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mpothailand-my.sharepoint.com/personal/pannph02_sompo_co_th/Documents/Desktop/งานเบนซ์/###โปรแกรมคำนวนเบี้ย###/คำนวน OTC/คำนวณใหม่ เปลี่ยน Logo/"/>
    </mc:Choice>
  </mc:AlternateContent>
  <xr:revisionPtr revIDLastSave="1448" documentId="8_{961DE388-8FA9-4BA5-B10F-72D38717F8ED}" xr6:coauthVersionLast="47" xr6:coauthVersionMax="47" xr10:uidLastSave="{009A2EA8-89CE-4F8B-B265-9A25760061A0}"/>
  <bookViews>
    <workbookView xWindow="-110" yWindow="-110" windowWidth="19420" windowHeight="11500" tabRatio="812" firstSheet="2" activeTab="5" xr2:uid="{00000000-000D-0000-FFFF-FFFF00000000}"/>
  </bookViews>
  <sheets>
    <sheet name="Sheet1" sheetId="26" state="hidden" r:id="rId1"/>
    <sheet name="Sheet4" sheetId="32" state="hidden" r:id="rId2"/>
    <sheet name="01 แคนเซอร์ อีซี่ แคร์_v0104" sheetId="5" r:id="rId3"/>
    <sheet name="02 PA แคร์พลัส_v0104" sheetId="7" r:id="rId4"/>
    <sheet name="03 เฮลธ์  แคร์ พลัส" sheetId="1" r:id="rId5"/>
    <sheet name="04 โฮม แคร์" sheetId="12" r:id="rId6"/>
    <sheet name="05,06 กระบะ &amp; SUV ชั้น 1" sheetId="24" r:id="rId7"/>
    <sheet name="07,08 มอเตอร์ 2+ &amp; 3+" sheetId="15" r:id="rId8"/>
    <sheet name="Month" sheetId="41" state="veryHidden" r:id="rId9"/>
    <sheet name="05,06 มอเตอร์ แคร์ ชั้น 1 (2)" sheetId="40" state="veryHidden" r:id="rId10"/>
    <sheet name="Sheet3" sheetId="31" state="hidden" r:id="rId11"/>
    <sheet name="Motor database" sheetId="25" state="veryHidden" r:id="rId12"/>
    <sheet name="Dropdown_Mapping" sheetId="30" state="veryHidden" r:id="rId13"/>
    <sheet name="Pivot_Motor SI " sheetId="29" state="veryHidden" r:id="rId14"/>
    <sheet name="Motor SI" sheetId="28" state="veryHidden" r:id="rId15"/>
    <sheet name="Rate 2+" sheetId="16" state="veryHidden" r:id="rId16"/>
    <sheet name="Rate Health" sheetId="11" state="veryHidden" r:id="rId17"/>
    <sheet name="Rate Cancer" sheetId="9" state="veryHidden" r:id="rId18"/>
    <sheet name="Rate HC" sheetId="13" state="veryHidden" r:id="rId19"/>
    <sheet name="Rate PA" sheetId="20" state="veryHidden" r:id="rId20"/>
    <sheet name="Sheet2" sheetId="27" state="veryHidden" r:id="rId21"/>
    <sheet name="Sheet5" sheetId="38" state="veryHidden" r:id="rId22"/>
  </sheets>
  <externalReferences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7" hidden="1">'07,08 มอเตอร์ 2+ &amp; 3+'!$A$14:$D$14</definedName>
    <definedName name="_xlnm._FilterDatabase" localSheetId="12" hidden="1">Dropdown_Mapping!$AG$1:$AK$175</definedName>
    <definedName name="_xlnm._FilterDatabase" localSheetId="11" hidden="1">'Motor database'!$A$2:$X$210</definedName>
    <definedName name="_xlnm._FilterDatabase" localSheetId="14" hidden="1">'Motor SI'!$A$1:$J$7117</definedName>
    <definedName name="ac_type">[1]ref_link!$A$2:$A$4</definedName>
    <definedName name="AMP_LIST">#REF!</definedName>
    <definedName name="AMP_NAME">#REF!</definedName>
    <definedName name="Bangkok">INDIRECT('[2]Address Code'!$N$2)</definedName>
    <definedName name="client_type">[1]ref_link!$A$27:$A$28</definedName>
    <definedName name="DD_OD">[1]ref_link!$N$2:$N$111</definedName>
    <definedName name="DD_TP">[1]ref_link!$O$2:$O$23</definedName>
    <definedName name="Factor_MED">[1]MED!$E$4:$H$135</definedName>
    <definedName name="Factor_SI">[1]F5Sum_Insured!$D$4:$E$6814</definedName>
    <definedName name="Factor_TPBI_Occu">[1]F8TPBI_O!$C$4:$G$68</definedName>
    <definedName name="Factor_TPBI_Person">[1]F7TPBI_P!$C$4:$G$207</definedName>
    <definedName name="Factor_TPPD">[1]F9TPPD!$C$4:$G$283</definedName>
    <definedName name="Factor_Veh_Age">[1]F4_VAge!$C$4:$D$147</definedName>
    <definedName name="Factor_Veh_Capacity">[1]F2_VCap_Seat!$C$4:$H$32</definedName>
    <definedName name="Factor_Veh_Group">[1]F6Vehicle_Group!$B$4:$E$21</definedName>
    <definedName name="Factor_Veh_Usage">[1]F1_VUsage!$D$4:$E$56</definedName>
    <definedName name="fleet">[1]ref_link!$A$31:$A$32</definedName>
    <definedName name="Garage">[1]ref_link!$E$2:$E$4</definedName>
    <definedName name="Group">[1]ref_link!$A$6:$A$11</definedName>
    <definedName name="language">[1]ref_link!$A$22:$A$24</definedName>
    <definedName name="Loan_type">[3]Rate!$O$3:$O$4</definedName>
    <definedName name="MED">[1]ref_link!$M$2:$M$8</definedName>
    <definedName name="MV">[1]ref_link!$C$2:$C$31</definedName>
    <definedName name="NCB">[1]ref_link!$A$14:$A$19</definedName>
    <definedName name="_xlnm.Print_Area" localSheetId="2">'01 แคนเซอร์ อีซี่ แคร์_v0104'!$A$1:$L$144</definedName>
    <definedName name="_xlnm.Print_Area" localSheetId="3">'02 PA แคร์พลัส_v0104'!$A$1:$L$147</definedName>
    <definedName name="_xlnm.Print_Area" localSheetId="4">'03 เฮลธ์  แคร์ พลัส'!$A$1:$M$155</definedName>
    <definedName name="_xlnm.Print_Area" localSheetId="5">'04 โฮม แคร์'!$A$1:$L$129</definedName>
    <definedName name="_xlnm.Print_Area" localSheetId="6">'05,06 กระบะ &amp; SUV ชั้น 1'!$A$1:$I$171</definedName>
    <definedName name="_xlnm.Print_Area" localSheetId="9">'05,06 มอเตอร์ แคร์ ชั้น 1 (2)'!$A$1:$I$172</definedName>
    <definedName name="_xlnm.Print_Area" localSheetId="7">'07,08 มอเตอร์ 2+ &amp; 3+'!$A$1:$I$168</definedName>
    <definedName name="province">[1]ref_link!$E$7:$E$32</definedName>
    <definedName name="PRV_LIST">#REF!</definedName>
    <definedName name="PRV_NAME">#REF!</definedName>
    <definedName name="risk">[1]ref_link!$G$28:$G$31</definedName>
    <definedName name="TableProvinces">[4]Province!$A$2:$A$78</definedName>
    <definedName name="TPBI_PO">[1]ref_link!$K$2:$K$6</definedName>
    <definedName name="TPBI_PP">[1]ref_link!$J$2:$J$21</definedName>
    <definedName name="TPPD">[1]ref_link!$L$2:$L$25</definedName>
    <definedName name="TUM_NAME">#REF!</definedName>
    <definedName name="VCC">[1]ref_link!$K$29:$K$67</definedName>
    <definedName name="veh_body_type_lnk">[5]ref_link!$G$1:$H$25</definedName>
    <definedName name="veh_code">[1]ref_link!$G$2:$G$21</definedName>
  </definedNames>
  <calcPr calcId="191029"/>
  <pivotCaches>
    <pivotCache cacheId="0" r:id="rId28"/>
    <pivotCache cacheId="1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5" l="1"/>
  <c r="F6090" i="28" l="1"/>
  <c r="G6090" i="28" s="1"/>
  <c r="I6090" i="28" s="1"/>
  <c r="F6091" i="28"/>
  <c r="G6091" i="28" s="1"/>
  <c r="I6091" i="28" s="1"/>
  <c r="F6092" i="28"/>
  <c r="G6092" i="28" s="1"/>
  <c r="I6092" i="28" s="1"/>
  <c r="F6093" i="28"/>
  <c r="G6093" i="28" s="1"/>
  <c r="I6093" i="28" s="1"/>
  <c r="F6094" i="28"/>
  <c r="G6094" i="28" s="1"/>
  <c r="I6094" i="28" s="1"/>
  <c r="F6095" i="28"/>
  <c r="G6095" i="28" s="1"/>
  <c r="I6095" i="28" s="1"/>
  <c r="F6096" i="28"/>
  <c r="G6096" i="28" s="1"/>
  <c r="I6096" i="28" s="1"/>
  <c r="F6097" i="28"/>
  <c r="G6097" i="28" s="1"/>
  <c r="I6097" i="28" s="1"/>
  <c r="F6098" i="28"/>
  <c r="G6098" i="28" s="1"/>
  <c r="I6098" i="28" s="1"/>
  <c r="F6099" i="28"/>
  <c r="G6099" i="28" s="1"/>
  <c r="I6099" i="28" s="1"/>
  <c r="F6100" i="28"/>
  <c r="G6100" i="28" s="1"/>
  <c r="I6100" i="28" s="1"/>
  <c r="F6101" i="28"/>
  <c r="G6101" i="28" s="1"/>
  <c r="I6101" i="28" s="1"/>
  <c r="F6102" i="28"/>
  <c r="G6102" i="28" s="1"/>
  <c r="I6102" i="28" s="1"/>
  <c r="F6103" i="28"/>
  <c r="G6103" i="28" s="1"/>
  <c r="I6103" i="28" s="1"/>
  <c r="F6104" i="28"/>
  <c r="G6104" i="28" s="1"/>
  <c r="I6104" i="28" s="1"/>
  <c r="F6105" i="28"/>
  <c r="G6105" i="28" s="1"/>
  <c r="I6105" i="28" s="1"/>
  <c r="F6106" i="28"/>
  <c r="G6106" i="28" s="1"/>
  <c r="I6106" i="28" s="1"/>
  <c r="F6107" i="28"/>
  <c r="G6107" i="28" s="1"/>
  <c r="I6107" i="28" s="1"/>
  <c r="F6108" i="28"/>
  <c r="G6108" i="28" s="1"/>
  <c r="I6108" i="28" s="1"/>
  <c r="F6109" i="28"/>
  <c r="G6109" i="28" s="1"/>
  <c r="I6109" i="28" s="1"/>
  <c r="F6110" i="28"/>
  <c r="G6110" i="28" s="1"/>
  <c r="I6110" i="28" s="1"/>
  <c r="F6111" i="28"/>
  <c r="G6111" i="28" s="1"/>
  <c r="I6111" i="28" s="1"/>
  <c r="F6112" i="28"/>
  <c r="G6112" i="28"/>
  <c r="I6112" i="28" s="1"/>
  <c r="F6113" i="28"/>
  <c r="G6113" i="28" s="1"/>
  <c r="I6113" i="28" s="1"/>
  <c r="F6114" i="28"/>
  <c r="G6114" i="28" s="1"/>
  <c r="I6114" i="28" s="1"/>
  <c r="F6115" i="28"/>
  <c r="G6115" i="28" s="1"/>
  <c r="I6115" i="28" s="1"/>
  <c r="F6116" i="28"/>
  <c r="G6116" i="28" s="1"/>
  <c r="I6116" i="28" s="1"/>
  <c r="F6117" i="28"/>
  <c r="G6117" i="28" s="1"/>
  <c r="I6117" i="28" s="1"/>
  <c r="F6118" i="28"/>
  <c r="G6118" i="28" s="1"/>
  <c r="I6118" i="28" s="1"/>
  <c r="F6119" i="28"/>
  <c r="G6119" i="28" s="1"/>
  <c r="I6119" i="28" s="1"/>
  <c r="F6120" i="28"/>
  <c r="G6120" i="28" s="1"/>
  <c r="I6120" i="28" s="1"/>
  <c r="F6121" i="28"/>
  <c r="G6121" i="28" s="1"/>
  <c r="I6121" i="28" s="1"/>
  <c r="F6122" i="28"/>
  <c r="G6122" i="28" s="1"/>
  <c r="I6122" i="28" s="1"/>
  <c r="F6123" i="28"/>
  <c r="G6123" i="28" s="1"/>
  <c r="I6123" i="28" s="1"/>
  <c r="F6124" i="28"/>
  <c r="G6124" i="28" s="1"/>
  <c r="I6124" i="28" s="1"/>
  <c r="F6125" i="28"/>
  <c r="G6125" i="28" s="1"/>
  <c r="I6125" i="28" s="1"/>
  <c r="F6126" i="28"/>
  <c r="G6126" i="28" s="1"/>
  <c r="I6126" i="28" s="1"/>
  <c r="F6127" i="28"/>
  <c r="G6127" i="28" s="1"/>
  <c r="I6127" i="28" s="1"/>
  <c r="F6128" i="28"/>
  <c r="G6128" i="28" s="1"/>
  <c r="I6128" i="28" s="1"/>
  <c r="F6129" i="28"/>
  <c r="G6129" i="28" s="1"/>
  <c r="I6129" i="28" s="1"/>
  <c r="F6130" i="28"/>
  <c r="G6130" i="28" s="1"/>
  <c r="I6130" i="28" s="1"/>
  <c r="F6131" i="28"/>
  <c r="G6131" i="28" s="1"/>
  <c r="I6131" i="28" s="1"/>
  <c r="F6132" i="28"/>
  <c r="G6132" i="28" s="1"/>
  <c r="I6132" i="28" s="1"/>
  <c r="F6133" i="28"/>
  <c r="G6133" i="28" s="1"/>
  <c r="I6133" i="28" s="1"/>
  <c r="F6134" i="28"/>
  <c r="G6134" i="28" s="1"/>
  <c r="I6134" i="28" s="1"/>
  <c r="F6135" i="28"/>
  <c r="G6135" i="28" s="1"/>
  <c r="I6135" i="28" s="1"/>
  <c r="F6136" i="28"/>
  <c r="G6136" i="28" s="1"/>
  <c r="I6136" i="28" s="1"/>
  <c r="F6137" i="28"/>
  <c r="G6137" i="28" s="1"/>
  <c r="I6137" i="28" s="1"/>
  <c r="F6138" i="28"/>
  <c r="G6138" i="28" s="1"/>
  <c r="I6138" i="28" s="1"/>
  <c r="F6139" i="28"/>
  <c r="G6139" i="28" s="1"/>
  <c r="I6139" i="28" s="1"/>
  <c r="F6140" i="28"/>
  <c r="G6140" i="28" s="1"/>
  <c r="I6140" i="28" s="1"/>
  <c r="F6141" i="28"/>
  <c r="G6141" i="28" s="1"/>
  <c r="I6141" i="28" s="1"/>
  <c r="F6142" i="28"/>
  <c r="G6142" i="28" s="1"/>
  <c r="I6142" i="28" s="1"/>
  <c r="F6143" i="28"/>
  <c r="G6143" i="28" s="1"/>
  <c r="I6143" i="28" s="1"/>
  <c r="F6144" i="28"/>
  <c r="G6144" i="28" s="1"/>
  <c r="I6144" i="28" s="1"/>
  <c r="F6145" i="28"/>
  <c r="G6145" i="28" s="1"/>
  <c r="I6145" i="28" s="1"/>
  <c r="F6146" i="28"/>
  <c r="G6146" i="28" s="1"/>
  <c r="I6146" i="28" s="1"/>
  <c r="F6147" i="28"/>
  <c r="G6147" i="28" s="1"/>
  <c r="I6147" i="28" s="1"/>
  <c r="F6148" i="28"/>
  <c r="G6148" i="28" s="1"/>
  <c r="I6148" i="28" s="1"/>
  <c r="F6149" i="28"/>
  <c r="G6149" i="28" s="1"/>
  <c r="I6149" i="28" s="1"/>
  <c r="F6150" i="28"/>
  <c r="G6150" i="28" s="1"/>
  <c r="I6150" i="28" s="1"/>
  <c r="F6151" i="28"/>
  <c r="G6151" i="28" s="1"/>
  <c r="I6151" i="28" s="1"/>
  <c r="F6152" i="28"/>
  <c r="G6152" i="28" s="1"/>
  <c r="I6152" i="28" s="1"/>
  <c r="F6153" i="28"/>
  <c r="G6153" i="28" s="1"/>
  <c r="I6153" i="28" s="1"/>
  <c r="F6154" i="28"/>
  <c r="G6154" i="28" s="1"/>
  <c r="I6154" i="28" s="1"/>
  <c r="F6155" i="28"/>
  <c r="G6155" i="28" s="1"/>
  <c r="I6155" i="28" s="1"/>
  <c r="F6156" i="28"/>
  <c r="G6156" i="28" s="1"/>
  <c r="I6156" i="28" s="1"/>
  <c r="F6157" i="28"/>
  <c r="G6157" i="28" s="1"/>
  <c r="I6157" i="28" s="1"/>
  <c r="F6158" i="28"/>
  <c r="G6158" i="28" s="1"/>
  <c r="I6158" i="28" s="1"/>
  <c r="F6159" i="28"/>
  <c r="G6159" i="28" s="1"/>
  <c r="I6159" i="28" s="1"/>
  <c r="F6160" i="28"/>
  <c r="G6160" i="28" s="1"/>
  <c r="I6160" i="28" s="1"/>
  <c r="F6161" i="28"/>
  <c r="G6161" i="28"/>
  <c r="I6161" i="28" s="1"/>
  <c r="F6162" i="28"/>
  <c r="G6162" i="28" s="1"/>
  <c r="I6162" i="28" s="1"/>
  <c r="F6163" i="28"/>
  <c r="G6163" i="28" s="1"/>
  <c r="I6163" i="28" s="1"/>
  <c r="F6164" i="28"/>
  <c r="G6164" i="28" s="1"/>
  <c r="I6164" i="28" s="1"/>
  <c r="F6165" i="28"/>
  <c r="G6165" i="28" s="1"/>
  <c r="I6165" i="28" s="1"/>
  <c r="F6166" i="28"/>
  <c r="G6166" i="28" s="1"/>
  <c r="I6166" i="28" s="1"/>
  <c r="F6167" i="28"/>
  <c r="G6167" i="28" s="1"/>
  <c r="I6167" i="28" s="1"/>
  <c r="F6168" i="28"/>
  <c r="G6168" i="28" s="1"/>
  <c r="I6168" i="28" s="1"/>
  <c r="F6169" i="28"/>
  <c r="G6169" i="28" s="1"/>
  <c r="I6169" i="28" s="1"/>
  <c r="F6170" i="28"/>
  <c r="G6170" i="28" s="1"/>
  <c r="I6170" i="28" s="1"/>
  <c r="F6171" i="28"/>
  <c r="G6171" i="28" s="1"/>
  <c r="I6171" i="28" s="1"/>
  <c r="F6172" i="28"/>
  <c r="G6172" i="28" s="1"/>
  <c r="I6172" i="28" s="1"/>
  <c r="F6173" i="28"/>
  <c r="G6173" i="28" s="1"/>
  <c r="I6173" i="28" s="1"/>
  <c r="F6174" i="28"/>
  <c r="G6174" i="28" s="1"/>
  <c r="I6174" i="28" s="1"/>
  <c r="F6175" i="28"/>
  <c r="G6175" i="28" s="1"/>
  <c r="I6175" i="28" s="1"/>
  <c r="F6176" i="28"/>
  <c r="G6176" i="28" s="1"/>
  <c r="I6176" i="28" s="1"/>
  <c r="F6177" i="28"/>
  <c r="G6177" i="28" s="1"/>
  <c r="I6177" i="28" s="1"/>
  <c r="F6178" i="28"/>
  <c r="G6178" i="28" s="1"/>
  <c r="I6178" i="28" s="1"/>
  <c r="F6179" i="28"/>
  <c r="G6179" i="28" s="1"/>
  <c r="I6179" i="28" s="1"/>
  <c r="F6180" i="28"/>
  <c r="G6180" i="28" s="1"/>
  <c r="I6180" i="28" s="1"/>
  <c r="F6181" i="28"/>
  <c r="G6181" i="28" s="1"/>
  <c r="I6181" i="28" s="1"/>
  <c r="F6182" i="28"/>
  <c r="G6182" i="28" s="1"/>
  <c r="I6182" i="28" s="1"/>
  <c r="F6183" i="28"/>
  <c r="G6183" i="28" s="1"/>
  <c r="I6183" i="28" s="1"/>
  <c r="F6184" i="28"/>
  <c r="G6184" i="28" s="1"/>
  <c r="I6184" i="28" s="1"/>
  <c r="F6185" i="28"/>
  <c r="G6185" i="28" s="1"/>
  <c r="I6185" i="28" s="1"/>
  <c r="F6186" i="28"/>
  <c r="G6186" i="28" s="1"/>
  <c r="I6186" i="28" s="1"/>
  <c r="F6187" i="28"/>
  <c r="G6187" i="28" s="1"/>
  <c r="I6187" i="28" s="1"/>
  <c r="F6188" i="28"/>
  <c r="G6188" i="28" s="1"/>
  <c r="I6188" i="28" s="1"/>
  <c r="F6189" i="28"/>
  <c r="G6189" i="28" s="1"/>
  <c r="I6189" i="28" s="1"/>
  <c r="F6190" i="28"/>
  <c r="G6190" i="28" s="1"/>
  <c r="I6190" i="28" s="1"/>
  <c r="F6191" i="28"/>
  <c r="G6191" i="28" s="1"/>
  <c r="I6191" i="28" s="1"/>
  <c r="F6192" i="28"/>
  <c r="G6192" i="28" s="1"/>
  <c r="I6192" i="28" s="1"/>
  <c r="F6193" i="28"/>
  <c r="G6193" i="28" s="1"/>
  <c r="I6193" i="28" s="1"/>
  <c r="F6194" i="28"/>
  <c r="G6194" i="28" s="1"/>
  <c r="I6194" i="28" s="1"/>
  <c r="F6195" i="28"/>
  <c r="G6195" i="28" s="1"/>
  <c r="I6195" i="28" s="1"/>
  <c r="F6196" i="28"/>
  <c r="G6196" i="28" s="1"/>
  <c r="I6196" i="28" s="1"/>
  <c r="F6197" i="28"/>
  <c r="G6197" i="28" s="1"/>
  <c r="I6197" i="28" s="1"/>
  <c r="F6198" i="28"/>
  <c r="G6198" i="28" s="1"/>
  <c r="I6198" i="28" s="1"/>
  <c r="F6199" i="28"/>
  <c r="G6199" i="28" s="1"/>
  <c r="I6199" i="28" s="1"/>
  <c r="F6200" i="28"/>
  <c r="G6200" i="28" s="1"/>
  <c r="I6200" i="28" s="1"/>
  <c r="F6201" i="28"/>
  <c r="G6201" i="28" s="1"/>
  <c r="I6201" i="28" s="1"/>
  <c r="F6202" i="28"/>
  <c r="G6202" i="28" s="1"/>
  <c r="I6202" i="28" s="1"/>
  <c r="F6203" i="28"/>
  <c r="G6203" i="28" s="1"/>
  <c r="I6203" i="28" s="1"/>
  <c r="F6204" i="28"/>
  <c r="G6204" i="28" s="1"/>
  <c r="I6204" i="28" s="1"/>
  <c r="F6205" i="28"/>
  <c r="G6205" i="28" s="1"/>
  <c r="I6205" i="28" s="1"/>
  <c r="F6206" i="28"/>
  <c r="G6206" i="28" s="1"/>
  <c r="I6206" i="28" s="1"/>
  <c r="F6207" i="28"/>
  <c r="G6207" i="28"/>
  <c r="I6207" i="28" s="1"/>
  <c r="F6208" i="28"/>
  <c r="G6208" i="28" s="1"/>
  <c r="I6208" i="28" s="1"/>
  <c r="F6209" i="28"/>
  <c r="G6209" i="28" s="1"/>
  <c r="I6209" i="28" s="1"/>
  <c r="F6210" i="28"/>
  <c r="G6210" i="28" s="1"/>
  <c r="I6210" i="28" s="1"/>
  <c r="F6211" i="28"/>
  <c r="G6211" i="28" s="1"/>
  <c r="I6211" i="28" s="1"/>
  <c r="F6212" i="28"/>
  <c r="G6212" i="28" s="1"/>
  <c r="I6212" i="28" s="1"/>
  <c r="F6213" i="28"/>
  <c r="G6213" i="28" s="1"/>
  <c r="I6213" i="28" s="1"/>
  <c r="F6214" i="28"/>
  <c r="G6214" i="28" s="1"/>
  <c r="I6214" i="28" s="1"/>
  <c r="F6215" i="28"/>
  <c r="G6215" i="28" s="1"/>
  <c r="I6215" i="28" s="1"/>
  <c r="F6216" i="28"/>
  <c r="G6216" i="28" s="1"/>
  <c r="I6216" i="28" s="1"/>
  <c r="F6217" i="28"/>
  <c r="G6217" i="28" s="1"/>
  <c r="I6217" i="28" s="1"/>
  <c r="F6218" i="28"/>
  <c r="G6218" i="28" s="1"/>
  <c r="I6218" i="28" s="1"/>
  <c r="F6219" i="28"/>
  <c r="G6219" i="28"/>
  <c r="I6219" i="28" s="1"/>
  <c r="F6220" i="28"/>
  <c r="G6220" i="28" s="1"/>
  <c r="I6220" i="28" s="1"/>
  <c r="F6221" i="28"/>
  <c r="G6221" i="28" s="1"/>
  <c r="I6221" i="28" s="1"/>
  <c r="F6222" i="28"/>
  <c r="G6222" i="28" s="1"/>
  <c r="I6222" i="28" s="1"/>
  <c r="F6223" i="28"/>
  <c r="G6223" i="28" s="1"/>
  <c r="I6223" i="28" s="1"/>
  <c r="F6224" i="28"/>
  <c r="G6224" i="28" s="1"/>
  <c r="I6224" i="28" s="1"/>
  <c r="F6225" i="28"/>
  <c r="G6225" i="28" s="1"/>
  <c r="I6225" i="28" s="1"/>
  <c r="F6226" i="28"/>
  <c r="G6226" i="28" s="1"/>
  <c r="I6226" i="28" s="1"/>
  <c r="F6227" i="28"/>
  <c r="G6227" i="28" s="1"/>
  <c r="I6227" i="28" s="1"/>
  <c r="F6228" i="28"/>
  <c r="G6228" i="28" s="1"/>
  <c r="I6228" i="28" s="1"/>
  <c r="F6229" i="28"/>
  <c r="G6229" i="28" s="1"/>
  <c r="I6229" i="28" s="1"/>
  <c r="F6230" i="28"/>
  <c r="G6230" i="28" s="1"/>
  <c r="I6230" i="28" s="1"/>
  <c r="F6231" i="28"/>
  <c r="G6231" i="28" s="1"/>
  <c r="I6231" i="28" s="1"/>
  <c r="F6232" i="28"/>
  <c r="G6232" i="28" s="1"/>
  <c r="I6232" i="28" s="1"/>
  <c r="F6233" i="28"/>
  <c r="G6233" i="28" s="1"/>
  <c r="I6233" i="28" s="1"/>
  <c r="F6234" i="28"/>
  <c r="G6234" i="28" s="1"/>
  <c r="I6234" i="28" s="1"/>
  <c r="F6235" i="28"/>
  <c r="G6235" i="28" s="1"/>
  <c r="I6235" i="28" s="1"/>
  <c r="F6236" i="28"/>
  <c r="G6236" i="28" s="1"/>
  <c r="I6236" i="28" s="1"/>
  <c r="F6237" i="28"/>
  <c r="G6237" i="28" s="1"/>
  <c r="I6237" i="28" s="1"/>
  <c r="F6238" i="28"/>
  <c r="G6238" i="28"/>
  <c r="I6238" i="28" s="1"/>
  <c r="F6239" i="28"/>
  <c r="G6239" i="28" s="1"/>
  <c r="I6239" i="28" s="1"/>
  <c r="F6240" i="28"/>
  <c r="G6240" i="28" s="1"/>
  <c r="I6240" i="28" s="1"/>
  <c r="F6241" i="28"/>
  <c r="G6241" i="28" s="1"/>
  <c r="I6241" i="28" s="1"/>
  <c r="F6242" i="28"/>
  <c r="G6242" i="28" s="1"/>
  <c r="I6242" i="28" s="1"/>
  <c r="F6243" i="28"/>
  <c r="G6243" i="28" s="1"/>
  <c r="I6243" i="28" s="1"/>
  <c r="F6244" i="28"/>
  <c r="G6244" i="28" s="1"/>
  <c r="I6244" i="28" s="1"/>
  <c r="F6245" i="28"/>
  <c r="G6245" i="28" s="1"/>
  <c r="I6245" i="28" s="1"/>
  <c r="F6246" i="28"/>
  <c r="G6246" i="28" s="1"/>
  <c r="I6246" i="28" s="1"/>
  <c r="F6247" i="28"/>
  <c r="G6247" i="28" s="1"/>
  <c r="I6247" i="28" s="1"/>
  <c r="F6248" i="28"/>
  <c r="G6248" i="28" s="1"/>
  <c r="I6248" i="28" s="1"/>
  <c r="F6249" i="28"/>
  <c r="G6249" i="28" s="1"/>
  <c r="I6249" i="28" s="1"/>
  <c r="F6250" i="28"/>
  <c r="G6250" i="28"/>
  <c r="I6250" i="28" s="1"/>
  <c r="F6251" i="28"/>
  <c r="G6251" i="28" s="1"/>
  <c r="I6251" i="28" s="1"/>
  <c r="F6252" i="28"/>
  <c r="G6252" i="28" s="1"/>
  <c r="I6252" i="28" s="1"/>
  <c r="F6253" i="28"/>
  <c r="G6253" i="28" s="1"/>
  <c r="I6253" i="28" s="1"/>
  <c r="F6254" i="28"/>
  <c r="G6254" i="28" s="1"/>
  <c r="I6254" i="28" s="1"/>
  <c r="F6255" i="28"/>
  <c r="G6255" i="28" s="1"/>
  <c r="I6255" i="28" s="1"/>
  <c r="F6256" i="28"/>
  <c r="G6256" i="28" s="1"/>
  <c r="I6256" i="28" s="1"/>
  <c r="F6257" i="28"/>
  <c r="G6257" i="28" s="1"/>
  <c r="I6257" i="28" s="1"/>
  <c r="F6258" i="28"/>
  <c r="G6258" i="28" s="1"/>
  <c r="I6258" i="28" s="1"/>
  <c r="F6259" i="28"/>
  <c r="G6259" i="28" s="1"/>
  <c r="I6259" i="28" s="1"/>
  <c r="F6260" i="28"/>
  <c r="G6260" i="28" s="1"/>
  <c r="I6260" i="28" s="1"/>
  <c r="F6261" i="28"/>
  <c r="G6261" i="28" s="1"/>
  <c r="I6261" i="28" s="1"/>
  <c r="F6262" i="28"/>
  <c r="G6262" i="28" s="1"/>
  <c r="I6262" i="28" s="1"/>
  <c r="F6263" i="28"/>
  <c r="G6263" i="28" s="1"/>
  <c r="I6263" i="28" s="1"/>
  <c r="F6264" i="28"/>
  <c r="G6264" i="28" s="1"/>
  <c r="I6264" i="28" s="1"/>
  <c r="F6265" i="28"/>
  <c r="G6265" i="28" s="1"/>
  <c r="I6265" i="28" s="1"/>
  <c r="F6266" i="28"/>
  <c r="G6266" i="28" s="1"/>
  <c r="I6266" i="28" s="1"/>
  <c r="F6267" i="28"/>
  <c r="G6267" i="28" s="1"/>
  <c r="I6267" i="28" s="1"/>
  <c r="F6268" i="28"/>
  <c r="G6268" i="28" s="1"/>
  <c r="I6268" i="28" s="1"/>
  <c r="F6269" i="28"/>
  <c r="G6269" i="28" s="1"/>
  <c r="I6269" i="28" s="1"/>
  <c r="F6270" i="28"/>
  <c r="G6270" i="28" s="1"/>
  <c r="I6270" i="28" s="1"/>
  <c r="F6271" i="28"/>
  <c r="G6271" i="28" s="1"/>
  <c r="I6271" i="28" s="1"/>
  <c r="F6272" i="28"/>
  <c r="G6272" i="28" s="1"/>
  <c r="I6272" i="28" s="1"/>
  <c r="F6273" i="28"/>
  <c r="G6273" i="28" s="1"/>
  <c r="I6273" i="28" s="1"/>
  <c r="F6274" i="28"/>
  <c r="G6274" i="28"/>
  <c r="I6274" i="28" s="1"/>
  <c r="F6275" i="28"/>
  <c r="G6275" i="28" s="1"/>
  <c r="I6275" i="28" s="1"/>
  <c r="F6276" i="28"/>
  <c r="G6276" i="28" s="1"/>
  <c r="I6276" i="28" s="1"/>
  <c r="F6277" i="28"/>
  <c r="G6277" i="28" s="1"/>
  <c r="I6277" i="28" s="1"/>
  <c r="F6278" i="28"/>
  <c r="G6278" i="28" s="1"/>
  <c r="I6278" i="28" s="1"/>
  <c r="F6279" i="28"/>
  <c r="G6279" i="28" s="1"/>
  <c r="I6279" i="28" s="1"/>
  <c r="F6280" i="28"/>
  <c r="G6280" i="28" s="1"/>
  <c r="I6280" i="28" s="1"/>
  <c r="F6281" i="28"/>
  <c r="G6281" i="28" s="1"/>
  <c r="I6281" i="28" s="1"/>
  <c r="F6282" i="28"/>
  <c r="G6282" i="28" s="1"/>
  <c r="I6282" i="28" s="1"/>
  <c r="F6283" i="28"/>
  <c r="G6283" i="28"/>
  <c r="I6283" i="28" s="1"/>
  <c r="F6284" i="28"/>
  <c r="G6284" i="28" s="1"/>
  <c r="I6284" i="28" s="1"/>
  <c r="F6285" i="28"/>
  <c r="G6285" i="28" s="1"/>
  <c r="I6285" i="28" s="1"/>
  <c r="F6286" i="28"/>
  <c r="G6286" i="28" s="1"/>
  <c r="I6286" i="28" s="1"/>
  <c r="F6287" i="28"/>
  <c r="G6287" i="28" s="1"/>
  <c r="I6287" i="28" s="1"/>
  <c r="F6288" i="28"/>
  <c r="G6288" i="28" s="1"/>
  <c r="I6288" i="28" s="1"/>
  <c r="F6289" i="28"/>
  <c r="G6289" i="28" s="1"/>
  <c r="I6289" i="28" s="1"/>
  <c r="F6290" i="28"/>
  <c r="G6290" i="28" s="1"/>
  <c r="I6290" i="28" s="1"/>
  <c r="F6291" i="28"/>
  <c r="G6291" i="28" s="1"/>
  <c r="I6291" i="28" s="1"/>
  <c r="F6292" i="28"/>
  <c r="G6292" i="28" s="1"/>
  <c r="I6292" i="28" s="1"/>
  <c r="F6293" i="28"/>
  <c r="G6293" i="28" s="1"/>
  <c r="I6293" i="28" s="1"/>
  <c r="F6294" i="28"/>
  <c r="G6294" i="28" s="1"/>
  <c r="I6294" i="28" s="1"/>
  <c r="F6295" i="28"/>
  <c r="G6295" i="28" s="1"/>
  <c r="I6295" i="28" s="1"/>
  <c r="F6296" i="28"/>
  <c r="G6296" i="28" s="1"/>
  <c r="I6296" i="28" s="1"/>
  <c r="F6297" i="28"/>
  <c r="G6297" i="28" s="1"/>
  <c r="I6297" i="28" s="1"/>
  <c r="F6298" i="28"/>
  <c r="G6298" i="28" s="1"/>
  <c r="I6298" i="28" s="1"/>
  <c r="F6299" i="28"/>
  <c r="G6299" i="28" s="1"/>
  <c r="I6299" i="28" s="1"/>
  <c r="F6300" i="28"/>
  <c r="G6300" i="28" s="1"/>
  <c r="I6300" i="28" s="1"/>
  <c r="F6301" i="28"/>
  <c r="G6301" i="28" s="1"/>
  <c r="I6301" i="28" s="1"/>
  <c r="F6302" i="28"/>
  <c r="G6302" i="28" s="1"/>
  <c r="I6302" i="28" s="1"/>
  <c r="F6303" i="28"/>
  <c r="G6303" i="28" s="1"/>
  <c r="I6303" i="28" s="1"/>
  <c r="F6304" i="28"/>
  <c r="G6304" i="28" s="1"/>
  <c r="I6304" i="28" s="1"/>
  <c r="F6305" i="28"/>
  <c r="G6305" i="28" s="1"/>
  <c r="I6305" i="28" s="1"/>
  <c r="F6306" i="28"/>
  <c r="G6306" i="28" s="1"/>
  <c r="I6306" i="28" s="1"/>
  <c r="F6307" i="28"/>
  <c r="G6307" i="28" s="1"/>
  <c r="I6307" i="28" s="1"/>
  <c r="F6308" i="28"/>
  <c r="G6308" i="28" s="1"/>
  <c r="I6308" i="28" s="1"/>
  <c r="F6309" i="28"/>
  <c r="G6309" i="28" s="1"/>
  <c r="I6309" i="28" s="1"/>
  <c r="F6310" i="28"/>
  <c r="G6310" i="28" s="1"/>
  <c r="I6310" i="28" s="1"/>
  <c r="F6311" i="28"/>
  <c r="G6311" i="28" s="1"/>
  <c r="I6311" i="28" s="1"/>
  <c r="F6312" i="28"/>
  <c r="G6312" i="28" s="1"/>
  <c r="I6312" i="28" s="1"/>
  <c r="F6313" i="28"/>
  <c r="G6313" i="28" s="1"/>
  <c r="I6313" i="28" s="1"/>
  <c r="F6314" i="28"/>
  <c r="G6314" i="28" s="1"/>
  <c r="I6314" i="28" s="1"/>
  <c r="F6315" i="28"/>
  <c r="G6315" i="28" s="1"/>
  <c r="I6315" i="28" s="1"/>
  <c r="F6316" i="28"/>
  <c r="G6316" i="28"/>
  <c r="I6316" i="28" s="1"/>
  <c r="F6317" i="28"/>
  <c r="G6317" i="28" s="1"/>
  <c r="I6317" i="28" s="1"/>
  <c r="F6318" i="28"/>
  <c r="G6318" i="28" s="1"/>
  <c r="I6318" i="28" s="1"/>
  <c r="F6319" i="28"/>
  <c r="G6319" i="28" s="1"/>
  <c r="I6319" i="28" s="1"/>
  <c r="F6320" i="28"/>
  <c r="G6320" i="28" s="1"/>
  <c r="I6320" i="28" s="1"/>
  <c r="F6321" i="28"/>
  <c r="G6321" i="28" s="1"/>
  <c r="I6321" i="28" s="1"/>
  <c r="F6322" i="28"/>
  <c r="G6322" i="28" s="1"/>
  <c r="I6322" i="28" s="1"/>
  <c r="F6323" i="28"/>
  <c r="G6323" i="28" s="1"/>
  <c r="I6323" i="28" s="1"/>
  <c r="F6324" i="28"/>
  <c r="G6324" i="28" s="1"/>
  <c r="I6324" i="28" s="1"/>
  <c r="F6325" i="28"/>
  <c r="G6325" i="28" s="1"/>
  <c r="I6325" i="28" s="1"/>
  <c r="F6326" i="28"/>
  <c r="G6326" i="28" s="1"/>
  <c r="I6326" i="28" s="1"/>
  <c r="F6327" i="28"/>
  <c r="G6327" i="28" s="1"/>
  <c r="I6327" i="28" s="1"/>
  <c r="F6328" i="28"/>
  <c r="G6328" i="28" s="1"/>
  <c r="I6328" i="28" s="1"/>
  <c r="F6329" i="28"/>
  <c r="G6329" i="28" s="1"/>
  <c r="I6329" i="28" s="1"/>
  <c r="F6330" i="28"/>
  <c r="G6330" i="28" s="1"/>
  <c r="I6330" i="28" s="1"/>
  <c r="F6331" i="28"/>
  <c r="G6331" i="28" s="1"/>
  <c r="I6331" i="28" s="1"/>
  <c r="F6332" i="28"/>
  <c r="G6332" i="28" s="1"/>
  <c r="I6332" i="28" s="1"/>
  <c r="F6333" i="28"/>
  <c r="G6333" i="28" s="1"/>
  <c r="I6333" i="28" s="1"/>
  <c r="F6334" i="28"/>
  <c r="G6334" i="28" s="1"/>
  <c r="I6334" i="28" s="1"/>
  <c r="F6335" i="28"/>
  <c r="G6335" i="28" s="1"/>
  <c r="I6335" i="28" s="1"/>
  <c r="F6336" i="28"/>
  <c r="G6336" i="28" s="1"/>
  <c r="I6336" i="28" s="1"/>
  <c r="F6337" i="28"/>
  <c r="G6337" i="28" s="1"/>
  <c r="I6337" i="28" s="1"/>
  <c r="F6338" i="28"/>
  <c r="G6338" i="28" s="1"/>
  <c r="I6338" i="28" s="1"/>
  <c r="F6339" i="28"/>
  <c r="G6339" i="28" s="1"/>
  <c r="I6339" i="28" s="1"/>
  <c r="F6340" i="28"/>
  <c r="G6340" i="28" s="1"/>
  <c r="I6340" i="28" s="1"/>
  <c r="F6341" i="28"/>
  <c r="G6341" i="28" s="1"/>
  <c r="I6341" i="28" s="1"/>
  <c r="F6342" i="28"/>
  <c r="G6342" i="28" s="1"/>
  <c r="I6342" i="28" s="1"/>
  <c r="F6343" i="28"/>
  <c r="G6343" i="28" s="1"/>
  <c r="I6343" i="28" s="1"/>
  <c r="F6344" i="28"/>
  <c r="G6344" i="28" s="1"/>
  <c r="I6344" i="28" s="1"/>
  <c r="F6345" i="28"/>
  <c r="G6345" i="28" s="1"/>
  <c r="I6345" i="28" s="1"/>
  <c r="F6346" i="28"/>
  <c r="G6346" i="28" s="1"/>
  <c r="I6346" i="28" s="1"/>
  <c r="F6347" i="28"/>
  <c r="G6347" i="28" s="1"/>
  <c r="I6347" i="28" s="1"/>
  <c r="F6348" i="28"/>
  <c r="G6348" i="28" s="1"/>
  <c r="I6348" i="28" s="1"/>
  <c r="F6349" i="28"/>
  <c r="G6349" i="28" s="1"/>
  <c r="I6349" i="28" s="1"/>
  <c r="F6350" i="28"/>
  <c r="G6350" i="28" s="1"/>
  <c r="I6350" i="28" s="1"/>
  <c r="F6351" i="28"/>
  <c r="G6351" i="28" s="1"/>
  <c r="I6351" i="28" s="1"/>
  <c r="F6352" i="28"/>
  <c r="G6352" i="28" s="1"/>
  <c r="I6352" i="28" s="1"/>
  <c r="F6353" i="28"/>
  <c r="G6353" i="28" s="1"/>
  <c r="I6353" i="28" s="1"/>
  <c r="F6354" i="28"/>
  <c r="G6354" i="28" s="1"/>
  <c r="I6354" i="28" s="1"/>
  <c r="F6355" i="28"/>
  <c r="G6355" i="28" s="1"/>
  <c r="I6355" i="28" s="1"/>
  <c r="F6356" i="28"/>
  <c r="G6356" i="28" s="1"/>
  <c r="I6356" i="28" s="1"/>
  <c r="F6357" i="28"/>
  <c r="G6357" i="28" s="1"/>
  <c r="I6357" i="28" s="1"/>
  <c r="F6358" i="28"/>
  <c r="G6358" i="28" s="1"/>
  <c r="I6358" i="28" s="1"/>
  <c r="F6359" i="28"/>
  <c r="G6359" i="28" s="1"/>
  <c r="I6359" i="28" s="1"/>
  <c r="F6360" i="28"/>
  <c r="G6360" i="28" s="1"/>
  <c r="I6360" i="28" s="1"/>
  <c r="F6361" i="28"/>
  <c r="G6361" i="28" s="1"/>
  <c r="I6361" i="28" s="1"/>
  <c r="F6362" i="28"/>
  <c r="G6362" i="28" s="1"/>
  <c r="I6362" i="28" s="1"/>
  <c r="F6363" i="28"/>
  <c r="G6363" i="28" s="1"/>
  <c r="I6363" i="28" s="1"/>
  <c r="F6364" i="28"/>
  <c r="G6364" i="28" s="1"/>
  <c r="I6364" i="28" s="1"/>
  <c r="F6365" i="28"/>
  <c r="G6365" i="28" s="1"/>
  <c r="I6365" i="28" s="1"/>
  <c r="F6366" i="28"/>
  <c r="G6366" i="28" s="1"/>
  <c r="I6366" i="28" s="1"/>
  <c r="F6367" i="28"/>
  <c r="G6367" i="28" s="1"/>
  <c r="I6367" i="28" s="1"/>
  <c r="F6368" i="28"/>
  <c r="G6368" i="28" s="1"/>
  <c r="I6368" i="28" s="1"/>
  <c r="F6369" i="28"/>
  <c r="G6369" i="28" s="1"/>
  <c r="I6369" i="28" s="1"/>
  <c r="F6370" i="28"/>
  <c r="G6370" i="28"/>
  <c r="I6370" i="28" s="1"/>
  <c r="F6371" i="28"/>
  <c r="G6371" i="28" s="1"/>
  <c r="I6371" i="28" s="1"/>
  <c r="F6372" i="28"/>
  <c r="G6372" i="28" s="1"/>
  <c r="I6372" i="28" s="1"/>
  <c r="F6373" i="28"/>
  <c r="G6373" i="28" s="1"/>
  <c r="I6373" i="28" s="1"/>
  <c r="F6374" i="28"/>
  <c r="G6374" i="28" s="1"/>
  <c r="I6374" i="28" s="1"/>
  <c r="F6375" i="28"/>
  <c r="G6375" i="28" s="1"/>
  <c r="I6375" i="28" s="1"/>
  <c r="F6376" i="28"/>
  <c r="G6376" i="28" s="1"/>
  <c r="I6376" i="28" s="1"/>
  <c r="F6377" i="28"/>
  <c r="G6377" i="28" s="1"/>
  <c r="I6377" i="28" s="1"/>
  <c r="F6378" i="28"/>
  <c r="G6378" i="28" s="1"/>
  <c r="I6378" i="28" s="1"/>
  <c r="F6379" i="28"/>
  <c r="G6379" i="28" s="1"/>
  <c r="I6379" i="28" s="1"/>
  <c r="F6380" i="28"/>
  <c r="G6380" i="28" s="1"/>
  <c r="I6380" i="28" s="1"/>
  <c r="F6381" i="28"/>
  <c r="G6381" i="28" s="1"/>
  <c r="I6381" i="28" s="1"/>
  <c r="F6382" i="28"/>
  <c r="G6382" i="28" s="1"/>
  <c r="I6382" i="28" s="1"/>
  <c r="F6383" i="28"/>
  <c r="G6383" i="28" s="1"/>
  <c r="I6383" i="28" s="1"/>
  <c r="F6384" i="28"/>
  <c r="G6384" i="28" s="1"/>
  <c r="I6384" i="28" s="1"/>
  <c r="F6385" i="28"/>
  <c r="G6385" i="28" s="1"/>
  <c r="I6385" i="28" s="1"/>
  <c r="F6386" i="28"/>
  <c r="G6386" i="28" s="1"/>
  <c r="I6386" i="28" s="1"/>
  <c r="F6387" i="28"/>
  <c r="G6387" i="28" s="1"/>
  <c r="I6387" i="28" s="1"/>
  <c r="F6388" i="28"/>
  <c r="G6388" i="28"/>
  <c r="I6388" i="28" s="1"/>
  <c r="F6389" i="28"/>
  <c r="G6389" i="28" s="1"/>
  <c r="I6389" i="28" s="1"/>
  <c r="F6390" i="28"/>
  <c r="G6390" i="28" s="1"/>
  <c r="I6390" i="28" s="1"/>
  <c r="F6391" i="28"/>
  <c r="G6391" i="28" s="1"/>
  <c r="I6391" i="28" s="1"/>
  <c r="F6392" i="28"/>
  <c r="G6392" i="28" s="1"/>
  <c r="I6392" i="28" s="1"/>
  <c r="F6393" i="28"/>
  <c r="G6393" i="28" s="1"/>
  <c r="I6393" i="28" s="1"/>
  <c r="F6394" i="28"/>
  <c r="G6394" i="28" s="1"/>
  <c r="I6394" i="28" s="1"/>
  <c r="F6395" i="28"/>
  <c r="G6395" i="28" s="1"/>
  <c r="I6395" i="28" s="1"/>
  <c r="F6396" i="28"/>
  <c r="G6396" i="28" s="1"/>
  <c r="I6396" i="28" s="1"/>
  <c r="F6397" i="28"/>
  <c r="G6397" i="28" s="1"/>
  <c r="I6397" i="28" s="1"/>
  <c r="F6398" i="28"/>
  <c r="G6398" i="28" s="1"/>
  <c r="I6398" i="28" s="1"/>
  <c r="F6399" i="28"/>
  <c r="G6399" i="28" s="1"/>
  <c r="I6399" i="28" s="1"/>
  <c r="F6400" i="28"/>
  <c r="G6400" i="28" s="1"/>
  <c r="I6400" i="28" s="1"/>
  <c r="F6401" i="28"/>
  <c r="G6401" i="28" s="1"/>
  <c r="I6401" i="28" s="1"/>
  <c r="F6402" i="28"/>
  <c r="G6402" i="28" s="1"/>
  <c r="I6402" i="28" s="1"/>
  <c r="F6403" i="28"/>
  <c r="G6403" i="28" s="1"/>
  <c r="I6403" i="28" s="1"/>
  <c r="F6404" i="28"/>
  <c r="G6404" i="28" s="1"/>
  <c r="I6404" i="28" s="1"/>
  <c r="F6405" i="28"/>
  <c r="G6405" i="28" s="1"/>
  <c r="I6405" i="28" s="1"/>
  <c r="F6406" i="28"/>
  <c r="G6406" i="28" s="1"/>
  <c r="I6406" i="28" s="1"/>
  <c r="F6407" i="28"/>
  <c r="G6407" i="28" s="1"/>
  <c r="I6407" i="28" s="1"/>
  <c r="F6408" i="28"/>
  <c r="G6408" i="28" s="1"/>
  <c r="I6408" i="28" s="1"/>
  <c r="F6409" i="28"/>
  <c r="G6409" i="28" s="1"/>
  <c r="I6409" i="28" s="1"/>
  <c r="F6410" i="28"/>
  <c r="G6410" i="28" s="1"/>
  <c r="I6410" i="28" s="1"/>
  <c r="F6411" i="28"/>
  <c r="G6411" i="28" s="1"/>
  <c r="I6411" i="28" s="1"/>
  <c r="F6412" i="28"/>
  <c r="G6412" i="28" s="1"/>
  <c r="I6412" i="28" s="1"/>
  <c r="F6413" i="28"/>
  <c r="G6413" i="28" s="1"/>
  <c r="I6413" i="28" s="1"/>
  <c r="F6414" i="28"/>
  <c r="G6414" i="28" s="1"/>
  <c r="I6414" i="28" s="1"/>
  <c r="F6415" i="28"/>
  <c r="G6415" i="28"/>
  <c r="I6415" i="28" s="1"/>
  <c r="F6416" i="28"/>
  <c r="G6416" i="28"/>
  <c r="I6416" i="28" s="1"/>
  <c r="F6417" i="28"/>
  <c r="G6417" i="28" s="1"/>
  <c r="I6417" i="28" s="1"/>
  <c r="F6418" i="28"/>
  <c r="G6418" i="28" s="1"/>
  <c r="I6418" i="28" s="1"/>
  <c r="F6419" i="28"/>
  <c r="G6419" i="28" s="1"/>
  <c r="I6419" i="28" s="1"/>
  <c r="F6420" i="28"/>
  <c r="G6420" i="28" s="1"/>
  <c r="I6420" i="28" s="1"/>
  <c r="F6421" i="28"/>
  <c r="G6421" i="28" s="1"/>
  <c r="I6421" i="28" s="1"/>
  <c r="F6422" i="28"/>
  <c r="G6422" i="28" s="1"/>
  <c r="I6422" i="28" s="1"/>
  <c r="F6423" i="28"/>
  <c r="G6423" i="28" s="1"/>
  <c r="I6423" i="28" s="1"/>
  <c r="F6424" i="28"/>
  <c r="G6424" i="28" s="1"/>
  <c r="I6424" i="28" s="1"/>
  <c r="F6425" i="28"/>
  <c r="G6425" i="28" s="1"/>
  <c r="I6425" i="28" s="1"/>
  <c r="F6426" i="28"/>
  <c r="G6426" i="28" s="1"/>
  <c r="I6426" i="28" s="1"/>
  <c r="F6427" i="28"/>
  <c r="G6427" i="28" s="1"/>
  <c r="I6427" i="28" s="1"/>
  <c r="F6428" i="28"/>
  <c r="G6428" i="28" s="1"/>
  <c r="I6428" i="28" s="1"/>
  <c r="F6429" i="28"/>
  <c r="G6429" i="28" s="1"/>
  <c r="I6429" i="28" s="1"/>
  <c r="F6430" i="28"/>
  <c r="G6430" i="28" s="1"/>
  <c r="I6430" i="28" s="1"/>
  <c r="F6431" i="28"/>
  <c r="G6431" i="28" s="1"/>
  <c r="I6431" i="28" s="1"/>
  <c r="F6432" i="28"/>
  <c r="G6432" i="28" s="1"/>
  <c r="I6432" i="28" s="1"/>
  <c r="F6433" i="28"/>
  <c r="G6433" i="28" s="1"/>
  <c r="I6433" i="28" s="1"/>
  <c r="F6434" i="28"/>
  <c r="G6434" i="28" s="1"/>
  <c r="I6434" i="28" s="1"/>
  <c r="F6435" i="28"/>
  <c r="G6435" i="28" s="1"/>
  <c r="I6435" i="28" s="1"/>
  <c r="F6436" i="28"/>
  <c r="G6436" i="28" s="1"/>
  <c r="I6436" i="28" s="1"/>
  <c r="F6437" i="28"/>
  <c r="G6437" i="28" s="1"/>
  <c r="I6437" i="28" s="1"/>
  <c r="F6438" i="28"/>
  <c r="G6438" i="28" s="1"/>
  <c r="I6438" i="28" s="1"/>
  <c r="F6439" i="28"/>
  <c r="G6439" i="28" s="1"/>
  <c r="I6439" i="28" s="1"/>
  <c r="F6440" i="28"/>
  <c r="G6440" i="28" s="1"/>
  <c r="I6440" i="28" s="1"/>
  <c r="F6441" i="28"/>
  <c r="G6441" i="28" s="1"/>
  <c r="I6441" i="28" s="1"/>
  <c r="F6442" i="28"/>
  <c r="G6442" i="28" s="1"/>
  <c r="I6442" i="28" s="1"/>
  <c r="F6443" i="28"/>
  <c r="G6443" i="28" s="1"/>
  <c r="I6443" i="28" s="1"/>
  <c r="F6444" i="28"/>
  <c r="G6444" i="28" s="1"/>
  <c r="I6444" i="28" s="1"/>
  <c r="F6445" i="28"/>
  <c r="G6445" i="28" s="1"/>
  <c r="I6445" i="28" s="1"/>
  <c r="F6446" i="28"/>
  <c r="G6446" i="28" s="1"/>
  <c r="I6446" i="28" s="1"/>
  <c r="F6447" i="28"/>
  <c r="G6447" i="28"/>
  <c r="I6447" i="28" s="1"/>
  <c r="F6448" i="28"/>
  <c r="G6448" i="28" s="1"/>
  <c r="I6448" i="28" s="1"/>
  <c r="F6449" i="28"/>
  <c r="G6449" i="28" s="1"/>
  <c r="I6449" i="28" s="1"/>
  <c r="F6450" i="28"/>
  <c r="G6450" i="28" s="1"/>
  <c r="I6450" i="28" s="1"/>
  <c r="F6451" i="28"/>
  <c r="G6451" i="28" s="1"/>
  <c r="I6451" i="28" s="1"/>
  <c r="F6452" i="28"/>
  <c r="G6452" i="28" s="1"/>
  <c r="I6452" i="28" s="1"/>
  <c r="F6453" i="28"/>
  <c r="G6453" i="28" s="1"/>
  <c r="I6453" i="28" s="1"/>
  <c r="F6454" i="28"/>
  <c r="G6454" i="28" s="1"/>
  <c r="I6454" i="28" s="1"/>
  <c r="F6455" i="28"/>
  <c r="G6455" i="28" s="1"/>
  <c r="I6455" i="28" s="1"/>
  <c r="F6456" i="28"/>
  <c r="G6456" i="28" s="1"/>
  <c r="I6456" i="28" s="1"/>
  <c r="F6457" i="28"/>
  <c r="G6457" i="28" s="1"/>
  <c r="I6457" i="28" s="1"/>
  <c r="F6458" i="28"/>
  <c r="G6458" i="28" s="1"/>
  <c r="I6458" i="28" s="1"/>
  <c r="F6459" i="28"/>
  <c r="G6459" i="28" s="1"/>
  <c r="I6459" i="28" s="1"/>
  <c r="F6460" i="28"/>
  <c r="G6460" i="28"/>
  <c r="I6460" i="28" s="1"/>
  <c r="F6461" i="28"/>
  <c r="G6461" i="28" s="1"/>
  <c r="I6461" i="28" s="1"/>
  <c r="F6462" i="28"/>
  <c r="G6462" i="28" s="1"/>
  <c r="I6462" i="28" s="1"/>
  <c r="F6463" i="28"/>
  <c r="G6463" i="28" s="1"/>
  <c r="I6463" i="28" s="1"/>
  <c r="F6464" i="28"/>
  <c r="G6464" i="28" s="1"/>
  <c r="I6464" i="28" s="1"/>
  <c r="F6465" i="28"/>
  <c r="G6465" i="28" s="1"/>
  <c r="I6465" i="28" s="1"/>
  <c r="F6466" i="28"/>
  <c r="G6466" i="28" s="1"/>
  <c r="I6466" i="28" s="1"/>
  <c r="F6467" i="28"/>
  <c r="G6467" i="28" s="1"/>
  <c r="I6467" i="28" s="1"/>
  <c r="F6468" i="28"/>
  <c r="G6468" i="28" s="1"/>
  <c r="I6468" i="28" s="1"/>
  <c r="F6469" i="28"/>
  <c r="G6469" i="28" s="1"/>
  <c r="I6469" i="28" s="1"/>
  <c r="F6470" i="28"/>
  <c r="G6470" i="28" s="1"/>
  <c r="I6470" i="28" s="1"/>
  <c r="F6471" i="28"/>
  <c r="G6471" i="28" s="1"/>
  <c r="I6471" i="28" s="1"/>
  <c r="F6472" i="28"/>
  <c r="G6472" i="28" s="1"/>
  <c r="I6472" i="28" s="1"/>
  <c r="F6473" i="28"/>
  <c r="G6473" i="28" s="1"/>
  <c r="I6473" i="28" s="1"/>
  <c r="F6474" i="28"/>
  <c r="G6474" i="28" s="1"/>
  <c r="I6474" i="28" s="1"/>
  <c r="F6475" i="28"/>
  <c r="G6475" i="28" s="1"/>
  <c r="I6475" i="28" s="1"/>
  <c r="F6476" i="28"/>
  <c r="G6476" i="28" s="1"/>
  <c r="I6476" i="28" s="1"/>
  <c r="F6477" i="28"/>
  <c r="G6477" i="28" s="1"/>
  <c r="I6477" i="28" s="1"/>
  <c r="F6478" i="28"/>
  <c r="G6478" i="28" s="1"/>
  <c r="I6478" i="28" s="1"/>
  <c r="F6479" i="28"/>
  <c r="G6479" i="28" s="1"/>
  <c r="I6479" i="28" s="1"/>
  <c r="F6480" i="28"/>
  <c r="G6480" i="28" s="1"/>
  <c r="I6480" i="28" s="1"/>
  <c r="F6481" i="28"/>
  <c r="G6481" i="28" s="1"/>
  <c r="I6481" i="28" s="1"/>
  <c r="F6482" i="28"/>
  <c r="G6482" i="28" s="1"/>
  <c r="I6482" i="28" s="1"/>
  <c r="F6483" i="28"/>
  <c r="G6483" i="28" s="1"/>
  <c r="I6483" i="28" s="1"/>
  <c r="F6484" i="28"/>
  <c r="G6484" i="28" s="1"/>
  <c r="I6484" i="28" s="1"/>
  <c r="F6485" i="28"/>
  <c r="G6485" i="28" s="1"/>
  <c r="I6485" i="28" s="1"/>
  <c r="F6486" i="28"/>
  <c r="G6486" i="28" s="1"/>
  <c r="I6486" i="28" s="1"/>
  <c r="F6487" i="28"/>
  <c r="G6487" i="28" s="1"/>
  <c r="I6487" i="28" s="1"/>
  <c r="F6488" i="28"/>
  <c r="G6488" i="28" s="1"/>
  <c r="I6488" i="28" s="1"/>
  <c r="F6489" i="28"/>
  <c r="G6489" i="28" s="1"/>
  <c r="I6489" i="28" s="1"/>
  <c r="F6490" i="28"/>
  <c r="G6490" i="28"/>
  <c r="I6490" i="28" s="1"/>
  <c r="F6491" i="28"/>
  <c r="G6491" i="28" s="1"/>
  <c r="I6491" i="28" s="1"/>
  <c r="F6492" i="28"/>
  <c r="G6492" i="28" s="1"/>
  <c r="I6492" i="28" s="1"/>
  <c r="F6493" i="28"/>
  <c r="G6493" i="28" s="1"/>
  <c r="I6493" i="28" s="1"/>
  <c r="F6494" i="28"/>
  <c r="G6494" i="28" s="1"/>
  <c r="I6494" i="28" s="1"/>
  <c r="F6495" i="28"/>
  <c r="G6495" i="28" s="1"/>
  <c r="I6495" i="28" s="1"/>
  <c r="F6496" i="28"/>
  <c r="G6496" i="28" s="1"/>
  <c r="I6496" i="28" s="1"/>
  <c r="F6497" i="28"/>
  <c r="G6497" i="28" s="1"/>
  <c r="I6497" i="28" s="1"/>
  <c r="F6498" i="28"/>
  <c r="G6498" i="28" s="1"/>
  <c r="I6498" i="28" s="1"/>
  <c r="F6499" i="28"/>
  <c r="G6499" i="28" s="1"/>
  <c r="I6499" i="28" s="1"/>
  <c r="F6500" i="28"/>
  <c r="G6500" i="28" s="1"/>
  <c r="I6500" i="28" s="1"/>
  <c r="F6501" i="28"/>
  <c r="G6501" i="28" s="1"/>
  <c r="I6501" i="28" s="1"/>
  <c r="F6502" i="28"/>
  <c r="G6502" i="28" s="1"/>
  <c r="I6502" i="28" s="1"/>
  <c r="F6503" i="28"/>
  <c r="G6503" i="28" s="1"/>
  <c r="I6503" i="28" s="1"/>
  <c r="F6504" i="28"/>
  <c r="G6504" i="28" s="1"/>
  <c r="I6504" i="28" s="1"/>
  <c r="F6505" i="28"/>
  <c r="G6505" i="28" s="1"/>
  <c r="I6505" i="28" s="1"/>
  <c r="F6506" i="28"/>
  <c r="G6506" i="28" s="1"/>
  <c r="I6506" i="28" s="1"/>
  <c r="F6507" i="28"/>
  <c r="G6507" i="28" s="1"/>
  <c r="I6507" i="28" s="1"/>
  <c r="F6508" i="28"/>
  <c r="G6508" i="28" s="1"/>
  <c r="I6508" i="28" s="1"/>
  <c r="F6509" i="28"/>
  <c r="G6509" i="28" s="1"/>
  <c r="I6509" i="28" s="1"/>
  <c r="F6510" i="28"/>
  <c r="G6510" i="28" s="1"/>
  <c r="I6510" i="28" s="1"/>
  <c r="F6511" i="28"/>
  <c r="G6511" i="28" s="1"/>
  <c r="I6511" i="28" s="1"/>
  <c r="F6512" i="28"/>
  <c r="G6512" i="28" s="1"/>
  <c r="I6512" i="28" s="1"/>
  <c r="F6513" i="28"/>
  <c r="G6513" i="28"/>
  <c r="I6513" i="28" s="1"/>
  <c r="F6514" i="28"/>
  <c r="G6514" i="28" s="1"/>
  <c r="I6514" i="28" s="1"/>
  <c r="F6515" i="28"/>
  <c r="G6515" i="28" s="1"/>
  <c r="I6515" i="28" s="1"/>
  <c r="F6516" i="28"/>
  <c r="G6516" i="28" s="1"/>
  <c r="I6516" i="28" s="1"/>
  <c r="F6517" i="28"/>
  <c r="G6517" i="28" s="1"/>
  <c r="I6517" i="28" s="1"/>
  <c r="F6518" i="28"/>
  <c r="G6518" i="28" s="1"/>
  <c r="I6518" i="28" s="1"/>
  <c r="F6519" i="28"/>
  <c r="G6519" i="28" s="1"/>
  <c r="I6519" i="28" s="1"/>
  <c r="F6520" i="28"/>
  <c r="G6520" i="28" s="1"/>
  <c r="I6520" i="28" s="1"/>
  <c r="F6521" i="28"/>
  <c r="G6521" i="28" s="1"/>
  <c r="I6521" i="28" s="1"/>
  <c r="F6522" i="28"/>
  <c r="G6522" i="28" s="1"/>
  <c r="I6522" i="28" s="1"/>
  <c r="F6523" i="28"/>
  <c r="G6523" i="28" s="1"/>
  <c r="I6523" i="28" s="1"/>
  <c r="F6524" i="28"/>
  <c r="G6524" i="28" s="1"/>
  <c r="I6524" i="28" s="1"/>
  <c r="F6525" i="28"/>
  <c r="G6525" i="28" s="1"/>
  <c r="I6525" i="28" s="1"/>
  <c r="F6526" i="28"/>
  <c r="G6526" i="28" s="1"/>
  <c r="I6526" i="28" s="1"/>
  <c r="F6527" i="28"/>
  <c r="G6527" i="28" s="1"/>
  <c r="I6527" i="28" s="1"/>
  <c r="F6528" i="28"/>
  <c r="G6528" i="28" s="1"/>
  <c r="I6528" i="28" s="1"/>
  <c r="F6529" i="28"/>
  <c r="G6529" i="28" s="1"/>
  <c r="I6529" i="28" s="1"/>
  <c r="F6530" i="28"/>
  <c r="G6530" i="28" s="1"/>
  <c r="I6530" i="28" s="1"/>
  <c r="F6531" i="28"/>
  <c r="G6531" i="28" s="1"/>
  <c r="I6531" i="28" s="1"/>
  <c r="F6532" i="28"/>
  <c r="G6532" i="28" s="1"/>
  <c r="I6532" i="28" s="1"/>
  <c r="F6533" i="28"/>
  <c r="G6533" i="28" s="1"/>
  <c r="I6533" i="28" s="1"/>
  <c r="F6534" i="28"/>
  <c r="G6534" i="28" s="1"/>
  <c r="I6534" i="28" s="1"/>
  <c r="F6535" i="28"/>
  <c r="G6535" i="28" s="1"/>
  <c r="I6535" i="28" s="1"/>
  <c r="F6536" i="28"/>
  <c r="G6536" i="28" s="1"/>
  <c r="I6536" i="28" s="1"/>
  <c r="F6537" i="28"/>
  <c r="G6537" i="28" s="1"/>
  <c r="I6537" i="28" s="1"/>
  <c r="F6538" i="28"/>
  <c r="G6538" i="28" s="1"/>
  <c r="I6538" i="28" s="1"/>
  <c r="F6539" i="28"/>
  <c r="G6539" i="28" s="1"/>
  <c r="I6539" i="28" s="1"/>
  <c r="F6540" i="28"/>
  <c r="G6540" i="28" s="1"/>
  <c r="I6540" i="28" s="1"/>
  <c r="F6541" i="28"/>
  <c r="G6541" i="28"/>
  <c r="I6541" i="28" s="1"/>
  <c r="F6542" i="28"/>
  <c r="G6542" i="28" s="1"/>
  <c r="I6542" i="28" s="1"/>
  <c r="F6543" i="28"/>
  <c r="G6543" i="28" s="1"/>
  <c r="I6543" i="28" s="1"/>
  <c r="F6544" i="28"/>
  <c r="G6544" i="28" s="1"/>
  <c r="I6544" i="28" s="1"/>
  <c r="F6545" i="28"/>
  <c r="G6545" i="28" s="1"/>
  <c r="I6545" i="28" s="1"/>
  <c r="F6546" i="28"/>
  <c r="G6546" i="28" s="1"/>
  <c r="I6546" i="28" s="1"/>
  <c r="F6547" i="28"/>
  <c r="G6547" i="28" s="1"/>
  <c r="I6547" i="28" s="1"/>
  <c r="F6548" i="28"/>
  <c r="G6548" i="28" s="1"/>
  <c r="I6548" i="28" s="1"/>
  <c r="F6549" i="28"/>
  <c r="G6549" i="28" s="1"/>
  <c r="I6549" i="28" s="1"/>
  <c r="F6550" i="28"/>
  <c r="G6550" i="28" s="1"/>
  <c r="I6550" i="28" s="1"/>
  <c r="F6551" i="28"/>
  <c r="G6551" i="28" s="1"/>
  <c r="I6551" i="28" s="1"/>
  <c r="F6552" i="28"/>
  <c r="G6552" i="28" s="1"/>
  <c r="I6552" i="28" s="1"/>
  <c r="F6553" i="28"/>
  <c r="G6553" i="28" s="1"/>
  <c r="I6553" i="28" s="1"/>
  <c r="F6554" i="28"/>
  <c r="G6554" i="28" s="1"/>
  <c r="I6554" i="28" s="1"/>
  <c r="F6555" i="28"/>
  <c r="G6555" i="28" s="1"/>
  <c r="I6555" i="28" s="1"/>
  <c r="F6556" i="28"/>
  <c r="G6556" i="28" s="1"/>
  <c r="I6556" i="28" s="1"/>
  <c r="F6557" i="28"/>
  <c r="G6557" i="28" s="1"/>
  <c r="I6557" i="28" s="1"/>
  <c r="F6558" i="28"/>
  <c r="G6558" i="28" s="1"/>
  <c r="I6558" i="28" s="1"/>
  <c r="F6559" i="28"/>
  <c r="G6559" i="28" s="1"/>
  <c r="I6559" i="28" s="1"/>
  <c r="F6560" i="28"/>
  <c r="G6560" i="28"/>
  <c r="I6560" i="28" s="1"/>
  <c r="F6561" i="28"/>
  <c r="G6561" i="28" s="1"/>
  <c r="I6561" i="28" s="1"/>
  <c r="F6562" i="28"/>
  <c r="G6562" i="28" s="1"/>
  <c r="I6562" i="28" s="1"/>
  <c r="F6563" i="28"/>
  <c r="G6563" i="28" s="1"/>
  <c r="I6563" i="28" s="1"/>
  <c r="F6564" i="28"/>
  <c r="G6564" i="28" s="1"/>
  <c r="I6564" i="28" s="1"/>
  <c r="F6565" i="28"/>
  <c r="G6565" i="28" s="1"/>
  <c r="I6565" i="28" s="1"/>
  <c r="F6566" i="28"/>
  <c r="G6566" i="28" s="1"/>
  <c r="I6566" i="28" s="1"/>
  <c r="F6567" i="28"/>
  <c r="G6567" i="28" s="1"/>
  <c r="I6567" i="28" s="1"/>
  <c r="F6568" i="28"/>
  <c r="G6568" i="28" s="1"/>
  <c r="I6568" i="28" s="1"/>
  <c r="F6569" i="28"/>
  <c r="G6569" i="28" s="1"/>
  <c r="I6569" i="28" s="1"/>
  <c r="F6570" i="28"/>
  <c r="G6570" i="28" s="1"/>
  <c r="I6570" i="28" s="1"/>
  <c r="F6571" i="28"/>
  <c r="G6571" i="28" s="1"/>
  <c r="I6571" i="28" s="1"/>
  <c r="F6572" i="28"/>
  <c r="G6572" i="28" s="1"/>
  <c r="I6572" i="28" s="1"/>
  <c r="F6573" i="28"/>
  <c r="G6573" i="28" s="1"/>
  <c r="I6573" i="28" s="1"/>
  <c r="F6574" i="28"/>
  <c r="G6574" i="28" s="1"/>
  <c r="I6574" i="28" s="1"/>
  <c r="F6575" i="28"/>
  <c r="G6575" i="28" s="1"/>
  <c r="I6575" i="28" s="1"/>
  <c r="F6576" i="28"/>
  <c r="G6576" i="28" s="1"/>
  <c r="I6576" i="28" s="1"/>
  <c r="F6577" i="28"/>
  <c r="G6577" i="28" s="1"/>
  <c r="I6577" i="28" s="1"/>
  <c r="F6578" i="28"/>
  <c r="G6578" i="28" s="1"/>
  <c r="I6578" i="28" s="1"/>
  <c r="F6579" i="28"/>
  <c r="G6579" i="28" s="1"/>
  <c r="I6579" i="28" s="1"/>
  <c r="F6580" i="28"/>
  <c r="G6580" i="28" s="1"/>
  <c r="I6580" i="28" s="1"/>
  <c r="F6581" i="28"/>
  <c r="G6581" i="28" s="1"/>
  <c r="I6581" i="28" s="1"/>
  <c r="F6582" i="28"/>
  <c r="G6582" i="28" s="1"/>
  <c r="I6582" i="28" s="1"/>
  <c r="F6583" i="28"/>
  <c r="G6583" i="28" s="1"/>
  <c r="I6583" i="28" s="1"/>
  <c r="F6584" i="28"/>
  <c r="G6584" i="28" s="1"/>
  <c r="I6584" i="28" s="1"/>
  <c r="F6585" i="28"/>
  <c r="G6585" i="28" s="1"/>
  <c r="I6585" i="28" s="1"/>
  <c r="F6586" i="28"/>
  <c r="G6586" i="28" s="1"/>
  <c r="I6586" i="28" s="1"/>
  <c r="F6587" i="28"/>
  <c r="G6587" i="28" s="1"/>
  <c r="I6587" i="28" s="1"/>
  <c r="F6588" i="28"/>
  <c r="G6588" i="28" s="1"/>
  <c r="I6588" i="28" s="1"/>
  <c r="F6589" i="28"/>
  <c r="G6589" i="28" s="1"/>
  <c r="I6589" i="28" s="1"/>
  <c r="F6590" i="28"/>
  <c r="G6590" i="28" s="1"/>
  <c r="I6590" i="28" s="1"/>
  <c r="F6591" i="28"/>
  <c r="G6591" i="28" s="1"/>
  <c r="I6591" i="28" s="1"/>
  <c r="F6592" i="28"/>
  <c r="G6592" i="28" s="1"/>
  <c r="I6592" i="28" s="1"/>
  <c r="F6593" i="28"/>
  <c r="G6593" i="28" s="1"/>
  <c r="I6593" i="28" s="1"/>
  <c r="F6594" i="28"/>
  <c r="G6594" i="28" s="1"/>
  <c r="I6594" i="28" s="1"/>
  <c r="F6595" i="28"/>
  <c r="G6595" i="28" s="1"/>
  <c r="I6595" i="28" s="1"/>
  <c r="F6596" i="28"/>
  <c r="G6596" i="28" s="1"/>
  <c r="I6596" i="28" s="1"/>
  <c r="F6597" i="28"/>
  <c r="G6597" i="28" s="1"/>
  <c r="I6597" i="28" s="1"/>
  <c r="F6598" i="28"/>
  <c r="G6598" i="28" s="1"/>
  <c r="I6598" i="28" s="1"/>
  <c r="F6599" i="28"/>
  <c r="G6599" i="28" s="1"/>
  <c r="I6599" i="28" s="1"/>
  <c r="F6600" i="28"/>
  <c r="G6600" i="28" s="1"/>
  <c r="I6600" i="28" s="1"/>
  <c r="F6601" i="28"/>
  <c r="G6601" i="28" s="1"/>
  <c r="I6601" i="28" s="1"/>
  <c r="F6602" i="28"/>
  <c r="G6602" i="28" s="1"/>
  <c r="I6602" i="28" s="1"/>
  <c r="F6603" i="28"/>
  <c r="G6603" i="28" s="1"/>
  <c r="I6603" i="28" s="1"/>
  <c r="F6604" i="28"/>
  <c r="G6604" i="28" s="1"/>
  <c r="I6604" i="28" s="1"/>
  <c r="F6605" i="28"/>
  <c r="G6605" i="28" s="1"/>
  <c r="I6605" i="28" s="1"/>
  <c r="F6606" i="28"/>
  <c r="G6606" i="28"/>
  <c r="I6606" i="28" s="1"/>
  <c r="F6607" i="28"/>
  <c r="G6607" i="28" s="1"/>
  <c r="I6607" i="28" s="1"/>
  <c r="F6608" i="28"/>
  <c r="G6608" i="28" s="1"/>
  <c r="I6608" i="28" s="1"/>
  <c r="F6609" i="28"/>
  <c r="G6609" i="28" s="1"/>
  <c r="I6609" i="28" s="1"/>
  <c r="F6610" i="28"/>
  <c r="G6610" i="28" s="1"/>
  <c r="I6610" i="28" s="1"/>
  <c r="F6611" i="28"/>
  <c r="G6611" i="28" s="1"/>
  <c r="I6611" i="28" s="1"/>
  <c r="F6612" i="28"/>
  <c r="G6612" i="28" s="1"/>
  <c r="I6612" i="28" s="1"/>
  <c r="F6613" i="28"/>
  <c r="G6613" i="28" s="1"/>
  <c r="I6613" i="28" s="1"/>
  <c r="F6614" i="28"/>
  <c r="G6614" i="28" s="1"/>
  <c r="I6614" i="28" s="1"/>
  <c r="F6615" i="28"/>
  <c r="G6615" i="28" s="1"/>
  <c r="I6615" i="28" s="1"/>
  <c r="F6616" i="28"/>
  <c r="G6616" i="28" s="1"/>
  <c r="I6616" i="28" s="1"/>
  <c r="F6617" i="28"/>
  <c r="G6617" i="28" s="1"/>
  <c r="I6617" i="28" s="1"/>
  <c r="F6618" i="28"/>
  <c r="G6618" i="28" s="1"/>
  <c r="I6618" i="28" s="1"/>
  <c r="F6619" i="28"/>
  <c r="G6619" i="28" s="1"/>
  <c r="I6619" i="28" s="1"/>
  <c r="F6620" i="28"/>
  <c r="G6620" i="28" s="1"/>
  <c r="I6620" i="28" s="1"/>
  <c r="F6621" i="28"/>
  <c r="G6621" i="28" s="1"/>
  <c r="I6621" i="28" s="1"/>
  <c r="F6622" i="28"/>
  <c r="G6622" i="28" s="1"/>
  <c r="I6622" i="28" s="1"/>
  <c r="F6623" i="28"/>
  <c r="G6623" i="28" s="1"/>
  <c r="I6623" i="28" s="1"/>
  <c r="F6624" i="28"/>
  <c r="G6624" i="28" s="1"/>
  <c r="I6624" i="28" s="1"/>
  <c r="F6625" i="28"/>
  <c r="G6625" i="28" s="1"/>
  <c r="I6625" i="28" s="1"/>
  <c r="F6626" i="28"/>
  <c r="G6626" i="28" s="1"/>
  <c r="I6626" i="28" s="1"/>
  <c r="F6627" i="28"/>
  <c r="G6627" i="28" s="1"/>
  <c r="I6627" i="28" s="1"/>
  <c r="F6628" i="28"/>
  <c r="G6628" i="28" s="1"/>
  <c r="I6628" i="28" s="1"/>
  <c r="F6629" i="28"/>
  <c r="G6629" i="28"/>
  <c r="I6629" i="28" s="1"/>
  <c r="F6630" i="28"/>
  <c r="G6630" i="28" s="1"/>
  <c r="I6630" i="28" s="1"/>
  <c r="F6631" i="28"/>
  <c r="G6631" i="28" s="1"/>
  <c r="I6631" i="28" s="1"/>
  <c r="F6632" i="28"/>
  <c r="G6632" i="28" s="1"/>
  <c r="I6632" i="28" s="1"/>
  <c r="F6633" i="28"/>
  <c r="G6633" i="28" s="1"/>
  <c r="I6633" i="28" s="1"/>
  <c r="F6634" i="28"/>
  <c r="G6634" i="28" s="1"/>
  <c r="I6634" i="28" s="1"/>
  <c r="F6635" i="28"/>
  <c r="G6635" i="28" s="1"/>
  <c r="I6635" i="28" s="1"/>
  <c r="F6636" i="28"/>
  <c r="G6636" i="28" s="1"/>
  <c r="I6636" i="28" s="1"/>
  <c r="F6637" i="28"/>
  <c r="G6637" i="28" s="1"/>
  <c r="I6637" i="28" s="1"/>
  <c r="F6638" i="28"/>
  <c r="G6638" i="28" s="1"/>
  <c r="I6638" i="28" s="1"/>
  <c r="F6639" i="28"/>
  <c r="G6639" i="28"/>
  <c r="I6639" i="28" s="1"/>
  <c r="F6640" i="28"/>
  <c r="G6640" i="28" s="1"/>
  <c r="I6640" i="28" s="1"/>
  <c r="F6641" i="28"/>
  <c r="G6641" i="28" s="1"/>
  <c r="I6641" i="28" s="1"/>
  <c r="F6642" i="28"/>
  <c r="G6642" i="28" s="1"/>
  <c r="I6642" i="28" s="1"/>
  <c r="F6643" i="28"/>
  <c r="G6643" i="28" s="1"/>
  <c r="I6643" i="28" s="1"/>
  <c r="F6644" i="28"/>
  <c r="G6644" i="28" s="1"/>
  <c r="I6644" i="28" s="1"/>
  <c r="F6645" i="28"/>
  <c r="G6645" i="28" s="1"/>
  <c r="I6645" i="28" s="1"/>
  <c r="F6646" i="28"/>
  <c r="G6646" i="28" s="1"/>
  <c r="I6646" i="28" s="1"/>
  <c r="F6647" i="28"/>
  <c r="G6647" i="28" s="1"/>
  <c r="I6647" i="28" s="1"/>
  <c r="F6648" i="28"/>
  <c r="G6648" i="28" s="1"/>
  <c r="I6648" i="28" s="1"/>
  <c r="F6649" i="28"/>
  <c r="G6649" i="28"/>
  <c r="I6649" i="28" s="1"/>
  <c r="F6650" i="28"/>
  <c r="G6650" i="28" s="1"/>
  <c r="I6650" i="28" s="1"/>
  <c r="F6651" i="28"/>
  <c r="G6651" i="28" s="1"/>
  <c r="I6651" i="28" s="1"/>
  <c r="F6652" i="28"/>
  <c r="G6652" i="28" s="1"/>
  <c r="I6652" i="28" s="1"/>
  <c r="F6653" i="28"/>
  <c r="G6653" i="28" s="1"/>
  <c r="I6653" i="28" s="1"/>
  <c r="F6654" i="28"/>
  <c r="G6654" i="28" s="1"/>
  <c r="I6654" i="28" s="1"/>
  <c r="F6655" i="28"/>
  <c r="G6655" i="28" s="1"/>
  <c r="I6655" i="28" s="1"/>
  <c r="F6656" i="28"/>
  <c r="G6656" i="28" s="1"/>
  <c r="I6656" i="28" s="1"/>
  <c r="F6657" i="28"/>
  <c r="G6657" i="28" s="1"/>
  <c r="I6657" i="28" s="1"/>
  <c r="F6658" i="28"/>
  <c r="G6658" i="28" s="1"/>
  <c r="I6658" i="28" s="1"/>
  <c r="F6659" i="28"/>
  <c r="G6659" i="28" s="1"/>
  <c r="I6659" i="28" s="1"/>
  <c r="F6660" i="28"/>
  <c r="G6660" i="28" s="1"/>
  <c r="I6660" i="28" s="1"/>
  <c r="F6661" i="28"/>
  <c r="G6661" i="28" s="1"/>
  <c r="I6661" i="28" s="1"/>
  <c r="F6662" i="28"/>
  <c r="G6662" i="28" s="1"/>
  <c r="I6662" i="28" s="1"/>
  <c r="F6663" i="28"/>
  <c r="G6663" i="28" s="1"/>
  <c r="I6663" i="28" s="1"/>
  <c r="F6664" i="28"/>
  <c r="G6664" i="28" s="1"/>
  <c r="I6664" i="28" s="1"/>
  <c r="F6665" i="28"/>
  <c r="G6665" i="28" s="1"/>
  <c r="I6665" i="28" s="1"/>
  <c r="F6666" i="28"/>
  <c r="G6666" i="28" s="1"/>
  <c r="I6666" i="28" s="1"/>
  <c r="F6667" i="28"/>
  <c r="G6667" i="28" s="1"/>
  <c r="I6667" i="28" s="1"/>
  <c r="F6668" i="28"/>
  <c r="G6668" i="28" s="1"/>
  <c r="I6668" i="28" s="1"/>
  <c r="F6669" i="28"/>
  <c r="G6669" i="28" s="1"/>
  <c r="I6669" i="28" s="1"/>
  <c r="F6670" i="28"/>
  <c r="G6670" i="28" s="1"/>
  <c r="I6670" i="28" s="1"/>
  <c r="F6671" i="28"/>
  <c r="G6671" i="28" s="1"/>
  <c r="I6671" i="28" s="1"/>
  <c r="F6672" i="28"/>
  <c r="G6672" i="28" s="1"/>
  <c r="I6672" i="28" s="1"/>
  <c r="F6673" i="28"/>
  <c r="G6673" i="28" s="1"/>
  <c r="I6673" i="28" s="1"/>
  <c r="F6674" i="28"/>
  <c r="G6674" i="28" s="1"/>
  <c r="I6674" i="28" s="1"/>
  <c r="F6675" i="28"/>
  <c r="G6675" i="28" s="1"/>
  <c r="I6675" i="28" s="1"/>
  <c r="F6676" i="28"/>
  <c r="G6676" i="28" s="1"/>
  <c r="I6676" i="28" s="1"/>
  <c r="F6677" i="28"/>
  <c r="G6677" i="28" s="1"/>
  <c r="I6677" i="28" s="1"/>
  <c r="F6678" i="28"/>
  <c r="G6678" i="28" s="1"/>
  <c r="I6678" i="28" s="1"/>
  <c r="F6679" i="28"/>
  <c r="G6679" i="28" s="1"/>
  <c r="I6679" i="28" s="1"/>
  <c r="F6680" i="28"/>
  <c r="G6680" i="28" s="1"/>
  <c r="I6680" i="28" s="1"/>
  <c r="F6681" i="28"/>
  <c r="G6681" i="28" s="1"/>
  <c r="I6681" i="28" s="1"/>
  <c r="F6682" i="28"/>
  <c r="G6682" i="28" s="1"/>
  <c r="I6682" i="28" s="1"/>
  <c r="F6683" i="28"/>
  <c r="G6683" i="28" s="1"/>
  <c r="I6683" i="28" s="1"/>
  <c r="F6684" i="28"/>
  <c r="G6684" i="28" s="1"/>
  <c r="I6684" i="28" s="1"/>
  <c r="F6685" i="28"/>
  <c r="G6685" i="28" s="1"/>
  <c r="I6685" i="28" s="1"/>
  <c r="F6686" i="28"/>
  <c r="G6686" i="28" s="1"/>
  <c r="I6686" i="28" s="1"/>
  <c r="F6687" i="28"/>
  <c r="G6687" i="28" s="1"/>
  <c r="I6687" i="28" s="1"/>
  <c r="F6688" i="28"/>
  <c r="G6688" i="28" s="1"/>
  <c r="I6688" i="28" s="1"/>
  <c r="F6689" i="28"/>
  <c r="G6689" i="28" s="1"/>
  <c r="I6689" i="28" s="1"/>
  <c r="F6690" i="28"/>
  <c r="G6690" i="28" s="1"/>
  <c r="I6690" i="28" s="1"/>
  <c r="F6691" i="28"/>
  <c r="G6691" i="28" s="1"/>
  <c r="I6691" i="28" s="1"/>
  <c r="F6692" i="28"/>
  <c r="G6692" i="28" s="1"/>
  <c r="I6692" i="28" s="1"/>
  <c r="F6693" i="28"/>
  <c r="G6693" i="28" s="1"/>
  <c r="I6693" i="28" s="1"/>
  <c r="F6694" i="28"/>
  <c r="G6694" i="28" s="1"/>
  <c r="I6694" i="28" s="1"/>
  <c r="F6695" i="28"/>
  <c r="G6695" i="28" s="1"/>
  <c r="I6695" i="28" s="1"/>
  <c r="F6696" i="28"/>
  <c r="G6696" i="28" s="1"/>
  <c r="I6696" i="28" s="1"/>
  <c r="F6697" i="28"/>
  <c r="G6697" i="28" s="1"/>
  <c r="I6697" i="28" s="1"/>
  <c r="F6698" i="28"/>
  <c r="G6698" i="28" s="1"/>
  <c r="I6698" i="28" s="1"/>
  <c r="F6699" i="28"/>
  <c r="G6699" i="28" s="1"/>
  <c r="I6699" i="28" s="1"/>
  <c r="F6700" i="28"/>
  <c r="G6700" i="28" s="1"/>
  <c r="I6700" i="28" s="1"/>
  <c r="F6701" i="28"/>
  <c r="G6701" i="28" s="1"/>
  <c r="I6701" i="28" s="1"/>
  <c r="F6702" i="28"/>
  <c r="G6702" i="28" s="1"/>
  <c r="I6702" i="28" s="1"/>
  <c r="F6703" i="28"/>
  <c r="G6703" i="28" s="1"/>
  <c r="I6703" i="28" s="1"/>
  <c r="F6704" i="28"/>
  <c r="G6704" i="28" s="1"/>
  <c r="I6704" i="28" s="1"/>
  <c r="F6705" i="28"/>
  <c r="G6705" i="28" s="1"/>
  <c r="I6705" i="28" s="1"/>
  <c r="F6706" i="28"/>
  <c r="G6706" i="28" s="1"/>
  <c r="I6706" i="28" s="1"/>
  <c r="F6707" i="28"/>
  <c r="G6707" i="28" s="1"/>
  <c r="I6707" i="28" s="1"/>
  <c r="F6708" i="28"/>
  <c r="G6708" i="28" s="1"/>
  <c r="I6708" i="28" s="1"/>
  <c r="F6709" i="28"/>
  <c r="G6709" i="28" s="1"/>
  <c r="I6709" i="28" s="1"/>
  <c r="F6710" i="28"/>
  <c r="G6710" i="28" s="1"/>
  <c r="I6710" i="28" s="1"/>
  <c r="F6711" i="28"/>
  <c r="G6711" i="28" s="1"/>
  <c r="I6711" i="28" s="1"/>
  <c r="F6712" i="28"/>
  <c r="G6712" i="28" s="1"/>
  <c r="I6712" i="28" s="1"/>
  <c r="F6713" i="28"/>
  <c r="G6713" i="28" s="1"/>
  <c r="I6713" i="28" s="1"/>
  <c r="F6714" i="28"/>
  <c r="G6714" i="28" s="1"/>
  <c r="I6714" i="28" s="1"/>
  <c r="F6715" i="28"/>
  <c r="G6715" i="28" s="1"/>
  <c r="I6715" i="28" s="1"/>
  <c r="F6716" i="28"/>
  <c r="G6716" i="28" s="1"/>
  <c r="I6716" i="28" s="1"/>
  <c r="F6717" i="28"/>
  <c r="G6717" i="28" s="1"/>
  <c r="I6717" i="28" s="1"/>
  <c r="F6718" i="28"/>
  <c r="G6718" i="28" s="1"/>
  <c r="I6718" i="28" s="1"/>
  <c r="F6719" i="28"/>
  <c r="G6719" i="28" s="1"/>
  <c r="I6719" i="28" s="1"/>
  <c r="F6720" i="28"/>
  <c r="G6720" i="28" s="1"/>
  <c r="I6720" i="28" s="1"/>
  <c r="F6721" i="28"/>
  <c r="G6721" i="28" s="1"/>
  <c r="I6721" i="28" s="1"/>
  <c r="F6722" i="28"/>
  <c r="G6722" i="28" s="1"/>
  <c r="I6722" i="28" s="1"/>
  <c r="F6723" i="28"/>
  <c r="G6723" i="28" s="1"/>
  <c r="I6723" i="28" s="1"/>
  <c r="F6724" i="28"/>
  <c r="G6724" i="28" s="1"/>
  <c r="I6724" i="28" s="1"/>
  <c r="F6725" i="28"/>
  <c r="G6725" i="28" s="1"/>
  <c r="I6725" i="28" s="1"/>
  <c r="F6726" i="28"/>
  <c r="G6726" i="28" s="1"/>
  <c r="I6726" i="28" s="1"/>
  <c r="F6727" i="28"/>
  <c r="G6727" i="28" s="1"/>
  <c r="I6727" i="28" s="1"/>
  <c r="F6728" i="28"/>
  <c r="G6728" i="28" s="1"/>
  <c r="I6728" i="28" s="1"/>
  <c r="F6729" i="28"/>
  <c r="G6729" i="28" s="1"/>
  <c r="I6729" i="28" s="1"/>
  <c r="F6730" i="28"/>
  <c r="G6730" i="28" s="1"/>
  <c r="I6730" i="28" s="1"/>
  <c r="F6731" i="28"/>
  <c r="G6731" i="28" s="1"/>
  <c r="I6731" i="28" s="1"/>
  <c r="F6732" i="28"/>
  <c r="G6732" i="28" s="1"/>
  <c r="I6732" i="28" s="1"/>
  <c r="F6733" i="28"/>
  <c r="G6733" i="28" s="1"/>
  <c r="I6733" i="28" s="1"/>
  <c r="F6734" i="28"/>
  <c r="G6734" i="28" s="1"/>
  <c r="I6734" i="28" s="1"/>
  <c r="F6735" i="28"/>
  <c r="G6735" i="28" s="1"/>
  <c r="I6735" i="28" s="1"/>
  <c r="F6736" i="28"/>
  <c r="G6736" i="28" s="1"/>
  <c r="I6736" i="28" s="1"/>
  <c r="F6737" i="28"/>
  <c r="G6737" i="28" s="1"/>
  <c r="I6737" i="28" s="1"/>
  <c r="F6738" i="28"/>
  <c r="G6738" i="28" s="1"/>
  <c r="I6738" i="28" s="1"/>
  <c r="F6739" i="28"/>
  <c r="G6739" i="28" s="1"/>
  <c r="I6739" i="28" s="1"/>
  <c r="F6740" i="28"/>
  <c r="G6740" i="28" s="1"/>
  <c r="I6740" i="28" s="1"/>
  <c r="F6741" i="28"/>
  <c r="G6741" i="28" s="1"/>
  <c r="I6741" i="28" s="1"/>
  <c r="F6742" i="28"/>
  <c r="G6742" i="28" s="1"/>
  <c r="I6742" i="28" s="1"/>
  <c r="F6743" i="28"/>
  <c r="G6743" i="28" s="1"/>
  <c r="I6743" i="28" s="1"/>
  <c r="F6744" i="28"/>
  <c r="G6744" i="28" s="1"/>
  <c r="I6744" i="28" s="1"/>
  <c r="F6745" i="28"/>
  <c r="G6745" i="28" s="1"/>
  <c r="I6745" i="28" s="1"/>
  <c r="F6746" i="28"/>
  <c r="G6746" i="28" s="1"/>
  <c r="I6746" i="28" s="1"/>
  <c r="F6747" i="28"/>
  <c r="G6747" i="28" s="1"/>
  <c r="I6747" i="28" s="1"/>
  <c r="F6748" i="28"/>
  <c r="G6748" i="28" s="1"/>
  <c r="I6748" i="28" s="1"/>
  <c r="F6749" i="28"/>
  <c r="G6749" i="28" s="1"/>
  <c r="I6749" i="28" s="1"/>
  <c r="F6750" i="28"/>
  <c r="G6750" i="28" s="1"/>
  <c r="I6750" i="28" s="1"/>
  <c r="F6751" i="28"/>
  <c r="G6751" i="28" s="1"/>
  <c r="I6751" i="28" s="1"/>
  <c r="F6752" i="28"/>
  <c r="G6752" i="28" s="1"/>
  <c r="I6752" i="28" s="1"/>
  <c r="F6753" i="28"/>
  <c r="G6753" i="28" s="1"/>
  <c r="I6753" i="28" s="1"/>
  <c r="F6754" i="28"/>
  <c r="G6754" i="28" s="1"/>
  <c r="I6754" i="28" s="1"/>
  <c r="F6755" i="28"/>
  <c r="G6755" i="28"/>
  <c r="I6755" i="28" s="1"/>
  <c r="F6756" i="28"/>
  <c r="G6756" i="28" s="1"/>
  <c r="I6756" i="28" s="1"/>
  <c r="F6757" i="28"/>
  <c r="G6757" i="28" s="1"/>
  <c r="I6757" i="28" s="1"/>
  <c r="F6758" i="28"/>
  <c r="G6758" i="28" s="1"/>
  <c r="I6758" i="28" s="1"/>
  <c r="F6759" i="28"/>
  <c r="G6759" i="28" s="1"/>
  <c r="I6759" i="28" s="1"/>
  <c r="F6760" i="28"/>
  <c r="G6760" i="28" s="1"/>
  <c r="I6760" i="28" s="1"/>
  <c r="F6761" i="28"/>
  <c r="G6761" i="28" s="1"/>
  <c r="I6761" i="28" s="1"/>
  <c r="F6762" i="28"/>
  <c r="G6762" i="28" s="1"/>
  <c r="I6762" i="28" s="1"/>
  <c r="F6763" i="28"/>
  <c r="G6763" i="28" s="1"/>
  <c r="I6763" i="28" s="1"/>
  <c r="F6764" i="28"/>
  <c r="G6764" i="28" s="1"/>
  <c r="I6764" i="28" s="1"/>
  <c r="F6765" i="28"/>
  <c r="G6765" i="28" s="1"/>
  <c r="I6765" i="28" s="1"/>
  <c r="F6766" i="28"/>
  <c r="G6766" i="28" s="1"/>
  <c r="I6766" i="28" s="1"/>
  <c r="F6767" i="28"/>
  <c r="G6767" i="28" s="1"/>
  <c r="I6767" i="28" s="1"/>
  <c r="F6768" i="28"/>
  <c r="G6768" i="28" s="1"/>
  <c r="I6768" i="28" s="1"/>
  <c r="F6769" i="28"/>
  <c r="G6769" i="28" s="1"/>
  <c r="I6769" i="28" s="1"/>
  <c r="F6770" i="28"/>
  <c r="G6770" i="28" s="1"/>
  <c r="I6770" i="28" s="1"/>
  <c r="F6771" i="28"/>
  <c r="G6771" i="28" s="1"/>
  <c r="I6771" i="28" s="1"/>
  <c r="F6772" i="28"/>
  <c r="G6772" i="28" s="1"/>
  <c r="I6772" i="28" s="1"/>
  <c r="F6773" i="28"/>
  <c r="G6773" i="28" s="1"/>
  <c r="I6773" i="28" s="1"/>
  <c r="F6774" i="28"/>
  <c r="G6774" i="28" s="1"/>
  <c r="I6774" i="28" s="1"/>
  <c r="F6775" i="28"/>
  <c r="G6775" i="28" s="1"/>
  <c r="I6775" i="28" s="1"/>
  <c r="F6776" i="28"/>
  <c r="G6776" i="28" s="1"/>
  <c r="I6776" i="28" s="1"/>
  <c r="F6777" i="28"/>
  <c r="G6777" i="28" s="1"/>
  <c r="I6777" i="28" s="1"/>
  <c r="F6778" i="28"/>
  <c r="G6778" i="28"/>
  <c r="I6778" i="28" s="1"/>
  <c r="F6779" i="28"/>
  <c r="G6779" i="28" s="1"/>
  <c r="I6779" i="28" s="1"/>
  <c r="F6780" i="28"/>
  <c r="G6780" i="28" s="1"/>
  <c r="I6780" i="28" s="1"/>
  <c r="F6781" i="28"/>
  <c r="G6781" i="28" s="1"/>
  <c r="I6781" i="28" s="1"/>
  <c r="F6782" i="28"/>
  <c r="G6782" i="28" s="1"/>
  <c r="I6782" i="28" s="1"/>
  <c r="F6783" i="28"/>
  <c r="G6783" i="28" s="1"/>
  <c r="I6783" i="28" s="1"/>
  <c r="F6784" i="28"/>
  <c r="G6784" i="28" s="1"/>
  <c r="I6784" i="28" s="1"/>
  <c r="F6785" i="28"/>
  <c r="G6785" i="28" s="1"/>
  <c r="I6785" i="28" s="1"/>
  <c r="F6786" i="28"/>
  <c r="G6786" i="28" s="1"/>
  <c r="I6786" i="28" s="1"/>
  <c r="F6787" i="28"/>
  <c r="G6787" i="28" s="1"/>
  <c r="I6787" i="28" s="1"/>
  <c r="F6788" i="28"/>
  <c r="G6788" i="28" s="1"/>
  <c r="I6788" i="28" s="1"/>
  <c r="F6789" i="28"/>
  <c r="G6789" i="28" s="1"/>
  <c r="I6789" i="28" s="1"/>
  <c r="F6790" i="28"/>
  <c r="G6790" i="28" s="1"/>
  <c r="I6790" i="28" s="1"/>
  <c r="F6791" i="28"/>
  <c r="G6791" i="28" s="1"/>
  <c r="I6791" i="28" s="1"/>
  <c r="F6792" i="28"/>
  <c r="G6792" i="28" s="1"/>
  <c r="I6792" i="28" s="1"/>
  <c r="F6793" i="28"/>
  <c r="G6793" i="28" s="1"/>
  <c r="I6793" i="28" s="1"/>
  <c r="F6794" i="28"/>
  <c r="G6794" i="28" s="1"/>
  <c r="I6794" i="28" s="1"/>
  <c r="F6795" i="28"/>
  <c r="G6795" i="28" s="1"/>
  <c r="I6795" i="28" s="1"/>
  <c r="F6796" i="28"/>
  <c r="G6796" i="28" s="1"/>
  <c r="I6796" i="28" s="1"/>
  <c r="F6797" i="28"/>
  <c r="G6797" i="28" s="1"/>
  <c r="I6797" i="28" s="1"/>
  <c r="F6798" i="28"/>
  <c r="G6798" i="28" s="1"/>
  <c r="I6798" i="28" s="1"/>
  <c r="F6799" i="28"/>
  <c r="G6799" i="28" s="1"/>
  <c r="I6799" i="28" s="1"/>
  <c r="F6800" i="28"/>
  <c r="G6800" i="28" s="1"/>
  <c r="I6800" i="28" s="1"/>
  <c r="F6801" i="28"/>
  <c r="G6801" i="28" s="1"/>
  <c r="I6801" i="28" s="1"/>
  <c r="F6802" i="28"/>
  <c r="G6802" i="28" s="1"/>
  <c r="I6802" i="28" s="1"/>
  <c r="F6803" i="28"/>
  <c r="G6803" i="28" s="1"/>
  <c r="I6803" i="28" s="1"/>
  <c r="F6804" i="28"/>
  <c r="G6804" i="28" s="1"/>
  <c r="I6804" i="28" s="1"/>
  <c r="F6805" i="28"/>
  <c r="G6805" i="28" s="1"/>
  <c r="I6805" i="28" s="1"/>
  <c r="F6806" i="28"/>
  <c r="G6806" i="28" s="1"/>
  <c r="I6806" i="28" s="1"/>
  <c r="F6807" i="28"/>
  <c r="G6807" i="28" s="1"/>
  <c r="I6807" i="28" s="1"/>
  <c r="F6808" i="28"/>
  <c r="G6808" i="28" s="1"/>
  <c r="I6808" i="28" s="1"/>
  <c r="F6809" i="28"/>
  <c r="G6809" i="28" s="1"/>
  <c r="I6809" i="28" s="1"/>
  <c r="F6810" i="28"/>
  <c r="G6810" i="28" s="1"/>
  <c r="I6810" i="28" s="1"/>
  <c r="F6811" i="28"/>
  <c r="G6811" i="28" s="1"/>
  <c r="I6811" i="28" s="1"/>
  <c r="F6812" i="28"/>
  <c r="G6812" i="28" s="1"/>
  <c r="I6812" i="28" s="1"/>
  <c r="F6813" i="28"/>
  <c r="G6813" i="28" s="1"/>
  <c r="I6813" i="28" s="1"/>
  <c r="F6814" i="28"/>
  <c r="G6814" i="28" s="1"/>
  <c r="I6814" i="28" s="1"/>
  <c r="F6815" i="28"/>
  <c r="G6815" i="28" s="1"/>
  <c r="I6815" i="28" s="1"/>
  <c r="F6816" i="28"/>
  <c r="G6816" i="28" s="1"/>
  <c r="I6816" i="28" s="1"/>
  <c r="F6817" i="28"/>
  <c r="G6817" i="28" s="1"/>
  <c r="I6817" i="28" s="1"/>
  <c r="F6818" i="28"/>
  <c r="G6818" i="28" s="1"/>
  <c r="I6818" i="28" s="1"/>
  <c r="F6819" i="28"/>
  <c r="G6819" i="28" s="1"/>
  <c r="I6819" i="28" s="1"/>
  <c r="F6820" i="28"/>
  <c r="G6820" i="28" s="1"/>
  <c r="I6820" i="28" s="1"/>
  <c r="F6821" i="28"/>
  <c r="G6821" i="28" s="1"/>
  <c r="I6821" i="28" s="1"/>
  <c r="F6822" i="28"/>
  <c r="G6822" i="28" s="1"/>
  <c r="I6822" i="28" s="1"/>
  <c r="F6823" i="28"/>
  <c r="G6823" i="28" s="1"/>
  <c r="I6823" i="28" s="1"/>
  <c r="F6824" i="28"/>
  <c r="G6824" i="28" s="1"/>
  <c r="I6824" i="28" s="1"/>
  <c r="F6825" i="28"/>
  <c r="G6825" i="28" s="1"/>
  <c r="I6825" i="28" s="1"/>
  <c r="F6826" i="28"/>
  <c r="G6826" i="28" s="1"/>
  <c r="I6826" i="28" s="1"/>
  <c r="F6827" i="28"/>
  <c r="G6827" i="28" s="1"/>
  <c r="I6827" i="28" s="1"/>
  <c r="F6828" i="28"/>
  <c r="G6828" i="28" s="1"/>
  <c r="I6828" i="28" s="1"/>
  <c r="F6829" i="28"/>
  <c r="G6829" i="28" s="1"/>
  <c r="I6829" i="28" s="1"/>
  <c r="F6830" i="28"/>
  <c r="G6830" i="28" s="1"/>
  <c r="I6830" i="28" s="1"/>
  <c r="F6831" i="28"/>
  <c r="G6831" i="28" s="1"/>
  <c r="I6831" i="28" s="1"/>
  <c r="F6832" i="28"/>
  <c r="G6832" i="28" s="1"/>
  <c r="I6832" i="28" s="1"/>
  <c r="F6833" i="28"/>
  <c r="G6833" i="28" s="1"/>
  <c r="I6833" i="28" s="1"/>
  <c r="F6834" i="28"/>
  <c r="G6834" i="28" s="1"/>
  <c r="I6834" i="28" s="1"/>
  <c r="F6835" i="28"/>
  <c r="G6835" i="28" s="1"/>
  <c r="I6835" i="28" s="1"/>
  <c r="F6836" i="28"/>
  <c r="G6836" i="28" s="1"/>
  <c r="I6836" i="28" s="1"/>
  <c r="F6837" i="28"/>
  <c r="G6837" i="28" s="1"/>
  <c r="I6837" i="28" s="1"/>
  <c r="F6838" i="28"/>
  <c r="G6838" i="28" s="1"/>
  <c r="I6838" i="28" s="1"/>
  <c r="F6839" i="28"/>
  <c r="G6839" i="28" s="1"/>
  <c r="I6839" i="28" s="1"/>
  <c r="F6840" i="28"/>
  <c r="G6840" i="28" s="1"/>
  <c r="I6840" i="28" s="1"/>
  <c r="F6841" i="28"/>
  <c r="G6841" i="28" s="1"/>
  <c r="I6841" i="28" s="1"/>
  <c r="F6842" i="28"/>
  <c r="G6842" i="28" s="1"/>
  <c r="I6842" i="28" s="1"/>
  <c r="F6843" i="28"/>
  <c r="G6843" i="28" s="1"/>
  <c r="I6843" i="28" s="1"/>
  <c r="F6844" i="28"/>
  <c r="G6844" i="28" s="1"/>
  <c r="I6844" i="28" s="1"/>
  <c r="F6845" i="28"/>
  <c r="G6845" i="28" s="1"/>
  <c r="I6845" i="28" s="1"/>
  <c r="F6846" i="28"/>
  <c r="G6846" i="28" s="1"/>
  <c r="I6846" i="28" s="1"/>
  <c r="F6847" i="28"/>
  <c r="G6847" i="28" s="1"/>
  <c r="I6847" i="28" s="1"/>
  <c r="F6848" i="28"/>
  <c r="G6848" i="28" s="1"/>
  <c r="I6848" i="28" s="1"/>
  <c r="F6849" i="28"/>
  <c r="G6849" i="28" s="1"/>
  <c r="I6849" i="28" s="1"/>
  <c r="F6850" i="28"/>
  <c r="G6850" i="28" s="1"/>
  <c r="I6850" i="28" s="1"/>
  <c r="F6851" i="28"/>
  <c r="G6851" i="28" s="1"/>
  <c r="I6851" i="28" s="1"/>
  <c r="F6852" i="28"/>
  <c r="G6852" i="28" s="1"/>
  <c r="I6852" i="28" s="1"/>
  <c r="F6853" i="28"/>
  <c r="G6853" i="28" s="1"/>
  <c r="I6853" i="28" s="1"/>
  <c r="F6854" i="28"/>
  <c r="G6854" i="28" s="1"/>
  <c r="I6854" i="28" s="1"/>
  <c r="F6855" i="28"/>
  <c r="G6855" i="28" s="1"/>
  <c r="I6855" i="28" s="1"/>
  <c r="F6856" i="28"/>
  <c r="G6856" i="28" s="1"/>
  <c r="I6856" i="28" s="1"/>
  <c r="F6857" i="28"/>
  <c r="G6857" i="28" s="1"/>
  <c r="I6857" i="28" s="1"/>
  <c r="F6858" i="28"/>
  <c r="G6858" i="28" s="1"/>
  <c r="I6858" i="28" s="1"/>
  <c r="F6859" i="28"/>
  <c r="G6859" i="28" s="1"/>
  <c r="I6859" i="28" s="1"/>
  <c r="F6860" i="28"/>
  <c r="G6860" i="28" s="1"/>
  <c r="I6860" i="28" s="1"/>
  <c r="F6861" i="28"/>
  <c r="G6861" i="28" s="1"/>
  <c r="I6861" i="28" s="1"/>
  <c r="F6862" i="28"/>
  <c r="G6862" i="28" s="1"/>
  <c r="I6862" i="28" s="1"/>
  <c r="F6863" i="28"/>
  <c r="G6863" i="28" s="1"/>
  <c r="I6863" i="28" s="1"/>
  <c r="F6864" i="28"/>
  <c r="G6864" i="28" s="1"/>
  <c r="I6864" i="28" s="1"/>
  <c r="F6865" i="28"/>
  <c r="G6865" i="28" s="1"/>
  <c r="I6865" i="28" s="1"/>
  <c r="F6866" i="28"/>
  <c r="G6866" i="28" s="1"/>
  <c r="I6866" i="28" s="1"/>
  <c r="F6867" i="28"/>
  <c r="G6867" i="28" s="1"/>
  <c r="I6867" i="28" s="1"/>
  <c r="F6868" i="28"/>
  <c r="G6868" i="28" s="1"/>
  <c r="I6868" i="28" s="1"/>
  <c r="F6869" i="28"/>
  <c r="G6869" i="28" s="1"/>
  <c r="I6869" i="28" s="1"/>
  <c r="F6870" i="28"/>
  <c r="G6870" i="28" s="1"/>
  <c r="I6870" i="28" s="1"/>
  <c r="F6871" i="28"/>
  <c r="G6871" i="28" s="1"/>
  <c r="I6871" i="28" s="1"/>
  <c r="F6872" i="28"/>
  <c r="G6872" i="28" s="1"/>
  <c r="I6872" i="28" s="1"/>
  <c r="F6873" i="28"/>
  <c r="G6873" i="28" s="1"/>
  <c r="I6873" i="28" s="1"/>
  <c r="F6874" i="28"/>
  <c r="G6874" i="28" s="1"/>
  <c r="I6874" i="28" s="1"/>
  <c r="F6875" i="28"/>
  <c r="G6875" i="28" s="1"/>
  <c r="I6875" i="28" s="1"/>
  <c r="F6876" i="28"/>
  <c r="G6876" i="28" s="1"/>
  <c r="I6876" i="28" s="1"/>
  <c r="F6877" i="28"/>
  <c r="G6877" i="28" s="1"/>
  <c r="I6877" i="28" s="1"/>
  <c r="F6878" i="28"/>
  <c r="G6878" i="28" s="1"/>
  <c r="I6878" i="28" s="1"/>
  <c r="F6879" i="28"/>
  <c r="G6879" i="28" s="1"/>
  <c r="I6879" i="28" s="1"/>
  <c r="F6880" i="28"/>
  <c r="G6880" i="28" s="1"/>
  <c r="I6880" i="28" s="1"/>
  <c r="F6881" i="28"/>
  <c r="G6881" i="28" s="1"/>
  <c r="I6881" i="28" s="1"/>
  <c r="F6882" i="28"/>
  <c r="G6882" i="28" s="1"/>
  <c r="I6882" i="28" s="1"/>
  <c r="F6883" i="28"/>
  <c r="G6883" i="28" s="1"/>
  <c r="I6883" i="28" s="1"/>
  <c r="F6884" i="28"/>
  <c r="G6884" i="28" s="1"/>
  <c r="I6884" i="28" s="1"/>
  <c r="F6885" i="28"/>
  <c r="G6885" i="28" s="1"/>
  <c r="I6885" i="28" s="1"/>
  <c r="F6886" i="28"/>
  <c r="G6886" i="28" s="1"/>
  <c r="I6886" i="28" s="1"/>
  <c r="F6887" i="28"/>
  <c r="G6887" i="28" s="1"/>
  <c r="I6887" i="28" s="1"/>
  <c r="F6888" i="28"/>
  <c r="G6888" i="28" s="1"/>
  <c r="I6888" i="28" s="1"/>
  <c r="F6889" i="28"/>
  <c r="G6889" i="28" s="1"/>
  <c r="I6889" i="28" s="1"/>
  <c r="F6890" i="28"/>
  <c r="G6890" i="28" s="1"/>
  <c r="I6890" i="28" s="1"/>
  <c r="F6891" i="28"/>
  <c r="G6891" i="28" s="1"/>
  <c r="I6891" i="28" s="1"/>
  <c r="F6892" i="28"/>
  <c r="G6892" i="28" s="1"/>
  <c r="I6892" i="28" s="1"/>
  <c r="F6893" i="28"/>
  <c r="G6893" i="28" s="1"/>
  <c r="I6893" i="28" s="1"/>
  <c r="F6894" i="28"/>
  <c r="G6894" i="28" s="1"/>
  <c r="I6894" i="28" s="1"/>
  <c r="F6895" i="28"/>
  <c r="G6895" i="28" s="1"/>
  <c r="I6895" i="28" s="1"/>
  <c r="F6896" i="28"/>
  <c r="G6896" i="28" s="1"/>
  <c r="I6896" i="28" s="1"/>
  <c r="F6897" i="28"/>
  <c r="G6897" i="28" s="1"/>
  <c r="I6897" i="28" s="1"/>
  <c r="F6898" i="28"/>
  <c r="G6898" i="28" s="1"/>
  <c r="I6898" i="28" s="1"/>
  <c r="F6899" i="28"/>
  <c r="G6899" i="28" s="1"/>
  <c r="I6899" i="28" s="1"/>
  <c r="F6900" i="28"/>
  <c r="G6900" i="28" s="1"/>
  <c r="I6900" i="28" s="1"/>
  <c r="F6901" i="28"/>
  <c r="G6901" i="28" s="1"/>
  <c r="I6901" i="28" s="1"/>
  <c r="F6902" i="28"/>
  <c r="G6902" i="28" s="1"/>
  <c r="I6902" i="28" s="1"/>
  <c r="F6903" i="28"/>
  <c r="G6903" i="28" s="1"/>
  <c r="I6903" i="28" s="1"/>
  <c r="F6904" i="28"/>
  <c r="G6904" i="28" s="1"/>
  <c r="I6904" i="28" s="1"/>
  <c r="F6905" i="28"/>
  <c r="G6905" i="28" s="1"/>
  <c r="I6905" i="28" s="1"/>
  <c r="F6906" i="28"/>
  <c r="G6906" i="28" s="1"/>
  <c r="I6906" i="28" s="1"/>
  <c r="F6907" i="28"/>
  <c r="G6907" i="28" s="1"/>
  <c r="I6907" i="28" s="1"/>
  <c r="F6908" i="28"/>
  <c r="G6908" i="28" s="1"/>
  <c r="I6908" i="28" s="1"/>
  <c r="F6909" i="28"/>
  <c r="G6909" i="28" s="1"/>
  <c r="I6909" i="28" s="1"/>
  <c r="F6910" i="28"/>
  <c r="G6910" i="28" s="1"/>
  <c r="I6910" i="28" s="1"/>
  <c r="F6911" i="28"/>
  <c r="G6911" i="28" s="1"/>
  <c r="I6911" i="28" s="1"/>
  <c r="F6912" i="28"/>
  <c r="G6912" i="28" s="1"/>
  <c r="I6912" i="28" s="1"/>
  <c r="F6913" i="28"/>
  <c r="G6913" i="28" s="1"/>
  <c r="I6913" i="28" s="1"/>
  <c r="F6914" i="28"/>
  <c r="G6914" i="28" s="1"/>
  <c r="I6914" i="28" s="1"/>
  <c r="F6915" i="28"/>
  <c r="G6915" i="28" s="1"/>
  <c r="I6915" i="28" s="1"/>
  <c r="F6916" i="28"/>
  <c r="G6916" i="28" s="1"/>
  <c r="I6916" i="28" s="1"/>
  <c r="F6917" i="28"/>
  <c r="G6917" i="28"/>
  <c r="I6917" i="28" s="1"/>
  <c r="F6918" i="28"/>
  <c r="G6918" i="28" s="1"/>
  <c r="I6918" i="28" s="1"/>
  <c r="F6919" i="28"/>
  <c r="G6919" i="28" s="1"/>
  <c r="I6919" i="28" s="1"/>
  <c r="F6920" i="28"/>
  <c r="G6920" i="28" s="1"/>
  <c r="I6920" i="28" s="1"/>
  <c r="F6921" i="28"/>
  <c r="G6921" i="28" s="1"/>
  <c r="I6921" i="28" s="1"/>
  <c r="F6922" i="28"/>
  <c r="G6922" i="28" s="1"/>
  <c r="I6922" i="28" s="1"/>
  <c r="F6923" i="28"/>
  <c r="G6923" i="28" s="1"/>
  <c r="I6923" i="28" s="1"/>
  <c r="F6924" i="28"/>
  <c r="G6924" i="28" s="1"/>
  <c r="I6924" i="28" s="1"/>
  <c r="F6925" i="28"/>
  <c r="G6925" i="28" s="1"/>
  <c r="I6925" i="28" s="1"/>
  <c r="F6926" i="28"/>
  <c r="G6926" i="28" s="1"/>
  <c r="I6926" i="28" s="1"/>
  <c r="F6927" i="28"/>
  <c r="G6927" i="28"/>
  <c r="I6927" i="28" s="1"/>
  <c r="F6928" i="28"/>
  <c r="G6928" i="28" s="1"/>
  <c r="I6928" i="28" s="1"/>
  <c r="F6929" i="28"/>
  <c r="G6929" i="28"/>
  <c r="I6929" i="28" s="1"/>
  <c r="F6930" i="28"/>
  <c r="G6930" i="28" s="1"/>
  <c r="I6930" i="28" s="1"/>
  <c r="F6931" i="28"/>
  <c r="G6931" i="28" s="1"/>
  <c r="I6931" i="28" s="1"/>
  <c r="F6932" i="28"/>
  <c r="G6932" i="28" s="1"/>
  <c r="I6932" i="28" s="1"/>
  <c r="F6933" i="28"/>
  <c r="G6933" i="28" s="1"/>
  <c r="I6933" i="28" s="1"/>
  <c r="F6934" i="28"/>
  <c r="G6934" i="28" s="1"/>
  <c r="I6934" i="28" s="1"/>
  <c r="F6935" i="28"/>
  <c r="G6935" i="28" s="1"/>
  <c r="I6935" i="28" s="1"/>
  <c r="F6936" i="28"/>
  <c r="G6936" i="28" s="1"/>
  <c r="I6936" i="28" s="1"/>
  <c r="F6937" i="28"/>
  <c r="G6937" i="28" s="1"/>
  <c r="I6937" i="28" s="1"/>
  <c r="F6938" i="28"/>
  <c r="G6938" i="28" s="1"/>
  <c r="I6938" i="28" s="1"/>
  <c r="F6939" i="28"/>
  <c r="G6939" i="28" s="1"/>
  <c r="I6939" i="28" s="1"/>
  <c r="F6940" i="28"/>
  <c r="G6940" i="28" s="1"/>
  <c r="I6940" i="28" s="1"/>
  <c r="F6941" i="28"/>
  <c r="G6941" i="28" s="1"/>
  <c r="I6941" i="28" s="1"/>
  <c r="F6942" i="28"/>
  <c r="G6942" i="28" s="1"/>
  <c r="I6942" i="28" s="1"/>
  <c r="F6943" i="28"/>
  <c r="G6943" i="28" s="1"/>
  <c r="I6943" i="28" s="1"/>
  <c r="F6944" i="28"/>
  <c r="G6944" i="28" s="1"/>
  <c r="I6944" i="28" s="1"/>
  <c r="F6945" i="28"/>
  <c r="G6945" i="28" s="1"/>
  <c r="I6945" i="28" s="1"/>
  <c r="F6946" i="28"/>
  <c r="G6946" i="28" s="1"/>
  <c r="I6946" i="28" s="1"/>
  <c r="F6947" i="28"/>
  <c r="G6947" i="28" s="1"/>
  <c r="I6947" i="28" s="1"/>
  <c r="F6948" i="28"/>
  <c r="G6948" i="28" s="1"/>
  <c r="I6948" i="28" s="1"/>
  <c r="F6949" i="28"/>
  <c r="G6949" i="28" s="1"/>
  <c r="I6949" i="28" s="1"/>
  <c r="F6950" i="28"/>
  <c r="G6950" i="28" s="1"/>
  <c r="I6950" i="28" s="1"/>
  <c r="F6951" i="28"/>
  <c r="G6951" i="28" s="1"/>
  <c r="I6951" i="28" s="1"/>
  <c r="F6952" i="28"/>
  <c r="G6952" i="28" s="1"/>
  <c r="I6952" i="28" s="1"/>
  <c r="F6953" i="28"/>
  <c r="G6953" i="28" s="1"/>
  <c r="I6953" i="28" s="1"/>
  <c r="F6954" i="28"/>
  <c r="G6954" i="28" s="1"/>
  <c r="I6954" i="28" s="1"/>
  <c r="F6955" i="28"/>
  <c r="G6955" i="28" s="1"/>
  <c r="I6955" i="28" s="1"/>
  <c r="F6956" i="28"/>
  <c r="G6956" i="28" s="1"/>
  <c r="I6956" i="28" s="1"/>
  <c r="F6957" i="28"/>
  <c r="G6957" i="28" s="1"/>
  <c r="I6957" i="28" s="1"/>
  <c r="F6958" i="28"/>
  <c r="G6958" i="28" s="1"/>
  <c r="I6958" i="28" s="1"/>
  <c r="F6959" i="28"/>
  <c r="G6959" i="28" s="1"/>
  <c r="I6959" i="28" s="1"/>
  <c r="F6960" i="28"/>
  <c r="G6960" i="28" s="1"/>
  <c r="I6960" i="28" s="1"/>
  <c r="F6961" i="28"/>
  <c r="G6961" i="28" s="1"/>
  <c r="I6961" i="28" s="1"/>
  <c r="F6962" i="28"/>
  <c r="G6962" i="28" s="1"/>
  <c r="I6962" i="28" s="1"/>
  <c r="F6963" i="28"/>
  <c r="G6963" i="28"/>
  <c r="I6963" i="28" s="1"/>
  <c r="F6964" i="28"/>
  <c r="G6964" i="28" s="1"/>
  <c r="I6964" i="28" s="1"/>
  <c r="F6965" i="28"/>
  <c r="G6965" i="28" s="1"/>
  <c r="I6965" i="28" s="1"/>
  <c r="F6966" i="28"/>
  <c r="G6966" i="28" s="1"/>
  <c r="I6966" i="28" s="1"/>
  <c r="F6967" i="28"/>
  <c r="G6967" i="28" s="1"/>
  <c r="I6967" i="28" s="1"/>
  <c r="F6968" i="28"/>
  <c r="G6968" i="28" s="1"/>
  <c r="I6968" i="28" s="1"/>
  <c r="F6969" i="28"/>
  <c r="G6969" i="28" s="1"/>
  <c r="I6969" i="28" s="1"/>
  <c r="F6970" i="28"/>
  <c r="G6970" i="28"/>
  <c r="I6970" i="28" s="1"/>
  <c r="F6971" i="28"/>
  <c r="G6971" i="28"/>
  <c r="I6971" i="28" s="1"/>
  <c r="F6972" i="28"/>
  <c r="G6972" i="28" s="1"/>
  <c r="I6972" i="28" s="1"/>
  <c r="F6973" i="28"/>
  <c r="G6973" i="28" s="1"/>
  <c r="I6973" i="28" s="1"/>
  <c r="F6974" i="28"/>
  <c r="G6974" i="28" s="1"/>
  <c r="I6974" i="28" s="1"/>
  <c r="F6975" i="28"/>
  <c r="G6975" i="28" s="1"/>
  <c r="I6975" i="28" s="1"/>
  <c r="F6976" i="28"/>
  <c r="G6976" i="28" s="1"/>
  <c r="I6976" i="28" s="1"/>
  <c r="F6977" i="28"/>
  <c r="G6977" i="28" s="1"/>
  <c r="I6977" i="28" s="1"/>
  <c r="F6978" i="28"/>
  <c r="G6978" i="28" s="1"/>
  <c r="I6978" i="28" s="1"/>
  <c r="F6979" i="28"/>
  <c r="G6979" i="28" s="1"/>
  <c r="I6979" i="28" s="1"/>
  <c r="F6980" i="28"/>
  <c r="G6980" i="28" s="1"/>
  <c r="I6980" i="28" s="1"/>
  <c r="F6981" i="28"/>
  <c r="G6981" i="28" s="1"/>
  <c r="I6981" i="28" s="1"/>
  <c r="F6982" i="28"/>
  <c r="G6982" i="28" s="1"/>
  <c r="I6982" i="28" s="1"/>
  <c r="F6983" i="28"/>
  <c r="G6983" i="28" s="1"/>
  <c r="I6983" i="28" s="1"/>
  <c r="F6984" i="28"/>
  <c r="G6984" i="28" s="1"/>
  <c r="I6984" i="28" s="1"/>
  <c r="F6985" i="28"/>
  <c r="G6985" i="28" s="1"/>
  <c r="I6985" i="28" s="1"/>
  <c r="F6986" i="28"/>
  <c r="G6986" i="28" s="1"/>
  <c r="I6986" i="28" s="1"/>
  <c r="F6987" i="28"/>
  <c r="G6987" i="28" s="1"/>
  <c r="I6987" i="28" s="1"/>
  <c r="F6988" i="28"/>
  <c r="G6988" i="28" s="1"/>
  <c r="I6988" i="28" s="1"/>
  <c r="F6989" i="28"/>
  <c r="G6989" i="28" s="1"/>
  <c r="I6989" i="28" s="1"/>
  <c r="F6990" i="28"/>
  <c r="G6990" i="28" s="1"/>
  <c r="I6990" i="28" s="1"/>
  <c r="F6991" i="28"/>
  <c r="G6991" i="28" s="1"/>
  <c r="I6991" i="28" s="1"/>
  <c r="F6992" i="28"/>
  <c r="G6992" i="28" s="1"/>
  <c r="I6992" i="28" s="1"/>
  <c r="F6993" i="28"/>
  <c r="G6993" i="28" s="1"/>
  <c r="I6993" i="28" s="1"/>
  <c r="F6994" i="28"/>
  <c r="G6994" i="28" s="1"/>
  <c r="I6994" i="28" s="1"/>
  <c r="F6995" i="28"/>
  <c r="G6995" i="28"/>
  <c r="I6995" i="28" s="1"/>
  <c r="F6996" i="28"/>
  <c r="G6996" i="28" s="1"/>
  <c r="I6996" i="28" s="1"/>
  <c r="F6997" i="28"/>
  <c r="G6997" i="28" s="1"/>
  <c r="I6997" i="28" s="1"/>
  <c r="F6998" i="28"/>
  <c r="G6998" i="28" s="1"/>
  <c r="I6998" i="28" s="1"/>
  <c r="F6999" i="28"/>
  <c r="G6999" i="28" s="1"/>
  <c r="I6999" i="28" s="1"/>
  <c r="F7000" i="28"/>
  <c r="G7000" i="28" s="1"/>
  <c r="I7000" i="28" s="1"/>
  <c r="F7001" i="28"/>
  <c r="G7001" i="28" s="1"/>
  <c r="I7001" i="28" s="1"/>
  <c r="F7002" i="28"/>
  <c r="G7002" i="28" s="1"/>
  <c r="I7002" i="28" s="1"/>
  <c r="F7003" i="28"/>
  <c r="G7003" i="28" s="1"/>
  <c r="I7003" i="28" s="1"/>
  <c r="F7004" i="28"/>
  <c r="G7004" i="28" s="1"/>
  <c r="I7004" i="28" s="1"/>
  <c r="F7005" i="28"/>
  <c r="G7005" i="28" s="1"/>
  <c r="I7005" i="28" s="1"/>
  <c r="F7006" i="28"/>
  <c r="G7006" i="28" s="1"/>
  <c r="I7006" i="28" s="1"/>
  <c r="F7007" i="28"/>
  <c r="G7007" i="28" s="1"/>
  <c r="I7007" i="28" s="1"/>
  <c r="F7008" i="28"/>
  <c r="G7008" i="28" s="1"/>
  <c r="I7008" i="28" s="1"/>
  <c r="F7009" i="28"/>
  <c r="G7009" i="28" s="1"/>
  <c r="I7009" i="28" s="1"/>
  <c r="F7010" i="28"/>
  <c r="G7010" i="28" s="1"/>
  <c r="I7010" i="28" s="1"/>
  <c r="F7011" i="28"/>
  <c r="G7011" i="28" s="1"/>
  <c r="I7011" i="28" s="1"/>
  <c r="F7012" i="28"/>
  <c r="G7012" i="28" s="1"/>
  <c r="I7012" i="28" s="1"/>
  <c r="F7013" i="28"/>
  <c r="G7013" i="28" s="1"/>
  <c r="I7013" i="28" s="1"/>
  <c r="F7014" i="28"/>
  <c r="G7014" i="28" s="1"/>
  <c r="I7014" i="28" s="1"/>
  <c r="F7015" i="28"/>
  <c r="G7015" i="28" s="1"/>
  <c r="I7015" i="28" s="1"/>
  <c r="F7016" i="28"/>
  <c r="G7016" i="28" s="1"/>
  <c r="I7016" i="28" s="1"/>
  <c r="F7017" i="28"/>
  <c r="G7017" i="28" s="1"/>
  <c r="I7017" i="28" s="1"/>
  <c r="F7018" i="28"/>
  <c r="G7018" i="28" s="1"/>
  <c r="I7018" i="28" s="1"/>
  <c r="F7019" i="28"/>
  <c r="G7019" i="28" s="1"/>
  <c r="I7019" i="28" s="1"/>
  <c r="F7020" i="28"/>
  <c r="G7020" i="28" s="1"/>
  <c r="I7020" i="28" s="1"/>
  <c r="F7021" i="28"/>
  <c r="G7021" i="28" s="1"/>
  <c r="I7021" i="28" s="1"/>
  <c r="F7022" i="28"/>
  <c r="G7022" i="28" s="1"/>
  <c r="I7022" i="28" s="1"/>
  <c r="F7023" i="28"/>
  <c r="G7023" i="28" s="1"/>
  <c r="I7023" i="28" s="1"/>
  <c r="F7024" i="28"/>
  <c r="G7024" i="28" s="1"/>
  <c r="I7024" i="28" s="1"/>
  <c r="F7025" i="28"/>
  <c r="G7025" i="28" s="1"/>
  <c r="I7025" i="28" s="1"/>
  <c r="F7026" i="28"/>
  <c r="G7026" i="28" s="1"/>
  <c r="I7026" i="28" s="1"/>
  <c r="F7027" i="28"/>
  <c r="G7027" i="28" s="1"/>
  <c r="I7027" i="28" s="1"/>
  <c r="F7028" i="28"/>
  <c r="G7028" i="28" s="1"/>
  <c r="I7028" i="28" s="1"/>
  <c r="F7029" i="28"/>
  <c r="G7029" i="28" s="1"/>
  <c r="I7029" i="28" s="1"/>
  <c r="F7030" i="28"/>
  <c r="G7030" i="28" s="1"/>
  <c r="I7030" i="28" s="1"/>
  <c r="F7031" i="28"/>
  <c r="G7031" i="28" s="1"/>
  <c r="I7031" i="28" s="1"/>
  <c r="F7032" i="28"/>
  <c r="G7032" i="28" s="1"/>
  <c r="I7032" i="28" s="1"/>
  <c r="F7033" i="28"/>
  <c r="G7033" i="28" s="1"/>
  <c r="I7033" i="28" s="1"/>
  <c r="F7034" i="28"/>
  <c r="G7034" i="28" s="1"/>
  <c r="I7034" i="28" s="1"/>
  <c r="F7035" i="28"/>
  <c r="G7035" i="28" s="1"/>
  <c r="I7035" i="28" s="1"/>
  <c r="F7036" i="28"/>
  <c r="G7036" i="28" s="1"/>
  <c r="I7036" i="28" s="1"/>
  <c r="F7037" i="28"/>
  <c r="G7037" i="28" s="1"/>
  <c r="I7037" i="28" s="1"/>
  <c r="F7038" i="28"/>
  <c r="G7038" i="28" s="1"/>
  <c r="I7038" i="28" s="1"/>
  <c r="F7039" i="28"/>
  <c r="G7039" i="28" s="1"/>
  <c r="I7039" i="28" s="1"/>
  <c r="F7040" i="28"/>
  <c r="G7040" i="28"/>
  <c r="I7040" i="28" s="1"/>
  <c r="F7041" i="28"/>
  <c r="G7041" i="28" s="1"/>
  <c r="I7041" i="28" s="1"/>
  <c r="F7042" i="28"/>
  <c r="G7042" i="28" s="1"/>
  <c r="I7042" i="28" s="1"/>
  <c r="F7043" i="28"/>
  <c r="G7043" i="28" s="1"/>
  <c r="I7043" i="28" s="1"/>
  <c r="F7044" i="28"/>
  <c r="G7044" i="28" s="1"/>
  <c r="I7044" i="28" s="1"/>
  <c r="F7045" i="28"/>
  <c r="G7045" i="28" s="1"/>
  <c r="I7045" i="28" s="1"/>
  <c r="F7046" i="28"/>
  <c r="G7046" i="28" s="1"/>
  <c r="I7046" i="28" s="1"/>
  <c r="F7047" i="28"/>
  <c r="G7047" i="28" s="1"/>
  <c r="I7047" i="28" s="1"/>
  <c r="F7048" i="28"/>
  <c r="G7048" i="28" s="1"/>
  <c r="I7048" i="28" s="1"/>
  <c r="F7049" i="28"/>
  <c r="G7049" i="28" s="1"/>
  <c r="I7049" i="28" s="1"/>
  <c r="F7050" i="28"/>
  <c r="G7050" i="28" s="1"/>
  <c r="I7050" i="28" s="1"/>
  <c r="F7051" i="28"/>
  <c r="G7051" i="28" s="1"/>
  <c r="I7051" i="28" s="1"/>
  <c r="F7052" i="28"/>
  <c r="G7052" i="28" s="1"/>
  <c r="I7052" i="28" s="1"/>
  <c r="F7053" i="28"/>
  <c r="G7053" i="28" s="1"/>
  <c r="I7053" i="28" s="1"/>
  <c r="F7054" i="28"/>
  <c r="G7054" i="28" s="1"/>
  <c r="I7054" i="28" s="1"/>
  <c r="F7055" i="28"/>
  <c r="G7055" i="28" s="1"/>
  <c r="I7055" i="28" s="1"/>
  <c r="F7056" i="28"/>
  <c r="G7056" i="28" s="1"/>
  <c r="I7056" i="28" s="1"/>
  <c r="F7057" i="28"/>
  <c r="G7057" i="28" s="1"/>
  <c r="I7057" i="28" s="1"/>
  <c r="F7058" i="28"/>
  <c r="G7058" i="28" s="1"/>
  <c r="I7058" i="28" s="1"/>
  <c r="F7059" i="28"/>
  <c r="G7059" i="28" s="1"/>
  <c r="I7059" i="28" s="1"/>
  <c r="F7060" i="28"/>
  <c r="G7060" i="28" s="1"/>
  <c r="I7060" i="28" s="1"/>
  <c r="F7061" i="28"/>
  <c r="G7061" i="28" s="1"/>
  <c r="I7061" i="28" s="1"/>
  <c r="F7062" i="28"/>
  <c r="G7062" i="28" s="1"/>
  <c r="I7062" i="28" s="1"/>
  <c r="F7063" i="28"/>
  <c r="G7063" i="28" s="1"/>
  <c r="I7063" i="28" s="1"/>
  <c r="F7064" i="28"/>
  <c r="G7064" i="28" s="1"/>
  <c r="I7064" i="28" s="1"/>
  <c r="F7065" i="28"/>
  <c r="G7065" i="28" s="1"/>
  <c r="I7065" i="28" s="1"/>
  <c r="F7066" i="28"/>
  <c r="G7066" i="28" s="1"/>
  <c r="I7066" i="28" s="1"/>
  <c r="F7067" i="28"/>
  <c r="G7067" i="28" s="1"/>
  <c r="I7067" i="28" s="1"/>
  <c r="F7068" i="28"/>
  <c r="G7068" i="28" s="1"/>
  <c r="I7068" i="28" s="1"/>
  <c r="F7069" i="28"/>
  <c r="G7069" i="28" s="1"/>
  <c r="I7069" i="28" s="1"/>
  <c r="F7070" i="28"/>
  <c r="G7070" i="28" s="1"/>
  <c r="I7070" i="28" s="1"/>
  <c r="F7071" i="28"/>
  <c r="G7071" i="28" s="1"/>
  <c r="I7071" i="28" s="1"/>
  <c r="F7072" i="28"/>
  <c r="G7072" i="28" s="1"/>
  <c r="I7072" i="28" s="1"/>
  <c r="F7073" i="28"/>
  <c r="G7073" i="28" s="1"/>
  <c r="I7073" i="28" s="1"/>
  <c r="F7074" i="28"/>
  <c r="G7074" i="28" s="1"/>
  <c r="I7074" i="28" s="1"/>
  <c r="F7075" i="28"/>
  <c r="G7075" i="28" s="1"/>
  <c r="I7075" i="28" s="1"/>
  <c r="F7076" i="28"/>
  <c r="G7076" i="28" s="1"/>
  <c r="I7076" i="28" s="1"/>
  <c r="F7077" i="28"/>
  <c r="G7077" i="28" s="1"/>
  <c r="I7077" i="28" s="1"/>
  <c r="F7078" i="28"/>
  <c r="G7078" i="28" s="1"/>
  <c r="I7078" i="28" s="1"/>
  <c r="F7079" i="28"/>
  <c r="G7079" i="28" s="1"/>
  <c r="I7079" i="28" s="1"/>
  <c r="F7080" i="28"/>
  <c r="G7080" i="28" s="1"/>
  <c r="I7080" i="28" s="1"/>
  <c r="F7081" i="28"/>
  <c r="G7081" i="28" s="1"/>
  <c r="I7081" i="28" s="1"/>
  <c r="F7082" i="28"/>
  <c r="G7082" i="28" s="1"/>
  <c r="I7082" i="28" s="1"/>
  <c r="F7083" i="28"/>
  <c r="G7083" i="28" s="1"/>
  <c r="I7083" i="28" s="1"/>
  <c r="F7084" i="28"/>
  <c r="G7084" i="28" s="1"/>
  <c r="I7084" i="28" s="1"/>
  <c r="F7085" i="28"/>
  <c r="G7085" i="28" s="1"/>
  <c r="I7085" i="28" s="1"/>
  <c r="F7086" i="28"/>
  <c r="G7086" i="28" s="1"/>
  <c r="I7086" i="28" s="1"/>
  <c r="F7087" i="28"/>
  <c r="G7087" i="28" s="1"/>
  <c r="I7087" i="28" s="1"/>
  <c r="F7088" i="28"/>
  <c r="G7088" i="28" s="1"/>
  <c r="I7088" i="28" s="1"/>
  <c r="F7089" i="28"/>
  <c r="G7089" i="28" s="1"/>
  <c r="I7089" i="28" s="1"/>
  <c r="F7090" i="28"/>
  <c r="G7090" i="28" s="1"/>
  <c r="I7090" i="28" s="1"/>
  <c r="F7091" i="28"/>
  <c r="G7091" i="28" s="1"/>
  <c r="I7091" i="28" s="1"/>
  <c r="F7092" i="28"/>
  <c r="G7092" i="28" s="1"/>
  <c r="I7092" i="28" s="1"/>
  <c r="F7093" i="28"/>
  <c r="G7093" i="28" s="1"/>
  <c r="I7093" i="28" s="1"/>
  <c r="F7094" i="28"/>
  <c r="G7094" i="28" s="1"/>
  <c r="I7094" i="28" s="1"/>
  <c r="F7095" i="28"/>
  <c r="G7095" i="28" s="1"/>
  <c r="I7095" i="28" s="1"/>
  <c r="F7096" i="28"/>
  <c r="G7096" i="28" s="1"/>
  <c r="I7096" i="28" s="1"/>
  <c r="F7097" i="28"/>
  <c r="G7097" i="28" s="1"/>
  <c r="I7097" i="28" s="1"/>
  <c r="F7098" i="28"/>
  <c r="G7098" i="28" s="1"/>
  <c r="I7098" i="28" s="1"/>
  <c r="F7099" i="28"/>
  <c r="G7099" i="28" s="1"/>
  <c r="I7099" i="28" s="1"/>
  <c r="F7100" i="28"/>
  <c r="G7100" i="28" s="1"/>
  <c r="I7100" i="28" s="1"/>
  <c r="F7101" i="28"/>
  <c r="G7101" i="28" s="1"/>
  <c r="I7101" i="28" s="1"/>
  <c r="F7102" i="28"/>
  <c r="G7102" i="28" s="1"/>
  <c r="I7102" i="28" s="1"/>
  <c r="F7103" i="28"/>
  <c r="G7103" i="28"/>
  <c r="I7103" i="28" s="1"/>
  <c r="F7104" i="28"/>
  <c r="G7104" i="28" s="1"/>
  <c r="I7104" i="28" s="1"/>
  <c r="F7105" i="28"/>
  <c r="G7105" i="28" s="1"/>
  <c r="I7105" i="28" s="1"/>
  <c r="F7106" i="28"/>
  <c r="G7106" i="28" s="1"/>
  <c r="I7106" i="28" s="1"/>
  <c r="F7107" i="28"/>
  <c r="G7107" i="28" s="1"/>
  <c r="I7107" i="28" s="1"/>
  <c r="F7108" i="28"/>
  <c r="G7108" i="28" s="1"/>
  <c r="I7108" i="28" s="1"/>
  <c r="F7109" i="28"/>
  <c r="G7109" i="28" s="1"/>
  <c r="I7109" i="28" s="1"/>
  <c r="F7110" i="28"/>
  <c r="G7110" i="28" s="1"/>
  <c r="I7110" i="28" s="1"/>
  <c r="F7111" i="28"/>
  <c r="G7111" i="28" s="1"/>
  <c r="I7111" i="28" s="1"/>
  <c r="F7112" i="28"/>
  <c r="G7112" i="28" s="1"/>
  <c r="I7112" i="28" s="1"/>
  <c r="F7113" i="28"/>
  <c r="G7113" i="28" s="1"/>
  <c r="I7113" i="28" s="1"/>
  <c r="F7114" i="28"/>
  <c r="G7114" i="28"/>
  <c r="I7114" i="28" s="1"/>
  <c r="F7115" i="28"/>
  <c r="G7115" i="28" s="1"/>
  <c r="I7115" i="28" s="1"/>
  <c r="F7116" i="28"/>
  <c r="G7116" i="28" s="1"/>
  <c r="I7116" i="28" s="1"/>
  <c r="F7117" i="28"/>
  <c r="G7117" i="28" s="1"/>
  <c r="I7117" i="28" s="1"/>
  <c r="J18" i="24" l="1"/>
  <c r="BN8732" i="30"/>
  <c r="BM8732" i="30"/>
  <c r="BL8732" i="30"/>
  <c r="BK8732" i="30"/>
  <c r="BN8731" i="30"/>
  <c r="BM8731" i="30"/>
  <c r="BL8731" i="30"/>
  <c r="BK8731" i="30"/>
  <c r="BN8730" i="30"/>
  <c r="BM8730" i="30"/>
  <c r="BL8730" i="30"/>
  <c r="BK8730" i="30"/>
  <c r="BN8729" i="30"/>
  <c r="BM8729" i="30"/>
  <c r="BL8729" i="30"/>
  <c r="BK8729" i="30"/>
  <c r="BN8728" i="30"/>
  <c r="BM8728" i="30"/>
  <c r="BL8728" i="30"/>
  <c r="BK8728" i="30"/>
  <c r="BN8727" i="30"/>
  <c r="BM8727" i="30"/>
  <c r="BL8727" i="30"/>
  <c r="BK8727" i="30"/>
  <c r="BN8726" i="30"/>
  <c r="BM8726" i="30"/>
  <c r="BL8726" i="30"/>
  <c r="BK8726" i="30"/>
  <c r="BN8725" i="30"/>
  <c r="BM8725" i="30"/>
  <c r="BL8725" i="30"/>
  <c r="BK8725" i="30"/>
  <c r="BN8724" i="30"/>
  <c r="BM8724" i="30"/>
  <c r="BL8724" i="30"/>
  <c r="BK8724" i="30"/>
  <c r="BN8723" i="30"/>
  <c r="BM8723" i="30"/>
  <c r="BL8723" i="30"/>
  <c r="BK8723" i="30"/>
  <c r="BN8722" i="30"/>
  <c r="BM8722" i="30"/>
  <c r="BL8722" i="30"/>
  <c r="BK8722" i="30"/>
  <c r="BN8721" i="30"/>
  <c r="BM8721" i="30"/>
  <c r="BL8721" i="30"/>
  <c r="BK8721" i="30"/>
  <c r="BN8720" i="30"/>
  <c r="BM8720" i="30"/>
  <c r="BL8720" i="30"/>
  <c r="BK8720" i="30"/>
  <c r="BN8719" i="30"/>
  <c r="BM8719" i="30"/>
  <c r="BL8719" i="30"/>
  <c r="BK8719" i="30"/>
  <c r="BN8718" i="30"/>
  <c r="BM8718" i="30"/>
  <c r="BL8718" i="30"/>
  <c r="BK8718" i="30"/>
  <c r="BN8717" i="30"/>
  <c r="BM8717" i="30"/>
  <c r="BL8717" i="30"/>
  <c r="BK8717" i="30"/>
  <c r="BN8716" i="30"/>
  <c r="BM8716" i="30"/>
  <c r="BL8716" i="30"/>
  <c r="BK8716" i="30"/>
  <c r="BN8715" i="30"/>
  <c r="BM8715" i="30"/>
  <c r="BL8715" i="30"/>
  <c r="BK8715" i="30"/>
  <c r="BN8714" i="30"/>
  <c r="BM8714" i="30"/>
  <c r="BL8714" i="30"/>
  <c r="BK8714" i="30"/>
  <c r="BN8713" i="30"/>
  <c r="BM8713" i="30"/>
  <c r="BL8713" i="30"/>
  <c r="BK8713" i="30"/>
  <c r="BN8712" i="30"/>
  <c r="BM8712" i="30"/>
  <c r="BL8712" i="30"/>
  <c r="BK8712" i="30"/>
  <c r="BN8711" i="30"/>
  <c r="BM8711" i="30"/>
  <c r="BL8711" i="30"/>
  <c r="BK8711" i="30"/>
  <c r="BN8710" i="30"/>
  <c r="BM8710" i="30"/>
  <c r="BL8710" i="30"/>
  <c r="BK8710" i="30"/>
  <c r="BN8709" i="30"/>
  <c r="BM8709" i="30"/>
  <c r="BL8709" i="30"/>
  <c r="BK8709" i="30"/>
  <c r="BN8708" i="30"/>
  <c r="BM8708" i="30"/>
  <c r="BL8708" i="30"/>
  <c r="BK8708" i="30"/>
  <c r="BN8707" i="30"/>
  <c r="BM8707" i="30"/>
  <c r="BL8707" i="30"/>
  <c r="BK8707" i="30"/>
  <c r="BN8706" i="30"/>
  <c r="BM8706" i="30"/>
  <c r="BL8706" i="30"/>
  <c r="BK8706" i="30"/>
  <c r="BN8705" i="30"/>
  <c r="BM8705" i="30"/>
  <c r="BL8705" i="30"/>
  <c r="BK8705" i="30"/>
  <c r="BN8704" i="30"/>
  <c r="BM8704" i="30"/>
  <c r="BL8704" i="30"/>
  <c r="BK8704" i="30"/>
  <c r="BN8703" i="30"/>
  <c r="BM8703" i="30"/>
  <c r="BL8703" i="30"/>
  <c r="BK8703" i="30"/>
  <c r="BN8702" i="30"/>
  <c r="BM8702" i="30"/>
  <c r="BL8702" i="30"/>
  <c r="BK8702" i="30"/>
  <c r="BN8701" i="30"/>
  <c r="BM8701" i="30"/>
  <c r="BL8701" i="30"/>
  <c r="BK8701" i="30"/>
  <c r="BN8700" i="30"/>
  <c r="BM8700" i="30"/>
  <c r="BL8700" i="30"/>
  <c r="BK8700" i="30"/>
  <c r="BN8699" i="30"/>
  <c r="BM8699" i="30"/>
  <c r="BL8699" i="30"/>
  <c r="BK8699" i="30"/>
  <c r="BN8698" i="30"/>
  <c r="BM8698" i="30"/>
  <c r="BL8698" i="30"/>
  <c r="BK8698" i="30"/>
  <c r="BN8697" i="30"/>
  <c r="BM8697" i="30"/>
  <c r="BL8697" i="30"/>
  <c r="BK8697" i="30"/>
  <c r="BN8696" i="30"/>
  <c r="BM8696" i="30"/>
  <c r="BL8696" i="30"/>
  <c r="BK8696" i="30"/>
  <c r="BN8695" i="30"/>
  <c r="BM8695" i="30"/>
  <c r="BL8695" i="30"/>
  <c r="BK8695" i="30"/>
  <c r="BN8694" i="30"/>
  <c r="BM8694" i="30"/>
  <c r="BL8694" i="30"/>
  <c r="BK8694" i="30"/>
  <c r="BN8693" i="30"/>
  <c r="BM8693" i="30"/>
  <c r="BL8693" i="30"/>
  <c r="BK8693" i="30"/>
  <c r="BN8692" i="30"/>
  <c r="BM8692" i="30"/>
  <c r="BL8692" i="30"/>
  <c r="BK8692" i="30"/>
  <c r="BN8691" i="30"/>
  <c r="BM8691" i="30"/>
  <c r="BL8691" i="30"/>
  <c r="BK8691" i="30"/>
  <c r="BN8690" i="30"/>
  <c r="BM8690" i="30"/>
  <c r="BL8690" i="30"/>
  <c r="BK8690" i="30"/>
  <c r="BN8689" i="30"/>
  <c r="BM8689" i="30"/>
  <c r="BL8689" i="30"/>
  <c r="BK8689" i="30"/>
  <c r="BN8688" i="30"/>
  <c r="BM8688" i="30"/>
  <c r="BL8688" i="30"/>
  <c r="BK8688" i="30"/>
  <c r="BN8687" i="30"/>
  <c r="BM8687" i="30"/>
  <c r="BL8687" i="30"/>
  <c r="BK8687" i="30"/>
  <c r="BN8686" i="30"/>
  <c r="BM8686" i="30"/>
  <c r="BL8686" i="30"/>
  <c r="BK8686" i="30"/>
  <c r="BN8685" i="30"/>
  <c r="BM8685" i="30"/>
  <c r="BL8685" i="30"/>
  <c r="BK8685" i="30"/>
  <c r="BN8684" i="30"/>
  <c r="BM8684" i="30"/>
  <c r="BL8684" i="30"/>
  <c r="BK8684" i="30"/>
  <c r="BN8683" i="30"/>
  <c r="BM8683" i="30"/>
  <c r="BL8683" i="30"/>
  <c r="BK8683" i="30"/>
  <c r="BN8682" i="30"/>
  <c r="BM8682" i="30"/>
  <c r="BL8682" i="30"/>
  <c r="BK8682" i="30"/>
  <c r="BN8681" i="30"/>
  <c r="BM8681" i="30"/>
  <c r="BL8681" i="30"/>
  <c r="BK8681" i="30"/>
  <c r="BN8680" i="30"/>
  <c r="BM8680" i="30"/>
  <c r="BL8680" i="30"/>
  <c r="BK8680" i="30"/>
  <c r="BN8679" i="30"/>
  <c r="BM8679" i="30"/>
  <c r="BL8679" i="30"/>
  <c r="BK8679" i="30"/>
  <c r="BN8678" i="30"/>
  <c r="BM8678" i="30"/>
  <c r="BL8678" i="30"/>
  <c r="BK8678" i="30"/>
  <c r="BN8677" i="30"/>
  <c r="BM8677" i="30"/>
  <c r="BL8677" i="30"/>
  <c r="BK8677" i="30"/>
  <c r="BN8676" i="30"/>
  <c r="BM8676" i="30"/>
  <c r="BL8676" i="30"/>
  <c r="BK8676" i="30"/>
  <c r="BN8675" i="30"/>
  <c r="BM8675" i="30"/>
  <c r="BL8675" i="30"/>
  <c r="BK8675" i="30"/>
  <c r="BN8674" i="30"/>
  <c r="BM8674" i="30"/>
  <c r="BL8674" i="30"/>
  <c r="BK8674" i="30"/>
  <c r="BN8673" i="30"/>
  <c r="BM8673" i="30"/>
  <c r="BL8673" i="30"/>
  <c r="BK8673" i="30"/>
  <c r="BN8672" i="30"/>
  <c r="BM8672" i="30"/>
  <c r="BL8672" i="30"/>
  <c r="BK8672" i="30"/>
  <c r="BN8671" i="30"/>
  <c r="BM8671" i="30"/>
  <c r="BL8671" i="30"/>
  <c r="BK8671" i="30"/>
  <c r="BN8670" i="30"/>
  <c r="BM8670" i="30"/>
  <c r="BL8670" i="30"/>
  <c r="BK8670" i="30"/>
  <c r="BN8669" i="30"/>
  <c r="BM8669" i="30"/>
  <c r="BL8669" i="30"/>
  <c r="BK8669" i="30"/>
  <c r="BN8668" i="30"/>
  <c r="BM8668" i="30"/>
  <c r="BL8668" i="30"/>
  <c r="BK8668" i="30"/>
  <c r="BN8667" i="30"/>
  <c r="BM8667" i="30"/>
  <c r="BL8667" i="30"/>
  <c r="BK8667" i="30"/>
  <c r="BN8666" i="30"/>
  <c r="BM8666" i="30"/>
  <c r="BL8666" i="30"/>
  <c r="BK8666" i="30"/>
  <c r="BN8665" i="30"/>
  <c r="BM8665" i="30"/>
  <c r="BL8665" i="30"/>
  <c r="BK8665" i="30"/>
  <c r="BN8664" i="30"/>
  <c r="BM8664" i="30"/>
  <c r="BL8664" i="30"/>
  <c r="BK8664" i="30"/>
  <c r="BN8663" i="30"/>
  <c r="BM8663" i="30"/>
  <c r="BL8663" i="30"/>
  <c r="BK8663" i="30"/>
  <c r="BN8662" i="30"/>
  <c r="BM8662" i="30"/>
  <c r="BL8662" i="30"/>
  <c r="BK8662" i="30"/>
  <c r="BN8661" i="30"/>
  <c r="BM8661" i="30"/>
  <c r="BL8661" i="30"/>
  <c r="BK8661" i="30"/>
  <c r="BN8660" i="30"/>
  <c r="BM8660" i="30"/>
  <c r="BL8660" i="30"/>
  <c r="BK8660" i="30"/>
  <c r="BN8659" i="30"/>
  <c r="BM8659" i="30"/>
  <c r="BL8659" i="30"/>
  <c r="BK8659" i="30"/>
  <c r="BN8658" i="30"/>
  <c r="BM8658" i="30"/>
  <c r="BL8658" i="30"/>
  <c r="BK8658" i="30"/>
  <c r="BN8657" i="30"/>
  <c r="BM8657" i="30"/>
  <c r="BL8657" i="30"/>
  <c r="BK8657" i="30"/>
  <c r="BN8656" i="30"/>
  <c r="BM8656" i="30"/>
  <c r="BL8656" i="30"/>
  <c r="BK8656" i="30"/>
  <c r="BN8655" i="30"/>
  <c r="BM8655" i="30"/>
  <c r="BL8655" i="30"/>
  <c r="BK8655" i="30"/>
  <c r="BN8654" i="30"/>
  <c r="BM8654" i="30"/>
  <c r="BL8654" i="30"/>
  <c r="BK8654" i="30"/>
  <c r="BN8653" i="30"/>
  <c r="BM8653" i="30"/>
  <c r="BL8653" i="30"/>
  <c r="BK8653" i="30"/>
  <c r="BN8652" i="30"/>
  <c r="BM8652" i="30"/>
  <c r="BL8652" i="30"/>
  <c r="BK8652" i="30"/>
  <c r="BN8651" i="30"/>
  <c r="BM8651" i="30"/>
  <c r="BL8651" i="30"/>
  <c r="BK8651" i="30"/>
  <c r="BN8650" i="30"/>
  <c r="BM8650" i="30"/>
  <c r="BL8650" i="30"/>
  <c r="BK8650" i="30"/>
  <c r="BN8649" i="30"/>
  <c r="BM8649" i="30"/>
  <c r="BL8649" i="30"/>
  <c r="BK8649" i="30"/>
  <c r="BN8648" i="30"/>
  <c r="BM8648" i="30"/>
  <c r="BL8648" i="30"/>
  <c r="BK8648" i="30"/>
  <c r="BN8647" i="30"/>
  <c r="BM8647" i="30"/>
  <c r="BL8647" i="30"/>
  <c r="BK8647" i="30"/>
  <c r="BN8646" i="30"/>
  <c r="BM8646" i="30"/>
  <c r="BL8646" i="30"/>
  <c r="BK8646" i="30"/>
  <c r="BN8645" i="30"/>
  <c r="BM8645" i="30"/>
  <c r="BL8645" i="30"/>
  <c r="BK8645" i="30"/>
  <c r="BN8644" i="30"/>
  <c r="BM8644" i="30"/>
  <c r="BL8644" i="30"/>
  <c r="BK8644" i="30"/>
  <c r="BN8643" i="30"/>
  <c r="BM8643" i="30"/>
  <c r="BL8643" i="30"/>
  <c r="BK8643" i="30"/>
  <c r="BN8642" i="30"/>
  <c r="BM8642" i="30"/>
  <c r="BL8642" i="30"/>
  <c r="BK8642" i="30"/>
  <c r="BN8641" i="30"/>
  <c r="BM8641" i="30"/>
  <c r="BL8641" i="30"/>
  <c r="BK8641" i="30"/>
  <c r="BN8640" i="30"/>
  <c r="BM8640" i="30"/>
  <c r="BL8640" i="30"/>
  <c r="BK8640" i="30"/>
  <c r="BN8639" i="30"/>
  <c r="BM8639" i="30"/>
  <c r="BL8639" i="30"/>
  <c r="BK8639" i="30"/>
  <c r="BN8638" i="30"/>
  <c r="BM8638" i="30"/>
  <c r="BL8638" i="30"/>
  <c r="BK8638" i="30"/>
  <c r="BN8637" i="30"/>
  <c r="BM8637" i="30"/>
  <c r="BL8637" i="30"/>
  <c r="BK8637" i="30"/>
  <c r="BN8636" i="30"/>
  <c r="BM8636" i="30"/>
  <c r="BL8636" i="30"/>
  <c r="BK8636" i="30"/>
  <c r="BN8635" i="30"/>
  <c r="BM8635" i="30"/>
  <c r="BL8635" i="30"/>
  <c r="BK8635" i="30"/>
  <c r="BN8634" i="30"/>
  <c r="BM8634" i="30"/>
  <c r="BL8634" i="30"/>
  <c r="BK8634" i="30"/>
  <c r="BN8633" i="30"/>
  <c r="BM8633" i="30"/>
  <c r="BL8633" i="30"/>
  <c r="BK8633" i="30"/>
  <c r="BN8632" i="30"/>
  <c r="BM8632" i="30"/>
  <c r="BL8632" i="30"/>
  <c r="BK8632" i="30"/>
  <c r="BN8631" i="30"/>
  <c r="BM8631" i="30"/>
  <c r="BL8631" i="30"/>
  <c r="BK8631" i="30"/>
  <c r="BN8630" i="30"/>
  <c r="BM8630" i="30"/>
  <c r="BL8630" i="30"/>
  <c r="BK8630" i="30"/>
  <c r="BN8629" i="30"/>
  <c r="BM8629" i="30"/>
  <c r="BL8629" i="30"/>
  <c r="BK8629" i="30"/>
  <c r="BN8628" i="30"/>
  <c r="BM8628" i="30"/>
  <c r="BL8628" i="30"/>
  <c r="BK8628" i="30"/>
  <c r="BN8627" i="30"/>
  <c r="BM8627" i="30"/>
  <c r="BL8627" i="30"/>
  <c r="BK8627" i="30"/>
  <c r="BN8626" i="30"/>
  <c r="BM8626" i="30"/>
  <c r="BL8626" i="30"/>
  <c r="BK8626" i="30"/>
  <c r="BN8625" i="30"/>
  <c r="BM8625" i="30"/>
  <c r="BL8625" i="30"/>
  <c r="BK8625" i="30"/>
  <c r="BN8624" i="30"/>
  <c r="BM8624" i="30"/>
  <c r="BL8624" i="30"/>
  <c r="BK8624" i="30"/>
  <c r="BN8623" i="30"/>
  <c r="BM8623" i="30"/>
  <c r="BL8623" i="30"/>
  <c r="BK8623" i="30"/>
  <c r="BN8622" i="30"/>
  <c r="BM8622" i="30"/>
  <c r="BL8622" i="30"/>
  <c r="BK8622" i="30"/>
  <c r="BN8621" i="30"/>
  <c r="BM8621" i="30"/>
  <c r="BL8621" i="30"/>
  <c r="BK8621" i="30"/>
  <c r="BN8620" i="30"/>
  <c r="BM8620" i="30"/>
  <c r="BL8620" i="30"/>
  <c r="BK8620" i="30"/>
  <c r="BN8619" i="30"/>
  <c r="BM8619" i="30"/>
  <c r="BL8619" i="30"/>
  <c r="BK8619" i="30"/>
  <c r="BN8618" i="30"/>
  <c r="BM8618" i="30"/>
  <c r="BL8618" i="30"/>
  <c r="BK8618" i="30"/>
  <c r="BN8617" i="30"/>
  <c r="BM8617" i="30"/>
  <c r="BL8617" i="30"/>
  <c r="BK8617" i="30"/>
  <c r="BN8616" i="30"/>
  <c r="BM8616" i="30"/>
  <c r="BL8616" i="30"/>
  <c r="BK8616" i="30"/>
  <c r="BN8615" i="30"/>
  <c r="BM8615" i="30"/>
  <c r="BL8615" i="30"/>
  <c r="BK8615" i="30"/>
  <c r="BN8614" i="30"/>
  <c r="BM8614" i="30"/>
  <c r="BL8614" i="30"/>
  <c r="BK8614" i="30"/>
  <c r="BN8613" i="30"/>
  <c r="BM8613" i="30"/>
  <c r="BL8613" i="30"/>
  <c r="BK8613" i="30"/>
  <c r="BN8612" i="30"/>
  <c r="BM8612" i="30"/>
  <c r="BL8612" i="30"/>
  <c r="BK8612" i="30"/>
  <c r="BN8611" i="30"/>
  <c r="BM8611" i="30"/>
  <c r="BL8611" i="30"/>
  <c r="BK8611" i="30"/>
  <c r="BN8610" i="30"/>
  <c r="BM8610" i="30"/>
  <c r="BL8610" i="30"/>
  <c r="BK8610" i="30"/>
  <c r="BN8609" i="30"/>
  <c r="BM8609" i="30"/>
  <c r="BL8609" i="30"/>
  <c r="BK8609" i="30"/>
  <c r="BN8608" i="30"/>
  <c r="BM8608" i="30"/>
  <c r="BL8608" i="30"/>
  <c r="BK8608" i="30"/>
  <c r="BN8607" i="30"/>
  <c r="BM8607" i="30"/>
  <c r="BL8607" i="30"/>
  <c r="BK8607" i="30"/>
  <c r="BN8606" i="30"/>
  <c r="BM8606" i="30"/>
  <c r="BL8606" i="30"/>
  <c r="BK8606" i="30"/>
  <c r="BN8605" i="30"/>
  <c r="BM8605" i="30"/>
  <c r="BL8605" i="30"/>
  <c r="BK8605" i="30"/>
  <c r="BN8604" i="30"/>
  <c r="BM8604" i="30"/>
  <c r="BL8604" i="30"/>
  <c r="BK8604" i="30"/>
  <c r="BN8603" i="30"/>
  <c r="BM8603" i="30"/>
  <c r="BL8603" i="30"/>
  <c r="BK8603" i="30"/>
  <c r="BN8602" i="30"/>
  <c r="BM8602" i="30"/>
  <c r="BL8602" i="30"/>
  <c r="BK8602" i="30"/>
  <c r="BN8601" i="30"/>
  <c r="BM8601" i="30"/>
  <c r="BL8601" i="30"/>
  <c r="BK8601" i="30"/>
  <c r="BN8600" i="30"/>
  <c r="BM8600" i="30"/>
  <c r="BL8600" i="30"/>
  <c r="BK8600" i="30"/>
  <c r="BN8599" i="30"/>
  <c r="BM8599" i="30"/>
  <c r="BL8599" i="30"/>
  <c r="BK8599" i="30"/>
  <c r="BN8598" i="30"/>
  <c r="BM8598" i="30"/>
  <c r="BL8598" i="30"/>
  <c r="BK8598" i="30"/>
  <c r="BN8597" i="30"/>
  <c r="BM8597" i="30"/>
  <c r="BL8597" i="30"/>
  <c r="BK8597" i="30"/>
  <c r="BN8596" i="30"/>
  <c r="BM8596" i="30"/>
  <c r="BL8596" i="30"/>
  <c r="BK8596" i="30"/>
  <c r="BN8595" i="30"/>
  <c r="BM8595" i="30"/>
  <c r="BL8595" i="30"/>
  <c r="BK8595" i="30"/>
  <c r="BN8594" i="30"/>
  <c r="BM8594" i="30"/>
  <c r="BL8594" i="30"/>
  <c r="BK8594" i="30"/>
  <c r="BN8593" i="30"/>
  <c r="BM8593" i="30"/>
  <c r="BL8593" i="30"/>
  <c r="BK8593" i="30"/>
  <c r="BN8592" i="30"/>
  <c r="BM8592" i="30"/>
  <c r="BL8592" i="30"/>
  <c r="BK8592" i="30"/>
  <c r="BN8591" i="30"/>
  <c r="BM8591" i="30"/>
  <c r="BL8591" i="30"/>
  <c r="BK8591" i="30"/>
  <c r="BN8590" i="30"/>
  <c r="BM8590" i="30"/>
  <c r="BL8590" i="30"/>
  <c r="BK8590" i="30"/>
  <c r="BN8589" i="30"/>
  <c r="BM8589" i="30"/>
  <c r="BL8589" i="30"/>
  <c r="BK8589" i="30"/>
  <c r="BN8588" i="30"/>
  <c r="BM8588" i="30"/>
  <c r="BL8588" i="30"/>
  <c r="BK8588" i="30"/>
  <c r="BN8587" i="30"/>
  <c r="BM8587" i="30"/>
  <c r="BL8587" i="30"/>
  <c r="BK8587" i="30"/>
  <c r="BN8586" i="30"/>
  <c r="BM8586" i="30"/>
  <c r="BL8586" i="30"/>
  <c r="BK8586" i="30"/>
  <c r="BN8585" i="30"/>
  <c r="BM8585" i="30"/>
  <c r="BL8585" i="30"/>
  <c r="BK8585" i="30"/>
  <c r="BN8584" i="30"/>
  <c r="BM8584" i="30"/>
  <c r="BL8584" i="30"/>
  <c r="BK8584" i="30"/>
  <c r="BN8583" i="30"/>
  <c r="BM8583" i="30"/>
  <c r="BL8583" i="30"/>
  <c r="BK8583" i="30"/>
  <c r="BN8582" i="30"/>
  <c r="BM8582" i="30"/>
  <c r="BL8582" i="30"/>
  <c r="BK8582" i="30"/>
  <c r="BN8581" i="30"/>
  <c r="BM8581" i="30"/>
  <c r="BL8581" i="30"/>
  <c r="BK8581" i="30"/>
  <c r="BN8580" i="30"/>
  <c r="BM8580" i="30"/>
  <c r="BL8580" i="30"/>
  <c r="BK8580" i="30"/>
  <c r="BN8579" i="30"/>
  <c r="BM8579" i="30"/>
  <c r="BL8579" i="30"/>
  <c r="BK8579" i="30"/>
  <c r="BN8578" i="30"/>
  <c r="BM8578" i="30"/>
  <c r="BL8578" i="30"/>
  <c r="BK8578" i="30"/>
  <c r="BN8577" i="30"/>
  <c r="BM8577" i="30"/>
  <c r="BL8577" i="30"/>
  <c r="BK8577" i="30"/>
  <c r="BN8576" i="30"/>
  <c r="BM8576" i="30"/>
  <c r="BL8576" i="30"/>
  <c r="BK8576" i="30"/>
  <c r="BN8575" i="30"/>
  <c r="BM8575" i="30"/>
  <c r="BL8575" i="30"/>
  <c r="BK8575" i="30"/>
  <c r="BN8574" i="30"/>
  <c r="BM8574" i="30"/>
  <c r="BL8574" i="30"/>
  <c r="BK8574" i="30"/>
  <c r="BN8573" i="30"/>
  <c r="BM8573" i="30"/>
  <c r="BL8573" i="30"/>
  <c r="BK8573" i="30"/>
  <c r="BN8572" i="30"/>
  <c r="BM8572" i="30"/>
  <c r="BL8572" i="30"/>
  <c r="BK8572" i="30"/>
  <c r="BN8571" i="30"/>
  <c r="BM8571" i="30"/>
  <c r="BL8571" i="30"/>
  <c r="BK8571" i="30"/>
  <c r="BN8570" i="30"/>
  <c r="BM8570" i="30"/>
  <c r="BL8570" i="30"/>
  <c r="BK8570" i="30"/>
  <c r="BN8569" i="30"/>
  <c r="BM8569" i="30"/>
  <c r="BL8569" i="30"/>
  <c r="BK8569" i="30"/>
  <c r="BN8568" i="30"/>
  <c r="BM8568" i="30"/>
  <c r="BL8568" i="30"/>
  <c r="BK8568" i="30"/>
  <c r="BN8567" i="30"/>
  <c r="BM8567" i="30"/>
  <c r="BL8567" i="30"/>
  <c r="BK8567" i="30"/>
  <c r="BN8566" i="30"/>
  <c r="BM8566" i="30"/>
  <c r="BL8566" i="30"/>
  <c r="BK8566" i="30"/>
  <c r="BN8565" i="30"/>
  <c r="BM8565" i="30"/>
  <c r="BL8565" i="30"/>
  <c r="BK8565" i="30"/>
  <c r="BN8564" i="30"/>
  <c r="BM8564" i="30"/>
  <c r="BL8564" i="30"/>
  <c r="BK8564" i="30"/>
  <c r="BN8563" i="30"/>
  <c r="BM8563" i="30"/>
  <c r="BL8563" i="30"/>
  <c r="BK8563" i="30"/>
  <c r="BN8562" i="30"/>
  <c r="BM8562" i="30"/>
  <c r="BL8562" i="30"/>
  <c r="BK8562" i="30"/>
  <c r="BN8561" i="30"/>
  <c r="BM8561" i="30"/>
  <c r="BL8561" i="30"/>
  <c r="BK8561" i="30"/>
  <c r="BN8560" i="30"/>
  <c r="BM8560" i="30"/>
  <c r="BL8560" i="30"/>
  <c r="BK8560" i="30"/>
  <c r="BN8559" i="30"/>
  <c r="BM8559" i="30"/>
  <c r="BL8559" i="30"/>
  <c r="BK8559" i="30"/>
  <c r="BN8558" i="30"/>
  <c r="BM8558" i="30"/>
  <c r="BL8558" i="30"/>
  <c r="BK8558" i="30"/>
  <c r="BN8557" i="30"/>
  <c r="BM8557" i="30"/>
  <c r="BL8557" i="30"/>
  <c r="BK8557" i="30"/>
  <c r="BN8556" i="30"/>
  <c r="BM8556" i="30"/>
  <c r="BL8556" i="30"/>
  <c r="BK8556" i="30"/>
  <c r="BN8555" i="30"/>
  <c r="BM8555" i="30"/>
  <c r="BL8555" i="30"/>
  <c r="BK8555" i="30"/>
  <c r="BN8554" i="30"/>
  <c r="BM8554" i="30"/>
  <c r="BL8554" i="30"/>
  <c r="BK8554" i="30"/>
  <c r="BN8553" i="30"/>
  <c r="BM8553" i="30"/>
  <c r="BL8553" i="30"/>
  <c r="BK8553" i="30"/>
  <c r="BN8552" i="30"/>
  <c r="BM8552" i="30"/>
  <c r="BL8552" i="30"/>
  <c r="BK8552" i="30"/>
  <c r="BN8551" i="30"/>
  <c r="BM8551" i="30"/>
  <c r="BL8551" i="30"/>
  <c r="BK8551" i="30"/>
  <c r="BN8550" i="30"/>
  <c r="BM8550" i="30"/>
  <c r="BL8550" i="30"/>
  <c r="BK8550" i="30"/>
  <c r="BN8549" i="30"/>
  <c r="BM8549" i="30"/>
  <c r="BL8549" i="30"/>
  <c r="BK8549" i="30"/>
  <c r="BN8548" i="30"/>
  <c r="BM8548" i="30"/>
  <c r="BL8548" i="30"/>
  <c r="BK8548" i="30"/>
  <c r="BN8547" i="30"/>
  <c r="BM8547" i="30"/>
  <c r="BL8547" i="30"/>
  <c r="BK8547" i="30"/>
  <c r="BN8546" i="30"/>
  <c r="BM8546" i="30"/>
  <c r="BL8546" i="30"/>
  <c r="BK8546" i="30"/>
  <c r="BN8545" i="30"/>
  <c r="BM8545" i="30"/>
  <c r="BL8545" i="30"/>
  <c r="BK8545" i="30"/>
  <c r="BN8544" i="30"/>
  <c r="BM8544" i="30"/>
  <c r="BL8544" i="30"/>
  <c r="BK8544" i="30"/>
  <c r="BN8543" i="30"/>
  <c r="BM8543" i="30"/>
  <c r="BL8543" i="30"/>
  <c r="BK8543" i="30"/>
  <c r="BN8542" i="30"/>
  <c r="BM8542" i="30"/>
  <c r="BL8542" i="30"/>
  <c r="BK8542" i="30"/>
  <c r="BN8541" i="30"/>
  <c r="BM8541" i="30"/>
  <c r="BL8541" i="30"/>
  <c r="BK8541" i="30"/>
  <c r="BN8540" i="30"/>
  <c r="BM8540" i="30"/>
  <c r="BL8540" i="30"/>
  <c r="BK8540" i="30"/>
  <c r="BN8539" i="30"/>
  <c r="BM8539" i="30"/>
  <c r="BL8539" i="30"/>
  <c r="BK8539" i="30"/>
  <c r="BN8538" i="30"/>
  <c r="BM8538" i="30"/>
  <c r="BL8538" i="30"/>
  <c r="BK8538" i="30"/>
  <c r="BN8537" i="30"/>
  <c r="BM8537" i="30"/>
  <c r="BL8537" i="30"/>
  <c r="BK8537" i="30"/>
  <c r="BN8536" i="30"/>
  <c r="BM8536" i="30"/>
  <c r="BL8536" i="30"/>
  <c r="BK8536" i="30"/>
  <c r="BN8535" i="30"/>
  <c r="BM8535" i="30"/>
  <c r="BL8535" i="30"/>
  <c r="BK8535" i="30"/>
  <c r="BN8534" i="30"/>
  <c r="BM8534" i="30"/>
  <c r="BL8534" i="30"/>
  <c r="BK8534" i="30"/>
  <c r="BN8533" i="30"/>
  <c r="BM8533" i="30"/>
  <c r="BL8533" i="30"/>
  <c r="BK8533" i="30"/>
  <c r="BN8532" i="30"/>
  <c r="BM8532" i="30"/>
  <c r="BL8532" i="30"/>
  <c r="BK8532" i="30"/>
  <c r="BN8531" i="30"/>
  <c r="BM8531" i="30"/>
  <c r="BL8531" i="30"/>
  <c r="BK8531" i="30"/>
  <c r="BN8530" i="30"/>
  <c r="BM8530" i="30"/>
  <c r="BL8530" i="30"/>
  <c r="BK8530" i="30"/>
  <c r="BN8529" i="30"/>
  <c r="BM8529" i="30"/>
  <c r="BL8529" i="30"/>
  <c r="BK8529" i="30"/>
  <c r="BN8528" i="30"/>
  <c r="BM8528" i="30"/>
  <c r="BL8528" i="30"/>
  <c r="BK8528" i="30"/>
  <c r="BN8527" i="30"/>
  <c r="BM8527" i="30"/>
  <c r="BL8527" i="30"/>
  <c r="BK8527" i="30"/>
  <c r="BN8526" i="30"/>
  <c r="BM8526" i="30"/>
  <c r="BL8526" i="30"/>
  <c r="BK8526" i="30"/>
  <c r="BN8525" i="30"/>
  <c r="BM8525" i="30"/>
  <c r="BL8525" i="30"/>
  <c r="BK8525" i="30"/>
  <c r="BN8524" i="30"/>
  <c r="BM8524" i="30"/>
  <c r="BL8524" i="30"/>
  <c r="BK8524" i="30"/>
  <c r="BN8523" i="30"/>
  <c r="BM8523" i="30"/>
  <c r="BL8523" i="30"/>
  <c r="BK8523" i="30"/>
  <c r="BN8522" i="30"/>
  <c r="BM8522" i="30"/>
  <c r="BL8522" i="30"/>
  <c r="BK8522" i="30"/>
  <c r="BN8521" i="30"/>
  <c r="BM8521" i="30"/>
  <c r="BL8521" i="30"/>
  <c r="BK8521" i="30"/>
  <c r="BN8520" i="30"/>
  <c r="BM8520" i="30"/>
  <c r="BL8520" i="30"/>
  <c r="BK8520" i="30"/>
  <c r="BN8519" i="30"/>
  <c r="BM8519" i="30"/>
  <c r="BL8519" i="30"/>
  <c r="BK8519" i="30"/>
  <c r="BN8518" i="30"/>
  <c r="BM8518" i="30"/>
  <c r="BL8518" i="30"/>
  <c r="BK8518" i="30"/>
  <c r="BN8517" i="30"/>
  <c r="BM8517" i="30"/>
  <c r="BL8517" i="30"/>
  <c r="BK8517" i="30"/>
  <c r="BN8516" i="30"/>
  <c r="BM8516" i="30"/>
  <c r="BL8516" i="30"/>
  <c r="BK8516" i="30"/>
  <c r="BN8515" i="30"/>
  <c r="BM8515" i="30"/>
  <c r="BL8515" i="30"/>
  <c r="BK8515" i="30"/>
  <c r="BN8514" i="30"/>
  <c r="BM8514" i="30"/>
  <c r="BL8514" i="30"/>
  <c r="BK8514" i="30"/>
  <c r="BN8513" i="30"/>
  <c r="BM8513" i="30"/>
  <c r="BL8513" i="30"/>
  <c r="BK8513" i="30"/>
  <c r="BN8512" i="30"/>
  <c r="BM8512" i="30"/>
  <c r="BL8512" i="30"/>
  <c r="BK8512" i="30"/>
  <c r="BN8511" i="30"/>
  <c r="BM8511" i="30"/>
  <c r="BL8511" i="30"/>
  <c r="BK8511" i="30"/>
  <c r="BN8510" i="30"/>
  <c r="BM8510" i="30"/>
  <c r="BL8510" i="30"/>
  <c r="BK8510" i="30"/>
  <c r="BN8509" i="30"/>
  <c r="BM8509" i="30"/>
  <c r="BL8509" i="30"/>
  <c r="BK8509" i="30"/>
  <c r="BN8508" i="30"/>
  <c r="BM8508" i="30"/>
  <c r="BL8508" i="30"/>
  <c r="BK8508" i="30"/>
  <c r="BN8507" i="30"/>
  <c r="BM8507" i="30"/>
  <c r="BL8507" i="30"/>
  <c r="BK8507" i="30"/>
  <c r="BN8506" i="30"/>
  <c r="BM8506" i="30"/>
  <c r="BL8506" i="30"/>
  <c r="BK8506" i="30"/>
  <c r="BN8505" i="30"/>
  <c r="BM8505" i="30"/>
  <c r="BL8505" i="30"/>
  <c r="BK8505" i="30"/>
  <c r="BN8504" i="30"/>
  <c r="BM8504" i="30"/>
  <c r="BL8504" i="30"/>
  <c r="BK8504" i="30"/>
  <c r="BN8503" i="30"/>
  <c r="BM8503" i="30"/>
  <c r="BL8503" i="30"/>
  <c r="BK8503" i="30"/>
  <c r="BN8502" i="30"/>
  <c r="BM8502" i="30"/>
  <c r="BL8502" i="30"/>
  <c r="BK8502" i="30"/>
  <c r="BN8501" i="30"/>
  <c r="BM8501" i="30"/>
  <c r="BL8501" i="30"/>
  <c r="BK8501" i="30"/>
  <c r="BN8500" i="30"/>
  <c r="BM8500" i="30"/>
  <c r="BL8500" i="30"/>
  <c r="BK8500" i="30"/>
  <c r="BN8499" i="30"/>
  <c r="BM8499" i="30"/>
  <c r="BL8499" i="30"/>
  <c r="BK8499" i="30"/>
  <c r="BN8498" i="30"/>
  <c r="BM8498" i="30"/>
  <c r="BL8498" i="30"/>
  <c r="BK8498" i="30"/>
  <c r="BN8497" i="30"/>
  <c r="BM8497" i="30"/>
  <c r="BL8497" i="30"/>
  <c r="BK8497" i="30"/>
  <c r="BN8496" i="30"/>
  <c r="BM8496" i="30"/>
  <c r="BL8496" i="30"/>
  <c r="BK8496" i="30"/>
  <c r="BN8495" i="30"/>
  <c r="BM8495" i="30"/>
  <c r="BL8495" i="30"/>
  <c r="BK8495" i="30"/>
  <c r="BN8494" i="30"/>
  <c r="BM8494" i="30"/>
  <c r="BL8494" i="30"/>
  <c r="BK8494" i="30"/>
  <c r="BN8493" i="30"/>
  <c r="BM8493" i="30"/>
  <c r="BL8493" i="30"/>
  <c r="BK8493" i="30"/>
  <c r="BN8492" i="30"/>
  <c r="BM8492" i="30"/>
  <c r="BL8492" i="30"/>
  <c r="BK8492" i="30"/>
  <c r="BN8491" i="30"/>
  <c r="BM8491" i="30"/>
  <c r="BL8491" i="30"/>
  <c r="BK8491" i="30"/>
  <c r="BN8490" i="30"/>
  <c r="BM8490" i="30"/>
  <c r="BL8490" i="30"/>
  <c r="BK8490" i="30"/>
  <c r="BN8489" i="30"/>
  <c r="BM8489" i="30"/>
  <c r="BL8489" i="30"/>
  <c r="BK8489" i="30"/>
  <c r="BN8488" i="30"/>
  <c r="BM8488" i="30"/>
  <c r="BL8488" i="30"/>
  <c r="BK8488" i="30"/>
  <c r="BN8487" i="30"/>
  <c r="BM8487" i="30"/>
  <c r="BL8487" i="30"/>
  <c r="BK8487" i="30"/>
  <c r="BN8486" i="30"/>
  <c r="BM8486" i="30"/>
  <c r="BL8486" i="30"/>
  <c r="BK8486" i="30"/>
  <c r="BN8485" i="30"/>
  <c r="BM8485" i="30"/>
  <c r="BL8485" i="30"/>
  <c r="BK8485" i="30"/>
  <c r="BN8484" i="30"/>
  <c r="BM8484" i="30"/>
  <c r="BL8484" i="30"/>
  <c r="BK8484" i="30"/>
  <c r="BN8483" i="30"/>
  <c r="BM8483" i="30"/>
  <c r="BL8483" i="30"/>
  <c r="BK8483" i="30"/>
  <c r="BN8482" i="30"/>
  <c r="BM8482" i="30"/>
  <c r="BL8482" i="30"/>
  <c r="BK8482" i="30"/>
  <c r="BN8481" i="30"/>
  <c r="BM8481" i="30"/>
  <c r="BL8481" i="30"/>
  <c r="BK8481" i="30"/>
  <c r="BN8480" i="30"/>
  <c r="BM8480" i="30"/>
  <c r="BL8480" i="30"/>
  <c r="BK8480" i="30"/>
  <c r="BN8479" i="30"/>
  <c r="BM8479" i="30"/>
  <c r="BL8479" i="30"/>
  <c r="BK8479" i="30"/>
  <c r="BN8478" i="30"/>
  <c r="BM8478" i="30"/>
  <c r="BL8478" i="30"/>
  <c r="BK8478" i="30"/>
  <c r="BN8477" i="30"/>
  <c r="BM8477" i="30"/>
  <c r="BL8477" i="30"/>
  <c r="BK8477" i="30"/>
  <c r="BN8476" i="30"/>
  <c r="BM8476" i="30"/>
  <c r="BL8476" i="30"/>
  <c r="BK8476" i="30"/>
  <c r="BN8475" i="30"/>
  <c r="BM8475" i="30"/>
  <c r="BL8475" i="30"/>
  <c r="BK8475" i="30"/>
  <c r="BN8474" i="30"/>
  <c r="BM8474" i="30"/>
  <c r="BL8474" i="30"/>
  <c r="BK8474" i="30"/>
  <c r="BN8473" i="30"/>
  <c r="BM8473" i="30"/>
  <c r="BL8473" i="30"/>
  <c r="BK8473" i="30"/>
  <c r="BN8472" i="30"/>
  <c r="BM8472" i="30"/>
  <c r="BL8472" i="30"/>
  <c r="BK8472" i="30"/>
  <c r="BN8471" i="30"/>
  <c r="BM8471" i="30"/>
  <c r="BL8471" i="30"/>
  <c r="BK8471" i="30"/>
  <c r="BN8470" i="30"/>
  <c r="BM8470" i="30"/>
  <c r="BL8470" i="30"/>
  <c r="BK8470" i="30"/>
  <c r="BN8469" i="30"/>
  <c r="BM8469" i="30"/>
  <c r="BL8469" i="30"/>
  <c r="BK8469" i="30"/>
  <c r="BN8468" i="30"/>
  <c r="BM8468" i="30"/>
  <c r="BL8468" i="30"/>
  <c r="BK8468" i="30"/>
  <c r="BN8467" i="30"/>
  <c r="BM8467" i="30"/>
  <c r="BL8467" i="30"/>
  <c r="BK8467" i="30"/>
  <c r="BN8466" i="30"/>
  <c r="BM8466" i="30"/>
  <c r="BL8466" i="30"/>
  <c r="BK8466" i="30"/>
  <c r="BN8465" i="30"/>
  <c r="BM8465" i="30"/>
  <c r="BL8465" i="30"/>
  <c r="BK8465" i="30"/>
  <c r="BN8464" i="30"/>
  <c r="BM8464" i="30"/>
  <c r="BL8464" i="30"/>
  <c r="BK8464" i="30"/>
  <c r="BN8463" i="30"/>
  <c r="BM8463" i="30"/>
  <c r="BL8463" i="30"/>
  <c r="BK8463" i="30"/>
  <c r="BN8462" i="30"/>
  <c r="BM8462" i="30"/>
  <c r="BL8462" i="30"/>
  <c r="BK8462" i="30"/>
  <c r="BN8461" i="30"/>
  <c r="BM8461" i="30"/>
  <c r="BL8461" i="30"/>
  <c r="BK8461" i="30"/>
  <c r="BN8460" i="30"/>
  <c r="BM8460" i="30"/>
  <c r="BL8460" i="30"/>
  <c r="BK8460" i="30"/>
  <c r="BN8459" i="30"/>
  <c r="BM8459" i="30"/>
  <c r="BL8459" i="30"/>
  <c r="BK8459" i="30"/>
  <c r="BN8458" i="30"/>
  <c r="BM8458" i="30"/>
  <c r="BL8458" i="30"/>
  <c r="BK8458" i="30"/>
  <c r="BN8457" i="30"/>
  <c r="BM8457" i="30"/>
  <c r="BL8457" i="30"/>
  <c r="BK8457" i="30"/>
  <c r="BN8456" i="30"/>
  <c r="BM8456" i="30"/>
  <c r="BL8456" i="30"/>
  <c r="BK8456" i="30"/>
  <c r="BN8455" i="30"/>
  <c r="BM8455" i="30"/>
  <c r="BL8455" i="30"/>
  <c r="BK8455" i="30"/>
  <c r="BN8454" i="30"/>
  <c r="BM8454" i="30"/>
  <c r="BL8454" i="30"/>
  <c r="BK8454" i="30"/>
  <c r="BN8453" i="30"/>
  <c r="BM8453" i="30"/>
  <c r="BL8453" i="30"/>
  <c r="BK8453" i="30"/>
  <c r="BN8452" i="30"/>
  <c r="BM8452" i="30"/>
  <c r="BL8452" i="30"/>
  <c r="BK8452" i="30"/>
  <c r="BN8451" i="30"/>
  <c r="BM8451" i="30"/>
  <c r="BL8451" i="30"/>
  <c r="BK8451" i="30"/>
  <c r="BN8450" i="30"/>
  <c r="BM8450" i="30"/>
  <c r="BL8450" i="30"/>
  <c r="BK8450" i="30"/>
  <c r="BN8449" i="30"/>
  <c r="BM8449" i="30"/>
  <c r="BL8449" i="30"/>
  <c r="BK8449" i="30"/>
  <c r="BN8448" i="30"/>
  <c r="BM8448" i="30"/>
  <c r="BL8448" i="30"/>
  <c r="BK8448" i="30"/>
  <c r="BN8447" i="30"/>
  <c r="BM8447" i="30"/>
  <c r="BL8447" i="30"/>
  <c r="BK8447" i="30"/>
  <c r="BN8446" i="30"/>
  <c r="BM8446" i="30"/>
  <c r="BL8446" i="30"/>
  <c r="BK8446" i="30"/>
  <c r="BN8445" i="30"/>
  <c r="BM8445" i="30"/>
  <c r="BL8445" i="30"/>
  <c r="BK8445" i="30"/>
  <c r="BN8444" i="30"/>
  <c r="BM8444" i="30"/>
  <c r="BL8444" i="30"/>
  <c r="BK8444" i="30"/>
  <c r="BN8443" i="30"/>
  <c r="BM8443" i="30"/>
  <c r="BL8443" i="30"/>
  <c r="BK8443" i="30"/>
  <c r="BN8442" i="30"/>
  <c r="BM8442" i="30"/>
  <c r="BL8442" i="30"/>
  <c r="BK8442" i="30"/>
  <c r="BN8441" i="30"/>
  <c r="BM8441" i="30"/>
  <c r="BL8441" i="30"/>
  <c r="BK8441" i="30"/>
  <c r="BN8440" i="30"/>
  <c r="BM8440" i="30"/>
  <c r="BL8440" i="30"/>
  <c r="BK8440" i="30"/>
  <c r="BN8439" i="30"/>
  <c r="BM8439" i="30"/>
  <c r="BL8439" i="30"/>
  <c r="BK8439" i="30"/>
  <c r="BN8438" i="30"/>
  <c r="BM8438" i="30"/>
  <c r="BL8438" i="30"/>
  <c r="BK8438" i="30"/>
  <c r="BN8437" i="30"/>
  <c r="BM8437" i="30"/>
  <c r="BL8437" i="30"/>
  <c r="BK8437" i="30"/>
  <c r="BN8436" i="30"/>
  <c r="BM8436" i="30"/>
  <c r="BL8436" i="30"/>
  <c r="BK8436" i="30"/>
  <c r="BN8435" i="30"/>
  <c r="BM8435" i="30"/>
  <c r="BL8435" i="30"/>
  <c r="BK8435" i="30"/>
  <c r="BN8434" i="30"/>
  <c r="BM8434" i="30"/>
  <c r="BL8434" i="30"/>
  <c r="BK8434" i="30"/>
  <c r="BN8433" i="30"/>
  <c r="BM8433" i="30"/>
  <c r="BL8433" i="30"/>
  <c r="BK8433" i="30"/>
  <c r="BN8432" i="30"/>
  <c r="BM8432" i="30"/>
  <c r="BL8432" i="30"/>
  <c r="BK8432" i="30"/>
  <c r="BN8431" i="30"/>
  <c r="BM8431" i="30"/>
  <c r="BL8431" i="30"/>
  <c r="BK8431" i="30"/>
  <c r="BN8430" i="30"/>
  <c r="BM8430" i="30"/>
  <c r="BL8430" i="30"/>
  <c r="BK8430" i="30"/>
  <c r="BN8429" i="30"/>
  <c r="BM8429" i="30"/>
  <c r="BL8429" i="30"/>
  <c r="BK8429" i="30"/>
  <c r="BN8428" i="30"/>
  <c r="BM8428" i="30"/>
  <c r="BL8428" i="30"/>
  <c r="BK8428" i="30"/>
  <c r="BN8427" i="30"/>
  <c r="BM8427" i="30"/>
  <c r="BL8427" i="30"/>
  <c r="BK8427" i="30"/>
  <c r="BN8426" i="30"/>
  <c r="BM8426" i="30"/>
  <c r="BL8426" i="30"/>
  <c r="BK8426" i="30"/>
  <c r="BN8425" i="30"/>
  <c r="BM8425" i="30"/>
  <c r="BL8425" i="30"/>
  <c r="BK8425" i="30"/>
  <c r="BN8424" i="30"/>
  <c r="BM8424" i="30"/>
  <c r="BL8424" i="30"/>
  <c r="BK8424" i="30"/>
  <c r="BN8423" i="30"/>
  <c r="BM8423" i="30"/>
  <c r="BL8423" i="30"/>
  <c r="BK8423" i="30"/>
  <c r="BN8422" i="30"/>
  <c r="BM8422" i="30"/>
  <c r="BL8422" i="30"/>
  <c r="BK8422" i="30"/>
  <c r="BN8421" i="30"/>
  <c r="BM8421" i="30"/>
  <c r="BL8421" i="30"/>
  <c r="BK8421" i="30"/>
  <c r="BN8420" i="30"/>
  <c r="BM8420" i="30"/>
  <c r="BL8420" i="30"/>
  <c r="BK8420" i="30"/>
  <c r="BN8419" i="30"/>
  <c r="BM8419" i="30"/>
  <c r="BL8419" i="30"/>
  <c r="BK8419" i="30"/>
  <c r="BN8418" i="30"/>
  <c r="BM8418" i="30"/>
  <c r="BL8418" i="30"/>
  <c r="BK8418" i="30"/>
  <c r="BN8417" i="30"/>
  <c r="BM8417" i="30"/>
  <c r="BL8417" i="30"/>
  <c r="BK8417" i="30"/>
  <c r="BN8416" i="30"/>
  <c r="BM8416" i="30"/>
  <c r="BL8416" i="30"/>
  <c r="BK8416" i="30"/>
  <c r="BN8415" i="30"/>
  <c r="BM8415" i="30"/>
  <c r="BL8415" i="30"/>
  <c r="BK8415" i="30"/>
  <c r="BN8414" i="30"/>
  <c r="BM8414" i="30"/>
  <c r="BL8414" i="30"/>
  <c r="BK8414" i="30"/>
  <c r="BN8413" i="30"/>
  <c r="BM8413" i="30"/>
  <c r="BL8413" i="30"/>
  <c r="BK8413" i="30"/>
  <c r="BN8412" i="30"/>
  <c r="BM8412" i="30"/>
  <c r="BL8412" i="30"/>
  <c r="BK8412" i="30"/>
  <c r="BN8411" i="30"/>
  <c r="BM8411" i="30"/>
  <c r="BL8411" i="30"/>
  <c r="BK8411" i="30"/>
  <c r="BN8410" i="30"/>
  <c r="BM8410" i="30"/>
  <c r="BL8410" i="30"/>
  <c r="BK8410" i="30"/>
  <c r="BN8409" i="30"/>
  <c r="BM8409" i="30"/>
  <c r="BL8409" i="30"/>
  <c r="BK8409" i="30"/>
  <c r="BN8408" i="30"/>
  <c r="BM8408" i="30"/>
  <c r="BL8408" i="30"/>
  <c r="BK8408" i="30"/>
  <c r="BN8407" i="30"/>
  <c r="BM8407" i="30"/>
  <c r="BL8407" i="30"/>
  <c r="BK8407" i="30"/>
  <c r="BN8406" i="30"/>
  <c r="BM8406" i="30"/>
  <c r="BL8406" i="30"/>
  <c r="BK8406" i="30"/>
  <c r="BN8405" i="30"/>
  <c r="BM8405" i="30"/>
  <c r="BL8405" i="30"/>
  <c r="BK8405" i="30"/>
  <c r="BN8404" i="30"/>
  <c r="BM8404" i="30"/>
  <c r="BL8404" i="30"/>
  <c r="BK8404" i="30"/>
  <c r="BN8403" i="30"/>
  <c r="BM8403" i="30"/>
  <c r="BL8403" i="30"/>
  <c r="BK8403" i="30"/>
  <c r="BN8402" i="30"/>
  <c r="BM8402" i="30"/>
  <c r="BL8402" i="30"/>
  <c r="BK8402" i="30"/>
  <c r="BN8401" i="30"/>
  <c r="BM8401" i="30"/>
  <c r="BL8401" i="30"/>
  <c r="BK8401" i="30"/>
  <c r="BN8400" i="30"/>
  <c r="BM8400" i="30"/>
  <c r="BL8400" i="30"/>
  <c r="BK8400" i="30"/>
  <c r="BN8399" i="30"/>
  <c r="BM8399" i="30"/>
  <c r="BL8399" i="30"/>
  <c r="BK8399" i="30"/>
  <c r="BN8398" i="30"/>
  <c r="BM8398" i="30"/>
  <c r="BL8398" i="30"/>
  <c r="BK8398" i="30"/>
  <c r="BN8397" i="30"/>
  <c r="BM8397" i="30"/>
  <c r="BL8397" i="30"/>
  <c r="BK8397" i="30"/>
  <c r="BN8396" i="30"/>
  <c r="BM8396" i="30"/>
  <c r="BL8396" i="30"/>
  <c r="BK8396" i="30"/>
  <c r="BN8395" i="30"/>
  <c r="BM8395" i="30"/>
  <c r="BL8395" i="30"/>
  <c r="BK8395" i="30"/>
  <c r="BN8394" i="30"/>
  <c r="BM8394" i="30"/>
  <c r="BL8394" i="30"/>
  <c r="BK8394" i="30"/>
  <c r="BN8393" i="30"/>
  <c r="BM8393" i="30"/>
  <c r="BL8393" i="30"/>
  <c r="BK8393" i="30"/>
  <c r="BN8392" i="30"/>
  <c r="BM8392" i="30"/>
  <c r="BL8392" i="30"/>
  <c r="BK8392" i="30"/>
  <c r="BN8391" i="30"/>
  <c r="BM8391" i="30"/>
  <c r="BL8391" i="30"/>
  <c r="BK8391" i="30"/>
  <c r="BN8390" i="30"/>
  <c r="BM8390" i="30"/>
  <c r="BL8390" i="30"/>
  <c r="BK8390" i="30"/>
  <c r="BN8389" i="30"/>
  <c r="BM8389" i="30"/>
  <c r="BL8389" i="30"/>
  <c r="BK8389" i="30"/>
  <c r="BN8388" i="30"/>
  <c r="BM8388" i="30"/>
  <c r="BL8388" i="30"/>
  <c r="BK8388" i="30"/>
  <c r="BN8387" i="30"/>
  <c r="BM8387" i="30"/>
  <c r="BL8387" i="30"/>
  <c r="BK8387" i="30"/>
  <c r="BN8386" i="30"/>
  <c r="BM8386" i="30"/>
  <c r="BL8386" i="30"/>
  <c r="BK8386" i="30"/>
  <c r="BN8385" i="30"/>
  <c r="BM8385" i="30"/>
  <c r="BL8385" i="30"/>
  <c r="BK8385" i="30"/>
  <c r="BN8384" i="30"/>
  <c r="BM8384" i="30"/>
  <c r="BL8384" i="30"/>
  <c r="BK8384" i="30"/>
  <c r="BN8383" i="30"/>
  <c r="BM8383" i="30"/>
  <c r="BL8383" i="30"/>
  <c r="BK8383" i="30"/>
  <c r="BN8382" i="30"/>
  <c r="BM8382" i="30"/>
  <c r="BL8382" i="30"/>
  <c r="BK8382" i="30"/>
  <c r="BN8381" i="30"/>
  <c r="BM8381" i="30"/>
  <c r="BL8381" i="30"/>
  <c r="BK8381" i="30"/>
  <c r="BN8380" i="30"/>
  <c r="BM8380" i="30"/>
  <c r="BL8380" i="30"/>
  <c r="BK8380" i="30"/>
  <c r="BN8379" i="30"/>
  <c r="BM8379" i="30"/>
  <c r="BL8379" i="30"/>
  <c r="BK8379" i="30"/>
  <c r="BN8378" i="30"/>
  <c r="BM8378" i="30"/>
  <c r="BL8378" i="30"/>
  <c r="BK8378" i="30"/>
  <c r="BN8377" i="30"/>
  <c r="BM8377" i="30"/>
  <c r="BL8377" i="30"/>
  <c r="BK8377" i="30"/>
  <c r="BN8376" i="30"/>
  <c r="BM8376" i="30"/>
  <c r="BL8376" i="30"/>
  <c r="BK8376" i="30"/>
  <c r="BN8375" i="30"/>
  <c r="BM8375" i="30"/>
  <c r="BL8375" i="30"/>
  <c r="BK8375" i="30"/>
  <c r="BN8374" i="30"/>
  <c r="BM8374" i="30"/>
  <c r="BL8374" i="30"/>
  <c r="BK8374" i="30"/>
  <c r="BN8373" i="30"/>
  <c r="BM8373" i="30"/>
  <c r="BL8373" i="30"/>
  <c r="BK8373" i="30"/>
  <c r="BN8372" i="30"/>
  <c r="BM8372" i="30"/>
  <c r="BL8372" i="30"/>
  <c r="BK8372" i="30"/>
  <c r="BN8371" i="30"/>
  <c r="BM8371" i="30"/>
  <c r="BL8371" i="30"/>
  <c r="BK8371" i="30"/>
  <c r="BN8370" i="30"/>
  <c r="BM8370" i="30"/>
  <c r="BL8370" i="30"/>
  <c r="BK8370" i="30"/>
  <c r="BN8369" i="30"/>
  <c r="BM8369" i="30"/>
  <c r="BL8369" i="30"/>
  <c r="BK8369" i="30"/>
  <c r="BN8368" i="30"/>
  <c r="BM8368" i="30"/>
  <c r="BL8368" i="30"/>
  <c r="BK8368" i="30"/>
  <c r="BN8367" i="30"/>
  <c r="BM8367" i="30"/>
  <c r="BL8367" i="30"/>
  <c r="BK8367" i="30"/>
  <c r="BN8366" i="30"/>
  <c r="BM8366" i="30"/>
  <c r="BL8366" i="30"/>
  <c r="BK8366" i="30"/>
  <c r="BN8365" i="30"/>
  <c r="BM8365" i="30"/>
  <c r="BL8365" i="30"/>
  <c r="BK8365" i="30"/>
  <c r="BN8364" i="30"/>
  <c r="BM8364" i="30"/>
  <c r="BL8364" i="30"/>
  <c r="BK8364" i="30"/>
  <c r="BN8363" i="30"/>
  <c r="BM8363" i="30"/>
  <c r="BL8363" i="30"/>
  <c r="BK8363" i="30"/>
  <c r="BN8362" i="30"/>
  <c r="BM8362" i="30"/>
  <c r="BL8362" i="30"/>
  <c r="BK8362" i="30"/>
  <c r="BN8361" i="30"/>
  <c r="BM8361" i="30"/>
  <c r="BL8361" i="30"/>
  <c r="BK8361" i="30"/>
  <c r="BN8360" i="30"/>
  <c r="BM8360" i="30"/>
  <c r="BL8360" i="30"/>
  <c r="BK8360" i="30"/>
  <c r="BN8359" i="30"/>
  <c r="BM8359" i="30"/>
  <c r="BL8359" i="30"/>
  <c r="BK8359" i="30"/>
  <c r="BN8358" i="30"/>
  <c r="BM8358" i="30"/>
  <c r="BL8358" i="30"/>
  <c r="BK8358" i="30"/>
  <c r="BN8357" i="30"/>
  <c r="BM8357" i="30"/>
  <c r="BL8357" i="30"/>
  <c r="BK8357" i="30"/>
  <c r="BN8356" i="30"/>
  <c r="BM8356" i="30"/>
  <c r="BL8356" i="30"/>
  <c r="BK8356" i="30"/>
  <c r="BN8355" i="30"/>
  <c r="BM8355" i="30"/>
  <c r="BL8355" i="30"/>
  <c r="BK8355" i="30"/>
  <c r="BN8354" i="30"/>
  <c r="BM8354" i="30"/>
  <c r="BL8354" i="30"/>
  <c r="BK8354" i="30"/>
  <c r="BN8353" i="30"/>
  <c r="BM8353" i="30"/>
  <c r="BL8353" i="30"/>
  <c r="BK8353" i="30"/>
  <c r="BN8352" i="30"/>
  <c r="BM8352" i="30"/>
  <c r="BL8352" i="30"/>
  <c r="BK8352" i="30"/>
  <c r="BN8351" i="30"/>
  <c r="BM8351" i="30"/>
  <c r="BL8351" i="30"/>
  <c r="BK8351" i="30"/>
  <c r="BN8350" i="30"/>
  <c r="BM8350" i="30"/>
  <c r="BL8350" i="30"/>
  <c r="BK8350" i="30"/>
  <c r="BN8349" i="30"/>
  <c r="BM8349" i="30"/>
  <c r="BL8349" i="30"/>
  <c r="BK8349" i="30"/>
  <c r="BN8348" i="30"/>
  <c r="BM8348" i="30"/>
  <c r="BL8348" i="30"/>
  <c r="BK8348" i="30"/>
  <c r="BN8347" i="30"/>
  <c r="BM8347" i="30"/>
  <c r="BL8347" i="30"/>
  <c r="BK8347" i="30"/>
  <c r="BN8346" i="30"/>
  <c r="BM8346" i="30"/>
  <c r="BL8346" i="30"/>
  <c r="BK8346" i="30"/>
  <c r="BN8345" i="30"/>
  <c r="BM8345" i="30"/>
  <c r="BL8345" i="30"/>
  <c r="BK8345" i="30"/>
  <c r="BN8344" i="30"/>
  <c r="BM8344" i="30"/>
  <c r="BL8344" i="30"/>
  <c r="BK8344" i="30"/>
  <c r="BN8343" i="30"/>
  <c r="BM8343" i="30"/>
  <c r="BL8343" i="30"/>
  <c r="BK8343" i="30"/>
  <c r="BN8342" i="30"/>
  <c r="BM8342" i="30"/>
  <c r="BL8342" i="30"/>
  <c r="BK8342" i="30"/>
  <c r="BN8341" i="30"/>
  <c r="BM8341" i="30"/>
  <c r="BL8341" i="30"/>
  <c r="BK8341" i="30"/>
  <c r="BN8340" i="30"/>
  <c r="BM8340" i="30"/>
  <c r="BL8340" i="30"/>
  <c r="BK8340" i="30"/>
  <c r="BN8339" i="30"/>
  <c r="BM8339" i="30"/>
  <c r="BL8339" i="30"/>
  <c r="BK8339" i="30"/>
  <c r="BN8338" i="30"/>
  <c r="BM8338" i="30"/>
  <c r="BL8338" i="30"/>
  <c r="BK8338" i="30"/>
  <c r="BN8337" i="30"/>
  <c r="BM8337" i="30"/>
  <c r="BL8337" i="30"/>
  <c r="BK8337" i="30"/>
  <c r="BN8336" i="30"/>
  <c r="BM8336" i="30"/>
  <c r="BL8336" i="30"/>
  <c r="BK8336" i="30"/>
  <c r="BN8335" i="30"/>
  <c r="BM8335" i="30"/>
  <c r="BL8335" i="30"/>
  <c r="BK8335" i="30"/>
  <c r="BN8334" i="30"/>
  <c r="BM8334" i="30"/>
  <c r="BL8334" i="30"/>
  <c r="BK8334" i="30"/>
  <c r="BN8333" i="30"/>
  <c r="BM8333" i="30"/>
  <c r="BL8333" i="30"/>
  <c r="BK8333" i="30"/>
  <c r="BN8332" i="30"/>
  <c r="BM8332" i="30"/>
  <c r="BL8332" i="30"/>
  <c r="BK8332" i="30"/>
  <c r="BN8331" i="30"/>
  <c r="BM8331" i="30"/>
  <c r="BL8331" i="30"/>
  <c r="BK8331" i="30"/>
  <c r="BN8330" i="30"/>
  <c r="BM8330" i="30"/>
  <c r="BL8330" i="30"/>
  <c r="BK8330" i="30"/>
  <c r="BN8329" i="30"/>
  <c r="BM8329" i="30"/>
  <c r="BL8329" i="30"/>
  <c r="BK8329" i="30"/>
  <c r="BN8328" i="30"/>
  <c r="BM8328" i="30"/>
  <c r="BL8328" i="30"/>
  <c r="BK8328" i="30"/>
  <c r="BN8327" i="30"/>
  <c r="BM8327" i="30"/>
  <c r="BL8327" i="30"/>
  <c r="BK8327" i="30"/>
  <c r="BN8326" i="30"/>
  <c r="BM8326" i="30"/>
  <c r="BL8326" i="30"/>
  <c r="BK8326" i="30"/>
  <c r="BN8325" i="30"/>
  <c r="BM8325" i="30"/>
  <c r="BL8325" i="30"/>
  <c r="BK8325" i="30"/>
  <c r="BN8324" i="30"/>
  <c r="BM8324" i="30"/>
  <c r="BL8324" i="30"/>
  <c r="BK8324" i="30"/>
  <c r="BN8323" i="30"/>
  <c r="BM8323" i="30"/>
  <c r="BL8323" i="30"/>
  <c r="BK8323" i="30"/>
  <c r="BN8322" i="30"/>
  <c r="BM8322" i="30"/>
  <c r="BL8322" i="30"/>
  <c r="BK8322" i="30"/>
  <c r="BN8321" i="30"/>
  <c r="BM8321" i="30"/>
  <c r="BL8321" i="30"/>
  <c r="BK8321" i="30"/>
  <c r="BN8320" i="30"/>
  <c r="BM8320" i="30"/>
  <c r="BL8320" i="30"/>
  <c r="BK8320" i="30"/>
  <c r="BN8319" i="30"/>
  <c r="BM8319" i="30"/>
  <c r="BL8319" i="30"/>
  <c r="BK8319" i="30"/>
  <c r="BN8318" i="30"/>
  <c r="BM8318" i="30"/>
  <c r="BL8318" i="30"/>
  <c r="BK8318" i="30"/>
  <c r="BN8317" i="30"/>
  <c r="BM8317" i="30"/>
  <c r="BL8317" i="30"/>
  <c r="BK8317" i="30"/>
  <c r="BN8316" i="30"/>
  <c r="BM8316" i="30"/>
  <c r="BL8316" i="30"/>
  <c r="BK8316" i="30"/>
  <c r="BN8315" i="30"/>
  <c r="BM8315" i="30"/>
  <c r="BL8315" i="30"/>
  <c r="BK8315" i="30"/>
  <c r="BN8314" i="30"/>
  <c r="BM8314" i="30"/>
  <c r="BL8314" i="30"/>
  <c r="BK8314" i="30"/>
  <c r="BN8313" i="30"/>
  <c r="BM8313" i="30"/>
  <c r="BL8313" i="30"/>
  <c r="BK8313" i="30"/>
  <c r="BN8312" i="30"/>
  <c r="BM8312" i="30"/>
  <c r="BL8312" i="30"/>
  <c r="BK8312" i="30"/>
  <c r="BN8311" i="30"/>
  <c r="BM8311" i="30"/>
  <c r="BL8311" i="30"/>
  <c r="BK8311" i="30"/>
  <c r="BN8310" i="30"/>
  <c r="BM8310" i="30"/>
  <c r="BL8310" i="30"/>
  <c r="BK8310" i="30"/>
  <c r="BN8309" i="30"/>
  <c r="BM8309" i="30"/>
  <c r="BL8309" i="30"/>
  <c r="BK8309" i="30"/>
  <c r="BN8308" i="30"/>
  <c r="BM8308" i="30"/>
  <c r="BL8308" i="30"/>
  <c r="BK8308" i="30"/>
  <c r="BN8307" i="30"/>
  <c r="BM8307" i="30"/>
  <c r="BL8307" i="30"/>
  <c r="BK8307" i="30"/>
  <c r="BN8306" i="30"/>
  <c r="BM8306" i="30"/>
  <c r="BL8306" i="30"/>
  <c r="BK8306" i="30"/>
  <c r="BN8305" i="30"/>
  <c r="BM8305" i="30"/>
  <c r="BL8305" i="30"/>
  <c r="BK8305" i="30"/>
  <c r="BN8304" i="30"/>
  <c r="BM8304" i="30"/>
  <c r="BL8304" i="30"/>
  <c r="BK8304" i="30"/>
  <c r="BN8303" i="30"/>
  <c r="BM8303" i="30"/>
  <c r="BL8303" i="30"/>
  <c r="BK8303" i="30"/>
  <c r="BN8302" i="30"/>
  <c r="BM8302" i="30"/>
  <c r="BL8302" i="30"/>
  <c r="BK8302" i="30"/>
  <c r="BN8301" i="30"/>
  <c r="BM8301" i="30"/>
  <c r="BL8301" i="30"/>
  <c r="BK8301" i="30"/>
  <c r="BN8300" i="30"/>
  <c r="BM8300" i="30"/>
  <c r="BL8300" i="30"/>
  <c r="BK8300" i="30"/>
  <c r="BN8299" i="30"/>
  <c r="BM8299" i="30"/>
  <c r="BL8299" i="30"/>
  <c r="BK8299" i="30"/>
  <c r="BN8298" i="30"/>
  <c r="BM8298" i="30"/>
  <c r="BL8298" i="30"/>
  <c r="BK8298" i="30"/>
  <c r="BN8297" i="30"/>
  <c r="BM8297" i="30"/>
  <c r="BL8297" i="30"/>
  <c r="BK8297" i="30"/>
  <c r="BN8296" i="30"/>
  <c r="BM8296" i="30"/>
  <c r="BL8296" i="30"/>
  <c r="BK8296" i="30"/>
  <c r="BN8295" i="30"/>
  <c r="BM8295" i="30"/>
  <c r="BL8295" i="30"/>
  <c r="BK8295" i="30"/>
  <c r="BN8294" i="30"/>
  <c r="BM8294" i="30"/>
  <c r="BL8294" i="30"/>
  <c r="BK8294" i="30"/>
  <c r="BN8293" i="30"/>
  <c r="BM8293" i="30"/>
  <c r="BL8293" i="30"/>
  <c r="BK8293" i="30"/>
  <c r="BN8292" i="30"/>
  <c r="BM8292" i="30"/>
  <c r="BL8292" i="30"/>
  <c r="BK8292" i="30"/>
  <c r="BN8291" i="30"/>
  <c r="BM8291" i="30"/>
  <c r="BL8291" i="30"/>
  <c r="BK8291" i="30"/>
  <c r="BN8290" i="30"/>
  <c r="BM8290" i="30"/>
  <c r="BL8290" i="30"/>
  <c r="BK8290" i="30"/>
  <c r="BN8289" i="30"/>
  <c r="BM8289" i="30"/>
  <c r="BL8289" i="30"/>
  <c r="BK8289" i="30"/>
  <c r="BN8288" i="30"/>
  <c r="BM8288" i="30"/>
  <c r="BL8288" i="30"/>
  <c r="BK8288" i="30"/>
  <c r="BN8287" i="30"/>
  <c r="BM8287" i="30"/>
  <c r="BL8287" i="30"/>
  <c r="BK8287" i="30"/>
  <c r="BN8286" i="30"/>
  <c r="BM8286" i="30"/>
  <c r="BL8286" i="30"/>
  <c r="BK8286" i="30"/>
  <c r="BN8285" i="30"/>
  <c r="BM8285" i="30"/>
  <c r="BL8285" i="30"/>
  <c r="BK8285" i="30"/>
  <c r="BN8284" i="30"/>
  <c r="BM8284" i="30"/>
  <c r="BL8284" i="30"/>
  <c r="BK8284" i="30"/>
  <c r="BN8283" i="30"/>
  <c r="BM8283" i="30"/>
  <c r="BL8283" i="30"/>
  <c r="BK8283" i="30"/>
  <c r="BN8282" i="30"/>
  <c r="BM8282" i="30"/>
  <c r="BL8282" i="30"/>
  <c r="BK8282" i="30"/>
  <c r="BN8281" i="30"/>
  <c r="BM8281" i="30"/>
  <c r="BL8281" i="30"/>
  <c r="BK8281" i="30"/>
  <c r="BN8280" i="30"/>
  <c r="BM8280" i="30"/>
  <c r="BL8280" i="30"/>
  <c r="BK8280" i="30"/>
  <c r="BN8279" i="30"/>
  <c r="BM8279" i="30"/>
  <c r="BL8279" i="30"/>
  <c r="BK8279" i="30"/>
  <c r="BN8278" i="30"/>
  <c r="BM8278" i="30"/>
  <c r="BL8278" i="30"/>
  <c r="BK8278" i="30"/>
  <c r="BN8277" i="30"/>
  <c r="BM8277" i="30"/>
  <c r="BL8277" i="30"/>
  <c r="BK8277" i="30"/>
  <c r="BN8276" i="30"/>
  <c r="BM8276" i="30"/>
  <c r="BL8276" i="30"/>
  <c r="BK8276" i="30"/>
  <c r="BN8275" i="30"/>
  <c r="BM8275" i="30"/>
  <c r="BL8275" i="30"/>
  <c r="BK8275" i="30"/>
  <c r="BN8274" i="30"/>
  <c r="BM8274" i="30"/>
  <c r="BL8274" i="30"/>
  <c r="BK8274" i="30"/>
  <c r="BN8273" i="30"/>
  <c r="BM8273" i="30"/>
  <c r="BL8273" i="30"/>
  <c r="BK8273" i="30"/>
  <c r="BN8272" i="30"/>
  <c r="BM8272" i="30"/>
  <c r="BL8272" i="30"/>
  <c r="BK8272" i="30"/>
  <c r="BN8271" i="30"/>
  <c r="BM8271" i="30"/>
  <c r="BL8271" i="30"/>
  <c r="BK8271" i="30"/>
  <c r="BN8270" i="30"/>
  <c r="BM8270" i="30"/>
  <c r="BL8270" i="30"/>
  <c r="BK8270" i="30"/>
  <c r="BN8269" i="30"/>
  <c r="BM8269" i="30"/>
  <c r="BL8269" i="30"/>
  <c r="BK8269" i="30"/>
  <c r="BN8268" i="30"/>
  <c r="BM8268" i="30"/>
  <c r="BL8268" i="30"/>
  <c r="BK8268" i="30"/>
  <c r="BN8267" i="30"/>
  <c r="BM8267" i="30"/>
  <c r="BL8267" i="30"/>
  <c r="BK8267" i="30"/>
  <c r="BN8266" i="30"/>
  <c r="BM8266" i="30"/>
  <c r="BL8266" i="30"/>
  <c r="BK8266" i="30"/>
  <c r="BN8265" i="30"/>
  <c r="BM8265" i="30"/>
  <c r="BL8265" i="30"/>
  <c r="BK8265" i="30"/>
  <c r="BN8264" i="30"/>
  <c r="BM8264" i="30"/>
  <c r="BL8264" i="30"/>
  <c r="BK8264" i="30"/>
  <c r="BN8263" i="30"/>
  <c r="BM8263" i="30"/>
  <c r="BL8263" i="30"/>
  <c r="BK8263" i="30"/>
  <c r="BN8262" i="30"/>
  <c r="BM8262" i="30"/>
  <c r="BL8262" i="30"/>
  <c r="BK8262" i="30"/>
  <c r="BN8261" i="30"/>
  <c r="BM8261" i="30"/>
  <c r="BL8261" i="30"/>
  <c r="BK8261" i="30"/>
  <c r="BN8260" i="30"/>
  <c r="BM8260" i="30"/>
  <c r="BL8260" i="30"/>
  <c r="BK8260" i="30"/>
  <c r="BN8259" i="30"/>
  <c r="BM8259" i="30"/>
  <c r="BL8259" i="30"/>
  <c r="BK8259" i="30"/>
  <c r="BN8258" i="30"/>
  <c r="BM8258" i="30"/>
  <c r="BL8258" i="30"/>
  <c r="BK8258" i="30"/>
  <c r="BN8257" i="30"/>
  <c r="BM8257" i="30"/>
  <c r="BL8257" i="30"/>
  <c r="BK8257" i="30"/>
  <c r="BN8256" i="30"/>
  <c r="BM8256" i="30"/>
  <c r="BL8256" i="30"/>
  <c r="BK8256" i="30"/>
  <c r="BN8255" i="30"/>
  <c r="BM8255" i="30"/>
  <c r="BL8255" i="30"/>
  <c r="BK8255" i="30"/>
  <c r="BN8254" i="30"/>
  <c r="BM8254" i="30"/>
  <c r="BL8254" i="30"/>
  <c r="BK8254" i="30"/>
  <c r="BN8253" i="30"/>
  <c r="BM8253" i="30"/>
  <c r="BL8253" i="30"/>
  <c r="BK8253" i="30"/>
  <c r="BN8252" i="30"/>
  <c r="BM8252" i="30"/>
  <c r="BL8252" i="30"/>
  <c r="BK8252" i="30"/>
  <c r="BN8251" i="30"/>
  <c r="BM8251" i="30"/>
  <c r="BL8251" i="30"/>
  <c r="BK8251" i="30"/>
  <c r="BN8250" i="30"/>
  <c r="BM8250" i="30"/>
  <c r="BL8250" i="30"/>
  <c r="BK8250" i="30"/>
  <c r="BN8249" i="30"/>
  <c r="BM8249" i="30"/>
  <c r="BL8249" i="30"/>
  <c r="BK8249" i="30"/>
  <c r="BN8248" i="30"/>
  <c r="BM8248" i="30"/>
  <c r="BL8248" i="30"/>
  <c r="BK8248" i="30"/>
  <c r="BN8247" i="30"/>
  <c r="BM8247" i="30"/>
  <c r="BL8247" i="30"/>
  <c r="BK8247" i="30"/>
  <c r="BN8246" i="30"/>
  <c r="BM8246" i="30"/>
  <c r="BL8246" i="30"/>
  <c r="BK8246" i="30"/>
  <c r="BN8245" i="30"/>
  <c r="BM8245" i="30"/>
  <c r="BL8245" i="30"/>
  <c r="BK8245" i="30"/>
  <c r="BN8244" i="30"/>
  <c r="BM8244" i="30"/>
  <c r="BL8244" i="30"/>
  <c r="BK8244" i="30"/>
  <c r="BN8243" i="30"/>
  <c r="BM8243" i="30"/>
  <c r="BL8243" i="30"/>
  <c r="BK8243" i="30"/>
  <c r="BN8242" i="30"/>
  <c r="BM8242" i="30"/>
  <c r="BL8242" i="30"/>
  <c r="BK8242" i="30"/>
  <c r="BN8241" i="30"/>
  <c r="BM8241" i="30"/>
  <c r="BL8241" i="30"/>
  <c r="BK8241" i="30"/>
  <c r="BN8240" i="30"/>
  <c r="BM8240" i="30"/>
  <c r="BL8240" i="30"/>
  <c r="BK8240" i="30"/>
  <c r="BN8239" i="30"/>
  <c r="BM8239" i="30"/>
  <c r="BL8239" i="30"/>
  <c r="BK8239" i="30"/>
  <c r="BN8238" i="30"/>
  <c r="BM8238" i="30"/>
  <c r="BL8238" i="30"/>
  <c r="BK8238" i="30"/>
  <c r="BN8237" i="30"/>
  <c r="BM8237" i="30"/>
  <c r="BL8237" i="30"/>
  <c r="BK8237" i="30"/>
  <c r="BN8236" i="30"/>
  <c r="BM8236" i="30"/>
  <c r="BL8236" i="30"/>
  <c r="BK8236" i="30"/>
  <c r="BN8235" i="30"/>
  <c r="BM8235" i="30"/>
  <c r="BL8235" i="30"/>
  <c r="BK8235" i="30"/>
  <c r="BN8234" i="30"/>
  <c r="BM8234" i="30"/>
  <c r="BL8234" i="30"/>
  <c r="BK8234" i="30"/>
  <c r="BN8233" i="30"/>
  <c r="BM8233" i="30"/>
  <c r="BL8233" i="30"/>
  <c r="BK8233" i="30"/>
  <c r="BN8232" i="30"/>
  <c r="BM8232" i="30"/>
  <c r="BL8232" i="30"/>
  <c r="BK8232" i="30"/>
  <c r="BN8231" i="30"/>
  <c r="BM8231" i="30"/>
  <c r="BL8231" i="30"/>
  <c r="BK8231" i="30"/>
  <c r="BN8230" i="30"/>
  <c r="BM8230" i="30"/>
  <c r="BL8230" i="30"/>
  <c r="BK8230" i="30"/>
  <c r="BN8229" i="30"/>
  <c r="BM8229" i="30"/>
  <c r="BL8229" i="30"/>
  <c r="BK8229" i="30"/>
  <c r="BN8228" i="30"/>
  <c r="BM8228" i="30"/>
  <c r="BL8228" i="30"/>
  <c r="BK8228" i="30"/>
  <c r="BN8227" i="30"/>
  <c r="BM8227" i="30"/>
  <c r="BL8227" i="30"/>
  <c r="BK8227" i="30"/>
  <c r="BN8226" i="30"/>
  <c r="BM8226" i="30"/>
  <c r="BL8226" i="30"/>
  <c r="BK8226" i="30"/>
  <c r="BN8225" i="30"/>
  <c r="BM8225" i="30"/>
  <c r="BL8225" i="30"/>
  <c r="BK8225" i="30"/>
  <c r="BN8224" i="30"/>
  <c r="BM8224" i="30"/>
  <c r="BL8224" i="30"/>
  <c r="BK8224" i="30"/>
  <c r="BN8223" i="30"/>
  <c r="BM8223" i="30"/>
  <c r="BL8223" i="30"/>
  <c r="BK8223" i="30"/>
  <c r="BN8222" i="30"/>
  <c r="BM8222" i="30"/>
  <c r="BL8222" i="30"/>
  <c r="BK8222" i="30"/>
  <c r="BN8221" i="30"/>
  <c r="BM8221" i="30"/>
  <c r="BL8221" i="30"/>
  <c r="BK8221" i="30"/>
  <c r="BN8220" i="30"/>
  <c r="BM8220" i="30"/>
  <c r="BL8220" i="30"/>
  <c r="BK8220" i="30"/>
  <c r="BN8219" i="30"/>
  <c r="BM8219" i="30"/>
  <c r="BL8219" i="30"/>
  <c r="BK8219" i="30"/>
  <c r="BN8218" i="30"/>
  <c r="BM8218" i="30"/>
  <c r="BL8218" i="30"/>
  <c r="BK8218" i="30"/>
  <c r="BN8217" i="30"/>
  <c r="BM8217" i="30"/>
  <c r="BL8217" i="30"/>
  <c r="BK8217" i="30"/>
  <c r="BN8216" i="30"/>
  <c r="BM8216" i="30"/>
  <c r="BL8216" i="30"/>
  <c r="BK8216" i="30"/>
  <c r="BN8215" i="30"/>
  <c r="BM8215" i="30"/>
  <c r="BL8215" i="30"/>
  <c r="BK8215" i="30"/>
  <c r="BN8214" i="30"/>
  <c r="BM8214" i="30"/>
  <c r="BL8214" i="30"/>
  <c r="BK8214" i="30"/>
  <c r="BN8213" i="30"/>
  <c r="BM8213" i="30"/>
  <c r="BL8213" i="30"/>
  <c r="BK8213" i="30"/>
  <c r="BN8212" i="30"/>
  <c r="BM8212" i="30"/>
  <c r="BL8212" i="30"/>
  <c r="BK8212" i="30"/>
  <c r="BN8211" i="30"/>
  <c r="BM8211" i="30"/>
  <c r="BL8211" i="30"/>
  <c r="BK8211" i="30"/>
  <c r="BN8210" i="30"/>
  <c r="BM8210" i="30"/>
  <c r="BL8210" i="30"/>
  <c r="BK8210" i="30"/>
  <c r="BN8209" i="30"/>
  <c r="BM8209" i="30"/>
  <c r="BL8209" i="30"/>
  <c r="BK8209" i="30"/>
  <c r="BN8208" i="30"/>
  <c r="BM8208" i="30"/>
  <c r="BL8208" i="30"/>
  <c r="BK8208" i="30"/>
  <c r="BN8207" i="30"/>
  <c r="BM8207" i="30"/>
  <c r="BL8207" i="30"/>
  <c r="BK8207" i="30"/>
  <c r="BN8206" i="30"/>
  <c r="BM8206" i="30"/>
  <c r="BL8206" i="30"/>
  <c r="BK8206" i="30"/>
  <c r="BN8205" i="30"/>
  <c r="BM8205" i="30"/>
  <c r="BL8205" i="30"/>
  <c r="BK8205" i="30"/>
  <c r="BN8204" i="30"/>
  <c r="BM8204" i="30"/>
  <c r="BL8204" i="30"/>
  <c r="BK8204" i="30"/>
  <c r="BN8203" i="30"/>
  <c r="BM8203" i="30"/>
  <c r="BL8203" i="30"/>
  <c r="BK8203" i="30"/>
  <c r="BN8202" i="30"/>
  <c r="BM8202" i="30"/>
  <c r="BL8202" i="30"/>
  <c r="BK8202" i="30"/>
  <c r="BN8201" i="30"/>
  <c r="BM8201" i="30"/>
  <c r="BL8201" i="30"/>
  <c r="BK8201" i="30"/>
  <c r="BN8200" i="30"/>
  <c r="BM8200" i="30"/>
  <c r="BL8200" i="30"/>
  <c r="BK8200" i="30"/>
  <c r="BN8199" i="30"/>
  <c r="BM8199" i="30"/>
  <c r="BL8199" i="30"/>
  <c r="BK8199" i="30"/>
  <c r="BN8198" i="30"/>
  <c r="BM8198" i="30"/>
  <c r="BL8198" i="30"/>
  <c r="BK8198" i="30"/>
  <c r="BN8197" i="30"/>
  <c r="BM8197" i="30"/>
  <c r="BL8197" i="30"/>
  <c r="BK8197" i="30"/>
  <c r="BN8196" i="30"/>
  <c r="BM8196" i="30"/>
  <c r="BL8196" i="30"/>
  <c r="BK8196" i="30"/>
  <c r="BN8195" i="30"/>
  <c r="BM8195" i="30"/>
  <c r="BL8195" i="30"/>
  <c r="BK8195" i="30"/>
  <c r="BN8194" i="30"/>
  <c r="BM8194" i="30"/>
  <c r="BL8194" i="30"/>
  <c r="BK8194" i="30"/>
  <c r="BN8193" i="30"/>
  <c r="BM8193" i="30"/>
  <c r="BL8193" i="30"/>
  <c r="BK8193" i="30"/>
  <c r="BN8192" i="30"/>
  <c r="BM8192" i="30"/>
  <c r="BL8192" i="30"/>
  <c r="BK8192" i="30"/>
  <c r="BN8191" i="30"/>
  <c r="BM8191" i="30"/>
  <c r="BL8191" i="30"/>
  <c r="BK8191" i="30"/>
  <c r="BN8190" i="30"/>
  <c r="BM8190" i="30"/>
  <c r="BL8190" i="30"/>
  <c r="BK8190" i="30"/>
  <c r="BN8189" i="30"/>
  <c r="BM8189" i="30"/>
  <c r="BL8189" i="30"/>
  <c r="BK8189" i="30"/>
  <c r="BN8188" i="30"/>
  <c r="BM8188" i="30"/>
  <c r="BL8188" i="30"/>
  <c r="BK8188" i="30"/>
  <c r="BN8187" i="30"/>
  <c r="BM8187" i="30"/>
  <c r="BL8187" i="30"/>
  <c r="BK8187" i="30"/>
  <c r="BN8186" i="30"/>
  <c r="BM8186" i="30"/>
  <c r="BL8186" i="30"/>
  <c r="BK8186" i="30"/>
  <c r="BN8185" i="30"/>
  <c r="BM8185" i="30"/>
  <c r="BL8185" i="30"/>
  <c r="BK8185" i="30"/>
  <c r="BN8184" i="30"/>
  <c r="BM8184" i="30"/>
  <c r="BL8184" i="30"/>
  <c r="BK8184" i="30"/>
  <c r="BN8183" i="30"/>
  <c r="BM8183" i="30"/>
  <c r="BL8183" i="30"/>
  <c r="BK8183" i="30"/>
  <c r="BN8182" i="30"/>
  <c r="BM8182" i="30"/>
  <c r="BL8182" i="30"/>
  <c r="BK8182" i="30"/>
  <c r="BN8181" i="30"/>
  <c r="BM8181" i="30"/>
  <c r="BL8181" i="30"/>
  <c r="BK8181" i="30"/>
  <c r="BN8180" i="30"/>
  <c r="BM8180" i="30"/>
  <c r="BL8180" i="30"/>
  <c r="BK8180" i="30"/>
  <c r="BN8179" i="30"/>
  <c r="BM8179" i="30"/>
  <c r="BL8179" i="30"/>
  <c r="BK8179" i="30"/>
  <c r="BN8178" i="30"/>
  <c r="BM8178" i="30"/>
  <c r="BL8178" i="30"/>
  <c r="BK8178" i="30"/>
  <c r="BN8177" i="30"/>
  <c r="BM8177" i="30"/>
  <c r="BL8177" i="30"/>
  <c r="BK8177" i="30"/>
  <c r="BN8176" i="30"/>
  <c r="BM8176" i="30"/>
  <c r="BL8176" i="30"/>
  <c r="BK8176" i="30"/>
  <c r="BN8175" i="30"/>
  <c r="BM8175" i="30"/>
  <c r="BL8175" i="30"/>
  <c r="BK8175" i="30"/>
  <c r="BN8174" i="30"/>
  <c r="BM8174" i="30"/>
  <c r="BL8174" i="30"/>
  <c r="BK8174" i="30"/>
  <c r="BN8173" i="30"/>
  <c r="BM8173" i="30"/>
  <c r="BL8173" i="30"/>
  <c r="BK8173" i="30"/>
  <c r="BN8172" i="30"/>
  <c r="BM8172" i="30"/>
  <c r="BL8172" i="30"/>
  <c r="BK8172" i="30"/>
  <c r="BN8171" i="30"/>
  <c r="BM8171" i="30"/>
  <c r="BL8171" i="30"/>
  <c r="BK8171" i="30"/>
  <c r="BN8170" i="30"/>
  <c r="BM8170" i="30"/>
  <c r="BL8170" i="30"/>
  <c r="BK8170" i="30"/>
  <c r="BN8169" i="30"/>
  <c r="BM8169" i="30"/>
  <c r="BL8169" i="30"/>
  <c r="BK8169" i="30"/>
  <c r="BN8168" i="30"/>
  <c r="BM8168" i="30"/>
  <c r="BL8168" i="30"/>
  <c r="BK8168" i="30"/>
  <c r="BN8167" i="30"/>
  <c r="BM8167" i="30"/>
  <c r="BL8167" i="30"/>
  <c r="BK8167" i="30"/>
  <c r="BN8166" i="30"/>
  <c r="BM8166" i="30"/>
  <c r="BL8166" i="30"/>
  <c r="BK8166" i="30"/>
  <c r="BN8165" i="30"/>
  <c r="BM8165" i="30"/>
  <c r="BL8165" i="30"/>
  <c r="BK8165" i="30"/>
  <c r="BN8164" i="30"/>
  <c r="BM8164" i="30"/>
  <c r="BL8164" i="30"/>
  <c r="BK8164" i="30"/>
  <c r="BN8163" i="30"/>
  <c r="BM8163" i="30"/>
  <c r="BL8163" i="30"/>
  <c r="BK8163" i="30"/>
  <c r="BN8162" i="30"/>
  <c r="BM8162" i="30"/>
  <c r="BL8162" i="30"/>
  <c r="BK8162" i="30"/>
  <c r="BN8161" i="30"/>
  <c r="BM8161" i="30"/>
  <c r="BL8161" i="30"/>
  <c r="BK8161" i="30"/>
  <c r="BN8160" i="30"/>
  <c r="BM8160" i="30"/>
  <c r="BL8160" i="30"/>
  <c r="BK8160" i="30"/>
  <c r="BN8159" i="30"/>
  <c r="BM8159" i="30"/>
  <c r="BL8159" i="30"/>
  <c r="BK8159" i="30"/>
  <c r="BN8158" i="30"/>
  <c r="BM8158" i="30"/>
  <c r="BL8158" i="30"/>
  <c r="BK8158" i="30"/>
  <c r="BN8157" i="30"/>
  <c r="BM8157" i="30"/>
  <c r="BL8157" i="30"/>
  <c r="BK8157" i="30"/>
  <c r="BN8156" i="30"/>
  <c r="BM8156" i="30"/>
  <c r="BL8156" i="30"/>
  <c r="BK8156" i="30"/>
  <c r="BN8155" i="30"/>
  <c r="BM8155" i="30"/>
  <c r="BL8155" i="30"/>
  <c r="BK8155" i="30"/>
  <c r="BN8154" i="30"/>
  <c r="BM8154" i="30"/>
  <c r="BL8154" i="30"/>
  <c r="BK8154" i="30"/>
  <c r="BN8153" i="30"/>
  <c r="BM8153" i="30"/>
  <c r="BL8153" i="30"/>
  <c r="BK8153" i="30"/>
  <c r="BN8152" i="30"/>
  <c r="BM8152" i="30"/>
  <c r="BL8152" i="30"/>
  <c r="BK8152" i="30"/>
  <c r="BN8151" i="30"/>
  <c r="BM8151" i="30"/>
  <c r="BL8151" i="30"/>
  <c r="BK8151" i="30"/>
  <c r="BN8150" i="30"/>
  <c r="BM8150" i="30"/>
  <c r="BL8150" i="30"/>
  <c r="BK8150" i="30"/>
  <c r="BN8149" i="30"/>
  <c r="BM8149" i="30"/>
  <c r="BL8149" i="30"/>
  <c r="BK8149" i="30"/>
  <c r="BN8148" i="30"/>
  <c r="BM8148" i="30"/>
  <c r="BL8148" i="30"/>
  <c r="BK8148" i="30"/>
  <c r="BN8147" i="30"/>
  <c r="BM8147" i="30"/>
  <c r="BL8147" i="30"/>
  <c r="BK8147" i="30"/>
  <c r="BN8146" i="30"/>
  <c r="BM8146" i="30"/>
  <c r="BL8146" i="30"/>
  <c r="BK8146" i="30"/>
  <c r="BN8145" i="30"/>
  <c r="BM8145" i="30"/>
  <c r="BL8145" i="30"/>
  <c r="BK8145" i="30"/>
  <c r="BN8144" i="30"/>
  <c r="BM8144" i="30"/>
  <c r="BL8144" i="30"/>
  <c r="BK8144" i="30"/>
  <c r="BN8143" i="30"/>
  <c r="BM8143" i="30"/>
  <c r="BL8143" i="30"/>
  <c r="BK8143" i="30"/>
  <c r="BN8142" i="30"/>
  <c r="BM8142" i="30"/>
  <c r="BL8142" i="30"/>
  <c r="BK8142" i="30"/>
  <c r="BN8141" i="30"/>
  <c r="BM8141" i="30"/>
  <c r="BL8141" i="30"/>
  <c r="BK8141" i="30"/>
  <c r="BN8140" i="30"/>
  <c r="BM8140" i="30"/>
  <c r="BL8140" i="30"/>
  <c r="BK8140" i="30"/>
  <c r="BN8139" i="30"/>
  <c r="BM8139" i="30"/>
  <c r="BL8139" i="30"/>
  <c r="BK8139" i="30"/>
  <c r="BN8138" i="30"/>
  <c r="BM8138" i="30"/>
  <c r="BL8138" i="30"/>
  <c r="BK8138" i="30"/>
  <c r="BN8137" i="30"/>
  <c r="BM8137" i="30"/>
  <c r="BL8137" i="30"/>
  <c r="BK8137" i="30"/>
  <c r="BN8136" i="30"/>
  <c r="BM8136" i="30"/>
  <c r="BL8136" i="30"/>
  <c r="BK8136" i="30"/>
  <c r="BN8135" i="30"/>
  <c r="BM8135" i="30"/>
  <c r="BL8135" i="30"/>
  <c r="BK8135" i="30"/>
  <c r="BN8134" i="30"/>
  <c r="BM8134" i="30"/>
  <c r="BL8134" i="30"/>
  <c r="BK8134" i="30"/>
  <c r="BN8133" i="30"/>
  <c r="BM8133" i="30"/>
  <c r="BL8133" i="30"/>
  <c r="BK8133" i="30"/>
  <c r="BN8132" i="30"/>
  <c r="BM8132" i="30"/>
  <c r="BL8132" i="30"/>
  <c r="BK8132" i="30"/>
  <c r="BN8131" i="30"/>
  <c r="BM8131" i="30"/>
  <c r="BL8131" i="30"/>
  <c r="BK8131" i="30"/>
  <c r="BN8130" i="30"/>
  <c r="BM8130" i="30"/>
  <c r="BL8130" i="30"/>
  <c r="BK8130" i="30"/>
  <c r="BN8129" i="30"/>
  <c r="BM8129" i="30"/>
  <c r="BL8129" i="30"/>
  <c r="BK8129" i="30"/>
  <c r="BN8128" i="30"/>
  <c r="BM8128" i="30"/>
  <c r="BL8128" i="30"/>
  <c r="BK8128" i="30"/>
  <c r="BN8127" i="30"/>
  <c r="BM8127" i="30"/>
  <c r="BL8127" i="30"/>
  <c r="BK8127" i="30"/>
  <c r="BN8126" i="30"/>
  <c r="BM8126" i="30"/>
  <c r="BL8126" i="30"/>
  <c r="BK8126" i="30"/>
  <c r="BN8125" i="30"/>
  <c r="BM8125" i="30"/>
  <c r="BL8125" i="30"/>
  <c r="BK8125" i="30"/>
  <c r="BN8124" i="30"/>
  <c r="BM8124" i="30"/>
  <c r="BL8124" i="30"/>
  <c r="BK8124" i="30"/>
  <c r="BN8123" i="30"/>
  <c r="BM8123" i="30"/>
  <c r="BL8123" i="30"/>
  <c r="BK8123" i="30"/>
  <c r="BN8122" i="30"/>
  <c r="BM8122" i="30"/>
  <c r="BL8122" i="30"/>
  <c r="BK8122" i="30"/>
  <c r="BN8121" i="30"/>
  <c r="BM8121" i="30"/>
  <c r="BL8121" i="30"/>
  <c r="BK8121" i="30"/>
  <c r="BN8120" i="30"/>
  <c r="BM8120" i="30"/>
  <c r="BL8120" i="30"/>
  <c r="BK8120" i="30"/>
  <c r="BN8119" i="30"/>
  <c r="BM8119" i="30"/>
  <c r="BL8119" i="30"/>
  <c r="BK8119" i="30"/>
  <c r="BN8118" i="30"/>
  <c r="BM8118" i="30"/>
  <c r="BL8118" i="30"/>
  <c r="BK8118" i="30"/>
  <c r="BN8117" i="30"/>
  <c r="BM8117" i="30"/>
  <c r="BL8117" i="30"/>
  <c r="BK8117" i="30"/>
  <c r="BN8116" i="30"/>
  <c r="BM8116" i="30"/>
  <c r="BL8116" i="30"/>
  <c r="BK8116" i="30"/>
  <c r="BN8115" i="30"/>
  <c r="BM8115" i="30"/>
  <c r="BL8115" i="30"/>
  <c r="BK8115" i="30"/>
  <c r="BN8114" i="30"/>
  <c r="BM8114" i="30"/>
  <c r="BL8114" i="30"/>
  <c r="BK8114" i="30"/>
  <c r="BN8113" i="30"/>
  <c r="BM8113" i="30"/>
  <c r="BL8113" i="30"/>
  <c r="BK8113" i="30"/>
  <c r="BN8112" i="30"/>
  <c r="BM8112" i="30"/>
  <c r="BL8112" i="30"/>
  <c r="BK8112" i="30"/>
  <c r="BN8111" i="30"/>
  <c r="BM8111" i="30"/>
  <c r="BL8111" i="30"/>
  <c r="BK8111" i="30"/>
  <c r="BN8110" i="30"/>
  <c r="BM8110" i="30"/>
  <c r="BL8110" i="30"/>
  <c r="BK8110" i="30"/>
  <c r="BN8109" i="30"/>
  <c r="BM8109" i="30"/>
  <c r="BL8109" i="30"/>
  <c r="BK8109" i="30"/>
  <c r="BN8108" i="30"/>
  <c r="BM8108" i="30"/>
  <c r="BL8108" i="30"/>
  <c r="BK8108" i="30"/>
  <c r="BN8107" i="30"/>
  <c r="BM8107" i="30"/>
  <c r="BL8107" i="30"/>
  <c r="BK8107" i="30"/>
  <c r="BN8106" i="30"/>
  <c r="BM8106" i="30"/>
  <c r="BL8106" i="30"/>
  <c r="BK8106" i="30"/>
  <c r="BN8105" i="30"/>
  <c r="BM8105" i="30"/>
  <c r="BL8105" i="30"/>
  <c r="BK8105" i="30"/>
  <c r="BN8104" i="30"/>
  <c r="BM8104" i="30"/>
  <c r="BL8104" i="30"/>
  <c r="BK8104" i="30"/>
  <c r="BN8103" i="30"/>
  <c r="BM8103" i="30"/>
  <c r="BL8103" i="30"/>
  <c r="BK8103" i="30"/>
  <c r="BN8102" i="30"/>
  <c r="BM8102" i="30"/>
  <c r="BL8102" i="30"/>
  <c r="BK8102" i="30"/>
  <c r="BN8101" i="30"/>
  <c r="BM8101" i="30"/>
  <c r="BL8101" i="30"/>
  <c r="BK8101" i="30"/>
  <c r="BN8100" i="30"/>
  <c r="BM8100" i="30"/>
  <c r="BL8100" i="30"/>
  <c r="BK8100" i="30"/>
  <c r="BN8099" i="30"/>
  <c r="BM8099" i="30"/>
  <c r="BL8099" i="30"/>
  <c r="BK8099" i="30"/>
  <c r="BN8098" i="30"/>
  <c r="BM8098" i="30"/>
  <c r="BL8098" i="30"/>
  <c r="BK8098" i="30"/>
  <c r="BN8097" i="30"/>
  <c r="BM8097" i="30"/>
  <c r="BL8097" i="30"/>
  <c r="BK8097" i="30"/>
  <c r="BN8096" i="30"/>
  <c r="BM8096" i="30"/>
  <c r="BL8096" i="30"/>
  <c r="BK8096" i="30"/>
  <c r="BN8095" i="30"/>
  <c r="BM8095" i="30"/>
  <c r="BL8095" i="30"/>
  <c r="BK8095" i="30"/>
  <c r="BN8094" i="30"/>
  <c r="BM8094" i="30"/>
  <c r="BL8094" i="30"/>
  <c r="BK8094" i="30"/>
  <c r="BN8093" i="30"/>
  <c r="BM8093" i="30"/>
  <c r="BL8093" i="30"/>
  <c r="BK8093" i="30"/>
  <c r="BN8092" i="30"/>
  <c r="BM8092" i="30"/>
  <c r="BL8092" i="30"/>
  <c r="BK8092" i="30"/>
  <c r="BN8091" i="30"/>
  <c r="BM8091" i="30"/>
  <c r="BL8091" i="30"/>
  <c r="BK8091" i="30"/>
  <c r="BN8090" i="30"/>
  <c r="BM8090" i="30"/>
  <c r="BL8090" i="30"/>
  <c r="BK8090" i="30"/>
  <c r="BN8089" i="30"/>
  <c r="BM8089" i="30"/>
  <c r="BL8089" i="30"/>
  <c r="BK8089" i="30"/>
  <c r="BN8088" i="30"/>
  <c r="BM8088" i="30"/>
  <c r="BL8088" i="30"/>
  <c r="BK8088" i="30"/>
  <c r="BN8087" i="30"/>
  <c r="BM8087" i="30"/>
  <c r="BL8087" i="30"/>
  <c r="BK8087" i="30"/>
  <c r="BN8086" i="30"/>
  <c r="BM8086" i="30"/>
  <c r="BL8086" i="30"/>
  <c r="BK8086" i="30"/>
  <c r="BN8085" i="30"/>
  <c r="BM8085" i="30"/>
  <c r="BL8085" i="30"/>
  <c r="BK8085" i="30"/>
  <c r="BN8084" i="30"/>
  <c r="BM8084" i="30"/>
  <c r="BL8084" i="30"/>
  <c r="BK8084" i="30"/>
  <c r="BN8083" i="30"/>
  <c r="BM8083" i="30"/>
  <c r="BL8083" i="30"/>
  <c r="BK8083" i="30"/>
  <c r="BN8082" i="30"/>
  <c r="BM8082" i="30"/>
  <c r="BL8082" i="30"/>
  <c r="BK8082" i="30"/>
  <c r="BN8081" i="30"/>
  <c r="BM8081" i="30"/>
  <c r="BL8081" i="30"/>
  <c r="BK8081" i="30"/>
  <c r="BN8080" i="30"/>
  <c r="BM8080" i="30"/>
  <c r="BL8080" i="30"/>
  <c r="BK8080" i="30"/>
  <c r="BN8079" i="30"/>
  <c r="BM8079" i="30"/>
  <c r="BL8079" i="30"/>
  <c r="BK8079" i="30"/>
  <c r="BN8078" i="30"/>
  <c r="BM8078" i="30"/>
  <c r="BL8078" i="30"/>
  <c r="BK8078" i="30"/>
  <c r="BN8077" i="30"/>
  <c r="BM8077" i="30"/>
  <c r="BL8077" i="30"/>
  <c r="BK8077" i="30"/>
  <c r="BN8076" i="30"/>
  <c r="BM8076" i="30"/>
  <c r="BL8076" i="30"/>
  <c r="BK8076" i="30"/>
  <c r="BN8075" i="30"/>
  <c r="BM8075" i="30"/>
  <c r="BL8075" i="30"/>
  <c r="BK8075" i="30"/>
  <c r="BN8074" i="30"/>
  <c r="BM8074" i="30"/>
  <c r="BL8074" i="30"/>
  <c r="BK8074" i="30"/>
  <c r="BN8073" i="30"/>
  <c r="BM8073" i="30"/>
  <c r="BL8073" i="30"/>
  <c r="BK8073" i="30"/>
  <c r="BN8072" i="30"/>
  <c r="BM8072" i="30"/>
  <c r="BL8072" i="30"/>
  <c r="BK8072" i="30"/>
  <c r="BN8071" i="30"/>
  <c r="BM8071" i="30"/>
  <c r="BL8071" i="30"/>
  <c r="BK8071" i="30"/>
  <c r="BN8070" i="30"/>
  <c r="BM8070" i="30"/>
  <c r="BL8070" i="30"/>
  <c r="BK8070" i="30"/>
  <c r="BN8069" i="30"/>
  <c r="BM8069" i="30"/>
  <c r="BL8069" i="30"/>
  <c r="BK8069" i="30"/>
  <c r="BN8068" i="30"/>
  <c r="BM8068" i="30"/>
  <c r="BL8068" i="30"/>
  <c r="BK8068" i="30"/>
  <c r="BN8067" i="30"/>
  <c r="BM8067" i="30"/>
  <c r="BL8067" i="30"/>
  <c r="BK8067" i="30"/>
  <c r="BN8066" i="30"/>
  <c r="BM8066" i="30"/>
  <c r="BL8066" i="30"/>
  <c r="BK8066" i="30"/>
  <c r="BN8065" i="30"/>
  <c r="BM8065" i="30"/>
  <c r="BL8065" i="30"/>
  <c r="BK8065" i="30"/>
  <c r="BN8064" i="30"/>
  <c r="BM8064" i="30"/>
  <c r="BL8064" i="30"/>
  <c r="BK8064" i="30"/>
  <c r="BN8063" i="30"/>
  <c r="BM8063" i="30"/>
  <c r="BL8063" i="30"/>
  <c r="BK8063" i="30"/>
  <c r="BN8062" i="30"/>
  <c r="BM8062" i="30"/>
  <c r="BL8062" i="30"/>
  <c r="BK8062" i="30"/>
  <c r="BN8061" i="30"/>
  <c r="BM8061" i="30"/>
  <c r="BL8061" i="30"/>
  <c r="BK8061" i="30"/>
  <c r="BN8060" i="30"/>
  <c r="BM8060" i="30"/>
  <c r="BL8060" i="30"/>
  <c r="BK8060" i="30"/>
  <c r="BN8059" i="30"/>
  <c r="BM8059" i="30"/>
  <c r="BL8059" i="30"/>
  <c r="BK8059" i="30"/>
  <c r="BN8058" i="30"/>
  <c r="BM8058" i="30"/>
  <c r="BL8058" i="30"/>
  <c r="BK8058" i="30"/>
  <c r="BN8057" i="30"/>
  <c r="BM8057" i="30"/>
  <c r="BL8057" i="30"/>
  <c r="BK8057" i="30"/>
  <c r="BN8056" i="30"/>
  <c r="BM8056" i="30"/>
  <c r="BL8056" i="30"/>
  <c r="BK8056" i="30"/>
  <c r="BN8055" i="30"/>
  <c r="BM8055" i="30"/>
  <c r="BL8055" i="30"/>
  <c r="BK8055" i="30"/>
  <c r="BN8054" i="30"/>
  <c r="BM8054" i="30"/>
  <c r="BL8054" i="30"/>
  <c r="BK8054" i="30"/>
  <c r="BN8053" i="30"/>
  <c r="BM8053" i="30"/>
  <c r="BL8053" i="30"/>
  <c r="BK8053" i="30"/>
  <c r="BN8052" i="30"/>
  <c r="BM8052" i="30"/>
  <c r="BL8052" i="30"/>
  <c r="BK8052" i="30"/>
  <c r="BN8051" i="30"/>
  <c r="BM8051" i="30"/>
  <c r="BL8051" i="30"/>
  <c r="BK8051" i="30"/>
  <c r="BN8050" i="30"/>
  <c r="BM8050" i="30"/>
  <c r="BL8050" i="30"/>
  <c r="BK8050" i="30"/>
  <c r="BN8049" i="30"/>
  <c r="BM8049" i="30"/>
  <c r="BL8049" i="30"/>
  <c r="BK8049" i="30"/>
  <c r="BN8048" i="30"/>
  <c r="BM8048" i="30"/>
  <c r="BL8048" i="30"/>
  <c r="BK8048" i="30"/>
  <c r="BN8047" i="30"/>
  <c r="BM8047" i="30"/>
  <c r="BL8047" i="30"/>
  <c r="BK8047" i="30"/>
  <c r="BN8046" i="30"/>
  <c r="BM8046" i="30"/>
  <c r="BL8046" i="30"/>
  <c r="BK8046" i="30"/>
  <c r="BN8045" i="30"/>
  <c r="BM8045" i="30"/>
  <c r="BL8045" i="30"/>
  <c r="BK8045" i="30"/>
  <c r="BN8044" i="30"/>
  <c r="BM8044" i="30"/>
  <c r="BL8044" i="30"/>
  <c r="BK8044" i="30"/>
  <c r="BN8043" i="30"/>
  <c r="BM8043" i="30"/>
  <c r="BL8043" i="30"/>
  <c r="BK8043" i="30"/>
  <c r="BN8042" i="30"/>
  <c r="BM8042" i="30"/>
  <c r="BL8042" i="30"/>
  <c r="BK8042" i="30"/>
  <c r="BN8041" i="30"/>
  <c r="BM8041" i="30"/>
  <c r="BL8041" i="30"/>
  <c r="BK8041" i="30"/>
  <c r="BN8040" i="30"/>
  <c r="BM8040" i="30"/>
  <c r="BL8040" i="30"/>
  <c r="BK8040" i="30"/>
  <c r="BN8039" i="30"/>
  <c r="BM8039" i="30"/>
  <c r="BL8039" i="30"/>
  <c r="BK8039" i="30"/>
  <c r="BN8038" i="30"/>
  <c r="BM8038" i="30"/>
  <c r="BL8038" i="30"/>
  <c r="BK8038" i="30"/>
  <c r="BN8037" i="30"/>
  <c r="BM8037" i="30"/>
  <c r="BL8037" i="30"/>
  <c r="BK8037" i="30"/>
  <c r="BN8036" i="30"/>
  <c r="BM8036" i="30"/>
  <c r="BL8036" i="30"/>
  <c r="BK8036" i="30"/>
  <c r="BN8035" i="30"/>
  <c r="BM8035" i="30"/>
  <c r="BL8035" i="30"/>
  <c r="BK8035" i="30"/>
  <c r="BN8034" i="30"/>
  <c r="BM8034" i="30"/>
  <c r="BL8034" i="30"/>
  <c r="BK8034" i="30"/>
  <c r="BN8033" i="30"/>
  <c r="BM8033" i="30"/>
  <c r="BL8033" i="30"/>
  <c r="BK8033" i="30"/>
  <c r="BN8032" i="30"/>
  <c r="BM8032" i="30"/>
  <c r="BL8032" i="30"/>
  <c r="BK8032" i="30"/>
  <c r="BN8031" i="30"/>
  <c r="BM8031" i="30"/>
  <c r="BL8031" i="30"/>
  <c r="BK8031" i="30"/>
  <c r="BN8030" i="30"/>
  <c r="BM8030" i="30"/>
  <c r="BL8030" i="30"/>
  <c r="BK8030" i="30"/>
  <c r="BN8029" i="30"/>
  <c r="BM8029" i="30"/>
  <c r="BL8029" i="30"/>
  <c r="BK8029" i="30"/>
  <c r="BN8028" i="30"/>
  <c r="BM8028" i="30"/>
  <c r="BL8028" i="30"/>
  <c r="BK8028" i="30"/>
  <c r="BN8027" i="30"/>
  <c r="BM8027" i="30"/>
  <c r="BL8027" i="30"/>
  <c r="BK8027" i="30"/>
  <c r="BN8026" i="30"/>
  <c r="BM8026" i="30"/>
  <c r="BL8026" i="30"/>
  <c r="BK8026" i="30"/>
  <c r="BN8025" i="30"/>
  <c r="BM8025" i="30"/>
  <c r="BL8025" i="30"/>
  <c r="BK8025" i="30"/>
  <c r="BN8024" i="30"/>
  <c r="BM8024" i="30"/>
  <c r="BL8024" i="30"/>
  <c r="BK8024" i="30"/>
  <c r="BN8023" i="30"/>
  <c r="BM8023" i="30"/>
  <c r="BL8023" i="30"/>
  <c r="BK8023" i="30"/>
  <c r="BN8022" i="30"/>
  <c r="BM8022" i="30"/>
  <c r="BL8022" i="30"/>
  <c r="BK8022" i="30"/>
  <c r="BN8021" i="30"/>
  <c r="BM8021" i="30"/>
  <c r="BL8021" i="30"/>
  <c r="BK8021" i="30"/>
  <c r="BN8020" i="30"/>
  <c r="BM8020" i="30"/>
  <c r="BL8020" i="30"/>
  <c r="BK8020" i="30"/>
  <c r="BN8019" i="30"/>
  <c r="BM8019" i="30"/>
  <c r="BL8019" i="30"/>
  <c r="BK8019" i="30"/>
  <c r="BN8018" i="30"/>
  <c r="BM8018" i="30"/>
  <c r="BL8018" i="30"/>
  <c r="BK8018" i="30"/>
  <c r="BN8017" i="30"/>
  <c r="BM8017" i="30"/>
  <c r="BL8017" i="30"/>
  <c r="BK8017" i="30"/>
  <c r="BN8016" i="30"/>
  <c r="BM8016" i="30"/>
  <c r="BL8016" i="30"/>
  <c r="BK8016" i="30"/>
  <c r="BN8015" i="30"/>
  <c r="BM8015" i="30"/>
  <c r="BL8015" i="30"/>
  <c r="BK8015" i="30"/>
  <c r="BN8014" i="30"/>
  <c r="BM8014" i="30"/>
  <c r="BL8014" i="30"/>
  <c r="BK8014" i="30"/>
  <c r="BN8013" i="30"/>
  <c r="BM8013" i="30"/>
  <c r="BL8013" i="30"/>
  <c r="BK8013" i="30"/>
  <c r="BN8012" i="30"/>
  <c r="BM8012" i="30"/>
  <c r="BL8012" i="30"/>
  <c r="BK8012" i="30"/>
  <c r="BN8011" i="30"/>
  <c r="BM8011" i="30"/>
  <c r="BL8011" i="30"/>
  <c r="BK8011" i="30"/>
  <c r="BN8010" i="30"/>
  <c r="BM8010" i="30"/>
  <c r="BL8010" i="30"/>
  <c r="BK8010" i="30"/>
  <c r="BN8009" i="30"/>
  <c r="BM8009" i="30"/>
  <c r="BL8009" i="30"/>
  <c r="BK8009" i="30"/>
  <c r="BN8008" i="30"/>
  <c r="BM8008" i="30"/>
  <c r="BL8008" i="30"/>
  <c r="BK8008" i="30"/>
  <c r="BN8007" i="30"/>
  <c r="BM8007" i="30"/>
  <c r="BL8007" i="30"/>
  <c r="BK8007" i="30"/>
  <c r="BN8006" i="30"/>
  <c r="BM8006" i="30"/>
  <c r="BL8006" i="30"/>
  <c r="BK8006" i="30"/>
  <c r="BN8005" i="30"/>
  <c r="BM8005" i="30"/>
  <c r="BL8005" i="30"/>
  <c r="BK8005" i="30"/>
  <c r="BN8004" i="30"/>
  <c r="BM8004" i="30"/>
  <c r="BL8004" i="30"/>
  <c r="BK8004" i="30"/>
  <c r="BN8003" i="30"/>
  <c r="BM8003" i="30"/>
  <c r="BL8003" i="30"/>
  <c r="BK8003" i="30"/>
  <c r="BN8002" i="30"/>
  <c r="BM8002" i="30"/>
  <c r="BL8002" i="30"/>
  <c r="BK8002" i="30"/>
  <c r="BN8001" i="30"/>
  <c r="BM8001" i="30"/>
  <c r="BL8001" i="30"/>
  <c r="BK8001" i="30"/>
  <c r="BN8000" i="30"/>
  <c r="BM8000" i="30"/>
  <c r="BL8000" i="30"/>
  <c r="BK8000" i="30"/>
  <c r="BN7999" i="30"/>
  <c r="BM7999" i="30"/>
  <c r="BL7999" i="30"/>
  <c r="BK7999" i="30"/>
  <c r="BN7998" i="30"/>
  <c r="BM7998" i="30"/>
  <c r="BL7998" i="30"/>
  <c r="BK7998" i="30"/>
  <c r="BN7997" i="30"/>
  <c r="BM7997" i="30"/>
  <c r="BL7997" i="30"/>
  <c r="BK7997" i="30"/>
  <c r="BN7996" i="30"/>
  <c r="BM7996" i="30"/>
  <c r="BL7996" i="30"/>
  <c r="BK7996" i="30"/>
  <c r="BN7995" i="30"/>
  <c r="BM7995" i="30"/>
  <c r="BL7995" i="30"/>
  <c r="BK7995" i="30"/>
  <c r="BN7994" i="30"/>
  <c r="BM7994" i="30"/>
  <c r="BL7994" i="30"/>
  <c r="BK7994" i="30"/>
  <c r="BN7993" i="30"/>
  <c r="BM7993" i="30"/>
  <c r="BL7993" i="30"/>
  <c r="BK7993" i="30"/>
  <c r="BN7992" i="30"/>
  <c r="BM7992" i="30"/>
  <c r="BL7992" i="30"/>
  <c r="BK7992" i="30"/>
  <c r="BN7991" i="30"/>
  <c r="BM7991" i="30"/>
  <c r="BL7991" i="30"/>
  <c r="BK7991" i="30"/>
  <c r="BN7990" i="30"/>
  <c r="BM7990" i="30"/>
  <c r="BL7990" i="30"/>
  <c r="BK7990" i="30"/>
  <c r="BN7989" i="30"/>
  <c r="BM7989" i="30"/>
  <c r="BL7989" i="30"/>
  <c r="BK7989" i="30"/>
  <c r="BN7988" i="30"/>
  <c r="BM7988" i="30"/>
  <c r="BL7988" i="30"/>
  <c r="BK7988" i="30"/>
  <c r="BN7987" i="30"/>
  <c r="BM7987" i="30"/>
  <c r="BL7987" i="30"/>
  <c r="BK7987" i="30"/>
  <c r="BN7986" i="30"/>
  <c r="BM7986" i="30"/>
  <c r="BL7986" i="30"/>
  <c r="BK7986" i="30"/>
  <c r="BN7985" i="30"/>
  <c r="BM7985" i="30"/>
  <c r="BL7985" i="30"/>
  <c r="BK7985" i="30"/>
  <c r="BN7984" i="30"/>
  <c r="BM7984" i="30"/>
  <c r="BL7984" i="30"/>
  <c r="BK7984" i="30"/>
  <c r="BN7983" i="30"/>
  <c r="BM7983" i="30"/>
  <c r="BL7983" i="30"/>
  <c r="BK7983" i="30"/>
  <c r="BN7982" i="30"/>
  <c r="BM7982" i="30"/>
  <c r="BL7982" i="30"/>
  <c r="BK7982" i="30"/>
  <c r="BN7981" i="30"/>
  <c r="BM7981" i="30"/>
  <c r="BL7981" i="30"/>
  <c r="BK7981" i="30"/>
  <c r="BN7980" i="30"/>
  <c r="BM7980" i="30"/>
  <c r="BL7980" i="30"/>
  <c r="BK7980" i="30"/>
  <c r="BN7979" i="30"/>
  <c r="BM7979" i="30"/>
  <c r="BL7979" i="30"/>
  <c r="BK7979" i="30"/>
  <c r="BN7978" i="30"/>
  <c r="BM7978" i="30"/>
  <c r="BL7978" i="30"/>
  <c r="BK7978" i="30"/>
  <c r="BN7977" i="30"/>
  <c r="BM7977" i="30"/>
  <c r="BL7977" i="30"/>
  <c r="BK7977" i="30"/>
  <c r="BN7976" i="30"/>
  <c r="BM7976" i="30"/>
  <c r="BL7976" i="30"/>
  <c r="BK7976" i="30"/>
  <c r="BN7975" i="30"/>
  <c r="BM7975" i="30"/>
  <c r="BL7975" i="30"/>
  <c r="BK7975" i="30"/>
  <c r="BN7974" i="30"/>
  <c r="BM7974" i="30"/>
  <c r="BL7974" i="30"/>
  <c r="BK7974" i="30"/>
  <c r="BN7973" i="30"/>
  <c r="BM7973" i="30"/>
  <c r="BL7973" i="30"/>
  <c r="BK7973" i="30"/>
  <c r="BN7972" i="30"/>
  <c r="BM7972" i="30"/>
  <c r="BL7972" i="30"/>
  <c r="BK7972" i="30"/>
  <c r="BN7971" i="30"/>
  <c r="BM7971" i="30"/>
  <c r="BL7971" i="30"/>
  <c r="BK7971" i="30"/>
  <c r="BN7970" i="30"/>
  <c r="BM7970" i="30"/>
  <c r="BL7970" i="30"/>
  <c r="BK7970" i="30"/>
  <c r="BN7969" i="30"/>
  <c r="BM7969" i="30"/>
  <c r="BL7969" i="30"/>
  <c r="BK7969" i="30"/>
  <c r="BN7968" i="30"/>
  <c r="BM7968" i="30"/>
  <c r="BL7968" i="30"/>
  <c r="BK7968" i="30"/>
  <c r="BN7967" i="30"/>
  <c r="BM7967" i="30"/>
  <c r="BL7967" i="30"/>
  <c r="BK7967" i="30"/>
  <c r="BN7966" i="30"/>
  <c r="BM7966" i="30"/>
  <c r="BL7966" i="30"/>
  <c r="BK7966" i="30"/>
  <c r="BN7965" i="30"/>
  <c r="BM7965" i="30"/>
  <c r="BL7965" i="30"/>
  <c r="BK7965" i="30"/>
  <c r="BN7964" i="30"/>
  <c r="BM7964" i="30"/>
  <c r="BL7964" i="30"/>
  <c r="BK7964" i="30"/>
  <c r="BN7963" i="30"/>
  <c r="BM7963" i="30"/>
  <c r="BL7963" i="30"/>
  <c r="BK7963" i="30"/>
  <c r="BN7962" i="30"/>
  <c r="BM7962" i="30"/>
  <c r="BL7962" i="30"/>
  <c r="BK7962" i="30"/>
  <c r="BN7961" i="30"/>
  <c r="BM7961" i="30"/>
  <c r="BL7961" i="30"/>
  <c r="BK7961" i="30"/>
  <c r="BN7960" i="30"/>
  <c r="BM7960" i="30"/>
  <c r="BL7960" i="30"/>
  <c r="BK7960" i="30"/>
  <c r="BN7959" i="30"/>
  <c r="BM7959" i="30"/>
  <c r="BL7959" i="30"/>
  <c r="BK7959" i="30"/>
  <c r="BN7958" i="30"/>
  <c r="BM7958" i="30"/>
  <c r="BL7958" i="30"/>
  <c r="BK7958" i="30"/>
  <c r="BN7957" i="30"/>
  <c r="BM7957" i="30"/>
  <c r="BL7957" i="30"/>
  <c r="BK7957" i="30"/>
  <c r="BN7956" i="30"/>
  <c r="BM7956" i="30"/>
  <c r="BL7956" i="30"/>
  <c r="BK7956" i="30"/>
  <c r="BN7955" i="30"/>
  <c r="BM7955" i="30"/>
  <c r="BL7955" i="30"/>
  <c r="BK7955" i="30"/>
  <c r="BN7954" i="30"/>
  <c r="BM7954" i="30"/>
  <c r="BL7954" i="30"/>
  <c r="BK7954" i="30"/>
  <c r="BN7953" i="30"/>
  <c r="BM7953" i="30"/>
  <c r="BL7953" i="30"/>
  <c r="BK7953" i="30"/>
  <c r="BN7952" i="30"/>
  <c r="BM7952" i="30"/>
  <c r="BL7952" i="30"/>
  <c r="BK7952" i="30"/>
  <c r="BN7951" i="30"/>
  <c r="BM7951" i="30"/>
  <c r="BL7951" i="30"/>
  <c r="BK7951" i="30"/>
  <c r="BN7950" i="30"/>
  <c r="BM7950" i="30"/>
  <c r="BL7950" i="30"/>
  <c r="BK7950" i="30"/>
  <c r="BN7949" i="30"/>
  <c r="BM7949" i="30"/>
  <c r="BL7949" i="30"/>
  <c r="BK7949" i="30"/>
  <c r="BN7948" i="30"/>
  <c r="BM7948" i="30"/>
  <c r="BL7948" i="30"/>
  <c r="BK7948" i="30"/>
  <c r="BN7947" i="30"/>
  <c r="BM7947" i="30"/>
  <c r="BL7947" i="30"/>
  <c r="BK7947" i="30"/>
  <c r="BN7946" i="30"/>
  <c r="BM7946" i="30"/>
  <c r="BL7946" i="30"/>
  <c r="BK7946" i="30"/>
  <c r="BN7945" i="30"/>
  <c r="BM7945" i="30"/>
  <c r="BL7945" i="30"/>
  <c r="BK7945" i="30"/>
  <c r="BN7944" i="30"/>
  <c r="BM7944" i="30"/>
  <c r="BL7944" i="30"/>
  <c r="BK7944" i="30"/>
  <c r="BN7943" i="30"/>
  <c r="BM7943" i="30"/>
  <c r="BL7943" i="30"/>
  <c r="BK7943" i="30"/>
  <c r="BN7942" i="30"/>
  <c r="BM7942" i="30"/>
  <c r="BL7942" i="30"/>
  <c r="BK7942" i="30"/>
  <c r="BN7941" i="30"/>
  <c r="BM7941" i="30"/>
  <c r="BL7941" i="30"/>
  <c r="BK7941" i="30"/>
  <c r="BN7940" i="30"/>
  <c r="BM7940" i="30"/>
  <c r="BL7940" i="30"/>
  <c r="BK7940" i="30"/>
  <c r="BN7939" i="30"/>
  <c r="BM7939" i="30"/>
  <c r="BL7939" i="30"/>
  <c r="BK7939" i="30"/>
  <c r="BN7938" i="30"/>
  <c r="BM7938" i="30"/>
  <c r="BL7938" i="30"/>
  <c r="BK7938" i="30"/>
  <c r="BN7937" i="30"/>
  <c r="BM7937" i="30"/>
  <c r="BL7937" i="30"/>
  <c r="BK7937" i="30"/>
  <c r="BN7936" i="30"/>
  <c r="BM7936" i="30"/>
  <c r="BL7936" i="30"/>
  <c r="BK7936" i="30"/>
  <c r="BN7935" i="30"/>
  <c r="BM7935" i="30"/>
  <c r="BL7935" i="30"/>
  <c r="BK7935" i="30"/>
  <c r="BN7934" i="30"/>
  <c r="BM7934" i="30"/>
  <c r="BL7934" i="30"/>
  <c r="BK7934" i="30"/>
  <c r="BN7933" i="30"/>
  <c r="BM7933" i="30"/>
  <c r="BL7933" i="30"/>
  <c r="BK7933" i="30"/>
  <c r="BN7932" i="30"/>
  <c r="BM7932" i="30"/>
  <c r="BL7932" i="30"/>
  <c r="BK7932" i="30"/>
  <c r="BN7931" i="30"/>
  <c r="BM7931" i="30"/>
  <c r="BL7931" i="30"/>
  <c r="BK7931" i="30"/>
  <c r="BN7930" i="30"/>
  <c r="BM7930" i="30"/>
  <c r="BL7930" i="30"/>
  <c r="BK7930" i="30"/>
  <c r="BN7929" i="30"/>
  <c r="BM7929" i="30"/>
  <c r="BL7929" i="30"/>
  <c r="BK7929" i="30"/>
  <c r="BN7928" i="30"/>
  <c r="BM7928" i="30"/>
  <c r="BL7928" i="30"/>
  <c r="BK7928" i="30"/>
  <c r="BN7927" i="30"/>
  <c r="BM7927" i="30"/>
  <c r="BL7927" i="30"/>
  <c r="BK7927" i="30"/>
  <c r="BN7926" i="30"/>
  <c r="BM7926" i="30"/>
  <c r="BL7926" i="30"/>
  <c r="BK7926" i="30"/>
  <c r="BN7925" i="30"/>
  <c r="BM7925" i="30"/>
  <c r="BL7925" i="30"/>
  <c r="BK7925" i="30"/>
  <c r="BN7924" i="30"/>
  <c r="BM7924" i="30"/>
  <c r="BL7924" i="30"/>
  <c r="BK7924" i="30"/>
  <c r="BN7923" i="30"/>
  <c r="BM7923" i="30"/>
  <c r="BL7923" i="30"/>
  <c r="BK7923" i="30"/>
  <c r="BN7922" i="30"/>
  <c r="BM7922" i="30"/>
  <c r="BL7922" i="30"/>
  <c r="BK7922" i="30"/>
  <c r="BN7921" i="30"/>
  <c r="BM7921" i="30"/>
  <c r="BL7921" i="30"/>
  <c r="BK7921" i="30"/>
  <c r="BN7920" i="30"/>
  <c r="BM7920" i="30"/>
  <c r="BL7920" i="30"/>
  <c r="BK7920" i="30"/>
  <c r="BN7919" i="30"/>
  <c r="BM7919" i="30"/>
  <c r="BL7919" i="30"/>
  <c r="BK7919" i="30"/>
  <c r="BN7918" i="30"/>
  <c r="BM7918" i="30"/>
  <c r="BL7918" i="30"/>
  <c r="BK7918" i="30"/>
  <c r="BN7917" i="30"/>
  <c r="BM7917" i="30"/>
  <c r="BL7917" i="30"/>
  <c r="BK7917" i="30"/>
  <c r="BN7916" i="30"/>
  <c r="BM7916" i="30"/>
  <c r="BL7916" i="30"/>
  <c r="BK7916" i="30"/>
  <c r="BN7915" i="30"/>
  <c r="BM7915" i="30"/>
  <c r="BL7915" i="30"/>
  <c r="BK7915" i="30"/>
  <c r="BN7914" i="30"/>
  <c r="BM7914" i="30"/>
  <c r="BL7914" i="30"/>
  <c r="BK7914" i="30"/>
  <c r="BN7913" i="30"/>
  <c r="BM7913" i="30"/>
  <c r="BL7913" i="30"/>
  <c r="BK7913" i="30"/>
  <c r="BN7912" i="30"/>
  <c r="BM7912" i="30"/>
  <c r="BL7912" i="30"/>
  <c r="BK7912" i="30"/>
  <c r="BN7911" i="30"/>
  <c r="BM7911" i="30"/>
  <c r="BL7911" i="30"/>
  <c r="BK7911" i="30"/>
  <c r="BN7910" i="30"/>
  <c r="BM7910" i="30"/>
  <c r="BL7910" i="30"/>
  <c r="BK7910" i="30"/>
  <c r="BN7909" i="30"/>
  <c r="BM7909" i="30"/>
  <c r="BL7909" i="30"/>
  <c r="BK7909" i="30"/>
  <c r="BN7908" i="30"/>
  <c r="BM7908" i="30"/>
  <c r="BL7908" i="30"/>
  <c r="BK7908" i="30"/>
  <c r="BN7907" i="30"/>
  <c r="BM7907" i="30"/>
  <c r="BL7907" i="30"/>
  <c r="BK7907" i="30"/>
  <c r="BN7906" i="30"/>
  <c r="BM7906" i="30"/>
  <c r="BL7906" i="30"/>
  <c r="BK7906" i="30"/>
  <c r="BN7905" i="30"/>
  <c r="BM7905" i="30"/>
  <c r="BL7905" i="30"/>
  <c r="BK7905" i="30"/>
  <c r="BN7904" i="30"/>
  <c r="BM7904" i="30"/>
  <c r="BL7904" i="30"/>
  <c r="BK7904" i="30"/>
  <c r="BN7903" i="30"/>
  <c r="BM7903" i="30"/>
  <c r="BL7903" i="30"/>
  <c r="BK7903" i="30"/>
  <c r="BN7902" i="30"/>
  <c r="BM7902" i="30"/>
  <c r="BL7902" i="30"/>
  <c r="BK7902" i="30"/>
  <c r="BN7901" i="30"/>
  <c r="BM7901" i="30"/>
  <c r="BL7901" i="30"/>
  <c r="BK7901" i="30"/>
  <c r="BN7900" i="30"/>
  <c r="BM7900" i="30"/>
  <c r="BL7900" i="30"/>
  <c r="BK7900" i="30"/>
  <c r="BN7899" i="30"/>
  <c r="BM7899" i="30"/>
  <c r="BL7899" i="30"/>
  <c r="BK7899" i="30"/>
  <c r="BN7898" i="30"/>
  <c r="BM7898" i="30"/>
  <c r="BL7898" i="30"/>
  <c r="BK7898" i="30"/>
  <c r="BN7897" i="30"/>
  <c r="BM7897" i="30"/>
  <c r="BL7897" i="30"/>
  <c r="BK7897" i="30"/>
  <c r="BN7896" i="30"/>
  <c r="BM7896" i="30"/>
  <c r="BL7896" i="30"/>
  <c r="BK7896" i="30"/>
  <c r="BN7895" i="30"/>
  <c r="BM7895" i="30"/>
  <c r="BL7895" i="30"/>
  <c r="BK7895" i="30"/>
  <c r="BN7894" i="30"/>
  <c r="BM7894" i="30"/>
  <c r="BL7894" i="30"/>
  <c r="BK7894" i="30"/>
  <c r="BN7893" i="30"/>
  <c r="BM7893" i="30"/>
  <c r="BL7893" i="30"/>
  <c r="BK7893" i="30"/>
  <c r="BN7892" i="30"/>
  <c r="BM7892" i="30"/>
  <c r="BL7892" i="30"/>
  <c r="BK7892" i="30"/>
  <c r="BN7891" i="30"/>
  <c r="BM7891" i="30"/>
  <c r="BL7891" i="30"/>
  <c r="BK7891" i="30"/>
  <c r="BN7890" i="30"/>
  <c r="BM7890" i="30"/>
  <c r="BL7890" i="30"/>
  <c r="BK7890" i="30"/>
  <c r="BN7889" i="30"/>
  <c r="BM7889" i="30"/>
  <c r="BL7889" i="30"/>
  <c r="BK7889" i="30"/>
  <c r="BN7888" i="30"/>
  <c r="BM7888" i="30"/>
  <c r="BL7888" i="30"/>
  <c r="BK7888" i="30"/>
  <c r="BN7887" i="30"/>
  <c r="BM7887" i="30"/>
  <c r="BL7887" i="30"/>
  <c r="BK7887" i="30"/>
  <c r="BN7886" i="30"/>
  <c r="BM7886" i="30"/>
  <c r="BL7886" i="30"/>
  <c r="BK7886" i="30"/>
  <c r="BN7885" i="30"/>
  <c r="BM7885" i="30"/>
  <c r="BL7885" i="30"/>
  <c r="BK7885" i="30"/>
  <c r="BN7884" i="30"/>
  <c r="BM7884" i="30"/>
  <c r="BL7884" i="30"/>
  <c r="BK7884" i="30"/>
  <c r="BN7883" i="30"/>
  <c r="BM7883" i="30"/>
  <c r="BL7883" i="30"/>
  <c r="BK7883" i="30"/>
  <c r="BN7882" i="30"/>
  <c r="BM7882" i="30"/>
  <c r="BL7882" i="30"/>
  <c r="BK7882" i="30"/>
  <c r="BN7881" i="30"/>
  <c r="BM7881" i="30"/>
  <c r="BL7881" i="30"/>
  <c r="BK7881" i="30"/>
  <c r="BN7880" i="30"/>
  <c r="BM7880" i="30"/>
  <c r="BL7880" i="30"/>
  <c r="BK7880" i="30"/>
  <c r="BN7879" i="30"/>
  <c r="BM7879" i="30"/>
  <c r="BL7879" i="30"/>
  <c r="BK7879" i="30"/>
  <c r="BN7878" i="30"/>
  <c r="BM7878" i="30"/>
  <c r="BL7878" i="30"/>
  <c r="BK7878" i="30"/>
  <c r="BN7877" i="30"/>
  <c r="BM7877" i="30"/>
  <c r="BL7877" i="30"/>
  <c r="BK7877" i="30"/>
  <c r="BN7876" i="30"/>
  <c r="BM7876" i="30"/>
  <c r="BL7876" i="30"/>
  <c r="BK7876" i="30"/>
  <c r="BN7875" i="30"/>
  <c r="BM7875" i="30"/>
  <c r="BL7875" i="30"/>
  <c r="BK7875" i="30"/>
  <c r="BN7874" i="30"/>
  <c r="BM7874" i="30"/>
  <c r="BL7874" i="30"/>
  <c r="BK7874" i="30"/>
  <c r="BN7873" i="30"/>
  <c r="BM7873" i="30"/>
  <c r="BL7873" i="30"/>
  <c r="BK7873" i="30"/>
  <c r="BN7872" i="30"/>
  <c r="BM7872" i="30"/>
  <c r="BL7872" i="30"/>
  <c r="BK7872" i="30"/>
  <c r="BN7871" i="30"/>
  <c r="BM7871" i="30"/>
  <c r="BL7871" i="30"/>
  <c r="BK7871" i="30"/>
  <c r="BN7870" i="30"/>
  <c r="BM7870" i="30"/>
  <c r="BL7870" i="30"/>
  <c r="BK7870" i="30"/>
  <c r="BN7869" i="30"/>
  <c r="BM7869" i="30"/>
  <c r="BL7869" i="30"/>
  <c r="BK7869" i="30"/>
  <c r="BN7868" i="30"/>
  <c r="BM7868" i="30"/>
  <c r="BL7868" i="30"/>
  <c r="BK7868" i="30"/>
  <c r="BN7867" i="30"/>
  <c r="BM7867" i="30"/>
  <c r="BL7867" i="30"/>
  <c r="BK7867" i="30"/>
  <c r="BN7866" i="30"/>
  <c r="BM7866" i="30"/>
  <c r="BL7866" i="30"/>
  <c r="BK7866" i="30"/>
  <c r="BN7865" i="30"/>
  <c r="BM7865" i="30"/>
  <c r="BL7865" i="30"/>
  <c r="BK7865" i="30"/>
  <c r="BN7864" i="30"/>
  <c r="BM7864" i="30"/>
  <c r="BL7864" i="30"/>
  <c r="BK7864" i="30"/>
  <c r="BN7863" i="30"/>
  <c r="BM7863" i="30"/>
  <c r="BL7863" i="30"/>
  <c r="BK7863" i="30"/>
  <c r="BN7862" i="30"/>
  <c r="BM7862" i="30"/>
  <c r="BL7862" i="30"/>
  <c r="BK7862" i="30"/>
  <c r="BN7861" i="30"/>
  <c r="BM7861" i="30"/>
  <c r="BL7861" i="30"/>
  <c r="BK7861" i="30"/>
  <c r="BN7860" i="30"/>
  <c r="BM7860" i="30"/>
  <c r="BL7860" i="30"/>
  <c r="BK7860" i="30"/>
  <c r="BN7859" i="30"/>
  <c r="BM7859" i="30"/>
  <c r="BL7859" i="30"/>
  <c r="BK7859" i="30"/>
  <c r="BN7858" i="30"/>
  <c r="BM7858" i="30"/>
  <c r="BL7858" i="30"/>
  <c r="BK7858" i="30"/>
  <c r="BN7857" i="30"/>
  <c r="BM7857" i="30"/>
  <c r="BL7857" i="30"/>
  <c r="BK7857" i="30"/>
  <c r="BN7856" i="30"/>
  <c r="BM7856" i="30"/>
  <c r="BL7856" i="30"/>
  <c r="BK7856" i="30"/>
  <c r="BN7855" i="30"/>
  <c r="BM7855" i="30"/>
  <c r="BL7855" i="30"/>
  <c r="BK7855" i="30"/>
  <c r="BN7854" i="30"/>
  <c r="BM7854" i="30"/>
  <c r="BL7854" i="30"/>
  <c r="BK7854" i="30"/>
  <c r="BN7853" i="30"/>
  <c r="BM7853" i="30"/>
  <c r="BL7853" i="30"/>
  <c r="BK7853" i="30"/>
  <c r="BN7852" i="30"/>
  <c r="BM7852" i="30"/>
  <c r="BL7852" i="30"/>
  <c r="BK7852" i="30"/>
  <c r="BN7851" i="30"/>
  <c r="BM7851" i="30"/>
  <c r="BL7851" i="30"/>
  <c r="BK7851" i="30"/>
  <c r="BN7850" i="30"/>
  <c r="BM7850" i="30"/>
  <c r="BL7850" i="30"/>
  <c r="BK7850" i="30"/>
  <c r="BN7849" i="30"/>
  <c r="BM7849" i="30"/>
  <c r="BL7849" i="30"/>
  <c r="BK7849" i="30"/>
  <c r="BN7848" i="30"/>
  <c r="BM7848" i="30"/>
  <c r="BL7848" i="30"/>
  <c r="BK7848" i="30"/>
  <c r="BN7847" i="30"/>
  <c r="BM7847" i="30"/>
  <c r="BL7847" i="30"/>
  <c r="BK7847" i="30"/>
  <c r="BN7846" i="30"/>
  <c r="BM7846" i="30"/>
  <c r="BL7846" i="30"/>
  <c r="BK7846" i="30"/>
  <c r="BN7845" i="30"/>
  <c r="BM7845" i="30"/>
  <c r="BL7845" i="30"/>
  <c r="BK7845" i="30"/>
  <c r="BN7844" i="30"/>
  <c r="BM7844" i="30"/>
  <c r="BL7844" i="30"/>
  <c r="BK7844" i="30"/>
  <c r="BN7843" i="30"/>
  <c r="BM7843" i="30"/>
  <c r="BL7843" i="30"/>
  <c r="BK7843" i="30"/>
  <c r="BN7842" i="30"/>
  <c r="BM7842" i="30"/>
  <c r="BL7842" i="30"/>
  <c r="BK7842" i="30"/>
  <c r="BN7841" i="30"/>
  <c r="BM7841" i="30"/>
  <c r="BL7841" i="30"/>
  <c r="BK7841" i="30"/>
  <c r="BN7840" i="30"/>
  <c r="BM7840" i="30"/>
  <c r="BL7840" i="30"/>
  <c r="BK7840" i="30"/>
  <c r="BN7839" i="30"/>
  <c r="BM7839" i="30"/>
  <c r="BL7839" i="30"/>
  <c r="BK7839" i="30"/>
  <c r="BN7838" i="30"/>
  <c r="BM7838" i="30"/>
  <c r="BL7838" i="30"/>
  <c r="BK7838" i="30"/>
  <c r="BN7837" i="30"/>
  <c r="BM7837" i="30"/>
  <c r="BL7837" i="30"/>
  <c r="BK7837" i="30"/>
  <c r="BN7836" i="30"/>
  <c r="BM7836" i="30"/>
  <c r="BL7836" i="30"/>
  <c r="BK7836" i="30"/>
  <c r="BN7835" i="30"/>
  <c r="BM7835" i="30"/>
  <c r="BL7835" i="30"/>
  <c r="BK7835" i="30"/>
  <c r="BN7834" i="30"/>
  <c r="BM7834" i="30"/>
  <c r="BL7834" i="30"/>
  <c r="BK7834" i="30"/>
  <c r="BN7833" i="30"/>
  <c r="BM7833" i="30"/>
  <c r="BL7833" i="30"/>
  <c r="BK7833" i="30"/>
  <c r="BN7832" i="30"/>
  <c r="BM7832" i="30"/>
  <c r="BL7832" i="30"/>
  <c r="BK7832" i="30"/>
  <c r="BN7831" i="30"/>
  <c r="BM7831" i="30"/>
  <c r="BL7831" i="30"/>
  <c r="BK7831" i="30"/>
  <c r="BN7830" i="30"/>
  <c r="BM7830" i="30"/>
  <c r="BL7830" i="30"/>
  <c r="BK7830" i="30"/>
  <c r="BN7829" i="30"/>
  <c r="BM7829" i="30"/>
  <c r="BL7829" i="30"/>
  <c r="BK7829" i="30"/>
  <c r="BN7828" i="30"/>
  <c r="BM7828" i="30"/>
  <c r="BL7828" i="30"/>
  <c r="BK7828" i="30"/>
  <c r="BN7827" i="30"/>
  <c r="BM7827" i="30"/>
  <c r="BL7827" i="30"/>
  <c r="BK7827" i="30"/>
  <c r="BN7826" i="30"/>
  <c r="BM7826" i="30"/>
  <c r="BL7826" i="30"/>
  <c r="BK7826" i="30"/>
  <c r="BN7825" i="30"/>
  <c r="BM7825" i="30"/>
  <c r="BL7825" i="30"/>
  <c r="BK7825" i="30"/>
  <c r="BN7824" i="30"/>
  <c r="BM7824" i="30"/>
  <c r="BL7824" i="30"/>
  <c r="BK7824" i="30"/>
  <c r="BN7823" i="30"/>
  <c r="BM7823" i="30"/>
  <c r="BL7823" i="30"/>
  <c r="BK7823" i="30"/>
  <c r="BN7822" i="30"/>
  <c r="BM7822" i="30"/>
  <c r="BL7822" i="30"/>
  <c r="BK7822" i="30"/>
  <c r="BN7821" i="30"/>
  <c r="BM7821" i="30"/>
  <c r="BL7821" i="30"/>
  <c r="BK7821" i="30"/>
  <c r="BN7820" i="30"/>
  <c r="BM7820" i="30"/>
  <c r="BL7820" i="30"/>
  <c r="BK7820" i="30"/>
  <c r="BN7819" i="30"/>
  <c r="BM7819" i="30"/>
  <c r="BL7819" i="30"/>
  <c r="BK7819" i="30"/>
  <c r="BN7818" i="30"/>
  <c r="BM7818" i="30"/>
  <c r="BL7818" i="30"/>
  <c r="BK7818" i="30"/>
  <c r="BN7817" i="30"/>
  <c r="BM7817" i="30"/>
  <c r="BL7817" i="30"/>
  <c r="BK7817" i="30"/>
  <c r="BN7816" i="30"/>
  <c r="BM7816" i="30"/>
  <c r="BL7816" i="30"/>
  <c r="BK7816" i="30"/>
  <c r="BN7815" i="30"/>
  <c r="BM7815" i="30"/>
  <c r="BL7815" i="30"/>
  <c r="BK7815" i="30"/>
  <c r="BN7814" i="30"/>
  <c r="BM7814" i="30"/>
  <c r="BL7814" i="30"/>
  <c r="BK7814" i="30"/>
  <c r="BN7813" i="30"/>
  <c r="BM7813" i="30"/>
  <c r="BL7813" i="30"/>
  <c r="BK7813" i="30"/>
  <c r="BN7812" i="30"/>
  <c r="BM7812" i="30"/>
  <c r="BL7812" i="30"/>
  <c r="BK7812" i="30"/>
  <c r="BN7811" i="30"/>
  <c r="BM7811" i="30"/>
  <c r="BL7811" i="30"/>
  <c r="BK7811" i="30"/>
  <c r="BN7810" i="30"/>
  <c r="BM7810" i="30"/>
  <c r="BL7810" i="30"/>
  <c r="BK7810" i="30"/>
  <c r="BN7809" i="30"/>
  <c r="BM7809" i="30"/>
  <c r="BL7809" i="30"/>
  <c r="BK7809" i="30"/>
  <c r="BN7808" i="30"/>
  <c r="BM7808" i="30"/>
  <c r="BL7808" i="30"/>
  <c r="BK7808" i="30"/>
  <c r="BN7807" i="30"/>
  <c r="BM7807" i="30"/>
  <c r="BL7807" i="30"/>
  <c r="BK7807" i="30"/>
  <c r="BN7806" i="30"/>
  <c r="BM7806" i="30"/>
  <c r="BL7806" i="30"/>
  <c r="BK7806" i="30"/>
  <c r="BN7805" i="30"/>
  <c r="BM7805" i="30"/>
  <c r="BL7805" i="30"/>
  <c r="BK7805" i="30"/>
  <c r="BN7804" i="30"/>
  <c r="BM7804" i="30"/>
  <c r="BL7804" i="30"/>
  <c r="BK7804" i="30"/>
  <c r="BN7803" i="30"/>
  <c r="BM7803" i="30"/>
  <c r="BL7803" i="30"/>
  <c r="BK7803" i="30"/>
  <c r="BN7802" i="30"/>
  <c r="BM7802" i="30"/>
  <c r="BL7802" i="30"/>
  <c r="BK7802" i="30"/>
  <c r="BN7801" i="30"/>
  <c r="BM7801" i="30"/>
  <c r="BL7801" i="30"/>
  <c r="BK7801" i="30"/>
  <c r="BN7800" i="30"/>
  <c r="BM7800" i="30"/>
  <c r="BL7800" i="30"/>
  <c r="BK7800" i="30"/>
  <c r="BN7799" i="30"/>
  <c r="BM7799" i="30"/>
  <c r="BL7799" i="30"/>
  <c r="BK7799" i="30"/>
  <c r="BN7798" i="30"/>
  <c r="BM7798" i="30"/>
  <c r="BL7798" i="30"/>
  <c r="BK7798" i="30"/>
  <c r="BN7797" i="30"/>
  <c r="BM7797" i="30"/>
  <c r="BL7797" i="30"/>
  <c r="BK7797" i="30"/>
  <c r="BN7796" i="30"/>
  <c r="BM7796" i="30"/>
  <c r="BL7796" i="30"/>
  <c r="BK7796" i="30"/>
  <c r="BN7795" i="30"/>
  <c r="BM7795" i="30"/>
  <c r="BL7795" i="30"/>
  <c r="BK7795" i="30"/>
  <c r="BN7794" i="30"/>
  <c r="BM7794" i="30"/>
  <c r="BL7794" i="30"/>
  <c r="BK7794" i="30"/>
  <c r="BN7793" i="30"/>
  <c r="BM7793" i="30"/>
  <c r="BL7793" i="30"/>
  <c r="BK7793" i="30"/>
  <c r="BN7792" i="30"/>
  <c r="BM7792" i="30"/>
  <c r="BL7792" i="30"/>
  <c r="BK7792" i="30"/>
  <c r="BN7791" i="30"/>
  <c r="BM7791" i="30"/>
  <c r="BL7791" i="30"/>
  <c r="BK7791" i="30"/>
  <c r="BN7790" i="30"/>
  <c r="BM7790" i="30"/>
  <c r="BL7790" i="30"/>
  <c r="BK7790" i="30"/>
  <c r="BN7789" i="30"/>
  <c r="BM7789" i="30"/>
  <c r="BL7789" i="30"/>
  <c r="BK7789" i="30"/>
  <c r="BN7788" i="30"/>
  <c r="BM7788" i="30"/>
  <c r="BL7788" i="30"/>
  <c r="BK7788" i="30"/>
  <c r="BN7787" i="30"/>
  <c r="BM7787" i="30"/>
  <c r="BL7787" i="30"/>
  <c r="BK7787" i="30"/>
  <c r="BN7786" i="30"/>
  <c r="BM7786" i="30"/>
  <c r="BL7786" i="30"/>
  <c r="BK7786" i="30"/>
  <c r="BN7785" i="30"/>
  <c r="BM7785" i="30"/>
  <c r="BL7785" i="30"/>
  <c r="BK7785" i="30"/>
  <c r="BN7784" i="30"/>
  <c r="BM7784" i="30"/>
  <c r="BL7784" i="30"/>
  <c r="BK7784" i="30"/>
  <c r="BN7783" i="30"/>
  <c r="BM7783" i="30"/>
  <c r="BL7783" i="30"/>
  <c r="BK7783" i="30"/>
  <c r="BN7782" i="30"/>
  <c r="BM7782" i="30"/>
  <c r="BL7782" i="30"/>
  <c r="BK7782" i="30"/>
  <c r="BN7781" i="30"/>
  <c r="BM7781" i="30"/>
  <c r="BL7781" i="30"/>
  <c r="BK7781" i="30"/>
  <c r="BN7780" i="30"/>
  <c r="BM7780" i="30"/>
  <c r="BL7780" i="30"/>
  <c r="BK7780" i="30"/>
  <c r="BN7779" i="30"/>
  <c r="BM7779" i="30"/>
  <c r="BL7779" i="30"/>
  <c r="BK7779" i="30"/>
  <c r="BN7778" i="30"/>
  <c r="BM7778" i="30"/>
  <c r="BL7778" i="30"/>
  <c r="BK7778" i="30"/>
  <c r="BN7777" i="30"/>
  <c r="BM7777" i="30"/>
  <c r="BL7777" i="30"/>
  <c r="BK7777" i="30"/>
  <c r="BN7776" i="30"/>
  <c r="BM7776" i="30"/>
  <c r="BL7776" i="30"/>
  <c r="BK7776" i="30"/>
  <c r="BN7775" i="30"/>
  <c r="BM7775" i="30"/>
  <c r="BL7775" i="30"/>
  <c r="BK7775" i="30"/>
  <c r="BN7774" i="30"/>
  <c r="BM7774" i="30"/>
  <c r="BL7774" i="30"/>
  <c r="BK7774" i="30"/>
  <c r="BN7773" i="30"/>
  <c r="BM7773" i="30"/>
  <c r="BL7773" i="30"/>
  <c r="BK7773" i="30"/>
  <c r="BN7772" i="30"/>
  <c r="BM7772" i="30"/>
  <c r="BL7772" i="30"/>
  <c r="BK7772" i="30"/>
  <c r="BN7771" i="30"/>
  <c r="BM7771" i="30"/>
  <c r="BL7771" i="30"/>
  <c r="BK7771" i="30"/>
  <c r="BN7770" i="30"/>
  <c r="BM7770" i="30"/>
  <c r="BL7770" i="30"/>
  <c r="BK7770" i="30"/>
  <c r="BN7769" i="30"/>
  <c r="BM7769" i="30"/>
  <c r="BL7769" i="30"/>
  <c r="BK7769" i="30"/>
  <c r="BN7768" i="30"/>
  <c r="BM7768" i="30"/>
  <c r="BL7768" i="30"/>
  <c r="BK7768" i="30"/>
  <c r="BN7767" i="30"/>
  <c r="BM7767" i="30"/>
  <c r="BL7767" i="30"/>
  <c r="BK7767" i="30"/>
  <c r="BN7766" i="30"/>
  <c r="BM7766" i="30"/>
  <c r="BL7766" i="30"/>
  <c r="BK7766" i="30"/>
  <c r="BN7765" i="30"/>
  <c r="BM7765" i="30"/>
  <c r="BL7765" i="30"/>
  <c r="BK7765" i="30"/>
  <c r="BN7764" i="30"/>
  <c r="BM7764" i="30"/>
  <c r="BL7764" i="30"/>
  <c r="BK7764" i="30"/>
  <c r="BN7763" i="30"/>
  <c r="BM7763" i="30"/>
  <c r="BL7763" i="30"/>
  <c r="BK7763" i="30"/>
  <c r="BN7762" i="30"/>
  <c r="BM7762" i="30"/>
  <c r="BL7762" i="30"/>
  <c r="BK7762" i="30"/>
  <c r="BN7761" i="30"/>
  <c r="BM7761" i="30"/>
  <c r="BL7761" i="30"/>
  <c r="BK7761" i="30"/>
  <c r="BN7760" i="30"/>
  <c r="BM7760" i="30"/>
  <c r="BL7760" i="30"/>
  <c r="BK7760" i="30"/>
  <c r="BN7759" i="30"/>
  <c r="BM7759" i="30"/>
  <c r="BL7759" i="30"/>
  <c r="BK7759" i="30"/>
  <c r="BN7758" i="30"/>
  <c r="BM7758" i="30"/>
  <c r="BL7758" i="30"/>
  <c r="BK7758" i="30"/>
  <c r="BN7757" i="30"/>
  <c r="BM7757" i="30"/>
  <c r="BL7757" i="30"/>
  <c r="BK7757" i="30"/>
  <c r="BN7756" i="30"/>
  <c r="BM7756" i="30"/>
  <c r="BL7756" i="30"/>
  <c r="BK7756" i="30"/>
  <c r="BN7755" i="30"/>
  <c r="BM7755" i="30"/>
  <c r="BL7755" i="30"/>
  <c r="BK7755" i="30"/>
  <c r="BN7754" i="30"/>
  <c r="BM7754" i="30"/>
  <c r="BL7754" i="30"/>
  <c r="BK7754" i="30"/>
  <c r="BN7753" i="30"/>
  <c r="BM7753" i="30"/>
  <c r="BL7753" i="30"/>
  <c r="BK7753" i="30"/>
  <c r="BN7752" i="30"/>
  <c r="BM7752" i="30"/>
  <c r="BL7752" i="30"/>
  <c r="BK7752" i="30"/>
  <c r="BN7751" i="30"/>
  <c r="BM7751" i="30"/>
  <c r="BL7751" i="30"/>
  <c r="BK7751" i="30"/>
  <c r="BN7750" i="30"/>
  <c r="BM7750" i="30"/>
  <c r="BL7750" i="30"/>
  <c r="BK7750" i="30"/>
  <c r="BN7749" i="30"/>
  <c r="BM7749" i="30"/>
  <c r="BL7749" i="30"/>
  <c r="BK7749" i="30"/>
  <c r="BN7748" i="30"/>
  <c r="BM7748" i="30"/>
  <c r="BL7748" i="30"/>
  <c r="BK7748" i="30"/>
  <c r="BN7747" i="30"/>
  <c r="BM7747" i="30"/>
  <c r="BL7747" i="30"/>
  <c r="BK7747" i="30"/>
  <c r="BN7746" i="30"/>
  <c r="BM7746" i="30"/>
  <c r="BL7746" i="30"/>
  <c r="BK7746" i="30"/>
  <c r="BN7745" i="30"/>
  <c r="BM7745" i="30"/>
  <c r="BL7745" i="30"/>
  <c r="BK7745" i="30"/>
  <c r="BN7744" i="30"/>
  <c r="BM7744" i="30"/>
  <c r="BL7744" i="30"/>
  <c r="BK7744" i="30"/>
  <c r="BN7743" i="30"/>
  <c r="BM7743" i="30"/>
  <c r="BL7743" i="30"/>
  <c r="BK7743" i="30"/>
  <c r="BN7742" i="30"/>
  <c r="BM7742" i="30"/>
  <c r="BL7742" i="30"/>
  <c r="BK7742" i="30"/>
  <c r="BN7741" i="30"/>
  <c r="BM7741" i="30"/>
  <c r="BL7741" i="30"/>
  <c r="BK7741" i="30"/>
  <c r="BN7740" i="30"/>
  <c r="BM7740" i="30"/>
  <c r="BL7740" i="30"/>
  <c r="BK7740" i="30"/>
  <c r="BN7739" i="30"/>
  <c r="BM7739" i="30"/>
  <c r="BL7739" i="30"/>
  <c r="BK7739" i="30"/>
  <c r="BN7738" i="30"/>
  <c r="BM7738" i="30"/>
  <c r="BL7738" i="30"/>
  <c r="BK7738" i="30"/>
  <c r="BN7737" i="30"/>
  <c r="BM7737" i="30"/>
  <c r="BL7737" i="30"/>
  <c r="BK7737" i="30"/>
  <c r="BN7736" i="30"/>
  <c r="BM7736" i="30"/>
  <c r="BL7736" i="30"/>
  <c r="BK7736" i="30"/>
  <c r="BN7735" i="30"/>
  <c r="BM7735" i="30"/>
  <c r="BL7735" i="30"/>
  <c r="BK7735" i="30"/>
  <c r="BN7734" i="30"/>
  <c r="BM7734" i="30"/>
  <c r="BL7734" i="30"/>
  <c r="BK7734" i="30"/>
  <c r="BN7733" i="30"/>
  <c r="BM7733" i="30"/>
  <c r="BL7733" i="30"/>
  <c r="BK7733" i="30"/>
  <c r="BN7732" i="30"/>
  <c r="BM7732" i="30"/>
  <c r="BL7732" i="30"/>
  <c r="BK7732" i="30"/>
  <c r="BN7731" i="30"/>
  <c r="BM7731" i="30"/>
  <c r="BL7731" i="30"/>
  <c r="BK7731" i="30"/>
  <c r="BN7730" i="30"/>
  <c r="BM7730" i="30"/>
  <c r="BL7730" i="30"/>
  <c r="BK7730" i="30"/>
  <c r="BN7729" i="30"/>
  <c r="BM7729" i="30"/>
  <c r="BL7729" i="30"/>
  <c r="BK7729" i="30"/>
  <c r="BN7728" i="30"/>
  <c r="BM7728" i="30"/>
  <c r="BL7728" i="30"/>
  <c r="BK7728" i="30"/>
  <c r="BN7727" i="30"/>
  <c r="BM7727" i="30"/>
  <c r="BL7727" i="30"/>
  <c r="BK7727" i="30"/>
  <c r="BN7726" i="30"/>
  <c r="BM7726" i="30"/>
  <c r="BL7726" i="30"/>
  <c r="BK7726" i="30"/>
  <c r="BN7725" i="30"/>
  <c r="BM7725" i="30"/>
  <c r="BL7725" i="30"/>
  <c r="BK7725" i="30"/>
  <c r="BN7724" i="30"/>
  <c r="BM7724" i="30"/>
  <c r="BL7724" i="30"/>
  <c r="BK7724" i="30"/>
  <c r="BN7723" i="30"/>
  <c r="BM7723" i="30"/>
  <c r="BL7723" i="30"/>
  <c r="BK7723" i="30"/>
  <c r="BN7722" i="30"/>
  <c r="BM7722" i="30"/>
  <c r="BL7722" i="30"/>
  <c r="BK7722" i="30"/>
  <c r="BN7721" i="30"/>
  <c r="BM7721" i="30"/>
  <c r="BL7721" i="30"/>
  <c r="BK7721" i="30"/>
  <c r="BN7720" i="30"/>
  <c r="BM7720" i="30"/>
  <c r="BL7720" i="30"/>
  <c r="BK7720" i="30"/>
  <c r="BN7719" i="30"/>
  <c r="BM7719" i="30"/>
  <c r="BL7719" i="30"/>
  <c r="BK7719" i="30"/>
  <c r="BN7718" i="30"/>
  <c r="BM7718" i="30"/>
  <c r="BL7718" i="30"/>
  <c r="BK7718" i="30"/>
  <c r="BN7717" i="30"/>
  <c r="BM7717" i="30"/>
  <c r="BL7717" i="30"/>
  <c r="BK7717" i="30"/>
  <c r="BN7716" i="30"/>
  <c r="BM7716" i="30"/>
  <c r="BL7716" i="30"/>
  <c r="BK7716" i="30"/>
  <c r="BN7715" i="30"/>
  <c r="BM7715" i="30"/>
  <c r="BL7715" i="30"/>
  <c r="BK7715" i="30"/>
  <c r="BN7714" i="30"/>
  <c r="BM7714" i="30"/>
  <c r="BL7714" i="30"/>
  <c r="BK7714" i="30"/>
  <c r="BN7713" i="30"/>
  <c r="BM7713" i="30"/>
  <c r="BL7713" i="30"/>
  <c r="BK7713" i="30"/>
  <c r="BN7712" i="30"/>
  <c r="BM7712" i="30"/>
  <c r="BL7712" i="30"/>
  <c r="BK7712" i="30"/>
  <c r="BN7711" i="30"/>
  <c r="BM7711" i="30"/>
  <c r="BL7711" i="30"/>
  <c r="BK7711" i="30"/>
  <c r="BN7710" i="30"/>
  <c r="BM7710" i="30"/>
  <c r="BL7710" i="30"/>
  <c r="BK7710" i="30"/>
  <c r="BN7709" i="30"/>
  <c r="BM7709" i="30"/>
  <c r="BL7709" i="30"/>
  <c r="BK7709" i="30"/>
  <c r="BN7708" i="30"/>
  <c r="BM7708" i="30"/>
  <c r="BL7708" i="30"/>
  <c r="BK7708" i="30"/>
  <c r="BN7707" i="30"/>
  <c r="BM7707" i="30"/>
  <c r="BL7707" i="30"/>
  <c r="BK7707" i="30"/>
  <c r="BN7706" i="30"/>
  <c r="BM7706" i="30"/>
  <c r="BL7706" i="30"/>
  <c r="BK7706" i="30"/>
  <c r="BN7705" i="30"/>
  <c r="BM7705" i="30"/>
  <c r="BL7705" i="30"/>
  <c r="BK7705" i="30"/>
  <c r="BN7704" i="30"/>
  <c r="BM7704" i="30"/>
  <c r="BL7704" i="30"/>
  <c r="BK7704" i="30"/>
  <c r="BN7703" i="30"/>
  <c r="BM7703" i="30"/>
  <c r="BL7703" i="30"/>
  <c r="BK7703" i="30"/>
  <c r="BN7702" i="30"/>
  <c r="BM7702" i="30"/>
  <c r="BL7702" i="30"/>
  <c r="BK7702" i="30"/>
  <c r="BN7701" i="30"/>
  <c r="BM7701" i="30"/>
  <c r="BL7701" i="30"/>
  <c r="BK7701" i="30"/>
  <c r="BN7700" i="30"/>
  <c r="BM7700" i="30"/>
  <c r="BL7700" i="30"/>
  <c r="BK7700" i="30"/>
  <c r="BN7699" i="30"/>
  <c r="BM7699" i="30"/>
  <c r="BL7699" i="30"/>
  <c r="BK7699" i="30"/>
  <c r="BN7698" i="30"/>
  <c r="BM7698" i="30"/>
  <c r="BL7698" i="30"/>
  <c r="BK7698" i="30"/>
  <c r="BN7697" i="30"/>
  <c r="BM7697" i="30"/>
  <c r="BL7697" i="30"/>
  <c r="BK7697" i="30"/>
  <c r="BN7696" i="30"/>
  <c r="BM7696" i="30"/>
  <c r="BL7696" i="30"/>
  <c r="BK7696" i="30"/>
  <c r="BN7695" i="30"/>
  <c r="BM7695" i="30"/>
  <c r="BL7695" i="30"/>
  <c r="BK7695" i="30"/>
  <c r="BN7694" i="30"/>
  <c r="BM7694" i="30"/>
  <c r="BL7694" i="30"/>
  <c r="BK7694" i="30"/>
  <c r="BN7693" i="30"/>
  <c r="BM7693" i="30"/>
  <c r="BL7693" i="30"/>
  <c r="BK7693" i="30"/>
  <c r="BN7692" i="30"/>
  <c r="BM7692" i="30"/>
  <c r="BL7692" i="30"/>
  <c r="BK7692" i="30"/>
  <c r="BN7691" i="30"/>
  <c r="BM7691" i="30"/>
  <c r="BL7691" i="30"/>
  <c r="BK7691" i="30"/>
  <c r="BN7690" i="30"/>
  <c r="BM7690" i="30"/>
  <c r="BL7690" i="30"/>
  <c r="BK7690" i="30"/>
  <c r="BN7689" i="30"/>
  <c r="BM7689" i="30"/>
  <c r="BL7689" i="30"/>
  <c r="BK7689" i="30"/>
  <c r="BN7688" i="30"/>
  <c r="BM7688" i="30"/>
  <c r="BL7688" i="30"/>
  <c r="BK7688" i="30"/>
  <c r="BN7687" i="30"/>
  <c r="BM7687" i="30"/>
  <c r="BL7687" i="30"/>
  <c r="BK7687" i="30"/>
  <c r="BN7686" i="30"/>
  <c r="BM7686" i="30"/>
  <c r="BL7686" i="30"/>
  <c r="BK7686" i="30"/>
  <c r="BN7685" i="30"/>
  <c r="BM7685" i="30"/>
  <c r="BL7685" i="30"/>
  <c r="BK7685" i="30"/>
  <c r="BN7684" i="30"/>
  <c r="BM7684" i="30"/>
  <c r="BL7684" i="30"/>
  <c r="BK7684" i="30"/>
  <c r="BN7683" i="30"/>
  <c r="BM7683" i="30"/>
  <c r="BL7683" i="30"/>
  <c r="BK7683" i="30"/>
  <c r="BN7682" i="30"/>
  <c r="BM7682" i="30"/>
  <c r="BL7682" i="30"/>
  <c r="BK7682" i="30"/>
  <c r="BN7681" i="30"/>
  <c r="BM7681" i="30"/>
  <c r="BL7681" i="30"/>
  <c r="BK7681" i="30"/>
  <c r="BN7680" i="30"/>
  <c r="BM7680" i="30"/>
  <c r="BL7680" i="30"/>
  <c r="BK7680" i="30"/>
  <c r="BN7679" i="30"/>
  <c r="BM7679" i="30"/>
  <c r="BL7679" i="30"/>
  <c r="BK7679" i="30"/>
  <c r="BN7678" i="30"/>
  <c r="BM7678" i="30"/>
  <c r="BL7678" i="30"/>
  <c r="BK7678" i="30"/>
  <c r="BN7677" i="30"/>
  <c r="BM7677" i="30"/>
  <c r="BL7677" i="30"/>
  <c r="BK7677" i="30"/>
  <c r="BN7676" i="30"/>
  <c r="BM7676" i="30"/>
  <c r="BL7676" i="30"/>
  <c r="BK7676" i="30"/>
  <c r="BN7675" i="30"/>
  <c r="BM7675" i="30"/>
  <c r="BL7675" i="30"/>
  <c r="BK7675" i="30"/>
  <c r="BN7674" i="30"/>
  <c r="BM7674" i="30"/>
  <c r="BL7674" i="30"/>
  <c r="BK7674" i="30"/>
  <c r="BN7673" i="30"/>
  <c r="BM7673" i="30"/>
  <c r="BL7673" i="30"/>
  <c r="BK7673" i="30"/>
  <c r="BN7672" i="30"/>
  <c r="BM7672" i="30"/>
  <c r="BL7672" i="30"/>
  <c r="BK7672" i="30"/>
  <c r="BN7671" i="30"/>
  <c r="BM7671" i="30"/>
  <c r="BL7671" i="30"/>
  <c r="BK7671" i="30"/>
  <c r="BN7670" i="30"/>
  <c r="BM7670" i="30"/>
  <c r="BL7670" i="30"/>
  <c r="BK7670" i="30"/>
  <c r="BN7669" i="30"/>
  <c r="BM7669" i="30"/>
  <c r="BL7669" i="30"/>
  <c r="BK7669" i="30"/>
  <c r="BN7668" i="30"/>
  <c r="BM7668" i="30"/>
  <c r="BL7668" i="30"/>
  <c r="BK7668" i="30"/>
  <c r="BN7667" i="30"/>
  <c r="BM7667" i="30"/>
  <c r="BL7667" i="30"/>
  <c r="BK7667" i="30"/>
  <c r="BN7666" i="30"/>
  <c r="BM7666" i="30"/>
  <c r="BL7666" i="30"/>
  <c r="BK7666" i="30"/>
  <c r="BN7665" i="30"/>
  <c r="BM7665" i="30"/>
  <c r="BL7665" i="30"/>
  <c r="BK7665" i="30"/>
  <c r="BN7664" i="30"/>
  <c r="BM7664" i="30"/>
  <c r="BL7664" i="30"/>
  <c r="BK7664" i="30"/>
  <c r="BN7663" i="30"/>
  <c r="BM7663" i="30"/>
  <c r="BL7663" i="30"/>
  <c r="BK7663" i="30"/>
  <c r="BN7662" i="30"/>
  <c r="BM7662" i="30"/>
  <c r="BL7662" i="30"/>
  <c r="BK7662" i="30"/>
  <c r="BN7661" i="30"/>
  <c r="BM7661" i="30"/>
  <c r="BL7661" i="30"/>
  <c r="BK7661" i="30"/>
  <c r="BN7660" i="30"/>
  <c r="BM7660" i="30"/>
  <c r="BL7660" i="30"/>
  <c r="BK7660" i="30"/>
  <c r="BN7659" i="30"/>
  <c r="BM7659" i="30"/>
  <c r="BL7659" i="30"/>
  <c r="BK7659" i="30"/>
  <c r="BN7658" i="30"/>
  <c r="BM7658" i="30"/>
  <c r="BL7658" i="30"/>
  <c r="BK7658" i="30"/>
  <c r="BN7657" i="30"/>
  <c r="BM7657" i="30"/>
  <c r="BL7657" i="30"/>
  <c r="BK7657" i="30"/>
  <c r="BN7656" i="30"/>
  <c r="BM7656" i="30"/>
  <c r="BL7656" i="30"/>
  <c r="BK7656" i="30"/>
  <c r="BN7655" i="30"/>
  <c r="BM7655" i="30"/>
  <c r="BL7655" i="30"/>
  <c r="BK7655" i="30"/>
  <c r="BN7654" i="30"/>
  <c r="BM7654" i="30"/>
  <c r="BL7654" i="30"/>
  <c r="BK7654" i="30"/>
  <c r="BN7653" i="30"/>
  <c r="BM7653" i="30"/>
  <c r="BL7653" i="30"/>
  <c r="BK7653" i="30"/>
  <c r="BN7652" i="30"/>
  <c r="BM7652" i="30"/>
  <c r="BL7652" i="30"/>
  <c r="BK7652" i="30"/>
  <c r="BN7651" i="30"/>
  <c r="BM7651" i="30"/>
  <c r="BL7651" i="30"/>
  <c r="BK7651" i="30"/>
  <c r="BN7650" i="30"/>
  <c r="BM7650" i="30"/>
  <c r="BL7650" i="30"/>
  <c r="BK7650" i="30"/>
  <c r="BN7649" i="30"/>
  <c r="BM7649" i="30"/>
  <c r="BL7649" i="30"/>
  <c r="BK7649" i="30"/>
  <c r="BN7648" i="30"/>
  <c r="BM7648" i="30"/>
  <c r="BL7648" i="30"/>
  <c r="BK7648" i="30"/>
  <c r="BN7647" i="30"/>
  <c r="BM7647" i="30"/>
  <c r="BL7647" i="30"/>
  <c r="BK7647" i="30"/>
  <c r="BN7646" i="30"/>
  <c r="BM7646" i="30"/>
  <c r="BL7646" i="30"/>
  <c r="BK7646" i="30"/>
  <c r="BN7645" i="30"/>
  <c r="BM7645" i="30"/>
  <c r="BL7645" i="30"/>
  <c r="BK7645" i="30"/>
  <c r="BN7644" i="30"/>
  <c r="BM7644" i="30"/>
  <c r="BL7644" i="30"/>
  <c r="BK7644" i="30"/>
  <c r="BN7643" i="30"/>
  <c r="BM7643" i="30"/>
  <c r="BL7643" i="30"/>
  <c r="BK7643" i="30"/>
  <c r="BN7642" i="30"/>
  <c r="BM7642" i="30"/>
  <c r="BL7642" i="30"/>
  <c r="BK7642" i="30"/>
  <c r="BN7641" i="30"/>
  <c r="BM7641" i="30"/>
  <c r="BL7641" i="30"/>
  <c r="BK7641" i="30"/>
  <c r="BN7640" i="30"/>
  <c r="BM7640" i="30"/>
  <c r="BL7640" i="30"/>
  <c r="BK7640" i="30"/>
  <c r="BN7639" i="30"/>
  <c r="BM7639" i="30"/>
  <c r="BL7639" i="30"/>
  <c r="BK7639" i="30"/>
  <c r="BN7638" i="30"/>
  <c r="BM7638" i="30"/>
  <c r="BL7638" i="30"/>
  <c r="BK7638" i="30"/>
  <c r="BN7637" i="30"/>
  <c r="BM7637" i="30"/>
  <c r="BL7637" i="30"/>
  <c r="BK7637" i="30"/>
  <c r="BN7636" i="30"/>
  <c r="BM7636" i="30"/>
  <c r="BL7636" i="30"/>
  <c r="BK7636" i="30"/>
  <c r="BN7635" i="30"/>
  <c r="BM7635" i="30"/>
  <c r="BL7635" i="30"/>
  <c r="BK7635" i="30"/>
  <c r="BN7634" i="30"/>
  <c r="BM7634" i="30"/>
  <c r="BL7634" i="30"/>
  <c r="BK7634" i="30"/>
  <c r="BN7633" i="30"/>
  <c r="BM7633" i="30"/>
  <c r="BL7633" i="30"/>
  <c r="BK7633" i="30"/>
  <c r="BN7632" i="30"/>
  <c r="BM7632" i="30"/>
  <c r="BL7632" i="30"/>
  <c r="BK7632" i="30"/>
  <c r="BN7631" i="30"/>
  <c r="BM7631" i="30"/>
  <c r="BL7631" i="30"/>
  <c r="BK7631" i="30"/>
  <c r="BN7630" i="30"/>
  <c r="BM7630" i="30"/>
  <c r="BL7630" i="30"/>
  <c r="BK7630" i="30"/>
  <c r="BN7629" i="30"/>
  <c r="BM7629" i="30"/>
  <c r="BL7629" i="30"/>
  <c r="BK7629" i="30"/>
  <c r="BN7628" i="30"/>
  <c r="BM7628" i="30"/>
  <c r="BL7628" i="30"/>
  <c r="BK7628" i="30"/>
  <c r="BN7627" i="30"/>
  <c r="BM7627" i="30"/>
  <c r="BL7627" i="30"/>
  <c r="BK7627" i="30"/>
  <c r="BN7626" i="30"/>
  <c r="BM7626" i="30"/>
  <c r="BL7626" i="30"/>
  <c r="BK7626" i="30"/>
  <c r="BN7625" i="30"/>
  <c r="BM7625" i="30"/>
  <c r="BL7625" i="30"/>
  <c r="BK7625" i="30"/>
  <c r="BN7624" i="30"/>
  <c r="BM7624" i="30"/>
  <c r="BL7624" i="30"/>
  <c r="BK7624" i="30"/>
  <c r="BN7623" i="30"/>
  <c r="BM7623" i="30"/>
  <c r="BL7623" i="30"/>
  <c r="BK7623" i="30"/>
  <c r="BN7622" i="30"/>
  <c r="BM7622" i="30"/>
  <c r="BL7622" i="30"/>
  <c r="BK7622" i="30"/>
  <c r="BN7621" i="30"/>
  <c r="BM7621" i="30"/>
  <c r="BL7621" i="30"/>
  <c r="BK7621" i="30"/>
  <c r="BN7620" i="30"/>
  <c r="BM7620" i="30"/>
  <c r="BL7620" i="30"/>
  <c r="BK7620" i="30"/>
  <c r="BN7619" i="30"/>
  <c r="BM7619" i="30"/>
  <c r="BL7619" i="30"/>
  <c r="BK7619" i="30"/>
  <c r="BN7618" i="30"/>
  <c r="BM7618" i="30"/>
  <c r="BL7618" i="30"/>
  <c r="BK7618" i="30"/>
  <c r="BN7617" i="30"/>
  <c r="BM7617" i="30"/>
  <c r="BL7617" i="30"/>
  <c r="BK7617" i="30"/>
  <c r="BN7616" i="30"/>
  <c r="BM7616" i="30"/>
  <c r="BL7616" i="30"/>
  <c r="BK7616" i="30"/>
  <c r="BN7615" i="30"/>
  <c r="BM7615" i="30"/>
  <c r="BL7615" i="30"/>
  <c r="BK7615" i="30"/>
  <c r="BN7614" i="30"/>
  <c r="BM7614" i="30"/>
  <c r="BL7614" i="30"/>
  <c r="BK7614" i="30"/>
  <c r="BN7613" i="30"/>
  <c r="BM7613" i="30"/>
  <c r="BL7613" i="30"/>
  <c r="BK7613" i="30"/>
  <c r="BN7612" i="30"/>
  <c r="BM7612" i="30"/>
  <c r="BL7612" i="30"/>
  <c r="BK7612" i="30"/>
  <c r="BN7611" i="30"/>
  <c r="BM7611" i="30"/>
  <c r="BL7611" i="30"/>
  <c r="BK7611" i="30"/>
  <c r="BN7610" i="30"/>
  <c r="BM7610" i="30"/>
  <c r="BL7610" i="30"/>
  <c r="BK7610" i="30"/>
  <c r="BN7609" i="30"/>
  <c r="BM7609" i="30"/>
  <c r="BL7609" i="30"/>
  <c r="BK7609" i="30"/>
  <c r="BN7608" i="30"/>
  <c r="BM7608" i="30"/>
  <c r="BL7608" i="30"/>
  <c r="BK7608" i="30"/>
  <c r="BN7607" i="30"/>
  <c r="BM7607" i="30"/>
  <c r="BL7607" i="30"/>
  <c r="BK7607" i="30"/>
  <c r="BN7606" i="30"/>
  <c r="BM7606" i="30"/>
  <c r="BL7606" i="30"/>
  <c r="BK7606" i="30"/>
  <c r="BN7605" i="30"/>
  <c r="BM7605" i="30"/>
  <c r="BL7605" i="30"/>
  <c r="BK7605" i="30"/>
  <c r="BN7604" i="30"/>
  <c r="BM7604" i="30"/>
  <c r="BL7604" i="30"/>
  <c r="BK7604" i="30"/>
  <c r="BN7603" i="30"/>
  <c r="BM7603" i="30"/>
  <c r="BL7603" i="30"/>
  <c r="BK7603" i="30"/>
  <c r="BN7602" i="30"/>
  <c r="BM7602" i="30"/>
  <c r="BL7602" i="30"/>
  <c r="BK7602" i="30"/>
  <c r="BN7601" i="30"/>
  <c r="BM7601" i="30"/>
  <c r="BL7601" i="30"/>
  <c r="BK7601" i="30"/>
  <c r="BN7600" i="30"/>
  <c r="BM7600" i="30"/>
  <c r="BL7600" i="30"/>
  <c r="BK7600" i="30"/>
  <c r="BN7599" i="30"/>
  <c r="BM7599" i="30"/>
  <c r="BL7599" i="30"/>
  <c r="BK7599" i="30"/>
  <c r="BN7598" i="30"/>
  <c r="BM7598" i="30"/>
  <c r="BL7598" i="30"/>
  <c r="BK7598" i="30"/>
  <c r="BN7597" i="30"/>
  <c r="BM7597" i="30"/>
  <c r="BL7597" i="30"/>
  <c r="BK7597" i="30"/>
  <c r="BN7596" i="30"/>
  <c r="BM7596" i="30"/>
  <c r="BL7596" i="30"/>
  <c r="BK7596" i="30"/>
  <c r="BN7595" i="30"/>
  <c r="BM7595" i="30"/>
  <c r="BL7595" i="30"/>
  <c r="BK7595" i="30"/>
  <c r="BN7594" i="30"/>
  <c r="BM7594" i="30"/>
  <c r="BL7594" i="30"/>
  <c r="BK7594" i="30"/>
  <c r="BN7593" i="30"/>
  <c r="BM7593" i="30"/>
  <c r="BL7593" i="30"/>
  <c r="BK7593" i="30"/>
  <c r="BN7592" i="30"/>
  <c r="BM7592" i="30"/>
  <c r="BL7592" i="30"/>
  <c r="BK7592" i="30"/>
  <c r="BN7591" i="30"/>
  <c r="BM7591" i="30"/>
  <c r="BL7591" i="30"/>
  <c r="BK7591" i="30"/>
  <c r="BN7590" i="30"/>
  <c r="BM7590" i="30"/>
  <c r="BL7590" i="30"/>
  <c r="BK7590" i="30"/>
  <c r="BN7589" i="30"/>
  <c r="BM7589" i="30"/>
  <c r="BL7589" i="30"/>
  <c r="BK7589" i="30"/>
  <c r="BN7588" i="30"/>
  <c r="BM7588" i="30"/>
  <c r="BL7588" i="30"/>
  <c r="BK7588" i="30"/>
  <c r="BN7587" i="30"/>
  <c r="BM7587" i="30"/>
  <c r="BL7587" i="30"/>
  <c r="BK7587" i="30"/>
  <c r="BN7586" i="30"/>
  <c r="BM7586" i="30"/>
  <c r="BL7586" i="30"/>
  <c r="BK7586" i="30"/>
  <c r="BN7585" i="30"/>
  <c r="BM7585" i="30"/>
  <c r="BL7585" i="30"/>
  <c r="BK7585" i="30"/>
  <c r="BN7584" i="30"/>
  <c r="BM7584" i="30"/>
  <c r="BL7584" i="30"/>
  <c r="BK7584" i="30"/>
  <c r="BN7583" i="30"/>
  <c r="BM7583" i="30"/>
  <c r="BL7583" i="30"/>
  <c r="BK7583" i="30"/>
  <c r="BN7582" i="30"/>
  <c r="BM7582" i="30"/>
  <c r="BL7582" i="30"/>
  <c r="BK7582" i="30"/>
  <c r="BN7581" i="30"/>
  <c r="BM7581" i="30"/>
  <c r="BL7581" i="30"/>
  <c r="BK7581" i="30"/>
  <c r="BN7580" i="30"/>
  <c r="BM7580" i="30"/>
  <c r="BL7580" i="30"/>
  <c r="BK7580" i="30"/>
  <c r="BN7579" i="30"/>
  <c r="BM7579" i="30"/>
  <c r="BL7579" i="30"/>
  <c r="BK7579" i="30"/>
  <c r="BN7578" i="30"/>
  <c r="BM7578" i="30"/>
  <c r="BL7578" i="30"/>
  <c r="BK7578" i="30"/>
  <c r="BN7577" i="30"/>
  <c r="BM7577" i="30"/>
  <c r="BL7577" i="30"/>
  <c r="BK7577" i="30"/>
  <c r="BN7576" i="30"/>
  <c r="BM7576" i="30"/>
  <c r="BL7576" i="30"/>
  <c r="BK7576" i="30"/>
  <c r="BN7575" i="30"/>
  <c r="BM7575" i="30"/>
  <c r="BL7575" i="30"/>
  <c r="BK7575" i="30"/>
  <c r="BN7574" i="30"/>
  <c r="BM7574" i="30"/>
  <c r="BL7574" i="30"/>
  <c r="BK7574" i="30"/>
  <c r="BN7573" i="30"/>
  <c r="BM7573" i="30"/>
  <c r="BL7573" i="30"/>
  <c r="BK7573" i="30"/>
  <c r="BN7572" i="30"/>
  <c r="BM7572" i="30"/>
  <c r="BL7572" i="30"/>
  <c r="BK7572" i="30"/>
  <c r="BN7571" i="30"/>
  <c r="BM7571" i="30"/>
  <c r="BL7571" i="30"/>
  <c r="BK7571" i="30"/>
  <c r="BN7570" i="30"/>
  <c r="BM7570" i="30"/>
  <c r="BL7570" i="30"/>
  <c r="BK7570" i="30"/>
  <c r="BN7569" i="30"/>
  <c r="BM7569" i="30"/>
  <c r="BL7569" i="30"/>
  <c r="BK7569" i="30"/>
  <c r="BN7568" i="30"/>
  <c r="BM7568" i="30"/>
  <c r="BL7568" i="30"/>
  <c r="BK7568" i="30"/>
  <c r="BN7567" i="30"/>
  <c r="BM7567" i="30"/>
  <c r="BL7567" i="30"/>
  <c r="BK7567" i="30"/>
  <c r="BN7566" i="30"/>
  <c r="BM7566" i="30"/>
  <c r="BL7566" i="30"/>
  <c r="BK7566" i="30"/>
  <c r="BN7565" i="30"/>
  <c r="BM7565" i="30"/>
  <c r="BL7565" i="30"/>
  <c r="BK7565" i="30"/>
  <c r="BN7564" i="30"/>
  <c r="BM7564" i="30"/>
  <c r="BL7564" i="30"/>
  <c r="BK7564" i="30"/>
  <c r="BN7563" i="30"/>
  <c r="BM7563" i="30"/>
  <c r="BL7563" i="30"/>
  <c r="BK7563" i="30"/>
  <c r="BN7562" i="30"/>
  <c r="BM7562" i="30"/>
  <c r="BL7562" i="30"/>
  <c r="BK7562" i="30"/>
  <c r="BN7561" i="30"/>
  <c r="BM7561" i="30"/>
  <c r="BL7561" i="30"/>
  <c r="BK7561" i="30"/>
  <c r="BN7560" i="30"/>
  <c r="BM7560" i="30"/>
  <c r="BL7560" i="30"/>
  <c r="BK7560" i="30"/>
  <c r="BN7559" i="30"/>
  <c r="BM7559" i="30"/>
  <c r="BL7559" i="30"/>
  <c r="BK7559" i="30"/>
  <c r="BN7558" i="30"/>
  <c r="BM7558" i="30"/>
  <c r="BL7558" i="30"/>
  <c r="BK7558" i="30"/>
  <c r="BN7557" i="30"/>
  <c r="BM7557" i="30"/>
  <c r="BL7557" i="30"/>
  <c r="BK7557" i="30"/>
  <c r="BN7556" i="30"/>
  <c r="BM7556" i="30"/>
  <c r="BL7556" i="30"/>
  <c r="BK7556" i="30"/>
  <c r="BN7555" i="30"/>
  <c r="BM7555" i="30"/>
  <c r="BL7555" i="30"/>
  <c r="BK7555" i="30"/>
  <c r="BN7554" i="30"/>
  <c r="BM7554" i="30"/>
  <c r="BL7554" i="30"/>
  <c r="BK7554" i="30"/>
  <c r="BN7553" i="30"/>
  <c r="BM7553" i="30"/>
  <c r="BL7553" i="30"/>
  <c r="BK7553" i="30"/>
  <c r="BN7552" i="30"/>
  <c r="BM7552" i="30"/>
  <c r="BL7552" i="30"/>
  <c r="BK7552" i="30"/>
  <c r="BN7551" i="30"/>
  <c r="BM7551" i="30"/>
  <c r="BL7551" i="30"/>
  <c r="BK7551" i="30"/>
  <c r="BN7550" i="30"/>
  <c r="BM7550" i="30"/>
  <c r="BL7550" i="30"/>
  <c r="BK7550" i="30"/>
  <c r="BN7549" i="30"/>
  <c r="BM7549" i="30"/>
  <c r="BL7549" i="30"/>
  <c r="BK7549" i="30"/>
  <c r="BN7548" i="30"/>
  <c r="BM7548" i="30"/>
  <c r="BL7548" i="30"/>
  <c r="BK7548" i="30"/>
  <c r="BN7547" i="30"/>
  <c r="BM7547" i="30"/>
  <c r="BL7547" i="30"/>
  <c r="BK7547" i="30"/>
  <c r="BN7546" i="30"/>
  <c r="BM7546" i="30"/>
  <c r="BL7546" i="30"/>
  <c r="BK7546" i="30"/>
  <c r="BN7545" i="30"/>
  <c r="BM7545" i="30"/>
  <c r="BL7545" i="30"/>
  <c r="BK7545" i="30"/>
  <c r="BN7544" i="30"/>
  <c r="BM7544" i="30"/>
  <c r="BL7544" i="30"/>
  <c r="BK7544" i="30"/>
  <c r="BN7543" i="30"/>
  <c r="BM7543" i="30"/>
  <c r="BL7543" i="30"/>
  <c r="BK7543" i="30"/>
  <c r="BN7542" i="30"/>
  <c r="BM7542" i="30"/>
  <c r="BL7542" i="30"/>
  <c r="BK7542" i="30"/>
  <c r="BN7541" i="30"/>
  <c r="BM7541" i="30"/>
  <c r="BL7541" i="30"/>
  <c r="BK7541" i="30"/>
  <c r="BN7540" i="30"/>
  <c r="BM7540" i="30"/>
  <c r="BL7540" i="30"/>
  <c r="BK7540" i="30"/>
  <c r="BN7539" i="30"/>
  <c r="BM7539" i="30"/>
  <c r="BL7539" i="30"/>
  <c r="BK7539" i="30"/>
  <c r="BN7538" i="30"/>
  <c r="BM7538" i="30"/>
  <c r="BL7538" i="30"/>
  <c r="BK7538" i="30"/>
  <c r="BN7537" i="30"/>
  <c r="BM7537" i="30"/>
  <c r="BL7537" i="30"/>
  <c r="BK7537" i="30"/>
  <c r="BN7536" i="30"/>
  <c r="BM7536" i="30"/>
  <c r="BL7536" i="30"/>
  <c r="BK7536" i="30"/>
  <c r="BN7535" i="30"/>
  <c r="BM7535" i="30"/>
  <c r="BL7535" i="30"/>
  <c r="BK7535" i="30"/>
  <c r="BN7534" i="30"/>
  <c r="BM7534" i="30"/>
  <c r="BL7534" i="30"/>
  <c r="BK7534" i="30"/>
  <c r="BN7533" i="30"/>
  <c r="BM7533" i="30"/>
  <c r="BL7533" i="30"/>
  <c r="BK7533" i="30"/>
  <c r="BN7532" i="30"/>
  <c r="BM7532" i="30"/>
  <c r="BL7532" i="30"/>
  <c r="BK7532" i="30"/>
  <c r="BN7531" i="30"/>
  <c r="BM7531" i="30"/>
  <c r="BL7531" i="30"/>
  <c r="BK7531" i="30"/>
  <c r="BN7530" i="30"/>
  <c r="BM7530" i="30"/>
  <c r="BL7530" i="30"/>
  <c r="BK7530" i="30"/>
  <c r="BN7529" i="30"/>
  <c r="BM7529" i="30"/>
  <c r="BL7529" i="30"/>
  <c r="BK7529" i="30"/>
  <c r="BN7528" i="30"/>
  <c r="BM7528" i="30"/>
  <c r="BL7528" i="30"/>
  <c r="BK7528" i="30"/>
  <c r="BN7527" i="30"/>
  <c r="BM7527" i="30"/>
  <c r="BL7527" i="30"/>
  <c r="BK7527" i="30"/>
  <c r="BN7526" i="30"/>
  <c r="BM7526" i="30"/>
  <c r="BL7526" i="30"/>
  <c r="BK7526" i="30"/>
  <c r="BN7525" i="30"/>
  <c r="BM7525" i="30"/>
  <c r="BL7525" i="30"/>
  <c r="BK7525" i="30"/>
  <c r="BN7524" i="30"/>
  <c r="BM7524" i="30"/>
  <c r="BL7524" i="30"/>
  <c r="BK7524" i="30"/>
  <c r="BN7523" i="30"/>
  <c r="BM7523" i="30"/>
  <c r="BL7523" i="30"/>
  <c r="BK7523" i="30"/>
  <c r="BN7522" i="30"/>
  <c r="BM7522" i="30"/>
  <c r="BL7522" i="30"/>
  <c r="BK7522" i="30"/>
  <c r="BN7521" i="30"/>
  <c r="BM7521" i="30"/>
  <c r="BL7521" i="30"/>
  <c r="BK7521" i="30"/>
  <c r="BN7520" i="30"/>
  <c r="BM7520" i="30"/>
  <c r="BL7520" i="30"/>
  <c r="BK7520" i="30"/>
  <c r="BN7519" i="30"/>
  <c r="BM7519" i="30"/>
  <c r="BL7519" i="30"/>
  <c r="BK7519" i="30"/>
  <c r="BN7518" i="30"/>
  <c r="BM7518" i="30"/>
  <c r="BL7518" i="30"/>
  <c r="BK7518" i="30"/>
  <c r="BN7517" i="30"/>
  <c r="BM7517" i="30"/>
  <c r="BL7517" i="30"/>
  <c r="BK7517" i="30"/>
  <c r="BN7516" i="30"/>
  <c r="BM7516" i="30"/>
  <c r="BL7516" i="30"/>
  <c r="BK7516" i="30"/>
  <c r="BN7515" i="30"/>
  <c r="BM7515" i="30"/>
  <c r="BL7515" i="30"/>
  <c r="BK7515" i="30"/>
  <c r="BN7514" i="30"/>
  <c r="BM7514" i="30"/>
  <c r="BL7514" i="30"/>
  <c r="BK7514" i="30"/>
  <c r="BN7513" i="30"/>
  <c r="BM7513" i="30"/>
  <c r="BL7513" i="30"/>
  <c r="BK7513" i="30"/>
  <c r="BN7512" i="30"/>
  <c r="BM7512" i="30"/>
  <c r="BL7512" i="30"/>
  <c r="BK7512" i="30"/>
  <c r="BN7511" i="30"/>
  <c r="BM7511" i="30"/>
  <c r="BL7511" i="30"/>
  <c r="BK7511" i="30"/>
  <c r="BN7510" i="30"/>
  <c r="BM7510" i="30"/>
  <c r="BL7510" i="30"/>
  <c r="BK7510" i="30"/>
  <c r="BN7509" i="30"/>
  <c r="BM7509" i="30"/>
  <c r="BL7509" i="30"/>
  <c r="BK7509" i="30"/>
  <c r="BN7508" i="30"/>
  <c r="BM7508" i="30"/>
  <c r="BL7508" i="30"/>
  <c r="BK7508" i="30"/>
  <c r="BN7507" i="30"/>
  <c r="BM7507" i="30"/>
  <c r="BL7507" i="30"/>
  <c r="BK7507" i="30"/>
  <c r="BN7506" i="30"/>
  <c r="BM7506" i="30"/>
  <c r="BL7506" i="30"/>
  <c r="BK7506" i="30"/>
  <c r="BN7505" i="30"/>
  <c r="BM7505" i="30"/>
  <c r="BL7505" i="30"/>
  <c r="BK7505" i="30"/>
  <c r="BN7504" i="30"/>
  <c r="BM7504" i="30"/>
  <c r="BL7504" i="30"/>
  <c r="BK7504" i="30"/>
  <c r="BN7503" i="30"/>
  <c r="BM7503" i="30"/>
  <c r="BL7503" i="30"/>
  <c r="BK7503" i="30"/>
  <c r="BN7502" i="30"/>
  <c r="BM7502" i="30"/>
  <c r="BL7502" i="30"/>
  <c r="BK7502" i="30"/>
  <c r="BN7501" i="30"/>
  <c r="BM7501" i="30"/>
  <c r="BL7501" i="30"/>
  <c r="BK7501" i="30"/>
  <c r="BN7500" i="30"/>
  <c r="BM7500" i="30"/>
  <c r="BL7500" i="30"/>
  <c r="BK7500" i="30"/>
  <c r="BN7499" i="30"/>
  <c r="BM7499" i="30"/>
  <c r="BL7499" i="30"/>
  <c r="BK7499" i="30"/>
  <c r="BN7498" i="30"/>
  <c r="BM7498" i="30"/>
  <c r="BL7498" i="30"/>
  <c r="BK7498" i="30"/>
  <c r="BN7497" i="30"/>
  <c r="BM7497" i="30"/>
  <c r="BL7497" i="30"/>
  <c r="BK7497" i="30"/>
  <c r="BN7496" i="30"/>
  <c r="BM7496" i="30"/>
  <c r="BL7496" i="30"/>
  <c r="BK7496" i="30"/>
  <c r="BN7495" i="30"/>
  <c r="BM7495" i="30"/>
  <c r="BL7495" i="30"/>
  <c r="BK7495" i="30"/>
  <c r="BN7494" i="30"/>
  <c r="BM7494" i="30"/>
  <c r="BL7494" i="30"/>
  <c r="BK7494" i="30"/>
  <c r="BN7493" i="30"/>
  <c r="BM7493" i="30"/>
  <c r="BL7493" i="30"/>
  <c r="BK7493" i="30"/>
  <c r="BN7492" i="30"/>
  <c r="BM7492" i="30"/>
  <c r="BL7492" i="30"/>
  <c r="BK7492" i="30"/>
  <c r="BN7491" i="30"/>
  <c r="BM7491" i="30"/>
  <c r="BL7491" i="30"/>
  <c r="BK7491" i="30"/>
  <c r="BN7490" i="30"/>
  <c r="BM7490" i="30"/>
  <c r="BL7490" i="30"/>
  <c r="BK7490" i="30"/>
  <c r="BN7489" i="30"/>
  <c r="BM7489" i="30"/>
  <c r="BL7489" i="30"/>
  <c r="BK7489" i="30"/>
  <c r="BN7488" i="30"/>
  <c r="BM7488" i="30"/>
  <c r="BL7488" i="30"/>
  <c r="BK7488" i="30"/>
  <c r="BN7487" i="30"/>
  <c r="BM7487" i="30"/>
  <c r="BL7487" i="30"/>
  <c r="BK7487" i="30"/>
  <c r="BN7486" i="30"/>
  <c r="BM7486" i="30"/>
  <c r="BL7486" i="30"/>
  <c r="BK7486" i="30"/>
  <c r="BN7485" i="30"/>
  <c r="BM7485" i="30"/>
  <c r="BL7485" i="30"/>
  <c r="BK7485" i="30"/>
  <c r="BN7484" i="30"/>
  <c r="BM7484" i="30"/>
  <c r="BL7484" i="30"/>
  <c r="BK7484" i="30"/>
  <c r="BN7483" i="30"/>
  <c r="BM7483" i="30"/>
  <c r="BL7483" i="30"/>
  <c r="BK7483" i="30"/>
  <c r="BN7482" i="30"/>
  <c r="BM7482" i="30"/>
  <c r="BL7482" i="30"/>
  <c r="BK7482" i="30"/>
  <c r="BN7481" i="30"/>
  <c r="BM7481" i="30"/>
  <c r="BL7481" i="30"/>
  <c r="BK7481" i="30"/>
  <c r="BN7480" i="30"/>
  <c r="BM7480" i="30"/>
  <c r="BL7480" i="30"/>
  <c r="BK7480" i="30"/>
  <c r="BN7479" i="30"/>
  <c r="BM7479" i="30"/>
  <c r="BL7479" i="30"/>
  <c r="BK7479" i="30"/>
  <c r="BN7478" i="30"/>
  <c r="BM7478" i="30"/>
  <c r="BL7478" i="30"/>
  <c r="BK7478" i="30"/>
  <c r="BN7477" i="30"/>
  <c r="BM7477" i="30"/>
  <c r="BL7477" i="30"/>
  <c r="BK7477" i="30"/>
  <c r="BN7476" i="30"/>
  <c r="BM7476" i="30"/>
  <c r="BL7476" i="30"/>
  <c r="BK7476" i="30"/>
  <c r="BN7475" i="30"/>
  <c r="BM7475" i="30"/>
  <c r="BL7475" i="30"/>
  <c r="BK7475" i="30"/>
  <c r="BN7474" i="30"/>
  <c r="BM7474" i="30"/>
  <c r="BL7474" i="30"/>
  <c r="BK7474" i="30"/>
  <c r="BN7473" i="30"/>
  <c r="BM7473" i="30"/>
  <c r="BL7473" i="30"/>
  <c r="BK7473" i="30"/>
  <c r="BN7472" i="30"/>
  <c r="BM7472" i="30"/>
  <c r="BL7472" i="30"/>
  <c r="BK7472" i="30"/>
  <c r="BN7471" i="30"/>
  <c r="BM7471" i="30"/>
  <c r="BL7471" i="30"/>
  <c r="BK7471" i="30"/>
  <c r="BN7470" i="30"/>
  <c r="BM7470" i="30"/>
  <c r="BL7470" i="30"/>
  <c r="BK7470" i="30"/>
  <c r="BN7469" i="30"/>
  <c r="BM7469" i="30"/>
  <c r="BL7469" i="30"/>
  <c r="BK7469" i="30"/>
  <c r="BN7468" i="30"/>
  <c r="BM7468" i="30"/>
  <c r="BL7468" i="30"/>
  <c r="BK7468" i="30"/>
  <c r="BN7467" i="30"/>
  <c r="BM7467" i="30"/>
  <c r="BL7467" i="30"/>
  <c r="BK7467" i="30"/>
  <c r="BN7466" i="30"/>
  <c r="BM7466" i="30"/>
  <c r="BL7466" i="30"/>
  <c r="BK7466" i="30"/>
  <c r="BN7465" i="30"/>
  <c r="BM7465" i="30"/>
  <c r="BL7465" i="30"/>
  <c r="BK7465" i="30"/>
  <c r="BN7464" i="30"/>
  <c r="BM7464" i="30"/>
  <c r="BL7464" i="30"/>
  <c r="BK7464" i="30"/>
  <c r="BN7463" i="30"/>
  <c r="BM7463" i="30"/>
  <c r="BL7463" i="30"/>
  <c r="BK7463" i="30"/>
  <c r="BN7462" i="30"/>
  <c r="BM7462" i="30"/>
  <c r="BL7462" i="30"/>
  <c r="BK7462" i="30"/>
  <c r="BN7461" i="30"/>
  <c r="BM7461" i="30"/>
  <c r="BL7461" i="30"/>
  <c r="BK7461" i="30"/>
  <c r="BN7460" i="30"/>
  <c r="BM7460" i="30"/>
  <c r="BL7460" i="30"/>
  <c r="BK7460" i="30"/>
  <c r="BN7459" i="30"/>
  <c r="BM7459" i="30"/>
  <c r="BL7459" i="30"/>
  <c r="BK7459" i="30"/>
  <c r="BN7458" i="30"/>
  <c r="BM7458" i="30"/>
  <c r="BL7458" i="30"/>
  <c r="BK7458" i="30"/>
  <c r="BN7457" i="30"/>
  <c r="BM7457" i="30"/>
  <c r="BL7457" i="30"/>
  <c r="BK7457" i="30"/>
  <c r="BN7456" i="30"/>
  <c r="BM7456" i="30"/>
  <c r="BL7456" i="30"/>
  <c r="BK7456" i="30"/>
  <c r="BN7455" i="30"/>
  <c r="BM7455" i="30"/>
  <c r="BL7455" i="30"/>
  <c r="BK7455" i="30"/>
  <c r="BN7454" i="30"/>
  <c r="BM7454" i="30"/>
  <c r="BL7454" i="30"/>
  <c r="BK7454" i="30"/>
  <c r="BN7453" i="30"/>
  <c r="BM7453" i="30"/>
  <c r="BL7453" i="30"/>
  <c r="BK7453" i="30"/>
  <c r="BN7452" i="30"/>
  <c r="BM7452" i="30"/>
  <c r="BL7452" i="30"/>
  <c r="BK7452" i="30"/>
  <c r="BN7451" i="30"/>
  <c r="BM7451" i="30"/>
  <c r="BL7451" i="30"/>
  <c r="BK7451" i="30"/>
  <c r="BN7450" i="30"/>
  <c r="BM7450" i="30"/>
  <c r="BL7450" i="30"/>
  <c r="BK7450" i="30"/>
  <c r="BN7449" i="30"/>
  <c r="BM7449" i="30"/>
  <c r="BL7449" i="30"/>
  <c r="BK7449" i="30"/>
  <c r="BN7448" i="30"/>
  <c r="BM7448" i="30"/>
  <c r="BL7448" i="30"/>
  <c r="BK7448" i="30"/>
  <c r="BN7447" i="30"/>
  <c r="BM7447" i="30"/>
  <c r="BL7447" i="30"/>
  <c r="BK7447" i="30"/>
  <c r="BN7446" i="30"/>
  <c r="BM7446" i="30"/>
  <c r="BL7446" i="30"/>
  <c r="BK7446" i="30"/>
  <c r="BN7445" i="30"/>
  <c r="BM7445" i="30"/>
  <c r="BL7445" i="30"/>
  <c r="BK7445" i="30"/>
  <c r="BN7444" i="30"/>
  <c r="BM7444" i="30"/>
  <c r="BL7444" i="30"/>
  <c r="BK7444" i="30"/>
  <c r="BN7443" i="30"/>
  <c r="BM7443" i="30"/>
  <c r="BL7443" i="30"/>
  <c r="BK7443" i="30"/>
  <c r="BN7442" i="30"/>
  <c r="BM7442" i="30"/>
  <c r="BL7442" i="30"/>
  <c r="BK7442" i="30"/>
  <c r="BN7441" i="30"/>
  <c r="BM7441" i="30"/>
  <c r="BL7441" i="30"/>
  <c r="BK7441" i="30"/>
  <c r="BN7440" i="30"/>
  <c r="BM7440" i="30"/>
  <c r="BL7440" i="30"/>
  <c r="BK7440" i="30"/>
  <c r="BN7439" i="30"/>
  <c r="BM7439" i="30"/>
  <c r="BL7439" i="30"/>
  <c r="BK7439" i="30"/>
  <c r="BN7438" i="30"/>
  <c r="BM7438" i="30"/>
  <c r="BL7438" i="30"/>
  <c r="BK7438" i="30"/>
  <c r="BN7437" i="30"/>
  <c r="BM7437" i="30"/>
  <c r="BL7437" i="30"/>
  <c r="BK7437" i="30"/>
  <c r="BN7436" i="30"/>
  <c r="BM7436" i="30"/>
  <c r="BL7436" i="30"/>
  <c r="BK7436" i="30"/>
  <c r="BN7435" i="30"/>
  <c r="BM7435" i="30"/>
  <c r="BL7435" i="30"/>
  <c r="BK7435" i="30"/>
  <c r="BN7434" i="30"/>
  <c r="BM7434" i="30"/>
  <c r="BL7434" i="30"/>
  <c r="BK7434" i="30"/>
  <c r="BN7433" i="30"/>
  <c r="BM7433" i="30"/>
  <c r="BL7433" i="30"/>
  <c r="BK7433" i="30"/>
  <c r="BN7432" i="30"/>
  <c r="BM7432" i="30"/>
  <c r="BL7432" i="30"/>
  <c r="BK7432" i="30"/>
  <c r="BN7431" i="30"/>
  <c r="BM7431" i="30"/>
  <c r="BL7431" i="30"/>
  <c r="BK7431" i="30"/>
  <c r="BN7430" i="30"/>
  <c r="BM7430" i="30"/>
  <c r="BL7430" i="30"/>
  <c r="BK7430" i="30"/>
  <c r="BN7429" i="30"/>
  <c r="BM7429" i="30"/>
  <c r="BL7429" i="30"/>
  <c r="BK7429" i="30"/>
  <c r="BN7428" i="30"/>
  <c r="BM7428" i="30"/>
  <c r="BL7428" i="30"/>
  <c r="BK7428" i="30"/>
  <c r="BN7427" i="30"/>
  <c r="BM7427" i="30"/>
  <c r="BL7427" i="30"/>
  <c r="BK7427" i="30"/>
  <c r="BN7426" i="30"/>
  <c r="BM7426" i="30"/>
  <c r="BL7426" i="30"/>
  <c r="BK7426" i="30"/>
  <c r="BN7425" i="30"/>
  <c r="BM7425" i="30"/>
  <c r="BL7425" i="30"/>
  <c r="BK7425" i="30"/>
  <c r="BN7424" i="30"/>
  <c r="BM7424" i="30"/>
  <c r="BL7424" i="30"/>
  <c r="BK7424" i="30"/>
  <c r="BN7423" i="30"/>
  <c r="BM7423" i="30"/>
  <c r="BL7423" i="30"/>
  <c r="BK7423" i="30"/>
  <c r="BN7422" i="30"/>
  <c r="BM7422" i="30"/>
  <c r="BL7422" i="30"/>
  <c r="BK7422" i="30"/>
  <c r="BN7421" i="30"/>
  <c r="BM7421" i="30"/>
  <c r="BL7421" i="30"/>
  <c r="BK7421" i="30"/>
  <c r="BN7420" i="30"/>
  <c r="BM7420" i="30"/>
  <c r="BL7420" i="30"/>
  <c r="BK7420" i="30"/>
  <c r="BN7419" i="30"/>
  <c r="BM7419" i="30"/>
  <c r="BL7419" i="30"/>
  <c r="BK7419" i="30"/>
  <c r="BN7418" i="30"/>
  <c r="BM7418" i="30"/>
  <c r="BL7418" i="30"/>
  <c r="BK7418" i="30"/>
  <c r="BN7417" i="30"/>
  <c r="BM7417" i="30"/>
  <c r="BL7417" i="30"/>
  <c r="BK7417" i="30"/>
  <c r="BN7416" i="30"/>
  <c r="BM7416" i="30"/>
  <c r="BL7416" i="30"/>
  <c r="BK7416" i="30"/>
  <c r="BN7415" i="30"/>
  <c r="BM7415" i="30"/>
  <c r="BL7415" i="30"/>
  <c r="BK7415" i="30"/>
  <c r="BN7414" i="30"/>
  <c r="BM7414" i="30"/>
  <c r="BL7414" i="30"/>
  <c r="BK7414" i="30"/>
  <c r="BN7413" i="30"/>
  <c r="BM7413" i="30"/>
  <c r="BL7413" i="30"/>
  <c r="BK7413" i="30"/>
  <c r="BN7412" i="30"/>
  <c r="BM7412" i="30"/>
  <c r="BL7412" i="30"/>
  <c r="BK7412" i="30"/>
  <c r="BN7411" i="30"/>
  <c r="BM7411" i="30"/>
  <c r="BL7411" i="30"/>
  <c r="BK7411" i="30"/>
  <c r="BN7410" i="30"/>
  <c r="BM7410" i="30"/>
  <c r="BL7410" i="30"/>
  <c r="BK7410" i="30"/>
  <c r="BN7409" i="30"/>
  <c r="BM7409" i="30"/>
  <c r="BL7409" i="30"/>
  <c r="BK7409" i="30"/>
  <c r="BN7408" i="30"/>
  <c r="BM7408" i="30"/>
  <c r="BL7408" i="30"/>
  <c r="BK7408" i="30"/>
  <c r="BN7407" i="30"/>
  <c r="BM7407" i="30"/>
  <c r="BL7407" i="30"/>
  <c r="BK7407" i="30"/>
  <c r="BN7406" i="30"/>
  <c r="BM7406" i="30"/>
  <c r="BL7406" i="30"/>
  <c r="BK7406" i="30"/>
  <c r="BN7405" i="30"/>
  <c r="BM7405" i="30"/>
  <c r="BL7405" i="30"/>
  <c r="BK7405" i="30"/>
  <c r="BN7404" i="30"/>
  <c r="BM7404" i="30"/>
  <c r="BL7404" i="30"/>
  <c r="BK7404" i="30"/>
  <c r="BN7403" i="30"/>
  <c r="BM7403" i="30"/>
  <c r="BL7403" i="30"/>
  <c r="BK7403" i="30"/>
  <c r="BN7402" i="30"/>
  <c r="BM7402" i="30"/>
  <c r="BL7402" i="30"/>
  <c r="BK7402" i="30"/>
  <c r="BN7401" i="30"/>
  <c r="BM7401" i="30"/>
  <c r="BL7401" i="30"/>
  <c r="BK7401" i="30"/>
  <c r="BN7400" i="30"/>
  <c r="BM7400" i="30"/>
  <c r="BL7400" i="30"/>
  <c r="BK7400" i="30"/>
  <c r="BN7399" i="30"/>
  <c r="BM7399" i="30"/>
  <c r="BL7399" i="30"/>
  <c r="BK7399" i="30"/>
  <c r="BN7398" i="30"/>
  <c r="BM7398" i="30"/>
  <c r="BL7398" i="30"/>
  <c r="BK7398" i="30"/>
  <c r="BN7397" i="30"/>
  <c r="BM7397" i="30"/>
  <c r="BL7397" i="30"/>
  <c r="BK7397" i="30"/>
  <c r="BN7396" i="30"/>
  <c r="BM7396" i="30"/>
  <c r="BL7396" i="30"/>
  <c r="BK7396" i="30"/>
  <c r="BN7395" i="30"/>
  <c r="BM7395" i="30"/>
  <c r="BL7395" i="30"/>
  <c r="BK7395" i="30"/>
  <c r="BN7394" i="30"/>
  <c r="BM7394" i="30"/>
  <c r="BL7394" i="30"/>
  <c r="BK7394" i="30"/>
  <c r="BN7393" i="30"/>
  <c r="BM7393" i="30"/>
  <c r="BL7393" i="30"/>
  <c r="BK7393" i="30"/>
  <c r="BN7392" i="30"/>
  <c r="BM7392" i="30"/>
  <c r="BL7392" i="30"/>
  <c r="BK7392" i="30"/>
  <c r="BN7391" i="30"/>
  <c r="BM7391" i="30"/>
  <c r="BL7391" i="30"/>
  <c r="BK7391" i="30"/>
  <c r="BN7390" i="30"/>
  <c r="BM7390" i="30"/>
  <c r="BL7390" i="30"/>
  <c r="BK7390" i="30"/>
  <c r="BN7389" i="30"/>
  <c r="BM7389" i="30"/>
  <c r="BL7389" i="30"/>
  <c r="BK7389" i="30"/>
  <c r="BN7388" i="30"/>
  <c r="BM7388" i="30"/>
  <c r="BL7388" i="30"/>
  <c r="BK7388" i="30"/>
  <c r="BN7387" i="30"/>
  <c r="BM7387" i="30"/>
  <c r="BL7387" i="30"/>
  <c r="BK7387" i="30"/>
  <c r="BN7386" i="30"/>
  <c r="BM7386" i="30"/>
  <c r="BL7386" i="30"/>
  <c r="BK7386" i="30"/>
  <c r="BN7385" i="30"/>
  <c r="BM7385" i="30"/>
  <c r="BL7385" i="30"/>
  <c r="BK7385" i="30"/>
  <c r="BN7384" i="30"/>
  <c r="BM7384" i="30"/>
  <c r="BL7384" i="30"/>
  <c r="BK7384" i="30"/>
  <c r="BN7383" i="30"/>
  <c r="BM7383" i="30"/>
  <c r="BL7383" i="30"/>
  <c r="BK7383" i="30"/>
  <c r="BN7382" i="30"/>
  <c r="BM7382" i="30"/>
  <c r="BL7382" i="30"/>
  <c r="BK7382" i="30"/>
  <c r="BN7381" i="30"/>
  <c r="BM7381" i="30"/>
  <c r="BL7381" i="30"/>
  <c r="BK7381" i="30"/>
  <c r="BN7380" i="30"/>
  <c r="BM7380" i="30"/>
  <c r="BL7380" i="30"/>
  <c r="BK7380" i="30"/>
  <c r="BN7379" i="30"/>
  <c r="BM7379" i="30"/>
  <c r="BL7379" i="30"/>
  <c r="BK7379" i="30"/>
  <c r="BN7378" i="30"/>
  <c r="BM7378" i="30"/>
  <c r="BL7378" i="30"/>
  <c r="BK7378" i="30"/>
  <c r="BN7377" i="30"/>
  <c r="BM7377" i="30"/>
  <c r="BL7377" i="30"/>
  <c r="BK7377" i="30"/>
  <c r="BN7376" i="30"/>
  <c r="BM7376" i="30"/>
  <c r="BL7376" i="30"/>
  <c r="BK7376" i="30"/>
  <c r="BN7375" i="30"/>
  <c r="BM7375" i="30"/>
  <c r="BL7375" i="30"/>
  <c r="BK7375" i="30"/>
  <c r="BN7374" i="30"/>
  <c r="BM7374" i="30"/>
  <c r="BL7374" i="30"/>
  <c r="BK7374" i="30"/>
  <c r="BN7373" i="30"/>
  <c r="BM7373" i="30"/>
  <c r="BL7373" i="30"/>
  <c r="BK7373" i="30"/>
  <c r="BN7372" i="30"/>
  <c r="BM7372" i="30"/>
  <c r="BL7372" i="30"/>
  <c r="BK7372" i="30"/>
  <c r="BN7371" i="30"/>
  <c r="BM7371" i="30"/>
  <c r="BL7371" i="30"/>
  <c r="BK7371" i="30"/>
  <c r="BN7370" i="30"/>
  <c r="BM7370" i="30"/>
  <c r="BL7370" i="30"/>
  <c r="BK7370" i="30"/>
  <c r="BN7369" i="30"/>
  <c r="BM7369" i="30"/>
  <c r="BL7369" i="30"/>
  <c r="BK7369" i="30"/>
  <c r="BN7368" i="30"/>
  <c r="BM7368" i="30"/>
  <c r="BL7368" i="30"/>
  <c r="BK7368" i="30"/>
  <c r="BN7367" i="30"/>
  <c r="BM7367" i="30"/>
  <c r="BL7367" i="30"/>
  <c r="BK7367" i="30"/>
  <c r="BN7366" i="30"/>
  <c r="BM7366" i="30"/>
  <c r="BL7366" i="30"/>
  <c r="BK7366" i="30"/>
  <c r="BN7365" i="30"/>
  <c r="BM7365" i="30"/>
  <c r="BL7365" i="30"/>
  <c r="BK7365" i="30"/>
  <c r="BN7364" i="30"/>
  <c r="BM7364" i="30"/>
  <c r="BL7364" i="30"/>
  <c r="BK7364" i="30"/>
  <c r="BN7363" i="30"/>
  <c r="BM7363" i="30"/>
  <c r="BL7363" i="30"/>
  <c r="BK7363" i="30"/>
  <c r="BN7362" i="30"/>
  <c r="BM7362" i="30"/>
  <c r="BL7362" i="30"/>
  <c r="BK7362" i="30"/>
  <c r="BN7361" i="30"/>
  <c r="BM7361" i="30"/>
  <c r="BL7361" i="30"/>
  <c r="BK7361" i="30"/>
  <c r="BN7360" i="30"/>
  <c r="BM7360" i="30"/>
  <c r="BL7360" i="30"/>
  <c r="BK7360" i="30"/>
  <c r="BN7359" i="30"/>
  <c r="BM7359" i="30"/>
  <c r="BL7359" i="30"/>
  <c r="BK7359" i="30"/>
  <c r="BN7358" i="30"/>
  <c r="BM7358" i="30"/>
  <c r="BL7358" i="30"/>
  <c r="BK7358" i="30"/>
  <c r="BN7357" i="30"/>
  <c r="BM7357" i="30"/>
  <c r="BL7357" i="30"/>
  <c r="BK7357" i="30"/>
  <c r="BN7356" i="30"/>
  <c r="BM7356" i="30"/>
  <c r="BL7356" i="30"/>
  <c r="BK7356" i="30"/>
  <c r="BN7355" i="30"/>
  <c r="BM7355" i="30"/>
  <c r="BL7355" i="30"/>
  <c r="BK7355" i="30"/>
  <c r="BN7354" i="30"/>
  <c r="BM7354" i="30"/>
  <c r="BL7354" i="30"/>
  <c r="BK7354" i="30"/>
  <c r="BN7353" i="30"/>
  <c r="BM7353" i="30"/>
  <c r="BL7353" i="30"/>
  <c r="BK7353" i="30"/>
  <c r="BN7352" i="30"/>
  <c r="BM7352" i="30"/>
  <c r="BL7352" i="30"/>
  <c r="BK7352" i="30"/>
  <c r="BN7351" i="30"/>
  <c r="BM7351" i="30"/>
  <c r="BL7351" i="30"/>
  <c r="BK7351" i="30"/>
  <c r="BN7350" i="30"/>
  <c r="BM7350" i="30"/>
  <c r="BL7350" i="30"/>
  <c r="BK7350" i="30"/>
  <c r="BN7349" i="30"/>
  <c r="BM7349" i="30"/>
  <c r="BL7349" i="30"/>
  <c r="BK7349" i="30"/>
  <c r="BN7348" i="30"/>
  <c r="BM7348" i="30"/>
  <c r="BL7348" i="30"/>
  <c r="BK7348" i="30"/>
  <c r="BN7347" i="30"/>
  <c r="BM7347" i="30"/>
  <c r="BL7347" i="30"/>
  <c r="BK7347" i="30"/>
  <c r="BN7346" i="30"/>
  <c r="BM7346" i="30"/>
  <c r="BL7346" i="30"/>
  <c r="BK7346" i="30"/>
  <c r="BN7345" i="30"/>
  <c r="BM7345" i="30"/>
  <c r="BL7345" i="30"/>
  <c r="BK7345" i="30"/>
  <c r="BN7344" i="30"/>
  <c r="BM7344" i="30"/>
  <c r="BL7344" i="30"/>
  <c r="BK7344" i="30"/>
  <c r="BN7343" i="30"/>
  <c r="BM7343" i="30"/>
  <c r="BL7343" i="30"/>
  <c r="BK7343" i="30"/>
  <c r="BN7342" i="30"/>
  <c r="BM7342" i="30"/>
  <c r="BL7342" i="30"/>
  <c r="BK7342" i="30"/>
  <c r="BN7341" i="30"/>
  <c r="BM7341" i="30"/>
  <c r="BL7341" i="30"/>
  <c r="BK7341" i="30"/>
  <c r="BN7340" i="30"/>
  <c r="BM7340" i="30"/>
  <c r="BL7340" i="30"/>
  <c r="BK7340" i="30"/>
  <c r="BN7339" i="30"/>
  <c r="BM7339" i="30"/>
  <c r="BL7339" i="30"/>
  <c r="BK7339" i="30"/>
  <c r="BN7338" i="30"/>
  <c r="BM7338" i="30"/>
  <c r="BL7338" i="30"/>
  <c r="BK7338" i="30"/>
  <c r="BN7337" i="30"/>
  <c r="BM7337" i="30"/>
  <c r="BL7337" i="30"/>
  <c r="BK7337" i="30"/>
  <c r="BN7336" i="30"/>
  <c r="BM7336" i="30"/>
  <c r="BL7336" i="30"/>
  <c r="BK7336" i="30"/>
  <c r="BN7335" i="30"/>
  <c r="BM7335" i="30"/>
  <c r="BL7335" i="30"/>
  <c r="BK7335" i="30"/>
  <c r="BN7334" i="30"/>
  <c r="BM7334" i="30"/>
  <c r="BL7334" i="30"/>
  <c r="BK7334" i="30"/>
  <c r="BN7333" i="30"/>
  <c r="BM7333" i="30"/>
  <c r="BL7333" i="30"/>
  <c r="BK7333" i="30"/>
  <c r="BN7332" i="30"/>
  <c r="BM7332" i="30"/>
  <c r="BL7332" i="30"/>
  <c r="BK7332" i="30"/>
  <c r="BN7331" i="30"/>
  <c r="BM7331" i="30"/>
  <c r="BL7331" i="30"/>
  <c r="BK7331" i="30"/>
  <c r="BN7330" i="30"/>
  <c r="BM7330" i="30"/>
  <c r="BL7330" i="30"/>
  <c r="BK7330" i="30"/>
  <c r="BN7329" i="30"/>
  <c r="BM7329" i="30"/>
  <c r="BL7329" i="30"/>
  <c r="BK7329" i="30"/>
  <c r="BN7328" i="30"/>
  <c r="BM7328" i="30"/>
  <c r="BL7328" i="30"/>
  <c r="BK7328" i="30"/>
  <c r="BN7327" i="30"/>
  <c r="BM7327" i="30"/>
  <c r="BL7327" i="30"/>
  <c r="BK7327" i="30"/>
  <c r="BN7326" i="30"/>
  <c r="BM7326" i="30"/>
  <c r="BL7326" i="30"/>
  <c r="BK7326" i="30"/>
  <c r="BN7325" i="30"/>
  <c r="BM7325" i="30"/>
  <c r="BL7325" i="30"/>
  <c r="BK7325" i="30"/>
  <c r="BN7324" i="30"/>
  <c r="BM7324" i="30"/>
  <c r="BL7324" i="30"/>
  <c r="BK7324" i="30"/>
  <c r="BN7323" i="30"/>
  <c r="BM7323" i="30"/>
  <c r="BL7323" i="30"/>
  <c r="BK7323" i="30"/>
  <c r="BN7322" i="30"/>
  <c r="BM7322" i="30"/>
  <c r="BL7322" i="30"/>
  <c r="BK7322" i="30"/>
  <c r="BN7321" i="30"/>
  <c r="BM7321" i="30"/>
  <c r="BL7321" i="30"/>
  <c r="BK7321" i="30"/>
  <c r="BN7320" i="30"/>
  <c r="BM7320" i="30"/>
  <c r="BL7320" i="30"/>
  <c r="BK7320" i="30"/>
  <c r="BN7319" i="30"/>
  <c r="BM7319" i="30"/>
  <c r="BL7319" i="30"/>
  <c r="BK7319" i="30"/>
  <c r="BN7318" i="30"/>
  <c r="BM7318" i="30"/>
  <c r="BL7318" i="30"/>
  <c r="BK7318" i="30"/>
  <c r="BN7317" i="30"/>
  <c r="BM7317" i="30"/>
  <c r="BL7317" i="30"/>
  <c r="BK7317" i="30"/>
  <c r="BN7316" i="30"/>
  <c r="BM7316" i="30"/>
  <c r="BL7316" i="30"/>
  <c r="BK7316" i="30"/>
  <c r="BN7315" i="30"/>
  <c r="BM7315" i="30"/>
  <c r="BL7315" i="30"/>
  <c r="BK7315" i="30"/>
  <c r="BN7314" i="30"/>
  <c r="BM7314" i="30"/>
  <c r="BL7314" i="30"/>
  <c r="BK7314" i="30"/>
  <c r="BN7313" i="30"/>
  <c r="BM7313" i="30"/>
  <c r="BL7313" i="30"/>
  <c r="BK7313" i="30"/>
  <c r="BN7312" i="30"/>
  <c r="BM7312" i="30"/>
  <c r="BL7312" i="30"/>
  <c r="BK7312" i="30"/>
  <c r="BN7311" i="30"/>
  <c r="BM7311" i="30"/>
  <c r="BL7311" i="30"/>
  <c r="BK7311" i="30"/>
  <c r="BN7310" i="30"/>
  <c r="BM7310" i="30"/>
  <c r="BL7310" i="30"/>
  <c r="BK7310" i="30"/>
  <c r="BN7309" i="30"/>
  <c r="BM7309" i="30"/>
  <c r="BL7309" i="30"/>
  <c r="BK7309" i="30"/>
  <c r="BN7308" i="30"/>
  <c r="BM7308" i="30"/>
  <c r="BL7308" i="30"/>
  <c r="BK7308" i="30"/>
  <c r="BN7307" i="30"/>
  <c r="BM7307" i="30"/>
  <c r="BL7307" i="30"/>
  <c r="BK7307" i="30"/>
  <c r="BN7306" i="30"/>
  <c r="BM7306" i="30"/>
  <c r="BL7306" i="30"/>
  <c r="BK7306" i="30"/>
  <c r="BN7305" i="30"/>
  <c r="BM7305" i="30"/>
  <c r="BL7305" i="30"/>
  <c r="BK7305" i="30"/>
  <c r="BN7304" i="30"/>
  <c r="BM7304" i="30"/>
  <c r="BL7304" i="30"/>
  <c r="BK7304" i="30"/>
  <c r="BN7303" i="30"/>
  <c r="BM7303" i="30"/>
  <c r="BL7303" i="30"/>
  <c r="BK7303" i="30"/>
  <c r="BN7302" i="30"/>
  <c r="BM7302" i="30"/>
  <c r="BL7302" i="30"/>
  <c r="BK7302" i="30"/>
  <c r="BN7301" i="30"/>
  <c r="BM7301" i="30"/>
  <c r="BL7301" i="30"/>
  <c r="BK7301" i="30"/>
  <c r="BN7300" i="30"/>
  <c r="BM7300" i="30"/>
  <c r="BL7300" i="30"/>
  <c r="BK7300" i="30"/>
  <c r="BN7299" i="30"/>
  <c r="BM7299" i="30"/>
  <c r="BL7299" i="30"/>
  <c r="BK7299" i="30"/>
  <c r="BN7298" i="30"/>
  <c r="BM7298" i="30"/>
  <c r="BL7298" i="30"/>
  <c r="BK7298" i="30"/>
  <c r="BN7297" i="30"/>
  <c r="BM7297" i="30"/>
  <c r="BL7297" i="30"/>
  <c r="BK7297" i="30"/>
  <c r="BN7296" i="30"/>
  <c r="BM7296" i="30"/>
  <c r="BL7296" i="30"/>
  <c r="BK7296" i="30"/>
  <c r="BN7295" i="30"/>
  <c r="BM7295" i="30"/>
  <c r="BL7295" i="30"/>
  <c r="BK7295" i="30"/>
  <c r="BN7294" i="30"/>
  <c r="BM7294" i="30"/>
  <c r="BL7294" i="30"/>
  <c r="BK7294" i="30"/>
  <c r="BN7293" i="30"/>
  <c r="BM7293" i="30"/>
  <c r="BL7293" i="30"/>
  <c r="BK7293" i="30"/>
  <c r="BN7292" i="30"/>
  <c r="BM7292" i="30"/>
  <c r="BL7292" i="30"/>
  <c r="BK7292" i="30"/>
  <c r="BN7291" i="30"/>
  <c r="BM7291" i="30"/>
  <c r="BL7291" i="30"/>
  <c r="BK7291" i="30"/>
  <c r="BN7290" i="30"/>
  <c r="BM7290" i="30"/>
  <c r="BL7290" i="30"/>
  <c r="BK7290" i="30"/>
  <c r="BN7289" i="30"/>
  <c r="BM7289" i="30"/>
  <c r="BL7289" i="30"/>
  <c r="BK7289" i="30"/>
  <c r="BN7288" i="30"/>
  <c r="BM7288" i="30"/>
  <c r="BL7288" i="30"/>
  <c r="BK7288" i="30"/>
  <c r="BN7287" i="30"/>
  <c r="BM7287" i="30"/>
  <c r="BL7287" i="30"/>
  <c r="BK7287" i="30"/>
  <c r="BN7286" i="30"/>
  <c r="BM7286" i="30"/>
  <c r="BL7286" i="30"/>
  <c r="BK7286" i="30"/>
  <c r="BN7285" i="30"/>
  <c r="BM7285" i="30"/>
  <c r="BL7285" i="30"/>
  <c r="BK7285" i="30"/>
  <c r="BN7284" i="30"/>
  <c r="BM7284" i="30"/>
  <c r="BL7284" i="30"/>
  <c r="BK7284" i="30"/>
  <c r="BN7283" i="30"/>
  <c r="BM7283" i="30"/>
  <c r="BL7283" i="30"/>
  <c r="BK7283" i="30"/>
  <c r="BN7282" i="30"/>
  <c r="BM7282" i="30"/>
  <c r="BL7282" i="30"/>
  <c r="BK7282" i="30"/>
  <c r="BN7281" i="30"/>
  <c r="BM7281" i="30"/>
  <c r="BL7281" i="30"/>
  <c r="BK7281" i="30"/>
  <c r="BN7280" i="30"/>
  <c r="BM7280" i="30"/>
  <c r="BL7280" i="30"/>
  <c r="BK7280" i="30"/>
  <c r="BN7279" i="30"/>
  <c r="BM7279" i="30"/>
  <c r="BL7279" i="30"/>
  <c r="BK7279" i="30"/>
  <c r="BN7278" i="30"/>
  <c r="BM7278" i="30"/>
  <c r="BL7278" i="30"/>
  <c r="BK7278" i="30"/>
  <c r="BN7277" i="30"/>
  <c r="BM7277" i="30"/>
  <c r="BL7277" i="30"/>
  <c r="BK7277" i="30"/>
  <c r="BN7276" i="30"/>
  <c r="BM7276" i="30"/>
  <c r="BL7276" i="30"/>
  <c r="BK7276" i="30"/>
  <c r="BN7275" i="30"/>
  <c r="BM7275" i="30"/>
  <c r="BL7275" i="30"/>
  <c r="BK7275" i="30"/>
  <c r="BN7274" i="30"/>
  <c r="BM7274" i="30"/>
  <c r="BL7274" i="30"/>
  <c r="BK7274" i="30"/>
  <c r="BN7273" i="30"/>
  <c r="BM7273" i="30"/>
  <c r="BL7273" i="30"/>
  <c r="BK7273" i="30"/>
  <c r="BN7272" i="30"/>
  <c r="BM7272" i="30"/>
  <c r="BL7272" i="30"/>
  <c r="BK7272" i="30"/>
  <c r="BN7271" i="30"/>
  <c r="BM7271" i="30"/>
  <c r="BL7271" i="30"/>
  <c r="BK7271" i="30"/>
  <c r="BN7270" i="30"/>
  <c r="BM7270" i="30"/>
  <c r="BL7270" i="30"/>
  <c r="BK7270" i="30"/>
  <c r="BN7269" i="30"/>
  <c r="BM7269" i="30"/>
  <c r="BL7269" i="30"/>
  <c r="BK7269" i="30"/>
  <c r="BN7268" i="30"/>
  <c r="BM7268" i="30"/>
  <c r="BL7268" i="30"/>
  <c r="BK7268" i="30"/>
  <c r="BN7267" i="30"/>
  <c r="BM7267" i="30"/>
  <c r="BL7267" i="30"/>
  <c r="BK7267" i="30"/>
  <c r="BN7266" i="30"/>
  <c r="BM7266" i="30"/>
  <c r="BL7266" i="30"/>
  <c r="BK7266" i="30"/>
  <c r="BN7265" i="30"/>
  <c r="BM7265" i="30"/>
  <c r="BL7265" i="30"/>
  <c r="BK7265" i="30"/>
  <c r="BN7264" i="30"/>
  <c r="BM7264" i="30"/>
  <c r="BL7264" i="30"/>
  <c r="BK7264" i="30"/>
  <c r="BN7263" i="30"/>
  <c r="BM7263" i="30"/>
  <c r="BL7263" i="30"/>
  <c r="BK7263" i="30"/>
  <c r="BN7262" i="30"/>
  <c r="BM7262" i="30"/>
  <c r="BL7262" i="30"/>
  <c r="BK7262" i="30"/>
  <c r="BN7261" i="30"/>
  <c r="BM7261" i="30"/>
  <c r="BL7261" i="30"/>
  <c r="BK7261" i="30"/>
  <c r="BN7260" i="30"/>
  <c r="BM7260" i="30"/>
  <c r="BL7260" i="30"/>
  <c r="BK7260" i="30"/>
  <c r="BN7259" i="30"/>
  <c r="BM7259" i="30"/>
  <c r="BL7259" i="30"/>
  <c r="BK7259" i="30"/>
  <c r="BN7258" i="30"/>
  <c r="BM7258" i="30"/>
  <c r="BL7258" i="30"/>
  <c r="BK7258" i="30"/>
  <c r="BN7257" i="30"/>
  <c r="BM7257" i="30"/>
  <c r="BL7257" i="30"/>
  <c r="BK7257" i="30"/>
  <c r="BN7256" i="30"/>
  <c r="BM7256" i="30"/>
  <c r="BL7256" i="30"/>
  <c r="BK7256" i="30"/>
  <c r="BN7255" i="30"/>
  <c r="BM7255" i="30"/>
  <c r="BL7255" i="30"/>
  <c r="BK7255" i="30"/>
  <c r="BN7254" i="30"/>
  <c r="BM7254" i="30"/>
  <c r="BL7254" i="30"/>
  <c r="BK7254" i="30"/>
  <c r="BN7253" i="30"/>
  <c r="BM7253" i="30"/>
  <c r="BL7253" i="30"/>
  <c r="BK7253" i="30"/>
  <c r="BN7252" i="30"/>
  <c r="BM7252" i="30"/>
  <c r="BL7252" i="30"/>
  <c r="BK7252" i="30"/>
  <c r="BN7251" i="30"/>
  <c r="BM7251" i="30"/>
  <c r="BL7251" i="30"/>
  <c r="BK7251" i="30"/>
  <c r="BN7250" i="30"/>
  <c r="BM7250" i="30"/>
  <c r="BL7250" i="30"/>
  <c r="BK7250" i="30"/>
  <c r="BN7249" i="30"/>
  <c r="BM7249" i="30"/>
  <c r="BL7249" i="30"/>
  <c r="BK7249" i="30"/>
  <c r="BN7248" i="30"/>
  <c r="BM7248" i="30"/>
  <c r="BL7248" i="30"/>
  <c r="BK7248" i="30"/>
  <c r="BN7247" i="30"/>
  <c r="BM7247" i="30"/>
  <c r="BL7247" i="30"/>
  <c r="BK7247" i="30"/>
  <c r="BN7246" i="30"/>
  <c r="BM7246" i="30"/>
  <c r="BL7246" i="30"/>
  <c r="BK7246" i="30"/>
  <c r="BN7245" i="30"/>
  <c r="BM7245" i="30"/>
  <c r="BL7245" i="30"/>
  <c r="BK7245" i="30"/>
  <c r="BN7244" i="30"/>
  <c r="BM7244" i="30"/>
  <c r="BL7244" i="30"/>
  <c r="BK7244" i="30"/>
  <c r="BN7243" i="30"/>
  <c r="BM7243" i="30"/>
  <c r="BL7243" i="30"/>
  <c r="BK7243" i="30"/>
  <c r="BN7242" i="30"/>
  <c r="BM7242" i="30"/>
  <c r="BL7242" i="30"/>
  <c r="BK7242" i="30"/>
  <c r="BN7241" i="30"/>
  <c r="BM7241" i="30"/>
  <c r="BL7241" i="30"/>
  <c r="BK7241" i="30"/>
  <c r="BN7240" i="30"/>
  <c r="BM7240" i="30"/>
  <c r="BL7240" i="30"/>
  <c r="BK7240" i="30"/>
  <c r="BN7239" i="30"/>
  <c r="BM7239" i="30"/>
  <c r="BL7239" i="30"/>
  <c r="BK7239" i="30"/>
  <c r="BN7238" i="30"/>
  <c r="BM7238" i="30"/>
  <c r="BL7238" i="30"/>
  <c r="BK7238" i="30"/>
  <c r="BN7237" i="30"/>
  <c r="BM7237" i="30"/>
  <c r="BL7237" i="30"/>
  <c r="BK7237" i="30"/>
  <c r="BN7236" i="30"/>
  <c r="BM7236" i="30"/>
  <c r="BL7236" i="30"/>
  <c r="BK7236" i="30"/>
  <c r="BN7235" i="30"/>
  <c r="BM7235" i="30"/>
  <c r="BL7235" i="30"/>
  <c r="BK7235" i="30"/>
  <c r="BN7234" i="30"/>
  <c r="BM7234" i="30"/>
  <c r="BL7234" i="30"/>
  <c r="BK7234" i="30"/>
  <c r="BN7233" i="30"/>
  <c r="BM7233" i="30"/>
  <c r="BL7233" i="30"/>
  <c r="BK7233" i="30"/>
  <c r="BN7232" i="30"/>
  <c r="BM7232" i="30"/>
  <c r="BL7232" i="30"/>
  <c r="BK7232" i="30"/>
  <c r="BN7231" i="30"/>
  <c r="BM7231" i="30"/>
  <c r="BL7231" i="30"/>
  <c r="BK7231" i="30"/>
  <c r="BN7230" i="30"/>
  <c r="BM7230" i="30"/>
  <c r="BL7230" i="30"/>
  <c r="BK7230" i="30"/>
  <c r="BN7229" i="30"/>
  <c r="BM7229" i="30"/>
  <c r="BL7229" i="30"/>
  <c r="BK7229" i="30"/>
  <c r="BN7228" i="30"/>
  <c r="BM7228" i="30"/>
  <c r="BL7228" i="30"/>
  <c r="BK7228" i="30"/>
  <c r="BN7227" i="30"/>
  <c r="BM7227" i="30"/>
  <c r="BL7227" i="30"/>
  <c r="BK7227" i="30"/>
  <c r="BN7226" i="30"/>
  <c r="BM7226" i="30"/>
  <c r="BL7226" i="30"/>
  <c r="BK7226" i="30"/>
  <c r="BN7225" i="30"/>
  <c r="BM7225" i="30"/>
  <c r="BL7225" i="30"/>
  <c r="BK7225" i="30"/>
  <c r="BN7224" i="30"/>
  <c r="BM7224" i="30"/>
  <c r="BL7224" i="30"/>
  <c r="BK7224" i="30"/>
  <c r="BN7223" i="30"/>
  <c r="BM7223" i="30"/>
  <c r="BL7223" i="30"/>
  <c r="BK7223" i="30"/>
  <c r="BN7222" i="30"/>
  <c r="BM7222" i="30"/>
  <c r="BL7222" i="30"/>
  <c r="BK7222" i="30"/>
  <c r="BN7221" i="30"/>
  <c r="BM7221" i="30"/>
  <c r="BL7221" i="30"/>
  <c r="BK7221" i="30"/>
  <c r="BN7220" i="30"/>
  <c r="BM7220" i="30"/>
  <c r="BL7220" i="30"/>
  <c r="BK7220" i="30"/>
  <c r="BN7219" i="30"/>
  <c r="BM7219" i="30"/>
  <c r="BL7219" i="30"/>
  <c r="BK7219" i="30"/>
  <c r="BN7218" i="30"/>
  <c r="BM7218" i="30"/>
  <c r="BL7218" i="30"/>
  <c r="BK7218" i="30"/>
  <c r="BN7217" i="30"/>
  <c r="BM7217" i="30"/>
  <c r="BL7217" i="30"/>
  <c r="BK7217" i="30"/>
  <c r="BN7216" i="30"/>
  <c r="BM7216" i="30"/>
  <c r="BL7216" i="30"/>
  <c r="BK7216" i="30"/>
  <c r="BN7215" i="30"/>
  <c r="BM7215" i="30"/>
  <c r="BL7215" i="30"/>
  <c r="BK7215" i="30"/>
  <c r="BN7214" i="30"/>
  <c r="BM7214" i="30"/>
  <c r="BL7214" i="30"/>
  <c r="BK7214" i="30"/>
  <c r="BN7213" i="30"/>
  <c r="BM7213" i="30"/>
  <c r="BL7213" i="30"/>
  <c r="BK7213" i="30"/>
  <c r="BN7212" i="30"/>
  <c r="BM7212" i="30"/>
  <c r="BL7212" i="30"/>
  <c r="BK7212" i="30"/>
  <c r="BN7211" i="30"/>
  <c r="BM7211" i="30"/>
  <c r="BL7211" i="30"/>
  <c r="BK7211" i="30"/>
  <c r="BN7210" i="30"/>
  <c r="BM7210" i="30"/>
  <c r="BL7210" i="30"/>
  <c r="BK7210" i="30"/>
  <c r="BN7209" i="30"/>
  <c r="BM7209" i="30"/>
  <c r="BL7209" i="30"/>
  <c r="BK7209" i="30"/>
  <c r="BN7208" i="30"/>
  <c r="BM7208" i="30"/>
  <c r="BL7208" i="30"/>
  <c r="BK7208" i="30"/>
  <c r="BN7207" i="30"/>
  <c r="BM7207" i="30"/>
  <c r="BL7207" i="30"/>
  <c r="BK7207" i="30"/>
  <c r="BN7206" i="30"/>
  <c r="BM7206" i="30"/>
  <c r="BL7206" i="30"/>
  <c r="BK7206" i="30"/>
  <c r="BN7205" i="30"/>
  <c r="BM7205" i="30"/>
  <c r="BL7205" i="30"/>
  <c r="BK7205" i="30"/>
  <c r="BN7204" i="30"/>
  <c r="BM7204" i="30"/>
  <c r="BL7204" i="30"/>
  <c r="BK7204" i="30"/>
  <c r="BN7203" i="30"/>
  <c r="BM7203" i="30"/>
  <c r="BL7203" i="30"/>
  <c r="BK7203" i="30"/>
  <c r="BN7202" i="30"/>
  <c r="BM7202" i="30"/>
  <c r="BL7202" i="30"/>
  <c r="BK7202" i="30"/>
  <c r="BN7201" i="30"/>
  <c r="BM7201" i="30"/>
  <c r="BL7201" i="30"/>
  <c r="BK7201" i="30"/>
  <c r="BN7200" i="30"/>
  <c r="BM7200" i="30"/>
  <c r="BL7200" i="30"/>
  <c r="BK7200" i="30"/>
  <c r="BN7199" i="30"/>
  <c r="BM7199" i="30"/>
  <c r="BL7199" i="30"/>
  <c r="BK7199" i="30"/>
  <c r="BN7198" i="30"/>
  <c r="BM7198" i="30"/>
  <c r="BL7198" i="30"/>
  <c r="BK7198" i="30"/>
  <c r="BN7197" i="30"/>
  <c r="BM7197" i="30"/>
  <c r="BL7197" i="30"/>
  <c r="BK7197" i="30"/>
  <c r="BN7196" i="30"/>
  <c r="BM7196" i="30"/>
  <c r="BL7196" i="30"/>
  <c r="BK7196" i="30"/>
  <c r="BN7195" i="30"/>
  <c r="BM7195" i="30"/>
  <c r="BL7195" i="30"/>
  <c r="BK7195" i="30"/>
  <c r="BN7194" i="30"/>
  <c r="BM7194" i="30"/>
  <c r="BL7194" i="30"/>
  <c r="BK7194" i="30"/>
  <c r="BN7193" i="30"/>
  <c r="BM7193" i="30"/>
  <c r="BL7193" i="30"/>
  <c r="BK7193" i="30"/>
  <c r="BN7192" i="30"/>
  <c r="BM7192" i="30"/>
  <c r="BL7192" i="30"/>
  <c r="BK7192" i="30"/>
  <c r="BN7191" i="30"/>
  <c r="BM7191" i="30"/>
  <c r="BL7191" i="30"/>
  <c r="BK7191" i="30"/>
  <c r="BN7190" i="30"/>
  <c r="BM7190" i="30"/>
  <c r="BL7190" i="30"/>
  <c r="BK7190" i="30"/>
  <c r="BN7189" i="30"/>
  <c r="BM7189" i="30"/>
  <c r="BL7189" i="30"/>
  <c r="BK7189" i="30"/>
  <c r="BN7188" i="30"/>
  <c r="BM7188" i="30"/>
  <c r="BL7188" i="30"/>
  <c r="BK7188" i="30"/>
  <c r="BN7187" i="30"/>
  <c r="BM7187" i="30"/>
  <c r="BL7187" i="30"/>
  <c r="BK7187" i="30"/>
  <c r="BN7186" i="30"/>
  <c r="BM7186" i="30"/>
  <c r="BL7186" i="30"/>
  <c r="BK7186" i="30"/>
  <c r="BN7185" i="30"/>
  <c r="BM7185" i="30"/>
  <c r="BL7185" i="30"/>
  <c r="BK7185" i="30"/>
  <c r="BN7184" i="30"/>
  <c r="BM7184" i="30"/>
  <c r="BL7184" i="30"/>
  <c r="BK7184" i="30"/>
  <c r="BN7183" i="30"/>
  <c r="BM7183" i="30"/>
  <c r="BL7183" i="30"/>
  <c r="BK7183" i="30"/>
  <c r="BN7182" i="30"/>
  <c r="BM7182" i="30"/>
  <c r="BL7182" i="30"/>
  <c r="BK7182" i="30"/>
  <c r="BN7181" i="30"/>
  <c r="BM7181" i="30"/>
  <c r="BL7181" i="30"/>
  <c r="BK7181" i="30"/>
  <c r="BN7180" i="30"/>
  <c r="BM7180" i="30"/>
  <c r="BL7180" i="30"/>
  <c r="BK7180" i="30"/>
  <c r="BN7179" i="30"/>
  <c r="BM7179" i="30"/>
  <c r="BL7179" i="30"/>
  <c r="BK7179" i="30"/>
  <c r="BN7178" i="30"/>
  <c r="BM7178" i="30"/>
  <c r="BL7178" i="30"/>
  <c r="BK7178" i="30"/>
  <c r="BN7177" i="30"/>
  <c r="BM7177" i="30"/>
  <c r="BL7177" i="30"/>
  <c r="BK7177" i="30"/>
  <c r="BN7176" i="30"/>
  <c r="BM7176" i="30"/>
  <c r="BL7176" i="30"/>
  <c r="BK7176" i="30"/>
  <c r="BN7175" i="30"/>
  <c r="BM7175" i="30"/>
  <c r="BL7175" i="30"/>
  <c r="BK7175" i="30"/>
  <c r="BN7174" i="30"/>
  <c r="BM7174" i="30"/>
  <c r="BL7174" i="30"/>
  <c r="BK7174" i="30"/>
  <c r="BN7173" i="30"/>
  <c r="BM7173" i="30"/>
  <c r="BL7173" i="30"/>
  <c r="BK7173" i="30"/>
  <c r="BN7172" i="30"/>
  <c r="BM7172" i="30"/>
  <c r="BL7172" i="30"/>
  <c r="BK7172" i="30"/>
  <c r="BN7171" i="30"/>
  <c r="BM7171" i="30"/>
  <c r="BL7171" i="30"/>
  <c r="BK7171" i="30"/>
  <c r="BN7170" i="30"/>
  <c r="BM7170" i="30"/>
  <c r="BL7170" i="30"/>
  <c r="BK7170" i="30"/>
  <c r="BN7169" i="30"/>
  <c r="BM7169" i="30"/>
  <c r="BL7169" i="30"/>
  <c r="BK7169" i="30"/>
  <c r="BN7168" i="30"/>
  <c r="BM7168" i="30"/>
  <c r="BL7168" i="30"/>
  <c r="BK7168" i="30"/>
  <c r="BN7167" i="30"/>
  <c r="BM7167" i="30"/>
  <c r="BL7167" i="30"/>
  <c r="BK7167" i="30"/>
  <c r="BN7166" i="30"/>
  <c r="BM7166" i="30"/>
  <c r="BL7166" i="30"/>
  <c r="BK7166" i="30"/>
  <c r="BN7165" i="30"/>
  <c r="BM7165" i="30"/>
  <c r="BL7165" i="30"/>
  <c r="BK7165" i="30"/>
  <c r="BN7164" i="30"/>
  <c r="BM7164" i="30"/>
  <c r="BL7164" i="30"/>
  <c r="BK7164" i="30"/>
  <c r="BN7163" i="30"/>
  <c r="BM7163" i="30"/>
  <c r="BL7163" i="30"/>
  <c r="BK7163" i="30"/>
  <c r="BN7162" i="30"/>
  <c r="BM7162" i="30"/>
  <c r="BL7162" i="30"/>
  <c r="BK7162" i="30"/>
  <c r="BN7161" i="30"/>
  <c r="BM7161" i="30"/>
  <c r="BL7161" i="30"/>
  <c r="BK7161" i="30"/>
  <c r="BN7160" i="30"/>
  <c r="BM7160" i="30"/>
  <c r="BL7160" i="30"/>
  <c r="BK7160" i="30"/>
  <c r="BN7159" i="30"/>
  <c r="BM7159" i="30"/>
  <c r="BL7159" i="30"/>
  <c r="BK7159" i="30"/>
  <c r="BN7158" i="30"/>
  <c r="BM7158" i="30"/>
  <c r="BL7158" i="30"/>
  <c r="BK7158" i="30"/>
  <c r="BN7157" i="30"/>
  <c r="BM7157" i="30"/>
  <c r="BL7157" i="30"/>
  <c r="BK7157" i="30"/>
  <c r="BN7156" i="30"/>
  <c r="BM7156" i="30"/>
  <c r="BL7156" i="30"/>
  <c r="BK7156" i="30"/>
  <c r="BN7155" i="30"/>
  <c r="BM7155" i="30"/>
  <c r="BL7155" i="30"/>
  <c r="BK7155" i="30"/>
  <c r="BN7154" i="30"/>
  <c r="BM7154" i="30"/>
  <c r="BL7154" i="30"/>
  <c r="BK7154" i="30"/>
  <c r="BN7153" i="30"/>
  <c r="BM7153" i="30"/>
  <c r="BL7153" i="30"/>
  <c r="BK7153" i="30"/>
  <c r="BN7152" i="30"/>
  <c r="BM7152" i="30"/>
  <c r="BL7152" i="30"/>
  <c r="BK7152" i="30"/>
  <c r="BN7151" i="30"/>
  <c r="BM7151" i="30"/>
  <c r="BL7151" i="30"/>
  <c r="BK7151" i="30"/>
  <c r="BN7150" i="30"/>
  <c r="BM7150" i="30"/>
  <c r="BL7150" i="30"/>
  <c r="BK7150" i="30"/>
  <c r="BN7149" i="30"/>
  <c r="BM7149" i="30"/>
  <c r="BL7149" i="30"/>
  <c r="BK7149" i="30"/>
  <c r="BN7148" i="30"/>
  <c r="BM7148" i="30"/>
  <c r="BL7148" i="30"/>
  <c r="BK7148" i="30"/>
  <c r="BN7147" i="30"/>
  <c r="BM7147" i="30"/>
  <c r="BL7147" i="30"/>
  <c r="BK7147" i="30"/>
  <c r="BN7146" i="30"/>
  <c r="BM7146" i="30"/>
  <c r="BL7146" i="30"/>
  <c r="BK7146" i="30"/>
  <c r="BN7145" i="30"/>
  <c r="BM7145" i="30"/>
  <c r="BL7145" i="30"/>
  <c r="BK7145" i="30"/>
  <c r="BN7144" i="30"/>
  <c r="BM7144" i="30"/>
  <c r="BL7144" i="30"/>
  <c r="BK7144" i="30"/>
  <c r="BN7143" i="30"/>
  <c r="BM7143" i="30"/>
  <c r="BL7143" i="30"/>
  <c r="BK7143" i="30"/>
  <c r="BN7142" i="30"/>
  <c r="BM7142" i="30"/>
  <c r="BL7142" i="30"/>
  <c r="BK7142" i="30"/>
  <c r="BN7141" i="30"/>
  <c r="BM7141" i="30"/>
  <c r="BL7141" i="30"/>
  <c r="BK7141" i="30"/>
  <c r="BN7140" i="30"/>
  <c r="BM7140" i="30"/>
  <c r="BL7140" i="30"/>
  <c r="BK7140" i="30"/>
  <c r="BN7139" i="30"/>
  <c r="BM7139" i="30"/>
  <c r="BL7139" i="30"/>
  <c r="BK7139" i="30"/>
  <c r="BN7138" i="30"/>
  <c r="BM7138" i="30"/>
  <c r="BL7138" i="30"/>
  <c r="BK7138" i="30"/>
  <c r="BN7137" i="30"/>
  <c r="BM7137" i="30"/>
  <c r="BL7137" i="30"/>
  <c r="BK7137" i="30"/>
  <c r="BN7136" i="30"/>
  <c r="BM7136" i="30"/>
  <c r="BL7136" i="30"/>
  <c r="BK7136" i="30"/>
  <c r="BN7135" i="30"/>
  <c r="BM7135" i="30"/>
  <c r="BL7135" i="30"/>
  <c r="BK7135" i="30"/>
  <c r="BN7134" i="30"/>
  <c r="BM7134" i="30"/>
  <c r="BL7134" i="30"/>
  <c r="BK7134" i="30"/>
  <c r="BN7133" i="30"/>
  <c r="BM7133" i="30"/>
  <c r="BL7133" i="30"/>
  <c r="BK7133" i="30"/>
  <c r="BN7132" i="30"/>
  <c r="BM7132" i="30"/>
  <c r="BL7132" i="30"/>
  <c r="BK7132" i="30"/>
  <c r="BN7131" i="30"/>
  <c r="BM7131" i="30"/>
  <c r="BL7131" i="30"/>
  <c r="BK7131" i="30"/>
  <c r="BN7130" i="30"/>
  <c r="BM7130" i="30"/>
  <c r="BL7130" i="30"/>
  <c r="BK7130" i="30"/>
  <c r="BN7129" i="30"/>
  <c r="BM7129" i="30"/>
  <c r="BL7129" i="30"/>
  <c r="BK7129" i="30"/>
  <c r="BN7128" i="30"/>
  <c r="BM7128" i="30"/>
  <c r="BL7128" i="30"/>
  <c r="BK7128" i="30"/>
  <c r="BN7127" i="30"/>
  <c r="BM7127" i="30"/>
  <c r="BL7127" i="30"/>
  <c r="BK7127" i="30"/>
  <c r="BN7126" i="30"/>
  <c r="BM7126" i="30"/>
  <c r="BL7126" i="30"/>
  <c r="BK7126" i="30"/>
  <c r="BN7125" i="30"/>
  <c r="BM7125" i="30"/>
  <c r="BL7125" i="30"/>
  <c r="BK7125" i="30"/>
  <c r="BN7124" i="30"/>
  <c r="BM7124" i="30"/>
  <c r="BL7124" i="30"/>
  <c r="BK7124" i="30"/>
  <c r="BN7123" i="30"/>
  <c r="BM7123" i="30"/>
  <c r="BL7123" i="30"/>
  <c r="BK7123" i="30"/>
  <c r="BN7122" i="30"/>
  <c r="BM7122" i="30"/>
  <c r="BL7122" i="30"/>
  <c r="BK7122" i="30"/>
  <c r="BN7121" i="30"/>
  <c r="BM7121" i="30"/>
  <c r="BL7121" i="30"/>
  <c r="BK7121" i="30"/>
  <c r="BN7120" i="30"/>
  <c r="BM7120" i="30"/>
  <c r="BL7120" i="30"/>
  <c r="BK7120" i="30"/>
  <c r="BN7119" i="30"/>
  <c r="BM7119" i="30"/>
  <c r="BL7119" i="30"/>
  <c r="BK7119" i="30"/>
  <c r="BN7118" i="30"/>
  <c r="BM7118" i="30"/>
  <c r="BL7118" i="30"/>
  <c r="BK7118" i="30"/>
  <c r="BN7117" i="30"/>
  <c r="BM7117" i="30"/>
  <c r="BL7117" i="30"/>
  <c r="BK7117" i="30"/>
  <c r="BN7116" i="30"/>
  <c r="BM7116" i="30"/>
  <c r="BL7116" i="30"/>
  <c r="BK7116" i="30"/>
  <c r="BN7115" i="30"/>
  <c r="BM7115" i="30"/>
  <c r="BL7115" i="30"/>
  <c r="BK7115" i="30"/>
  <c r="BN7114" i="30"/>
  <c r="BM7114" i="30"/>
  <c r="BL7114" i="30"/>
  <c r="BK7114" i="30"/>
  <c r="BN7113" i="30"/>
  <c r="BM7113" i="30"/>
  <c r="BL7113" i="30"/>
  <c r="BK7113" i="30"/>
  <c r="BN7112" i="30"/>
  <c r="BM7112" i="30"/>
  <c r="BL7112" i="30"/>
  <c r="BK7112" i="30"/>
  <c r="BN7111" i="30"/>
  <c r="BM7111" i="30"/>
  <c r="BL7111" i="30"/>
  <c r="BK7111" i="30"/>
  <c r="BN7110" i="30"/>
  <c r="BM7110" i="30"/>
  <c r="BL7110" i="30"/>
  <c r="BK7110" i="30"/>
  <c r="BN7109" i="30"/>
  <c r="BM7109" i="30"/>
  <c r="BL7109" i="30"/>
  <c r="BK7109" i="30"/>
  <c r="BN7108" i="30"/>
  <c r="BM7108" i="30"/>
  <c r="BL7108" i="30"/>
  <c r="BK7108" i="30"/>
  <c r="BN7107" i="30"/>
  <c r="BM7107" i="30"/>
  <c r="BL7107" i="30"/>
  <c r="BK7107" i="30"/>
  <c r="BN7106" i="30"/>
  <c r="BM7106" i="30"/>
  <c r="BL7106" i="30"/>
  <c r="BK7106" i="30"/>
  <c r="BN7105" i="30"/>
  <c r="BM7105" i="30"/>
  <c r="BL7105" i="30"/>
  <c r="BK7105" i="30"/>
  <c r="BN7104" i="30"/>
  <c r="BM7104" i="30"/>
  <c r="BL7104" i="30"/>
  <c r="BK7104" i="30"/>
  <c r="BN7103" i="30"/>
  <c r="BM7103" i="30"/>
  <c r="BL7103" i="30"/>
  <c r="BK7103" i="30"/>
  <c r="BN7102" i="30"/>
  <c r="BM7102" i="30"/>
  <c r="BL7102" i="30"/>
  <c r="BK7102" i="30"/>
  <c r="BN7101" i="30"/>
  <c r="BM7101" i="30"/>
  <c r="BL7101" i="30"/>
  <c r="BK7101" i="30"/>
  <c r="BN7100" i="30"/>
  <c r="BM7100" i="30"/>
  <c r="BL7100" i="30"/>
  <c r="BK7100" i="30"/>
  <c r="BN7099" i="30"/>
  <c r="BM7099" i="30"/>
  <c r="BL7099" i="30"/>
  <c r="BK7099" i="30"/>
  <c r="BN7098" i="30"/>
  <c r="BM7098" i="30"/>
  <c r="BL7098" i="30"/>
  <c r="BK7098" i="30"/>
  <c r="BN7097" i="30"/>
  <c r="BM7097" i="30"/>
  <c r="BL7097" i="30"/>
  <c r="BK7097" i="30"/>
  <c r="BN7096" i="30"/>
  <c r="BM7096" i="30"/>
  <c r="BL7096" i="30"/>
  <c r="BK7096" i="30"/>
  <c r="BN7095" i="30"/>
  <c r="BM7095" i="30"/>
  <c r="BL7095" i="30"/>
  <c r="BK7095" i="30"/>
  <c r="BN7094" i="30"/>
  <c r="BM7094" i="30"/>
  <c r="BL7094" i="30"/>
  <c r="BK7094" i="30"/>
  <c r="BN7093" i="30"/>
  <c r="BM7093" i="30"/>
  <c r="BL7093" i="30"/>
  <c r="BK7093" i="30"/>
  <c r="BN7092" i="30"/>
  <c r="BM7092" i="30"/>
  <c r="BL7092" i="30"/>
  <c r="BK7092" i="30"/>
  <c r="BN7091" i="30"/>
  <c r="BM7091" i="30"/>
  <c r="BL7091" i="30"/>
  <c r="BK7091" i="30"/>
  <c r="BN7090" i="30"/>
  <c r="BM7090" i="30"/>
  <c r="BL7090" i="30"/>
  <c r="BK7090" i="30"/>
  <c r="BN7089" i="30"/>
  <c r="BM7089" i="30"/>
  <c r="BL7089" i="30"/>
  <c r="BK7089" i="30"/>
  <c r="BN7088" i="30"/>
  <c r="BM7088" i="30"/>
  <c r="BL7088" i="30"/>
  <c r="BK7088" i="30"/>
  <c r="BN7087" i="30"/>
  <c r="BM7087" i="30"/>
  <c r="BL7087" i="30"/>
  <c r="BK7087" i="30"/>
  <c r="BN7086" i="30"/>
  <c r="BM7086" i="30"/>
  <c r="BL7086" i="30"/>
  <c r="BK7086" i="30"/>
  <c r="BN7085" i="30"/>
  <c r="BM7085" i="30"/>
  <c r="BL7085" i="30"/>
  <c r="BK7085" i="30"/>
  <c r="BN7084" i="30"/>
  <c r="BM7084" i="30"/>
  <c r="BL7084" i="30"/>
  <c r="BK7084" i="30"/>
  <c r="BN7083" i="30"/>
  <c r="BM7083" i="30"/>
  <c r="BL7083" i="30"/>
  <c r="BK7083" i="30"/>
  <c r="BN7082" i="30"/>
  <c r="BM7082" i="30"/>
  <c r="BL7082" i="30"/>
  <c r="BK7082" i="30"/>
  <c r="BN7081" i="30"/>
  <c r="BM7081" i="30"/>
  <c r="BL7081" i="30"/>
  <c r="BK7081" i="30"/>
  <c r="BN7080" i="30"/>
  <c r="BM7080" i="30"/>
  <c r="BL7080" i="30"/>
  <c r="BK7080" i="30"/>
  <c r="BN7079" i="30"/>
  <c r="BM7079" i="30"/>
  <c r="BL7079" i="30"/>
  <c r="BK7079" i="30"/>
  <c r="BN7078" i="30"/>
  <c r="BM7078" i="30"/>
  <c r="BL7078" i="30"/>
  <c r="BK7078" i="30"/>
  <c r="BN7077" i="30"/>
  <c r="BM7077" i="30"/>
  <c r="BL7077" i="30"/>
  <c r="BK7077" i="30"/>
  <c r="BN7076" i="30"/>
  <c r="BM7076" i="30"/>
  <c r="BL7076" i="30"/>
  <c r="BK7076" i="30"/>
  <c r="BN7075" i="30"/>
  <c r="BM7075" i="30"/>
  <c r="BL7075" i="30"/>
  <c r="BK7075" i="30"/>
  <c r="BN7074" i="30"/>
  <c r="BM7074" i="30"/>
  <c r="BL7074" i="30"/>
  <c r="BK7074" i="30"/>
  <c r="BN7073" i="30"/>
  <c r="BM7073" i="30"/>
  <c r="BL7073" i="30"/>
  <c r="BK7073" i="30"/>
  <c r="BN7072" i="30"/>
  <c r="BM7072" i="30"/>
  <c r="BL7072" i="30"/>
  <c r="BK7072" i="30"/>
  <c r="BN7071" i="30"/>
  <c r="BM7071" i="30"/>
  <c r="BL7071" i="30"/>
  <c r="BK7071" i="30"/>
  <c r="BN7070" i="30"/>
  <c r="BM7070" i="30"/>
  <c r="BL7070" i="30"/>
  <c r="BK7070" i="30"/>
  <c r="BN7069" i="30"/>
  <c r="BM7069" i="30"/>
  <c r="BL7069" i="30"/>
  <c r="BK7069" i="30"/>
  <c r="BN7068" i="30"/>
  <c r="BM7068" i="30"/>
  <c r="BL7068" i="30"/>
  <c r="BK7068" i="30"/>
  <c r="BN7067" i="30"/>
  <c r="BM7067" i="30"/>
  <c r="BL7067" i="30"/>
  <c r="BK7067" i="30"/>
  <c r="BN7066" i="30"/>
  <c r="BM7066" i="30"/>
  <c r="BL7066" i="30"/>
  <c r="BK7066" i="30"/>
  <c r="BN7065" i="30"/>
  <c r="BM7065" i="30"/>
  <c r="BL7065" i="30"/>
  <c r="BK7065" i="30"/>
  <c r="BN7064" i="30"/>
  <c r="BM7064" i="30"/>
  <c r="BL7064" i="30"/>
  <c r="BK7064" i="30"/>
  <c r="BN7063" i="30"/>
  <c r="BM7063" i="30"/>
  <c r="BL7063" i="30"/>
  <c r="BK7063" i="30"/>
  <c r="BN7062" i="30"/>
  <c r="BM7062" i="30"/>
  <c r="BL7062" i="30"/>
  <c r="BK7062" i="30"/>
  <c r="BN7061" i="30"/>
  <c r="BM7061" i="30"/>
  <c r="BL7061" i="30"/>
  <c r="BK7061" i="30"/>
  <c r="BN7060" i="30"/>
  <c r="BM7060" i="30"/>
  <c r="BL7060" i="30"/>
  <c r="BK7060" i="30"/>
  <c r="BN7059" i="30"/>
  <c r="BM7059" i="30"/>
  <c r="BL7059" i="30"/>
  <c r="BK7059" i="30"/>
  <c r="BN7058" i="30"/>
  <c r="BM7058" i="30"/>
  <c r="BL7058" i="30"/>
  <c r="BK7058" i="30"/>
  <c r="BN7057" i="30"/>
  <c r="BM7057" i="30"/>
  <c r="BL7057" i="30"/>
  <c r="BK7057" i="30"/>
  <c r="BN7056" i="30"/>
  <c r="BM7056" i="30"/>
  <c r="BL7056" i="30"/>
  <c r="BK7056" i="30"/>
  <c r="BN7055" i="30"/>
  <c r="BM7055" i="30"/>
  <c r="BL7055" i="30"/>
  <c r="BK7055" i="30"/>
  <c r="BN7054" i="30"/>
  <c r="BM7054" i="30"/>
  <c r="BL7054" i="30"/>
  <c r="BK7054" i="30"/>
  <c r="BN7053" i="30"/>
  <c r="BM7053" i="30"/>
  <c r="BL7053" i="30"/>
  <c r="BK7053" i="30"/>
  <c r="BN7052" i="30"/>
  <c r="BM7052" i="30"/>
  <c r="BL7052" i="30"/>
  <c r="BK7052" i="30"/>
  <c r="BN7051" i="30"/>
  <c r="BM7051" i="30"/>
  <c r="BL7051" i="30"/>
  <c r="BK7051" i="30"/>
  <c r="BN7050" i="30"/>
  <c r="BM7050" i="30"/>
  <c r="BL7050" i="30"/>
  <c r="BK7050" i="30"/>
  <c r="BN7049" i="30"/>
  <c r="BM7049" i="30"/>
  <c r="BL7049" i="30"/>
  <c r="BK7049" i="30"/>
  <c r="BN7048" i="30"/>
  <c r="BM7048" i="30"/>
  <c r="BL7048" i="30"/>
  <c r="BK7048" i="30"/>
  <c r="BN7047" i="30"/>
  <c r="BM7047" i="30"/>
  <c r="BL7047" i="30"/>
  <c r="BK7047" i="30"/>
  <c r="BN7046" i="30"/>
  <c r="BM7046" i="30"/>
  <c r="BL7046" i="30"/>
  <c r="BK7046" i="30"/>
  <c r="BN7045" i="30"/>
  <c r="BM7045" i="30"/>
  <c r="BL7045" i="30"/>
  <c r="BK7045" i="30"/>
  <c r="BN7044" i="30"/>
  <c r="BM7044" i="30"/>
  <c r="BL7044" i="30"/>
  <c r="BK7044" i="30"/>
  <c r="BN7043" i="30"/>
  <c r="BM7043" i="30"/>
  <c r="BL7043" i="30"/>
  <c r="BK7043" i="30"/>
  <c r="BN7042" i="30"/>
  <c r="BM7042" i="30"/>
  <c r="BL7042" i="30"/>
  <c r="BK7042" i="30"/>
  <c r="BN7041" i="30"/>
  <c r="BM7041" i="30"/>
  <c r="BL7041" i="30"/>
  <c r="BK7041" i="30"/>
  <c r="BN7040" i="30"/>
  <c r="BM7040" i="30"/>
  <c r="BL7040" i="30"/>
  <c r="BK7040" i="30"/>
  <c r="BN7039" i="30"/>
  <c r="BM7039" i="30"/>
  <c r="BL7039" i="30"/>
  <c r="BK7039" i="30"/>
  <c r="BN7038" i="30"/>
  <c r="BM7038" i="30"/>
  <c r="BL7038" i="30"/>
  <c r="BK7038" i="30"/>
  <c r="BN7037" i="30"/>
  <c r="BM7037" i="30"/>
  <c r="BL7037" i="30"/>
  <c r="BK7037" i="30"/>
  <c r="BN7036" i="30"/>
  <c r="BM7036" i="30"/>
  <c r="BL7036" i="30"/>
  <c r="BK7036" i="30"/>
  <c r="BN7035" i="30"/>
  <c r="BM7035" i="30"/>
  <c r="BL7035" i="30"/>
  <c r="BK7035" i="30"/>
  <c r="BN7034" i="30"/>
  <c r="BM7034" i="30"/>
  <c r="BL7034" i="30"/>
  <c r="BK7034" i="30"/>
  <c r="BN7033" i="30"/>
  <c r="BM7033" i="30"/>
  <c r="BL7033" i="30"/>
  <c r="BK7033" i="30"/>
  <c r="BN7032" i="30"/>
  <c r="BM7032" i="30"/>
  <c r="BL7032" i="30"/>
  <c r="BK7032" i="30"/>
  <c r="BN7031" i="30"/>
  <c r="BM7031" i="30"/>
  <c r="BL7031" i="30"/>
  <c r="BK7031" i="30"/>
  <c r="BN7030" i="30"/>
  <c r="BM7030" i="30"/>
  <c r="BL7030" i="30"/>
  <c r="BK7030" i="30"/>
  <c r="BN7029" i="30"/>
  <c r="BM7029" i="30"/>
  <c r="BL7029" i="30"/>
  <c r="BK7029" i="30"/>
  <c r="BN7028" i="30"/>
  <c r="BM7028" i="30"/>
  <c r="BL7028" i="30"/>
  <c r="BK7028" i="30"/>
  <c r="BN7027" i="30"/>
  <c r="BM7027" i="30"/>
  <c r="BL7027" i="30"/>
  <c r="BK7027" i="30"/>
  <c r="BN7026" i="30"/>
  <c r="BM7026" i="30"/>
  <c r="BL7026" i="30"/>
  <c r="BK7026" i="30"/>
  <c r="BN7025" i="30"/>
  <c r="BM7025" i="30"/>
  <c r="BL7025" i="30"/>
  <c r="BK7025" i="30"/>
  <c r="BN7024" i="30"/>
  <c r="BM7024" i="30"/>
  <c r="BL7024" i="30"/>
  <c r="BK7024" i="30"/>
  <c r="BN7023" i="30"/>
  <c r="BM7023" i="30"/>
  <c r="BL7023" i="30"/>
  <c r="BK7023" i="30"/>
  <c r="BN7022" i="30"/>
  <c r="BM7022" i="30"/>
  <c r="BL7022" i="30"/>
  <c r="BK7022" i="30"/>
  <c r="BN7021" i="30"/>
  <c r="BM7021" i="30"/>
  <c r="BL7021" i="30"/>
  <c r="BK7021" i="30"/>
  <c r="BN7020" i="30"/>
  <c r="BM7020" i="30"/>
  <c r="BL7020" i="30"/>
  <c r="BK7020" i="30"/>
  <c r="BN7019" i="30"/>
  <c r="BM7019" i="30"/>
  <c r="BL7019" i="30"/>
  <c r="BK7019" i="30"/>
  <c r="BN7018" i="30"/>
  <c r="BM7018" i="30"/>
  <c r="BL7018" i="30"/>
  <c r="BK7018" i="30"/>
  <c r="BN7017" i="30"/>
  <c r="BM7017" i="30"/>
  <c r="BL7017" i="30"/>
  <c r="BK7017" i="30"/>
  <c r="BN7016" i="30"/>
  <c r="BM7016" i="30"/>
  <c r="BL7016" i="30"/>
  <c r="BK7016" i="30"/>
  <c r="BN7015" i="30"/>
  <c r="BM7015" i="30"/>
  <c r="BL7015" i="30"/>
  <c r="BK7015" i="30"/>
  <c r="BN7014" i="30"/>
  <c r="BM7014" i="30"/>
  <c r="BL7014" i="30"/>
  <c r="BK7014" i="30"/>
  <c r="BN7013" i="30"/>
  <c r="BM7013" i="30"/>
  <c r="BL7013" i="30"/>
  <c r="BK7013" i="30"/>
  <c r="BN7012" i="30"/>
  <c r="BM7012" i="30"/>
  <c r="BL7012" i="30"/>
  <c r="BK7012" i="30"/>
  <c r="BN7011" i="30"/>
  <c r="BM7011" i="30"/>
  <c r="BL7011" i="30"/>
  <c r="BK7011" i="30"/>
  <c r="BN7010" i="30"/>
  <c r="BM7010" i="30"/>
  <c r="BL7010" i="30"/>
  <c r="BK7010" i="30"/>
  <c r="BN7009" i="30"/>
  <c r="BM7009" i="30"/>
  <c r="BL7009" i="30"/>
  <c r="BK7009" i="30"/>
  <c r="BN7008" i="30"/>
  <c r="BM7008" i="30"/>
  <c r="BL7008" i="30"/>
  <c r="BK7008" i="30"/>
  <c r="BN7007" i="30"/>
  <c r="BM7007" i="30"/>
  <c r="BL7007" i="30"/>
  <c r="BK7007" i="30"/>
  <c r="BN7006" i="30"/>
  <c r="BM7006" i="30"/>
  <c r="BL7006" i="30"/>
  <c r="BK7006" i="30"/>
  <c r="BN7005" i="30"/>
  <c r="BM7005" i="30"/>
  <c r="BL7005" i="30"/>
  <c r="BK7005" i="30"/>
  <c r="BN7004" i="30"/>
  <c r="BM7004" i="30"/>
  <c r="BL7004" i="30"/>
  <c r="BK7004" i="30"/>
  <c r="BN7003" i="30"/>
  <c r="BM7003" i="30"/>
  <c r="BL7003" i="30"/>
  <c r="BK7003" i="30"/>
  <c r="BN7002" i="30"/>
  <c r="BM7002" i="30"/>
  <c r="BL7002" i="30"/>
  <c r="BK7002" i="30"/>
  <c r="BN7001" i="30"/>
  <c r="BM7001" i="30"/>
  <c r="BL7001" i="30"/>
  <c r="BK7001" i="30"/>
  <c r="BN7000" i="30"/>
  <c r="BM7000" i="30"/>
  <c r="BL7000" i="30"/>
  <c r="BK7000" i="30"/>
  <c r="BN6999" i="30"/>
  <c r="BM6999" i="30"/>
  <c r="BL6999" i="30"/>
  <c r="BK6999" i="30"/>
  <c r="BN6998" i="30"/>
  <c r="BM6998" i="30"/>
  <c r="BL6998" i="30"/>
  <c r="BK6998" i="30"/>
  <c r="BN6997" i="30"/>
  <c r="BM6997" i="30"/>
  <c r="BL6997" i="30"/>
  <c r="BK6997" i="30"/>
  <c r="BN6996" i="30"/>
  <c r="BM6996" i="30"/>
  <c r="BL6996" i="30"/>
  <c r="BK6996" i="30"/>
  <c r="BN6995" i="30"/>
  <c r="BM6995" i="30"/>
  <c r="BL6995" i="30"/>
  <c r="BK6995" i="30"/>
  <c r="BN6994" i="30"/>
  <c r="BM6994" i="30"/>
  <c r="BL6994" i="30"/>
  <c r="BK6994" i="30"/>
  <c r="BN6993" i="30"/>
  <c r="BM6993" i="30"/>
  <c r="BL6993" i="30"/>
  <c r="BK6993" i="30"/>
  <c r="BN6992" i="30"/>
  <c r="BM6992" i="30"/>
  <c r="BL6992" i="30"/>
  <c r="BK6992" i="30"/>
  <c r="BN6991" i="30"/>
  <c r="BM6991" i="30"/>
  <c r="BL6991" i="30"/>
  <c r="BK6991" i="30"/>
  <c r="BN6990" i="30"/>
  <c r="BM6990" i="30"/>
  <c r="BL6990" i="30"/>
  <c r="BK6990" i="30"/>
  <c r="BN6989" i="30"/>
  <c r="BM6989" i="30"/>
  <c r="BL6989" i="30"/>
  <c r="BK6989" i="30"/>
  <c r="BN6988" i="30"/>
  <c r="BM6988" i="30"/>
  <c r="BL6988" i="30"/>
  <c r="BK6988" i="30"/>
  <c r="BN6987" i="30"/>
  <c r="BM6987" i="30"/>
  <c r="BL6987" i="30"/>
  <c r="BK6987" i="30"/>
  <c r="BN6986" i="30"/>
  <c r="BM6986" i="30"/>
  <c r="BL6986" i="30"/>
  <c r="BK6986" i="30"/>
  <c r="BN6985" i="30"/>
  <c r="BM6985" i="30"/>
  <c r="BL6985" i="30"/>
  <c r="BK6985" i="30"/>
  <c r="BN6984" i="30"/>
  <c r="BM6984" i="30"/>
  <c r="BL6984" i="30"/>
  <c r="BK6984" i="30"/>
  <c r="BN6983" i="30"/>
  <c r="BM6983" i="30"/>
  <c r="BL6983" i="30"/>
  <c r="BK6983" i="30"/>
  <c r="BN6982" i="30"/>
  <c r="BM6982" i="30"/>
  <c r="BL6982" i="30"/>
  <c r="BK6982" i="30"/>
  <c r="BN6981" i="30"/>
  <c r="BM6981" i="30"/>
  <c r="BL6981" i="30"/>
  <c r="BK6981" i="30"/>
  <c r="BN6980" i="30"/>
  <c r="BM6980" i="30"/>
  <c r="BL6980" i="30"/>
  <c r="BK6980" i="30"/>
  <c r="BN6979" i="30"/>
  <c r="BM6979" i="30"/>
  <c r="BL6979" i="30"/>
  <c r="BK6979" i="30"/>
  <c r="BN6978" i="30"/>
  <c r="BM6978" i="30"/>
  <c r="BL6978" i="30"/>
  <c r="BK6978" i="30"/>
  <c r="BN6977" i="30"/>
  <c r="BM6977" i="30"/>
  <c r="BL6977" i="30"/>
  <c r="BK6977" i="30"/>
  <c r="BN6976" i="30"/>
  <c r="BM6976" i="30"/>
  <c r="BL6976" i="30"/>
  <c r="BK6976" i="30"/>
  <c r="BN6975" i="30"/>
  <c r="BM6975" i="30"/>
  <c r="BL6975" i="30"/>
  <c r="BK6975" i="30"/>
  <c r="BN6974" i="30"/>
  <c r="BM6974" i="30"/>
  <c r="BL6974" i="30"/>
  <c r="BK6974" i="30"/>
  <c r="BN6973" i="30"/>
  <c r="BM6973" i="30"/>
  <c r="BL6973" i="30"/>
  <c r="BK6973" i="30"/>
  <c r="BN6972" i="30"/>
  <c r="BM6972" i="30"/>
  <c r="BL6972" i="30"/>
  <c r="BK6972" i="30"/>
  <c r="BN6971" i="30"/>
  <c r="BM6971" i="30"/>
  <c r="BL6971" i="30"/>
  <c r="BK6971" i="30"/>
  <c r="BN6970" i="30"/>
  <c r="BM6970" i="30"/>
  <c r="BL6970" i="30"/>
  <c r="BK6970" i="30"/>
  <c r="BN6969" i="30"/>
  <c r="BM6969" i="30"/>
  <c r="BL6969" i="30"/>
  <c r="BK6969" i="30"/>
  <c r="BN6968" i="30"/>
  <c r="BM6968" i="30"/>
  <c r="BL6968" i="30"/>
  <c r="BK6968" i="30"/>
  <c r="BN6967" i="30"/>
  <c r="BM6967" i="30"/>
  <c r="BL6967" i="30"/>
  <c r="BK6967" i="30"/>
  <c r="BN6966" i="30"/>
  <c r="BM6966" i="30"/>
  <c r="BL6966" i="30"/>
  <c r="BK6966" i="30"/>
  <c r="BN6965" i="30"/>
  <c r="BM6965" i="30"/>
  <c r="BL6965" i="30"/>
  <c r="BK6965" i="30"/>
  <c r="BN6964" i="30"/>
  <c r="BM6964" i="30"/>
  <c r="BL6964" i="30"/>
  <c r="BK6964" i="30"/>
  <c r="BN6963" i="30"/>
  <c r="BM6963" i="30"/>
  <c r="BL6963" i="30"/>
  <c r="BK6963" i="30"/>
  <c r="BN6962" i="30"/>
  <c r="BM6962" i="30"/>
  <c r="BL6962" i="30"/>
  <c r="BK6962" i="30"/>
  <c r="BN6961" i="30"/>
  <c r="BM6961" i="30"/>
  <c r="BL6961" i="30"/>
  <c r="BK6961" i="30"/>
  <c r="BN6960" i="30"/>
  <c r="BM6960" i="30"/>
  <c r="BL6960" i="30"/>
  <c r="BK6960" i="30"/>
  <c r="BN6959" i="30"/>
  <c r="BM6959" i="30"/>
  <c r="BL6959" i="30"/>
  <c r="BK6959" i="30"/>
  <c r="BN6958" i="30"/>
  <c r="BM6958" i="30"/>
  <c r="BL6958" i="30"/>
  <c r="BK6958" i="30"/>
  <c r="BN6957" i="30"/>
  <c r="BM6957" i="30"/>
  <c r="BL6957" i="30"/>
  <c r="BK6957" i="30"/>
  <c r="BN6956" i="30"/>
  <c r="BM6956" i="30"/>
  <c r="BL6956" i="30"/>
  <c r="BK6956" i="30"/>
  <c r="BN6955" i="30"/>
  <c r="BM6955" i="30"/>
  <c r="BL6955" i="30"/>
  <c r="BK6955" i="30"/>
  <c r="BN6954" i="30"/>
  <c r="BM6954" i="30"/>
  <c r="BL6954" i="30"/>
  <c r="BK6954" i="30"/>
  <c r="BN6953" i="30"/>
  <c r="BM6953" i="30"/>
  <c r="BL6953" i="30"/>
  <c r="BK6953" i="30"/>
  <c r="BN6952" i="30"/>
  <c r="BM6952" i="30"/>
  <c r="BL6952" i="30"/>
  <c r="BK6952" i="30"/>
  <c r="BN6951" i="30"/>
  <c r="BM6951" i="30"/>
  <c r="BL6951" i="30"/>
  <c r="BK6951" i="30"/>
  <c r="BN6950" i="30"/>
  <c r="BM6950" i="30"/>
  <c r="BL6950" i="30"/>
  <c r="BK6950" i="30"/>
  <c r="BN6949" i="30"/>
  <c r="BM6949" i="30"/>
  <c r="BL6949" i="30"/>
  <c r="BK6949" i="30"/>
  <c r="BN6948" i="30"/>
  <c r="BM6948" i="30"/>
  <c r="BL6948" i="30"/>
  <c r="BK6948" i="30"/>
  <c r="BN6947" i="30"/>
  <c r="BM6947" i="30"/>
  <c r="BL6947" i="30"/>
  <c r="BK6947" i="30"/>
  <c r="BN6946" i="30"/>
  <c r="BM6946" i="30"/>
  <c r="BL6946" i="30"/>
  <c r="BK6946" i="30"/>
  <c r="BN6945" i="30"/>
  <c r="BM6945" i="30"/>
  <c r="BL6945" i="30"/>
  <c r="BK6945" i="30"/>
  <c r="BN6944" i="30"/>
  <c r="BM6944" i="30"/>
  <c r="BL6944" i="30"/>
  <c r="BK6944" i="30"/>
  <c r="BN6943" i="30"/>
  <c r="BM6943" i="30"/>
  <c r="BL6943" i="30"/>
  <c r="BK6943" i="30"/>
  <c r="BN6942" i="30"/>
  <c r="BM6942" i="30"/>
  <c r="BL6942" i="30"/>
  <c r="BK6942" i="30"/>
  <c r="BN6941" i="30"/>
  <c r="BM6941" i="30"/>
  <c r="BL6941" i="30"/>
  <c r="BK6941" i="30"/>
  <c r="BN6940" i="30"/>
  <c r="BM6940" i="30"/>
  <c r="BL6940" i="30"/>
  <c r="BK6940" i="30"/>
  <c r="BN6939" i="30"/>
  <c r="BM6939" i="30"/>
  <c r="BL6939" i="30"/>
  <c r="BK6939" i="30"/>
  <c r="BN6938" i="30"/>
  <c r="BM6938" i="30"/>
  <c r="BL6938" i="30"/>
  <c r="BK6938" i="30"/>
  <c r="BN6937" i="30"/>
  <c r="BM6937" i="30"/>
  <c r="BL6937" i="30"/>
  <c r="BK6937" i="30"/>
  <c r="BN6936" i="30"/>
  <c r="BM6936" i="30"/>
  <c r="BL6936" i="30"/>
  <c r="BK6936" i="30"/>
  <c r="BN6935" i="30"/>
  <c r="BM6935" i="30"/>
  <c r="BL6935" i="30"/>
  <c r="BK6935" i="30"/>
  <c r="BN6934" i="30"/>
  <c r="BM6934" i="30"/>
  <c r="BL6934" i="30"/>
  <c r="BK6934" i="30"/>
  <c r="BN6933" i="30"/>
  <c r="BM6933" i="30"/>
  <c r="BL6933" i="30"/>
  <c r="BK6933" i="30"/>
  <c r="BN6932" i="30"/>
  <c r="BM6932" i="30"/>
  <c r="BL6932" i="30"/>
  <c r="BK6932" i="30"/>
  <c r="BN6931" i="30"/>
  <c r="BM6931" i="30"/>
  <c r="BL6931" i="30"/>
  <c r="BK6931" i="30"/>
  <c r="BN6930" i="30"/>
  <c r="BM6930" i="30"/>
  <c r="BL6930" i="30"/>
  <c r="BK6930" i="30"/>
  <c r="BN6929" i="30"/>
  <c r="BM6929" i="30"/>
  <c r="BL6929" i="30"/>
  <c r="BK6929" i="30"/>
  <c r="BN6928" i="30"/>
  <c r="BM6928" i="30"/>
  <c r="BL6928" i="30"/>
  <c r="BK6928" i="30"/>
  <c r="BN6927" i="30"/>
  <c r="BM6927" i="30"/>
  <c r="BL6927" i="30"/>
  <c r="BK6927" i="30"/>
  <c r="BN6926" i="30"/>
  <c r="BM6926" i="30"/>
  <c r="BL6926" i="30"/>
  <c r="BK6926" i="30"/>
  <c r="BN6925" i="30"/>
  <c r="BM6925" i="30"/>
  <c r="BL6925" i="30"/>
  <c r="BK6925" i="30"/>
  <c r="BN6924" i="30"/>
  <c r="BM6924" i="30"/>
  <c r="BL6924" i="30"/>
  <c r="BK6924" i="30"/>
  <c r="BN6923" i="30"/>
  <c r="BM6923" i="30"/>
  <c r="BL6923" i="30"/>
  <c r="BK6923" i="30"/>
  <c r="BN6922" i="30"/>
  <c r="BM6922" i="30"/>
  <c r="BL6922" i="30"/>
  <c r="BK6922" i="30"/>
  <c r="BN6921" i="30"/>
  <c r="BM6921" i="30"/>
  <c r="BL6921" i="30"/>
  <c r="BK6921" i="30"/>
  <c r="BN6920" i="30"/>
  <c r="BM6920" i="30"/>
  <c r="BL6920" i="30"/>
  <c r="BK6920" i="30"/>
  <c r="BN6919" i="30"/>
  <c r="BM6919" i="30"/>
  <c r="BL6919" i="30"/>
  <c r="BK6919" i="30"/>
  <c r="BN6918" i="30"/>
  <c r="BM6918" i="30"/>
  <c r="BL6918" i="30"/>
  <c r="BK6918" i="30"/>
  <c r="BN6917" i="30"/>
  <c r="BM6917" i="30"/>
  <c r="BL6917" i="30"/>
  <c r="BK6917" i="30"/>
  <c r="BN6916" i="30"/>
  <c r="BM6916" i="30"/>
  <c r="BL6916" i="30"/>
  <c r="BK6916" i="30"/>
  <c r="BN6915" i="30"/>
  <c r="BM6915" i="30"/>
  <c r="BL6915" i="30"/>
  <c r="BK6915" i="30"/>
  <c r="BN6914" i="30"/>
  <c r="BM6914" i="30"/>
  <c r="BL6914" i="30"/>
  <c r="BK6914" i="30"/>
  <c r="BN6913" i="30"/>
  <c r="BM6913" i="30"/>
  <c r="BL6913" i="30"/>
  <c r="BK6913" i="30"/>
  <c r="BN6912" i="30"/>
  <c r="BM6912" i="30"/>
  <c r="BL6912" i="30"/>
  <c r="BK6912" i="30"/>
  <c r="BN6911" i="30"/>
  <c r="BM6911" i="30"/>
  <c r="BL6911" i="30"/>
  <c r="BK6911" i="30"/>
  <c r="BN6910" i="30"/>
  <c r="BM6910" i="30"/>
  <c r="BL6910" i="30"/>
  <c r="BK6910" i="30"/>
  <c r="BN6909" i="30"/>
  <c r="BM6909" i="30"/>
  <c r="BL6909" i="30"/>
  <c r="BK6909" i="30"/>
  <c r="BN6908" i="30"/>
  <c r="BM6908" i="30"/>
  <c r="BL6908" i="30"/>
  <c r="BK6908" i="30"/>
  <c r="BN6907" i="30"/>
  <c r="BM6907" i="30"/>
  <c r="BL6907" i="30"/>
  <c r="BK6907" i="30"/>
  <c r="BN6906" i="30"/>
  <c r="BM6906" i="30"/>
  <c r="BL6906" i="30"/>
  <c r="BK6906" i="30"/>
  <c r="BN6905" i="30"/>
  <c r="BM6905" i="30"/>
  <c r="BL6905" i="30"/>
  <c r="BK6905" i="30"/>
  <c r="BN6904" i="30"/>
  <c r="BM6904" i="30"/>
  <c r="BL6904" i="30"/>
  <c r="BK6904" i="30"/>
  <c r="BN6903" i="30"/>
  <c r="BM6903" i="30"/>
  <c r="BL6903" i="30"/>
  <c r="BK6903" i="30"/>
  <c r="BN6902" i="30"/>
  <c r="BM6902" i="30"/>
  <c r="BL6902" i="30"/>
  <c r="BK6902" i="30"/>
  <c r="BN6901" i="30"/>
  <c r="BM6901" i="30"/>
  <c r="BL6901" i="30"/>
  <c r="BK6901" i="30"/>
  <c r="BN6900" i="30"/>
  <c r="BM6900" i="30"/>
  <c r="BL6900" i="30"/>
  <c r="BK6900" i="30"/>
  <c r="BN6899" i="30"/>
  <c r="BM6899" i="30"/>
  <c r="BL6899" i="30"/>
  <c r="BK6899" i="30"/>
  <c r="BN6898" i="30"/>
  <c r="BM6898" i="30"/>
  <c r="BL6898" i="30"/>
  <c r="BK6898" i="30"/>
  <c r="BN6897" i="30"/>
  <c r="BM6897" i="30"/>
  <c r="BL6897" i="30"/>
  <c r="BK6897" i="30"/>
  <c r="BN6896" i="30"/>
  <c r="BM6896" i="30"/>
  <c r="BL6896" i="30"/>
  <c r="BK6896" i="30"/>
  <c r="BN6895" i="30"/>
  <c r="BM6895" i="30"/>
  <c r="BL6895" i="30"/>
  <c r="BK6895" i="30"/>
  <c r="BN6894" i="30"/>
  <c r="BM6894" i="30"/>
  <c r="BL6894" i="30"/>
  <c r="BK6894" i="30"/>
  <c r="BN6893" i="30"/>
  <c r="BM6893" i="30"/>
  <c r="BL6893" i="30"/>
  <c r="BK6893" i="30"/>
  <c r="BN6892" i="30"/>
  <c r="BM6892" i="30"/>
  <c r="BL6892" i="30"/>
  <c r="BK6892" i="30"/>
  <c r="BN6891" i="30"/>
  <c r="BM6891" i="30"/>
  <c r="BL6891" i="30"/>
  <c r="BK6891" i="30"/>
  <c r="BN6890" i="30"/>
  <c r="BM6890" i="30"/>
  <c r="BL6890" i="30"/>
  <c r="BK6890" i="30"/>
  <c r="BN6889" i="30"/>
  <c r="BM6889" i="30"/>
  <c r="BL6889" i="30"/>
  <c r="BK6889" i="30"/>
  <c r="BN6888" i="30"/>
  <c r="BM6888" i="30"/>
  <c r="BL6888" i="30"/>
  <c r="BK6888" i="30"/>
  <c r="BN6887" i="30"/>
  <c r="BM6887" i="30"/>
  <c r="BL6887" i="30"/>
  <c r="BK6887" i="30"/>
  <c r="BN6886" i="30"/>
  <c r="BM6886" i="30"/>
  <c r="BL6886" i="30"/>
  <c r="BK6886" i="30"/>
  <c r="BN6885" i="30"/>
  <c r="BM6885" i="30"/>
  <c r="BL6885" i="30"/>
  <c r="BK6885" i="30"/>
  <c r="BN6884" i="30"/>
  <c r="BM6884" i="30"/>
  <c r="BL6884" i="30"/>
  <c r="BK6884" i="30"/>
  <c r="BN6883" i="30"/>
  <c r="BM6883" i="30"/>
  <c r="BL6883" i="30"/>
  <c r="BK6883" i="30"/>
  <c r="BN6882" i="30"/>
  <c r="BM6882" i="30"/>
  <c r="BL6882" i="30"/>
  <c r="BK6882" i="30"/>
  <c r="BN6881" i="30"/>
  <c r="BM6881" i="30"/>
  <c r="BL6881" i="30"/>
  <c r="BK6881" i="30"/>
  <c r="BN6880" i="30"/>
  <c r="BM6880" i="30"/>
  <c r="BL6880" i="30"/>
  <c r="BK6880" i="30"/>
  <c r="BN6879" i="30"/>
  <c r="BM6879" i="30"/>
  <c r="BL6879" i="30"/>
  <c r="BK6879" i="30"/>
  <c r="BN6878" i="30"/>
  <c r="BM6878" i="30"/>
  <c r="BL6878" i="30"/>
  <c r="BK6878" i="30"/>
  <c r="BN6877" i="30"/>
  <c r="BM6877" i="30"/>
  <c r="BL6877" i="30"/>
  <c r="BK6877" i="30"/>
  <c r="BN6876" i="30"/>
  <c r="BM6876" i="30"/>
  <c r="BL6876" i="30"/>
  <c r="BK6876" i="30"/>
  <c r="BN6875" i="30"/>
  <c r="BM6875" i="30"/>
  <c r="BL6875" i="30"/>
  <c r="BK6875" i="30"/>
  <c r="BN6874" i="30"/>
  <c r="BM6874" i="30"/>
  <c r="BL6874" i="30"/>
  <c r="BK6874" i="30"/>
  <c r="BN6873" i="30"/>
  <c r="BM6873" i="30"/>
  <c r="BL6873" i="30"/>
  <c r="BK6873" i="30"/>
  <c r="BN6872" i="30"/>
  <c r="BM6872" i="30"/>
  <c r="BL6872" i="30"/>
  <c r="BK6872" i="30"/>
  <c r="BN6871" i="30"/>
  <c r="BM6871" i="30"/>
  <c r="BL6871" i="30"/>
  <c r="BK6871" i="30"/>
  <c r="BN6870" i="30"/>
  <c r="BM6870" i="30"/>
  <c r="BL6870" i="30"/>
  <c r="BK6870" i="30"/>
  <c r="BN6869" i="30"/>
  <c r="BM6869" i="30"/>
  <c r="BL6869" i="30"/>
  <c r="BK6869" i="30"/>
  <c r="BN6868" i="30"/>
  <c r="BM6868" i="30"/>
  <c r="BL6868" i="30"/>
  <c r="BK6868" i="30"/>
  <c r="BN6867" i="30"/>
  <c r="BM6867" i="30"/>
  <c r="BL6867" i="30"/>
  <c r="BK6867" i="30"/>
  <c r="BN6866" i="30"/>
  <c r="BM6866" i="30"/>
  <c r="BL6866" i="30"/>
  <c r="BK6866" i="30"/>
  <c r="BN6865" i="30"/>
  <c r="BM6865" i="30"/>
  <c r="BL6865" i="30"/>
  <c r="BK6865" i="30"/>
  <c r="BN6864" i="30"/>
  <c r="BM6864" i="30"/>
  <c r="BL6864" i="30"/>
  <c r="BK6864" i="30"/>
  <c r="BN6863" i="30"/>
  <c r="BM6863" i="30"/>
  <c r="BL6863" i="30"/>
  <c r="BK6863" i="30"/>
  <c r="BN6862" i="30"/>
  <c r="BM6862" i="30"/>
  <c r="BL6862" i="30"/>
  <c r="BK6862" i="30"/>
  <c r="BN6861" i="30"/>
  <c r="BM6861" i="30"/>
  <c r="BL6861" i="30"/>
  <c r="BK6861" i="30"/>
  <c r="BN6860" i="30"/>
  <c r="BM6860" i="30"/>
  <c r="BL6860" i="30"/>
  <c r="BK6860" i="30"/>
  <c r="BN6859" i="30"/>
  <c r="BM6859" i="30"/>
  <c r="BL6859" i="30"/>
  <c r="BK6859" i="30"/>
  <c r="BN6858" i="30"/>
  <c r="BM6858" i="30"/>
  <c r="BL6858" i="30"/>
  <c r="BK6858" i="30"/>
  <c r="BN6857" i="30"/>
  <c r="BM6857" i="30"/>
  <c r="BL6857" i="30"/>
  <c r="BK6857" i="30"/>
  <c r="BN6856" i="30"/>
  <c r="BM6856" i="30"/>
  <c r="BL6856" i="30"/>
  <c r="BK6856" i="30"/>
  <c r="BN6855" i="30"/>
  <c r="BM6855" i="30"/>
  <c r="BL6855" i="30"/>
  <c r="BK6855" i="30"/>
  <c r="BN6854" i="30"/>
  <c r="BM6854" i="30"/>
  <c r="BL6854" i="30"/>
  <c r="BK6854" i="30"/>
  <c r="BN6853" i="30"/>
  <c r="BM6853" i="30"/>
  <c r="BL6853" i="30"/>
  <c r="BK6853" i="30"/>
  <c r="BN6852" i="30"/>
  <c r="BM6852" i="30"/>
  <c r="BL6852" i="30"/>
  <c r="BK6852" i="30"/>
  <c r="BN6851" i="30"/>
  <c r="BM6851" i="30"/>
  <c r="BL6851" i="30"/>
  <c r="BK6851" i="30"/>
  <c r="BN6850" i="30"/>
  <c r="BM6850" i="30"/>
  <c r="BL6850" i="30"/>
  <c r="BK6850" i="30"/>
  <c r="BN6849" i="30"/>
  <c r="BM6849" i="30"/>
  <c r="BL6849" i="30"/>
  <c r="BK6849" i="30"/>
  <c r="BN6848" i="30"/>
  <c r="BM6848" i="30"/>
  <c r="BL6848" i="30"/>
  <c r="BK6848" i="30"/>
  <c r="BN6847" i="30"/>
  <c r="BM6847" i="30"/>
  <c r="BL6847" i="30"/>
  <c r="BK6847" i="30"/>
  <c r="BN6846" i="30"/>
  <c r="BM6846" i="30"/>
  <c r="BL6846" i="30"/>
  <c r="BK6846" i="30"/>
  <c r="BN6845" i="30"/>
  <c r="BM6845" i="30"/>
  <c r="BL6845" i="30"/>
  <c r="BK6845" i="30"/>
  <c r="BN6844" i="30"/>
  <c r="BM6844" i="30"/>
  <c r="BL6844" i="30"/>
  <c r="BK6844" i="30"/>
  <c r="BN6843" i="30"/>
  <c r="BM6843" i="30"/>
  <c r="BL6843" i="30"/>
  <c r="BK6843" i="30"/>
  <c r="BN6842" i="30"/>
  <c r="BM6842" i="30"/>
  <c r="BL6842" i="30"/>
  <c r="BK6842" i="30"/>
  <c r="BN6841" i="30"/>
  <c r="BM6841" i="30"/>
  <c r="BL6841" i="30"/>
  <c r="BK6841" i="30"/>
  <c r="BN6840" i="30"/>
  <c r="BM6840" i="30"/>
  <c r="BL6840" i="30"/>
  <c r="BK6840" i="30"/>
  <c r="BN6839" i="30"/>
  <c r="BM6839" i="30"/>
  <c r="BL6839" i="30"/>
  <c r="BK6839" i="30"/>
  <c r="BN6838" i="30"/>
  <c r="BM6838" i="30"/>
  <c r="BL6838" i="30"/>
  <c r="BK6838" i="30"/>
  <c r="BN6837" i="30"/>
  <c r="BM6837" i="30"/>
  <c r="BL6837" i="30"/>
  <c r="BK6837" i="30"/>
  <c r="BN6836" i="30"/>
  <c r="BM6836" i="30"/>
  <c r="BL6836" i="30"/>
  <c r="BK6836" i="30"/>
  <c r="BN6835" i="30"/>
  <c r="BM6835" i="30"/>
  <c r="BL6835" i="30"/>
  <c r="BK6835" i="30"/>
  <c r="BN6834" i="30"/>
  <c r="BM6834" i="30"/>
  <c r="BL6834" i="30"/>
  <c r="BK6834" i="30"/>
  <c r="BN6833" i="30"/>
  <c r="BM6833" i="30"/>
  <c r="BL6833" i="30"/>
  <c r="BK6833" i="30"/>
  <c r="BN6832" i="30"/>
  <c r="BM6832" i="30"/>
  <c r="BL6832" i="30"/>
  <c r="BK6832" i="30"/>
  <c r="BN6831" i="30"/>
  <c r="BM6831" i="30"/>
  <c r="BL6831" i="30"/>
  <c r="BK6831" i="30"/>
  <c r="BN6830" i="30"/>
  <c r="BM6830" i="30"/>
  <c r="BL6830" i="30"/>
  <c r="BK6830" i="30"/>
  <c r="BN6829" i="30"/>
  <c r="BM6829" i="30"/>
  <c r="BL6829" i="30"/>
  <c r="BK6829" i="30"/>
  <c r="BN6828" i="30"/>
  <c r="BM6828" i="30"/>
  <c r="BL6828" i="30"/>
  <c r="BK6828" i="30"/>
  <c r="BN6827" i="30"/>
  <c r="BM6827" i="30"/>
  <c r="BL6827" i="30"/>
  <c r="BK6827" i="30"/>
  <c r="BN6826" i="30"/>
  <c r="BM6826" i="30"/>
  <c r="BL6826" i="30"/>
  <c r="BK6826" i="30"/>
  <c r="BN6825" i="30"/>
  <c r="BM6825" i="30"/>
  <c r="BL6825" i="30"/>
  <c r="BK6825" i="30"/>
  <c r="BN6824" i="30"/>
  <c r="BM6824" i="30"/>
  <c r="BL6824" i="30"/>
  <c r="BK6824" i="30"/>
  <c r="BN6823" i="30"/>
  <c r="BM6823" i="30"/>
  <c r="BL6823" i="30"/>
  <c r="BK6823" i="30"/>
  <c r="BN6822" i="30"/>
  <c r="BM6822" i="30"/>
  <c r="BL6822" i="30"/>
  <c r="BK6822" i="30"/>
  <c r="BN6821" i="30"/>
  <c r="BM6821" i="30"/>
  <c r="BL6821" i="30"/>
  <c r="BK6821" i="30"/>
  <c r="BN6820" i="30"/>
  <c r="BM6820" i="30"/>
  <c r="BL6820" i="30"/>
  <c r="BK6820" i="30"/>
  <c r="BN6819" i="30"/>
  <c r="BM6819" i="30"/>
  <c r="BL6819" i="30"/>
  <c r="BK6819" i="30"/>
  <c r="BN6818" i="30"/>
  <c r="BM6818" i="30"/>
  <c r="BL6818" i="30"/>
  <c r="BK6818" i="30"/>
  <c r="BN6817" i="30"/>
  <c r="BM6817" i="30"/>
  <c r="BL6817" i="30"/>
  <c r="BK6817" i="30"/>
  <c r="BN6816" i="30"/>
  <c r="BM6816" i="30"/>
  <c r="BL6816" i="30"/>
  <c r="BK6816" i="30"/>
  <c r="BN6815" i="30"/>
  <c r="BM6815" i="30"/>
  <c r="BL6815" i="30"/>
  <c r="BK6815" i="30"/>
  <c r="BN6814" i="30"/>
  <c r="BM6814" i="30"/>
  <c r="BL6814" i="30"/>
  <c r="BK6814" i="30"/>
  <c r="BN6813" i="30"/>
  <c r="BM6813" i="30"/>
  <c r="BL6813" i="30"/>
  <c r="BK6813" i="30"/>
  <c r="BN6812" i="30"/>
  <c r="BM6812" i="30"/>
  <c r="BL6812" i="30"/>
  <c r="BK6812" i="30"/>
  <c r="BN6811" i="30"/>
  <c r="BM6811" i="30"/>
  <c r="BL6811" i="30"/>
  <c r="BK6811" i="30"/>
  <c r="BN6810" i="30"/>
  <c r="BM6810" i="30"/>
  <c r="BL6810" i="30"/>
  <c r="BK6810" i="30"/>
  <c r="BN6809" i="30"/>
  <c r="BM6809" i="30"/>
  <c r="BL6809" i="30"/>
  <c r="BK6809" i="30"/>
  <c r="BN6808" i="30"/>
  <c r="BM6808" i="30"/>
  <c r="BL6808" i="30"/>
  <c r="BK6808" i="30"/>
  <c r="BN6807" i="30"/>
  <c r="BM6807" i="30"/>
  <c r="BL6807" i="30"/>
  <c r="BK6807" i="30"/>
  <c r="BN6806" i="30"/>
  <c r="BM6806" i="30"/>
  <c r="BL6806" i="30"/>
  <c r="BK6806" i="30"/>
  <c r="BN6805" i="30"/>
  <c r="BM6805" i="30"/>
  <c r="BL6805" i="30"/>
  <c r="BK6805" i="30"/>
  <c r="BN6804" i="30"/>
  <c r="BM6804" i="30"/>
  <c r="BL6804" i="30"/>
  <c r="BK6804" i="30"/>
  <c r="BN6803" i="30"/>
  <c r="BM6803" i="30"/>
  <c r="BL6803" i="30"/>
  <c r="BK6803" i="30"/>
  <c r="BN6802" i="30"/>
  <c r="BM6802" i="30"/>
  <c r="BL6802" i="30"/>
  <c r="BK6802" i="30"/>
  <c r="BN6801" i="30"/>
  <c r="BM6801" i="30"/>
  <c r="BL6801" i="30"/>
  <c r="BK6801" i="30"/>
  <c r="BN6800" i="30"/>
  <c r="BM6800" i="30"/>
  <c r="BL6800" i="30"/>
  <c r="BK6800" i="30"/>
  <c r="BN6799" i="30"/>
  <c r="BM6799" i="30"/>
  <c r="BL6799" i="30"/>
  <c r="BK6799" i="30"/>
  <c r="BN6798" i="30"/>
  <c r="BM6798" i="30"/>
  <c r="BL6798" i="30"/>
  <c r="BK6798" i="30"/>
  <c r="BN6797" i="30"/>
  <c r="BM6797" i="30"/>
  <c r="BL6797" i="30"/>
  <c r="BK6797" i="30"/>
  <c r="BN6796" i="30"/>
  <c r="BM6796" i="30"/>
  <c r="BL6796" i="30"/>
  <c r="BK6796" i="30"/>
  <c r="BN6795" i="30"/>
  <c r="BM6795" i="30"/>
  <c r="BL6795" i="30"/>
  <c r="BK6795" i="30"/>
  <c r="BN6794" i="30"/>
  <c r="BM6794" i="30"/>
  <c r="BL6794" i="30"/>
  <c r="BK6794" i="30"/>
  <c r="BN6793" i="30"/>
  <c r="BM6793" i="30"/>
  <c r="BL6793" i="30"/>
  <c r="BK6793" i="30"/>
  <c r="BN6792" i="30"/>
  <c r="BM6792" i="30"/>
  <c r="BL6792" i="30"/>
  <c r="BK6792" i="30"/>
  <c r="BN6791" i="30"/>
  <c r="BM6791" i="30"/>
  <c r="BL6791" i="30"/>
  <c r="BK6791" i="30"/>
  <c r="BN6790" i="30"/>
  <c r="BM6790" i="30"/>
  <c r="BL6790" i="30"/>
  <c r="BK6790" i="30"/>
  <c r="BN6789" i="30"/>
  <c r="BM6789" i="30"/>
  <c r="BL6789" i="30"/>
  <c r="BK6789" i="30"/>
  <c r="BN6788" i="30"/>
  <c r="BM6788" i="30"/>
  <c r="BL6788" i="30"/>
  <c r="BK6788" i="30"/>
  <c r="BN6787" i="30"/>
  <c r="BM6787" i="30"/>
  <c r="BL6787" i="30"/>
  <c r="BK6787" i="30"/>
  <c r="BN6786" i="30"/>
  <c r="BM6786" i="30"/>
  <c r="BL6786" i="30"/>
  <c r="BK6786" i="30"/>
  <c r="BN6785" i="30"/>
  <c r="BM6785" i="30"/>
  <c r="BL6785" i="30"/>
  <c r="BK6785" i="30"/>
  <c r="BN6784" i="30"/>
  <c r="BM6784" i="30"/>
  <c r="BL6784" i="30"/>
  <c r="BK6784" i="30"/>
  <c r="BN6783" i="30"/>
  <c r="BM6783" i="30"/>
  <c r="BL6783" i="30"/>
  <c r="BK6783" i="30"/>
  <c r="BN6782" i="30"/>
  <c r="BM6782" i="30"/>
  <c r="BL6782" i="30"/>
  <c r="BK6782" i="30"/>
  <c r="BN6781" i="30"/>
  <c r="BM6781" i="30"/>
  <c r="BL6781" i="30"/>
  <c r="BK6781" i="30"/>
  <c r="BN6780" i="30"/>
  <c r="BM6780" i="30"/>
  <c r="BL6780" i="30"/>
  <c r="BK6780" i="30"/>
  <c r="BN6779" i="30"/>
  <c r="BM6779" i="30"/>
  <c r="BL6779" i="30"/>
  <c r="BK6779" i="30"/>
  <c r="BN6778" i="30"/>
  <c r="BM6778" i="30"/>
  <c r="BL6778" i="30"/>
  <c r="BK6778" i="30"/>
  <c r="BN6777" i="30"/>
  <c r="BM6777" i="30"/>
  <c r="BL6777" i="30"/>
  <c r="BK6777" i="30"/>
  <c r="BN6776" i="30"/>
  <c r="BM6776" i="30"/>
  <c r="BL6776" i="30"/>
  <c r="BK6776" i="30"/>
  <c r="BN6775" i="30"/>
  <c r="BM6775" i="30"/>
  <c r="BL6775" i="30"/>
  <c r="BK6775" i="30"/>
  <c r="BN6774" i="30"/>
  <c r="BM6774" i="30"/>
  <c r="BL6774" i="30"/>
  <c r="BK6774" i="30"/>
  <c r="BN6773" i="30"/>
  <c r="BM6773" i="30"/>
  <c r="BL6773" i="30"/>
  <c r="BK6773" i="30"/>
  <c r="BN6772" i="30"/>
  <c r="BM6772" i="30"/>
  <c r="BL6772" i="30"/>
  <c r="BK6772" i="30"/>
  <c r="BN6771" i="30"/>
  <c r="BM6771" i="30"/>
  <c r="BL6771" i="30"/>
  <c r="BK6771" i="30"/>
  <c r="BN6770" i="30"/>
  <c r="BM6770" i="30"/>
  <c r="BL6770" i="30"/>
  <c r="BK6770" i="30"/>
  <c r="BN6769" i="30"/>
  <c r="BM6769" i="30"/>
  <c r="BL6769" i="30"/>
  <c r="BK6769" i="30"/>
  <c r="BN6768" i="30"/>
  <c r="BM6768" i="30"/>
  <c r="BL6768" i="30"/>
  <c r="BK6768" i="30"/>
  <c r="BN6767" i="30"/>
  <c r="BM6767" i="30"/>
  <c r="BL6767" i="30"/>
  <c r="BK6767" i="30"/>
  <c r="BN6766" i="30"/>
  <c r="BM6766" i="30"/>
  <c r="BL6766" i="30"/>
  <c r="BK6766" i="30"/>
  <c r="BN6765" i="30"/>
  <c r="BM6765" i="30"/>
  <c r="BL6765" i="30"/>
  <c r="BK6765" i="30"/>
  <c r="BN6764" i="30"/>
  <c r="BM6764" i="30"/>
  <c r="BL6764" i="30"/>
  <c r="BK6764" i="30"/>
  <c r="BN6763" i="30"/>
  <c r="BM6763" i="30"/>
  <c r="BL6763" i="30"/>
  <c r="BK6763" i="30"/>
  <c r="BN6762" i="30"/>
  <c r="BM6762" i="30"/>
  <c r="BL6762" i="30"/>
  <c r="BK6762" i="30"/>
  <c r="BN6761" i="30"/>
  <c r="BM6761" i="30"/>
  <c r="BL6761" i="30"/>
  <c r="BK6761" i="30"/>
  <c r="BN6760" i="30"/>
  <c r="BM6760" i="30"/>
  <c r="BL6760" i="30"/>
  <c r="BK6760" i="30"/>
  <c r="BN6759" i="30"/>
  <c r="BM6759" i="30"/>
  <c r="BL6759" i="30"/>
  <c r="BK6759" i="30"/>
  <c r="BN6758" i="30"/>
  <c r="BM6758" i="30"/>
  <c r="BL6758" i="30"/>
  <c r="BK6758" i="30"/>
  <c r="BN6757" i="30"/>
  <c r="BM6757" i="30"/>
  <c r="BL6757" i="30"/>
  <c r="BK6757" i="30"/>
  <c r="BN6756" i="30"/>
  <c r="BM6756" i="30"/>
  <c r="BL6756" i="30"/>
  <c r="BK6756" i="30"/>
  <c r="BN6755" i="30"/>
  <c r="BM6755" i="30"/>
  <c r="BL6755" i="30"/>
  <c r="BK6755" i="30"/>
  <c r="BN6754" i="30"/>
  <c r="BM6754" i="30"/>
  <c r="BL6754" i="30"/>
  <c r="BK6754" i="30"/>
  <c r="BN6753" i="30"/>
  <c r="BM6753" i="30"/>
  <c r="BL6753" i="30"/>
  <c r="BK6753" i="30"/>
  <c r="BN6752" i="30"/>
  <c r="BM6752" i="30"/>
  <c r="BL6752" i="30"/>
  <c r="BK6752" i="30"/>
  <c r="BN6751" i="30"/>
  <c r="BM6751" i="30"/>
  <c r="BL6751" i="30"/>
  <c r="BK6751" i="30"/>
  <c r="BN6750" i="30"/>
  <c r="BM6750" i="30"/>
  <c r="BL6750" i="30"/>
  <c r="BK6750" i="30"/>
  <c r="BN6749" i="30"/>
  <c r="BM6749" i="30"/>
  <c r="BL6749" i="30"/>
  <c r="BK6749" i="30"/>
  <c r="BN6748" i="30"/>
  <c r="BM6748" i="30"/>
  <c r="BL6748" i="30"/>
  <c r="BK6748" i="30"/>
  <c r="BN6747" i="30"/>
  <c r="BM6747" i="30"/>
  <c r="BL6747" i="30"/>
  <c r="BK6747" i="30"/>
  <c r="BN6746" i="30"/>
  <c r="BM6746" i="30"/>
  <c r="BL6746" i="30"/>
  <c r="BK6746" i="30"/>
  <c r="BN6745" i="30"/>
  <c r="BM6745" i="30"/>
  <c r="BL6745" i="30"/>
  <c r="BK6745" i="30"/>
  <c r="BN6744" i="30"/>
  <c r="BM6744" i="30"/>
  <c r="BL6744" i="30"/>
  <c r="BK6744" i="30"/>
  <c r="BN6743" i="30"/>
  <c r="BM6743" i="30"/>
  <c r="BL6743" i="30"/>
  <c r="BK6743" i="30"/>
  <c r="BN6742" i="30"/>
  <c r="BM6742" i="30"/>
  <c r="BL6742" i="30"/>
  <c r="BK6742" i="30"/>
  <c r="BN6741" i="30"/>
  <c r="BM6741" i="30"/>
  <c r="BL6741" i="30"/>
  <c r="BK6741" i="30"/>
  <c r="BN6740" i="30"/>
  <c r="BM6740" i="30"/>
  <c r="BL6740" i="30"/>
  <c r="BK6740" i="30"/>
  <c r="BN6739" i="30"/>
  <c r="BM6739" i="30"/>
  <c r="BL6739" i="30"/>
  <c r="BK6739" i="30"/>
  <c r="BN6738" i="30"/>
  <c r="BM6738" i="30"/>
  <c r="BL6738" i="30"/>
  <c r="BK6738" i="30"/>
  <c r="BN6737" i="30"/>
  <c r="BM6737" i="30"/>
  <c r="BL6737" i="30"/>
  <c r="BK6737" i="30"/>
  <c r="BN6736" i="30"/>
  <c r="BM6736" i="30"/>
  <c r="BL6736" i="30"/>
  <c r="BK6736" i="30"/>
  <c r="BN6735" i="30"/>
  <c r="BM6735" i="30"/>
  <c r="BL6735" i="30"/>
  <c r="BK6735" i="30"/>
  <c r="BN6734" i="30"/>
  <c r="BM6734" i="30"/>
  <c r="BL6734" i="30"/>
  <c r="BK6734" i="30"/>
  <c r="BN6733" i="30"/>
  <c r="BM6733" i="30"/>
  <c r="BL6733" i="30"/>
  <c r="BK6733" i="30"/>
  <c r="BN6732" i="30"/>
  <c r="BM6732" i="30"/>
  <c r="BL6732" i="30"/>
  <c r="BK6732" i="30"/>
  <c r="BN6731" i="30"/>
  <c r="BM6731" i="30"/>
  <c r="BL6731" i="30"/>
  <c r="BK6731" i="30"/>
  <c r="BN6730" i="30"/>
  <c r="BM6730" i="30"/>
  <c r="BL6730" i="30"/>
  <c r="BK6730" i="30"/>
  <c r="BN6729" i="30"/>
  <c r="BM6729" i="30"/>
  <c r="BL6729" i="30"/>
  <c r="BK6729" i="30"/>
  <c r="BN6728" i="30"/>
  <c r="BM6728" i="30"/>
  <c r="BL6728" i="30"/>
  <c r="BK6728" i="30"/>
  <c r="BN6727" i="30"/>
  <c r="BM6727" i="30"/>
  <c r="BL6727" i="30"/>
  <c r="BK6727" i="30"/>
  <c r="BN6726" i="30"/>
  <c r="BM6726" i="30"/>
  <c r="BL6726" i="30"/>
  <c r="BK6726" i="30"/>
  <c r="BN6725" i="30"/>
  <c r="BM6725" i="30"/>
  <c r="BL6725" i="30"/>
  <c r="BK6725" i="30"/>
  <c r="BN6724" i="30"/>
  <c r="BM6724" i="30"/>
  <c r="BL6724" i="30"/>
  <c r="BK6724" i="30"/>
  <c r="BN6723" i="30"/>
  <c r="BM6723" i="30"/>
  <c r="BL6723" i="30"/>
  <c r="BK6723" i="30"/>
  <c r="BN6722" i="30"/>
  <c r="BM6722" i="30"/>
  <c r="BL6722" i="30"/>
  <c r="BK6722" i="30"/>
  <c r="BN6721" i="30"/>
  <c r="BM6721" i="30"/>
  <c r="BL6721" i="30"/>
  <c r="BK6721" i="30"/>
  <c r="BN6720" i="30"/>
  <c r="BM6720" i="30"/>
  <c r="BL6720" i="30"/>
  <c r="BK6720" i="30"/>
  <c r="BN6719" i="30"/>
  <c r="BM6719" i="30"/>
  <c r="BL6719" i="30"/>
  <c r="BK6719" i="30"/>
  <c r="BN6718" i="30"/>
  <c r="BM6718" i="30"/>
  <c r="BL6718" i="30"/>
  <c r="BK6718" i="30"/>
  <c r="BN6717" i="30"/>
  <c r="BM6717" i="30"/>
  <c r="BL6717" i="30"/>
  <c r="BK6717" i="30"/>
  <c r="BN6716" i="30"/>
  <c r="BM6716" i="30"/>
  <c r="BL6716" i="30"/>
  <c r="BK6716" i="30"/>
  <c r="BN6715" i="30"/>
  <c r="BM6715" i="30"/>
  <c r="BL6715" i="30"/>
  <c r="BK6715" i="30"/>
  <c r="BN6714" i="30"/>
  <c r="BM6714" i="30"/>
  <c r="BL6714" i="30"/>
  <c r="BK6714" i="30"/>
  <c r="BN6713" i="30"/>
  <c r="BM6713" i="30"/>
  <c r="BL6713" i="30"/>
  <c r="BK6713" i="30"/>
  <c r="BN6712" i="30"/>
  <c r="BM6712" i="30"/>
  <c r="BL6712" i="30"/>
  <c r="BK6712" i="30"/>
  <c r="BN6711" i="30"/>
  <c r="BM6711" i="30"/>
  <c r="BL6711" i="30"/>
  <c r="BK6711" i="30"/>
  <c r="BN6710" i="30"/>
  <c r="BM6710" i="30"/>
  <c r="BL6710" i="30"/>
  <c r="BK6710" i="30"/>
  <c r="BN6709" i="30"/>
  <c r="BM6709" i="30"/>
  <c r="BL6709" i="30"/>
  <c r="BK6709" i="30"/>
  <c r="BN6708" i="30"/>
  <c r="BM6708" i="30"/>
  <c r="BL6708" i="30"/>
  <c r="BK6708" i="30"/>
  <c r="BN6707" i="30"/>
  <c r="BM6707" i="30"/>
  <c r="BL6707" i="30"/>
  <c r="BK6707" i="30"/>
  <c r="BN6706" i="30"/>
  <c r="BM6706" i="30"/>
  <c r="BL6706" i="30"/>
  <c r="BK6706" i="30"/>
  <c r="BN6705" i="30"/>
  <c r="BM6705" i="30"/>
  <c r="BL6705" i="30"/>
  <c r="BK6705" i="30"/>
  <c r="BN6704" i="30"/>
  <c r="BM6704" i="30"/>
  <c r="BL6704" i="30"/>
  <c r="BK6704" i="30"/>
  <c r="BN6703" i="30"/>
  <c r="BM6703" i="30"/>
  <c r="BL6703" i="30"/>
  <c r="BK6703" i="30"/>
  <c r="BN6702" i="30"/>
  <c r="BM6702" i="30"/>
  <c r="BL6702" i="30"/>
  <c r="BK6702" i="30"/>
  <c r="BN6701" i="30"/>
  <c r="BM6701" i="30"/>
  <c r="BL6701" i="30"/>
  <c r="BK6701" i="30"/>
  <c r="BN6700" i="30"/>
  <c r="BM6700" i="30"/>
  <c r="BL6700" i="30"/>
  <c r="BK6700" i="30"/>
  <c r="BN6699" i="30"/>
  <c r="BM6699" i="30"/>
  <c r="BL6699" i="30"/>
  <c r="BK6699" i="30"/>
  <c r="BN6698" i="30"/>
  <c r="BM6698" i="30"/>
  <c r="BL6698" i="30"/>
  <c r="BK6698" i="30"/>
  <c r="BN6697" i="30"/>
  <c r="BM6697" i="30"/>
  <c r="BL6697" i="30"/>
  <c r="BK6697" i="30"/>
  <c r="BN6696" i="30"/>
  <c r="BM6696" i="30"/>
  <c r="BL6696" i="30"/>
  <c r="BK6696" i="30"/>
  <c r="BN6695" i="30"/>
  <c r="BM6695" i="30"/>
  <c r="BL6695" i="30"/>
  <c r="BK6695" i="30"/>
  <c r="BN6694" i="30"/>
  <c r="BM6694" i="30"/>
  <c r="BL6694" i="30"/>
  <c r="BK6694" i="30"/>
  <c r="BN6693" i="30"/>
  <c r="BM6693" i="30"/>
  <c r="BL6693" i="30"/>
  <c r="BK6693" i="30"/>
  <c r="BN6692" i="30"/>
  <c r="BM6692" i="30"/>
  <c r="BL6692" i="30"/>
  <c r="BK6692" i="30"/>
  <c r="BN6691" i="30"/>
  <c r="BM6691" i="30"/>
  <c r="BL6691" i="30"/>
  <c r="BK6691" i="30"/>
  <c r="BN6690" i="30"/>
  <c r="BM6690" i="30"/>
  <c r="BL6690" i="30"/>
  <c r="BK6690" i="30"/>
  <c r="BN6689" i="30"/>
  <c r="BM6689" i="30"/>
  <c r="BL6689" i="30"/>
  <c r="BK6689" i="30"/>
  <c r="BN6688" i="30"/>
  <c r="BM6688" i="30"/>
  <c r="BL6688" i="30"/>
  <c r="BK6688" i="30"/>
  <c r="BN6687" i="30"/>
  <c r="BM6687" i="30"/>
  <c r="BL6687" i="30"/>
  <c r="BK6687" i="30"/>
  <c r="BN6686" i="30"/>
  <c r="BM6686" i="30"/>
  <c r="BL6686" i="30"/>
  <c r="BK6686" i="30"/>
  <c r="BN6685" i="30"/>
  <c r="BM6685" i="30"/>
  <c r="BL6685" i="30"/>
  <c r="BK6685" i="30"/>
  <c r="BN6684" i="30"/>
  <c r="BM6684" i="30"/>
  <c r="BL6684" i="30"/>
  <c r="BK6684" i="30"/>
  <c r="BN6683" i="30"/>
  <c r="BM6683" i="30"/>
  <c r="BL6683" i="30"/>
  <c r="BK6683" i="30"/>
  <c r="BN6682" i="30"/>
  <c r="BM6682" i="30"/>
  <c r="BL6682" i="30"/>
  <c r="BK6682" i="30"/>
  <c r="BN6681" i="30"/>
  <c r="BM6681" i="30"/>
  <c r="BL6681" i="30"/>
  <c r="BK6681" i="30"/>
  <c r="BN6680" i="30"/>
  <c r="BM6680" i="30"/>
  <c r="BL6680" i="30"/>
  <c r="BK6680" i="30"/>
  <c r="BN6679" i="30"/>
  <c r="BM6679" i="30"/>
  <c r="BL6679" i="30"/>
  <c r="BK6679" i="30"/>
  <c r="BN6678" i="30"/>
  <c r="BM6678" i="30"/>
  <c r="BL6678" i="30"/>
  <c r="BK6678" i="30"/>
  <c r="BN6677" i="30"/>
  <c r="BM6677" i="30"/>
  <c r="BL6677" i="30"/>
  <c r="BK6677" i="30"/>
  <c r="BN6676" i="30"/>
  <c r="BM6676" i="30"/>
  <c r="BL6676" i="30"/>
  <c r="BK6676" i="30"/>
  <c r="BN6675" i="30"/>
  <c r="BM6675" i="30"/>
  <c r="BL6675" i="30"/>
  <c r="BK6675" i="30"/>
  <c r="BN6674" i="30"/>
  <c r="BM6674" i="30"/>
  <c r="BL6674" i="30"/>
  <c r="BK6674" i="30"/>
  <c r="BN6673" i="30"/>
  <c r="BM6673" i="30"/>
  <c r="BL6673" i="30"/>
  <c r="BK6673" i="30"/>
  <c r="BN6672" i="30"/>
  <c r="BM6672" i="30"/>
  <c r="BL6672" i="30"/>
  <c r="BK6672" i="30"/>
  <c r="BN6671" i="30"/>
  <c r="BM6671" i="30"/>
  <c r="BL6671" i="30"/>
  <c r="BK6671" i="30"/>
  <c r="BN6670" i="30"/>
  <c r="BM6670" i="30"/>
  <c r="BL6670" i="30"/>
  <c r="BK6670" i="30"/>
  <c r="BN6669" i="30"/>
  <c r="BM6669" i="30"/>
  <c r="BL6669" i="30"/>
  <c r="BK6669" i="30"/>
  <c r="BN6668" i="30"/>
  <c r="BM6668" i="30"/>
  <c r="BL6668" i="30"/>
  <c r="BK6668" i="30"/>
  <c r="BN6667" i="30"/>
  <c r="BM6667" i="30"/>
  <c r="BL6667" i="30"/>
  <c r="BK6667" i="30"/>
  <c r="BN6666" i="30"/>
  <c r="BM6666" i="30"/>
  <c r="BL6666" i="30"/>
  <c r="BK6666" i="30"/>
  <c r="BN6665" i="30"/>
  <c r="BM6665" i="30"/>
  <c r="BL6665" i="30"/>
  <c r="BK6665" i="30"/>
  <c r="BN6664" i="30"/>
  <c r="BM6664" i="30"/>
  <c r="BL6664" i="30"/>
  <c r="BK6664" i="30"/>
  <c r="BN6663" i="30"/>
  <c r="BM6663" i="30"/>
  <c r="BL6663" i="30"/>
  <c r="BK6663" i="30"/>
  <c r="BN6662" i="30"/>
  <c r="BM6662" i="30"/>
  <c r="BL6662" i="30"/>
  <c r="BK6662" i="30"/>
  <c r="BN6661" i="30"/>
  <c r="BM6661" i="30"/>
  <c r="BL6661" i="30"/>
  <c r="BK6661" i="30"/>
  <c r="BN6660" i="30"/>
  <c r="BM6660" i="30"/>
  <c r="BL6660" i="30"/>
  <c r="BK6660" i="30"/>
  <c r="BN6659" i="30"/>
  <c r="BM6659" i="30"/>
  <c r="BL6659" i="30"/>
  <c r="BK6659" i="30"/>
  <c r="BN6658" i="30"/>
  <c r="BM6658" i="30"/>
  <c r="BL6658" i="30"/>
  <c r="BK6658" i="30"/>
  <c r="BN6657" i="30"/>
  <c r="BM6657" i="30"/>
  <c r="BL6657" i="30"/>
  <c r="BK6657" i="30"/>
  <c r="BN6656" i="30"/>
  <c r="BM6656" i="30"/>
  <c r="BL6656" i="30"/>
  <c r="BK6656" i="30"/>
  <c r="BN6655" i="30"/>
  <c r="BM6655" i="30"/>
  <c r="BL6655" i="30"/>
  <c r="BK6655" i="30"/>
  <c r="BN6654" i="30"/>
  <c r="BM6654" i="30"/>
  <c r="BL6654" i="30"/>
  <c r="BK6654" i="30"/>
  <c r="BN6653" i="30"/>
  <c r="BM6653" i="30"/>
  <c r="BL6653" i="30"/>
  <c r="BK6653" i="30"/>
  <c r="BN6652" i="30"/>
  <c r="BM6652" i="30"/>
  <c r="BL6652" i="30"/>
  <c r="BK6652" i="30"/>
  <c r="BN6651" i="30"/>
  <c r="BM6651" i="30"/>
  <c r="BL6651" i="30"/>
  <c r="BK6651" i="30"/>
  <c r="BN6650" i="30"/>
  <c r="BM6650" i="30"/>
  <c r="BL6650" i="30"/>
  <c r="BK6650" i="30"/>
  <c r="BN6649" i="30"/>
  <c r="BM6649" i="30"/>
  <c r="BL6649" i="30"/>
  <c r="BK6649" i="30"/>
  <c r="BN6648" i="30"/>
  <c r="BM6648" i="30"/>
  <c r="BL6648" i="30"/>
  <c r="BK6648" i="30"/>
  <c r="BN6647" i="30"/>
  <c r="BM6647" i="30"/>
  <c r="BL6647" i="30"/>
  <c r="BK6647" i="30"/>
  <c r="BN6646" i="30"/>
  <c r="BM6646" i="30"/>
  <c r="BL6646" i="30"/>
  <c r="BK6646" i="30"/>
  <c r="BN6645" i="30"/>
  <c r="BM6645" i="30"/>
  <c r="BL6645" i="30"/>
  <c r="BK6645" i="30"/>
  <c r="BN6644" i="30"/>
  <c r="BM6644" i="30"/>
  <c r="BL6644" i="30"/>
  <c r="BK6644" i="30"/>
  <c r="BN6643" i="30"/>
  <c r="BM6643" i="30"/>
  <c r="BL6643" i="30"/>
  <c r="BK6643" i="30"/>
  <c r="BN6642" i="30"/>
  <c r="BM6642" i="30"/>
  <c r="BL6642" i="30"/>
  <c r="BK6642" i="30"/>
  <c r="BN6641" i="30"/>
  <c r="BM6641" i="30"/>
  <c r="BL6641" i="30"/>
  <c r="BK6641" i="30"/>
  <c r="BN6640" i="30"/>
  <c r="BM6640" i="30"/>
  <c r="BL6640" i="30"/>
  <c r="BK6640" i="30"/>
  <c r="BN6639" i="30"/>
  <c r="BM6639" i="30"/>
  <c r="BL6639" i="30"/>
  <c r="BK6639" i="30"/>
  <c r="BN6638" i="30"/>
  <c r="BM6638" i="30"/>
  <c r="BL6638" i="30"/>
  <c r="BK6638" i="30"/>
  <c r="BN6637" i="30"/>
  <c r="BM6637" i="30"/>
  <c r="BL6637" i="30"/>
  <c r="BK6637" i="30"/>
  <c r="BN6636" i="30"/>
  <c r="BM6636" i="30"/>
  <c r="BL6636" i="30"/>
  <c r="BK6636" i="30"/>
  <c r="BN6635" i="30"/>
  <c r="BM6635" i="30"/>
  <c r="BL6635" i="30"/>
  <c r="BK6635" i="30"/>
  <c r="BN6634" i="30"/>
  <c r="BM6634" i="30"/>
  <c r="BL6634" i="30"/>
  <c r="BK6634" i="30"/>
  <c r="BN6633" i="30"/>
  <c r="BM6633" i="30"/>
  <c r="BL6633" i="30"/>
  <c r="BK6633" i="30"/>
  <c r="BN6632" i="30"/>
  <c r="BM6632" i="30"/>
  <c r="BL6632" i="30"/>
  <c r="BK6632" i="30"/>
  <c r="BN6631" i="30"/>
  <c r="BM6631" i="30"/>
  <c r="BL6631" i="30"/>
  <c r="BK6631" i="30"/>
  <c r="BN6630" i="30"/>
  <c r="BM6630" i="30"/>
  <c r="BL6630" i="30"/>
  <c r="BK6630" i="30"/>
  <c r="BN6629" i="30"/>
  <c r="BM6629" i="30"/>
  <c r="BL6629" i="30"/>
  <c r="BK6629" i="30"/>
  <c r="BN6628" i="30"/>
  <c r="BM6628" i="30"/>
  <c r="BL6628" i="30"/>
  <c r="BK6628" i="30"/>
  <c r="BN6627" i="30"/>
  <c r="BM6627" i="30"/>
  <c r="BL6627" i="30"/>
  <c r="BK6627" i="30"/>
  <c r="BN6626" i="30"/>
  <c r="BM6626" i="30"/>
  <c r="BL6626" i="30"/>
  <c r="BK6626" i="30"/>
  <c r="BN6625" i="30"/>
  <c r="BM6625" i="30"/>
  <c r="BL6625" i="30"/>
  <c r="BK6625" i="30"/>
  <c r="BN6624" i="30"/>
  <c r="BM6624" i="30"/>
  <c r="BL6624" i="30"/>
  <c r="BK6624" i="30"/>
  <c r="BN6623" i="30"/>
  <c r="BM6623" i="30"/>
  <c r="BL6623" i="30"/>
  <c r="BK6623" i="30"/>
  <c r="BN6622" i="30"/>
  <c r="BM6622" i="30"/>
  <c r="BL6622" i="30"/>
  <c r="BK6622" i="30"/>
  <c r="BN6621" i="30"/>
  <c r="BM6621" i="30"/>
  <c r="BL6621" i="30"/>
  <c r="BK6621" i="30"/>
  <c r="BN6620" i="30"/>
  <c r="BM6620" i="30"/>
  <c r="BL6620" i="30"/>
  <c r="BK6620" i="30"/>
  <c r="BN6619" i="30"/>
  <c r="BM6619" i="30"/>
  <c r="BL6619" i="30"/>
  <c r="BK6619" i="30"/>
  <c r="BN6618" i="30"/>
  <c r="BM6618" i="30"/>
  <c r="BL6618" i="30"/>
  <c r="BK6618" i="30"/>
  <c r="BN6617" i="30"/>
  <c r="BM6617" i="30"/>
  <c r="BL6617" i="30"/>
  <c r="BK6617" i="30"/>
  <c r="BN6616" i="30"/>
  <c r="BM6616" i="30"/>
  <c r="BL6616" i="30"/>
  <c r="BK6616" i="30"/>
  <c r="BN6615" i="30"/>
  <c r="BM6615" i="30"/>
  <c r="BL6615" i="30"/>
  <c r="BK6615" i="30"/>
  <c r="BN6614" i="30"/>
  <c r="BM6614" i="30"/>
  <c r="BL6614" i="30"/>
  <c r="BK6614" i="30"/>
  <c r="BN6613" i="30"/>
  <c r="BM6613" i="30"/>
  <c r="BL6613" i="30"/>
  <c r="BK6613" i="30"/>
  <c r="BN6612" i="30"/>
  <c r="BM6612" i="30"/>
  <c r="BL6612" i="30"/>
  <c r="BK6612" i="30"/>
  <c r="BN6611" i="30"/>
  <c r="BM6611" i="30"/>
  <c r="BL6611" i="30"/>
  <c r="BK6611" i="30"/>
  <c r="BN6610" i="30"/>
  <c r="BM6610" i="30"/>
  <c r="BL6610" i="30"/>
  <c r="BK6610" i="30"/>
  <c r="BN6609" i="30"/>
  <c r="BM6609" i="30"/>
  <c r="BL6609" i="30"/>
  <c r="BK6609" i="30"/>
  <c r="BN6608" i="30"/>
  <c r="BM6608" i="30"/>
  <c r="BL6608" i="30"/>
  <c r="BK6608" i="30"/>
  <c r="BN6607" i="30"/>
  <c r="BM6607" i="30"/>
  <c r="BL6607" i="30"/>
  <c r="BK6607" i="30"/>
  <c r="BN6606" i="30"/>
  <c r="BM6606" i="30"/>
  <c r="BL6606" i="30"/>
  <c r="BK6606" i="30"/>
  <c r="BN6605" i="30"/>
  <c r="BM6605" i="30"/>
  <c r="BL6605" i="30"/>
  <c r="BK6605" i="30"/>
  <c r="BN6604" i="30"/>
  <c r="BM6604" i="30"/>
  <c r="BL6604" i="30"/>
  <c r="BK6604" i="30"/>
  <c r="BN6603" i="30"/>
  <c r="BM6603" i="30"/>
  <c r="BL6603" i="30"/>
  <c r="BK6603" i="30"/>
  <c r="BN6602" i="30"/>
  <c r="BM6602" i="30"/>
  <c r="BL6602" i="30"/>
  <c r="BK6602" i="30"/>
  <c r="BN6601" i="30"/>
  <c r="BM6601" i="30"/>
  <c r="BL6601" i="30"/>
  <c r="BK6601" i="30"/>
  <c r="BN6600" i="30"/>
  <c r="BM6600" i="30"/>
  <c r="BL6600" i="30"/>
  <c r="BK6600" i="30"/>
  <c r="BN6599" i="30"/>
  <c r="BM6599" i="30"/>
  <c r="BL6599" i="30"/>
  <c r="BK6599" i="30"/>
  <c r="BN6598" i="30"/>
  <c r="BM6598" i="30"/>
  <c r="BL6598" i="30"/>
  <c r="BK6598" i="30"/>
  <c r="BN6597" i="30"/>
  <c r="BM6597" i="30"/>
  <c r="BL6597" i="30"/>
  <c r="BK6597" i="30"/>
  <c r="BN6596" i="30"/>
  <c r="BM6596" i="30"/>
  <c r="BL6596" i="30"/>
  <c r="BK6596" i="30"/>
  <c r="BN6595" i="30"/>
  <c r="BM6595" i="30"/>
  <c r="BL6595" i="30"/>
  <c r="BK6595" i="30"/>
  <c r="BN6594" i="30"/>
  <c r="BM6594" i="30"/>
  <c r="BL6594" i="30"/>
  <c r="BK6594" i="30"/>
  <c r="BN6593" i="30"/>
  <c r="BM6593" i="30"/>
  <c r="BL6593" i="30"/>
  <c r="BK6593" i="30"/>
  <c r="BN6592" i="30"/>
  <c r="BM6592" i="30"/>
  <c r="BL6592" i="30"/>
  <c r="BK6592" i="30"/>
  <c r="BN6591" i="30"/>
  <c r="BM6591" i="30"/>
  <c r="BL6591" i="30"/>
  <c r="BK6591" i="30"/>
  <c r="BN6590" i="30"/>
  <c r="BM6590" i="30"/>
  <c r="BL6590" i="30"/>
  <c r="BK6590" i="30"/>
  <c r="BN6589" i="30"/>
  <c r="BM6589" i="30"/>
  <c r="BL6589" i="30"/>
  <c r="BK6589" i="30"/>
  <c r="BN6588" i="30"/>
  <c r="BM6588" i="30"/>
  <c r="BL6588" i="30"/>
  <c r="BK6588" i="30"/>
  <c r="BN6587" i="30"/>
  <c r="BM6587" i="30"/>
  <c r="BL6587" i="30"/>
  <c r="BK6587" i="30"/>
  <c r="BN6586" i="30"/>
  <c r="BM6586" i="30"/>
  <c r="BL6586" i="30"/>
  <c r="BK6586" i="30"/>
  <c r="BN6585" i="30"/>
  <c r="BM6585" i="30"/>
  <c r="BL6585" i="30"/>
  <c r="BK6585" i="30"/>
  <c r="BN6584" i="30"/>
  <c r="BM6584" i="30"/>
  <c r="BL6584" i="30"/>
  <c r="BK6584" i="30"/>
  <c r="BN6583" i="30"/>
  <c r="BM6583" i="30"/>
  <c r="BL6583" i="30"/>
  <c r="BK6583" i="30"/>
  <c r="BN6582" i="30"/>
  <c r="BM6582" i="30"/>
  <c r="BL6582" i="30"/>
  <c r="BK6582" i="30"/>
  <c r="BN6581" i="30"/>
  <c r="BM6581" i="30"/>
  <c r="BL6581" i="30"/>
  <c r="BK6581" i="30"/>
  <c r="BN6580" i="30"/>
  <c r="BM6580" i="30"/>
  <c r="BL6580" i="30"/>
  <c r="BK6580" i="30"/>
  <c r="BN6579" i="30"/>
  <c r="BM6579" i="30"/>
  <c r="BL6579" i="30"/>
  <c r="BK6579" i="30"/>
  <c r="BN6578" i="30"/>
  <c r="BM6578" i="30"/>
  <c r="BL6578" i="30"/>
  <c r="BK6578" i="30"/>
  <c r="BN6577" i="30"/>
  <c r="BM6577" i="30"/>
  <c r="BL6577" i="30"/>
  <c r="BK6577" i="30"/>
  <c r="BN6576" i="30"/>
  <c r="BM6576" i="30"/>
  <c r="BL6576" i="30"/>
  <c r="BK6576" i="30"/>
  <c r="BN6575" i="30"/>
  <c r="BM6575" i="30"/>
  <c r="BL6575" i="30"/>
  <c r="BK6575" i="30"/>
  <c r="BN6574" i="30"/>
  <c r="BM6574" i="30"/>
  <c r="BL6574" i="30"/>
  <c r="BK6574" i="30"/>
  <c r="BN6573" i="30"/>
  <c r="BM6573" i="30"/>
  <c r="BL6573" i="30"/>
  <c r="BK6573" i="30"/>
  <c r="BN6572" i="30"/>
  <c r="BM6572" i="30"/>
  <c r="BL6572" i="30"/>
  <c r="BK6572" i="30"/>
  <c r="BN6571" i="30"/>
  <c r="BM6571" i="30"/>
  <c r="BL6571" i="30"/>
  <c r="BK6571" i="30"/>
  <c r="BN6570" i="30"/>
  <c r="BM6570" i="30"/>
  <c r="BL6570" i="30"/>
  <c r="BK6570" i="30"/>
  <c r="BN6569" i="30"/>
  <c r="BM6569" i="30"/>
  <c r="BL6569" i="30"/>
  <c r="BK6569" i="30"/>
  <c r="BN6568" i="30"/>
  <c r="BM6568" i="30"/>
  <c r="BL6568" i="30"/>
  <c r="BK6568" i="30"/>
  <c r="BN6567" i="30"/>
  <c r="BM6567" i="30"/>
  <c r="BL6567" i="30"/>
  <c r="BK6567" i="30"/>
  <c r="BN6566" i="30"/>
  <c r="BM6566" i="30"/>
  <c r="BL6566" i="30"/>
  <c r="BK6566" i="30"/>
  <c r="BN6565" i="30"/>
  <c r="BM6565" i="30"/>
  <c r="BL6565" i="30"/>
  <c r="BK6565" i="30"/>
  <c r="BN6564" i="30"/>
  <c r="BM6564" i="30"/>
  <c r="BL6564" i="30"/>
  <c r="BK6564" i="30"/>
  <c r="BN6563" i="30"/>
  <c r="BM6563" i="30"/>
  <c r="BL6563" i="30"/>
  <c r="BK6563" i="30"/>
  <c r="BN6562" i="30"/>
  <c r="BM6562" i="30"/>
  <c r="BL6562" i="30"/>
  <c r="BK6562" i="30"/>
  <c r="BN6561" i="30"/>
  <c r="BM6561" i="30"/>
  <c r="BL6561" i="30"/>
  <c r="BK6561" i="30"/>
  <c r="BN6560" i="30"/>
  <c r="BM6560" i="30"/>
  <c r="BL6560" i="30"/>
  <c r="BK6560" i="30"/>
  <c r="BN6559" i="30"/>
  <c r="BM6559" i="30"/>
  <c r="BL6559" i="30"/>
  <c r="BK6559" i="30"/>
  <c r="BN6558" i="30"/>
  <c r="BM6558" i="30"/>
  <c r="BL6558" i="30"/>
  <c r="BK6558" i="30"/>
  <c r="BN6557" i="30"/>
  <c r="BM6557" i="30"/>
  <c r="BL6557" i="30"/>
  <c r="BK6557" i="30"/>
  <c r="BN6556" i="30"/>
  <c r="BM6556" i="30"/>
  <c r="BL6556" i="30"/>
  <c r="BK6556" i="30"/>
  <c r="BN6555" i="30"/>
  <c r="BM6555" i="30"/>
  <c r="BL6555" i="30"/>
  <c r="BK6555" i="30"/>
  <c r="BN6554" i="30"/>
  <c r="BM6554" i="30"/>
  <c r="BL6554" i="30"/>
  <c r="BK6554" i="30"/>
  <c r="BN6553" i="30"/>
  <c r="BM6553" i="30"/>
  <c r="BL6553" i="30"/>
  <c r="BK6553" i="30"/>
  <c r="BN6552" i="30"/>
  <c r="BM6552" i="30"/>
  <c r="BL6552" i="30"/>
  <c r="BK6552" i="30"/>
  <c r="BN6551" i="30"/>
  <c r="BM6551" i="30"/>
  <c r="BL6551" i="30"/>
  <c r="BK6551" i="30"/>
  <c r="BN6550" i="30"/>
  <c r="BM6550" i="30"/>
  <c r="BL6550" i="30"/>
  <c r="BK6550" i="30"/>
  <c r="BN6549" i="30"/>
  <c r="BM6549" i="30"/>
  <c r="BL6549" i="30"/>
  <c r="BK6549" i="30"/>
  <c r="BN6548" i="30"/>
  <c r="BM6548" i="30"/>
  <c r="BL6548" i="30"/>
  <c r="BK6548" i="30"/>
  <c r="BN6547" i="30"/>
  <c r="BM6547" i="30"/>
  <c r="BL6547" i="30"/>
  <c r="BK6547" i="30"/>
  <c r="BN6546" i="30"/>
  <c r="BM6546" i="30"/>
  <c r="BL6546" i="30"/>
  <c r="BK6546" i="30"/>
  <c r="BN6545" i="30"/>
  <c r="BM6545" i="30"/>
  <c r="BL6545" i="30"/>
  <c r="BK6545" i="30"/>
  <c r="BN6544" i="30"/>
  <c r="BM6544" i="30"/>
  <c r="BL6544" i="30"/>
  <c r="BK6544" i="30"/>
  <c r="BN6543" i="30"/>
  <c r="BM6543" i="30"/>
  <c r="BL6543" i="30"/>
  <c r="BK6543" i="30"/>
  <c r="BN6542" i="30"/>
  <c r="BM6542" i="30"/>
  <c r="BL6542" i="30"/>
  <c r="BK6542" i="30"/>
  <c r="BN6541" i="30"/>
  <c r="BM6541" i="30"/>
  <c r="BL6541" i="30"/>
  <c r="BK6541" i="30"/>
  <c r="BN6540" i="30"/>
  <c r="BM6540" i="30"/>
  <c r="BL6540" i="30"/>
  <c r="BK6540" i="30"/>
  <c r="BN6539" i="30"/>
  <c r="BM6539" i="30"/>
  <c r="BL6539" i="30"/>
  <c r="BK6539" i="30"/>
  <c r="BN6538" i="30"/>
  <c r="BM6538" i="30"/>
  <c r="BL6538" i="30"/>
  <c r="BK6538" i="30"/>
  <c r="BN6537" i="30"/>
  <c r="BM6537" i="30"/>
  <c r="BL6537" i="30"/>
  <c r="BK6537" i="30"/>
  <c r="BN6536" i="30"/>
  <c r="BM6536" i="30"/>
  <c r="BL6536" i="30"/>
  <c r="BK6536" i="30"/>
  <c r="BN6535" i="30"/>
  <c r="BM6535" i="30"/>
  <c r="BL6535" i="30"/>
  <c r="BK6535" i="30"/>
  <c r="BN6534" i="30"/>
  <c r="BM6534" i="30"/>
  <c r="BL6534" i="30"/>
  <c r="BK6534" i="30"/>
  <c r="BN6533" i="30"/>
  <c r="BM6533" i="30"/>
  <c r="BL6533" i="30"/>
  <c r="BK6533" i="30"/>
  <c r="BN6532" i="30"/>
  <c r="BM6532" i="30"/>
  <c r="BL6532" i="30"/>
  <c r="BK6532" i="30"/>
  <c r="BN6531" i="30"/>
  <c r="BM6531" i="30"/>
  <c r="BL6531" i="30"/>
  <c r="BK6531" i="30"/>
  <c r="BN6530" i="30"/>
  <c r="BM6530" i="30"/>
  <c r="BL6530" i="30"/>
  <c r="BK6530" i="30"/>
  <c r="BN6529" i="30"/>
  <c r="BM6529" i="30"/>
  <c r="BL6529" i="30"/>
  <c r="BK6529" i="30"/>
  <c r="BN6528" i="30"/>
  <c r="BM6528" i="30"/>
  <c r="BL6528" i="30"/>
  <c r="BK6528" i="30"/>
  <c r="BN6527" i="30"/>
  <c r="BM6527" i="30"/>
  <c r="BL6527" i="30"/>
  <c r="BK6527" i="30"/>
  <c r="BN6526" i="30"/>
  <c r="BM6526" i="30"/>
  <c r="BL6526" i="30"/>
  <c r="BK6526" i="30"/>
  <c r="BN6525" i="30"/>
  <c r="BM6525" i="30"/>
  <c r="BL6525" i="30"/>
  <c r="BK6525" i="30"/>
  <c r="BN6524" i="30"/>
  <c r="BM6524" i="30"/>
  <c r="BL6524" i="30"/>
  <c r="BK6524" i="30"/>
  <c r="BN6523" i="30"/>
  <c r="BM6523" i="30"/>
  <c r="BL6523" i="30"/>
  <c r="BK6523" i="30"/>
  <c r="BN6522" i="30"/>
  <c r="BM6522" i="30"/>
  <c r="BL6522" i="30"/>
  <c r="BK6522" i="30"/>
  <c r="BN6521" i="30"/>
  <c r="BM6521" i="30"/>
  <c r="BL6521" i="30"/>
  <c r="BK6521" i="30"/>
  <c r="BN6520" i="30"/>
  <c r="BM6520" i="30"/>
  <c r="BL6520" i="30"/>
  <c r="BK6520" i="30"/>
  <c r="BN6519" i="30"/>
  <c r="BM6519" i="30"/>
  <c r="BL6519" i="30"/>
  <c r="BK6519" i="30"/>
  <c r="BN6518" i="30"/>
  <c r="BM6518" i="30"/>
  <c r="BL6518" i="30"/>
  <c r="BK6518" i="30"/>
  <c r="BN6517" i="30"/>
  <c r="BM6517" i="30"/>
  <c r="BL6517" i="30"/>
  <c r="BK6517" i="30"/>
  <c r="BN6516" i="30"/>
  <c r="BM6516" i="30"/>
  <c r="BL6516" i="30"/>
  <c r="BK6516" i="30"/>
  <c r="BN6515" i="30"/>
  <c r="BM6515" i="30"/>
  <c r="BL6515" i="30"/>
  <c r="BK6515" i="30"/>
  <c r="BN6514" i="30"/>
  <c r="BM6514" i="30"/>
  <c r="BL6514" i="30"/>
  <c r="BK6514" i="30"/>
  <c r="BN6513" i="30"/>
  <c r="BM6513" i="30"/>
  <c r="BL6513" i="30"/>
  <c r="BK6513" i="30"/>
  <c r="BN6512" i="30"/>
  <c r="BM6512" i="30"/>
  <c r="BL6512" i="30"/>
  <c r="BK6512" i="30"/>
  <c r="BN6511" i="30"/>
  <c r="BM6511" i="30"/>
  <c r="BL6511" i="30"/>
  <c r="BK6511" i="30"/>
  <c r="BN6510" i="30"/>
  <c r="BM6510" i="30"/>
  <c r="BL6510" i="30"/>
  <c r="BK6510" i="30"/>
  <c r="BN6509" i="30"/>
  <c r="BM6509" i="30"/>
  <c r="BL6509" i="30"/>
  <c r="BK6509" i="30"/>
  <c r="BN6508" i="30"/>
  <c r="BM6508" i="30"/>
  <c r="BL6508" i="30"/>
  <c r="BK6508" i="30"/>
  <c r="BN6507" i="30"/>
  <c r="BM6507" i="30"/>
  <c r="BL6507" i="30"/>
  <c r="BK6507" i="30"/>
  <c r="BN6506" i="30"/>
  <c r="BM6506" i="30"/>
  <c r="BL6506" i="30"/>
  <c r="BK6506" i="30"/>
  <c r="BN6505" i="30"/>
  <c r="BM6505" i="30"/>
  <c r="BL6505" i="30"/>
  <c r="BK6505" i="30"/>
  <c r="BN6504" i="30"/>
  <c r="BM6504" i="30"/>
  <c r="BL6504" i="30"/>
  <c r="BK6504" i="30"/>
  <c r="BN6503" i="30"/>
  <c r="BM6503" i="30"/>
  <c r="BL6503" i="30"/>
  <c r="BK6503" i="30"/>
  <c r="BN6502" i="30"/>
  <c r="BM6502" i="30"/>
  <c r="BL6502" i="30"/>
  <c r="BK6502" i="30"/>
  <c r="BN6501" i="30"/>
  <c r="BM6501" i="30"/>
  <c r="BL6501" i="30"/>
  <c r="BK6501" i="30"/>
  <c r="BN6500" i="30"/>
  <c r="BM6500" i="30"/>
  <c r="BL6500" i="30"/>
  <c r="BK6500" i="30"/>
  <c r="BN6499" i="30"/>
  <c r="BM6499" i="30"/>
  <c r="BL6499" i="30"/>
  <c r="BK6499" i="30"/>
  <c r="BN6498" i="30"/>
  <c r="BM6498" i="30"/>
  <c r="BL6498" i="30"/>
  <c r="BK6498" i="30"/>
  <c r="BN6497" i="30"/>
  <c r="BM6497" i="30"/>
  <c r="BL6497" i="30"/>
  <c r="BK6497" i="30"/>
  <c r="BN6496" i="30"/>
  <c r="BM6496" i="30"/>
  <c r="BL6496" i="30"/>
  <c r="BK6496" i="30"/>
  <c r="BN6495" i="30"/>
  <c r="BM6495" i="30"/>
  <c r="BL6495" i="30"/>
  <c r="BK6495" i="30"/>
  <c r="BN6494" i="30"/>
  <c r="BM6494" i="30"/>
  <c r="BL6494" i="30"/>
  <c r="BK6494" i="30"/>
  <c r="BN6493" i="30"/>
  <c r="BM6493" i="30"/>
  <c r="BL6493" i="30"/>
  <c r="BK6493" i="30"/>
  <c r="BN6492" i="30"/>
  <c r="BM6492" i="30"/>
  <c r="BL6492" i="30"/>
  <c r="BK6492" i="30"/>
  <c r="BN6491" i="30"/>
  <c r="BM6491" i="30"/>
  <c r="BL6491" i="30"/>
  <c r="BK6491" i="30"/>
  <c r="BN6490" i="30"/>
  <c r="BM6490" i="30"/>
  <c r="BL6490" i="30"/>
  <c r="BK6490" i="30"/>
  <c r="BN6489" i="30"/>
  <c r="BM6489" i="30"/>
  <c r="BL6489" i="30"/>
  <c r="BK6489" i="30"/>
  <c r="BN6488" i="30"/>
  <c r="BM6488" i="30"/>
  <c r="BL6488" i="30"/>
  <c r="BK6488" i="30"/>
  <c r="BN6487" i="30"/>
  <c r="BM6487" i="30"/>
  <c r="BL6487" i="30"/>
  <c r="BK6487" i="30"/>
  <c r="BN6486" i="30"/>
  <c r="BM6486" i="30"/>
  <c r="BL6486" i="30"/>
  <c r="BK6486" i="30"/>
  <c r="BN6485" i="30"/>
  <c r="BM6485" i="30"/>
  <c r="BL6485" i="30"/>
  <c r="BK6485" i="30"/>
  <c r="BN6484" i="30"/>
  <c r="BM6484" i="30"/>
  <c r="BL6484" i="30"/>
  <c r="BK6484" i="30"/>
  <c r="BN6483" i="30"/>
  <c r="BM6483" i="30"/>
  <c r="BL6483" i="30"/>
  <c r="BK6483" i="30"/>
  <c r="BN6482" i="30"/>
  <c r="BM6482" i="30"/>
  <c r="BL6482" i="30"/>
  <c r="BK6482" i="30"/>
  <c r="BN6481" i="30"/>
  <c r="BM6481" i="30"/>
  <c r="BL6481" i="30"/>
  <c r="BK6481" i="30"/>
  <c r="BN6480" i="30"/>
  <c r="BM6480" i="30"/>
  <c r="BL6480" i="30"/>
  <c r="BK6480" i="30"/>
  <c r="BN6479" i="30"/>
  <c r="BM6479" i="30"/>
  <c r="BL6479" i="30"/>
  <c r="BK6479" i="30"/>
  <c r="BN6478" i="30"/>
  <c r="BM6478" i="30"/>
  <c r="BL6478" i="30"/>
  <c r="BK6478" i="30"/>
  <c r="BN6477" i="30"/>
  <c r="BM6477" i="30"/>
  <c r="BL6477" i="30"/>
  <c r="BK6477" i="30"/>
  <c r="BN6476" i="30"/>
  <c r="BM6476" i="30"/>
  <c r="BL6476" i="30"/>
  <c r="BK6476" i="30"/>
  <c r="BN6475" i="30"/>
  <c r="BM6475" i="30"/>
  <c r="BL6475" i="30"/>
  <c r="BK6475" i="30"/>
  <c r="BN6474" i="30"/>
  <c r="BM6474" i="30"/>
  <c r="BL6474" i="30"/>
  <c r="BK6474" i="30"/>
  <c r="BN6473" i="30"/>
  <c r="BM6473" i="30"/>
  <c r="BL6473" i="30"/>
  <c r="BK6473" i="30"/>
  <c r="BN6472" i="30"/>
  <c r="BM6472" i="30"/>
  <c r="BL6472" i="30"/>
  <c r="BK6472" i="30"/>
  <c r="BN6471" i="30"/>
  <c r="BM6471" i="30"/>
  <c r="BL6471" i="30"/>
  <c r="BK6471" i="30"/>
  <c r="BN6470" i="30"/>
  <c r="BM6470" i="30"/>
  <c r="BL6470" i="30"/>
  <c r="BK6470" i="30"/>
  <c r="BN6469" i="30"/>
  <c r="BM6469" i="30"/>
  <c r="BL6469" i="30"/>
  <c r="BK6469" i="30"/>
  <c r="BN6468" i="30"/>
  <c r="BM6468" i="30"/>
  <c r="BL6468" i="30"/>
  <c r="BK6468" i="30"/>
  <c r="BN6467" i="30"/>
  <c r="BM6467" i="30"/>
  <c r="BL6467" i="30"/>
  <c r="BK6467" i="30"/>
  <c r="BN6466" i="30"/>
  <c r="BM6466" i="30"/>
  <c r="BL6466" i="30"/>
  <c r="BK6466" i="30"/>
  <c r="BN6465" i="30"/>
  <c r="BM6465" i="30"/>
  <c r="BL6465" i="30"/>
  <c r="BK6465" i="30"/>
  <c r="BN6464" i="30"/>
  <c r="BM6464" i="30"/>
  <c r="BL6464" i="30"/>
  <c r="BK6464" i="30"/>
  <c r="BN6463" i="30"/>
  <c r="BM6463" i="30"/>
  <c r="BL6463" i="30"/>
  <c r="BK6463" i="30"/>
  <c r="BN6462" i="30"/>
  <c r="BM6462" i="30"/>
  <c r="BL6462" i="30"/>
  <c r="BK6462" i="30"/>
  <c r="BN6461" i="30"/>
  <c r="BM6461" i="30"/>
  <c r="BL6461" i="30"/>
  <c r="BK6461" i="30"/>
  <c r="BN6460" i="30"/>
  <c r="BM6460" i="30"/>
  <c r="BL6460" i="30"/>
  <c r="BK6460" i="30"/>
  <c r="BN6459" i="30"/>
  <c r="BM6459" i="30"/>
  <c r="BL6459" i="30"/>
  <c r="BK6459" i="30"/>
  <c r="BN6458" i="30"/>
  <c r="BM6458" i="30"/>
  <c r="BL6458" i="30"/>
  <c r="BK6458" i="30"/>
  <c r="BN6457" i="30"/>
  <c r="BM6457" i="30"/>
  <c r="BL6457" i="30"/>
  <c r="BK6457" i="30"/>
  <c r="BN6456" i="30"/>
  <c r="BM6456" i="30"/>
  <c r="BL6456" i="30"/>
  <c r="BK6456" i="30"/>
  <c r="BN6455" i="30"/>
  <c r="BM6455" i="30"/>
  <c r="BL6455" i="30"/>
  <c r="BK6455" i="30"/>
  <c r="BN6454" i="30"/>
  <c r="BM6454" i="30"/>
  <c r="BL6454" i="30"/>
  <c r="BK6454" i="30"/>
  <c r="BN6453" i="30"/>
  <c r="BM6453" i="30"/>
  <c r="BL6453" i="30"/>
  <c r="BK6453" i="30"/>
  <c r="BN6452" i="30"/>
  <c r="BM6452" i="30"/>
  <c r="BL6452" i="30"/>
  <c r="BK6452" i="30"/>
  <c r="BN6451" i="30"/>
  <c r="BM6451" i="30"/>
  <c r="BL6451" i="30"/>
  <c r="BK6451" i="30"/>
  <c r="BN6450" i="30"/>
  <c r="BM6450" i="30"/>
  <c r="BL6450" i="30"/>
  <c r="BK6450" i="30"/>
  <c r="BN6449" i="30"/>
  <c r="BM6449" i="30"/>
  <c r="BL6449" i="30"/>
  <c r="BK6449" i="30"/>
  <c r="BN6448" i="30"/>
  <c r="BM6448" i="30"/>
  <c r="BL6448" i="30"/>
  <c r="BK6448" i="30"/>
  <c r="BN6447" i="30"/>
  <c r="BM6447" i="30"/>
  <c r="BL6447" i="30"/>
  <c r="BK6447" i="30"/>
  <c r="BN6446" i="30"/>
  <c r="BM6446" i="30"/>
  <c r="BL6446" i="30"/>
  <c r="BK6446" i="30"/>
  <c r="BN6445" i="30"/>
  <c r="BM6445" i="30"/>
  <c r="BL6445" i="30"/>
  <c r="BK6445" i="30"/>
  <c r="BN6444" i="30"/>
  <c r="BM6444" i="30"/>
  <c r="BL6444" i="30"/>
  <c r="BK6444" i="30"/>
  <c r="BN6443" i="30"/>
  <c r="BM6443" i="30"/>
  <c r="BL6443" i="30"/>
  <c r="BK6443" i="30"/>
  <c r="BN6442" i="30"/>
  <c r="BM6442" i="30"/>
  <c r="BL6442" i="30"/>
  <c r="BK6442" i="30"/>
  <c r="BN6441" i="30"/>
  <c r="BM6441" i="30"/>
  <c r="BL6441" i="30"/>
  <c r="BK6441" i="30"/>
  <c r="BN6440" i="30"/>
  <c r="BM6440" i="30"/>
  <c r="BL6440" i="30"/>
  <c r="BK6440" i="30"/>
  <c r="BN6439" i="30"/>
  <c r="BM6439" i="30"/>
  <c r="BL6439" i="30"/>
  <c r="BK6439" i="30"/>
  <c r="BN6438" i="30"/>
  <c r="BM6438" i="30"/>
  <c r="BL6438" i="30"/>
  <c r="BK6438" i="30"/>
  <c r="BN6437" i="30"/>
  <c r="BM6437" i="30"/>
  <c r="BL6437" i="30"/>
  <c r="BK6437" i="30"/>
  <c r="BN6436" i="30"/>
  <c r="BM6436" i="30"/>
  <c r="BL6436" i="30"/>
  <c r="BK6436" i="30"/>
  <c r="BN6435" i="30"/>
  <c r="BM6435" i="30"/>
  <c r="BL6435" i="30"/>
  <c r="BK6435" i="30"/>
  <c r="BN6434" i="30"/>
  <c r="BM6434" i="30"/>
  <c r="BL6434" i="30"/>
  <c r="BK6434" i="30"/>
  <c r="BN6433" i="30"/>
  <c r="BM6433" i="30"/>
  <c r="BL6433" i="30"/>
  <c r="BK6433" i="30"/>
  <c r="BN6432" i="30"/>
  <c r="BM6432" i="30"/>
  <c r="BL6432" i="30"/>
  <c r="BK6432" i="30"/>
  <c r="BN6431" i="30"/>
  <c r="BM6431" i="30"/>
  <c r="BL6431" i="30"/>
  <c r="BK6431" i="30"/>
  <c r="BN6430" i="30"/>
  <c r="BM6430" i="30"/>
  <c r="BL6430" i="30"/>
  <c r="BK6430" i="30"/>
  <c r="BN6429" i="30"/>
  <c r="BM6429" i="30"/>
  <c r="BL6429" i="30"/>
  <c r="BK6429" i="30"/>
  <c r="BN6428" i="30"/>
  <c r="BM6428" i="30"/>
  <c r="BL6428" i="30"/>
  <c r="BK6428" i="30"/>
  <c r="BN6427" i="30"/>
  <c r="BM6427" i="30"/>
  <c r="BL6427" i="30"/>
  <c r="BK6427" i="30"/>
  <c r="BN6426" i="30"/>
  <c r="BM6426" i="30"/>
  <c r="BL6426" i="30"/>
  <c r="BK6426" i="30"/>
  <c r="BN6425" i="30"/>
  <c r="BM6425" i="30"/>
  <c r="BL6425" i="30"/>
  <c r="BK6425" i="30"/>
  <c r="BN6424" i="30"/>
  <c r="BM6424" i="30"/>
  <c r="BL6424" i="30"/>
  <c r="BK6424" i="30"/>
  <c r="BN6423" i="30"/>
  <c r="BM6423" i="30"/>
  <c r="BL6423" i="30"/>
  <c r="BK6423" i="30"/>
  <c r="BN6422" i="30"/>
  <c r="BM6422" i="30"/>
  <c r="BL6422" i="30"/>
  <c r="BK6422" i="30"/>
  <c r="BN6421" i="30"/>
  <c r="BM6421" i="30"/>
  <c r="BL6421" i="30"/>
  <c r="BK6421" i="30"/>
  <c r="BN6420" i="30"/>
  <c r="BM6420" i="30"/>
  <c r="BL6420" i="30"/>
  <c r="BK6420" i="30"/>
  <c r="BN6419" i="30"/>
  <c r="BM6419" i="30"/>
  <c r="BL6419" i="30"/>
  <c r="BK6419" i="30"/>
  <c r="BN6418" i="30"/>
  <c r="BM6418" i="30"/>
  <c r="BL6418" i="30"/>
  <c r="BK6418" i="30"/>
  <c r="BN6417" i="30"/>
  <c r="BM6417" i="30"/>
  <c r="BL6417" i="30"/>
  <c r="BK6417" i="30"/>
  <c r="BN6416" i="30"/>
  <c r="BM6416" i="30"/>
  <c r="BL6416" i="30"/>
  <c r="BK6416" i="30"/>
  <c r="BN6415" i="30"/>
  <c r="BM6415" i="30"/>
  <c r="BL6415" i="30"/>
  <c r="BK6415" i="30"/>
  <c r="BN6414" i="30"/>
  <c r="BM6414" i="30"/>
  <c r="BL6414" i="30"/>
  <c r="BK6414" i="30"/>
  <c r="BN6413" i="30"/>
  <c r="BM6413" i="30"/>
  <c r="BL6413" i="30"/>
  <c r="BK6413" i="30"/>
  <c r="BN6412" i="30"/>
  <c r="BM6412" i="30"/>
  <c r="BL6412" i="30"/>
  <c r="BK6412" i="30"/>
  <c r="BN6411" i="30"/>
  <c r="BM6411" i="30"/>
  <c r="BL6411" i="30"/>
  <c r="BK6411" i="30"/>
  <c r="BN6410" i="30"/>
  <c r="BM6410" i="30"/>
  <c r="BL6410" i="30"/>
  <c r="BK6410" i="30"/>
  <c r="BN6409" i="30"/>
  <c r="BM6409" i="30"/>
  <c r="BL6409" i="30"/>
  <c r="BK6409" i="30"/>
  <c r="BN6408" i="30"/>
  <c r="BM6408" i="30"/>
  <c r="BL6408" i="30"/>
  <c r="BK6408" i="30"/>
  <c r="BN6407" i="30"/>
  <c r="BM6407" i="30"/>
  <c r="BL6407" i="30"/>
  <c r="BK6407" i="30"/>
  <c r="BN6406" i="30"/>
  <c r="BM6406" i="30"/>
  <c r="BL6406" i="30"/>
  <c r="BK6406" i="30"/>
  <c r="BN6405" i="30"/>
  <c r="BM6405" i="30"/>
  <c r="BL6405" i="30"/>
  <c r="BK6405" i="30"/>
  <c r="BN6404" i="30"/>
  <c r="BM6404" i="30"/>
  <c r="BL6404" i="30"/>
  <c r="BK6404" i="30"/>
  <c r="BN6403" i="30"/>
  <c r="BM6403" i="30"/>
  <c r="BL6403" i="30"/>
  <c r="BK6403" i="30"/>
  <c r="BN6402" i="30"/>
  <c r="BM6402" i="30"/>
  <c r="BL6402" i="30"/>
  <c r="BK6402" i="30"/>
  <c r="BN6401" i="30"/>
  <c r="BM6401" i="30"/>
  <c r="BL6401" i="30"/>
  <c r="BK6401" i="30"/>
  <c r="BN6400" i="30"/>
  <c r="BM6400" i="30"/>
  <c r="BL6400" i="30"/>
  <c r="BK6400" i="30"/>
  <c r="BN6399" i="30"/>
  <c r="BM6399" i="30"/>
  <c r="BL6399" i="30"/>
  <c r="BK6399" i="30"/>
  <c r="BN6398" i="30"/>
  <c r="BM6398" i="30"/>
  <c r="BL6398" i="30"/>
  <c r="BK6398" i="30"/>
  <c r="BN6397" i="30"/>
  <c r="BM6397" i="30"/>
  <c r="BL6397" i="30"/>
  <c r="BK6397" i="30"/>
  <c r="BN6396" i="30"/>
  <c r="BM6396" i="30"/>
  <c r="BL6396" i="30"/>
  <c r="BK6396" i="30"/>
  <c r="BN6395" i="30"/>
  <c r="BM6395" i="30"/>
  <c r="BL6395" i="30"/>
  <c r="BK6395" i="30"/>
  <c r="BN6394" i="30"/>
  <c r="BM6394" i="30"/>
  <c r="BL6394" i="30"/>
  <c r="BK6394" i="30"/>
  <c r="BN6393" i="30"/>
  <c r="BM6393" i="30"/>
  <c r="BL6393" i="30"/>
  <c r="BK6393" i="30"/>
  <c r="BN6392" i="30"/>
  <c r="BM6392" i="30"/>
  <c r="BL6392" i="30"/>
  <c r="BK6392" i="30"/>
  <c r="BN6391" i="30"/>
  <c r="BM6391" i="30"/>
  <c r="BL6391" i="30"/>
  <c r="BK6391" i="30"/>
  <c r="BN6390" i="30"/>
  <c r="BM6390" i="30"/>
  <c r="BL6390" i="30"/>
  <c r="BK6390" i="30"/>
  <c r="BN6389" i="30"/>
  <c r="BM6389" i="30"/>
  <c r="BL6389" i="30"/>
  <c r="BK6389" i="30"/>
  <c r="BN6388" i="30"/>
  <c r="BM6388" i="30"/>
  <c r="BL6388" i="30"/>
  <c r="BK6388" i="30"/>
  <c r="BN6387" i="30"/>
  <c r="BM6387" i="30"/>
  <c r="BL6387" i="30"/>
  <c r="BK6387" i="30"/>
  <c r="BN6386" i="30"/>
  <c r="BM6386" i="30"/>
  <c r="BL6386" i="30"/>
  <c r="BK6386" i="30"/>
  <c r="BN6385" i="30"/>
  <c r="BM6385" i="30"/>
  <c r="BL6385" i="30"/>
  <c r="BK6385" i="30"/>
  <c r="BN6384" i="30"/>
  <c r="BM6384" i="30"/>
  <c r="BL6384" i="30"/>
  <c r="BK6384" i="30"/>
  <c r="BN6383" i="30"/>
  <c r="BM6383" i="30"/>
  <c r="BL6383" i="30"/>
  <c r="BK6383" i="30"/>
  <c r="BN6382" i="30"/>
  <c r="BM6382" i="30"/>
  <c r="BL6382" i="30"/>
  <c r="BK6382" i="30"/>
  <c r="BN6381" i="30"/>
  <c r="BM6381" i="30"/>
  <c r="BL6381" i="30"/>
  <c r="BK6381" i="30"/>
  <c r="BN6380" i="30"/>
  <c r="BM6380" i="30"/>
  <c r="BL6380" i="30"/>
  <c r="BK6380" i="30"/>
  <c r="BN6379" i="30"/>
  <c r="BM6379" i="30"/>
  <c r="BL6379" i="30"/>
  <c r="BK6379" i="30"/>
  <c r="BN6378" i="30"/>
  <c r="BM6378" i="30"/>
  <c r="BL6378" i="30"/>
  <c r="BK6378" i="30"/>
  <c r="BN6377" i="30"/>
  <c r="BM6377" i="30"/>
  <c r="BL6377" i="30"/>
  <c r="BK6377" i="30"/>
  <c r="BN6376" i="30"/>
  <c r="BM6376" i="30"/>
  <c r="BL6376" i="30"/>
  <c r="BK6376" i="30"/>
  <c r="BN6375" i="30"/>
  <c r="BM6375" i="30"/>
  <c r="BL6375" i="30"/>
  <c r="BK6375" i="30"/>
  <c r="BN6374" i="30"/>
  <c r="BM6374" i="30"/>
  <c r="BL6374" i="30"/>
  <c r="BK6374" i="30"/>
  <c r="BN6373" i="30"/>
  <c r="BM6373" i="30"/>
  <c r="BL6373" i="30"/>
  <c r="BK6373" i="30"/>
  <c r="BN6372" i="30"/>
  <c r="BM6372" i="30"/>
  <c r="BL6372" i="30"/>
  <c r="BK6372" i="30"/>
  <c r="BN6371" i="30"/>
  <c r="BM6371" i="30"/>
  <c r="BL6371" i="30"/>
  <c r="BK6371" i="30"/>
  <c r="BN6370" i="30"/>
  <c r="BM6370" i="30"/>
  <c r="BL6370" i="30"/>
  <c r="BK6370" i="30"/>
  <c r="BN6369" i="30"/>
  <c r="BM6369" i="30"/>
  <c r="BL6369" i="30"/>
  <c r="BK6369" i="30"/>
  <c r="BN6368" i="30"/>
  <c r="BM6368" i="30"/>
  <c r="BL6368" i="30"/>
  <c r="BK6368" i="30"/>
  <c r="BN6367" i="30"/>
  <c r="BM6367" i="30"/>
  <c r="BL6367" i="30"/>
  <c r="BK6367" i="30"/>
  <c r="BN6366" i="30"/>
  <c r="BM6366" i="30"/>
  <c r="BL6366" i="30"/>
  <c r="BK6366" i="30"/>
  <c r="BN6365" i="30"/>
  <c r="BM6365" i="30"/>
  <c r="BL6365" i="30"/>
  <c r="BK6365" i="30"/>
  <c r="BN6364" i="30"/>
  <c r="BM6364" i="30"/>
  <c r="BL6364" i="30"/>
  <c r="BK6364" i="30"/>
  <c r="BN6363" i="30"/>
  <c r="BM6363" i="30"/>
  <c r="BL6363" i="30"/>
  <c r="BK6363" i="30"/>
  <c r="BN6362" i="30"/>
  <c r="BM6362" i="30"/>
  <c r="BL6362" i="30"/>
  <c r="BK6362" i="30"/>
  <c r="BN6361" i="30"/>
  <c r="BM6361" i="30"/>
  <c r="BL6361" i="30"/>
  <c r="BK6361" i="30"/>
  <c r="BN6360" i="30"/>
  <c r="BM6360" i="30"/>
  <c r="BL6360" i="30"/>
  <c r="BK6360" i="30"/>
  <c r="BN6359" i="30"/>
  <c r="BM6359" i="30"/>
  <c r="BL6359" i="30"/>
  <c r="BK6359" i="30"/>
  <c r="BN6358" i="30"/>
  <c r="BM6358" i="30"/>
  <c r="BL6358" i="30"/>
  <c r="BK6358" i="30"/>
  <c r="BN6357" i="30"/>
  <c r="BM6357" i="30"/>
  <c r="BL6357" i="30"/>
  <c r="BK6357" i="30"/>
  <c r="BN6356" i="30"/>
  <c r="BM6356" i="30"/>
  <c r="BL6356" i="30"/>
  <c r="BK6356" i="30"/>
  <c r="BN6355" i="30"/>
  <c r="BM6355" i="30"/>
  <c r="BL6355" i="30"/>
  <c r="BK6355" i="30"/>
  <c r="BN6354" i="30"/>
  <c r="BM6354" i="30"/>
  <c r="BL6354" i="30"/>
  <c r="BK6354" i="30"/>
  <c r="BN6353" i="30"/>
  <c r="BM6353" i="30"/>
  <c r="BL6353" i="30"/>
  <c r="BK6353" i="30"/>
  <c r="BN6352" i="30"/>
  <c r="BM6352" i="30"/>
  <c r="BL6352" i="30"/>
  <c r="BK6352" i="30"/>
  <c r="BN6351" i="30"/>
  <c r="BM6351" i="30"/>
  <c r="BL6351" i="30"/>
  <c r="BK6351" i="30"/>
  <c r="BN6350" i="30"/>
  <c r="BM6350" i="30"/>
  <c r="BL6350" i="30"/>
  <c r="BK6350" i="30"/>
  <c r="BN6349" i="30"/>
  <c r="BM6349" i="30"/>
  <c r="BL6349" i="30"/>
  <c r="BK6349" i="30"/>
  <c r="BN6348" i="30"/>
  <c r="BM6348" i="30"/>
  <c r="BL6348" i="30"/>
  <c r="BK6348" i="30"/>
  <c r="BN6347" i="30"/>
  <c r="BM6347" i="30"/>
  <c r="BL6347" i="30"/>
  <c r="BK6347" i="30"/>
  <c r="BN6346" i="30"/>
  <c r="BM6346" i="30"/>
  <c r="BL6346" i="30"/>
  <c r="BK6346" i="30"/>
  <c r="BN6345" i="30"/>
  <c r="BM6345" i="30"/>
  <c r="BL6345" i="30"/>
  <c r="BK6345" i="30"/>
  <c r="BN6344" i="30"/>
  <c r="BM6344" i="30"/>
  <c r="BL6344" i="30"/>
  <c r="BK6344" i="30"/>
  <c r="BN6343" i="30"/>
  <c r="BM6343" i="30"/>
  <c r="BL6343" i="30"/>
  <c r="BK6343" i="30"/>
  <c r="BN6342" i="30"/>
  <c r="BM6342" i="30"/>
  <c r="BL6342" i="30"/>
  <c r="BK6342" i="30"/>
  <c r="BN6341" i="30"/>
  <c r="BM6341" i="30"/>
  <c r="BL6341" i="30"/>
  <c r="BK6341" i="30"/>
  <c r="BN6340" i="30"/>
  <c r="BM6340" i="30"/>
  <c r="BL6340" i="30"/>
  <c r="BK6340" i="30"/>
  <c r="BN6339" i="30"/>
  <c r="BM6339" i="30"/>
  <c r="BL6339" i="30"/>
  <c r="BK6339" i="30"/>
  <c r="BN6338" i="30"/>
  <c r="BM6338" i="30"/>
  <c r="BL6338" i="30"/>
  <c r="BK6338" i="30"/>
  <c r="BN6337" i="30"/>
  <c r="BM6337" i="30"/>
  <c r="BL6337" i="30"/>
  <c r="BK6337" i="30"/>
  <c r="BN6336" i="30"/>
  <c r="BM6336" i="30"/>
  <c r="BL6336" i="30"/>
  <c r="BK6336" i="30"/>
  <c r="BN6335" i="30"/>
  <c r="BM6335" i="30"/>
  <c r="BL6335" i="30"/>
  <c r="BK6335" i="30"/>
  <c r="BN6334" i="30"/>
  <c r="BM6334" i="30"/>
  <c r="BL6334" i="30"/>
  <c r="BK6334" i="30"/>
  <c r="BN6333" i="30"/>
  <c r="BM6333" i="30"/>
  <c r="BL6333" i="30"/>
  <c r="BK6333" i="30"/>
  <c r="BN6332" i="30"/>
  <c r="BM6332" i="30"/>
  <c r="BL6332" i="30"/>
  <c r="BK6332" i="30"/>
  <c r="BN6331" i="30"/>
  <c r="BM6331" i="30"/>
  <c r="BL6331" i="30"/>
  <c r="BK6331" i="30"/>
  <c r="BN6330" i="30"/>
  <c r="BM6330" i="30"/>
  <c r="BL6330" i="30"/>
  <c r="BK6330" i="30"/>
  <c r="BN6329" i="30"/>
  <c r="BM6329" i="30"/>
  <c r="BL6329" i="30"/>
  <c r="BK6329" i="30"/>
  <c r="BN6328" i="30"/>
  <c r="BM6328" i="30"/>
  <c r="BL6328" i="30"/>
  <c r="BK6328" i="30"/>
  <c r="BN6327" i="30"/>
  <c r="BM6327" i="30"/>
  <c r="BL6327" i="30"/>
  <c r="BK6327" i="30"/>
  <c r="BN6326" i="30"/>
  <c r="BM6326" i="30"/>
  <c r="BL6326" i="30"/>
  <c r="BK6326" i="30"/>
  <c r="BN6325" i="30"/>
  <c r="BM6325" i="30"/>
  <c r="BL6325" i="30"/>
  <c r="BK6325" i="30"/>
  <c r="BN6324" i="30"/>
  <c r="BM6324" i="30"/>
  <c r="BL6324" i="30"/>
  <c r="BK6324" i="30"/>
  <c r="BN6323" i="30"/>
  <c r="BM6323" i="30"/>
  <c r="BL6323" i="30"/>
  <c r="BK6323" i="30"/>
  <c r="BN6322" i="30"/>
  <c r="BM6322" i="30"/>
  <c r="BL6322" i="30"/>
  <c r="BK6322" i="30"/>
  <c r="BN6321" i="30"/>
  <c r="BM6321" i="30"/>
  <c r="BL6321" i="30"/>
  <c r="BK6321" i="30"/>
  <c r="BN6320" i="30"/>
  <c r="BM6320" i="30"/>
  <c r="BL6320" i="30"/>
  <c r="BK6320" i="30"/>
  <c r="BN6319" i="30"/>
  <c r="BM6319" i="30"/>
  <c r="BL6319" i="30"/>
  <c r="BK6319" i="30"/>
  <c r="BN6318" i="30"/>
  <c r="BM6318" i="30"/>
  <c r="BL6318" i="30"/>
  <c r="BK6318" i="30"/>
  <c r="BN6317" i="30"/>
  <c r="BM6317" i="30"/>
  <c r="BL6317" i="30"/>
  <c r="BK6317" i="30"/>
  <c r="BN6316" i="30"/>
  <c r="BM6316" i="30"/>
  <c r="BL6316" i="30"/>
  <c r="BK6316" i="30"/>
  <c r="BN6315" i="30"/>
  <c r="BM6315" i="30"/>
  <c r="BL6315" i="30"/>
  <c r="BK6315" i="30"/>
  <c r="BN6314" i="30"/>
  <c r="BM6314" i="30"/>
  <c r="BL6314" i="30"/>
  <c r="BK6314" i="30"/>
  <c r="BN6313" i="30"/>
  <c r="BM6313" i="30"/>
  <c r="BL6313" i="30"/>
  <c r="BK6313" i="30"/>
  <c r="BN6312" i="30"/>
  <c r="BM6312" i="30"/>
  <c r="BL6312" i="30"/>
  <c r="BK6312" i="30"/>
  <c r="BN6311" i="30"/>
  <c r="BM6311" i="30"/>
  <c r="BL6311" i="30"/>
  <c r="BK6311" i="30"/>
  <c r="BN6310" i="30"/>
  <c r="BM6310" i="30"/>
  <c r="BL6310" i="30"/>
  <c r="BK6310" i="30"/>
  <c r="BN6309" i="30"/>
  <c r="BM6309" i="30"/>
  <c r="BL6309" i="30"/>
  <c r="BK6309" i="30"/>
  <c r="BN6308" i="30"/>
  <c r="BM6308" i="30"/>
  <c r="BL6308" i="30"/>
  <c r="BK6308" i="30"/>
  <c r="BN6307" i="30"/>
  <c r="BM6307" i="30"/>
  <c r="BL6307" i="30"/>
  <c r="BK6307" i="30"/>
  <c r="BN6306" i="30"/>
  <c r="BM6306" i="30"/>
  <c r="BL6306" i="30"/>
  <c r="BK6306" i="30"/>
  <c r="BN6305" i="30"/>
  <c r="BM6305" i="30"/>
  <c r="BL6305" i="30"/>
  <c r="BK6305" i="30"/>
  <c r="BN6304" i="30"/>
  <c r="BM6304" i="30"/>
  <c r="BL6304" i="30"/>
  <c r="BK6304" i="30"/>
  <c r="BN6303" i="30"/>
  <c r="BM6303" i="30"/>
  <c r="BL6303" i="30"/>
  <c r="BK6303" i="30"/>
  <c r="BN6302" i="30"/>
  <c r="BM6302" i="30"/>
  <c r="BL6302" i="30"/>
  <c r="BK6302" i="30"/>
  <c r="BN6301" i="30"/>
  <c r="BM6301" i="30"/>
  <c r="BL6301" i="30"/>
  <c r="BK6301" i="30"/>
  <c r="BN6300" i="30"/>
  <c r="BM6300" i="30"/>
  <c r="BL6300" i="30"/>
  <c r="BK6300" i="30"/>
  <c r="BN6299" i="30"/>
  <c r="BM6299" i="30"/>
  <c r="BL6299" i="30"/>
  <c r="BK6299" i="30"/>
  <c r="BN6298" i="30"/>
  <c r="BM6298" i="30"/>
  <c r="BL6298" i="30"/>
  <c r="BK6298" i="30"/>
  <c r="BN6297" i="30"/>
  <c r="BM6297" i="30"/>
  <c r="BL6297" i="30"/>
  <c r="BK6297" i="30"/>
  <c r="BN6296" i="30"/>
  <c r="BM6296" i="30"/>
  <c r="BL6296" i="30"/>
  <c r="BK6296" i="30"/>
  <c r="BN6295" i="30"/>
  <c r="BM6295" i="30"/>
  <c r="BL6295" i="30"/>
  <c r="BK6295" i="30"/>
  <c r="BN6294" i="30"/>
  <c r="BM6294" i="30"/>
  <c r="BL6294" i="30"/>
  <c r="BK6294" i="30"/>
  <c r="BN6293" i="30"/>
  <c r="BM6293" i="30"/>
  <c r="BL6293" i="30"/>
  <c r="BK6293" i="30"/>
  <c r="BN6292" i="30"/>
  <c r="BM6292" i="30"/>
  <c r="BL6292" i="30"/>
  <c r="BK6292" i="30"/>
  <c r="BN6291" i="30"/>
  <c r="BM6291" i="30"/>
  <c r="BL6291" i="30"/>
  <c r="BK6291" i="30"/>
  <c r="BN6290" i="30"/>
  <c r="BM6290" i="30"/>
  <c r="BL6290" i="30"/>
  <c r="BK6290" i="30"/>
  <c r="BN6289" i="30"/>
  <c r="BM6289" i="30"/>
  <c r="BL6289" i="30"/>
  <c r="BK6289" i="30"/>
  <c r="BN6288" i="30"/>
  <c r="BM6288" i="30"/>
  <c r="BL6288" i="30"/>
  <c r="BK6288" i="30"/>
  <c r="BN6287" i="30"/>
  <c r="BM6287" i="30"/>
  <c r="BL6287" i="30"/>
  <c r="BK6287" i="30"/>
  <c r="BN6286" i="30"/>
  <c r="BM6286" i="30"/>
  <c r="BL6286" i="30"/>
  <c r="BK6286" i="30"/>
  <c r="BN6285" i="30"/>
  <c r="BM6285" i="30"/>
  <c r="BL6285" i="30"/>
  <c r="BK6285" i="30"/>
  <c r="BN6284" i="30"/>
  <c r="BM6284" i="30"/>
  <c r="BL6284" i="30"/>
  <c r="BK6284" i="30"/>
  <c r="BN6283" i="30"/>
  <c r="BM6283" i="30"/>
  <c r="BL6283" i="30"/>
  <c r="BK6283" i="30"/>
  <c r="BN6282" i="30"/>
  <c r="BM6282" i="30"/>
  <c r="BL6282" i="30"/>
  <c r="BK6282" i="30"/>
  <c r="BN6281" i="30"/>
  <c r="BM6281" i="30"/>
  <c r="BL6281" i="30"/>
  <c r="BK6281" i="30"/>
  <c r="BN6280" i="30"/>
  <c r="BM6280" i="30"/>
  <c r="BL6280" i="30"/>
  <c r="BK6280" i="30"/>
  <c r="BN6279" i="30"/>
  <c r="BM6279" i="30"/>
  <c r="BL6279" i="30"/>
  <c r="BK6279" i="30"/>
  <c r="BN6278" i="30"/>
  <c r="BM6278" i="30"/>
  <c r="BL6278" i="30"/>
  <c r="BK6278" i="30"/>
  <c r="BN6277" i="30"/>
  <c r="BM6277" i="30"/>
  <c r="BL6277" i="30"/>
  <c r="BK6277" i="30"/>
  <c r="BN6276" i="30"/>
  <c r="BM6276" i="30"/>
  <c r="BL6276" i="30"/>
  <c r="BK6276" i="30"/>
  <c r="BN6275" i="30"/>
  <c r="BM6275" i="30"/>
  <c r="BL6275" i="30"/>
  <c r="BK6275" i="30"/>
  <c r="BN6274" i="30"/>
  <c r="BM6274" i="30"/>
  <c r="BL6274" i="30"/>
  <c r="BK6274" i="30"/>
  <c r="BN6273" i="30"/>
  <c r="BM6273" i="30"/>
  <c r="BL6273" i="30"/>
  <c r="BK6273" i="30"/>
  <c r="BN6272" i="30"/>
  <c r="BM6272" i="30"/>
  <c r="BL6272" i="30"/>
  <c r="BK6272" i="30"/>
  <c r="BN6271" i="30"/>
  <c r="BM6271" i="30"/>
  <c r="BL6271" i="30"/>
  <c r="BK6271" i="30"/>
  <c r="BN6270" i="30"/>
  <c r="BM6270" i="30"/>
  <c r="BL6270" i="30"/>
  <c r="BK6270" i="30"/>
  <c r="BN6269" i="30"/>
  <c r="BM6269" i="30"/>
  <c r="BL6269" i="30"/>
  <c r="BK6269" i="30"/>
  <c r="BN6268" i="30"/>
  <c r="BM6268" i="30"/>
  <c r="BL6268" i="30"/>
  <c r="BK6268" i="30"/>
  <c r="BN6267" i="30"/>
  <c r="BM6267" i="30"/>
  <c r="BL6267" i="30"/>
  <c r="BK6267" i="30"/>
  <c r="BN6266" i="30"/>
  <c r="BM6266" i="30"/>
  <c r="BL6266" i="30"/>
  <c r="BK6266" i="30"/>
  <c r="BN6265" i="30"/>
  <c r="BM6265" i="30"/>
  <c r="BL6265" i="30"/>
  <c r="BK6265" i="30"/>
  <c r="BN6264" i="30"/>
  <c r="BM6264" i="30"/>
  <c r="BL6264" i="30"/>
  <c r="BK6264" i="30"/>
  <c r="BN6263" i="30"/>
  <c r="BM6263" i="30"/>
  <c r="BL6263" i="30"/>
  <c r="BK6263" i="30"/>
  <c r="BN6262" i="30"/>
  <c r="BM6262" i="30"/>
  <c r="BL6262" i="30"/>
  <c r="BK6262" i="30"/>
  <c r="BN6261" i="30"/>
  <c r="BM6261" i="30"/>
  <c r="BL6261" i="30"/>
  <c r="BK6261" i="30"/>
  <c r="BN6260" i="30"/>
  <c r="BM6260" i="30"/>
  <c r="BL6260" i="30"/>
  <c r="BK6260" i="30"/>
  <c r="BN6259" i="30"/>
  <c r="BM6259" i="30"/>
  <c r="BL6259" i="30"/>
  <c r="BK6259" i="30"/>
  <c r="BN6258" i="30"/>
  <c r="BM6258" i="30"/>
  <c r="BL6258" i="30"/>
  <c r="BK6258" i="30"/>
  <c r="BN6257" i="30"/>
  <c r="BM6257" i="30"/>
  <c r="BL6257" i="30"/>
  <c r="BK6257" i="30"/>
  <c r="BN6256" i="30"/>
  <c r="BM6256" i="30"/>
  <c r="BL6256" i="30"/>
  <c r="BK6256" i="30"/>
  <c r="BN6255" i="30"/>
  <c r="BM6255" i="30"/>
  <c r="BL6255" i="30"/>
  <c r="BK6255" i="30"/>
  <c r="BN6254" i="30"/>
  <c r="BM6254" i="30"/>
  <c r="BL6254" i="30"/>
  <c r="BK6254" i="30"/>
  <c r="BN6253" i="30"/>
  <c r="BM6253" i="30"/>
  <c r="BL6253" i="30"/>
  <c r="BK6253" i="30"/>
  <c r="BN6252" i="30"/>
  <c r="BM6252" i="30"/>
  <c r="BL6252" i="30"/>
  <c r="BK6252" i="30"/>
  <c r="BN6251" i="30"/>
  <c r="BM6251" i="30"/>
  <c r="BL6251" i="30"/>
  <c r="BK6251" i="30"/>
  <c r="BN6250" i="30"/>
  <c r="BM6250" i="30"/>
  <c r="BL6250" i="30"/>
  <c r="BK6250" i="30"/>
  <c r="BN6249" i="30"/>
  <c r="BM6249" i="30"/>
  <c r="BL6249" i="30"/>
  <c r="BK6249" i="30"/>
  <c r="BN6248" i="30"/>
  <c r="BM6248" i="30"/>
  <c r="BL6248" i="30"/>
  <c r="BK6248" i="30"/>
  <c r="BN6247" i="30"/>
  <c r="BM6247" i="30"/>
  <c r="BL6247" i="30"/>
  <c r="BK6247" i="30"/>
  <c r="BN6246" i="30"/>
  <c r="BM6246" i="30"/>
  <c r="BL6246" i="30"/>
  <c r="BK6246" i="30"/>
  <c r="BN6245" i="30"/>
  <c r="BM6245" i="30"/>
  <c r="BL6245" i="30"/>
  <c r="BK6245" i="30"/>
  <c r="BN6244" i="30"/>
  <c r="BM6244" i="30"/>
  <c r="BL6244" i="30"/>
  <c r="BK6244" i="30"/>
  <c r="BN6243" i="30"/>
  <c r="BM6243" i="30"/>
  <c r="BL6243" i="30"/>
  <c r="BK6243" i="30"/>
  <c r="BN6242" i="30"/>
  <c r="BM6242" i="30"/>
  <c r="BL6242" i="30"/>
  <c r="BK6242" i="30"/>
  <c r="BN6241" i="30"/>
  <c r="BM6241" i="30"/>
  <c r="BL6241" i="30"/>
  <c r="BK6241" i="30"/>
  <c r="BN6240" i="30"/>
  <c r="BM6240" i="30"/>
  <c r="BL6240" i="30"/>
  <c r="BK6240" i="30"/>
  <c r="BN6239" i="30"/>
  <c r="BM6239" i="30"/>
  <c r="BL6239" i="30"/>
  <c r="BK6239" i="30"/>
  <c r="BN6238" i="30"/>
  <c r="BM6238" i="30"/>
  <c r="BL6238" i="30"/>
  <c r="BK6238" i="30"/>
  <c r="BN6237" i="30"/>
  <c r="BM6237" i="30"/>
  <c r="BL6237" i="30"/>
  <c r="BK6237" i="30"/>
  <c r="BN6236" i="30"/>
  <c r="BM6236" i="30"/>
  <c r="BL6236" i="30"/>
  <c r="BK6236" i="30"/>
  <c r="BN6235" i="30"/>
  <c r="BM6235" i="30"/>
  <c r="BL6235" i="30"/>
  <c r="BK6235" i="30"/>
  <c r="BN6234" i="30"/>
  <c r="BM6234" i="30"/>
  <c r="BL6234" i="30"/>
  <c r="BK6234" i="30"/>
  <c r="BN6233" i="30"/>
  <c r="BM6233" i="30"/>
  <c r="BL6233" i="30"/>
  <c r="BK6233" i="30"/>
  <c r="BN6232" i="30"/>
  <c r="BM6232" i="30"/>
  <c r="BL6232" i="30"/>
  <c r="BK6232" i="30"/>
  <c r="BN6231" i="30"/>
  <c r="BM6231" i="30"/>
  <c r="BL6231" i="30"/>
  <c r="BK6231" i="30"/>
  <c r="BN6230" i="30"/>
  <c r="BM6230" i="30"/>
  <c r="BL6230" i="30"/>
  <c r="BK6230" i="30"/>
  <c r="BN6229" i="30"/>
  <c r="BM6229" i="30"/>
  <c r="BL6229" i="30"/>
  <c r="BK6229" i="30"/>
  <c r="BN6228" i="30"/>
  <c r="BM6228" i="30"/>
  <c r="BL6228" i="30"/>
  <c r="BK6228" i="30"/>
  <c r="BN6227" i="30"/>
  <c r="BM6227" i="30"/>
  <c r="BL6227" i="30"/>
  <c r="BK6227" i="30"/>
  <c r="BN6226" i="30"/>
  <c r="BM6226" i="30"/>
  <c r="BL6226" i="30"/>
  <c r="BK6226" i="30"/>
  <c r="BN6225" i="30"/>
  <c r="BM6225" i="30"/>
  <c r="BL6225" i="30"/>
  <c r="BK6225" i="30"/>
  <c r="BN6224" i="30"/>
  <c r="BM6224" i="30"/>
  <c r="BL6224" i="30"/>
  <c r="BK6224" i="30"/>
  <c r="BN6223" i="30"/>
  <c r="BM6223" i="30"/>
  <c r="BL6223" i="30"/>
  <c r="BK6223" i="30"/>
  <c r="BN6222" i="30"/>
  <c r="BM6222" i="30"/>
  <c r="BL6222" i="30"/>
  <c r="BK6222" i="30"/>
  <c r="BN6221" i="30"/>
  <c r="BM6221" i="30"/>
  <c r="BL6221" i="30"/>
  <c r="BK6221" i="30"/>
  <c r="BN6220" i="30"/>
  <c r="BM6220" i="30"/>
  <c r="BL6220" i="30"/>
  <c r="BK6220" i="30"/>
  <c r="BN6219" i="30"/>
  <c r="BM6219" i="30"/>
  <c r="BL6219" i="30"/>
  <c r="BK6219" i="30"/>
  <c r="BN6218" i="30"/>
  <c r="BM6218" i="30"/>
  <c r="BL6218" i="30"/>
  <c r="BK6218" i="30"/>
  <c r="BN6217" i="30"/>
  <c r="BM6217" i="30"/>
  <c r="BL6217" i="30"/>
  <c r="BK6217" i="30"/>
  <c r="BN6216" i="30"/>
  <c r="BM6216" i="30"/>
  <c r="BL6216" i="30"/>
  <c r="BK6216" i="30"/>
  <c r="BN6215" i="30"/>
  <c r="BM6215" i="30"/>
  <c r="BL6215" i="30"/>
  <c r="BK6215" i="30"/>
  <c r="BN6214" i="30"/>
  <c r="BM6214" i="30"/>
  <c r="BL6214" i="30"/>
  <c r="BK6214" i="30"/>
  <c r="BN6213" i="30"/>
  <c r="BM6213" i="30"/>
  <c r="BL6213" i="30"/>
  <c r="BK6213" i="30"/>
  <c r="BN6212" i="30"/>
  <c r="BM6212" i="30"/>
  <c r="BL6212" i="30"/>
  <c r="BK6212" i="30"/>
  <c r="BN6211" i="30"/>
  <c r="BM6211" i="30"/>
  <c r="BL6211" i="30"/>
  <c r="BK6211" i="30"/>
  <c r="BN6210" i="30"/>
  <c r="BM6210" i="30"/>
  <c r="BL6210" i="30"/>
  <c r="BK6210" i="30"/>
  <c r="BN6209" i="30"/>
  <c r="BM6209" i="30"/>
  <c r="BL6209" i="30"/>
  <c r="BK6209" i="30"/>
  <c r="BN6208" i="30"/>
  <c r="BM6208" i="30"/>
  <c r="BL6208" i="30"/>
  <c r="BK6208" i="30"/>
  <c r="BN6207" i="30"/>
  <c r="BM6207" i="30"/>
  <c r="BL6207" i="30"/>
  <c r="BK6207" i="30"/>
  <c r="BN6206" i="30"/>
  <c r="BM6206" i="30"/>
  <c r="BL6206" i="30"/>
  <c r="BK6206" i="30"/>
  <c r="BN6205" i="30"/>
  <c r="BM6205" i="30"/>
  <c r="BL6205" i="30"/>
  <c r="BK6205" i="30"/>
  <c r="BN6204" i="30"/>
  <c r="BM6204" i="30"/>
  <c r="BL6204" i="30"/>
  <c r="BK6204" i="30"/>
  <c r="BN6203" i="30"/>
  <c r="BM6203" i="30"/>
  <c r="BL6203" i="30"/>
  <c r="BK6203" i="30"/>
  <c r="BN6202" i="30"/>
  <c r="BM6202" i="30"/>
  <c r="BL6202" i="30"/>
  <c r="BK6202" i="30"/>
  <c r="BN6201" i="30"/>
  <c r="BM6201" i="30"/>
  <c r="BL6201" i="30"/>
  <c r="BK6201" i="30"/>
  <c r="BN6200" i="30"/>
  <c r="BM6200" i="30"/>
  <c r="BL6200" i="30"/>
  <c r="BK6200" i="30"/>
  <c r="BN6199" i="30"/>
  <c r="BM6199" i="30"/>
  <c r="BL6199" i="30"/>
  <c r="BK6199" i="30"/>
  <c r="BN6198" i="30"/>
  <c r="BM6198" i="30"/>
  <c r="BL6198" i="30"/>
  <c r="BK6198" i="30"/>
  <c r="BN6197" i="30"/>
  <c r="BM6197" i="30"/>
  <c r="BL6197" i="30"/>
  <c r="BK6197" i="30"/>
  <c r="BN6196" i="30"/>
  <c r="BM6196" i="30"/>
  <c r="BL6196" i="30"/>
  <c r="BK6196" i="30"/>
  <c r="BN6195" i="30"/>
  <c r="BM6195" i="30"/>
  <c r="BL6195" i="30"/>
  <c r="BK6195" i="30"/>
  <c r="BN6194" i="30"/>
  <c r="BM6194" i="30"/>
  <c r="BL6194" i="30"/>
  <c r="BK6194" i="30"/>
  <c r="BN6193" i="30"/>
  <c r="BM6193" i="30"/>
  <c r="BL6193" i="30"/>
  <c r="BK6193" i="30"/>
  <c r="BN6192" i="30"/>
  <c r="BM6192" i="30"/>
  <c r="BL6192" i="30"/>
  <c r="BK6192" i="30"/>
  <c r="BN6191" i="30"/>
  <c r="BM6191" i="30"/>
  <c r="BL6191" i="30"/>
  <c r="BK6191" i="30"/>
  <c r="BN6190" i="30"/>
  <c r="BM6190" i="30"/>
  <c r="BL6190" i="30"/>
  <c r="BK6190" i="30"/>
  <c r="BN6189" i="30"/>
  <c r="BM6189" i="30"/>
  <c r="BL6189" i="30"/>
  <c r="BK6189" i="30"/>
  <c r="BN6188" i="30"/>
  <c r="BM6188" i="30"/>
  <c r="BL6188" i="30"/>
  <c r="BK6188" i="30"/>
  <c r="BN6187" i="30"/>
  <c r="BM6187" i="30"/>
  <c r="BL6187" i="30"/>
  <c r="BK6187" i="30"/>
  <c r="BN6186" i="30"/>
  <c r="BM6186" i="30"/>
  <c r="BL6186" i="30"/>
  <c r="BK6186" i="30"/>
  <c r="BN6185" i="30"/>
  <c r="BM6185" i="30"/>
  <c r="BL6185" i="30"/>
  <c r="BK6185" i="30"/>
  <c r="BN6184" i="30"/>
  <c r="BM6184" i="30"/>
  <c r="BL6184" i="30"/>
  <c r="BK6184" i="30"/>
  <c r="BN6183" i="30"/>
  <c r="BM6183" i="30"/>
  <c r="BL6183" i="30"/>
  <c r="BK6183" i="30"/>
  <c r="BN6182" i="30"/>
  <c r="BM6182" i="30"/>
  <c r="BL6182" i="30"/>
  <c r="BK6182" i="30"/>
  <c r="BN6181" i="30"/>
  <c r="BM6181" i="30"/>
  <c r="BL6181" i="30"/>
  <c r="BK6181" i="30"/>
  <c r="BN6180" i="30"/>
  <c r="BM6180" i="30"/>
  <c r="BL6180" i="30"/>
  <c r="BK6180" i="30"/>
  <c r="BN6179" i="30"/>
  <c r="BM6179" i="30"/>
  <c r="BL6179" i="30"/>
  <c r="BK6179" i="30"/>
  <c r="BN6178" i="30"/>
  <c r="BM6178" i="30"/>
  <c r="BL6178" i="30"/>
  <c r="BK6178" i="30"/>
  <c r="BN6177" i="30"/>
  <c r="BM6177" i="30"/>
  <c r="BL6177" i="30"/>
  <c r="BK6177" i="30"/>
  <c r="BN6176" i="30"/>
  <c r="BM6176" i="30"/>
  <c r="BL6176" i="30"/>
  <c r="BK6176" i="30"/>
  <c r="BN6175" i="30"/>
  <c r="BM6175" i="30"/>
  <c r="BL6175" i="30"/>
  <c r="BK6175" i="30"/>
  <c r="BN6174" i="30"/>
  <c r="BM6174" i="30"/>
  <c r="BL6174" i="30"/>
  <c r="BK6174" i="30"/>
  <c r="BN6173" i="30"/>
  <c r="BM6173" i="30"/>
  <c r="BL6173" i="30"/>
  <c r="BK6173" i="30"/>
  <c r="BN6172" i="30"/>
  <c r="BM6172" i="30"/>
  <c r="BL6172" i="30"/>
  <c r="BK6172" i="30"/>
  <c r="BN6171" i="30"/>
  <c r="BM6171" i="30"/>
  <c r="BL6171" i="30"/>
  <c r="BK6171" i="30"/>
  <c r="BN6170" i="30"/>
  <c r="BM6170" i="30"/>
  <c r="BL6170" i="30"/>
  <c r="BK6170" i="30"/>
  <c r="BN6169" i="30"/>
  <c r="BM6169" i="30"/>
  <c r="BL6169" i="30"/>
  <c r="BK6169" i="30"/>
  <c r="BN6168" i="30"/>
  <c r="BM6168" i="30"/>
  <c r="BL6168" i="30"/>
  <c r="BK6168" i="30"/>
  <c r="BN6167" i="30"/>
  <c r="BM6167" i="30"/>
  <c r="BL6167" i="30"/>
  <c r="BK6167" i="30"/>
  <c r="BN6166" i="30"/>
  <c r="BM6166" i="30"/>
  <c r="BL6166" i="30"/>
  <c r="BK6166" i="30"/>
  <c r="BN6165" i="30"/>
  <c r="BM6165" i="30"/>
  <c r="BL6165" i="30"/>
  <c r="BK6165" i="30"/>
  <c r="BN6164" i="30"/>
  <c r="BM6164" i="30"/>
  <c r="BL6164" i="30"/>
  <c r="BK6164" i="30"/>
  <c r="BN6163" i="30"/>
  <c r="BM6163" i="30"/>
  <c r="BL6163" i="30"/>
  <c r="BK6163" i="30"/>
  <c r="BN6162" i="30"/>
  <c r="BM6162" i="30"/>
  <c r="BL6162" i="30"/>
  <c r="BK6162" i="30"/>
  <c r="BN6161" i="30"/>
  <c r="BM6161" i="30"/>
  <c r="BL6161" i="30"/>
  <c r="BK6161" i="30"/>
  <c r="BN6160" i="30"/>
  <c r="BM6160" i="30"/>
  <c r="BL6160" i="30"/>
  <c r="BK6160" i="30"/>
  <c r="BN6159" i="30"/>
  <c r="BM6159" i="30"/>
  <c r="BL6159" i="30"/>
  <c r="BK6159" i="30"/>
  <c r="BN6158" i="30"/>
  <c r="BM6158" i="30"/>
  <c r="BL6158" i="30"/>
  <c r="BK6158" i="30"/>
  <c r="BN6157" i="30"/>
  <c r="BM6157" i="30"/>
  <c r="BL6157" i="30"/>
  <c r="BK6157" i="30"/>
  <c r="BN6156" i="30"/>
  <c r="BM6156" i="30"/>
  <c r="BL6156" i="30"/>
  <c r="BK6156" i="30"/>
  <c r="BN6155" i="30"/>
  <c r="BM6155" i="30"/>
  <c r="BL6155" i="30"/>
  <c r="BK6155" i="30"/>
  <c r="BN6154" i="30"/>
  <c r="BM6154" i="30"/>
  <c r="BL6154" i="30"/>
  <c r="BK6154" i="30"/>
  <c r="BN6153" i="30"/>
  <c r="BM6153" i="30"/>
  <c r="BL6153" i="30"/>
  <c r="BK6153" i="30"/>
  <c r="BN6152" i="30"/>
  <c r="BM6152" i="30"/>
  <c r="BL6152" i="30"/>
  <c r="BK6152" i="30"/>
  <c r="BN6151" i="30"/>
  <c r="BM6151" i="30"/>
  <c r="BL6151" i="30"/>
  <c r="BK6151" i="30"/>
  <c r="BN6150" i="30"/>
  <c r="BM6150" i="30"/>
  <c r="BL6150" i="30"/>
  <c r="BK6150" i="30"/>
  <c r="BN6149" i="30"/>
  <c r="BM6149" i="30"/>
  <c r="BL6149" i="30"/>
  <c r="BK6149" i="30"/>
  <c r="BN6148" i="30"/>
  <c r="BM6148" i="30"/>
  <c r="BL6148" i="30"/>
  <c r="BK6148" i="30"/>
  <c r="BN6147" i="30"/>
  <c r="BM6147" i="30"/>
  <c r="BL6147" i="30"/>
  <c r="BK6147" i="30"/>
  <c r="BN6146" i="30"/>
  <c r="BM6146" i="30"/>
  <c r="BL6146" i="30"/>
  <c r="BK6146" i="30"/>
  <c r="BN6145" i="30"/>
  <c r="BM6145" i="30"/>
  <c r="BL6145" i="30"/>
  <c r="BK6145" i="30"/>
  <c r="BN6144" i="30"/>
  <c r="BM6144" i="30"/>
  <c r="BL6144" i="30"/>
  <c r="BK6144" i="30"/>
  <c r="BN6143" i="30"/>
  <c r="BM6143" i="30"/>
  <c r="BL6143" i="30"/>
  <c r="BK6143" i="30"/>
  <c r="BN6142" i="30"/>
  <c r="BM6142" i="30"/>
  <c r="BL6142" i="30"/>
  <c r="BK6142" i="30"/>
  <c r="BN6141" i="30"/>
  <c r="BM6141" i="30"/>
  <c r="BL6141" i="30"/>
  <c r="BK6141" i="30"/>
  <c r="BN6140" i="30"/>
  <c r="BM6140" i="30"/>
  <c r="BL6140" i="30"/>
  <c r="BK6140" i="30"/>
  <c r="BN6139" i="30"/>
  <c r="BM6139" i="30"/>
  <c r="BL6139" i="30"/>
  <c r="BK6139" i="30"/>
  <c r="BN6138" i="30"/>
  <c r="BM6138" i="30"/>
  <c r="BL6138" i="30"/>
  <c r="BK6138" i="30"/>
  <c r="BN6137" i="30"/>
  <c r="BM6137" i="30"/>
  <c r="BL6137" i="30"/>
  <c r="BK6137" i="30"/>
  <c r="BN6136" i="30"/>
  <c r="BM6136" i="30"/>
  <c r="BL6136" i="30"/>
  <c r="BK6136" i="30"/>
  <c r="BN6135" i="30"/>
  <c r="BM6135" i="30"/>
  <c r="BL6135" i="30"/>
  <c r="BK6135" i="30"/>
  <c r="BN6134" i="30"/>
  <c r="BM6134" i="30"/>
  <c r="BL6134" i="30"/>
  <c r="BK6134" i="30"/>
  <c r="BN6133" i="30"/>
  <c r="BM6133" i="30"/>
  <c r="BL6133" i="30"/>
  <c r="BK6133" i="30"/>
  <c r="BN6132" i="30"/>
  <c r="BM6132" i="30"/>
  <c r="BL6132" i="30"/>
  <c r="BK6132" i="30"/>
  <c r="BN6131" i="30"/>
  <c r="BM6131" i="30"/>
  <c r="BL6131" i="30"/>
  <c r="BK6131" i="30"/>
  <c r="BN6130" i="30"/>
  <c r="BM6130" i="30"/>
  <c r="BL6130" i="30"/>
  <c r="BK6130" i="30"/>
  <c r="BN6129" i="30"/>
  <c r="BM6129" i="30"/>
  <c r="BL6129" i="30"/>
  <c r="BK6129" i="30"/>
  <c r="BN6128" i="30"/>
  <c r="BM6128" i="30"/>
  <c r="BL6128" i="30"/>
  <c r="BK6128" i="30"/>
  <c r="BN6127" i="30"/>
  <c r="BM6127" i="30"/>
  <c r="BL6127" i="30"/>
  <c r="BK6127" i="30"/>
  <c r="BN6126" i="30"/>
  <c r="BM6126" i="30"/>
  <c r="BL6126" i="30"/>
  <c r="BK6126" i="30"/>
  <c r="BN6125" i="30"/>
  <c r="BM6125" i="30"/>
  <c r="BL6125" i="30"/>
  <c r="BK6125" i="30"/>
  <c r="BN6124" i="30"/>
  <c r="BM6124" i="30"/>
  <c r="BL6124" i="30"/>
  <c r="BK6124" i="30"/>
  <c r="BN6123" i="30"/>
  <c r="BM6123" i="30"/>
  <c r="BL6123" i="30"/>
  <c r="BK6123" i="30"/>
  <c r="BN6122" i="30"/>
  <c r="BM6122" i="30"/>
  <c r="BL6122" i="30"/>
  <c r="BK6122" i="30"/>
  <c r="BN6121" i="30"/>
  <c r="BM6121" i="30"/>
  <c r="BL6121" i="30"/>
  <c r="BK6121" i="30"/>
  <c r="BN6120" i="30"/>
  <c r="BM6120" i="30"/>
  <c r="BL6120" i="30"/>
  <c r="BK6120" i="30"/>
  <c r="BN6119" i="30"/>
  <c r="BM6119" i="30"/>
  <c r="BL6119" i="30"/>
  <c r="BK6119" i="30"/>
  <c r="BN6118" i="30"/>
  <c r="BM6118" i="30"/>
  <c r="BL6118" i="30"/>
  <c r="BK6118" i="30"/>
  <c r="BN6117" i="30"/>
  <c r="BM6117" i="30"/>
  <c r="BL6117" i="30"/>
  <c r="BK6117" i="30"/>
  <c r="BN6116" i="30"/>
  <c r="BM6116" i="30"/>
  <c r="BL6116" i="30"/>
  <c r="BK6116" i="30"/>
  <c r="BN6115" i="30"/>
  <c r="BM6115" i="30"/>
  <c r="BL6115" i="30"/>
  <c r="BK6115" i="30"/>
  <c r="BN6114" i="30"/>
  <c r="BM6114" i="30"/>
  <c r="BL6114" i="30"/>
  <c r="BK6114" i="30"/>
  <c r="BN6113" i="30"/>
  <c r="BM6113" i="30"/>
  <c r="BL6113" i="30"/>
  <c r="BK6113" i="30"/>
  <c r="BN6112" i="30"/>
  <c r="BM6112" i="30"/>
  <c r="BL6112" i="30"/>
  <c r="BK6112" i="30"/>
  <c r="BN6111" i="30"/>
  <c r="BM6111" i="30"/>
  <c r="BL6111" i="30"/>
  <c r="BK6111" i="30"/>
  <c r="BN6110" i="30"/>
  <c r="BM6110" i="30"/>
  <c r="BL6110" i="30"/>
  <c r="BK6110" i="30"/>
  <c r="BN6109" i="30"/>
  <c r="BM6109" i="30"/>
  <c r="BL6109" i="30"/>
  <c r="BK6109" i="30"/>
  <c r="BN6108" i="30"/>
  <c r="BM6108" i="30"/>
  <c r="BL6108" i="30"/>
  <c r="BK6108" i="30"/>
  <c r="BN6107" i="30"/>
  <c r="BM6107" i="30"/>
  <c r="BL6107" i="30"/>
  <c r="BK6107" i="30"/>
  <c r="BN6106" i="30"/>
  <c r="BM6106" i="30"/>
  <c r="BL6106" i="30"/>
  <c r="BK6106" i="30"/>
  <c r="BN6105" i="30"/>
  <c r="BM6105" i="30"/>
  <c r="BL6105" i="30"/>
  <c r="BK6105" i="30"/>
  <c r="BN6104" i="30"/>
  <c r="BM6104" i="30"/>
  <c r="BL6104" i="30"/>
  <c r="BK6104" i="30"/>
  <c r="BN6103" i="30"/>
  <c r="BM6103" i="30"/>
  <c r="BL6103" i="30"/>
  <c r="BK6103" i="30"/>
  <c r="BN6102" i="30"/>
  <c r="BM6102" i="30"/>
  <c r="BL6102" i="30"/>
  <c r="BK6102" i="30"/>
  <c r="BN6101" i="30"/>
  <c r="BM6101" i="30"/>
  <c r="BL6101" i="30"/>
  <c r="BK6101" i="30"/>
  <c r="BN6100" i="30"/>
  <c r="BM6100" i="30"/>
  <c r="BL6100" i="30"/>
  <c r="BK6100" i="30"/>
  <c r="BN6099" i="30"/>
  <c r="BM6099" i="30"/>
  <c r="BL6099" i="30"/>
  <c r="BK6099" i="30"/>
  <c r="BN6098" i="30"/>
  <c r="BM6098" i="30"/>
  <c r="BL6098" i="30"/>
  <c r="BK6098" i="30"/>
  <c r="BN6097" i="30"/>
  <c r="BM6097" i="30"/>
  <c r="BL6097" i="30"/>
  <c r="BK6097" i="30"/>
  <c r="BN6096" i="30"/>
  <c r="BM6096" i="30"/>
  <c r="BL6096" i="30"/>
  <c r="BK6096" i="30"/>
  <c r="BN6095" i="30"/>
  <c r="BM6095" i="30"/>
  <c r="BL6095" i="30"/>
  <c r="BK6095" i="30"/>
  <c r="BN6094" i="30"/>
  <c r="BM6094" i="30"/>
  <c r="BL6094" i="30"/>
  <c r="BK6094" i="30"/>
  <c r="BN6093" i="30"/>
  <c r="BM6093" i="30"/>
  <c r="BL6093" i="30"/>
  <c r="BK6093" i="30"/>
  <c r="BN6092" i="30"/>
  <c r="BM6092" i="30"/>
  <c r="BL6092" i="30"/>
  <c r="BK6092" i="30"/>
  <c r="BN6091" i="30"/>
  <c r="BM6091" i="30"/>
  <c r="BL6091" i="30"/>
  <c r="BK6091" i="30"/>
  <c r="BN6090" i="30"/>
  <c r="BM6090" i="30"/>
  <c r="BL6090" i="30"/>
  <c r="BK6090" i="30"/>
  <c r="BN6089" i="30"/>
  <c r="BM6089" i="30"/>
  <c r="BL6089" i="30"/>
  <c r="BK6089" i="30"/>
  <c r="BN6088" i="30"/>
  <c r="BM6088" i="30"/>
  <c r="BL6088" i="30"/>
  <c r="BK6088" i="30"/>
  <c r="BN6087" i="30"/>
  <c r="BM6087" i="30"/>
  <c r="BL6087" i="30"/>
  <c r="BK6087" i="30"/>
  <c r="BN6086" i="30"/>
  <c r="BM6086" i="30"/>
  <c r="BL6086" i="30"/>
  <c r="BK6086" i="30"/>
  <c r="BN6085" i="30"/>
  <c r="BM6085" i="30"/>
  <c r="BL6085" i="30"/>
  <c r="BK6085" i="30"/>
  <c r="BN6084" i="30"/>
  <c r="BM6084" i="30"/>
  <c r="BL6084" i="30"/>
  <c r="BK6084" i="30"/>
  <c r="BN6083" i="30"/>
  <c r="BM6083" i="30"/>
  <c r="BL6083" i="30"/>
  <c r="BK6083" i="30"/>
  <c r="BN6082" i="30"/>
  <c r="BM6082" i="30"/>
  <c r="BL6082" i="30"/>
  <c r="BK6082" i="30"/>
  <c r="BN6081" i="30"/>
  <c r="BM6081" i="30"/>
  <c r="BL6081" i="30"/>
  <c r="BK6081" i="30"/>
  <c r="BN6080" i="30"/>
  <c r="BM6080" i="30"/>
  <c r="BL6080" i="30"/>
  <c r="BK6080" i="30"/>
  <c r="BN6079" i="30"/>
  <c r="BM6079" i="30"/>
  <c r="BL6079" i="30"/>
  <c r="BK6079" i="30"/>
  <c r="BN6078" i="30"/>
  <c r="BM6078" i="30"/>
  <c r="BL6078" i="30"/>
  <c r="BK6078" i="30"/>
  <c r="BN6077" i="30"/>
  <c r="BM6077" i="30"/>
  <c r="BL6077" i="30"/>
  <c r="BK6077" i="30"/>
  <c r="BN6076" i="30"/>
  <c r="BM6076" i="30"/>
  <c r="BL6076" i="30"/>
  <c r="BK6076" i="30"/>
  <c r="BN6075" i="30"/>
  <c r="BM6075" i="30"/>
  <c r="BL6075" i="30"/>
  <c r="BK6075" i="30"/>
  <c r="BN6074" i="30"/>
  <c r="BM6074" i="30"/>
  <c r="BL6074" i="30"/>
  <c r="BK6074" i="30"/>
  <c r="BN6073" i="30"/>
  <c r="BM6073" i="30"/>
  <c r="BL6073" i="30"/>
  <c r="BK6073" i="30"/>
  <c r="BN6072" i="30"/>
  <c r="BM6072" i="30"/>
  <c r="BL6072" i="30"/>
  <c r="BK6072" i="30"/>
  <c r="BN6071" i="30"/>
  <c r="BM6071" i="30"/>
  <c r="BL6071" i="30"/>
  <c r="BK6071" i="30"/>
  <c r="BN6070" i="30"/>
  <c r="BM6070" i="30"/>
  <c r="BL6070" i="30"/>
  <c r="BK6070" i="30"/>
  <c r="BN6069" i="30"/>
  <c r="BM6069" i="30"/>
  <c r="BL6069" i="30"/>
  <c r="BK6069" i="30"/>
  <c r="BN6068" i="30"/>
  <c r="BM6068" i="30"/>
  <c r="BL6068" i="30"/>
  <c r="BK6068" i="30"/>
  <c r="BN6067" i="30"/>
  <c r="BM6067" i="30"/>
  <c r="BL6067" i="30"/>
  <c r="BK6067" i="30"/>
  <c r="BN6066" i="30"/>
  <c r="BM6066" i="30"/>
  <c r="BL6066" i="30"/>
  <c r="BK6066" i="30"/>
  <c r="BN6065" i="30"/>
  <c r="BM6065" i="30"/>
  <c r="BL6065" i="30"/>
  <c r="BK6065" i="30"/>
  <c r="BN6064" i="30"/>
  <c r="BM6064" i="30"/>
  <c r="BL6064" i="30"/>
  <c r="BK6064" i="30"/>
  <c r="BN6063" i="30"/>
  <c r="BM6063" i="30"/>
  <c r="BL6063" i="30"/>
  <c r="BK6063" i="30"/>
  <c r="BN6062" i="30"/>
  <c r="BM6062" i="30"/>
  <c r="BL6062" i="30"/>
  <c r="BK6062" i="30"/>
  <c r="BN6061" i="30"/>
  <c r="BM6061" i="30"/>
  <c r="BL6061" i="30"/>
  <c r="BK6061" i="30"/>
  <c r="BN6060" i="30"/>
  <c r="BM6060" i="30"/>
  <c r="BL6060" i="30"/>
  <c r="BK6060" i="30"/>
  <c r="BN6059" i="30"/>
  <c r="BM6059" i="30"/>
  <c r="BL6059" i="30"/>
  <c r="BK6059" i="30"/>
  <c r="BN6058" i="30"/>
  <c r="BM6058" i="30"/>
  <c r="BL6058" i="30"/>
  <c r="BK6058" i="30"/>
  <c r="BN6057" i="30"/>
  <c r="BM6057" i="30"/>
  <c r="BL6057" i="30"/>
  <c r="BK6057" i="30"/>
  <c r="BN6056" i="30"/>
  <c r="BM6056" i="30"/>
  <c r="BL6056" i="30"/>
  <c r="BK6056" i="30"/>
  <c r="BN6055" i="30"/>
  <c r="BM6055" i="30"/>
  <c r="BL6055" i="30"/>
  <c r="BK6055" i="30"/>
  <c r="BN6054" i="30"/>
  <c r="BM6054" i="30"/>
  <c r="BL6054" i="30"/>
  <c r="BK6054" i="30"/>
  <c r="BN6053" i="30"/>
  <c r="BM6053" i="30"/>
  <c r="BL6053" i="30"/>
  <c r="BK6053" i="30"/>
  <c r="BN6052" i="30"/>
  <c r="BM6052" i="30"/>
  <c r="BL6052" i="30"/>
  <c r="BK6052" i="30"/>
  <c r="BN6051" i="30"/>
  <c r="BM6051" i="30"/>
  <c r="BL6051" i="30"/>
  <c r="BK6051" i="30"/>
  <c r="BN6050" i="30"/>
  <c r="BM6050" i="30"/>
  <c r="BL6050" i="30"/>
  <c r="BK6050" i="30"/>
  <c r="BN6049" i="30"/>
  <c r="BM6049" i="30"/>
  <c r="BL6049" i="30"/>
  <c r="BK6049" i="30"/>
  <c r="BN6048" i="30"/>
  <c r="BM6048" i="30"/>
  <c r="BL6048" i="30"/>
  <c r="BK6048" i="30"/>
  <c r="BN6047" i="30"/>
  <c r="BM6047" i="30"/>
  <c r="BL6047" i="30"/>
  <c r="BK6047" i="30"/>
  <c r="BN6046" i="30"/>
  <c r="BM6046" i="30"/>
  <c r="BL6046" i="30"/>
  <c r="BK6046" i="30"/>
  <c r="BN6045" i="30"/>
  <c r="BM6045" i="30"/>
  <c r="BL6045" i="30"/>
  <c r="BK6045" i="30"/>
  <c r="BN6044" i="30"/>
  <c r="BM6044" i="30"/>
  <c r="BL6044" i="30"/>
  <c r="BK6044" i="30"/>
  <c r="BN6043" i="30"/>
  <c r="BM6043" i="30"/>
  <c r="BL6043" i="30"/>
  <c r="BK6043" i="30"/>
  <c r="BN6042" i="30"/>
  <c r="BM6042" i="30"/>
  <c r="BL6042" i="30"/>
  <c r="BK6042" i="30"/>
  <c r="BN6041" i="30"/>
  <c r="BM6041" i="30"/>
  <c r="BL6041" i="30"/>
  <c r="BK6041" i="30"/>
  <c r="BN6040" i="30"/>
  <c r="BM6040" i="30"/>
  <c r="BL6040" i="30"/>
  <c r="BK6040" i="30"/>
  <c r="BN6039" i="30"/>
  <c r="BM6039" i="30"/>
  <c r="BL6039" i="30"/>
  <c r="BK6039" i="30"/>
  <c r="BN6038" i="30"/>
  <c r="BM6038" i="30"/>
  <c r="BL6038" i="30"/>
  <c r="BK6038" i="30"/>
  <c r="BN6037" i="30"/>
  <c r="BM6037" i="30"/>
  <c r="BL6037" i="30"/>
  <c r="BK6037" i="30"/>
  <c r="BN6036" i="30"/>
  <c r="BM6036" i="30"/>
  <c r="BL6036" i="30"/>
  <c r="BK6036" i="30"/>
  <c r="BN6035" i="30"/>
  <c r="BM6035" i="30"/>
  <c r="BL6035" i="30"/>
  <c r="BK6035" i="30"/>
  <c r="BN6034" i="30"/>
  <c r="BM6034" i="30"/>
  <c r="BL6034" i="30"/>
  <c r="BK6034" i="30"/>
  <c r="BN6033" i="30"/>
  <c r="BM6033" i="30"/>
  <c r="BL6033" i="30"/>
  <c r="BK6033" i="30"/>
  <c r="BN6032" i="30"/>
  <c r="BM6032" i="30"/>
  <c r="BL6032" i="30"/>
  <c r="BK6032" i="30"/>
  <c r="BN6031" i="30"/>
  <c r="BM6031" i="30"/>
  <c r="BL6031" i="30"/>
  <c r="BK6031" i="30"/>
  <c r="BN6030" i="30"/>
  <c r="BM6030" i="30"/>
  <c r="BL6030" i="30"/>
  <c r="BK6030" i="30"/>
  <c r="BN6029" i="30"/>
  <c r="BM6029" i="30"/>
  <c r="BL6029" i="30"/>
  <c r="BK6029" i="30"/>
  <c r="BN6028" i="30"/>
  <c r="BM6028" i="30"/>
  <c r="BL6028" i="30"/>
  <c r="BK6028" i="30"/>
  <c r="BN6027" i="30"/>
  <c r="BM6027" i="30"/>
  <c r="BL6027" i="30"/>
  <c r="BK6027" i="30"/>
  <c r="BN6026" i="30"/>
  <c r="BM6026" i="30"/>
  <c r="BL6026" i="30"/>
  <c r="BK6026" i="30"/>
  <c r="BN6025" i="30"/>
  <c r="BM6025" i="30"/>
  <c r="BL6025" i="30"/>
  <c r="BK6025" i="30"/>
  <c r="BN6024" i="30"/>
  <c r="BM6024" i="30"/>
  <c r="BL6024" i="30"/>
  <c r="BK6024" i="30"/>
  <c r="BN6023" i="30"/>
  <c r="BM6023" i="30"/>
  <c r="BL6023" i="30"/>
  <c r="BK6023" i="30"/>
  <c r="BN6022" i="30"/>
  <c r="BM6022" i="30"/>
  <c r="BL6022" i="30"/>
  <c r="BK6022" i="30"/>
  <c r="BN6021" i="30"/>
  <c r="BM6021" i="30"/>
  <c r="BL6021" i="30"/>
  <c r="BK6021" i="30"/>
  <c r="BN6020" i="30"/>
  <c r="BM6020" i="30"/>
  <c r="BL6020" i="30"/>
  <c r="BK6020" i="30"/>
  <c r="BN6019" i="30"/>
  <c r="BM6019" i="30"/>
  <c r="BL6019" i="30"/>
  <c r="BK6019" i="30"/>
  <c r="BN6018" i="30"/>
  <c r="BM6018" i="30"/>
  <c r="BL6018" i="30"/>
  <c r="BK6018" i="30"/>
  <c r="BN6017" i="30"/>
  <c r="BM6017" i="30"/>
  <c r="BL6017" i="30"/>
  <c r="BK6017" i="30"/>
  <c r="BN6016" i="30"/>
  <c r="BM6016" i="30"/>
  <c r="BL6016" i="30"/>
  <c r="BK6016" i="30"/>
  <c r="BN6015" i="30"/>
  <c r="BM6015" i="30"/>
  <c r="BL6015" i="30"/>
  <c r="BK6015" i="30"/>
  <c r="BN6014" i="30"/>
  <c r="BM6014" i="30"/>
  <c r="BL6014" i="30"/>
  <c r="BK6014" i="30"/>
  <c r="BN6013" i="30"/>
  <c r="BM6013" i="30"/>
  <c r="BL6013" i="30"/>
  <c r="BK6013" i="30"/>
  <c r="BN6012" i="30"/>
  <c r="BM6012" i="30"/>
  <c r="BL6012" i="30"/>
  <c r="BK6012" i="30"/>
  <c r="BN6011" i="30"/>
  <c r="BM6011" i="30"/>
  <c r="BL6011" i="30"/>
  <c r="BK6011" i="30"/>
  <c r="BN6010" i="30"/>
  <c r="BM6010" i="30"/>
  <c r="BL6010" i="30"/>
  <c r="BK6010" i="30"/>
  <c r="BN6009" i="30"/>
  <c r="BM6009" i="30"/>
  <c r="BL6009" i="30"/>
  <c r="BK6009" i="30"/>
  <c r="BN6008" i="30"/>
  <c r="BM6008" i="30"/>
  <c r="BL6008" i="30"/>
  <c r="BK6008" i="30"/>
  <c r="BN6007" i="30"/>
  <c r="BM6007" i="30"/>
  <c r="BL6007" i="30"/>
  <c r="BK6007" i="30"/>
  <c r="BN6006" i="30"/>
  <c r="BM6006" i="30"/>
  <c r="BL6006" i="30"/>
  <c r="BK6006" i="30"/>
  <c r="BN6005" i="30"/>
  <c r="BM6005" i="30"/>
  <c r="BL6005" i="30"/>
  <c r="BK6005" i="30"/>
  <c r="BN6004" i="30"/>
  <c r="BM6004" i="30"/>
  <c r="BL6004" i="30"/>
  <c r="BK6004" i="30"/>
  <c r="BN6003" i="30"/>
  <c r="BM6003" i="30"/>
  <c r="BL6003" i="30"/>
  <c r="BK6003" i="30"/>
  <c r="BN6002" i="30"/>
  <c r="BM6002" i="30"/>
  <c r="BL6002" i="30"/>
  <c r="BK6002" i="30"/>
  <c r="BN6001" i="30"/>
  <c r="BM6001" i="30"/>
  <c r="BL6001" i="30"/>
  <c r="BK6001" i="30"/>
  <c r="BN6000" i="30"/>
  <c r="BM6000" i="30"/>
  <c r="BL6000" i="30"/>
  <c r="BK6000" i="30"/>
  <c r="BN5999" i="30"/>
  <c r="BM5999" i="30"/>
  <c r="BL5999" i="30"/>
  <c r="BK5999" i="30"/>
  <c r="BN5998" i="30"/>
  <c r="BM5998" i="30"/>
  <c r="BL5998" i="30"/>
  <c r="BK5998" i="30"/>
  <c r="BN5997" i="30"/>
  <c r="BM5997" i="30"/>
  <c r="BL5997" i="30"/>
  <c r="BK5997" i="30"/>
  <c r="BN5996" i="30"/>
  <c r="BM5996" i="30"/>
  <c r="BL5996" i="30"/>
  <c r="BK5996" i="30"/>
  <c r="BN5995" i="30"/>
  <c r="BM5995" i="30"/>
  <c r="BL5995" i="30"/>
  <c r="BK5995" i="30"/>
  <c r="BN5994" i="30"/>
  <c r="BM5994" i="30"/>
  <c r="BL5994" i="30"/>
  <c r="BK5994" i="30"/>
  <c r="BN5993" i="30"/>
  <c r="BM5993" i="30"/>
  <c r="BL5993" i="30"/>
  <c r="BK5993" i="30"/>
  <c r="BN5992" i="30"/>
  <c r="BM5992" i="30"/>
  <c r="BL5992" i="30"/>
  <c r="BK5992" i="30"/>
  <c r="BN5991" i="30"/>
  <c r="BM5991" i="30"/>
  <c r="BL5991" i="30"/>
  <c r="BK5991" i="30"/>
  <c r="BN5990" i="30"/>
  <c r="BM5990" i="30"/>
  <c r="BL5990" i="30"/>
  <c r="BK5990" i="30"/>
  <c r="BN5989" i="30"/>
  <c r="BM5989" i="30"/>
  <c r="BL5989" i="30"/>
  <c r="BK5989" i="30"/>
  <c r="BN5988" i="30"/>
  <c r="BM5988" i="30"/>
  <c r="BL5988" i="30"/>
  <c r="BK5988" i="30"/>
  <c r="BN5987" i="30"/>
  <c r="BM5987" i="30"/>
  <c r="BL5987" i="30"/>
  <c r="BK5987" i="30"/>
  <c r="BN5986" i="30"/>
  <c r="BM5986" i="30"/>
  <c r="BL5986" i="30"/>
  <c r="BK5986" i="30"/>
  <c r="BN5985" i="30"/>
  <c r="BM5985" i="30"/>
  <c r="BL5985" i="30"/>
  <c r="BK5985" i="30"/>
  <c r="BN5984" i="30"/>
  <c r="BM5984" i="30"/>
  <c r="BL5984" i="30"/>
  <c r="BK5984" i="30"/>
  <c r="BN5983" i="30"/>
  <c r="BM5983" i="30"/>
  <c r="BL5983" i="30"/>
  <c r="BK5983" i="30"/>
  <c r="BN5982" i="30"/>
  <c r="BM5982" i="30"/>
  <c r="BL5982" i="30"/>
  <c r="BK5982" i="30"/>
  <c r="BN5981" i="30"/>
  <c r="BM5981" i="30"/>
  <c r="BL5981" i="30"/>
  <c r="BK5981" i="30"/>
  <c r="BN5980" i="30"/>
  <c r="BM5980" i="30"/>
  <c r="BL5980" i="30"/>
  <c r="BK5980" i="30"/>
  <c r="BN5979" i="30"/>
  <c r="BM5979" i="30"/>
  <c r="BL5979" i="30"/>
  <c r="BK5979" i="30"/>
  <c r="BN5978" i="30"/>
  <c r="BM5978" i="30"/>
  <c r="BL5978" i="30"/>
  <c r="BK5978" i="30"/>
  <c r="BN5977" i="30"/>
  <c r="BM5977" i="30"/>
  <c r="BL5977" i="30"/>
  <c r="BK5977" i="30"/>
  <c r="BN5976" i="30"/>
  <c r="BM5976" i="30"/>
  <c r="BL5976" i="30"/>
  <c r="BK5976" i="30"/>
  <c r="BN5975" i="30"/>
  <c r="BM5975" i="30"/>
  <c r="BL5975" i="30"/>
  <c r="BK5975" i="30"/>
  <c r="BN5974" i="30"/>
  <c r="BM5974" i="30"/>
  <c r="BL5974" i="30"/>
  <c r="BK5974" i="30"/>
  <c r="BN5973" i="30"/>
  <c r="BM5973" i="30"/>
  <c r="BL5973" i="30"/>
  <c r="BK5973" i="30"/>
  <c r="BN5972" i="30"/>
  <c r="BM5972" i="30"/>
  <c r="BL5972" i="30"/>
  <c r="BK5972" i="30"/>
  <c r="BN5971" i="30"/>
  <c r="BM5971" i="30"/>
  <c r="BL5971" i="30"/>
  <c r="BK5971" i="30"/>
  <c r="BN5970" i="30"/>
  <c r="BM5970" i="30"/>
  <c r="BL5970" i="30"/>
  <c r="BK5970" i="30"/>
  <c r="BN5969" i="30"/>
  <c r="BM5969" i="30"/>
  <c r="BL5969" i="30"/>
  <c r="BK5969" i="30"/>
  <c r="BN5968" i="30"/>
  <c r="BM5968" i="30"/>
  <c r="BL5968" i="30"/>
  <c r="BK5968" i="30"/>
  <c r="BN5967" i="30"/>
  <c r="BM5967" i="30"/>
  <c r="BL5967" i="30"/>
  <c r="BK5967" i="30"/>
  <c r="BN5966" i="30"/>
  <c r="BM5966" i="30"/>
  <c r="BL5966" i="30"/>
  <c r="BK5966" i="30"/>
  <c r="BN5965" i="30"/>
  <c r="BM5965" i="30"/>
  <c r="BL5965" i="30"/>
  <c r="BK5965" i="30"/>
  <c r="BN5964" i="30"/>
  <c r="BM5964" i="30"/>
  <c r="BL5964" i="30"/>
  <c r="BK5964" i="30"/>
  <c r="BN5963" i="30"/>
  <c r="BM5963" i="30"/>
  <c r="BL5963" i="30"/>
  <c r="BK5963" i="30"/>
  <c r="BN5962" i="30"/>
  <c r="BM5962" i="30"/>
  <c r="BL5962" i="30"/>
  <c r="BK5962" i="30"/>
  <c r="BN5961" i="30"/>
  <c r="BM5961" i="30"/>
  <c r="BL5961" i="30"/>
  <c r="BK5961" i="30"/>
  <c r="BN5960" i="30"/>
  <c r="BM5960" i="30"/>
  <c r="BL5960" i="30"/>
  <c r="BK5960" i="30"/>
  <c r="BN5959" i="30"/>
  <c r="BM5959" i="30"/>
  <c r="BL5959" i="30"/>
  <c r="BK5959" i="30"/>
  <c r="BN5958" i="30"/>
  <c r="BM5958" i="30"/>
  <c r="BL5958" i="30"/>
  <c r="BK5958" i="30"/>
  <c r="BN5957" i="30"/>
  <c r="BM5957" i="30"/>
  <c r="BL5957" i="30"/>
  <c r="BK5957" i="30"/>
  <c r="BN5956" i="30"/>
  <c r="BM5956" i="30"/>
  <c r="BL5956" i="30"/>
  <c r="BK5956" i="30"/>
  <c r="BN5955" i="30"/>
  <c r="BM5955" i="30"/>
  <c r="BL5955" i="30"/>
  <c r="BK5955" i="30"/>
  <c r="BN5954" i="30"/>
  <c r="BM5954" i="30"/>
  <c r="BL5954" i="30"/>
  <c r="BK5954" i="30"/>
  <c r="BN5953" i="30"/>
  <c r="BM5953" i="30"/>
  <c r="BL5953" i="30"/>
  <c r="BK5953" i="30"/>
  <c r="BN5952" i="30"/>
  <c r="BM5952" i="30"/>
  <c r="BL5952" i="30"/>
  <c r="BK5952" i="30"/>
  <c r="BN5951" i="30"/>
  <c r="BM5951" i="30"/>
  <c r="BL5951" i="30"/>
  <c r="BK5951" i="30"/>
  <c r="BN5950" i="30"/>
  <c r="BM5950" i="30"/>
  <c r="BL5950" i="30"/>
  <c r="BK5950" i="30"/>
  <c r="BN5949" i="30"/>
  <c r="BM5949" i="30"/>
  <c r="BL5949" i="30"/>
  <c r="BK5949" i="30"/>
  <c r="BN5948" i="30"/>
  <c r="BM5948" i="30"/>
  <c r="BL5948" i="30"/>
  <c r="BK5948" i="30"/>
  <c r="BN5947" i="30"/>
  <c r="BM5947" i="30"/>
  <c r="BL5947" i="30"/>
  <c r="BK5947" i="30"/>
  <c r="BN5946" i="30"/>
  <c r="BM5946" i="30"/>
  <c r="BL5946" i="30"/>
  <c r="BK5946" i="30"/>
  <c r="BN5945" i="30"/>
  <c r="BM5945" i="30"/>
  <c r="BL5945" i="30"/>
  <c r="BK5945" i="30"/>
  <c r="BN5944" i="30"/>
  <c r="BM5944" i="30"/>
  <c r="BL5944" i="30"/>
  <c r="BK5944" i="30"/>
  <c r="BN5943" i="30"/>
  <c r="BM5943" i="30"/>
  <c r="BL5943" i="30"/>
  <c r="BK5943" i="30"/>
  <c r="BN5942" i="30"/>
  <c r="BM5942" i="30"/>
  <c r="BL5942" i="30"/>
  <c r="BK5942" i="30"/>
  <c r="BN5941" i="30"/>
  <c r="BM5941" i="30"/>
  <c r="BL5941" i="30"/>
  <c r="BK5941" i="30"/>
  <c r="BN5940" i="30"/>
  <c r="BM5940" i="30"/>
  <c r="BL5940" i="30"/>
  <c r="BK5940" i="30"/>
  <c r="BN5939" i="30"/>
  <c r="BM5939" i="30"/>
  <c r="BL5939" i="30"/>
  <c r="BK5939" i="30"/>
  <c r="BN5938" i="30"/>
  <c r="BM5938" i="30"/>
  <c r="BL5938" i="30"/>
  <c r="BK5938" i="30"/>
  <c r="BN5937" i="30"/>
  <c r="BM5937" i="30"/>
  <c r="BL5937" i="30"/>
  <c r="BK5937" i="30"/>
  <c r="BN5936" i="30"/>
  <c r="BM5936" i="30"/>
  <c r="BL5936" i="30"/>
  <c r="BK5936" i="30"/>
  <c r="BN5935" i="30"/>
  <c r="BM5935" i="30"/>
  <c r="BL5935" i="30"/>
  <c r="BK5935" i="30"/>
  <c r="BN5934" i="30"/>
  <c r="BM5934" i="30"/>
  <c r="BL5934" i="30"/>
  <c r="BK5934" i="30"/>
  <c r="BN5933" i="30"/>
  <c r="BM5933" i="30"/>
  <c r="BL5933" i="30"/>
  <c r="BK5933" i="30"/>
  <c r="BN5932" i="30"/>
  <c r="BM5932" i="30"/>
  <c r="BL5932" i="30"/>
  <c r="BK5932" i="30"/>
  <c r="BN5931" i="30"/>
  <c r="BM5931" i="30"/>
  <c r="BL5931" i="30"/>
  <c r="BK5931" i="30"/>
  <c r="BN5930" i="30"/>
  <c r="BM5930" i="30"/>
  <c r="BL5930" i="30"/>
  <c r="BK5930" i="30"/>
  <c r="BN5929" i="30"/>
  <c r="BM5929" i="30"/>
  <c r="BL5929" i="30"/>
  <c r="BK5929" i="30"/>
  <c r="BN5928" i="30"/>
  <c r="BM5928" i="30"/>
  <c r="BL5928" i="30"/>
  <c r="BK5928" i="30"/>
  <c r="BN5927" i="30"/>
  <c r="BM5927" i="30"/>
  <c r="BL5927" i="30"/>
  <c r="BK5927" i="30"/>
  <c r="BN5926" i="30"/>
  <c r="BM5926" i="30"/>
  <c r="BL5926" i="30"/>
  <c r="BK5926" i="30"/>
  <c r="BN5925" i="30"/>
  <c r="BM5925" i="30"/>
  <c r="BL5925" i="30"/>
  <c r="BK5925" i="30"/>
  <c r="BN5924" i="30"/>
  <c r="BM5924" i="30"/>
  <c r="BL5924" i="30"/>
  <c r="BK5924" i="30"/>
  <c r="BN5923" i="30"/>
  <c r="BM5923" i="30"/>
  <c r="BL5923" i="30"/>
  <c r="BK5923" i="30"/>
  <c r="BN5922" i="30"/>
  <c r="BM5922" i="30"/>
  <c r="BL5922" i="30"/>
  <c r="BK5922" i="30"/>
  <c r="BN5921" i="30"/>
  <c r="BM5921" i="30"/>
  <c r="BL5921" i="30"/>
  <c r="BK5921" i="30"/>
  <c r="BN5920" i="30"/>
  <c r="BM5920" i="30"/>
  <c r="BL5920" i="30"/>
  <c r="BK5920" i="30"/>
  <c r="BN5919" i="30"/>
  <c r="BM5919" i="30"/>
  <c r="BL5919" i="30"/>
  <c r="BK5919" i="30"/>
  <c r="BN5918" i="30"/>
  <c r="BM5918" i="30"/>
  <c r="BL5918" i="30"/>
  <c r="BK5918" i="30"/>
  <c r="BN5917" i="30"/>
  <c r="BM5917" i="30"/>
  <c r="BL5917" i="30"/>
  <c r="BK5917" i="30"/>
  <c r="BN5916" i="30"/>
  <c r="BM5916" i="30"/>
  <c r="BL5916" i="30"/>
  <c r="BK5916" i="30"/>
  <c r="BN5915" i="30"/>
  <c r="BM5915" i="30"/>
  <c r="BL5915" i="30"/>
  <c r="BK5915" i="30"/>
  <c r="BN5914" i="30"/>
  <c r="BM5914" i="30"/>
  <c r="BL5914" i="30"/>
  <c r="BK5914" i="30"/>
  <c r="BN5913" i="30"/>
  <c r="BM5913" i="30"/>
  <c r="BL5913" i="30"/>
  <c r="BK5913" i="30"/>
  <c r="BN5912" i="30"/>
  <c r="BM5912" i="30"/>
  <c r="BL5912" i="30"/>
  <c r="BK5912" i="30"/>
  <c r="BN5911" i="30"/>
  <c r="BM5911" i="30"/>
  <c r="BL5911" i="30"/>
  <c r="BK5911" i="30"/>
  <c r="BN5910" i="30"/>
  <c r="BM5910" i="30"/>
  <c r="BL5910" i="30"/>
  <c r="BK5910" i="30"/>
  <c r="BN5909" i="30"/>
  <c r="BM5909" i="30"/>
  <c r="BL5909" i="30"/>
  <c r="BK5909" i="30"/>
  <c r="BN5908" i="30"/>
  <c r="BM5908" i="30"/>
  <c r="BL5908" i="30"/>
  <c r="BK5908" i="30"/>
  <c r="BN5907" i="30"/>
  <c r="BM5907" i="30"/>
  <c r="BL5907" i="30"/>
  <c r="BK5907" i="30"/>
  <c r="BN5906" i="30"/>
  <c r="BM5906" i="30"/>
  <c r="BL5906" i="30"/>
  <c r="BK5906" i="30"/>
  <c r="BN5905" i="30"/>
  <c r="BM5905" i="30"/>
  <c r="BL5905" i="30"/>
  <c r="BK5905" i="30"/>
  <c r="BN5904" i="30"/>
  <c r="BM5904" i="30"/>
  <c r="BL5904" i="30"/>
  <c r="BK5904" i="30"/>
  <c r="BN5903" i="30"/>
  <c r="BM5903" i="30"/>
  <c r="BL5903" i="30"/>
  <c r="BK5903" i="30"/>
  <c r="BN5902" i="30"/>
  <c r="BM5902" i="30"/>
  <c r="BL5902" i="30"/>
  <c r="BK5902" i="30"/>
  <c r="BN5901" i="30"/>
  <c r="BM5901" i="30"/>
  <c r="BL5901" i="30"/>
  <c r="BK5901" i="30"/>
  <c r="BN5900" i="30"/>
  <c r="BM5900" i="30"/>
  <c r="BL5900" i="30"/>
  <c r="BK5900" i="30"/>
  <c r="BN5899" i="30"/>
  <c r="BM5899" i="30"/>
  <c r="BL5899" i="30"/>
  <c r="BK5899" i="30"/>
  <c r="BN5898" i="30"/>
  <c r="BM5898" i="30"/>
  <c r="BL5898" i="30"/>
  <c r="BK5898" i="30"/>
  <c r="BN5897" i="30"/>
  <c r="BM5897" i="30"/>
  <c r="BL5897" i="30"/>
  <c r="BK5897" i="30"/>
  <c r="BN5896" i="30"/>
  <c r="BM5896" i="30"/>
  <c r="BL5896" i="30"/>
  <c r="BK5896" i="30"/>
  <c r="BN5895" i="30"/>
  <c r="BM5895" i="30"/>
  <c r="BL5895" i="30"/>
  <c r="BK5895" i="30"/>
  <c r="BN5894" i="30"/>
  <c r="BM5894" i="30"/>
  <c r="BL5894" i="30"/>
  <c r="BK5894" i="30"/>
  <c r="BN5893" i="30"/>
  <c r="BM5893" i="30"/>
  <c r="BL5893" i="30"/>
  <c r="BK5893" i="30"/>
  <c r="BN5892" i="30"/>
  <c r="BM5892" i="30"/>
  <c r="BL5892" i="30"/>
  <c r="BK5892" i="30"/>
  <c r="BN5891" i="30"/>
  <c r="BM5891" i="30"/>
  <c r="BL5891" i="30"/>
  <c r="BK5891" i="30"/>
  <c r="BN5890" i="30"/>
  <c r="BM5890" i="30"/>
  <c r="BL5890" i="30"/>
  <c r="BK5890" i="30"/>
  <c r="BN5889" i="30"/>
  <c r="BM5889" i="30"/>
  <c r="BL5889" i="30"/>
  <c r="BK5889" i="30"/>
  <c r="BN5888" i="30"/>
  <c r="BM5888" i="30"/>
  <c r="BL5888" i="30"/>
  <c r="BK5888" i="30"/>
  <c r="BN5887" i="30"/>
  <c r="BM5887" i="30"/>
  <c r="BL5887" i="30"/>
  <c r="BK5887" i="30"/>
  <c r="BN5886" i="30"/>
  <c r="BM5886" i="30"/>
  <c r="BL5886" i="30"/>
  <c r="BK5886" i="30"/>
  <c r="BN5885" i="30"/>
  <c r="BM5885" i="30"/>
  <c r="BL5885" i="30"/>
  <c r="BK5885" i="30"/>
  <c r="BN5884" i="30"/>
  <c r="BM5884" i="30"/>
  <c r="BL5884" i="30"/>
  <c r="BK5884" i="30"/>
  <c r="BN5883" i="30"/>
  <c r="BM5883" i="30"/>
  <c r="BL5883" i="30"/>
  <c r="BK5883" i="30"/>
  <c r="BN5882" i="30"/>
  <c r="BM5882" i="30"/>
  <c r="BL5882" i="30"/>
  <c r="BK5882" i="30"/>
  <c r="BN5881" i="30"/>
  <c r="BM5881" i="30"/>
  <c r="BL5881" i="30"/>
  <c r="BK5881" i="30"/>
  <c r="BN5880" i="30"/>
  <c r="BM5880" i="30"/>
  <c r="BL5880" i="30"/>
  <c r="BK5880" i="30"/>
  <c r="BN5879" i="30"/>
  <c r="BM5879" i="30"/>
  <c r="BL5879" i="30"/>
  <c r="BK5879" i="30"/>
  <c r="BN5878" i="30"/>
  <c r="BM5878" i="30"/>
  <c r="BL5878" i="30"/>
  <c r="BK5878" i="30"/>
  <c r="BN5877" i="30"/>
  <c r="BM5877" i="30"/>
  <c r="BL5877" i="30"/>
  <c r="BK5877" i="30"/>
  <c r="BN5876" i="30"/>
  <c r="BM5876" i="30"/>
  <c r="BL5876" i="30"/>
  <c r="BK5876" i="30"/>
  <c r="BN5875" i="30"/>
  <c r="BM5875" i="30"/>
  <c r="BL5875" i="30"/>
  <c r="BK5875" i="30"/>
  <c r="BN5874" i="30"/>
  <c r="BM5874" i="30"/>
  <c r="BL5874" i="30"/>
  <c r="BK5874" i="30"/>
  <c r="BN5873" i="30"/>
  <c r="BM5873" i="30"/>
  <c r="BL5873" i="30"/>
  <c r="BK5873" i="30"/>
  <c r="BN5872" i="30"/>
  <c r="BM5872" i="30"/>
  <c r="BL5872" i="30"/>
  <c r="BK5872" i="30"/>
  <c r="BN5871" i="30"/>
  <c r="BM5871" i="30"/>
  <c r="BL5871" i="30"/>
  <c r="BK5871" i="30"/>
  <c r="BN5870" i="30"/>
  <c r="BM5870" i="30"/>
  <c r="BL5870" i="30"/>
  <c r="BK5870" i="30"/>
  <c r="BN5869" i="30"/>
  <c r="BM5869" i="30"/>
  <c r="BL5869" i="30"/>
  <c r="BK5869" i="30"/>
  <c r="BN5868" i="30"/>
  <c r="BM5868" i="30"/>
  <c r="BL5868" i="30"/>
  <c r="BK5868" i="30"/>
  <c r="BN5867" i="30"/>
  <c r="BM5867" i="30"/>
  <c r="BL5867" i="30"/>
  <c r="BK5867" i="30"/>
  <c r="BN5866" i="30"/>
  <c r="BM5866" i="30"/>
  <c r="BL5866" i="30"/>
  <c r="BK5866" i="30"/>
  <c r="BN5865" i="30"/>
  <c r="BM5865" i="30"/>
  <c r="BL5865" i="30"/>
  <c r="BK5865" i="30"/>
  <c r="BN5864" i="30"/>
  <c r="BM5864" i="30"/>
  <c r="BL5864" i="30"/>
  <c r="BK5864" i="30"/>
  <c r="BN5863" i="30"/>
  <c r="BM5863" i="30"/>
  <c r="BL5863" i="30"/>
  <c r="BK5863" i="30"/>
  <c r="BN5862" i="30"/>
  <c r="BM5862" i="30"/>
  <c r="BL5862" i="30"/>
  <c r="BK5862" i="30"/>
  <c r="BN5861" i="30"/>
  <c r="BM5861" i="30"/>
  <c r="BL5861" i="30"/>
  <c r="BK5861" i="30"/>
  <c r="BN5860" i="30"/>
  <c r="BM5860" i="30"/>
  <c r="BL5860" i="30"/>
  <c r="BK5860" i="30"/>
  <c r="BN5859" i="30"/>
  <c r="BM5859" i="30"/>
  <c r="BL5859" i="30"/>
  <c r="BK5859" i="30"/>
  <c r="BN5858" i="30"/>
  <c r="BM5858" i="30"/>
  <c r="BL5858" i="30"/>
  <c r="BK5858" i="30"/>
  <c r="BN5857" i="30"/>
  <c r="BM5857" i="30"/>
  <c r="BL5857" i="30"/>
  <c r="BK5857" i="30"/>
  <c r="BN5856" i="30"/>
  <c r="BM5856" i="30"/>
  <c r="BL5856" i="30"/>
  <c r="BK5856" i="30"/>
  <c r="BN5855" i="30"/>
  <c r="BM5855" i="30"/>
  <c r="BL5855" i="30"/>
  <c r="BK5855" i="30"/>
  <c r="BN5854" i="30"/>
  <c r="BM5854" i="30"/>
  <c r="BL5854" i="30"/>
  <c r="BK5854" i="30"/>
  <c r="BN5853" i="30"/>
  <c r="BM5853" i="30"/>
  <c r="BL5853" i="30"/>
  <c r="BK5853" i="30"/>
  <c r="BN5852" i="30"/>
  <c r="BM5852" i="30"/>
  <c r="BL5852" i="30"/>
  <c r="BK5852" i="30"/>
  <c r="BN5851" i="30"/>
  <c r="BM5851" i="30"/>
  <c r="BL5851" i="30"/>
  <c r="BK5851" i="30"/>
  <c r="BN5850" i="30"/>
  <c r="BM5850" i="30"/>
  <c r="BL5850" i="30"/>
  <c r="BK5850" i="30"/>
  <c r="BN5849" i="30"/>
  <c r="BM5849" i="30"/>
  <c r="BL5849" i="30"/>
  <c r="BK5849" i="30"/>
  <c r="BN5848" i="30"/>
  <c r="BM5848" i="30"/>
  <c r="BL5848" i="30"/>
  <c r="BK5848" i="30"/>
  <c r="BN5847" i="30"/>
  <c r="BM5847" i="30"/>
  <c r="BL5847" i="30"/>
  <c r="BK5847" i="30"/>
  <c r="BN5846" i="30"/>
  <c r="BM5846" i="30"/>
  <c r="BL5846" i="30"/>
  <c r="BK5846" i="30"/>
  <c r="BN5845" i="30"/>
  <c r="BM5845" i="30"/>
  <c r="BL5845" i="30"/>
  <c r="BK5845" i="30"/>
  <c r="BN5844" i="30"/>
  <c r="BM5844" i="30"/>
  <c r="BL5844" i="30"/>
  <c r="BK5844" i="30"/>
  <c r="BN5843" i="30"/>
  <c r="BM5843" i="30"/>
  <c r="BL5843" i="30"/>
  <c r="BK5843" i="30"/>
  <c r="BN5842" i="30"/>
  <c r="BM5842" i="30"/>
  <c r="BL5842" i="30"/>
  <c r="BK5842" i="30"/>
  <c r="BN5841" i="30"/>
  <c r="BM5841" i="30"/>
  <c r="BL5841" i="30"/>
  <c r="BK5841" i="30"/>
  <c r="BN5840" i="30"/>
  <c r="BM5840" i="30"/>
  <c r="BL5840" i="30"/>
  <c r="BK5840" i="30"/>
  <c r="BN5839" i="30"/>
  <c r="BM5839" i="30"/>
  <c r="BL5839" i="30"/>
  <c r="BK5839" i="30"/>
  <c r="BN5838" i="30"/>
  <c r="BM5838" i="30"/>
  <c r="BL5838" i="30"/>
  <c r="BK5838" i="30"/>
  <c r="BN5837" i="30"/>
  <c r="BM5837" i="30"/>
  <c r="BL5837" i="30"/>
  <c r="BK5837" i="30"/>
  <c r="BN5836" i="30"/>
  <c r="BM5836" i="30"/>
  <c r="BL5836" i="30"/>
  <c r="BK5836" i="30"/>
  <c r="BN5835" i="30"/>
  <c r="BM5835" i="30"/>
  <c r="BL5835" i="30"/>
  <c r="BK5835" i="30"/>
  <c r="BN5834" i="30"/>
  <c r="BM5834" i="30"/>
  <c r="BL5834" i="30"/>
  <c r="BK5834" i="30"/>
  <c r="BN5833" i="30"/>
  <c r="BM5833" i="30"/>
  <c r="BL5833" i="30"/>
  <c r="BK5833" i="30"/>
  <c r="BN5832" i="30"/>
  <c r="BM5832" i="30"/>
  <c r="BL5832" i="30"/>
  <c r="BK5832" i="30"/>
  <c r="BN5831" i="30"/>
  <c r="BM5831" i="30"/>
  <c r="BL5831" i="30"/>
  <c r="BK5831" i="30"/>
  <c r="BN5830" i="30"/>
  <c r="BM5830" i="30"/>
  <c r="BL5830" i="30"/>
  <c r="BK5830" i="30"/>
  <c r="BN5829" i="30"/>
  <c r="BM5829" i="30"/>
  <c r="BL5829" i="30"/>
  <c r="BK5829" i="30"/>
  <c r="BN5828" i="30"/>
  <c r="BM5828" i="30"/>
  <c r="BL5828" i="30"/>
  <c r="BK5828" i="30"/>
  <c r="BN5827" i="30"/>
  <c r="BM5827" i="30"/>
  <c r="BL5827" i="30"/>
  <c r="BK5827" i="30"/>
  <c r="BN5826" i="30"/>
  <c r="BM5826" i="30"/>
  <c r="BL5826" i="30"/>
  <c r="BK5826" i="30"/>
  <c r="BN5825" i="30"/>
  <c r="BM5825" i="30"/>
  <c r="BL5825" i="30"/>
  <c r="BK5825" i="30"/>
  <c r="BN5824" i="30"/>
  <c r="BM5824" i="30"/>
  <c r="BL5824" i="30"/>
  <c r="BK5824" i="30"/>
  <c r="BN5823" i="30"/>
  <c r="BM5823" i="30"/>
  <c r="BL5823" i="30"/>
  <c r="BK5823" i="30"/>
  <c r="BN5822" i="30"/>
  <c r="BM5822" i="30"/>
  <c r="BL5822" i="30"/>
  <c r="BK5822" i="30"/>
  <c r="BN5821" i="30"/>
  <c r="BM5821" i="30"/>
  <c r="BL5821" i="30"/>
  <c r="BK5821" i="30"/>
  <c r="BN5820" i="30"/>
  <c r="BM5820" i="30"/>
  <c r="BL5820" i="30"/>
  <c r="BK5820" i="30"/>
  <c r="BN5819" i="30"/>
  <c r="BM5819" i="30"/>
  <c r="BL5819" i="30"/>
  <c r="BK5819" i="30"/>
  <c r="BN5818" i="30"/>
  <c r="BM5818" i="30"/>
  <c r="BL5818" i="30"/>
  <c r="BK5818" i="30"/>
  <c r="BN5817" i="30"/>
  <c r="BM5817" i="30"/>
  <c r="BL5817" i="30"/>
  <c r="BK5817" i="30"/>
  <c r="BN5816" i="30"/>
  <c r="BM5816" i="30"/>
  <c r="BL5816" i="30"/>
  <c r="BK5816" i="30"/>
  <c r="BN5815" i="30"/>
  <c r="BM5815" i="30"/>
  <c r="BL5815" i="30"/>
  <c r="BK5815" i="30"/>
  <c r="BN5814" i="30"/>
  <c r="BM5814" i="30"/>
  <c r="BL5814" i="30"/>
  <c r="BK5814" i="30"/>
  <c r="BN5813" i="30"/>
  <c r="BM5813" i="30"/>
  <c r="BL5813" i="30"/>
  <c r="BK5813" i="30"/>
  <c r="BN5812" i="30"/>
  <c r="BM5812" i="30"/>
  <c r="BL5812" i="30"/>
  <c r="BK5812" i="30"/>
  <c r="BN5811" i="30"/>
  <c r="BM5811" i="30"/>
  <c r="BL5811" i="30"/>
  <c r="BK5811" i="30"/>
  <c r="BN5810" i="30"/>
  <c r="BM5810" i="30"/>
  <c r="BL5810" i="30"/>
  <c r="BK5810" i="30"/>
  <c r="BN5809" i="30"/>
  <c r="BM5809" i="30"/>
  <c r="BL5809" i="30"/>
  <c r="BK5809" i="30"/>
  <c r="BN5808" i="30"/>
  <c r="BM5808" i="30"/>
  <c r="BL5808" i="30"/>
  <c r="BK5808" i="30"/>
  <c r="BN5807" i="30"/>
  <c r="BM5807" i="30"/>
  <c r="BL5807" i="30"/>
  <c r="BK5807" i="30"/>
  <c r="BN5806" i="30"/>
  <c r="BM5806" i="30"/>
  <c r="BL5806" i="30"/>
  <c r="BK5806" i="30"/>
  <c r="BN5805" i="30"/>
  <c r="BM5805" i="30"/>
  <c r="BL5805" i="30"/>
  <c r="BK5805" i="30"/>
  <c r="BN5804" i="30"/>
  <c r="BM5804" i="30"/>
  <c r="BL5804" i="30"/>
  <c r="BK5804" i="30"/>
  <c r="BN5803" i="30"/>
  <c r="BM5803" i="30"/>
  <c r="BL5803" i="30"/>
  <c r="BK5803" i="30"/>
  <c r="BN5802" i="30"/>
  <c r="BM5802" i="30"/>
  <c r="BL5802" i="30"/>
  <c r="BK5802" i="30"/>
  <c r="BN5801" i="30"/>
  <c r="BM5801" i="30"/>
  <c r="BL5801" i="30"/>
  <c r="BK5801" i="30"/>
  <c r="BN5800" i="30"/>
  <c r="BM5800" i="30"/>
  <c r="BL5800" i="30"/>
  <c r="BK5800" i="30"/>
  <c r="BN5799" i="30"/>
  <c r="BM5799" i="30"/>
  <c r="BL5799" i="30"/>
  <c r="BK5799" i="30"/>
  <c r="BN5798" i="30"/>
  <c r="BM5798" i="30"/>
  <c r="BL5798" i="30"/>
  <c r="BK5798" i="30"/>
  <c r="BN5797" i="30"/>
  <c r="BM5797" i="30"/>
  <c r="BL5797" i="30"/>
  <c r="BK5797" i="30"/>
  <c r="BN5796" i="30"/>
  <c r="BM5796" i="30"/>
  <c r="BL5796" i="30"/>
  <c r="BK5796" i="30"/>
  <c r="BN5795" i="30"/>
  <c r="BM5795" i="30"/>
  <c r="BL5795" i="30"/>
  <c r="BK5795" i="30"/>
  <c r="BN5794" i="30"/>
  <c r="BM5794" i="30"/>
  <c r="BL5794" i="30"/>
  <c r="BK5794" i="30"/>
  <c r="BN5793" i="30"/>
  <c r="BM5793" i="30"/>
  <c r="BL5793" i="30"/>
  <c r="BK5793" i="30"/>
  <c r="BN5792" i="30"/>
  <c r="BM5792" i="30"/>
  <c r="BL5792" i="30"/>
  <c r="BK5792" i="30"/>
  <c r="BN5791" i="30"/>
  <c r="BM5791" i="30"/>
  <c r="BL5791" i="30"/>
  <c r="BK5791" i="30"/>
  <c r="BN5790" i="30"/>
  <c r="BM5790" i="30"/>
  <c r="BL5790" i="30"/>
  <c r="BK5790" i="30"/>
  <c r="BN5789" i="30"/>
  <c r="BM5789" i="30"/>
  <c r="BL5789" i="30"/>
  <c r="BK5789" i="30"/>
  <c r="BN5788" i="30"/>
  <c r="BM5788" i="30"/>
  <c r="BL5788" i="30"/>
  <c r="BK5788" i="30"/>
  <c r="BN5787" i="30"/>
  <c r="BM5787" i="30"/>
  <c r="BL5787" i="30"/>
  <c r="BK5787" i="30"/>
  <c r="BN5786" i="30"/>
  <c r="BM5786" i="30"/>
  <c r="BL5786" i="30"/>
  <c r="BK5786" i="30"/>
  <c r="BN5785" i="30"/>
  <c r="BM5785" i="30"/>
  <c r="BL5785" i="30"/>
  <c r="BK5785" i="30"/>
  <c r="BN5784" i="30"/>
  <c r="BM5784" i="30"/>
  <c r="BL5784" i="30"/>
  <c r="BK5784" i="30"/>
  <c r="BN5783" i="30"/>
  <c r="BM5783" i="30"/>
  <c r="BL5783" i="30"/>
  <c r="BK5783" i="30"/>
  <c r="BN5782" i="30"/>
  <c r="BM5782" i="30"/>
  <c r="BL5782" i="30"/>
  <c r="BK5782" i="30"/>
  <c r="BN5781" i="30"/>
  <c r="BM5781" i="30"/>
  <c r="BL5781" i="30"/>
  <c r="BK5781" i="30"/>
  <c r="BN5780" i="30"/>
  <c r="BM5780" i="30"/>
  <c r="BL5780" i="30"/>
  <c r="BK5780" i="30"/>
  <c r="BN5779" i="30"/>
  <c r="BM5779" i="30"/>
  <c r="BL5779" i="30"/>
  <c r="BK5779" i="30"/>
  <c r="BN5778" i="30"/>
  <c r="BM5778" i="30"/>
  <c r="BL5778" i="30"/>
  <c r="BK5778" i="30"/>
  <c r="BN5777" i="30"/>
  <c r="BM5777" i="30"/>
  <c r="BL5777" i="30"/>
  <c r="BK5777" i="30"/>
  <c r="BN5776" i="30"/>
  <c r="BM5776" i="30"/>
  <c r="BL5776" i="30"/>
  <c r="BK5776" i="30"/>
  <c r="BN5775" i="30"/>
  <c r="BM5775" i="30"/>
  <c r="BL5775" i="30"/>
  <c r="BK5775" i="30"/>
  <c r="BN5774" i="30"/>
  <c r="BM5774" i="30"/>
  <c r="BL5774" i="30"/>
  <c r="BK5774" i="30"/>
  <c r="BN5773" i="30"/>
  <c r="BM5773" i="30"/>
  <c r="BL5773" i="30"/>
  <c r="BK5773" i="30"/>
  <c r="BN5772" i="30"/>
  <c r="BM5772" i="30"/>
  <c r="BL5772" i="30"/>
  <c r="BK5772" i="30"/>
  <c r="BN5771" i="30"/>
  <c r="BM5771" i="30"/>
  <c r="BL5771" i="30"/>
  <c r="BK5771" i="30"/>
  <c r="BN5770" i="30"/>
  <c r="BM5770" i="30"/>
  <c r="BL5770" i="30"/>
  <c r="BK5770" i="30"/>
  <c r="BN5769" i="30"/>
  <c r="BM5769" i="30"/>
  <c r="BL5769" i="30"/>
  <c r="BK5769" i="30"/>
  <c r="BN5768" i="30"/>
  <c r="BM5768" i="30"/>
  <c r="BL5768" i="30"/>
  <c r="BK5768" i="30"/>
  <c r="BN5767" i="30"/>
  <c r="BM5767" i="30"/>
  <c r="BL5767" i="30"/>
  <c r="BK5767" i="30"/>
  <c r="BN5766" i="30"/>
  <c r="BM5766" i="30"/>
  <c r="BL5766" i="30"/>
  <c r="BK5766" i="30"/>
  <c r="BN5765" i="30"/>
  <c r="BM5765" i="30"/>
  <c r="BL5765" i="30"/>
  <c r="BK5765" i="30"/>
  <c r="BN5764" i="30"/>
  <c r="BM5764" i="30"/>
  <c r="BL5764" i="30"/>
  <c r="BK5764" i="30"/>
  <c r="BN5763" i="30"/>
  <c r="BM5763" i="30"/>
  <c r="BL5763" i="30"/>
  <c r="BK5763" i="30"/>
  <c r="BN5762" i="30"/>
  <c r="BM5762" i="30"/>
  <c r="BL5762" i="30"/>
  <c r="BK5762" i="30"/>
  <c r="BN5761" i="30"/>
  <c r="BM5761" i="30"/>
  <c r="BL5761" i="30"/>
  <c r="BK5761" i="30"/>
  <c r="BN5760" i="30"/>
  <c r="BM5760" i="30"/>
  <c r="BL5760" i="30"/>
  <c r="BK5760" i="30"/>
  <c r="BN5759" i="30"/>
  <c r="BM5759" i="30"/>
  <c r="BL5759" i="30"/>
  <c r="BK5759" i="30"/>
  <c r="BN5758" i="30"/>
  <c r="BM5758" i="30"/>
  <c r="BL5758" i="30"/>
  <c r="BK5758" i="30"/>
  <c r="BN5757" i="30"/>
  <c r="BM5757" i="30"/>
  <c r="BL5757" i="30"/>
  <c r="BK5757" i="30"/>
  <c r="BN5756" i="30"/>
  <c r="BM5756" i="30"/>
  <c r="BL5756" i="30"/>
  <c r="BK5756" i="30"/>
  <c r="BN5755" i="30"/>
  <c r="BM5755" i="30"/>
  <c r="BL5755" i="30"/>
  <c r="BK5755" i="30"/>
  <c r="BN5754" i="30"/>
  <c r="BM5754" i="30"/>
  <c r="BL5754" i="30"/>
  <c r="BK5754" i="30"/>
  <c r="BN5753" i="30"/>
  <c r="BM5753" i="30"/>
  <c r="BL5753" i="30"/>
  <c r="BK5753" i="30"/>
  <c r="BN5752" i="30"/>
  <c r="BM5752" i="30"/>
  <c r="BL5752" i="30"/>
  <c r="BK5752" i="30"/>
  <c r="BN5751" i="30"/>
  <c r="BM5751" i="30"/>
  <c r="BL5751" i="30"/>
  <c r="BK5751" i="30"/>
  <c r="BN5750" i="30"/>
  <c r="BM5750" i="30"/>
  <c r="BL5750" i="30"/>
  <c r="BK5750" i="30"/>
  <c r="BN5749" i="30"/>
  <c r="BM5749" i="30"/>
  <c r="BL5749" i="30"/>
  <c r="BK5749" i="30"/>
  <c r="BN5748" i="30"/>
  <c r="BM5748" i="30"/>
  <c r="BL5748" i="30"/>
  <c r="BK5748" i="30"/>
  <c r="BN5747" i="30"/>
  <c r="BM5747" i="30"/>
  <c r="BL5747" i="30"/>
  <c r="BK5747" i="30"/>
  <c r="BN5746" i="30"/>
  <c r="BM5746" i="30"/>
  <c r="BL5746" i="30"/>
  <c r="BK5746" i="30"/>
  <c r="BN5745" i="30"/>
  <c r="BM5745" i="30"/>
  <c r="BL5745" i="30"/>
  <c r="BK5745" i="30"/>
  <c r="BN5744" i="30"/>
  <c r="BM5744" i="30"/>
  <c r="BL5744" i="30"/>
  <c r="BK5744" i="30"/>
  <c r="BN5743" i="30"/>
  <c r="BM5743" i="30"/>
  <c r="BL5743" i="30"/>
  <c r="BK5743" i="30"/>
  <c r="BN5742" i="30"/>
  <c r="BM5742" i="30"/>
  <c r="BL5742" i="30"/>
  <c r="BK5742" i="30"/>
  <c r="BN5741" i="30"/>
  <c r="BM5741" i="30"/>
  <c r="BL5741" i="30"/>
  <c r="BK5741" i="30"/>
  <c r="BN5740" i="30"/>
  <c r="BM5740" i="30"/>
  <c r="BL5740" i="30"/>
  <c r="BK5740" i="30"/>
  <c r="BN5739" i="30"/>
  <c r="BM5739" i="30"/>
  <c r="BL5739" i="30"/>
  <c r="BK5739" i="30"/>
  <c r="BN5738" i="30"/>
  <c r="BM5738" i="30"/>
  <c r="BL5738" i="30"/>
  <c r="BK5738" i="30"/>
  <c r="BN5737" i="30"/>
  <c r="BM5737" i="30"/>
  <c r="BL5737" i="30"/>
  <c r="BK5737" i="30"/>
  <c r="BN5736" i="30"/>
  <c r="BM5736" i="30"/>
  <c r="BL5736" i="30"/>
  <c r="BK5736" i="30"/>
  <c r="BN5735" i="30"/>
  <c r="BM5735" i="30"/>
  <c r="BL5735" i="30"/>
  <c r="BK5735" i="30"/>
  <c r="BN5734" i="30"/>
  <c r="BM5734" i="30"/>
  <c r="BL5734" i="30"/>
  <c r="BK5734" i="30"/>
  <c r="BN5733" i="30"/>
  <c r="BM5733" i="30"/>
  <c r="BL5733" i="30"/>
  <c r="BK5733" i="30"/>
  <c r="BN5732" i="30"/>
  <c r="BM5732" i="30"/>
  <c r="BL5732" i="30"/>
  <c r="BK5732" i="30"/>
  <c r="BN5731" i="30"/>
  <c r="BM5731" i="30"/>
  <c r="BL5731" i="30"/>
  <c r="BK5731" i="30"/>
  <c r="BN5730" i="30"/>
  <c r="BM5730" i="30"/>
  <c r="BL5730" i="30"/>
  <c r="BK5730" i="30"/>
  <c r="BN5729" i="30"/>
  <c r="BM5729" i="30"/>
  <c r="BL5729" i="30"/>
  <c r="BK5729" i="30"/>
  <c r="BN5728" i="30"/>
  <c r="BM5728" i="30"/>
  <c r="BL5728" i="30"/>
  <c r="BK5728" i="30"/>
  <c r="BN5727" i="30"/>
  <c r="BM5727" i="30"/>
  <c r="BL5727" i="30"/>
  <c r="BK5727" i="30"/>
  <c r="BN5726" i="30"/>
  <c r="BM5726" i="30"/>
  <c r="BL5726" i="30"/>
  <c r="BK5726" i="30"/>
  <c r="BN5725" i="30"/>
  <c r="BM5725" i="30"/>
  <c r="BL5725" i="30"/>
  <c r="BK5725" i="30"/>
  <c r="BN5724" i="30"/>
  <c r="BM5724" i="30"/>
  <c r="BL5724" i="30"/>
  <c r="BK5724" i="30"/>
  <c r="BN5723" i="30"/>
  <c r="BM5723" i="30"/>
  <c r="BL5723" i="30"/>
  <c r="BK5723" i="30"/>
  <c r="BN5722" i="30"/>
  <c r="BM5722" i="30"/>
  <c r="BL5722" i="30"/>
  <c r="BK5722" i="30"/>
  <c r="BN5721" i="30"/>
  <c r="BM5721" i="30"/>
  <c r="BL5721" i="30"/>
  <c r="BK5721" i="30"/>
  <c r="BN5720" i="30"/>
  <c r="BM5720" i="30"/>
  <c r="BL5720" i="30"/>
  <c r="BK5720" i="30"/>
  <c r="BN5719" i="30"/>
  <c r="BM5719" i="30"/>
  <c r="BL5719" i="30"/>
  <c r="BK5719" i="30"/>
  <c r="BN5718" i="30"/>
  <c r="BM5718" i="30"/>
  <c r="BL5718" i="30"/>
  <c r="BK5718" i="30"/>
  <c r="BN5717" i="30"/>
  <c r="BM5717" i="30"/>
  <c r="BL5717" i="30"/>
  <c r="BK5717" i="30"/>
  <c r="BN5716" i="30"/>
  <c r="BM5716" i="30"/>
  <c r="BL5716" i="30"/>
  <c r="BK5716" i="30"/>
  <c r="BN5715" i="30"/>
  <c r="BM5715" i="30"/>
  <c r="BL5715" i="30"/>
  <c r="BK5715" i="30"/>
  <c r="BN5714" i="30"/>
  <c r="BM5714" i="30"/>
  <c r="BL5714" i="30"/>
  <c r="BK5714" i="30"/>
  <c r="BN5713" i="30"/>
  <c r="BM5713" i="30"/>
  <c r="BL5713" i="30"/>
  <c r="BK5713" i="30"/>
  <c r="BN5712" i="30"/>
  <c r="BM5712" i="30"/>
  <c r="BL5712" i="30"/>
  <c r="BK5712" i="30"/>
  <c r="BN5711" i="30"/>
  <c r="BM5711" i="30"/>
  <c r="BL5711" i="30"/>
  <c r="BK5711" i="30"/>
  <c r="BN5710" i="30"/>
  <c r="BM5710" i="30"/>
  <c r="BL5710" i="30"/>
  <c r="BK5710" i="30"/>
  <c r="BN5709" i="30"/>
  <c r="BM5709" i="30"/>
  <c r="BL5709" i="30"/>
  <c r="BK5709" i="30"/>
  <c r="BN5708" i="30"/>
  <c r="BM5708" i="30"/>
  <c r="BL5708" i="30"/>
  <c r="BK5708" i="30"/>
  <c r="BN5707" i="30"/>
  <c r="BM5707" i="30"/>
  <c r="BL5707" i="30"/>
  <c r="BK5707" i="30"/>
  <c r="BN5706" i="30"/>
  <c r="BM5706" i="30"/>
  <c r="BL5706" i="30"/>
  <c r="BK5706" i="30"/>
  <c r="BN5705" i="30"/>
  <c r="BM5705" i="30"/>
  <c r="BL5705" i="30"/>
  <c r="BK5705" i="30"/>
  <c r="BN5704" i="30"/>
  <c r="BM5704" i="30"/>
  <c r="BL5704" i="30"/>
  <c r="BK5704" i="30"/>
  <c r="BN5703" i="30"/>
  <c r="BM5703" i="30"/>
  <c r="BL5703" i="30"/>
  <c r="BK5703" i="30"/>
  <c r="BN5702" i="30"/>
  <c r="BM5702" i="30"/>
  <c r="BL5702" i="30"/>
  <c r="BK5702" i="30"/>
  <c r="BN5701" i="30"/>
  <c r="BM5701" i="30"/>
  <c r="BL5701" i="30"/>
  <c r="BK5701" i="30"/>
  <c r="BN5700" i="30"/>
  <c r="BM5700" i="30"/>
  <c r="BL5700" i="30"/>
  <c r="BK5700" i="30"/>
  <c r="BN5699" i="30"/>
  <c r="BM5699" i="30"/>
  <c r="BL5699" i="30"/>
  <c r="BK5699" i="30"/>
  <c r="BN5698" i="30"/>
  <c r="BM5698" i="30"/>
  <c r="BL5698" i="30"/>
  <c r="BK5698" i="30"/>
  <c r="BN5697" i="30"/>
  <c r="BM5697" i="30"/>
  <c r="BL5697" i="30"/>
  <c r="BK5697" i="30"/>
  <c r="BN5696" i="30"/>
  <c r="BM5696" i="30"/>
  <c r="BL5696" i="30"/>
  <c r="BK5696" i="30"/>
  <c r="BN5695" i="30"/>
  <c r="BM5695" i="30"/>
  <c r="BL5695" i="30"/>
  <c r="BK5695" i="30"/>
  <c r="BN5694" i="30"/>
  <c r="BM5694" i="30"/>
  <c r="BL5694" i="30"/>
  <c r="BK5694" i="30"/>
  <c r="BN5693" i="30"/>
  <c r="BM5693" i="30"/>
  <c r="BL5693" i="30"/>
  <c r="BK5693" i="30"/>
  <c r="BN5692" i="30"/>
  <c r="BM5692" i="30"/>
  <c r="BL5692" i="30"/>
  <c r="BK5692" i="30"/>
  <c r="BN5691" i="30"/>
  <c r="BM5691" i="30"/>
  <c r="BL5691" i="30"/>
  <c r="BK5691" i="30"/>
  <c r="BN5690" i="30"/>
  <c r="BM5690" i="30"/>
  <c r="BL5690" i="30"/>
  <c r="BK5690" i="30"/>
  <c r="BN5689" i="30"/>
  <c r="BM5689" i="30"/>
  <c r="BL5689" i="30"/>
  <c r="BK5689" i="30"/>
  <c r="BN5688" i="30"/>
  <c r="BM5688" i="30"/>
  <c r="BL5688" i="30"/>
  <c r="BK5688" i="30"/>
  <c r="BN5687" i="30"/>
  <c r="BM5687" i="30"/>
  <c r="BL5687" i="30"/>
  <c r="BK5687" i="30"/>
  <c r="BN5686" i="30"/>
  <c r="BM5686" i="30"/>
  <c r="BL5686" i="30"/>
  <c r="BK5686" i="30"/>
  <c r="BN5685" i="30"/>
  <c r="BM5685" i="30"/>
  <c r="BL5685" i="30"/>
  <c r="BK5685" i="30"/>
  <c r="BN5684" i="30"/>
  <c r="BM5684" i="30"/>
  <c r="BL5684" i="30"/>
  <c r="BK5684" i="30"/>
  <c r="BN5683" i="30"/>
  <c r="BM5683" i="30"/>
  <c r="BL5683" i="30"/>
  <c r="BK5683" i="30"/>
  <c r="BN5682" i="30"/>
  <c r="BM5682" i="30"/>
  <c r="BL5682" i="30"/>
  <c r="BK5682" i="30"/>
  <c r="BN5681" i="30"/>
  <c r="BM5681" i="30"/>
  <c r="BL5681" i="30"/>
  <c r="BK5681" i="30"/>
  <c r="BN5680" i="30"/>
  <c r="BM5680" i="30"/>
  <c r="BL5680" i="30"/>
  <c r="BK5680" i="30"/>
  <c r="BN5679" i="30"/>
  <c r="BM5679" i="30"/>
  <c r="BL5679" i="30"/>
  <c r="BK5679" i="30"/>
  <c r="BN5678" i="30"/>
  <c r="BM5678" i="30"/>
  <c r="BL5678" i="30"/>
  <c r="BK5678" i="30"/>
  <c r="BN5677" i="30"/>
  <c r="BM5677" i="30"/>
  <c r="BL5677" i="30"/>
  <c r="BK5677" i="30"/>
  <c r="BN5676" i="30"/>
  <c r="BM5676" i="30"/>
  <c r="BL5676" i="30"/>
  <c r="BK5676" i="30"/>
  <c r="BN5675" i="30"/>
  <c r="BM5675" i="30"/>
  <c r="BL5675" i="30"/>
  <c r="BK5675" i="30"/>
  <c r="BN5674" i="30"/>
  <c r="BM5674" i="30"/>
  <c r="BL5674" i="30"/>
  <c r="BK5674" i="30"/>
  <c r="BN5673" i="30"/>
  <c r="BM5673" i="30"/>
  <c r="BL5673" i="30"/>
  <c r="BK5673" i="30"/>
  <c r="BN5672" i="30"/>
  <c r="BM5672" i="30"/>
  <c r="BL5672" i="30"/>
  <c r="BK5672" i="30"/>
  <c r="BN5671" i="30"/>
  <c r="BM5671" i="30"/>
  <c r="BL5671" i="30"/>
  <c r="BK5671" i="30"/>
  <c r="BN5670" i="30"/>
  <c r="BM5670" i="30"/>
  <c r="BL5670" i="30"/>
  <c r="BK5670" i="30"/>
  <c r="BN5669" i="30"/>
  <c r="BM5669" i="30"/>
  <c r="BL5669" i="30"/>
  <c r="BK5669" i="30"/>
  <c r="BN5668" i="30"/>
  <c r="BM5668" i="30"/>
  <c r="BL5668" i="30"/>
  <c r="BK5668" i="30"/>
  <c r="BN5667" i="30"/>
  <c r="BM5667" i="30"/>
  <c r="BL5667" i="30"/>
  <c r="BK5667" i="30"/>
  <c r="BN5666" i="30"/>
  <c r="BM5666" i="30"/>
  <c r="BL5666" i="30"/>
  <c r="BK5666" i="30"/>
  <c r="BN5665" i="30"/>
  <c r="BM5665" i="30"/>
  <c r="BL5665" i="30"/>
  <c r="BK5665" i="30"/>
  <c r="BN5664" i="30"/>
  <c r="BM5664" i="30"/>
  <c r="BL5664" i="30"/>
  <c r="BK5664" i="30"/>
  <c r="BN5663" i="30"/>
  <c r="BM5663" i="30"/>
  <c r="BL5663" i="30"/>
  <c r="BK5663" i="30"/>
  <c r="BN5662" i="30"/>
  <c r="BM5662" i="30"/>
  <c r="BL5662" i="30"/>
  <c r="BK5662" i="30"/>
  <c r="BN5661" i="30"/>
  <c r="BM5661" i="30"/>
  <c r="BL5661" i="30"/>
  <c r="BK5661" i="30"/>
  <c r="BN5660" i="30"/>
  <c r="BM5660" i="30"/>
  <c r="BL5660" i="30"/>
  <c r="BK5660" i="30"/>
  <c r="BN5659" i="30"/>
  <c r="BM5659" i="30"/>
  <c r="BL5659" i="30"/>
  <c r="BK5659" i="30"/>
  <c r="BN5658" i="30"/>
  <c r="BM5658" i="30"/>
  <c r="BL5658" i="30"/>
  <c r="BK5658" i="30"/>
  <c r="BN5657" i="30"/>
  <c r="BM5657" i="30"/>
  <c r="BL5657" i="30"/>
  <c r="BK5657" i="30"/>
  <c r="BN5656" i="30"/>
  <c r="BM5656" i="30"/>
  <c r="BL5656" i="30"/>
  <c r="BK5656" i="30"/>
  <c r="BN5655" i="30"/>
  <c r="BM5655" i="30"/>
  <c r="BL5655" i="30"/>
  <c r="BK5655" i="30"/>
  <c r="BN5654" i="30"/>
  <c r="BM5654" i="30"/>
  <c r="BL5654" i="30"/>
  <c r="BK5654" i="30"/>
  <c r="BN5653" i="30"/>
  <c r="BM5653" i="30"/>
  <c r="BL5653" i="30"/>
  <c r="BK5653" i="30"/>
  <c r="BN5652" i="30"/>
  <c r="BM5652" i="30"/>
  <c r="BL5652" i="30"/>
  <c r="BK5652" i="30"/>
  <c r="BN5651" i="30"/>
  <c r="BM5651" i="30"/>
  <c r="BL5651" i="30"/>
  <c r="BK5651" i="30"/>
  <c r="BN5650" i="30"/>
  <c r="BM5650" i="30"/>
  <c r="BL5650" i="30"/>
  <c r="BK5650" i="30"/>
  <c r="BN5649" i="30"/>
  <c r="BM5649" i="30"/>
  <c r="BL5649" i="30"/>
  <c r="BK5649" i="30"/>
  <c r="BN5648" i="30"/>
  <c r="BM5648" i="30"/>
  <c r="BL5648" i="30"/>
  <c r="BK5648" i="30"/>
  <c r="BN5647" i="30"/>
  <c r="BM5647" i="30"/>
  <c r="BL5647" i="30"/>
  <c r="BK5647" i="30"/>
  <c r="BN5646" i="30"/>
  <c r="BM5646" i="30"/>
  <c r="BL5646" i="30"/>
  <c r="BK5646" i="30"/>
  <c r="BN5645" i="30"/>
  <c r="BM5645" i="30"/>
  <c r="BL5645" i="30"/>
  <c r="BK5645" i="30"/>
  <c r="BN5644" i="30"/>
  <c r="BM5644" i="30"/>
  <c r="BL5644" i="30"/>
  <c r="BK5644" i="30"/>
  <c r="BN5643" i="30"/>
  <c r="BM5643" i="30"/>
  <c r="BL5643" i="30"/>
  <c r="BK5643" i="30"/>
  <c r="BN5642" i="30"/>
  <c r="BM5642" i="30"/>
  <c r="BL5642" i="30"/>
  <c r="BK5642" i="30"/>
  <c r="BN5641" i="30"/>
  <c r="BM5641" i="30"/>
  <c r="BL5641" i="30"/>
  <c r="BK5641" i="30"/>
  <c r="BN5640" i="30"/>
  <c r="BM5640" i="30"/>
  <c r="BL5640" i="30"/>
  <c r="BK5640" i="30"/>
  <c r="BN5639" i="30"/>
  <c r="BM5639" i="30"/>
  <c r="BL5639" i="30"/>
  <c r="BK5639" i="30"/>
  <c r="BN5638" i="30"/>
  <c r="BM5638" i="30"/>
  <c r="BL5638" i="30"/>
  <c r="BK5638" i="30"/>
  <c r="BN5637" i="30"/>
  <c r="BM5637" i="30"/>
  <c r="BL5637" i="30"/>
  <c r="BK5637" i="30"/>
  <c r="BN5636" i="30"/>
  <c r="BM5636" i="30"/>
  <c r="BL5636" i="30"/>
  <c r="BK5636" i="30"/>
  <c r="BN5635" i="30"/>
  <c r="BM5635" i="30"/>
  <c r="BL5635" i="30"/>
  <c r="BK5635" i="30"/>
  <c r="BN5634" i="30"/>
  <c r="BM5634" i="30"/>
  <c r="BL5634" i="30"/>
  <c r="BK5634" i="30"/>
  <c r="BN5633" i="30"/>
  <c r="BM5633" i="30"/>
  <c r="BL5633" i="30"/>
  <c r="BK5633" i="30"/>
  <c r="BN5632" i="30"/>
  <c r="BM5632" i="30"/>
  <c r="BL5632" i="30"/>
  <c r="BK5632" i="30"/>
  <c r="BN5631" i="30"/>
  <c r="BM5631" i="30"/>
  <c r="BL5631" i="30"/>
  <c r="BK5631" i="30"/>
  <c r="BN5630" i="30"/>
  <c r="BM5630" i="30"/>
  <c r="BL5630" i="30"/>
  <c r="BK5630" i="30"/>
  <c r="BN5629" i="30"/>
  <c r="BM5629" i="30"/>
  <c r="BL5629" i="30"/>
  <c r="BK5629" i="30"/>
  <c r="BN5628" i="30"/>
  <c r="BM5628" i="30"/>
  <c r="BL5628" i="30"/>
  <c r="BK5628" i="30"/>
  <c r="BN5627" i="30"/>
  <c r="BM5627" i="30"/>
  <c r="BL5627" i="30"/>
  <c r="BK5627" i="30"/>
  <c r="BN5626" i="30"/>
  <c r="BM5626" i="30"/>
  <c r="BL5626" i="30"/>
  <c r="BK5626" i="30"/>
  <c r="BN5625" i="30"/>
  <c r="BM5625" i="30"/>
  <c r="BL5625" i="30"/>
  <c r="BK5625" i="30"/>
  <c r="BN5624" i="30"/>
  <c r="BM5624" i="30"/>
  <c r="BL5624" i="30"/>
  <c r="BK5624" i="30"/>
  <c r="BN5623" i="30"/>
  <c r="BM5623" i="30"/>
  <c r="BL5623" i="30"/>
  <c r="BK5623" i="30"/>
  <c r="BN5622" i="30"/>
  <c r="BM5622" i="30"/>
  <c r="BL5622" i="30"/>
  <c r="BK5622" i="30"/>
  <c r="BN5621" i="30"/>
  <c r="BM5621" i="30"/>
  <c r="BL5621" i="30"/>
  <c r="BK5621" i="30"/>
  <c r="BN5620" i="30"/>
  <c r="BM5620" i="30"/>
  <c r="BL5620" i="30"/>
  <c r="BK5620" i="30"/>
  <c r="BN5619" i="30"/>
  <c r="BM5619" i="30"/>
  <c r="BL5619" i="30"/>
  <c r="BK5619" i="30"/>
  <c r="BN5618" i="30"/>
  <c r="BM5618" i="30"/>
  <c r="BL5618" i="30"/>
  <c r="BK5618" i="30"/>
  <c r="BN5617" i="30"/>
  <c r="BM5617" i="30"/>
  <c r="BL5617" i="30"/>
  <c r="BK5617" i="30"/>
  <c r="BN5616" i="30"/>
  <c r="BM5616" i="30"/>
  <c r="BL5616" i="30"/>
  <c r="BK5616" i="30"/>
  <c r="BN5615" i="30"/>
  <c r="BM5615" i="30"/>
  <c r="BL5615" i="30"/>
  <c r="BK5615" i="30"/>
  <c r="BN5614" i="30"/>
  <c r="BM5614" i="30"/>
  <c r="BL5614" i="30"/>
  <c r="BK5614" i="30"/>
  <c r="BN5613" i="30"/>
  <c r="BM5613" i="30"/>
  <c r="BL5613" i="30"/>
  <c r="BK5613" i="30"/>
  <c r="BN5612" i="30"/>
  <c r="BM5612" i="30"/>
  <c r="BL5612" i="30"/>
  <c r="BK5612" i="30"/>
  <c r="BN5611" i="30"/>
  <c r="BM5611" i="30"/>
  <c r="BL5611" i="30"/>
  <c r="BK5611" i="30"/>
  <c r="BN5610" i="30"/>
  <c r="BM5610" i="30"/>
  <c r="BL5610" i="30"/>
  <c r="BK5610" i="30"/>
  <c r="BN5609" i="30"/>
  <c r="BM5609" i="30"/>
  <c r="BL5609" i="30"/>
  <c r="BK5609" i="30"/>
  <c r="BN5608" i="30"/>
  <c r="BM5608" i="30"/>
  <c r="BL5608" i="30"/>
  <c r="BK5608" i="30"/>
  <c r="BN5607" i="30"/>
  <c r="BM5607" i="30"/>
  <c r="BL5607" i="30"/>
  <c r="BK5607" i="30"/>
  <c r="BN5606" i="30"/>
  <c r="BM5606" i="30"/>
  <c r="BL5606" i="30"/>
  <c r="BK5606" i="30"/>
  <c r="BN5605" i="30"/>
  <c r="BM5605" i="30"/>
  <c r="BL5605" i="30"/>
  <c r="BK5605" i="30"/>
  <c r="BN5604" i="30"/>
  <c r="BM5604" i="30"/>
  <c r="BL5604" i="30"/>
  <c r="BK5604" i="30"/>
  <c r="BN5603" i="30"/>
  <c r="BM5603" i="30"/>
  <c r="BL5603" i="30"/>
  <c r="BK5603" i="30"/>
  <c r="BN5602" i="30"/>
  <c r="BM5602" i="30"/>
  <c r="BL5602" i="30"/>
  <c r="BK5602" i="30"/>
  <c r="BN5601" i="30"/>
  <c r="BM5601" i="30"/>
  <c r="BL5601" i="30"/>
  <c r="BK5601" i="30"/>
  <c r="BN5600" i="30"/>
  <c r="BM5600" i="30"/>
  <c r="BL5600" i="30"/>
  <c r="BK5600" i="30"/>
  <c r="BN5599" i="30"/>
  <c r="BM5599" i="30"/>
  <c r="BL5599" i="30"/>
  <c r="BK5599" i="30"/>
  <c r="BN5598" i="30"/>
  <c r="BM5598" i="30"/>
  <c r="BL5598" i="30"/>
  <c r="BK5598" i="30"/>
  <c r="BN5597" i="30"/>
  <c r="BM5597" i="30"/>
  <c r="BL5597" i="30"/>
  <c r="BK5597" i="30"/>
  <c r="BN5596" i="30"/>
  <c r="BM5596" i="30"/>
  <c r="BL5596" i="30"/>
  <c r="BK5596" i="30"/>
  <c r="BN5595" i="30"/>
  <c r="BM5595" i="30"/>
  <c r="BL5595" i="30"/>
  <c r="BK5595" i="30"/>
  <c r="BN5594" i="30"/>
  <c r="BM5594" i="30"/>
  <c r="BL5594" i="30"/>
  <c r="BK5594" i="30"/>
  <c r="BN5593" i="30"/>
  <c r="BM5593" i="30"/>
  <c r="BL5593" i="30"/>
  <c r="BK5593" i="30"/>
  <c r="BN5592" i="30"/>
  <c r="BM5592" i="30"/>
  <c r="BL5592" i="30"/>
  <c r="BK5592" i="30"/>
  <c r="BN5591" i="30"/>
  <c r="BM5591" i="30"/>
  <c r="BL5591" i="30"/>
  <c r="BK5591" i="30"/>
  <c r="BN5590" i="30"/>
  <c r="BM5590" i="30"/>
  <c r="BL5590" i="30"/>
  <c r="BK5590" i="30"/>
  <c r="BN5589" i="30"/>
  <c r="BM5589" i="30"/>
  <c r="BL5589" i="30"/>
  <c r="BK5589" i="30"/>
  <c r="BN5588" i="30"/>
  <c r="BM5588" i="30"/>
  <c r="BL5588" i="30"/>
  <c r="BK5588" i="30"/>
  <c r="BN5587" i="30"/>
  <c r="BM5587" i="30"/>
  <c r="BL5587" i="30"/>
  <c r="BK5587" i="30"/>
  <c r="BN5586" i="30"/>
  <c r="BM5586" i="30"/>
  <c r="BL5586" i="30"/>
  <c r="BK5586" i="30"/>
  <c r="BN5585" i="30"/>
  <c r="BM5585" i="30"/>
  <c r="BL5585" i="30"/>
  <c r="BK5585" i="30"/>
  <c r="BN5584" i="30"/>
  <c r="BM5584" i="30"/>
  <c r="BL5584" i="30"/>
  <c r="BK5584" i="30"/>
  <c r="BN5583" i="30"/>
  <c r="BM5583" i="30"/>
  <c r="BL5583" i="30"/>
  <c r="BK5583" i="30"/>
  <c r="BN5582" i="30"/>
  <c r="BM5582" i="30"/>
  <c r="BL5582" i="30"/>
  <c r="BK5582" i="30"/>
  <c r="BN5581" i="30"/>
  <c r="BM5581" i="30"/>
  <c r="BL5581" i="30"/>
  <c r="BK5581" i="30"/>
  <c r="BN5580" i="30"/>
  <c r="BM5580" i="30"/>
  <c r="BL5580" i="30"/>
  <c r="BK5580" i="30"/>
  <c r="BN5579" i="30"/>
  <c r="BM5579" i="30"/>
  <c r="BL5579" i="30"/>
  <c r="BK5579" i="30"/>
  <c r="BN5578" i="30"/>
  <c r="BM5578" i="30"/>
  <c r="BL5578" i="30"/>
  <c r="BK5578" i="30"/>
  <c r="BN5577" i="30"/>
  <c r="BM5577" i="30"/>
  <c r="BL5577" i="30"/>
  <c r="BK5577" i="30"/>
  <c r="BN5576" i="30"/>
  <c r="BM5576" i="30"/>
  <c r="BL5576" i="30"/>
  <c r="BK5576" i="30"/>
  <c r="BN5575" i="30"/>
  <c r="BM5575" i="30"/>
  <c r="BL5575" i="30"/>
  <c r="BK5575" i="30"/>
  <c r="BN5574" i="30"/>
  <c r="BM5574" i="30"/>
  <c r="BL5574" i="30"/>
  <c r="BK5574" i="30"/>
  <c r="BN5573" i="30"/>
  <c r="BM5573" i="30"/>
  <c r="BL5573" i="30"/>
  <c r="BK5573" i="30"/>
  <c r="BN5572" i="30"/>
  <c r="BM5572" i="30"/>
  <c r="BL5572" i="30"/>
  <c r="BK5572" i="30"/>
  <c r="BN5571" i="30"/>
  <c r="BM5571" i="30"/>
  <c r="BL5571" i="30"/>
  <c r="BK5571" i="30"/>
  <c r="BN5570" i="30"/>
  <c r="BM5570" i="30"/>
  <c r="BL5570" i="30"/>
  <c r="BK5570" i="30"/>
  <c r="BN5569" i="30"/>
  <c r="BM5569" i="30"/>
  <c r="BL5569" i="30"/>
  <c r="BK5569" i="30"/>
  <c r="BN5568" i="30"/>
  <c r="BM5568" i="30"/>
  <c r="BL5568" i="30"/>
  <c r="BK5568" i="30"/>
  <c r="BN5567" i="30"/>
  <c r="BM5567" i="30"/>
  <c r="BL5567" i="30"/>
  <c r="BK5567" i="30"/>
  <c r="BN5566" i="30"/>
  <c r="BM5566" i="30"/>
  <c r="BL5566" i="30"/>
  <c r="BK5566" i="30"/>
  <c r="BN5565" i="30"/>
  <c r="BM5565" i="30"/>
  <c r="BL5565" i="30"/>
  <c r="BK5565" i="30"/>
  <c r="BN5564" i="30"/>
  <c r="BM5564" i="30"/>
  <c r="BL5564" i="30"/>
  <c r="BK5564" i="30"/>
  <c r="BN5563" i="30"/>
  <c r="BM5563" i="30"/>
  <c r="BL5563" i="30"/>
  <c r="BK5563" i="30"/>
  <c r="BN5562" i="30"/>
  <c r="BM5562" i="30"/>
  <c r="BL5562" i="30"/>
  <c r="BK5562" i="30"/>
  <c r="BN5561" i="30"/>
  <c r="BM5561" i="30"/>
  <c r="BL5561" i="30"/>
  <c r="BK5561" i="30"/>
  <c r="BN5560" i="30"/>
  <c r="BM5560" i="30"/>
  <c r="BL5560" i="30"/>
  <c r="BK5560" i="30"/>
  <c r="BN5559" i="30"/>
  <c r="BM5559" i="30"/>
  <c r="BL5559" i="30"/>
  <c r="BK5559" i="30"/>
  <c r="BN5558" i="30"/>
  <c r="BM5558" i="30"/>
  <c r="BL5558" i="30"/>
  <c r="BK5558" i="30"/>
  <c r="BN5557" i="30"/>
  <c r="BM5557" i="30"/>
  <c r="BL5557" i="30"/>
  <c r="BK5557" i="30"/>
  <c r="BN5556" i="30"/>
  <c r="BM5556" i="30"/>
  <c r="BL5556" i="30"/>
  <c r="BK5556" i="30"/>
  <c r="BN5555" i="30"/>
  <c r="BM5555" i="30"/>
  <c r="BL5555" i="30"/>
  <c r="BK5555" i="30"/>
  <c r="BN5554" i="30"/>
  <c r="BM5554" i="30"/>
  <c r="BL5554" i="30"/>
  <c r="BK5554" i="30"/>
  <c r="BN5553" i="30"/>
  <c r="BM5553" i="30"/>
  <c r="BL5553" i="30"/>
  <c r="BK5553" i="30"/>
  <c r="BN5552" i="30"/>
  <c r="BM5552" i="30"/>
  <c r="BL5552" i="30"/>
  <c r="BK5552" i="30"/>
  <c r="BN5551" i="30"/>
  <c r="BM5551" i="30"/>
  <c r="BL5551" i="30"/>
  <c r="BK5551" i="30"/>
  <c r="BN5550" i="30"/>
  <c r="BM5550" i="30"/>
  <c r="BL5550" i="30"/>
  <c r="BK5550" i="30"/>
  <c r="BN5549" i="30"/>
  <c r="BM5549" i="30"/>
  <c r="BL5549" i="30"/>
  <c r="BK5549" i="30"/>
  <c r="BN5548" i="30"/>
  <c r="BM5548" i="30"/>
  <c r="BL5548" i="30"/>
  <c r="BK5548" i="30"/>
  <c r="BN5547" i="30"/>
  <c r="BM5547" i="30"/>
  <c r="BL5547" i="30"/>
  <c r="BK5547" i="30"/>
  <c r="BN5546" i="30"/>
  <c r="BM5546" i="30"/>
  <c r="BL5546" i="30"/>
  <c r="BK5546" i="30"/>
  <c r="BN5545" i="30"/>
  <c r="BM5545" i="30"/>
  <c r="BL5545" i="30"/>
  <c r="BK5545" i="30"/>
  <c r="BN5544" i="30"/>
  <c r="BM5544" i="30"/>
  <c r="BL5544" i="30"/>
  <c r="BK5544" i="30"/>
  <c r="BN5543" i="30"/>
  <c r="BM5543" i="30"/>
  <c r="BL5543" i="30"/>
  <c r="BK5543" i="30"/>
  <c r="BN5542" i="30"/>
  <c r="BM5542" i="30"/>
  <c r="BL5542" i="30"/>
  <c r="BK5542" i="30"/>
  <c r="BN5541" i="30"/>
  <c r="BM5541" i="30"/>
  <c r="BL5541" i="30"/>
  <c r="BK5541" i="30"/>
  <c r="BN5540" i="30"/>
  <c r="BM5540" i="30"/>
  <c r="BL5540" i="30"/>
  <c r="BK5540" i="30"/>
  <c r="BN5539" i="30"/>
  <c r="BM5539" i="30"/>
  <c r="BL5539" i="30"/>
  <c r="BK5539" i="30"/>
  <c r="BN5538" i="30"/>
  <c r="BM5538" i="30"/>
  <c r="BL5538" i="30"/>
  <c r="BK5538" i="30"/>
  <c r="BN5537" i="30"/>
  <c r="BM5537" i="30"/>
  <c r="BL5537" i="30"/>
  <c r="BK5537" i="30"/>
  <c r="BN5536" i="30"/>
  <c r="BM5536" i="30"/>
  <c r="BL5536" i="30"/>
  <c r="BK5536" i="30"/>
  <c r="BN5535" i="30"/>
  <c r="BM5535" i="30"/>
  <c r="BL5535" i="30"/>
  <c r="BK5535" i="30"/>
  <c r="BN5534" i="30"/>
  <c r="BM5534" i="30"/>
  <c r="BL5534" i="30"/>
  <c r="BK5534" i="30"/>
  <c r="BN5533" i="30"/>
  <c r="BM5533" i="30"/>
  <c r="BL5533" i="30"/>
  <c r="BK5533" i="30"/>
  <c r="BN5532" i="30"/>
  <c r="BM5532" i="30"/>
  <c r="BL5532" i="30"/>
  <c r="BK5532" i="30"/>
  <c r="BN5531" i="30"/>
  <c r="BM5531" i="30"/>
  <c r="BL5531" i="30"/>
  <c r="BK5531" i="30"/>
  <c r="BN5530" i="30"/>
  <c r="BM5530" i="30"/>
  <c r="BL5530" i="30"/>
  <c r="BK5530" i="30"/>
  <c r="BN5529" i="30"/>
  <c r="BM5529" i="30"/>
  <c r="BL5529" i="30"/>
  <c r="BK5529" i="30"/>
  <c r="BN5528" i="30"/>
  <c r="BM5528" i="30"/>
  <c r="BL5528" i="30"/>
  <c r="BK5528" i="30"/>
  <c r="BN5527" i="30"/>
  <c r="BM5527" i="30"/>
  <c r="BL5527" i="30"/>
  <c r="BK5527" i="30"/>
  <c r="BN5526" i="30"/>
  <c r="BM5526" i="30"/>
  <c r="BL5526" i="30"/>
  <c r="BK5526" i="30"/>
  <c r="BN5525" i="30"/>
  <c r="BM5525" i="30"/>
  <c r="BL5525" i="30"/>
  <c r="BK5525" i="30"/>
  <c r="BN5524" i="30"/>
  <c r="BM5524" i="30"/>
  <c r="BL5524" i="30"/>
  <c r="BK5524" i="30"/>
  <c r="BN5523" i="30"/>
  <c r="BM5523" i="30"/>
  <c r="BL5523" i="30"/>
  <c r="BK5523" i="30"/>
  <c r="BN5522" i="30"/>
  <c r="BM5522" i="30"/>
  <c r="BL5522" i="30"/>
  <c r="BK5522" i="30"/>
  <c r="BN5521" i="30"/>
  <c r="BM5521" i="30"/>
  <c r="BL5521" i="30"/>
  <c r="BK5521" i="30"/>
  <c r="BN5520" i="30"/>
  <c r="BM5520" i="30"/>
  <c r="BL5520" i="30"/>
  <c r="BK5520" i="30"/>
  <c r="BN5519" i="30"/>
  <c r="BM5519" i="30"/>
  <c r="BL5519" i="30"/>
  <c r="BK5519" i="30"/>
  <c r="BN5518" i="30"/>
  <c r="BM5518" i="30"/>
  <c r="BL5518" i="30"/>
  <c r="BK5518" i="30"/>
  <c r="BN5517" i="30"/>
  <c r="BM5517" i="30"/>
  <c r="BL5517" i="30"/>
  <c r="BK5517" i="30"/>
  <c r="BN5516" i="30"/>
  <c r="BM5516" i="30"/>
  <c r="BL5516" i="30"/>
  <c r="BK5516" i="30"/>
  <c r="BN5515" i="30"/>
  <c r="BM5515" i="30"/>
  <c r="BL5515" i="30"/>
  <c r="BK5515" i="30"/>
  <c r="BN5514" i="30"/>
  <c r="BM5514" i="30"/>
  <c r="BL5514" i="30"/>
  <c r="BK5514" i="30"/>
  <c r="BN5513" i="30"/>
  <c r="BM5513" i="30"/>
  <c r="BL5513" i="30"/>
  <c r="BK5513" i="30"/>
  <c r="BN5512" i="30"/>
  <c r="BM5512" i="30"/>
  <c r="BL5512" i="30"/>
  <c r="BK5512" i="30"/>
  <c r="BN5511" i="30"/>
  <c r="BM5511" i="30"/>
  <c r="BL5511" i="30"/>
  <c r="BK5511" i="30"/>
  <c r="BN5510" i="30"/>
  <c r="BM5510" i="30"/>
  <c r="BL5510" i="30"/>
  <c r="BK5510" i="30"/>
  <c r="BN5509" i="30"/>
  <c r="BM5509" i="30"/>
  <c r="BL5509" i="30"/>
  <c r="BK5509" i="30"/>
  <c r="BN5508" i="30"/>
  <c r="BM5508" i="30"/>
  <c r="BL5508" i="30"/>
  <c r="BK5508" i="30"/>
  <c r="BN5507" i="30"/>
  <c r="BM5507" i="30"/>
  <c r="BL5507" i="30"/>
  <c r="BK5507" i="30"/>
  <c r="BN5506" i="30"/>
  <c r="BM5506" i="30"/>
  <c r="BL5506" i="30"/>
  <c r="BK5506" i="30"/>
  <c r="BN5505" i="30"/>
  <c r="BM5505" i="30"/>
  <c r="BL5505" i="30"/>
  <c r="BK5505" i="30"/>
  <c r="BN5504" i="30"/>
  <c r="BM5504" i="30"/>
  <c r="BL5504" i="30"/>
  <c r="BK5504" i="30"/>
  <c r="BN5503" i="30"/>
  <c r="BM5503" i="30"/>
  <c r="BL5503" i="30"/>
  <c r="BK5503" i="30"/>
  <c r="BN5502" i="30"/>
  <c r="BM5502" i="30"/>
  <c r="BL5502" i="30"/>
  <c r="BK5502" i="30"/>
  <c r="BN5501" i="30"/>
  <c r="BM5501" i="30"/>
  <c r="BL5501" i="30"/>
  <c r="BK5501" i="30"/>
  <c r="BN5500" i="30"/>
  <c r="BM5500" i="30"/>
  <c r="BL5500" i="30"/>
  <c r="BK5500" i="30"/>
  <c r="BN5499" i="30"/>
  <c r="BM5499" i="30"/>
  <c r="BL5499" i="30"/>
  <c r="BK5499" i="30"/>
  <c r="BN5498" i="30"/>
  <c r="BM5498" i="30"/>
  <c r="BL5498" i="30"/>
  <c r="BK5498" i="30"/>
  <c r="BN5497" i="30"/>
  <c r="BM5497" i="30"/>
  <c r="BL5497" i="30"/>
  <c r="BK5497" i="30"/>
  <c r="BN5496" i="30"/>
  <c r="BM5496" i="30"/>
  <c r="BL5496" i="30"/>
  <c r="BK5496" i="30"/>
  <c r="BN5495" i="30"/>
  <c r="BM5495" i="30"/>
  <c r="BL5495" i="30"/>
  <c r="BK5495" i="30"/>
  <c r="BN5494" i="30"/>
  <c r="BM5494" i="30"/>
  <c r="BL5494" i="30"/>
  <c r="BK5494" i="30"/>
  <c r="BN5493" i="30"/>
  <c r="BM5493" i="30"/>
  <c r="BL5493" i="30"/>
  <c r="BK5493" i="30"/>
  <c r="BN5492" i="30"/>
  <c r="BM5492" i="30"/>
  <c r="BL5492" i="30"/>
  <c r="BK5492" i="30"/>
  <c r="BN5491" i="30"/>
  <c r="BM5491" i="30"/>
  <c r="BL5491" i="30"/>
  <c r="BK5491" i="30"/>
  <c r="BN5490" i="30"/>
  <c r="BM5490" i="30"/>
  <c r="BL5490" i="30"/>
  <c r="BK5490" i="30"/>
  <c r="BN5489" i="30"/>
  <c r="BM5489" i="30"/>
  <c r="BL5489" i="30"/>
  <c r="BK5489" i="30"/>
  <c r="BN5488" i="30"/>
  <c r="BM5488" i="30"/>
  <c r="BL5488" i="30"/>
  <c r="BK5488" i="30"/>
  <c r="BN5487" i="30"/>
  <c r="BM5487" i="30"/>
  <c r="BL5487" i="30"/>
  <c r="BK5487" i="30"/>
  <c r="BN5486" i="30"/>
  <c r="BM5486" i="30"/>
  <c r="BL5486" i="30"/>
  <c r="BK5486" i="30"/>
  <c r="BN5485" i="30"/>
  <c r="BM5485" i="30"/>
  <c r="BL5485" i="30"/>
  <c r="BK5485" i="30"/>
  <c r="BN5484" i="30"/>
  <c r="BM5484" i="30"/>
  <c r="BL5484" i="30"/>
  <c r="BK5484" i="30"/>
  <c r="BN5483" i="30"/>
  <c r="BM5483" i="30"/>
  <c r="BL5483" i="30"/>
  <c r="BK5483" i="30"/>
  <c r="BN5482" i="30"/>
  <c r="BM5482" i="30"/>
  <c r="BL5482" i="30"/>
  <c r="BK5482" i="30"/>
  <c r="BN5481" i="30"/>
  <c r="BM5481" i="30"/>
  <c r="BL5481" i="30"/>
  <c r="BK5481" i="30"/>
  <c r="BN5480" i="30"/>
  <c r="BM5480" i="30"/>
  <c r="BL5480" i="30"/>
  <c r="BK5480" i="30"/>
  <c r="BN5479" i="30"/>
  <c r="BM5479" i="30"/>
  <c r="BL5479" i="30"/>
  <c r="BK5479" i="30"/>
  <c r="BN5478" i="30"/>
  <c r="BM5478" i="30"/>
  <c r="BL5478" i="30"/>
  <c r="BK5478" i="30"/>
  <c r="BN5477" i="30"/>
  <c r="BM5477" i="30"/>
  <c r="BL5477" i="30"/>
  <c r="BK5477" i="30"/>
  <c r="BN5476" i="30"/>
  <c r="BM5476" i="30"/>
  <c r="BL5476" i="30"/>
  <c r="BK5476" i="30"/>
  <c r="BN5475" i="30"/>
  <c r="BM5475" i="30"/>
  <c r="BL5475" i="30"/>
  <c r="BK5475" i="30"/>
  <c r="BN5474" i="30"/>
  <c r="BM5474" i="30"/>
  <c r="BL5474" i="30"/>
  <c r="BK5474" i="30"/>
  <c r="BN5473" i="30"/>
  <c r="BM5473" i="30"/>
  <c r="BL5473" i="30"/>
  <c r="BK5473" i="30"/>
  <c r="BN5472" i="30"/>
  <c r="BM5472" i="30"/>
  <c r="BL5472" i="30"/>
  <c r="BK5472" i="30"/>
  <c r="BN5471" i="30"/>
  <c r="BM5471" i="30"/>
  <c r="BL5471" i="30"/>
  <c r="BK5471" i="30"/>
  <c r="BN5470" i="30"/>
  <c r="BM5470" i="30"/>
  <c r="BL5470" i="30"/>
  <c r="BK5470" i="30"/>
  <c r="BN5469" i="30"/>
  <c r="BM5469" i="30"/>
  <c r="BL5469" i="30"/>
  <c r="BK5469" i="30"/>
  <c r="BN5468" i="30"/>
  <c r="BM5468" i="30"/>
  <c r="BL5468" i="30"/>
  <c r="BK5468" i="30"/>
  <c r="BN5467" i="30"/>
  <c r="BM5467" i="30"/>
  <c r="BL5467" i="30"/>
  <c r="BK5467" i="30"/>
  <c r="BN5466" i="30"/>
  <c r="BM5466" i="30"/>
  <c r="BL5466" i="30"/>
  <c r="BK5466" i="30"/>
  <c r="BN5465" i="30"/>
  <c r="BM5465" i="30"/>
  <c r="BL5465" i="30"/>
  <c r="BK5465" i="30"/>
  <c r="BN5464" i="30"/>
  <c r="BM5464" i="30"/>
  <c r="BL5464" i="30"/>
  <c r="BK5464" i="30"/>
  <c r="BN5463" i="30"/>
  <c r="BM5463" i="30"/>
  <c r="BL5463" i="30"/>
  <c r="BK5463" i="30"/>
  <c r="BN5462" i="30"/>
  <c r="BM5462" i="30"/>
  <c r="BL5462" i="30"/>
  <c r="BK5462" i="30"/>
  <c r="BN5461" i="30"/>
  <c r="BM5461" i="30"/>
  <c r="BL5461" i="30"/>
  <c r="BK5461" i="30"/>
  <c r="BN5460" i="30"/>
  <c r="BM5460" i="30"/>
  <c r="BL5460" i="30"/>
  <c r="BK5460" i="30"/>
  <c r="BN5459" i="30"/>
  <c r="BM5459" i="30"/>
  <c r="BL5459" i="30"/>
  <c r="BK5459" i="30"/>
  <c r="BN5458" i="30"/>
  <c r="BM5458" i="30"/>
  <c r="BL5458" i="30"/>
  <c r="BK5458" i="30"/>
  <c r="BN5457" i="30"/>
  <c r="BM5457" i="30"/>
  <c r="BL5457" i="30"/>
  <c r="BK5457" i="30"/>
  <c r="BN5456" i="30"/>
  <c r="BM5456" i="30"/>
  <c r="BL5456" i="30"/>
  <c r="BK5456" i="30"/>
  <c r="BN5455" i="30"/>
  <c r="BM5455" i="30"/>
  <c r="BL5455" i="30"/>
  <c r="BK5455" i="30"/>
  <c r="BN5454" i="30"/>
  <c r="BM5454" i="30"/>
  <c r="BL5454" i="30"/>
  <c r="BK5454" i="30"/>
  <c r="BN5453" i="30"/>
  <c r="BM5453" i="30"/>
  <c r="BL5453" i="30"/>
  <c r="BK5453" i="30"/>
  <c r="BN5452" i="30"/>
  <c r="BM5452" i="30"/>
  <c r="BL5452" i="30"/>
  <c r="BK5452" i="30"/>
  <c r="BN5451" i="30"/>
  <c r="BM5451" i="30"/>
  <c r="BL5451" i="30"/>
  <c r="BK5451" i="30"/>
  <c r="BN5450" i="30"/>
  <c r="BM5450" i="30"/>
  <c r="BL5450" i="30"/>
  <c r="BK5450" i="30"/>
  <c r="BN5449" i="30"/>
  <c r="BM5449" i="30"/>
  <c r="BL5449" i="30"/>
  <c r="BK5449" i="30"/>
  <c r="BN5448" i="30"/>
  <c r="BM5448" i="30"/>
  <c r="BL5448" i="30"/>
  <c r="BK5448" i="30"/>
  <c r="BN5447" i="30"/>
  <c r="BM5447" i="30"/>
  <c r="BL5447" i="30"/>
  <c r="BK5447" i="30"/>
  <c r="BN5446" i="30"/>
  <c r="BM5446" i="30"/>
  <c r="BL5446" i="30"/>
  <c r="BK5446" i="30"/>
  <c r="BN5445" i="30"/>
  <c r="BM5445" i="30"/>
  <c r="BL5445" i="30"/>
  <c r="BK5445" i="30"/>
  <c r="BN5444" i="30"/>
  <c r="BM5444" i="30"/>
  <c r="BL5444" i="30"/>
  <c r="BK5444" i="30"/>
  <c r="BN5443" i="30"/>
  <c r="BM5443" i="30"/>
  <c r="BL5443" i="30"/>
  <c r="BK5443" i="30"/>
  <c r="BN5442" i="30"/>
  <c r="BM5442" i="30"/>
  <c r="BL5442" i="30"/>
  <c r="BK5442" i="30"/>
  <c r="BN5441" i="30"/>
  <c r="BM5441" i="30"/>
  <c r="BL5441" i="30"/>
  <c r="BK5441" i="30"/>
  <c r="BN5440" i="30"/>
  <c r="BM5440" i="30"/>
  <c r="BL5440" i="30"/>
  <c r="BK5440" i="30"/>
  <c r="BN5439" i="30"/>
  <c r="BM5439" i="30"/>
  <c r="BL5439" i="30"/>
  <c r="BK5439" i="30"/>
  <c r="BN5438" i="30"/>
  <c r="BM5438" i="30"/>
  <c r="BL5438" i="30"/>
  <c r="BK5438" i="30"/>
  <c r="BN5437" i="30"/>
  <c r="BM5437" i="30"/>
  <c r="BL5437" i="30"/>
  <c r="BK5437" i="30"/>
  <c r="BN5436" i="30"/>
  <c r="BM5436" i="30"/>
  <c r="BL5436" i="30"/>
  <c r="BK5436" i="30"/>
  <c r="BN5435" i="30"/>
  <c r="BM5435" i="30"/>
  <c r="BL5435" i="30"/>
  <c r="BK5435" i="30"/>
  <c r="BN5434" i="30"/>
  <c r="BM5434" i="30"/>
  <c r="BL5434" i="30"/>
  <c r="BK5434" i="30"/>
  <c r="BN5433" i="30"/>
  <c r="BM5433" i="30"/>
  <c r="BL5433" i="30"/>
  <c r="BK5433" i="30"/>
  <c r="BN5432" i="30"/>
  <c r="BM5432" i="30"/>
  <c r="BL5432" i="30"/>
  <c r="BK5432" i="30"/>
  <c r="BN5431" i="30"/>
  <c r="BM5431" i="30"/>
  <c r="BL5431" i="30"/>
  <c r="BK5431" i="30"/>
  <c r="BN5430" i="30"/>
  <c r="BM5430" i="30"/>
  <c r="BL5430" i="30"/>
  <c r="BK5430" i="30"/>
  <c r="BN5429" i="30"/>
  <c r="BM5429" i="30"/>
  <c r="BL5429" i="30"/>
  <c r="BK5429" i="30"/>
  <c r="BN5428" i="30"/>
  <c r="BM5428" i="30"/>
  <c r="BL5428" i="30"/>
  <c r="BK5428" i="30"/>
  <c r="BN5427" i="30"/>
  <c r="BM5427" i="30"/>
  <c r="BL5427" i="30"/>
  <c r="BK5427" i="30"/>
  <c r="BN5426" i="30"/>
  <c r="BM5426" i="30"/>
  <c r="BL5426" i="30"/>
  <c r="BK5426" i="30"/>
  <c r="BN5425" i="30"/>
  <c r="BM5425" i="30"/>
  <c r="BL5425" i="30"/>
  <c r="BK5425" i="30"/>
  <c r="BN5424" i="30"/>
  <c r="BM5424" i="30"/>
  <c r="BL5424" i="30"/>
  <c r="BK5424" i="30"/>
  <c r="BN5423" i="30"/>
  <c r="BM5423" i="30"/>
  <c r="BL5423" i="30"/>
  <c r="BK5423" i="30"/>
  <c r="BN5422" i="30"/>
  <c r="BM5422" i="30"/>
  <c r="BL5422" i="30"/>
  <c r="BK5422" i="30"/>
  <c r="BN5421" i="30"/>
  <c r="BM5421" i="30"/>
  <c r="BL5421" i="30"/>
  <c r="BK5421" i="30"/>
  <c r="BN5420" i="30"/>
  <c r="BM5420" i="30"/>
  <c r="BL5420" i="30"/>
  <c r="BK5420" i="30"/>
  <c r="BN5419" i="30"/>
  <c r="BM5419" i="30"/>
  <c r="BL5419" i="30"/>
  <c r="BK5419" i="30"/>
  <c r="BN5418" i="30"/>
  <c r="BM5418" i="30"/>
  <c r="BL5418" i="30"/>
  <c r="BK5418" i="30"/>
  <c r="BN5417" i="30"/>
  <c r="BM5417" i="30"/>
  <c r="BL5417" i="30"/>
  <c r="BK5417" i="30"/>
  <c r="BN5416" i="30"/>
  <c r="BM5416" i="30"/>
  <c r="BL5416" i="30"/>
  <c r="BK5416" i="30"/>
  <c r="BN5415" i="30"/>
  <c r="BM5415" i="30"/>
  <c r="BL5415" i="30"/>
  <c r="BK5415" i="30"/>
  <c r="BN5414" i="30"/>
  <c r="BM5414" i="30"/>
  <c r="BL5414" i="30"/>
  <c r="BK5414" i="30"/>
  <c r="BN5413" i="30"/>
  <c r="BM5413" i="30"/>
  <c r="BL5413" i="30"/>
  <c r="BK5413" i="30"/>
  <c r="BN5412" i="30"/>
  <c r="BM5412" i="30"/>
  <c r="BL5412" i="30"/>
  <c r="BK5412" i="30"/>
  <c r="BN5411" i="30"/>
  <c r="BM5411" i="30"/>
  <c r="BL5411" i="30"/>
  <c r="BK5411" i="30"/>
  <c r="BN5410" i="30"/>
  <c r="BM5410" i="30"/>
  <c r="BL5410" i="30"/>
  <c r="BK5410" i="30"/>
  <c r="BN5409" i="30"/>
  <c r="BM5409" i="30"/>
  <c r="BL5409" i="30"/>
  <c r="BK5409" i="30"/>
  <c r="BN5408" i="30"/>
  <c r="BM5408" i="30"/>
  <c r="BL5408" i="30"/>
  <c r="BK5408" i="30"/>
  <c r="BN5407" i="30"/>
  <c r="BM5407" i="30"/>
  <c r="BL5407" i="30"/>
  <c r="BK5407" i="30"/>
  <c r="BN5406" i="30"/>
  <c r="BM5406" i="30"/>
  <c r="BL5406" i="30"/>
  <c r="BK5406" i="30"/>
  <c r="BN5405" i="30"/>
  <c r="BM5405" i="30"/>
  <c r="BL5405" i="30"/>
  <c r="BK5405" i="30"/>
  <c r="BN5404" i="30"/>
  <c r="BM5404" i="30"/>
  <c r="BL5404" i="30"/>
  <c r="BK5404" i="30"/>
  <c r="BN5403" i="30"/>
  <c r="BM5403" i="30"/>
  <c r="BL5403" i="30"/>
  <c r="BK5403" i="30"/>
  <c r="BN5402" i="30"/>
  <c r="BM5402" i="30"/>
  <c r="BL5402" i="30"/>
  <c r="BK5402" i="30"/>
  <c r="BN5401" i="30"/>
  <c r="BM5401" i="30"/>
  <c r="BL5401" i="30"/>
  <c r="BK5401" i="30"/>
  <c r="BN5400" i="30"/>
  <c r="BM5400" i="30"/>
  <c r="BL5400" i="30"/>
  <c r="BK5400" i="30"/>
  <c r="BN5399" i="30"/>
  <c r="BM5399" i="30"/>
  <c r="BL5399" i="30"/>
  <c r="BK5399" i="30"/>
  <c r="BN5398" i="30"/>
  <c r="BM5398" i="30"/>
  <c r="BL5398" i="30"/>
  <c r="BK5398" i="30"/>
  <c r="BN5397" i="30"/>
  <c r="BM5397" i="30"/>
  <c r="BL5397" i="30"/>
  <c r="BK5397" i="30"/>
  <c r="BN5396" i="30"/>
  <c r="BM5396" i="30"/>
  <c r="BL5396" i="30"/>
  <c r="BK5396" i="30"/>
  <c r="BN5395" i="30"/>
  <c r="BM5395" i="30"/>
  <c r="BL5395" i="30"/>
  <c r="BK5395" i="30"/>
  <c r="BN5394" i="30"/>
  <c r="BM5394" i="30"/>
  <c r="BL5394" i="30"/>
  <c r="BK5394" i="30"/>
  <c r="BN5393" i="30"/>
  <c r="BM5393" i="30"/>
  <c r="BL5393" i="30"/>
  <c r="BK5393" i="30"/>
  <c r="BN5392" i="30"/>
  <c r="BM5392" i="30"/>
  <c r="BL5392" i="30"/>
  <c r="BK5392" i="30"/>
  <c r="BN5391" i="30"/>
  <c r="BM5391" i="30"/>
  <c r="BL5391" i="30"/>
  <c r="BK5391" i="30"/>
  <c r="BN5390" i="30"/>
  <c r="BM5390" i="30"/>
  <c r="BL5390" i="30"/>
  <c r="BK5390" i="30"/>
  <c r="BN5389" i="30"/>
  <c r="BM5389" i="30"/>
  <c r="BL5389" i="30"/>
  <c r="BK5389" i="30"/>
  <c r="BN5388" i="30"/>
  <c r="BM5388" i="30"/>
  <c r="BL5388" i="30"/>
  <c r="BK5388" i="30"/>
  <c r="BN5387" i="30"/>
  <c r="BM5387" i="30"/>
  <c r="BL5387" i="30"/>
  <c r="BK5387" i="30"/>
  <c r="BN5386" i="30"/>
  <c r="BM5386" i="30"/>
  <c r="BL5386" i="30"/>
  <c r="BK5386" i="30"/>
  <c r="BN5385" i="30"/>
  <c r="BM5385" i="30"/>
  <c r="BL5385" i="30"/>
  <c r="BK5385" i="30"/>
  <c r="BN5384" i="30"/>
  <c r="BM5384" i="30"/>
  <c r="BL5384" i="30"/>
  <c r="BK5384" i="30"/>
  <c r="BN5383" i="30"/>
  <c r="BM5383" i="30"/>
  <c r="BL5383" i="30"/>
  <c r="BK5383" i="30"/>
  <c r="BN5382" i="30"/>
  <c r="BM5382" i="30"/>
  <c r="BL5382" i="30"/>
  <c r="BK5382" i="30"/>
  <c r="BN5381" i="30"/>
  <c r="BM5381" i="30"/>
  <c r="BL5381" i="30"/>
  <c r="BK5381" i="30"/>
  <c r="BN5380" i="30"/>
  <c r="BM5380" i="30"/>
  <c r="BL5380" i="30"/>
  <c r="BK5380" i="30"/>
  <c r="BN5379" i="30"/>
  <c r="BM5379" i="30"/>
  <c r="BL5379" i="30"/>
  <c r="BK5379" i="30"/>
  <c r="BN5378" i="30"/>
  <c r="BM5378" i="30"/>
  <c r="BL5378" i="30"/>
  <c r="BK5378" i="30"/>
  <c r="BN5377" i="30"/>
  <c r="BM5377" i="30"/>
  <c r="BL5377" i="30"/>
  <c r="BK5377" i="30"/>
  <c r="BN5376" i="30"/>
  <c r="BM5376" i="30"/>
  <c r="BL5376" i="30"/>
  <c r="BK5376" i="30"/>
  <c r="BN5375" i="30"/>
  <c r="BM5375" i="30"/>
  <c r="BL5375" i="30"/>
  <c r="BK5375" i="30"/>
  <c r="BN5374" i="30"/>
  <c r="BM5374" i="30"/>
  <c r="BL5374" i="30"/>
  <c r="BK5374" i="30"/>
  <c r="BN5373" i="30"/>
  <c r="BM5373" i="30"/>
  <c r="BL5373" i="30"/>
  <c r="BK5373" i="30"/>
  <c r="BN5372" i="30"/>
  <c r="BM5372" i="30"/>
  <c r="BL5372" i="30"/>
  <c r="BK5372" i="30"/>
  <c r="BN5371" i="30"/>
  <c r="BM5371" i="30"/>
  <c r="BL5371" i="30"/>
  <c r="BK5371" i="30"/>
  <c r="BN5370" i="30"/>
  <c r="BM5370" i="30"/>
  <c r="BL5370" i="30"/>
  <c r="BK5370" i="30"/>
  <c r="BN5369" i="30"/>
  <c r="BM5369" i="30"/>
  <c r="BL5369" i="30"/>
  <c r="BK5369" i="30"/>
  <c r="BN5368" i="30"/>
  <c r="BM5368" i="30"/>
  <c r="BL5368" i="30"/>
  <c r="BK5368" i="30"/>
  <c r="BN5367" i="30"/>
  <c r="BM5367" i="30"/>
  <c r="BL5367" i="30"/>
  <c r="BK5367" i="30"/>
  <c r="BN5366" i="30"/>
  <c r="BM5366" i="30"/>
  <c r="BL5366" i="30"/>
  <c r="BK5366" i="30"/>
  <c r="BN5365" i="30"/>
  <c r="BM5365" i="30"/>
  <c r="BL5365" i="30"/>
  <c r="BK5365" i="30"/>
  <c r="BN5364" i="30"/>
  <c r="BM5364" i="30"/>
  <c r="BL5364" i="30"/>
  <c r="BK5364" i="30"/>
  <c r="BN5363" i="30"/>
  <c r="BM5363" i="30"/>
  <c r="BL5363" i="30"/>
  <c r="BK5363" i="30"/>
  <c r="BN5362" i="30"/>
  <c r="BM5362" i="30"/>
  <c r="BL5362" i="30"/>
  <c r="BK5362" i="30"/>
  <c r="BN5361" i="30"/>
  <c r="BM5361" i="30"/>
  <c r="BL5361" i="30"/>
  <c r="BK5361" i="30"/>
  <c r="BN5360" i="30"/>
  <c r="BM5360" i="30"/>
  <c r="BL5360" i="30"/>
  <c r="BK5360" i="30"/>
  <c r="BN5359" i="30"/>
  <c r="BM5359" i="30"/>
  <c r="BL5359" i="30"/>
  <c r="BK5359" i="30"/>
  <c r="BN5358" i="30"/>
  <c r="BM5358" i="30"/>
  <c r="BL5358" i="30"/>
  <c r="BK5358" i="30"/>
  <c r="BN5357" i="30"/>
  <c r="BM5357" i="30"/>
  <c r="BL5357" i="30"/>
  <c r="BK5357" i="30"/>
  <c r="BN5356" i="30"/>
  <c r="BM5356" i="30"/>
  <c r="BL5356" i="30"/>
  <c r="BK5356" i="30"/>
  <c r="BN5355" i="30"/>
  <c r="BM5355" i="30"/>
  <c r="BL5355" i="30"/>
  <c r="BK5355" i="30"/>
  <c r="BN5354" i="30"/>
  <c r="BM5354" i="30"/>
  <c r="BL5354" i="30"/>
  <c r="BK5354" i="30"/>
  <c r="BN5353" i="30"/>
  <c r="BM5353" i="30"/>
  <c r="BL5353" i="30"/>
  <c r="BK5353" i="30"/>
  <c r="BN5352" i="30"/>
  <c r="BM5352" i="30"/>
  <c r="BL5352" i="30"/>
  <c r="BK5352" i="30"/>
  <c r="BN5351" i="30"/>
  <c r="BM5351" i="30"/>
  <c r="BL5351" i="30"/>
  <c r="BK5351" i="30"/>
  <c r="BN5350" i="30"/>
  <c r="BM5350" i="30"/>
  <c r="BL5350" i="30"/>
  <c r="BK5350" i="30"/>
  <c r="BN5349" i="30"/>
  <c r="BM5349" i="30"/>
  <c r="BL5349" i="30"/>
  <c r="BK5349" i="30"/>
  <c r="BN5348" i="30"/>
  <c r="BM5348" i="30"/>
  <c r="BL5348" i="30"/>
  <c r="BK5348" i="30"/>
  <c r="BN5347" i="30"/>
  <c r="BM5347" i="30"/>
  <c r="BL5347" i="30"/>
  <c r="BK5347" i="30"/>
  <c r="BN5346" i="30"/>
  <c r="BM5346" i="30"/>
  <c r="BL5346" i="30"/>
  <c r="BK5346" i="30"/>
  <c r="BN5345" i="30"/>
  <c r="BM5345" i="30"/>
  <c r="BL5345" i="30"/>
  <c r="BK5345" i="30"/>
  <c r="BN5344" i="30"/>
  <c r="BM5344" i="30"/>
  <c r="BL5344" i="30"/>
  <c r="BK5344" i="30"/>
  <c r="BN5343" i="30"/>
  <c r="BM5343" i="30"/>
  <c r="BL5343" i="30"/>
  <c r="BK5343" i="30"/>
  <c r="BN5342" i="30"/>
  <c r="BM5342" i="30"/>
  <c r="BL5342" i="30"/>
  <c r="BK5342" i="30"/>
  <c r="BN5341" i="30"/>
  <c r="BM5341" i="30"/>
  <c r="BL5341" i="30"/>
  <c r="BK5341" i="30"/>
  <c r="BN5340" i="30"/>
  <c r="BM5340" i="30"/>
  <c r="BL5340" i="30"/>
  <c r="BK5340" i="30"/>
  <c r="BN5339" i="30"/>
  <c r="BM5339" i="30"/>
  <c r="BL5339" i="30"/>
  <c r="BK5339" i="30"/>
  <c r="BN5338" i="30"/>
  <c r="BM5338" i="30"/>
  <c r="BL5338" i="30"/>
  <c r="BK5338" i="30"/>
  <c r="BN5337" i="30"/>
  <c r="BM5337" i="30"/>
  <c r="BL5337" i="30"/>
  <c r="BK5337" i="30"/>
  <c r="BN5336" i="30"/>
  <c r="BM5336" i="30"/>
  <c r="BL5336" i="30"/>
  <c r="BK5336" i="30"/>
  <c r="BN5335" i="30"/>
  <c r="BM5335" i="30"/>
  <c r="BL5335" i="30"/>
  <c r="BK5335" i="30"/>
  <c r="BN5334" i="30"/>
  <c r="BM5334" i="30"/>
  <c r="BL5334" i="30"/>
  <c r="BK5334" i="30"/>
  <c r="BN5333" i="30"/>
  <c r="BM5333" i="30"/>
  <c r="BL5333" i="30"/>
  <c r="BK5333" i="30"/>
  <c r="BN5332" i="30"/>
  <c r="BM5332" i="30"/>
  <c r="BL5332" i="30"/>
  <c r="BK5332" i="30"/>
  <c r="BN5331" i="30"/>
  <c r="BM5331" i="30"/>
  <c r="BL5331" i="30"/>
  <c r="BK5331" i="30"/>
  <c r="BN5330" i="30"/>
  <c r="BM5330" i="30"/>
  <c r="BL5330" i="30"/>
  <c r="BK5330" i="30"/>
  <c r="BN5329" i="30"/>
  <c r="BM5329" i="30"/>
  <c r="BL5329" i="30"/>
  <c r="BK5329" i="30"/>
  <c r="BN5328" i="30"/>
  <c r="BM5328" i="30"/>
  <c r="BL5328" i="30"/>
  <c r="BK5328" i="30"/>
  <c r="BN5327" i="30"/>
  <c r="BM5327" i="30"/>
  <c r="BL5327" i="30"/>
  <c r="BK5327" i="30"/>
  <c r="BN5326" i="30"/>
  <c r="BM5326" i="30"/>
  <c r="BL5326" i="30"/>
  <c r="BK5326" i="30"/>
  <c r="BN5325" i="30"/>
  <c r="BM5325" i="30"/>
  <c r="BL5325" i="30"/>
  <c r="BK5325" i="30"/>
  <c r="BN5324" i="30"/>
  <c r="BM5324" i="30"/>
  <c r="BL5324" i="30"/>
  <c r="BK5324" i="30"/>
  <c r="BN5323" i="30"/>
  <c r="BM5323" i="30"/>
  <c r="BL5323" i="30"/>
  <c r="BK5323" i="30"/>
  <c r="BN5322" i="30"/>
  <c r="BM5322" i="30"/>
  <c r="BL5322" i="30"/>
  <c r="BK5322" i="30"/>
  <c r="BN5321" i="30"/>
  <c r="BM5321" i="30"/>
  <c r="BL5321" i="30"/>
  <c r="BK5321" i="30"/>
  <c r="BN5320" i="30"/>
  <c r="BM5320" i="30"/>
  <c r="BL5320" i="30"/>
  <c r="BK5320" i="30"/>
  <c r="BN5319" i="30"/>
  <c r="BM5319" i="30"/>
  <c r="BL5319" i="30"/>
  <c r="BK5319" i="30"/>
  <c r="BN5318" i="30"/>
  <c r="BM5318" i="30"/>
  <c r="BL5318" i="30"/>
  <c r="BK5318" i="30"/>
  <c r="BN5317" i="30"/>
  <c r="BM5317" i="30"/>
  <c r="BL5317" i="30"/>
  <c r="BK5317" i="30"/>
  <c r="BN5316" i="30"/>
  <c r="BM5316" i="30"/>
  <c r="BL5316" i="30"/>
  <c r="BK5316" i="30"/>
  <c r="BN5315" i="30"/>
  <c r="BM5315" i="30"/>
  <c r="BL5315" i="30"/>
  <c r="BK5315" i="30"/>
  <c r="BN5314" i="30"/>
  <c r="BM5314" i="30"/>
  <c r="BL5314" i="30"/>
  <c r="BK5314" i="30"/>
  <c r="BN5313" i="30"/>
  <c r="BM5313" i="30"/>
  <c r="BL5313" i="30"/>
  <c r="BK5313" i="30"/>
  <c r="BN5312" i="30"/>
  <c r="BM5312" i="30"/>
  <c r="BL5312" i="30"/>
  <c r="BK5312" i="30"/>
  <c r="BN5311" i="30"/>
  <c r="BM5311" i="30"/>
  <c r="BL5311" i="30"/>
  <c r="BK5311" i="30"/>
  <c r="BN5310" i="30"/>
  <c r="BM5310" i="30"/>
  <c r="BL5310" i="30"/>
  <c r="BK5310" i="30"/>
  <c r="BN5309" i="30"/>
  <c r="BM5309" i="30"/>
  <c r="BL5309" i="30"/>
  <c r="BK5309" i="30"/>
  <c r="BN5308" i="30"/>
  <c r="BM5308" i="30"/>
  <c r="BL5308" i="30"/>
  <c r="BK5308" i="30"/>
  <c r="BN5307" i="30"/>
  <c r="BM5307" i="30"/>
  <c r="BL5307" i="30"/>
  <c r="BK5307" i="30"/>
  <c r="BN5306" i="30"/>
  <c r="BM5306" i="30"/>
  <c r="BL5306" i="30"/>
  <c r="BK5306" i="30"/>
  <c r="BN5305" i="30"/>
  <c r="BM5305" i="30"/>
  <c r="BL5305" i="30"/>
  <c r="BK5305" i="30"/>
  <c r="BN5304" i="30"/>
  <c r="BM5304" i="30"/>
  <c r="BL5304" i="30"/>
  <c r="BK5304" i="30"/>
  <c r="BN5303" i="30"/>
  <c r="BM5303" i="30"/>
  <c r="BL5303" i="30"/>
  <c r="BK5303" i="30"/>
  <c r="BN5302" i="30"/>
  <c r="BM5302" i="30"/>
  <c r="BL5302" i="30"/>
  <c r="BK5302" i="30"/>
  <c r="BN5301" i="30"/>
  <c r="BM5301" i="30"/>
  <c r="BL5301" i="30"/>
  <c r="BK5301" i="30"/>
  <c r="BN5300" i="30"/>
  <c r="BM5300" i="30"/>
  <c r="BL5300" i="30"/>
  <c r="BK5300" i="30"/>
  <c r="BN5299" i="30"/>
  <c r="BM5299" i="30"/>
  <c r="BL5299" i="30"/>
  <c r="BK5299" i="30"/>
  <c r="BN5298" i="30"/>
  <c r="BM5298" i="30"/>
  <c r="BL5298" i="30"/>
  <c r="BK5298" i="30"/>
  <c r="BN5297" i="30"/>
  <c r="BM5297" i="30"/>
  <c r="BL5297" i="30"/>
  <c r="BK5297" i="30"/>
  <c r="BN5296" i="30"/>
  <c r="BM5296" i="30"/>
  <c r="BL5296" i="30"/>
  <c r="BK5296" i="30"/>
  <c r="BN5295" i="30"/>
  <c r="BM5295" i="30"/>
  <c r="BL5295" i="30"/>
  <c r="BK5295" i="30"/>
  <c r="BN5294" i="30"/>
  <c r="BM5294" i="30"/>
  <c r="BL5294" i="30"/>
  <c r="BK5294" i="30"/>
  <c r="BN5293" i="30"/>
  <c r="BM5293" i="30"/>
  <c r="BL5293" i="30"/>
  <c r="BK5293" i="30"/>
  <c r="BN5292" i="30"/>
  <c r="BM5292" i="30"/>
  <c r="BL5292" i="30"/>
  <c r="BK5292" i="30"/>
  <c r="BN5291" i="30"/>
  <c r="BM5291" i="30"/>
  <c r="BL5291" i="30"/>
  <c r="BK5291" i="30"/>
  <c r="BN5290" i="30"/>
  <c r="BM5290" i="30"/>
  <c r="BL5290" i="30"/>
  <c r="BK5290" i="30"/>
  <c r="BN5289" i="30"/>
  <c r="BM5289" i="30"/>
  <c r="BL5289" i="30"/>
  <c r="BK5289" i="30"/>
  <c r="BN5288" i="30"/>
  <c r="BM5288" i="30"/>
  <c r="BL5288" i="30"/>
  <c r="BK5288" i="30"/>
  <c r="BN5287" i="30"/>
  <c r="BM5287" i="30"/>
  <c r="BL5287" i="30"/>
  <c r="BK5287" i="30"/>
  <c r="BN5286" i="30"/>
  <c r="BM5286" i="30"/>
  <c r="BL5286" i="30"/>
  <c r="BK5286" i="30"/>
  <c r="BN5285" i="30"/>
  <c r="BM5285" i="30"/>
  <c r="BL5285" i="30"/>
  <c r="BK5285" i="30"/>
  <c r="BN5284" i="30"/>
  <c r="BM5284" i="30"/>
  <c r="BL5284" i="30"/>
  <c r="BK5284" i="30"/>
  <c r="BN5283" i="30"/>
  <c r="BM5283" i="30"/>
  <c r="BL5283" i="30"/>
  <c r="BK5283" i="30"/>
  <c r="BN5282" i="30"/>
  <c r="BM5282" i="30"/>
  <c r="BL5282" i="30"/>
  <c r="BK5282" i="30"/>
  <c r="BN5281" i="30"/>
  <c r="BM5281" i="30"/>
  <c r="BL5281" i="30"/>
  <c r="BK5281" i="30"/>
  <c r="BN5280" i="30"/>
  <c r="BM5280" i="30"/>
  <c r="BL5280" i="30"/>
  <c r="BK5280" i="30"/>
  <c r="BN5279" i="30"/>
  <c r="BM5279" i="30"/>
  <c r="BL5279" i="30"/>
  <c r="BK5279" i="30"/>
  <c r="BN5278" i="30"/>
  <c r="BM5278" i="30"/>
  <c r="BL5278" i="30"/>
  <c r="BK5278" i="30"/>
  <c r="BN5277" i="30"/>
  <c r="BM5277" i="30"/>
  <c r="BL5277" i="30"/>
  <c r="BK5277" i="30"/>
  <c r="BN5276" i="30"/>
  <c r="BM5276" i="30"/>
  <c r="BL5276" i="30"/>
  <c r="BK5276" i="30"/>
  <c r="BN5275" i="30"/>
  <c r="BM5275" i="30"/>
  <c r="BL5275" i="30"/>
  <c r="BK5275" i="30"/>
  <c r="BN5274" i="30"/>
  <c r="BM5274" i="30"/>
  <c r="BL5274" i="30"/>
  <c r="BK5274" i="30"/>
  <c r="BN5273" i="30"/>
  <c r="BM5273" i="30"/>
  <c r="BL5273" i="30"/>
  <c r="BK5273" i="30"/>
  <c r="BN5272" i="30"/>
  <c r="BM5272" i="30"/>
  <c r="BL5272" i="30"/>
  <c r="BK5272" i="30"/>
  <c r="BN5271" i="30"/>
  <c r="BM5271" i="30"/>
  <c r="BL5271" i="30"/>
  <c r="BK5271" i="30"/>
  <c r="BN5270" i="30"/>
  <c r="BM5270" i="30"/>
  <c r="BL5270" i="30"/>
  <c r="BK5270" i="30"/>
  <c r="BN5269" i="30"/>
  <c r="BM5269" i="30"/>
  <c r="BL5269" i="30"/>
  <c r="BK5269" i="30"/>
  <c r="BN5268" i="30"/>
  <c r="BM5268" i="30"/>
  <c r="BL5268" i="30"/>
  <c r="BK5268" i="30"/>
  <c r="BN5267" i="30"/>
  <c r="BM5267" i="30"/>
  <c r="BL5267" i="30"/>
  <c r="BK5267" i="30"/>
  <c r="BN5266" i="30"/>
  <c r="BM5266" i="30"/>
  <c r="BL5266" i="30"/>
  <c r="BK5266" i="30"/>
  <c r="BN5265" i="30"/>
  <c r="BM5265" i="30"/>
  <c r="BL5265" i="30"/>
  <c r="BK5265" i="30"/>
  <c r="BN5264" i="30"/>
  <c r="BM5264" i="30"/>
  <c r="BL5264" i="30"/>
  <c r="BK5264" i="30"/>
  <c r="BN5263" i="30"/>
  <c r="BM5263" i="30"/>
  <c r="BL5263" i="30"/>
  <c r="BK5263" i="30"/>
  <c r="BN5262" i="30"/>
  <c r="BM5262" i="30"/>
  <c r="BL5262" i="30"/>
  <c r="BK5262" i="30"/>
  <c r="BN5261" i="30"/>
  <c r="BM5261" i="30"/>
  <c r="BL5261" i="30"/>
  <c r="BK5261" i="30"/>
  <c r="BN5260" i="30"/>
  <c r="BM5260" i="30"/>
  <c r="BL5260" i="30"/>
  <c r="BK5260" i="30"/>
  <c r="BN5259" i="30"/>
  <c r="BM5259" i="30"/>
  <c r="BL5259" i="30"/>
  <c r="BK5259" i="30"/>
  <c r="BN5258" i="30"/>
  <c r="BM5258" i="30"/>
  <c r="BL5258" i="30"/>
  <c r="BK5258" i="30"/>
  <c r="BN5257" i="30"/>
  <c r="BM5257" i="30"/>
  <c r="BL5257" i="30"/>
  <c r="BK5257" i="30"/>
  <c r="BN5256" i="30"/>
  <c r="BM5256" i="30"/>
  <c r="BL5256" i="30"/>
  <c r="BK5256" i="30"/>
  <c r="BN5255" i="30"/>
  <c r="BM5255" i="30"/>
  <c r="BL5255" i="30"/>
  <c r="BK5255" i="30"/>
  <c r="BN5254" i="30"/>
  <c r="BM5254" i="30"/>
  <c r="BL5254" i="30"/>
  <c r="BK5254" i="30"/>
  <c r="BN5253" i="30"/>
  <c r="BM5253" i="30"/>
  <c r="BL5253" i="30"/>
  <c r="BK5253" i="30"/>
  <c r="BN5252" i="30"/>
  <c r="BM5252" i="30"/>
  <c r="BL5252" i="30"/>
  <c r="BK5252" i="30"/>
  <c r="BN5251" i="30"/>
  <c r="BM5251" i="30"/>
  <c r="BL5251" i="30"/>
  <c r="BK5251" i="30"/>
  <c r="BN5250" i="30"/>
  <c r="BM5250" i="30"/>
  <c r="BL5250" i="30"/>
  <c r="BK5250" i="30"/>
  <c r="BN5249" i="30"/>
  <c r="BM5249" i="30"/>
  <c r="BL5249" i="30"/>
  <c r="BK5249" i="30"/>
  <c r="BN5248" i="30"/>
  <c r="BM5248" i="30"/>
  <c r="BL5248" i="30"/>
  <c r="BK5248" i="30"/>
  <c r="BN5247" i="30"/>
  <c r="BM5247" i="30"/>
  <c r="BL5247" i="30"/>
  <c r="BK5247" i="30"/>
  <c r="BN5246" i="30"/>
  <c r="BM5246" i="30"/>
  <c r="BL5246" i="30"/>
  <c r="BK5246" i="30"/>
  <c r="BN5245" i="30"/>
  <c r="BM5245" i="30"/>
  <c r="BL5245" i="30"/>
  <c r="BK5245" i="30"/>
  <c r="BN5244" i="30"/>
  <c r="BM5244" i="30"/>
  <c r="BL5244" i="30"/>
  <c r="BK5244" i="30"/>
  <c r="BN5243" i="30"/>
  <c r="BM5243" i="30"/>
  <c r="BL5243" i="30"/>
  <c r="BK5243" i="30"/>
  <c r="BN5242" i="30"/>
  <c r="BM5242" i="30"/>
  <c r="BL5242" i="30"/>
  <c r="BK5242" i="30"/>
  <c r="BN5241" i="30"/>
  <c r="BM5241" i="30"/>
  <c r="BL5241" i="30"/>
  <c r="BK5241" i="30"/>
  <c r="BN5240" i="30"/>
  <c r="BM5240" i="30"/>
  <c r="BL5240" i="30"/>
  <c r="BK5240" i="30"/>
  <c r="BN5239" i="30"/>
  <c r="BM5239" i="30"/>
  <c r="BL5239" i="30"/>
  <c r="BK5239" i="30"/>
  <c r="BN5238" i="30"/>
  <c r="BM5238" i="30"/>
  <c r="BL5238" i="30"/>
  <c r="BK5238" i="30"/>
  <c r="BN5237" i="30"/>
  <c r="BM5237" i="30"/>
  <c r="BL5237" i="30"/>
  <c r="BK5237" i="30"/>
  <c r="BN5236" i="30"/>
  <c r="BM5236" i="30"/>
  <c r="BL5236" i="30"/>
  <c r="BK5236" i="30"/>
  <c r="BN5235" i="30"/>
  <c r="BM5235" i="30"/>
  <c r="BL5235" i="30"/>
  <c r="BK5235" i="30"/>
  <c r="BN5234" i="30"/>
  <c r="BM5234" i="30"/>
  <c r="BL5234" i="30"/>
  <c r="BK5234" i="30"/>
  <c r="BN5233" i="30"/>
  <c r="BM5233" i="30"/>
  <c r="BL5233" i="30"/>
  <c r="BK5233" i="30"/>
  <c r="BN5232" i="30"/>
  <c r="BM5232" i="30"/>
  <c r="BL5232" i="30"/>
  <c r="BK5232" i="30"/>
  <c r="BN5231" i="30"/>
  <c r="BM5231" i="30"/>
  <c r="BL5231" i="30"/>
  <c r="BK5231" i="30"/>
  <c r="BN5230" i="30"/>
  <c r="BM5230" i="30"/>
  <c r="BL5230" i="30"/>
  <c r="BK5230" i="30"/>
  <c r="BN5229" i="30"/>
  <c r="BM5229" i="30"/>
  <c r="BL5229" i="30"/>
  <c r="BK5229" i="30"/>
  <c r="BN5228" i="30"/>
  <c r="BM5228" i="30"/>
  <c r="BL5228" i="30"/>
  <c r="BK5228" i="30"/>
  <c r="BN5227" i="30"/>
  <c r="BM5227" i="30"/>
  <c r="BL5227" i="30"/>
  <c r="BK5227" i="30"/>
  <c r="BN5226" i="30"/>
  <c r="BM5226" i="30"/>
  <c r="BL5226" i="30"/>
  <c r="BK5226" i="30"/>
  <c r="BN5225" i="30"/>
  <c r="BM5225" i="30"/>
  <c r="BL5225" i="30"/>
  <c r="BK5225" i="30"/>
  <c r="BN5224" i="30"/>
  <c r="BM5224" i="30"/>
  <c r="BL5224" i="30"/>
  <c r="BK5224" i="30"/>
  <c r="BN5223" i="30"/>
  <c r="BM5223" i="30"/>
  <c r="BL5223" i="30"/>
  <c r="BK5223" i="30"/>
  <c r="BN5222" i="30"/>
  <c r="BM5222" i="30"/>
  <c r="BL5222" i="30"/>
  <c r="BK5222" i="30"/>
  <c r="BN5221" i="30"/>
  <c r="BM5221" i="30"/>
  <c r="BL5221" i="30"/>
  <c r="BK5221" i="30"/>
  <c r="BN5220" i="30"/>
  <c r="BM5220" i="30"/>
  <c r="BL5220" i="30"/>
  <c r="BK5220" i="30"/>
  <c r="BN5219" i="30"/>
  <c r="BM5219" i="30"/>
  <c r="BL5219" i="30"/>
  <c r="BK5219" i="30"/>
  <c r="BN5218" i="30"/>
  <c r="BM5218" i="30"/>
  <c r="BL5218" i="30"/>
  <c r="BK5218" i="30"/>
  <c r="BN5217" i="30"/>
  <c r="BM5217" i="30"/>
  <c r="BL5217" i="30"/>
  <c r="BK5217" i="30"/>
  <c r="BN5216" i="30"/>
  <c r="BM5216" i="30"/>
  <c r="BL5216" i="30"/>
  <c r="BK5216" i="30"/>
  <c r="BN5215" i="30"/>
  <c r="BM5215" i="30"/>
  <c r="BL5215" i="30"/>
  <c r="BK5215" i="30"/>
  <c r="BN5214" i="30"/>
  <c r="BM5214" i="30"/>
  <c r="BL5214" i="30"/>
  <c r="BK5214" i="30"/>
  <c r="BN5213" i="30"/>
  <c r="BM5213" i="30"/>
  <c r="BL5213" i="30"/>
  <c r="BK5213" i="30"/>
  <c r="BN5212" i="30"/>
  <c r="BM5212" i="30"/>
  <c r="BL5212" i="30"/>
  <c r="BK5212" i="30"/>
  <c r="BN5211" i="30"/>
  <c r="BM5211" i="30"/>
  <c r="BL5211" i="30"/>
  <c r="BK5211" i="30"/>
  <c r="BN5210" i="30"/>
  <c r="BM5210" i="30"/>
  <c r="BL5210" i="30"/>
  <c r="BK5210" i="30"/>
  <c r="BN5209" i="30"/>
  <c r="BM5209" i="30"/>
  <c r="BL5209" i="30"/>
  <c r="BK5209" i="30"/>
  <c r="BN5208" i="30"/>
  <c r="BM5208" i="30"/>
  <c r="BL5208" i="30"/>
  <c r="BK5208" i="30"/>
  <c r="BN5207" i="30"/>
  <c r="BM5207" i="30"/>
  <c r="BL5207" i="30"/>
  <c r="BK5207" i="30"/>
  <c r="BN5206" i="30"/>
  <c r="BM5206" i="30"/>
  <c r="BL5206" i="30"/>
  <c r="BK5206" i="30"/>
  <c r="BN5205" i="30"/>
  <c r="BM5205" i="30"/>
  <c r="BL5205" i="30"/>
  <c r="BK5205" i="30"/>
  <c r="BN5204" i="30"/>
  <c r="BM5204" i="30"/>
  <c r="BL5204" i="30"/>
  <c r="BK5204" i="30"/>
  <c r="BN5203" i="30"/>
  <c r="BM5203" i="30"/>
  <c r="BL5203" i="30"/>
  <c r="BK5203" i="30"/>
  <c r="BN5202" i="30"/>
  <c r="BM5202" i="30"/>
  <c r="BL5202" i="30"/>
  <c r="BK5202" i="30"/>
  <c r="BN5201" i="30"/>
  <c r="BM5201" i="30"/>
  <c r="BL5201" i="30"/>
  <c r="BK5201" i="30"/>
  <c r="BN5200" i="30"/>
  <c r="BM5200" i="30"/>
  <c r="BL5200" i="30"/>
  <c r="BK5200" i="30"/>
  <c r="BN5199" i="30"/>
  <c r="BM5199" i="30"/>
  <c r="BL5199" i="30"/>
  <c r="BK5199" i="30"/>
  <c r="BN5198" i="30"/>
  <c r="BM5198" i="30"/>
  <c r="BL5198" i="30"/>
  <c r="BK5198" i="30"/>
  <c r="BN5197" i="30"/>
  <c r="BM5197" i="30"/>
  <c r="BL5197" i="30"/>
  <c r="BK5197" i="30"/>
  <c r="BN5196" i="30"/>
  <c r="BM5196" i="30"/>
  <c r="BL5196" i="30"/>
  <c r="BK5196" i="30"/>
  <c r="BN5195" i="30"/>
  <c r="BM5195" i="30"/>
  <c r="BL5195" i="30"/>
  <c r="BK5195" i="30"/>
  <c r="BN5194" i="30"/>
  <c r="BM5194" i="30"/>
  <c r="BL5194" i="30"/>
  <c r="BK5194" i="30"/>
  <c r="BN5193" i="30"/>
  <c r="BM5193" i="30"/>
  <c r="BL5193" i="30"/>
  <c r="BK5193" i="30"/>
  <c r="BN5192" i="30"/>
  <c r="BM5192" i="30"/>
  <c r="BL5192" i="30"/>
  <c r="BK5192" i="30"/>
  <c r="BN5191" i="30"/>
  <c r="BM5191" i="30"/>
  <c r="BL5191" i="30"/>
  <c r="BK5191" i="30"/>
  <c r="BN5190" i="30"/>
  <c r="BM5190" i="30"/>
  <c r="BL5190" i="30"/>
  <c r="BK5190" i="30"/>
  <c r="BN5189" i="30"/>
  <c r="BM5189" i="30"/>
  <c r="BL5189" i="30"/>
  <c r="BK5189" i="30"/>
  <c r="BN5188" i="30"/>
  <c r="BM5188" i="30"/>
  <c r="BL5188" i="30"/>
  <c r="BK5188" i="30"/>
  <c r="BN5187" i="30"/>
  <c r="BM5187" i="30"/>
  <c r="BL5187" i="30"/>
  <c r="BK5187" i="30"/>
  <c r="BN5186" i="30"/>
  <c r="BM5186" i="30"/>
  <c r="BL5186" i="30"/>
  <c r="BK5186" i="30"/>
  <c r="BN5185" i="30"/>
  <c r="BM5185" i="30"/>
  <c r="BL5185" i="30"/>
  <c r="BK5185" i="30"/>
  <c r="BN5184" i="30"/>
  <c r="BM5184" i="30"/>
  <c r="BL5184" i="30"/>
  <c r="BK5184" i="30"/>
  <c r="BN5183" i="30"/>
  <c r="BM5183" i="30"/>
  <c r="BL5183" i="30"/>
  <c r="BK5183" i="30"/>
  <c r="BN5182" i="30"/>
  <c r="BM5182" i="30"/>
  <c r="BL5182" i="30"/>
  <c r="BK5182" i="30"/>
  <c r="BN5181" i="30"/>
  <c r="BM5181" i="30"/>
  <c r="BL5181" i="30"/>
  <c r="BK5181" i="30"/>
  <c r="BN5180" i="30"/>
  <c r="BM5180" i="30"/>
  <c r="BL5180" i="30"/>
  <c r="BK5180" i="30"/>
  <c r="BN5179" i="30"/>
  <c r="BM5179" i="30"/>
  <c r="BL5179" i="30"/>
  <c r="BK5179" i="30"/>
  <c r="BN5178" i="30"/>
  <c r="BM5178" i="30"/>
  <c r="BL5178" i="30"/>
  <c r="BK5178" i="30"/>
  <c r="BN5177" i="30"/>
  <c r="BM5177" i="30"/>
  <c r="BL5177" i="30"/>
  <c r="BK5177" i="30"/>
  <c r="BN5176" i="30"/>
  <c r="BM5176" i="30"/>
  <c r="BL5176" i="30"/>
  <c r="BK5176" i="30"/>
  <c r="BN5175" i="30"/>
  <c r="BM5175" i="30"/>
  <c r="BL5175" i="30"/>
  <c r="BK5175" i="30"/>
  <c r="BN5174" i="30"/>
  <c r="BM5174" i="30"/>
  <c r="BL5174" i="30"/>
  <c r="BK5174" i="30"/>
  <c r="BN5173" i="30"/>
  <c r="BM5173" i="30"/>
  <c r="BL5173" i="30"/>
  <c r="BK5173" i="30"/>
  <c r="BN5172" i="30"/>
  <c r="BM5172" i="30"/>
  <c r="BL5172" i="30"/>
  <c r="BK5172" i="30"/>
  <c r="BN5171" i="30"/>
  <c r="BM5171" i="30"/>
  <c r="BL5171" i="30"/>
  <c r="BK5171" i="30"/>
  <c r="BN5170" i="30"/>
  <c r="BM5170" i="30"/>
  <c r="BL5170" i="30"/>
  <c r="BK5170" i="30"/>
  <c r="BN5169" i="30"/>
  <c r="BM5169" i="30"/>
  <c r="BL5169" i="30"/>
  <c r="BK5169" i="30"/>
  <c r="BN5168" i="30"/>
  <c r="BM5168" i="30"/>
  <c r="BL5168" i="30"/>
  <c r="BK5168" i="30"/>
  <c r="BN5167" i="30"/>
  <c r="BM5167" i="30"/>
  <c r="BL5167" i="30"/>
  <c r="BK5167" i="30"/>
  <c r="BN5166" i="30"/>
  <c r="BM5166" i="30"/>
  <c r="BL5166" i="30"/>
  <c r="BK5166" i="30"/>
  <c r="BN5165" i="30"/>
  <c r="BM5165" i="30"/>
  <c r="BL5165" i="30"/>
  <c r="BK5165" i="30"/>
  <c r="BN5164" i="30"/>
  <c r="BM5164" i="30"/>
  <c r="BL5164" i="30"/>
  <c r="BK5164" i="30"/>
  <c r="BN5163" i="30"/>
  <c r="BM5163" i="30"/>
  <c r="BL5163" i="30"/>
  <c r="BK5163" i="30"/>
  <c r="BN5162" i="30"/>
  <c r="BM5162" i="30"/>
  <c r="BL5162" i="30"/>
  <c r="BK5162" i="30"/>
  <c r="BN5161" i="30"/>
  <c r="BM5161" i="30"/>
  <c r="BL5161" i="30"/>
  <c r="BK5161" i="30"/>
  <c r="BN5160" i="30"/>
  <c r="BM5160" i="30"/>
  <c r="BL5160" i="30"/>
  <c r="BK5160" i="30"/>
  <c r="BN5159" i="30"/>
  <c r="BM5159" i="30"/>
  <c r="BL5159" i="30"/>
  <c r="BK5159" i="30"/>
  <c r="BN5158" i="30"/>
  <c r="BM5158" i="30"/>
  <c r="BL5158" i="30"/>
  <c r="BK5158" i="30"/>
  <c r="BN5157" i="30"/>
  <c r="BM5157" i="30"/>
  <c r="BL5157" i="30"/>
  <c r="BK5157" i="30"/>
  <c r="BN5156" i="30"/>
  <c r="BM5156" i="30"/>
  <c r="BL5156" i="30"/>
  <c r="BK5156" i="30"/>
  <c r="BN5155" i="30"/>
  <c r="BM5155" i="30"/>
  <c r="BL5155" i="30"/>
  <c r="BK5155" i="30"/>
  <c r="BN5154" i="30"/>
  <c r="BM5154" i="30"/>
  <c r="BL5154" i="30"/>
  <c r="BK5154" i="30"/>
  <c r="BN5153" i="30"/>
  <c r="BM5153" i="30"/>
  <c r="BL5153" i="30"/>
  <c r="BK5153" i="30"/>
  <c r="BN5152" i="30"/>
  <c r="BM5152" i="30"/>
  <c r="BL5152" i="30"/>
  <c r="BK5152" i="30"/>
  <c r="BN5151" i="30"/>
  <c r="BM5151" i="30"/>
  <c r="BL5151" i="30"/>
  <c r="BK5151" i="30"/>
  <c r="BN5150" i="30"/>
  <c r="BM5150" i="30"/>
  <c r="BL5150" i="30"/>
  <c r="BK5150" i="30"/>
  <c r="BN5149" i="30"/>
  <c r="BM5149" i="30"/>
  <c r="BL5149" i="30"/>
  <c r="BK5149" i="30"/>
  <c r="BN5148" i="30"/>
  <c r="BM5148" i="30"/>
  <c r="BL5148" i="30"/>
  <c r="BK5148" i="30"/>
  <c r="BN5147" i="30"/>
  <c r="BM5147" i="30"/>
  <c r="BL5147" i="30"/>
  <c r="BK5147" i="30"/>
  <c r="BN5146" i="30"/>
  <c r="BM5146" i="30"/>
  <c r="BL5146" i="30"/>
  <c r="BK5146" i="30"/>
  <c r="BN5145" i="30"/>
  <c r="BM5145" i="30"/>
  <c r="BL5145" i="30"/>
  <c r="BK5145" i="30"/>
  <c r="BN5144" i="30"/>
  <c r="BM5144" i="30"/>
  <c r="BL5144" i="30"/>
  <c r="BK5144" i="30"/>
  <c r="BN5143" i="30"/>
  <c r="BM5143" i="30"/>
  <c r="BL5143" i="30"/>
  <c r="BK5143" i="30"/>
  <c r="BN5142" i="30"/>
  <c r="BM5142" i="30"/>
  <c r="BL5142" i="30"/>
  <c r="BK5142" i="30"/>
  <c r="BN5141" i="30"/>
  <c r="BM5141" i="30"/>
  <c r="BL5141" i="30"/>
  <c r="BK5141" i="30"/>
  <c r="BN5140" i="30"/>
  <c r="BM5140" i="30"/>
  <c r="BL5140" i="30"/>
  <c r="BK5140" i="30"/>
  <c r="BN5139" i="30"/>
  <c r="BM5139" i="30"/>
  <c r="BL5139" i="30"/>
  <c r="BK5139" i="30"/>
  <c r="BN5138" i="30"/>
  <c r="BM5138" i="30"/>
  <c r="BL5138" i="30"/>
  <c r="BK5138" i="30"/>
  <c r="BN5137" i="30"/>
  <c r="BM5137" i="30"/>
  <c r="BL5137" i="30"/>
  <c r="BK5137" i="30"/>
  <c r="BN5136" i="30"/>
  <c r="BM5136" i="30"/>
  <c r="BL5136" i="30"/>
  <c r="BK5136" i="30"/>
  <c r="BN5135" i="30"/>
  <c r="BM5135" i="30"/>
  <c r="BL5135" i="30"/>
  <c r="BK5135" i="30"/>
  <c r="BN5134" i="30"/>
  <c r="BM5134" i="30"/>
  <c r="BL5134" i="30"/>
  <c r="BK5134" i="30"/>
  <c r="BN5133" i="30"/>
  <c r="BM5133" i="30"/>
  <c r="BL5133" i="30"/>
  <c r="BK5133" i="30"/>
  <c r="BN5132" i="30"/>
  <c r="BM5132" i="30"/>
  <c r="BL5132" i="30"/>
  <c r="BK5132" i="30"/>
  <c r="BN5131" i="30"/>
  <c r="BM5131" i="30"/>
  <c r="BL5131" i="30"/>
  <c r="BK5131" i="30"/>
  <c r="BN5130" i="30"/>
  <c r="BM5130" i="30"/>
  <c r="BL5130" i="30"/>
  <c r="BK5130" i="30"/>
  <c r="BN5129" i="30"/>
  <c r="BM5129" i="30"/>
  <c r="BL5129" i="30"/>
  <c r="BK5129" i="30"/>
  <c r="BN5128" i="30"/>
  <c r="BM5128" i="30"/>
  <c r="BL5128" i="30"/>
  <c r="BK5128" i="30"/>
  <c r="BN5127" i="30"/>
  <c r="BM5127" i="30"/>
  <c r="BL5127" i="30"/>
  <c r="BK5127" i="30"/>
  <c r="BN5126" i="30"/>
  <c r="BM5126" i="30"/>
  <c r="BL5126" i="30"/>
  <c r="BK5126" i="30"/>
  <c r="BN5125" i="30"/>
  <c r="BM5125" i="30"/>
  <c r="BL5125" i="30"/>
  <c r="BK5125" i="30"/>
  <c r="BN5124" i="30"/>
  <c r="BM5124" i="30"/>
  <c r="BL5124" i="30"/>
  <c r="BK5124" i="30"/>
  <c r="BN5123" i="30"/>
  <c r="BM5123" i="30"/>
  <c r="BL5123" i="30"/>
  <c r="BK5123" i="30"/>
  <c r="BN5122" i="30"/>
  <c r="BM5122" i="30"/>
  <c r="BL5122" i="30"/>
  <c r="BK5122" i="30"/>
  <c r="BN5121" i="30"/>
  <c r="BM5121" i="30"/>
  <c r="BL5121" i="30"/>
  <c r="BK5121" i="30"/>
  <c r="BN5120" i="30"/>
  <c r="BM5120" i="30"/>
  <c r="BL5120" i="30"/>
  <c r="BK5120" i="30"/>
  <c r="BN5119" i="30"/>
  <c r="BM5119" i="30"/>
  <c r="BL5119" i="30"/>
  <c r="BK5119" i="30"/>
  <c r="BN5118" i="30"/>
  <c r="BM5118" i="30"/>
  <c r="BL5118" i="30"/>
  <c r="BK5118" i="30"/>
  <c r="BN5117" i="30"/>
  <c r="BM5117" i="30"/>
  <c r="BL5117" i="30"/>
  <c r="BK5117" i="30"/>
  <c r="BN5116" i="30"/>
  <c r="BM5116" i="30"/>
  <c r="BL5116" i="30"/>
  <c r="BK5116" i="30"/>
  <c r="BN5115" i="30"/>
  <c r="BM5115" i="30"/>
  <c r="BL5115" i="30"/>
  <c r="BK5115" i="30"/>
  <c r="BN5114" i="30"/>
  <c r="BM5114" i="30"/>
  <c r="BL5114" i="30"/>
  <c r="BK5114" i="30"/>
  <c r="BN5113" i="30"/>
  <c r="BM5113" i="30"/>
  <c r="BL5113" i="30"/>
  <c r="BK5113" i="30"/>
  <c r="BN5112" i="30"/>
  <c r="BM5112" i="30"/>
  <c r="BL5112" i="30"/>
  <c r="BK5112" i="30"/>
  <c r="BN5111" i="30"/>
  <c r="BM5111" i="30"/>
  <c r="BL5111" i="30"/>
  <c r="BK5111" i="30"/>
  <c r="BN5110" i="30"/>
  <c r="BM5110" i="30"/>
  <c r="BL5110" i="30"/>
  <c r="BK5110" i="30"/>
  <c r="BN5109" i="30"/>
  <c r="BM5109" i="30"/>
  <c r="BL5109" i="30"/>
  <c r="BK5109" i="30"/>
  <c r="BN5108" i="30"/>
  <c r="BM5108" i="30"/>
  <c r="BL5108" i="30"/>
  <c r="BK5108" i="30"/>
  <c r="BN5107" i="30"/>
  <c r="BM5107" i="30"/>
  <c r="BL5107" i="30"/>
  <c r="BK5107" i="30"/>
  <c r="BN5106" i="30"/>
  <c r="BM5106" i="30"/>
  <c r="BL5106" i="30"/>
  <c r="BK5106" i="30"/>
  <c r="BN5105" i="30"/>
  <c r="BM5105" i="30"/>
  <c r="BL5105" i="30"/>
  <c r="BK5105" i="30"/>
  <c r="BN5104" i="30"/>
  <c r="BM5104" i="30"/>
  <c r="BL5104" i="30"/>
  <c r="BK5104" i="30"/>
  <c r="BN5103" i="30"/>
  <c r="BM5103" i="30"/>
  <c r="BL5103" i="30"/>
  <c r="BK5103" i="30"/>
  <c r="BN5102" i="30"/>
  <c r="BM5102" i="30"/>
  <c r="BL5102" i="30"/>
  <c r="BK5102" i="30"/>
  <c r="BN5101" i="30"/>
  <c r="BM5101" i="30"/>
  <c r="BL5101" i="30"/>
  <c r="BK5101" i="30"/>
  <c r="BN5100" i="30"/>
  <c r="BM5100" i="30"/>
  <c r="BL5100" i="30"/>
  <c r="BK5100" i="30"/>
  <c r="BN5099" i="30"/>
  <c r="BM5099" i="30"/>
  <c r="BL5099" i="30"/>
  <c r="BK5099" i="30"/>
  <c r="BN5098" i="30"/>
  <c r="BM5098" i="30"/>
  <c r="BL5098" i="30"/>
  <c r="BK5098" i="30"/>
  <c r="BN5097" i="30"/>
  <c r="BM5097" i="30"/>
  <c r="BL5097" i="30"/>
  <c r="BK5097" i="30"/>
  <c r="BN5096" i="30"/>
  <c r="BM5096" i="30"/>
  <c r="BL5096" i="30"/>
  <c r="BK5096" i="30"/>
  <c r="BN5095" i="30"/>
  <c r="BM5095" i="30"/>
  <c r="BL5095" i="30"/>
  <c r="BK5095" i="30"/>
  <c r="BN5094" i="30"/>
  <c r="BM5094" i="30"/>
  <c r="BL5094" i="30"/>
  <c r="BK5094" i="30"/>
  <c r="BN5093" i="30"/>
  <c r="BM5093" i="30"/>
  <c r="BL5093" i="30"/>
  <c r="BK5093" i="30"/>
  <c r="BN5092" i="30"/>
  <c r="BM5092" i="30"/>
  <c r="BL5092" i="30"/>
  <c r="BK5092" i="30"/>
  <c r="BN5091" i="30"/>
  <c r="BM5091" i="30"/>
  <c r="BL5091" i="30"/>
  <c r="BK5091" i="30"/>
  <c r="BN5090" i="30"/>
  <c r="BM5090" i="30"/>
  <c r="BL5090" i="30"/>
  <c r="BK5090" i="30"/>
  <c r="BN5089" i="30"/>
  <c r="BM5089" i="30"/>
  <c r="BL5089" i="30"/>
  <c r="BK5089" i="30"/>
  <c r="BN5088" i="30"/>
  <c r="BM5088" i="30"/>
  <c r="BL5088" i="30"/>
  <c r="BK5088" i="30"/>
  <c r="BN5087" i="30"/>
  <c r="BM5087" i="30"/>
  <c r="BL5087" i="30"/>
  <c r="BK5087" i="30"/>
  <c r="BN5086" i="30"/>
  <c r="BM5086" i="30"/>
  <c r="BL5086" i="30"/>
  <c r="BK5086" i="30"/>
  <c r="BN5085" i="30"/>
  <c r="BM5085" i="30"/>
  <c r="BL5085" i="30"/>
  <c r="BK5085" i="30"/>
  <c r="BN5084" i="30"/>
  <c r="BM5084" i="30"/>
  <c r="BL5084" i="30"/>
  <c r="BK5084" i="30"/>
  <c r="BN5083" i="30"/>
  <c r="BM5083" i="30"/>
  <c r="BL5083" i="30"/>
  <c r="BK5083" i="30"/>
  <c r="BN5082" i="30"/>
  <c r="BM5082" i="30"/>
  <c r="BL5082" i="30"/>
  <c r="BK5082" i="30"/>
  <c r="BN5081" i="30"/>
  <c r="BM5081" i="30"/>
  <c r="BL5081" i="30"/>
  <c r="BK5081" i="30"/>
  <c r="BN5080" i="30"/>
  <c r="BM5080" i="30"/>
  <c r="BL5080" i="30"/>
  <c r="BK5080" i="30"/>
  <c r="BN5079" i="30"/>
  <c r="BM5079" i="30"/>
  <c r="BL5079" i="30"/>
  <c r="BK5079" i="30"/>
  <c r="BN5078" i="30"/>
  <c r="BM5078" i="30"/>
  <c r="BL5078" i="30"/>
  <c r="BK5078" i="30"/>
  <c r="BN5077" i="30"/>
  <c r="BM5077" i="30"/>
  <c r="BL5077" i="30"/>
  <c r="BK5077" i="30"/>
  <c r="BN5076" i="30"/>
  <c r="BM5076" i="30"/>
  <c r="BL5076" i="30"/>
  <c r="BK5076" i="30"/>
  <c r="BN5075" i="30"/>
  <c r="BM5075" i="30"/>
  <c r="BL5075" i="30"/>
  <c r="BK5075" i="30"/>
  <c r="BN5074" i="30"/>
  <c r="BM5074" i="30"/>
  <c r="BL5074" i="30"/>
  <c r="BK5074" i="30"/>
  <c r="BN5073" i="30"/>
  <c r="BM5073" i="30"/>
  <c r="BL5073" i="30"/>
  <c r="BK5073" i="30"/>
  <c r="BN5072" i="30"/>
  <c r="BM5072" i="30"/>
  <c r="BL5072" i="30"/>
  <c r="BK5072" i="30"/>
  <c r="BN5071" i="30"/>
  <c r="BM5071" i="30"/>
  <c r="BL5071" i="30"/>
  <c r="BK5071" i="30"/>
  <c r="BN5070" i="30"/>
  <c r="BM5070" i="30"/>
  <c r="BL5070" i="30"/>
  <c r="BK5070" i="30"/>
  <c r="BN5069" i="30"/>
  <c r="BM5069" i="30"/>
  <c r="BL5069" i="30"/>
  <c r="BK5069" i="30"/>
  <c r="BN5068" i="30"/>
  <c r="BM5068" i="30"/>
  <c r="BL5068" i="30"/>
  <c r="BK5068" i="30"/>
  <c r="BN5067" i="30"/>
  <c r="BM5067" i="30"/>
  <c r="BL5067" i="30"/>
  <c r="BK5067" i="30"/>
  <c r="BN5066" i="30"/>
  <c r="BM5066" i="30"/>
  <c r="BL5066" i="30"/>
  <c r="BK5066" i="30"/>
  <c r="BN5065" i="30"/>
  <c r="BM5065" i="30"/>
  <c r="BL5065" i="30"/>
  <c r="BK5065" i="30"/>
  <c r="BN5064" i="30"/>
  <c r="BM5064" i="30"/>
  <c r="BL5064" i="30"/>
  <c r="BK5064" i="30"/>
  <c r="BN5063" i="30"/>
  <c r="BM5063" i="30"/>
  <c r="BL5063" i="30"/>
  <c r="BK5063" i="30"/>
  <c r="BN5062" i="30"/>
  <c r="BM5062" i="30"/>
  <c r="BL5062" i="30"/>
  <c r="BK5062" i="30"/>
  <c r="BN5061" i="30"/>
  <c r="BM5061" i="30"/>
  <c r="BL5061" i="30"/>
  <c r="BK5061" i="30"/>
  <c r="BN5060" i="30"/>
  <c r="BM5060" i="30"/>
  <c r="BL5060" i="30"/>
  <c r="BK5060" i="30"/>
  <c r="BN5059" i="30"/>
  <c r="BM5059" i="30"/>
  <c r="BL5059" i="30"/>
  <c r="BK5059" i="30"/>
  <c r="BN5058" i="30"/>
  <c r="BM5058" i="30"/>
  <c r="BL5058" i="30"/>
  <c r="BK5058" i="30"/>
  <c r="BN5057" i="30"/>
  <c r="BM5057" i="30"/>
  <c r="BL5057" i="30"/>
  <c r="BK5057" i="30"/>
  <c r="BN5056" i="30"/>
  <c r="BM5056" i="30"/>
  <c r="BL5056" i="30"/>
  <c r="BK5056" i="30"/>
  <c r="BN5055" i="30"/>
  <c r="BM5055" i="30"/>
  <c r="BL5055" i="30"/>
  <c r="BK5055" i="30"/>
  <c r="BN5054" i="30"/>
  <c r="BM5054" i="30"/>
  <c r="BL5054" i="30"/>
  <c r="BK5054" i="30"/>
  <c r="BN5053" i="30"/>
  <c r="BM5053" i="30"/>
  <c r="BL5053" i="30"/>
  <c r="BK5053" i="30"/>
  <c r="BN5052" i="30"/>
  <c r="BM5052" i="30"/>
  <c r="BL5052" i="30"/>
  <c r="BK5052" i="30"/>
  <c r="BN5051" i="30"/>
  <c r="BM5051" i="30"/>
  <c r="BL5051" i="30"/>
  <c r="BK5051" i="30"/>
  <c r="BN5050" i="30"/>
  <c r="BM5050" i="30"/>
  <c r="BL5050" i="30"/>
  <c r="BK5050" i="30"/>
  <c r="BN5049" i="30"/>
  <c r="BM5049" i="30"/>
  <c r="BL5049" i="30"/>
  <c r="BK5049" i="30"/>
  <c r="BN5048" i="30"/>
  <c r="BM5048" i="30"/>
  <c r="BL5048" i="30"/>
  <c r="BK5048" i="30"/>
  <c r="BN5047" i="30"/>
  <c r="BM5047" i="30"/>
  <c r="BL5047" i="30"/>
  <c r="BK5047" i="30"/>
  <c r="BN5046" i="30"/>
  <c r="BM5046" i="30"/>
  <c r="BL5046" i="30"/>
  <c r="BK5046" i="30"/>
  <c r="BN5045" i="30"/>
  <c r="BM5045" i="30"/>
  <c r="BL5045" i="30"/>
  <c r="BK5045" i="30"/>
  <c r="BN5044" i="30"/>
  <c r="BM5044" i="30"/>
  <c r="BL5044" i="30"/>
  <c r="BK5044" i="30"/>
  <c r="BN5043" i="30"/>
  <c r="BM5043" i="30"/>
  <c r="BL5043" i="30"/>
  <c r="BK5043" i="30"/>
  <c r="BN5042" i="30"/>
  <c r="BM5042" i="30"/>
  <c r="BL5042" i="30"/>
  <c r="BK5042" i="30"/>
  <c r="BN5041" i="30"/>
  <c r="BM5041" i="30"/>
  <c r="BL5041" i="30"/>
  <c r="BK5041" i="30"/>
  <c r="BN5040" i="30"/>
  <c r="BM5040" i="30"/>
  <c r="BL5040" i="30"/>
  <c r="BK5040" i="30"/>
  <c r="BN5039" i="30"/>
  <c r="BM5039" i="30"/>
  <c r="BL5039" i="30"/>
  <c r="BK5039" i="30"/>
  <c r="BN5038" i="30"/>
  <c r="BM5038" i="30"/>
  <c r="BL5038" i="30"/>
  <c r="BK5038" i="30"/>
  <c r="BN5037" i="30"/>
  <c r="BM5037" i="30"/>
  <c r="BL5037" i="30"/>
  <c r="BK5037" i="30"/>
  <c r="BN5036" i="30"/>
  <c r="BM5036" i="30"/>
  <c r="BL5036" i="30"/>
  <c r="BK5036" i="30"/>
  <c r="BN5035" i="30"/>
  <c r="BM5035" i="30"/>
  <c r="BL5035" i="30"/>
  <c r="BK5035" i="30"/>
  <c r="BN5034" i="30"/>
  <c r="BM5034" i="30"/>
  <c r="BL5034" i="30"/>
  <c r="BK5034" i="30"/>
  <c r="BN5033" i="30"/>
  <c r="BM5033" i="30"/>
  <c r="BL5033" i="30"/>
  <c r="BK5033" i="30"/>
  <c r="BN5032" i="30"/>
  <c r="BM5032" i="30"/>
  <c r="BL5032" i="30"/>
  <c r="BK5032" i="30"/>
  <c r="BN5031" i="30"/>
  <c r="BM5031" i="30"/>
  <c r="BL5031" i="30"/>
  <c r="BK5031" i="30"/>
  <c r="BN5030" i="30"/>
  <c r="BM5030" i="30"/>
  <c r="BL5030" i="30"/>
  <c r="BK5030" i="30"/>
  <c r="BN5029" i="30"/>
  <c r="BM5029" i="30"/>
  <c r="BL5029" i="30"/>
  <c r="BK5029" i="30"/>
  <c r="BN5028" i="30"/>
  <c r="BM5028" i="30"/>
  <c r="BL5028" i="30"/>
  <c r="BK5028" i="30"/>
  <c r="BN5027" i="30"/>
  <c r="BM5027" i="30"/>
  <c r="BL5027" i="30"/>
  <c r="BK5027" i="30"/>
  <c r="BN5026" i="30"/>
  <c r="BM5026" i="30"/>
  <c r="BL5026" i="30"/>
  <c r="BK5026" i="30"/>
  <c r="BN5025" i="30"/>
  <c r="BM5025" i="30"/>
  <c r="BL5025" i="30"/>
  <c r="BK5025" i="30"/>
  <c r="BN5024" i="30"/>
  <c r="BM5024" i="30"/>
  <c r="BL5024" i="30"/>
  <c r="BK5024" i="30"/>
  <c r="BN5023" i="30"/>
  <c r="BM5023" i="30"/>
  <c r="BL5023" i="30"/>
  <c r="BK5023" i="30"/>
  <c r="BN5022" i="30"/>
  <c r="BM5022" i="30"/>
  <c r="BL5022" i="30"/>
  <c r="BK5022" i="30"/>
  <c r="BN5021" i="30"/>
  <c r="BM5021" i="30"/>
  <c r="BL5021" i="30"/>
  <c r="BK5021" i="30"/>
  <c r="BN5020" i="30"/>
  <c r="BM5020" i="30"/>
  <c r="BL5020" i="30"/>
  <c r="BK5020" i="30"/>
  <c r="BN5019" i="30"/>
  <c r="BM5019" i="30"/>
  <c r="BL5019" i="30"/>
  <c r="BK5019" i="30"/>
  <c r="BN5018" i="30"/>
  <c r="BM5018" i="30"/>
  <c r="BL5018" i="30"/>
  <c r="BK5018" i="30"/>
  <c r="BN5017" i="30"/>
  <c r="BM5017" i="30"/>
  <c r="BL5017" i="30"/>
  <c r="BK5017" i="30"/>
  <c r="BN5016" i="30"/>
  <c r="BM5016" i="30"/>
  <c r="BL5016" i="30"/>
  <c r="BK5016" i="30"/>
  <c r="BN5015" i="30"/>
  <c r="BM5015" i="30"/>
  <c r="BL5015" i="30"/>
  <c r="BK5015" i="30"/>
  <c r="BN5014" i="30"/>
  <c r="BM5014" i="30"/>
  <c r="BL5014" i="30"/>
  <c r="BK5014" i="30"/>
  <c r="BN5013" i="30"/>
  <c r="BM5013" i="30"/>
  <c r="BL5013" i="30"/>
  <c r="BK5013" i="30"/>
  <c r="BN5012" i="30"/>
  <c r="BM5012" i="30"/>
  <c r="BL5012" i="30"/>
  <c r="BK5012" i="30"/>
  <c r="BN5011" i="30"/>
  <c r="BM5011" i="30"/>
  <c r="BL5011" i="30"/>
  <c r="BK5011" i="30"/>
  <c r="BN5010" i="30"/>
  <c r="BM5010" i="30"/>
  <c r="BL5010" i="30"/>
  <c r="BK5010" i="30"/>
  <c r="BN5009" i="30"/>
  <c r="BM5009" i="30"/>
  <c r="BL5009" i="30"/>
  <c r="BK5009" i="30"/>
  <c r="BN5008" i="30"/>
  <c r="BM5008" i="30"/>
  <c r="BL5008" i="30"/>
  <c r="BK5008" i="30"/>
  <c r="BN5007" i="30"/>
  <c r="BM5007" i="30"/>
  <c r="BL5007" i="30"/>
  <c r="BK5007" i="30"/>
  <c r="BN5006" i="30"/>
  <c r="BM5006" i="30"/>
  <c r="BL5006" i="30"/>
  <c r="BK5006" i="30"/>
  <c r="BN5005" i="30"/>
  <c r="BM5005" i="30"/>
  <c r="BL5005" i="30"/>
  <c r="BK5005" i="30"/>
  <c r="BN5004" i="30"/>
  <c r="BM5004" i="30"/>
  <c r="BL5004" i="30"/>
  <c r="BK5004" i="30"/>
  <c r="BN5003" i="30"/>
  <c r="BM5003" i="30"/>
  <c r="BL5003" i="30"/>
  <c r="BK5003" i="30"/>
  <c r="BN5002" i="30"/>
  <c r="BM5002" i="30"/>
  <c r="BL5002" i="30"/>
  <c r="BK5002" i="30"/>
  <c r="BN5001" i="30"/>
  <c r="BM5001" i="30"/>
  <c r="BL5001" i="30"/>
  <c r="BK5001" i="30"/>
  <c r="BN5000" i="30"/>
  <c r="BM5000" i="30"/>
  <c r="BL5000" i="30"/>
  <c r="BK5000" i="30"/>
  <c r="BN4999" i="30"/>
  <c r="BM4999" i="30"/>
  <c r="BL4999" i="30"/>
  <c r="BK4999" i="30"/>
  <c r="BN4998" i="30"/>
  <c r="BM4998" i="30"/>
  <c r="BL4998" i="30"/>
  <c r="BK4998" i="30"/>
  <c r="BN4997" i="30"/>
  <c r="BM4997" i="30"/>
  <c r="BL4997" i="30"/>
  <c r="BK4997" i="30"/>
  <c r="BN4996" i="30"/>
  <c r="BM4996" i="30"/>
  <c r="BL4996" i="30"/>
  <c r="BK4996" i="30"/>
  <c r="BN4995" i="30"/>
  <c r="BM4995" i="30"/>
  <c r="BL4995" i="30"/>
  <c r="BK4995" i="30"/>
  <c r="BN4994" i="30"/>
  <c r="BM4994" i="30"/>
  <c r="BL4994" i="30"/>
  <c r="BK4994" i="30"/>
  <c r="BN4993" i="30"/>
  <c r="BM4993" i="30"/>
  <c r="BL4993" i="30"/>
  <c r="BK4993" i="30"/>
  <c r="BN4992" i="30"/>
  <c r="BM4992" i="30"/>
  <c r="BL4992" i="30"/>
  <c r="BK4992" i="30"/>
  <c r="BN4991" i="30"/>
  <c r="BM4991" i="30"/>
  <c r="BL4991" i="30"/>
  <c r="BK4991" i="30"/>
  <c r="BN4990" i="30"/>
  <c r="BM4990" i="30"/>
  <c r="BL4990" i="30"/>
  <c r="BK4990" i="30"/>
  <c r="BN4989" i="30"/>
  <c r="BM4989" i="30"/>
  <c r="BL4989" i="30"/>
  <c r="BK4989" i="30"/>
  <c r="BN4988" i="30"/>
  <c r="BM4988" i="30"/>
  <c r="BL4988" i="30"/>
  <c r="BK4988" i="30"/>
  <c r="BN4987" i="30"/>
  <c r="BM4987" i="30"/>
  <c r="BL4987" i="30"/>
  <c r="BK4987" i="30"/>
  <c r="BN4986" i="30"/>
  <c r="BM4986" i="30"/>
  <c r="BL4986" i="30"/>
  <c r="BK4986" i="30"/>
  <c r="BN4985" i="30"/>
  <c r="BM4985" i="30"/>
  <c r="BL4985" i="30"/>
  <c r="BK4985" i="30"/>
  <c r="BN4984" i="30"/>
  <c r="BM4984" i="30"/>
  <c r="BL4984" i="30"/>
  <c r="BK4984" i="30"/>
  <c r="BN4983" i="30"/>
  <c r="BM4983" i="30"/>
  <c r="BL4983" i="30"/>
  <c r="BK4983" i="30"/>
  <c r="BN4982" i="30"/>
  <c r="BM4982" i="30"/>
  <c r="BL4982" i="30"/>
  <c r="BK4982" i="30"/>
  <c r="BN4981" i="30"/>
  <c r="BM4981" i="30"/>
  <c r="BL4981" i="30"/>
  <c r="BK4981" i="30"/>
  <c r="BN4980" i="30"/>
  <c r="BM4980" i="30"/>
  <c r="BL4980" i="30"/>
  <c r="BK4980" i="30"/>
  <c r="BN4979" i="30"/>
  <c r="BM4979" i="30"/>
  <c r="BL4979" i="30"/>
  <c r="BK4979" i="30"/>
  <c r="BN4978" i="30"/>
  <c r="BM4978" i="30"/>
  <c r="BL4978" i="30"/>
  <c r="BK4978" i="30"/>
  <c r="BN4977" i="30"/>
  <c r="BM4977" i="30"/>
  <c r="BL4977" i="30"/>
  <c r="BK4977" i="30"/>
  <c r="BN4976" i="30"/>
  <c r="BM4976" i="30"/>
  <c r="BL4976" i="30"/>
  <c r="BK4976" i="30"/>
  <c r="BN4975" i="30"/>
  <c r="BM4975" i="30"/>
  <c r="BL4975" i="30"/>
  <c r="BK4975" i="30"/>
  <c r="BN4974" i="30"/>
  <c r="BM4974" i="30"/>
  <c r="BL4974" i="30"/>
  <c r="BK4974" i="30"/>
  <c r="BN4973" i="30"/>
  <c r="BM4973" i="30"/>
  <c r="BL4973" i="30"/>
  <c r="BK4973" i="30"/>
  <c r="BN4972" i="30"/>
  <c r="BM4972" i="30"/>
  <c r="BL4972" i="30"/>
  <c r="BK4972" i="30"/>
  <c r="BN4971" i="30"/>
  <c r="BM4971" i="30"/>
  <c r="BL4971" i="30"/>
  <c r="BK4971" i="30"/>
  <c r="BN4970" i="30"/>
  <c r="BM4970" i="30"/>
  <c r="BL4970" i="30"/>
  <c r="BK4970" i="30"/>
  <c r="BN4969" i="30"/>
  <c r="BM4969" i="30"/>
  <c r="BL4969" i="30"/>
  <c r="BK4969" i="30"/>
  <c r="BN4968" i="30"/>
  <c r="BM4968" i="30"/>
  <c r="BL4968" i="30"/>
  <c r="BK4968" i="30"/>
  <c r="BN4967" i="30"/>
  <c r="BM4967" i="30"/>
  <c r="BL4967" i="30"/>
  <c r="BK4967" i="30"/>
  <c r="BN4966" i="30"/>
  <c r="BM4966" i="30"/>
  <c r="BL4966" i="30"/>
  <c r="BK4966" i="30"/>
  <c r="BN4965" i="30"/>
  <c r="BM4965" i="30"/>
  <c r="BL4965" i="30"/>
  <c r="BK4965" i="30"/>
  <c r="BN4964" i="30"/>
  <c r="BM4964" i="30"/>
  <c r="BL4964" i="30"/>
  <c r="BK4964" i="30"/>
  <c r="BN4963" i="30"/>
  <c r="BM4963" i="30"/>
  <c r="BL4963" i="30"/>
  <c r="BK4963" i="30"/>
  <c r="BN4962" i="30"/>
  <c r="BM4962" i="30"/>
  <c r="BL4962" i="30"/>
  <c r="BK4962" i="30"/>
  <c r="BN4961" i="30"/>
  <c r="BM4961" i="30"/>
  <c r="BL4961" i="30"/>
  <c r="BK4961" i="30"/>
  <c r="BN4960" i="30"/>
  <c r="BM4960" i="30"/>
  <c r="BL4960" i="30"/>
  <c r="BK4960" i="30"/>
  <c r="BN4959" i="30"/>
  <c r="BM4959" i="30"/>
  <c r="BL4959" i="30"/>
  <c r="BK4959" i="30"/>
  <c r="BN4958" i="30"/>
  <c r="BM4958" i="30"/>
  <c r="BL4958" i="30"/>
  <c r="BK4958" i="30"/>
  <c r="BN4957" i="30"/>
  <c r="BM4957" i="30"/>
  <c r="BL4957" i="30"/>
  <c r="BK4957" i="30"/>
  <c r="BN4956" i="30"/>
  <c r="BM4956" i="30"/>
  <c r="BL4956" i="30"/>
  <c r="BK4956" i="30"/>
  <c r="BN4955" i="30"/>
  <c r="BM4955" i="30"/>
  <c r="BL4955" i="30"/>
  <c r="BK4955" i="30"/>
  <c r="BN4954" i="30"/>
  <c r="BM4954" i="30"/>
  <c r="BL4954" i="30"/>
  <c r="BK4954" i="30"/>
  <c r="BN4953" i="30"/>
  <c r="BM4953" i="30"/>
  <c r="BL4953" i="30"/>
  <c r="BK4953" i="30"/>
  <c r="BN4952" i="30"/>
  <c r="BM4952" i="30"/>
  <c r="BL4952" i="30"/>
  <c r="BK4952" i="30"/>
  <c r="BN4951" i="30"/>
  <c r="BM4951" i="30"/>
  <c r="BL4951" i="30"/>
  <c r="BK4951" i="30"/>
  <c r="BN4950" i="30"/>
  <c r="BM4950" i="30"/>
  <c r="BL4950" i="30"/>
  <c r="BK4950" i="30"/>
  <c r="BN4949" i="30"/>
  <c r="BM4949" i="30"/>
  <c r="BL4949" i="30"/>
  <c r="BK4949" i="30"/>
  <c r="BN4948" i="30"/>
  <c r="BM4948" i="30"/>
  <c r="BL4948" i="30"/>
  <c r="BK4948" i="30"/>
  <c r="BN4947" i="30"/>
  <c r="BM4947" i="30"/>
  <c r="BL4947" i="30"/>
  <c r="BK4947" i="30"/>
  <c r="BN4946" i="30"/>
  <c r="BM4946" i="30"/>
  <c r="BL4946" i="30"/>
  <c r="BK4946" i="30"/>
  <c r="BN4945" i="30"/>
  <c r="BM4945" i="30"/>
  <c r="BL4945" i="30"/>
  <c r="BK4945" i="30"/>
  <c r="BN4944" i="30"/>
  <c r="BM4944" i="30"/>
  <c r="BL4944" i="30"/>
  <c r="BK4944" i="30"/>
  <c r="BN4943" i="30"/>
  <c r="BM4943" i="30"/>
  <c r="BL4943" i="30"/>
  <c r="BK4943" i="30"/>
  <c r="BN4942" i="30"/>
  <c r="BM4942" i="30"/>
  <c r="BL4942" i="30"/>
  <c r="BK4942" i="30"/>
  <c r="BN4941" i="30"/>
  <c r="BM4941" i="30"/>
  <c r="BL4941" i="30"/>
  <c r="BK4941" i="30"/>
  <c r="BN4940" i="30"/>
  <c r="BM4940" i="30"/>
  <c r="BL4940" i="30"/>
  <c r="BK4940" i="30"/>
  <c r="BN4939" i="30"/>
  <c r="BM4939" i="30"/>
  <c r="BL4939" i="30"/>
  <c r="BK4939" i="30"/>
  <c r="BN4938" i="30"/>
  <c r="BM4938" i="30"/>
  <c r="BL4938" i="30"/>
  <c r="BK4938" i="30"/>
  <c r="BN4937" i="30"/>
  <c r="BM4937" i="30"/>
  <c r="BL4937" i="30"/>
  <c r="BK4937" i="30"/>
  <c r="BN4936" i="30"/>
  <c r="BM4936" i="30"/>
  <c r="BL4936" i="30"/>
  <c r="BK4936" i="30"/>
  <c r="BN4935" i="30"/>
  <c r="BM4935" i="30"/>
  <c r="BL4935" i="30"/>
  <c r="BK4935" i="30"/>
  <c r="BN4934" i="30"/>
  <c r="BM4934" i="30"/>
  <c r="BL4934" i="30"/>
  <c r="BK4934" i="30"/>
  <c r="BN4933" i="30"/>
  <c r="BM4933" i="30"/>
  <c r="BL4933" i="30"/>
  <c r="BK4933" i="30"/>
  <c r="BN4932" i="30"/>
  <c r="BM4932" i="30"/>
  <c r="BL4932" i="30"/>
  <c r="BK4932" i="30"/>
  <c r="BN4931" i="30"/>
  <c r="BM4931" i="30"/>
  <c r="BL4931" i="30"/>
  <c r="BK4931" i="30"/>
  <c r="BN4930" i="30"/>
  <c r="BM4930" i="30"/>
  <c r="BL4930" i="30"/>
  <c r="BK4930" i="30"/>
  <c r="BN4929" i="30"/>
  <c r="BM4929" i="30"/>
  <c r="BL4929" i="30"/>
  <c r="BK4929" i="30"/>
  <c r="BN4928" i="30"/>
  <c r="BM4928" i="30"/>
  <c r="BL4928" i="30"/>
  <c r="BK4928" i="30"/>
  <c r="BN4927" i="30"/>
  <c r="BM4927" i="30"/>
  <c r="BL4927" i="30"/>
  <c r="BK4927" i="30"/>
  <c r="BN4926" i="30"/>
  <c r="BM4926" i="30"/>
  <c r="BL4926" i="30"/>
  <c r="BK4926" i="30"/>
  <c r="BN4925" i="30"/>
  <c r="BM4925" i="30"/>
  <c r="BL4925" i="30"/>
  <c r="BK4925" i="30"/>
  <c r="BN4924" i="30"/>
  <c r="BM4924" i="30"/>
  <c r="BL4924" i="30"/>
  <c r="BK4924" i="30"/>
  <c r="BN4923" i="30"/>
  <c r="BM4923" i="30"/>
  <c r="BL4923" i="30"/>
  <c r="BK4923" i="30"/>
  <c r="BN4922" i="30"/>
  <c r="BM4922" i="30"/>
  <c r="BL4922" i="30"/>
  <c r="BK4922" i="30"/>
  <c r="BN4921" i="30"/>
  <c r="BM4921" i="30"/>
  <c r="BL4921" i="30"/>
  <c r="BK4921" i="30"/>
  <c r="BN4920" i="30"/>
  <c r="BM4920" i="30"/>
  <c r="BL4920" i="30"/>
  <c r="BK4920" i="30"/>
  <c r="BN4919" i="30"/>
  <c r="BM4919" i="30"/>
  <c r="BL4919" i="30"/>
  <c r="BK4919" i="30"/>
  <c r="BN4918" i="30"/>
  <c r="BM4918" i="30"/>
  <c r="BL4918" i="30"/>
  <c r="BK4918" i="30"/>
  <c r="BN4917" i="30"/>
  <c r="BM4917" i="30"/>
  <c r="BL4917" i="30"/>
  <c r="BK4917" i="30"/>
  <c r="BN4916" i="30"/>
  <c r="BM4916" i="30"/>
  <c r="BL4916" i="30"/>
  <c r="BK4916" i="30"/>
  <c r="BN4915" i="30"/>
  <c r="BM4915" i="30"/>
  <c r="BL4915" i="30"/>
  <c r="BK4915" i="30"/>
  <c r="BN4914" i="30"/>
  <c r="BM4914" i="30"/>
  <c r="BL4914" i="30"/>
  <c r="BK4914" i="30"/>
  <c r="BN4913" i="30"/>
  <c r="BM4913" i="30"/>
  <c r="BL4913" i="30"/>
  <c r="BK4913" i="30"/>
  <c r="BN4912" i="30"/>
  <c r="BM4912" i="30"/>
  <c r="BL4912" i="30"/>
  <c r="BK4912" i="30"/>
  <c r="BN4911" i="30"/>
  <c r="BM4911" i="30"/>
  <c r="BL4911" i="30"/>
  <c r="BK4911" i="30"/>
  <c r="BN4910" i="30"/>
  <c r="BM4910" i="30"/>
  <c r="BL4910" i="30"/>
  <c r="BK4910" i="30"/>
  <c r="BN4909" i="30"/>
  <c r="BM4909" i="30"/>
  <c r="BL4909" i="30"/>
  <c r="BK4909" i="30"/>
  <c r="BN4908" i="30"/>
  <c r="BM4908" i="30"/>
  <c r="BL4908" i="30"/>
  <c r="BK4908" i="30"/>
  <c r="BN4907" i="30"/>
  <c r="BM4907" i="30"/>
  <c r="BL4907" i="30"/>
  <c r="BK4907" i="30"/>
  <c r="BN4906" i="30"/>
  <c r="BM4906" i="30"/>
  <c r="BL4906" i="30"/>
  <c r="BK4906" i="30"/>
  <c r="BN4905" i="30"/>
  <c r="BM4905" i="30"/>
  <c r="BL4905" i="30"/>
  <c r="BK4905" i="30"/>
  <c r="BN4904" i="30"/>
  <c r="BM4904" i="30"/>
  <c r="BL4904" i="30"/>
  <c r="BK4904" i="30"/>
  <c r="BN4903" i="30"/>
  <c r="BM4903" i="30"/>
  <c r="BL4903" i="30"/>
  <c r="BK4903" i="30"/>
  <c r="BN4902" i="30"/>
  <c r="BM4902" i="30"/>
  <c r="BL4902" i="30"/>
  <c r="BK4902" i="30"/>
  <c r="BN4901" i="30"/>
  <c r="BM4901" i="30"/>
  <c r="BL4901" i="30"/>
  <c r="BK4901" i="30"/>
  <c r="BN4900" i="30"/>
  <c r="BM4900" i="30"/>
  <c r="BL4900" i="30"/>
  <c r="BK4900" i="30"/>
  <c r="BN4899" i="30"/>
  <c r="BM4899" i="30"/>
  <c r="BL4899" i="30"/>
  <c r="BK4899" i="30"/>
  <c r="BN4898" i="30"/>
  <c r="BM4898" i="30"/>
  <c r="BL4898" i="30"/>
  <c r="BK4898" i="30"/>
  <c r="BN4897" i="30"/>
  <c r="BM4897" i="30"/>
  <c r="BL4897" i="30"/>
  <c r="BK4897" i="30"/>
  <c r="BN4896" i="30"/>
  <c r="BM4896" i="30"/>
  <c r="BL4896" i="30"/>
  <c r="BK4896" i="30"/>
  <c r="BN4895" i="30"/>
  <c r="BM4895" i="30"/>
  <c r="BL4895" i="30"/>
  <c r="BK4895" i="30"/>
  <c r="BN4894" i="30"/>
  <c r="BM4894" i="30"/>
  <c r="BL4894" i="30"/>
  <c r="BK4894" i="30"/>
  <c r="BN4893" i="30"/>
  <c r="BM4893" i="30"/>
  <c r="BL4893" i="30"/>
  <c r="BK4893" i="30"/>
  <c r="BN4892" i="30"/>
  <c r="BM4892" i="30"/>
  <c r="BL4892" i="30"/>
  <c r="BK4892" i="30"/>
  <c r="BN4891" i="30"/>
  <c r="BM4891" i="30"/>
  <c r="BL4891" i="30"/>
  <c r="BK4891" i="30"/>
  <c r="BN4890" i="30"/>
  <c r="BM4890" i="30"/>
  <c r="BL4890" i="30"/>
  <c r="BK4890" i="30"/>
  <c r="BN4889" i="30"/>
  <c r="BM4889" i="30"/>
  <c r="BL4889" i="30"/>
  <c r="BK4889" i="30"/>
  <c r="BN4888" i="30"/>
  <c r="BM4888" i="30"/>
  <c r="BL4888" i="30"/>
  <c r="BK4888" i="30"/>
  <c r="BN4887" i="30"/>
  <c r="BM4887" i="30"/>
  <c r="BL4887" i="30"/>
  <c r="BK4887" i="30"/>
  <c r="BN4886" i="30"/>
  <c r="BM4886" i="30"/>
  <c r="BL4886" i="30"/>
  <c r="BK4886" i="30"/>
  <c r="BN4885" i="30"/>
  <c r="BM4885" i="30"/>
  <c r="BL4885" i="30"/>
  <c r="BK4885" i="30"/>
  <c r="BN4884" i="30"/>
  <c r="BM4884" i="30"/>
  <c r="BL4884" i="30"/>
  <c r="BK4884" i="30"/>
  <c r="BN4883" i="30"/>
  <c r="BM4883" i="30"/>
  <c r="BL4883" i="30"/>
  <c r="BK4883" i="30"/>
  <c r="BN4882" i="30"/>
  <c r="BM4882" i="30"/>
  <c r="BL4882" i="30"/>
  <c r="BK4882" i="30"/>
  <c r="BN4881" i="30"/>
  <c r="BM4881" i="30"/>
  <c r="BL4881" i="30"/>
  <c r="BK4881" i="30"/>
  <c r="BN4880" i="30"/>
  <c r="BM4880" i="30"/>
  <c r="BL4880" i="30"/>
  <c r="BK4880" i="30"/>
  <c r="BN4879" i="30"/>
  <c r="BM4879" i="30"/>
  <c r="BL4879" i="30"/>
  <c r="BK4879" i="30"/>
  <c r="BN4878" i="30"/>
  <c r="BM4878" i="30"/>
  <c r="BL4878" i="30"/>
  <c r="BK4878" i="30"/>
  <c r="BN4877" i="30"/>
  <c r="BM4877" i="30"/>
  <c r="BL4877" i="30"/>
  <c r="BK4877" i="30"/>
  <c r="BN4876" i="30"/>
  <c r="BM4876" i="30"/>
  <c r="BL4876" i="30"/>
  <c r="BK4876" i="30"/>
  <c r="BN4875" i="30"/>
  <c r="BM4875" i="30"/>
  <c r="BL4875" i="30"/>
  <c r="BK4875" i="30"/>
  <c r="BN4874" i="30"/>
  <c r="BM4874" i="30"/>
  <c r="BL4874" i="30"/>
  <c r="BK4874" i="30"/>
  <c r="BN4873" i="30"/>
  <c r="BM4873" i="30"/>
  <c r="BL4873" i="30"/>
  <c r="BK4873" i="30"/>
  <c r="BN4872" i="30"/>
  <c r="BM4872" i="30"/>
  <c r="BL4872" i="30"/>
  <c r="BK4872" i="30"/>
  <c r="BN4871" i="30"/>
  <c r="BM4871" i="30"/>
  <c r="BL4871" i="30"/>
  <c r="BK4871" i="30"/>
  <c r="BN4870" i="30"/>
  <c r="BM4870" i="30"/>
  <c r="BL4870" i="30"/>
  <c r="BK4870" i="30"/>
  <c r="BN4869" i="30"/>
  <c r="BM4869" i="30"/>
  <c r="BL4869" i="30"/>
  <c r="BK4869" i="30"/>
  <c r="BN4868" i="30"/>
  <c r="BM4868" i="30"/>
  <c r="BL4868" i="30"/>
  <c r="BK4868" i="30"/>
  <c r="BN4867" i="30"/>
  <c r="BM4867" i="30"/>
  <c r="BL4867" i="30"/>
  <c r="BK4867" i="30"/>
  <c r="BN4866" i="30"/>
  <c r="BM4866" i="30"/>
  <c r="BL4866" i="30"/>
  <c r="BK4866" i="30"/>
  <c r="BN4865" i="30"/>
  <c r="BM4865" i="30"/>
  <c r="BL4865" i="30"/>
  <c r="BK4865" i="30"/>
  <c r="BN4864" i="30"/>
  <c r="BM4864" i="30"/>
  <c r="BL4864" i="30"/>
  <c r="BK4864" i="30"/>
  <c r="BN4863" i="30"/>
  <c r="BM4863" i="30"/>
  <c r="BL4863" i="30"/>
  <c r="BK4863" i="30"/>
  <c r="BN4862" i="30"/>
  <c r="BM4862" i="30"/>
  <c r="BL4862" i="30"/>
  <c r="BK4862" i="30"/>
  <c r="BN4861" i="30"/>
  <c r="BM4861" i="30"/>
  <c r="BL4861" i="30"/>
  <c r="BK4861" i="30"/>
  <c r="BN4860" i="30"/>
  <c r="BM4860" i="30"/>
  <c r="BL4860" i="30"/>
  <c r="BK4860" i="30"/>
  <c r="BN4859" i="30"/>
  <c r="BM4859" i="30"/>
  <c r="BL4859" i="30"/>
  <c r="BK4859" i="30"/>
  <c r="BN4858" i="30"/>
  <c r="BM4858" i="30"/>
  <c r="BL4858" i="30"/>
  <c r="BK4858" i="30"/>
  <c r="BN4857" i="30"/>
  <c r="BM4857" i="30"/>
  <c r="BL4857" i="30"/>
  <c r="BK4857" i="30"/>
  <c r="BN4856" i="30"/>
  <c r="BM4856" i="30"/>
  <c r="BL4856" i="30"/>
  <c r="BK4856" i="30"/>
  <c r="BN4855" i="30"/>
  <c r="BM4855" i="30"/>
  <c r="BL4855" i="30"/>
  <c r="BK4855" i="30"/>
  <c r="BN4854" i="30"/>
  <c r="BM4854" i="30"/>
  <c r="BL4854" i="30"/>
  <c r="BK4854" i="30"/>
  <c r="BN4853" i="30"/>
  <c r="BM4853" i="30"/>
  <c r="BL4853" i="30"/>
  <c r="BK4853" i="30"/>
  <c r="BN4852" i="30"/>
  <c r="BM4852" i="30"/>
  <c r="BL4852" i="30"/>
  <c r="BK4852" i="30"/>
  <c r="BN4851" i="30"/>
  <c r="BM4851" i="30"/>
  <c r="BL4851" i="30"/>
  <c r="BK4851" i="30"/>
  <c r="BN4850" i="30"/>
  <c r="BM4850" i="30"/>
  <c r="BL4850" i="30"/>
  <c r="BK4850" i="30"/>
  <c r="BN4849" i="30"/>
  <c r="BM4849" i="30"/>
  <c r="BL4849" i="30"/>
  <c r="BK4849" i="30"/>
  <c r="BN4848" i="30"/>
  <c r="BM4848" i="30"/>
  <c r="BL4848" i="30"/>
  <c r="BK4848" i="30"/>
  <c r="BN4847" i="30"/>
  <c r="BM4847" i="30"/>
  <c r="BL4847" i="30"/>
  <c r="BK4847" i="30"/>
  <c r="BN4846" i="30"/>
  <c r="BM4846" i="30"/>
  <c r="BL4846" i="30"/>
  <c r="BK4846" i="30"/>
  <c r="BN4845" i="30"/>
  <c r="BM4845" i="30"/>
  <c r="BL4845" i="30"/>
  <c r="BK4845" i="30"/>
  <c r="BN4844" i="30"/>
  <c r="BM4844" i="30"/>
  <c r="BL4844" i="30"/>
  <c r="BK4844" i="30"/>
  <c r="BN4843" i="30"/>
  <c r="BM4843" i="30"/>
  <c r="BL4843" i="30"/>
  <c r="BK4843" i="30"/>
  <c r="BN4842" i="30"/>
  <c r="BM4842" i="30"/>
  <c r="BL4842" i="30"/>
  <c r="BK4842" i="30"/>
  <c r="BN4841" i="30"/>
  <c r="BM4841" i="30"/>
  <c r="BL4841" i="30"/>
  <c r="BK4841" i="30"/>
  <c r="BN4840" i="30"/>
  <c r="BM4840" i="30"/>
  <c r="BL4840" i="30"/>
  <c r="BK4840" i="30"/>
  <c r="BN4839" i="30"/>
  <c r="BM4839" i="30"/>
  <c r="BL4839" i="30"/>
  <c r="BK4839" i="30"/>
  <c r="BN4838" i="30"/>
  <c r="BM4838" i="30"/>
  <c r="BL4838" i="30"/>
  <c r="BK4838" i="30"/>
  <c r="BN4837" i="30"/>
  <c r="BM4837" i="30"/>
  <c r="BL4837" i="30"/>
  <c r="BK4837" i="30"/>
  <c r="BN4836" i="30"/>
  <c r="BM4836" i="30"/>
  <c r="BL4836" i="30"/>
  <c r="BK4836" i="30"/>
  <c r="BN4835" i="30"/>
  <c r="BM4835" i="30"/>
  <c r="BL4835" i="30"/>
  <c r="BK4835" i="30"/>
  <c r="BN4834" i="30"/>
  <c r="BM4834" i="30"/>
  <c r="BL4834" i="30"/>
  <c r="BK4834" i="30"/>
  <c r="BN4833" i="30"/>
  <c r="BM4833" i="30"/>
  <c r="BL4833" i="30"/>
  <c r="BK4833" i="30"/>
  <c r="BN4832" i="30"/>
  <c r="BM4832" i="30"/>
  <c r="BL4832" i="30"/>
  <c r="BK4832" i="30"/>
  <c r="BN4831" i="30"/>
  <c r="BM4831" i="30"/>
  <c r="BL4831" i="30"/>
  <c r="BK4831" i="30"/>
  <c r="BN4830" i="30"/>
  <c r="BM4830" i="30"/>
  <c r="BL4830" i="30"/>
  <c r="BK4830" i="30"/>
  <c r="BN4829" i="30"/>
  <c r="BM4829" i="30"/>
  <c r="BL4829" i="30"/>
  <c r="BK4829" i="30"/>
  <c r="BN4828" i="30"/>
  <c r="BM4828" i="30"/>
  <c r="BL4828" i="30"/>
  <c r="BK4828" i="30"/>
  <c r="BN4827" i="30"/>
  <c r="BM4827" i="30"/>
  <c r="BL4827" i="30"/>
  <c r="BK4827" i="30"/>
  <c r="BN4826" i="30"/>
  <c r="BM4826" i="30"/>
  <c r="BL4826" i="30"/>
  <c r="BK4826" i="30"/>
  <c r="BN4825" i="30"/>
  <c r="BM4825" i="30"/>
  <c r="BL4825" i="30"/>
  <c r="BK4825" i="30"/>
  <c r="BN4824" i="30"/>
  <c r="BM4824" i="30"/>
  <c r="BL4824" i="30"/>
  <c r="BK4824" i="30"/>
  <c r="BN4823" i="30"/>
  <c r="BM4823" i="30"/>
  <c r="BL4823" i="30"/>
  <c r="BK4823" i="30"/>
  <c r="BN4822" i="30"/>
  <c r="BM4822" i="30"/>
  <c r="BL4822" i="30"/>
  <c r="BK4822" i="30"/>
  <c r="BN4821" i="30"/>
  <c r="BM4821" i="30"/>
  <c r="BL4821" i="30"/>
  <c r="BK4821" i="30"/>
  <c r="BN4820" i="30"/>
  <c r="BM4820" i="30"/>
  <c r="BL4820" i="30"/>
  <c r="BK4820" i="30"/>
  <c r="BN4819" i="30"/>
  <c r="BM4819" i="30"/>
  <c r="BL4819" i="30"/>
  <c r="BK4819" i="30"/>
  <c r="BN4818" i="30"/>
  <c r="BM4818" i="30"/>
  <c r="BL4818" i="30"/>
  <c r="BK4818" i="30"/>
  <c r="BN4817" i="30"/>
  <c r="BM4817" i="30"/>
  <c r="BL4817" i="30"/>
  <c r="BK4817" i="30"/>
  <c r="BN4816" i="30"/>
  <c r="BM4816" i="30"/>
  <c r="BL4816" i="30"/>
  <c r="BK4816" i="30"/>
  <c r="BN4815" i="30"/>
  <c r="BM4815" i="30"/>
  <c r="BL4815" i="30"/>
  <c r="BK4815" i="30"/>
  <c r="BN4814" i="30"/>
  <c r="BM4814" i="30"/>
  <c r="BL4814" i="30"/>
  <c r="BK4814" i="30"/>
  <c r="BN4813" i="30"/>
  <c r="BM4813" i="30"/>
  <c r="BL4813" i="30"/>
  <c r="BK4813" i="30"/>
  <c r="BN4812" i="30"/>
  <c r="BM4812" i="30"/>
  <c r="BL4812" i="30"/>
  <c r="BK4812" i="30"/>
  <c r="BN4811" i="30"/>
  <c r="BM4811" i="30"/>
  <c r="BL4811" i="30"/>
  <c r="BK4811" i="30"/>
  <c r="BN4810" i="30"/>
  <c r="BM4810" i="30"/>
  <c r="BL4810" i="30"/>
  <c r="BK4810" i="30"/>
  <c r="BN4809" i="30"/>
  <c r="BM4809" i="30"/>
  <c r="BL4809" i="30"/>
  <c r="BK4809" i="30"/>
  <c r="BN4808" i="30"/>
  <c r="BM4808" i="30"/>
  <c r="BL4808" i="30"/>
  <c r="BK4808" i="30"/>
  <c r="BN4807" i="30"/>
  <c r="BM4807" i="30"/>
  <c r="BL4807" i="30"/>
  <c r="BK4807" i="30"/>
  <c r="BN4806" i="30"/>
  <c r="BM4806" i="30"/>
  <c r="BL4806" i="30"/>
  <c r="BK4806" i="30"/>
  <c r="BN4805" i="30"/>
  <c r="BM4805" i="30"/>
  <c r="BL4805" i="30"/>
  <c r="BK4805" i="30"/>
  <c r="BN4804" i="30"/>
  <c r="BM4804" i="30"/>
  <c r="BL4804" i="30"/>
  <c r="BK4804" i="30"/>
  <c r="BN4803" i="30"/>
  <c r="BM4803" i="30"/>
  <c r="BL4803" i="30"/>
  <c r="BK4803" i="30"/>
  <c r="BN4802" i="30"/>
  <c r="BM4802" i="30"/>
  <c r="BL4802" i="30"/>
  <c r="BK4802" i="30"/>
  <c r="BN4801" i="30"/>
  <c r="BM4801" i="30"/>
  <c r="BL4801" i="30"/>
  <c r="BK4801" i="30"/>
  <c r="BN4800" i="30"/>
  <c r="BM4800" i="30"/>
  <c r="BL4800" i="30"/>
  <c r="BK4800" i="30"/>
  <c r="BN4799" i="30"/>
  <c r="BM4799" i="30"/>
  <c r="BL4799" i="30"/>
  <c r="BK4799" i="30"/>
  <c r="BN4798" i="30"/>
  <c r="BM4798" i="30"/>
  <c r="BL4798" i="30"/>
  <c r="BK4798" i="30"/>
  <c r="BN4797" i="30"/>
  <c r="BM4797" i="30"/>
  <c r="BL4797" i="30"/>
  <c r="BK4797" i="30"/>
  <c r="BN4796" i="30"/>
  <c r="BM4796" i="30"/>
  <c r="BL4796" i="30"/>
  <c r="BK4796" i="30"/>
  <c r="BN4795" i="30"/>
  <c r="BM4795" i="30"/>
  <c r="BL4795" i="30"/>
  <c r="BK4795" i="30"/>
  <c r="BN4794" i="30"/>
  <c r="BM4794" i="30"/>
  <c r="BL4794" i="30"/>
  <c r="BK4794" i="30"/>
  <c r="BN4793" i="30"/>
  <c r="BM4793" i="30"/>
  <c r="BL4793" i="30"/>
  <c r="BK4793" i="30"/>
  <c r="BN4792" i="30"/>
  <c r="BM4792" i="30"/>
  <c r="BL4792" i="30"/>
  <c r="BK4792" i="30"/>
  <c r="BN4791" i="30"/>
  <c r="BM4791" i="30"/>
  <c r="BL4791" i="30"/>
  <c r="BK4791" i="30"/>
  <c r="BN4790" i="30"/>
  <c r="BM4790" i="30"/>
  <c r="BL4790" i="30"/>
  <c r="BK4790" i="30"/>
  <c r="BN4789" i="30"/>
  <c r="BM4789" i="30"/>
  <c r="BL4789" i="30"/>
  <c r="BK4789" i="30"/>
  <c r="BN4788" i="30"/>
  <c r="BM4788" i="30"/>
  <c r="BL4788" i="30"/>
  <c r="BK4788" i="30"/>
  <c r="BN4787" i="30"/>
  <c r="BM4787" i="30"/>
  <c r="BL4787" i="30"/>
  <c r="BK4787" i="30"/>
  <c r="BN4786" i="30"/>
  <c r="BM4786" i="30"/>
  <c r="BL4786" i="30"/>
  <c r="BK4786" i="30"/>
  <c r="BN4785" i="30"/>
  <c r="BM4785" i="30"/>
  <c r="BL4785" i="30"/>
  <c r="BK4785" i="30"/>
  <c r="BN4784" i="30"/>
  <c r="BM4784" i="30"/>
  <c r="BL4784" i="30"/>
  <c r="BK4784" i="30"/>
  <c r="BN4783" i="30"/>
  <c r="BM4783" i="30"/>
  <c r="BL4783" i="30"/>
  <c r="BK4783" i="30"/>
  <c r="BN4782" i="30"/>
  <c r="BM4782" i="30"/>
  <c r="BL4782" i="30"/>
  <c r="BK4782" i="30"/>
  <c r="BN4781" i="30"/>
  <c r="BM4781" i="30"/>
  <c r="BL4781" i="30"/>
  <c r="BK4781" i="30"/>
  <c r="BN4780" i="30"/>
  <c r="BM4780" i="30"/>
  <c r="BL4780" i="30"/>
  <c r="BK4780" i="30"/>
  <c r="BN4779" i="30"/>
  <c r="BM4779" i="30"/>
  <c r="BL4779" i="30"/>
  <c r="BK4779" i="30"/>
  <c r="BN4778" i="30"/>
  <c r="BM4778" i="30"/>
  <c r="BL4778" i="30"/>
  <c r="BK4778" i="30"/>
  <c r="BN4777" i="30"/>
  <c r="BM4777" i="30"/>
  <c r="BL4777" i="30"/>
  <c r="BK4777" i="30"/>
  <c r="BN4776" i="30"/>
  <c r="BM4776" i="30"/>
  <c r="BL4776" i="30"/>
  <c r="BK4776" i="30"/>
  <c r="BN4775" i="30"/>
  <c r="BM4775" i="30"/>
  <c r="BL4775" i="30"/>
  <c r="BK4775" i="30"/>
  <c r="BN4774" i="30"/>
  <c r="BM4774" i="30"/>
  <c r="BL4774" i="30"/>
  <c r="BK4774" i="30"/>
  <c r="BN4773" i="30"/>
  <c r="BM4773" i="30"/>
  <c r="BL4773" i="30"/>
  <c r="BK4773" i="30"/>
  <c r="BN4772" i="30"/>
  <c r="BM4772" i="30"/>
  <c r="BL4772" i="30"/>
  <c r="BK4772" i="30"/>
  <c r="BN4771" i="30"/>
  <c r="BM4771" i="30"/>
  <c r="BL4771" i="30"/>
  <c r="BK4771" i="30"/>
  <c r="BN4770" i="30"/>
  <c r="BM4770" i="30"/>
  <c r="BL4770" i="30"/>
  <c r="BK4770" i="30"/>
  <c r="BN4769" i="30"/>
  <c r="BM4769" i="30"/>
  <c r="BL4769" i="30"/>
  <c r="BK4769" i="30"/>
  <c r="BN4768" i="30"/>
  <c r="BM4768" i="30"/>
  <c r="BL4768" i="30"/>
  <c r="BK4768" i="30"/>
  <c r="BN4767" i="30"/>
  <c r="BM4767" i="30"/>
  <c r="BL4767" i="30"/>
  <c r="BK4767" i="30"/>
  <c r="BN4766" i="30"/>
  <c r="BM4766" i="30"/>
  <c r="BL4766" i="30"/>
  <c r="BK4766" i="30"/>
  <c r="BN4765" i="30"/>
  <c r="BM4765" i="30"/>
  <c r="BL4765" i="30"/>
  <c r="BK4765" i="30"/>
  <c r="BN4764" i="30"/>
  <c r="BM4764" i="30"/>
  <c r="BL4764" i="30"/>
  <c r="BK4764" i="30"/>
  <c r="BN4763" i="30"/>
  <c r="BM4763" i="30"/>
  <c r="BL4763" i="30"/>
  <c r="BK4763" i="30"/>
  <c r="BN4762" i="30"/>
  <c r="BM4762" i="30"/>
  <c r="BL4762" i="30"/>
  <c r="BK4762" i="30"/>
  <c r="BN4761" i="30"/>
  <c r="BM4761" i="30"/>
  <c r="BL4761" i="30"/>
  <c r="BK4761" i="30"/>
  <c r="BN4760" i="30"/>
  <c r="BM4760" i="30"/>
  <c r="BL4760" i="30"/>
  <c r="BK4760" i="30"/>
  <c r="BN4759" i="30"/>
  <c r="BM4759" i="30"/>
  <c r="BL4759" i="30"/>
  <c r="BK4759" i="30"/>
  <c r="BN4758" i="30"/>
  <c r="BM4758" i="30"/>
  <c r="BL4758" i="30"/>
  <c r="BK4758" i="30"/>
  <c r="BN4757" i="30"/>
  <c r="BM4757" i="30"/>
  <c r="BL4757" i="30"/>
  <c r="BK4757" i="30"/>
  <c r="BN4756" i="30"/>
  <c r="BM4756" i="30"/>
  <c r="BL4756" i="30"/>
  <c r="BK4756" i="30"/>
  <c r="BN4755" i="30"/>
  <c r="BM4755" i="30"/>
  <c r="BL4755" i="30"/>
  <c r="BK4755" i="30"/>
  <c r="BN4754" i="30"/>
  <c r="BM4754" i="30"/>
  <c r="BL4754" i="30"/>
  <c r="BK4754" i="30"/>
  <c r="BN4753" i="30"/>
  <c r="BM4753" i="30"/>
  <c r="BL4753" i="30"/>
  <c r="BK4753" i="30"/>
  <c r="BN4752" i="30"/>
  <c r="BM4752" i="30"/>
  <c r="BL4752" i="30"/>
  <c r="BK4752" i="30"/>
  <c r="BN4751" i="30"/>
  <c r="BM4751" i="30"/>
  <c r="BL4751" i="30"/>
  <c r="BK4751" i="30"/>
  <c r="BN4750" i="30"/>
  <c r="BM4750" i="30"/>
  <c r="BL4750" i="30"/>
  <c r="BK4750" i="30"/>
  <c r="BN4749" i="30"/>
  <c r="BM4749" i="30"/>
  <c r="BL4749" i="30"/>
  <c r="BK4749" i="30"/>
  <c r="BN4748" i="30"/>
  <c r="BM4748" i="30"/>
  <c r="BL4748" i="30"/>
  <c r="BK4748" i="30"/>
  <c r="BN4747" i="30"/>
  <c r="BM4747" i="30"/>
  <c r="BL4747" i="30"/>
  <c r="BK4747" i="30"/>
  <c r="BN4746" i="30"/>
  <c r="BM4746" i="30"/>
  <c r="BL4746" i="30"/>
  <c r="BK4746" i="30"/>
  <c r="BN4745" i="30"/>
  <c r="BM4745" i="30"/>
  <c r="BL4745" i="30"/>
  <c r="BK4745" i="30"/>
  <c r="BN4744" i="30"/>
  <c r="BM4744" i="30"/>
  <c r="BL4744" i="30"/>
  <c r="BK4744" i="30"/>
  <c r="BN4743" i="30"/>
  <c r="BM4743" i="30"/>
  <c r="BL4743" i="30"/>
  <c r="BK4743" i="30"/>
  <c r="BN4742" i="30"/>
  <c r="BM4742" i="30"/>
  <c r="BL4742" i="30"/>
  <c r="BK4742" i="30"/>
  <c r="BN4741" i="30"/>
  <c r="BM4741" i="30"/>
  <c r="BL4741" i="30"/>
  <c r="BK4741" i="30"/>
  <c r="BN4740" i="30"/>
  <c r="BM4740" i="30"/>
  <c r="BL4740" i="30"/>
  <c r="BK4740" i="30"/>
  <c r="BN4739" i="30"/>
  <c r="BM4739" i="30"/>
  <c r="BL4739" i="30"/>
  <c r="BK4739" i="30"/>
  <c r="BN4738" i="30"/>
  <c r="BM4738" i="30"/>
  <c r="BL4738" i="30"/>
  <c r="BK4738" i="30"/>
  <c r="BN4737" i="30"/>
  <c r="BM4737" i="30"/>
  <c r="BL4737" i="30"/>
  <c r="BK4737" i="30"/>
  <c r="BN4736" i="30"/>
  <c r="BM4736" i="30"/>
  <c r="BL4736" i="30"/>
  <c r="BK4736" i="30"/>
  <c r="BN4735" i="30"/>
  <c r="BM4735" i="30"/>
  <c r="BL4735" i="30"/>
  <c r="BK4735" i="30"/>
  <c r="BN4734" i="30"/>
  <c r="BM4734" i="30"/>
  <c r="BL4734" i="30"/>
  <c r="BK4734" i="30"/>
  <c r="BN4733" i="30"/>
  <c r="BM4733" i="30"/>
  <c r="BL4733" i="30"/>
  <c r="BK4733" i="30"/>
  <c r="BN4732" i="30"/>
  <c r="BM4732" i="30"/>
  <c r="BL4732" i="30"/>
  <c r="BK4732" i="30"/>
  <c r="BN4731" i="30"/>
  <c r="BM4731" i="30"/>
  <c r="BL4731" i="30"/>
  <c r="BK4731" i="30"/>
  <c r="BN4730" i="30"/>
  <c r="BM4730" i="30"/>
  <c r="BL4730" i="30"/>
  <c r="BK4730" i="30"/>
  <c r="BN4729" i="30"/>
  <c r="BM4729" i="30"/>
  <c r="BL4729" i="30"/>
  <c r="BK4729" i="30"/>
  <c r="BN4728" i="30"/>
  <c r="BM4728" i="30"/>
  <c r="BL4728" i="30"/>
  <c r="BK4728" i="30"/>
  <c r="BN4727" i="30"/>
  <c r="BM4727" i="30"/>
  <c r="BL4727" i="30"/>
  <c r="BK4727" i="30"/>
  <c r="BN4726" i="30"/>
  <c r="BM4726" i="30"/>
  <c r="BL4726" i="30"/>
  <c r="BK4726" i="30"/>
  <c r="BN4725" i="30"/>
  <c r="BM4725" i="30"/>
  <c r="BL4725" i="30"/>
  <c r="BK4725" i="30"/>
  <c r="BN4724" i="30"/>
  <c r="BM4724" i="30"/>
  <c r="BL4724" i="30"/>
  <c r="BK4724" i="30"/>
  <c r="BN4723" i="30"/>
  <c r="BM4723" i="30"/>
  <c r="BL4723" i="30"/>
  <c r="BK4723" i="30"/>
  <c r="BN4722" i="30"/>
  <c r="BM4722" i="30"/>
  <c r="BL4722" i="30"/>
  <c r="BK4722" i="30"/>
  <c r="BN4721" i="30"/>
  <c r="BM4721" i="30"/>
  <c r="BL4721" i="30"/>
  <c r="BK4721" i="30"/>
  <c r="BN4720" i="30"/>
  <c r="BM4720" i="30"/>
  <c r="BL4720" i="30"/>
  <c r="BK4720" i="30"/>
  <c r="BN4719" i="30"/>
  <c r="BM4719" i="30"/>
  <c r="BL4719" i="30"/>
  <c r="BK4719" i="30"/>
  <c r="BN4718" i="30"/>
  <c r="BM4718" i="30"/>
  <c r="BL4718" i="30"/>
  <c r="BK4718" i="30"/>
  <c r="BN4717" i="30"/>
  <c r="BM4717" i="30"/>
  <c r="BL4717" i="30"/>
  <c r="BK4717" i="30"/>
  <c r="BN4716" i="30"/>
  <c r="BM4716" i="30"/>
  <c r="BL4716" i="30"/>
  <c r="BK4716" i="30"/>
  <c r="BN4715" i="30"/>
  <c r="BM4715" i="30"/>
  <c r="BL4715" i="30"/>
  <c r="BK4715" i="30"/>
  <c r="BN4714" i="30"/>
  <c r="BM4714" i="30"/>
  <c r="BL4714" i="30"/>
  <c r="BK4714" i="30"/>
  <c r="BN4713" i="30"/>
  <c r="BM4713" i="30"/>
  <c r="BL4713" i="30"/>
  <c r="BK4713" i="30"/>
  <c r="BN4712" i="30"/>
  <c r="BM4712" i="30"/>
  <c r="BL4712" i="30"/>
  <c r="BK4712" i="30"/>
  <c r="BN4711" i="30"/>
  <c r="BM4711" i="30"/>
  <c r="BL4711" i="30"/>
  <c r="BK4711" i="30"/>
  <c r="BN4710" i="30"/>
  <c r="BM4710" i="30"/>
  <c r="BL4710" i="30"/>
  <c r="BK4710" i="30"/>
  <c r="BN4709" i="30"/>
  <c r="BM4709" i="30"/>
  <c r="BL4709" i="30"/>
  <c r="BK4709" i="30"/>
  <c r="BN4708" i="30"/>
  <c r="BM4708" i="30"/>
  <c r="BL4708" i="30"/>
  <c r="BK4708" i="30"/>
  <c r="BN4707" i="30"/>
  <c r="BM4707" i="30"/>
  <c r="BL4707" i="30"/>
  <c r="BK4707" i="30"/>
  <c r="BN4706" i="30"/>
  <c r="BM4706" i="30"/>
  <c r="BL4706" i="30"/>
  <c r="BK4706" i="30"/>
  <c r="BN4705" i="30"/>
  <c r="BM4705" i="30"/>
  <c r="BL4705" i="30"/>
  <c r="BK4705" i="30"/>
  <c r="BN4704" i="30"/>
  <c r="BM4704" i="30"/>
  <c r="BL4704" i="30"/>
  <c r="BK4704" i="30"/>
  <c r="BN4703" i="30"/>
  <c r="BM4703" i="30"/>
  <c r="BL4703" i="30"/>
  <c r="BK4703" i="30"/>
  <c r="BN4702" i="30"/>
  <c r="BM4702" i="30"/>
  <c r="BL4702" i="30"/>
  <c r="BK4702" i="30"/>
  <c r="BN4701" i="30"/>
  <c r="BM4701" i="30"/>
  <c r="BL4701" i="30"/>
  <c r="BK4701" i="30"/>
  <c r="BN4700" i="30"/>
  <c r="BM4700" i="30"/>
  <c r="BL4700" i="30"/>
  <c r="BK4700" i="30"/>
  <c r="BN4699" i="30"/>
  <c r="BM4699" i="30"/>
  <c r="BL4699" i="30"/>
  <c r="BK4699" i="30"/>
  <c r="BN4698" i="30"/>
  <c r="BM4698" i="30"/>
  <c r="BL4698" i="30"/>
  <c r="BK4698" i="30"/>
  <c r="BN4697" i="30"/>
  <c r="BM4697" i="30"/>
  <c r="BL4697" i="30"/>
  <c r="BK4697" i="30"/>
  <c r="BN4696" i="30"/>
  <c r="BM4696" i="30"/>
  <c r="BL4696" i="30"/>
  <c r="BK4696" i="30"/>
  <c r="BN4695" i="30"/>
  <c r="BM4695" i="30"/>
  <c r="BL4695" i="30"/>
  <c r="BK4695" i="30"/>
  <c r="BN4694" i="30"/>
  <c r="BM4694" i="30"/>
  <c r="BL4694" i="30"/>
  <c r="BK4694" i="30"/>
  <c r="BN4693" i="30"/>
  <c r="BM4693" i="30"/>
  <c r="BL4693" i="30"/>
  <c r="BK4693" i="30"/>
  <c r="BN4692" i="30"/>
  <c r="BM4692" i="30"/>
  <c r="BL4692" i="30"/>
  <c r="BK4692" i="30"/>
  <c r="BN4691" i="30"/>
  <c r="BM4691" i="30"/>
  <c r="BL4691" i="30"/>
  <c r="BK4691" i="30"/>
  <c r="BN4690" i="30"/>
  <c r="BM4690" i="30"/>
  <c r="BL4690" i="30"/>
  <c r="BK4690" i="30"/>
  <c r="BN4689" i="30"/>
  <c r="BM4689" i="30"/>
  <c r="BL4689" i="30"/>
  <c r="BK4689" i="30"/>
  <c r="BN4688" i="30"/>
  <c r="BM4688" i="30"/>
  <c r="BL4688" i="30"/>
  <c r="BK4688" i="30"/>
  <c r="BN4687" i="30"/>
  <c r="BM4687" i="30"/>
  <c r="BL4687" i="30"/>
  <c r="BK4687" i="30"/>
  <c r="BN4686" i="30"/>
  <c r="BM4686" i="30"/>
  <c r="BL4686" i="30"/>
  <c r="BK4686" i="30"/>
  <c r="BN4685" i="30"/>
  <c r="BM4685" i="30"/>
  <c r="BL4685" i="30"/>
  <c r="BK4685" i="30"/>
  <c r="BN4684" i="30"/>
  <c r="BM4684" i="30"/>
  <c r="BL4684" i="30"/>
  <c r="BK4684" i="30"/>
  <c r="BN4683" i="30"/>
  <c r="BM4683" i="30"/>
  <c r="BL4683" i="30"/>
  <c r="BK4683" i="30"/>
  <c r="BN4682" i="30"/>
  <c r="BM4682" i="30"/>
  <c r="BL4682" i="30"/>
  <c r="BK4682" i="30"/>
  <c r="BN4681" i="30"/>
  <c r="BM4681" i="30"/>
  <c r="BL4681" i="30"/>
  <c r="BK4681" i="30"/>
  <c r="BN4680" i="30"/>
  <c r="BM4680" i="30"/>
  <c r="BL4680" i="30"/>
  <c r="BK4680" i="30"/>
  <c r="BN4679" i="30"/>
  <c r="BM4679" i="30"/>
  <c r="BL4679" i="30"/>
  <c r="BK4679" i="30"/>
  <c r="BN4678" i="30"/>
  <c r="BM4678" i="30"/>
  <c r="BL4678" i="30"/>
  <c r="BK4678" i="30"/>
  <c r="BN4677" i="30"/>
  <c r="BM4677" i="30"/>
  <c r="BL4677" i="30"/>
  <c r="BK4677" i="30"/>
  <c r="BN4676" i="30"/>
  <c r="BM4676" i="30"/>
  <c r="BL4676" i="30"/>
  <c r="BK4676" i="30"/>
  <c r="BN4675" i="30"/>
  <c r="BM4675" i="30"/>
  <c r="BL4675" i="30"/>
  <c r="BK4675" i="30"/>
  <c r="BN4674" i="30"/>
  <c r="BM4674" i="30"/>
  <c r="BL4674" i="30"/>
  <c r="BK4674" i="30"/>
  <c r="BN4673" i="30"/>
  <c r="BM4673" i="30"/>
  <c r="BL4673" i="30"/>
  <c r="BK4673" i="30"/>
  <c r="BN4672" i="30"/>
  <c r="BM4672" i="30"/>
  <c r="BL4672" i="30"/>
  <c r="BK4672" i="30"/>
  <c r="BN4671" i="30"/>
  <c r="BM4671" i="30"/>
  <c r="BL4671" i="30"/>
  <c r="BK4671" i="30"/>
  <c r="BN4670" i="30"/>
  <c r="BM4670" i="30"/>
  <c r="BL4670" i="30"/>
  <c r="BK4670" i="30"/>
  <c r="BN4669" i="30"/>
  <c r="BM4669" i="30"/>
  <c r="BL4669" i="30"/>
  <c r="BK4669" i="30"/>
  <c r="BN4668" i="30"/>
  <c r="BM4668" i="30"/>
  <c r="BL4668" i="30"/>
  <c r="BK4668" i="30"/>
  <c r="BN4667" i="30"/>
  <c r="BM4667" i="30"/>
  <c r="BL4667" i="30"/>
  <c r="BK4667" i="30"/>
  <c r="BN4666" i="30"/>
  <c r="BM4666" i="30"/>
  <c r="BL4666" i="30"/>
  <c r="BK4666" i="30"/>
  <c r="BN4665" i="30"/>
  <c r="BM4665" i="30"/>
  <c r="BL4665" i="30"/>
  <c r="BK4665" i="30"/>
  <c r="BN4664" i="30"/>
  <c r="BM4664" i="30"/>
  <c r="BL4664" i="30"/>
  <c r="BK4664" i="30"/>
  <c r="BN4663" i="30"/>
  <c r="BM4663" i="30"/>
  <c r="BL4663" i="30"/>
  <c r="BK4663" i="30"/>
  <c r="BN4662" i="30"/>
  <c r="BM4662" i="30"/>
  <c r="BL4662" i="30"/>
  <c r="BK4662" i="30"/>
  <c r="BN4661" i="30"/>
  <c r="BM4661" i="30"/>
  <c r="BL4661" i="30"/>
  <c r="BK4661" i="30"/>
  <c r="BN4660" i="30"/>
  <c r="BM4660" i="30"/>
  <c r="BL4660" i="30"/>
  <c r="BK4660" i="30"/>
  <c r="BN4659" i="30"/>
  <c r="BM4659" i="30"/>
  <c r="BL4659" i="30"/>
  <c r="BK4659" i="30"/>
  <c r="BN4658" i="30"/>
  <c r="BM4658" i="30"/>
  <c r="BL4658" i="30"/>
  <c r="BK4658" i="30"/>
  <c r="BN4657" i="30"/>
  <c r="BM4657" i="30"/>
  <c r="BL4657" i="30"/>
  <c r="BK4657" i="30"/>
  <c r="BN4656" i="30"/>
  <c r="BM4656" i="30"/>
  <c r="BL4656" i="30"/>
  <c r="BK4656" i="30"/>
  <c r="BN4655" i="30"/>
  <c r="BM4655" i="30"/>
  <c r="BL4655" i="30"/>
  <c r="BK4655" i="30"/>
  <c r="BN4654" i="30"/>
  <c r="BM4654" i="30"/>
  <c r="BL4654" i="30"/>
  <c r="BK4654" i="30"/>
  <c r="BN4653" i="30"/>
  <c r="BM4653" i="30"/>
  <c r="BL4653" i="30"/>
  <c r="BK4653" i="30"/>
  <c r="BN4652" i="30"/>
  <c r="BM4652" i="30"/>
  <c r="BL4652" i="30"/>
  <c r="BK4652" i="30"/>
  <c r="BN4651" i="30"/>
  <c r="BM4651" i="30"/>
  <c r="BL4651" i="30"/>
  <c r="BK4651" i="30"/>
  <c r="BN4650" i="30"/>
  <c r="BM4650" i="30"/>
  <c r="BL4650" i="30"/>
  <c r="BK4650" i="30"/>
  <c r="BN4649" i="30"/>
  <c r="BM4649" i="30"/>
  <c r="BL4649" i="30"/>
  <c r="BK4649" i="30"/>
  <c r="BN4648" i="30"/>
  <c r="BM4648" i="30"/>
  <c r="BL4648" i="30"/>
  <c r="BK4648" i="30"/>
  <c r="BN4647" i="30"/>
  <c r="BM4647" i="30"/>
  <c r="BL4647" i="30"/>
  <c r="BK4647" i="30"/>
  <c r="BN4646" i="30"/>
  <c r="BM4646" i="30"/>
  <c r="BL4646" i="30"/>
  <c r="BK4646" i="30"/>
  <c r="BN4645" i="30"/>
  <c r="BM4645" i="30"/>
  <c r="BL4645" i="30"/>
  <c r="BK4645" i="30"/>
  <c r="BN4644" i="30"/>
  <c r="BM4644" i="30"/>
  <c r="BL4644" i="30"/>
  <c r="BK4644" i="30"/>
  <c r="BN4643" i="30"/>
  <c r="BM4643" i="30"/>
  <c r="BL4643" i="30"/>
  <c r="BK4643" i="30"/>
  <c r="BN4642" i="30"/>
  <c r="BM4642" i="30"/>
  <c r="BL4642" i="30"/>
  <c r="BK4642" i="30"/>
  <c r="BN4641" i="30"/>
  <c r="BM4641" i="30"/>
  <c r="BL4641" i="30"/>
  <c r="BK4641" i="30"/>
  <c r="BN4640" i="30"/>
  <c r="BM4640" i="30"/>
  <c r="BL4640" i="30"/>
  <c r="BK4640" i="30"/>
  <c r="BN4639" i="30"/>
  <c r="BM4639" i="30"/>
  <c r="BL4639" i="30"/>
  <c r="BK4639" i="30"/>
  <c r="BN4638" i="30"/>
  <c r="BM4638" i="30"/>
  <c r="BL4638" i="30"/>
  <c r="BK4638" i="30"/>
  <c r="BN4637" i="30"/>
  <c r="BM4637" i="30"/>
  <c r="BL4637" i="30"/>
  <c r="BK4637" i="30"/>
  <c r="BN4636" i="30"/>
  <c r="BM4636" i="30"/>
  <c r="BL4636" i="30"/>
  <c r="BK4636" i="30"/>
  <c r="BN4635" i="30"/>
  <c r="BM4635" i="30"/>
  <c r="BL4635" i="30"/>
  <c r="BK4635" i="30"/>
  <c r="BN4634" i="30"/>
  <c r="BM4634" i="30"/>
  <c r="BL4634" i="30"/>
  <c r="BK4634" i="30"/>
  <c r="BN4633" i="30"/>
  <c r="BM4633" i="30"/>
  <c r="BL4633" i="30"/>
  <c r="BK4633" i="30"/>
  <c r="BN4632" i="30"/>
  <c r="BM4632" i="30"/>
  <c r="BL4632" i="30"/>
  <c r="BK4632" i="30"/>
  <c r="BN4631" i="30"/>
  <c r="BM4631" i="30"/>
  <c r="BL4631" i="30"/>
  <c r="BK4631" i="30"/>
  <c r="BN4630" i="30"/>
  <c r="BM4630" i="30"/>
  <c r="BL4630" i="30"/>
  <c r="BK4630" i="30"/>
  <c r="BN4629" i="30"/>
  <c r="BM4629" i="30"/>
  <c r="BL4629" i="30"/>
  <c r="BK4629" i="30"/>
  <c r="BN4628" i="30"/>
  <c r="BM4628" i="30"/>
  <c r="BL4628" i="30"/>
  <c r="BK4628" i="30"/>
  <c r="BN4627" i="30"/>
  <c r="BM4627" i="30"/>
  <c r="BL4627" i="30"/>
  <c r="BK4627" i="30"/>
  <c r="BN4626" i="30"/>
  <c r="BM4626" i="30"/>
  <c r="BL4626" i="30"/>
  <c r="BK4626" i="30"/>
  <c r="BN4625" i="30"/>
  <c r="BM4625" i="30"/>
  <c r="BL4625" i="30"/>
  <c r="BK4625" i="30"/>
  <c r="BN4624" i="30"/>
  <c r="BM4624" i="30"/>
  <c r="BL4624" i="30"/>
  <c r="BK4624" i="30"/>
  <c r="BN4623" i="30"/>
  <c r="BM4623" i="30"/>
  <c r="BL4623" i="30"/>
  <c r="BK4623" i="30"/>
  <c r="BN4622" i="30"/>
  <c r="BM4622" i="30"/>
  <c r="BL4622" i="30"/>
  <c r="BK4622" i="30"/>
  <c r="BN4621" i="30"/>
  <c r="BM4621" i="30"/>
  <c r="BL4621" i="30"/>
  <c r="BK4621" i="30"/>
  <c r="BN4620" i="30"/>
  <c r="BM4620" i="30"/>
  <c r="BL4620" i="30"/>
  <c r="BK4620" i="30"/>
  <c r="BN4619" i="30"/>
  <c r="BM4619" i="30"/>
  <c r="BL4619" i="30"/>
  <c r="BK4619" i="30"/>
  <c r="BN4618" i="30"/>
  <c r="BM4618" i="30"/>
  <c r="BL4618" i="30"/>
  <c r="BK4618" i="30"/>
  <c r="BN4617" i="30"/>
  <c r="BM4617" i="30"/>
  <c r="BL4617" i="30"/>
  <c r="BK4617" i="30"/>
  <c r="BN4616" i="30"/>
  <c r="BM4616" i="30"/>
  <c r="BL4616" i="30"/>
  <c r="BK4616" i="30"/>
  <c r="BN4615" i="30"/>
  <c r="BM4615" i="30"/>
  <c r="BL4615" i="30"/>
  <c r="BK4615" i="30"/>
  <c r="BN4614" i="30"/>
  <c r="BM4614" i="30"/>
  <c r="BL4614" i="30"/>
  <c r="BK4614" i="30"/>
  <c r="BN4613" i="30"/>
  <c r="BM4613" i="30"/>
  <c r="BL4613" i="30"/>
  <c r="BK4613" i="30"/>
  <c r="BN4612" i="30"/>
  <c r="BM4612" i="30"/>
  <c r="BL4612" i="30"/>
  <c r="BK4612" i="30"/>
  <c r="BN4611" i="30"/>
  <c r="BM4611" i="30"/>
  <c r="BL4611" i="30"/>
  <c r="BK4611" i="30"/>
  <c r="BN4610" i="30"/>
  <c r="BM4610" i="30"/>
  <c r="BL4610" i="30"/>
  <c r="BK4610" i="30"/>
  <c r="BN4609" i="30"/>
  <c r="BM4609" i="30"/>
  <c r="BL4609" i="30"/>
  <c r="BK4609" i="30"/>
  <c r="BN4608" i="30"/>
  <c r="BM4608" i="30"/>
  <c r="BL4608" i="30"/>
  <c r="BK4608" i="30"/>
  <c r="BN4607" i="30"/>
  <c r="BM4607" i="30"/>
  <c r="BL4607" i="30"/>
  <c r="BK4607" i="30"/>
  <c r="BN4606" i="30"/>
  <c r="BM4606" i="30"/>
  <c r="BL4606" i="30"/>
  <c r="BK4606" i="30"/>
  <c r="BN4605" i="30"/>
  <c r="BM4605" i="30"/>
  <c r="BL4605" i="30"/>
  <c r="BK4605" i="30"/>
  <c r="BN4604" i="30"/>
  <c r="BM4604" i="30"/>
  <c r="BL4604" i="30"/>
  <c r="BK4604" i="30"/>
  <c r="BN4603" i="30"/>
  <c r="BM4603" i="30"/>
  <c r="BL4603" i="30"/>
  <c r="BK4603" i="30"/>
  <c r="BN4602" i="30"/>
  <c r="BM4602" i="30"/>
  <c r="BL4602" i="30"/>
  <c r="BK4602" i="30"/>
  <c r="BN4601" i="30"/>
  <c r="BM4601" i="30"/>
  <c r="BL4601" i="30"/>
  <c r="BK4601" i="30"/>
  <c r="BN4600" i="30"/>
  <c r="BM4600" i="30"/>
  <c r="BL4600" i="30"/>
  <c r="BK4600" i="30"/>
  <c r="BN4599" i="30"/>
  <c r="BM4599" i="30"/>
  <c r="BL4599" i="30"/>
  <c r="BK4599" i="30"/>
  <c r="BN4598" i="30"/>
  <c r="BM4598" i="30"/>
  <c r="BL4598" i="30"/>
  <c r="BK4598" i="30"/>
  <c r="BN4597" i="30"/>
  <c r="BM4597" i="30"/>
  <c r="BL4597" i="30"/>
  <c r="BK4597" i="30"/>
  <c r="BN4596" i="30"/>
  <c r="BM4596" i="30"/>
  <c r="BL4596" i="30"/>
  <c r="BK4596" i="30"/>
  <c r="BN4595" i="30"/>
  <c r="BM4595" i="30"/>
  <c r="BL4595" i="30"/>
  <c r="BK4595" i="30"/>
  <c r="BN4594" i="30"/>
  <c r="BM4594" i="30"/>
  <c r="BL4594" i="30"/>
  <c r="BK4594" i="30"/>
  <c r="BN4593" i="30"/>
  <c r="BM4593" i="30"/>
  <c r="BL4593" i="30"/>
  <c r="BK4593" i="30"/>
  <c r="BN4592" i="30"/>
  <c r="BM4592" i="30"/>
  <c r="BL4592" i="30"/>
  <c r="BK4592" i="30"/>
  <c r="BN4591" i="30"/>
  <c r="BM4591" i="30"/>
  <c r="BL4591" i="30"/>
  <c r="BK4591" i="30"/>
  <c r="BN4590" i="30"/>
  <c r="BM4590" i="30"/>
  <c r="BL4590" i="30"/>
  <c r="BK4590" i="30"/>
  <c r="BN4589" i="30"/>
  <c r="BM4589" i="30"/>
  <c r="BL4589" i="30"/>
  <c r="BK4589" i="30"/>
  <c r="BN4588" i="30"/>
  <c r="BM4588" i="30"/>
  <c r="BL4588" i="30"/>
  <c r="BK4588" i="30"/>
  <c r="BN4587" i="30"/>
  <c r="BM4587" i="30"/>
  <c r="BL4587" i="30"/>
  <c r="BK4587" i="30"/>
  <c r="BN4586" i="30"/>
  <c r="BM4586" i="30"/>
  <c r="BL4586" i="30"/>
  <c r="BK4586" i="30"/>
  <c r="BN4585" i="30"/>
  <c r="BM4585" i="30"/>
  <c r="BL4585" i="30"/>
  <c r="BK4585" i="30"/>
  <c r="BN4584" i="30"/>
  <c r="BM4584" i="30"/>
  <c r="BL4584" i="30"/>
  <c r="BK4584" i="30"/>
  <c r="BN4583" i="30"/>
  <c r="BM4583" i="30"/>
  <c r="BL4583" i="30"/>
  <c r="BK4583" i="30"/>
  <c r="BN4582" i="30"/>
  <c r="BM4582" i="30"/>
  <c r="BL4582" i="30"/>
  <c r="BK4582" i="30"/>
  <c r="BN4581" i="30"/>
  <c r="BM4581" i="30"/>
  <c r="BL4581" i="30"/>
  <c r="BK4581" i="30"/>
  <c r="BN4580" i="30"/>
  <c r="BM4580" i="30"/>
  <c r="BL4580" i="30"/>
  <c r="BK4580" i="30"/>
  <c r="BN4579" i="30"/>
  <c r="BM4579" i="30"/>
  <c r="BL4579" i="30"/>
  <c r="BK4579" i="30"/>
  <c r="BN4578" i="30"/>
  <c r="BM4578" i="30"/>
  <c r="BL4578" i="30"/>
  <c r="BK4578" i="30"/>
  <c r="BN4577" i="30"/>
  <c r="BM4577" i="30"/>
  <c r="BL4577" i="30"/>
  <c r="BK4577" i="30"/>
  <c r="BN4576" i="30"/>
  <c r="BM4576" i="30"/>
  <c r="BL4576" i="30"/>
  <c r="BK4576" i="30"/>
  <c r="BN4575" i="30"/>
  <c r="BM4575" i="30"/>
  <c r="BL4575" i="30"/>
  <c r="BK4575" i="30"/>
  <c r="BN4574" i="30"/>
  <c r="BM4574" i="30"/>
  <c r="BL4574" i="30"/>
  <c r="BK4574" i="30"/>
  <c r="BN4573" i="30"/>
  <c r="BM4573" i="30"/>
  <c r="BL4573" i="30"/>
  <c r="BK4573" i="30"/>
  <c r="BN4572" i="30"/>
  <c r="BM4572" i="30"/>
  <c r="BL4572" i="30"/>
  <c r="BK4572" i="30"/>
  <c r="BN4571" i="30"/>
  <c r="BM4571" i="30"/>
  <c r="BL4571" i="30"/>
  <c r="BK4571" i="30"/>
  <c r="BN4570" i="30"/>
  <c r="BM4570" i="30"/>
  <c r="BL4570" i="30"/>
  <c r="BK4570" i="30"/>
  <c r="BN4569" i="30"/>
  <c r="BM4569" i="30"/>
  <c r="BL4569" i="30"/>
  <c r="BK4569" i="30"/>
  <c r="BN4568" i="30"/>
  <c r="BM4568" i="30"/>
  <c r="BL4568" i="30"/>
  <c r="BK4568" i="30"/>
  <c r="BN4567" i="30"/>
  <c r="BM4567" i="30"/>
  <c r="BL4567" i="30"/>
  <c r="BK4567" i="30"/>
  <c r="BN4566" i="30"/>
  <c r="BM4566" i="30"/>
  <c r="BL4566" i="30"/>
  <c r="BK4566" i="30"/>
  <c r="BN4565" i="30"/>
  <c r="BM4565" i="30"/>
  <c r="BL4565" i="30"/>
  <c r="BK4565" i="30"/>
  <c r="BN4564" i="30"/>
  <c r="BM4564" i="30"/>
  <c r="BL4564" i="30"/>
  <c r="BK4564" i="30"/>
  <c r="BN4563" i="30"/>
  <c r="BM4563" i="30"/>
  <c r="BL4563" i="30"/>
  <c r="BK4563" i="30"/>
  <c r="BN4562" i="30"/>
  <c r="BM4562" i="30"/>
  <c r="BL4562" i="30"/>
  <c r="BK4562" i="30"/>
  <c r="BN4561" i="30"/>
  <c r="BM4561" i="30"/>
  <c r="BL4561" i="30"/>
  <c r="BK4561" i="30"/>
  <c r="BN4560" i="30"/>
  <c r="BM4560" i="30"/>
  <c r="BL4560" i="30"/>
  <c r="BK4560" i="30"/>
  <c r="BN4559" i="30"/>
  <c r="BM4559" i="30"/>
  <c r="BL4559" i="30"/>
  <c r="BK4559" i="30"/>
  <c r="BN4558" i="30"/>
  <c r="BM4558" i="30"/>
  <c r="BL4558" i="30"/>
  <c r="BK4558" i="30"/>
  <c r="BN4557" i="30"/>
  <c r="BM4557" i="30"/>
  <c r="BL4557" i="30"/>
  <c r="BK4557" i="30"/>
  <c r="BN4556" i="30"/>
  <c r="BM4556" i="30"/>
  <c r="BL4556" i="30"/>
  <c r="BK4556" i="30"/>
  <c r="BN4555" i="30"/>
  <c r="BM4555" i="30"/>
  <c r="BL4555" i="30"/>
  <c r="BK4555" i="30"/>
  <c r="BN4554" i="30"/>
  <c r="BM4554" i="30"/>
  <c r="BL4554" i="30"/>
  <c r="BK4554" i="30"/>
  <c r="BN4553" i="30"/>
  <c r="BM4553" i="30"/>
  <c r="BL4553" i="30"/>
  <c r="BK4553" i="30"/>
  <c r="BN4552" i="30"/>
  <c r="BM4552" i="30"/>
  <c r="BL4552" i="30"/>
  <c r="BK4552" i="30"/>
  <c r="BN4551" i="30"/>
  <c r="BM4551" i="30"/>
  <c r="BL4551" i="30"/>
  <c r="BK4551" i="30"/>
  <c r="BN4550" i="30"/>
  <c r="BM4550" i="30"/>
  <c r="BL4550" i="30"/>
  <c r="BK4550" i="30"/>
  <c r="BN4549" i="30"/>
  <c r="BM4549" i="30"/>
  <c r="BL4549" i="30"/>
  <c r="BK4549" i="30"/>
  <c r="BN4548" i="30"/>
  <c r="BM4548" i="30"/>
  <c r="BL4548" i="30"/>
  <c r="BK4548" i="30"/>
  <c r="BN4547" i="30"/>
  <c r="BM4547" i="30"/>
  <c r="BL4547" i="30"/>
  <c r="BK4547" i="30"/>
  <c r="BN4546" i="30"/>
  <c r="BM4546" i="30"/>
  <c r="BL4546" i="30"/>
  <c r="BK4546" i="30"/>
  <c r="BN4545" i="30"/>
  <c r="BM4545" i="30"/>
  <c r="BL4545" i="30"/>
  <c r="BK4545" i="30"/>
  <c r="BN4544" i="30"/>
  <c r="BM4544" i="30"/>
  <c r="BL4544" i="30"/>
  <c r="BK4544" i="30"/>
  <c r="BN4543" i="30"/>
  <c r="BM4543" i="30"/>
  <c r="BL4543" i="30"/>
  <c r="BK4543" i="30"/>
  <c r="BN4542" i="30"/>
  <c r="BM4542" i="30"/>
  <c r="BL4542" i="30"/>
  <c r="BK4542" i="30"/>
  <c r="BN4541" i="30"/>
  <c r="BM4541" i="30"/>
  <c r="BL4541" i="30"/>
  <c r="BK4541" i="30"/>
  <c r="BN4540" i="30"/>
  <c r="BM4540" i="30"/>
  <c r="BL4540" i="30"/>
  <c r="BK4540" i="30"/>
  <c r="BN4539" i="30"/>
  <c r="BM4539" i="30"/>
  <c r="BL4539" i="30"/>
  <c r="BK4539" i="30"/>
  <c r="BN4538" i="30"/>
  <c r="BM4538" i="30"/>
  <c r="BL4538" i="30"/>
  <c r="BK4538" i="30"/>
  <c r="BN4537" i="30"/>
  <c r="BM4537" i="30"/>
  <c r="BL4537" i="30"/>
  <c r="BK4537" i="30"/>
  <c r="BN4536" i="30"/>
  <c r="BM4536" i="30"/>
  <c r="BL4536" i="30"/>
  <c r="BK4536" i="30"/>
  <c r="BN4535" i="30"/>
  <c r="BM4535" i="30"/>
  <c r="BL4535" i="30"/>
  <c r="BK4535" i="30"/>
  <c r="BN4534" i="30"/>
  <c r="BM4534" i="30"/>
  <c r="BL4534" i="30"/>
  <c r="BK4534" i="30"/>
  <c r="BN4533" i="30"/>
  <c r="BM4533" i="30"/>
  <c r="BL4533" i="30"/>
  <c r="BK4533" i="30"/>
  <c r="BN4532" i="30"/>
  <c r="BM4532" i="30"/>
  <c r="BL4532" i="30"/>
  <c r="BK4532" i="30"/>
  <c r="BN4531" i="30"/>
  <c r="BM4531" i="30"/>
  <c r="BL4531" i="30"/>
  <c r="BK4531" i="30"/>
  <c r="BN4530" i="30"/>
  <c r="BM4530" i="30"/>
  <c r="BL4530" i="30"/>
  <c r="BK4530" i="30"/>
  <c r="BN4529" i="30"/>
  <c r="BM4529" i="30"/>
  <c r="BL4529" i="30"/>
  <c r="BK4529" i="30"/>
  <c r="BN4528" i="30"/>
  <c r="BM4528" i="30"/>
  <c r="BL4528" i="30"/>
  <c r="BK4528" i="30"/>
  <c r="BN4527" i="30"/>
  <c r="BM4527" i="30"/>
  <c r="BL4527" i="30"/>
  <c r="BK4527" i="30"/>
  <c r="BN4526" i="30"/>
  <c r="BM4526" i="30"/>
  <c r="BL4526" i="30"/>
  <c r="BK4526" i="30"/>
  <c r="BN4525" i="30"/>
  <c r="BM4525" i="30"/>
  <c r="BL4525" i="30"/>
  <c r="BK4525" i="30"/>
  <c r="BN4524" i="30"/>
  <c r="BM4524" i="30"/>
  <c r="BL4524" i="30"/>
  <c r="BK4524" i="30"/>
  <c r="BN4523" i="30"/>
  <c r="BM4523" i="30"/>
  <c r="BL4523" i="30"/>
  <c r="BK4523" i="30"/>
  <c r="BN4522" i="30"/>
  <c r="BM4522" i="30"/>
  <c r="BL4522" i="30"/>
  <c r="BK4522" i="30"/>
  <c r="BN4521" i="30"/>
  <c r="BM4521" i="30"/>
  <c r="BL4521" i="30"/>
  <c r="BK4521" i="30"/>
  <c r="BN4520" i="30"/>
  <c r="BM4520" i="30"/>
  <c r="BL4520" i="30"/>
  <c r="BK4520" i="30"/>
  <c r="BN4519" i="30"/>
  <c r="BM4519" i="30"/>
  <c r="BL4519" i="30"/>
  <c r="BK4519" i="30"/>
  <c r="BN4518" i="30"/>
  <c r="BM4518" i="30"/>
  <c r="BL4518" i="30"/>
  <c r="BK4518" i="30"/>
  <c r="BN4517" i="30"/>
  <c r="BM4517" i="30"/>
  <c r="BL4517" i="30"/>
  <c r="BK4517" i="30"/>
  <c r="BN4516" i="30"/>
  <c r="BM4516" i="30"/>
  <c r="BL4516" i="30"/>
  <c r="BK4516" i="30"/>
  <c r="BN4515" i="30"/>
  <c r="BM4515" i="30"/>
  <c r="BL4515" i="30"/>
  <c r="BK4515" i="30"/>
  <c r="BN4514" i="30"/>
  <c r="BM4514" i="30"/>
  <c r="BL4514" i="30"/>
  <c r="BK4514" i="30"/>
  <c r="BN4513" i="30"/>
  <c r="BM4513" i="30"/>
  <c r="BL4513" i="30"/>
  <c r="BK4513" i="30"/>
  <c r="BN4512" i="30"/>
  <c r="BM4512" i="30"/>
  <c r="BL4512" i="30"/>
  <c r="BK4512" i="30"/>
  <c r="BN4511" i="30"/>
  <c r="BM4511" i="30"/>
  <c r="BL4511" i="30"/>
  <c r="BK4511" i="30"/>
  <c r="BN4510" i="30"/>
  <c r="BM4510" i="30"/>
  <c r="BL4510" i="30"/>
  <c r="BK4510" i="30"/>
  <c r="BN4509" i="30"/>
  <c r="BM4509" i="30"/>
  <c r="BL4509" i="30"/>
  <c r="BK4509" i="30"/>
  <c r="BN4508" i="30"/>
  <c r="BM4508" i="30"/>
  <c r="BL4508" i="30"/>
  <c r="BK4508" i="30"/>
  <c r="BN4507" i="30"/>
  <c r="BM4507" i="30"/>
  <c r="BL4507" i="30"/>
  <c r="BK4507" i="30"/>
  <c r="BN4506" i="30"/>
  <c r="BM4506" i="30"/>
  <c r="BL4506" i="30"/>
  <c r="BK4506" i="30"/>
  <c r="BN4505" i="30"/>
  <c r="BM4505" i="30"/>
  <c r="BL4505" i="30"/>
  <c r="BK4505" i="30"/>
  <c r="BN4504" i="30"/>
  <c r="BM4504" i="30"/>
  <c r="BL4504" i="30"/>
  <c r="BK4504" i="30"/>
  <c r="BN4503" i="30"/>
  <c r="BM4503" i="30"/>
  <c r="BL4503" i="30"/>
  <c r="BK4503" i="30"/>
  <c r="BN4502" i="30"/>
  <c r="BM4502" i="30"/>
  <c r="BL4502" i="30"/>
  <c r="BK4502" i="30"/>
  <c r="BN4501" i="30"/>
  <c r="BM4501" i="30"/>
  <c r="BL4501" i="30"/>
  <c r="BK4501" i="30"/>
  <c r="BN4500" i="30"/>
  <c r="BM4500" i="30"/>
  <c r="BL4500" i="30"/>
  <c r="BK4500" i="30"/>
  <c r="BN4499" i="30"/>
  <c r="BM4499" i="30"/>
  <c r="BL4499" i="30"/>
  <c r="BK4499" i="30"/>
  <c r="BN4498" i="30"/>
  <c r="BM4498" i="30"/>
  <c r="BL4498" i="30"/>
  <c r="BK4498" i="30"/>
  <c r="BN4497" i="30"/>
  <c r="BM4497" i="30"/>
  <c r="BL4497" i="30"/>
  <c r="BK4497" i="30"/>
  <c r="BN4496" i="30"/>
  <c r="BM4496" i="30"/>
  <c r="BL4496" i="30"/>
  <c r="BK4496" i="30"/>
  <c r="BN4495" i="30"/>
  <c r="BM4495" i="30"/>
  <c r="BL4495" i="30"/>
  <c r="BK4495" i="30"/>
  <c r="BN4494" i="30"/>
  <c r="BM4494" i="30"/>
  <c r="BL4494" i="30"/>
  <c r="BK4494" i="30"/>
  <c r="BN4493" i="30"/>
  <c r="BM4493" i="30"/>
  <c r="BL4493" i="30"/>
  <c r="BK4493" i="30"/>
  <c r="BN4492" i="30"/>
  <c r="BM4492" i="30"/>
  <c r="BL4492" i="30"/>
  <c r="BK4492" i="30"/>
  <c r="BN4491" i="30"/>
  <c r="BM4491" i="30"/>
  <c r="BL4491" i="30"/>
  <c r="BK4491" i="30"/>
  <c r="BN4490" i="30"/>
  <c r="BM4490" i="30"/>
  <c r="BL4490" i="30"/>
  <c r="BK4490" i="30"/>
  <c r="BN4489" i="30"/>
  <c r="BM4489" i="30"/>
  <c r="BL4489" i="30"/>
  <c r="BK4489" i="30"/>
  <c r="BN4488" i="30"/>
  <c r="BM4488" i="30"/>
  <c r="BL4488" i="30"/>
  <c r="BK4488" i="30"/>
  <c r="BN4487" i="30"/>
  <c r="BM4487" i="30"/>
  <c r="BL4487" i="30"/>
  <c r="BK4487" i="30"/>
  <c r="BN4486" i="30"/>
  <c r="BM4486" i="30"/>
  <c r="BL4486" i="30"/>
  <c r="BK4486" i="30"/>
  <c r="BN4485" i="30"/>
  <c r="BM4485" i="30"/>
  <c r="BL4485" i="30"/>
  <c r="BK4485" i="30"/>
  <c r="BN4484" i="30"/>
  <c r="BM4484" i="30"/>
  <c r="BL4484" i="30"/>
  <c r="BK4484" i="30"/>
  <c r="BN4483" i="30"/>
  <c r="BM4483" i="30"/>
  <c r="BL4483" i="30"/>
  <c r="BK4483" i="30"/>
  <c r="BN4482" i="30"/>
  <c r="BM4482" i="30"/>
  <c r="BL4482" i="30"/>
  <c r="BK4482" i="30"/>
  <c r="BN4481" i="30"/>
  <c r="BM4481" i="30"/>
  <c r="BL4481" i="30"/>
  <c r="BK4481" i="30"/>
  <c r="BN4480" i="30"/>
  <c r="BM4480" i="30"/>
  <c r="BL4480" i="30"/>
  <c r="BK4480" i="30"/>
  <c r="BN4479" i="30"/>
  <c r="BM4479" i="30"/>
  <c r="BL4479" i="30"/>
  <c r="BK4479" i="30"/>
  <c r="BN4478" i="30"/>
  <c r="BM4478" i="30"/>
  <c r="BL4478" i="30"/>
  <c r="BK4478" i="30"/>
  <c r="BN4477" i="30"/>
  <c r="BM4477" i="30"/>
  <c r="BL4477" i="30"/>
  <c r="BK4477" i="30"/>
  <c r="BN4476" i="30"/>
  <c r="BM4476" i="30"/>
  <c r="BL4476" i="30"/>
  <c r="BK4476" i="30"/>
  <c r="BN4475" i="30"/>
  <c r="BM4475" i="30"/>
  <c r="BL4475" i="30"/>
  <c r="BK4475" i="30"/>
  <c r="BN4474" i="30"/>
  <c r="BM4474" i="30"/>
  <c r="BL4474" i="30"/>
  <c r="BK4474" i="30"/>
  <c r="BN4473" i="30"/>
  <c r="BM4473" i="30"/>
  <c r="BL4473" i="30"/>
  <c r="BK4473" i="30"/>
  <c r="BN4472" i="30"/>
  <c r="BM4472" i="30"/>
  <c r="BL4472" i="30"/>
  <c r="BK4472" i="30"/>
  <c r="BN4471" i="30"/>
  <c r="BM4471" i="30"/>
  <c r="BL4471" i="30"/>
  <c r="BK4471" i="30"/>
  <c r="BN4470" i="30"/>
  <c r="BM4470" i="30"/>
  <c r="BL4470" i="30"/>
  <c r="BK4470" i="30"/>
  <c r="BN4469" i="30"/>
  <c r="BM4469" i="30"/>
  <c r="BL4469" i="30"/>
  <c r="BK4469" i="30"/>
  <c r="BN4468" i="30"/>
  <c r="BM4468" i="30"/>
  <c r="BL4468" i="30"/>
  <c r="BK4468" i="30"/>
  <c r="BN4467" i="30"/>
  <c r="BM4467" i="30"/>
  <c r="BL4467" i="30"/>
  <c r="BK4467" i="30"/>
  <c r="BN4466" i="30"/>
  <c r="BM4466" i="30"/>
  <c r="BL4466" i="30"/>
  <c r="BK4466" i="30"/>
  <c r="BN4465" i="30"/>
  <c r="BM4465" i="30"/>
  <c r="BL4465" i="30"/>
  <c r="BK4465" i="30"/>
  <c r="BN4464" i="30"/>
  <c r="BM4464" i="30"/>
  <c r="BL4464" i="30"/>
  <c r="BK4464" i="30"/>
  <c r="BN4463" i="30"/>
  <c r="BM4463" i="30"/>
  <c r="BL4463" i="30"/>
  <c r="BK4463" i="30"/>
  <c r="BN4462" i="30"/>
  <c r="BM4462" i="30"/>
  <c r="BL4462" i="30"/>
  <c r="BK4462" i="30"/>
  <c r="BN4461" i="30"/>
  <c r="BM4461" i="30"/>
  <c r="BL4461" i="30"/>
  <c r="BK4461" i="30"/>
  <c r="BN4460" i="30"/>
  <c r="BM4460" i="30"/>
  <c r="BL4460" i="30"/>
  <c r="BK4460" i="30"/>
  <c r="BN4459" i="30"/>
  <c r="BM4459" i="30"/>
  <c r="BL4459" i="30"/>
  <c r="BK4459" i="30"/>
  <c r="BN4458" i="30"/>
  <c r="BM4458" i="30"/>
  <c r="BL4458" i="30"/>
  <c r="BK4458" i="30"/>
  <c r="BN4457" i="30"/>
  <c r="BM4457" i="30"/>
  <c r="BL4457" i="30"/>
  <c r="BK4457" i="30"/>
  <c r="BN4456" i="30"/>
  <c r="BM4456" i="30"/>
  <c r="BL4456" i="30"/>
  <c r="BK4456" i="30"/>
  <c r="BN4455" i="30"/>
  <c r="BM4455" i="30"/>
  <c r="BL4455" i="30"/>
  <c r="BK4455" i="30"/>
  <c r="BN4454" i="30"/>
  <c r="BM4454" i="30"/>
  <c r="BL4454" i="30"/>
  <c r="BK4454" i="30"/>
  <c r="BN4453" i="30"/>
  <c r="BM4453" i="30"/>
  <c r="BL4453" i="30"/>
  <c r="BK4453" i="30"/>
  <c r="BN4452" i="30"/>
  <c r="BM4452" i="30"/>
  <c r="BL4452" i="30"/>
  <c r="BK4452" i="30"/>
  <c r="BN4451" i="30"/>
  <c r="BM4451" i="30"/>
  <c r="BL4451" i="30"/>
  <c r="BK4451" i="30"/>
  <c r="BN4450" i="30"/>
  <c r="BM4450" i="30"/>
  <c r="BL4450" i="30"/>
  <c r="BK4450" i="30"/>
  <c r="BN4449" i="30"/>
  <c r="BM4449" i="30"/>
  <c r="BL4449" i="30"/>
  <c r="BK4449" i="30"/>
  <c r="BN4448" i="30"/>
  <c r="BM4448" i="30"/>
  <c r="BL4448" i="30"/>
  <c r="BK4448" i="30"/>
  <c r="BN4447" i="30"/>
  <c r="BM4447" i="30"/>
  <c r="BL4447" i="30"/>
  <c r="BK4447" i="30"/>
  <c r="BN4446" i="30"/>
  <c r="BM4446" i="30"/>
  <c r="BL4446" i="30"/>
  <c r="BK4446" i="30"/>
  <c r="BN4445" i="30"/>
  <c r="BM4445" i="30"/>
  <c r="BL4445" i="30"/>
  <c r="BK4445" i="30"/>
  <c r="BN4444" i="30"/>
  <c r="BM4444" i="30"/>
  <c r="BL4444" i="30"/>
  <c r="BK4444" i="30"/>
  <c r="BN4443" i="30"/>
  <c r="BM4443" i="30"/>
  <c r="BL4443" i="30"/>
  <c r="BK4443" i="30"/>
  <c r="BN4442" i="30"/>
  <c r="BM4442" i="30"/>
  <c r="BL4442" i="30"/>
  <c r="BK4442" i="30"/>
  <c r="BN4441" i="30"/>
  <c r="BM4441" i="30"/>
  <c r="BL4441" i="30"/>
  <c r="BK4441" i="30"/>
  <c r="BN4440" i="30"/>
  <c r="BM4440" i="30"/>
  <c r="BL4440" i="30"/>
  <c r="BK4440" i="30"/>
  <c r="BN4439" i="30"/>
  <c r="BM4439" i="30"/>
  <c r="BL4439" i="30"/>
  <c r="BK4439" i="30"/>
  <c r="BN4438" i="30"/>
  <c r="BM4438" i="30"/>
  <c r="BL4438" i="30"/>
  <c r="BK4438" i="30"/>
  <c r="BN4437" i="30"/>
  <c r="BM4437" i="30"/>
  <c r="BL4437" i="30"/>
  <c r="BK4437" i="30"/>
  <c r="BN4436" i="30"/>
  <c r="BM4436" i="30"/>
  <c r="BL4436" i="30"/>
  <c r="BK4436" i="30"/>
  <c r="BN4435" i="30"/>
  <c r="BM4435" i="30"/>
  <c r="BL4435" i="30"/>
  <c r="BK4435" i="30"/>
  <c r="BN4434" i="30"/>
  <c r="BM4434" i="30"/>
  <c r="BL4434" i="30"/>
  <c r="BK4434" i="30"/>
  <c r="BN4433" i="30"/>
  <c r="BM4433" i="30"/>
  <c r="BL4433" i="30"/>
  <c r="BK4433" i="30"/>
  <c r="BN4432" i="30"/>
  <c r="BM4432" i="30"/>
  <c r="BL4432" i="30"/>
  <c r="BK4432" i="30"/>
  <c r="BN4431" i="30"/>
  <c r="BM4431" i="30"/>
  <c r="BL4431" i="30"/>
  <c r="BK4431" i="30"/>
  <c r="BN4430" i="30"/>
  <c r="BM4430" i="30"/>
  <c r="BL4430" i="30"/>
  <c r="BK4430" i="30"/>
  <c r="BN4429" i="30"/>
  <c r="BM4429" i="30"/>
  <c r="BL4429" i="30"/>
  <c r="BK4429" i="30"/>
  <c r="BN4428" i="30"/>
  <c r="BM4428" i="30"/>
  <c r="BL4428" i="30"/>
  <c r="BK4428" i="30"/>
  <c r="BN4427" i="30"/>
  <c r="BM4427" i="30"/>
  <c r="BL4427" i="30"/>
  <c r="BK4427" i="30"/>
  <c r="BN4426" i="30"/>
  <c r="BM4426" i="30"/>
  <c r="BL4426" i="30"/>
  <c r="BK4426" i="30"/>
  <c r="BN4425" i="30"/>
  <c r="BM4425" i="30"/>
  <c r="BL4425" i="30"/>
  <c r="BK4425" i="30"/>
  <c r="BN4424" i="30"/>
  <c r="BM4424" i="30"/>
  <c r="BL4424" i="30"/>
  <c r="BK4424" i="30"/>
  <c r="BN4423" i="30"/>
  <c r="BM4423" i="30"/>
  <c r="BL4423" i="30"/>
  <c r="BK4423" i="30"/>
  <c r="BN4422" i="30"/>
  <c r="BM4422" i="30"/>
  <c r="BL4422" i="30"/>
  <c r="BK4422" i="30"/>
  <c r="BN4421" i="30"/>
  <c r="BM4421" i="30"/>
  <c r="BL4421" i="30"/>
  <c r="BK4421" i="30"/>
  <c r="BN4420" i="30"/>
  <c r="BM4420" i="30"/>
  <c r="BL4420" i="30"/>
  <c r="BK4420" i="30"/>
  <c r="BN4419" i="30"/>
  <c r="BM4419" i="30"/>
  <c r="BL4419" i="30"/>
  <c r="BK4419" i="30"/>
  <c r="BN4418" i="30"/>
  <c r="BM4418" i="30"/>
  <c r="BL4418" i="30"/>
  <c r="BK4418" i="30"/>
  <c r="BN4417" i="30"/>
  <c r="BM4417" i="30"/>
  <c r="BL4417" i="30"/>
  <c r="BK4417" i="30"/>
  <c r="BN4416" i="30"/>
  <c r="BM4416" i="30"/>
  <c r="BL4416" i="30"/>
  <c r="BK4416" i="30"/>
  <c r="BN4415" i="30"/>
  <c r="BM4415" i="30"/>
  <c r="BL4415" i="30"/>
  <c r="BK4415" i="30"/>
  <c r="BN4414" i="30"/>
  <c r="BM4414" i="30"/>
  <c r="BL4414" i="30"/>
  <c r="BK4414" i="30"/>
  <c r="BN4413" i="30"/>
  <c r="BM4413" i="30"/>
  <c r="BL4413" i="30"/>
  <c r="BK4413" i="30"/>
  <c r="BN4412" i="30"/>
  <c r="BM4412" i="30"/>
  <c r="BL4412" i="30"/>
  <c r="BK4412" i="30"/>
  <c r="BN4411" i="30"/>
  <c r="BM4411" i="30"/>
  <c r="BL4411" i="30"/>
  <c r="BK4411" i="30"/>
  <c r="BN4410" i="30"/>
  <c r="BM4410" i="30"/>
  <c r="BL4410" i="30"/>
  <c r="BK4410" i="30"/>
  <c r="BN4409" i="30"/>
  <c r="BM4409" i="30"/>
  <c r="BL4409" i="30"/>
  <c r="BK4409" i="30"/>
  <c r="BN4408" i="30"/>
  <c r="BM4408" i="30"/>
  <c r="BL4408" i="30"/>
  <c r="BK4408" i="30"/>
  <c r="BN4407" i="30"/>
  <c r="BM4407" i="30"/>
  <c r="BL4407" i="30"/>
  <c r="BK4407" i="30"/>
  <c r="BN4406" i="30"/>
  <c r="BM4406" i="30"/>
  <c r="BL4406" i="30"/>
  <c r="BK4406" i="30"/>
  <c r="BN4405" i="30"/>
  <c r="BM4405" i="30"/>
  <c r="BL4405" i="30"/>
  <c r="BK4405" i="30"/>
  <c r="BN4404" i="30"/>
  <c r="BM4404" i="30"/>
  <c r="BL4404" i="30"/>
  <c r="BK4404" i="30"/>
  <c r="BN4403" i="30"/>
  <c r="BM4403" i="30"/>
  <c r="BL4403" i="30"/>
  <c r="BK4403" i="30"/>
  <c r="BN4402" i="30"/>
  <c r="BM4402" i="30"/>
  <c r="BL4402" i="30"/>
  <c r="BK4402" i="30"/>
  <c r="BN4401" i="30"/>
  <c r="BM4401" i="30"/>
  <c r="BL4401" i="30"/>
  <c r="BK4401" i="30"/>
  <c r="BN4400" i="30"/>
  <c r="BM4400" i="30"/>
  <c r="BL4400" i="30"/>
  <c r="BK4400" i="30"/>
  <c r="BN4399" i="30"/>
  <c r="BM4399" i="30"/>
  <c r="BL4399" i="30"/>
  <c r="BK4399" i="30"/>
  <c r="BN4398" i="30"/>
  <c r="BM4398" i="30"/>
  <c r="BL4398" i="30"/>
  <c r="BK4398" i="30"/>
  <c r="BN4397" i="30"/>
  <c r="BM4397" i="30"/>
  <c r="BL4397" i="30"/>
  <c r="BK4397" i="30"/>
  <c r="BN4396" i="30"/>
  <c r="BM4396" i="30"/>
  <c r="BL4396" i="30"/>
  <c r="BK4396" i="30"/>
  <c r="BN4395" i="30"/>
  <c r="BM4395" i="30"/>
  <c r="BL4395" i="30"/>
  <c r="BK4395" i="30"/>
  <c r="BN4394" i="30"/>
  <c r="BM4394" i="30"/>
  <c r="BL4394" i="30"/>
  <c r="BK4394" i="30"/>
  <c r="BN4393" i="30"/>
  <c r="BM4393" i="30"/>
  <c r="BL4393" i="30"/>
  <c r="BK4393" i="30"/>
  <c r="BN4392" i="30"/>
  <c r="BM4392" i="30"/>
  <c r="BL4392" i="30"/>
  <c r="BK4392" i="30"/>
  <c r="BN4391" i="30"/>
  <c r="BM4391" i="30"/>
  <c r="BL4391" i="30"/>
  <c r="BK4391" i="30"/>
  <c r="BN4390" i="30"/>
  <c r="BM4390" i="30"/>
  <c r="BL4390" i="30"/>
  <c r="BK4390" i="30"/>
  <c r="BN4389" i="30"/>
  <c r="BM4389" i="30"/>
  <c r="BL4389" i="30"/>
  <c r="BK4389" i="30"/>
  <c r="BN4388" i="30"/>
  <c r="BM4388" i="30"/>
  <c r="BL4388" i="30"/>
  <c r="BK4388" i="30"/>
  <c r="BN4387" i="30"/>
  <c r="BM4387" i="30"/>
  <c r="BL4387" i="30"/>
  <c r="BK4387" i="30"/>
  <c r="BN4386" i="30"/>
  <c r="BM4386" i="30"/>
  <c r="BL4386" i="30"/>
  <c r="BK4386" i="30"/>
  <c r="BN4385" i="30"/>
  <c r="BM4385" i="30"/>
  <c r="BL4385" i="30"/>
  <c r="BK4385" i="30"/>
  <c r="BN4384" i="30"/>
  <c r="BM4384" i="30"/>
  <c r="BL4384" i="30"/>
  <c r="BK4384" i="30"/>
  <c r="BN4383" i="30"/>
  <c r="BM4383" i="30"/>
  <c r="BL4383" i="30"/>
  <c r="BK4383" i="30"/>
  <c r="BN4382" i="30"/>
  <c r="BM4382" i="30"/>
  <c r="BL4382" i="30"/>
  <c r="BK4382" i="30"/>
  <c r="BN4381" i="30"/>
  <c r="BM4381" i="30"/>
  <c r="BL4381" i="30"/>
  <c r="BK4381" i="30"/>
  <c r="BN4380" i="30"/>
  <c r="BM4380" i="30"/>
  <c r="BL4380" i="30"/>
  <c r="BK4380" i="30"/>
  <c r="BN4379" i="30"/>
  <c r="BM4379" i="30"/>
  <c r="BL4379" i="30"/>
  <c r="BK4379" i="30"/>
  <c r="BN4378" i="30"/>
  <c r="BM4378" i="30"/>
  <c r="BL4378" i="30"/>
  <c r="BK4378" i="30"/>
  <c r="BN4377" i="30"/>
  <c r="BM4377" i="30"/>
  <c r="BL4377" i="30"/>
  <c r="BK4377" i="30"/>
  <c r="BN4376" i="30"/>
  <c r="BM4376" i="30"/>
  <c r="BL4376" i="30"/>
  <c r="BK4376" i="30"/>
  <c r="BN4375" i="30"/>
  <c r="BM4375" i="30"/>
  <c r="BL4375" i="30"/>
  <c r="BK4375" i="30"/>
  <c r="BN4374" i="30"/>
  <c r="BM4374" i="30"/>
  <c r="BL4374" i="30"/>
  <c r="BK4374" i="30"/>
  <c r="BN4373" i="30"/>
  <c r="BM4373" i="30"/>
  <c r="BL4373" i="30"/>
  <c r="BK4373" i="30"/>
  <c r="BN4372" i="30"/>
  <c r="BM4372" i="30"/>
  <c r="BL4372" i="30"/>
  <c r="BK4372" i="30"/>
  <c r="BN4371" i="30"/>
  <c r="BM4371" i="30"/>
  <c r="BL4371" i="30"/>
  <c r="BK4371" i="30"/>
  <c r="BN4370" i="30"/>
  <c r="BM4370" i="30"/>
  <c r="BL4370" i="30"/>
  <c r="BK4370" i="30"/>
  <c r="BN4369" i="30"/>
  <c r="BM4369" i="30"/>
  <c r="BL4369" i="30"/>
  <c r="BK4369" i="30"/>
  <c r="BN4368" i="30"/>
  <c r="BM4368" i="30"/>
  <c r="BL4368" i="30"/>
  <c r="BK4368" i="30"/>
  <c r="BN4367" i="30"/>
  <c r="BM4367" i="30"/>
  <c r="BL4367" i="30"/>
  <c r="BK4367" i="30"/>
  <c r="BN4366" i="30"/>
  <c r="BM4366" i="30"/>
  <c r="BL4366" i="30"/>
  <c r="BK4366" i="30"/>
  <c r="BN4365" i="30"/>
  <c r="BM4365" i="30"/>
  <c r="BL4365" i="30"/>
  <c r="BK4365" i="30"/>
  <c r="BN4364" i="30"/>
  <c r="BM4364" i="30"/>
  <c r="BL4364" i="30"/>
  <c r="BK4364" i="30"/>
  <c r="BN4363" i="30"/>
  <c r="BM4363" i="30"/>
  <c r="BL4363" i="30"/>
  <c r="BK4363" i="30"/>
  <c r="BN4362" i="30"/>
  <c r="BM4362" i="30"/>
  <c r="BL4362" i="30"/>
  <c r="BK4362" i="30"/>
  <c r="BN4361" i="30"/>
  <c r="BM4361" i="30"/>
  <c r="BL4361" i="30"/>
  <c r="BK4361" i="30"/>
  <c r="BN4360" i="30"/>
  <c r="BM4360" i="30"/>
  <c r="BL4360" i="30"/>
  <c r="BK4360" i="30"/>
  <c r="BN4359" i="30"/>
  <c r="BM4359" i="30"/>
  <c r="BL4359" i="30"/>
  <c r="BK4359" i="30"/>
  <c r="BN4358" i="30"/>
  <c r="BM4358" i="30"/>
  <c r="BL4358" i="30"/>
  <c r="BK4358" i="30"/>
  <c r="BN4357" i="30"/>
  <c r="BM4357" i="30"/>
  <c r="BL4357" i="30"/>
  <c r="BK4357" i="30"/>
  <c r="BN4356" i="30"/>
  <c r="BM4356" i="30"/>
  <c r="BL4356" i="30"/>
  <c r="BK4356" i="30"/>
  <c r="BN4355" i="30"/>
  <c r="BM4355" i="30"/>
  <c r="BL4355" i="30"/>
  <c r="BK4355" i="30"/>
  <c r="BN4354" i="30"/>
  <c r="BM4354" i="30"/>
  <c r="BL4354" i="30"/>
  <c r="BK4354" i="30"/>
  <c r="BN4353" i="30"/>
  <c r="BM4353" i="30"/>
  <c r="BL4353" i="30"/>
  <c r="BK4353" i="30"/>
  <c r="BN4352" i="30"/>
  <c r="BM4352" i="30"/>
  <c r="BL4352" i="30"/>
  <c r="BK4352" i="30"/>
  <c r="BN4351" i="30"/>
  <c r="BM4351" i="30"/>
  <c r="BL4351" i="30"/>
  <c r="BK4351" i="30"/>
  <c r="BN4350" i="30"/>
  <c r="BM4350" i="30"/>
  <c r="BL4350" i="30"/>
  <c r="BK4350" i="30"/>
  <c r="BN4349" i="30"/>
  <c r="BM4349" i="30"/>
  <c r="BL4349" i="30"/>
  <c r="BK4349" i="30"/>
  <c r="BN4348" i="30"/>
  <c r="BM4348" i="30"/>
  <c r="BL4348" i="30"/>
  <c r="BK4348" i="30"/>
  <c r="BN4347" i="30"/>
  <c r="BM4347" i="30"/>
  <c r="BL4347" i="30"/>
  <c r="BK4347" i="30"/>
  <c r="BN4346" i="30"/>
  <c r="BM4346" i="30"/>
  <c r="BL4346" i="30"/>
  <c r="BK4346" i="30"/>
  <c r="BN4345" i="30"/>
  <c r="BM4345" i="30"/>
  <c r="BL4345" i="30"/>
  <c r="BK4345" i="30"/>
  <c r="BN4344" i="30"/>
  <c r="BM4344" i="30"/>
  <c r="BL4344" i="30"/>
  <c r="BK4344" i="30"/>
  <c r="BN4343" i="30"/>
  <c r="BM4343" i="30"/>
  <c r="BL4343" i="30"/>
  <c r="BK4343" i="30"/>
  <c r="BN4342" i="30"/>
  <c r="BM4342" i="30"/>
  <c r="BL4342" i="30"/>
  <c r="BK4342" i="30"/>
  <c r="BN4341" i="30"/>
  <c r="BM4341" i="30"/>
  <c r="BL4341" i="30"/>
  <c r="BK4341" i="30"/>
  <c r="BN4340" i="30"/>
  <c r="BM4340" i="30"/>
  <c r="BL4340" i="30"/>
  <c r="BK4340" i="30"/>
  <c r="BN4339" i="30"/>
  <c r="BM4339" i="30"/>
  <c r="BL4339" i="30"/>
  <c r="BK4339" i="30"/>
  <c r="BN4338" i="30"/>
  <c r="BM4338" i="30"/>
  <c r="BL4338" i="30"/>
  <c r="BK4338" i="30"/>
  <c r="BN4337" i="30"/>
  <c r="BM4337" i="30"/>
  <c r="BL4337" i="30"/>
  <c r="BK4337" i="30"/>
  <c r="BN4336" i="30"/>
  <c r="BM4336" i="30"/>
  <c r="BL4336" i="30"/>
  <c r="BK4336" i="30"/>
  <c r="BN4335" i="30"/>
  <c r="BM4335" i="30"/>
  <c r="BL4335" i="30"/>
  <c r="BK4335" i="30"/>
  <c r="BN4334" i="30"/>
  <c r="BM4334" i="30"/>
  <c r="BL4334" i="30"/>
  <c r="BK4334" i="30"/>
  <c r="BN4333" i="30"/>
  <c r="BM4333" i="30"/>
  <c r="BL4333" i="30"/>
  <c r="BK4333" i="30"/>
  <c r="BN4332" i="30"/>
  <c r="BM4332" i="30"/>
  <c r="BL4332" i="30"/>
  <c r="BK4332" i="30"/>
  <c r="BN4331" i="30"/>
  <c r="BM4331" i="30"/>
  <c r="BL4331" i="30"/>
  <c r="BK4331" i="30"/>
  <c r="BN4330" i="30"/>
  <c r="BM4330" i="30"/>
  <c r="BL4330" i="30"/>
  <c r="BK4330" i="30"/>
  <c r="BN4329" i="30"/>
  <c r="BM4329" i="30"/>
  <c r="BL4329" i="30"/>
  <c r="BK4329" i="30"/>
  <c r="BN4328" i="30"/>
  <c r="BM4328" i="30"/>
  <c r="BL4328" i="30"/>
  <c r="BK4328" i="30"/>
  <c r="BN4327" i="30"/>
  <c r="BM4327" i="30"/>
  <c r="BL4327" i="30"/>
  <c r="BK4327" i="30"/>
  <c r="BN4326" i="30"/>
  <c r="BM4326" i="30"/>
  <c r="BL4326" i="30"/>
  <c r="BK4326" i="30"/>
  <c r="BN4325" i="30"/>
  <c r="BM4325" i="30"/>
  <c r="BL4325" i="30"/>
  <c r="BK4325" i="30"/>
  <c r="BN4324" i="30"/>
  <c r="BM4324" i="30"/>
  <c r="BL4324" i="30"/>
  <c r="BK4324" i="30"/>
  <c r="BN4323" i="30"/>
  <c r="BM4323" i="30"/>
  <c r="BL4323" i="30"/>
  <c r="BK4323" i="30"/>
  <c r="BN4322" i="30"/>
  <c r="BM4322" i="30"/>
  <c r="BL4322" i="30"/>
  <c r="BK4322" i="30"/>
  <c r="BN4321" i="30"/>
  <c r="BM4321" i="30"/>
  <c r="BL4321" i="30"/>
  <c r="BK4321" i="30"/>
  <c r="BN4320" i="30"/>
  <c r="BM4320" i="30"/>
  <c r="BL4320" i="30"/>
  <c r="BK4320" i="30"/>
  <c r="BN4319" i="30"/>
  <c r="BM4319" i="30"/>
  <c r="BL4319" i="30"/>
  <c r="BK4319" i="30"/>
  <c r="BN4318" i="30"/>
  <c r="BM4318" i="30"/>
  <c r="BL4318" i="30"/>
  <c r="BK4318" i="30"/>
  <c r="BN4317" i="30"/>
  <c r="BM4317" i="30"/>
  <c r="BL4317" i="30"/>
  <c r="BK4317" i="30"/>
  <c r="BN4316" i="30"/>
  <c r="BM4316" i="30"/>
  <c r="BL4316" i="30"/>
  <c r="BK4316" i="30"/>
  <c r="BN4315" i="30"/>
  <c r="BM4315" i="30"/>
  <c r="BL4315" i="30"/>
  <c r="BK4315" i="30"/>
  <c r="BN4314" i="30"/>
  <c r="BM4314" i="30"/>
  <c r="BL4314" i="30"/>
  <c r="BK4314" i="30"/>
  <c r="BN4313" i="30"/>
  <c r="BM4313" i="30"/>
  <c r="BL4313" i="30"/>
  <c r="BK4313" i="30"/>
  <c r="BN4312" i="30"/>
  <c r="BM4312" i="30"/>
  <c r="BL4312" i="30"/>
  <c r="BK4312" i="30"/>
  <c r="BN4311" i="30"/>
  <c r="BM4311" i="30"/>
  <c r="BL4311" i="30"/>
  <c r="BK4311" i="30"/>
  <c r="BN4310" i="30"/>
  <c r="BM4310" i="30"/>
  <c r="BL4310" i="30"/>
  <c r="BK4310" i="30"/>
  <c r="BN4309" i="30"/>
  <c r="BM4309" i="30"/>
  <c r="BL4309" i="30"/>
  <c r="BK4309" i="30"/>
  <c r="BN4308" i="30"/>
  <c r="BM4308" i="30"/>
  <c r="BL4308" i="30"/>
  <c r="BK4308" i="30"/>
  <c r="BN4307" i="30"/>
  <c r="BM4307" i="30"/>
  <c r="BL4307" i="30"/>
  <c r="BK4307" i="30"/>
  <c r="BN4306" i="30"/>
  <c r="BM4306" i="30"/>
  <c r="BL4306" i="30"/>
  <c r="BK4306" i="30"/>
  <c r="BN4305" i="30"/>
  <c r="BM4305" i="30"/>
  <c r="BL4305" i="30"/>
  <c r="BK4305" i="30"/>
  <c r="BN4304" i="30"/>
  <c r="BM4304" i="30"/>
  <c r="BL4304" i="30"/>
  <c r="BK4304" i="30"/>
  <c r="BN4303" i="30"/>
  <c r="BM4303" i="30"/>
  <c r="BL4303" i="30"/>
  <c r="BK4303" i="30"/>
  <c r="BN4302" i="30"/>
  <c r="BM4302" i="30"/>
  <c r="BL4302" i="30"/>
  <c r="BK4302" i="30"/>
  <c r="BN4301" i="30"/>
  <c r="BM4301" i="30"/>
  <c r="BL4301" i="30"/>
  <c r="BK4301" i="30"/>
  <c r="BN4300" i="30"/>
  <c r="BM4300" i="30"/>
  <c r="BL4300" i="30"/>
  <c r="BK4300" i="30"/>
  <c r="BN4299" i="30"/>
  <c r="BM4299" i="30"/>
  <c r="BL4299" i="30"/>
  <c r="BK4299" i="30"/>
  <c r="BN4298" i="30"/>
  <c r="BM4298" i="30"/>
  <c r="BL4298" i="30"/>
  <c r="BK4298" i="30"/>
  <c r="BN4297" i="30"/>
  <c r="BM4297" i="30"/>
  <c r="BL4297" i="30"/>
  <c r="BK4297" i="30"/>
  <c r="BN4296" i="30"/>
  <c r="BM4296" i="30"/>
  <c r="BL4296" i="30"/>
  <c r="BK4296" i="30"/>
  <c r="BN4295" i="30"/>
  <c r="BM4295" i="30"/>
  <c r="BL4295" i="30"/>
  <c r="BK4295" i="30"/>
  <c r="BN4294" i="30"/>
  <c r="BM4294" i="30"/>
  <c r="BL4294" i="30"/>
  <c r="BK4294" i="30"/>
  <c r="BN4293" i="30"/>
  <c r="BM4293" i="30"/>
  <c r="BL4293" i="30"/>
  <c r="BK4293" i="30"/>
  <c r="BN4292" i="30"/>
  <c r="BM4292" i="30"/>
  <c r="BL4292" i="30"/>
  <c r="BK4292" i="30"/>
  <c r="BN4291" i="30"/>
  <c r="BM4291" i="30"/>
  <c r="BL4291" i="30"/>
  <c r="BK4291" i="30"/>
  <c r="BN4290" i="30"/>
  <c r="BM4290" i="30"/>
  <c r="BL4290" i="30"/>
  <c r="BK4290" i="30"/>
  <c r="BN4289" i="30"/>
  <c r="BM4289" i="30"/>
  <c r="BL4289" i="30"/>
  <c r="BK4289" i="30"/>
  <c r="BN4288" i="30"/>
  <c r="BM4288" i="30"/>
  <c r="BL4288" i="30"/>
  <c r="BK4288" i="30"/>
  <c r="BN4287" i="30"/>
  <c r="BM4287" i="30"/>
  <c r="BL4287" i="30"/>
  <c r="BK4287" i="30"/>
  <c r="BN4286" i="30"/>
  <c r="BM4286" i="30"/>
  <c r="BL4286" i="30"/>
  <c r="BK4286" i="30"/>
  <c r="BN4285" i="30"/>
  <c r="BM4285" i="30"/>
  <c r="BL4285" i="30"/>
  <c r="BK4285" i="30"/>
  <c r="BN4284" i="30"/>
  <c r="BM4284" i="30"/>
  <c r="BL4284" i="30"/>
  <c r="BK4284" i="30"/>
  <c r="BN4283" i="30"/>
  <c r="BM4283" i="30"/>
  <c r="BL4283" i="30"/>
  <c r="BK4283" i="30"/>
  <c r="BN4282" i="30"/>
  <c r="BM4282" i="30"/>
  <c r="BL4282" i="30"/>
  <c r="BK4282" i="30"/>
  <c r="BN4281" i="30"/>
  <c r="BM4281" i="30"/>
  <c r="BL4281" i="30"/>
  <c r="BK4281" i="30"/>
  <c r="BN4280" i="30"/>
  <c r="BM4280" i="30"/>
  <c r="BL4280" i="30"/>
  <c r="BK4280" i="30"/>
  <c r="BN4279" i="30"/>
  <c r="BM4279" i="30"/>
  <c r="BL4279" i="30"/>
  <c r="BK4279" i="30"/>
  <c r="BN4278" i="30"/>
  <c r="BM4278" i="30"/>
  <c r="BL4278" i="30"/>
  <c r="BK4278" i="30"/>
  <c r="BN4277" i="30"/>
  <c r="BM4277" i="30"/>
  <c r="BL4277" i="30"/>
  <c r="BK4277" i="30"/>
  <c r="BN4276" i="30"/>
  <c r="BM4276" i="30"/>
  <c r="BL4276" i="30"/>
  <c r="BK4276" i="30"/>
  <c r="BN4275" i="30"/>
  <c r="BM4275" i="30"/>
  <c r="BL4275" i="30"/>
  <c r="BK4275" i="30"/>
  <c r="BN4274" i="30"/>
  <c r="BM4274" i="30"/>
  <c r="BL4274" i="30"/>
  <c r="BK4274" i="30"/>
  <c r="BN4273" i="30"/>
  <c r="BM4273" i="30"/>
  <c r="BL4273" i="30"/>
  <c r="BK4273" i="30"/>
  <c r="BN4272" i="30"/>
  <c r="BM4272" i="30"/>
  <c r="BL4272" i="30"/>
  <c r="BK4272" i="30"/>
  <c r="BN4271" i="30"/>
  <c r="BM4271" i="30"/>
  <c r="BL4271" i="30"/>
  <c r="BK4271" i="30"/>
  <c r="BN4270" i="30"/>
  <c r="BM4270" i="30"/>
  <c r="BL4270" i="30"/>
  <c r="BK4270" i="30"/>
  <c r="BN4269" i="30"/>
  <c r="BM4269" i="30"/>
  <c r="BL4269" i="30"/>
  <c r="BK4269" i="30"/>
  <c r="BN4268" i="30"/>
  <c r="BM4268" i="30"/>
  <c r="BL4268" i="30"/>
  <c r="BK4268" i="30"/>
  <c r="BN4267" i="30"/>
  <c r="BM4267" i="30"/>
  <c r="BL4267" i="30"/>
  <c r="BK4267" i="30"/>
  <c r="BN4266" i="30"/>
  <c r="BM4266" i="30"/>
  <c r="BL4266" i="30"/>
  <c r="BK4266" i="30"/>
  <c r="BN4265" i="30"/>
  <c r="BM4265" i="30"/>
  <c r="BL4265" i="30"/>
  <c r="BK4265" i="30"/>
  <c r="BN4264" i="30"/>
  <c r="BM4264" i="30"/>
  <c r="BL4264" i="30"/>
  <c r="BK4264" i="30"/>
  <c r="BN4263" i="30"/>
  <c r="BM4263" i="30"/>
  <c r="BL4263" i="30"/>
  <c r="BK4263" i="30"/>
  <c r="BN4262" i="30"/>
  <c r="BM4262" i="30"/>
  <c r="BL4262" i="30"/>
  <c r="BK4262" i="30"/>
  <c r="BN4261" i="30"/>
  <c r="BM4261" i="30"/>
  <c r="BL4261" i="30"/>
  <c r="BK4261" i="30"/>
  <c r="BN4260" i="30"/>
  <c r="BM4260" i="30"/>
  <c r="BL4260" i="30"/>
  <c r="BK4260" i="30"/>
  <c r="BN4259" i="30"/>
  <c r="BM4259" i="30"/>
  <c r="BL4259" i="30"/>
  <c r="BK4259" i="30"/>
  <c r="BN4258" i="30"/>
  <c r="BM4258" i="30"/>
  <c r="BL4258" i="30"/>
  <c r="BK4258" i="30"/>
  <c r="BN4257" i="30"/>
  <c r="BM4257" i="30"/>
  <c r="BL4257" i="30"/>
  <c r="BK4257" i="30"/>
  <c r="BN4256" i="30"/>
  <c r="BM4256" i="30"/>
  <c r="BL4256" i="30"/>
  <c r="BK4256" i="30"/>
  <c r="BN4255" i="30"/>
  <c r="BM4255" i="30"/>
  <c r="BL4255" i="30"/>
  <c r="BK4255" i="30"/>
  <c r="BN4254" i="30"/>
  <c r="BM4254" i="30"/>
  <c r="BL4254" i="30"/>
  <c r="BK4254" i="30"/>
  <c r="BN4253" i="30"/>
  <c r="BM4253" i="30"/>
  <c r="BL4253" i="30"/>
  <c r="BK4253" i="30"/>
  <c r="BN4252" i="30"/>
  <c r="BM4252" i="30"/>
  <c r="BL4252" i="30"/>
  <c r="BK4252" i="30"/>
  <c r="BN4251" i="30"/>
  <c r="BM4251" i="30"/>
  <c r="BL4251" i="30"/>
  <c r="BK4251" i="30"/>
  <c r="BN4250" i="30"/>
  <c r="BM4250" i="30"/>
  <c r="BL4250" i="30"/>
  <c r="BK4250" i="30"/>
  <c r="BN4249" i="30"/>
  <c r="BM4249" i="30"/>
  <c r="BL4249" i="30"/>
  <c r="BK4249" i="30"/>
  <c r="BN4248" i="30"/>
  <c r="BM4248" i="30"/>
  <c r="BL4248" i="30"/>
  <c r="BK4248" i="30"/>
  <c r="BN4247" i="30"/>
  <c r="BM4247" i="30"/>
  <c r="BL4247" i="30"/>
  <c r="BK4247" i="30"/>
  <c r="BN4246" i="30"/>
  <c r="BM4246" i="30"/>
  <c r="BL4246" i="30"/>
  <c r="BK4246" i="30"/>
  <c r="BN4245" i="30"/>
  <c r="BM4245" i="30"/>
  <c r="BL4245" i="30"/>
  <c r="BK4245" i="30"/>
  <c r="BN4244" i="30"/>
  <c r="BM4244" i="30"/>
  <c r="BL4244" i="30"/>
  <c r="BK4244" i="30"/>
  <c r="BN4243" i="30"/>
  <c r="BM4243" i="30"/>
  <c r="BL4243" i="30"/>
  <c r="BK4243" i="30"/>
  <c r="BN4242" i="30"/>
  <c r="BM4242" i="30"/>
  <c r="BL4242" i="30"/>
  <c r="BK4242" i="30"/>
  <c r="BN4241" i="30"/>
  <c r="BM4241" i="30"/>
  <c r="BL4241" i="30"/>
  <c r="BK4241" i="30"/>
  <c r="BN4240" i="30"/>
  <c r="BM4240" i="30"/>
  <c r="BL4240" i="30"/>
  <c r="BK4240" i="30"/>
  <c r="BN4239" i="30"/>
  <c r="BM4239" i="30"/>
  <c r="BL4239" i="30"/>
  <c r="BK4239" i="30"/>
  <c r="BN4238" i="30"/>
  <c r="BM4238" i="30"/>
  <c r="BL4238" i="30"/>
  <c r="BK4238" i="30"/>
  <c r="BN4237" i="30"/>
  <c r="BM4237" i="30"/>
  <c r="BL4237" i="30"/>
  <c r="BK4237" i="30"/>
  <c r="BN4236" i="30"/>
  <c r="BM4236" i="30"/>
  <c r="BL4236" i="30"/>
  <c r="BK4236" i="30"/>
  <c r="BN4235" i="30"/>
  <c r="BM4235" i="30"/>
  <c r="BL4235" i="30"/>
  <c r="BK4235" i="30"/>
  <c r="BN4234" i="30"/>
  <c r="BM4234" i="30"/>
  <c r="BL4234" i="30"/>
  <c r="BK4234" i="30"/>
  <c r="BN4233" i="30"/>
  <c r="BM4233" i="30"/>
  <c r="BL4233" i="30"/>
  <c r="BK4233" i="30"/>
  <c r="BN4232" i="30"/>
  <c r="BM4232" i="30"/>
  <c r="BL4232" i="30"/>
  <c r="BK4232" i="30"/>
  <c r="BN4231" i="30"/>
  <c r="BM4231" i="30"/>
  <c r="BL4231" i="30"/>
  <c r="BK4231" i="30"/>
  <c r="BN4230" i="30"/>
  <c r="BM4230" i="30"/>
  <c r="BL4230" i="30"/>
  <c r="BK4230" i="30"/>
  <c r="BN4229" i="30"/>
  <c r="BM4229" i="30"/>
  <c r="BL4229" i="30"/>
  <c r="BK4229" i="30"/>
  <c r="BN4228" i="30"/>
  <c r="BM4228" i="30"/>
  <c r="BL4228" i="30"/>
  <c r="BK4228" i="30"/>
  <c r="BN4227" i="30"/>
  <c r="BM4227" i="30"/>
  <c r="BL4227" i="30"/>
  <c r="BK4227" i="30"/>
  <c r="BN4226" i="30"/>
  <c r="BM4226" i="30"/>
  <c r="BL4226" i="30"/>
  <c r="BK4226" i="30"/>
  <c r="BN4225" i="30"/>
  <c r="BM4225" i="30"/>
  <c r="BL4225" i="30"/>
  <c r="BK4225" i="30"/>
  <c r="BN4224" i="30"/>
  <c r="BM4224" i="30"/>
  <c r="BL4224" i="30"/>
  <c r="BK4224" i="30"/>
  <c r="BN4223" i="30"/>
  <c r="BM4223" i="30"/>
  <c r="BL4223" i="30"/>
  <c r="BK4223" i="30"/>
  <c r="BN4222" i="30"/>
  <c r="BM4222" i="30"/>
  <c r="BL4222" i="30"/>
  <c r="BK4222" i="30"/>
  <c r="BN4221" i="30"/>
  <c r="BM4221" i="30"/>
  <c r="BL4221" i="30"/>
  <c r="BK4221" i="30"/>
  <c r="BN4220" i="30"/>
  <c r="BM4220" i="30"/>
  <c r="BL4220" i="30"/>
  <c r="BK4220" i="30"/>
  <c r="BN4219" i="30"/>
  <c r="BM4219" i="30"/>
  <c r="BL4219" i="30"/>
  <c r="BK4219" i="30"/>
  <c r="BN4218" i="30"/>
  <c r="BM4218" i="30"/>
  <c r="BL4218" i="30"/>
  <c r="BK4218" i="30"/>
  <c r="BN4217" i="30"/>
  <c r="BM4217" i="30"/>
  <c r="BL4217" i="30"/>
  <c r="BK4217" i="30"/>
  <c r="BN4216" i="30"/>
  <c r="BM4216" i="30"/>
  <c r="BL4216" i="30"/>
  <c r="BK4216" i="30"/>
  <c r="BN4215" i="30"/>
  <c r="BM4215" i="30"/>
  <c r="BL4215" i="30"/>
  <c r="BK4215" i="30"/>
  <c r="BN4214" i="30"/>
  <c r="BM4214" i="30"/>
  <c r="BL4214" i="30"/>
  <c r="BK4214" i="30"/>
  <c r="BN4213" i="30"/>
  <c r="BM4213" i="30"/>
  <c r="BL4213" i="30"/>
  <c r="BK4213" i="30"/>
  <c r="BN4212" i="30"/>
  <c r="BM4212" i="30"/>
  <c r="BL4212" i="30"/>
  <c r="BK4212" i="30"/>
  <c r="BN4211" i="30"/>
  <c r="BM4211" i="30"/>
  <c r="BL4211" i="30"/>
  <c r="BK4211" i="30"/>
  <c r="BN4210" i="30"/>
  <c r="BM4210" i="30"/>
  <c r="BL4210" i="30"/>
  <c r="BK4210" i="30"/>
  <c r="BN4209" i="30"/>
  <c r="BM4209" i="30"/>
  <c r="BL4209" i="30"/>
  <c r="BK4209" i="30"/>
  <c r="BN4208" i="30"/>
  <c r="BM4208" i="30"/>
  <c r="BL4208" i="30"/>
  <c r="BK4208" i="30"/>
  <c r="BN4207" i="30"/>
  <c r="BM4207" i="30"/>
  <c r="BL4207" i="30"/>
  <c r="BK4207" i="30"/>
  <c r="BN4206" i="30"/>
  <c r="BM4206" i="30"/>
  <c r="BL4206" i="30"/>
  <c r="BK4206" i="30"/>
  <c r="BN4205" i="30"/>
  <c r="BM4205" i="30"/>
  <c r="BL4205" i="30"/>
  <c r="BK4205" i="30"/>
  <c r="BN4204" i="30"/>
  <c r="BM4204" i="30"/>
  <c r="BL4204" i="30"/>
  <c r="BK4204" i="30"/>
  <c r="BN4203" i="30"/>
  <c r="BM4203" i="30"/>
  <c r="BL4203" i="30"/>
  <c r="BK4203" i="30"/>
  <c r="BN4202" i="30"/>
  <c r="BM4202" i="30"/>
  <c r="BL4202" i="30"/>
  <c r="BK4202" i="30"/>
  <c r="BN4201" i="30"/>
  <c r="BM4201" i="30"/>
  <c r="BL4201" i="30"/>
  <c r="BK4201" i="30"/>
  <c r="BN4200" i="30"/>
  <c r="BM4200" i="30"/>
  <c r="BL4200" i="30"/>
  <c r="BK4200" i="30"/>
  <c r="BN4199" i="30"/>
  <c r="BM4199" i="30"/>
  <c r="BL4199" i="30"/>
  <c r="BK4199" i="30"/>
  <c r="BN4198" i="30"/>
  <c r="BM4198" i="30"/>
  <c r="BL4198" i="30"/>
  <c r="BK4198" i="30"/>
  <c r="BN4197" i="30"/>
  <c r="BM4197" i="30"/>
  <c r="BL4197" i="30"/>
  <c r="BK4197" i="30"/>
  <c r="BN4196" i="30"/>
  <c r="BM4196" i="30"/>
  <c r="BL4196" i="30"/>
  <c r="BK4196" i="30"/>
  <c r="BN4195" i="30"/>
  <c r="BM4195" i="30"/>
  <c r="BL4195" i="30"/>
  <c r="BK4195" i="30"/>
  <c r="BN4194" i="30"/>
  <c r="BM4194" i="30"/>
  <c r="BL4194" i="30"/>
  <c r="BK4194" i="30"/>
  <c r="BN4193" i="30"/>
  <c r="BM4193" i="30"/>
  <c r="BL4193" i="30"/>
  <c r="BK4193" i="30"/>
  <c r="BN4192" i="30"/>
  <c r="BM4192" i="30"/>
  <c r="BL4192" i="30"/>
  <c r="BK4192" i="30"/>
  <c r="BN4191" i="30"/>
  <c r="BM4191" i="30"/>
  <c r="BL4191" i="30"/>
  <c r="BK4191" i="30"/>
  <c r="BN4190" i="30"/>
  <c r="BM4190" i="30"/>
  <c r="BL4190" i="30"/>
  <c r="BK4190" i="30"/>
  <c r="BN4189" i="30"/>
  <c r="BM4189" i="30"/>
  <c r="BL4189" i="30"/>
  <c r="BK4189" i="30"/>
  <c r="BN4188" i="30"/>
  <c r="BM4188" i="30"/>
  <c r="BL4188" i="30"/>
  <c r="BK4188" i="30"/>
  <c r="BN4187" i="30"/>
  <c r="BM4187" i="30"/>
  <c r="BL4187" i="30"/>
  <c r="BK4187" i="30"/>
  <c r="BN4186" i="30"/>
  <c r="BM4186" i="30"/>
  <c r="BL4186" i="30"/>
  <c r="BK4186" i="30"/>
  <c r="BN4185" i="30"/>
  <c r="BM4185" i="30"/>
  <c r="BL4185" i="30"/>
  <c r="BK4185" i="30"/>
  <c r="BN4184" i="30"/>
  <c r="BM4184" i="30"/>
  <c r="BL4184" i="30"/>
  <c r="BK4184" i="30"/>
  <c r="BN4183" i="30"/>
  <c r="BM4183" i="30"/>
  <c r="BL4183" i="30"/>
  <c r="BK4183" i="30"/>
  <c r="BN4182" i="30"/>
  <c r="BM4182" i="30"/>
  <c r="BL4182" i="30"/>
  <c r="BK4182" i="30"/>
  <c r="BN4181" i="30"/>
  <c r="BM4181" i="30"/>
  <c r="BL4181" i="30"/>
  <c r="BK4181" i="30"/>
  <c r="BN4180" i="30"/>
  <c r="BM4180" i="30"/>
  <c r="BL4180" i="30"/>
  <c r="BK4180" i="30"/>
  <c r="BN4179" i="30"/>
  <c r="BM4179" i="30"/>
  <c r="BL4179" i="30"/>
  <c r="BK4179" i="30"/>
  <c r="BN4178" i="30"/>
  <c r="BM4178" i="30"/>
  <c r="BL4178" i="30"/>
  <c r="BK4178" i="30"/>
  <c r="BN4177" i="30"/>
  <c r="BM4177" i="30"/>
  <c r="BL4177" i="30"/>
  <c r="BK4177" i="30"/>
  <c r="BN4176" i="30"/>
  <c r="BM4176" i="30"/>
  <c r="BL4176" i="30"/>
  <c r="BK4176" i="30"/>
  <c r="BN4175" i="30"/>
  <c r="BM4175" i="30"/>
  <c r="BL4175" i="30"/>
  <c r="BK4175" i="30"/>
  <c r="BN4174" i="30"/>
  <c r="BM4174" i="30"/>
  <c r="BL4174" i="30"/>
  <c r="BK4174" i="30"/>
  <c r="BN4173" i="30"/>
  <c r="BM4173" i="30"/>
  <c r="BL4173" i="30"/>
  <c r="BK4173" i="30"/>
  <c r="BN4172" i="30"/>
  <c r="BM4172" i="30"/>
  <c r="BL4172" i="30"/>
  <c r="BK4172" i="30"/>
  <c r="BN4171" i="30"/>
  <c r="BM4171" i="30"/>
  <c r="BL4171" i="30"/>
  <c r="BK4171" i="30"/>
  <c r="BN4170" i="30"/>
  <c r="BM4170" i="30"/>
  <c r="BL4170" i="30"/>
  <c r="BK4170" i="30"/>
  <c r="BN4169" i="30"/>
  <c r="BM4169" i="30"/>
  <c r="BL4169" i="30"/>
  <c r="BK4169" i="30"/>
  <c r="BN4168" i="30"/>
  <c r="BM4168" i="30"/>
  <c r="BL4168" i="30"/>
  <c r="BK4168" i="30"/>
  <c r="BN4167" i="30"/>
  <c r="BM4167" i="30"/>
  <c r="BL4167" i="30"/>
  <c r="BK4167" i="30"/>
  <c r="BN4166" i="30"/>
  <c r="BM4166" i="30"/>
  <c r="BL4166" i="30"/>
  <c r="BK4166" i="30"/>
  <c r="BN4165" i="30"/>
  <c r="BM4165" i="30"/>
  <c r="BL4165" i="30"/>
  <c r="BK4165" i="30"/>
  <c r="BN4164" i="30"/>
  <c r="BM4164" i="30"/>
  <c r="BL4164" i="30"/>
  <c r="BK4164" i="30"/>
  <c r="BN4163" i="30"/>
  <c r="BM4163" i="30"/>
  <c r="BL4163" i="30"/>
  <c r="BK4163" i="30"/>
  <c r="BN4162" i="30"/>
  <c r="BM4162" i="30"/>
  <c r="BL4162" i="30"/>
  <c r="BK4162" i="30"/>
  <c r="BN4161" i="30"/>
  <c r="BM4161" i="30"/>
  <c r="BL4161" i="30"/>
  <c r="BK4161" i="30"/>
  <c r="BN4160" i="30"/>
  <c r="BM4160" i="30"/>
  <c r="BL4160" i="30"/>
  <c r="BK4160" i="30"/>
  <c r="BN4159" i="30"/>
  <c r="BM4159" i="30"/>
  <c r="BL4159" i="30"/>
  <c r="BK4159" i="30"/>
  <c r="BN4158" i="30"/>
  <c r="BM4158" i="30"/>
  <c r="BL4158" i="30"/>
  <c r="BK4158" i="30"/>
  <c r="BN4157" i="30"/>
  <c r="BM4157" i="30"/>
  <c r="BL4157" i="30"/>
  <c r="BK4157" i="30"/>
  <c r="BN4156" i="30"/>
  <c r="BM4156" i="30"/>
  <c r="BL4156" i="30"/>
  <c r="BK4156" i="30"/>
  <c r="BN4155" i="30"/>
  <c r="BM4155" i="30"/>
  <c r="BL4155" i="30"/>
  <c r="BK4155" i="30"/>
  <c r="BN4154" i="30"/>
  <c r="BM4154" i="30"/>
  <c r="BL4154" i="30"/>
  <c r="BK4154" i="30"/>
  <c r="BN4153" i="30"/>
  <c r="BM4153" i="30"/>
  <c r="BL4153" i="30"/>
  <c r="BK4153" i="30"/>
  <c r="BN4152" i="30"/>
  <c r="BM4152" i="30"/>
  <c r="BL4152" i="30"/>
  <c r="BK4152" i="30"/>
  <c r="BN4151" i="30"/>
  <c r="BM4151" i="30"/>
  <c r="BL4151" i="30"/>
  <c r="BK4151" i="30"/>
  <c r="BN4150" i="30"/>
  <c r="BM4150" i="30"/>
  <c r="BL4150" i="30"/>
  <c r="BK4150" i="30"/>
  <c r="BN4149" i="30"/>
  <c r="BM4149" i="30"/>
  <c r="BL4149" i="30"/>
  <c r="BK4149" i="30"/>
  <c r="BN4148" i="30"/>
  <c r="BM4148" i="30"/>
  <c r="BL4148" i="30"/>
  <c r="BK4148" i="30"/>
  <c r="BN4147" i="30"/>
  <c r="BM4147" i="30"/>
  <c r="BL4147" i="30"/>
  <c r="BK4147" i="30"/>
  <c r="BN4146" i="30"/>
  <c r="BM4146" i="30"/>
  <c r="BL4146" i="30"/>
  <c r="BK4146" i="30"/>
  <c r="BN4145" i="30"/>
  <c r="BM4145" i="30"/>
  <c r="BL4145" i="30"/>
  <c r="BK4145" i="30"/>
  <c r="BN4144" i="30"/>
  <c r="BM4144" i="30"/>
  <c r="BL4144" i="30"/>
  <c r="BK4144" i="30"/>
  <c r="BN4143" i="30"/>
  <c r="BM4143" i="30"/>
  <c r="BL4143" i="30"/>
  <c r="BK4143" i="30"/>
  <c r="BN4142" i="30"/>
  <c r="BM4142" i="30"/>
  <c r="BL4142" i="30"/>
  <c r="BK4142" i="30"/>
  <c r="BN4141" i="30"/>
  <c r="BM4141" i="30"/>
  <c r="BL4141" i="30"/>
  <c r="BK4141" i="30"/>
  <c r="BN4140" i="30"/>
  <c r="BM4140" i="30"/>
  <c r="BL4140" i="30"/>
  <c r="BK4140" i="30"/>
  <c r="BN4139" i="30"/>
  <c r="BM4139" i="30"/>
  <c r="BL4139" i="30"/>
  <c r="BK4139" i="30"/>
  <c r="BN4138" i="30"/>
  <c r="BM4138" i="30"/>
  <c r="BL4138" i="30"/>
  <c r="BK4138" i="30"/>
  <c r="BN4137" i="30"/>
  <c r="BM4137" i="30"/>
  <c r="BL4137" i="30"/>
  <c r="BK4137" i="30"/>
  <c r="BN4136" i="30"/>
  <c r="BM4136" i="30"/>
  <c r="BL4136" i="30"/>
  <c r="BK4136" i="30"/>
  <c r="BN4135" i="30"/>
  <c r="BM4135" i="30"/>
  <c r="BL4135" i="30"/>
  <c r="BK4135" i="30"/>
  <c r="BN4134" i="30"/>
  <c r="BM4134" i="30"/>
  <c r="BL4134" i="30"/>
  <c r="BK4134" i="30"/>
  <c r="BN4133" i="30"/>
  <c r="BM4133" i="30"/>
  <c r="BL4133" i="30"/>
  <c r="BK4133" i="30"/>
  <c r="BN4132" i="30"/>
  <c r="BM4132" i="30"/>
  <c r="BL4132" i="30"/>
  <c r="BK4132" i="30"/>
  <c r="BN4131" i="30"/>
  <c r="BM4131" i="30"/>
  <c r="BL4131" i="30"/>
  <c r="BK4131" i="30"/>
  <c r="BN4130" i="30"/>
  <c r="BM4130" i="30"/>
  <c r="BL4130" i="30"/>
  <c r="BK4130" i="30"/>
  <c r="BN4129" i="30"/>
  <c r="BM4129" i="30"/>
  <c r="BL4129" i="30"/>
  <c r="BK4129" i="30"/>
  <c r="BN4128" i="30"/>
  <c r="BM4128" i="30"/>
  <c r="BL4128" i="30"/>
  <c r="BK4128" i="30"/>
  <c r="BN4127" i="30"/>
  <c r="BM4127" i="30"/>
  <c r="BL4127" i="30"/>
  <c r="BK4127" i="30"/>
  <c r="BN4126" i="30"/>
  <c r="BM4126" i="30"/>
  <c r="BL4126" i="30"/>
  <c r="BK4126" i="30"/>
  <c r="BN4125" i="30"/>
  <c r="BM4125" i="30"/>
  <c r="BL4125" i="30"/>
  <c r="BK4125" i="30"/>
  <c r="BN4124" i="30"/>
  <c r="BM4124" i="30"/>
  <c r="BL4124" i="30"/>
  <c r="BK4124" i="30"/>
  <c r="BN4123" i="30"/>
  <c r="BM4123" i="30"/>
  <c r="BL4123" i="30"/>
  <c r="BK4123" i="30"/>
  <c r="BN4122" i="30"/>
  <c r="BM4122" i="30"/>
  <c r="BL4122" i="30"/>
  <c r="BK4122" i="30"/>
  <c r="BN4121" i="30"/>
  <c r="BM4121" i="30"/>
  <c r="BL4121" i="30"/>
  <c r="BK4121" i="30"/>
  <c r="BN4120" i="30"/>
  <c r="BM4120" i="30"/>
  <c r="BL4120" i="30"/>
  <c r="BK4120" i="30"/>
  <c r="BN4119" i="30"/>
  <c r="BM4119" i="30"/>
  <c r="BL4119" i="30"/>
  <c r="BK4119" i="30"/>
  <c r="BN4118" i="30"/>
  <c r="BM4118" i="30"/>
  <c r="BL4118" i="30"/>
  <c r="BK4118" i="30"/>
  <c r="BN4117" i="30"/>
  <c r="BM4117" i="30"/>
  <c r="BL4117" i="30"/>
  <c r="BK4117" i="30"/>
  <c r="BN4116" i="30"/>
  <c r="BM4116" i="30"/>
  <c r="BL4116" i="30"/>
  <c r="BK4116" i="30"/>
  <c r="BN4115" i="30"/>
  <c r="BM4115" i="30"/>
  <c r="BL4115" i="30"/>
  <c r="BK4115" i="30"/>
  <c r="BN4114" i="30"/>
  <c r="BM4114" i="30"/>
  <c r="BL4114" i="30"/>
  <c r="BK4114" i="30"/>
  <c r="BN4113" i="30"/>
  <c r="BM4113" i="30"/>
  <c r="BL4113" i="30"/>
  <c r="BK4113" i="30"/>
  <c r="BN4112" i="30"/>
  <c r="BM4112" i="30"/>
  <c r="BL4112" i="30"/>
  <c r="BK4112" i="30"/>
  <c r="BN4111" i="30"/>
  <c r="BM4111" i="30"/>
  <c r="BL4111" i="30"/>
  <c r="BK4111" i="30"/>
  <c r="BN4110" i="30"/>
  <c r="BM4110" i="30"/>
  <c r="BL4110" i="30"/>
  <c r="BK4110" i="30"/>
  <c r="BN4109" i="30"/>
  <c r="BM4109" i="30"/>
  <c r="BL4109" i="30"/>
  <c r="BK4109" i="30"/>
  <c r="BN4108" i="30"/>
  <c r="BM4108" i="30"/>
  <c r="BL4108" i="30"/>
  <c r="BK4108" i="30"/>
  <c r="BN4107" i="30"/>
  <c r="BM4107" i="30"/>
  <c r="BL4107" i="30"/>
  <c r="BK4107" i="30"/>
  <c r="BN4106" i="30"/>
  <c r="BM4106" i="30"/>
  <c r="BL4106" i="30"/>
  <c r="BK4106" i="30"/>
  <c r="BN4105" i="30"/>
  <c r="BM4105" i="30"/>
  <c r="BL4105" i="30"/>
  <c r="BK4105" i="30"/>
  <c r="BN4104" i="30"/>
  <c r="BM4104" i="30"/>
  <c r="BL4104" i="30"/>
  <c r="BK4104" i="30"/>
  <c r="BN4103" i="30"/>
  <c r="BM4103" i="30"/>
  <c r="BL4103" i="30"/>
  <c r="BK4103" i="30"/>
  <c r="BN4102" i="30"/>
  <c r="BM4102" i="30"/>
  <c r="BL4102" i="30"/>
  <c r="BK4102" i="30"/>
  <c r="BN4101" i="30"/>
  <c r="BM4101" i="30"/>
  <c r="BL4101" i="30"/>
  <c r="BK4101" i="30"/>
  <c r="BN4100" i="30"/>
  <c r="BM4100" i="30"/>
  <c r="BL4100" i="30"/>
  <c r="BK4100" i="30"/>
  <c r="BN4099" i="30"/>
  <c r="BM4099" i="30"/>
  <c r="BL4099" i="30"/>
  <c r="BK4099" i="30"/>
  <c r="BN4098" i="30"/>
  <c r="BM4098" i="30"/>
  <c r="BL4098" i="30"/>
  <c r="BK4098" i="30"/>
  <c r="BN4097" i="30"/>
  <c r="BM4097" i="30"/>
  <c r="BL4097" i="30"/>
  <c r="BK4097" i="30"/>
  <c r="BN4096" i="30"/>
  <c r="BM4096" i="30"/>
  <c r="BL4096" i="30"/>
  <c r="BK4096" i="30"/>
  <c r="BN4095" i="30"/>
  <c r="BM4095" i="30"/>
  <c r="BL4095" i="30"/>
  <c r="BK4095" i="30"/>
  <c r="BN4094" i="30"/>
  <c r="BM4094" i="30"/>
  <c r="BL4094" i="30"/>
  <c r="BK4094" i="30"/>
  <c r="BN4093" i="30"/>
  <c r="BM4093" i="30"/>
  <c r="BL4093" i="30"/>
  <c r="BK4093" i="30"/>
  <c r="BN4092" i="30"/>
  <c r="BM4092" i="30"/>
  <c r="BL4092" i="30"/>
  <c r="BK4092" i="30"/>
  <c r="BN4091" i="30"/>
  <c r="BM4091" i="30"/>
  <c r="BL4091" i="30"/>
  <c r="BK4091" i="30"/>
  <c r="BN4090" i="30"/>
  <c r="BM4090" i="30"/>
  <c r="BL4090" i="30"/>
  <c r="BK4090" i="30"/>
  <c r="BN4089" i="30"/>
  <c r="BM4089" i="30"/>
  <c r="BL4089" i="30"/>
  <c r="BK4089" i="30"/>
  <c r="BN4088" i="30"/>
  <c r="BM4088" i="30"/>
  <c r="BL4088" i="30"/>
  <c r="BK4088" i="30"/>
  <c r="BN4087" i="30"/>
  <c r="BM4087" i="30"/>
  <c r="BL4087" i="30"/>
  <c r="BK4087" i="30"/>
  <c r="BN4086" i="30"/>
  <c r="BM4086" i="30"/>
  <c r="BL4086" i="30"/>
  <c r="BK4086" i="30"/>
  <c r="BN4085" i="30"/>
  <c r="BM4085" i="30"/>
  <c r="BL4085" i="30"/>
  <c r="BK4085" i="30"/>
  <c r="BN4084" i="30"/>
  <c r="BM4084" i="30"/>
  <c r="BL4084" i="30"/>
  <c r="BK4084" i="30"/>
  <c r="BN4083" i="30"/>
  <c r="BM4083" i="30"/>
  <c r="BL4083" i="30"/>
  <c r="BK4083" i="30"/>
  <c r="BN4082" i="30"/>
  <c r="BM4082" i="30"/>
  <c r="BL4082" i="30"/>
  <c r="BK4082" i="30"/>
  <c r="BN4081" i="30"/>
  <c r="BM4081" i="30"/>
  <c r="BL4081" i="30"/>
  <c r="BK4081" i="30"/>
  <c r="BN4080" i="30"/>
  <c r="BM4080" i="30"/>
  <c r="BL4080" i="30"/>
  <c r="BK4080" i="30"/>
  <c r="BN4079" i="30"/>
  <c r="BM4079" i="30"/>
  <c r="BL4079" i="30"/>
  <c r="BK4079" i="30"/>
  <c r="BN4078" i="30"/>
  <c r="BM4078" i="30"/>
  <c r="BL4078" i="30"/>
  <c r="BK4078" i="30"/>
  <c r="BN4077" i="30"/>
  <c r="BM4077" i="30"/>
  <c r="BL4077" i="30"/>
  <c r="BK4077" i="30"/>
  <c r="BN4076" i="30"/>
  <c r="BM4076" i="30"/>
  <c r="BL4076" i="30"/>
  <c r="BK4076" i="30"/>
  <c r="BN4075" i="30"/>
  <c r="BM4075" i="30"/>
  <c r="BL4075" i="30"/>
  <c r="BK4075" i="30"/>
  <c r="BN4074" i="30"/>
  <c r="BM4074" i="30"/>
  <c r="BL4074" i="30"/>
  <c r="BK4074" i="30"/>
  <c r="BN4073" i="30"/>
  <c r="BM4073" i="30"/>
  <c r="BL4073" i="30"/>
  <c r="BK4073" i="30"/>
  <c r="BN4072" i="30"/>
  <c r="BM4072" i="30"/>
  <c r="BL4072" i="30"/>
  <c r="BK4072" i="30"/>
  <c r="BN4071" i="30"/>
  <c r="BM4071" i="30"/>
  <c r="BL4071" i="30"/>
  <c r="BK4071" i="30"/>
  <c r="BN4070" i="30"/>
  <c r="BM4070" i="30"/>
  <c r="BL4070" i="30"/>
  <c r="BK4070" i="30"/>
  <c r="BN4069" i="30"/>
  <c r="BM4069" i="30"/>
  <c r="BL4069" i="30"/>
  <c r="BK4069" i="30"/>
  <c r="BN4068" i="30"/>
  <c r="BM4068" i="30"/>
  <c r="BL4068" i="30"/>
  <c r="BK4068" i="30"/>
  <c r="BN4067" i="30"/>
  <c r="BM4067" i="30"/>
  <c r="BL4067" i="30"/>
  <c r="BK4067" i="30"/>
  <c r="BN4066" i="30"/>
  <c r="BM4066" i="30"/>
  <c r="BL4066" i="30"/>
  <c r="BK4066" i="30"/>
  <c r="BN4065" i="30"/>
  <c r="BM4065" i="30"/>
  <c r="BL4065" i="30"/>
  <c r="BK4065" i="30"/>
  <c r="BN4064" i="30"/>
  <c r="BM4064" i="30"/>
  <c r="BL4064" i="30"/>
  <c r="BK4064" i="30"/>
  <c r="BN4063" i="30"/>
  <c r="BM4063" i="30"/>
  <c r="BL4063" i="30"/>
  <c r="BK4063" i="30"/>
  <c r="BN4062" i="30"/>
  <c r="BM4062" i="30"/>
  <c r="BL4062" i="30"/>
  <c r="BK4062" i="30"/>
  <c r="BN4061" i="30"/>
  <c r="BM4061" i="30"/>
  <c r="BL4061" i="30"/>
  <c r="BK4061" i="30"/>
  <c r="BN4060" i="30"/>
  <c r="BM4060" i="30"/>
  <c r="BL4060" i="30"/>
  <c r="BK4060" i="30"/>
  <c r="BN4059" i="30"/>
  <c r="BM4059" i="30"/>
  <c r="BL4059" i="30"/>
  <c r="BK4059" i="30"/>
  <c r="BN4058" i="30"/>
  <c r="BM4058" i="30"/>
  <c r="BL4058" i="30"/>
  <c r="BK4058" i="30"/>
  <c r="BN4057" i="30"/>
  <c r="BM4057" i="30"/>
  <c r="BL4057" i="30"/>
  <c r="BK4057" i="30"/>
  <c r="BN4056" i="30"/>
  <c r="BM4056" i="30"/>
  <c r="BL4056" i="30"/>
  <c r="BK4056" i="30"/>
  <c r="BN4055" i="30"/>
  <c r="BM4055" i="30"/>
  <c r="BL4055" i="30"/>
  <c r="BK4055" i="30"/>
  <c r="BN4054" i="30"/>
  <c r="BM4054" i="30"/>
  <c r="BL4054" i="30"/>
  <c r="BK4054" i="30"/>
  <c r="BN4053" i="30"/>
  <c r="BM4053" i="30"/>
  <c r="BL4053" i="30"/>
  <c r="BK4053" i="30"/>
  <c r="BN4052" i="30"/>
  <c r="BM4052" i="30"/>
  <c r="BL4052" i="30"/>
  <c r="BK4052" i="30"/>
  <c r="BN4051" i="30"/>
  <c r="BM4051" i="30"/>
  <c r="BL4051" i="30"/>
  <c r="BK4051" i="30"/>
  <c r="BN4050" i="30"/>
  <c r="BM4050" i="30"/>
  <c r="BL4050" i="30"/>
  <c r="BK4050" i="30"/>
  <c r="BN4049" i="30"/>
  <c r="BM4049" i="30"/>
  <c r="BL4049" i="30"/>
  <c r="BK4049" i="30"/>
  <c r="BN4048" i="30"/>
  <c r="BM4048" i="30"/>
  <c r="BL4048" i="30"/>
  <c r="BK4048" i="30"/>
  <c r="BN4047" i="30"/>
  <c r="BM4047" i="30"/>
  <c r="BL4047" i="30"/>
  <c r="BK4047" i="30"/>
  <c r="BN4046" i="30"/>
  <c r="BM4046" i="30"/>
  <c r="BL4046" i="30"/>
  <c r="BK4046" i="30"/>
  <c r="BN4045" i="30"/>
  <c r="BM4045" i="30"/>
  <c r="BL4045" i="30"/>
  <c r="BK4045" i="30"/>
  <c r="BN4044" i="30"/>
  <c r="BM4044" i="30"/>
  <c r="BL4044" i="30"/>
  <c r="BK4044" i="30"/>
  <c r="BN4043" i="30"/>
  <c r="BM4043" i="30"/>
  <c r="BL4043" i="30"/>
  <c r="BK4043" i="30"/>
  <c r="BN4042" i="30"/>
  <c r="BM4042" i="30"/>
  <c r="BL4042" i="30"/>
  <c r="BK4042" i="30"/>
  <c r="BN4041" i="30"/>
  <c r="BM4041" i="30"/>
  <c r="BL4041" i="30"/>
  <c r="BK4041" i="30"/>
  <c r="BN4040" i="30"/>
  <c r="BM4040" i="30"/>
  <c r="BL4040" i="30"/>
  <c r="BK4040" i="30"/>
  <c r="BN4039" i="30"/>
  <c r="BM4039" i="30"/>
  <c r="BL4039" i="30"/>
  <c r="BK4039" i="30"/>
  <c r="BN4038" i="30"/>
  <c r="BM4038" i="30"/>
  <c r="BL4038" i="30"/>
  <c r="BK4038" i="30"/>
  <c r="BN4037" i="30"/>
  <c r="BM4037" i="30"/>
  <c r="BL4037" i="30"/>
  <c r="BK4037" i="30"/>
  <c r="BN4036" i="30"/>
  <c r="BM4036" i="30"/>
  <c r="BL4036" i="30"/>
  <c r="BK4036" i="30"/>
  <c r="BN4035" i="30"/>
  <c r="BM4035" i="30"/>
  <c r="BL4035" i="30"/>
  <c r="BK4035" i="30"/>
  <c r="BN4034" i="30"/>
  <c r="BM4034" i="30"/>
  <c r="BL4034" i="30"/>
  <c r="BK4034" i="30"/>
  <c r="BN4033" i="30"/>
  <c r="BM4033" i="30"/>
  <c r="BL4033" i="30"/>
  <c r="BK4033" i="30"/>
  <c r="BN4032" i="30"/>
  <c r="BM4032" i="30"/>
  <c r="BL4032" i="30"/>
  <c r="BK4032" i="30"/>
  <c r="BN4031" i="30"/>
  <c r="BM4031" i="30"/>
  <c r="BL4031" i="30"/>
  <c r="BK4031" i="30"/>
  <c r="BN4030" i="30"/>
  <c r="BM4030" i="30"/>
  <c r="BL4030" i="30"/>
  <c r="BK4030" i="30"/>
  <c r="BN4029" i="30"/>
  <c r="BM4029" i="30"/>
  <c r="BL4029" i="30"/>
  <c r="BK4029" i="30"/>
  <c r="BN4028" i="30"/>
  <c r="BM4028" i="30"/>
  <c r="BL4028" i="30"/>
  <c r="BK4028" i="30"/>
  <c r="BN4027" i="30"/>
  <c r="BM4027" i="30"/>
  <c r="BL4027" i="30"/>
  <c r="BK4027" i="30"/>
  <c r="BN4026" i="30"/>
  <c r="BM4026" i="30"/>
  <c r="BL4026" i="30"/>
  <c r="BK4026" i="30"/>
  <c r="BN4025" i="30"/>
  <c r="BM4025" i="30"/>
  <c r="BL4025" i="30"/>
  <c r="BK4025" i="30"/>
  <c r="BN4024" i="30"/>
  <c r="BM4024" i="30"/>
  <c r="BL4024" i="30"/>
  <c r="BK4024" i="30"/>
  <c r="BN4023" i="30"/>
  <c r="BM4023" i="30"/>
  <c r="BL4023" i="30"/>
  <c r="BK4023" i="30"/>
  <c r="BN4022" i="30"/>
  <c r="BM4022" i="30"/>
  <c r="BL4022" i="30"/>
  <c r="BK4022" i="30"/>
  <c r="BN4021" i="30"/>
  <c r="BM4021" i="30"/>
  <c r="BL4021" i="30"/>
  <c r="BK4021" i="30"/>
  <c r="BN4020" i="30"/>
  <c r="BM4020" i="30"/>
  <c r="BL4020" i="30"/>
  <c r="BK4020" i="30"/>
  <c r="BN4019" i="30"/>
  <c r="BM4019" i="30"/>
  <c r="BL4019" i="30"/>
  <c r="BK4019" i="30"/>
  <c r="BN4018" i="30"/>
  <c r="BM4018" i="30"/>
  <c r="BL4018" i="30"/>
  <c r="BK4018" i="30"/>
  <c r="BN4017" i="30"/>
  <c r="BM4017" i="30"/>
  <c r="BL4017" i="30"/>
  <c r="BK4017" i="30"/>
  <c r="BN4016" i="30"/>
  <c r="BM4016" i="30"/>
  <c r="BL4016" i="30"/>
  <c r="BK4016" i="30"/>
  <c r="BN4015" i="30"/>
  <c r="BM4015" i="30"/>
  <c r="BL4015" i="30"/>
  <c r="BK4015" i="30"/>
  <c r="BN4014" i="30"/>
  <c r="BM4014" i="30"/>
  <c r="BL4014" i="30"/>
  <c r="BK4014" i="30"/>
  <c r="BN4013" i="30"/>
  <c r="BM4013" i="30"/>
  <c r="BL4013" i="30"/>
  <c r="BK4013" i="30"/>
  <c r="BN4012" i="30"/>
  <c r="BM4012" i="30"/>
  <c r="BL4012" i="30"/>
  <c r="BK4012" i="30"/>
  <c r="BN4011" i="30"/>
  <c r="BM4011" i="30"/>
  <c r="BL4011" i="30"/>
  <c r="BK4011" i="30"/>
  <c r="BN4010" i="30"/>
  <c r="BM4010" i="30"/>
  <c r="BL4010" i="30"/>
  <c r="BK4010" i="30"/>
  <c r="BN4009" i="30"/>
  <c r="BM4009" i="30"/>
  <c r="BL4009" i="30"/>
  <c r="BK4009" i="30"/>
  <c r="BN4008" i="30"/>
  <c r="BM4008" i="30"/>
  <c r="BL4008" i="30"/>
  <c r="BK4008" i="30"/>
  <c r="BN4007" i="30"/>
  <c r="BM4007" i="30"/>
  <c r="BL4007" i="30"/>
  <c r="BK4007" i="30"/>
  <c r="BN4006" i="30"/>
  <c r="BM4006" i="30"/>
  <c r="BL4006" i="30"/>
  <c r="BK4006" i="30"/>
  <c r="BN4005" i="30"/>
  <c r="BM4005" i="30"/>
  <c r="BL4005" i="30"/>
  <c r="BK4005" i="30"/>
  <c r="BN4004" i="30"/>
  <c r="BM4004" i="30"/>
  <c r="BL4004" i="30"/>
  <c r="BK4004" i="30"/>
  <c r="BN4003" i="30"/>
  <c r="BM4003" i="30"/>
  <c r="BL4003" i="30"/>
  <c r="BK4003" i="30"/>
  <c r="BN4002" i="30"/>
  <c r="BM4002" i="30"/>
  <c r="BL4002" i="30"/>
  <c r="BK4002" i="30"/>
  <c r="BN4001" i="30"/>
  <c r="BM4001" i="30"/>
  <c r="BL4001" i="30"/>
  <c r="BK4001" i="30"/>
  <c r="BN4000" i="30"/>
  <c r="BM4000" i="30"/>
  <c r="BL4000" i="30"/>
  <c r="BK4000" i="30"/>
  <c r="BN3999" i="30"/>
  <c r="BM3999" i="30"/>
  <c r="BL3999" i="30"/>
  <c r="BK3999" i="30"/>
  <c r="BN3998" i="30"/>
  <c r="BM3998" i="30"/>
  <c r="BL3998" i="30"/>
  <c r="BK3998" i="30"/>
  <c r="BN3997" i="30"/>
  <c r="BM3997" i="30"/>
  <c r="BL3997" i="30"/>
  <c r="BK3997" i="30"/>
  <c r="BN3996" i="30"/>
  <c r="BM3996" i="30"/>
  <c r="BL3996" i="30"/>
  <c r="BK3996" i="30"/>
  <c r="BN3995" i="30"/>
  <c r="BM3995" i="30"/>
  <c r="BL3995" i="30"/>
  <c r="BK3995" i="30"/>
  <c r="BN3994" i="30"/>
  <c r="BM3994" i="30"/>
  <c r="BL3994" i="30"/>
  <c r="BK3994" i="30"/>
  <c r="BN3993" i="30"/>
  <c r="BM3993" i="30"/>
  <c r="BL3993" i="30"/>
  <c r="BK3993" i="30"/>
  <c r="BN3992" i="30"/>
  <c r="BM3992" i="30"/>
  <c r="BL3992" i="30"/>
  <c r="BK3992" i="30"/>
  <c r="BN3991" i="30"/>
  <c r="BM3991" i="30"/>
  <c r="BL3991" i="30"/>
  <c r="BK3991" i="30"/>
  <c r="BN3990" i="30"/>
  <c r="BM3990" i="30"/>
  <c r="BL3990" i="30"/>
  <c r="BK3990" i="30"/>
  <c r="BN3989" i="30"/>
  <c r="BM3989" i="30"/>
  <c r="BL3989" i="30"/>
  <c r="BK3989" i="30"/>
  <c r="BN3988" i="30"/>
  <c r="BM3988" i="30"/>
  <c r="BL3988" i="30"/>
  <c r="BK3988" i="30"/>
  <c r="BN3987" i="30"/>
  <c r="BM3987" i="30"/>
  <c r="BL3987" i="30"/>
  <c r="BK3987" i="30"/>
  <c r="BN3986" i="30"/>
  <c r="BM3986" i="30"/>
  <c r="BL3986" i="30"/>
  <c r="BK3986" i="30"/>
  <c r="BN3985" i="30"/>
  <c r="BM3985" i="30"/>
  <c r="BL3985" i="30"/>
  <c r="BK3985" i="30"/>
  <c r="BN3984" i="30"/>
  <c r="BM3984" i="30"/>
  <c r="BL3984" i="30"/>
  <c r="BK3984" i="30"/>
  <c r="BN3983" i="30"/>
  <c r="BM3983" i="30"/>
  <c r="BL3983" i="30"/>
  <c r="BK3983" i="30"/>
  <c r="BN3982" i="30"/>
  <c r="BM3982" i="30"/>
  <c r="BL3982" i="30"/>
  <c r="BK3982" i="30"/>
  <c r="BN3981" i="30"/>
  <c r="BM3981" i="30"/>
  <c r="BL3981" i="30"/>
  <c r="BK3981" i="30"/>
  <c r="BN3980" i="30"/>
  <c r="BM3980" i="30"/>
  <c r="BL3980" i="30"/>
  <c r="BK3980" i="30"/>
  <c r="BN3979" i="30"/>
  <c r="BM3979" i="30"/>
  <c r="BL3979" i="30"/>
  <c r="BK3979" i="30"/>
  <c r="BN3978" i="30"/>
  <c r="BM3978" i="30"/>
  <c r="BL3978" i="30"/>
  <c r="BK3978" i="30"/>
  <c r="BN3977" i="30"/>
  <c r="BM3977" i="30"/>
  <c r="BL3977" i="30"/>
  <c r="BK3977" i="30"/>
  <c r="BN3976" i="30"/>
  <c r="BM3976" i="30"/>
  <c r="BL3976" i="30"/>
  <c r="BK3976" i="30"/>
  <c r="BN3975" i="30"/>
  <c r="BM3975" i="30"/>
  <c r="BL3975" i="30"/>
  <c r="BK3975" i="30"/>
  <c r="BN3974" i="30"/>
  <c r="BM3974" i="30"/>
  <c r="BL3974" i="30"/>
  <c r="BK3974" i="30"/>
  <c r="BN3973" i="30"/>
  <c r="BM3973" i="30"/>
  <c r="BL3973" i="30"/>
  <c r="BK3973" i="30"/>
  <c r="BN3972" i="30"/>
  <c r="BM3972" i="30"/>
  <c r="BL3972" i="30"/>
  <c r="BK3972" i="30"/>
  <c r="BN3971" i="30"/>
  <c r="BM3971" i="30"/>
  <c r="BL3971" i="30"/>
  <c r="BK3971" i="30"/>
  <c r="BN3970" i="30"/>
  <c r="BM3970" i="30"/>
  <c r="BL3970" i="30"/>
  <c r="BK3970" i="30"/>
  <c r="BN3969" i="30"/>
  <c r="BM3969" i="30"/>
  <c r="BL3969" i="30"/>
  <c r="BK3969" i="30"/>
  <c r="BN3968" i="30"/>
  <c r="BM3968" i="30"/>
  <c r="BL3968" i="30"/>
  <c r="BK3968" i="30"/>
  <c r="BN3967" i="30"/>
  <c r="BM3967" i="30"/>
  <c r="BL3967" i="30"/>
  <c r="BK3967" i="30"/>
  <c r="BN3966" i="30"/>
  <c r="BM3966" i="30"/>
  <c r="BL3966" i="30"/>
  <c r="BK3966" i="30"/>
  <c r="BN3965" i="30"/>
  <c r="BM3965" i="30"/>
  <c r="BL3965" i="30"/>
  <c r="BK3965" i="30"/>
  <c r="BN3964" i="30"/>
  <c r="BM3964" i="30"/>
  <c r="BL3964" i="30"/>
  <c r="BK3964" i="30"/>
  <c r="BN3963" i="30"/>
  <c r="BM3963" i="30"/>
  <c r="BL3963" i="30"/>
  <c r="BK3963" i="30"/>
  <c r="BN3962" i="30"/>
  <c r="BM3962" i="30"/>
  <c r="BL3962" i="30"/>
  <c r="BK3962" i="30"/>
  <c r="BN3961" i="30"/>
  <c r="BM3961" i="30"/>
  <c r="BL3961" i="30"/>
  <c r="BK3961" i="30"/>
  <c r="BN3960" i="30"/>
  <c r="BM3960" i="30"/>
  <c r="BL3960" i="30"/>
  <c r="BK3960" i="30"/>
  <c r="BN3959" i="30"/>
  <c r="BM3959" i="30"/>
  <c r="BL3959" i="30"/>
  <c r="BK3959" i="30"/>
  <c r="BN3958" i="30"/>
  <c r="BM3958" i="30"/>
  <c r="BL3958" i="30"/>
  <c r="BK3958" i="30"/>
  <c r="BN3957" i="30"/>
  <c r="BM3957" i="30"/>
  <c r="BL3957" i="30"/>
  <c r="BK3957" i="30"/>
  <c r="BN3956" i="30"/>
  <c r="BM3956" i="30"/>
  <c r="BL3956" i="30"/>
  <c r="BK3956" i="30"/>
  <c r="BN3955" i="30"/>
  <c r="BM3955" i="30"/>
  <c r="BL3955" i="30"/>
  <c r="BK3955" i="30"/>
  <c r="BN3954" i="30"/>
  <c r="BM3954" i="30"/>
  <c r="BL3954" i="30"/>
  <c r="BK3954" i="30"/>
  <c r="BN3953" i="30"/>
  <c r="BM3953" i="30"/>
  <c r="BL3953" i="30"/>
  <c r="BK3953" i="30"/>
  <c r="BN3952" i="30"/>
  <c r="BM3952" i="30"/>
  <c r="BL3952" i="30"/>
  <c r="BK3952" i="30"/>
  <c r="BN3951" i="30"/>
  <c r="BM3951" i="30"/>
  <c r="BL3951" i="30"/>
  <c r="BK3951" i="30"/>
  <c r="BN3950" i="30"/>
  <c r="BM3950" i="30"/>
  <c r="BL3950" i="30"/>
  <c r="BK3950" i="30"/>
  <c r="BN3949" i="30"/>
  <c r="BM3949" i="30"/>
  <c r="BL3949" i="30"/>
  <c r="BK3949" i="30"/>
  <c r="BN3948" i="30"/>
  <c r="BM3948" i="30"/>
  <c r="BL3948" i="30"/>
  <c r="BK3948" i="30"/>
  <c r="BN3947" i="30"/>
  <c r="BM3947" i="30"/>
  <c r="BL3947" i="30"/>
  <c r="BK3947" i="30"/>
  <c r="BN3946" i="30"/>
  <c r="BM3946" i="30"/>
  <c r="BL3946" i="30"/>
  <c r="BK3946" i="30"/>
  <c r="BN3945" i="30"/>
  <c r="BM3945" i="30"/>
  <c r="BL3945" i="30"/>
  <c r="BK3945" i="30"/>
  <c r="BN3944" i="30"/>
  <c r="BM3944" i="30"/>
  <c r="BL3944" i="30"/>
  <c r="BK3944" i="30"/>
  <c r="BN3943" i="30"/>
  <c r="BM3943" i="30"/>
  <c r="BL3943" i="30"/>
  <c r="BK3943" i="30"/>
  <c r="BN3942" i="30"/>
  <c r="BM3942" i="30"/>
  <c r="BL3942" i="30"/>
  <c r="BK3942" i="30"/>
  <c r="BN3941" i="30"/>
  <c r="BM3941" i="30"/>
  <c r="BL3941" i="30"/>
  <c r="BK3941" i="30"/>
  <c r="BN3940" i="30"/>
  <c r="BM3940" i="30"/>
  <c r="BL3940" i="30"/>
  <c r="BK3940" i="30"/>
  <c r="BN3939" i="30"/>
  <c r="BM3939" i="30"/>
  <c r="BL3939" i="30"/>
  <c r="BK3939" i="30"/>
  <c r="BN3938" i="30"/>
  <c r="BM3938" i="30"/>
  <c r="BL3938" i="30"/>
  <c r="BK3938" i="30"/>
  <c r="BN3937" i="30"/>
  <c r="BM3937" i="30"/>
  <c r="BL3937" i="30"/>
  <c r="BK3937" i="30"/>
  <c r="BN3936" i="30"/>
  <c r="BM3936" i="30"/>
  <c r="BL3936" i="30"/>
  <c r="BK3936" i="30"/>
  <c r="BN3935" i="30"/>
  <c r="BM3935" i="30"/>
  <c r="BL3935" i="30"/>
  <c r="BK3935" i="30"/>
  <c r="BN3934" i="30"/>
  <c r="BM3934" i="30"/>
  <c r="BL3934" i="30"/>
  <c r="BK3934" i="30"/>
  <c r="BN3933" i="30"/>
  <c r="BM3933" i="30"/>
  <c r="BL3933" i="30"/>
  <c r="BK3933" i="30"/>
  <c r="BN3932" i="30"/>
  <c r="BM3932" i="30"/>
  <c r="BL3932" i="30"/>
  <c r="BK3932" i="30"/>
  <c r="BN3931" i="30"/>
  <c r="BM3931" i="30"/>
  <c r="BL3931" i="30"/>
  <c r="BK3931" i="30"/>
  <c r="BN3930" i="30"/>
  <c r="BM3930" i="30"/>
  <c r="BL3930" i="30"/>
  <c r="BK3930" i="30"/>
  <c r="BN3929" i="30"/>
  <c r="BM3929" i="30"/>
  <c r="BL3929" i="30"/>
  <c r="BK3929" i="30"/>
  <c r="BN3928" i="30"/>
  <c r="BM3928" i="30"/>
  <c r="BL3928" i="30"/>
  <c r="BK3928" i="30"/>
  <c r="BN3927" i="30"/>
  <c r="BM3927" i="30"/>
  <c r="BL3927" i="30"/>
  <c r="BK3927" i="30"/>
  <c r="BN3926" i="30"/>
  <c r="BM3926" i="30"/>
  <c r="BL3926" i="30"/>
  <c r="BK3926" i="30"/>
  <c r="BN3925" i="30"/>
  <c r="BM3925" i="30"/>
  <c r="BL3925" i="30"/>
  <c r="BK3925" i="30"/>
  <c r="BN3924" i="30"/>
  <c r="BM3924" i="30"/>
  <c r="BL3924" i="30"/>
  <c r="BK3924" i="30"/>
  <c r="BN3923" i="30"/>
  <c r="BM3923" i="30"/>
  <c r="BL3923" i="30"/>
  <c r="BK3923" i="30"/>
  <c r="BN3922" i="30"/>
  <c r="BM3922" i="30"/>
  <c r="BL3922" i="30"/>
  <c r="BK3922" i="30"/>
  <c r="BN3921" i="30"/>
  <c r="BM3921" i="30"/>
  <c r="BL3921" i="30"/>
  <c r="BK3921" i="30"/>
  <c r="BN3920" i="30"/>
  <c r="BM3920" i="30"/>
  <c r="BL3920" i="30"/>
  <c r="BK3920" i="30"/>
  <c r="BN3919" i="30"/>
  <c r="BM3919" i="30"/>
  <c r="BL3919" i="30"/>
  <c r="BK3919" i="30"/>
  <c r="BN3918" i="30"/>
  <c r="BM3918" i="30"/>
  <c r="BL3918" i="30"/>
  <c r="BK3918" i="30"/>
  <c r="BN3917" i="30"/>
  <c r="BM3917" i="30"/>
  <c r="BL3917" i="30"/>
  <c r="BK3917" i="30"/>
  <c r="BN3916" i="30"/>
  <c r="BM3916" i="30"/>
  <c r="BL3916" i="30"/>
  <c r="BK3916" i="30"/>
  <c r="BN3915" i="30"/>
  <c r="BM3915" i="30"/>
  <c r="BL3915" i="30"/>
  <c r="BK3915" i="30"/>
  <c r="BN3914" i="30"/>
  <c r="BM3914" i="30"/>
  <c r="BL3914" i="30"/>
  <c r="BK3914" i="30"/>
  <c r="BN3913" i="30"/>
  <c r="BM3913" i="30"/>
  <c r="BL3913" i="30"/>
  <c r="BK3913" i="30"/>
  <c r="BN3912" i="30"/>
  <c r="BM3912" i="30"/>
  <c r="BL3912" i="30"/>
  <c r="BK3912" i="30"/>
  <c r="BN3911" i="30"/>
  <c r="BM3911" i="30"/>
  <c r="BL3911" i="30"/>
  <c r="BK3911" i="30"/>
  <c r="BN3910" i="30"/>
  <c r="BM3910" i="30"/>
  <c r="BL3910" i="30"/>
  <c r="BK3910" i="30"/>
  <c r="BN3909" i="30"/>
  <c r="BM3909" i="30"/>
  <c r="BL3909" i="30"/>
  <c r="BK3909" i="30"/>
  <c r="BN3908" i="30"/>
  <c r="BM3908" i="30"/>
  <c r="BL3908" i="30"/>
  <c r="BK3908" i="30"/>
  <c r="BN3907" i="30"/>
  <c r="BM3907" i="30"/>
  <c r="BL3907" i="30"/>
  <c r="BK3907" i="30"/>
  <c r="BN3906" i="30"/>
  <c r="BM3906" i="30"/>
  <c r="BL3906" i="30"/>
  <c r="BK3906" i="30"/>
  <c r="BN3905" i="30"/>
  <c r="BM3905" i="30"/>
  <c r="BL3905" i="30"/>
  <c r="BK3905" i="30"/>
  <c r="BN3904" i="30"/>
  <c r="BM3904" i="30"/>
  <c r="BL3904" i="30"/>
  <c r="BK3904" i="30"/>
  <c r="BN3903" i="30"/>
  <c r="BM3903" i="30"/>
  <c r="BL3903" i="30"/>
  <c r="BK3903" i="30"/>
  <c r="BN3902" i="30"/>
  <c r="BM3902" i="30"/>
  <c r="BL3902" i="30"/>
  <c r="BK3902" i="30"/>
  <c r="BN3901" i="30"/>
  <c r="BM3901" i="30"/>
  <c r="BL3901" i="30"/>
  <c r="BK3901" i="30"/>
  <c r="BN3900" i="30"/>
  <c r="BM3900" i="30"/>
  <c r="BL3900" i="30"/>
  <c r="BK3900" i="30"/>
  <c r="BN3899" i="30"/>
  <c r="BM3899" i="30"/>
  <c r="BL3899" i="30"/>
  <c r="BK3899" i="30"/>
  <c r="BN3898" i="30"/>
  <c r="BM3898" i="30"/>
  <c r="BL3898" i="30"/>
  <c r="BK3898" i="30"/>
  <c r="BN3897" i="30"/>
  <c r="BM3897" i="30"/>
  <c r="BL3897" i="30"/>
  <c r="BK3897" i="30"/>
  <c r="BN3896" i="30"/>
  <c r="BM3896" i="30"/>
  <c r="BL3896" i="30"/>
  <c r="BK3896" i="30"/>
  <c r="BN3895" i="30"/>
  <c r="BM3895" i="30"/>
  <c r="BL3895" i="30"/>
  <c r="BK3895" i="30"/>
  <c r="BN3894" i="30"/>
  <c r="BM3894" i="30"/>
  <c r="BL3894" i="30"/>
  <c r="BK3894" i="30"/>
  <c r="BN3893" i="30"/>
  <c r="BM3893" i="30"/>
  <c r="BL3893" i="30"/>
  <c r="BK3893" i="30"/>
  <c r="BN3892" i="30"/>
  <c r="BM3892" i="30"/>
  <c r="BL3892" i="30"/>
  <c r="BK3892" i="30"/>
  <c r="BN3891" i="30"/>
  <c r="BM3891" i="30"/>
  <c r="BL3891" i="30"/>
  <c r="BK3891" i="30"/>
  <c r="BN3890" i="30"/>
  <c r="BM3890" i="30"/>
  <c r="BL3890" i="30"/>
  <c r="BK3890" i="30"/>
  <c r="BN3889" i="30"/>
  <c r="BM3889" i="30"/>
  <c r="BL3889" i="30"/>
  <c r="BK3889" i="30"/>
  <c r="BN3888" i="30"/>
  <c r="BM3888" i="30"/>
  <c r="BL3888" i="30"/>
  <c r="BK3888" i="30"/>
  <c r="BN3887" i="30"/>
  <c r="BM3887" i="30"/>
  <c r="BL3887" i="30"/>
  <c r="BK3887" i="30"/>
  <c r="BN3886" i="30"/>
  <c r="BM3886" i="30"/>
  <c r="BL3886" i="30"/>
  <c r="BK3886" i="30"/>
  <c r="BN3885" i="30"/>
  <c r="BM3885" i="30"/>
  <c r="BL3885" i="30"/>
  <c r="BK3885" i="30"/>
  <c r="BN3884" i="30"/>
  <c r="BM3884" i="30"/>
  <c r="BL3884" i="30"/>
  <c r="BK3884" i="30"/>
  <c r="BN3883" i="30"/>
  <c r="BM3883" i="30"/>
  <c r="BL3883" i="30"/>
  <c r="BK3883" i="30"/>
  <c r="BN3882" i="30"/>
  <c r="BM3882" i="30"/>
  <c r="BL3882" i="30"/>
  <c r="BK3882" i="30"/>
  <c r="BN3881" i="30"/>
  <c r="BM3881" i="30"/>
  <c r="BL3881" i="30"/>
  <c r="BK3881" i="30"/>
  <c r="BN3880" i="30"/>
  <c r="BM3880" i="30"/>
  <c r="BL3880" i="30"/>
  <c r="BK3880" i="30"/>
  <c r="BN3879" i="30"/>
  <c r="BM3879" i="30"/>
  <c r="BL3879" i="30"/>
  <c r="BK3879" i="30"/>
  <c r="BN3878" i="30"/>
  <c r="BM3878" i="30"/>
  <c r="BL3878" i="30"/>
  <c r="BK3878" i="30"/>
  <c r="BN3877" i="30"/>
  <c r="BM3877" i="30"/>
  <c r="BL3877" i="30"/>
  <c r="BK3877" i="30"/>
  <c r="BN3876" i="30"/>
  <c r="BM3876" i="30"/>
  <c r="BL3876" i="30"/>
  <c r="BK3876" i="30"/>
  <c r="BN3875" i="30"/>
  <c r="BM3875" i="30"/>
  <c r="BL3875" i="30"/>
  <c r="BK3875" i="30"/>
  <c r="BN3874" i="30"/>
  <c r="BM3874" i="30"/>
  <c r="BL3874" i="30"/>
  <c r="BK3874" i="30"/>
  <c r="BN3873" i="30"/>
  <c r="BM3873" i="30"/>
  <c r="BL3873" i="30"/>
  <c r="BK3873" i="30"/>
  <c r="BN3872" i="30"/>
  <c r="BM3872" i="30"/>
  <c r="BL3872" i="30"/>
  <c r="BK3872" i="30"/>
  <c r="BN3871" i="30"/>
  <c r="BM3871" i="30"/>
  <c r="BL3871" i="30"/>
  <c r="BK3871" i="30"/>
  <c r="BN3870" i="30"/>
  <c r="BM3870" i="30"/>
  <c r="BL3870" i="30"/>
  <c r="BK3870" i="30"/>
  <c r="BN3869" i="30"/>
  <c r="BM3869" i="30"/>
  <c r="BL3869" i="30"/>
  <c r="BK3869" i="30"/>
  <c r="BN3868" i="30"/>
  <c r="BM3868" i="30"/>
  <c r="BL3868" i="30"/>
  <c r="BK3868" i="30"/>
  <c r="BN3867" i="30"/>
  <c r="BM3867" i="30"/>
  <c r="BL3867" i="30"/>
  <c r="BK3867" i="30"/>
  <c r="BN3866" i="30"/>
  <c r="BM3866" i="30"/>
  <c r="BL3866" i="30"/>
  <c r="BK3866" i="30"/>
  <c r="BN3865" i="30"/>
  <c r="BM3865" i="30"/>
  <c r="BL3865" i="30"/>
  <c r="BK3865" i="30"/>
  <c r="BN3864" i="30"/>
  <c r="BM3864" i="30"/>
  <c r="BL3864" i="30"/>
  <c r="BK3864" i="30"/>
  <c r="BN3863" i="30"/>
  <c r="BM3863" i="30"/>
  <c r="BL3863" i="30"/>
  <c r="BK3863" i="30"/>
  <c r="BN3862" i="30"/>
  <c r="BM3862" i="30"/>
  <c r="BL3862" i="30"/>
  <c r="BK3862" i="30"/>
  <c r="BN3861" i="30"/>
  <c r="BM3861" i="30"/>
  <c r="BL3861" i="30"/>
  <c r="BK3861" i="30"/>
  <c r="BN3860" i="30"/>
  <c r="BM3860" i="30"/>
  <c r="BL3860" i="30"/>
  <c r="BK3860" i="30"/>
  <c r="BN3859" i="30"/>
  <c r="BM3859" i="30"/>
  <c r="BL3859" i="30"/>
  <c r="BK3859" i="30"/>
  <c r="BN3858" i="30"/>
  <c r="BM3858" i="30"/>
  <c r="BL3858" i="30"/>
  <c r="BK3858" i="30"/>
  <c r="BN3857" i="30"/>
  <c r="BM3857" i="30"/>
  <c r="BL3857" i="30"/>
  <c r="BK3857" i="30"/>
  <c r="BN3856" i="30"/>
  <c r="BM3856" i="30"/>
  <c r="BL3856" i="30"/>
  <c r="BK3856" i="30"/>
  <c r="BN3855" i="30"/>
  <c r="BM3855" i="30"/>
  <c r="BL3855" i="30"/>
  <c r="BK3855" i="30"/>
  <c r="BN3854" i="30"/>
  <c r="BM3854" i="30"/>
  <c r="BL3854" i="30"/>
  <c r="BK3854" i="30"/>
  <c r="BN3853" i="30"/>
  <c r="BM3853" i="30"/>
  <c r="BL3853" i="30"/>
  <c r="BK3853" i="30"/>
  <c r="BN3852" i="30"/>
  <c r="BM3852" i="30"/>
  <c r="BL3852" i="30"/>
  <c r="BK3852" i="30"/>
  <c r="BN3851" i="30"/>
  <c r="BM3851" i="30"/>
  <c r="BL3851" i="30"/>
  <c r="BK3851" i="30"/>
  <c r="BN3850" i="30"/>
  <c r="BM3850" i="30"/>
  <c r="BL3850" i="30"/>
  <c r="BK3850" i="30"/>
  <c r="BN3849" i="30"/>
  <c r="BM3849" i="30"/>
  <c r="BL3849" i="30"/>
  <c r="BK3849" i="30"/>
  <c r="BN3848" i="30"/>
  <c r="BM3848" i="30"/>
  <c r="BL3848" i="30"/>
  <c r="BK3848" i="30"/>
  <c r="BN3847" i="30"/>
  <c r="BM3847" i="30"/>
  <c r="BL3847" i="30"/>
  <c r="BK3847" i="30"/>
  <c r="BN3846" i="30"/>
  <c r="BM3846" i="30"/>
  <c r="BL3846" i="30"/>
  <c r="BK3846" i="30"/>
  <c r="BN3845" i="30"/>
  <c r="BM3845" i="30"/>
  <c r="BL3845" i="30"/>
  <c r="BK3845" i="30"/>
  <c r="BN3844" i="30"/>
  <c r="BM3844" i="30"/>
  <c r="BL3844" i="30"/>
  <c r="BK3844" i="30"/>
  <c r="BN3843" i="30"/>
  <c r="BM3843" i="30"/>
  <c r="BL3843" i="30"/>
  <c r="BK3843" i="30"/>
  <c r="BN3842" i="30"/>
  <c r="BM3842" i="30"/>
  <c r="BL3842" i="30"/>
  <c r="BK3842" i="30"/>
  <c r="BN3841" i="30"/>
  <c r="BM3841" i="30"/>
  <c r="BL3841" i="30"/>
  <c r="BK3841" i="30"/>
  <c r="BN3840" i="30"/>
  <c r="BM3840" i="30"/>
  <c r="BL3840" i="30"/>
  <c r="BK3840" i="30"/>
  <c r="BN3839" i="30"/>
  <c r="BM3839" i="30"/>
  <c r="BL3839" i="30"/>
  <c r="BK3839" i="30"/>
  <c r="BN3838" i="30"/>
  <c r="BM3838" i="30"/>
  <c r="BL3838" i="30"/>
  <c r="BK3838" i="30"/>
  <c r="BN3837" i="30"/>
  <c r="BM3837" i="30"/>
  <c r="BL3837" i="30"/>
  <c r="BK3837" i="30"/>
  <c r="BN3836" i="30"/>
  <c r="BM3836" i="30"/>
  <c r="BL3836" i="30"/>
  <c r="BK3836" i="30"/>
  <c r="BN3835" i="30"/>
  <c r="BM3835" i="30"/>
  <c r="BL3835" i="30"/>
  <c r="BK3835" i="30"/>
  <c r="BN3834" i="30"/>
  <c r="BM3834" i="30"/>
  <c r="BL3834" i="30"/>
  <c r="BK3834" i="30"/>
  <c r="BN3833" i="30"/>
  <c r="BM3833" i="30"/>
  <c r="BL3833" i="30"/>
  <c r="BK3833" i="30"/>
  <c r="BN3832" i="30"/>
  <c r="BM3832" i="30"/>
  <c r="BL3832" i="30"/>
  <c r="BK3832" i="30"/>
  <c r="BN3831" i="30"/>
  <c r="BM3831" i="30"/>
  <c r="BL3831" i="30"/>
  <c r="BK3831" i="30"/>
  <c r="BN3830" i="30"/>
  <c r="BM3830" i="30"/>
  <c r="BL3830" i="30"/>
  <c r="BK3830" i="30"/>
  <c r="BN3829" i="30"/>
  <c r="BM3829" i="30"/>
  <c r="BL3829" i="30"/>
  <c r="BK3829" i="30"/>
  <c r="BN3828" i="30"/>
  <c r="BM3828" i="30"/>
  <c r="BL3828" i="30"/>
  <c r="BK3828" i="30"/>
  <c r="BN3827" i="30"/>
  <c r="BM3827" i="30"/>
  <c r="BL3827" i="30"/>
  <c r="BK3827" i="30"/>
  <c r="BN3826" i="30"/>
  <c r="BM3826" i="30"/>
  <c r="BL3826" i="30"/>
  <c r="BK3826" i="30"/>
  <c r="BN3825" i="30"/>
  <c r="BM3825" i="30"/>
  <c r="BL3825" i="30"/>
  <c r="BK3825" i="30"/>
  <c r="BN3824" i="30"/>
  <c r="BM3824" i="30"/>
  <c r="BL3824" i="30"/>
  <c r="BK3824" i="30"/>
  <c r="BN3823" i="30"/>
  <c r="BM3823" i="30"/>
  <c r="BL3823" i="30"/>
  <c r="BK3823" i="30"/>
  <c r="BN3822" i="30"/>
  <c r="BM3822" i="30"/>
  <c r="BL3822" i="30"/>
  <c r="BK3822" i="30"/>
  <c r="BN3821" i="30"/>
  <c r="BM3821" i="30"/>
  <c r="BL3821" i="30"/>
  <c r="BK3821" i="30"/>
  <c r="BN3820" i="30"/>
  <c r="BM3820" i="30"/>
  <c r="BL3820" i="30"/>
  <c r="BK3820" i="30"/>
  <c r="BN3819" i="30"/>
  <c r="BM3819" i="30"/>
  <c r="BL3819" i="30"/>
  <c r="BK3819" i="30"/>
  <c r="BN3818" i="30"/>
  <c r="BM3818" i="30"/>
  <c r="BL3818" i="30"/>
  <c r="BK3818" i="30"/>
  <c r="BN3817" i="30"/>
  <c r="BM3817" i="30"/>
  <c r="BL3817" i="30"/>
  <c r="BK3817" i="30"/>
  <c r="BN3816" i="30"/>
  <c r="BM3816" i="30"/>
  <c r="BL3816" i="30"/>
  <c r="BK3816" i="30"/>
  <c r="BN3815" i="30"/>
  <c r="BM3815" i="30"/>
  <c r="BL3815" i="30"/>
  <c r="BK3815" i="30"/>
  <c r="BN3814" i="30"/>
  <c r="BM3814" i="30"/>
  <c r="BL3814" i="30"/>
  <c r="BK3814" i="30"/>
  <c r="BN3813" i="30"/>
  <c r="BM3813" i="30"/>
  <c r="BL3813" i="30"/>
  <c r="BK3813" i="30"/>
  <c r="BN3812" i="30"/>
  <c r="BM3812" i="30"/>
  <c r="BL3812" i="30"/>
  <c r="BK3812" i="30"/>
  <c r="BN3811" i="30"/>
  <c r="BM3811" i="30"/>
  <c r="BL3811" i="30"/>
  <c r="BK3811" i="30"/>
  <c r="BN3810" i="30"/>
  <c r="BM3810" i="30"/>
  <c r="BL3810" i="30"/>
  <c r="BK3810" i="30"/>
  <c r="BN3809" i="30"/>
  <c r="BM3809" i="30"/>
  <c r="BL3809" i="30"/>
  <c r="BK3809" i="30"/>
  <c r="BN3808" i="30"/>
  <c r="BM3808" i="30"/>
  <c r="BL3808" i="30"/>
  <c r="BK3808" i="30"/>
  <c r="BN3807" i="30"/>
  <c r="BM3807" i="30"/>
  <c r="BL3807" i="30"/>
  <c r="BK3807" i="30"/>
  <c r="BN3806" i="30"/>
  <c r="BM3806" i="30"/>
  <c r="BL3806" i="30"/>
  <c r="BK3806" i="30"/>
  <c r="BN3805" i="30"/>
  <c r="BM3805" i="30"/>
  <c r="BL3805" i="30"/>
  <c r="BK3805" i="30"/>
  <c r="BN3804" i="30"/>
  <c r="BM3804" i="30"/>
  <c r="BL3804" i="30"/>
  <c r="BK3804" i="30"/>
  <c r="BN3803" i="30"/>
  <c r="BM3803" i="30"/>
  <c r="BL3803" i="30"/>
  <c r="BK3803" i="30"/>
  <c r="BN3802" i="30"/>
  <c r="BM3802" i="30"/>
  <c r="BL3802" i="30"/>
  <c r="BK3802" i="30"/>
  <c r="BN3801" i="30"/>
  <c r="BM3801" i="30"/>
  <c r="BL3801" i="30"/>
  <c r="BK3801" i="30"/>
  <c r="BN3800" i="30"/>
  <c r="BM3800" i="30"/>
  <c r="BL3800" i="30"/>
  <c r="BK3800" i="30"/>
  <c r="BN3799" i="30"/>
  <c r="BM3799" i="30"/>
  <c r="BL3799" i="30"/>
  <c r="BK3799" i="30"/>
  <c r="BN3798" i="30"/>
  <c r="BM3798" i="30"/>
  <c r="BL3798" i="30"/>
  <c r="BK3798" i="30"/>
  <c r="BN3797" i="30"/>
  <c r="BM3797" i="30"/>
  <c r="BL3797" i="30"/>
  <c r="BK3797" i="30"/>
  <c r="BN3796" i="30"/>
  <c r="BM3796" i="30"/>
  <c r="BL3796" i="30"/>
  <c r="BK3796" i="30"/>
  <c r="BN3795" i="30"/>
  <c r="BM3795" i="30"/>
  <c r="BL3795" i="30"/>
  <c r="BK3795" i="30"/>
  <c r="BN3794" i="30"/>
  <c r="BM3794" i="30"/>
  <c r="BL3794" i="30"/>
  <c r="BK3794" i="30"/>
  <c r="BN3793" i="30"/>
  <c r="BM3793" i="30"/>
  <c r="BL3793" i="30"/>
  <c r="BK3793" i="30"/>
  <c r="BN3792" i="30"/>
  <c r="BM3792" i="30"/>
  <c r="BL3792" i="30"/>
  <c r="BK3792" i="30"/>
  <c r="BN3791" i="30"/>
  <c r="BM3791" i="30"/>
  <c r="BL3791" i="30"/>
  <c r="BK3791" i="30"/>
  <c r="BN3790" i="30"/>
  <c r="BM3790" i="30"/>
  <c r="BL3790" i="30"/>
  <c r="BK3790" i="30"/>
  <c r="BN3789" i="30"/>
  <c r="BM3789" i="30"/>
  <c r="BL3789" i="30"/>
  <c r="BK3789" i="30"/>
  <c r="BN3788" i="30"/>
  <c r="BM3788" i="30"/>
  <c r="BL3788" i="30"/>
  <c r="BK3788" i="30"/>
  <c r="BN3787" i="30"/>
  <c r="BM3787" i="30"/>
  <c r="BL3787" i="30"/>
  <c r="BK3787" i="30"/>
  <c r="BN3786" i="30"/>
  <c r="BM3786" i="30"/>
  <c r="BL3786" i="30"/>
  <c r="BK3786" i="30"/>
  <c r="BN3785" i="30"/>
  <c r="BM3785" i="30"/>
  <c r="BL3785" i="30"/>
  <c r="BK3785" i="30"/>
  <c r="BN3784" i="30"/>
  <c r="BM3784" i="30"/>
  <c r="BL3784" i="30"/>
  <c r="BK3784" i="30"/>
  <c r="BN3783" i="30"/>
  <c r="BM3783" i="30"/>
  <c r="BL3783" i="30"/>
  <c r="BK3783" i="30"/>
  <c r="BN3782" i="30"/>
  <c r="BM3782" i="30"/>
  <c r="BL3782" i="30"/>
  <c r="BK3782" i="30"/>
  <c r="BN3781" i="30"/>
  <c r="BM3781" i="30"/>
  <c r="BL3781" i="30"/>
  <c r="BK3781" i="30"/>
  <c r="BN3780" i="30"/>
  <c r="BM3780" i="30"/>
  <c r="BL3780" i="30"/>
  <c r="BK3780" i="30"/>
  <c r="BN3779" i="30"/>
  <c r="BM3779" i="30"/>
  <c r="BL3779" i="30"/>
  <c r="BK3779" i="30"/>
  <c r="BN3778" i="30"/>
  <c r="BM3778" i="30"/>
  <c r="BL3778" i="30"/>
  <c r="BK3778" i="30"/>
  <c r="BN3777" i="30"/>
  <c r="BM3777" i="30"/>
  <c r="BL3777" i="30"/>
  <c r="BK3777" i="30"/>
  <c r="BN3776" i="30"/>
  <c r="BM3776" i="30"/>
  <c r="BL3776" i="30"/>
  <c r="BK3776" i="30"/>
  <c r="BN3775" i="30"/>
  <c r="BM3775" i="30"/>
  <c r="BL3775" i="30"/>
  <c r="BK3775" i="30"/>
  <c r="BN3774" i="30"/>
  <c r="BM3774" i="30"/>
  <c r="BL3774" i="30"/>
  <c r="BK3774" i="30"/>
  <c r="BN3773" i="30"/>
  <c r="BM3773" i="30"/>
  <c r="BL3773" i="30"/>
  <c r="BK3773" i="30"/>
  <c r="BN3772" i="30"/>
  <c r="BM3772" i="30"/>
  <c r="BL3772" i="30"/>
  <c r="BK3772" i="30"/>
  <c r="BN3771" i="30"/>
  <c r="BM3771" i="30"/>
  <c r="BL3771" i="30"/>
  <c r="BK3771" i="30"/>
  <c r="BN3770" i="30"/>
  <c r="BM3770" i="30"/>
  <c r="BL3770" i="30"/>
  <c r="BK3770" i="30"/>
  <c r="BN3769" i="30"/>
  <c r="BM3769" i="30"/>
  <c r="BL3769" i="30"/>
  <c r="BK3769" i="30"/>
  <c r="BN3768" i="30"/>
  <c r="BM3768" i="30"/>
  <c r="BL3768" i="30"/>
  <c r="BK3768" i="30"/>
  <c r="BN3767" i="30"/>
  <c r="BM3767" i="30"/>
  <c r="BL3767" i="30"/>
  <c r="BK3767" i="30"/>
  <c r="BN3766" i="30"/>
  <c r="BM3766" i="30"/>
  <c r="BL3766" i="30"/>
  <c r="BK3766" i="30"/>
  <c r="BN3765" i="30"/>
  <c r="BM3765" i="30"/>
  <c r="BL3765" i="30"/>
  <c r="BK3765" i="30"/>
  <c r="BN3764" i="30"/>
  <c r="BM3764" i="30"/>
  <c r="BL3764" i="30"/>
  <c r="BK3764" i="30"/>
  <c r="BN3763" i="30"/>
  <c r="BM3763" i="30"/>
  <c r="BL3763" i="30"/>
  <c r="BK3763" i="30"/>
  <c r="BN3762" i="30"/>
  <c r="BM3762" i="30"/>
  <c r="BL3762" i="30"/>
  <c r="BK3762" i="30"/>
  <c r="BN3761" i="30"/>
  <c r="BM3761" i="30"/>
  <c r="BL3761" i="30"/>
  <c r="BK3761" i="30"/>
  <c r="BN3760" i="30"/>
  <c r="BM3760" i="30"/>
  <c r="BL3760" i="30"/>
  <c r="BK3760" i="30"/>
  <c r="BN3759" i="30"/>
  <c r="BM3759" i="30"/>
  <c r="BL3759" i="30"/>
  <c r="BK3759" i="30"/>
  <c r="BN3758" i="30"/>
  <c r="BM3758" i="30"/>
  <c r="BL3758" i="30"/>
  <c r="BK3758" i="30"/>
  <c r="BN3757" i="30"/>
  <c r="BM3757" i="30"/>
  <c r="BL3757" i="30"/>
  <c r="BK3757" i="30"/>
  <c r="BN3756" i="30"/>
  <c r="BM3756" i="30"/>
  <c r="BL3756" i="30"/>
  <c r="BK3756" i="30"/>
  <c r="BN3755" i="30"/>
  <c r="BM3755" i="30"/>
  <c r="BL3755" i="30"/>
  <c r="BK3755" i="30"/>
  <c r="BN3754" i="30"/>
  <c r="BM3754" i="30"/>
  <c r="BL3754" i="30"/>
  <c r="BK3754" i="30"/>
  <c r="BN3753" i="30"/>
  <c r="BM3753" i="30"/>
  <c r="BL3753" i="30"/>
  <c r="BK3753" i="30"/>
  <c r="BN3752" i="30"/>
  <c r="BM3752" i="30"/>
  <c r="BL3752" i="30"/>
  <c r="BK3752" i="30"/>
  <c r="BN3751" i="30"/>
  <c r="BM3751" i="30"/>
  <c r="BL3751" i="30"/>
  <c r="BK3751" i="30"/>
  <c r="BN3750" i="30"/>
  <c r="BM3750" i="30"/>
  <c r="BL3750" i="30"/>
  <c r="BK3750" i="30"/>
  <c r="BN3749" i="30"/>
  <c r="BM3749" i="30"/>
  <c r="BL3749" i="30"/>
  <c r="BK3749" i="30"/>
  <c r="BN3748" i="30"/>
  <c r="BM3748" i="30"/>
  <c r="BL3748" i="30"/>
  <c r="BK3748" i="30"/>
  <c r="BN3747" i="30"/>
  <c r="BM3747" i="30"/>
  <c r="BL3747" i="30"/>
  <c r="BK3747" i="30"/>
  <c r="BN3746" i="30"/>
  <c r="BM3746" i="30"/>
  <c r="BL3746" i="30"/>
  <c r="BK3746" i="30"/>
  <c r="BN3745" i="30"/>
  <c r="BM3745" i="30"/>
  <c r="BL3745" i="30"/>
  <c r="BK3745" i="30"/>
  <c r="BN3744" i="30"/>
  <c r="BM3744" i="30"/>
  <c r="BL3744" i="30"/>
  <c r="BK3744" i="30"/>
  <c r="BN3743" i="30"/>
  <c r="BM3743" i="30"/>
  <c r="BL3743" i="30"/>
  <c r="BK3743" i="30"/>
  <c r="BN3742" i="30"/>
  <c r="BM3742" i="30"/>
  <c r="BL3742" i="30"/>
  <c r="BK3742" i="30"/>
  <c r="BN3741" i="30"/>
  <c r="BM3741" i="30"/>
  <c r="BL3741" i="30"/>
  <c r="BK3741" i="30"/>
  <c r="BN3740" i="30"/>
  <c r="BM3740" i="30"/>
  <c r="BL3740" i="30"/>
  <c r="BK3740" i="30"/>
  <c r="BN3739" i="30"/>
  <c r="BM3739" i="30"/>
  <c r="BL3739" i="30"/>
  <c r="BK3739" i="30"/>
  <c r="BN3738" i="30"/>
  <c r="BM3738" i="30"/>
  <c r="BL3738" i="30"/>
  <c r="BK3738" i="30"/>
  <c r="BN3737" i="30"/>
  <c r="BM3737" i="30"/>
  <c r="BL3737" i="30"/>
  <c r="BK3737" i="30"/>
  <c r="BN3736" i="30"/>
  <c r="BM3736" i="30"/>
  <c r="BL3736" i="30"/>
  <c r="BK3736" i="30"/>
  <c r="BN3735" i="30"/>
  <c r="BM3735" i="30"/>
  <c r="BL3735" i="30"/>
  <c r="BK3735" i="30"/>
  <c r="BN3734" i="30"/>
  <c r="BM3734" i="30"/>
  <c r="BL3734" i="30"/>
  <c r="BK3734" i="30"/>
  <c r="BN3733" i="30"/>
  <c r="BM3733" i="30"/>
  <c r="BL3733" i="30"/>
  <c r="BK3733" i="30"/>
  <c r="BN3732" i="30"/>
  <c r="BM3732" i="30"/>
  <c r="BL3732" i="30"/>
  <c r="BK3732" i="30"/>
  <c r="BN3731" i="30"/>
  <c r="BM3731" i="30"/>
  <c r="BL3731" i="30"/>
  <c r="BK3731" i="30"/>
  <c r="BN3730" i="30"/>
  <c r="BM3730" i="30"/>
  <c r="BL3730" i="30"/>
  <c r="BK3730" i="30"/>
  <c r="BN3729" i="30"/>
  <c r="BM3729" i="30"/>
  <c r="BL3729" i="30"/>
  <c r="BK3729" i="30"/>
  <c r="BN3728" i="30"/>
  <c r="BM3728" i="30"/>
  <c r="BL3728" i="30"/>
  <c r="BK3728" i="30"/>
  <c r="BN3727" i="30"/>
  <c r="BM3727" i="30"/>
  <c r="BL3727" i="30"/>
  <c r="BK3727" i="30"/>
  <c r="BN3726" i="30"/>
  <c r="BM3726" i="30"/>
  <c r="BL3726" i="30"/>
  <c r="BK3726" i="30"/>
  <c r="BN3725" i="30"/>
  <c r="BM3725" i="30"/>
  <c r="BL3725" i="30"/>
  <c r="BK3725" i="30"/>
  <c r="BN3724" i="30"/>
  <c r="BM3724" i="30"/>
  <c r="BL3724" i="30"/>
  <c r="BK3724" i="30"/>
  <c r="BN3723" i="30"/>
  <c r="BM3723" i="30"/>
  <c r="BL3723" i="30"/>
  <c r="BK3723" i="30"/>
  <c r="BN3722" i="30"/>
  <c r="BM3722" i="30"/>
  <c r="BL3722" i="30"/>
  <c r="BK3722" i="30"/>
  <c r="BN3721" i="30"/>
  <c r="BM3721" i="30"/>
  <c r="BL3721" i="30"/>
  <c r="BK3721" i="30"/>
  <c r="BN3720" i="30"/>
  <c r="BM3720" i="30"/>
  <c r="BL3720" i="30"/>
  <c r="BK3720" i="30"/>
  <c r="BN3719" i="30"/>
  <c r="BM3719" i="30"/>
  <c r="BL3719" i="30"/>
  <c r="BK3719" i="30"/>
  <c r="BN3718" i="30"/>
  <c r="BM3718" i="30"/>
  <c r="BL3718" i="30"/>
  <c r="BK3718" i="30"/>
  <c r="BN3717" i="30"/>
  <c r="BM3717" i="30"/>
  <c r="BL3717" i="30"/>
  <c r="BK3717" i="30"/>
  <c r="BN3716" i="30"/>
  <c r="BM3716" i="30"/>
  <c r="BL3716" i="30"/>
  <c r="BK3716" i="30"/>
  <c r="BN3715" i="30"/>
  <c r="BM3715" i="30"/>
  <c r="BL3715" i="30"/>
  <c r="BK3715" i="30"/>
  <c r="BN3714" i="30"/>
  <c r="BM3714" i="30"/>
  <c r="BL3714" i="30"/>
  <c r="BK3714" i="30"/>
  <c r="BN3713" i="30"/>
  <c r="BM3713" i="30"/>
  <c r="BL3713" i="30"/>
  <c r="BK3713" i="30"/>
  <c r="BN3712" i="30"/>
  <c r="BM3712" i="30"/>
  <c r="BL3712" i="30"/>
  <c r="BK3712" i="30"/>
  <c r="BN3711" i="30"/>
  <c r="BM3711" i="30"/>
  <c r="BL3711" i="30"/>
  <c r="BK3711" i="30"/>
  <c r="BN3710" i="30"/>
  <c r="BM3710" i="30"/>
  <c r="BL3710" i="30"/>
  <c r="BK3710" i="30"/>
  <c r="BN3709" i="30"/>
  <c r="BM3709" i="30"/>
  <c r="BL3709" i="30"/>
  <c r="BK3709" i="30"/>
  <c r="BN3708" i="30"/>
  <c r="BM3708" i="30"/>
  <c r="BL3708" i="30"/>
  <c r="BK3708" i="30"/>
  <c r="BN3707" i="30"/>
  <c r="BM3707" i="30"/>
  <c r="BL3707" i="30"/>
  <c r="BK3707" i="30"/>
  <c r="BN3706" i="30"/>
  <c r="BM3706" i="30"/>
  <c r="BL3706" i="30"/>
  <c r="BK3706" i="30"/>
  <c r="BN3705" i="30"/>
  <c r="BM3705" i="30"/>
  <c r="BL3705" i="30"/>
  <c r="BK3705" i="30"/>
  <c r="BN3704" i="30"/>
  <c r="BM3704" i="30"/>
  <c r="BL3704" i="30"/>
  <c r="BK3704" i="30"/>
  <c r="BN3703" i="30"/>
  <c r="BM3703" i="30"/>
  <c r="BL3703" i="30"/>
  <c r="BK3703" i="30"/>
  <c r="BN3702" i="30"/>
  <c r="BM3702" i="30"/>
  <c r="BL3702" i="30"/>
  <c r="BK3702" i="30"/>
  <c r="BN3701" i="30"/>
  <c r="BM3701" i="30"/>
  <c r="BL3701" i="30"/>
  <c r="BK3701" i="30"/>
  <c r="BN3700" i="30"/>
  <c r="BM3700" i="30"/>
  <c r="BL3700" i="30"/>
  <c r="BK3700" i="30"/>
  <c r="BN3699" i="30"/>
  <c r="BM3699" i="30"/>
  <c r="BL3699" i="30"/>
  <c r="BK3699" i="30"/>
  <c r="BN3698" i="30"/>
  <c r="BM3698" i="30"/>
  <c r="BL3698" i="30"/>
  <c r="BK3698" i="30"/>
  <c r="BN3697" i="30"/>
  <c r="BM3697" i="30"/>
  <c r="BL3697" i="30"/>
  <c r="BK3697" i="30"/>
  <c r="BN3696" i="30"/>
  <c r="BM3696" i="30"/>
  <c r="BL3696" i="30"/>
  <c r="BK3696" i="30"/>
  <c r="BN3695" i="30"/>
  <c r="BM3695" i="30"/>
  <c r="BL3695" i="30"/>
  <c r="BK3695" i="30"/>
  <c r="BN3694" i="30"/>
  <c r="BM3694" i="30"/>
  <c r="BL3694" i="30"/>
  <c r="BK3694" i="30"/>
  <c r="BN3693" i="30"/>
  <c r="BM3693" i="30"/>
  <c r="BL3693" i="30"/>
  <c r="BK3693" i="30"/>
  <c r="BN3692" i="30"/>
  <c r="BM3692" i="30"/>
  <c r="BL3692" i="30"/>
  <c r="BK3692" i="30"/>
  <c r="BN3691" i="30"/>
  <c r="BM3691" i="30"/>
  <c r="BL3691" i="30"/>
  <c r="BK3691" i="30"/>
  <c r="BN3690" i="30"/>
  <c r="BM3690" i="30"/>
  <c r="BL3690" i="30"/>
  <c r="BK3690" i="30"/>
  <c r="BN3689" i="30"/>
  <c r="BM3689" i="30"/>
  <c r="BL3689" i="30"/>
  <c r="BK3689" i="30"/>
  <c r="BN3688" i="30"/>
  <c r="BM3688" i="30"/>
  <c r="BL3688" i="30"/>
  <c r="BK3688" i="30"/>
  <c r="BN3687" i="30"/>
  <c r="BM3687" i="30"/>
  <c r="BL3687" i="30"/>
  <c r="BK3687" i="30"/>
  <c r="BN3686" i="30"/>
  <c r="BM3686" i="30"/>
  <c r="BL3686" i="30"/>
  <c r="BK3686" i="30"/>
  <c r="BN3685" i="30"/>
  <c r="BM3685" i="30"/>
  <c r="BL3685" i="30"/>
  <c r="BK3685" i="30"/>
  <c r="BN3684" i="30"/>
  <c r="BM3684" i="30"/>
  <c r="BL3684" i="30"/>
  <c r="BK3684" i="30"/>
  <c r="BN3683" i="30"/>
  <c r="BM3683" i="30"/>
  <c r="BL3683" i="30"/>
  <c r="BK3683" i="30"/>
  <c r="BN3682" i="30"/>
  <c r="BM3682" i="30"/>
  <c r="BL3682" i="30"/>
  <c r="BK3682" i="30"/>
  <c r="BN3681" i="30"/>
  <c r="BM3681" i="30"/>
  <c r="BL3681" i="30"/>
  <c r="BK3681" i="30"/>
  <c r="BN3680" i="30"/>
  <c r="BM3680" i="30"/>
  <c r="BL3680" i="30"/>
  <c r="BK3680" i="30"/>
  <c r="BN3679" i="30"/>
  <c r="BM3679" i="30"/>
  <c r="BL3679" i="30"/>
  <c r="BK3679" i="30"/>
  <c r="BN3678" i="30"/>
  <c r="BM3678" i="30"/>
  <c r="BL3678" i="30"/>
  <c r="BK3678" i="30"/>
  <c r="BN3677" i="30"/>
  <c r="BM3677" i="30"/>
  <c r="BL3677" i="30"/>
  <c r="BK3677" i="30"/>
  <c r="BN3676" i="30"/>
  <c r="BM3676" i="30"/>
  <c r="BL3676" i="30"/>
  <c r="BK3676" i="30"/>
  <c r="BN3675" i="30"/>
  <c r="BM3675" i="30"/>
  <c r="BL3675" i="30"/>
  <c r="BK3675" i="30"/>
  <c r="BN3674" i="30"/>
  <c r="BM3674" i="30"/>
  <c r="BL3674" i="30"/>
  <c r="BK3674" i="30"/>
  <c r="BN3673" i="30"/>
  <c r="BM3673" i="30"/>
  <c r="BL3673" i="30"/>
  <c r="BK3673" i="30"/>
  <c r="BN3672" i="30"/>
  <c r="BM3672" i="30"/>
  <c r="BL3672" i="30"/>
  <c r="BK3672" i="30"/>
  <c r="BN3671" i="30"/>
  <c r="BM3671" i="30"/>
  <c r="BL3671" i="30"/>
  <c r="BK3671" i="30"/>
  <c r="BN3670" i="30"/>
  <c r="BM3670" i="30"/>
  <c r="BL3670" i="30"/>
  <c r="BK3670" i="30"/>
  <c r="BN3669" i="30"/>
  <c r="BM3669" i="30"/>
  <c r="BL3669" i="30"/>
  <c r="BK3669" i="30"/>
  <c r="BN3668" i="30"/>
  <c r="BM3668" i="30"/>
  <c r="BL3668" i="30"/>
  <c r="BK3668" i="30"/>
  <c r="BN3667" i="30"/>
  <c r="BM3667" i="30"/>
  <c r="BL3667" i="30"/>
  <c r="BK3667" i="30"/>
  <c r="BN3666" i="30"/>
  <c r="BM3666" i="30"/>
  <c r="BL3666" i="30"/>
  <c r="BK3666" i="30"/>
  <c r="BN3665" i="30"/>
  <c r="BM3665" i="30"/>
  <c r="BL3665" i="30"/>
  <c r="BK3665" i="30"/>
  <c r="BN3664" i="30"/>
  <c r="BM3664" i="30"/>
  <c r="BL3664" i="30"/>
  <c r="BK3664" i="30"/>
  <c r="BN3663" i="30"/>
  <c r="BM3663" i="30"/>
  <c r="BL3663" i="30"/>
  <c r="BK3663" i="30"/>
  <c r="BN3662" i="30"/>
  <c r="BM3662" i="30"/>
  <c r="BL3662" i="30"/>
  <c r="BK3662" i="30"/>
  <c r="BN3661" i="30"/>
  <c r="BM3661" i="30"/>
  <c r="BL3661" i="30"/>
  <c r="BK3661" i="30"/>
  <c r="BN3660" i="30"/>
  <c r="BM3660" i="30"/>
  <c r="BL3660" i="30"/>
  <c r="BK3660" i="30"/>
  <c r="BN3659" i="30"/>
  <c r="BM3659" i="30"/>
  <c r="BL3659" i="30"/>
  <c r="BK3659" i="30"/>
  <c r="BN3658" i="30"/>
  <c r="BM3658" i="30"/>
  <c r="BL3658" i="30"/>
  <c r="BK3658" i="30"/>
  <c r="BN3657" i="30"/>
  <c r="BM3657" i="30"/>
  <c r="BL3657" i="30"/>
  <c r="BK3657" i="30"/>
  <c r="BN3656" i="30"/>
  <c r="BM3656" i="30"/>
  <c r="BL3656" i="30"/>
  <c r="BK3656" i="30"/>
  <c r="BN3655" i="30"/>
  <c r="BM3655" i="30"/>
  <c r="BL3655" i="30"/>
  <c r="BK3655" i="30"/>
  <c r="BN3654" i="30"/>
  <c r="BM3654" i="30"/>
  <c r="BL3654" i="30"/>
  <c r="BK3654" i="30"/>
  <c r="BN3653" i="30"/>
  <c r="BM3653" i="30"/>
  <c r="BL3653" i="30"/>
  <c r="BK3653" i="30"/>
  <c r="BN3652" i="30"/>
  <c r="BM3652" i="30"/>
  <c r="BL3652" i="30"/>
  <c r="BK3652" i="30"/>
  <c r="BN3651" i="30"/>
  <c r="BM3651" i="30"/>
  <c r="BL3651" i="30"/>
  <c r="BK3651" i="30"/>
  <c r="BN3650" i="30"/>
  <c r="BM3650" i="30"/>
  <c r="BL3650" i="30"/>
  <c r="BK3650" i="30"/>
  <c r="BN3649" i="30"/>
  <c r="BM3649" i="30"/>
  <c r="BL3649" i="30"/>
  <c r="BK3649" i="30"/>
  <c r="BN3648" i="30"/>
  <c r="BM3648" i="30"/>
  <c r="BL3648" i="30"/>
  <c r="BK3648" i="30"/>
  <c r="BN3647" i="30"/>
  <c r="BM3647" i="30"/>
  <c r="BL3647" i="30"/>
  <c r="BK3647" i="30"/>
  <c r="BN3646" i="30"/>
  <c r="BM3646" i="30"/>
  <c r="BL3646" i="30"/>
  <c r="BK3646" i="30"/>
  <c r="BN3645" i="30"/>
  <c r="BM3645" i="30"/>
  <c r="BL3645" i="30"/>
  <c r="BK3645" i="30"/>
  <c r="BN3644" i="30"/>
  <c r="BM3644" i="30"/>
  <c r="BL3644" i="30"/>
  <c r="BK3644" i="30"/>
  <c r="BN3643" i="30"/>
  <c r="BM3643" i="30"/>
  <c r="BL3643" i="30"/>
  <c r="BK3643" i="30"/>
  <c r="BN3642" i="30"/>
  <c r="BM3642" i="30"/>
  <c r="BL3642" i="30"/>
  <c r="BK3642" i="30"/>
  <c r="BN3641" i="30"/>
  <c r="BM3641" i="30"/>
  <c r="BL3641" i="30"/>
  <c r="BK3641" i="30"/>
  <c r="BN3640" i="30"/>
  <c r="BM3640" i="30"/>
  <c r="BL3640" i="30"/>
  <c r="BK3640" i="30"/>
  <c r="BN3639" i="30"/>
  <c r="BM3639" i="30"/>
  <c r="BL3639" i="30"/>
  <c r="BK3639" i="30"/>
  <c r="BN3638" i="30"/>
  <c r="BM3638" i="30"/>
  <c r="BL3638" i="30"/>
  <c r="BK3638" i="30"/>
  <c r="BN3637" i="30"/>
  <c r="BM3637" i="30"/>
  <c r="BL3637" i="30"/>
  <c r="BK3637" i="30"/>
  <c r="BN3636" i="30"/>
  <c r="BM3636" i="30"/>
  <c r="BL3636" i="30"/>
  <c r="BK3636" i="30"/>
  <c r="BN3635" i="30"/>
  <c r="BM3635" i="30"/>
  <c r="BL3635" i="30"/>
  <c r="BK3635" i="30"/>
  <c r="BN3634" i="30"/>
  <c r="BM3634" i="30"/>
  <c r="BL3634" i="30"/>
  <c r="BK3634" i="30"/>
  <c r="BN3633" i="30"/>
  <c r="BM3633" i="30"/>
  <c r="BL3633" i="30"/>
  <c r="BK3633" i="30"/>
  <c r="BN3632" i="30"/>
  <c r="BM3632" i="30"/>
  <c r="BL3632" i="30"/>
  <c r="BK3632" i="30"/>
  <c r="BN3631" i="30"/>
  <c r="BM3631" i="30"/>
  <c r="BL3631" i="30"/>
  <c r="BK3631" i="30"/>
  <c r="BN3630" i="30"/>
  <c r="BM3630" i="30"/>
  <c r="BL3630" i="30"/>
  <c r="BK3630" i="30"/>
  <c r="BN3629" i="30"/>
  <c r="BM3629" i="30"/>
  <c r="BL3629" i="30"/>
  <c r="BK3629" i="30"/>
  <c r="BN3628" i="30"/>
  <c r="BM3628" i="30"/>
  <c r="BL3628" i="30"/>
  <c r="BK3628" i="30"/>
  <c r="BN3627" i="30"/>
  <c r="BM3627" i="30"/>
  <c r="BL3627" i="30"/>
  <c r="BK3627" i="30"/>
  <c r="BN3626" i="30"/>
  <c r="BM3626" i="30"/>
  <c r="BL3626" i="30"/>
  <c r="BK3626" i="30"/>
  <c r="BN3625" i="30"/>
  <c r="BM3625" i="30"/>
  <c r="BL3625" i="30"/>
  <c r="BK3625" i="30"/>
  <c r="BN3624" i="30"/>
  <c r="BM3624" i="30"/>
  <c r="BL3624" i="30"/>
  <c r="BK3624" i="30"/>
  <c r="BN3623" i="30"/>
  <c r="BM3623" i="30"/>
  <c r="BL3623" i="30"/>
  <c r="BK3623" i="30"/>
  <c r="BN3622" i="30"/>
  <c r="BM3622" i="30"/>
  <c r="BL3622" i="30"/>
  <c r="BK3622" i="30"/>
  <c r="BN3621" i="30"/>
  <c r="BM3621" i="30"/>
  <c r="BL3621" i="30"/>
  <c r="BK3621" i="30"/>
  <c r="BN3620" i="30"/>
  <c r="BM3620" i="30"/>
  <c r="BL3620" i="30"/>
  <c r="BK3620" i="30"/>
  <c r="BN3619" i="30"/>
  <c r="BM3619" i="30"/>
  <c r="BL3619" i="30"/>
  <c r="BK3619" i="30"/>
  <c r="BN3618" i="30"/>
  <c r="BM3618" i="30"/>
  <c r="BL3618" i="30"/>
  <c r="BK3618" i="30"/>
  <c r="BN3617" i="30"/>
  <c r="BM3617" i="30"/>
  <c r="BL3617" i="30"/>
  <c r="BK3617" i="30"/>
  <c r="BN3616" i="30"/>
  <c r="BM3616" i="30"/>
  <c r="BL3616" i="30"/>
  <c r="BK3616" i="30"/>
  <c r="BN3615" i="30"/>
  <c r="BM3615" i="30"/>
  <c r="BL3615" i="30"/>
  <c r="BK3615" i="30"/>
  <c r="BN3614" i="30"/>
  <c r="BM3614" i="30"/>
  <c r="BL3614" i="30"/>
  <c r="BK3614" i="30"/>
  <c r="BN3613" i="30"/>
  <c r="BM3613" i="30"/>
  <c r="BL3613" i="30"/>
  <c r="BK3613" i="30"/>
  <c r="BN3612" i="30"/>
  <c r="BM3612" i="30"/>
  <c r="BL3612" i="30"/>
  <c r="BK3612" i="30"/>
  <c r="BN3611" i="30"/>
  <c r="BM3611" i="30"/>
  <c r="BL3611" i="30"/>
  <c r="BK3611" i="30"/>
  <c r="BN3610" i="30"/>
  <c r="BM3610" i="30"/>
  <c r="BL3610" i="30"/>
  <c r="BK3610" i="30"/>
  <c r="BN3609" i="30"/>
  <c r="BM3609" i="30"/>
  <c r="BL3609" i="30"/>
  <c r="BK3609" i="30"/>
  <c r="BN3608" i="30"/>
  <c r="BM3608" i="30"/>
  <c r="BL3608" i="30"/>
  <c r="BK3608" i="30"/>
  <c r="BN3607" i="30"/>
  <c r="BM3607" i="30"/>
  <c r="BL3607" i="30"/>
  <c r="BK3607" i="30"/>
  <c r="BN3606" i="30"/>
  <c r="BM3606" i="30"/>
  <c r="BL3606" i="30"/>
  <c r="BK3606" i="30"/>
  <c r="BN3605" i="30"/>
  <c r="BM3605" i="30"/>
  <c r="BL3605" i="30"/>
  <c r="BK3605" i="30"/>
  <c r="BN3604" i="30"/>
  <c r="BM3604" i="30"/>
  <c r="BL3604" i="30"/>
  <c r="BK3604" i="30"/>
  <c r="BN3603" i="30"/>
  <c r="BM3603" i="30"/>
  <c r="BL3603" i="30"/>
  <c r="BK3603" i="30"/>
  <c r="BN3602" i="30"/>
  <c r="BM3602" i="30"/>
  <c r="BL3602" i="30"/>
  <c r="BK3602" i="30"/>
  <c r="BN3601" i="30"/>
  <c r="BM3601" i="30"/>
  <c r="BL3601" i="30"/>
  <c r="BK3601" i="30"/>
  <c r="BN3600" i="30"/>
  <c r="BM3600" i="30"/>
  <c r="BL3600" i="30"/>
  <c r="BK3600" i="30"/>
  <c r="BN3599" i="30"/>
  <c r="BM3599" i="30"/>
  <c r="BL3599" i="30"/>
  <c r="BK3599" i="30"/>
  <c r="BN3598" i="30"/>
  <c r="BM3598" i="30"/>
  <c r="BL3598" i="30"/>
  <c r="BK3598" i="30"/>
  <c r="BN3597" i="30"/>
  <c r="BM3597" i="30"/>
  <c r="BL3597" i="30"/>
  <c r="BK3597" i="30"/>
  <c r="BN3596" i="30"/>
  <c r="BM3596" i="30"/>
  <c r="BL3596" i="30"/>
  <c r="BK3596" i="30"/>
  <c r="BN3595" i="30"/>
  <c r="BM3595" i="30"/>
  <c r="BL3595" i="30"/>
  <c r="BK3595" i="30"/>
  <c r="BN3594" i="30"/>
  <c r="BM3594" i="30"/>
  <c r="BL3594" i="30"/>
  <c r="BK3594" i="30"/>
  <c r="BN3593" i="30"/>
  <c r="BM3593" i="30"/>
  <c r="BL3593" i="30"/>
  <c r="BK3593" i="30"/>
  <c r="BN3592" i="30"/>
  <c r="BM3592" i="30"/>
  <c r="BL3592" i="30"/>
  <c r="BK3592" i="30"/>
  <c r="BN3591" i="30"/>
  <c r="BM3591" i="30"/>
  <c r="BL3591" i="30"/>
  <c r="BK3591" i="30"/>
  <c r="BN3590" i="30"/>
  <c r="BM3590" i="30"/>
  <c r="BL3590" i="30"/>
  <c r="BK3590" i="30"/>
  <c r="BN3589" i="30"/>
  <c r="BM3589" i="30"/>
  <c r="BL3589" i="30"/>
  <c r="BK3589" i="30"/>
  <c r="BN3588" i="30"/>
  <c r="BM3588" i="30"/>
  <c r="BL3588" i="30"/>
  <c r="BK3588" i="30"/>
  <c r="BN3587" i="30"/>
  <c r="BM3587" i="30"/>
  <c r="BL3587" i="30"/>
  <c r="BK3587" i="30"/>
  <c r="BN3586" i="30"/>
  <c r="BM3586" i="30"/>
  <c r="BL3586" i="30"/>
  <c r="BK3586" i="30"/>
  <c r="BN3585" i="30"/>
  <c r="BM3585" i="30"/>
  <c r="BL3585" i="30"/>
  <c r="BK3585" i="30"/>
  <c r="BN3584" i="30"/>
  <c r="BM3584" i="30"/>
  <c r="BL3584" i="30"/>
  <c r="BK3584" i="30"/>
  <c r="BN3583" i="30"/>
  <c r="BM3583" i="30"/>
  <c r="BL3583" i="30"/>
  <c r="BK3583" i="30"/>
  <c r="BN3582" i="30"/>
  <c r="BM3582" i="30"/>
  <c r="BL3582" i="30"/>
  <c r="BK3582" i="30"/>
  <c r="BN3581" i="30"/>
  <c r="BM3581" i="30"/>
  <c r="BL3581" i="30"/>
  <c r="BK3581" i="30"/>
  <c r="BN3580" i="30"/>
  <c r="BM3580" i="30"/>
  <c r="BL3580" i="30"/>
  <c r="BK3580" i="30"/>
  <c r="BN3579" i="30"/>
  <c r="BM3579" i="30"/>
  <c r="BL3579" i="30"/>
  <c r="BK3579" i="30"/>
  <c r="BN3578" i="30"/>
  <c r="BM3578" i="30"/>
  <c r="BL3578" i="30"/>
  <c r="BK3578" i="30"/>
  <c r="BN3577" i="30"/>
  <c r="BM3577" i="30"/>
  <c r="BL3577" i="30"/>
  <c r="BK3577" i="30"/>
  <c r="BN3576" i="30"/>
  <c r="BM3576" i="30"/>
  <c r="BL3576" i="30"/>
  <c r="BK3576" i="30"/>
  <c r="BN3575" i="30"/>
  <c r="BM3575" i="30"/>
  <c r="BL3575" i="30"/>
  <c r="BK3575" i="30"/>
  <c r="BN3574" i="30"/>
  <c r="BM3574" i="30"/>
  <c r="BL3574" i="30"/>
  <c r="BK3574" i="30"/>
  <c r="BN3573" i="30"/>
  <c r="BM3573" i="30"/>
  <c r="BL3573" i="30"/>
  <c r="BK3573" i="30"/>
  <c r="BN3572" i="30"/>
  <c r="BM3572" i="30"/>
  <c r="BL3572" i="30"/>
  <c r="BK3572" i="30"/>
  <c r="BN3571" i="30"/>
  <c r="BM3571" i="30"/>
  <c r="BL3571" i="30"/>
  <c r="BK3571" i="30"/>
  <c r="BN3570" i="30"/>
  <c r="BM3570" i="30"/>
  <c r="BL3570" i="30"/>
  <c r="BK3570" i="30"/>
  <c r="BN3569" i="30"/>
  <c r="BM3569" i="30"/>
  <c r="BL3569" i="30"/>
  <c r="BK3569" i="30"/>
  <c r="BN3568" i="30"/>
  <c r="BM3568" i="30"/>
  <c r="BL3568" i="30"/>
  <c r="BK3568" i="30"/>
  <c r="BN3567" i="30"/>
  <c r="BM3567" i="30"/>
  <c r="BL3567" i="30"/>
  <c r="BK3567" i="30"/>
  <c r="BN3566" i="30"/>
  <c r="BM3566" i="30"/>
  <c r="BL3566" i="30"/>
  <c r="BK3566" i="30"/>
  <c r="BN3565" i="30"/>
  <c r="BM3565" i="30"/>
  <c r="BL3565" i="30"/>
  <c r="BK3565" i="30"/>
  <c r="BN3564" i="30"/>
  <c r="BM3564" i="30"/>
  <c r="BL3564" i="30"/>
  <c r="BK3564" i="30"/>
  <c r="BN3563" i="30"/>
  <c r="BM3563" i="30"/>
  <c r="BL3563" i="30"/>
  <c r="BK3563" i="30"/>
  <c r="BN3562" i="30"/>
  <c r="BM3562" i="30"/>
  <c r="BL3562" i="30"/>
  <c r="BK3562" i="30"/>
  <c r="BN3561" i="30"/>
  <c r="BM3561" i="30"/>
  <c r="BL3561" i="30"/>
  <c r="BK3561" i="30"/>
  <c r="BN3560" i="30"/>
  <c r="BM3560" i="30"/>
  <c r="BL3560" i="30"/>
  <c r="BK3560" i="30"/>
  <c r="BN3559" i="30"/>
  <c r="BM3559" i="30"/>
  <c r="BL3559" i="30"/>
  <c r="BK3559" i="30"/>
  <c r="BN3558" i="30"/>
  <c r="BM3558" i="30"/>
  <c r="BL3558" i="30"/>
  <c r="BK3558" i="30"/>
  <c r="BN3557" i="30"/>
  <c r="BM3557" i="30"/>
  <c r="BL3557" i="30"/>
  <c r="BK3557" i="30"/>
  <c r="BN3556" i="30"/>
  <c r="BM3556" i="30"/>
  <c r="BL3556" i="30"/>
  <c r="BK3556" i="30"/>
  <c r="BN3555" i="30"/>
  <c r="BM3555" i="30"/>
  <c r="BL3555" i="30"/>
  <c r="BK3555" i="30"/>
  <c r="BN3554" i="30"/>
  <c r="BM3554" i="30"/>
  <c r="BL3554" i="30"/>
  <c r="BK3554" i="30"/>
  <c r="BN3553" i="30"/>
  <c r="BM3553" i="30"/>
  <c r="BL3553" i="30"/>
  <c r="BK3553" i="30"/>
  <c r="BN3552" i="30"/>
  <c r="BM3552" i="30"/>
  <c r="BL3552" i="30"/>
  <c r="BK3552" i="30"/>
  <c r="BN3551" i="30"/>
  <c r="BM3551" i="30"/>
  <c r="BL3551" i="30"/>
  <c r="BK3551" i="30"/>
  <c r="BN3550" i="30"/>
  <c r="BM3550" i="30"/>
  <c r="BL3550" i="30"/>
  <c r="BK3550" i="30"/>
  <c r="BN3549" i="30"/>
  <c r="BM3549" i="30"/>
  <c r="BL3549" i="30"/>
  <c r="BK3549" i="30"/>
  <c r="BN3548" i="30"/>
  <c r="BM3548" i="30"/>
  <c r="BL3548" i="30"/>
  <c r="BK3548" i="30"/>
  <c r="BN3547" i="30"/>
  <c r="BM3547" i="30"/>
  <c r="BL3547" i="30"/>
  <c r="BK3547" i="30"/>
  <c r="BN3546" i="30"/>
  <c r="BM3546" i="30"/>
  <c r="BL3546" i="30"/>
  <c r="BK3546" i="30"/>
  <c r="BN3545" i="30"/>
  <c r="BM3545" i="30"/>
  <c r="BL3545" i="30"/>
  <c r="BK3545" i="30"/>
  <c r="BN3544" i="30"/>
  <c r="BM3544" i="30"/>
  <c r="BL3544" i="30"/>
  <c r="BK3544" i="30"/>
  <c r="BN3543" i="30"/>
  <c r="BM3543" i="30"/>
  <c r="BL3543" i="30"/>
  <c r="BK3543" i="30"/>
  <c r="BN3542" i="30"/>
  <c r="BM3542" i="30"/>
  <c r="BL3542" i="30"/>
  <c r="BK3542" i="30"/>
  <c r="BN3541" i="30"/>
  <c r="BM3541" i="30"/>
  <c r="BL3541" i="30"/>
  <c r="BK3541" i="30"/>
  <c r="BN3540" i="30"/>
  <c r="BM3540" i="30"/>
  <c r="BL3540" i="30"/>
  <c r="BK3540" i="30"/>
  <c r="BN3539" i="30"/>
  <c r="BM3539" i="30"/>
  <c r="BL3539" i="30"/>
  <c r="BK3539" i="30"/>
  <c r="BN3538" i="30"/>
  <c r="BM3538" i="30"/>
  <c r="BL3538" i="30"/>
  <c r="BK3538" i="30"/>
  <c r="BN3537" i="30"/>
  <c r="BM3537" i="30"/>
  <c r="BL3537" i="30"/>
  <c r="BK3537" i="30"/>
  <c r="BN3536" i="30"/>
  <c r="BM3536" i="30"/>
  <c r="BL3536" i="30"/>
  <c r="BK3536" i="30"/>
  <c r="BN3535" i="30"/>
  <c r="BM3535" i="30"/>
  <c r="BL3535" i="30"/>
  <c r="BK3535" i="30"/>
  <c r="BN3534" i="30"/>
  <c r="BM3534" i="30"/>
  <c r="BL3534" i="30"/>
  <c r="BK3534" i="30"/>
  <c r="BN3533" i="30"/>
  <c r="BM3533" i="30"/>
  <c r="BL3533" i="30"/>
  <c r="BK3533" i="30"/>
  <c r="BN3532" i="30"/>
  <c r="BM3532" i="30"/>
  <c r="BL3532" i="30"/>
  <c r="BK3532" i="30"/>
  <c r="BN3531" i="30"/>
  <c r="BM3531" i="30"/>
  <c r="BL3531" i="30"/>
  <c r="BK3531" i="30"/>
  <c r="BN3530" i="30"/>
  <c r="BM3530" i="30"/>
  <c r="BL3530" i="30"/>
  <c r="BK3530" i="30"/>
  <c r="BN3529" i="30"/>
  <c r="BM3529" i="30"/>
  <c r="BL3529" i="30"/>
  <c r="BK3529" i="30"/>
  <c r="BN3528" i="30"/>
  <c r="BM3528" i="30"/>
  <c r="BL3528" i="30"/>
  <c r="BK3528" i="30"/>
  <c r="BN3527" i="30"/>
  <c r="BM3527" i="30"/>
  <c r="BL3527" i="30"/>
  <c r="BK3527" i="30"/>
  <c r="BN3526" i="30"/>
  <c r="BM3526" i="30"/>
  <c r="BL3526" i="30"/>
  <c r="BK3526" i="30"/>
  <c r="BN3525" i="30"/>
  <c r="BM3525" i="30"/>
  <c r="BL3525" i="30"/>
  <c r="BK3525" i="30"/>
  <c r="BN3524" i="30"/>
  <c r="BM3524" i="30"/>
  <c r="BL3524" i="30"/>
  <c r="BK3524" i="30"/>
  <c r="BN3523" i="30"/>
  <c r="BM3523" i="30"/>
  <c r="BL3523" i="30"/>
  <c r="BK3523" i="30"/>
  <c r="BN3522" i="30"/>
  <c r="BM3522" i="30"/>
  <c r="BL3522" i="30"/>
  <c r="BK3522" i="30"/>
  <c r="BN3521" i="30"/>
  <c r="BM3521" i="30"/>
  <c r="BL3521" i="30"/>
  <c r="BK3521" i="30"/>
  <c r="BN3520" i="30"/>
  <c r="BM3520" i="30"/>
  <c r="BL3520" i="30"/>
  <c r="BK3520" i="30"/>
  <c r="BN3519" i="30"/>
  <c r="BM3519" i="30"/>
  <c r="BL3519" i="30"/>
  <c r="BK3519" i="30"/>
  <c r="BN3518" i="30"/>
  <c r="BM3518" i="30"/>
  <c r="BL3518" i="30"/>
  <c r="BK3518" i="30"/>
  <c r="BN3517" i="30"/>
  <c r="BM3517" i="30"/>
  <c r="BL3517" i="30"/>
  <c r="BK3517" i="30"/>
  <c r="BN3516" i="30"/>
  <c r="BM3516" i="30"/>
  <c r="BL3516" i="30"/>
  <c r="BK3516" i="30"/>
  <c r="BN3515" i="30"/>
  <c r="BM3515" i="30"/>
  <c r="BL3515" i="30"/>
  <c r="BK3515" i="30"/>
  <c r="BN3514" i="30"/>
  <c r="BM3514" i="30"/>
  <c r="BL3514" i="30"/>
  <c r="BK3514" i="30"/>
  <c r="BN3513" i="30"/>
  <c r="BM3513" i="30"/>
  <c r="BL3513" i="30"/>
  <c r="BK3513" i="30"/>
  <c r="BN3512" i="30"/>
  <c r="BM3512" i="30"/>
  <c r="BL3512" i="30"/>
  <c r="BK3512" i="30"/>
  <c r="BN3511" i="30"/>
  <c r="BM3511" i="30"/>
  <c r="BL3511" i="30"/>
  <c r="BK3511" i="30"/>
  <c r="BN3510" i="30"/>
  <c r="BM3510" i="30"/>
  <c r="BL3510" i="30"/>
  <c r="BK3510" i="30"/>
  <c r="BN3509" i="30"/>
  <c r="BM3509" i="30"/>
  <c r="BL3509" i="30"/>
  <c r="BK3509" i="30"/>
  <c r="BN3508" i="30"/>
  <c r="BM3508" i="30"/>
  <c r="BL3508" i="30"/>
  <c r="BK3508" i="30"/>
  <c r="BN3507" i="30"/>
  <c r="BM3507" i="30"/>
  <c r="BL3507" i="30"/>
  <c r="BK3507" i="30"/>
  <c r="BN3506" i="30"/>
  <c r="BM3506" i="30"/>
  <c r="BL3506" i="30"/>
  <c r="BK3506" i="30"/>
  <c r="BN3505" i="30"/>
  <c r="BM3505" i="30"/>
  <c r="BL3505" i="30"/>
  <c r="BK3505" i="30"/>
  <c r="BN3504" i="30"/>
  <c r="BM3504" i="30"/>
  <c r="BL3504" i="30"/>
  <c r="BK3504" i="30"/>
  <c r="BN3503" i="30"/>
  <c r="BM3503" i="30"/>
  <c r="BL3503" i="30"/>
  <c r="BK3503" i="30"/>
  <c r="BN3502" i="30"/>
  <c r="BM3502" i="30"/>
  <c r="BL3502" i="30"/>
  <c r="BK3502" i="30"/>
  <c r="BN3501" i="30"/>
  <c r="BM3501" i="30"/>
  <c r="BL3501" i="30"/>
  <c r="BK3501" i="30"/>
  <c r="BN3500" i="30"/>
  <c r="BM3500" i="30"/>
  <c r="BL3500" i="30"/>
  <c r="BK3500" i="30"/>
  <c r="BN3499" i="30"/>
  <c r="BM3499" i="30"/>
  <c r="BL3499" i="30"/>
  <c r="BK3499" i="30"/>
  <c r="BN3498" i="30"/>
  <c r="BM3498" i="30"/>
  <c r="BL3498" i="30"/>
  <c r="BK3498" i="30"/>
  <c r="BN3497" i="30"/>
  <c r="BM3497" i="30"/>
  <c r="BL3497" i="30"/>
  <c r="BK3497" i="30"/>
  <c r="BN3496" i="30"/>
  <c r="BM3496" i="30"/>
  <c r="BL3496" i="30"/>
  <c r="BK3496" i="30"/>
  <c r="BN3495" i="30"/>
  <c r="BM3495" i="30"/>
  <c r="BL3495" i="30"/>
  <c r="BK3495" i="30"/>
  <c r="BN3494" i="30"/>
  <c r="BM3494" i="30"/>
  <c r="BL3494" i="30"/>
  <c r="BK3494" i="30"/>
  <c r="BN3493" i="30"/>
  <c r="BM3493" i="30"/>
  <c r="BL3493" i="30"/>
  <c r="BK3493" i="30"/>
  <c r="BN3492" i="30"/>
  <c r="BM3492" i="30"/>
  <c r="BL3492" i="30"/>
  <c r="BK3492" i="30"/>
  <c r="BN3491" i="30"/>
  <c r="BM3491" i="30"/>
  <c r="BL3491" i="30"/>
  <c r="BK3491" i="30"/>
  <c r="BN3490" i="30"/>
  <c r="BM3490" i="30"/>
  <c r="BL3490" i="30"/>
  <c r="BK3490" i="30"/>
  <c r="BN3489" i="30"/>
  <c r="BM3489" i="30"/>
  <c r="BL3489" i="30"/>
  <c r="BK3489" i="30"/>
  <c r="BN3488" i="30"/>
  <c r="BM3488" i="30"/>
  <c r="BL3488" i="30"/>
  <c r="BK3488" i="30"/>
  <c r="BN3487" i="30"/>
  <c r="BM3487" i="30"/>
  <c r="BL3487" i="30"/>
  <c r="BK3487" i="30"/>
  <c r="BN3486" i="30"/>
  <c r="BM3486" i="30"/>
  <c r="BL3486" i="30"/>
  <c r="BK3486" i="30"/>
  <c r="BN3485" i="30"/>
  <c r="BM3485" i="30"/>
  <c r="BL3485" i="30"/>
  <c r="BK3485" i="30"/>
  <c r="BN3484" i="30"/>
  <c r="BM3484" i="30"/>
  <c r="BL3484" i="30"/>
  <c r="BK3484" i="30"/>
  <c r="BN3483" i="30"/>
  <c r="BM3483" i="30"/>
  <c r="BL3483" i="30"/>
  <c r="BK3483" i="30"/>
  <c r="BN3482" i="30"/>
  <c r="BM3482" i="30"/>
  <c r="BL3482" i="30"/>
  <c r="BK3482" i="30"/>
  <c r="BN3481" i="30"/>
  <c r="BM3481" i="30"/>
  <c r="BL3481" i="30"/>
  <c r="BK3481" i="30"/>
  <c r="BN3480" i="30"/>
  <c r="BM3480" i="30"/>
  <c r="BL3480" i="30"/>
  <c r="BK3480" i="30"/>
  <c r="BN3479" i="30"/>
  <c r="BM3479" i="30"/>
  <c r="BL3479" i="30"/>
  <c r="BK3479" i="30"/>
  <c r="BN3478" i="30"/>
  <c r="BM3478" i="30"/>
  <c r="BL3478" i="30"/>
  <c r="BK3478" i="30"/>
  <c r="BN3477" i="30"/>
  <c r="BM3477" i="30"/>
  <c r="BL3477" i="30"/>
  <c r="BK3477" i="30"/>
  <c r="BN3476" i="30"/>
  <c r="BM3476" i="30"/>
  <c r="BL3476" i="30"/>
  <c r="BK3476" i="30"/>
  <c r="BN3475" i="30"/>
  <c r="BM3475" i="30"/>
  <c r="BL3475" i="30"/>
  <c r="BK3475" i="30"/>
  <c r="BN3474" i="30"/>
  <c r="BM3474" i="30"/>
  <c r="BL3474" i="30"/>
  <c r="BK3474" i="30"/>
  <c r="BN3473" i="30"/>
  <c r="BM3473" i="30"/>
  <c r="BL3473" i="30"/>
  <c r="BK3473" i="30"/>
  <c r="BN3472" i="30"/>
  <c r="BM3472" i="30"/>
  <c r="BL3472" i="30"/>
  <c r="BK3472" i="30"/>
  <c r="BN3471" i="30"/>
  <c r="BM3471" i="30"/>
  <c r="BL3471" i="30"/>
  <c r="BK3471" i="30"/>
  <c r="BN3470" i="30"/>
  <c r="BM3470" i="30"/>
  <c r="BL3470" i="30"/>
  <c r="BK3470" i="30"/>
  <c r="BN3469" i="30"/>
  <c r="BM3469" i="30"/>
  <c r="BL3469" i="30"/>
  <c r="BK3469" i="30"/>
  <c r="BN3468" i="30"/>
  <c r="BM3468" i="30"/>
  <c r="BL3468" i="30"/>
  <c r="BK3468" i="30"/>
  <c r="BN3467" i="30"/>
  <c r="BM3467" i="30"/>
  <c r="BL3467" i="30"/>
  <c r="BK3467" i="30"/>
  <c r="BN3466" i="30"/>
  <c r="BM3466" i="30"/>
  <c r="BL3466" i="30"/>
  <c r="BK3466" i="30"/>
  <c r="BN3465" i="30"/>
  <c r="BM3465" i="30"/>
  <c r="BL3465" i="30"/>
  <c r="BK3465" i="30"/>
  <c r="BN3464" i="30"/>
  <c r="BM3464" i="30"/>
  <c r="BL3464" i="30"/>
  <c r="BK3464" i="30"/>
  <c r="BN3463" i="30"/>
  <c r="BM3463" i="30"/>
  <c r="BL3463" i="30"/>
  <c r="BK3463" i="30"/>
  <c r="BN3462" i="30"/>
  <c r="BM3462" i="30"/>
  <c r="BL3462" i="30"/>
  <c r="BK3462" i="30"/>
  <c r="BN3461" i="30"/>
  <c r="BM3461" i="30"/>
  <c r="BL3461" i="30"/>
  <c r="BK3461" i="30"/>
  <c r="BN3460" i="30"/>
  <c r="BM3460" i="30"/>
  <c r="BL3460" i="30"/>
  <c r="BK3460" i="30"/>
  <c r="BN3459" i="30"/>
  <c r="BM3459" i="30"/>
  <c r="BL3459" i="30"/>
  <c r="BK3459" i="30"/>
  <c r="BN3458" i="30"/>
  <c r="BM3458" i="30"/>
  <c r="BL3458" i="30"/>
  <c r="BK3458" i="30"/>
  <c r="BN3457" i="30"/>
  <c r="BM3457" i="30"/>
  <c r="BL3457" i="30"/>
  <c r="BK3457" i="30"/>
  <c r="BN3456" i="30"/>
  <c r="BM3456" i="30"/>
  <c r="BL3456" i="30"/>
  <c r="BK3456" i="30"/>
  <c r="BN3455" i="30"/>
  <c r="BM3455" i="30"/>
  <c r="BL3455" i="30"/>
  <c r="BK3455" i="30"/>
  <c r="BN3454" i="30"/>
  <c r="BM3454" i="30"/>
  <c r="BL3454" i="30"/>
  <c r="BK3454" i="30"/>
  <c r="BN3453" i="30"/>
  <c r="BM3453" i="30"/>
  <c r="BL3453" i="30"/>
  <c r="BK3453" i="30"/>
  <c r="BN3452" i="30"/>
  <c r="BM3452" i="30"/>
  <c r="BL3452" i="30"/>
  <c r="BK3452" i="30"/>
  <c r="BN3451" i="30"/>
  <c r="BM3451" i="30"/>
  <c r="BL3451" i="30"/>
  <c r="BK3451" i="30"/>
  <c r="BN3450" i="30"/>
  <c r="BM3450" i="30"/>
  <c r="BL3450" i="30"/>
  <c r="BK3450" i="30"/>
  <c r="BN3449" i="30"/>
  <c r="BM3449" i="30"/>
  <c r="BL3449" i="30"/>
  <c r="BK3449" i="30"/>
  <c r="BN3448" i="30"/>
  <c r="BM3448" i="30"/>
  <c r="BL3448" i="30"/>
  <c r="BK3448" i="30"/>
  <c r="BN3447" i="30"/>
  <c r="BM3447" i="30"/>
  <c r="BL3447" i="30"/>
  <c r="BK3447" i="30"/>
  <c r="BN3446" i="30"/>
  <c r="BM3446" i="30"/>
  <c r="BL3446" i="30"/>
  <c r="BK3446" i="30"/>
  <c r="BN3445" i="30"/>
  <c r="BM3445" i="30"/>
  <c r="BL3445" i="30"/>
  <c r="BK3445" i="30"/>
  <c r="BN3444" i="30"/>
  <c r="BM3444" i="30"/>
  <c r="BL3444" i="30"/>
  <c r="BK3444" i="30"/>
  <c r="BN3443" i="30"/>
  <c r="BM3443" i="30"/>
  <c r="BL3443" i="30"/>
  <c r="BK3443" i="30"/>
  <c r="BN3442" i="30"/>
  <c r="BM3442" i="30"/>
  <c r="BL3442" i="30"/>
  <c r="BK3442" i="30"/>
  <c r="BN3441" i="30"/>
  <c r="BM3441" i="30"/>
  <c r="BL3441" i="30"/>
  <c r="BK3441" i="30"/>
  <c r="BN3440" i="30"/>
  <c r="BM3440" i="30"/>
  <c r="BL3440" i="30"/>
  <c r="BK3440" i="30"/>
  <c r="BN3439" i="30"/>
  <c r="BM3439" i="30"/>
  <c r="BL3439" i="30"/>
  <c r="BK3439" i="30"/>
  <c r="BN3438" i="30"/>
  <c r="BM3438" i="30"/>
  <c r="BL3438" i="30"/>
  <c r="BK3438" i="30"/>
  <c r="BN3437" i="30"/>
  <c r="BM3437" i="30"/>
  <c r="BL3437" i="30"/>
  <c r="BK3437" i="30"/>
  <c r="BN3436" i="30"/>
  <c r="BM3436" i="30"/>
  <c r="BL3436" i="30"/>
  <c r="BK3436" i="30"/>
  <c r="BN3435" i="30"/>
  <c r="BM3435" i="30"/>
  <c r="BL3435" i="30"/>
  <c r="BK3435" i="30"/>
  <c r="BN3434" i="30"/>
  <c r="BM3434" i="30"/>
  <c r="BL3434" i="30"/>
  <c r="BK3434" i="30"/>
  <c r="BN3433" i="30"/>
  <c r="BM3433" i="30"/>
  <c r="BL3433" i="30"/>
  <c r="BK3433" i="30"/>
  <c r="BN3432" i="30"/>
  <c r="BM3432" i="30"/>
  <c r="BL3432" i="30"/>
  <c r="BK3432" i="30"/>
  <c r="BN3431" i="30"/>
  <c r="BM3431" i="30"/>
  <c r="BL3431" i="30"/>
  <c r="BK3431" i="30"/>
  <c r="BN3430" i="30"/>
  <c r="BM3430" i="30"/>
  <c r="BL3430" i="30"/>
  <c r="BK3430" i="30"/>
  <c r="BN3429" i="30"/>
  <c r="BM3429" i="30"/>
  <c r="BL3429" i="30"/>
  <c r="BK3429" i="30"/>
  <c r="BN3428" i="30"/>
  <c r="BM3428" i="30"/>
  <c r="BL3428" i="30"/>
  <c r="BK3428" i="30"/>
  <c r="BN3427" i="30"/>
  <c r="BM3427" i="30"/>
  <c r="BL3427" i="30"/>
  <c r="BK3427" i="30"/>
  <c r="BN3426" i="30"/>
  <c r="BM3426" i="30"/>
  <c r="BL3426" i="30"/>
  <c r="BK3426" i="30"/>
  <c r="BN3425" i="30"/>
  <c r="BM3425" i="30"/>
  <c r="BL3425" i="30"/>
  <c r="BK3425" i="30"/>
  <c r="BN3424" i="30"/>
  <c r="BM3424" i="30"/>
  <c r="BL3424" i="30"/>
  <c r="BK3424" i="30"/>
  <c r="BN3423" i="30"/>
  <c r="BM3423" i="30"/>
  <c r="BL3423" i="30"/>
  <c r="BK3423" i="30"/>
  <c r="BN3422" i="30"/>
  <c r="BM3422" i="30"/>
  <c r="BL3422" i="30"/>
  <c r="BK3422" i="30"/>
  <c r="BN3421" i="30"/>
  <c r="BM3421" i="30"/>
  <c r="BL3421" i="30"/>
  <c r="BK3421" i="30"/>
  <c r="BN3420" i="30"/>
  <c r="BM3420" i="30"/>
  <c r="BL3420" i="30"/>
  <c r="BK3420" i="30"/>
  <c r="BN3419" i="30"/>
  <c r="BM3419" i="30"/>
  <c r="BL3419" i="30"/>
  <c r="BK3419" i="30"/>
  <c r="BN3418" i="30"/>
  <c r="BM3418" i="30"/>
  <c r="BL3418" i="30"/>
  <c r="BK3418" i="30"/>
  <c r="BN3417" i="30"/>
  <c r="BM3417" i="30"/>
  <c r="BL3417" i="30"/>
  <c r="BK3417" i="30"/>
  <c r="BN3416" i="30"/>
  <c r="BM3416" i="30"/>
  <c r="BL3416" i="30"/>
  <c r="BK3416" i="30"/>
  <c r="BN3415" i="30"/>
  <c r="BM3415" i="30"/>
  <c r="BL3415" i="30"/>
  <c r="BK3415" i="30"/>
  <c r="BN3414" i="30"/>
  <c r="BM3414" i="30"/>
  <c r="BL3414" i="30"/>
  <c r="BK3414" i="30"/>
  <c r="BN3413" i="30"/>
  <c r="BM3413" i="30"/>
  <c r="BL3413" i="30"/>
  <c r="BK3413" i="30"/>
  <c r="BN3412" i="30"/>
  <c r="BM3412" i="30"/>
  <c r="BL3412" i="30"/>
  <c r="BK3412" i="30"/>
  <c r="BN3411" i="30"/>
  <c r="BM3411" i="30"/>
  <c r="BL3411" i="30"/>
  <c r="BK3411" i="30"/>
  <c r="BN3410" i="30"/>
  <c r="BM3410" i="30"/>
  <c r="BL3410" i="30"/>
  <c r="BK3410" i="30"/>
  <c r="BN3409" i="30"/>
  <c r="BM3409" i="30"/>
  <c r="BL3409" i="30"/>
  <c r="BK3409" i="30"/>
  <c r="BN3408" i="30"/>
  <c r="BM3408" i="30"/>
  <c r="BL3408" i="30"/>
  <c r="BK3408" i="30"/>
  <c r="BN3407" i="30"/>
  <c r="BM3407" i="30"/>
  <c r="BL3407" i="30"/>
  <c r="BK3407" i="30"/>
  <c r="BN3406" i="30"/>
  <c r="BM3406" i="30"/>
  <c r="BL3406" i="30"/>
  <c r="BK3406" i="30"/>
  <c r="BN3405" i="30"/>
  <c r="BM3405" i="30"/>
  <c r="BL3405" i="30"/>
  <c r="BK3405" i="30"/>
  <c r="BN3404" i="30"/>
  <c r="BM3404" i="30"/>
  <c r="BL3404" i="30"/>
  <c r="BK3404" i="30"/>
  <c r="BN3403" i="30"/>
  <c r="BM3403" i="30"/>
  <c r="BL3403" i="30"/>
  <c r="BK3403" i="30"/>
  <c r="BN3402" i="30"/>
  <c r="BM3402" i="30"/>
  <c r="BL3402" i="30"/>
  <c r="BK3402" i="30"/>
  <c r="BN3401" i="30"/>
  <c r="BM3401" i="30"/>
  <c r="BL3401" i="30"/>
  <c r="BK3401" i="30"/>
  <c r="BN3400" i="30"/>
  <c r="BM3400" i="30"/>
  <c r="BL3400" i="30"/>
  <c r="BK3400" i="30"/>
  <c r="BN3399" i="30"/>
  <c r="BM3399" i="30"/>
  <c r="BL3399" i="30"/>
  <c r="BK3399" i="30"/>
  <c r="BN3398" i="30"/>
  <c r="BM3398" i="30"/>
  <c r="BL3398" i="30"/>
  <c r="BK3398" i="30"/>
  <c r="BN3397" i="30"/>
  <c r="BM3397" i="30"/>
  <c r="BL3397" i="30"/>
  <c r="BK3397" i="30"/>
  <c r="BN3396" i="30"/>
  <c r="BM3396" i="30"/>
  <c r="BL3396" i="30"/>
  <c r="BK3396" i="30"/>
  <c r="BN3395" i="30"/>
  <c r="BM3395" i="30"/>
  <c r="BL3395" i="30"/>
  <c r="BK3395" i="30"/>
  <c r="BN3394" i="30"/>
  <c r="BM3394" i="30"/>
  <c r="BL3394" i="30"/>
  <c r="BK3394" i="30"/>
  <c r="BN3393" i="30"/>
  <c r="BM3393" i="30"/>
  <c r="BL3393" i="30"/>
  <c r="BK3393" i="30"/>
  <c r="BN3392" i="30"/>
  <c r="BM3392" i="30"/>
  <c r="BL3392" i="30"/>
  <c r="BK3392" i="30"/>
  <c r="BN3391" i="30"/>
  <c r="BM3391" i="30"/>
  <c r="BL3391" i="30"/>
  <c r="BK3391" i="30"/>
  <c r="BN3390" i="30"/>
  <c r="BM3390" i="30"/>
  <c r="BL3390" i="30"/>
  <c r="BK3390" i="30"/>
  <c r="BN3389" i="30"/>
  <c r="BM3389" i="30"/>
  <c r="BL3389" i="30"/>
  <c r="BK3389" i="30"/>
  <c r="BN3388" i="30"/>
  <c r="BM3388" i="30"/>
  <c r="BL3388" i="30"/>
  <c r="BK3388" i="30"/>
  <c r="BN3387" i="30"/>
  <c r="BM3387" i="30"/>
  <c r="BL3387" i="30"/>
  <c r="BK3387" i="30"/>
  <c r="BN3386" i="30"/>
  <c r="BM3386" i="30"/>
  <c r="BL3386" i="30"/>
  <c r="BK3386" i="30"/>
  <c r="BN3385" i="30"/>
  <c r="BM3385" i="30"/>
  <c r="BL3385" i="30"/>
  <c r="BK3385" i="30"/>
  <c r="BN3384" i="30"/>
  <c r="BM3384" i="30"/>
  <c r="BL3384" i="30"/>
  <c r="BK3384" i="30"/>
  <c r="BN3383" i="30"/>
  <c r="BM3383" i="30"/>
  <c r="BL3383" i="30"/>
  <c r="BK3383" i="30"/>
  <c r="BN3382" i="30"/>
  <c r="BM3382" i="30"/>
  <c r="BL3382" i="30"/>
  <c r="BK3382" i="30"/>
  <c r="BN3381" i="30"/>
  <c r="BM3381" i="30"/>
  <c r="BL3381" i="30"/>
  <c r="BK3381" i="30"/>
  <c r="BN3380" i="30"/>
  <c r="BM3380" i="30"/>
  <c r="BL3380" i="30"/>
  <c r="BK3380" i="30"/>
  <c r="BN3379" i="30"/>
  <c r="BM3379" i="30"/>
  <c r="BL3379" i="30"/>
  <c r="BK3379" i="30"/>
  <c r="BN3378" i="30"/>
  <c r="BM3378" i="30"/>
  <c r="BL3378" i="30"/>
  <c r="BK3378" i="30"/>
  <c r="BN3377" i="30"/>
  <c r="BM3377" i="30"/>
  <c r="BL3377" i="30"/>
  <c r="BK3377" i="30"/>
  <c r="BN3376" i="30"/>
  <c r="BM3376" i="30"/>
  <c r="BL3376" i="30"/>
  <c r="BK3376" i="30"/>
  <c r="BN3375" i="30"/>
  <c r="BM3375" i="30"/>
  <c r="BL3375" i="30"/>
  <c r="BK3375" i="30"/>
  <c r="BN3374" i="30"/>
  <c r="BM3374" i="30"/>
  <c r="BL3374" i="30"/>
  <c r="BK3374" i="30"/>
  <c r="BN3373" i="30"/>
  <c r="BM3373" i="30"/>
  <c r="BL3373" i="30"/>
  <c r="BK3373" i="30"/>
  <c r="BN3372" i="30"/>
  <c r="BM3372" i="30"/>
  <c r="BL3372" i="30"/>
  <c r="BK3372" i="30"/>
  <c r="BN3371" i="30"/>
  <c r="BM3371" i="30"/>
  <c r="BL3371" i="30"/>
  <c r="BK3371" i="30"/>
  <c r="BN3370" i="30"/>
  <c r="BM3370" i="30"/>
  <c r="BL3370" i="30"/>
  <c r="BK3370" i="30"/>
  <c r="BN3369" i="30"/>
  <c r="BM3369" i="30"/>
  <c r="BL3369" i="30"/>
  <c r="BK3369" i="30"/>
  <c r="BN3368" i="30"/>
  <c r="BM3368" i="30"/>
  <c r="BL3368" i="30"/>
  <c r="BK3368" i="30"/>
  <c r="BN3367" i="30"/>
  <c r="BM3367" i="30"/>
  <c r="BL3367" i="30"/>
  <c r="BK3367" i="30"/>
  <c r="BN3366" i="30"/>
  <c r="BM3366" i="30"/>
  <c r="BL3366" i="30"/>
  <c r="BK3366" i="30"/>
  <c r="BN3365" i="30"/>
  <c r="BM3365" i="30"/>
  <c r="BL3365" i="30"/>
  <c r="BK3365" i="30"/>
  <c r="BN3364" i="30"/>
  <c r="BM3364" i="30"/>
  <c r="BL3364" i="30"/>
  <c r="BK3364" i="30"/>
  <c r="BN3363" i="30"/>
  <c r="BM3363" i="30"/>
  <c r="BL3363" i="30"/>
  <c r="BK3363" i="30"/>
  <c r="BN3362" i="30"/>
  <c r="BM3362" i="30"/>
  <c r="BL3362" i="30"/>
  <c r="BK3362" i="30"/>
  <c r="BN3361" i="30"/>
  <c r="BM3361" i="30"/>
  <c r="BL3361" i="30"/>
  <c r="BK3361" i="30"/>
  <c r="BN3360" i="30"/>
  <c r="BM3360" i="30"/>
  <c r="BL3360" i="30"/>
  <c r="BK3360" i="30"/>
  <c r="BN3359" i="30"/>
  <c r="BM3359" i="30"/>
  <c r="BL3359" i="30"/>
  <c r="BK3359" i="30"/>
  <c r="BN3358" i="30"/>
  <c r="BM3358" i="30"/>
  <c r="BL3358" i="30"/>
  <c r="BK3358" i="30"/>
  <c r="BN3357" i="30"/>
  <c r="BM3357" i="30"/>
  <c r="BL3357" i="30"/>
  <c r="BK3357" i="30"/>
  <c r="BN3356" i="30"/>
  <c r="BM3356" i="30"/>
  <c r="BL3356" i="30"/>
  <c r="BK3356" i="30"/>
  <c r="BN3355" i="30"/>
  <c r="BM3355" i="30"/>
  <c r="BL3355" i="30"/>
  <c r="BK3355" i="30"/>
  <c r="BN3354" i="30"/>
  <c r="BM3354" i="30"/>
  <c r="BL3354" i="30"/>
  <c r="BK3354" i="30"/>
  <c r="BN3353" i="30"/>
  <c r="BM3353" i="30"/>
  <c r="BL3353" i="30"/>
  <c r="BK3353" i="30"/>
  <c r="BN3352" i="30"/>
  <c r="BM3352" i="30"/>
  <c r="BL3352" i="30"/>
  <c r="BK3352" i="30"/>
  <c r="BN3351" i="30"/>
  <c r="BM3351" i="30"/>
  <c r="BL3351" i="30"/>
  <c r="BK3351" i="30"/>
  <c r="BN3350" i="30"/>
  <c r="BM3350" i="30"/>
  <c r="BL3350" i="30"/>
  <c r="BK3350" i="30"/>
  <c r="BN3349" i="30"/>
  <c r="BM3349" i="30"/>
  <c r="BL3349" i="30"/>
  <c r="BK3349" i="30"/>
  <c r="BN3348" i="30"/>
  <c r="BM3348" i="30"/>
  <c r="BL3348" i="30"/>
  <c r="BK3348" i="30"/>
  <c r="BN3347" i="30"/>
  <c r="BM3347" i="30"/>
  <c r="BL3347" i="30"/>
  <c r="BK3347" i="30"/>
  <c r="BN3346" i="30"/>
  <c r="BM3346" i="30"/>
  <c r="BL3346" i="30"/>
  <c r="BK3346" i="30"/>
  <c r="BN3345" i="30"/>
  <c r="BM3345" i="30"/>
  <c r="BL3345" i="30"/>
  <c r="BK3345" i="30"/>
  <c r="BN3344" i="30"/>
  <c r="BM3344" i="30"/>
  <c r="BL3344" i="30"/>
  <c r="BK3344" i="30"/>
  <c r="BN3343" i="30"/>
  <c r="BM3343" i="30"/>
  <c r="BL3343" i="30"/>
  <c r="BK3343" i="30"/>
  <c r="BN3342" i="30"/>
  <c r="BM3342" i="30"/>
  <c r="BL3342" i="30"/>
  <c r="BK3342" i="30"/>
  <c r="BN3341" i="30"/>
  <c r="BM3341" i="30"/>
  <c r="BL3341" i="30"/>
  <c r="BK3341" i="30"/>
  <c r="BN3340" i="30"/>
  <c r="BM3340" i="30"/>
  <c r="BL3340" i="30"/>
  <c r="BK3340" i="30"/>
  <c r="BN3339" i="30"/>
  <c r="BM3339" i="30"/>
  <c r="BL3339" i="30"/>
  <c r="BK3339" i="30"/>
  <c r="BN3338" i="30"/>
  <c r="BM3338" i="30"/>
  <c r="BL3338" i="30"/>
  <c r="BK3338" i="30"/>
  <c r="BN3337" i="30"/>
  <c r="BM3337" i="30"/>
  <c r="BL3337" i="30"/>
  <c r="BK3337" i="30"/>
  <c r="BN3336" i="30"/>
  <c r="BM3336" i="30"/>
  <c r="BL3336" i="30"/>
  <c r="BK3336" i="30"/>
  <c r="BN3335" i="30"/>
  <c r="BM3335" i="30"/>
  <c r="BL3335" i="30"/>
  <c r="BK3335" i="30"/>
  <c r="BN3334" i="30"/>
  <c r="BM3334" i="30"/>
  <c r="BL3334" i="30"/>
  <c r="BK3334" i="30"/>
  <c r="BN3333" i="30"/>
  <c r="BM3333" i="30"/>
  <c r="BL3333" i="30"/>
  <c r="BK3333" i="30"/>
  <c r="BN3332" i="30"/>
  <c r="BM3332" i="30"/>
  <c r="BL3332" i="30"/>
  <c r="BK3332" i="30"/>
  <c r="BN3331" i="30"/>
  <c r="BM3331" i="30"/>
  <c r="BL3331" i="30"/>
  <c r="BK3331" i="30"/>
  <c r="BN3330" i="30"/>
  <c r="BM3330" i="30"/>
  <c r="BL3330" i="30"/>
  <c r="BK3330" i="30"/>
  <c r="BN3329" i="30"/>
  <c r="BM3329" i="30"/>
  <c r="BL3329" i="30"/>
  <c r="BK3329" i="30"/>
  <c r="BN3328" i="30"/>
  <c r="BM3328" i="30"/>
  <c r="BL3328" i="30"/>
  <c r="BK3328" i="30"/>
  <c r="BN3327" i="30"/>
  <c r="BM3327" i="30"/>
  <c r="BL3327" i="30"/>
  <c r="BK3327" i="30"/>
  <c r="BN3326" i="30"/>
  <c r="BM3326" i="30"/>
  <c r="BL3326" i="30"/>
  <c r="BK3326" i="30"/>
  <c r="BN3325" i="30"/>
  <c r="BM3325" i="30"/>
  <c r="BL3325" i="30"/>
  <c r="BK3325" i="30"/>
  <c r="BN3324" i="30"/>
  <c r="BM3324" i="30"/>
  <c r="BL3324" i="30"/>
  <c r="BK3324" i="30"/>
  <c r="BN3323" i="30"/>
  <c r="BM3323" i="30"/>
  <c r="BL3323" i="30"/>
  <c r="BK3323" i="30"/>
  <c r="BN3322" i="30"/>
  <c r="BM3322" i="30"/>
  <c r="BL3322" i="30"/>
  <c r="BK3322" i="30"/>
  <c r="BN3321" i="30"/>
  <c r="BM3321" i="30"/>
  <c r="BL3321" i="30"/>
  <c r="BK3321" i="30"/>
  <c r="BN3320" i="30"/>
  <c r="BM3320" i="30"/>
  <c r="BL3320" i="30"/>
  <c r="BK3320" i="30"/>
  <c r="BN3319" i="30"/>
  <c r="BM3319" i="30"/>
  <c r="BL3319" i="30"/>
  <c r="BK3319" i="30"/>
  <c r="BN3318" i="30"/>
  <c r="BM3318" i="30"/>
  <c r="BL3318" i="30"/>
  <c r="BK3318" i="30"/>
  <c r="BN3317" i="30"/>
  <c r="BM3317" i="30"/>
  <c r="BL3317" i="30"/>
  <c r="BK3317" i="30"/>
  <c r="BN3316" i="30"/>
  <c r="BM3316" i="30"/>
  <c r="BL3316" i="30"/>
  <c r="BK3316" i="30"/>
  <c r="BN3315" i="30"/>
  <c r="BM3315" i="30"/>
  <c r="BL3315" i="30"/>
  <c r="BK3315" i="30"/>
  <c r="BN3314" i="30"/>
  <c r="BM3314" i="30"/>
  <c r="BL3314" i="30"/>
  <c r="BK3314" i="30"/>
  <c r="BN3313" i="30"/>
  <c r="BM3313" i="30"/>
  <c r="BL3313" i="30"/>
  <c r="BK3313" i="30"/>
  <c r="BN3312" i="30"/>
  <c r="BM3312" i="30"/>
  <c r="BL3312" i="30"/>
  <c r="BK3312" i="30"/>
  <c r="BN3311" i="30"/>
  <c r="BM3311" i="30"/>
  <c r="BL3311" i="30"/>
  <c r="BK3311" i="30"/>
  <c r="BN3310" i="30"/>
  <c r="BM3310" i="30"/>
  <c r="BL3310" i="30"/>
  <c r="BK3310" i="30"/>
  <c r="BN3309" i="30"/>
  <c r="BM3309" i="30"/>
  <c r="BL3309" i="30"/>
  <c r="BK3309" i="30"/>
  <c r="BN3308" i="30"/>
  <c r="BM3308" i="30"/>
  <c r="BL3308" i="30"/>
  <c r="BK3308" i="30"/>
  <c r="BN3307" i="30"/>
  <c r="BM3307" i="30"/>
  <c r="BL3307" i="30"/>
  <c r="BK3307" i="30"/>
  <c r="BN3306" i="30"/>
  <c r="BM3306" i="30"/>
  <c r="BL3306" i="30"/>
  <c r="BK3306" i="30"/>
  <c r="BN3305" i="30"/>
  <c r="BM3305" i="30"/>
  <c r="BL3305" i="30"/>
  <c r="BK3305" i="30"/>
  <c r="BN3304" i="30"/>
  <c r="BM3304" i="30"/>
  <c r="BL3304" i="30"/>
  <c r="BK3304" i="30"/>
  <c r="BN3303" i="30"/>
  <c r="BM3303" i="30"/>
  <c r="BL3303" i="30"/>
  <c r="BK3303" i="30"/>
  <c r="BN3302" i="30"/>
  <c r="BM3302" i="30"/>
  <c r="BL3302" i="30"/>
  <c r="BK3302" i="30"/>
  <c r="BN3301" i="30"/>
  <c r="BM3301" i="30"/>
  <c r="BL3301" i="30"/>
  <c r="BK3301" i="30"/>
  <c r="BN3300" i="30"/>
  <c r="BM3300" i="30"/>
  <c r="BL3300" i="30"/>
  <c r="BK3300" i="30"/>
  <c r="BN3299" i="30"/>
  <c r="BM3299" i="30"/>
  <c r="BL3299" i="30"/>
  <c r="BK3299" i="30"/>
  <c r="BN3298" i="30"/>
  <c r="BM3298" i="30"/>
  <c r="BL3298" i="30"/>
  <c r="BK3298" i="30"/>
  <c r="BN3297" i="30"/>
  <c r="BM3297" i="30"/>
  <c r="BL3297" i="30"/>
  <c r="BK3297" i="30"/>
  <c r="BN3296" i="30"/>
  <c r="BM3296" i="30"/>
  <c r="BL3296" i="30"/>
  <c r="BK3296" i="30"/>
  <c r="BN3295" i="30"/>
  <c r="BM3295" i="30"/>
  <c r="BL3295" i="30"/>
  <c r="BK3295" i="30"/>
  <c r="BN3294" i="30"/>
  <c r="BM3294" i="30"/>
  <c r="BL3294" i="30"/>
  <c r="BK3294" i="30"/>
  <c r="BN3293" i="30"/>
  <c r="BM3293" i="30"/>
  <c r="BL3293" i="30"/>
  <c r="BK3293" i="30"/>
  <c r="BN3292" i="30"/>
  <c r="BM3292" i="30"/>
  <c r="BL3292" i="30"/>
  <c r="BK3292" i="30"/>
  <c r="BN3291" i="30"/>
  <c r="BM3291" i="30"/>
  <c r="BL3291" i="30"/>
  <c r="BK3291" i="30"/>
  <c r="BN3290" i="30"/>
  <c r="BM3290" i="30"/>
  <c r="BL3290" i="30"/>
  <c r="BK3290" i="30"/>
  <c r="BN3289" i="30"/>
  <c r="BM3289" i="30"/>
  <c r="BL3289" i="30"/>
  <c r="BK3289" i="30"/>
  <c r="BN3288" i="30"/>
  <c r="BM3288" i="30"/>
  <c r="BL3288" i="30"/>
  <c r="BK3288" i="30"/>
  <c r="BN3287" i="30"/>
  <c r="BM3287" i="30"/>
  <c r="BL3287" i="30"/>
  <c r="BK3287" i="30"/>
  <c r="BN3286" i="30"/>
  <c r="BM3286" i="30"/>
  <c r="BL3286" i="30"/>
  <c r="BK3286" i="30"/>
  <c r="BN3285" i="30"/>
  <c r="BM3285" i="30"/>
  <c r="BL3285" i="30"/>
  <c r="BK3285" i="30"/>
  <c r="BN3284" i="30"/>
  <c r="BM3284" i="30"/>
  <c r="BL3284" i="30"/>
  <c r="BK3284" i="30"/>
  <c r="BN3283" i="30"/>
  <c r="BM3283" i="30"/>
  <c r="BL3283" i="30"/>
  <c r="BK3283" i="30"/>
  <c r="BN3282" i="30"/>
  <c r="BM3282" i="30"/>
  <c r="BL3282" i="30"/>
  <c r="BK3282" i="30"/>
  <c r="BN3281" i="30"/>
  <c r="BM3281" i="30"/>
  <c r="BL3281" i="30"/>
  <c r="BK3281" i="30"/>
  <c r="BN3280" i="30"/>
  <c r="BM3280" i="30"/>
  <c r="BL3280" i="30"/>
  <c r="BK3280" i="30"/>
  <c r="BN3279" i="30"/>
  <c r="BM3279" i="30"/>
  <c r="BL3279" i="30"/>
  <c r="BK3279" i="30"/>
  <c r="BN3278" i="30"/>
  <c r="BM3278" i="30"/>
  <c r="BL3278" i="30"/>
  <c r="BK3278" i="30"/>
  <c r="BN3277" i="30"/>
  <c r="BM3277" i="30"/>
  <c r="BL3277" i="30"/>
  <c r="BK3277" i="30"/>
  <c r="BN3276" i="30"/>
  <c r="BM3276" i="30"/>
  <c r="BL3276" i="30"/>
  <c r="BK3276" i="30"/>
  <c r="BN3275" i="30"/>
  <c r="BM3275" i="30"/>
  <c r="BL3275" i="30"/>
  <c r="BK3275" i="30"/>
  <c r="BN3274" i="30"/>
  <c r="BM3274" i="30"/>
  <c r="BL3274" i="30"/>
  <c r="BK3274" i="30"/>
  <c r="BN3273" i="30"/>
  <c r="BM3273" i="30"/>
  <c r="BL3273" i="30"/>
  <c r="BK3273" i="30"/>
  <c r="BN3272" i="30"/>
  <c r="BM3272" i="30"/>
  <c r="BL3272" i="30"/>
  <c r="BK3272" i="30"/>
  <c r="BN3271" i="30"/>
  <c r="BM3271" i="30"/>
  <c r="BL3271" i="30"/>
  <c r="BK3271" i="30"/>
  <c r="BN3270" i="30"/>
  <c r="BM3270" i="30"/>
  <c r="BL3270" i="30"/>
  <c r="BK3270" i="30"/>
  <c r="BN3269" i="30"/>
  <c r="BM3269" i="30"/>
  <c r="BL3269" i="30"/>
  <c r="BK3269" i="30"/>
  <c r="BN3268" i="30"/>
  <c r="BM3268" i="30"/>
  <c r="BL3268" i="30"/>
  <c r="BK3268" i="30"/>
  <c r="BN3267" i="30"/>
  <c r="BM3267" i="30"/>
  <c r="BL3267" i="30"/>
  <c r="BK3267" i="30"/>
  <c r="BN3266" i="30"/>
  <c r="BM3266" i="30"/>
  <c r="BL3266" i="30"/>
  <c r="BK3266" i="30"/>
  <c r="BN3265" i="30"/>
  <c r="BM3265" i="30"/>
  <c r="BL3265" i="30"/>
  <c r="BK3265" i="30"/>
  <c r="BN3264" i="30"/>
  <c r="BM3264" i="30"/>
  <c r="BL3264" i="30"/>
  <c r="BK3264" i="30"/>
  <c r="BN3263" i="30"/>
  <c r="BM3263" i="30"/>
  <c r="BL3263" i="30"/>
  <c r="BK3263" i="30"/>
  <c r="BN3262" i="30"/>
  <c r="BM3262" i="30"/>
  <c r="BL3262" i="30"/>
  <c r="BK3262" i="30"/>
  <c r="BN3261" i="30"/>
  <c r="BM3261" i="30"/>
  <c r="BL3261" i="30"/>
  <c r="BK3261" i="30"/>
  <c r="BN3260" i="30"/>
  <c r="BM3260" i="30"/>
  <c r="BL3260" i="30"/>
  <c r="BK3260" i="30"/>
  <c r="BN3259" i="30"/>
  <c r="BM3259" i="30"/>
  <c r="BL3259" i="30"/>
  <c r="BK3259" i="30"/>
  <c r="BN3258" i="30"/>
  <c r="BM3258" i="30"/>
  <c r="BL3258" i="30"/>
  <c r="BK3258" i="30"/>
  <c r="BN3257" i="30"/>
  <c r="BM3257" i="30"/>
  <c r="BL3257" i="30"/>
  <c r="BK3257" i="30"/>
  <c r="BN3256" i="30"/>
  <c r="BM3256" i="30"/>
  <c r="BL3256" i="30"/>
  <c r="BK3256" i="30"/>
  <c r="BN3255" i="30"/>
  <c r="BM3255" i="30"/>
  <c r="BL3255" i="30"/>
  <c r="BK3255" i="30"/>
  <c r="BN3254" i="30"/>
  <c r="BM3254" i="30"/>
  <c r="BL3254" i="30"/>
  <c r="BK3254" i="30"/>
  <c r="BN3253" i="30"/>
  <c r="BM3253" i="30"/>
  <c r="BL3253" i="30"/>
  <c r="BK3253" i="30"/>
  <c r="BN3252" i="30"/>
  <c r="BM3252" i="30"/>
  <c r="BL3252" i="30"/>
  <c r="BK3252" i="30"/>
  <c r="BN3251" i="30"/>
  <c r="BM3251" i="30"/>
  <c r="BL3251" i="30"/>
  <c r="BK3251" i="30"/>
  <c r="BN3250" i="30"/>
  <c r="BM3250" i="30"/>
  <c r="BL3250" i="30"/>
  <c r="BK3250" i="30"/>
  <c r="BN3249" i="30"/>
  <c r="BM3249" i="30"/>
  <c r="BL3249" i="30"/>
  <c r="BK3249" i="30"/>
  <c r="BN3248" i="30"/>
  <c r="BM3248" i="30"/>
  <c r="BL3248" i="30"/>
  <c r="BK3248" i="30"/>
  <c r="BN3247" i="30"/>
  <c r="BM3247" i="30"/>
  <c r="BL3247" i="30"/>
  <c r="BK3247" i="30"/>
  <c r="BN3246" i="30"/>
  <c r="BM3246" i="30"/>
  <c r="BL3246" i="30"/>
  <c r="BK3246" i="30"/>
  <c r="BN3245" i="30"/>
  <c r="BM3245" i="30"/>
  <c r="BL3245" i="30"/>
  <c r="BK3245" i="30"/>
  <c r="BN3244" i="30"/>
  <c r="BM3244" i="30"/>
  <c r="BL3244" i="30"/>
  <c r="BK3244" i="30"/>
  <c r="BN3243" i="30"/>
  <c r="BM3243" i="30"/>
  <c r="BL3243" i="30"/>
  <c r="BK3243" i="30"/>
  <c r="BN3242" i="30"/>
  <c r="BM3242" i="30"/>
  <c r="BL3242" i="30"/>
  <c r="BK3242" i="30"/>
  <c r="BN3241" i="30"/>
  <c r="BM3241" i="30"/>
  <c r="BL3241" i="30"/>
  <c r="BK3241" i="30"/>
  <c r="BN3240" i="30"/>
  <c r="BM3240" i="30"/>
  <c r="BL3240" i="30"/>
  <c r="BK3240" i="30"/>
  <c r="BN3239" i="30"/>
  <c r="BM3239" i="30"/>
  <c r="BL3239" i="30"/>
  <c r="BK3239" i="30"/>
  <c r="BN3238" i="30"/>
  <c r="BM3238" i="30"/>
  <c r="BL3238" i="30"/>
  <c r="BK3238" i="30"/>
  <c r="BN3237" i="30"/>
  <c r="BM3237" i="30"/>
  <c r="BL3237" i="30"/>
  <c r="BK3237" i="30"/>
  <c r="BN3236" i="30"/>
  <c r="BM3236" i="30"/>
  <c r="BL3236" i="30"/>
  <c r="BK3236" i="30"/>
  <c r="BN3235" i="30"/>
  <c r="BM3235" i="30"/>
  <c r="BL3235" i="30"/>
  <c r="BK3235" i="30"/>
  <c r="BN3234" i="30"/>
  <c r="BM3234" i="30"/>
  <c r="BL3234" i="30"/>
  <c r="BK3234" i="30"/>
  <c r="BN3233" i="30"/>
  <c r="BM3233" i="30"/>
  <c r="BL3233" i="30"/>
  <c r="BK3233" i="30"/>
  <c r="BN3232" i="30"/>
  <c r="BM3232" i="30"/>
  <c r="BL3232" i="30"/>
  <c r="BK3232" i="30"/>
  <c r="BN3231" i="30"/>
  <c r="BM3231" i="30"/>
  <c r="BL3231" i="30"/>
  <c r="BK3231" i="30"/>
  <c r="BN3230" i="30"/>
  <c r="BM3230" i="30"/>
  <c r="BL3230" i="30"/>
  <c r="BK3230" i="30"/>
  <c r="BN3229" i="30"/>
  <c r="BM3229" i="30"/>
  <c r="BL3229" i="30"/>
  <c r="BK3229" i="30"/>
  <c r="BN3228" i="30"/>
  <c r="BM3228" i="30"/>
  <c r="BL3228" i="30"/>
  <c r="BK3228" i="30"/>
  <c r="BN3227" i="30"/>
  <c r="BM3227" i="30"/>
  <c r="BL3227" i="30"/>
  <c r="BK3227" i="30"/>
  <c r="BN3226" i="30"/>
  <c r="BM3226" i="30"/>
  <c r="BL3226" i="30"/>
  <c r="BK3226" i="30"/>
  <c r="BN3225" i="30"/>
  <c r="BM3225" i="30"/>
  <c r="BL3225" i="30"/>
  <c r="BK3225" i="30"/>
  <c r="BN3224" i="30"/>
  <c r="BM3224" i="30"/>
  <c r="BL3224" i="30"/>
  <c r="BK3224" i="30"/>
  <c r="BN3223" i="30"/>
  <c r="BM3223" i="30"/>
  <c r="BL3223" i="30"/>
  <c r="BK3223" i="30"/>
  <c r="BN3222" i="30"/>
  <c r="BM3222" i="30"/>
  <c r="BL3222" i="30"/>
  <c r="BK3222" i="30"/>
  <c r="BN3221" i="30"/>
  <c r="BM3221" i="30"/>
  <c r="BL3221" i="30"/>
  <c r="BK3221" i="30"/>
  <c r="BN3220" i="30"/>
  <c r="BM3220" i="30"/>
  <c r="BL3220" i="30"/>
  <c r="BK3220" i="30"/>
  <c r="BN3219" i="30"/>
  <c r="BM3219" i="30"/>
  <c r="BL3219" i="30"/>
  <c r="BK3219" i="30"/>
  <c r="BN3218" i="30"/>
  <c r="BM3218" i="30"/>
  <c r="BL3218" i="30"/>
  <c r="BK3218" i="30"/>
  <c r="BN3217" i="30"/>
  <c r="BM3217" i="30"/>
  <c r="BL3217" i="30"/>
  <c r="BK3217" i="30"/>
  <c r="BN3216" i="30"/>
  <c r="BM3216" i="30"/>
  <c r="BL3216" i="30"/>
  <c r="BK3216" i="30"/>
  <c r="BN3215" i="30"/>
  <c r="BM3215" i="30"/>
  <c r="BL3215" i="30"/>
  <c r="BK3215" i="30"/>
  <c r="BN3214" i="30"/>
  <c r="BM3214" i="30"/>
  <c r="BL3214" i="30"/>
  <c r="BK3214" i="30"/>
  <c r="BN3213" i="30"/>
  <c r="BM3213" i="30"/>
  <c r="BL3213" i="30"/>
  <c r="BK3213" i="30"/>
  <c r="BN3212" i="30"/>
  <c r="BM3212" i="30"/>
  <c r="BL3212" i="30"/>
  <c r="BK3212" i="30"/>
  <c r="BN3211" i="30"/>
  <c r="BM3211" i="30"/>
  <c r="BL3211" i="30"/>
  <c r="BK3211" i="30"/>
  <c r="BN3210" i="30"/>
  <c r="BM3210" i="30"/>
  <c r="BL3210" i="30"/>
  <c r="BK3210" i="30"/>
  <c r="BN3209" i="30"/>
  <c r="BM3209" i="30"/>
  <c r="BL3209" i="30"/>
  <c r="BK3209" i="30"/>
  <c r="BN3208" i="30"/>
  <c r="BM3208" i="30"/>
  <c r="BL3208" i="30"/>
  <c r="BK3208" i="30"/>
  <c r="BN3207" i="30"/>
  <c r="BM3207" i="30"/>
  <c r="BL3207" i="30"/>
  <c r="BK3207" i="30"/>
  <c r="BN3206" i="30"/>
  <c r="BM3206" i="30"/>
  <c r="BL3206" i="30"/>
  <c r="BK3206" i="30"/>
  <c r="BN3205" i="30"/>
  <c r="BM3205" i="30"/>
  <c r="BL3205" i="30"/>
  <c r="BK3205" i="30"/>
  <c r="BN3204" i="30"/>
  <c r="BM3204" i="30"/>
  <c r="BL3204" i="30"/>
  <c r="BK3204" i="30"/>
  <c r="BN3203" i="30"/>
  <c r="BM3203" i="30"/>
  <c r="BL3203" i="30"/>
  <c r="BK3203" i="30"/>
  <c r="BN3202" i="30"/>
  <c r="BM3202" i="30"/>
  <c r="BL3202" i="30"/>
  <c r="BK3202" i="30"/>
  <c r="BN3201" i="30"/>
  <c r="BM3201" i="30"/>
  <c r="BL3201" i="30"/>
  <c r="BK3201" i="30"/>
  <c r="BN3200" i="30"/>
  <c r="BM3200" i="30"/>
  <c r="BL3200" i="30"/>
  <c r="BK3200" i="30"/>
  <c r="BN3199" i="30"/>
  <c r="BM3199" i="30"/>
  <c r="BL3199" i="30"/>
  <c r="BK3199" i="30"/>
  <c r="BN3198" i="30"/>
  <c r="BM3198" i="30"/>
  <c r="BL3198" i="30"/>
  <c r="BK3198" i="30"/>
  <c r="BN3197" i="30"/>
  <c r="BM3197" i="30"/>
  <c r="BL3197" i="30"/>
  <c r="BK3197" i="30"/>
  <c r="BN3196" i="30"/>
  <c r="BM3196" i="30"/>
  <c r="BL3196" i="30"/>
  <c r="BK3196" i="30"/>
  <c r="BN3195" i="30"/>
  <c r="BM3195" i="30"/>
  <c r="BL3195" i="30"/>
  <c r="BK3195" i="30"/>
  <c r="BN3194" i="30"/>
  <c r="BM3194" i="30"/>
  <c r="BL3194" i="30"/>
  <c r="BK3194" i="30"/>
  <c r="BN3193" i="30"/>
  <c r="BM3193" i="30"/>
  <c r="BL3193" i="30"/>
  <c r="BK3193" i="30"/>
  <c r="BN3192" i="30"/>
  <c r="BM3192" i="30"/>
  <c r="BL3192" i="30"/>
  <c r="BK3192" i="30"/>
  <c r="BN3191" i="30"/>
  <c r="BM3191" i="30"/>
  <c r="BL3191" i="30"/>
  <c r="BK3191" i="30"/>
  <c r="BN3190" i="30"/>
  <c r="BM3190" i="30"/>
  <c r="BL3190" i="30"/>
  <c r="BK3190" i="30"/>
  <c r="BN3189" i="30"/>
  <c r="BM3189" i="30"/>
  <c r="BL3189" i="30"/>
  <c r="BK3189" i="30"/>
  <c r="BN3188" i="30"/>
  <c r="BM3188" i="30"/>
  <c r="BL3188" i="30"/>
  <c r="BK3188" i="30"/>
  <c r="BN3187" i="30"/>
  <c r="BM3187" i="30"/>
  <c r="BL3187" i="30"/>
  <c r="BK3187" i="30"/>
  <c r="BN3186" i="30"/>
  <c r="BM3186" i="30"/>
  <c r="BL3186" i="30"/>
  <c r="BK3186" i="30"/>
  <c r="BN3185" i="30"/>
  <c r="BM3185" i="30"/>
  <c r="BL3185" i="30"/>
  <c r="BK3185" i="30"/>
  <c r="BN3184" i="30"/>
  <c r="BM3184" i="30"/>
  <c r="BL3184" i="30"/>
  <c r="BK3184" i="30"/>
  <c r="BN3183" i="30"/>
  <c r="BM3183" i="30"/>
  <c r="BL3183" i="30"/>
  <c r="BK3183" i="30"/>
  <c r="BN3182" i="30"/>
  <c r="BM3182" i="30"/>
  <c r="BL3182" i="30"/>
  <c r="BK3182" i="30"/>
  <c r="BN3181" i="30"/>
  <c r="BM3181" i="30"/>
  <c r="BL3181" i="30"/>
  <c r="BK3181" i="30"/>
  <c r="BN3180" i="30"/>
  <c r="BM3180" i="30"/>
  <c r="BL3180" i="30"/>
  <c r="BK3180" i="30"/>
  <c r="BN3179" i="30"/>
  <c r="BM3179" i="30"/>
  <c r="BL3179" i="30"/>
  <c r="BK3179" i="30"/>
  <c r="BN3178" i="30"/>
  <c r="BM3178" i="30"/>
  <c r="BL3178" i="30"/>
  <c r="BK3178" i="30"/>
  <c r="BN3177" i="30"/>
  <c r="BM3177" i="30"/>
  <c r="BL3177" i="30"/>
  <c r="BK3177" i="30"/>
  <c r="BN3176" i="30"/>
  <c r="BM3176" i="30"/>
  <c r="BL3176" i="30"/>
  <c r="BK3176" i="30"/>
  <c r="BN3175" i="30"/>
  <c r="BM3175" i="30"/>
  <c r="BL3175" i="30"/>
  <c r="BK3175" i="30"/>
  <c r="BN3174" i="30"/>
  <c r="BM3174" i="30"/>
  <c r="BL3174" i="30"/>
  <c r="BK3174" i="30"/>
  <c r="BN3173" i="30"/>
  <c r="BM3173" i="30"/>
  <c r="BL3173" i="30"/>
  <c r="BK3173" i="30"/>
  <c r="BN3172" i="30"/>
  <c r="BM3172" i="30"/>
  <c r="BL3172" i="30"/>
  <c r="BK3172" i="30"/>
  <c r="BN3171" i="30"/>
  <c r="BM3171" i="30"/>
  <c r="BL3171" i="30"/>
  <c r="BK3171" i="30"/>
  <c r="BN3170" i="30"/>
  <c r="BM3170" i="30"/>
  <c r="BL3170" i="30"/>
  <c r="BK3170" i="30"/>
  <c r="BN3169" i="30"/>
  <c r="BM3169" i="30"/>
  <c r="BL3169" i="30"/>
  <c r="BK3169" i="30"/>
  <c r="BN3168" i="30"/>
  <c r="BM3168" i="30"/>
  <c r="BL3168" i="30"/>
  <c r="BK3168" i="30"/>
  <c r="BN3167" i="30"/>
  <c r="BM3167" i="30"/>
  <c r="BL3167" i="30"/>
  <c r="BK3167" i="30"/>
  <c r="BN3166" i="30"/>
  <c r="BM3166" i="30"/>
  <c r="BL3166" i="30"/>
  <c r="BK3166" i="30"/>
  <c r="BN3165" i="30"/>
  <c r="BM3165" i="30"/>
  <c r="BL3165" i="30"/>
  <c r="BK3165" i="30"/>
  <c r="BN3164" i="30"/>
  <c r="BM3164" i="30"/>
  <c r="BL3164" i="30"/>
  <c r="BK3164" i="30"/>
  <c r="BN3163" i="30"/>
  <c r="BM3163" i="30"/>
  <c r="BL3163" i="30"/>
  <c r="BK3163" i="30"/>
  <c r="BN3162" i="30"/>
  <c r="BM3162" i="30"/>
  <c r="BL3162" i="30"/>
  <c r="BK3162" i="30"/>
  <c r="BN3161" i="30"/>
  <c r="BM3161" i="30"/>
  <c r="BL3161" i="30"/>
  <c r="BK3161" i="30"/>
  <c r="BN3160" i="30"/>
  <c r="BM3160" i="30"/>
  <c r="BL3160" i="30"/>
  <c r="BK3160" i="30"/>
  <c r="BN3159" i="30"/>
  <c r="BM3159" i="30"/>
  <c r="BL3159" i="30"/>
  <c r="BK3159" i="30"/>
  <c r="BN3158" i="30"/>
  <c r="BM3158" i="30"/>
  <c r="BL3158" i="30"/>
  <c r="BK3158" i="30"/>
  <c r="BN3157" i="30"/>
  <c r="BM3157" i="30"/>
  <c r="BL3157" i="30"/>
  <c r="BK3157" i="30"/>
  <c r="BN3156" i="30"/>
  <c r="BM3156" i="30"/>
  <c r="BL3156" i="30"/>
  <c r="BK3156" i="30"/>
  <c r="BN3155" i="30"/>
  <c r="BM3155" i="30"/>
  <c r="BL3155" i="30"/>
  <c r="BK3155" i="30"/>
  <c r="BN3154" i="30"/>
  <c r="BM3154" i="30"/>
  <c r="BL3154" i="30"/>
  <c r="BK3154" i="30"/>
  <c r="BN3153" i="30"/>
  <c r="BM3153" i="30"/>
  <c r="BL3153" i="30"/>
  <c r="BK3153" i="30"/>
  <c r="BN3152" i="30"/>
  <c r="BM3152" i="30"/>
  <c r="BL3152" i="30"/>
  <c r="BK3152" i="30"/>
  <c r="BN3151" i="30"/>
  <c r="BM3151" i="30"/>
  <c r="BL3151" i="30"/>
  <c r="BK3151" i="30"/>
  <c r="BN3150" i="30"/>
  <c r="BM3150" i="30"/>
  <c r="BL3150" i="30"/>
  <c r="BK3150" i="30"/>
  <c r="BN3149" i="30"/>
  <c r="BM3149" i="30"/>
  <c r="BL3149" i="30"/>
  <c r="BK3149" i="30"/>
  <c r="BN3148" i="30"/>
  <c r="BM3148" i="30"/>
  <c r="BL3148" i="30"/>
  <c r="BK3148" i="30"/>
  <c r="BN3147" i="30"/>
  <c r="BM3147" i="30"/>
  <c r="BL3147" i="30"/>
  <c r="BK3147" i="30"/>
  <c r="BN3146" i="30"/>
  <c r="BM3146" i="30"/>
  <c r="BL3146" i="30"/>
  <c r="BK3146" i="30"/>
  <c r="BN3145" i="30"/>
  <c r="BM3145" i="30"/>
  <c r="BL3145" i="30"/>
  <c r="BK3145" i="30"/>
  <c r="BN3144" i="30"/>
  <c r="BM3144" i="30"/>
  <c r="BL3144" i="30"/>
  <c r="BK3144" i="30"/>
  <c r="BN3143" i="30"/>
  <c r="BM3143" i="30"/>
  <c r="BL3143" i="30"/>
  <c r="BK3143" i="30"/>
  <c r="BN3142" i="30"/>
  <c r="BM3142" i="30"/>
  <c r="BL3142" i="30"/>
  <c r="BK3142" i="30"/>
  <c r="BN3141" i="30"/>
  <c r="BM3141" i="30"/>
  <c r="BL3141" i="30"/>
  <c r="BK3141" i="30"/>
  <c r="BN3140" i="30"/>
  <c r="BM3140" i="30"/>
  <c r="BL3140" i="30"/>
  <c r="BK3140" i="30"/>
  <c r="BN3139" i="30"/>
  <c r="BM3139" i="30"/>
  <c r="BL3139" i="30"/>
  <c r="BK3139" i="30"/>
  <c r="BN3138" i="30"/>
  <c r="BM3138" i="30"/>
  <c r="BL3138" i="30"/>
  <c r="BK3138" i="30"/>
  <c r="BN3137" i="30"/>
  <c r="BM3137" i="30"/>
  <c r="BL3137" i="30"/>
  <c r="BK3137" i="30"/>
  <c r="BN3136" i="30"/>
  <c r="BM3136" i="30"/>
  <c r="BL3136" i="30"/>
  <c r="BK3136" i="30"/>
  <c r="BN3135" i="30"/>
  <c r="BM3135" i="30"/>
  <c r="BL3135" i="30"/>
  <c r="BK3135" i="30"/>
  <c r="BN3134" i="30"/>
  <c r="BM3134" i="30"/>
  <c r="BL3134" i="30"/>
  <c r="BK3134" i="30"/>
  <c r="BN3133" i="30"/>
  <c r="BM3133" i="30"/>
  <c r="BL3133" i="30"/>
  <c r="BK3133" i="30"/>
  <c r="BN3132" i="30"/>
  <c r="BM3132" i="30"/>
  <c r="BL3132" i="30"/>
  <c r="BK3132" i="30"/>
  <c r="BN3131" i="30"/>
  <c r="BM3131" i="30"/>
  <c r="BL3131" i="30"/>
  <c r="BK3131" i="30"/>
  <c r="BN3130" i="30"/>
  <c r="BM3130" i="30"/>
  <c r="BL3130" i="30"/>
  <c r="BK3130" i="30"/>
  <c r="BN3129" i="30"/>
  <c r="BM3129" i="30"/>
  <c r="BL3129" i="30"/>
  <c r="BK3129" i="30"/>
  <c r="BN3128" i="30"/>
  <c r="BM3128" i="30"/>
  <c r="BL3128" i="30"/>
  <c r="BK3128" i="30"/>
  <c r="BN3127" i="30"/>
  <c r="BM3127" i="30"/>
  <c r="BL3127" i="30"/>
  <c r="BK3127" i="30"/>
  <c r="BN3126" i="30"/>
  <c r="BM3126" i="30"/>
  <c r="BL3126" i="30"/>
  <c r="BK3126" i="30"/>
  <c r="BN3125" i="30"/>
  <c r="BM3125" i="30"/>
  <c r="BL3125" i="30"/>
  <c r="BK3125" i="30"/>
  <c r="BN3124" i="30"/>
  <c r="BM3124" i="30"/>
  <c r="BL3124" i="30"/>
  <c r="BK3124" i="30"/>
  <c r="BN3123" i="30"/>
  <c r="BM3123" i="30"/>
  <c r="BL3123" i="30"/>
  <c r="BK3123" i="30"/>
  <c r="BN3122" i="30"/>
  <c r="BM3122" i="30"/>
  <c r="BL3122" i="30"/>
  <c r="BK3122" i="30"/>
  <c r="BN3121" i="30"/>
  <c r="BM3121" i="30"/>
  <c r="BL3121" i="30"/>
  <c r="BK3121" i="30"/>
  <c r="BN3120" i="30"/>
  <c r="BM3120" i="30"/>
  <c r="BL3120" i="30"/>
  <c r="BK3120" i="30"/>
  <c r="BN3119" i="30"/>
  <c r="BM3119" i="30"/>
  <c r="BL3119" i="30"/>
  <c r="BK3119" i="30"/>
  <c r="BN3118" i="30"/>
  <c r="BM3118" i="30"/>
  <c r="BL3118" i="30"/>
  <c r="BK3118" i="30"/>
  <c r="BN3117" i="30"/>
  <c r="BM3117" i="30"/>
  <c r="BL3117" i="30"/>
  <c r="BK3117" i="30"/>
  <c r="BN3116" i="30"/>
  <c r="BM3116" i="30"/>
  <c r="BL3116" i="30"/>
  <c r="BK3116" i="30"/>
  <c r="BN3115" i="30"/>
  <c r="BM3115" i="30"/>
  <c r="BL3115" i="30"/>
  <c r="BK3115" i="30"/>
  <c r="BN3114" i="30"/>
  <c r="BM3114" i="30"/>
  <c r="BL3114" i="30"/>
  <c r="BK3114" i="30"/>
  <c r="BN3113" i="30"/>
  <c r="BM3113" i="30"/>
  <c r="BL3113" i="30"/>
  <c r="BK3113" i="30"/>
  <c r="BN3112" i="30"/>
  <c r="BM3112" i="30"/>
  <c r="BL3112" i="30"/>
  <c r="BK3112" i="30"/>
  <c r="BN3111" i="30"/>
  <c r="BM3111" i="30"/>
  <c r="BL3111" i="30"/>
  <c r="BK3111" i="30"/>
  <c r="BN3110" i="30"/>
  <c r="BM3110" i="30"/>
  <c r="BL3110" i="30"/>
  <c r="BK3110" i="30"/>
  <c r="BN3109" i="30"/>
  <c r="BM3109" i="30"/>
  <c r="BL3109" i="30"/>
  <c r="BK3109" i="30"/>
  <c r="BN3108" i="30"/>
  <c r="BM3108" i="30"/>
  <c r="BL3108" i="30"/>
  <c r="BK3108" i="30"/>
  <c r="BN3107" i="30"/>
  <c r="BM3107" i="30"/>
  <c r="BL3107" i="30"/>
  <c r="BK3107" i="30"/>
  <c r="BN3106" i="30"/>
  <c r="BM3106" i="30"/>
  <c r="BL3106" i="30"/>
  <c r="BK3106" i="30"/>
  <c r="BN3105" i="30"/>
  <c r="BM3105" i="30"/>
  <c r="BL3105" i="30"/>
  <c r="BK3105" i="30"/>
  <c r="BN3104" i="30"/>
  <c r="BM3104" i="30"/>
  <c r="BL3104" i="30"/>
  <c r="BK3104" i="30"/>
  <c r="BN3103" i="30"/>
  <c r="BM3103" i="30"/>
  <c r="BL3103" i="30"/>
  <c r="BK3103" i="30"/>
  <c r="BN3102" i="30"/>
  <c r="BM3102" i="30"/>
  <c r="BL3102" i="30"/>
  <c r="BK3102" i="30"/>
  <c r="BN3101" i="30"/>
  <c r="BM3101" i="30"/>
  <c r="BL3101" i="30"/>
  <c r="BK3101" i="30"/>
  <c r="BN3100" i="30"/>
  <c r="BM3100" i="30"/>
  <c r="BL3100" i="30"/>
  <c r="BK3100" i="30"/>
  <c r="BN3099" i="30"/>
  <c r="BM3099" i="30"/>
  <c r="BL3099" i="30"/>
  <c r="BK3099" i="30"/>
  <c r="BN3098" i="30"/>
  <c r="BM3098" i="30"/>
  <c r="BL3098" i="30"/>
  <c r="BK3098" i="30"/>
  <c r="BN3097" i="30"/>
  <c r="BM3097" i="30"/>
  <c r="BL3097" i="30"/>
  <c r="BK3097" i="30"/>
  <c r="BN3096" i="30"/>
  <c r="BM3096" i="30"/>
  <c r="BL3096" i="30"/>
  <c r="BK3096" i="30"/>
  <c r="BN3095" i="30"/>
  <c r="BM3095" i="30"/>
  <c r="BL3095" i="30"/>
  <c r="BK3095" i="30"/>
  <c r="BN3094" i="30"/>
  <c r="BM3094" i="30"/>
  <c r="BL3094" i="30"/>
  <c r="BK3094" i="30"/>
  <c r="BN3093" i="30"/>
  <c r="BM3093" i="30"/>
  <c r="BL3093" i="30"/>
  <c r="BK3093" i="30"/>
  <c r="BN3092" i="30"/>
  <c r="BM3092" i="30"/>
  <c r="BL3092" i="30"/>
  <c r="BK3092" i="30"/>
  <c r="BN3091" i="30"/>
  <c r="BM3091" i="30"/>
  <c r="BL3091" i="30"/>
  <c r="BK3091" i="30"/>
  <c r="BN3090" i="30"/>
  <c r="BM3090" i="30"/>
  <c r="BL3090" i="30"/>
  <c r="BK3090" i="30"/>
  <c r="BN3089" i="30"/>
  <c r="BM3089" i="30"/>
  <c r="BL3089" i="30"/>
  <c r="BK3089" i="30"/>
  <c r="BN3088" i="30"/>
  <c r="BM3088" i="30"/>
  <c r="BL3088" i="30"/>
  <c r="BK3088" i="30"/>
  <c r="BN3087" i="30"/>
  <c r="BM3087" i="30"/>
  <c r="BL3087" i="30"/>
  <c r="BK3087" i="30"/>
  <c r="BN3086" i="30"/>
  <c r="BM3086" i="30"/>
  <c r="BL3086" i="30"/>
  <c r="BK3086" i="30"/>
  <c r="BN3085" i="30"/>
  <c r="BM3085" i="30"/>
  <c r="BL3085" i="30"/>
  <c r="BK3085" i="30"/>
  <c r="BN3084" i="30"/>
  <c r="BM3084" i="30"/>
  <c r="BL3084" i="30"/>
  <c r="BK3084" i="30"/>
  <c r="BN3083" i="30"/>
  <c r="BM3083" i="30"/>
  <c r="BL3083" i="30"/>
  <c r="BK3083" i="30"/>
  <c r="BN3082" i="30"/>
  <c r="BM3082" i="30"/>
  <c r="BL3082" i="30"/>
  <c r="BK3082" i="30"/>
  <c r="BN3081" i="30"/>
  <c r="BM3081" i="30"/>
  <c r="BL3081" i="30"/>
  <c r="BK3081" i="30"/>
  <c r="BN3080" i="30"/>
  <c r="BM3080" i="30"/>
  <c r="BL3080" i="30"/>
  <c r="BK3080" i="30"/>
  <c r="BN3079" i="30"/>
  <c r="BM3079" i="30"/>
  <c r="BL3079" i="30"/>
  <c r="BK3079" i="30"/>
  <c r="BN3078" i="30"/>
  <c r="BM3078" i="30"/>
  <c r="BL3078" i="30"/>
  <c r="BK3078" i="30"/>
  <c r="BN3077" i="30"/>
  <c r="BM3077" i="30"/>
  <c r="BL3077" i="30"/>
  <c r="BK3077" i="30"/>
  <c r="BN3076" i="30"/>
  <c r="BM3076" i="30"/>
  <c r="BL3076" i="30"/>
  <c r="BK3076" i="30"/>
  <c r="BN3075" i="30"/>
  <c r="BM3075" i="30"/>
  <c r="BL3075" i="30"/>
  <c r="BK3075" i="30"/>
  <c r="BN3074" i="30"/>
  <c r="BM3074" i="30"/>
  <c r="BL3074" i="30"/>
  <c r="BK3074" i="30"/>
  <c r="BN3073" i="30"/>
  <c r="BM3073" i="30"/>
  <c r="BL3073" i="30"/>
  <c r="BK3073" i="30"/>
  <c r="BN3072" i="30"/>
  <c r="BM3072" i="30"/>
  <c r="BL3072" i="30"/>
  <c r="BK3072" i="30"/>
  <c r="BN3071" i="30"/>
  <c r="BM3071" i="30"/>
  <c r="BL3071" i="30"/>
  <c r="BK3071" i="30"/>
  <c r="BN3070" i="30"/>
  <c r="BM3070" i="30"/>
  <c r="BL3070" i="30"/>
  <c r="BK3070" i="30"/>
  <c r="BN3069" i="30"/>
  <c r="BM3069" i="30"/>
  <c r="BL3069" i="30"/>
  <c r="BK3069" i="30"/>
  <c r="BN3068" i="30"/>
  <c r="BM3068" i="30"/>
  <c r="BL3068" i="30"/>
  <c r="BK3068" i="30"/>
  <c r="BN3067" i="30"/>
  <c r="BM3067" i="30"/>
  <c r="BL3067" i="30"/>
  <c r="BK3067" i="30"/>
  <c r="BN3066" i="30"/>
  <c r="BM3066" i="30"/>
  <c r="BL3066" i="30"/>
  <c r="BK3066" i="30"/>
  <c r="BN3065" i="30"/>
  <c r="BM3065" i="30"/>
  <c r="BL3065" i="30"/>
  <c r="BK3065" i="30"/>
  <c r="BN3064" i="30"/>
  <c r="BM3064" i="30"/>
  <c r="BL3064" i="30"/>
  <c r="BK3064" i="30"/>
  <c r="BN3063" i="30"/>
  <c r="BM3063" i="30"/>
  <c r="BL3063" i="30"/>
  <c r="BK3063" i="30"/>
  <c r="BN3062" i="30"/>
  <c r="BM3062" i="30"/>
  <c r="BL3062" i="30"/>
  <c r="BK3062" i="30"/>
  <c r="BN3061" i="30"/>
  <c r="BM3061" i="30"/>
  <c r="BL3061" i="30"/>
  <c r="BK3061" i="30"/>
  <c r="BN3060" i="30"/>
  <c r="BM3060" i="30"/>
  <c r="BL3060" i="30"/>
  <c r="BK3060" i="30"/>
  <c r="BN3059" i="30"/>
  <c r="BM3059" i="30"/>
  <c r="BL3059" i="30"/>
  <c r="BK3059" i="30"/>
  <c r="BN3058" i="30"/>
  <c r="BM3058" i="30"/>
  <c r="BL3058" i="30"/>
  <c r="BK3058" i="30"/>
  <c r="BN3057" i="30"/>
  <c r="BM3057" i="30"/>
  <c r="BL3057" i="30"/>
  <c r="BK3057" i="30"/>
  <c r="BN3056" i="30"/>
  <c r="BM3056" i="30"/>
  <c r="BL3056" i="30"/>
  <c r="BK3056" i="30"/>
  <c r="BN3055" i="30"/>
  <c r="BM3055" i="30"/>
  <c r="BL3055" i="30"/>
  <c r="BK3055" i="30"/>
  <c r="BN3054" i="30"/>
  <c r="BM3054" i="30"/>
  <c r="BL3054" i="30"/>
  <c r="BK3054" i="30"/>
  <c r="BN3053" i="30"/>
  <c r="BM3053" i="30"/>
  <c r="BL3053" i="30"/>
  <c r="BK3053" i="30"/>
  <c r="BN3052" i="30"/>
  <c r="BM3052" i="30"/>
  <c r="BL3052" i="30"/>
  <c r="BK3052" i="30"/>
  <c r="BN3051" i="30"/>
  <c r="BM3051" i="30"/>
  <c r="BL3051" i="30"/>
  <c r="BK3051" i="30"/>
  <c r="BN3050" i="30"/>
  <c r="BM3050" i="30"/>
  <c r="BL3050" i="30"/>
  <c r="BK3050" i="30"/>
  <c r="BN3049" i="30"/>
  <c r="BM3049" i="30"/>
  <c r="BL3049" i="30"/>
  <c r="BK3049" i="30"/>
  <c r="BN3048" i="30"/>
  <c r="BM3048" i="30"/>
  <c r="BL3048" i="30"/>
  <c r="BK3048" i="30"/>
  <c r="BN3047" i="30"/>
  <c r="BM3047" i="30"/>
  <c r="BL3047" i="30"/>
  <c r="BK3047" i="30"/>
  <c r="BN3046" i="30"/>
  <c r="BM3046" i="30"/>
  <c r="BL3046" i="30"/>
  <c r="BK3046" i="30"/>
  <c r="BN3045" i="30"/>
  <c r="BM3045" i="30"/>
  <c r="BL3045" i="30"/>
  <c r="BK3045" i="30"/>
  <c r="BN3044" i="30"/>
  <c r="BM3044" i="30"/>
  <c r="BL3044" i="30"/>
  <c r="BK3044" i="30"/>
  <c r="BN3043" i="30"/>
  <c r="BM3043" i="30"/>
  <c r="BL3043" i="30"/>
  <c r="BK3043" i="30"/>
  <c r="BN3042" i="30"/>
  <c r="BM3042" i="30"/>
  <c r="BL3042" i="30"/>
  <c r="BK3042" i="30"/>
  <c r="BN3041" i="30"/>
  <c r="BM3041" i="30"/>
  <c r="BL3041" i="30"/>
  <c r="BK3041" i="30"/>
  <c r="BN3040" i="30"/>
  <c r="BM3040" i="30"/>
  <c r="BL3040" i="30"/>
  <c r="BK3040" i="30"/>
  <c r="BN3039" i="30"/>
  <c r="BM3039" i="30"/>
  <c r="BL3039" i="30"/>
  <c r="BK3039" i="30"/>
  <c r="BN3038" i="30"/>
  <c r="BM3038" i="30"/>
  <c r="BL3038" i="30"/>
  <c r="BK3038" i="30"/>
  <c r="BN3037" i="30"/>
  <c r="BM3037" i="30"/>
  <c r="BL3037" i="30"/>
  <c r="BK3037" i="30"/>
  <c r="BN3036" i="30"/>
  <c r="BM3036" i="30"/>
  <c r="BL3036" i="30"/>
  <c r="BK3036" i="30"/>
  <c r="BN3035" i="30"/>
  <c r="BM3035" i="30"/>
  <c r="BL3035" i="30"/>
  <c r="BK3035" i="30"/>
  <c r="BN3034" i="30"/>
  <c r="BM3034" i="30"/>
  <c r="BL3034" i="30"/>
  <c r="BK3034" i="30"/>
  <c r="BN3033" i="30"/>
  <c r="BM3033" i="30"/>
  <c r="BL3033" i="30"/>
  <c r="BK3033" i="30"/>
  <c r="BN3032" i="30"/>
  <c r="BM3032" i="30"/>
  <c r="BL3032" i="30"/>
  <c r="BK3032" i="30"/>
  <c r="BN3031" i="30"/>
  <c r="BM3031" i="30"/>
  <c r="BL3031" i="30"/>
  <c r="BK3031" i="30"/>
  <c r="BN3030" i="30"/>
  <c r="BM3030" i="30"/>
  <c r="BL3030" i="30"/>
  <c r="BK3030" i="30"/>
  <c r="BN3029" i="30"/>
  <c r="BM3029" i="30"/>
  <c r="BL3029" i="30"/>
  <c r="BK3029" i="30"/>
  <c r="BN3028" i="30"/>
  <c r="BM3028" i="30"/>
  <c r="BL3028" i="30"/>
  <c r="BK3028" i="30"/>
  <c r="BN3027" i="30"/>
  <c r="BM3027" i="30"/>
  <c r="BL3027" i="30"/>
  <c r="BK3027" i="30"/>
  <c r="BN3026" i="30"/>
  <c r="BM3026" i="30"/>
  <c r="BL3026" i="30"/>
  <c r="BK3026" i="30"/>
  <c r="BN3025" i="30"/>
  <c r="BM3025" i="30"/>
  <c r="BL3025" i="30"/>
  <c r="BK3025" i="30"/>
  <c r="BN3024" i="30"/>
  <c r="BM3024" i="30"/>
  <c r="BL3024" i="30"/>
  <c r="BK3024" i="30"/>
  <c r="BN3023" i="30"/>
  <c r="BM3023" i="30"/>
  <c r="BL3023" i="30"/>
  <c r="BK3023" i="30"/>
  <c r="BN3022" i="30"/>
  <c r="BM3022" i="30"/>
  <c r="BL3022" i="30"/>
  <c r="BK3022" i="30"/>
  <c r="BN3021" i="30"/>
  <c r="BM3021" i="30"/>
  <c r="BL3021" i="30"/>
  <c r="BK3021" i="30"/>
  <c r="BN3020" i="30"/>
  <c r="BM3020" i="30"/>
  <c r="BL3020" i="30"/>
  <c r="BK3020" i="30"/>
  <c r="BN3019" i="30"/>
  <c r="BM3019" i="30"/>
  <c r="BL3019" i="30"/>
  <c r="BK3019" i="30"/>
  <c r="BN3018" i="30"/>
  <c r="BM3018" i="30"/>
  <c r="BL3018" i="30"/>
  <c r="BK3018" i="30"/>
  <c r="BN3017" i="30"/>
  <c r="BM3017" i="30"/>
  <c r="BL3017" i="30"/>
  <c r="BK3017" i="30"/>
  <c r="BN3016" i="30"/>
  <c r="BM3016" i="30"/>
  <c r="BL3016" i="30"/>
  <c r="BK3016" i="30"/>
  <c r="BN3015" i="30"/>
  <c r="BM3015" i="30"/>
  <c r="BL3015" i="30"/>
  <c r="BK3015" i="30"/>
  <c r="BN3014" i="30"/>
  <c r="BM3014" i="30"/>
  <c r="BL3014" i="30"/>
  <c r="BK3014" i="30"/>
  <c r="BN3013" i="30"/>
  <c r="BM3013" i="30"/>
  <c r="BL3013" i="30"/>
  <c r="BK3013" i="30"/>
  <c r="BN3012" i="30"/>
  <c r="BM3012" i="30"/>
  <c r="BL3012" i="30"/>
  <c r="BK3012" i="30"/>
  <c r="BN3011" i="30"/>
  <c r="BM3011" i="30"/>
  <c r="BL3011" i="30"/>
  <c r="BK3011" i="30"/>
  <c r="BN3010" i="30"/>
  <c r="BM3010" i="30"/>
  <c r="BL3010" i="30"/>
  <c r="BK3010" i="30"/>
  <c r="BN3009" i="30"/>
  <c r="BM3009" i="30"/>
  <c r="BL3009" i="30"/>
  <c r="BK3009" i="30"/>
  <c r="BN3008" i="30"/>
  <c r="BM3008" i="30"/>
  <c r="BL3008" i="30"/>
  <c r="BK3008" i="30"/>
  <c r="BN3007" i="30"/>
  <c r="BM3007" i="30"/>
  <c r="BL3007" i="30"/>
  <c r="BK3007" i="30"/>
  <c r="BN3006" i="30"/>
  <c r="BM3006" i="30"/>
  <c r="BL3006" i="30"/>
  <c r="BK3006" i="30"/>
  <c r="BN3005" i="30"/>
  <c r="BM3005" i="30"/>
  <c r="BL3005" i="30"/>
  <c r="BK3005" i="30"/>
  <c r="BN3004" i="30"/>
  <c r="BM3004" i="30"/>
  <c r="BL3004" i="30"/>
  <c r="BK3004" i="30"/>
  <c r="BN3003" i="30"/>
  <c r="BM3003" i="30"/>
  <c r="BL3003" i="30"/>
  <c r="BK3003" i="30"/>
  <c r="BN3002" i="30"/>
  <c r="BM3002" i="30"/>
  <c r="BL3002" i="30"/>
  <c r="BK3002" i="30"/>
  <c r="BN3001" i="30"/>
  <c r="BM3001" i="30"/>
  <c r="BL3001" i="30"/>
  <c r="BK3001" i="30"/>
  <c r="BN3000" i="30"/>
  <c r="BM3000" i="30"/>
  <c r="BL3000" i="30"/>
  <c r="BK3000" i="30"/>
  <c r="BN2999" i="30"/>
  <c r="BM2999" i="30"/>
  <c r="BL2999" i="30"/>
  <c r="BK2999" i="30"/>
  <c r="BN2998" i="30"/>
  <c r="BM2998" i="30"/>
  <c r="BL2998" i="30"/>
  <c r="BK2998" i="30"/>
  <c r="BN2997" i="30"/>
  <c r="BM2997" i="30"/>
  <c r="BL2997" i="30"/>
  <c r="BK2997" i="30"/>
  <c r="BN2996" i="30"/>
  <c r="BM2996" i="30"/>
  <c r="BL2996" i="30"/>
  <c r="BK2996" i="30"/>
  <c r="BN2995" i="30"/>
  <c r="BM2995" i="30"/>
  <c r="BL2995" i="30"/>
  <c r="BK2995" i="30"/>
  <c r="BN2994" i="30"/>
  <c r="BM2994" i="30"/>
  <c r="BL2994" i="30"/>
  <c r="BK2994" i="30"/>
  <c r="BN2993" i="30"/>
  <c r="BM2993" i="30"/>
  <c r="BL2993" i="30"/>
  <c r="BK2993" i="30"/>
  <c r="BN2992" i="30"/>
  <c r="BM2992" i="30"/>
  <c r="BL2992" i="30"/>
  <c r="BK2992" i="30"/>
  <c r="BN2991" i="30"/>
  <c r="BM2991" i="30"/>
  <c r="BL2991" i="30"/>
  <c r="BK2991" i="30"/>
  <c r="BN2990" i="30"/>
  <c r="BM2990" i="30"/>
  <c r="BL2990" i="30"/>
  <c r="BK2990" i="30"/>
  <c r="BN2989" i="30"/>
  <c r="BM2989" i="30"/>
  <c r="BL2989" i="30"/>
  <c r="BK2989" i="30"/>
  <c r="BN2988" i="30"/>
  <c r="BM2988" i="30"/>
  <c r="BL2988" i="30"/>
  <c r="BK2988" i="30"/>
  <c r="BN2987" i="30"/>
  <c r="BM2987" i="30"/>
  <c r="BL2987" i="30"/>
  <c r="BK2987" i="30"/>
  <c r="BN2986" i="30"/>
  <c r="BM2986" i="30"/>
  <c r="BL2986" i="30"/>
  <c r="BK2986" i="30"/>
  <c r="BN2985" i="30"/>
  <c r="BM2985" i="30"/>
  <c r="BL2985" i="30"/>
  <c r="BK2985" i="30"/>
  <c r="BN2984" i="30"/>
  <c r="BM2984" i="30"/>
  <c r="BL2984" i="30"/>
  <c r="BK2984" i="30"/>
  <c r="BN2983" i="30"/>
  <c r="BM2983" i="30"/>
  <c r="BL2983" i="30"/>
  <c r="BK2983" i="30"/>
  <c r="BN2982" i="30"/>
  <c r="BM2982" i="30"/>
  <c r="BL2982" i="30"/>
  <c r="BK2982" i="30"/>
  <c r="BN2981" i="30"/>
  <c r="BM2981" i="30"/>
  <c r="BL2981" i="30"/>
  <c r="BK2981" i="30"/>
  <c r="BN2980" i="30"/>
  <c r="BM2980" i="30"/>
  <c r="BL2980" i="30"/>
  <c r="BK2980" i="30"/>
  <c r="BN2979" i="30"/>
  <c r="BM2979" i="30"/>
  <c r="BL2979" i="30"/>
  <c r="BK2979" i="30"/>
  <c r="BN2978" i="30"/>
  <c r="BM2978" i="30"/>
  <c r="BL2978" i="30"/>
  <c r="BK2978" i="30"/>
  <c r="BN2977" i="30"/>
  <c r="BM2977" i="30"/>
  <c r="BL2977" i="30"/>
  <c r="BK2977" i="30"/>
  <c r="BN2976" i="30"/>
  <c r="BM2976" i="30"/>
  <c r="BL2976" i="30"/>
  <c r="BK2976" i="30"/>
  <c r="BN2975" i="30"/>
  <c r="BM2975" i="30"/>
  <c r="BL2975" i="30"/>
  <c r="BK2975" i="30"/>
  <c r="BN2974" i="30"/>
  <c r="BM2974" i="30"/>
  <c r="BL2974" i="30"/>
  <c r="BK2974" i="30"/>
  <c r="BN2973" i="30"/>
  <c r="BM2973" i="30"/>
  <c r="BL2973" i="30"/>
  <c r="BK2973" i="30"/>
  <c r="BN2972" i="30"/>
  <c r="BM2972" i="30"/>
  <c r="BL2972" i="30"/>
  <c r="BK2972" i="30"/>
  <c r="BN2971" i="30"/>
  <c r="BM2971" i="30"/>
  <c r="BL2971" i="30"/>
  <c r="BK2971" i="30"/>
  <c r="BN2970" i="30"/>
  <c r="BM2970" i="30"/>
  <c r="BL2970" i="30"/>
  <c r="BK2970" i="30"/>
  <c r="BN2969" i="30"/>
  <c r="BM2969" i="30"/>
  <c r="BL2969" i="30"/>
  <c r="BK2969" i="30"/>
  <c r="BN2968" i="30"/>
  <c r="BM2968" i="30"/>
  <c r="BL2968" i="30"/>
  <c r="BK2968" i="30"/>
  <c r="BN2967" i="30"/>
  <c r="BM2967" i="30"/>
  <c r="BL2967" i="30"/>
  <c r="BK2967" i="30"/>
  <c r="BN2966" i="30"/>
  <c r="BM2966" i="30"/>
  <c r="BL2966" i="30"/>
  <c r="BK2966" i="30"/>
  <c r="BN2965" i="30"/>
  <c r="BM2965" i="30"/>
  <c r="BL2965" i="30"/>
  <c r="BK2965" i="30"/>
  <c r="BN2964" i="30"/>
  <c r="BM2964" i="30"/>
  <c r="BL2964" i="30"/>
  <c r="BK2964" i="30"/>
  <c r="BN2963" i="30"/>
  <c r="BM2963" i="30"/>
  <c r="BL2963" i="30"/>
  <c r="BK2963" i="30"/>
  <c r="BN2962" i="30"/>
  <c r="BM2962" i="30"/>
  <c r="BL2962" i="30"/>
  <c r="BK2962" i="30"/>
  <c r="BN2961" i="30"/>
  <c r="BM2961" i="30"/>
  <c r="BL2961" i="30"/>
  <c r="BK2961" i="30"/>
  <c r="BN2960" i="30"/>
  <c r="BM2960" i="30"/>
  <c r="BL2960" i="30"/>
  <c r="BK2960" i="30"/>
  <c r="BN2959" i="30"/>
  <c r="BM2959" i="30"/>
  <c r="BL2959" i="30"/>
  <c r="BK2959" i="30"/>
  <c r="BN2958" i="30"/>
  <c r="BM2958" i="30"/>
  <c r="BL2958" i="30"/>
  <c r="BK2958" i="30"/>
  <c r="BN2957" i="30"/>
  <c r="BM2957" i="30"/>
  <c r="BL2957" i="30"/>
  <c r="BK2957" i="30"/>
  <c r="BN2956" i="30"/>
  <c r="BM2956" i="30"/>
  <c r="BL2956" i="30"/>
  <c r="BK2956" i="30"/>
  <c r="BN2955" i="30"/>
  <c r="BM2955" i="30"/>
  <c r="BL2955" i="30"/>
  <c r="BK2955" i="30"/>
  <c r="BN2954" i="30"/>
  <c r="BM2954" i="30"/>
  <c r="BL2954" i="30"/>
  <c r="BK2954" i="30"/>
  <c r="BN2953" i="30"/>
  <c r="BM2953" i="30"/>
  <c r="BL2953" i="30"/>
  <c r="BK2953" i="30"/>
  <c r="BN2952" i="30"/>
  <c r="BM2952" i="30"/>
  <c r="BL2952" i="30"/>
  <c r="BK2952" i="30"/>
  <c r="BN2951" i="30"/>
  <c r="BM2951" i="30"/>
  <c r="BL2951" i="30"/>
  <c r="BK2951" i="30"/>
  <c r="BN2950" i="30"/>
  <c r="BM2950" i="30"/>
  <c r="BL2950" i="30"/>
  <c r="BK2950" i="30"/>
  <c r="BN2949" i="30"/>
  <c r="BM2949" i="30"/>
  <c r="BL2949" i="30"/>
  <c r="BK2949" i="30"/>
  <c r="BN2948" i="30"/>
  <c r="BM2948" i="30"/>
  <c r="BL2948" i="30"/>
  <c r="BK2948" i="30"/>
  <c r="BN2947" i="30"/>
  <c r="BM2947" i="30"/>
  <c r="BL2947" i="30"/>
  <c r="BK2947" i="30"/>
  <c r="BN2946" i="30"/>
  <c r="BM2946" i="30"/>
  <c r="BL2946" i="30"/>
  <c r="BK2946" i="30"/>
  <c r="BN2945" i="30"/>
  <c r="BM2945" i="30"/>
  <c r="BL2945" i="30"/>
  <c r="BK2945" i="30"/>
  <c r="BN2944" i="30"/>
  <c r="BM2944" i="30"/>
  <c r="BL2944" i="30"/>
  <c r="BK2944" i="30"/>
  <c r="BN2943" i="30"/>
  <c r="BM2943" i="30"/>
  <c r="BL2943" i="30"/>
  <c r="BK2943" i="30"/>
  <c r="BN2942" i="30"/>
  <c r="BM2942" i="30"/>
  <c r="BL2942" i="30"/>
  <c r="BK2942" i="30"/>
  <c r="BN2941" i="30"/>
  <c r="BM2941" i="30"/>
  <c r="BL2941" i="30"/>
  <c r="BK2941" i="30"/>
  <c r="BN2940" i="30"/>
  <c r="BM2940" i="30"/>
  <c r="BL2940" i="30"/>
  <c r="BK2940" i="30"/>
  <c r="BN2939" i="30"/>
  <c r="BM2939" i="30"/>
  <c r="BL2939" i="30"/>
  <c r="BK2939" i="30"/>
  <c r="BN2938" i="30"/>
  <c r="BM2938" i="30"/>
  <c r="BL2938" i="30"/>
  <c r="BK2938" i="30"/>
  <c r="BN2937" i="30"/>
  <c r="BM2937" i="30"/>
  <c r="BL2937" i="30"/>
  <c r="BK2937" i="30"/>
  <c r="BN2936" i="30"/>
  <c r="BM2936" i="30"/>
  <c r="BL2936" i="30"/>
  <c r="BK2936" i="30"/>
  <c r="BN2935" i="30"/>
  <c r="BM2935" i="30"/>
  <c r="BL2935" i="30"/>
  <c r="BK2935" i="30"/>
  <c r="BN2934" i="30"/>
  <c r="BM2934" i="30"/>
  <c r="BL2934" i="30"/>
  <c r="BK2934" i="30"/>
  <c r="BN2933" i="30"/>
  <c r="BM2933" i="30"/>
  <c r="BL2933" i="30"/>
  <c r="BK2933" i="30"/>
  <c r="BN2932" i="30"/>
  <c r="BM2932" i="30"/>
  <c r="BL2932" i="30"/>
  <c r="BK2932" i="30"/>
  <c r="BN2931" i="30"/>
  <c r="BM2931" i="30"/>
  <c r="BL2931" i="30"/>
  <c r="BK2931" i="30"/>
  <c r="BN2930" i="30"/>
  <c r="BM2930" i="30"/>
  <c r="BL2930" i="30"/>
  <c r="BK2930" i="30"/>
  <c r="BN2929" i="30"/>
  <c r="BM2929" i="30"/>
  <c r="BL2929" i="30"/>
  <c r="BK2929" i="30"/>
  <c r="BN2928" i="30"/>
  <c r="BM2928" i="30"/>
  <c r="BL2928" i="30"/>
  <c r="BK2928" i="30"/>
  <c r="BN2927" i="30"/>
  <c r="BM2927" i="30"/>
  <c r="BL2927" i="30"/>
  <c r="BK2927" i="30"/>
  <c r="BN2926" i="30"/>
  <c r="BM2926" i="30"/>
  <c r="BL2926" i="30"/>
  <c r="BK2926" i="30"/>
  <c r="BN2925" i="30"/>
  <c r="BM2925" i="30"/>
  <c r="BL2925" i="30"/>
  <c r="BK2925" i="30"/>
  <c r="BN2924" i="30"/>
  <c r="BM2924" i="30"/>
  <c r="BL2924" i="30"/>
  <c r="BK2924" i="30"/>
  <c r="BN2923" i="30"/>
  <c r="BM2923" i="30"/>
  <c r="BL2923" i="30"/>
  <c r="BK2923" i="30"/>
  <c r="BN2922" i="30"/>
  <c r="BM2922" i="30"/>
  <c r="BL2922" i="30"/>
  <c r="BK2922" i="30"/>
  <c r="BN2921" i="30"/>
  <c r="BM2921" i="30"/>
  <c r="BL2921" i="30"/>
  <c r="BK2921" i="30"/>
  <c r="BN2920" i="30"/>
  <c r="BM2920" i="30"/>
  <c r="BL2920" i="30"/>
  <c r="BK2920" i="30"/>
  <c r="BN2919" i="30"/>
  <c r="BM2919" i="30"/>
  <c r="BL2919" i="30"/>
  <c r="BK2919" i="30"/>
  <c r="BN2918" i="30"/>
  <c r="BM2918" i="30"/>
  <c r="BL2918" i="30"/>
  <c r="BK2918" i="30"/>
  <c r="BN2917" i="30"/>
  <c r="BM2917" i="30"/>
  <c r="BL2917" i="30"/>
  <c r="BK2917" i="30"/>
  <c r="BN2916" i="30"/>
  <c r="BM2916" i="30"/>
  <c r="BL2916" i="30"/>
  <c r="BK2916" i="30"/>
  <c r="BN2915" i="30"/>
  <c r="BM2915" i="30"/>
  <c r="BL2915" i="30"/>
  <c r="BK2915" i="30"/>
  <c r="BN2914" i="30"/>
  <c r="BM2914" i="30"/>
  <c r="BL2914" i="30"/>
  <c r="BK2914" i="30"/>
  <c r="BN2913" i="30"/>
  <c r="BM2913" i="30"/>
  <c r="BL2913" i="30"/>
  <c r="BK2913" i="30"/>
  <c r="BN2912" i="30"/>
  <c r="BM2912" i="30"/>
  <c r="BL2912" i="30"/>
  <c r="BK2912" i="30"/>
  <c r="BN2911" i="30"/>
  <c r="BM2911" i="30"/>
  <c r="BL2911" i="30"/>
  <c r="BK2911" i="30"/>
  <c r="BN2910" i="30"/>
  <c r="BM2910" i="30"/>
  <c r="BL2910" i="30"/>
  <c r="BK2910" i="30"/>
  <c r="BN2909" i="30"/>
  <c r="BM2909" i="30"/>
  <c r="BL2909" i="30"/>
  <c r="BK2909" i="30"/>
  <c r="BN2908" i="30"/>
  <c r="BM2908" i="30"/>
  <c r="BL2908" i="30"/>
  <c r="BK2908" i="30"/>
  <c r="BN2907" i="30"/>
  <c r="BM2907" i="30"/>
  <c r="BL2907" i="30"/>
  <c r="BK2907" i="30"/>
  <c r="BN2906" i="30"/>
  <c r="BM2906" i="30"/>
  <c r="BL2906" i="30"/>
  <c r="BK2906" i="30"/>
  <c r="BN2905" i="30"/>
  <c r="BM2905" i="30"/>
  <c r="BL2905" i="30"/>
  <c r="BK2905" i="30"/>
  <c r="BN2904" i="30"/>
  <c r="BM2904" i="30"/>
  <c r="BL2904" i="30"/>
  <c r="BK2904" i="30"/>
  <c r="BN2903" i="30"/>
  <c r="BM2903" i="30"/>
  <c r="BL2903" i="30"/>
  <c r="BK2903" i="30"/>
  <c r="BN2902" i="30"/>
  <c r="BM2902" i="30"/>
  <c r="BL2902" i="30"/>
  <c r="BK2902" i="30"/>
  <c r="BN2901" i="30"/>
  <c r="BM2901" i="30"/>
  <c r="BL2901" i="30"/>
  <c r="BK2901" i="30"/>
  <c r="BN2900" i="30"/>
  <c r="BM2900" i="30"/>
  <c r="BL2900" i="30"/>
  <c r="BK2900" i="30"/>
  <c r="BN2899" i="30"/>
  <c r="BM2899" i="30"/>
  <c r="BL2899" i="30"/>
  <c r="BK2899" i="30"/>
  <c r="BN2898" i="30"/>
  <c r="BM2898" i="30"/>
  <c r="BL2898" i="30"/>
  <c r="BK2898" i="30"/>
  <c r="BN2897" i="30"/>
  <c r="BM2897" i="30"/>
  <c r="BL2897" i="30"/>
  <c r="BK2897" i="30"/>
  <c r="BN2896" i="30"/>
  <c r="BM2896" i="30"/>
  <c r="BL2896" i="30"/>
  <c r="BK2896" i="30"/>
  <c r="BN2895" i="30"/>
  <c r="BM2895" i="30"/>
  <c r="BL2895" i="30"/>
  <c r="BK2895" i="30"/>
  <c r="BN2894" i="30"/>
  <c r="BM2894" i="30"/>
  <c r="BL2894" i="30"/>
  <c r="BK2894" i="30"/>
  <c r="BN2893" i="30"/>
  <c r="BM2893" i="30"/>
  <c r="BL2893" i="30"/>
  <c r="BK2893" i="30"/>
  <c r="BN2892" i="30"/>
  <c r="BM2892" i="30"/>
  <c r="BL2892" i="30"/>
  <c r="BK2892" i="30"/>
  <c r="BN2891" i="30"/>
  <c r="BM2891" i="30"/>
  <c r="BL2891" i="30"/>
  <c r="BK2891" i="30"/>
  <c r="BN2890" i="30"/>
  <c r="BM2890" i="30"/>
  <c r="BL2890" i="30"/>
  <c r="BK2890" i="30"/>
  <c r="BN2889" i="30"/>
  <c r="BM2889" i="30"/>
  <c r="BL2889" i="30"/>
  <c r="BK2889" i="30"/>
  <c r="BN2888" i="30"/>
  <c r="BM2888" i="30"/>
  <c r="BL2888" i="30"/>
  <c r="BK2888" i="30"/>
  <c r="BN2887" i="30"/>
  <c r="BM2887" i="30"/>
  <c r="BL2887" i="30"/>
  <c r="BK2887" i="30"/>
  <c r="BN2886" i="30"/>
  <c r="BM2886" i="30"/>
  <c r="BL2886" i="30"/>
  <c r="BK2886" i="30"/>
  <c r="BN2885" i="30"/>
  <c r="BM2885" i="30"/>
  <c r="BL2885" i="30"/>
  <c r="BK2885" i="30"/>
  <c r="BN2884" i="30"/>
  <c r="BM2884" i="30"/>
  <c r="BL2884" i="30"/>
  <c r="BK2884" i="30"/>
  <c r="BN2883" i="30"/>
  <c r="BM2883" i="30"/>
  <c r="BL2883" i="30"/>
  <c r="BK2883" i="30"/>
  <c r="BN2882" i="30"/>
  <c r="BM2882" i="30"/>
  <c r="BL2882" i="30"/>
  <c r="BK2882" i="30"/>
  <c r="BN2881" i="30"/>
  <c r="BM2881" i="30"/>
  <c r="BL2881" i="30"/>
  <c r="BK2881" i="30"/>
  <c r="BN2880" i="30"/>
  <c r="BM2880" i="30"/>
  <c r="BL2880" i="30"/>
  <c r="BK2880" i="30"/>
  <c r="BN2879" i="30"/>
  <c r="BM2879" i="30"/>
  <c r="BL2879" i="30"/>
  <c r="BK2879" i="30"/>
  <c r="BN2878" i="30"/>
  <c r="BM2878" i="30"/>
  <c r="BL2878" i="30"/>
  <c r="BK2878" i="30"/>
  <c r="BN2877" i="30"/>
  <c r="BM2877" i="30"/>
  <c r="BL2877" i="30"/>
  <c r="BK2877" i="30"/>
  <c r="BN2876" i="30"/>
  <c r="BM2876" i="30"/>
  <c r="BL2876" i="30"/>
  <c r="BK2876" i="30"/>
  <c r="BN2875" i="30"/>
  <c r="BM2875" i="30"/>
  <c r="BL2875" i="30"/>
  <c r="BK2875" i="30"/>
  <c r="BN2874" i="30"/>
  <c r="BM2874" i="30"/>
  <c r="BL2874" i="30"/>
  <c r="BK2874" i="30"/>
  <c r="BN2873" i="30"/>
  <c r="BM2873" i="30"/>
  <c r="BL2873" i="30"/>
  <c r="BK2873" i="30"/>
  <c r="BN2872" i="30"/>
  <c r="BM2872" i="30"/>
  <c r="BL2872" i="30"/>
  <c r="BK2872" i="30"/>
  <c r="BN2871" i="30"/>
  <c r="BM2871" i="30"/>
  <c r="BL2871" i="30"/>
  <c r="BK2871" i="30"/>
  <c r="BN2870" i="30"/>
  <c r="BM2870" i="30"/>
  <c r="BL2870" i="30"/>
  <c r="BK2870" i="30"/>
  <c r="BN2869" i="30"/>
  <c r="BM2869" i="30"/>
  <c r="BL2869" i="30"/>
  <c r="BK2869" i="30"/>
  <c r="BN2868" i="30"/>
  <c r="BM2868" i="30"/>
  <c r="BL2868" i="30"/>
  <c r="BK2868" i="30"/>
  <c r="BN2867" i="30"/>
  <c r="BM2867" i="30"/>
  <c r="BL2867" i="30"/>
  <c r="BK2867" i="30"/>
  <c r="BN2866" i="30"/>
  <c r="BM2866" i="30"/>
  <c r="BL2866" i="30"/>
  <c r="BK2866" i="30"/>
  <c r="BN2865" i="30"/>
  <c r="BM2865" i="30"/>
  <c r="BL2865" i="30"/>
  <c r="BK2865" i="30"/>
  <c r="BN2864" i="30"/>
  <c r="BM2864" i="30"/>
  <c r="BL2864" i="30"/>
  <c r="BK2864" i="30"/>
  <c r="BN2863" i="30"/>
  <c r="BM2863" i="30"/>
  <c r="BL2863" i="30"/>
  <c r="BK2863" i="30"/>
  <c r="BN2862" i="30"/>
  <c r="BM2862" i="30"/>
  <c r="BL2862" i="30"/>
  <c r="BK2862" i="30"/>
  <c r="BN2861" i="30"/>
  <c r="BM2861" i="30"/>
  <c r="BL2861" i="30"/>
  <c r="BK2861" i="30"/>
  <c r="BN2860" i="30"/>
  <c r="BM2860" i="30"/>
  <c r="BL2860" i="30"/>
  <c r="BK2860" i="30"/>
  <c r="BN2859" i="30"/>
  <c r="BM2859" i="30"/>
  <c r="BL2859" i="30"/>
  <c r="BK2859" i="30"/>
  <c r="BN2858" i="30"/>
  <c r="BM2858" i="30"/>
  <c r="BL2858" i="30"/>
  <c r="BK2858" i="30"/>
  <c r="BN2857" i="30"/>
  <c r="BM2857" i="30"/>
  <c r="BL2857" i="30"/>
  <c r="BK2857" i="30"/>
  <c r="BN2856" i="30"/>
  <c r="BM2856" i="30"/>
  <c r="BL2856" i="30"/>
  <c r="BK2856" i="30"/>
  <c r="BN2855" i="30"/>
  <c r="BM2855" i="30"/>
  <c r="BL2855" i="30"/>
  <c r="BK2855" i="30"/>
  <c r="BN2854" i="30"/>
  <c r="BM2854" i="30"/>
  <c r="BL2854" i="30"/>
  <c r="BK2854" i="30"/>
  <c r="BN2853" i="30"/>
  <c r="BM2853" i="30"/>
  <c r="BL2853" i="30"/>
  <c r="BK2853" i="30"/>
  <c r="BN2852" i="30"/>
  <c r="BM2852" i="30"/>
  <c r="BL2852" i="30"/>
  <c r="BK2852" i="30"/>
  <c r="BN2851" i="30"/>
  <c r="BM2851" i="30"/>
  <c r="BL2851" i="30"/>
  <c r="BK2851" i="30"/>
  <c r="BN2850" i="30"/>
  <c r="BM2850" i="30"/>
  <c r="BL2850" i="30"/>
  <c r="BK2850" i="30"/>
  <c r="BN2849" i="30"/>
  <c r="BM2849" i="30"/>
  <c r="BL2849" i="30"/>
  <c r="BK2849" i="30"/>
  <c r="BN2848" i="30"/>
  <c r="BM2848" i="30"/>
  <c r="BL2848" i="30"/>
  <c r="BK2848" i="30"/>
  <c r="BN2847" i="30"/>
  <c r="BM2847" i="30"/>
  <c r="BL2847" i="30"/>
  <c r="BK2847" i="30"/>
  <c r="BN2846" i="30"/>
  <c r="BM2846" i="30"/>
  <c r="BL2846" i="30"/>
  <c r="BK2846" i="30"/>
  <c r="BN2845" i="30"/>
  <c r="BM2845" i="30"/>
  <c r="BL2845" i="30"/>
  <c r="BK2845" i="30"/>
  <c r="BN2844" i="30"/>
  <c r="BM2844" i="30"/>
  <c r="BL2844" i="30"/>
  <c r="BK2844" i="30"/>
  <c r="BN2843" i="30"/>
  <c r="BM2843" i="30"/>
  <c r="BL2843" i="30"/>
  <c r="BK2843" i="30"/>
  <c r="BN2842" i="30"/>
  <c r="BM2842" i="30"/>
  <c r="BL2842" i="30"/>
  <c r="BK2842" i="30"/>
  <c r="BN2841" i="30"/>
  <c r="BM2841" i="30"/>
  <c r="BL2841" i="30"/>
  <c r="BK2841" i="30"/>
  <c r="BN2840" i="30"/>
  <c r="BM2840" i="30"/>
  <c r="BL2840" i="30"/>
  <c r="BK2840" i="30"/>
  <c r="BN2839" i="30"/>
  <c r="BM2839" i="30"/>
  <c r="BL2839" i="30"/>
  <c r="BK2839" i="30"/>
  <c r="BN2838" i="30"/>
  <c r="BM2838" i="30"/>
  <c r="BL2838" i="30"/>
  <c r="BK2838" i="30"/>
  <c r="BN2837" i="30"/>
  <c r="BM2837" i="30"/>
  <c r="BL2837" i="30"/>
  <c r="BK2837" i="30"/>
  <c r="BN2836" i="30"/>
  <c r="BM2836" i="30"/>
  <c r="BL2836" i="30"/>
  <c r="BK2836" i="30"/>
  <c r="BN2835" i="30"/>
  <c r="BM2835" i="30"/>
  <c r="BL2835" i="30"/>
  <c r="BK2835" i="30"/>
  <c r="BN2834" i="30"/>
  <c r="BM2834" i="30"/>
  <c r="BL2834" i="30"/>
  <c r="BK2834" i="30"/>
  <c r="BN2833" i="30"/>
  <c r="BM2833" i="30"/>
  <c r="BL2833" i="30"/>
  <c r="BK2833" i="30"/>
  <c r="BN2832" i="30"/>
  <c r="BM2832" i="30"/>
  <c r="BL2832" i="30"/>
  <c r="BK2832" i="30"/>
  <c r="BN2831" i="30"/>
  <c r="BM2831" i="30"/>
  <c r="BL2831" i="30"/>
  <c r="BK2831" i="30"/>
  <c r="BN2830" i="30"/>
  <c r="BM2830" i="30"/>
  <c r="BL2830" i="30"/>
  <c r="BK2830" i="30"/>
  <c r="BN2829" i="30"/>
  <c r="BM2829" i="30"/>
  <c r="BL2829" i="30"/>
  <c r="BK2829" i="30"/>
  <c r="BN2828" i="30"/>
  <c r="BM2828" i="30"/>
  <c r="BL2828" i="30"/>
  <c r="BK2828" i="30"/>
  <c r="BN2827" i="30"/>
  <c r="BM2827" i="30"/>
  <c r="BL2827" i="30"/>
  <c r="BK2827" i="30"/>
  <c r="BN2826" i="30"/>
  <c r="BM2826" i="30"/>
  <c r="BL2826" i="30"/>
  <c r="BK2826" i="30"/>
  <c r="BN2825" i="30"/>
  <c r="BM2825" i="30"/>
  <c r="BL2825" i="30"/>
  <c r="BK2825" i="30"/>
  <c r="BN2824" i="30"/>
  <c r="BM2824" i="30"/>
  <c r="BL2824" i="30"/>
  <c r="BK2824" i="30"/>
  <c r="BN2823" i="30"/>
  <c r="BM2823" i="30"/>
  <c r="BL2823" i="30"/>
  <c r="BK2823" i="30"/>
  <c r="BN2822" i="30"/>
  <c r="BM2822" i="30"/>
  <c r="BL2822" i="30"/>
  <c r="BK2822" i="30"/>
  <c r="BN2821" i="30"/>
  <c r="BM2821" i="30"/>
  <c r="BL2821" i="30"/>
  <c r="BK2821" i="30"/>
  <c r="BN2820" i="30"/>
  <c r="BM2820" i="30"/>
  <c r="BL2820" i="30"/>
  <c r="BK2820" i="30"/>
  <c r="BN2819" i="30"/>
  <c r="BM2819" i="30"/>
  <c r="BL2819" i="30"/>
  <c r="BK2819" i="30"/>
  <c r="BN2818" i="30"/>
  <c r="BM2818" i="30"/>
  <c r="BL2818" i="30"/>
  <c r="BK2818" i="30"/>
  <c r="BN2817" i="30"/>
  <c r="BM2817" i="30"/>
  <c r="BL2817" i="30"/>
  <c r="BK2817" i="30"/>
  <c r="BN2816" i="30"/>
  <c r="BM2816" i="30"/>
  <c r="BL2816" i="30"/>
  <c r="BK2816" i="30"/>
  <c r="BN2815" i="30"/>
  <c r="BM2815" i="30"/>
  <c r="BL2815" i="30"/>
  <c r="BK2815" i="30"/>
  <c r="BN2814" i="30"/>
  <c r="BM2814" i="30"/>
  <c r="BL2814" i="30"/>
  <c r="BK2814" i="30"/>
  <c r="BN2813" i="30"/>
  <c r="BM2813" i="30"/>
  <c r="BL2813" i="30"/>
  <c r="BK2813" i="30"/>
  <c r="BN2812" i="30"/>
  <c r="BM2812" i="30"/>
  <c r="BL2812" i="30"/>
  <c r="BK2812" i="30"/>
  <c r="BN2811" i="30"/>
  <c r="BM2811" i="30"/>
  <c r="BL2811" i="30"/>
  <c r="BK2811" i="30"/>
  <c r="BN2810" i="30"/>
  <c r="BM2810" i="30"/>
  <c r="BL2810" i="30"/>
  <c r="BK2810" i="30"/>
  <c r="BN2809" i="30"/>
  <c r="BM2809" i="30"/>
  <c r="BL2809" i="30"/>
  <c r="BK2809" i="30"/>
  <c r="BN2808" i="30"/>
  <c r="BM2808" i="30"/>
  <c r="BL2808" i="30"/>
  <c r="BK2808" i="30"/>
  <c r="BN2807" i="30"/>
  <c r="BM2807" i="30"/>
  <c r="BL2807" i="30"/>
  <c r="BK2807" i="30"/>
  <c r="BN2806" i="30"/>
  <c r="BM2806" i="30"/>
  <c r="BL2806" i="30"/>
  <c r="BK2806" i="30"/>
  <c r="BN2805" i="30"/>
  <c r="BM2805" i="30"/>
  <c r="BL2805" i="30"/>
  <c r="BK2805" i="30"/>
  <c r="BN2804" i="30"/>
  <c r="BM2804" i="30"/>
  <c r="BL2804" i="30"/>
  <c r="BK2804" i="30"/>
  <c r="BN2803" i="30"/>
  <c r="BM2803" i="30"/>
  <c r="BL2803" i="30"/>
  <c r="BK2803" i="30"/>
  <c r="BN2802" i="30"/>
  <c r="BM2802" i="30"/>
  <c r="BL2802" i="30"/>
  <c r="BK2802" i="30"/>
  <c r="BN2801" i="30"/>
  <c r="BM2801" i="30"/>
  <c r="BL2801" i="30"/>
  <c r="BK2801" i="30"/>
  <c r="BN2800" i="30"/>
  <c r="BM2800" i="30"/>
  <c r="BL2800" i="30"/>
  <c r="BK2800" i="30"/>
  <c r="BN2799" i="30"/>
  <c r="BM2799" i="30"/>
  <c r="BL2799" i="30"/>
  <c r="BK2799" i="30"/>
  <c r="BN2798" i="30"/>
  <c r="BM2798" i="30"/>
  <c r="BL2798" i="30"/>
  <c r="BK2798" i="30"/>
  <c r="BN2797" i="30"/>
  <c r="BM2797" i="30"/>
  <c r="BL2797" i="30"/>
  <c r="BK2797" i="30"/>
  <c r="BN2796" i="30"/>
  <c r="BM2796" i="30"/>
  <c r="BL2796" i="30"/>
  <c r="BK2796" i="30"/>
  <c r="BN2795" i="30"/>
  <c r="BM2795" i="30"/>
  <c r="BL2795" i="30"/>
  <c r="BK2795" i="30"/>
  <c r="BN2794" i="30"/>
  <c r="BM2794" i="30"/>
  <c r="BL2794" i="30"/>
  <c r="BK2794" i="30"/>
  <c r="BN2793" i="30"/>
  <c r="BM2793" i="30"/>
  <c r="BL2793" i="30"/>
  <c r="BK2793" i="30"/>
  <c r="BN2792" i="30"/>
  <c r="BM2792" i="30"/>
  <c r="BL2792" i="30"/>
  <c r="BK2792" i="30"/>
  <c r="BN2791" i="30"/>
  <c r="BM2791" i="30"/>
  <c r="BL2791" i="30"/>
  <c r="BK2791" i="30"/>
  <c r="BN2790" i="30"/>
  <c r="BM2790" i="30"/>
  <c r="BL2790" i="30"/>
  <c r="BK2790" i="30"/>
  <c r="BN2789" i="30"/>
  <c r="BM2789" i="30"/>
  <c r="BL2789" i="30"/>
  <c r="BK2789" i="30"/>
  <c r="BN2788" i="30"/>
  <c r="BM2788" i="30"/>
  <c r="BL2788" i="30"/>
  <c r="BK2788" i="30"/>
  <c r="BN2787" i="30"/>
  <c r="BM2787" i="30"/>
  <c r="BL2787" i="30"/>
  <c r="BK2787" i="30"/>
  <c r="BN2786" i="30"/>
  <c r="BM2786" i="30"/>
  <c r="BL2786" i="30"/>
  <c r="BK2786" i="30"/>
  <c r="BN2785" i="30"/>
  <c r="BM2785" i="30"/>
  <c r="BL2785" i="30"/>
  <c r="BK2785" i="30"/>
  <c r="BN2784" i="30"/>
  <c r="BM2784" i="30"/>
  <c r="BL2784" i="30"/>
  <c r="BK2784" i="30"/>
  <c r="BN2783" i="30"/>
  <c r="BM2783" i="30"/>
  <c r="BL2783" i="30"/>
  <c r="BK2783" i="30"/>
  <c r="BN2782" i="30"/>
  <c r="BM2782" i="30"/>
  <c r="BL2782" i="30"/>
  <c r="BK2782" i="30"/>
  <c r="BN2781" i="30"/>
  <c r="BM2781" i="30"/>
  <c r="BL2781" i="30"/>
  <c r="BK2781" i="30"/>
  <c r="BN2780" i="30"/>
  <c r="BM2780" i="30"/>
  <c r="BL2780" i="30"/>
  <c r="BK2780" i="30"/>
  <c r="BN2779" i="30"/>
  <c r="BM2779" i="30"/>
  <c r="BL2779" i="30"/>
  <c r="BK2779" i="30"/>
  <c r="BN2778" i="30"/>
  <c r="BM2778" i="30"/>
  <c r="BL2778" i="30"/>
  <c r="BK2778" i="30"/>
  <c r="BN2777" i="30"/>
  <c r="BM2777" i="30"/>
  <c r="BL2777" i="30"/>
  <c r="BK2777" i="30"/>
  <c r="BN2776" i="30"/>
  <c r="BM2776" i="30"/>
  <c r="BL2776" i="30"/>
  <c r="BK2776" i="30"/>
  <c r="BN2775" i="30"/>
  <c r="BM2775" i="30"/>
  <c r="BL2775" i="30"/>
  <c r="BK2775" i="30"/>
  <c r="BN2774" i="30"/>
  <c r="BM2774" i="30"/>
  <c r="BL2774" i="30"/>
  <c r="BK2774" i="30"/>
  <c r="BN2773" i="30"/>
  <c r="BM2773" i="30"/>
  <c r="BL2773" i="30"/>
  <c r="BK2773" i="30"/>
  <c r="BN2772" i="30"/>
  <c r="BM2772" i="30"/>
  <c r="BL2772" i="30"/>
  <c r="BK2772" i="30"/>
  <c r="BN2771" i="30"/>
  <c r="BM2771" i="30"/>
  <c r="BL2771" i="30"/>
  <c r="BK2771" i="30"/>
  <c r="BN2770" i="30"/>
  <c r="BM2770" i="30"/>
  <c r="BL2770" i="30"/>
  <c r="BK2770" i="30"/>
  <c r="BN2769" i="30"/>
  <c r="BM2769" i="30"/>
  <c r="BL2769" i="30"/>
  <c r="BK2769" i="30"/>
  <c r="BN2768" i="30"/>
  <c r="BM2768" i="30"/>
  <c r="BL2768" i="30"/>
  <c r="BK2768" i="30"/>
  <c r="BN2767" i="30"/>
  <c r="BM2767" i="30"/>
  <c r="BL2767" i="30"/>
  <c r="BK2767" i="30"/>
  <c r="BN2766" i="30"/>
  <c r="BM2766" i="30"/>
  <c r="BL2766" i="30"/>
  <c r="BK2766" i="30"/>
  <c r="BN2765" i="30"/>
  <c r="BM2765" i="30"/>
  <c r="BL2765" i="30"/>
  <c r="BK2765" i="30"/>
  <c r="BN2764" i="30"/>
  <c r="BM2764" i="30"/>
  <c r="BL2764" i="30"/>
  <c r="BK2764" i="30"/>
  <c r="BN2763" i="30"/>
  <c r="BM2763" i="30"/>
  <c r="BL2763" i="30"/>
  <c r="BK2763" i="30"/>
  <c r="BN2762" i="30"/>
  <c r="BM2762" i="30"/>
  <c r="BL2762" i="30"/>
  <c r="BK2762" i="30"/>
  <c r="BN2761" i="30"/>
  <c r="BM2761" i="30"/>
  <c r="BL2761" i="30"/>
  <c r="BK2761" i="30"/>
  <c r="BN2760" i="30"/>
  <c r="BM2760" i="30"/>
  <c r="BL2760" i="30"/>
  <c r="BK2760" i="30"/>
  <c r="BN2759" i="30"/>
  <c r="BM2759" i="30"/>
  <c r="BL2759" i="30"/>
  <c r="BK2759" i="30"/>
  <c r="BN2758" i="30"/>
  <c r="BM2758" i="30"/>
  <c r="BL2758" i="30"/>
  <c r="BK2758" i="30"/>
  <c r="BN2757" i="30"/>
  <c r="BM2757" i="30"/>
  <c r="BL2757" i="30"/>
  <c r="BK2757" i="30"/>
  <c r="BN2756" i="30"/>
  <c r="BM2756" i="30"/>
  <c r="BL2756" i="30"/>
  <c r="BK2756" i="30"/>
  <c r="BN2755" i="30"/>
  <c r="BM2755" i="30"/>
  <c r="BL2755" i="30"/>
  <c r="BK2755" i="30"/>
  <c r="BN2754" i="30"/>
  <c r="BM2754" i="30"/>
  <c r="BL2754" i="30"/>
  <c r="BK2754" i="30"/>
  <c r="BN2753" i="30"/>
  <c r="BM2753" i="30"/>
  <c r="BL2753" i="30"/>
  <c r="BK2753" i="30"/>
  <c r="BN2752" i="30"/>
  <c r="BM2752" i="30"/>
  <c r="BL2752" i="30"/>
  <c r="BK2752" i="30"/>
  <c r="BN2751" i="30"/>
  <c r="BM2751" i="30"/>
  <c r="BL2751" i="30"/>
  <c r="BK2751" i="30"/>
  <c r="BN2750" i="30"/>
  <c r="BM2750" i="30"/>
  <c r="BL2750" i="30"/>
  <c r="BK2750" i="30"/>
  <c r="BN2749" i="30"/>
  <c r="BM2749" i="30"/>
  <c r="BL2749" i="30"/>
  <c r="BK2749" i="30"/>
  <c r="BN2748" i="30"/>
  <c r="BM2748" i="30"/>
  <c r="BL2748" i="30"/>
  <c r="BK2748" i="30"/>
  <c r="BN2747" i="30"/>
  <c r="BM2747" i="30"/>
  <c r="BL2747" i="30"/>
  <c r="BK2747" i="30"/>
  <c r="BN2746" i="30"/>
  <c r="BM2746" i="30"/>
  <c r="BL2746" i="30"/>
  <c r="BK2746" i="30"/>
  <c r="BN2745" i="30"/>
  <c r="BM2745" i="30"/>
  <c r="BL2745" i="30"/>
  <c r="BK2745" i="30"/>
  <c r="BN2744" i="30"/>
  <c r="BM2744" i="30"/>
  <c r="BL2744" i="30"/>
  <c r="BK2744" i="30"/>
  <c r="BN2743" i="30"/>
  <c r="BM2743" i="30"/>
  <c r="BL2743" i="30"/>
  <c r="BK2743" i="30"/>
  <c r="BN2742" i="30"/>
  <c r="BM2742" i="30"/>
  <c r="BL2742" i="30"/>
  <c r="BK2742" i="30"/>
  <c r="BN2741" i="30"/>
  <c r="BM2741" i="30"/>
  <c r="BL2741" i="30"/>
  <c r="BK2741" i="30"/>
  <c r="BN2740" i="30"/>
  <c r="BM2740" i="30"/>
  <c r="BL2740" i="30"/>
  <c r="BK2740" i="30"/>
  <c r="BN2739" i="30"/>
  <c r="BM2739" i="30"/>
  <c r="BL2739" i="30"/>
  <c r="BK2739" i="30"/>
  <c r="BN2738" i="30"/>
  <c r="BM2738" i="30"/>
  <c r="BL2738" i="30"/>
  <c r="BK2738" i="30"/>
  <c r="BN2737" i="30"/>
  <c r="BM2737" i="30"/>
  <c r="BL2737" i="30"/>
  <c r="BK2737" i="30"/>
  <c r="BN2736" i="30"/>
  <c r="BM2736" i="30"/>
  <c r="BL2736" i="30"/>
  <c r="BK2736" i="30"/>
  <c r="BN2735" i="30"/>
  <c r="BM2735" i="30"/>
  <c r="BL2735" i="30"/>
  <c r="BK2735" i="30"/>
  <c r="BN2734" i="30"/>
  <c r="BM2734" i="30"/>
  <c r="BL2734" i="30"/>
  <c r="BK2734" i="30"/>
  <c r="BN2733" i="30"/>
  <c r="BM2733" i="30"/>
  <c r="BL2733" i="30"/>
  <c r="BK2733" i="30"/>
  <c r="BN2732" i="30"/>
  <c r="BM2732" i="30"/>
  <c r="BL2732" i="30"/>
  <c r="BK2732" i="30"/>
  <c r="BN2731" i="30"/>
  <c r="BM2731" i="30"/>
  <c r="BL2731" i="30"/>
  <c r="BK2731" i="30"/>
  <c r="BN2730" i="30"/>
  <c r="BM2730" i="30"/>
  <c r="BL2730" i="30"/>
  <c r="BK2730" i="30"/>
  <c r="BN2729" i="30"/>
  <c r="BM2729" i="30"/>
  <c r="BL2729" i="30"/>
  <c r="BK2729" i="30"/>
  <c r="BN2728" i="30"/>
  <c r="BM2728" i="30"/>
  <c r="BL2728" i="30"/>
  <c r="BK2728" i="30"/>
  <c r="BN2727" i="30"/>
  <c r="BM2727" i="30"/>
  <c r="BL2727" i="30"/>
  <c r="BK2727" i="30"/>
  <c r="BN2726" i="30"/>
  <c r="BM2726" i="30"/>
  <c r="BL2726" i="30"/>
  <c r="BK2726" i="30"/>
  <c r="BN2725" i="30"/>
  <c r="BM2725" i="30"/>
  <c r="BL2725" i="30"/>
  <c r="BK2725" i="30"/>
  <c r="BN2724" i="30"/>
  <c r="BM2724" i="30"/>
  <c r="BL2724" i="30"/>
  <c r="BK2724" i="30"/>
  <c r="BN2723" i="30"/>
  <c r="BM2723" i="30"/>
  <c r="BL2723" i="30"/>
  <c r="BK2723" i="30"/>
  <c r="BN2722" i="30"/>
  <c r="BM2722" i="30"/>
  <c r="BL2722" i="30"/>
  <c r="BK2722" i="30"/>
  <c r="BN2721" i="30"/>
  <c r="BM2721" i="30"/>
  <c r="BL2721" i="30"/>
  <c r="BK2721" i="30"/>
  <c r="BN2720" i="30"/>
  <c r="BM2720" i="30"/>
  <c r="BL2720" i="30"/>
  <c r="BK2720" i="30"/>
  <c r="BN2719" i="30"/>
  <c r="BM2719" i="30"/>
  <c r="BL2719" i="30"/>
  <c r="BK2719" i="30"/>
  <c r="BN2718" i="30"/>
  <c r="BM2718" i="30"/>
  <c r="BL2718" i="30"/>
  <c r="BK2718" i="30"/>
  <c r="BN2717" i="30"/>
  <c r="BM2717" i="30"/>
  <c r="BL2717" i="30"/>
  <c r="BK2717" i="30"/>
  <c r="BN2716" i="30"/>
  <c r="BM2716" i="30"/>
  <c r="BL2716" i="30"/>
  <c r="BK2716" i="30"/>
  <c r="BN2715" i="30"/>
  <c r="BM2715" i="30"/>
  <c r="BL2715" i="30"/>
  <c r="BK2715" i="30"/>
  <c r="BN2714" i="30"/>
  <c r="BM2714" i="30"/>
  <c r="BL2714" i="30"/>
  <c r="BK2714" i="30"/>
  <c r="BN2713" i="30"/>
  <c r="BM2713" i="30"/>
  <c r="BL2713" i="30"/>
  <c r="BK2713" i="30"/>
  <c r="BN2712" i="30"/>
  <c r="BM2712" i="30"/>
  <c r="BL2712" i="30"/>
  <c r="BK2712" i="30"/>
  <c r="BN2711" i="30"/>
  <c r="BM2711" i="30"/>
  <c r="BL2711" i="30"/>
  <c r="BK2711" i="30"/>
  <c r="BN2710" i="30"/>
  <c r="BM2710" i="30"/>
  <c r="BL2710" i="30"/>
  <c r="BK2710" i="30"/>
  <c r="BN2709" i="30"/>
  <c r="BM2709" i="30"/>
  <c r="BL2709" i="30"/>
  <c r="BK2709" i="30"/>
  <c r="BN2708" i="30"/>
  <c r="BM2708" i="30"/>
  <c r="BL2708" i="30"/>
  <c r="BK2708" i="30"/>
  <c r="BN2707" i="30"/>
  <c r="BM2707" i="30"/>
  <c r="BL2707" i="30"/>
  <c r="BK2707" i="30"/>
  <c r="BN2706" i="30"/>
  <c r="BM2706" i="30"/>
  <c r="BL2706" i="30"/>
  <c r="BK2706" i="30"/>
  <c r="BN2705" i="30"/>
  <c r="BM2705" i="30"/>
  <c r="BL2705" i="30"/>
  <c r="BK2705" i="30"/>
  <c r="BN2704" i="30"/>
  <c r="BM2704" i="30"/>
  <c r="BL2704" i="30"/>
  <c r="BK2704" i="30"/>
  <c r="BN2703" i="30"/>
  <c r="BM2703" i="30"/>
  <c r="BL2703" i="30"/>
  <c r="BK2703" i="30"/>
  <c r="BN2702" i="30"/>
  <c r="BM2702" i="30"/>
  <c r="BL2702" i="30"/>
  <c r="BK2702" i="30"/>
  <c r="BN2701" i="30"/>
  <c r="BM2701" i="30"/>
  <c r="BL2701" i="30"/>
  <c r="BK2701" i="30"/>
  <c r="BN2700" i="30"/>
  <c r="BM2700" i="30"/>
  <c r="BL2700" i="30"/>
  <c r="BK2700" i="30"/>
  <c r="BN2699" i="30"/>
  <c r="BM2699" i="30"/>
  <c r="BL2699" i="30"/>
  <c r="BK2699" i="30"/>
  <c r="BN2698" i="30"/>
  <c r="BM2698" i="30"/>
  <c r="BL2698" i="30"/>
  <c r="BK2698" i="30"/>
  <c r="BN2697" i="30"/>
  <c r="BM2697" i="30"/>
  <c r="BL2697" i="30"/>
  <c r="BK2697" i="30"/>
  <c r="BN2696" i="30"/>
  <c r="BM2696" i="30"/>
  <c r="BL2696" i="30"/>
  <c r="BK2696" i="30"/>
  <c r="BN2695" i="30"/>
  <c r="BM2695" i="30"/>
  <c r="BL2695" i="30"/>
  <c r="BK2695" i="30"/>
  <c r="BN2694" i="30"/>
  <c r="BM2694" i="30"/>
  <c r="BL2694" i="30"/>
  <c r="BK2694" i="30"/>
  <c r="BN2693" i="30"/>
  <c r="BM2693" i="30"/>
  <c r="BL2693" i="30"/>
  <c r="BK2693" i="30"/>
  <c r="BN2692" i="30"/>
  <c r="BM2692" i="30"/>
  <c r="BL2692" i="30"/>
  <c r="BK2692" i="30"/>
  <c r="BN2691" i="30"/>
  <c r="BM2691" i="30"/>
  <c r="BL2691" i="30"/>
  <c r="BK2691" i="30"/>
  <c r="BN2690" i="30"/>
  <c r="BM2690" i="30"/>
  <c r="BL2690" i="30"/>
  <c r="BK2690" i="30"/>
  <c r="BN2689" i="30"/>
  <c r="BM2689" i="30"/>
  <c r="BL2689" i="30"/>
  <c r="BK2689" i="30"/>
  <c r="BN2688" i="30"/>
  <c r="BM2688" i="30"/>
  <c r="BL2688" i="30"/>
  <c r="BK2688" i="30"/>
  <c r="BN2687" i="30"/>
  <c r="BM2687" i="30"/>
  <c r="BL2687" i="30"/>
  <c r="BK2687" i="30"/>
  <c r="BN2686" i="30"/>
  <c r="BM2686" i="30"/>
  <c r="BL2686" i="30"/>
  <c r="BK2686" i="30"/>
  <c r="BN2685" i="30"/>
  <c r="BM2685" i="30"/>
  <c r="BL2685" i="30"/>
  <c r="BK2685" i="30"/>
  <c r="BN2684" i="30"/>
  <c r="BM2684" i="30"/>
  <c r="BL2684" i="30"/>
  <c r="BK2684" i="30"/>
  <c r="BN2683" i="30"/>
  <c r="BM2683" i="30"/>
  <c r="BL2683" i="30"/>
  <c r="BK2683" i="30"/>
  <c r="BN2682" i="30"/>
  <c r="BM2682" i="30"/>
  <c r="BL2682" i="30"/>
  <c r="BK2682" i="30"/>
  <c r="BN2681" i="30"/>
  <c r="BM2681" i="30"/>
  <c r="BL2681" i="30"/>
  <c r="BK2681" i="30"/>
  <c r="BN2680" i="30"/>
  <c r="BM2680" i="30"/>
  <c r="BL2680" i="30"/>
  <c r="BK2680" i="30"/>
  <c r="BN2679" i="30"/>
  <c r="BM2679" i="30"/>
  <c r="BL2679" i="30"/>
  <c r="BK2679" i="30"/>
  <c r="BN2678" i="30"/>
  <c r="BM2678" i="30"/>
  <c r="BL2678" i="30"/>
  <c r="BK2678" i="30"/>
  <c r="BN2677" i="30"/>
  <c r="BM2677" i="30"/>
  <c r="BL2677" i="30"/>
  <c r="BK2677" i="30"/>
  <c r="BN2676" i="30"/>
  <c r="BM2676" i="30"/>
  <c r="BL2676" i="30"/>
  <c r="BK2676" i="30"/>
  <c r="BN2675" i="30"/>
  <c r="BM2675" i="30"/>
  <c r="BL2675" i="30"/>
  <c r="BK2675" i="30"/>
  <c r="BN2674" i="30"/>
  <c r="BM2674" i="30"/>
  <c r="BL2674" i="30"/>
  <c r="BK2674" i="30"/>
  <c r="BN2673" i="30"/>
  <c r="BM2673" i="30"/>
  <c r="BL2673" i="30"/>
  <c r="BK2673" i="30"/>
  <c r="BN2672" i="30"/>
  <c r="BM2672" i="30"/>
  <c r="BL2672" i="30"/>
  <c r="BK2672" i="30"/>
  <c r="BN2671" i="30"/>
  <c r="BM2671" i="30"/>
  <c r="BL2671" i="30"/>
  <c r="BK2671" i="30"/>
  <c r="BN2670" i="30"/>
  <c r="BM2670" i="30"/>
  <c r="BL2670" i="30"/>
  <c r="BK2670" i="30"/>
  <c r="BN2669" i="30"/>
  <c r="BM2669" i="30"/>
  <c r="BL2669" i="30"/>
  <c r="BK2669" i="30"/>
  <c r="BN2668" i="30"/>
  <c r="BM2668" i="30"/>
  <c r="BL2668" i="30"/>
  <c r="BK2668" i="30"/>
  <c r="BN2667" i="30"/>
  <c r="BM2667" i="30"/>
  <c r="BL2667" i="30"/>
  <c r="BK2667" i="30"/>
  <c r="BN2666" i="30"/>
  <c r="BM2666" i="30"/>
  <c r="BL2666" i="30"/>
  <c r="BK2666" i="30"/>
  <c r="BN2665" i="30"/>
  <c r="BM2665" i="30"/>
  <c r="BL2665" i="30"/>
  <c r="BK2665" i="30"/>
  <c r="BN2664" i="30"/>
  <c r="BM2664" i="30"/>
  <c r="BL2664" i="30"/>
  <c r="BK2664" i="30"/>
  <c r="BN2663" i="30"/>
  <c r="BM2663" i="30"/>
  <c r="BL2663" i="30"/>
  <c r="BK2663" i="30"/>
  <c r="BN2662" i="30"/>
  <c r="BM2662" i="30"/>
  <c r="BL2662" i="30"/>
  <c r="BK2662" i="30"/>
  <c r="BN2661" i="30"/>
  <c r="BM2661" i="30"/>
  <c r="BL2661" i="30"/>
  <c r="BK2661" i="30"/>
  <c r="BN2660" i="30"/>
  <c r="BM2660" i="30"/>
  <c r="BL2660" i="30"/>
  <c r="BK2660" i="30"/>
  <c r="BN2659" i="30"/>
  <c r="BM2659" i="30"/>
  <c r="BL2659" i="30"/>
  <c r="BK2659" i="30"/>
  <c r="BN2658" i="30"/>
  <c r="BM2658" i="30"/>
  <c r="BL2658" i="30"/>
  <c r="BK2658" i="30"/>
  <c r="BN2657" i="30"/>
  <c r="BM2657" i="30"/>
  <c r="BL2657" i="30"/>
  <c r="BK2657" i="30"/>
  <c r="BN2656" i="30"/>
  <c r="BM2656" i="30"/>
  <c r="BL2656" i="30"/>
  <c r="BK2656" i="30"/>
  <c r="BN2655" i="30"/>
  <c r="BM2655" i="30"/>
  <c r="BL2655" i="30"/>
  <c r="BK2655" i="30"/>
  <c r="BN2654" i="30"/>
  <c r="BM2654" i="30"/>
  <c r="BL2654" i="30"/>
  <c r="BK2654" i="30"/>
  <c r="BN2653" i="30"/>
  <c r="BM2653" i="30"/>
  <c r="BL2653" i="30"/>
  <c r="BK2653" i="30"/>
  <c r="BN2652" i="30"/>
  <c r="BM2652" i="30"/>
  <c r="BL2652" i="30"/>
  <c r="BK2652" i="30"/>
  <c r="BN2651" i="30"/>
  <c r="BM2651" i="30"/>
  <c r="BL2651" i="30"/>
  <c r="BK2651" i="30"/>
  <c r="BN2650" i="30"/>
  <c r="BM2650" i="30"/>
  <c r="BL2650" i="30"/>
  <c r="BK2650" i="30"/>
  <c r="BN2649" i="30"/>
  <c r="BM2649" i="30"/>
  <c r="BL2649" i="30"/>
  <c r="BK2649" i="30"/>
  <c r="BN2648" i="30"/>
  <c r="BM2648" i="30"/>
  <c r="BL2648" i="30"/>
  <c r="BK2648" i="30"/>
  <c r="BN2647" i="30"/>
  <c r="BM2647" i="30"/>
  <c r="BL2647" i="30"/>
  <c r="BK2647" i="30"/>
  <c r="BN2646" i="30"/>
  <c r="BM2646" i="30"/>
  <c r="BL2646" i="30"/>
  <c r="BK2646" i="30"/>
  <c r="BN2645" i="30"/>
  <c r="BM2645" i="30"/>
  <c r="BL2645" i="30"/>
  <c r="BK2645" i="30"/>
  <c r="BN2644" i="30"/>
  <c r="BM2644" i="30"/>
  <c r="BL2644" i="30"/>
  <c r="BK2644" i="30"/>
  <c r="BN2643" i="30"/>
  <c r="BM2643" i="30"/>
  <c r="BL2643" i="30"/>
  <c r="BK2643" i="30"/>
  <c r="BN2642" i="30"/>
  <c r="BM2642" i="30"/>
  <c r="BL2642" i="30"/>
  <c r="BK2642" i="30"/>
  <c r="BN2641" i="30"/>
  <c r="BM2641" i="30"/>
  <c r="BL2641" i="30"/>
  <c r="BK2641" i="30"/>
  <c r="BN2640" i="30"/>
  <c r="BM2640" i="30"/>
  <c r="BL2640" i="30"/>
  <c r="BK2640" i="30"/>
  <c r="BN2639" i="30"/>
  <c r="BM2639" i="30"/>
  <c r="BL2639" i="30"/>
  <c r="BK2639" i="30"/>
  <c r="BN2638" i="30"/>
  <c r="BM2638" i="30"/>
  <c r="BL2638" i="30"/>
  <c r="BK2638" i="30"/>
  <c r="BN2637" i="30"/>
  <c r="BM2637" i="30"/>
  <c r="BL2637" i="30"/>
  <c r="BK2637" i="30"/>
  <c r="BN2636" i="30"/>
  <c r="BM2636" i="30"/>
  <c r="BL2636" i="30"/>
  <c r="BK2636" i="30"/>
  <c r="BN2635" i="30"/>
  <c r="BM2635" i="30"/>
  <c r="BL2635" i="30"/>
  <c r="BK2635" i="30"/>
  <c r="BN2634" i="30"/>
  <c r="BM2634" i="30"/>
  <c r="BL2634" i="30"/>
  <c r="BK2634" i="30"/>
  <c r="BN2633" i="30"/>
  <c r="BM2633" i="30"/>
  <c r="BL2633" i="30"/>
  <c r="BK2633" i="30"/>
  <c r="BN2632" i="30"/>
  <c r="BM2632" i="30"/>
  <c r="BL2632" i="30"/>
  <c r="BK2632" i="30"/>
  <c r="BN2631" i="30"/>
  <c r="BM2631" i="30"/>
  <c r="BL2631" i="30"/>
  <c r="BK2631" i="30"/>
  <c r="BN2630" i="30"/>
  <c r="BM2630" i="30"/>
  <c r="BL2630" i="30"/>
  <c r="BK2630" i="30"/>
  <c r="BN2629" i="30"/>
  <c r="BM2629" i="30"/>
  <c r="BL2629" i="30"/>
  <c r="BK2629" i="30"/>
  <c r="BN2628" i="30"/>
  <c r="BM2628" i="30"/>
  <c r="BL2628" i="30"/>
  <c r="BK2628" i="30"/>
  <c r="BN2627" i="30"/>
  <c r="BM2627" i="30"/>
  <c r="BL2627" i="30"/>
  <c r="BK2627" i="30"/>
  <c r="BN2626" i="30"/>
  <c r="BM2626" i="30"/>
  <c r="BL2626" i="30"/>
  <c r="BK2626" i="30"/>
  <c r="BN2625" i="30"/>
  <c r="BM2625" i="30"/>
  <c r="BL2625" i="30"/>
  <c r="BK2625" i="30"/>
  <c r="BN2624" i="30"/>
  <c r="BM2624" i="30"/>
  <c r="BL2624" i="30"/>
  <c r="BK2624" i="30"/>
  <c r="BN2623" i="30"/>
  <c r="BM2623" i="30"/>
  <c r="BL2623" i="30"/>
  <c r="BK2623" i="30"/>
  <c r="BN2622" i="30"/>
  <c r="BM2622" i="30"/>
  <c r="BL2622" i="30"/>
  <c r="BK2622" i="30"/>
  <c r="BN2621" i="30"/>
  <c r="BM2621" i="30"/>
  <c r="BL2621" i="30"/>
  <c r="BK2621" i="30"/>
  <c r="BN2620" i="30"/>
  <c r="BM2620" i="30"/>
  <c r="BL2620" i="30"/>
  <c r="BK2620" i="30"/>
  <c r="BN2619" i="30"/>
  <c r="BM2619" i="30"/>
  <c r="BL2619" i="30"/>
  <c r="BK2619" i="30"/>
  <c r="BN2618" i="30"/>
  <c r="BM2618" i="30"/>
  <c r="BL2618" i="30"/>
  <c r="BK2618" i="30"/>
  <c r="BN2617" i="30"/>
  <c r="BM2617" i="30"/>
  <c r="BL2617" i="30"/>
  <c r="BK2617" i="30"/>
  <c r="BN2616" i="30"/>
  <c r="BM2616" i="30"/>
  <c r="BL2616" i="30"/>
  <c r="BK2616" i="30"/>
  <c r="BN2615" i="30"/>
  <c r="BM2615" i="30"/>
  <c r="BL2615" i="30"/>
  <c r="BK2615" i="30"/>
  <c r="BN2614" i="30"/>
  <c r="BM2614" i="30"/>
  <c r="BL2614" i="30"/>
  <c r="BK2614" i="30"/>
  <c r="BN2613" i="30"/>
  <c r="BM2613" i="30"/>
  <c r="BL2613" i="30"/>
  <c r="BK2613" i="30"/>
  <c r="BN2612" i="30"/>
  <c r="BM2612" i="30"/>
  <c r="BL2612" i="30"/>
  <c r="BK2612" i="30"/>
  <c r="BN2611" i="30"/>
  <c r="BM2611" i="30"/>
  <c r="BL2611" i="30"/>
  <c r="BK2611" i="30"/>
  <c r="BN2610" i="30"/>
  <c r="BM2610" i="30"/>
  <c r="BL2610" i="30"/>
  <c r="BK2610" i="30"/>
  <c r="BN2609" i="30"/>
  <c r="BM2609" i="30"/>
  <c r="BL2609" i="30"/>
  <c r="BK2609" i="30"/>
  <c r="BN2608" i="30"/>
  <c r="BM2608" i="30"/>
  <c r="BL2608" i="30"/>
  <c r="BK2608" i="30"/>
  <c r="BN2607" i="30"/>
  <c r="BM2607" i="30"/>
  <c r="BL2607" i="30"/>
  <c r="BK2607" i="30"/>
  <c r="BN2606" i="30"/>
  <c r="BM2606" i="30"/>
  <c r="BL2606" i="30"/>
  <c r="BK2606" i="30"/>
  <c r="BN2605" i="30"/>
  <c r="BM2605" i="30"/>
  <c r="BL2605" i="30"/>
  <c r="BK2605" i="30"/>
  <c r="BN2604" i="30"/>
  <c r="BM2604" i="30"/>
  <c r="BL2604" i="30"/>
  <c r="BK2604" i="30"/>
  <c r="BN2603" i="30"/>
  <c r="BM2603" i="30"/>
  <c r="BL2603" i="30"/>
  <c r="BK2603" i="30"/>
  <c r="BN2602" i="30"/>
  <c r="BM2602" i="30"/>
  <c r="BL2602" i="30"/>
  <c r="BK2602" i="30"/>
  <c r="BN2601" i="30"/>
  <c r="BM2601" i="30"/>
  <c r="BL2601" i="30"/>
  <c r="BK2601" i="30"/>
  <c r="BN2600" i="30"/>
  <c r="BM2600" i="30"/>
  <c r="BL2600" i="30"/>
  <c r="BK2600" i="30"/>
  <c r="BN2599" i="30"/>
  <c r="BM2599" i="30"/>
  <c r="BL2599" i="30"/>
  <c r="BK2599" i="30"/>
  <c r="BN2598" i="30"/>
  <c r="BM2598" i="30"/>
  <c r="BL2598" i="30"/>
  <c r="BK2598" i="30"/>
  <c r="BN2597" i="30"/>
  <c r="BM2597" i="30"/>
  <c r="BL2597" i="30"/>
  <c r="BK2597" i="30"/>
  <c r="BN2596" i="30"/>
  <c r="BM2596" i="30"/>
  <c r="BL2596" i="30"/>
  <c r="BK2596" i="30"/>
  <c r="BN2595" i="30"/>
  <c r="BM2595" i="30"/>
  <c r="BL2595" i="30"/>
  <c r="BK2595" i="30"/>
  <c r="BN2594" i="30"/>
  <c r="BM2594" i="30"/>
  <c r="BL2594" i="30"/>
  <c r="BK2594" i="30"/>
  <c r="BN2593" i="30"/>
  <c r="BM2593" i="30"/>
  <c r="BL2593" i="30"/>
  <c r="BK2593" i="30"/>
  <c r="BN2592" i="30"/>
  <c r="BM2592" i="30"/>
  <c r="BL2592" i="30"/>
  <c r="BK2592" i="30"/>
  <c r="BN2591" i="30"/>
  <c r="BM2591" i="30"/>
  <c r="BL2591" i="30"/>
  <c r="BK2591" i="30"/>
  <c r="BN2590" i="30"/>
  <c r="BM2590" i="30"/>
  <c r="BL2590" i="30"/>
  <c r="BK2590" i="30"/>
  <c r="BN2589" i="30"/>
  <c r="BM2589" i="30"/>
  <c r="BL2589" i="30"/>
  <c r="BK2589" i="30"/>
  <c r="BN2588" i="30"/>
  <c r="BM2588" i="30"/>
  <c r="BL2588" i="30"/>
  <c r="BK2588" i="30"/>
  <c r="BN2587" i="30"/>
  <c r="BM2587" i="30"/>
  <c r="BL2587" i="30"/>
  <c r="BK2587" i="30"/>
  <c r="BN2586" i="30"/>
  <c r="BM2586" i="30"/>
  <c r="BL2586" i="30"/>
  <c r="BK2586" i="30"/>
  <c r="BN2585" i="30"/>
  <c r="BM2585" i="30"/>
  <c r="BL2585" i="30"/>
  <c r="BK2585" i="30"/>
  <c r="BN2584" i="30"/>
  <c r="BM2584" i="30"/>
  <c r="BL2584" i="30"/>
  <c r="BK2584" i="30"/>
  <c r="BN2583" i="30"/>
  <c r="BM2583" i="30"/>
  <c r="BL2583" i="30"/>
  <c r="BK2583" i="30"/>
  <c r="BN2582" i="30"/>
  <c r="BM2582" i="30"/>
  <c r="BL2582" i="30"/>
  <c r="BK2582" i="30"/>
  <c r="BN2581" i="30"/>
  <c r="BM2581" i="30"/>
  <c r="BL2581" i="30"/>
  <c r="BK2581" i="30"/>
  <c r="BN2580" i="30"/>
  <c r="BM2580" i="30"/>
  <c r="BL2580" i="30"/>
  <c r="BK2580" i="30"/>
  <c r="BN2579" i="30"/>
  <c r="BM2579" i="30"/>
  <c r="BL2579" i="30"/>
  <c r="BK2579" i="30"/>
  <c r="BN2578" i="30"/>
  <c r="BM2578" i="30"/>
  <c r="BL2578" i="30"/>
  <c r="BK2578" i="30"/>
  <c r="BN2577" i="30"/>
  <c r="BM2577" i="30"/>
  <c r="BL2577" i="30"/>
  <c r="BK2577" i="30"/>
  <c r="BN2576" i="30"/>
  <c r="BM2576" i="30"/>
  <c r="BL2576" i="30"/>
  <c r="BK2576" i="30"/>
  <c r="BN2575" i="30"/>
  <c r="BM2575" i="30"/>
  <c r="BL2575" i="30"/>
  <c r="BK2575" i="30"/>
  <c r="BN2574" i="30"/>
  <c r="BM2574" i="30"/>
  <c r="BL2574" i="30"/>
  <c r="BK2574" i="30"/>
  <c r="BN2573" i="30"/>
  <c r="BM2573" i="30"/>
  <c r="BL2573" i="30"/>
  <c r="BK2573" i="30"/>
  <c r="BN2572" i="30"/>
  <c r="BM2572" i="30"/>
  <c r="BL2572" i="30"/>
  <c r="BK2572" i="30"/>
  <c r="BN2571" i="30"/>
  <c r="BM2571" i="30"/>
  <c r="BL2571" i="30"/>
  <c r="BK2571" i="30"/>
  <c r="BN2570" i="30"/>
  <c r="BM2570" i="30"/>
  <c r="BL2570" i="30"/>
  <c r="BK2570" i="30"/>
  <c r="BN2569" i="30"/>
  <c r="BM2569" i="30"/>
  <c r="BL2569" i="30"/>
  <c r="BK2569" i="30"/>
  <c r="BN2568" i="30"/>
  <c r="BM2568" i="30"/>
  <c r="BL2568" i="30"/>
  <c r="BK2568" i="30"/>
  <c r="BN2567" i="30"/>
  <c r="BM2567" i="30"/>
  <c r="BL2567" i="30"/>
  <c r="BK2567" i="30"/>
  <c r="BN2566" i="30"/>
  <c r="BM2566" i="30"/>
  <c r="BL2566" i="30"/>
  <c r="BK2566" i="30"/>
  <c r="BN2565" i="30"/>
  <c r="BM2565" i="30"/>
  <c r="BL2565" i="30"/>
  <c r="BK2565" i="30"/>
  <c r="BN2564" i="30"/>
  <c r="BM2564" i="30"/>
  <c r="BL2564" i="30"/>
  <c r="BK2564" i="30"/>
  <c r="BN2563" i="30"/>
  <c r="BM2563" i="30"/>
  <c r="BL2563" i="30"/>
  <c r="BK2563" i="30"/>
  <c r="BN2562" i="30"/>
  <c r="BM2562" i="30"/>
  <c r="BL2562" i="30"/>
  <c r="BK2562" i="30"/>
  <c r="BN2561" i="30"/>
  <c r="BM2561" i="30"/>
  <c r="BL2561" i="30"/>
  <c r="BK2561" i="30"/>
  <c r="BN2560" i="30"/>
  <c r="BM2560" i="30"/>
  <c r="BL2560" i="30"/>
  <c r="BK2560" i="30"/>
  <c r="BN2559" i="30"/>
  <c r="BM2559" i="30"/>
  <c r="BL2559" i="30"/>
  <c r="BK2559" i="30"/>
  <c r="BN2558" i="30"/>
  <c r="BM2558" i="30"/>
  <c r="BL2558" i="30"/>
  <c r="BK2558" i="30"/>
  <c r="BN2557" i="30"/>
  <c r="BM2557" i="30"/>
  <c r="BL2557" i="30"/>
  <c r="BK2557" i="30"/>
  <c r="BN2556" i="30"/>
  <c r="BM2556" i="30"/>
  <c r="BL2556" i="30"/>
  <c r="BK2556" i="30"/>
  <c r="BN2555" i="30"/>
  <c r="BM2555" i="30"/>
  <c r="BL2555" i="30"/>
  <c r="BK2555" i="30"/>
  <c r="BN2554" i="30"/>
  <c r="BM2554" i="30"/>
  <c r="BL2554" i="30"/>
  <c r="BK2554" i="30"/>
  <c r="BN2553" i="30"/>
  <c r="BM2553" i="30"/>
  <c r="BL2553" i="30"/>
  <c r="BK2553" i="30"/>
  <c r="BN2552" i="30"/>
  <c r="BM2552" i="30"/>
  <c r="BL2552" i="30"/>
  <c r="BK2552" i="30"/>
  <c r="BN2551" i="30"/>
  <c r="BM2551" i="30"/>
  <c r="BL2551" i="30"/>
  <c r="BK2551" i="30"/>
  <c r="BN2550" i="30"/>
  <c r="BM2550" i="30"/>
  <c r="BL2550" i="30"/>
  <c r="BK2550" i="30"/>
  <c r="BN2549" i="30"/>
  <c r="BM2549" i="30"/>
  <c r="BL2549" i="30"/>
  <c r="BK2549" i="30"/>
  <c r="BN2548" i="30"/>
  <c r="BM2548" i="30"/>
  <c r="BL2548" i="30"/>
  <c r="BK2548" i="30"/>
  <c r="BN2547" i="30"/>
  <c r="BM2547" i="30"/>
  <c r="BL2547" i="30"/>
  <c r="BK2547" i="30"/>
  <c r="BN2546" i="30"/>
  <c r="BM2546" i="30"/>
  <c r="BL2546" i="30"/>
  <c r="BK2546" i="30"/>
  <c r="BN2545" i="30"/>
  <c r="BM2545" i="30"/>
  <c r="BL2545" i="30"/>
  <c r="BK2545" i="30"/>
  <c r="BN2544" i="30"/>
  <c r="BM2544" i="30"/>
  <c r="BL2544" i="30"/>
  <c r="BK2544" i="30"/>
  <c r="BN2543" i="30"/>
  <c r="BM2543" i="30"/>
  <c r="BL2543" i="30"/>
  <c r="BK2543" i="30"/>
  <c r="BN2542" i="30"/>
  <c r="BM2542" i="30"/>
  <c r="BL2542" i="30"/>
  <c r="BK2542" i="30"/>
  <c r="BN2541" i="30"/>
  <c r="BM2541" i="30"/>
  <c r="BL2541" i="30"/>
  <c r="BK2541" i="30"/>
  <c r="BN2540" i="30"/>
  <c r="BM2540" i="30"/>
  <c r="BL2540" i="30"/>
  <c r="BK2540" i="30"/>
  <c r="BN2539" i="30"/>
  <c r="BM2539" i="30"/>
  <c r="BL2539" i="30"/>
  <c r="BK2539" i="30"/>
  <c r="BN2538" i="30"/>
  <c r="BM2538" i="30"/>
  <c r="BL2538" i="30"/>
  <c r="BK2538" i="30"/>
  <c r="BN2537" i="30"/>
  <c r="BM2537" i="30"/>
  <c r="BL2537" i="30"/>
  <c r="BK2537" i="30"/>
  <c r="BN2536" i="30"/>
  <c r="BM2536" i="30"/>
  <c r="BL2536" i="30"/>
  <c r="BK2536" i="30"/>
  <c r="BN2535" i="30"/>
  <c r="BM2535" i="30"/>
  <c r="BL2535" i="30"/>
  <c r="BK2535" i="30"/>
  <c r="BN2534" i="30"/>
  <c r="BM2534" i="30"/>
  <c r="BL2534" i="30"/>
  <c r="BK2534" i="30"/>
  <c r="BN2533" i="30"/>
  <c r="BM2533" i="30"/>
  <c r="BL2533" i="30"/>
  <c r="BK2533" i="30"/>
  <c r="BN2532" i="30"/>
  <c r="BM2532" i="30"/>
  <c r="BL2532" i="30"/>
  <c r="BK2532" i="30"/>
  <c r="BN2531" i="30"/>
  <c r="BM2531" i="30"/>
  <c r="BL2531" i="30"/>
  <c r="BK2531" i="30"/>
  <c r="BN2530" i="30"/>
  <c r="BM2530" i="30"/>
  <c r="BL2530" i="30"/>
  <c r="BK2530" i="30"/>
  <c r="BN2529" i="30"/>
  <c r="BM2529" i="30"/>
  <c r="BL2529" i="30"/>
  <c r="BK2529" i="30"/>
  <c r="BN2528" i="30"/>
  <c r="BM2528" i="30"/>
  <c r="BL2528" i="30"/>
  <c r="BK2528" i="30"/>
  <c r="BN2527" i="30"/>
  <c r="BM2527" i="30"/>
  <c r="BL2527" i="30"/>
  <c r="BK2527" i="30"/>
  <c r="BN2526" i="30"/>
  <c r="BM2526" i="30"/>
  <c r="BL2526" i="30"/>
  <c r="BK2526" i="30"/>
  <c r="BN2525" i="30"/>
  <c r="BM2525" i="30"/>
  <c r="BL2525" i="30"/>
  <c r="BK2525" i="30"/>
  <c r="BN2524" i="30"/>
  <c r="BM2524" i="30"/>
  <c r="BL2524" i="30"/>
  <c r="BK2524" i="30"/>
  <c r="BN2523" i="30"/>
  <c r="BM2523" i="30"/>
  <c r="BL2523" i="30"/>
  <c r="BK2523" i="30"/>
  <c r="BN2522" i="30"/>
  <c r="BM2522" i="30"/>
  <c r="BL2522" i="30"/>
  <c r="BK2522" i="30"/>
  <c r="BN2521" i="30"/>
  <c r="BM2521" i="30"/>
  <c r="BL2521" i="30"/>
  <c r="BK2521" i="30"/>
  <c r="BN2520" i="30"/>
  <c r="BM2520" i="30"/>
  <c r="BL2520" i="30"/>
  <c r="BK2520" i="30"/>
  <c r="BN2519" i="30"/>
  <c r="BM2519" i="30"/>
  <c r="BL2519" i="30"/>
  <c r="BK2519" i="30"/>
  <c r="BN2518" i="30"/>
  <c r="BM2518" i="30"/>
  <c r="BL2518" i="30"/>
  <c r="BK2518" i="30"/>
  <c r="BN2517" i="30"/>
  <c r="BM2517" i="30"/>
  <c r="BL2517" i="30"/>
  <c r="BK2517" i="30"/>
  <c r="BN2516" i="30"/>
  <c r="BM2516" i="30"/>
  <c r="BL2516" i="30"/>
  <c r="BK2516" i="30"/>
  <c r="BN2515" i="30"/>
  <c r="BM2515" i="30"/>
  <c r="BL2515" i="30"/>
  <c r="BK2515" i="30"/>
  <c r="BN2514" i="30"/>
  <c r="BM2514" i="30"/>
  <c r="BL2514" i="30"/>
  <c r="BK2514" i="30"/>
  <c r="BN2513" i="30"/>
  <c r="BM2513" i="30"/>
  <c r="BL2513" i="30"/>
  <c r="BK2513" i="30"/>
  <c r="BN2512" i="30"/>
  <c r="BM2512" i="30"/>
  <c r="BL2512" i="30"/>
  <c r="BK2512" i="30"/>
  <c r="BN2511" i="30"/>
  <c r="BM2511" i="30"/>
  <c r="BL2511" i="30"/>
  <c r="BK2511" i="30"/>
  <c r="BN2510" i="30"/>
  <c r="BM2510" i="30"/>
  <c r="BL2510" i="30"/>
  <c r="BK2510" i="30"/>
  <c r="BN2509" i="30"/>
  <c r="BM2509" i="30"/>
  <c r="BL2509" i="30"/>
  <c r="BK2509" i="30"/>
  <c r="BN2508" i="30"/>
  <c r="BM2508" i="30"/>
  <c r="BL2508" i="30"/>
  <c r="BK2508" i="30"/>
  <c r="BN2507" i="30"/>
  <c r="BM2507" i="30"/>
  <c r="BL2507" i="30"/>
  <c r="BK2507" i="30"/>
  <c r="BN2506" i="30"/>
  <c r="BM2506" i="30"/>
  <c r="BL2506" i="30"/>
  <c r="BK2506" i="30"/>
  <c r="BN2505" i="30"/>
  <c r="BM2505" i="30"/>
  <c r="BL2505" i="30"/>
  <c r="BK2505" i="30"/>
  <c r="BN2504" i="30"/>
  <c r="BM2504" i="30"/>
  <c r="BL2504" i="30"/>
  <c r="BK2504" i="30"/>
  <c r="BN2503" i="30"/>
  <c r="BM2503" i="30"/>
  <c r="BL2503" i="30"/>
  <c r="BK2503" i="30"/>
  <c r="BN2502" i="30"/>
  <c r="BM2502" i="30"/>
  <c r="BL2502" i="30"/>
  <c r="BK2502" i="30"/>
  <c r="BN2501" i="30"/>
  <c r="BM2501" i="30"/>
  <c r="BL2501" i="30"/>
  <c r="BK2501" i="30"/>
  <c r="BN2500" i="30"/>
  <c r="BM2500" i="30"/>
  <c r="BL2500" i="30"/>
  <c r="BK2500" i="30"/>
  <c r="BN2499" i="30"/>
  <c r="BM2499" i="30"/>
  <c r="BL2499" i="30"/>
  <c r="BK2499" i="30"/>
  <c r="BN2498" i="30"/>
  <c r="BM2498" i="30"/>
  <c r="BL2498" i="30"/>
  <c r="BK2498" i="30"/>
  <c r="BN2497" i="30"/>
  <c r="BM2497" i="30"/>
  <c r="BL2497" i="30"/>
  <c r="BK2497" i="30"/>
  <c r="BN2496" i="30"/>
  <c r="BM2496" i="30"/>
  <c r="BL2496" i="30"/>
  <c r="BK2496" i="30"/>
  <c r="BN2495" i="30"/>
  <c r="BM2495" i="30"/>
  <c r="BL2495" i="30"/>
  <c r="BK2495" i="30"/>
  <c r="BN2494" i="30"/>
  <c r="BM2494" i="30"/>
  <c r="BL2494" i="30"/>
  <c r="BK2494" i="30"/>
  <c r="BN2493" i="30"/>
  <c r="BM2493" i="30"/>
  <c r="BL2493" i="30"/>
  <c r="BK2493" i="30"/>
  <c r="BN2492" i="30"/>
  <c r="BM2492" i="30"/>
  <c r="BL2492" i="30"/>
  <c r="BK2492" i="30"/>
  <c r="BN2491" i="30"/>
  <c r="BM2491" i="30"/>
  <c r="BL2491" i="30"/>
  <c r="BK2491" i="30"/>
  <c r="BN2490" i="30"/>
  <c r="BM2490" i="30"/>
  <c r="BL2490" i="30"/>
  <c r="BK2490" i="30"/>
  <c r="BN2489" i="30"/>
  <c r="BM2489" i="30"/>
  <c r="BL2489" i="30"/>
  <c r="BK2489" i="30"/>
  <c r="BN2488" i="30"/>
  <c r="BM2488" i="30"/>
  <c r="BL2488" i="30"/>
  <c r="BK2488" i="30"/>
  <c r="BN2487" i="30"/>
  <c r="BM2487" i="30"/>
  <c r="BL2487" i="30"/>
  <c r="BK2487" i="30"/>
  <c r="BN2486" i="30"/>
  <c r="BM2486" i="30"/>
  <c r="BL2486" i="30"/>
  <c r="BK2486" i="30"/>
  <c r="BN2485" i="30"/>
  <c r="BM2485" i="30"/>
  <c r="BL2485" i="30"/>
  <c r="BK2485" i="30"/>
  <c r="BN2484" i="30"/>
  <c r="BM2484" i="30"/>
  <c r="BL2484" i="30"/>
  <c r="BK2484" i="30"/>
  <c r="BN2483" i="30"/>
  <c r="BM2483" i="30"/>
  <c r="BL2483" i="30"/>
  <c r="BK2483" i="30"/>
  <c r="BN2482" i="30"/>
  <c r="BM2482" i="30"/>
  <c r="BL2482" i="30"/>
  <c r="BK2482" i="30"/>
  <c r="BN2481" i="30"/>
  <c r="BM2481" i="30"/>
  <c r="BL2481" i="30"/>
  <c r="BK2481" i="30"/>
  <c r="BN2480" i="30"/>
  <c r="BM2480" i="30"/>
  <c r="BL2480" i="30"/>
  <c r="BK2480" i="30"/>
  <c r="BN2479" i="30"/>
  <c r="BM2479" i="30"/>
  <c r="BL2479" i="30"/>
  <c r="BK2479" i="30"/>
  <c r="BN2478" i="30"/>
  <c r="BM2478" i="30"/>
  <c r="BL2478" i="30"/>
  <c r="BK2478" i="30"/>
  <c r="BN2477" i="30"/>
  <c r="BM2477" i="30"/>
  <c r="BL2477" i="30"/>
  <c r="BK2477" i="30"/>
  <c r="BN2476" i="30"/>
  <c r="BM2476" i="30"/>
  <c r="BL2476" i="30"/>
  <c r="BK2476" i="30"/>
  <c r="BN2475" i="30"/>
  <c r="BM2475" i="30"/>
  <c r="BL2475" i="30"/>
  <c r="BK2475" i="30"/>
  <c r="BN2474" i="30"/>
  <c r="BM2474" i="30"/>
  <c r="BL2474" i="30"/>
  <c r="BK2474" i="30"/>
  <c r="BN2473" i="30"/>
  <c r="BM2473" i="30"/>
  <c r="BL2473" i="30"/>
  <c r="BK2473" i="30"/>
  <c r="BN2472" i="30"/>
  <c r="BM2472" i="30"/>
  <c r="BL2472" i="30"/>
  <c r="BK2472" i="30"/>
  <c r="BN2471" i="30"/>
  <c r="BM2471" i="30"/>
  <c r="BL2471" i="30"/>
  <c r="BK2471" i="30"/>
  <c r="BN2470" i="30"/>
  <c r="BM2470" i="30"/>
  <c r="BL2470" i="30"/>
  <c r="BK2470" i="30"/>
  <c r="BN2469" i="30"/>
  <c r="BM2469" i="30"/>
  <c r="BL2469" i="30"/>
  <c r="BK2469" i="30"/>
  <c r="BN2468" i="30"/>
  <c r="BM2468" i="30"/>
  <c r="BL2468" i="30"/>
  <c r="BK2468" i="30"/>
  <c r="BN2467" i="30"/>
  <c r="BM2467" i="30"/>
  <c r="BL2467" i="30"/>
  <c r="BK2467" i="30"/>
  <c r="BN2466" i="30"/>
  <c r="BM2466" i="30"/>
  <c r="BL2466" i="30"/>
  <c r="BK2466" i="30"/>
  <c r="BN2465" i="30"/>
  <c r="BM2465" i="30"/>
  <c r="BL2465" i="30"/>
  <c r="BK2465" i="30"/>
  <c r="BN2464" i="30"/>
  <c r="BM2464" i="30"/>
  <c r="BL2464" i="30"/>
  <c r="BK2464" i="30"/>
  <c r="BN2463" i="30"/>
  <c r="BM2463" i="30"/>
  <c r="BL2463" i="30"/>
  <c r="BK2463" i="30"/>
  <c r="BN2462" i="30"/>
  <c r="BM2462" i="30"/>
  <c r="BL2462" i="30"/>
  <c r="BK2462" i="30"/>
  <c r="BN2461" i="30"/>
  <c r="BM2461" i="30"/>
  <c r="BL2461" i="30"/>
  <c r="BK2461" i="30"/>
  <c r="BN2460" i="30"/>
  <c r="BM2460" i="30"/>
  <c r="BL2460" i="30"/>
  <c r="BK2460" i="30"/>
  <c r="BN2459" i="30"/>
  <c r="BM2459" i="30"/>
  <c r="BL2459" i="30"/>
  <c r="BK2459" i="30"/>
  <c r="BN2458" i="30"/>
  <c r="BM2458" i="30"/>
  <c r="BL2458" i="30"/>
  <c r="BK2458" i="30"/>
  <c r="BN2457" i="30"/>
  <c r="BM2457" i="30"/>
  <c r="BL2457" i="30"/>
  <c r="BK2457" i="30"/>
  <c r="BN2456" i="30"/>
  <c r="BM2456" i="30"/>
  <c r="BL2456" i="30"/>
  <c r="BK2456" i="30"/>
  <c r="BN2455" i="30"/>
  <c r="BM2455" i="30"/>
  <c r="BL2455" i="30"/>
  <c r="BK2455" i="30"/>
  <c r="BN2454" i="30"/>
  <c r="BM2454" i="30"/>
  <c r="BL2454" i="30"/>
  <c r="BK2454" i="30"/>
  <c r="BN2453" i="30"/>
  <c r="BM2453" i="30"/>
  <c r="BL2453" i="30"/>
  <c r="BK2453" i="30"/>
  <c r="BN2452" i="30"/>
  <c r="BM2452" i="30"/>
  <c r="BL2452" i="30"/>
  <c r="BK2452" i="30"/>
  <c r="BN2451" i="30"/>
  <c r="BM2451" i="30"/>
  <c r="BL2451" i="30"/>
  <c r="BK2451" i="30"/>
  <c r="BN2450" i="30"/>
  <c r="BM2450" i="30"/>
  <c r="BL2450" i="30"/>
  <c r="BK2450" i="30"/>
  <c r="BN2449" i="30"/>
  <c r="BM2449" i="30"/>
  <c r="BL2449" i="30"/>
  <c r="BK2449" i="30"/>
  <c r="BN2448" i="30"/>
  <c r="BM2448" i="30"/>
  <c r="BL2448" i="30"/>
  <c r="BK2448" i="30"/>
  <c r="BN2447" i="30"/>
  <c r="BM2447" i="30"/>
  <c r="BL2447" i="30"/>
  <c r="BK2447" i="30"/>
  <c r="BN2446" i="30"/>
  <c r="BM2446" i="30"/>
  <c r="BL2446" i="30"/>
  <c r="BK2446" i="30"/>
  <c r="BN2445" i="30"/>
  <c r="BM2445" i="30"/>
  <c r="BL2445" i="30"/>
  <c r="BK2445" i="30"/>
  <c r="BN2444" i="30"/>
  <c r="BM2444" i="30"/>
  <c r="BL2444" i="30"/>
  <c r="BK2444" i="30"/>
  <c r="BN2443" i="30"/>
  <c r="BM2443" i="30"/>
  <c r="BL2443" i="30"/>
  <c r="BK2443" i="30"/>
  <c r="BN2442" i="30"/>
  <c r="BM2442" i="30"/>
  <c r="BL2442" i="30"/>
  <c r="BK2442" i="30"/>
  <c r="BN2441" i="30"/>
  <c r="BM2441" i="30"/>
  <c r="BL2441" i="30"/>
  <c r="BK2441" i="30"/>
  <c r="BN2440" i="30"/>
  <c r="BM2440" i="30"/>
  <c r="BL2440" i="30"/>
  <c r="BK2440" i="30"/>
  <c r="BN2439" i="30"/>
  <c r="BM2439" i="30"/>
  <c r="BL2439" i="30"/>
  <c r="BK2439" i="30"/>
  <c r="BN2438" i="30"/>
  <c r="BM2438" i="30"/>
  <c r="BL2438" i="30"/>
  <c r="BK2438" i="30"/>
  <c r="BN2437" i="30"/>
  <c r="BM2437" i="30"/>
  <c r="BL2437" i="30"/>
  <c r="BK2437" i="30"/>
  <c r="BN2436" i="30"/>
  <c r="BM2436" i="30"/>
  <c r="BL2436" i="30"/>
  <c r="BK2436" i="30"/>
  <c r="BN2435" i="30"/>
  <c r="BM2435" i="30"/>
  <c r="BL2435" i="30"/>
  <c r="BK2435" i="30"/>
  <c r="BN2434" i="30"/>
  <c r="BM2434" i="30"/>
  <c r="BL2434" i="30"/>
  <c r="BK2434" i="30"/>
  <c r="BN2433" i="30"/>
  <c r="BM2433" i="30"/>
  <c r="BL2433" i="30"/>
  <c r="BK2433" i="30"/>
  <c r="BN2432" i="30"/>
  <c r="BM2432" i="30"/>
  <c r="BL2432" i="30"/>
  <c r="BK2432" i="30"/>
  <c r="BN2431" i="30"/>
  <c r="BM2431" i="30"/>
  <c r="BL2431" i="30"/>
  <c r="BK2431" i="30"/>
  <c r="BN2430" i="30"/>
  <c r="BM2430" i="30"/>
  <c r="BL2430" i="30"/>
  <c r="BK2430" i="30"/>
  <c r="BN2429" i="30"/>
  <c r="BM2429" i="30"/>
  <c r="BL2429" i="30"/>
  <c r="BK2429" i="30"/>
  <c r="BN2428" i="30"/>
  <c r="BM2428" i="30"/>
  <c r="BL2428" i="30"/>
  <c r="BK2428" i="30"/>
  <c r="BN2427" i="30"/>
  <c r="BM2427" i="30"/>
  <c r="BL2427" i="30"/>
  <c r="BK2427" i="30"/>
  <c r="BN2426" i="30"/>
  <c r="BM2426" i="30"/>
  <c r="BL2426" i="30"/>
  <c r="BK2426" i="30"/>
  <c r="BN2425" i="30"/>
  <c r="BM2425" i="30"/>
  <c r="BL2425" i="30"/>
  <c r="BK2425" i="30"/>
  <c r="BN2424" i="30"/>
  <c r="BM2424" i="30"/>
  <c r="BL2424" i="30"/>
  <c r="BK2424" i="30"/>
  <c r="BN2423" i="30"/>
  <c r="BM2423" i="30"/>
  <c r="BL2423" i="30"/>
  <c r="BK2423" i="30"/>
  <c r="BN2422" i="30"/>
  <c r="BM2422" i="30"/>
  <c r="BL2422" i="30"/>
  <c r="BK2422" i="30"/>
  <c r="BN2421" i="30"/>
  <c r="BM2421" i="30"/>
  <c r="BL2421" i="30"/>
  <c r="BK2421" i="30"/>
  <c r="BN2420" i="30"/>
  <c r="BM2420" i="30"/>
  <c r="BL2420" i="30"/>
  <c r="BK2420" i="30"/>
  <c r="BN2419" i="30"/>
  <c r="BM2419" i="30"/>
  <c r="BL2419" i="30"/>
  <c r="BK2419" i="30"/>
  <c r="BN2418" i="30"/>
  <c r="BM2418" i="30"/>
  <c r="BL2418" i="30"/>
  <c r="BK2418" i="30"/>
  <c r="BN2417" i="30"/>
  <c r="BM2417" i="30"/>
  <c r="BL2417" i="30"/>
  <c r="BK2417" i="30"/>
  <c r="BN2416" i="30"/>
  <c r="BM2416" i="30"/>
  <c r="BL2416" i="30"/>
  <c r="BK2416" i="30"/>
  <c r="BN2415" i="30"/>
  <c r="BM2415" i="30"/>
  <c r="BL2415" i="30"/>
  <c r="BK2415" i="30"/>
  <c r="BN2414" i="30"/>
  <c r="BM2414" i="30"/>
  <c r="BL2414" i="30"/>
  <c r="BK2414" i="30"/>
  <c r="BN2413" i="30"/>
  <c r="BM2413" i="30"/>
  <c r="BL2413" i="30"/>
  <c r="BK2413" i="30"/>
  <c r="BN2412" i="30"/>
  <c r="BM2412" i="30"/>
  <c r="BL2412" i="30"/>
  <c r="BK2412" i="30"/>
  <c r="BN2411" i="30"/>
  <c r="BM2411" i="30"/>
  <c r="BL2411" i="30"/>
  <c r="BK2411" i="30"/>
  <c r="BN2410" i="30"/>
  <c r="BM2410" i="30"/>
  <c r="BL2410" i="30"/>
  <c r="BK2410" i="30"/>
  <c r="BN2409" i="30"/>
  <c r="BM2409" i="30"/>
  <c r="BL2409" i="30"/>
  <c r="BK2409" i="30"/>
  <c r="BN2408" i="30"/>
  <c r="BM2408" i="30"/>
  <c r="BL2408" i="30"/>
  <c r="BK2408" i="30"/>
  <c r="BN2407" i="30"/>
  <c r="BM2407" i="30"/>
  <c r="BL2407" i="30"/>
  <c r="BK2407" i="30"/>
  <c r="BN2406" i="30"/>
  <c r="BM2406" i="30"/>
  <c r="BL2406" i="30"/>
  <c r="BK2406" i="30"/>
  <c r="BN2405" i="30"/>
  <c r="BM2405" i="30"/>
  <c r="BL2405" i="30"/>
  <c r="BK2405" i="30"/>
  <c r="BN2404" i="30"/>
  <c r="BM2404" i="30"/>
  <c r="BL2404" i="30"/>
  <c r="BK2404" i="30"/>
  <c r="BN2403" i="30"/>
  <c r="BM2403" i="30"/>
  <c r="BL2403" i="30"/>
  <c r="BK2403" i="30"/>
  <c r="BN2402" i="30"/>
  <c r="BM2402" i="30"/>
  <c r="BL2402" i="30"/>
  <c r="BK2402" i="30"/>
  <c r="BN2401" i="30"/>
  <c r="BM2401" i="30"/>
  <c r="BL2401" i="30"/>
  <c r="BK2401" i="30"/>
  <c r="BN2400" i="30"/>
  <c r="BM2400" i="30"/>
  <c r="BL2400" i="30"/>
  <c r="BK2400" i="30"/>
  <c r="BN2399" i="30"/>
  <c r="BM2399" i="30"/>
  <c r="BL2399" i="30"/>
  <c r="BK2399" i="30"/>
  <c r="BN2398" i="30"/>
  <c r="BM2398" i="30"/>
  <c r="BL2398" i="30"/>
  <c r="BK2398" i="30"/>
  <c r="BN2397" i="30"/>
  <c r="BM2397" i="30"/>
  <c r="BL2397" i="30"/>
  <c r="BK2397" i="30"/>
  <c r="BN2396" i="30"/>
  <c r="BM2396" i="30"/>
  <c r="BL2396" i="30"/>
  <c r="BK2396" i="30"/>
  <c r="BN2395" i="30"/>
  <c r="BM2395" i="30"/>
  <c r="BL2395" i="30"/>
  <c r="BK2395" i="30"/>
  <c r="BN2394" i="30"/>
  <c r="BM2394" i="30"/>
  <c r="BL2394" i="30"/>
  <c r="BK2394" i="30"/>
  <c r="BN2393" i="30"/>
  <c r="BM2393" i="30"/>
  <c r="BL2393" i="30"/>
  <c r="BK2393" i="30"/>
  <c r="BN2392" i="30"/>
  <c r="BM2392" i="30"/>
  <c r="BL2392" i="30"/>
  <c r="BK2392" i="30"/>
  <c r="BN2391" i="30"/>
  <c r="BM2391" i="30"/>
  <c r="BL2391" i="30"/>
  <c r="BK2391" i="30"/>
  <c r="BN2390" i="30"/>
  <c r="BM2390" i="30"/>
  <c r="BL2390" i="30"/>
  <c r="BK2390" i="30"/>
  <c r="BN2389" i="30"/>
  <c r="BM2389" i="30"/>
  <c r="BL2389" i="30"/>
  <c r="BK2389" i="30"/>
  <c r="BN2388" i="30"/>
  <c r="BM2388" i="30"/>
  <c r="BL2388" i="30"/>
  <c r="BK2388" i="30"/>
  <c r="BN2387" i="30"/>
  <c r="BM2387" i="30"/>
  <c r="BL2387" i="30"/>
  <c r="BK2387" i="30"/>
  <c r="BN2386" i="30"/>
  <c r="BM2386" i="30"/>
  <c r="BL2386" i="30"/>
  <c r="BK2386" i="30"/>
  <c r="BN2385" i="30"/>
  <c r="BM2385" i="30"/>
  <c r="BL2385" i="30"/>
  <c r="BK2385" i="30"/>
  <c r="BN2384" i="30"/>
  <c r="BM2384" i="30"/>
  <c r="BL2384" i="30"/>
  <c r="BK2384" i="30"/>
  <c r="BN2383" i="30"/>
  <c r="BM2383" i="30"/>
  <c r="BL2383" i="30"/>
  <c r="BK2383" i="30"/>
  <c r="BN2382" i="30"/>
  <c r="BM2382" i="30"/>
  <c r="BL2382" i="30"/>
  <c r="BK2382" i="30"/>
  <c r="BN2381" i="30"/>
  <c r="BM2381" i="30"/>
  <c r="BL2381" i="30"/>
  <c r="BK2381" i="30"/>
  <c r="BN2380" i="30"/>
  <c r="BM2380" i="30"/>
  <c r="BL2380" i="30"/>
  <c r="BK2380" i="30"/>
  <c r="BN2379" i="30"/>
  <c r="BM2379" i="30"/>
  <c r="BL2379" i="30"/>
  <c r="BK2379" i="30"/>
  <c r="BN2378" i="30"/>
  <c r="BM2378" i="30"/>
  <c r="BL2378" i="30"/>
  <c r="BK2378" i="30"/>
  <c r="BN2377" i="30"/>
  <c r="BM2377" i="30"/>
  <c r="BL2377" i="30"/>
  <c r="BK2377" i="30"/>
  <c r="BN2376" i="30"/>
  <c r="BM2376" i="30"/>
  <c r="BL2376" i="30"/>
  <c r="BK2376" i="30"/>
  <c r="BN2375" i="30"/>
  <c r="BM2375" i="30"/>
  <c r="BL2375" i="30"/>
  <c r="BK2375" i="30"/>
  <c r="BN2374" i="30"/>
  <c r="BM2374" i="30"/>
  <c r="BL2374" i="30"/>
  <c r="BK2374" i="30"/>
  <c r="BN2373" i="30"/>
  <c r="BM2373" i="30"/>
  <c r="BL2373" i="30"/>
  <c r="BK2373" i="30"/>
  <c r="BN2372" i="30"/>
  <c r="BM2372" i="30"/>
  <c r="BL2372" i="30"/>
  <c r="BK2372" i="30"/>
  <c r="BN2371" i="30"/>
  <c r="BM2371" i="30"/>
  <c r="BL2371" i="30"/>
  <c r="BK2371" i="30"/>
  <c r="BN2370" i="30"/>
  <c r="BM2370" i="30"/>
  <c r="BL2370" i="30"/>
  <c r="BK2370" i="30"/>
  <c r="BN2369" i="30"/>
  <c r="BM2369" i="30"/>
  <c r="BL2369" i="30"/>
  <c r="BK2369" i="30"/>
  <c r="BN2368" i="30"/>
  <c r="BM2368" i="30"/>
  <c r="BL2368" i="30"/>
  <c r="BK2368" i="30"/>
  <c r="BN2367" i="30"/>
  <c r="BM2367" i="30"/>
  <c r="BL2367" i="30"/>
  <c r="BK2367" i="30"/>
  <c r="BN2366" i="30"/>
  <c r="BM2366" i="30"/>
  <c r="BL2366" i="30"/>
  <c r="BK2366" i="30"/>
  <c r="BN2365" i="30"/>
  <c r="BM2365" i="30"/>
  <c r="BL2365" i="30"/>
  <c r="BK2365" i="30"/>
  <c r="BN2364" i="30"/>
  <c r="BM2364" i="30"/>
  <c r="BL2364" i="30"/>
  <c r="BK2364" i="30"/>
  <c r="BN2363" i="30"/>
  <c r="BM2363" i="30"/>
  <c r="BL2363" i="30"/>
  <c r="BK2363" i="30"/>
  <c r="BN2362" i="30"/>
  <c r="BM2362" i="30"/>
  <c r="BL2362" i="30"/>
  <c r="BK2362" i="30"/>
  <c r="BN2361" i="30"/>
  <c r="BM2361" i="30"/>
  <c r="BL2361" i="30"/>
  <c r="BK2361" i="30"/>
  <c r="BN2360" i="30"/>
  <c r="BM2360" i="30"/>
  <c r="BL2360" i="30"/>
  <c r="BK2360" i="30"/>
  <c r="BN2359" i="30"/>
  <c r="BM2359" i="30"/>
  <c r="BL2359" i="30"/>
  <c r="BK2359" i="30"/>
  <c r="BN2358" i="30"/>
  <c r="BM2358" i="30"/>
  <c r="BL2358" i="30"/>
  <c r="BK2358" i="30"/>
  <c r="BN2357" i="30"/>
  <c r="BM2357" i="30"/>
  <c r="BL2357" i="30"/>
  <c r="BK2357" i="30"/>
  <c r="BN2356" i="30"/>
  <c r="BM2356" i="30"/>
  <c r="BL2356" i="30"/>
  <c r="BK2356" i="30"/>
  <c r="BN2355" i="30"/>
  <c r="BM2355" i="30"/>
  <c r="BL2355" i="30"/>
  <c r="BK2355" i="30"/>
  <c r="BN2354" i="30"/>
  <c r="BM2354" i="30"/>
  <c r="BL2354" i="30"/>
  <c r="BK2354" i="30"/>
  <c r="BN2353" i="30"/>
  <c r="BM2353" i="30"/>
  <c r="BL2353" i="30"/>
  <c r="BK2353" i="30"/>
  <c r="BN2352" i="30"/>
  <c r="BM2352" i="30"/>
  <c r="BL2352" i="30"/>
  <c r="BK2352" i="30"/>
  <c r="BN2351" i="30"/>
  <c r="BM2351" i="30"/>
  <c r="BL2351" i="30"/>
  <c r="BK2351" i="30"/>
  <c r="BN2350" i="30"/>
  <c r="BM2350" i="30"/>
  <c r="BL2350" i="30"/>
  <c r="BK2350" i="30"/>
  <c r="BN2349" i="30"/>
  <c r="BM2349" i="30"/>
  <c r="BL2349" i="30"/>
  <c r="BK2349" i="30"/>
  <c r="BN2348" i="30"/>
  <c r="BM2348" i="30"/>
  <c r="BL2348" i="30"/>
  <c r="BK2348" i="30"/>
  <c r="BN2347" i="30"/>
  <c r="BM2347" i="30"/>
  <c r="BL2347" i="30"/>
  <c r="BK2347" i="30"/>
  <c r="BN2346" i="30"/>
  <c r="BM2346" i="30"/>
  <c r="BL2346" i="30"/>
  <c r="BK2346" i="30"/>
  <c r="BN2345" i="30"/>
  <c r="BM2345" i="30"/>
  <c r="BL2345" i="30"/>
  <c r="BK2345" i="30"/>
  <c r="BN2344" i="30"/>
  <c r="BM2344" i="30"/>
  <c r="BL2344" i="30"/>
  <c r="BK2344" i="30"/>
  <c r="BN2343" i="30"/>
  <c r="BM2343" i="30"/>
  <c r="BL2343" i="30"/>
  <c r="BK2343" i="30"/>
  <c r="BN2342" i="30"/>
  <c r="BM2342" i="30"/>
  <c r="BL2342" i="30"/>
  <c r="BK2342" i="30"/>
  <c r="BN2341" i="30"/>
  <c r="BM2341" i="30"/>
  <c r="BL2341" i="30"/>
  <c r="BK2341" i="30"/>
  <c r="BN2340" i="30"/>
  <c r="BM2340" i="30"/>
  <c r="BL2340" i="30"/>
  <c r="BK2340" i="30"/>
  <c r="BN2339" i="30"/>
  <c r="BM2339" i="30"/>
  <c r="BL2339" i="30"/>
  <c r="BK2339" i="30"/>
  <c r="BN2338" i="30"/>
  <c r="BM2338" i="30"/>
  <c r="BL2338" i="30"/>
  <c r="BK2338" i="30"/>
  <c r="BN2337" i="30"/>
  <c r="BM2337" i="30"/>
  <c r="BL2337" i="30"/>
  <c r="BK2337" i="30"/>
  <c r="BN2336" i="30"/>
  <c r="BM2336" i="30"/>
  <c r="BL2336" i="30"/>
  <c r="BK2336" i="30"/>
  <c r="BN2335" i="30"/>
  <c r="BM2335" i="30"/>
  <c r="BL2335" i="30"/>
  <c r="BK2335" i="30"/>
  <c r="BN2334" i="30"/>
  <c r="BM2334" i="30"/>
  <c r="BL2334" i="30"/>
  <c r="BK2334" i="30"/>
  <c r="BN2333" i="30"/>
  <c r="BM2333" i="30"/>
  <c r="BL2333" i="30"/>
  <c r="BK2333" i="30"/>
  <c r="BN2332" i="30"/>
  <c r="BM2332" i="30"/>
  <c r="BL2332" i="30"/>
  <c r="BK2332" i="30"/>
  <c r="BN2331" i="30"/>
  <c r="BM2331" i="30"/>
  <c r="BL2331" i="30"/>
  <c r="BK2331" i="30"/>
  <c r="BN2330" i="30"/>
  <c r="BM2330" i="30"/>
  <c r="BL2330" i="30"/>
  <c r="BK2330" i="30"/>
  <c r="BN2329" i="30"/>
  <c r="BM2329" i="30"/>
  <c r="BL2329" i="30"/>
  <c r="BK2329" i="30"/>
  <c r="BN2328" i="30"/>
  <c r="BM2328" i="30"/>
  <c r="BL2328" i="30"/>
  <c r="BK2328" i="30"/>
  <c r="BN2327" i="30"/>
  <c r="BM2327" i="30"/>
  <c r="BL2327" i="30"/>
  <c r="BK2327" i="30"/>
  <c r="BN2326" i="30"/>
  <c r="BM2326" i="30"/>
  <c r="BL2326" i="30"/>
  <c r="BK2326" i="30"/>
  <c r="BN2325" i="30"/>
  <c r="BM2325" i="30"/>
  <c r="BL2325" i="30"/>
  <c r="BK2325" i="30"/>
  <c r="BN2324" i="30"/>
  <c r="BM2324" i="30"/>
  <c r="BL2324" i="30"/>
  <c r="BK2324" i="30"/>
  <c r="BN2323" i="30"/>
  <c r="BM2323" i="30"/>
  <c r="BL2323" i="30"/>
  <c r="BK2323" i="30"/>
  <c r="BN2322" i="30"/>
  <c r="BM2322" i="30"/>
  <c r="BL2322" i="30"/>
  <c r="BK2322" i="30"/>
  <c r="BN2321" i="30"/>
  <c r="BM2321" i="30"/>
  <c r="BL2321" i="30"/>
  <c r="BK2321" i="30"/>
  <c r="BN2320" i="30"/>
  <c r="BM2320" i="30"/>
  <c r="BL2320" i="30"/>
  <c r="BK2320" i="30"/>
  <c r="BN2319" i="30"/>
  <c r="BM2319" i="30"/>
  <c r="BL2319" i="30"/>
  <c r="BK2319" i="30"/>
  <c r="BN2318" i="30"/>
  <c r="BM2318" i="30"/>
  <c r="BL2318" i="30"/>
  <c r="BK2318" i="30"/>
  <c r="BN2317" i="30"/>
  <c r="BM2317" i="30"/>
  <c r="BL2317" i="30"/>
  <c r="BK2317" i="30"/>
  <c r="BN2316" i="30"/>
  <c r="BM2316" i="30"/>
  <c r="BL2316" i="30"/>
  <c r="BK2316" i="30"/>
  <c r="BN2315" i="30"/>
  <c r="BM2315" i="30"/>
  <c r="BL2315" i="30"/>
  <c r="BK2315" i="30"/>
  <c r="BN2314" i="30"/>
  <c r="BM2314" i="30"/>
  <c r="BL2314" i="30"/>
  <c r="BK2314" i="30"/>
  <c r="BN2313" i="30"/>
  <c r="BM2313" i="30"/>
  <c r="BL2313" i="30"/>
  <c r="BK2313" i="30"/>
  <c r="BN2312" i="30"/>
  <c r="BM2312" i="30"/>
  <c r="BL2312" i="30"/>
  <c r="BK2312" i="30"/>
  <c r="BN2311" i="30"/>
  <c r="BM2311" i="30"/>
  <c r="BL2311" i="30"/>
  <c r="BK2311" i="30"/>
  <c r="BN2310" i="30"/>
  <c r="BM2310" i="30"/>
  <c r="BL2310" i="30"/>
  <c r="BK2310" i="30"/>
  <c r="BN2309" i="30"/>
  <c r="BM2309" i="30"/>
  <c r="BL2309" i="30"/>
  <c r="BK2309" i="30"/>
  <c r="BN2308" i="30"/>
  <c r="BM2308" i="30"/>
  <c r="BL2308" i="30"/>
  <c r="BK2308" i="30"/>
  <c r="BN2307" i="30"/>
  <c r="BM2307" i="30"/>
  <c r="BL2307" i="30"/>
  <c r="BK2307" i="30"/>
  <c r="BN2306" i="30"/>
  <c r="BM2306" i="30"/>
  <c r="BL2306" i="30"/>
  <c r="BK2306" i="30"/>
  <c r="BN2305" i="30"/>
  <c r="BM2305" i="30"/>
  <c r="BL2305" i="30"/>
  <c r="BK2305" i="30"/>
  <c r="BN2304" i="30"/>
  <c r="BM2304" i="30"/>
  <c r="BL2304" i="30"/>
  <c r="BK2304" i="30"/>
  <c r="BN2303" i="30"/>
  <c r="BM2303" i="30"/>
  <c r="BL2303" i="30"/>
  <c r="BK2303" i="30"/>
  <c r="BN2302" i="30"/>
  <c r="BM2302" i="30"/>
  <c r="BL2302" i="30"/>
  <c r="BK2302" i="30"/>
  <c r="BN2301" i="30"/>
  <c r="BM2301" i="30"/>
  <c r="BL2301" i="30"/>
  <c r="BK2301" i="30"/>
  <c r="BN2300" i="30"/>
  <c r="BM2300" i="30"/>
  <c r="BL2300" i="30"/>
  <c r="BK2300" i="30"/>
  <c r="BN2299" i="30"/>
  <c r="BM2299" i="30"/>
  <c r="BL2299" i="30"/>
  <c r="BK2299" i="30"/>
  <c r="BN2298" i="30"/>
  <c r="BM2298" i="30"/>
  <c r="BL2298" i="30"/>
  <c r="BK2298" i="30"/>
  <c r="BN2297" i="30"/>
  <c r="BM2297" i="30"/>
  <c r="BL2297" i="30"/>
  <c r="BK2297" i="30"/>
  <c r="BN2296" i="30"/>
  <c r="BM2296" i="30"/>
  <c r="BL2296" i="30"/>
  <c r="BK2296" i="30"/>
  <c r="BN2295" i="30"/>
  <c r="BM2295" i="30"/>
  <c r="BL2295" i="30"/>
  <c r="BK2295" i="30"/>
  <c r="BN2294" i="30"/>
  <c r="BM2294" i="30"/>
  <c r="BL2294" i="30"/>
  <c r="BK2294" i="30"/>
  <c r="BN2293" i="30"/>
  <c r="BM2293" i="30"/>
  <c r="BL2293" i="30"/>
  <c r="BK2293" i="30"/>
  <c r="BN2292" i="30"/>
  <c r="BM2292" i="30"/>
  <c r="BL2292" i="30"/>
  <c r="BK2292" i="30"/>
  <c r="BN2291" i="30"/>
  <c r="BM2291" i="30"/>
  <c r="BL2291" i="30"/>
  <c r="BK2291" i="30"/>
  <c r="BN2290" i="30"/>
  <c r="BM2290" i="30"/>
  <c r="BL2290" i="30"/>
  <c r="BK2290" i="30"/>
  <c r="BN2289" i="30"/>
  <c r="BM2289" i="30"/>
  <c r="BL2289" i="30"/>
  <c r="BK2289" i="30"/>
  <c r="BN2288" i="30"/>
  <c r="BM2288" i="30"/>
  <c r="BL2288" i="30"/>
  <c r="BK2288" i="30"/>
  <c r="BN2287" i="30"/>
  <c r="BM2287" i="30"/>
  <c r="BL2287" i="30"/>
  <c r="BK2287" i="30"/>
  <c r="BN2286" i="30"/>
  <c r="BM2286" i="30"/>
  <c r="BL2286" i="30"/>
  <c r="BK2286" i="30"/>
  <c r="BN2285" i="30"/>
  <c r="BM2285" i="30"/>
  <c r="BL2285" i="30"/>
  <c r="BK2285" i="30"/>
  <c r="BN2284" i="30"/>
  <c r="BM2284" i="30"/>
  <c r="BL2284" i="30"/>
  <c r="BK2284" i="30"/>
  <c r="BN2283" i="30"/>
  <c r="BM2283" i="30"/>
  <c r="BL2283" i="30"/>
  <c r="BK2283" i="30"/>
  <c r="BN2282" i="30"/>
  <c r="BM2282" i="30"/>
  <c r="BL2282" i="30"/>
  <c r="BK2282" i="30"/>
  <c r="BN2281" i="30"/>
  <c r="BM2281" i="30"/>
  <c r="BL2281" i="30"/>
  <c r="BK2281" i="30"/>
  <c r="BN2280" i="30"/>
  <c r="BM2280" i="30"/>
  <c r="BL2280" i="30"/>
  <c r="BK2280" i="30"/>
  <c r="BN2279" i="30"/>
  <c r="BM2279" i="30"/>
  <c r="BL2279" i="30"/>
  <c r="BK2279" i="30"/>
  <c r="BN2278" i="30"/>
  <c r="BM2278" i="30"/>
  <c r="BL2278" i="30"/>
  <c r="BK2278" i="30"/>
  <c r="BN2277" i="30"/>
  <c r="BM2277" i="30"/>
  <c r="BL2277" i="30"/>
  <c r="BK2277" i="30"/>
  <c r="BN2276" i="30"/>
  <c r="BM2276" i="30"/>
  <c r="BL2276" i="30"/>
  <c r="BK2276" i="30"/>
  <c r="BN2275" i="30"/>
  <c r="BM2275" i="30"/>
  <c r="BL2275" i="30"/>
  <c r="BK2275" i="30"/>
  <c r="BN2274" i="30"/>
  <c r="BM2274" i="30"/>
  <c r="BL2274" i="30"/>
  <c r="BK2274" i="30"/>
  <c r="BN2273" i="30"/>
  <c r="BM2273" i="30"/>
  <c r="BL2273" i="30"/>
  <c r="BK2273" i="30"/>
  <c r="BN2272" i="30"/>
  <c r="BM2272" i="30"/>
  <c r="BL2272" i="30"/>
  <c r="BK2272" i="30"/>
  <c r="BN2271" i="30"/>
  <c r="BM2271" i="30"/>
  <c r="BL2271" i="30"/>
  <c r="BK2271" i="30"/>
  <c r="BN2270" i="30"/>
  <c r="BM2270" i="30"/>
  <c r="BL2270" i="30"/>
  <c r="BK2270" i="30"/>
  <c r="BN2269" i="30"/>
  <c r="BM2269" i="30"/>
  <c r="BL2269" i="30"/>
  <c r="BK2269" i="30"/>
  <c r="BN2268" i="30"/>
  <c r="BM2268" i="30"/>
  <c r="BL2268" i="30"/>
  <c r="BK2268" i="30"/>
  <c r="BN2267" i="30"/>
  <c r="BM2267" i="30"/>
  <c r="BL2267" i="30"/>
  <c r="BK2267" i="30"/>
  <c r="BN2266" i="30"/>
  <c r="BM2266" i="30"/>
  <c r="BL2266" i="30"/>
  <c r="BK2266" i="30"/>
  <c r="BN2265" i="30"/>
  <c r="BM2265" i="30"/>
  <c r="BL2265" i="30"/>
  <c r="BK2265" i="30"/>
  <c r="BN2264" i="30"/>
  <c r="BM2264" i="30"/>
  <c r="BL2264" i="30"/>
  <c r="BK2264" i="30"/>
  <c r="BN2263" i="30"/>
  <c r="BM2263" i="30"/>
  <c r="BL2263" i="30"/>
  <c r="BK2263" i="30"/>
  <c r="BN2262" i="30"/>
  <c r="BM2262" i="30"/>
  <c r="BL2262" i="30"/>
  <c r="BK2262" i="30"/>
  <c r="BN2261" i="30"/>
  <c r="BM2261" i="30"/>
  <c r="BL2261" i="30"/>
  <c r="BK2261" i="30"/>
  <c r="BN2260" i="30"/>
  <c r="BM2260" i="30"/>
  <c r="BL2260" i="30"/>
  <c r="BK2260" i="30"/>
  <c r="BN2259" i="30"/>
  <c r="BM2259" i="30"/>
  <c r="BL2259" i="30"/>
  <c r="BK2259" i="30"/>
  <c r="BN2258" i="30"/>
  <c r="BM2258" i="30"/>
  <c r="BL2258" i="30"/>
  <c r="BK2258" i="30"/>
  <c r="BN2257" i="30"/>
  <c r="BM2257" i="30"/>
  <c r="BL2257" i="30"/>
  <c r="BK2257" i="30"/>
  <c r="BN2256" i="30"/>
  <c r="BM2256" i="30"/>
  <c r="BL2256" i="30"/>
  <c r="BK2256" i="30"/>
  <c r="BN2255" i="30"/>
  <c r="BM2255" i="30"/>
  <c r="BL2255" i="30"/>
  <c r="BK2255" i="30"/>
  <c r="BN2254" i="30"/>
  <c r="BM2254" i="30"/>
  <c r="BL2254" i="30"/>
  <c r="BK2254" i="30"/>
  <c r="BN2253" i="30"/>
  <c r="BM2253" i="30"/>
  <c r="BL2253" i="30"/>
  <c r="BK2253" i="30"/>
  <c r="BN2252" i="30"/>
  <c r="BM2252" i="30"/>
  <c r="BL2252" i="30"/>
  <c r="BK2252" i="30"/>
  <c r="BN2251" i="30"/>
  <c r="BM2251" i="30"/>
  <c r="BL2251" i="30"/>
  <c r="BK2251" i="30"/>
  <c r="BN2250" i="30"/>
  <c r="BM2250" i="30"/>
  <c r="BL2250" i="30"/>
  <c r="BK2250" i="30"/>
  <c r="BN2249" i="30"/>
  <c r="BM2249" i="30"/>
  <c r="BL2249" i="30"/>
  <c r="BK2249" i="30"/>
  <c r="BN2248" i="30"/>
  <c r="BM2248" i="30"/>
  <c r="BL2248" i="30"/>
  <c r="BK2248" i="30"/>
  <c r="BN2247" i="30"/>
  <c r="BM2247" i="30"/>
  <c r="BL2247" i="30"/>
  <c r="BK2247" i="30"/>
  <c r="BN2246" i="30"/>
  <c r="BM2246" i="30"/>
  <c r="BL2246" i="30"/>
  <c r="BK2246" i="30"/>
  <c r="BN2245" i="30"/>
  <c r="BM2245" i="30"/>
  <c r="BL2245" i="30"/>
  <c r="BK2245" i="30"/>
  <c r="BN2244" i="30"/>
  <c r="BM2244" i="30"/>
  <c r="BL2244" i="30"/>
  <c r="BK2244" i="30"/>
  <c r="BN2243" i="30"/>
  <c r="BM2243" i="30"/>
  <c r="BL2243" i="30"/>
  <c r="BK2243" i="30"/>
  <c r="BN2242" i="30"/>
  <c r="BM2242" i="30"/>
  <c r="BL2242" i="30"/>
  <c r="BK2242" i="30"/>
  <c r="BN2241" i="30"/>
  <c r="BM2241" i="30"/>
  <c r="BL2241" i="30"/>
  <c r="BK2241" i="30"/>
  <c r="BN2240" i="30"/>
  <c r="BM2240" i="30"/>
  <c r="BL2240" i="30"/>
  <c r="BK2240" i="30"/>
  <c r="BN2239" i="30"/>
  <c r="BM2239" i="30"/>
  <c r="BL2239" i="30"/>
  <c r="BK2239" i="30"/>
  <c r="BN2238" i="30"/>
  <c r="BM2238" i="30"/>
  <c r="BL2238" i="30"/>
  <c r="BK2238" i="30"/>
  <c r="BN2237" i="30"/>
  <c r="BM2237" i="30"/>
  <c r="BL2237" i="30"/>
  <c r="BK2237" i="30"/>
  <c r="BN2236" i="30"/>
  <c r="BM2236" i="30"/>
  <c r="BL2236" i="30"/>
  <c r="BK2236" i="30"/>
  <c r="BN2235" i="30"/>
  <c r="BM2235" i="30"/>
  <c r="BL2235" i="30"/>
  <c r="BK2235" i="30"/>
  <c r="BN2234" i="30"/>
  <c r="BM2234" i="30"/>
  <c r="BL2234" i="30"/>
  <c r="BK2234" i="30"/>
  <c r="BN2233" i="30"/>
  <c r="BM2233" i="30"/>
  <c r="BL2233" i="30"/>
  <c r="BK2233" i="30"/>
  <c r="BN2232" i="30"/>
  <c r="BM2232" i="30"/>
  <c r="BL2232" i="30"/>
  <c r="BK2232" i="30"/>
  <c r="BN2231" i="30"/>
  <c r="BM2231" i="30"/>
  <c r="BL2231" i="30"/>
  <c r="BK2231" i="30"/>
  <c r="BN2230" i="30"/>
  <c r="BM2230" i="30"/>
  <c r="BL2230" i="30"/>
  <c r="BK2230" i="30"/>
  <c r="BN2229" i="30"/>
  <c r="BM2229" i="30"/>
  <c r="BL2229" i="30"/>
  <c r="BK2229" i="30"/>
  <c r="BN2228" i="30"/>
  <c r="BM2228" i="30"/>
  <c r="BL2228" i="30"/>
  <c r="BK2228" i="30"/>
  <c r="BN2227" i="30"/>
  <c r="BM2227" i="30"/>
  <c r="BL2227" i="30"/>
  <c r="BK2227" i="30"/>
  <c r="BN2226" i="30"/>
  <c r="BM2226" i="30"/>
  <c r="BL2226" i="30"/>
  <c r="BK2226" i="30"/>
  <c r="BN2225" i="30"/>
  <c r="BM2225" i="30"/>
  <c r="BL2225" i="30"/>
  <c r="BK2225" i="30"/>
  <c r="BN2224" i="30"/>
  <c r="BM2224" i="30"/>
  <c r="BL2224" i="30"/>
  <c r="BK2224" i="30"/>
  <c r="BN2223" i="30"/>
  <c r="BM2223" i="30"/>
  <c r="BL2223" i="30"/>
  <c r="BK2223" i="30"/>
  <c r="BN2222" i="30"/>
  <c r="BM2222" i="30"/>
  <c r="BL2222" i="30"/>
  <c r="BK2222" i="30"/>
  <c r="BN2221" i="30"/>
  <c r="BM2221" i="30"/>
  <c r="BL2221" i="30"/>
  <c r="BK2221" i="30"/>
  <c r="BN2220" i="30"/>
  <c r="BM2220" i="30"/>
  <c r="BL2220" i="30"/>
  <c r="BK2220" i="30"/>
  <c r="BN2219" i="30"/>
  <c r="BM2219" i="30"/>
  <c r="BL2219" i="30"/>
  <c r="BK2219" i="30"/>
  <c r="BN2218" i="30"/>
  <c r="BM2218" i="30"/>
  <c r="BL2218" i="30"/>
  <c r="BK2218" i="30"/>
  <c r="BN2217" i="30"/>
  <c r="BM2217" i="30"/>
  <c r="BL2217" i="30"/>
  <c r="BK2217" i="30"/>
  <c r="BN2216" i="30"/>
  <c r="BM2216" i="30"/>
  <c r="BL2216" i="30"/>
  <c r="BK2216" i="30"/>
  <c r="BN2215" i="30"/>
  <c r="BM2215" i="30"/>
  <c r="BL2215" i="30"/>
  <c r="BK2215" i="30"/>
  <c r="BN2214" i="30"/>
  <c r="BM2214" i="30"/>
  <c r="BL2214" i="30"/>
  <c r="BK2214" i="30"/>
  <c r="BN2213" i="30"/>
  <c r="BM2213" i="30"/>
  <c r="BL2213" i="30"/>
  <c r="BK2213" i="30"/>
  <c r="BN2212" i="30"/>
  <c r="BM2212" i="30"/>
  <c r="BL2212" i="30"/>
  <c r="BK2212" i="30"/>
  <c r="BN2211" i="30"/>
  <c r="BM2211" i="30"/>
  <c r="BL2211" i="30"/>
  <c r="BK2211" i="30"/>
  <c r="BN2210" i="30"/>
  <c r="BM2210" i="30"/>
  <c r="BL2210" i="30"/>
  <c r="BK2210" i="30"/>
  <c r="BN2209" i="30"/>
  <c r="BM2209" i="30"/>
  <c r="BL2209" i="30"/>
  <c r="BK2209" i="30"/>
  <c r="BN2208" i="30"/>
  <c r="BM2208" i="30"/>
  <c r="BL2208" i="30"/>
  <c r="BK2208" i="30"/>
  <c r="BN2207" i="30"/>
  <c r="BM2207" i="30"/>
  <c r="BL2207" i="30"/>
  <c r="BK2207" i="30"/>
  <c r="BN2206" i="30"/>
  <c r="BM2206" i="30"/>
  <c r="BL2206" i="30"/>
  <c r="BK2206" i="30"/>
  <c r="BN2205" i="30"/>
  <c r="BM2205" i="30"/>
  <c r="BL2205" i="30"/>
  <c r="BK2205" i="30"/>
  <c r="BN2204" i="30"/>
  <c r="BM2204" i="30"/>
  <c r="BL2204" i="30"/>
  <c r="BK2204" i="30"/>
  <c r="BN2203" i="30"/>
  <c r="BM2203" i="30"/>
  <c r="BL2203" i="30"/>
  <c r="BK2203" i="30"/>
  <c r="BN2202" i="30"/>
  <c r="BM2202" i="30"/>
  <c r="BL2202" i="30"/>
  <c r="BK2202" i="30"/>
  <c r="BN2201" i="30"/>
  <c r="BM2201" i="30"/>
  <c r="BL2201" i="30"/>
  <c r="BK2201" i="30"/>
  <c r="BN2200" i="30"/>
  <c r="BM2200" i="30"/>
  <c r="BL2200" i="30"/>
  <c r="BK2200" i="30"/>
  <c r="BN2199" i="30"/>
  <c r="BM2199" i="30"/>
  <c r="BL2199" i="30"/>
  <c r="BK2199" i="30"/>
  <c r="BN2198" i="30"/>
  <c r="BM2198" i="30"/>
  <c r="BL2198" i="30"/>
  <c r="BK2198" i="30"/>
  <c r="BN2197" i="30"/>
  <c r="BM2197" i="30"/>
  <c r="BL2197" i="30"/>
  <c r="BK2197" i="30"/>
  <c r="BN2196" i="30"/>
  <c r="BM2196" i="30"/>
  <c r="BL2196" i="30"/>
  <c r="BK2196" i="30"/>
  <c r="BN2195" i="30"/>
  <c r="BM2195" i="30"/>
  <c r="BL2195" i="30"/>
  <c r="BK2195" i="30"/>
  <c r="BN2194" i="30"/>
  <c r="BM2194" i="30"/>
  <c r="BL2194" i="30"/>
  <c r="BK2194" i="30"/>
  <c r="BN2193" i="30"/>
  <c r="BM2193" i="30"/>
  <c r="BL2193" i="30"/>
  <c r="BK2193" i="30"/>
  <c r="BN2192" i="30"/>
  <c r="BM2192" i="30"/>
  <c r="BL2192" i="30"/>
  <c r="BK2192" i="30"/>
  <c r="BN2191" i="30"/>
  <c r="BM2191" i="30"/>
  <c r="BL2191" i="30"/>
  <c r="BK2191" i="30"/>
  <c r="BN2190" i="30"/>
  <c r="BM2190" i="30"/>
  <c r="BL2190" i="30"/>
  <c r="BK2190" i="30"/>
  <c r="BN2189" i="30"/>
  <c r="BM2189" i="30"/>
  <c r="BL2189" i="30"/>
  <c r="BK2189" i="30"/>
  <c r="BN2188" i="30"/>
  <c r="BM2188" i="30"/>
  <c r="BL2188" i="30"/>
  <c r="BK2188" i="30"/>
  <c r="BN2187" i="30"/>
  <c r="BM2187" i="30"/>
  <c r="BL2187" i="30"/>
  <c r="BK2187" i="30"/>
  <c r="BN2186" i="30"/>
  <c r="BM2186" i="30"/>
  <c r="BL2186" i="30"/>
  <c r="BK2186" i="30"/>
  <c r="BN2185" i="30"/>
  <c r="BM2185" i="30"/>
  <c r="BL2185" i="30"/>
  <c r="BK2185" i="30"/>
  <c r="BN2184" i="30"/>
  <c r="BM2184" i="30"/>
  <c r="BL2184" i="30"/>
  <c r="BK2184" i="30"/>
  <c r="BN2183" i="30"/>
  <c r="BM2183" i="30"/>
  <c r="BL2183" i="30"/>
  <c r="BK2183" i="30"/>
  <c r="BN2182" i="30"/>
  <c r="BM2182" i="30"/>
  <c r="BL2182" i="30"/>
  <c r="BK2182" i="30"/>
  <c r="BN2181" i="30"/>
  <c r="BM2181" i="30"/>
  <c r="BL2181" i="30"/>
  <c r="BK2181" i="30"/>
  <c r="BN2180" i="30"/>
  <c r="BM2180" i="30"/>
  <c r="BL2180" i="30"/>
  <c r="BK2180" i="30"/>
  <c r="BN2179" i="30"/>
  <c r="BM2179" i="30"/>
  <c r="BL2179" i="30"/>
  <c r="BK2179" i="30"/>
  <c r="BN2178" i="30"/>
  <c r="BM2178" i="30"/>
  <c r="BL2178" i="30"/>
  <c r="BK2178" i="30"/>
  <c r="BN2177" i="30"/>
  <c r="BM2177" i="30"/>
  <c r="BL2177" i="30"/>
  <c r="BK2177" i="30"/>
  <c r="BN2176" i="30"/>
  <c r="BM2176" i="30"/>
  <c r="BL2176" i="30"/>
  <c r="BK2176" i="30"/>
  <c r="BN2175" i="30"/>
  <c r="BM2175" i="30"/>
  <c r="BL2175" i="30"/>
  <c r="BK2175" i="30"/>
  <c r="BN2174" i="30"/>
  <c r="BM2174" i="30"/>
  <c r="BL2174" i="30"/>
  <c r="BK2174" i="30"/>
  <c r="BN2173" i="30"/>
  <c r="BM2173" i="30"/>
  <c r="BL2173" i="30"/>
  <c r="BK2173" i="30"/>
  <c r="BN2172" i="30"/>
  <c r="BM2172" i="30"/>
  <c r="BL2172" i="30"/>
  <c r="BK2172" i="30"/>
  <c r="BN2171" i="30"/>
  <c r="BM2171" i="30"/>
  <c r="BL2171" i="30"/>
  <c r="BK2171" i="30"/>
  <c r="BN2170" i="30"/>
  <c r="BM2170" i="30"/>
  <c r="BL2170" i="30"/>
  <c r="BK2170" i="30"/>
  <c r="BN2169" i="30"/>
  <c r="BM2169" i="30"/>
  <c r="BL2169" i="30"/>
  <c r="BK2169" i="30"/>
  <c r="BN2168" i="30"/>
  <c r="BM2168" i="30"/>
  <c r="BL2168" i="30"/>
  <c r="BK2168" i="30"/>
  <c r="BN2167" i="30"/>
  <c r="BM2167" i="30"/>
  <c r="BL2167" i="30"/>
  <c r="BK2167" i="30"/>
  <c r="BN2166" i="30"/>
  <c r="BM2166" i="30"/>
  <c r="BL2166" i="30"/>
  <c r="BK2166" i="30"/>
  <c r="BN2165" i="30"/>
  <c r="BM2165" i="30"/>
  <c r="BL2165" i="30"/>
  <c r="BK2165" i="30"/>
  <c r="BN2164" i="30"/>
  <c r="BM2164" i="30"/>
  <c r="BL2164" i="30"/>
  <c r="BK2164" i="30"/>
  <c r="BN2163" i="30"/>
  <c r="BM2163" i="30"/>
  <c r="BL2163" i="30"/>
  <c r="BK2163" i="30"/>
  <c r="BN2162" i="30"/>
  <c r="BM2162" i="30"/>
  <c r="BL2162" i="30"/>
  <c r="BK2162" i="30"/>
  <c r="BN2161" i="30"/>
  <c r="BM2161" i="30"/>
  <c r="BL2161" i="30"/>
  <c r="BK2161" i="30"/>
  <c r="BN2160" i="30"/>
  <c r="BM2160" i="30"/>
  <c r="BL2160" i="30"/>
  <c r="BK2160" i="30"/>
  <c r="BN2159" i="30"/>
  <c r="BM2159" i="30"/>
  <c r="BL2159" i="30"/>
  <c r="BK2159" i="30"/>
  <c r="BN2158" i="30"/>
  <c r="BM2158" i="30"/>
  <c r="BL2158" i="30"/>
  <c r="BK2158" i="30"/>
  <c r="BN2157" i="30"/>
  <c r="BM2157" i="30"/>
  <c r="BL2157" i="30"/>
  <c r="BK2157" i="30"/>
  <c r="BN2156" i="30"/>
  <c r="BM2156" i="30"/>
  <c r="BL2156" i="30"/>
  <c r="BK2156" i="30"/>
  <c r="BN2155" i="30"/>
  <c r="BM2155" i="30"/>
  <c r="BL2155" i="30"/>
  <c r="BK2155" i="30"/>
  <c r="BN2154" i="30"/>
  <c r="BM2154" i="30"/>
  <c r="BL2154" i="30"/>
  <c r="BK2154" i="30"/>
  <c r="BN2153" i="30"/>
  <c r="BM2153" i="30"/>
  <c r="BL2153" i="30"/>
  <c r="BK2153" i="30"/>
  <c r="BN2152" i="30"/>
  <c r="BM2152" i="30"/>
  <c r="BL2152" i="30"/>
  <c r="BK2152" i="30"/>
  <c r="BN2151" i="30"/>
  <c r="BM2151" i="30"/>
  <c r="BL2151" i="30"/>
  <c r="BK2151" i="30"/>
  <c r="BN2150" i="30"/>
  <c r="BM2150" i="30"/>
  <c r="BL2150" i="30"/>
  <c r="BK2150" i="30"/>
  <c r="BN2149" i="30"/>
  <c r="BM2149" i="30"/>
  <c r="BL2149" i="30"/>
  <c r="BK2149" i="30"/>
  <c r="BN2148" i="30"/>
  <c r="BM2148" i="30"/>
  <c r="BL2148" i="30"/>
  <c r="BK2148" i="30"/>
  <c r="BN2147" i="30"/>
  <c r="BM2147" i="30"/>
  <c r="BL2147" i="30"/>
  <c r="BK2147" i="30"/>
  <c r="BN2146" i="30"/>
  <c r="BM2146" i="30"/>
  <c r="BL2146" i="30"/>
  <c r="BK2146" i="30"/>
  <c r="BN2145" i="30"/>
  <c r="BM2145" i="30"/>
  <c r="BL2145" i="30"/>
  <c r="BK2145" i="30"/>
  <c r="BN2144" i="30"/>
  <c r="BM2144" i="30"/>
  <c r="BL2144" i="30"/>
  <c r="BK2144" i="30"/>
  <c r="BN2143" i="30"/>
  <c r="BM2143" i="30"/>
  <c r="BL2143" i="30"/>
  <c r="BK2143" i="30"/>
  <c r="BN2142" i="30"/>
  <c r="BM2142" i="30"/>
  <c r="BL2142" i="30"/>
  <c r="BK2142" i="30"/>
  <c r="BN2141" i="30"/>
  <c r="BM2141" i="30"/>
  <c r="BL2141" i="30"/>
  <c r="BK2141" i="30"/>
  <c r="BN2140" i="30"/>
  <c r="BM2140" i="30"/>
  <c r="BL2140" i="30"/>
  <c r="BK2140" i="30"/>
  <c r="BN2139" i="30"/>
  <c r="BM2139" i="30"/>
  <c r="BL2139" i="30"/>
  <c r="BK2139" i="30"/>
  <c r="BN2138" i="30"/>
  <c r="BM2138" i="30"/>
  <c r="BL2138" i="30"/>
  <c r="BK2138" i="30"/>
  <c r="BN2137" i="30"/>
  <c r="BM2137" i="30"/>
  <c r="BL2137" i="30"/>
  <c r="BK2137" i="30"/>
  <c r="BN2136" i="30"/>
  <c r="BM2136" i="30"/>
  <c r="BL2136" i="30"/>
  <c r="BK2136" i="30"/>
  <c r="BN2135" i="30"/>
  <c r="BM2135" i="30"/>
  <c r="BL2135" i="30"/>
  <c r="BK2135" i="30"/>
  <c r="BN2134" i="30"/>
  <c r="BM2134" i="30"/>
  <c r="BL2134" i="30"/>
  <c r="BK2134" i="30"/>
  <c r="BN2133" i="30"/>
  <c r="BM2133" i="30"/>
  <c r="BL2133" i="30"/>
  <c r="BK2133" i="30"/>
  <c r="BN2132" i="30"/>
  <c r="BM2132" i="30"/>
  <c r="BL2132" i="30"/>
  <c r="BK2132" i="30"/>
  <c r="BN2131" i="30"/>
  <c r="BM2131" i="30"/>
  <c r="BL2131" i="30"/>
  <c r="BK2131" i="30"/>
  <c r="BN2130" i="30"/>
  <c r="BM2130" i="30"/>
  <c r="BL2130" i="30"/>
  <c r="BK2130" i="30"/>
  <c r="BN2129" i="30"/>
  <c r="BM2129" i="30"/>
  <c r="BL2129" i="30"/>
  <c r="BK2129" i="30"/>
  <c r="BN2128" i="30"/>
  <c r="BM2128" i="30"/>
  <c r="BL2128" i="30"/>
  <c r="BK2128" i="30"/>
  <c r="BN2127" i="30"/>
  <c r="BM2127" i="30"/>
  <c r="BL2127" i="30"/>
  <c r="BK2127" i="30"/>
  <c r="BN2126" i="30"/>
  <c r="BM2126" i="30"/>
  <c r="BL2126" i="30"/>
  <c r="BK2126" i="30"/>
  <c r="BN2125" i="30"/>
  <c r="BM2125" i="30"/>
  <c r="BL2125" i="30"/>
  <c r="BK2125" i="30"/>
  <c r="BN2124" i="30"/>
  <c r="BM2124" i="30"/>
  <c r="BL2124" i="30"/>
  <c r="BK2124" i="30"/>
  <c r="BN2123" i="30"/>
  <c r="BM2123" i="30"/>
  <c r="BL2123" i="30"/>
  <c r="BK2123" i="30"/>
  <c r="BN2122" i="30"/>
  <c r="BM2122" i="30"/>
  <c r="BL2122" i="30"/>
  <c r="BK2122" i="30"/>
  <c r="BN2121" i="30"/>
  <c r="BM2121" i="30"/>
  <c r="BL2121" i="30"/>
  <c r="BK2121" i="30"/>
  <c r="BN2120" i="30"/>
  <c r="BM2120" i="30"/>
  <c r="BL2120" i="30"/>
  <c r="BK2120" i="30"/>
  <c r="BN2119" i="30"/>
  <c r="BM2119" i="30"/>
  <c r="BL2119" i="30"/>
  <c r="BK2119" i="30"/>
  <c r="BN2118" i="30"/>
  <c r="BM2118" i="30"/>
  <c r="BL2118" i="30"/>
  <c r="BK2118" i="30"/>
  <c r="BN2117" i="30"/>
  <c r="BM2117" i="30"/>
  <c r="BL2117" i="30"/>
  <c r="BK2117" i="30"/>
  <c r="BN2116" i="30"/>
  <c r="BM2116" i="30"/>
  <c r="BL2116" i="30"/>
  <c r="BK2116" i="30"/>
  <c r="BN2115" i="30"/>
  <c r="BM2115" i="30"/>
  <c r="BL2115" i="30"/>
  <c r="BK2115" i="30"/>
  <c r="BN2114" i="30"/>
  <c r="BM2114" i="30"/>
  <c r="BL2114" i="30"/>
  <c r="BK2114" i="30"/>
  <c r="BN2113" i="30"/>
  <c r="BM2113" i="30"/>
  <c r="BL2113" i="30"/>
  <c r="BK2113" i="30"/>
  <c r="BN2112" i="30"/>
  <c r="BM2112" i="30"/>
  <c r="BL2112" i="30"/>
  <c r="BK2112" i="30"/>
  <c r="BN2111" i="30"/>
  <c r="BM2111" i="30"/>
  <c r="BL2111" i="30"/>
  <c r="BK2111" i="30"/>
  <c r="BN2110" i="30"/>
  <c r="BM2110" i="30"/>
  <c r="BL2110" i="30"/>
  <c r="BK2110" i="30"/>
  <c r="BN2109" i="30"/>
  <c r="BM2109" i="30"/>
  <c r="BL2109" i="30"/>
  <c r="BK2109" i="30"/>
  <c r="BN2108" i="30"/>
  <c r="BM2108" i="30"/>
  <c r="BL2108" i="30"/>
  <c r="BK2108" i="30"/>
  <c r="BN2107" i="30"/>
  <c r="BM2107" i="30"/>
  <c r="BL2107" i="30"/>
  <c r="BK2107" i="30"/>
  <c r="BN2106" i="30"/>
  <c r="BM2106" i="30"/>
  <c r="BL2106" i="30"/>
  <c r="BK2106" i="30"/>
  <c r="BN2105" i="30"/>
  <c r="BM2105" i="30"/>
  <c r="BL2105" i="30"/>
  <c r="BK2105" i="30"/>
  <c r="BN2104" i="30"/>
  <c r="BM2104" i="30"/>
  <c r="BL2104" i="30"/>
  <c r="BK2104" i="30"/>
  <c r="BN2103" i="30"/>
  <c r="BM2103" i="30"/>
  <c r="BL2103" i="30"/>
  <c r="BK2103" i="30"/>
  <c r="BN2102" i="30"/>
  <c r="BM2102" i="30"/>
  <c r="BL2102" i="30"/>
  <c r="BK2102" i="30"/>
  <c r="BN2101" i="30"/>
  <c r="BM2101" i="30"/>
  <c r="BL2101" i="30"/>
  <c r="BK2101" i="30"/>
  <c r="BN2100" i="30"/>
  <c r="BM2100" i="30"/>
  <c r="BL2100" i="30"/>
  <c r="BK2100" i="30"/>
  <c r="BN2099" i="30"/>
  <c r="BM2099" i="30"/>
  <c r="BL2099" i="30"/>
  <c r="BK2099" i="30"/>
  <c r="BN2098" i="30"/>
  <c r="BM2098" i="30"/>
  <c r="BL2098" i="30"/>
  <c r="BK2098" i="30"/>
  <c r="BN2097" i="30"/>
  <c r="BM2097" i="30"/>
  <c r="BL2097" i="30"/>
  <c r="BK2097" i="30"/>
  <c r="BN2096" i="30"/>
  <c r="BM2096" i="30"/>
  <c r="BL2096" i="30"/>
  <c r="BK2096" i="30"/>
  <c r="BN2095" i="30"/>
  <c r="BM2095" i="30"/>
  <c r="BL2095" i="30"/>
  <c r="BK2095" i="30"/>
  <c r="BN2094" i="30"/>
  <c r="BM2094" i="30"/>
  <c r="BL2094" i="30"/>
  <c r="BK2094" i="30"/>
  <c r="BN2093" i="30"/>
  <c r="BM2093" i="30"/>
  <c r="BL2093" i="30"/>
  <c r="BK2093" i="30"/>
  <c r="BN2092" i="30"/>
  <c r="BM2092" i="30"/>
  <c r="BL2092" i="30"/>
  <c r="BK2092" i="30"/>
  <c r="BN2091" i="30"/>
  <c r="BM2091" i="30"/>
  <c r="BL2091" i="30"/>
  <c r="BK2091" i="30"/>
  <c r="BN2090" i="30"/>
  <c r="BM2090" i="30"/>
  <c r="BL2090" i="30"/>
  <c r="BK2090" i="30"/>
  <c r="BN2089" i="30"/>
  <c r="BM2089" i="30"/>
  <c r="BL2089" i="30"/>
  <c r="BK2089" i="30"/>
  <c r="BN2088" i="30"/>
  <c r="BM2088" i="30"/>
  <c r="BL2088" i="30"/>
  <c r="BK2088" i="30"/>
  <c r="BN2087" i="30"/>
  <c r="BM2087" i="30"/>
  <c r="BL2087" i="30"/>
  <c r="BK2087" i="30"/>
  <c r="BN2086" i="30"/>
  <c r="BM2086" i="30"/>
  <c r="BL2086" i="30"/>
  <c r="BK2086" i="30"/>
  <c r="BN2085" i="30"/>
  <c r="BM2085" i="30"/>
  <c r="BL2085" i="30"/>
  <c r="BK2085" i="30"/>
  <c r="BN2084" i="30"/>
  <c r="BM2084" i="30"/>
  <c r="BL2084" i="30"/>
  <c r="BK2084" i="30"/>
  <c r="BN2083" i="30"/>
  <c r="BM2083" i="30"/>
  <c r="BL2083" i="30"/>
  <c r="BK2083" i="30"/>
  <c r="BN2082" i="30"/>
  <c r="BM2082" i="30"/>
  <c r="BL2082" i="30"/>
  <c r="BK2082" i="30"/>
  <c r="BN2081" i="30"/>
  <c r="BM2081" i="30"/>
  <c r="BL2081" i="30"/>
  <c r="BK2081" i="30"/>
  <c r="BN2080" i="30"/>
  <c r="BM2080" i="30"/>
  <c r="BL2080" i="30"/>
  <c r="BK2080" i="30"/>
  <c r="BN2079" i="30"/>
  <c r="BM2079" i="30"/>
  <c r="BL2079" i="30"/>
  <c r="BK2079" i="30"/>
  <c r="BN2078" i="30"/>
  <c r="BM2078" i="30"/>
  <c r="BL2078" i="30"/>
  <c r="BK2078" i="30"/>
  <c r="BN2077" i="30"/>
  <c r="BM2077" i="30"/>
  <c r="BL2077" i="30"/>
  <c r="BK2077" i="30"/>
  <c r="BN2076" i="30"/>
  <c r="BM2076" i="30"/>
  <c r="BL2076" i="30"/>
  <c r="BK2076" i="30"/>
  <c r="BN2075" i="30"/>
  <c r="BM2075" i="30"/>
  <c r="BL2075" i="30"/>
  <c r="BK2075" i="30"/>
  <c r="BN2074" i="30"/>
  <c r="BM2074" i="30"/>
  <c r="BL2074" i="30"/>
  <c r="BK2074" i="30"/>
  <c r="BN2073" i="30"/>
  <c r="BM2073" i="30"/>
  <c r="BL2073" i="30"/>
  <c r="BK2073" i="30"/>
  <c r="BN2072" i="30"/>
  <c r="BM2072" i="30"/>
  <c r="BL2072" i="30"/>
  <c r="BK2072" i="30"/>
  <c r="BN2071" i="30"/>
  <c r="BM2071" i="30"/>
  <c r="BL2071" i="30"/>
  <c r="BK2071" i="30"/>
  <c r="BN2070" i="30"/>
  <c r="BM2070" i="30"/>
  <c r="BL2070" i="30"/>
  <c r="BK2070" i="30"/>
  <c r="BN2069" i="30"/>
  <c r="BM2069" i="30"/>
  <c r="BL2069" i="30"/>
  <c r="BK2069" i="30"/>
  <c r="BN2068" i="30"/>
  <c r="BM2068" i="30"/>
  <c r="BL2068" i="30"/>
  <c r="BK2068" i="30"/>
  <c r="BN2067" i="30"/>
  <c r="BM2067" i="30"/>
  <c r="BL2067" i="30"/>
  <c r="BK2067" i="30"/>
  <c r="BN2066" i="30"/>
  <c r="BM2066" i="30"/>
  <c r="BL2066" i="30"/>
  <c r="BK2066" i="30"/>
  <c r="BN2065" i="30"/>
  <c r="BM2065" i="30"/>
  <c r="BL2065" i="30"/>
  <c r="BK2065" i="30"/>
  <c r="BN2064" i="30"/>
  <c r="BM2064" i="30"/>
  <c r="BL2064" i="30"/>
  <c r="BK2064" i="30"/>
  <c r="BN2063" i="30"/>
  <c r="BM2063" i="30"/>
  <c r="BL2063" i="30"/>
  <c r="BK2063" i="30"/>
  <c r="BN2062" i="30"/>
  <c r="BM2062" i="30"/>
  <c r="BL2062" i="30"/>
  <c r="BK2062" i="30"/>
  <c r="BN2061" i="30"/>
  <c r="BM2061" i="30"/>
  <c r="BL2061" i="30"/>
  <c r="BK2061" i="30"/>
  <c r="BN2060" i="30"/>
  <c r="BM2060" i="30"/>
  <c r="BL2060" i="30"/>
  <c r="BK2060" i="30"/>
  <c r="BN2059" i="30"/>
  <c r="BM2059" i="30"/>
  <c r="BL2059" i="30"/>
  <c r="BK2059" i="30"/>
  <c r="BN2058" i="30"/>
  <c r="BM2058" i="30"/>
  <c r="BL2058" i="30"/>
  <c r="BK2058" i="30"/>
  <c r="BN2057" i="30"/>
  <c r="BM2057" i="30"/>
  <c r="BL2057" i="30"/>
  <c r="BK2057" i="30"/>
  <c r="BN2056" i="30"/>
  <c r="BM2056" i="30"/>
  <c r="BL2056" i="30"/>
  <c r="BK2056" i="30"/>
  <c r="BN2055" i="30"/>
  <c r="BM2055" i="30"/>
  <c r="BL2055" i="30"/>
  <c r="BK2055" i="30"/>
  <c r="BN2054" i="30"/>
  <c r="BM2054" i="30"/>
  <c r="BL2054" i="30"/>
  <c r="BK2054" i="30"/>
  <c r="BN2053" i="30"/>
  <c r="BM2053" i="30"/>
  <c r="BL2053" i="30"/>
  <c r="BK2053" i="30"/>
  <c r="BN2052" i="30"/>
  <c r="BM2052" i="30"/>
  <c r="BL2052" i="30"/>
  <c r="BK2052" i="30"/>
  <c r="BN2051" i="30"/>
  <c r="BM2051" i="30"/>
  <c r="BL2051" i="30"/>
  <c r="BK2051" i="30"/>
  <c r="BN2050" i="30"/>
  <c r="BM2050" i="30"/>
  <c r="BL2050" i="30"/>
  <c r="BK2050" i="30"/>
  <c r="BN2049" i="30"/>
  <c r="BM2049" i="30"/>
  <c r="BL2049" i="30"/>
  <c r="BK2049" i="30"/>
  <c r="BN2048" i="30"/>
  <c r="BM2048" i="30"/>
  <c r="BL2048" i="30"/>
  <c r="BK2048" i="30"/>
  <c r="BN2047" i="30"/>
  <c r="BM2047" i="30"/>
  <c r="BL2047" i="30"/>
  <c r="BK2047" i="30"/>
  <c r="BN2046" i="30"/>
  <c r="BM2046" i="30"/>
  <c r="BL2046" i="30"/>
  <c r="BK2046" i="30"/>
  <c r="BN2045" i="30"/>
  <c r="BM2045" i="30"/>
  <c r="BL2045" i="30"/>
  <c r="BK2045" i="30"/>
  <c r="BN2044" i="30"/>
  <c r="BM2044" i="30"/>
  <c r="BL2044" i="30"/>
  <c r="BK2044" i="30"/>
  <c r="BN2043" i="30"/>
  <c r="BM2043" i="30"/>
  <c r="BL2043" i="30"/>
  <c r="BK2043" i="30"/>
  <c r="BN2042" i="30"/>
  <c r="BM2042" i="30"/>
  <c r="BL2042" i="30"/>
  <c r="BK2042" i="30"/>
  <c r="BN2041" i="30"/>
  <c r="BM2041" i="30"/>
  <c r="BL2041" i="30"/>
  <c r="BK2041" i="30"/>
  <c r="BN2040" i="30"/>
  <c r="BM2040" i="30"/>
  <c r="BL2040" i="30"/>
  <c r="BK2040" i="30"/>
  <c r="BN2039" i="30"/>
  <c r="BM2039" i="30"/>
  <c r="BL2039" i="30"/>
  <c r="BK2039" i="30"/>
  <c r="BN2038" i="30"/>
  <c r="BM2038" i="30"/>
  <c r="BL2038" i="30"/>
  <c r="BK2038" i="30"/>
  <c r="BN2037" i="30"/>
  <c r="BM2037" i="30"/>
  <c r="BL2037" i="30"/>
  <c r="BK2037" i="30"/>
  <c r="BN2036" i="30"/>
  <c r="BM2036" i="30"/>
  <c r="BL2036" i="30"/>
  <c r="BK2036" i="30"/>
  <c r="BN2035" i="30"/>
  <c r="BM2035" i="30"/>
  <c r="BL2035" i="30"/>
  <c r="BK2035" i="30"/>
  <c r="BN2034" i="30"/>
  <c r="BM2034" i="30"/>
  <c r="BL2034" i="30"/>
  <c r="BK2034" i="30"/>
  <c r="BN2033" i="30"/>
  <c r="BM2033" i="30"/>
  <c r="BL2033" i="30"/>
  <c r="BK2033" i="30"/>
  <c r="BN2032" i="30"/>
  <c r="BM2032" i="30"/>
  <c r="BL2032" i="30"/>
  <c r="BK2032" i="30"/>
  <c r="BN2031" i="30"/>
  <c r="BM2031" i="30"/>
  <c r="BL2031" i="30"/>
  <c r="BK2031" i="30"/>
  <c r="BN2030" i="30"/>
  <c r="BM2030" i="30"/>
  <c r="BL2030" i="30"/>
  <c r="BK2030" i="30"/>
  <c r="BN2029" i="30"/>
  <c r="BM2029" i="30"/>
  <c r="BL2029" i="30"/>
  <c r="BK2029" i="30"/>
  <c r="BN2028" i="30"/>
  <c r="BM2028" i="30"/>
  <c r="BL2028" i="30"/>
  <c r="BK2028" i="30"/>
  <c r="BN2027" i="30"/>
  <c r="BM2027" i="30"/>
  <c r="BL2027" i="30"/>
  <c r="BK2027" i="30"/>
  <c r="BN2026" i="30"/>
  <c r="BM2026" i="30"/>
  <c r="BL2026" i="30"/>
  <c r="BK2026" i="30"/>
  <c r="BN2025" i="30"/>
  <c r="BM2025" i="30"/>
  <c r="BL2025" i="30"/>
  <c r="BK2025" i="30"/>
  <c r="BN2024" i="30"/>
  <c r="BM2024" i="30"/>
  <c r="BL2024" i="30"/>
  <c r="BK2024" i="30"/>
  <c r="BN2023" i="30"/>
  <c r="BM2023" i="30"/>
  <c r="BL2023" i="30"/>
  <c r="BK2023" i="30"/>
  <c r="BN2022" i="30"/>
  <c r="BM2022" i="30"/>
  <c r="BL2022" i="30"/>
  <c r="BK2022" i="30"/>
  <c r="BN2021" i="30"/>
  <c r="BM2021" i="30"/>
  <c r="BL2021" i="30"/>
  <c r="BK2021" i="30"/>
  <c r="BN2020" i="30"/>
  <c r="BM2020" i="30"/>
  <c r="BL2020" i="30"/>
  <c r="BK2020" i="30"/>
  <c r="BN2019" i="30"/>
  <c r="BM2019" i="30"/>
  <c r="BL2019" i="30"/>
  <c r="BK2019" i="30"/>
  <c r="BN2018" i="30"/>
  <c r="BM2018" i="30"/>
  <c r="BL2018" i="30"/>
  <c r="BK2018" i="30"/>
  <c r="BN2017" i="30"/>
  <c r="BM2017" i="30"/>
  <c r="BL2017" i="30"/>
  <c r="BK2017" i="30"/>
  <c r="BN2016" i="30"/>
  <c r="BM2016" i="30"/>
  <c r="BL2016" i="30"/>
  <c r="BK2016" i="30"/>
  <c r="BN2015" i="30"/>
  <c r="BM2015" i="30"/>
  <c r="BL2015" i="30"/>
  <c r="BK2015" i="30"/>
  <c r="BN2014" i="30"/>
  <c r="BM2014" i="30"/>
  <c r="BL2014" i="30"/>
  <c r="BK2014" i="30"/>
  <c r="BN2013" i="30"/>
  <c r="BM2013" i="30"/>
  <c r="BL2013" i="30"/>
  <c r="BK2013" i="30"/>
  <c r="BN2012" i="30"/>
  <c r="BM2012" i="30"/>
  <c r="BL2012" i="30"/>
  <c r="BK2012" i="30"/>
  <c r="BN2011" i="30"/>
  <c r="BM2011" i="30"/>
  <c r="BL2011" i="30"/>
  <c r="BK2011" i="30"/>
  <c r="BN2010" i="30"/>
  <c r="BM2010" i="30"/>
  <c r="BL2010" i="30"/>
  <c r="BK2010" i="30"/>
  <c r="BN2009" i="30"/>
  <c r="BM2009" i="30"/>
  <c r="BL2009" i="30"/>
  <c r="BK2009" i="30"/>
  <c r="BN2008" i="30"/>
  <c r="BM2008" i="30"/>
  <c r="BL2008" i="30"/>
  <c r="BK2008" i="30"/>
  <c r="BN2007" i="30"/>
  <c r="BM2007" i="30"/>
  <c r="BL2007" i="30"/>
  <c r="BK2007" i="30"/>
  <c r="BN2006" i="30"/>
  <c r="BM2006" i="30"/>
  <c r="BL2006" i="30"/>
  <c r="BK2006" i="30"/>
  <c r="BN2005" i="30"/>
  <c r="BM2005" i="30"/>
  <c r="BL2005" i="30"/>
  <c r="BK2005" i="30"/>
  <c r="BN2004" i="30"/>
  <c r="BM2004" i="30"/>
  <c r="BL2004" i="30"/>
  <c r="BK2004" i="30"/>
  <c r="BN2003" i="30"/>
  <c r="BM2003" i="30"/>
  <c r="BL2003" i="30"/>
  <c r="BK2003" i="30"/>
  <c r="BN2002" i="30"/>
  <c r="BM2002" i="30"/>
  <c r="BL2002" i="30"/>
  <c r="BK2002" i="30"/>
  <c r="BN2001" i="30"/>
  <c r="BM2001" i="30"/>
  <c r="BL2001" i="30"/>
  <c r="BK2001" i="30"/>
  <c r="BN2000" i="30"/>
  <c r="BM2000" i="30"/>
  <c r="BL2000" i="30"/>
  <c r="BK2000" i="30"/>
  <c r="BN1999" i="30"/>
  <c r="BM1999" i="30"/>
  <c r="BL1999" i="30"/>
  <c r="BK1999" i="30"/>
  <c r="BN1998" i="30"/>
  <c r="BM1998" i="30"/>
  <c r="BL1998" i="30"/>
  <c r="BK1998" i="30"/>
  <c r="BN1997" i="30"/>
  <c r="BM1997" i="30"/>
  <c r="BL1997" i="30"/>
  <c r="BK1997" i="30"/>
  <c r="BN1996" i="30"/>
  <c r="BM1996" i="30"/>
  <c r="BL1996" i="30"/>
  <c r="BK1996" i="30"/>
  <c r="BN1995" i="30"/>
  <c r="BM1995" i="30"/>
  <c r="BL1995" i="30"/>
  <c r="BK1995" i="30"/>
  <c r="BN1994" i="30"/>
  <c r="BM1994" i="30"/>
  <c r="BL1994" i="30"/>
  <c r="BK1994" i="30"/>
  <c r="BN1993" i="30"/>
  <c r="BM1993" i="30"/>
  <c r="BL1993" i="30"/>
  <c r="BK1993" i="30"/>
  <c r="BN1992" i="30"/>
  <c r="BM1992" i="30"/>
  <c r="BL1992" i="30"/>
  <c r="BK1992" i="30"/>
  <c r="BN1991" i="30"/>
  <c r="BM1991" i="30"/>
  <c r="BL1991" i="30"/>
  <c r="BK1991" i="30"/>
  <c r="BN1990" i="30"/>
  <c r="BM1990" i="30"/>
  <c r="BL1990" i="30"/>
  <c r="BK1990" i="30"/>
  <c r="BN1989" i="30"/>
  <c r="BM1989" i="30"/>
  <c r="BL1989" i="30"/>
  <c r="BK1989" i="30"/>
  <c r="BN1988" i="30"/>
  <c r="BM1988" i="30"/>
  <c r="BL1988" i="30"/>
  <c r="BK1988" i="30"/>
  <c r="BN1987" i="30"/>
  <c r="BM1987" i="30"/>
  <c r="BL1987" i="30"/>
  <c r="BK1987" i="30"/>
  <c r="BN1986" i="30"/>
  <c r="BM1986" i="30"/>
  <c r="BL1986" i="30"/>
  <c r="BK1986" i="30"/>
  <c r="BN1985" i="30"/>
  <c r="BM1985" i="30"/>
  <c r="BL1985" i="30"/>
  <c r="BK1985" i="30"/>
  <c r="BN1984" i="30"/>
  <c r="BM1984" i="30"/>
  <c r="BL1984" i="30"/>
  <c r="BK1984" i="30"/>
  <c r="BN1983" i="30"/>
  <c r="BM1983" i="30"/>
  <c r="BL1983" i="30"/>
  <c r="BK1983" i="30"/>
  <c r="BN1982" i="30"/>
  <c r="BM1982" i="30"/>
  <c r="BL1982" i="30"/>
  <c r="BK1982" i="30"/>
  <c r="BN1981" i="30"/>
  <c r="BM1981" i="30"/>
  <c r="BL1981" i="30"/>
  <c r="BK1981" i="30"/>
  <c r="BN1980" i="30"/>
  <c r="BM1980" i="30"/>
  <c r="BL1980" i="30"/>
  <c r="BK1980" i="30"/>
  <c r="BN1979" i="30"/>
  <c r="BM1979" i="30"/>
  <c r="BL1979" i="30"/>
  <c r="BK1979" i="30"/>
  <c r="BN1978" i="30"/>
  <c r="BM1978" i="30"/>
  <c r="BL1978" i="30"/>
  <c r="BK1978" i="30"/>
  <c r="BN1977" i="30"/>
  <c r="BM1977" i="30"/>
  <c r="BL1977" i="30"/>
  <c r="BK1977" i="30"/>
  <c r="BN1976" i="30"/>
  <c r="BM1976" i="30"/>
  <c r="BL1976" i="30"/>
  <c r="BK1976" i="30"/>
  <c r="BN1975" i="30"/>
  <c r="BM1975" i="30"/>
  <c r="BL1975" i="30"/>
  <c r="BK1975" i="30"/>
  <c r="BN1974" i="30"/>
  <c r="BM1974" i="30"/>
  <c r="BL1974" i="30"/>
  <c r="BK1974" i="30"/>
  <c r="BN1973" i="30"/>
  <c r="BM1973" i="30"/>
  <c r="BL1973" i="30"/>
  <c r="BK1973" i="30"/>
  <c r="BN1972" i="30"/>
  <c r="BM1972" i="30"/>
  <c r="BL1972" i="30"/>
  <c r="BK1972" i="30"/>
  <c r="BN1971" i="30"/>
  <c r="BM1971" i="30"/>
  <c r="BL1971" i="30"/>
  <c r="BK1971" i="30"/>
  <c r="BN1970" i="30"/>
  <c r="BM1970" i="30"/>
  <c r="BL1970" i="30"/>
  <c r="BK1970" i="30"/>
  <c r="BN1969" i="30"/>
  <c r="BM1969" i="30"/>
  <c r="BL1969" i="30"/>
  <c r="BK1969" i="30"/>
  <c r="BN1968" i="30"/>
  <c r="BM1968" i="30"/>
  <c r="BL1968" i="30"/>
  <c r="BK1968" i="30"/>
  <c r="BN1967" i="30"/>
  <c r="BM1967" i="30"/>
  <c r="BL1967" i="30"/>
  <c r="BK1967" i="30"/>
  <c r="BN1966" i="30"/>
  <c r="BM1966" i="30"/>
  <c r="BL1966" i="30"/>
  <c r="BK1966" i="30"/>
  <c r="BN1965" i="30"/>
  <c r="BM1965" i="30"/>
  <c r="BL1965" i="30"/>
  <c r="BK1965" i="30"/>
  <c r="BN1964" i="30"/>
  <c r="BM1964" i="30"/>
  <c r="BL1964" i="30"/>
  <c r="BK1964" i="30"/>
  <c r="BN1963" i="30"/>
  <c r="BM1963" i="30"/>
  <c r="BL1963" i="30"/>
  <c r="BK1963" i="30"/>
  <c r="BN1962" i="30"/>
  <c r="BM1962" i="30"/>
  <c r="BL1962" i="30"/>
  <c r="BK1962" i="30"/>
  <c r="BN1961" i="30"/>
  <c r="BM1961" i="30"/>
  <c r="BL1961" i="30"/>
  <c r="BK1961" i="30"/>
  <c r="BN1960" i="30"/>
  <c r="BM1960" i="30"/>
  <c r="BL1960" i="30"/>
  <c r="BK1960" i="30"/>
  <c r="BN1959" i="30"/>
  <c r="BM1959" i="30"/>
  <c r="BL1959" i="30"/>
  <c r="BK1959" i="30"/>
  <c r="BN1958" i="30"/>
  <c r="BM1958" i="30"/>
  <c r="BL1958" i="30"/>
  <c r="BK1958" i="30"/>
  <c r="BN1957" i="30"/>
  <c r="BM1957" i="30"/>
  <c r="BL1957" i="30"/>
  <c r="BK1957" i="30"/>
  <c r="BN1956" i="30"/>
  <c r="BM1956" i="30"/>
  <c r="BL1956" i="30"/>
  <c r="BK1956" i="30"/>
  <c r="BN1955" i="30"/>
  <c r="BM1955" i="30"/>
  <c r="BL1955" i="30"/>
  <c r="BK1955" i="30"/>
  <c r="BN1954" i="30"/>
  <c r="BM1954" i="30"/>
  <c r="BL1954" i="30"/>
  <c r="BK1954" i="30"/>
  <c r="BN1953" i="30"/>
  <c r="BM1953" i="30"/>
  <c r="BL1953" i="30"/>
  <c r="BK1953" i="30"/>
  <c r="BN1952" i="30"/>
  <c r="BM1952" i="30"/>
  <c r="BL1952" i="30"/>
  <c r="BK1952" i="30"/>
  <c r="BN1951" i="30"/>
  <c r="BM1951" i="30"/>
  <c r="BL1951" i="30"/>
  <c r="BK1951" i="30"/>
  <c r="BN1950" i="30"/>
  <c r="BM1950" i="30"/>
  <c r="BL1950" i="30"/>
  <c r="BK1950" i="30"/>
  <c r="BN1949" i="30"/>
  <c r="BM1949" i="30"/>
  <c r="BL1949" i="30"/>
  <c r="BK1949" i="30"/>
  <c r="BN1948" i="30"/>
  <c r="BM1948" i="30"/>
  <c r="BL1948" i="30"/>
  <c r="BK1948" i="30"/>
  <c r="BN1947" i="30"/>
  <c r="BM1947" i="30"/>
  <c r="BL1947" i="30"/>
  <c r="BK1947" i="30"/>
  <c r="BN1946" i="30"/>
  <c r="BM1946" i="30"/>
  <c r="BL1946" i="30"/>
  <c r="BK1946" i="30"/>
  <c r="BN1945" i="30"/>
  <c r="BM1945" i="30"/>
  <c r="BL1945" i="30"/>
  <c r="BK1945" i="30"/>
  <c r="BN1944" i="30"/>
  <c r="BM1944" i="30"/>
  <c r="BL1944" i="30"/>
  <c r="BK1944" i="30"/>
  <c r="BN1943" i="30"/>
  <c r="BM1943" i="30"/>
  <c r="BL1943" i="30"/>
  <c r="BK1943" i="30"/>
  <c r="BN1942" i="30"/>
  <c r="BM1942" i="30"/>
  <c r="BL1942" i="30"/>
  <c r="BK1942" i="30"/>
  <c r="BN1941" i="30"/>
  <c r="BM1941" i="30"/>
  <c r="BL1941" i="30"/>
  <c r="BK1941" i="30"/>
  <c r="BN1940" i="30"/>
  <c r="BM1940" i="30"/>
  <c r="BL1940" i="30"/>
  <c r="BK1940" i="30"/>
  <c r="BN1939" i="30"/>
  <c r="BM1939" i="30"/>
  <c r="BL1939" i="30"/>
  <c r="BK1939" i="30"/>
  <c r="BN1938" i="30"/>
  <c r="BM1938" i="30"/>
  <c r="BL1938" i="30"/>
  <c r="BK1938" i="30"/>
  <c r="BN1937" i="30"/>
  <c r="BM1937" i="30"/>
  <c r="BL1937" i="30"/>
  <c r="BK1937" i="30"/>
  <c r="BN1936" i="30"/>
  <c r="BM1936" i="30"/>
  <c r="BL1936" i="30"/>
  <c r="BK1936" i="30"/>
  <c r="BN1935" i="30"/>
  <c r="BM1935" i="30"/>
  <c r="BL1935" i="30"/>
  <c r="BK1935" i="30"/>
  <c r="BN1934" i="30"/>
  <c r="BM1934" i="30"/>
  <c r="BL1934" i="30"/>
  <c r="BK1934" i="30"/>
  <c r="BN1933" i="30"/>
  <c r="BM1933" i="30"/>
  <c r="BL1933" i="30"/>
  <c r="BK1933" i="30"/>
  <c r="BN1932" i="30"/>
  <c r="BM1932" i="30"/>
  <c r="BL1932" i="30"/>
  <c r="BK1932" i="30"/>
  <c r="BN1931" i="30"/>
  <c r="BM1931" i="30"/>
  <c r="BL1931" i="30"/>
  <c r="BK1931" i="30"/>
  <c r="BN1930" i="30"/>
  <c r="BM1930" i="30"/>
  <c r="BL1930" i="30"/>
  <c r="BK1930" i="30"/>
  <c r="BN1929" i="30"/>
  <c r="BM1929" i="30"/>
  <c r="BL1929" i="30"/>
  <c r="BK1929" i="30"/>
  <c r="BN1928" i="30"/>
  <c r="BM1928" i="30"/>
  <c r="BL1928" i="30"/>
  <c r="BK1928" i="30"/>
  <c r="BN1927" i="30"/>
  <c r="BM1927" i="30"/>
  <c r="BL1927" i="30"/>
  <c r="BK1927" i="30"/>
  <c r="BN1926" i="30"/>
  <c r="BM1926" i="30"/>
  <c r="BL1926" i="30"/>
  <c r="BK1926" i="30"/>
  <c r="BN1925" i="30"/>
  <c r="BM1925" i="30"/>
  <c r="BL1925" i="30"/>
  <c r="BK1925" i="30"/>
  <c r="BN1924" i="30"/>
  <c r="BM1924" i="30"/>
  <c r="BL1924" i="30"/>
  <c r="BK1924" i="30"/>
  <c r="BN1923" i="30"/>
  <c r="BM1923" i="30"/>
  <c r="BL1923" i="30"/>
  <c r="BK1923" i="30"/>
  <c r="BN1922" i="30"/>
  <c r="BM1922" i="30"/>
  <c r="BL1922" i="30"/>
  <c r="BK1922" i="30"/>
  <c r="BN1921" i="30"/>
  <c r="BM1921" i="30"/>
  <c r="BL1921" i="30"/>
  <c r="BK1921" i="30"/>
  <c r="BN1920" i="30"/>
  <c r="BM1920" i="30"/>
  <c r="BL1920" i="30"/>
  <c r="BK1920" i="30"/>
  <c r="BN1919" i="30"/>
  <c r="BM1919" i="30"/>
  <c r="BL1919" i="30"/>
  <c r="BK1919" i="30"/>
  <c r="BN1918" i="30"/>
  <c r="BM1918" i="30"/>
  <c r="BL1918" i="30"/>
  <c r="BK1918" i="30"/>
  <c r="BN1917" i="30"/>
  <c r="BM1917" i="30"/>
  <c r="BL1917" i="30"/>
  <c r="BK1917" i="30"/>
  <c r="BN1916" i="30"/>
  <c r="BM1916" i="30"/>
  <c r="BL1916" i="30"/>
  <c r="BK1916" i="30"/>
  <c r="BN1915" i="30"/>
  <c r="BM1915" i="30"/>
  <c r="BL1915" i="30"/>
  <c r="BK1915" i="30"/>
  <c r="BN1914" i="30"/>
  <c r="BM1914" i="30"/>
  <c r="BL1914" i="30"/>
  <c r="BK1914" i="30"/>
  <c r="BN1913" i="30"/>
  <c r="BM1913" i="30"/>
  <c r="BL1913" i="30"/>
  <c r="BK1913" i="30"/>
  <c r="BN1912" i="30"/>
  <c r="BM1912" i="30"/>
  <c r="BL1912" i="30"/>
  <c r="BK1912" i="30"/>
  <c r="BN1911" i="30"/>
  <c r="BM1911" i="30"/>
  <c r="BL1911" i="30"/>
  <c r="BK1911" i="30"/>
  <c r="BN1910" i="30"/>
  <c r="BM1910" i="30"/>
  <c r="BL1910" i="30"/>
  <c r="BK1910" i="30"/>
  <c r="BN1909" i="30"/>
  <c r="BM1909" i="30"/>
  <c r="BL1909" i="30"/>
  <c r="BK1909" i="30"/>
  <c r="BN1908" i="30"/>
  <c r="BM1908" i="30"/>
  <c r="BL1908" i="30"/>
  <c r="BK1908" i="30"/>
  <c r="BN1907" i="30"/>
  <c r="BM1907" i="30"/>
  <c r="BL1907" i="30"/>
  <c r="BK1907" i="30"/>
  <c r="BN1906" i="30"/>
  <c r="BM1906" i="30"/>
  <c r="BL1906" i="30"/>
  <c r="BK1906" i="30"/>
  <c r="BN1905" i="30"/>
  <c r="BM1905" i="30"/>
  <c r="BL1905" i="30"/>
  <c r="BK1905" i="30"/>
  <c r="BN1904" i="30"/>
  <c r="BM1904" i="30"/>
  <c r="BL1904" i="30"/>
  <c r="BK1904" i="30"/>
  <c r="BN1903" i="30"/>
  <c r="BM1903" i="30"/>
  <c r="BL1903" i="30"/>
  <c r="BK1903" i="30"/>
  <c r="BN1902" i="30"/>
  <c r="BM1902" i="30"/>
  <c r="BL1902" i="30"/>
  <c r="BK1902" i="30"/>
  <c r="BN1901" i="30"/>
  <c r="BM1901" i="30"/>
  <c r="BL1901" i="30"/>
  <c r="BK1901" i="30"/>
  <c r="BN1900" i="30"/>
  <c r="BM1900" i="30"/>
  <c r="BL1900" i="30"/>
  <c r="BK1900" i="30"/>
  <c r="BN1899" i="30"/>
  <c r="BM1899" i="30"/>
  <c r="BL1899" i="30"/>
  <c r="BK1899" i="30"/>
  <c r="BN1898" i="30"/>
  <c r="BM1898" i="30"/>
  <c r="BL1898" i="30"/>
  <c r="BK1898" i="30"/>
  <c r="BN1897" i="30"/>
  <c r="BM1897" i="30"/>
  <c r="BL1897" i="30"/>
  <c r="BK1897" i="30"/>
  <c r="BN1896" i="30"/>
  <c r="BM1896" i="30"/>
  <c r="BL1896" i="30"/>
  <c r="BK1896" i="30"/>
  <c r="BN1895" i="30"/>
  <c r="BM1895" i="30"/>
  <c r="BL1895" i="30"/>
  <c r="BK1895" i="30"/>
  <c r="BN1894" i="30"/>
  <c r="BM1894" i="30"/>
  <c r="BL1894" i="30"/>
  <c r="BK1894" i="30"/>
  <c r="BN1893" i="30"/>
  <c r="BM1893" i="30"/>
  <c r="BL1893" i="30"/>
  <c r="BK1893" i="30"/>
  <c r="BN1892" i="30"/>
  <c r="BM1892" i="30"/>
  <c r="BL1892" i="30"/>
  <c r="BK1892" i="30"/>
  <c r="BN1891" i="30"/>
  <c r="BM1891" i="30"/>
  <c r="BL1891" i="30"/>
  <c r="BK1891" i="30"/>
  <c r="BN1890" i="30"/>
  <c r="BM1890" i="30"/>
  <c r="BL1890" i="30"/>
  <c r="BK1890" i="30"/>
  <c r="BN1889" i="30"/>
  <c r="BM1889" i="30"/>
  <c r="BL1889" i="30"/>
  <c r="BK1889" i="30"/>
  <c r="BN1888" i="30"/>
  <c r="BM1888" i="30"/>
  <c r="BL1888" i="30"/>
  <c r="BK1888" i="30"/>
  <c r="BN1887" i="30"/>
  <c r="BM1887" i="30"/>
  <c r="BL1887" i="30"/>
  <c r="BK1887" i="30"/>
  <c r="BN1886" i="30"/>
  <c r="BM1886" i="30"/>
  <c r="BL1886" i="30"/>
  <c r="BK1886" i="30"/>
  <c r="BN1885" i="30"/>
  <c r="BM1885" i="30"/>
  <c r="BL1885" i="30"/>
  <c r="BK1885" i="30"/>
  <c r="BN1884" i="30"/>
  <c r="BM1884" i="30"/>
  <c r="BL1884" i="30"/>
  <c r="BK1884" i="30"/>
  <c r="BN1883" i="30"/>
  <c r="BM1883" i="30"/>
  <c r="BL1883" i="30"/>
  <c r="BK1883" i="30"/>
  <c r="BN1882" i="30"/>
  <c r="BM1882" i="30"/>
  <c r="BL1882" i="30"/>
  <c r="BK1882" i="30"/>
  <c r="BN1881" i="30"/>
  <c r="BM1881" i="30"/>
  <c r="BL1881" i="30"/>
  <c r="BK1881" i="30"/>
  <c r="BN1880" i="30"/>
  <c r="BM1880" i="30"/>
  <c r="BL1880" i="30"/>
  <c r="BK1880" i="30"/>
  <c r="BN1879" i="30"/>
  <c r="BM1879" i="30"/>
  <c r="BL1879" i="30"/>
  <c r="BK1879" i="30"/>
  <c r="BN1878" i="30"/>
  <c r="BM1878" i="30"/>
  <c r="BL1878" i="30"/>
  <c r="BK1878" i="30"/>
  <c r="BN1877" i="30"/>
  <c r="BM1877" i="30"/>
  <c r="BL1877" i="30"/>
  <c r="BK1877" i="30"/>
  <c r="BN1876" i="30"/>
  <c r="BM1876" i="30"/>
  <c r="BL1876" i="30"/>
  <c r="BK1876" i="30"/>
  <c r="BN1875" i="30"/>
  <c r="BM1875" i="30"/>
  <c r="BL1875" i="30"/>
  <c r="BK1875" i="30"/>
  <c r="BN1874" i="30"/>
  <c r="BM1874" i="30"/>
  <c r="BL1874" i="30"/>
  <c r="BK1874" i="30"/>
  <c r="BN1873" i="30"/>
  <c r="BM1873" i="30"/>
  <c r="BL1873" i="30"/>
  <c r="BK1873" i="30"/>
  <c r="BN1872" i="30"/>
  <c r="BM1872" i="30"/>
  <c r="BL1872" i="30"/>
  <c r="BK1872" i="30"/>
  <c r="BN1871" i="30"/>
  <c r="BM1871" i="30"/>
  <c r="BL1871" i="30"/>
  <c r="BK1871" i="30"/>
  <c r="BN1870" i="30"/>
  <c r="BM1870" i="30"/>
  <c r="BL1870" i="30"/>
  <c r="BK1870" i="30"/>
  <c r="BN1869" i="30"/>
  <c r="BM1869" i="30"/>
  <c r="BL1869" i="30"/>
  <c r="BK1869" i="30"/>
  <c r="BN1868" i="30"/>
  <c r="BM1868" i="30"/>
  <c r="BL1868" i="30"/>
  <c r="BK1868" i="30"/>
  <c r="BN1867" i="30"/>
  <c r="BM1867" i="30"/>
  <c r="BL1867" i="30"/>
  <c r="BK1867" i="30"/>
  <c r="BN1866" i="30"/>
  <c r="BM1866" i="30"/>
  <c r="BL1866" i="30"/>
  <c r="BK1866" i="30"/>
  <c r="BN1865" i="30"/>
  <c r="BM1865" i="30"/>
  <c r="BL1865" i="30"/>
  <c r="BK1865" i="30"/>
  <c r="BN1864" i="30"/>
  <c r="BM1864" i="30"/>
  <c r="BL1864" i="30"/>
  <c r="BK1864" i="30"/>
  <c r="BN1863" i="30"/>
  <c r="BM1863" i="30"/>
  <c r="BL1863" i="30"/>
  <c r="BK1863" i="30"/>
  <c r="BN1862" i="30"/>
  <c r="BM1862" i="30"/>
  <c r="BL1862" i="30"/>
  <c r="BK1862" i="30"/>
  <c r="BN1861" i="30"/>
  <c r="BM1861" i="30"/>
  <c r="BL1861" i="30"/>
  <c r="BK1861" i="30"/>
  <c r="BN1860" i="30"/>
  <c r="BM1860" i="30"/>
  <c r="BL1860" i="30"/>
  <c r="BK1860" i="30"/>
  <c r="BN1859" i="30"/>
  <c r="BM1859" i="30"/>
  <c r="BL1859" i="30"/>
  <c r="BK1859" i="30"/>
  <c r="BN1858" i="30"/>
  <c r="BM1858" i="30"/>
  <c r="BL1858" i="30"/>
  <c r="BK1858" i="30"/>
  <c r="BN1857" i="30"/>
  <c r="BM1857" i="30"/>
  <c r="BL1857" i="30"/>
  <c r="BK1857" i="30"/>
  <c r="BN1856" i="30"/>
  <c r="BM1856" i="30"/>
  <c r="BL1856" i="30"/>
  <c r="BK1856" i="30"/>
  <c r="BN1855" i="30"/>
  <c r="BM1855" i="30"/>
  <c r="BL1855" i="30"/>
  <c r="BK1855" i="30"/>
  <c r="BN1854" i="30"/>
  <c r="BM1854" i="30"/>
  <c r="BL1854" i="30"/>
  <c r="BK1854" i="30"/>
  <c r="BN1853" i="30"/>
  <c r="BM1853" i="30"/>
  <c r="BL1853" i="30"/>
  <c r="BK1853" i="30"/>
  <c r="BN1852" i="30"/>
  <c r="BM1852" i="30"/>
  <c r="BL1852" i="30"/>
  <c r="BK1852" i="30"/>
  <c r="BN1851" i="30"/>
  <c r="BM1851" i="30"/>
  <c r="BL1851" i="30"/>
  <c r="BK1851" i="30"/>
  <c r="BN1850" i="30"/>
  <c r="BM1850" i="30"/>
  <c r="BL1850" i="30"/>
  <c r="BK1850" i="30"/>
  <c r="BN1849" i="30"/>
  <c r="BM1849" i="30"/>
  <c r="BL1849" i="30"/>
  <c r="BK1849" i="30"/>
  <c r="BN1848" i="30"/>
  <c r="BM1848" i="30"/>
  <c r="BL1848" i="30"/>
  <c r="BK1848" i="30"/>
  <c r="BN1847" i="30"/>
  <c r="BM1847" i="30"/>
  <c r="BL1847" i="30"/>
  <c r="BK1847" i="30"/>
  <c r="BN1846" i="30"/>
  <c r="BM1846" i="30"/>
  <c r="BL1846" i="30"/>
  <c r="BK1846" i="30"/>
  <c r="BN1845" i="30"/>
  <c r="BM1845" i="30"/>
  <c r="BL1845" i="30"/>
  <c r="BK1845" i="30"/>
  <c r="BN1844" i="30"/>
  <c r="BM1844" i="30"/>
  <c r="BL1844" i="30"/>
  <c r="BK1844" i="30"/>
  <c r="BN1843" i="30"/>
  <c r="BM1843" i="30"/>
  <c r="BL1843" i="30"/>
  <c r="BK1843" i="30"/>
  <c r="BN1842" i="30"/>
  <c r="BM1842" i="30"/>
  <c r="BL1842" i="30"/>
  <c r="BK1842" i="30"/>
  <c r="BN1841" i="30"/>
  <c r="BM1841" i="30"/>
  <c r="BL1841" i="30"/>
  <c r="BK1841" i="30"/>
  <c r="BN1840" i="30"/>
  <c r="BM1840" i="30"/>
  <c r="BL1840" i="30"/>
  <c r="BK1840" i="30"/>
  <c r="BN1839" i="30"/>
  <c r="BM1839" i="30"/>
  <c r="BL1839" i="30"/>
  <c r="BK1839" i="30"/>
  <c r="BN1838" i="30"/>
  <c r="BM1838" i="30"/>
  <c r="BL1838" i="30"/>
  <c r="BK1838" i="30"/>
  <c r="BN1837" i="30"/>
  <c r="BM1837" i="30"/>
  <c r="BL1837" i="30"/>
  <c r="BK1837" i="30"/>
  <c r="BN1836" i="30"/>
  <c r="BM1836" i="30"/>
  <c r="BL1836" i="30"/>
  <c r="BK1836" i="30"/>
  <c r="BN1835" i="30"/>
  <c r="BM1835" i="30"/>
  <c r="BL1835" i="30"/>
  <c r="BK1835" i="30"/>
  <c r="BN1834" i="30"/>
  <c r="BM1834" i="30"/>
  <c r="BL1834" i="30"/>
  <c r="BK1834" i="30"/>
  <c r="BN1833" i="30"/>
  <c r="BM1833" i="30"/>
  <c r="BL1833" i="30"/>
  <c r="BK1833" i="30"/>
  <c r="BN1832" i="30"/>
  <c r="BM1832" i="30"/>
  <c r="BL1832" i="30"/>
  <c r="BK1832" i="30"/>
  <c r="BN1831" i="30"/>
  <c r="BM1831" i="30"/>
  <c r="BL1831" i="30"/>
  <c r="BK1831" i="30"/>
  <c r="BN1830" i="30"/>
  <c r="BM1830" i="30"/>
  <c r="BL1830" i="30"/>
  <c r="BK1830" i="30"/>
  <c r="BN1829" i="30"/>
  <c r="BM1829" i="30"/>
  <c r="BL1829" i="30"/>
  <c r="BK1829" i="30"/>
  <c r="BN1828" i="30"/>
  <c r="BM1828" i="30"/>
  <c r="BL1828" i="30"/>
  <c r="BK1828" i="30"/>
  <c r="BN1827" i="30"/>
  <c r="BM1827" i="30"/>
  <c r="BL1827" i="30"/>
  <c r="BK1827" i="30"/>
  <c r="BN1826" i="30"/>
  <c r="BM1826" i="30"/>
  <c r="BL1826" i="30"/>
  <c r="BK1826" i="30"/>
  <c r="BN1825" i="30"/>
  <c r="BM1825" i="30"/>
  <c r="BL1825" i="30"/>
  <c r="BK1825" i="30"/>
  <c r="BN1824" i="30"/>
  <c r="BM1824" i="30"/>
  <c r="BL1824" i="30"/>
  <c r="BK1824" i="30"/>
  <c r="BN1823" i="30"/>
  <c r="BM1823" i="30"/>
  <c r="BL1823" i="30"/>
  <c r="BK1823" i="30"/>
  <c r="BN1822" i="30"/>
  <c r="BM1822" i="30"/>
  <c r="BL1822" i="30"/>
  <c r="BK1822" i="30"/>
  <c r="BN1821" i="30"/>
  <c r="BM1821" i="30"/>
  <c r="BL1821" i="30"/>
  <c r="BK1821" i="30"/>
  <c r="BN1820" i="30"/>
  <c r="BM1820" i="30"/>
  <c r="BL1820" i="30"/>
  <c r="BK1820" i="30"/>
  <c r="BN1819" i="30"/>
  <c r="BM1819" i="30"/>
  <c r="BL1819" i="30"/>
  <c r="BK1819" i="30"/>
  <c r="BN1818" i="30"/>
  <c r="BM1818" i="30"/>
  <c r="BL1818" i="30"/>
  <c r="BK1818" i="30"/>
  <c r="BN1817" i="30"/>
  <c r="BM1817" i="30"/>
  <c r="BL1817" i="30"/>
  <c r="BK1817" i="30"/>
  <c r="BN1816" i="30"/>
  <c r="BM1816" i="30"/>
  <c r="BL1816" i="30"/>
  <c r="BK1816" i="30"/>
  <c r="BN1815" i="30"/>
  <c r="BM1815" i="30"/>
  <c r="BL1815" i="30"/>
  <c r="BK1815" i="30"/>
  <c r="BN1814" i="30"/>
  <c r="BM1814" i="30"/>
  <c r="BL1814" i="30"/>
  <c r="BK1814" i="30"/>
  <c r="BN1813" i="30"/>
  <c r="BM1813" i="30"/>
  <c r="BL1813" i="30"/>
  <c r="BK1813" i="30"/>
  <c r="BN1812" i="30"/>
  <c r="BM1812" i="30"/>
  <c r="BL1812" i="30"/>
  <c r="BK1812" i="30"/>
  <c r="BN1811" i="30"/>
  <c r="BM1811" i="30"/>
  <c r="BL1811" i="30"/>
  <c r="BK1811" i="30"/>
  <c r="BN1810" i="30"/>
  <c r="BM1810" i="30"/>
  <c r="BL1810" i="30"/>
  <c r="BK1810" i="30"/>
  <c r="BN1809" i="30"/>
  <c r="BM1809" i="30"/>
  <c r="BL1809" i="30"/>
  <c r="BK1809" i="30"/>
  <c r="BN1808" i="30"/>
  <c r="BM1808" i="30"/>
  <c r="BL1808" i="30"/>
  <c r="BK1808" i="30"/>
  <c r="BN1807" i="30"/>
  <c r="BM1807" i="30"/>
  <c r="BL1807" i="30"/>
  <c r="BK1807" i="30"/>
  <c r="BN1806" i="30"/>
  <c r="BM1806" i="30"/>
  <c r="BL1806" i="30"/>
  <c r="BK1806" i="30"/>
  <c r="BN1805" i="30"/>
  <c r="BM1805" i="30"/>
  <c r="BL1805" i="30"/>
  <c r="BK1805" i="30"/>
  <c r="BN1804" i="30"/>
  <c r="BM1804" i="30"/>
  <c r="BL1804" i="30"/>
  <c r="BK1804" i="30"/>
  <c r="BN1803" i="30"/>
  <c r="BM1803" i="30"/>
  <c r="BL1803" i="30"/>
  <c r="BK1803" i="30"/>
  <c r="BN1802" i="30"/>
  <c r="BM1802" i="30"/>
  <c r="BL1802" i="30"/>
  <c r="BK1802" i="30"/>
  <c r="BN1801" i="30"/>
  <c r="BM1801" i="30"/>
  <c r="BL1801" i="30"/>
  <c r="BK1801" i="30"/>
  <c r="BN1800" i="30"/>
  <c r="BM1800" i="30"/>
  <c r="BL1800" i="30"/>
  <c r="BK1800" i="30"/>
  <c r="BN1799" i="30"/>
  <c r="BM1799" i="30"/>
  <c r="BL1799" i="30"/>
  <c r="BK1799" i="30"/>
  <c r="BN1798" i="30"/>
  <c r="BM1798" i="30"/>
  <c r="BL1798" i="30"/>
  <c r="BK1798" i="30"/>
  <c r="BN1797" i="30"/>
  <c r="BM1797" i="30"/>
  <c r="BL1797" i="30"/>
  <c r="BK1797" i="30"/>
  <c r="BN1796" i="30"/>
  <c r="BM1796" i="30"/>
  <c r="BL1796" i="30"/>
  <c r="BK1796" i="30"/>
  <c r="BN1795" i="30"/>
  <c r="BM1795" i="30"/>
  <c r="BL1795" i="30"/>
  <c r="BK1795" i="30"/>
  <c r="BN1794" i="30"/>
  <c r="BM1794" i="30"/>
  <c r="BL1794" i="30"/>
  <c r="BK1794" i="30"/>
  <c r="BN1793" i="30"/>
  <c r="BM1793" i="30"/>
  <c r="BL1793" i="30"/>
  <c r="BK1793" i="30"/>
  <c r="BN1792" i="30"/>
  <c r="BM1792" i="30"/>
  <c r="BL1792" i="30"/>
  <c r="BK1792" i="30"/>
  <c r="BN1791" i="30"/>
  <c r="BM1791" i="30"/>
  <c r="BL1791" i="30"/>
  <c r="BK1791" i="30"/>
  <c r="BN1790" i="30"/>
  <c r="BM1790" i="30"/>
  <c r="BL1790" i="30"/>
  <c r="BK1790" i="30"/>
  <c r="BN1789" i="30"/>
  <c r="BM1789" i="30"/>
  <c r="BL1789" i="30"/>
  <c r="BK1789" i="30"/>
  <c r="BN1788" i="30"/>
  <c r="BM1788" i="30"/>
  <c r="BL1788" i="30"/>
  <c r="BK1788" i="30"/>
  <c r="BN1787" i="30"/>
  <c r="BM1787" i="30"/>
  <c r="BL1787" i="30"/>
  <c r="BK1787" i="30"/>
  <c r="BN1786" i="30"/>
  <c r="BM1786" i="30"/>
  <c r="BL1786" i="30"/>
  <c r="BK1786" i="30"/>
  <c r="BN1785" i="30"/>
  <c r="BM1785" i="30"/>
  <c r="BL1785" i="30"/>
  <c r="BK1785" i="30"/>
  <c r="BN1784" i="30"/>
  <c r="BM1784" i="30"/>
  <c r="BL1784" i="30"/>
  <c r="BK1784" i="30"/>
  <c r="BN1783" i="30"/>
  <c r="BM1783" i="30"/>
  <c r="BL1783" i="30"/>
  <c r="BK1783" i="30"/>
  <c r="BN1782" i="30"/>
  <c r="BM1782" i="30"/>
  <c r="BL1782" i="30"/>
  <c r="BK1782" i="30"/>
  <c r="BN1781" i="30"/>
  <c r="BM1781" i="30"/>
  <c r="BL1781" i="30"/>
  <c r="BK1781" i="30"/>
  <c r="BN1780" i="30"/>
  <c r="BM1780" i="30"/>
  <c r="BL1780" i="30"/>
  <c r="BK1780" i="30"/>
  <c r="BN1779" i="30"/>
  <c r="BM1779" i="30"/>
  <c r="BL1779" i="30"/>
  <c r="BK1779" i="30"/>
  <c r="BN1778" i="30"/>
  <c r="BM1778" i="30"/>
  <c r="BL1778" i="30"/>
  <c r="BK1778" i="30"/>
  <c r="BN1777" i="30"/>
  <c r="BM1777" i="30"/>
  <c r="BL1777" i="30"/>
  <c r="BK1777" i="30"/>
  <c r="BN1776" i="30"/>
  <c r="BM1776" i="30"/>
  <c r="BL1776" i="30"/>
  <c r="BK1776" i="30"/>
  <c r="BN1775" i="30"/>
  <c r="BM1775" i="30"/>
  <c r="BL1775" i="30"/>
  <c r="BK1775" i="30"/>
  <c r="BN1774" i="30"/>
  <c r="BM1774" i="30"/>
  <c r="BL1774" i="30"/>
  <c r="BK1774" i="30"/>
  <c r="BN1773" i="30"/>
  <c r="BM1773" i="30"/>
  <c r="BL1773" i="30"/>
  <c r="BK1773" i="30"/>
  <c r="BN1772" i="30"/>
  <c r="BM1772" i="30"/>
  <c r="BL1772" i="30"/>
  <c r="BK1772" i="30"/>
  <c r="BN1771" i="30"/>
  <c r="BM1771" i="30"/>
  <c r="BL1771" i="30"/>
  <c r="BK1771" i="30"/>
  <c r="BN1770" i="30"/>
  <c r="BM1770" i="30"/>
  <c r="BL1770" i="30"/>
  <c r="BK1770" i="30"/>
  <c r="BN1769" i="30"/>
  <c r="BM1769" i="30"/>
  <c r="BL1769" i="30"/>
  <c r="BK1769" i="30"/>
  <c r="BN1768" i="30"/>
  <c r="BM1768" i="30"/>
  <c r="BL1768" i="30"/>
  <c r="BK1768" i="30"/>
  <c r="BN1767" i="30"/>
  <c r="BM1767" i="30"/>
  <c r="BL1767" i="30"/>
  <c r="BK1767" i="30"/>
  <c r="BN1766" i="30"/>
  <c r="BM1766" i="30"/>
  <c r="BL1766" i="30"/>
  <c r="BK1766" i="30"/>
  <c r="BN1765" i="30"/>
  <c r="BM1765" i="30"/>
  <c r="BL1765" i="30"/>
  <c r="BK1765" i="30"/>
  <c r="BN1764" i="30"/>
  <c r="BM1764" i="30"/>
  <c r="BL1764" i="30"/>
  <c r="BK1764" i="30"/>
  <c r="BN1763" i="30"/>
  <c r="BM1763" i="30"/>
  <c r="BL1763" i="30"/>
  <c r="BK1763" i="30"/>
  <c r="BN1762" i="30"/>
  <c r="BM1762" i="30"/>
  <c r="BL1762" i="30"/>
  <c r="BK1762" i="30"/>
  <c r="BN1761" i="30"/>
  <c r="BM1761" i="30"/>
  <c r="BL1761" i="30"/>
  <c r="BK1761" i="30"/>
  <c r="BN1760" i="30"/>
  <c r="BM1760" i="30"/>
  <c r="BL1760" i="30"/>
  <c r="BK1760" i="30"/>
  <c r="BN1759" i="30"/>
  <c r="BM1759" i="30"/>
  <c r="BL1759" i="30"/>
  <c r="BK1759" i="30"/>
  <c r="BN1758" i="30"/>
  <c r="BM1758" i="30"/>
  <c r="BL1758" i="30"/>
  <c r="BK1758" i="30"/>
  <c r="BN1757" i="30"/>
  <c r="BM1757" i="30"/>
  <c r="BL1757" i="30"/>
  <c r="BK1757" i="30"/>
  <c r="BN1756" i="30"/>
  <c r="BM1756" i="30"/>
  <c r="BL1756" i="30"/>
  <c r="BK1756" i="30"/>
  <c r="BN1755" i="30"/>
  <c r="BM1755" i="30"/>
  <c r="BL1755" i="30"/>
  <c r="BK1755" i="30"/>
  <c r="BN1754" i="30"/>
  <c r="BM1754" i="30"/>
  <c r="BL1754" i="30"/>
  <c r="BK1754" i="30"/>
  <c r="BN1753" i="30"/>
  <c r="BM1753" i="30"/>
  <c r="BL1753" i="30"/>
  <c r="BK1753" i="30"/>
  <c r="BN1752" i="30"/>
  <c r="BM1752" i="30"/>
  <c r="BL1752" i="30"/>
  <c r="BK1752" i="30"/>
  <c r="BN1751" i="30"/>
  <c r="BM1751" i="30"/>
  <c r="BL1751" i="30"/>
  <c r="BK1751" i="30"/>
  <c r="BN1750" i="30"/>
  <c r="BM1750" i="30"/>
  <c r="BL1750" i="30"/>
  <c r="BK1750" i="30"/>
  <c r="BN1749" i="30"/>
  <c r="BM1749" i="30"/>
  <c r="BL1749" i="30"/>
  <c r="BK1749" i="30"/>
  <c r="BN1748" i="30"/>
  <c r="BM1748" i="30"/>
  <c r="BL1748" i="30"/>
  <c r="BK1748" i="30"/>
  <c r="BN1747" i="30"/>
  <c r="BM1747" i="30"/>
  <c r="BL1747" i="30"/>
  <c r="BK1747" i="30"/>
  <c r="BN1746" i="30"/>
  <c r="BM1746" i="30"/>
  <c r="BL1746" i="30"/>
  <c r="BK1746" i="30"/>
  <c r="BN1745" i="30"/>
  <c r="BM1745" i="30"/>
  <c r="BL1745" i="30"/>
  <c r="BK1745" i="30"/>
  <c r="BN1744" i="30"/>
  <c r="BM1744" i="30"/>
  <c r="BL1744" i="30"/>
  <c r="BK1744" i="30"/>
  <c r="BN1743" i="30"/>
  <c r="BM1743" i="30"/>
  <c r="BL1743" i="30"/>
  <c r="BK1743" i="30"/>
  <c r="BN1742" i="30"/>
  <c r="BM1742" i="30"/>
  <c r="BL1742" i="30"/>
  <c r="BK1742" i="30"/>
  <c r="BN1741" i="30"/>
  <c r="BM1741" i="30"/>
  <c r="BL1741" i="30"/>
  <c r="BK1741" i="30"/>
  <c r="BN1740" i="30"/>
  <c r="BM1740" i="30"/>
  <c r="BL1740" i="30"/>
  <c r="BK1740" i="30"/>
  <c r="BN1739" i="30"/>
  <c r="BM1739" i="30"/>
  <c r="BL1739" i="30"/>
  <c r="BK1739" i="30"/>
  <c r="BN1738" i="30"/>
  <c r="BM1738" i="30"/>
  <c r="BL1738" i="30"/>
  <c r="BK1738" i="30"/>
  <c r="BN1737" i="30"/>
  <c r="BM1737" i="30"/>
  <c r="BL1737" i="30"/>
  <c r="BK1737" i="30"/>
  <c r="BN1736" i="30"/>
  <c r="BM1736" i="30"/>
  <c r="BL1736" i="30"/>
  <c r="BK1736" i="30"/>
  <c r="BN1735" i="30"/>
  <c r="BM1735" i="30"/>
  <c r="BL1735" i="30"/>
  <c r="BK1735" i="30"/>
  <c r="BN1734" i="30"/>
  <c r="BM1734" i="30"/>
  <c r="BL1734" i="30"/>
  <c r="BK1734" i="30"/>
  <c r="BN1733" i="30"/>
  <c r="BM1733" i="30"/>
  <c r="BL1733" i="30"/>
  <c r="BK1733" i="30"/>
  <c r="BN1732" i="30"/>
  <c r="BM1732" i="30"/>
  <c r="BL1732" i="30"/>
  <c r="BK1732" i="30"/>
  <c r="BN1731" i="30"/>
  <c r="BM1731" i="30"/>
  <c r="BL1731" i="30"/>
  <c r="BK1731" i="30"/>
  <c r="BN1730" i="30"/>
  <c r="BM1730" i="30"/>
  <c r="BL1730" i="30"/>
  <c r="BK1730" i="30"/>
  <c r="BN1729" i="30"/>
  <c r="BM1729" i="30"/>
  <c r="BL1729" i="30"/>
  <c r="BK1729" i="30"/>
  <c r="BN1728" i="30"/>
  <c r="BM1728" i="30"/>
  <c r="BL1728" i="30"/>
  <c r="BK1728" i="30"/>
  <c r="BN1727" i="30"/>
  <c r="BM1727" i="30"/>
  <c r="BL1727" i="30"/>
  <c r="BK1727" i="30"/>
  <c r="BN1726" i="30"/>
  <c r="BM1726" i="30"/>
  <c r="BL1726" i="30"/>
  <c r="BK1726" i="30"/>
  <c r="BN1725" i="30"/>
  <c r="BM1725" i="30"/>
  <c r="BL1725" i="30"/>
  <c r="BK1725" i="30"/>
  <c r="BN1724" i="30"/>
  <c r="BM1724" i="30"/>
  <c r="BL1724" i="30"/>
  <c r="BK1724" i="30"/>
  <c r="BN1723" i="30"/>
  <c r="BM1723" i="30"/>
  <c r="BL1723" i="30"/>
  <c r="BK1723" i="30"/>
  <c r="BN1722" i="30"/>
  <c r="BM1722" i="30"/>
  <c r="BL1722" i="30"/>
  <c r="BK1722" i="30"/>
  <c r="BN1721" i="30"/>
  <c r="BM1721" i="30"/>
  <c r="BL1721" i="30"/>
  <c r="BK1721" i="30"/>
  <c r="BN1720" i="30"/>
  <c r="BM1720" i="30"/>
  <c r="BL1720" i="30"/>
  <c r="BK1720" i="30"/>
  <c r="BN1719" i="30"/>
  <c r="BM1719" i="30"/>
  <c r="BL1719" i="30"/>
  <c r="BK1719" i="30"/>
  <c r="BN1718" i="30"/>
  <c r="BM1718" i="30"/>
  <c r="BL1718" i="30"/>
  <c r="BK1718" i="30"/>
  <c r="BN1717" i="30"/>
  <c r="BM1717" i="30"/>
  <c r="BL1717" i="30"/>
  <c r="BK1717" i="30"/>
  <c r="BN1716" i="30"/>
  <c r="BM1716" i="30"/>
  <c r="BL1716" i="30"/>
  <c r="BK1716" i="30"/>
  <c r="BN1715" i="30"/>
  <c r="BM1715" i="30"/>
  <c r="BL1715" i="30"/>
  <c r="BK1715" i="30"/>
  <c r="BN1714" i="30"/>
  <c r="BM1714" i="30"/>
  <c r="BL1714" i="30"/>
  <c r="BK1714" i="30"/>
  <c r="BN1713" i="30"/>
  <c r="BM1713" i="30"/>
  <c r="BL1713" i="30"/>
  <c r="BK1713" i="30"/>
  <c r="BN1712" i="30"/>
  <c r="BM1712" i="30"/>
  <c r="BL1712" i="30"/>
  <c r="BK1712" i="30"/>
  <c r="BN1711" i="30"/>
  <c r="BM1711" i="30"/>
  <c r="BL1711" i="30"/>
  <c r="BK1711" i="30"/>
  <c r="BN1710" i="30"/>
  <c r="BM1710" i="30"/>
  <c r="BL1710" i="30"/>
  <c r="BK1710" i="30"/>
  <c r="BN1709" i="30"/>
  <c r="BM1709" i="30"/>
  <c r="BL1709" i="30"/>
  <c r="BK1709" i="30"/>
  <c r="BN1708" i="30"/>
  <c r="BM1708" i="30"/>
  <c r="BL1708" i="30"/>
  <c r="BK1708" i="30"/>
  <c r="BN1707" i="30"/>
  <c r="BM1707" i="30"/>
  <c r="BL1707" i="30"/>
  <c r="BK1707" i="30"/>
  <c r="BN1706" i="30"/>
  <c r="BM1706" i="30"/>
  <c r="BL1706" i="30"/>
  <c r="BK1706" i="30"/>
  <c r="BN1705" i="30"/>
  <c r="BM1705" i="30"/>
  <c r="BL1705" i="30"/>
  <c r="BK1705" i="30"/>
  <c r="BN1704" i="30"/>
  <c r="BM1704" i="30"/>
  <c r="BL1704" i="30"/>
  <c r="BK1704" i="30"/>
  <c r="BN1703" i="30"/>
  <c r="BM1703" i="30"/>
  <c r="BL1703" i="30"/>
  <c r="BK1703" i="30"/>
  <c r="BN1702" i="30"/>
  <c r="BM1702" i="30"/>
  <c r="BL1702" i="30"/>
  <c r="BK1702" i="30"/>
  <c r="BN1701" i="30"/>
  <c r="BM1701" i="30"/>
  <c r="BL1701" i="30"/>
  <c r="BK1701" i="30"/>
  <c r="BN1700" i="30"/>
  <c r="BM1700" i="30"/>
  <c r="BL1700" i="30"/>
  <c r="BK1700" i="30"/>
  <c r="BN1699" i="30"/>
  <c r="BM1699" i="30"/>
  <c r="BL1699" i="30"/>
  <c r="BK1699" i="30"/>
  <c r="BN1698" i="30"/>
  <c r="BM1698" i="30"/>
  <c r="BL1698" i="30"/>
  <c r="BK1698" i="30"/>
  <c r="BN1697" i="30"/>
  <c r="BM1697" i="30"/>
  <c r="BL1697" i="30"/>
  <c r="BK1697" i="30"/>
  <c r="BN1696" i="30"/>
  <c r="BM1696" i="30"/>
  <c r="BL1696" i="30"/>
  <c r="BK1696" i="30"/>
  <c r="BN1695" i="30"/>
  <c r="BM1695" i="30"/>
  <c r="BL1695" i="30"/>
  <c r="BK1695" i="30"/>
  <c r="BN1694" i="30"/>
  <c r="BM1694" i="30"/>
  <c r="BL1694" i="30"/>
  <c r="BK1694" i="30"/>
  <c r="BN1693" i="30"/>
  <c r="BM1693" i="30"/>
  <c r="BL1693" i="30"/>
  <c r="BK1693" i="30"/>
  <c r="BN1692" i="30"/>
  <c r="BM1692" i="30"/>
  <c r="BL1692" i="30"/>
  <c r="BK1692" i="30"/>
  <c r="BN1691" i="30"/>
  <c r="BM1691" i="30"/>
  <c r="BL1691" i="30"/>
  <c r="BK1691" i="30"/>
  <c r="BN1690" i="30"/>
  <c r="BM1690" i="30"/>
  <c r="BL1690" i="30"/>
  <c r="BK1690" i="30"/>
  <c r="BN1689" i="30"/>
  <c r="BM1689" i="30"/>
  <c r="BL1689" i="30"/>
  <c r="BK1689" i="30"/>
  <c r="BN1688" i="30"/>
  <c r="BM1688" i="30"/>
  <c r="BL1688" i="30"/>
  <c r="BK1688" i="30"/>
  <c r="BN1687" i="30"/>
  <c r="BM1687" i="30"/>
  <c r="BL1687" i="30"/>
  <c r="BK1687" i="30"/>
  <c r="BN1686" i="30"/>
  <c r="BM1686" i="30"/>
  <c r="BL1686" i="30"/>
  <c r="BK1686" i="30"/>
  <c r="BN1685" i="30"/>
  <c r="BM1685" i="30"/>
  <c r="BL1685" i="30"/>
  <c r="BK1685" i="30"/>
  <c r="BN1684" i="30"/>
  <c r="BM1684" i="30"/>
  <c r="BL1684" i="30"/>
  <c r="BK1684" i="30"/>
  <c r="BN1683" i="30"/>
  <c r="BM1683" i="30"/>
  <c r="BL1683" i="30"/>
  <c r="BK1683" i="30"/>
  <c r="BN1682" i="30"/>
  <c r="BM1682" i="30"/>
  <c r="BL1682" i="30"/>
  <c r="BK1682" i="30"/>
  <c r="BN1681" i="30"/>
  <c r="BM1681" i="30"/>
  <c r="BL1681" i="30"/>
  <c r="BK1681" i="30"/>
  <c r="BN1680" i="30"/>
  <c r="BM1680" i="30"/>
  <c r="BL1680" i="30"/>
  <c r="BK1680" i="30"/>
  <c r="BN1679" i="30"/>
  <c r="BM1679" i="30"/>
  <c r="BL1679" i="30"/>
  <c r="BK1679" i="30"/>
  <c r="BN1678" i="30"/>
  <c r="BM1678" i="30"/>
  <c r="BL1678" i="30"/>
  <c r="BK1678" i="30"/>
  <c r="BN1677" i="30"/>
  <c r="BM1677" i="30"/>
  <c r="BL1677" i="30"/>
  <c r="BK1677" i="30"/>
  <c r="BN1676" i="30"/>
  <c r="BM1676" i="30"/>
  <c r="BL1676" i="30"/>
  <c r="BK1676" i="30"/>
  <c r="BN1675" i="30"/>
  <c r="BM1675" i="30"/>
  <c r="BL1675" i="30"/>
  <c r="BK1675" i="30"/>
  <c r="BN1674" i="30"/>
  <c r="BM1674" i="30"/>
  <c r="BL1674" i="30"/>
  <c r="BK1674" i="30"/>
  <c r="BN1673" i="30"/>
  <c r="BM1673" i="30"/>
  <c r="BL1673" i="30"/>
  <c r="BK1673" i="30"/>
  <c r="BN1672" i="30"/>
  <c r="BM1672" i="30"/>
  <c r="BL1672" i="30"/>
  <c r="BK1672" i="30"/>
  <c r="BN1671" i="30"/>
  <c r="BM1671" i="30"/>
  <c r="BL1671" i="30"/>
  <c r="BK1671" i="30"/>
  <c r="BN1670" i="30"/>
  <c r="BM1670" i="30"/>
  <c r="BL1670" i="30"/>
  <c r="BK1670" i="30"/>
  <c r="BN1669" i="30"/>
  <c r="BM1669" i="30"/>
  <c r="BL1669" i="30"/>
  <c r="BK1669" i="30"/>
  <c r="BN1668" i="30"/>
  <c r="BM1668" i="30"/>
  <c r="BL1668" i="30"/>
  <c r="BK1668" i="30"/>
  <c r="BN1667" i="30"/>
  <c r="BM1667" i="30"/>
  <c r="BL1667" i="30"/>
  <c r="BK1667" i="30"/>
  <c r="BN1666" i="30"/>
  <c r="BM1666" i="30"/>
  <c r="BL1666" i="30"/>
  <c r="BK1666" i="30"/>
  <c r="BN1665" i="30"/>
  <c r="BM1665" i="30"/>
  <c r="BL1665" i="30"/>
  <c r="BK1665" i="30"/>
  <c r="BN1664" i="30"/>
  <c r="BM1664" i="30"/>
  <c r="BL1664" i="30"/>
  <c r="BK1664" i="30"/>
  <c r="BN1663" i="30"/>
  <c r="BM1663" i="30"/>
  <c r="BL1663" i="30"/>
  <c r="BK1663" i="30"/>
  <c r="BN1662" i="30"/>
  <c r="BM1662" i="30"/>
  <c r="BL1662" i="30"/>
  <c r="BK1662" i="30"/>
  <c r="BN1661" i="30"/>
  <c r="BM1661" i="30"/>
  <c r="BL1661" i="30"/>
  <c r="BK1661" i="30"/>
  <c r="BN1660" i="30"/>
  <c r="BM1660" i="30"/>
  <c r="BL1660" i="30"/>
  <c r="BK1660" i="30"/>
  <c r="BN1659" i="30"/>
  <c r="BM1659" i="30"/>
  <c r="BL1659" i="30"/>
  <c r="BK1659" i="30"/>
  <c r="BN1658" i="30"/>
  <c r="BM1658" i="30"/>
  <c r="BL1658" i="30"/>
  <c r="BK1658" i="30"/>
  <c r="BN1657" i="30"/>
  <c r="BM1657" i="30"/>
  <c r="BL1657" i="30"/>
  <c r="BK1657" i="30"/>
  <c r="BN1656" i="30"/>
  <c r="BM1656" i="30"/>
  <c r="BL1656" i="30"/>
  <c r="BK1656" i="30"/>
  <c r="BN1655" i="30"/>
  <c r="BM1655" i="30"/>
  <c r="BL1655" i="30"/>
  <c r="BK1655" i="30"/>
  <c r="BN1654" i="30"/>
  <c r="BM1654" i="30"/>
  <c r="BL1654" i="30"/>
  <c r="BK1654" i="30"/>
  <c r="BN1653" i="30"/>
  <c r="BM1653" i="30"/>
  <c r="BL1653" i="30"/>
  <c r="BK1653" i="30"/>
  <c r="BN1652" i="30"/>
  <c r="BM1652" i="30"/>
  <c r="BL1652" i="30"/>
  <c r="BK1652" i="30"/>
  <c r="BN1651" i="30"/>
  <c r="BM1651" i="30"/>
  <c r="BL1651" i="30"/>
  <c r="BK1651" i="30"/>
  <c r="BN1650" i="30"/>
  <c r="BM1650" i="30"/>
  <c r="BL1650" i="30"/>
  <c r="BK1650" i="30"/>
  <c r="BN1649" i="30"/>
  <c r="BM1649" i="30"/>
  <c r="BL1649" i="30"/>
  <c r="BK1649" i="30"/>
  <c r="BN1648" i="30"/>
  <c r="BM1648" i="30"/>
  <c r="BL1648" i="30"/>
  <c r="BK1648" i="30"/>
  <c r="BN1647" i="30"/>
  <c r="BM1647" i="30"/>
  <c r="BL1647" i="30"/>
  <c r="BK1647" i="30"/>
  <c r="BN1646" i="30"/>
  <c r="BM1646" i="30"/>
  <c r="BL1646" i="30"/>
  <c r="BK1646" i="30"/>
  <c r="BN1645" i="30"/>
  <c r="BM1645" i="30"/>
  <c r="BL1645" i="30"/>
  <c r="BK1645" i="30"/>
  <c r="BN1644" i="30"/>
  <c r="BM1644" i="30"/>
  <c r="BL1644" i="30"/>
  <c r="BK1644" i="30"/>
  <c r="BN1643" i="30"/>
  <c r="BM1643" i="30"/>
  <c r="BL1643" i="30"/>
  <c r="BK1643" i="30"/>
  <c r="BN1642" i="30"/>
  <c r="BM1642" i="30"/>
  <c r="BL1642" i="30"/>
  <c r="BK1642" i="30"/>
  <c r="BN1641" i="30"/>
  <c r="BM1641" i="30"/>
  <c r="BL1641" i="30"/>
  <c r="BK1641" i="30"/>
  <c r="BN1640" i="30"/>
  <c r="BM1640" i="30"/>
  <c r="BL1640" i="30"/>
  <c r="BK1640" i="30"/>
  <c r="BN1639" i="30"/>
  <c r="BM1639" i="30"/>
  <c r="BL1639" i="30"/>
  <c r="BK1639" i="30"/>
  <c r="BN1638" i="30"/>
  <c r="BM1638" i="30"/>
  <c r="BL1638" i="30"/>
  <c r="BK1638" i="30"/>
  <c r="BN1637" i="30"/>
  <c r="BM1637" i="30"/>
  <c r="BL1637" i="30"/>
  <c r="BK1637" i="30"/>
  <c r="BN1636" i="30"/>
  <c r="BM1636" i="30"/>
  <c r="BL1636" i="30"/>
  <c r="BK1636" i="30"/>
  <c r="BN1635" i="30"/>
  <c r="BM1635" i="30"/>
  <c r="BL1635" i="30"/>
  <c r="BK1635" i="30"/>
  <c r="BN1634" i="30"/>
  <c r="BM1634" i="30"/>
  <c r="BL1634" i="30"/>
  <c r="BK1634" i="30"/>
  <c r="BN1633" i="30"/>
  <c r="BM1633" i="30"/>
  <c r="BL1633" i="30"/>
  <c r="BK1633" i="30"/>
  <c r="BN1632" i="30"/>
  <c r="BM1632" i="30"/>
  <c r="BL1632" i="30"/>
  <c r="BK1632" i="30"/>
  <c r="BN1631" i="30"/>
  <c r="BM1631" i="30"/>
  <c r="BL1631" i="30"/>
  <c r="BK1631" i="30"/>
  <c r="BN1630" i="30"/>
  <c r="BM1630" i="30"/>
  <c r="BL1630" i="30"/>
  <c r="BK1630" i="30"/>
  <c r="BN1629" i="30"/>
  <c r="BM1629" i="30"/>
  <c r="BL1629" i="30"/>
  <c r="BK1629" i="30"/>
  <c r="BN1628" i="30"/>
  <c r="BM1628" i="30"/>
  <c r="BL1628" i="30"/>
  <c r="BK1628" i="30"/>
  <c r="BN1627" i="30"/>
  <c r="BM1627" i="30"/>
  <c r="BL1627" i="30"/>
  <c r="BK1627" i="30"/>
  <c r="BN1626" i="30"/>
  <c r="BM1626" i="30"/>
  <c r="BL1626" i="30"/>
  <c r="BK1626" i="30"/>
  <c r="BN1625" i="30"/>
  <c r="BM1625" i="30"/>
  <c r="BL1625" i="30"/>
  <c r="BK1625" i="30"/>
  <c r="BN1624" i="30"/>
  <c r="BM1624" i="30"/>
  <c r="BL1624" i="30"/>
  <c r="BK1624" i="30"/>
  <c r="BN1623" i="30"/>
  <c r="BM1623" i="30"/>
  <c r="BL1623" i="30"/>
  <c r="BK1623" i="30"/>
  <c r="BN1622" i="30"/>
  <c r="BM1622" i="30"/>
  <c r="BL1622" i="30"/>
  <c r="BK1622" i="30"/>
  <c r="BN1621" i="30"/>
  <c r="BM1621" i="30"/>
  <c r="BL1621" i="30"/>
  <c r="BK1621" i="30"/>
  <c r="BN1620" i="30"/>
  <c r="BM1620" i="30"/>
  <c r="BL1620" i="30"/>
  <c r="BK1620" i="30"/>
  <c r="BN1619" i="30"/>
  <c r="BM1619" i="30"/>
  <c r="BL1619" i="30"/>
  <c r="BK1619" i="30"/>
  <c r="BN1618" i="30"/>
  <c r="BM1618" i="30"/>
  <c r="BL1618" i="30"/>
  <c r="BK1618" i="30"/>
  <c r="BN1617" i="30"/>
  <c r="BM1617" i="30"/>
  <c r="BL1617" i="30"/>
  <c r="BK1617" i="30"/>
  <c r="BN1616" i="30"/>
  <c r="BM1616" i="30"/>
  <c r="BL1616" i="30"/>
  <c r="BK1616" i="30"/>
  <c r="BN1615" i="30"/>
  <c r="BM1615" i="30"/>
  <c r="BL1615" i="30"/>
  <c r="BK1615" i="30"/>
  <c r="BN1614" i="30"/>
  <c r="BM1614" i="30"/>
  <c r="BL1614" i="30"/>
  <c r="BK1614" i="30"/>
  <c r="BN1613" i="30"/>
  <c r="BM1613" i="30"/>
  <c r="BL1613" i="30"/>
  <c r="BK1613" i="30"/>
  <c r="BN1612" i="30"/>
  <c r="BM1612" i="30"/>
  <c r="BL1612" i="30"/>
  <c r="BK1612" i="30"/>
  <c r="BN1611" i="30"/>
  <c r="BM1611" i="30"/>
  <c r="BL1611" i="30"/>
  <c r="BK1611" i="30"/>
  <c r="BN1610" i="30"/>
  <c r="BM1610" i="30"/>
  <c r="BL1610" i="30"/>
  <c r="BK1610" i="30"/>
  <c r="BN1609" i="30"/>
  <c r="BM1609" i="30"/>
  <c r="BL1609" i="30"/>
  <c r="BK1609" i="30"/>
  <c r="BN1608" i="30"/>
  <c r="BM1608" i="30"/>
  <c r="BL1608" i="30"/>
  <c r="BK1608" i="30"/>
  <c r="BN1607" i="30"/>
  <c r="BM1607" i="30"/>
  <c r="BL1607" i="30"/>
  <c r="BK1607" i="30"/>
  <c r="BN1606" i="30"/>
  <c r="BM1606" i="30"/>
  <c r="BL1606" i="30"/>
  <c r="BK1606" i="30"/>
  <c r="BN1605" i="30"/>
  <c r="BM1605" i="30"/>
  <c r="BL1605" i="30"/>
  <c r="BK1605" i="30"/>
  <c r="BN1604" i="30"/>
  <c r="BM1604" i="30"/>
  <c r="BL1604" i="30"/>
  <c r="BK1604" i="30"/>
  <c r="BN1603" i="30"/>
  <c r="BM1603" i="30"/>
  <c r="BL1603" i="30"/>
  <c r="BK1603" i="30"/>
  <c r="BN1602" i="30"/>
  <c r="BM1602" i="30"/>
  <c r="BL1602" i="30"/>
  <c r="BK1602" i="30"/>
  <c r="BN1601" i="30"/>
  <c r="BM1601" i="30"/>
  <c r="BL1601" i="30"/>
  <c r="BK1601" i="30"/>
  <c r="BN1600" i="30"/>
  <c r="BM1600" i="30"/>
  <c r="BL1600" i="30"/>
  <c r="BK1600" i="30"/>
  <c r="BN1599" i="30"/>
  <c r="BM1599" i="30"/>
  <c r="BL1599" i="30"/>
  <c r="BK1599" i="30"/>
  <c r="BN1598" i="30"/>
  <c r="BM1598" i="30"/>
  <c r="BL1598" i="30"/>
  <c r="BK1598" i="30"/>
  <c r="BN1597" i="30"/>
  <c r="BM1597" i="30"/>
  <c r="BL1597" i="30"/>
  <c r="BK1597" i="30"/>
  <c r="BN1596" i="30"/>
  <c r="BM1596" i="30"/>
  <c r="BL1596" i="30"/>
  <c r="BK1596" i="30"/>
  <c r="BN1595" i="30"/>
  <c r="BM1595" i="30"/>
  <c r="BL1595" i="30"/>
  <c r="BK1595" i="30"/>
  <c r="BN1594" i="30"/>
  <c r="BM1594" i="30"/>
  <c r="BL1594" i="30"/>
  <c r="BK1594" i="30"/>
  <c r="BN1593" i="30"/>
  <c r="BM1593" i="30"/>
  <c r="BL1593" i="30"/>
  <c r="BK1593" i="30"/>
  <c r="BN1592" i="30"/>
  <c r="BM1592" i="30"/>
  <c r="BL1592" i="30"/>
  <c r="BK1592" i="30"/>
  <c r="BN1591" i="30"/>
  <c r="BM1591" i="30"/>
  <c r="BL1591" i="30"/>
  <c r="BK1591" i="30"/>
  <c r="BN1590" i="30"/>
  <c r="BM1590" i="30"/>
  <c r="BL1590" i="30"/>
  <c r="BK1590" i="30"/>
  <c r="BN1589" i="30"/>
  <c r="BM1589" i="30"/>
  <c r="BL1589" i="30"/>
  <c r="BK1589" i="30"/>
  <c r="BN1588" i="30"/>
  <c r="BM1588" i="30"/>
  <c r="BL1588" i="30"/>
  <c r="BK1588" i="30"/>
  <c r="BN1587" i="30"/>
  <c r="BM1587" i="30"/>
  <c r="BL1587" i="30"/>
  <c r="BK1587" i="30"/>
  <c r="BN1586" i="30"/>
  <c r="BM1586" i="30"/>
  <c r="BL1586" i="30"/>
  <c r="BK1586" i="30"/>
  <c r="BN1585" i="30"/>
  <c r="BM1585" i="30"/>
  <c r="BL1585" i="30"/>
  <c r="BK1585" i="30"/>
  <c r="BN1584" i="30"/>
  <c r="BM1584" i="30"/>
  <c r="BL1584" i="30"/>
  <c r="BK1584" i="30"/>
  <c r="BN1583" i="30"/>
  <c r="BM1583" i="30"/>
  <c r="BL1583" i="30"/>
  <c r="BK1583" i="30"/>
  <c r="BN1582" i="30"/>
  <c r="BM1582" i="30"/>
  <c r="BL1582" i="30"/>
  <c r="BK1582" i="30"/>
  <c r="BN1581" i="30"/>
  <c r="BM1581" i="30"/>
  <c r="BL1581" i="30"/>
  <c r="BK1581" i="30"/>
  <c r="BN1580" i="30"/>
  <c r="BM1580" i="30"/>
  <c r="BL1580" i="30"/>
  <c r="BK1580" i="30"/>
  <c r="BN1579" i="30"/>
  <c r="BM1579" i="30"/>
  <c r="BL1579" i="30"/>
  <c r="BK1579" i="30"/>
  <c r="BN1578" i="30"/>
  <c r="BM1578" i="30"/>
  <c r="BL1578" i="30"/>
  <c r="BK1578" i="30"/>
  <c r="BN1577" i="30"/>
  <c r="BM1577" i="30"/>
  <c r="BL1577" i="30"/>
  <c r="BK1577" i="30"/>
  <c r="BN1576" i="30"/>
  <c r="BM1576" i="30"/>
  <c r="BL1576" i="30"/>
  <c r="BK1576" i="30"/>
  <c r="BN1575" i="30"/>
  <c r="BM1575" i="30"/>
  <c r="BL1575" i="30"/>
  <c r="BK1575" i="30"/>
  <c r="BN1574" i="30"/>
  <c r="BM1574" i="30"/>
  <c r="BL1574" i="30"/>
  <c r="BK1574" i="30"/>
  <c r="BN1573" i="30"/>
  <c r="BM1573" i="30"/>
  <c r="BL1573" i="30"/>
  <c r="BK1573" i="30"/>
  <c r="BN1572" i="30"/>
  <c r="BM1572" i="30"/>
  <c r="BL1572" i="30"/>
  <c r="BK1572" i="30"/>
  <c r="BN1571" i="30"/>
  <c r="BM1571" i="30"/>
  <c r="BL1571" i="30"/>
  <c r="BK1571" i="30"/>
  <c r="BN1570" i="30"/>
  <c r="BM1570" i="30"/>
  <c r="BL1570" i="30"/>
  <c r="BK1570" i="30"/>
  <c r="BN1569" i="30"/>
  <c r="BM1569" i="30"/>
  <c r="BL1569" i="30"/>
  <c r="BK1569" i="30"/>
  <c r="BN1568" i="30"/>
  <c r="BM1568" i="30"/>
  <c r="BL1568" i="30"/>
  <c r="BK1568" i="30"/>
  <c r="BN1567" i="30"/>
  <c r="BM1567" i="30"/>
  <c r="BL1567" i="30"/>
  <c r="BK1567" i="30"/>
  <c r="BN1566" i="30"/>
  <c r="BM1566" i="30"/>
  <c r="BL1566" i="30"/>
  <c r="BK1566" i="30"/>
  <c r="BN1565" i="30"/>
  <c r="BM1565" i="30"/>
  <c r="BL1565" i="30"/>
  <c r="BK1565" i="30"/>
  <c r="BN1564" i="30"/>
  <c r="BM1564" i="30"/>
  <c r="BL1564" i="30"/>
  <c r="BK1564" i="30"/>
  <c r="BN1563" i="30"/>
  <c r="BM1563" i="30"/>
  <c r="BL1563" i="30"/>
  <c r="BK1563" i="30"/>
  <c r="BN1562" i="30"/>
  <c r="BM1562" i="30"/>
  <c r="BL1562" i="30"/>
  <c r="BK1562" i="30"/>
  <c r="BN1561" i="30"/>
  <c r="BM1561" i="30"/>
  <c r="BL1561" i="30"/>
  <c r="BK1561" i="30"/>
  <c r="BN1560" i="30"/>
  <c r="BM1560" i="30"/>
  <c r="BL1560" i="30"/>
  <c r="BK1560" i="30"/>
  <c r="BN1559" i="30"/>
  <c r="BM1559" i="30"/>
  <c r="BL1559" i="30"/>
  <c r="BK1559" i="30"/>
  <c r="BN1558" i="30"/>
  <c r="BM1558" i="30"/>
  <c r="BL1558" i="30"/>
  <c r="BK1558" i="30"/>
  <c r="BN1557" i="30"/>
  <c r="BM1557" i="30"/>
  <c r="BL1557" i="30"/>
  <c r="BK1557" i="30"/>
  <c r="BN1556" i="30"/>
  <c r="BM1556" i="30"/>
  <c r="BL1556" i="30"/>
  <c r="BK1556" i="30"/>
  <c r="BN1555" i="30"/>
  <c r="BM1555" i="30"/>
  <c r="BL1555" i="30"/>
  <c r="BK1555" i="30"/>
  <c r="BN1554" i="30"/>
  <c r="BM1554" i="30"/>
  <c r="BL1554" i="30"/>
  <c r="BK1554" i="30"/>
  <c r="BN1553" i="30"/>
  <c r="BM1553" i="30"/>
  <c r="BL1553" i="30"/>
  <c r="BK1553" i="30"/>
  <c r="BN1552" i="30"/>
  <c r="BM1552" i="30"/>
  <c r="BL1552" i="30"/>
  <c r="BK1552" i="30"/>
  <c r="BN1551" i="30"/>
  <c r="BM1551" i="30"/>
  <c r="BL1551" i="30"/>
  <c r="BK1551" i="30"/>
  <c r="BN1550" i="30"/>
  <c r="BM1550" i="30"/>
  <c r="BL1550" i="30"/>
  <c r="BK1550" i="30"/>
  <c r="BN1549" i="30"/>
  <c r="BM1549" i="30"/>
  <c r="BL1549" i="30"/>
  <c r="BK1549" i="30"/>
  <c r="BN1548" i="30"/>
  <c r="BM1548" i="30"/>
  <c r="BL1548" i="30"/>
  <c r="BK1548" i="30"/>
  <c r="BN1547" i="30"/>
  <c r="BM1547" i="30"/>
  <c r="BL1547" i="30"/>
  <c r="BK1547" i="30"/>
  <c r="BN1546" i="30"/>
  <c r="BM1546" i="30"/>
  <c r="BL1546" i="30"/>
  <c r="BK1546" i="30"/>
  <c r="BN1545" i="30"/>
  <c r="BM1545" i="30"/>
  <c r="BL1545" i="30"/>
  <c r="BK1545" i="30"/>
  <c r="BN1544" i="30"/>
  <c r="BM1544" i="30"/>
  <c r="BL1544" i="30"/>
  <c r="BK1544" i="30"/>
  <c r="BN1543" i="30"/>
  <c r="BM1543" i="30"/>
  <c r="BL1543" i="30"/>
  <c r="BK1543" i="30"/>
  <c r="BN1542" i="30"/>
  <c r="BM1542" i="30"/>
  <c r="BL1542" i="30"/>
  <c r="BK1542" i="30"/>
  <c r="BN1541" i="30"/>
  <c r="BM1541" i="30"/>
  <c r="BL1541" i="30"/>
  <c r="BK1541" i="30"/>
  <c r="BN1540" i="30"/>
  <c r="BM1540" i="30"/>
  <c r="BL1540" i="30"/>
  <c r="BK1540" i="30"/>
  <c r="BN1539" i="30"/>
  <c r="BM1539" i="30"/>
  <c r="BL1539" i="30"/>
  <c r="BK1539" i="30"/>
  <c r="BN1538" i="30"/>
  <c r="BM1538" i="30"/>
  <c r="BL1538" i="30"/>
  <c r="BK1538" i="30"/>
  <c r="BN1537" i="30"/>
  <c r="BM1537" i="30"/>
  <c r="BL1537" i="30"/>
  <c r="BK1537" i="30"/>
  <c r="BN1536" i="30"/>
  <c r="BM1536" i="30"/>
  <c r="BL1536" i="30"/>
  <c r="BK1536" i="30"/>
  <c r="BN1535" i="30"/>
  <c r="BM1535" i="30"/>
  <c r="BL1535" i="30"/>
  <c r="BK1535" i="30"/>
  <c r="BN1534" i="30"/>
  <c r="BM1534" i="30"/>
  <c r="BL1534" i="30"/>
  <c r="BK1534" i="30"/>
  <c r="BN1533" i="30"/>
  <c r="BM1533" i="30"/>
  <c r="BL1533" i="30"/>
  <c r="BK1533" i="30"/>
  <c r="BN1532" i="30"/>
  <c r="BM1532" i="30"/>
  <c r="BL1532" i="30"/>
  <c r="BK1532" i="30"/>
  <c r="BN1531" i="30"/>
  <c r="BM1531" i="30"/>
  <c r="BL1531" i="30"/>
  <c r="BK1531" i="30"/>
  <c r="BN1530" i="30"/>
  <c r="BM1530" i="30"/>
  <c r="BL1530" i="30"/>
  <c r="BK1530" i="30"/>
  <c r="BN1529" i="30"/>
  <c r="BM1529" i="30"/>
  <c r="BL1529" i="30"/>
  <c r="BK1529" i="30"/>
  <c r="BN1528" i="30"/>
  <c r="BM1528" i="30"/>
  <c r="BL1528" i="30"/>
  <c r="BK1528" i="30"/>
  <c r="BN1527" i="30"/>
  <c r="BM1527" i="30"/>
  <c r="BL1527" i="30"/>
  <c r="BK1527" i="30"/>
  <c r="BN1526" i="30"/>
  <c r="BM1526" i="30"/>
  <c r="BL1526" i="30"/>
  <c r="BK1526" i="30"/>
  <c r="BN1525" i="30"/>
  <c r="BM1525" i="30"/>
  <c r="BL1525" i="30"/>
  <c r="BK1525" i="30"/>
  <c r="BN1524" i="30"/>
  <c r="BM1524" i="30"/>
  <c r="BL1524" i="30"/>
  <c r="BK1524" i="30"/>
  <c r="BN1523" i="30"/>
  <c r="BM1523" i="30"/>
  <c r="BL1523" i="30"/>
  <c r="BK1523" i="30"/>
  <c r="BN1522" i="30"/>
  <c r="BM1522" i="30"/>
  <c r="BL1522" i="30"/>
  <c r="BK1522" i="30"/>
  <c r="BN1521" i="30"/>
  <c r="BM1521" i="30"/>
  <c r="BL1521" i="30"/>
  <c r="BK1521" i="30"/>
  <c r="BN1520" i="30"/>
  <c r="BM1520" i="30"/>
  <c r="BL1520" i="30"/>
  <c r="BK1520" i="30"/>
  <c r="BN1519" i="30"/>
  <c r="BM1519" i="30"/>
  <c r="BL1519" i="30"/>
  <c r="BK1519" i="30"/>
  <c r="BN1518" i="30"/>
  <c r="BM1518" i="30"/>
  <c r="BL1518" i="30"/>
  <c r="BK1518" i="30"/>
  <c r="BN1517" i="30"/>
  <c r="BM1517" i="30"/>
  <c r="BL1517" i="30"/>
  <c r="BK1517" i="30"/>
  <c r="BN1516" i="30"/>
  <c r="BM1516" i="30"/>
  <c r="BL1516" i="30"/>
  <c r="BK1516" i="30"/>
  <c r="BN1515" i="30"/>
  <c r="BM1515" i="30"/>
  <c r="BL1515" i="30"/>
  <c r="BK1515" i="30"/>
  <c r="BN1514" i="30"/>
  <c r="BM1514" i="30"/>
  <c r="BL1514" i="30"/>
  <c r="BK1514" i="30"/>
  <c r="BN1513" i="30"/>
  <c r="BM1513" i="30"/>
  <c r="BL1513" i="30"/>
  <c r="BK1513" i="30"/>
  <c r="BN1512" i="30"/>
  <c r="BM1512" i="30"/>
  <c r="BL1512" i="30"/>
  <c r="BK1512" i="30"/>
  <c r="BN1511" i="30"/>
  <c r="BM1511" i="30"/>
  <c r="BL1511" i="30"/>
  <c r="BK1511" i="30"/>
  <c r="BN1510" i="30"/>
  <c r="BM1510" i="30"/>
  <c r="BL1510" i="30"/>
  <c r="BK1510" i="30"/>
  <c r="BN1509" i="30"/>
  <c r="BM1509" i="30"/>
  <c r="BL1509" i="30"/>
  <c r="BK1509" i="30"/>
  <c r="BN1508" i="30"/>
  <c r="BM1508" i="30"/>
  <c r="BL1508" i="30"/>
  <c r="BK1508" i="30"/>
  <c r="BN1507" i="30"/>
  <c r="BM1507" i="30"/>
  <c r="BL1507" i="30"/>
  <c r="BK1507" i="30"/>
  <c r="BN1506" i="30"/>
  <c r="BM1506" i="30"/>
  <c r="BL1506" i="30"/>
  <c r="BK1506" i="30"/>
  <c r="BN1505" i="30"/>
  <c r="BM1505" i="30"/>
  <c r="BL1505" i="30"/>
  <c r="BK1505" i="30"/>
  <c r="BN1504" i="30"/>
  <c r="BM1504" i="30"/>
  <c r="BL1504" i="30"/>
  <c r="BK1504" i="30"/>
  <c r="BN1503" i="30"/>
  <c r="BM1503" i="30"/>
  <c r="BL1503" i="30"/>
  <c r="BK1503" i="30"/>
  <c r="BN1502" i="30"/>
  <c r="BM1502" i="30"/>
  <c r="BL1502" i="30"/>
  <c r="BK1502" i="30"/>
  <c r="BN1501" i="30"/>
  <c r="BM1501" i="30"/>
  <c r="BL1501" i="30"/>
  <c r="BK1501" i="30"/>
  <c r="BN1500" i="30"/>
  <c r="BM1500" i="30"/>
  <c r="BL1500" i="30"/>
  <c r="BK1500" i="30"/>
  <c r="BN1499" i="30"/>
  <c r="BM1499" i="30"/>
  <c r="BL1499" i="30"/>
  <c r="BK1499" i="30"/>
  <c r="BN1498" i="30"/>
  <c r="BM1498" i="30"/>
  <c r="BL1498" i="30"/>
  <c r="BK1498" i="30"/>
  <c r="BN1497" i="30"/>
  <c r="BM1497" i="30"/>
  <c r="BL1497" i="30"/>
  <c r="BK1497" i="30"/>
  <c r="BN1496" i="30"/>
  <c r="BM1496" i="30"/>
  <c r="BL1496" i="30"/>
  <c r="BK1496" i="30"/>
  <c r="BN1495" i="30"/>
  <c r="BM1495" i="30"/>
  <c r="BL1495" i="30"/>
  <c r="BK1495" i="30"/>
  <c r="BN1494" i="30"/>
  <c r="BM1494" i="30"/>
  <c r="BL1494" i="30"/>
  <c r="BK1494" i="30"/>
  <c r="BN1493" i="30"/>
  <c r="BM1493" i="30"/>
  <c r="BL1493" i="30"/>
  <c r="BK1493" i="30"/>
  <c r="BN1492" i="30"/>
  <c r="BM1492" i="30"/>
  <c r="BL1492" i="30"/>
  <c r="BK1492" i="30"/>
  <c r="BN1491" i="30"/>
  <c r="BM1491" i="30"/>
  <c r="BL1491" i="30"/>
  <c r="BK1491" i="30"/>
  <c r="BN1490" i="30"/>
  <c r="BM1490" i="30"/>
  <c r="BL1490" i="30"/>
  <c r="BK1490" i="30"/>
  <c r="BN1489" i="30"/>
  <c r="BM1489" i="30"/>
  <c r="BL1489" i="30"/>
  <c r="BK1489" i="30"/>
  <c r="BN1488" i="30"/>
  <c r="BM1488" i="30"/>
  <c r="BL1488" i="30"/>
  <c r="BK1488" i="30"/>
  <c r="BN1487" i="30"/>
  <c r="BM1487" i="30"/>
  <c r="BL1487" i="30"/>
  <c r="BK1487" i="30"/>
  <c r="BN1486" i="30"/>
  <c r="BM1486" i="30"/>
  <c r="BL1486" i="30"/>
  <c r="BK1486" i="30"/>
  <c r="BN1485" i="30"/>
  <c r="BM1485" i="30"/>
  <c r="BL1485" i="30"/>
  <c r="BK1485" i="30"/>
  <c r="BN1484" i="30"/>
  <c r="BM1484" i="30"/>
  <c r="BL1484" i="30"/>
  <c r="BK1484" i="30"/>
  <c r="BN1483" i="30"/>
  <c r="BM1483" i="30"/>
  <c r="BL1483" i="30"/>
  <c r="BK1483" i="30"/>
  <c r="BN1482" i="30"/>
  <c r="BM1482" i="30"/>
  <c r="BL1482" i="30"/>
  <c r="BK1482" i="30"/>
  <c r="BN1481" i="30"/>
  <c r="BM1481" i="30"/>
  <c r="BL1481" i="30"/>
  <c r="BK1481" i="30"/>
  <c r="BN1480" i="30"/>
  <c r="BM1480" i="30"/>
  <c r="BL1480" i="30"/>
  <c r="BK1480" i="30"/>
  <c r="BN1479" i="30"/>
  <c r="BM1479" i="30"/>
  <c r="BL1479" i="30"/>
  <c r="BK1479" i="30"/>
  <c r="BN1478" i="30"/>
  <c r="BM1478" i="30"/>
  <c r="BL1478" i="30"/>
  <c r="BK1478" i="30"/>
  <c r="BN1477" i="30"/>
  <c r="BM1477" i="30"/>
  <c r="BL1477" i="30"/>
  <c r="BK1477" i="30"/>
  <c r="BN1476" i="30"/>
  <c r="BM1476" i="30"/>
  <c r="BL1476" i="30"/>
  <c r="BK1476" i="30"/>
  <c r="BN1475" i="30"/>
  <c r="BM1475" i="30"/>
  <c r="BL1475" i="30"/>
  <c r="BK1475" i="30"/>
  <c r="BN1474" i="30"/>
  <c r="BM1474" i="30"/>
  <c r="BL1474" i="30"/>
  <c r="BK1474" i="30"/>
  <c r="BN1473" i="30"/>
  <c r="BM1473" i="30"/>
  <c r="BL1473" i="30"/>
  <c r="BK1473" i="30"/>
  <c r="BN1472" i="30"/>
  <c r="BM1472" i="30"/>
  <c r="BL1472" i="30"/>
  <c r="BK1472" i="30"/>
  <c r="BN1471" i="30"/>
  <c r="BM1471" i="30"/>
  <c r="BL1471" i="30"/>
  <c r="BK1471" i="30"/>
  <c r="BN1470" i="30"/>
  <c r="BM1470" i="30"/>
  <c r="BL1470" i="30"/>
  <c r="BK1470" i="30"/>
  <c r="BN1469" i="30"/>
  <c r="BM1469" i="30"/>
  <c r="BL1469" i="30"/>
  <c r="BK1469" i="30"/>
  <c r="BN1468" i="30"/>
  <c r="BM1468" i="30"/>
  <c r="BL1468" i="30"/>
  <c r="BK1468" i="30"/>
  <c r="BN1467" i="30"/>
  <c r="BM1467" i="30"/>
  <c r="BL1467" i="30"/>
  <c r="BK1467" i="30"/>
  <c r="BN1466" i="30"/>
  <c r="BM1466" i="30"/>
  <c r="BL1466" i="30"/>
  <c r="BK1466" i="30"/>
  <c r="BN1465" i="30"/>
  <c r="BM1465" i="30"/>
  <c r="BL1465" i="30"/>
  <c r="BK1465" i="30"/>
  <c r="BN1464" i="30"/>
  <c r="BM1464" i="30"/>
  <c r="BL1464" i="30"/>
  <c r="BK1464" i="30"/>
  <c r="BN1463" i="30"/>
  <c r="BM1463" i="30"/>
  <c r="BL1463" i="30"/>
  <c r="BK1463" i="30"/>
  <c r="BN1462" i="30"/>
  <c r="BM1462" i="30"/>
  <c r="BL1462" i="30"/>
  <c r="BK1462" i="30"/>
  <c r="BN1461" i="30"/>
  <c r="BM1461" i="30"/>
  <c r="BL1461" i="30"/>
  <c r="BK1461" i="30"/>
  <c r="BN1460" i="30"/>
  <c r="BM1460" i="30"/>
  <c r="BL1460" i="30"/>
  <c r="BK1460" i="30"/>
  <c r="BN1459" i="30"/>
  <c r="BM1459" i="30"/>
  <c r="BL1459" i="30"/>
  <c r="BK1459" i="30"/>
  <c r="BN1458" i="30"/>
  <c r="BM1458" i="30"/>
  <c r="BL1458" i="30"/>
  <c r="BK1458" i="30"/>
  <c r="BN1457" i="30"/>
  <c r="BM1457" i="30"/>
  <c r="BL1457" i="30"/>
  <c r="BK1457" i="30"/>
  <c r="BN1456" i="30"/>
  <c r="BM1456" i="30"/>
  <c r="BL1456" i="30"/>
  <c r="BK1456" i="30"/>
  <c r="BN1455" i="30"/>
  <c r="BM1455" i="30"/>
  <c r="BL1455" i="30"/>
  <c r="BK1455" i="30"/>
  <c r="BN1454" i="30"/>
  <c r="BM1454" i="30"/>
  <c r="BL1454" i="30"/>
  <c r="BK1454" i="30"/>
  <c r="BN1453" i="30"/>
  <c r="BM1453" i="30"/>
  <c r="BL1453" i="30"/>
  <c r="BK1453" i="30"/>
  <c r="BN1452" i="30"/>
  <c r="BM1452" i="30"/>
  <c r="BL1452" i="30"/>
  <c r="BK1452" i="30"/>
  <c r="BN1451" i="30"/>
  <c r="BM1451" i="30"/>
  <c r="BL1451" i="30"/>
  <c r="BK1451" i="30"/>
  <c r="BN1450" i="30"/>
  <c r="BM1450" i="30"/>
  <c r="BL1450" i="30"/>
  <c r="BK1450" i="30"/>
  <c r="BN1449" i="30"/>
  <c r="BM1449" i="30"/>
  <c r="BL1449" i="30"/>
  <c r="BK1449" i="30"/>
  <c r="BN1448" i="30"/>
  <c r="BM1448" i="30"/>
  <c r="BL1448" i="30"/>
  <c r="BK1448" i="30"/>
  <c r="BN1447" i="30"/>
  <c r="BM1447" i="30"/>
  <c r="BL1447" i="30"/>
  <c r="BK1447" i="30"/>
  <c r="BN1446" i="30"/>
  <c r="BM1446" i="30"/>
  <c r="BL1446" i="30"/>
  <c r="BK1446" i="30"/>
  <c r="BN1445" i="30"/>
  <c r="BM1445" i="30"/>
  <c r="BL1445" i="30"/>
  <c r="BK1445" i="30"/>
  <c r="BN1444" i="30"/>
  <c r="BM1444" i="30"/>
  <c r="BL1444" i="30"/>
  <c r="BK1444" i="30"/>
  <c r="BN1443" i="30"/>
  <c r="BM1443" i="30"/>
  <c r="BL1443" i="30"/>
  <c r="BK1443" i="30"/>
  <c r="BN1442" i="30"/>
  <c r="BM1442" i="30"/>
  <c r="BL1442" i="30"/>
  <c r="BK1442" i="30"/>
  <c r="BN1441" i="30"/>
  <c r="BM1441" i="30"/>
  <c r="BL1441" i="30"/>
  <c r="BK1441" i="30"/>
  <c r="BN1440" i="30"/>
  <c r="BM1440" i="30"/>
  <c r="BL1440" i="30"/>
  <c r="BK1440" i="30"/>
  <c r="BN1439" i="30"/>
  <c r="BM1439" i="30"/>
  <c r="BL1439" i="30"/>
  <c r="BK1439" i="30"/>
  <c r="BN1438" i="30"/>
  <c r="BM1438" i="30"/>
  <c r="BL1438" i="30"/>
  <c r="BK1438" i="30"/>
  <c r="BN1437" i="30"/>
  <c r="BM1437" i="30"/>
  <c r="BL1437" i="30"/>
  <c r="BK1437" i="30"/>
  <c r="BN1436" i="30"/>
  <c r="BM1436" i="30"/>
  <c r="BL1436" i="30"/>
  <c r="BK1436" i="30"/>
  <c r="BN1435" i="30"/>
  <c r="BM1435" i="30"/>
  <c r="BL1435" i="30"/>
  <c r="BK1435" i="30"/>
  <c r="BN1434" i="30"/>
  <c r="BM1434" i="30"/>
  <c r="BL1434" i="30"/>
  <c r="BK1434" i="30"/>
  <c r="BN1433" i="30"/>
  <c r="BM1433" i="30"/>
  <c r="BL1433" i="30"/>
  <c r="BK1433" i="30"/>
  <c r="BN1432" i="30"/>
  <c r="BM1432" i="30"/>
  <c r="BL1432" i="30"/>
  <c r="BK1432" i="30"/>
  <c r="BN1431" i="30"/>
  <c r="BM1431" i="30"/>
  <c r="BL1431" i="30"/>
  <c r="BK1431" i="30"/>
  <c r="BN1430" i="30"/>
  <c r="BM1430" i="30"/>
  <c r="BL1430" i="30"/>
  <c r="BK1430" i="30"/>
  <c r="BN1429" i="30"/>
  <c r="BM1429" i="30"/>
  <c r="BL1429" i="30"/>
  <c r="BK1429" i="30"/>
  <c r="BN1428" i="30"/>
  <c r="BM1428" i="30"/>
  <c r="BL1428" i="30"/>
  <c r="BK1428" i="30"/>
  <c r="BN1427" i="30"/>
  <c r="BM1427" i="30"/>
  <c r="BL1427" i="30"/>
  <c r="BK1427" i="30"/>
  <c r="BN1426" i="30"/>
  <c r="BM1426" i="30"/>
  <c r="BL1426" i="30"/>
  <c r="BK1426" i="30"/>
  <c r="BN1425" i="30"/>
  <c r="BM1425" i="30"/>
  <c r="BL1425" i="30"/>
  <c r="BK1425" i="30"/>
  <c r="BN1424" i="30"/>
  <c r="BM1424" i="30"/>
  <c r="BL1424" i="30"/>
  <c r="BK1424" i="30"/>
  <c r="BN1423" i="30"/>
  <c r="BM1423" i="30"/>
  <c r="BL1423" i="30"/>
  <c r="BK1423" i="30"/>
  <c r="BN1422" i="30"/>
  <c r="BM1422" i="30"/>
  <c r="BL1422" i="30"/>
  <c r="BK1422" i="30"/>
  <c r="BN1421" i="30"/>
  <c r="BM1421" i="30"/>
  <c r="BL1421" i="30"/>
  <c r="BK1421" i="30"/>
  <c r="BN1420" i="30"/>
  <c r="BM1420" i="30"/>
  <c r="BL1420" i="30"/>
  <c r="BK1420" i="30"/>
  <c r="BN1419" i="30"/>
  <c r="BM1419" i="30"/>
  <c r="BL1419" i="30"/>
  <c r="BK1419" i="30"/>
  <c r="BN1418" i="30"/>
  <c r="BM1418" i="30"/>
  <c r="BL1418" i="30"/>
  <c r="BK1418" i="30"/>
  <c r="BN1417" i="30"/>
  <c r="BM1417" i="30"/>
  <c r="BL1417" i="30"/>
  <c r="BK1417" i="30"/>
  <c r="BN1416" i="30"/>
  <c r="BM1416" i="30"/>
  <c r="BL1416" i="30"/>
  <c r="BK1416" i="30"/>
  <c r="BN1415" i="30"/>
  <c r="BM1415" i="30"/>
  <c r="BL1415" i="30"/>
  <c r="BK1415" i="30"/>
  <c r="BN1414" i="30"/>
  <c r="BM1414" i="30"/>
  <c r="BL1414" i="30"/>
  <c r="BK1414" i="30"/>
  <c r="BN1413" i="30"/>
  <c r="BM1413" i="30"/>
  <c r="BL1413" i="30"/>
  <c r="BK1413" i="30"/>
  <c r="BN1412" i="30"/>
  <c r="BM1412" i="30"/>
  <c r="BL1412" i="30"/>
  <c r="BK1412" i="30"/>
  <c r="BN1411" i="30"/>
  <c r="BM1411" i="30"/>
  <c r="BL1411" i="30"/>
  <c r="BK1411" i="30"/>
  <c r="BN1410" i="30"/>
  <c r="BM1410" i="30"/>
  <c r="BL1410" i="30"/>
  <c r="BK1410" i="30"/>
  <c r="BN1409" i="30"/>
  <c r="BM1409" i="30"/>
  <c r="BL1409" i="30"/>
  <c r="BK1409" i="30"/>
  <c r="BN1408" i="30"/>
  <c r="BM1408" i="30"/>
  <c r="BL1408" i="30"/>
  <c r="BK1408" i="30"/>
  <c r="BN1407" i="30"/>
  <c r="BM1407" i="30"/>
  <c r="BL1407" i="30"/>
  <c r="BK1407" i="30"/>
  <c r="BN1406" i="30"/>
  <c r="BM1406" i="30"/>
  <c r="BL1406" i="30"/>
  <c r="BK1406" i="30"/>
  <c r="BN1405" i="30"/>
  <c r="BM1405" i="30"/>
  <c r="BL1405" i="30"/>
  <c r="BK1405" i="30"/>
  <c r="BN1404" i="30"/>
  <c r="BM1404" i="30"/>
  <c r="BL1404" i="30"/>
  <c r="BK1404" i="30"/>
  <c r="BN1403" i="30"/>
  <c r="BM1403" i="30"/>
  <c r="BL1403" i="30"/>
  <c r="BK1403" i="30"/>
  <c r="BN1402" i="30"/>
  <c r="BM1402" i="30"/>
  <c r="BL1402" i="30"/>
  <c r="BK1402" i="30"/>
  <c r="BN1401" i="30"/>
  <c r="BM1401" i="30"/>
  <c r="BL1401" i="30"/>
  <c r="BK1401" i="30"/>
  <c r="BN1400" i="30"/>
  <c r="BM1400" i="30"/>
  <c r="BL1400" i="30"/>
  <c r="BK1400" i="30"/>
  <c r="BN1399" i="30"/>
  <c r="BM1399" i="30"/>
  <c r="BL1399" i="30"/>
  <c r="BK1399" i="30"/>
  <c r="BN1398" i="30"/>
  <c r="BM1398" i="30"/>
  <c r="BL1398" i="30"/>
  <c r="BK1398" i="30"/>
  <c r="BN1397" i="30"/>
  <c r="BM1397" i="30"/>
  <c r="BL1397" i="30"/>
  <c r="BK1397" i="30"/>
  <c r="BN1396" i="30"/>
  <c r="BM1396" i="30"/>
  <c r="BL1396" i="30"/>
  <c r="BK1396" i="30"/>
  <c r="BN1395" i="30"/>
  <c r="BM1395" i="30"/>
  <c r="BL1395" i="30"/>
  <c r="BK1395" i="30"/>
  <c r="BN1394" i="30"/>
  <c r="BM1394" i="30"/>
  <c r="BL1394" i="30"/>
  <c r="BK1394" i="30"/>
  <c r="BN1393" i="30"/>
  <c r="BM1393" i="30"/>
  <c r="BL1393" i="30"/>
  <c r="BK1393" i="30"/>
  <c r="BN1392" i="30"/>
  <c r="BM1392" i="30"/>
  <c r="BL1392" i="30"/>
  <c r="BK1392" i="30"/>
  <c r="BN1391" i="30"/>
  <c r="BM1391" i="30"/>
  <c r="BL1391" i="30"/>
  <c r="BK1391" i="30"/>
  <c r="BN1390" i="30"/>
  <c r="BM1390" i="30"/>
  <c r="BL1390" i="30"/>
  <c r="BK1390" i="30"/>
  <c r="BN1389" i="30"/>
  <c r="BM1389" i="30"/>
  <c r="BL1389" i="30"/>
  <c r="BK1389" i="30"/>
  <c r="BN1388" i="30"/>
  <c r="BM1388" i="30"/>
  <c r="BL1388" i="30"/>
  <c r="BK1388" i="30"/>
  <c r="BN1387" i="30"/>
  <c r="BM1387" i="30"/>
  <c r="BL1387" i="30"/>
  <c r="BK1387" i="30"/>
  <c r="BN1386" i="30"/>
  <c r="BM1386" i="30"/>
  <c r="BL1386" i="30"/>
  <c r="BK1386" i="30"/>
  <c r="BN1385" i="30"/>
  <c r="BM1385" i="30"/>
  <c r="BL1385" i="30"/>
  <c r="BK1385" i="30"/>
  <c r="BN1384" i="30"/>
  <c r="BM1384" i="30"/>
  <c r="BL1384" i="30"/>
  <c r="BK1384" i="30"/>
  <c r="BN1383" i="30"/>
  <c r="BM1383" i="30"/>
  <c r="BL1383" i="30"/>
  <c r="BK1383" i="30"/>
  <c r="BN1382" i="30"/>
  <c r="BM1382" i="30"/>
  <c r="BL1382" i="30"/>
  <c r="BK1382" i="30"/>
  <c r="BN1381" i="30"/>
  <c r="BM1381" i="30"/>
  <c r="BL1381" i="30"/>
  <c r="BK1381" i="30"/>
  <c r="BN1380" i="30"/>
  <c r="BM1380" i="30"/>
  <c r="BL1380" i="30"/>
  <c r="BK1380" i="30"/>
  <c r="BN1379" i="30"/>
  <c r="BM1379" i="30"/>
  <c r="BL1379" i="30"/>
  <c r="BK1379" i="30"/>
  <c r="BN1378" i="30"/>
  <c r="BM1378" i="30"/>
  <c r="BL1378" i="30"/>
  <c r="BK1378" i="30"/>
  <c r="BN1377" i="30"/>
  <c r="BM1377" i="30"/>
  <c r="BL1377" i="30"/>
  <c r="BK1377" i="30"/>
  <c r="BN1376" i="30"/>
  <c r="BM1376" i="30"/>
  <c r="BL1376" i="30"/>
  <c r="BK1376" i="30"/>
  <c r="BN1375" i="30"/>
  <c r="BM1375" i="30"/>
  <c r="BL1375" i="30"/>
  <c r="BK1375" i="30"/>
  <c r="BN1374" i="30"/>
  <c r="BM1374" i="30"/>
  <c r="BL1374" i="30"/>
  <c r="BK1374" i="30"/>
  <c r="BN1373" i="30"/>
  <c r="BM1373" i="30"/>
  <c r="BL1373" i="30"/>
  <c r="BK1373" i="30"/>
  <c r="BN1372" i="30"/>
  <c r="BM1372" i="30"/>
  <c r="BL1372" i="30"/>
  <c r="BK1372" i="30"/>
  <c r="BN1371" i="30"/>
  <c r="BM1371" i="30"/>
  <c r="BL1371" i="30"/>
  <c r="BK1371" i="30"/>
  <c r="BN1370" i="30"/>
  <c r="BM1370" i="30"/>
  <c r="BL1370" i="30"/>
  <c r="BK1370" i="30"/>
  <c r="BN1369" i="30"/>
  <c r="BM1369" i="30"/>
  <c r="BL1369" i="30"/>
  <c r="BK1369" i="30"/>
  <c r="BN1368" i="30"/>
  <c r="BM1368" i="30"/>
  <c r="BL1368" i="30"/>
  <c r="BK1368" i="30"/>
  <c r="BN1367" i="30"/>
  <c r="BM1367" i="30"/>
  <c r="BL1367" i="30"/>
  <c r="BK1367" i="30"/>
  <c r="BN1366" i="30"/>
  <c r="BM1366" i="30"/>
  <c r="BL1366" i="30"/>
  <c r="BK1366" i="30"/>
  <c r="BN1365" i="30"/>
  <c r="BM1365" i="30"/>
  <c r="BL1365" i="30"/>
  <c r="BK1365" i="30"/>
  <c r="BN1364" i="30"/>
  <c r="BM1364" i="30"/>
  <c r="BL1364" i="30"/>
  <c r="BK1364" i="30"/>
  <c r="BN1363" i="30"/>
  <c r="BM1363" i="30"/>
  <c r="BL1363" i="30"/>
  <c r="BK1363" i="30"/>
  <c r="BN1362" i="30"/>
  <c r="BM1362" i="30"/>
  <c r="BL1362" i="30"/>
  <c r="BK1362" i="30"/>
  <c r="BN1361" i="30"/>
  <c r="BM1361" i="30"/>
  <c r="BL1361" i="30"/>
  <c r="BK1361" i="30"/>
  <c r="BN1360" i="30"/>
  <c r="BM1360" i="30"/>
  <c r="BL1360" i="30"/>
  <c r="BK1360" i="30"/>
  <c r="BN1359" i="30"/>
  <c r="BM1359" i="30"/>
  <c r="BL1359" i="30"/>
  <c r="BK1359" i="30"/>
  <c r="BN1358" i="30"/>
  <c r="BM1358" i="30"/>
  <c r="BL1358" i="30"/>
  <c r="BK1358" i="30"/>
  <c r="BN1357" i="30"/>
  <c r="BM1357" i="30"/>
  <c r="BL1357" i="30"/>
  <c r="BK1357" i="30"/>
  <c r="BN1356" i="30"/>
  <c r="BM1356" i="30"/>
  <c r="BL1356" i="30"/>
  <c r="BK1356" i="30"/>
  <c r="BN1355" i="30"/>
  <c r="BM1355" i="30"/>
  <c r="BL1355" i="30"/>
  <c r="BK1355" i="30"/>
  <c r="BN1354" i="30"/>
  <c r="BM1354" i="30"/>
  <c r="BL1354" i="30"/>
  <c r="BK1354" i="30"/>
  <c r="BN1353" i="30"/>
  <c r="BM1353" i="30"/>
  <c r="BL1353" i="30"/>
  <c r="BK1353" i="30"/>
  <c r="BN1352" i="30"/>
  <c r="BM1352" i="30"/>
  <c r="BL1352" i="30"/>
  <c r="BK1352" i="30"/>
  <c r="BN1351" i="30"/>
  <c r="BM1351" i="30"/>
  <c r="BL1351" i="30"/>
  <c r="BK1351" i="30"/>
  <c r="BN1350" i="30"/>
  <c r="BM1350" i="30"/>
  <c r="BL1350" i="30"/>
  <c r="BK1350" i="30"/>
  <c r="BN1349" i="30"/>
  <c r="BM1349" i="30"/>
  <c r="BL1349" i="30"/>
  <c r="BK1349" i="30"/>
  <c r="BN1348" i="30"/>
  <c r="BM1348" i="30"/>
  <c r="BL1348" i="30"/>
  <c r="BK1348" i="30"/>
  <c r="BN1347" i="30"/>
  <c r="BM1347" i="30"/>
  <c r="BL1347" i="30"/>
  <c r="BK1347" i="30"/>
  <c r="BN1346" i="30"/>
  <c r="BM1346" i="30"/>
  <c r="BL1346" i="30"/>
  <c r="BK1346" i="30"/>
  <c r="BN1345" i="30"/>
  <c r="BM1345" i="30"/>
  <c r="BL1345" i="30"/>
  <c r="BK1345" i="30"/>
  <c r="BN1344" i="30"/>
  <c r="BM1344" i="30"/>
  <c r="BL1344" i="30"/>
  <c r="BK1344" i="30"/>
  <c r="BN1343" i="30"/>
  <c r="BM1343" i="30"/>
  <c r="BL1343" i="30"/>
  <c r="BK1343" i="30"/>
  <c r="BN1342" i="30"/>
  <c r="BM1342" i="30"/>
  <c r="BL1342" i="30"/>
  <c r="BK1342" i="30"/>
  <c r="BN1341" i="30"/>
  <c r="BM1341" i="30"/>
  <c r="BL1341" i="30"/>
  <c r="BK1341" i="30"/>
  <c r="BN1340" i="30"/>
  <c r="BM1340" i="30"/>
  <c r="BL1340" i="30"/>
  <c r="BK1340" i="30"/>
  <c r="BN1339" i="30"/>
  <c r="BM1339" i="30"/>
  <c r="BL1339" i="30"/>
  <c r="BK1339" i="30"/>
  <c r="BN1338" i="30"/>
  <c r="BM1338" i="30"/>
  <c r="BL1338" i="30"/>
  <c r="BK1338" i="30"/>
  <c r="BN1337" i="30"/>
  <c r="BM1337" i="30"/>
  <c r="BL1337" i="30"/>
  <c r="BK1337" i="30"/>
  <c r="BN1336" i="30"/>
  <c r="BM1336" i="30"/>
  <c r="BL1336" i="30"/>
  <c r="BK1336" i="30"/>
  <c r="BN1335" i="30"/>
  <c r="BM1335" i="30"/>
  <c r="BL1335" i="30"/>
  <c r="BK1335" i="30"/>
  <c r="BN1334" i="30"/>
  <c r="BM1334" i="30"/>
  <c r="BL1334" i="30"/>
  <c r="BK1334" i="30"/>
  <c r="BN1333" i="30"/>
  <c r="BM1333" i="30"/>
  <c r="BL1333" i="30"/>
  <c r="BK1333" i="30"/>
  <c r="BN1332" i="30"/>
  <c r="BM1332" i="30"/>
  <c r="BL1332" i="30"/>
  <c r="BK1332" i="30"/>
  <c r="BN1331" i="30"/>
  <c r="BM1331" i="30"/>
  <c r="BL1331" i="30"/>
  <c r="BK1331" i="30"/>
  <c r="BN1330" i="30"/>
  <c r="BM1330" i="30"/>
  <c r="BL1330" i="30"/>
  <c r="BK1330" i="30"/>
  <c r="BN1329" i="30"/>
  <c r="BM1329" i="30"/>
  <c r="BL1329" i="30"/>
  <c r="BK1329" i="30"/>
  <c r="BN1328" i="30"/>
  <c r="BM1328" i="30"/>
  <c r="BL1328" i="30"/>
  <c r="BK1328" i="30"/>
  <c r="BN1327" i="30"/>
  <c r="BM1327" i="30"/>
  <c r="BL1327" i="30"/>
  <c r="BK1327" i="30"/>
  <c r="BN1326" i="30"/>
  <c r="BM1326" i="30"/>
  <c r="BL1326" i="30"/>
  <c r="BK1326" i="30"/>
  <c r="BN1325" i="30"/>
  <c r="BM1325" i="30"/>
  <c r="BL1325" i="30"/>
  <c r="BK1325" i="30"/>
  <c r="BN1324" i="30"/>
  <c r="BM1324" i="30"/>
  <c r="BL1324" i="30"/>
  <c r="BK1324" i="30"/>
  <c r="BN1323" i="30"/>
  <c r="BM1323" i="30"/>
  <c r="BL1323" i="30"/>
  <c r="BK1323" i="30"/>
  <c r="BN1322" i="30"/>
  <c r="BM1322" i="30"/>
  <c r="BL1322" i="30"/>
  <c r="BK1322" i="30"/>
  <c r="BN1321" i="30"/>
  <c r="BM1321" i="30"/>
  <c r="BL1321" i="30"/>
  <c r="BK1321" i="30"/>
  <c r="BN1320" i="30"/>
  <c r="BM1320" i="30"/>
  <c r="BL1320" i="30"/>
  <c r="BK1320" i="30"/>
  <c r="BN1319" i="30"/>
  <c r="BM1319" i="30"/>
  <c r="BL1319" i="30"/>
  <c r="BK1319" i="30"/>
  <c r="BN1318" i="30"/>
  <c r="BM1318" i="30"/>
  <c r="BL1318" i="30"/>
  <c r="BK1318" i="30"/>
  <c r="BN1317" i="30"/>
  <c r="BM1317" i="30"/>
  <c r="BL1317" i="30"/>
  <c r="BK1317" i="30"/>
  <c r="BN1316" i="30"/>
  <c r="BM1316" i="30"/>
  <c r="BL1316" i="30"/>
  <c r="BK1316" i="30"/>
  <c r="BN1315" i="30"/>
  <c r="BM1315" i="30"/>
  <c r="BL1315" i="30"/>
  <c r="BK1315" i="30"/>
  <c r="BN1314" i="30"/>
  <c r="BM1314" i="30"/>
  <c r="BL1314" i="30"/>
  <c r="BK1314" i="30"/>
  <c r="BN1313" i="30"/>
  <c r="BM1313" i="30"/>
  <c r="BL1313" i="30"/>
  <c r="BK1313" i="30"/>
  <c r="BN1312" i="30"/>
  <c r="BM1312" i="30"/>
  <c r="BL1312" i="30"/>
  <c r="BK1312" i="30"/>
  <c r="BN1311" i="30"/>
  <c r="BM1311" i="30"/>
  <c r="BL1311" i="30"/>
  <c r="BK1311" i="30"/>
  <c r="BN1310" i="30"/>
  <c r="BM1310" i="30"/>
  <c r="BL1310" i="30"/>
  <c r="BK1310" i="30"/>
  <c r="BN1309" i="30"/>
  <c r="BM1309" i="30"/>
  <c r="BL1309" i="30"/>
  <c r="BK1309" i="30"/>
  <c r="BN1308" i="30"/>
  <c r="BM1308" i="30"/>
  <c r="BL1308" i="30"/>
  <c r="BK1308" i="30"/>
  <c r="BN1307" i="30"/>
  <c r="BM1307" i="30"/>
  <c r="BL1307" i="30"/>
  <c r="BK1307" i="30"/>
  <c r="BN1306" i="30"/>
  <c r="BM1306" i="30"/>
  <c r="BL1306" i="30"/>
  <c r="BK1306" i="30"/>
  <c r="BN1305" i="30"/>
  <c r="BM1305" i="30"/>
  <c r="BL1305" i="30"/>
  <c r="BK1305" i="30"/>
  <c r="BN1304" i="30"/>
  <c r="BM1304" i="30"/>
  <c r="BL1304" i="30"/>
  <c r="BK1304" i="30"/>
  <c r="BN1303" i="30"/>
  <c r="BM1303" i="30"/>
  <c r="BL1303" i="30"/>
  <c r="BK1303" i="30"/>
  <c r="BN1302" i="30"/>
  <c r="BM1302" i="30"/>
  <c r="BL1302" i="30"/>
  <c r="BK1302" i="30"/>
  <c r="BN1301" i="30"/>
  <c r="BM1301" i="30"/>
  <c r="BL1301" i="30"/>
  <c r="BK1301" i="30"/>
  <c r="BN1300" i="30"/>
  <c r="BM1300" i="30"/>
  <c r="BL1300" i="30"/>
  <c r="BK1300" i="30"/>
  <c r="BN1299" i="30"/>
  <c r="BM1299" i="30"/>
  <c r="BL1299" i="30"/>
  <c r="BK1299" i="30"/>
  <c r="BN1298" i="30"/>
  <c r="BM1298" i="30"/>
  <c r="BL1298" i="30"/>
  <c r="BK1298" i="30"/>
  <c r="BN1297" i="30"/>
  <c r="BM1297" i="30"/>
  <c r="BL1297" i="30"/>
  <c r="BK1297" i="30"/>
  <c r="BN1296" i="30"/>
  <c r="BM1296" i="30"/>
  <c r="BL1296" i="30"/>
  <c r="BK1296" i="30"/>
  <c r="BN1295" i="30"/>
  <c r="BM1295" i="30"/>
  <c r="BL1295" i="30"/>
  <c r="BK1295" i="30"/>
  <c r="BN1294" i="30"/>
  <c r="BM1294" i="30"/>
  <c r="BL1294" i="30"/>
  <c r="BK1294" i="30"/>
  <c r="BN1293" i="30"/>
  <c r="BM1293" i="30"/>
  <c r="BL1293" i="30"/>
  <c r="BK1293" i="30"/>
  <c r="BN1292" i="30"/>
  <c r="BM1292" i="30"/>
  <c r="BL1292" i="30"/>
  <c r="BK1292" i="30"/>
  <c r="BN1291" i="30"/>
  <c r="BM1291" i="30"/>
  <c r="BL1291" i="30"/>
  <c r="BK1291" i="30"/>
  <c r="BN1290" i="30"/>
  <c r="BM1290" i="30"/>
  <c r="BL1290" i="30"/>
  <c r="BK1290" i="30"/>
  <c r="BN1289" i="30"/>
  <c r="BM1289" i="30"/>
  <c r="BL1289" i="30"/>
  <c r="BK1289" i="30"/>
  <c r="BN1288" i="30"/>
  <c r="BM1288" i="30"/>
  <c r="BL1288" i="30"/>
  <c r="BK1288" i="30"/>
  <c r="BN1287" i="30"/>
  <c r="BM1287" i="30"/>
  <c r="BL1287" i="30"/>
  <c r="BK1287" i="30"/>
  <c r="BN1286" i="30"/>
  <c r="BM1286" i="30"/>
  <c r="BL1286" i="30"/>
  <c r="BK1286" i="30"/>
  <c r="BN1285" i="30"/>
  <c r="BM1285" i="30"/>
  <c r="BL1285" i="30"/>
  <c r="BK1285" i="30"/>
  <c r="BN1284" i="30"/>
  <c r="BM1284" i="30"/>
  <c r="BL1284" i="30"/>
  <c r="BK1284" i="30"/>
  <c r="BN1283" i="30"/>
  <c r="BM1283" i="30"/>
  <c r="BL1283" i="30"/>
  <c r="BK1283" i="30"/>
  <c r="BN1282" i="30"/>
  <c r="BM1282" i="30"/>
  <c r="BL1282" i="30"/>
  <c r="BK1282" i="30"/>
  <c r="BN1281" i="30"/>
  <c r="BM1281" i="30"/>
  <c r="BL1281" i="30"/>
  <c r="BK1281" i="30"/>
  <c r="BN1280" i="30"/>
  <c r="BM1280" i="30"/>
  <c r="BL1280" i="30"/>
  <c r="BK1280" i="30"/>
  <c r="BN1279" i="30"/>
  <c r="BM1279" i="30"/>
  <c r="BL1279" i="30"/>
  <c r="BK1279" i="30"/>
  <c r="BN1278" i="30"/>
  <c r="BM1278" i="30"/>
  <c r="BL1278" i="30"/>
  <c r="BK1278" i="30"/>
  <c r="BN1277" i="30"/>
  <c r="BM1277" i="30"/>
  <c r="BL1277" i="30"/>
  <c r="BK1277" i="30"/>
  <c r="BN1276" i="30"/>
  <c r="BM1276" i="30"/>
  <c r="BL1276" i="30"/>
  <c r="BK1276" i="30"/>
  <c r="BN1275" i="30"/>
  <c r="BM1275" i="30"/>
  <c r="BL1275" i="30"/>
  <c r="BK1275" i="30"/>
  <c r="BN1274" i="30"/>
  <c r="BM1274" i="30"/>
  <c r="BL1274" i="30"/>
  <c r="BK1274" i="30"/>
  <c r="BN1273" i="30"/>
  <c r="BM1273" i="30"/>
  <c r="BL1273" i="30"/>
  <c r="BK1273" i="30"/>
  <c r="BN1272" i="30"/>
  <c r="BM1272" i="30"/>
  <c r="BL1272" i="30"/>
  <c r="BK1272" i="30"/>
  <c r="BN1271" i="30"/>
  <c r="BM1271" i="30"/>
  <c r="BL1271" i="30"/>
  <c r="BK1271" i="30"/>
  <c r="BN1270" i="30"/>
  <c r="BM1270" i="30"/>
  <c r="BL1270" i="30"/>
  <c r="BK1270" i="30"/>
  <c r="BN1269" i="30"/>
  <c r="BM1269" i="30"/>
  <c r="BL1269" i="30"/>
  <c r="BK1269" i="30"/>
  <c r="BN1268" i="30"/>
  <c r="BM1268" i="30"/>
  <c r="BL1268" i="30"/>
  <c r="BK1268" i="30"/>
  <c r="BN1267" i="30"/>
  <c r="BM1267" i="30"/>
  <c r="BL1267" i="30"/>
  <c r="BK1267" i="30"/>
  <c r="BN1266" i="30"/>
  <c r="BM1266" i="30"/>
  <c r="BL1266" i="30"/>
  <c r="BK1266" i="30"/>
  <c r="BN1265" i="30"/>
  <c r="BM1265" i="30"/>
  <c r="BL1265" i="30"/>
  <c r="BK1265" i="30"/>
  <c r="BN1264" i="30"/>
  <c r="BM1264" i="30"/>
  <c r="BL1264" i="30"/>
  <c r="BK1264" i="30"/>
  <c r="BN1263" i="30"/>
  <c r="BM1263" i="30"/>
  <c r="BL1263" i="30"/>
  <c r="BK1263" i="30"/>
  <c r="BN1262" i="30"/>
  <c r="BM1262" i="30"/>
  <c r="BL1262" i="30"/>
  <c r="BK1262" i="30"/>
  <c r="BN1261" i="30"/>
  <c r="BM1261" i="30"/>
  <c r="BL1261" i="30"/>
  <c r="BK1261" i="30"/>
  <c r="BN1260" i="30"/>
  <c r="BM1260" i="30"/>
  <c r="BL1260" i="30"/>
  <c r="BK1260" i="30"/>
  <c r="BN1259" i="30"/>
  <c r="BM1259" i="30"/>
  <c r="BL1259" i="30"/>
  <c r="BK1259" i="30"/>
  <c r="BN1258" i="30"/>
  <c r="BM1258" i="30"/>
  <c r="BL1258" i="30"/>
  <c r="BK1258" i="30"/>
  <c r="BN1257" i="30"/>
  <c r="BM1257" i="30"/>
  <c r="BL1257" i="30"/>
  <c r="BK1257" i="30"/>
  <c r="BN1256" i="30"/>
  <c r="BM1256" i="30"/>
  <c r="BL1256" i="30"/>
  <c r="BK1256" i="30"/>
  <c r="BN1255" i="30"/>
  <c r="BM1255" i="30"/>
  <c r="BL1255" i="30"/>
  <c r="BK1255" i="30"/>
  <c r="BN1254" i="30"/>
  <c r="BM1254" i="30"/>
  <c r="BL1254" i="30"/>
  <c r="BK1254" i="30"/>
  <c r="BN1253" i="30"/>
  <c r="BM1253" i="30"/>
  <c r="BL1253" i="30"/>
  <c r="BK1253" i="30"/>
  <c r="BN1252" i="30"/>
  <c r="BM1252" i="30"/>
  <c r="BL1252" i="30"/>
  <c r="BK1252" i="30"/>
  <c r="BN1251" i="30"/>
  <c r="BM1251" i="30"/>
  <c r="BL1251" i="30"/>
  <c r="BK1251" i="30"/>
  <c r="BN1250" i="30"/>
  <c r="BM1250" i="30"/>
  <c r="BL1250" i="30"/>
  <c r="BK1250" i="30"/>
  <c r="BN1249" i="30"/>
  <c r="BM1249" i="30"/>
  <c r="BL1249" i="30"/>
  <c r="BK1249" i="30"/>
  <c r="BN1248" i="30"/>
  <c r="BM1248" i="30"/>
  <c r="BL1248" i="30"/>
  <c r="BK1248" i="30"/>
  <c r="BN1247" i="30"/>
  <c r="BM1247" i="30"/>
  <c r="BL1247" i="30"/>
  <c r="BK1247" i="30"/>
  <c r="BN1246" i="30"/>
  <c r="BM1246" i="30"/>
  <c r="BL1246" i="30"/>
  <c r="BK1246" i="30"/>
  <c r="BN1245" i="30"/>
  <c r="BM1245" i="30"/>
  <c r="BL1245" i="30"/>
  <c r="BK1245" i="30"/>
  <c r="BN1244" i="30"/>
  <c r="BM1244" i="30"/>
  <c r="BL1244" i="30"/>
  <c r="BK1244" i="30"/>
  <c r="BN1243" i="30"/>
  <c r="BM1243" i="30"/>
  <c r="BL1243" i="30"/>
  <c r="BK1243" i="30"/>
  <c r="BN1242" i="30"/>
  <c r="BM1242" i="30"/>
  <c r="BL1242" i="30"/>
  <c r="BK1242" i="30"/>
  <c r="BN1241" i="30"/>
  <c r="BM1241" i="30"/>
  <c r="BL1241" i="30"/>
  <c r="BK1241" i="30"/>
  <c r="BN1240" i="30"/>
  <c r="BM1240" i="30"/>
  <c r="BL1240" i="30"/>
  <c r="BK1240" i="30"/>
  <c r="BN1239" i="30"/>
  <c r="BM1239" i="30"/>
  <c r="BL1239" i="30"/>
  <c r="BK1239" i="30"/>
  <c r="BN1238" i="30"/>
  <c r="BM1238" i="30"/>
  <c r="BL1238" i="30"/>
  <c r="BK1238" i="30"/>
  <c r="BN1237" i="30"/>
  <c r="BM1237" i="30"/>
  <c r="BL1237" i="30"/>
  <c r="BK1237" i="30"/>
  <c r="BN1236" i="30"/>
  <c r="BM1236" i="30"/>
  <c r="BL1236" i="30"/>
  <c r="BK1236" i="30"/>
  <c r="BN1235" i="30"/>
  <c r="BM1235" i="30"/>
  <c r="BL1235" i="30"/>
  <c r="BK1235" i="30"/>
  <c r="BN1234" i="30"/>
  <c r="BM1234" i="30"/>
  <c r="BL1234" i="30"/>
  <c r="BK1234" i="30"/>
  <c r="BN1233" i="30"/>
  <c r="BM1233" i="30"/>
  <c r="BL1233" i="30"/>
  <c r="BK1233" i="30"/>
  <c r="BN1232" i="30"/>
  <c r="BM1232" i="30"/>
  <c r="BL1232" i="30"/>
  <c r="BK1232" i="30"/>
  <c r="BN1231" i="30"/>
  <c r="BM1231" i="30"/>
  <c r="BL1231" i="30"/>
  <c r="BK1231" i="30"/>
  <c r="BN1230" i="30"/>
  <c r="BM1230" i="30"/>
  <c r="BL1230" i="30"/>
  <c r="BK1230" i="30"/>
  <c r="BN1229" i="30"/>
  <c r="BM1229" i="30"/>
  <c r="BL1229" i="30"/>
  <c r="BK1229" i="30"/>
  <c r="BN1228" i="30"/>
  <c r="BM1228" i="30"/>
  <c r="BL1228" i="30"/>
  <c r="BK1228" i="30"/>
  <c r="BN1227" i="30"/>
  <c r="BM1227" i="30"/>
  <c r="BL1227" i="30"/>
  <c r="BK1227" i="30"/>
  <c r="BN1226" i="30"/>
  <c r="BM1226" i="30"/>
  <c r="BL1226" i="30"/>
  <c r="BK1226" i="30"/>
  <c r="BN1225" i="30"/>
  <c r="BM1225" i="30"/>
  <c r="BL1225" i="30"/>
  <c r="BK1225" i="30"/>
  <c r="BN1224" i="30"/>
  <c r="BM1224" i="30"/>
  <c r="BL1224" i="30"/>
  <c r="BK1224" i="30"/>
  <c r="BN1223" i="30"/>
  <c r="BM1223" i="30"/>
  <c r="BL1223" i="30"/>
  <c r="BK1223" i="30"/>
  <c r="BN1222" i="30"/>
  <c r="BM1222" i="30"/>
  <c r="BL1222" i="30"/>
  <c r="BK1222" i="30"/>
  <c r="BN1221" i="30"/>
  <c r="BM1221" i="30"/>
  <c r="BL1221" i="30"/>
  <c r="BK1221" i="30"/>
  <c r="BN1220" i="30"/>
  <c r="BM1220" i="30"/>
  <c r="BL1220" i="30"/>
  <c r="BK1220" i="30"/>
  <c r="BN1219" i="30"/>
  <c r="BM1219" i="30"/>
  <c r="BL1219" i="30"/>
  <c r="BK1219" i="30"/>
  <c r="BN1218" i="30"/>
  <c r="BM1218" i="30"/>
  <c r="BL1218" i="30"/>
  <c r="BK1218" i="30"/>
  <c r="BN1217" i="30"/>
  <c r="BM1217" i="30"/>
  <c r="BL1217" i="30"/>
  <c r="BK1217" i="30"/>
  <c r="BN1216" i="30"/>
  <c r="BM1216" i="30"/>
  <c r="BL1216" i="30"/>
  <c r="BK1216" i="30"/>
  <c r="BN1215" i="30"/>
  <c r="BM1215" i="30"/>
  <c r="BL1215" i="30"/>
  <c r="BK1215" i="30"/>
  <c r="BN1214" i="30"/>
  <c r="BM1214" i="30"/>
  <c r="BL1214" i="30"/>
  <c r="BK1214" i="30"/>
  <c r="BN1213" i="30"/>
  <c r="BM1213" i="30"/>
  <c r="BL1213" i="30"/>
  <c r="BK1213" i="30"/>
  <c r="BN1212" i="30"/>
  <c r="BM1212" i="30"/>
  <c r="BL1212" i="30"/>
  <c r="BK1212" i="30"/>
  <c r="BN1211" i="30"/>
  <c r="BM1211" i="30"/>
  <c r="BL1211" i="30"/>
  <c r="BK1211" i="30"/>
  <c r="BN1210" i="30"/>
  <c r="BM1210" i="30"/>
  <c r="BL1210" i="30"/>
  <c r="BK1210" i="30"/>
  <c r="BN1209" i="30"/>
  <c r="BM1209" i="30"/>
  <c r="BL1209" i="30"/>
  <c r="BK1209" i="30"/>
  <c r="BN1208" i="30"/>
  <c r="BM1208" i="30"/>
  <c r="BL1208" i="30"/>
  <c r="BK1208" i="30"/>
  <c r="BN1207" i="30"/>
  <c r="BM1207" i="30"/>
  <c r="BL1207" i="30"/>
  <c r="BK1207" i="30"/>
  <c r="BN1206" i="30"/>
  <c r="BM1206" i="30"/>
  <c r="BL1206" i="30"/>
  <c r="BK1206" i="30"/>
  <c r="BN1205" i="30"/>
  <c r="BM1205" i="30"/>
  <c r="BL1205" i="30"/>
  <c r="BK1205" i="30"/>
  <c r="BN1204" i="30"/>
  <c r="BM1204" i="30"/>
  <c r="BL1204" i="30"/>
  <c r="BK1204" i="30"/>
  <c r="BN1203" i="30"/>
  <c r="BM1203" i="30"/>
  <c r="BL1203" i="30"/>
  <c r="BK1203" i="30"/>
  <c r="BN1202" i="30"/>
  <c r="BM1202" i="30"/>
  <c r="BL1202" i="30"/>
  <c r="BK1202" i="30"/>
  <c r="BN1201" i="30"/>
  <c r="BM1201" i="30"/>
  <c r="BL1201" i="30"/>
  <c r="BK1201" i="30"/>
  <c r="BN1200" i="30"/>
  <c r="BM1200" i="30"/>
  <c r="BL1200" i="30"/>
  <c r="BK1200" i="30"/>
  <c r="BN1199" i="30"/>
  <c r="BM1199" i="30"/>
  <c r="BL1199" i="30"/>
  <c r="BK1199" i="30"/>
  <c r="BN1198" i="30"/>
  <c r="BM1198" i="30"/>
  <c r="BL1198" i="30"/>
  <c r="BK1198" i="30"/>
  <c r="BN1197" i="30"/>
  <c r="BM1197" i="30"/>
  <c r="BL1197" i="30"/>
  <c r="BK1197" i="30"/>
  <c r="BN1196" i="30"/>
  <c r="BM1196" i="30"/>
  <c r="BL1196" i="30"/>
  <c r="BK1196" i="30"/>
  <c r="BN1195" i="30"/>
  <c r="BM1195" i="30"/>
  <c r="BL1195" i="30"/>
  <c r="BK1195" i="30"/>
  <c r="BN1194" i="30"/>
  <c r="BM1194" i="30"/>
  <c r="BL1194" i="30"/>
  <c r="BK1194" i="30"/>
  <c r="BN1193" i="30"/>
  <c r="BM1193" i="30"/>
  <c r="BL1193" i="30"/>
  <c r="BK1193" i="30"/>
  <c r="BN1192" i="30"/>
  <c r="BM1192" i="30"/>
  <c r="BL1192" i="30"/>
  <c r="BK1192" i="30"/>
  <c r="BN1191" i="30"/>
  <c r="BM1191" i="30"/>
  <c r="BL1191" i="30"/>
  <c r="BK1191" i="30"/>
  <c r="BN1190" i="30"/>
  <c r="BM1190" i="30"/>
  <c r="BL1190" i="30"/>
  <c r="BK1190" i="30"/>
  <c r="BN1189" i="30"/>
  <c r="BM1189" i="30"/>
  <c r="BL1189" i="30"/>
  <c r="BK1189" i="30"/>
  <c r="BN1188" i="30"/>
  <c r="BM1188" i="30"/>
  <c r="BL1188" i="30"/>
  <c r="BK1188" i="30"/>
  <c r="BN1187" i="30"/>
  <c r="BM1187" i="30"/>
  <c r="BL1187" i="30"/>
  <c r="BK1187" i="30"/>
  <c r="BN1186" i="30"/>
  <c r="BM1186" i="30"/>
  <c r="BL1186" i="30"/>
  <c r="BK1186" i="30"/>
  <c r="BN1185" i="30"/>
  <c r="BM1185" i="30"/>
  <c r="BL1185" i="30"/>
  <c r="BK1185" i="30"/>
  <c r="BN1184" i="30"/>
  <c r="BM1184" i="30"/>
  <c r="BL1184" i="30"/>
  <c r="BK1184" i="30"/>
  <c r="BN1183" i="30"/>
  <c r="BM1183" i="30"/>
  <c r="BL1183" i="30"/>
  <c r="BK1183" i="30"/>
  <c r="BN1182" i="30"/>
  <c r="BM1182" i="30"/>
  <c r="BL1182" i="30"/>
  <c r="BK1182" i="30"/>
  <c r="BN1181" i="30"/>
  <c r="BM1181" i="30"/>
  <c r="BL1181" i="30"/>
  <c r="BK1181" i="30"/>
  <c r="BN1180" i="30"/>
  <c r="BM1180" i="30"/>
  <c r="BL1180" i="30"/>
  <c r="BK1180" i="30"/>
  <c r="BN1179" i="30"/>
  <c r="BM1179" i="30"/>
  <c r="BL1179" i="30"/>
  <c r="BK1179" i="30"/>
  <c r="BN1178" i="30"/>
  <c r="BM1178" i="30"/>
  <c r="BL1178" i="30"/>
  <c r="BK1178" i="30"/>
  <c r="BN1177" i="30"/>
  <c r="BM1177" i="30"/>
  <c r="BL1177" i="30"/>
  <c r="BK1177" i="30"/>
  <c r="BN1176" i="30"/>
  <c r="BM1176" i="30"/>
  <c r="BL1176" i="30"/>
  <c r="BK1176" i="30"/>
  <c r="BN1175" i="30"/>
  <c r="BM1175" i="30"/>
  <c r="BL1175" i="30"/>
  <c r="BK1175" i="30"/>
  <c r="BN1174" i="30"/>
  <c r="BM1174" i="30"/>
  <c r="BL1174" i="30"/>
  <c r="BK1174" i="30"/>
  <c r="BN1173" i="30"/>
  <c r="BM1173" i="30"/>
  <c r="BL1173" i="30"/>
  <c r="BK1173" i="30"/>
  <c r="BN1172" i="30"/>
  <c r="BM1172" i="30"/>
  <c r="BL1172" i="30"/>
  <c r="BK1172" i="30"/>
  <c r="BN1171" i="30"/>
  <c r="BM1171" i="30"/>
  <c r="BL1171" i="30"/>
  <c r="BK1171" i="30"/>
  <c r="BN1170" i="30"/>
  <c r="BM1170" i="30"/>
  <c r="BL1170" i="30"/>
  <c r="BK1170" i="30"/>
  <c r="BN1169" i="30"/>
  <c r="BM1169" i="30"/>
  <c r="BL1169" i="30"/>
  <c r="BK1169" i="30"/>
  <c r="BN1168" i="30"/>
  <c r="BM1168" i="30"/>
  <c r="BL1168" i="30"/>
  <c r="BK1168" i="30"/>
  <c r="BN1167" i="30"/>
  <c r="BM1167" i="30"/>
  <c r="BL1167" i="30"/>
  <c r="BK1167" i="30"/>
  <c r="BN1166" i="30"/>
  <c r="BM1166" i="30"/>
  <c r="BL1166" i="30"/>
  <c r="BK1166" i="30"/>
  <c r="BN1165" i="30"/>
  <c r="BM1165" i="30"/>
  <c r="BL1165" i="30"/>
  <c r="BK1165" i="30"/>
  <c r="BN1164" i="30"/>
  <c r="BM1164" i="30"/>
  <c r="BL1164" i="30"/>
  <c r="BK1164" i="30"/>
  <c r="BN1163" i="30"/>
  <c r="BM1163" i="30"/>
  <c r="BL1163" i="30"/>
  <c r="BK1163" i="30"/>
  <c r="BN1162" i="30"/>
  <c r="BM1162" i="30"/>
  <c r="BL1162" i="30"/>
  <c r="BK1162" i="30"/>
  <c r="BN1161" i="30"/>
  <c r="BM1161" i="30"/>
  <c r="BL1161" i="30"/>
  <c r="BK1161" i="30"/>
  <c r="BN1160" i="30"/>
  <c r="BM1160" i="30"/>
  <c r="BL1160" i="30"/>
  <c r="BK1160" i="30"/>
  <c r="BN1159" i="30"/>
  <c r="BM1159" i="30"/>
  <c r="BL1159" i="30"/>
  <c r="BK1159" i="30"/>
  <c r="BN1158" i="30"/>
  <c r="BM1158" i="30"/>
  <c r="BL1158" i="30"/>
  <c r="BK1158" i="30"/>
  <c r="BN1157" i="30"/>
  <c r="BM1157" i="30"/>
  <c r="BL1157" i="30"/>
  <c r="BK1157" i="30"/>
  <c r="BN1156" i="30"/>
  <c r="BM1156" i="30"/>
  <c r="BL1156" i="30"/>
  <c r="BK1156" i="30"/>
  <c r="BN1155" i="30"/>
  <c r="BM1155" i="30"/>
  <c r="BL1155" i="30"/>
  <c r="BK1155" i="30"/>
  <c r="BN1154" i="30"/>
  <c r="BM1154" i="30"/>
  <c r="BL1154" i="30"/>
  <c r="BK1154" i="30"/>
  <c r="BN1153" i="30"/>
  <c r="BM1153" i="30"/>
  <c r="BL1153" i="30"/>
  <c r="BK1153" i="30"/>
  <c r="BN1152" i="30"/>
  <c r="BM1152" i="30"/>
  <c r="BL1152" i="30"/>
  <c r="BK1152" i="30"/>
  <c r="BN1151" i="30"/>
  <c r="BM1151" i="30"/>
  <c r="BL1151" i="30"/>
  <c r="BK1151" i="30"/>
  <c r="BN1150" i="30"/>
  <c r="BM1150" i="30"/>
  <c r="BL1150" i="30"/>
  <c r="BK1150" i="30"/>
  <c r="BN1149" i="30"/>
  <c r="BM1149" i="30"/>
  <c r="BL1149" i="30"/>
  <c r="BK1149" i="30"/>
  <c r="BN1148" i="30"/>
  <c r="BM1148" i="30"/>
  <c r="BL1148" i="30"/>
  <c r="BK1148" i="30"/>
  <c r="BN1147" i="30"/>
  <c r="BM1147" i="30"/>
  <c r="BL1147" i="30"/>
  <c r="BK1147" i="30"/>
  <c r="BN1146" i="30"/>
  <c r="BM1146" i="30"/>
  <c r="BL1146" i="30"/>
  <c r="BK1146" i="30"/>
  <c r="BN1145" i="30"/>
  <c r="BM1145" i="30"/>
  <c r="BL1145" i="30"/>
  <c r="BK1145" i="30"/>
  <c r="BN1144" i="30"/>
  <c r="BM1144" i="30"/>
  <c r="BL1144" i="30"/>
  <c r="BK1144" i="30"/>
  <c r="BN1143" i="30"/>
  <c r="BM1143" i="30"/>
  <c r="BL1143" i="30"/>
  <c r="BK1143" i="30"/>
  <c r="BN1142" i="30"/>
  <c r="BM1142" i="30"/>
  <c r="BL1142" i="30"/>
  <c r="BK1142" i="30"/>
  <c r="BN1141" i="30"/>
  <c r="BM1141" i="30"/>
  <c r="BL1141" i="30"/>
  <c r="BK1141" i="30"/>
  <c r="BN1140" i="30"/>
  <c r="BM1140" i="30"/>
  <c r="BL1140" i="30"/>
  <c r="BK1140" i="30"/>
  <c r="BN1139" i="30"/>
  <c r="BM1139" i="30"/>
  <c r="BL1139" i="30"/>
  <c r="BK1139" i="30"/>
  <c r="BN1138" i="30"/>
  <c r="BM1138" i="30"/>
  <c r="BL1138" i="30"/>
  <c r="BK1138" i="30"/>
  <c r="BN1137" i="30"/>
  <c r="BM1137" i="30"/>
  <c r="BL1137" i="30"/>
  <c r="BK1137" i="30"/>
  <c r="BN1136" i="30"/>
  <c r="BM1136" i="30"/>
  <c r="BL1136" i="30"/>
  <c r="BK1136" i="30"/>
  <c r="BN1135" i="30"/>
  <c r="BM1135" i="30"/>
  <c r="BL1135" i="30"/>
  <c r="BK1135" i="30"/>
  <c r="BN1134" i="30"/>
  <c r="BM1134" i="30"/>
  <c r="BL1134" i="30"/>
  <c r="BK1134" i="30"/>
  <c r="BN1133" i="30"/>
  <c r="BM1133" i="30"/>
  <c r="BL1133" i="30"/>
  <c r="BK1133" i="30"/>
  <c r="BN1132" i="30"/>
  <c r="BM1132" i="30"/>
  <c r="BL1132" i="30"/>
  <c r="BK1132" i="30"/>
  <c r="BN1131" i="30"/>
  <c r="BM1131" i="30"/>
  <c r="BL1131" i="30"/>
  <c r="BK1131" i="30"/>
  <c r="BN1130" i="30"/>
  <c r="BM1130" i="30"/>
  <c r="BL1130" i="30"/>
  <c r="BK1130" i="30"/>
  <c r="BN1129" i="30"/>
  <c r="BM1129" i="30"/>
  <c r="BL1129" i="30"/>
  <c r="BK1129" i="30"/>
  <c r="BN1128" i="30"/>
  <c r="BM1128" i="30"/>
  <c r="BL1128" i="30"/>
  <c r="BK1128" i="30"/>
  <c r="BN1127" i="30"/>
  <c r="BM1127" i="30"/>
  <c r="BL1127" i="30"/>
  <c r="BK1127" i="30"/>
  <c r="BN1126" i="30"/>
  <c r="BM1126" i="30"/>
  <c r="BL1126" i="30"/>
  <c r="BK1126" i="30"/>
  <c r="BN1125" i="30"/>
  <c r="BM1125" i="30"/>
  <c r="BL1125" i="30"/>
  <c r="BK1125" i="30"/>
  <c r="BN1124" i="30"/>
  <c r="BM1124" i="30"/>
  <c r="BL1124" i="30"/>
  <c r="BK1124" i="30"/>
  <c r="BN1123" i="30"/>
  <c r="BM1123" i="30"/>
  <c r="BL1123" i="30"/>
  <c r="BK1123" i="30"/>
  <c r="BN1122" i="30"/>
  <c r="BM1122" i="30"/>
  <c r="BL1122" i="30"/>
  <c r="BK1122" i="30"/>
  <c r="BN1121" i="30"/>
  <c r="BM1121" i="30"/>
  <c r="BL1121" i="30"/>
  <c r="BK1121" i="30"/>
  <c r="BN1120" i="30"/>
  <c r="BM1120" i="30"/>
  <c r="BL1120" i="30"/>
  <c r="BK1120" i="30"/>
  <c r="BN1119" i="30"/>
  <c r="BM1119" i="30"/>
  <c r="BL1119" i="30"/>
  <c r="BK1119" i="30"/>
  <c r="BN1118" i="30"/>
  <c r="BM1118" i="30"/>
  <c r="BL1118" i="30"/>
  <c r="BK1118" i="30"/>
  <c r="BN1117" i="30"/>
  <c r="BM1117" i="30"/>
  <c r="BL1117" i="30"/>
  <c r="BK1117" i="30"/>
  <c r="BN1116" i="30"/>
  <c r="BM1116" i="30"/>
  <c r="BL1116" i="30"/>
  <c r="BK1116" i="30"/>
  <c r="BN1115" i="30"/>
  <c r="BM1115" i="30"/>
  <c r="BL1115" i="30"/>
  <c r="BK1115" i="30"/>
  <c r="BN1114" i="30"/>
  <c r="BM1114" i="30"/>
  <c r="BL1114" i="30"/>
  <c r="BK1114" i="30"/>
  <c r="BN1113" i="30"/>
  <c r="BM1113" i="30"/>
  <c r="BL1113" i="30"/>
  <c r="BK1113" i="30"/>
  <c r="BN1112" i="30"/>
  <c r="BM1112" i="30"/>
  <c r="BL1112" i="30"/>
  <c r="BK1112" i="30"/>
  <c r="BN1111" i="30"/>
  <c r="BM1111" i="30"/>
  <c r="BL1111" i="30"/>
  <c r="BK1111" i="30"/>
  <c r="BN1110" i="30"/>
  <c r="BM1110" i="30"/>
  <c r="BL1110" i="30"/>
  <c r="BK1110" i="30"/>
  <c r="BN1109" i="30"/>
  <c r="BM1109" i="30"/>
  <c r="BL1109" i="30"/>
  <c r="BK1109" i="30"/>
  <c r="BN1108" i="30"/>
  <c r="BM1108" i="30"/>
  <c r="BL1108" i="30"/>
  <c r="BK1108" i="30"/>
  <c r="BN1107" i="30"/>
  <c r="BM1107" i="30"/>
  <c r="BL1107" i="30"/>
  <c r="BK1107" i="30"/>
  <c r="BN1106" i="30"/>
  <c r="BM1106" i="30"/>
  <c r="BL1106" i="30"/>
  <c r="BK1106" i="30"/>
  <c r="BN1105" i="30"/>
  <c r="BM1105" i="30"/>
  <c r="BL1105" i="30"/>
  <c r="BK1105" i="30"/>
  <c r="BN1104" i="30"/>
  <c r="BM1104" i="30"/>
  <c r="BL1104" i="30"/>
  <c r="BK1104" i="30"/>
  <c r="BN1103" i="30"/>
  <c r="BM1103" i="30"/>
  <c r="BL1103" i="30"/>
  <c r="BK1103" i="30"/>
  <c r="BN1102" i="30"/>
  <c r="BM1102" i="30"/>
  <c r="BL1102" i="30"/>
  <c r="BK1102" i="30"/>
  <c r="BN1101" i="30"/>
  <c r="BM1101" i="30"/>
  <c r="BL1101" i="30"/>
  <c r="BK1101" i="30"/>
  <c r="BN1100" i="30"/>
  <c r="BM1100" i="30"/>
  <c r="BL1100" i="30"/>
  <c r="BK1100" i="30"/>
  <c r="BN1099" i="30"/>
  <c r="BM1099" i="30"/>
  <c r="BL1099" i="30"/>
  <c r="BK1099" i="30"/>
  <c r="BN1098" i="30"/>
  <c r="BM1098" i="30"/>
  <c r="BL1098" i="30"/>
  <c r="BK1098" i="30"/>
  <c r="BN1097" i="30"/>
  <c r="BM1097" i="30"/>
  <c r="BL1097" i="30"/>
  <c r="BK1097" i="30"/>
  <c r="BN1096" i="30"/>
  <c r="BM1096" i="30"/>
  <c r="BL1096" i="30"/>
  <c r="BK1096" i="30"/>
  <c r="BN1095" i="30"/>
  <c r="BM1095" i="30"/>
  <c r="BL1095" i="30"/>
  <c r="BK1095" i="30"/>
  <c r="BN1094" i="30"/>
  <c r="BM1094" i="30"/>
  <c r="BL1094" i="30"/>
  <c r="BK1094" i="30"/>
  <c r="BN1093" i="30"/>
  <c r="BM1093" i="30"/>
  <c r="BL1093" i="30"/>
  <c r="BK1093" i="30"/>
  <c r="BN1092" i="30"/>
  <c r="BM1092" i="30"/>
  <c r="BL1092" i="30"/>
  <c r="BK1092" i="30"/>
  <c r="BN1091" i="30"/>
  <c r="BM1091" i="30"/>
  <c r="BL1091" i="30"/>
  <c r="BK1091" i="30"/>
  <c r="BN1090" i="30"/>
  <c r="BM1090" i="30"/>
  <c r="BL1090" i="30"/>
  <c r="BK1090" i="30"/>
  <c r="BN1089" i="30"/>
  <c r="BM1089" i="30"/>
  <c r="BL1089" i="30"/>
  <c r="BK1089" i="30"/>
  <c r="BN1088" i="30"/>
  <c r="BM1088" i="30"/>
  <c r="BL1088" i="30"/>
  <c r="BK1088" i="30"/>
  <c r="BN1087" i="30"/>
  <c r="BM1087" i="30"/>
  <c r="BL1087" i="30"/>
  <c r="BK1087" i="30"/>
  <c r="BN1086" i="30"/>
  <c r="BM1086" i="30"/>
  <c r="BL1086" i="30"/>
  <c r="BK1086" i="30"/>
  <c r="BN1085" i="30"/>
  <c r="BM1085" i="30"/>
  <c r="BL1085" i="30"/>
  <c r="BK1085" i="30"/>
  <c r="BN1084" i="30"/>
  <c r="BM1084" i="30"/>
  <c r="BL1084" i="30"/>
  <c r="BK1084" i="30"/>
  <c r="BN1083" i="30"/>
  <c r="BM1083" i="30"/>
  <c r="BL1083" i="30"/>
  <c r="BK1083" i="30"/>
  <c r="BN1082" i="30"/>
  <c r="BM1082" i="30"/>
  <c r="BL1082" i="30"/>
  <c r="BK1082" i="30"/>
  <c r="BN1081" i="30"/>
  <c r="BM1081" i="30"/>
  <c r="BL1081" i="30"/>
  <c r="BK1081" i="30"/>
  <c r="BN1080" i="30"/>
  <c r="BM1080" i="30"/>
  <c r="BL1080" i="30"/>
  <c r="BK1080" i="30"/>
  <c r="BN1079" i="30"/>
  <c r="BM1079" i="30"/>
  <c r="BL1079" i="30"/>
  <c r="BK1079" i="30"/>
  <c r="BN1078" i="30"/>
  <c r="BM1078" i="30"/>
  <c r="BL1078" i="30"/>
  <c r="BK1078" i="30"/>
  <c r="BN1077" i="30"/>
  <c r="BM1077" i="30"/>
  <c r="BL1077" i="30"/>
  <c r="BK1077" i="30"/>
  <c r="BN1076" i="30"/>
  <c r="BM1076" i="30"/>
  <c r="BL1076" i="30"/>
  <c r="BK1076" i="30"/>
  <c r="BN1075" i="30"/>
  <c r="BM1075" i="30"/>
  <c r="BL1075" i="30"/>
  <c r="BK1075" i="30"/>
  <c r="BN1074" i="30"/>
  <c r="BM1074" i="30"/>
  <c r="BL1074" i="30"/>
  <c r="BK1074" i="30"/>
  <c r="BN1073" i="30"/>
  <c r="BM1073" i="30"/>
  <c r="BL1073" i="30"/>
  <c r="BK1073" i="30"/>
  <c r="BN1072" i="30"/>
  <c r="BM1072" i="30"/>
  <c r="BL1072" i="30"/>
  <c r="BK1072" i="30"/>
  <c r="BN1071" i="30"/>
  <c r="BM1071" i="30"/>
  <c r="BL1071" i="30"/>
  <c r="BK1071" i="30"/>
  <c r="BN1070" i="30"/>
  <c r="BM1070" i="30"/>
  <c r="BL1070" i="30"/>
  <c r="BK1070" i="30"/>
  <c r="BN1069" i="30"/>
  <c r="BM1069" i="30"/>
  <c r="BL1069" i="30"/>
  <c r="BK1069" i="30"/>
  <c r="BN1068" i="30"/>
  <c r="BM1068" i="30"/>
  <c r="BL1068" i="30"/>
  <c r="BK1068" i="30"/>
  <c r="BN1067" i="30"/>
  <c r="BM1067" i="30"/>
  <c r="BL1067" i="30"/>
  <c r="BK1067" i="30"/>
  <c r="BN1066" i="30"/>
  <c r="BM1066" i="30"/>
  <c r="BL1066" i="30"/>
  <c r="BK1066" i="30"/>
  <c r="BN1065" i="30"/>
  <c r="BM1065" i="30"/>
  <c r="BL1065" i="30"/>
  <c r="BK1065" i="30"/>
  <c r="BN1064" i="30"/>
  <c r="BM1064" i="30"/>
  <c r="BL1064" i="30"/>
  <c r="BK1064" i="30"/>
  <c r="BN1063" i="30"/>
  <c r="BM1063" i="30"/>
  <c r="BL1063" i="30"/>
  <c r="BK1063" i="30"/>
  <c r="BN1062" i="30"/>
  <c r="BM1062" i="30"/>
  <c r="BL1062" i="30"/>
  <c r="BK1062" i="30"/>
  <c r="BN1061" i="30"/>
  <c r="BM1061" i="30"/>
  <c r="BL1061" i="30"/>
  <c r="BK1061" i="30"/>
  <c r="BN1060" i="30"/>
  <c r="BM1060" i="30"/>
  <c r="BL1060" i="30"/>
  <c r="BK1060" i="30"/>
  <c r="BN1059" i="30"/>
  <c r="BM1059" i="30"/>
  <c r="BL1059" i="30"/>
  <c r="BK1059" i="30"/>
  <c r="BN1058" i="30"/>
  <c r="BM1058" i="30"/>
  <c r="BL1058" i="30"/>
  <c r="BK1058" i="30"/>
  <c r="BN1057" i="30"/>
  <c r="BM1057" i="30"/>
  <c r="BL1057" i="30"/>
  <c r="BK1057" i="30"/>
  <c r="BN1056" i="30"/>
  <c r="BM1056" i="30"/>
  <c r="BL1056" i="30"/>
  <c r="BK1056" i="30"/>
  <c r="BN1055" i="30"/>
  <c r="BM1055" i="30"/>
  <c r="BL1055" i="30"/>
  <c r="BK1055" i="30"/>
  <c r="BN1054" i="30"/>
  <c r="BM1054" i="30"/>
  <c r="BL1054" i="30"/>
  <c r="BK1054" i="30"/>
  <c r="BN1053" i="30"/>
  <c r="BM1053" i="30"/>
  <c r="BL1053" i="30"/>
  <c r="BK1053" i="30"/>
  <c r="BN1052" i="30"/>
  <c r="BM1052" i="30"/>
  <c r="BL1052" i="30"/>
  <c r="BK1052" i="30"/>
  <c r="BN1051" i="30"/>
  <c r="BM1051" i="30"/>
  <c r="BL1051" i="30"/>
  <c r="BK1051" i="30"/>
  <c r="BN1050" i="30"/>
  <c r="BM1050" i="30"/>
  <c r="BL1050" i="30"/>
  <c r="BK1050" i="30"/>
  <c r="BN1049" i="30"/>
  <c r="BM1049" i="30"/>
  <c r="BL1049" i="30"/>
  <c r="BK1049" i="30"/>
  <c r="BN1048" i="30"/>
  <c r="BM1048" i="30"/>
  <c r="BL1048" i="30"/>
  <c r="BK1048" i="30"/>
  <c r="BN1047" i="30"/>
  <c r="BM1047" i="30"/>
  <c r="BL1047" i="30"/>
  <c r="BK1047" i="30"/>
  <c r="BN1046" i="30"/>
  <c r="BM1046" i="30"/>
  <c r="BL1046" i="30"/>
  <c r="BK1046" i="30"/>
  <c r="BN1045" i="30"/>
  <c r="BM1045" i="30"/>
  <c r="BL1045" i="30"/>
  <c r="BK1045" i="30"/>
  <c r="BN1044" i="30"/>
  <c r="BM1044" i="30"/>
  <c r="BL1044" i="30"/>
  <c r="BK1044" i="30"/>
  <c r="BN1043" i="30"/>
  <c r="BM1043" i="30"/>
  <c r="BL1043" i="30"/>
  <c r="BK1043" i="30"/>
  <c r="BN1042" i="30"/>
  <c r="BM1042" i="30"/>
  <c r="BL1042" i="30"/>
  <c r="BK1042" i="30"/>
  <c r="BN1041" i="30"/>
  <c r="BM1041" i="30"/>
  <c r="BL1041" i="30"/>
  <c r="BK1041" i="30"/>
  <c r="BN1040" i="30"/>
  <c r="BM1040" i="30"/>
  <c r="BL1040" i="30"/>
  <c r="BK1040" i="30"/>
  <c r="BN1039" i="30"/>
  <c r="BM1039" i="30"/>
  <c r="BL1039" i="30"/>
  <c r="BK1039" i="30"/>
  <c r="BN1038" i="30"/>
  <c r="BM1038" i="30"/>
  <c r="BL1038" i="30"/>
  <c r="BK1038" i="30"/>
  <c r="BN1037" i="30"/>
  <c r="BM1037" i="30"/>
  <c r="BL1037" i="30"/>
  <c r="BK1037" i="30"/>
  <c r="BN1036" i="30"/>
  <c r="BM1036" i="30"/>
  <c r="BL1036" i="30"/>
  <c r="BK1036" i="30"/>
  <c r="BN1035" i="30"/>
  <c r="BM1035" i="30"/>
  <c r="BL1035" i="30"/>
  <c r="BK1035" i="30"/>
  <c r="BN1034" i="30"/>
  <c r="BM1034" i="30"/>
  <c r="BL1034" i="30"/>
  <c r="BK1034" i="30"/>
  <c r="BN1033" i="30"/>
  <c r="BM1033" i="30"/>
  <c r="BL1033" i="30"/>
  <c r="BK1033" i="30"/>
  <c r="BN1032" i="30"/>
  <c r="BM1032" i="30"/>
  <c r="BL1032" i="30"/>
  <c r="BK1032" i="30"/>
  <c r="BN1031" i="30"/>
  <c r="BM1031" i="30"/>
  <c r="BL1031" i="30"/>
  <c r="BK1031" i="30"/>
  <c r="BN1030" i="30"/>
  <c r="BM1030" i="30"/>
  <c r="BL1030" i="30"/>
  <c r="BK1030" i="30"/>
  <c r="BN1029" i="30"/>
  <c r="BM1029" i="30"/>
  <c r="BL1029" i="30"/>
  <c r="BK1029" i="30"/>
  <c r="BN1028" i="30"/>
  <c r="BM1028" i="30"/>
  <c r="BL1028" i="30"/>
  <c r="BK1028" i="30"/>
  <c r="BN1027" i="30"/>
  <c r="BM1027" i="30"/>
  <c r="BL1027" i="30"/>
  <c r="BK1027" i="30"/>
  <c r="BN1026" i="30"/>
  <c r="BM1026" i="30"/>
  <c r="BL1026" i="30"/>
  <c r="BK1026" i="30"/>
  <c r="BN1025" i="30"/>
  <c r="BM1025" i="30"/>
  <c r="BL1025" i="30"/>
  <c r="BK1025" i="30"/>
  <c r="BN1024" i="30"/>
  <c r="BM1024" i="30"/>
  <c r="BL1024" i="30"/>
  <c r="BK1024" i="30"/>
  <c r="BN1023" i="30"/>
  <c r="BM1023" i="30"/>
  <c r="BL1023" i="30"/>
  <c r="BK1023" i="30"/>
  <c r="BN1022" i="30"/>
  <c r="BM1022" i="30"/>
  <c r="BL1022" i="30"/>
  <c r="BK1022" i="30"/>
  <c r="BN1021" i="30"/>
  <c r="BM1021" i="30"/>
  <c r="BL1021" i="30"/>
  <c r="BK1021" i="30"/>
  <c r="BN1020" i="30"/>
  <c r="BM1020" i="30"/>
  <c r="BL1020" i="30"/>
  <c r="BK1020" i="30"/>
  <c r="BN1019" i="30"/>
  <c r="BM1019" i="30"/>
  <c r="BL1019" i="30"/>
  <c r="BK1019" i="30"/>
  <c r="BN1018" i="30"/>
  <c r="BM1018" i="30"/>
  <c r="BL1018" i="30"/>
  <c r="BK1018" i="30"/>
  <c r="BN1017" i="30"/>
  <c r="BM1017" i="30"/>
  <c r="BL1017" i="30"/>
  <c r="BK1017" i="30"/>
  <c r="BN1016" i="30"/>
  <c r="BM1016" i="30"/>
  <c r="BL1016" i="30"/>
  <c r="BK1016" i="30"/>
  <c r="BN1015" i="30"/>
  <c r="BM1015" i="30"/>
  <c r="BL1015" i="30"/>
  <c r="BK1015" i="30"/>
  <c r="BN1014" i="30"/>
  <c r="BM1014" i="30"/>
  <c r="BL1014" i="30"/>
  <c r="BK1014" i="30"/>
  <c r="BN1013" i="30"/>
  <c r="BM1013" i="30"/>
  <c r="BL1013" i="30"/>
  <c r="BK1013" i="30"/>
  <c r="BN1012" i="30"/>
  <c r="BM1012" i="30"/>
  <c r="BL1012" i="30"/>
  <c r="BK1012" i="30"/>
  <c r="BN1011" i="30"/>
  <c r="BM1011" i="30"/>
  <c r="BL1011" i="30"/>
  <c r="BK1011" i="30"/>
  <c r="BN1010" i="30"/>
  <c r="BM1010" i="30"/>
  <c r="BL1010" i="30"/>
  <c r="BK1010" i="30"/>
  <c r="BN1009" i="30"/>
  <c r="BM1009" i="30"/>
  <c r="BL1009" i="30"/>
  <c r="BK1009" i="30"/>
  <c r="BN1008" i="30"/>
  <c r="BM1008" i="30"/>
  <c r="BL1008" i="30"/>
  <c r="BK1008" i="30"/>
  <c r="BN1007" i="30"/>
  <c r="BM1007" i="30"/>
  <c r="BL1007" i="30"/>
  <c r="BK1007" i="30"/>
  <c r="BN1006" i="30"/>
  <c r="BM1006" i="30"/>
  <c r="BL1006" i="30"/>
  <c r="BK1006" i="30"/>
  <c r="BN1005" i="30"/>
  <c r="BM1005" i="30"/>
  <c r="BL1005" i="30"/>
  <c r="BK1005" i="30"/>
  <c r="BN1004" i="30"/>
  <c r="BM1004" i="30"/>
  <c r="BL1004" i="30"/>
  <c r="BK1004" i="30"/>
  <c r="BN1003" i="30"/>
  <c r="BM1003" i="30"/>
  <c r="BL1003" i="30"/>
  <c r="BK1003" i="30"/>
  <c r="BN1002" i="30"/>
  <c r="BM1002" i="30"/>
  <c r="BL1002" i="30"/>
  <c r="BK1002" i="30"/>
  <c r="BN1001" i="30"/>
  <c r="BM1001" i="30"/>
  <c r="BL1001" i="30"/>
  <c r="BK1001" i="30"/>
  <c r="BN1000" i="30"/>
  <c r="BM1000" i="30"/>
  <c r="BL1000" i="30"/>
  <c r="BK1000" i="30"/>
  <c r="BN999" i="30"/>
  <c r="BM999" i="30"/>
  <c r="BL999" i="30"/>
  <c r="BK999" i="30"/>
  <c r="BN998" i="30"/>
  <c r="BM998" i="30"/>
  <c r="BL998" i="30"/>
  <c r="BK998" i="30"/>
  <c r="BN997" i="30"/>
  <c r="BM997" i="30"/>
  <c r="BL997" i="30"/>
  <c r="BK997" i="30"/>
  <c r="BN996" i="30"/>
  <c r="BM996" i="30"/>
  <c r="BL996" i="30"/>
  <c r="BK996" i="30"/>
  <c r="BN995" i="30"/>
  <c r="BM995" i="30"/>
  <c r="BL995" i="30"/>
  <c r="BK995" i="30"/>
  <c r="BN994" i="30"/>
  <c r="BM994" i="30"/>
  <c r="BL994" i="30"/>
  <c r="BK994" i="30"/>
  <c r="BN993" i="30"/>
  <c r="BM993" i="30"/>
  <c r="BL993" i="30"/>
  <c r="BK993" i="30"/>
  <c r="BN992" i="30"/>
  <c r="BM992" i="30"/>
  <c r="BL992" i="30"/>
  <c r="BK992" i="30"/>
  <c r="BN991" i="30"/>
  <c r="BM991" i="30"/>
  <c r="BL991" i="30"/>
  <c r="BK991" i="30"/>
  <c r="BN990" i="30"/>
  <c r="BM990" i="30"/>
  <c r="BL990" i="30"/>
  <c r="BK990" i="30"/>
  <c r="BN989" i="30"/>
  <c r="BM989" i="30"/>
  <c r="BL989" i="30"/>
  <c r="BK989" i="30"/>
  <c r="BN988" i="30"/>
  <c r="BM988" i="30"/>
  <c r="BL988" i="30"/>
  <c r="BK988" i="30"/>
  <c r="BN987" i="30"/>
  <c r="BM987" i="30"/>
  <c r="BL987" i="30"/>
  <c r="BK987" i="30"/>
  <c r="BN986" i="30"/>
  <c r="BM986" i="30"/>
  <c r="BL986" i="30"/>
  <c r="BK986" i="30"/>
  <c r="BN985" i="30"/>
  <c r="BM985" i="30"/>
  <c r="BL985" i="30"/>
  <c r="BK985" i="30"/>
  <c r="BN984" i="30"/>
  <c r="BM984" i="30"/>
  <c r="BL984" i="30"/>
  <c r="BK984" i="30"/>
  <c r="BN983" i="30"/>
  <c r="BM983" i="30"/>
  <c r="BL983" i="30"/>
  <c r="BK983" i="30"/>
  <c r="BN982" i="30"/>
  <c r="BM982" i="30"/>
  <c r="BL982" i="30"/>
  <c r="BK982" i="30"/>
  <c r="BN981" i="30"/>
  <c r="BM981" i="30"/>
  <c r="BL981" i="30"/>
  <c r="BK981" i="30"/>
  <c r="BN980" i="30"/>
  <c r="BM980" i="30"/>
  <c r="BL980" i="30"/>
  <c r="BK980" i="30"/>
  <c r="BN979" i="30"/>
  <c r="BM979" i="30"/>
  <c r="BL979" i="30"/>
  <c r="BK979" i="30"/>
  <c r="BN978" i="30"/>
  <c r="BM978" i="30"/>
  <c r="BL978" i="30"/>
  <c r="BK978" i="30"/>
  <c r="BN977" i="30"/>
  <c r="BM977" i="30"/>
  <c r="BL977" i="30"/>
  <c r="BK977" i="30"/>
  <c r="BN976" i="30"/>
  <c r="BM976" i="30"/>
  <c r="BL976" i="30"/>
  <c r="BK976" i="30"/>
  <c r="BN975" i="30"/>
  <c r="BM975" i="30"/>
  <c r="BL975" i="30"/>
  <c r="BK975" i="30"/>
  <c r="BN974" i="30"/>
  <c r="BM974" i="30"/>
  <c r="BL974" i="30"/>
  <c r="BK974" i="30"/>
  <c r="BN973" i="30"/>
  <c r="BM973" i="30"/>
  <c r="BL973" i="30"/>
  <c r="BK973" i="30"/>
  <c r="BN972" i="30"/>
  <c r="BM972" i="30"/>
  <c r="BL972" i="30"/>
  <c r="BK972" i="30"/>
  <c r="BN971" i="30"/>
  <c r="BM971" i="30"/>
  <c r="BL971" i="30"/>
  <c r="BK971" i="30"/>
  <c r="BN970" i="30"/>
  <c r="BM970" i="30"/>
  <c r="BL970" i="30"/>
  <c r="BK970" i="30"/>
  <c r="BN969" i="30"/>
  <c r="BM969" i="30"/>
  <c r="BL969" i="30"/>
  <c r="BK969" i="30"/>
  <c r="BN968" i="30"/>
  <c r="BM968" i="30"/>
  <c r="BL968" i="30"/>
  <c r="BK968" i="30"/>
  <c r="BN967" i="30"/>
  <c r="BM967" i="30"/>
  <c r="BL967" i="30"/>
  <c r="BK967" i="30"/>
  <c r="BN966" i="30"/>
  <c r="BM966" i="30"/>
  <c r="BL966" i="30"/>
  <c r="BK966" i="30"/>
  <c r="BN965" i="30"/>
  <c r="BM965" i="30"/>
  <c r="BL965" i="30"/>
  <c r="BK965" i="30"/>
  <c r="BN964" i="30"/>
  <c r="BM964" i="30"/>
  <c r="BL964" i="30"/>
  <c r="BK964" i="30"/>
  <c r="BN963" i="30"/>
  <c r="BM963" i="30"/>
  <c r="BL963" i="30"/>
  <c r="BK963" i="30"/>
  <c r="BN962" i="30"/>
  <c r="BM962" i="30"/>
  <c r="BL962" i="30"/>
  <c r="BK962" i="30"/>
  <c r="BN961" i="30"/>
  <c r="BM961" i="30"/>
  <c r="BL961" i="30"/>
  <c r="BK961" i="30"/>
  <c r="BN960" i="30"/>
  <c r="BM960" i="30"/>
  <c r="BL960" i="30"/>
  <c r="BK960" i="30"/>
  <c r="BN959" i="30"/>
  <c r="BM959" i="30"/>
  <c r="BL959" i="30"/>
  <c r="BK959" i="30"/>
  <c r="BN958" i="30"/>
  <c r="BM958" i="30"/>
  <c r="BL958" i="30"/>
  <c r="BK958" i="30"/>
  <c r="BN957" i="30"/>
  <c r="BM957" i="30"/>
  <c r="BL957" i="30"/>
  <c r="BK957" i="30"/>
  <c r="BN956" i="30"/>
  <c r="BM956" i="30"/>
  <c r="BL956" i="30"/>
  <c r="BK956" i="30"/>
  <c r="BN955" i="30"/>
  <c r="BM955" i="30"/>
  <c r="BL955" i="30"/>
  <c r="BK955" i="30"/>
  <c r="BN954" i="30"/>
  <c r="BM954" i="30"/>
  <c r="BL954" i="30"/>
  <c r="BK954" i="30"/>
  <c r="BN953" i="30"/>
  <c r="BM953" i="30"/>
  <c r="BL953" i="30"/>
  <c r="BK953" i="30"/>
  <c r="BN952" i="30"/>
  <c r="BM952" i="30"/>
  <c r="BL952" i="30"/>
  <c r="BK952" i="30"/>
  <c r="BN951" i="30"/>
  <c r="BM951" i="30"/>
  <c r="BL951" i="30"/>
  <c r="BK951" i="30"/>
  <c r="BN950" i="30"/>
  <c r="BM950" i="30"/>
  <c r="BL950" i="30"/>
  <c r="BK950" i="30"/>
  <c r="BN949" i="30"/>
  <c r="BM949" i="30"/>
  <c r="BL949" i="30"/>
  <c r="BK949" i="30"/>
  <c r="BN948" i="30"/>
  <c r="BM948" i="30"/>
  <c r="BL948" i="30"/>
  <c r="BK948" i="30"/>
  <c r="BN947" i="30"/>
  <c r="BM947" i="30"/>
  <c r="BL947" i="30"/>
  <c r="BK947" i="30"/>
  <c r="BN946" i="30"/>
  <c r="BM946" i="30"/>
  <c r="BL946" i="30"/>
  <c r="BK946" i="30"/>
  <c r="BN945" i="30"/>
  <c r="BM945" i="30"/>
  <c r="BL945" i="30"/>
  <c r="BK945" i="30"/>
  <c r="BN944" i="30"/>
  <c r="BM944" i="30"/>
  <c r="BL944" i="30"/>
  <c r="BK944" i="30"/>
  <c r="BN943" i="30"/>
  <c r="BM943" i="30"/>
  <c r="BL943" i="30"/>
  <c r="BK943" i="30"/>
  <c r="BN942" i="30"/>
  <c r="BM942" i="30"/>
  <c r="BL942" i="30"/>
  <c r="BK942" i="30"/>
  <c r="BN941" i="30"/>
  <c r="BM941" i="30"/>
  <c r="BL941" i="30"/>
  <c r="BK941" i="30"/>
  <c r="BN940" i="30"/>
  <c r="BM940" i="30"/>
  <c r="BL940" i="30"/>
  <c r="BK940" i="30"/>
  <c r="BN939" i="30"/>
  <c r="BM939" i="30"/>
  <c r="BL939" i="30"/>
  <c r="BK939" i="30"/>
  <c r="BN938" i="30"/>
  <c r="BM938" i="30"/>
  <c r="BL938" i="30"/>
  <c r="BK938" i="30"/>
  <c r="BN937" i="30"/>
  <c r="BM937" i="30"/>
  <c r="BL937" i="30"/>
  <c r="BK937" i="30"/>
  <c r="BN936" i="30"/>
  <c r="BM936" i="30"/>
  <c r="BL936" i="30"/>
  <c r="BK936" i="30"/>
  <c r="BN935" i="30"/>
  <c r="BM935" i="30"/>
  <c r="BL935" i="30"/>
  <c r="BK935" i="30"/>
  <c r="BN934" i="30"/>
  <c r="BM934" i="30"/>
  <c r="BL934" i="30"/>
  <c r="BK934" i="30"/>
  <c r="BN933" i="30"/>
  <c r="BM933" i="30"/>
  <c r="BL933" i="30"/>
  <c r="BK933" i="30"/>
  <c r="BN932" i="30"/>
  <c r="BM932" i="30"/>
  <c r="BL932" i="30"/>
  <c r="BK932" i="30"/>
  <c r="BN931" i="30"/>
  <c r="BM931" i="30"/>
  <c r="BL931" i="30"/>
  <c r="BK931" i="30"/>
  <c r="BN930" i="30"/>
  <c r="BM930" i="30"/>
  <c r="BL930" i="30"/>
  <c r="BK930" i="30"/>
  <c r="BN929" i="30"/>
  <c r="BM929" i="30"/>
  <c r="BL929" i="30"/>
  <c r="BK929" i="30"/>
  <c r="BN928" i="30"/>
  <c r="BM928" i="30"/>
  <c r="BL928" i="30"/>
  <c r="BK928" i="30"/>
  <c r="BN927" i="30"/>
  <c r="BM927" i="30"/>
  <c r="BL927" i="30"/>
  <c r="BK927" i="30"/>
  <c r="BN926" i="30"/>
  <c r="BM926" i="30"/>
  <c r="BL926" i="30"/>
  <c r="BK926" i="30"/>
  <c r="BN925" i="30"/>
  <c r="BM925" i="30"/>
  <c r="BL925" i="30"/>
  <c r="BK925" i="30"/>
  <c r="BN924" i="30"/>
  <c r="BM924" i="30"/>
  <c r="BL924" i="30"/>
  <c r="BK924" i="30"/>
  <c r="BN923" i="30"/>
  <c r="BM923" i="30"/>
  <c r="BL923" i="30"/>
  <c r="BK923" i="30"/>
  <c r="BN922" i="30"/>
  <c r="BM922" i="30"/>
  <c r="BL922" i="30"/>
  <c r="BK922" i="30"/>
  <c r="BN921" i="30"/>
  <c r="BM921" i="30"/>
  <c r="BL921" i="30"/>
  <c r="BK921" i="30"/>
  <c r="BN920" i="30"/>
  <c r="BM920" i="30"/>
  <c r="BL920" i="30"/>
  <c r="BK920" i="30"/>
  <c r="BN919" i="30"/>
  <c r="BM919" i="30"/>
  <c r="BL919" i="30"/>
  <c r="BK919" i="30"/>
  <c r="BN918" i="30"/>
  <c r="BM918" i="30"/>
  <c r="BL918" i="30"/>
  <c r="BK918" i="30"/>
  <c r="BN917" i="30"/>
  <c r="BM917" i="30"/>
  <c r="BL917" i="30"/>
  <c r="BK917" i="30"/>
  <c r="BN916" i="30"/>
  <c r="BM916" i="30"/>
  <c r="BL916" i="30"/>
  <c r="BK916" i="30"/>
  <c r="BN915" i="30"/>
  <c r="BM915" i="30"/>
  <c r="BL915" i="30"/>
  <c r="BK915" i="30"/>
  <c r="BN914" i="30"/>
  <c r="BM914" i="30"/>
  <c r="BL914" i="30"/>
  <c r="BK914" i="30"/>
  <c r="BN913" i="30"/>
  <c r="BM913" i="30"/>
  <c r="BL913" i="30"/>
  <c r="BK913" i="30"/>
  <c r="BN912" i="30"/>
  <c r="BM912" i="30"/>
  <c r="BL912" i="30"/>
  <c r="BK912" i="30"/>
  <c r="BN911" i="30"/>
  <c r="BM911" i="30"/>
  <c r="BL911" i="30"/>
  <c r="BK911" i="30"/>
  <c r="BN910" i="30"/>
  <c r="BM910" i="30"/>
  <c r="BL910" i="30"/>
  <c r="BK910" i="30"/>
  <c r="BN909" i="30"/>
  <c r="BM909" i="30"/>
  <c r="BL909" i="30"/>
  <c r="BK909" i="30"/>
  <c r="BN908" i="30"/>
  <c r="BM908" i="30"/>
  <c r="BL908" i="30"/>
  <c r="BK908" i="30"/>
  <c r="BN907" i="30"/>
  <c r="BM907" i="30"/>
  <c r="BL907" i="30"/>
  <c r="BK907" i="30"/>
  <c r="BN906" i="30"/>
  <c r="BM906" i="30"/>
  <c r="BL906" i="30"/>
  <c r="BK906" i="30"/>
  <c r="BN905" i="30"/>
  <c r="BM905" i="30"/>
  <c r="BL905" i="30"/>
  <c r="BK905" i="30"/>
  <c r="BN904" i="30"/>
  <c r="BM904" i="30"/>
  <c r="BL904" i="30"/>
  <c r="BK904" i="30"/>
  <c r="BN903" i="30"/>
  <c r="BM903" i="30"/>
  <c r="BL903" i="30"/>
  <c r="BK903" i="30"/>
  <c r="BN902" i="30"/>
  <c r="BM902" i="30"/>
  <c r="BL902" i="30"/>
  <c r="BK902" i="30"/>
  <c r="BN901" i="30"/>
  <c r="BM901" i="30"/>
  <c r="BL901" i="30"/>
  <c r="BK901" i="30"/>
  <c r="BN900" i="30"/>
  <c r="BM900" i="30"/>
  <c r="BL900" i="30"/>
  <c r="BK900" i="30"/>
  <c r="BN899" i="30"/>
  <c r="BM899" i="30"/>
  <c r="BL899" i="30"/>
  <c r="BK899" i="30"/>
  <c r="BN898" i="30"/>
  <c r="BM898" i="30"/>
  <c r="BL898" i="30"/>
  <c r="BK898" i="30"/>
  <c r="BN897" i="30"/>
  <c r="BM897" i="30"/>
  <c r="BL897" i="30"/>
  <c r="BK897" i="30"/>
  <c r="BN896" i="30"/>
  <c r="BM896" i="30"/>
  <c r="BL896" i="30"/>
  <c r="BK896" i="30"/>
  <c r="BN895" i="30"/>
  <c r="BM895" i="30"/>
  <c r="BL895" i="30"/>
  <c r="BK895" i="30"/>
  <c r="BN894" i="30"/>
  <c r="BM894" i="30"/>
  <c r="BL894" i="30"/>
  <c r="BK894" i="30"/>
  <c r="BN893" i="30"/>
  <c r="BM893" i="30"/>
  <c r="BL893" i="30"/>
  <c r="BK893" i="30"/>
  <c r="BN892" i="30"/>
  <c r="BM892" i="30"/>
  <c r="BL892" i="30"/>
  <c r="BK892" i="30"/>
  <c r="BN891" i="30"/>
  <c r="BM891" i="30"/>
  <c r="BL891" i="30"/>
  <c r="BK891" i="30"/>
  <c r="BN890" i="30"/>
  <c r="BM890" i="30"/>
  <c r="BL890" i="30"/>
  <c r="BK890" i="30"/>
  <c r="BN889" i="30"/>
  <c r="BM889" i="30"/>
  <c r="BL889" i="30"/>
  <c r="BK889" i="30"/>
  <c r="BN888" i="30"/>
  <c r="BM888" i="30"/>
  <c r="BL888" i="30"/>
  <c r="BK888" i="30"/>
  <c r="BN887" i="30"/>
  <c r="BM887" i="30"/>
  <c r="BL887" i="30"/>
  <c r="BK887" i="30"/>
  <c r="BN886" i="30"/>
  <c r="BM886" i="30"/>
  <c r="BL886" i="30"/>
  <c r="BK886" i="30"/>
  <c r="BN885" i="30"/>
  <c r="BM885" i="30"/>
  <c r="BL885" i="30"/>
  <c r="BK885" i="30"/>
  <c r="BN884" i="30"/>
  <c r="BM884" i="30"/>
  <c r="BL884" i="30"/>
  <c r="BK884" i="30"/>
  <c r="BN883" i="30"/>
  <c r="BM883" i="30"/>
  <c r="BL883" i="30"/>
  <c r="BK883" i="30"/>
  <c r="BN882" i="30"/>
  <c r="BM882" i="30"/>
  <c r="BL882" i="30"/>
  <c r="BK882" i="30"/>
  <c r="BN881" i="30"/>
  <c r="BM881" i="30"/>
  <c r="BL881" i="30"/>
  <c r="BK881" i="30"/>
  <c r="BN880" i="30"/>
  <c r="BM880" i="30"/>
  <c r="BL880" i="30"/>
  <c r="BK880" i="30"/>
  <c r="BN879" i="30"/>
  <c r="BM879" i="30"/>
  <c r="BL879" i="30"/>
  <c r="BK879" i="30"/>
  <c r="BN878" i="30"/>
  <c r="BM878" i="30"/>
  <c r="BL878" i="30"/>
  <c r="BK878" i="30"/>
  <c r="BN877" i="30"/>
  <c r="BM877" i="30"/>
  <c r="BL877" i="30"/>
  <c r="BK877" i="30"/>
  <c r="BN876" i="30"/>
  <c r="BM876" i="30"/>
  <c r="BL876" i="30"/>
  <c r="BK876" i="30"/>
  <c r="BN875" i="30"/>
  <c r="BM875" i="30"/>
  <c r="BL875" i="30"/>
  <c r="BK875" i="30"/>
  <c r="BN874" i="30"/>
  <c r="BM874" i="30"/>
  <c r="BL874" i="30"/>
  <c r="BK874" i="30"/>
  <c r="BN873" i="30"/>
  <c r="BM873" i="30"/>
  <c r="BL873" i="30"/>
  <c r="BK873" i="30"/>
  <c r="BN872" i="30"/>
  <c r="BM872" i="30"/>
  <c r="BL872" i="30"/>
  <c r="BK872" i="30"/>
  <c r="BN871" i="30"/>
  <c r="BM871" i="30"/>
  <c r="BL871" i="30"/>
  <c r="BK871" i="30"/>
  <c r="BN870" i="30"/>
  <c r="BM870" i="30"/>
  <c r="BL870" i="30"/>
  <c r="BK870" i="30"/>
  <c r="BN869" i="30"/>
  <c r="BM869" i="30"/>
  <c r="BL869" i="30"/>
  <c r="BK869" i="30"/>
  <c r="BN868" i="30"/>
  <c r="BM868" i="30"/>
  <c r="BL868" i="30"/>
  <c r="BK868" i="30"/>
  <c r="BN867" i="30"/>
  <c r="BM867" i="30"/>
  <c r="BL867" i="30"/>
  <c r="BK867" i="30"/>
  <c r="BN866" i="30"/>
  <c r="BM866" i="30"/>
  <c r="BL866" i="30"/>
  <c r="BK866" i="30"/>
  <c r="BN865" i="30"/>
  <c r="BM865" i="30"/>
  <c r="BL865" i="30"/>
  <c r="BK865" i="30"/>
  <c r="BN864" i="30"/>
  <c r="BM864" i="30"/>
  <c r="BL864" i="30"/>
  <c r="BK864" i="30"/>
  <c r="BN863" i="30"/>
  <c r="BM863" i="30"/>
  <c r="BL863" i="30"/>
  <c r="BK863" i="30"/>
  <c r="BN862" i="30"/>
  <c r="BM862" i="30"/>
  <c r="BL862" i="30"/>
  <c r="BK862" i="30"/>
  <c r="BN861" i="30"/>
  <c r="BM861" i="30"/>
  <c r="BL861" i="30"/>
  <c r="BK861" i="30"/>
  <c r="BN860" i="30"/>
  <c r="BM860" i="30"/>
  <c r="BL860" i="30"/>
  <c r="BK860" i="30"/>
  <c r="BN859" i="30"/>
  <c r="BM859" i="30"/>
  <c r="BL859" i="30"/>
  <c r="BK859" i="30"/>
  <c r="BN858" i="30"/>
  <c r="BM858" i="30"/>
  <c r="BL858" i="30"/>
  <c r="BK858" i="30"/>
  <c r="BN857" i="30"/>
  <c r="BM857" i="30"/>
  <c r="BL857" i="30"/>
  <c r="BK857" i="30"/>
  <c r="BN856" i="30"/>
  <c r="BM856" i="30"/>
  <c r="BL856" i="30"/>
  <c r="BK856" i="30"/>
  <c r="BN855" i="30"/>
  <c r="BM855" i="30"/>
  <c r="BL855" i="30"/>
  <c r="BK855" i="30"/>
  <c r="BN854" i="30"/>
  <c r="BM854" i="30"/>
  <c r="BL854" i="30"/>
  <c r="BK854" i="30"/>
  <c r="BN853" i="30"/>
  <c r="BM853" i="30"/>
  <c r="BL853" i="30"/>
  <c r="BK853" i="30"/>
  <c r="BN852" i="30"/>
  <c r="BM852" i="30"/>
  <c r="BL852" i="30"/>
  <c r="BK852" i="30"/>
  <c r="BN851" i="30"/>
  <c r="BM851" i="30"/>
  <c r="BL851" i="30"/>
  <c r="BK851" i="30"/>
  <c r="BN850" i="30"/>
  <c r="BM850" i="30"/>
  <c r="BL850" i="30"/>
  <c r="BK850" i="30"/>
  <c r="BN849" i="30"/>
  <c r="BM849" i="30"/>
  <c r="BL849" i="30"/>
  <c r="BK849" i="30"/>
  <c r="BN848" i="30"/>
  <c r="BM848" i="30"/>
  <c r="BL848" i="30"/>
  <c r="BK848" i="30"/>
  <c r="BN847" i="30"/>
  <c r="BM847" i="30"/>
  <c r="BL847" i="30"/>
  <c r="BK847" i="30"/>
  <c r="BN846" i="30"/>
  <c r="BM846" i="30"/>
  <c r="BL846" i="30"/>
  <c r="BK846" i="30"/>
  <c r="BN845" i="30"/>
  <c r="BM845" i="30"/>
  <c r="BL845" i="30"/>
  <c r="BK845" i="30"/>
  <c r="BN844" i="30"/>
  <c r="BM844" i="30"/>
  <c r="BL844" i="30"/>
  <c r="BK844" i="30"/>
  <c r="BN843" i="30"/>
  <c r="BM843" i="30"/>
  <c r="BL843" i="30"/>
  <c r="BK843" i="30"/>
  <c r="BN842" i="30"/>
  <c r="BM842" i="30"/>
  <c r="BL842" i="30"/>
  <c r="BK842" i="30"/>
  <c r="BN841" i="30"/>
  <c r="BM841" i="30"/>
  <c r="BL841" i="30"/>
  <c r="BK841" i="30"/>
  <c r="BN840" i="30"/>
  <c r="BM840" i="30"/>
  <c r="BL840" i="30"/>
  <c r="BK840" i="30"/>
  <c r="BN839" i="30"/>
  <c r="BM839" i="30"/>
  <c r="BL839" i="30"/>
  <c r="BK839" i="30"/>
  <c r="BN838" i="30"/>
  <c r="BM838" i="30"/>
  <c r="BL838" i="30"/>
  <c r="BK838" i="30"/>
  <c r="BN837" i="30"/>
  <c r="BM837" i="30"/>
  <c r="BL837" i="30"/>
  <c r="BK837" i="30"/>
  <c r="BN836" i="30"/>
  <c r="BM836" i="30"/>
  <c r="BL836" i="30"/>
  <c r="BK836" i="30"/>
  <c r="BN835" i="30"/>
  <c r="BM835" i="30"/>
  <c r="BL835" i="30"/>
  <c r="BK835" i="30"/>
  <c r="BN834" i="30"/>
  <c r="BM834" i="30"/>
  <c r="BL834" i="30"/>
  <c r="BK834" i="30"/>
  <c r="BN833" i="30"/>
  <c r="BM833" i="30"/>
  <c r="BL833" i="30"/>
  <c r="BK833" i="30"/>
  <c r="BN832" i="30"/>
  <c r="BM832" i="30"/>
  <c r="BL832" i="30"/>
  <c r="BK832" i="30"/>
  <c r="BN831" i="30"/>
  <c r="BM831" i="30"/>
  <c r="BL831" i="30"/>
  <c r="BK831" i="30"/>
  <c r="BN830" i="30"/>
  <c r="BM830" i="30"/>
  <c r="BL830" i="30"/>
  <c r="BK830" i="30"/>
  <c r="BN829" i="30"/>
  <c r="BM829" i="30"/>
  <c r="BL829" i="30"/>
  <c r="BK829" i="30"/>
  <c r="BN828" i="30"/>
  <c r="BM828" i="30"/>
  <c r="BL828" i="30"/>
  <c r="BK828" i="30"/>
  <c r="BN827" i="30"/>
  <c r="BM827" i="30"/>
  <c r="BL827" i="30"/>
  <c r="BK827" i="30"/>
  <c r="BN826" i="30"/>
  <c r="BM826" i="30"/>
  <c r="BL826" i="30"/>
  <c r="BK826" i="30"/>
  <c r="BN825" i="30"/>
  <c r="BM825" i="30"/>
  <c r="BL825" i="30"/>
  <c r="BK825" i="30"/>
  <c r="BN824" i="30"/>
  <c r="BM824" i="30"/>
  <c r="BL824" i="30"/>
  <c r="BK824" i="30"/>
  <c r="BN823" i="30"/>
  <c r="BM823" i="30"/>
  <c r="BL823" i="30"/>
  <c r="BK823" i="30"/>
  <c r="BN822" i="30"/>
  <c r="BM822" i="30"/>
  <c r="BL822" i="30"/>
  <c r="BK822" i="30"/>
  <c r="BN821" i="30"/>
  <c r="BM821" i="30"/>
  <c r="BL821" i="30"/>
  <c r="BK821" i="30"/>
  <c r="BN820" i="30"/>
  <c r="BM820" i="30"/>
  <c r="BL820" i="30"/>
  <c r="BK820" i="30"/>
  <c r="BN819" i="30"/>
  <c r="BM819" i="30"/>
  <c r="BL819" i="30"/>
  <c r="BK819" i="30"/>
  <c r="BN818" i="30"/>
  <c r="BM818" i="30"/>
  <c r="BL818" i="30"/>
  <c r="BK818" i="30"/>
  <c r="BN817" i="30"/>
  <c r="BM817" i="30"/>
  <c r="BL817" i="30"/>
  <c r="BK817" i="30"/>
  <c r="BN816" i="30"/>
  <c r="BM816" i="30"/>
  <c r="BL816" i="30"/>
  <c r="BK816" i="30"/>
  <c r="BN815" i="30"/>
  <c r="BM815" i="30"/>
  <c r="BL815" i="30"/>
  <c r="BK815" i="30"/>
  <c r="BN814" i="30"/>
  <c r="BM814" i="30"/>
  <c r="BL814" i="30"/>
  <c r="BK814" i="30"/>
  <c r="BN813" i="30"/>
  <c r="BM813" i="30"/>
  <c r="BL813" i="30"/>
  <c r="BK813" i="30"/>
  <c r="BN812" i="30"/>
  <c r="BM812" i="30"/>
  <c r="BL812" i="30"/>
  <c r="BK812" i="30"/>
  <c r="BN811" i="30"/>
  <c r="BM811" i="30"/>
  <c r="BL811" i="30"/>
  <c r="BK811" i="30"/>
  <c r="BN810" i="30"/>
  <c r="BM810" i="30"/>
  <c r="BL810" i="30"/>
  <c r="BK810" i="30"/>
  <c r="BN809" i="30"/>
  <c r="BM809" i="30"/>
  <c r="BL809" i="30"/>
  <c r="BK809" i="30"/>
  <c r="BN808" i="30"/>
  <c r="BM808" i="30"/>
  <c r="BL808" i="30"/>
  <c r="BK808" i="30"/>
  <c r="BN807" i="30"/>
  <c r="BM807" i="30"/>
  <c r="BL807" i="30"/>
  <c r="BK807" i="30"/>
  <c r="BN806" i="30"/>
  <c r="BM806" i="30"/>
  <c r="BL806" i="30"/>
  <c r="BK806" i="30"/>
  <c r="BN805" i="30"/>
  <c r="BM805" i="30"/>
  <c r="BL805" i="30"/>
  <c r="BK805" i="30"/>
  <c r="BN804" i="30"/>
  <c r="BM804" i="30"/>
  <c r="BL804" i="30"/>
  <c r="BK804" i="30"/>
  <c r="BN803" i="30"/>
  <c r="BM803" i="30"/>
  <c r="BL803" i="30"/>
  <c r="BK803" i="30"/>
  <c r="BN802" i="30"/>
  <c r="BM802" i="30"/>
  <c r="BL802" i="30"/>
  <c r="BK802" i="30"/>
  <c r="BN801" i="30"/>
  <c r="BM801" i="30"/>
  <c r="BL801" i="30"/>
  <c r="BK801" i="30"/>
  <c r="BN800" i="30"/>
  <c r="BM800" i="30"/>
  <c r="BL800" i="30"/>
  <c r="BK800" i="30"/>
  <c r="BN799" i="30"/>
  <c r="BM799" i="30"/>
  <c r="BL799" i="30"/>
  <c r="BK799" i="30"/>
  <c r="BN798" i="30"/>
  <c r="BM798" i="30"/>
  <c r="BL798" i="30"/>
  <c r="BK798" i="30"/>
  <c r="BN797" i="30"/>
  <c r="BM797" i="30"/>
  <c r="BL797" i="30"/>
  <c r="BK797" i="30"/>
  <c r="BN796" i="30"/>
  <c r="BM796" i="30"/>
  <c r="BL796" i="30"/>
  <c r="BK796" i="30"/>
  <c r="BN795" i="30"/>
  <c r="BM795" i="30"/>
  <c r="BL795" i="30"/>
  <c r="BK795" i="30"/>
  <c r="BN794" i="30"/>
  <c r="BM794" i="30"/>
  <c r="BL794" i="30"/>
  <c r="BK794" i="30"/>
  <c r="BN793" i="30"/>
  <c r="BM793" i="30"/>
  <c r="BL793" i="30"/>
  <c r="BK793" i="30"/>
  <c r="BN792" i="30"/>
  <c r="BM792" i="30"/>
  <c r="BL792" i="30"/>
  <c r="BK792" i="30"/>
  <c r="BN791" i="30"/>
  <c r="BM791" i="30"/>
  <c r="BL791" i="30"/>
  <c r="BK791" i="30"/>
  <c r="BN790" i="30"/>
  <c r="BM790" i="30"/>
  <c r="BL790" i="30"/>
  <c r="BK790" i="30"/>
  <c r="BN789" i="30"/>
  <c r="BM789" i="30"/>
  <c r="BL789" i="30"/>
  <c r="BK789" i="30"/>
  <c r="BN788" i="30"/>
  <c r="BM788" i="30"/>
  <c r="BL788" i="30"/>
  <c r="BK788" i="30"/>
  <c r="BN787" i="30"/>
  <c r="BM787" i="30"/>
  <c r="BL787" i="30"/>
  <c r="BK787" i="30"/>
  <c r="BN786" i="30"/>
  <c r="BM786" i="30"/>
  <c r="BL786" i="30"/>
  <c r="BK786" i="30"/>
  <c r="BN785" i="30"/>
  <c r="BM785" i="30"/>
  <c r="BL785" i="30"/>
  <c r="BK785" i="30"/>
  <c r="BN784" i="30"/>
  <c r="BM784" i="30"/>
  <c r="BL784" i="30"/>
  <c r="BK784" i="30"/>
  <c r="BN783" i="30"/>
  <c r="BM783" i="30"/>
  <c r="BL783" i="30"/>
  <c r="BK783" i="30"/>
  <c r="BN782" i="30"/>
  <c r="BM782" i="30"/>
  <c r="BL782" i="30"/>
  <c r="BK782" i="30"/>
  <c r="BN781" i="30"/>
  <c r="BM781" i="30"/>
  <c r="BL781" i="30"/>
  <c r="BK781" i="30"/>
  <c r="BN780" i="30"/>
  <c r="BM780" i="30"/>
  <c r="BL780" i="30"/>
  <c r="BK780" i="30"/>
  <c r="BN779" i="30"/>
  <c r="BM779" i="30"/>
  <c r="BL779" i="30"/>
  <c r="BK779" i="30"/>
  <c r="BN778" i="30"/>
  <c r="BM778" i="30"/>
  <c r="BL778" i="30"/>
  <c r="BK778" i="30"/>
  <c r="BN777" i="30"/>
  <c r="BM777" i="30"/>
  <c r="BL777" i="30"/>
  <c r="BK777" i="30"/>
  <c r="BN776" i="30"/>
  <c r="BM776" i="30"/>
  <c r="BL776" i="30"/>
  <c r="BK776" i="30"/>
  <c r="BN775" i="30"/>
  <c r="BM775" i="30"/>
  <c r="BL775" i="30"/>
  <c r="BK775" i="30"/>
  <c r="BN774" i="30"/>
  <c r="BM774" i="30"/>
  <c r="BL774" i="30"/>
  <c r="BK774" i="30"/>
  <c r="BN773" i="30"/>
  <c r="BM773" i="30"/>
  <c r="BL773" i="30"/>
  <c r="BK773" i="30"/>
  <c r="BN772" i="30"/>
  <c r="BM772" i="30"/>
  <c r="BL772" i="30"/>
  <c r="BK772" i="30"/>
  <c r="BN771" i="30"/>
  <c r="BM771" i="30"/>
  <c r="BL771" i="30"/>
  <c r="BK771" i="30"/>
  <c r="BN770" i="30"/>
  <c r="BM770" i="30"/>
  <c r="BL770" i="30"/>
  <c r="BK770" i="30"/>
  <c r="BN769" i="30"/>
  <c r="BM769" i="30"/>
  <c r="BL769" i="30"/>
  <c r="BK769" i="30"/>
  <c r="BN768" i="30"/>
  <c r="BM768" i="30"/>
  <c r="BL768" i="30"/>
  <c r="BK768" i="30"/>
  <c r="BN767" i="30"/>
  <c r="BM767" i="30"/>
  <c r="BL767" i="30"/>
  <c r="BK767" i="30"/>
  <c r="BN766" i="30"/>
  <c r="BM766" i="30"/>
  <c r="BL766" i="30"/>
  <c r="BK766" i="30"/>
  <c r="BN765" i="30"/>
  <c r="BM765" i="30"/>
  <c r="BL765" i="30"/>
  <c r="BK765" i="30"/>
  <c r="BN764" i="30"/>
  <c r="BM764" i="30"/>
  <c r="BL764" i="30"/>
  <c r="BK764" i="30"/>
  <c r="BN763" i="30"/>
  <c r="BM763" i="30"/>
  <c r="BL763" i="30"/>
  <c r="BK763" i="30"/>
  <c r="BN762" i="30"/>
  <c r="BM762" i="30"/>
  <c r="BL762" i="30"/>
  <c r="BK762" i="30"/>
  <c r="BN761" i="30"/>
  <c r="BM761" i="30"/>
  <c r="BL761" i="30"/>
  <c r="BK761" i="30"/>
  <c r="BN760" i="30"/>
  <c r="BM760" i="30"/>
  <c r="BL760" i="30"/>
  <c r="BK760" i="30"/>
  <c r="BN759" i="30"/>
  <c r="BM759" i="30"/>
  <c r="BL759" i="30"/>
  <c r="BK759" i="30"/>
  <c r="BN758" i="30"/>
  <c r="BM758" i="30"/>
  <c r="BL758" i="30"/>
  <c r="BK758" i="30"/>
  <c r="BN757" i="30"/>
  <c r="BM757" i="30"/>
  <c r="BL757" i="30"/>
  <c r="BK757" i="30"/>
  <c r="BN756" i="30"/>
  <c r="BM756" i="30"/>
  <c r="BL756" i="30"/>
  <c r="BK756" i="30"/>
  <c r="BN755" i="30"/>
  <c r="BM755" i="30"/>
  <c r="BL755" i="30"/>
  <c r="BK755" i="30"/>
  <c r="BN754" i="30"/>
  <c r="BM754" i="30"/>
  <c r="BL754" i="30"/>
  <c r="BK754" i="30"/>
  <c r="BN753" i="30"/>
  <c r="BM753" i="30"/>
  <c r="BL753" i="30"/>
  <c r="BK753" i="30"/>
  <c r="BN752" i="30"/>
  <c r="BM752" i="30"/>
  <c r="BL752" i="30"/>
  <c r="BK752" i="30"/>
  <c r="BN751" i="30"/>
  <c r="BM751" i="30"/>
  <c r="BL751" i="30"/>
  <c r="BK751" i="30"/>
  <c r="BN750" i="30"/>
  <c r="BM750" i="30"/>
  <c r="BL750" i="30"/>
  <c r="BK750" i="30"/>
  <c r="BN749" i="30"/>
  <c r="BM749" i="30"/>
  <c r="BL749" i="30"/>
  <c r="BK749" i="30"/>
  <c r="BN748" i="30"/>
  <c r="BM748" i="30"/>
  <c r="BL748" i="30"/>
  <c r="BK748" i="30"/>
  <c r="BN747" i="30"/>
  <c r="BM747" i="30"/>
  <c r="BL747" i="30"/>
  <c r="BK747" i="30"/>
  <c r="BN746" i="30"/>
  <c r="BM746" i="30"/>
  <c r="BL746" i="30"/>
  <c r="BK746" i="30"/>
  <c r="BN745" i="30"/>
  <c r="BM745" i="30"/>
  <c r="BL745" i="30"/>
  <c r="BK745" i="30"/>
  <c r="BN744" i="30"/>
  <c r="BM744" i="30"/>
  <c r="BL744" i="30"/>
  <c r="BK744" i="30"/>
  <c r="BN743" i="30"/>
  <c r="BM743" i="30"/>
  <c r="BL743" i="30"/>
  <c r="BK743" i="30"/>
  <c r="BN742" i="30"/>
  <c r="BM742" i="30"/>
  <c r="BL742" i="30"/>
  <c r="BK742" i="30"/>
  <c r="BN741" i="30"/>
  <c r="BM741" i="30"/>
  <c r="BL741" i="30"/>
  <c r="BK741" i="30"/>
  <c r="BN740" i="30"/>
  <c r="BM740" i="30"/>
  <c r="BL740" i="30"/>
  <c r="BK740" i="30"/>
  <c r="BN739" i="30"/>
  <c r="BM739" i="30"/>
  <c r="BL739" i="30"/>
  <c r="BK739" i="30"/>
  <c r="BN738" i="30"/>
  <c r="BM738" i="30"/>
  <c r="BL738" i="30"/>
  <c r="BK738" i="30"/>
  <c r="BN737" i="30"/>
  <c r="BM737" i="30"/>
  <c r="BL737" i="30"/>
  <c r="BK737" i="30"/>
  <c r="BN736" i="30"/>
  <c r="BM736" i="30"/>
  <c r="BL736" i="30"/>
  <c r="BK736" i="30"/>
  <c r="BN735" i="30"/>
  <c r="BM735" i="30"/>
  <c r="BL735" i="30"/>
  <c r="BK735" i="30"/>
  <c r="BN734" i="30"/>
  <c r="BM734" i="30"/>
  <c r="BL734" i="30"/>
  <c r="BK734" i="30"/>
  <c r="BN733" i="30"/>
  <c r="BM733" i="30"/>
  <c r="BL733" i="30"/>
  <c r="BK733" i="30"/>
  <c r="BN732" i="30"/>
  <c r="BM732" i="30"/>
  <c r="BL732" i="30"/>
  <c r="BK732" i="30"/>
  <c r="BN731" i="30"/>
  <c r="BM731" i="30"/>
  <c r="BL731" i="30"/>
  <c r="BK731" i="30"/>
  <c r="BN730" i="30"/>
  <c r="BM730" i="30"/>
  <c r="BL730" i="30"/>
  <c r="BK730" i="30"/>
  <c r="BN729" i="30"/>
  <c r="BM729" i="30"/>
  <c r="BL729" i="30"/>
  <c r="BK729" i="30"/>
  <c r="BN728" i="30"/>
  <c r="BM728" i="30"/>
  <c r="BL728" i="30"/>
  <c r="BK728" i="30"/>
  <c r="BN727" i="30"/>
  <c r="BM727" i="30"/>
  <c r="BL727" i="30"/>
  <c r="BK727" i="30"/>
  <c r="BN726" i="30"/>
  <c r="BM726" i="30"/>
  <c r="BL726" i="30"/>
  <c r="BK726" i="30"/>
  <c r="BN725" i="30"/>
  <c r="BM725" i="30"/>
  <c r="BL725" i="30"/>
  <c r="BK725" i="30"/>
  <c r="BN724" i="30"/>
  <c r="BM724" i="30"/>
  <c r="BL724" i="30"/>
  <c r="BK724" i="30"/>
  <c r="BN723" i="30"/>
  <c r="BM723" i="30"/>
  <c r="BL723" i="30"/>
  <c r="BK723" i="30"/>
  <c r="BN722" i="30"/>
  <c r="BM722" i="30"/>
  <c r="BL722" i="30"/>
  <c r="BK722" i="30"/>
  <c r="BN721" i="30"/>
  <c r="BM721" i="30"/>
  <c r="BL721" i="30"/>
  <c r="BK721" i="30"/>
  <c r="BN720" i="30"/>
  <c r="BM720" i="30"/>
  <c r="BL720" i="30"/>
  <c r="BK720" i="30"/>
  <c r="BN719" i="30"/>
  <c r="BM719" i="30"/>
  <c r="BL719" i="30"/>
  <c r="BK719" i="30"/>
  <c r="BN718" i="30"/>
  <c r="BM718" i="30"/>
  <c r="BL718" i="30"/>
  <c r="BK718" i="30"/>
  <c r="BN717" i="30"/>
  <c r="BM717" i="30"/>
  <c r="BL717" i="30"/>
  <c r="BK717" i="30"/>
  <c r="BN716" i="30"/>
  <c r="BM716" i="30"/>
  <c r="BL716" i="30"/>
  <c r="BK716" i="30"/>
  <c r="BN715" i="30"/>
  <c r="BM715" i="30"/>
  <c r="BL715" i="30"/>
  <c r="BK715" i="30"/>
  <c r="BN714" i="30"/>
  <c r="BM714" i="30"/>
  <c r="BL714" i="30"/>
  <c r="BK714" i="30"/>
  <c r="BN713" i="30"/>
  <c r="BM713" i="30"/>
  <c r="BL713" i="30"/>
  <c r="BK713" i="30"/>
  <c r="BN712" i="30"/>
  <c r="BM712" i="30"/>
  <c r="BL712" i="30"/>
  <c r="BK712" i="30"/>
  <c r="BN711" i="30"/>
  <c r="BM711" i="30"/>
  <c r="BL711" i="30"/>
  <c r="BK711" i="30"/>
  <c r="BN710" i="30"/>
  <c r="BM710" i="30"/>
  <c r="BL710" i="30"/>
  <c r="BK710" i="30"/>
  <c r="BN709" i="30"/>
  <c r="BM709" i="30"/>
  <c r="BL709" i="30"/>
  <c r="BK709" i="30"/>
  <c r="BN708" i="30"/>
  <c r="BM708" i="30"/>
  <c r="BL708" i="30"/>
  <c r="BK708" i="30"/>
  <c r="BN707" i="30"/>
  <c r="BM707" i="30"/>
  <c r="BL707" i="30"/>
  <c r="BK707" i="30"/>
  <c r="BN706" i="30"/>
  <c r="BM706" i="30"/>
  <c r="BL706" i="30"/>
  <c r="BK706" i="30"/>
  <c r="BN705" i="30"/>
  <c r="BM705" i="30"/>
  <c r="BL705" i="30"/>
  <c r="BK705" i="30"/>
  <c r="BN704" i="30"/>
  <c r="BM704" i="30"/>
  <c r="BL704" i="30"/>
  <c r="BK704" i="30"/>
  <c r="BN703" i="30"/>
  <c r="BM703" i="30"/>
  <c r="BL703" i="30"/>
  <c r="BK703" i="30"/>
  <c r="BN702" i="30"/>
  <c r="BM702" i="30"/>
  <c r="BL702" i="30"/>
  <c r="BK702" i="30"/>
  <c r="BN701" i="30"/>
  <c r="BM701" i="30"/>
  <c r="BL701" i="30"/>
  <c r="BK701" i="30"/>
  <c r="BN700" i="30"/>
  <c r="BM700" i="30"/>
  <c r="BL700" i="30"/>
  <c r="BK700" i="30"/>
  <c r="BN699" i="30"/>
  <c r="BM699" i="30"/>
  <c r="BL699" i="30"/>
  <c r="BK699" i="30"/>
  <c r="BN698" i="30"/>
  <c r="BM698" i="30"/>
  <c r="BL698" i="30"/>
  <c r="BK698" i="30"/>
  <c r="BN697" i="30"/>
  <c r="BM697" i="30"/>
  <c r="BL697" i="30"/>
  <c r="BK697" i="30"/>
  <c r="BN696" i="30"/>
  <c r="BM696" i="30"/>
  <c r="BL696" i="30"/>
  <c r="BK696" i="30"/>
  <c r="BN695" i="30"/>
  <c r="BM695" i="30"/>
  <c r="BL695" i="30"/>
  <c r="BK695" i="30"/>
  <c r="BN694" i="30"/>
  <c r="BM694" i="30"/>
  <c r="BL694" i="30"/>
  <c r="BK694" i="30"/>
  <c r="BN693" i="30"/>
  <c r="BM693" i="30"/>
  <c r="BL693" i="30"/>
  <c r="BK693" i="30"/>
  <c r="BN692" i="30"/>
  <c r="BM692" i="30"/>
  <c r="BL692" i="30"/>
  <c r="BK692" i="30"/>
  <c r="BN691" i="30"/>
  <c r="BM691" i="30"/>
  <c r="BL691" i="30"/>
  <c r="BK691" i="30"/>
  <c r="BN690" i="30"/>
  <c r="BM690" i="30"/>
  <c r="BL690" i="30"/>
  <c r="BK690" i="30"/>
  <c r="BN689" i="30"/>
  <c r="BM689" i="30"/>
  <c r="BL689" i="30"/>
  <c r="BK689" i="30"/>
  <c r="BN688" i="30"/>
  <c r="BM688" i="30"/>
  <c r="BL688" i="30"/>
  <c r="BK688" i="30"/>
  <c r="BN687" i="30"/>
  <c r="BM687" i="30"/>
  <c r="BL687" i="30"/>
  <c r="BK687" i="30"/>
  <c r="BN686" i="30"/>
  <c r="BM686" i="30"/>
  <c r="BL686" i="30"/>
  <c r="BK686" i="30"/>
  <c r="BN685" i="30"/>
  <c r="BM685" i="30"/>
  <c r="BL685" i="30"/>
  <c r="BK685" i="30"/>
  <c r="BN684" i="30"/>
  <c r="BM684" i="30"/>
  <c r="BL684" i="30"/>
  <c r="BK684" i="30"/>
  <c r="BN683" i="30"/>
  <c r="BM683" i="30"/>
  <c r="BL683" i="30"/>
  <c r="BK683" i="30"/>
  <c r="BN682" i="30"/>
  <c r="BM682" i="30"/>
  <c r="BL682" i="30"/>
  <c r="BK682" i="30"/>
  <c r="BN681" i="30"/>
  <c r="BM681" i="30"/>
  <c r="BL681" i="30"/>
  <c r="BK681" i="30"/>
  <c r="BN680" i="30"/>
  <c r="BM680" i="30"/>
  <c r="BL680" i="30"/>
  <c r="BK680" i="30"/>
  <c r="BN679" i="30"/>
  <c r="BM679" i="30"/>
  <c r="BL679" i="30"/>
  <c r="BK679" i="30"/>
  <c r="BN678" i="30"/>
  <c r="BM678" i="30"/>
  <c r="BL678" i="30"/>
  <c r="BK678" i="30"/>
  <c r="BN677" i="30"/>
  <c r="BM677" i="30"/>
  <c r="BL677" i="30"/>
  <c r="BK677" i="30"/>
  <c r="BN676" i="30"/>
  <c r="BM676" i="30"/>
  <c r="BL676" i="30"/>
  <c r="BK676" i="30"/>
  <c r="BN675" i="30"/>
  <c r="BM675" i="30"/>
  <c r="BL675" i="30"/>
  <c r="BK675" i="30"/>
  <c r="BN674" i="30"/>
  <c r="BM674" i="30"/>
  <c r="BL674" i="30"/>
  <c r="BK674" i="30"/>
  <c r="BN673" i="30"/>
  <c r="BM673" i="30"/>
  <c r="BL673" i="30"/>
  <c r="BK673" i="30"/>
  <c r="BN672" i="30"/>
  <c r="BM672" i="30"/>
  <c r="BL672" i="30"/>
  <c r="BK672" i="30"/>
  <c r="BN671" i="30"/>
  <c r="BM671" i="30"/>
  <c r="BL671" i="30"/>
  <c r="BK671" i="30"/>
  <c r="BN670" i="30"/>
  <c r="BM670" i="30"/>
  <c r="BL670" i="30"/>
  <c r="BK670" i="30"/>
  <c r="BN669" i="30"/>
  <c r="BM669" i="30"/>
  <c r="BL669" i="30"/>
  <c r="BK669" i="30"/>
  <c r="BN668" i="30"/>
  <c r="BM668" i="30"/>
  <c r="BL668" i="30"/>
  <c r="BK668" i="30"/>
  <c r="BN667" i="30"/>
  <c r="BM667" i="30"/>
  <c r="BL667" i="30"/>
  <c r="BK667" i="30"/>
  <c r="BN666" i="30"/>
  <c r="BM666" i="30"/>
  <c r="BL666" i="30"/>
  <c r="BK666" i="30"/>
  <c r="BN665" i="30"/>
  <c r="BM665" i="30"/>
  <c r="BL665" i="30"/>
  <c r="BK665" i="30"/>
  <c r="BN664" i="30"/>
  <c r="BM664" i="30"/>
  <c r="BL664" i="30"/>
  <c r="BK664" i="30"/>
  <c r="BN663" i="30"/>
  <c r="BM663" i="30"/>
  <c r="BL663" i="30"/>
  <c r="BK663" i="30"/>
  <c r="BN662" i="30"/>
  <c r="BM662" i="30"/>
  <c r="BL662" i="30"/>
  <c r="BK662" i="30"/>
  <c r="BN661" i="30"/>
  <c r="BM661" i="30"/>
  <c r="BL661" i="30"/>
  <c r="BK661" i="30"/>
  <c r="BN660" i="30"/>
  <c r="BM660" i="30"/>
  <c r="BL660" i="30"/>
  <c r="BK660" i="30"/>
  <c r="BN659" i="30"/>
  <c r="BM659" i="30"/>
  <c r="BL659" i="30"/>
  <c r="BK659" i="30"/>
  <c r="BN658" i="30"/>
  <c r="BM658" i="30"/>
  <c r="BL658" i="30"/>
  <c r="BK658" i="30"/>
  <c r="BN657" i="30"/>
  <c r="BM657" i="30"/>
  <c r="BL657" i="30"/>
  <c r="BK657" i="30"/>
  <c r="BN656" i="30"/>
  <c r="BM656" i="30"/>
  <c r="BL656" i="30"/>
  <c r="BK656" i="30"/>
  <c r="BN655" i="30"/>
  <c r="BM655" i="30"/>
  <c r="BL655" i="30"/>
  <c r="BK655" i="30"/>
  <c r="BN654" i="30"/>
  <c r="BM654" i="30"/>
  <c r="BL654" i="30"/>
  <c r="BK654" i="30"/>
  <c r="BN653" i="30"/>
  <c r="BM653" i="30"/>
  <c r="BL653" i="30"/>
  <c r="BK653" i="30"/>
  <c r="BN652" i="30"/>
  <c r="BM652" i="30"/>
  <c r="BL652" i="30"/>
  <c r="BK652" i="30"/>
  <c r="BN651" i="30"/>
  <c r="BM651" i="30"/>
  <c r="BL651" i="30"/>
  <c r="BK651" i="30"/>
  <c r="BN650" i="30"/>
  <c r="BM650" i="30"/>
  <c r="BL650" i="30"/>
  <c r="BK650" i="30"/>
  <c r="BN649" i="30"/>
  <c r="BM649" i="30"/>
  <c r="BL649" i="30"/>
  <c r="BK649" i="30"/>
  <c r="BN648" i="30"/>
  <c r="BM648" i="30"/>
  <c r="BL648" i="30"/>
  <c r="BK648" i="30"/>
  <c r="BN647" i="30"/>
  <c r="BM647" i="30"/>
  <c r="BL647" i="30"/>
  <c r="BK647" i="30"/>
  <c r="BN646" i="30"/>
  <c r="BM646" i="30"/>
  <c r="BL646" i="30"/>
  <c r="BK646" i="30"/>
  <c r="BN645" i="30"/>
  <c r="BM645" i="30"/>
  <c r="BL645" i="30"/>
  <c r="BK645" i="30"/>
  <c r="BN644" i="30"/>
  <c r="BM644" i="30"/>
  <c r="BL644" i="30"/>
  <c r="BK644" i="30"/>
  <c r="BN643" i="30"/>
  <c r="BM643" i="30"/>
  <c r="BL643" i="30"/>
  <c r="BK643" i="30"/>
  <c r="BN642" i="30"/>
  <c r="BM642" i="30"/>
  <c r="BL642" i="30"/>
  <c r="BK642" i="30"/>
  <c r="BN641" i="30"/>
  <c r="BM641" i="30"/>
  <c r="BL641" i="30"/>
  <c r="BK641" i="30"/>
  <c r="BN640" i="30"/>
  <c r="BM640" i="30"/>
  <c r="BL640" i="30"/>
  <c r="BK640" i="30"/>
  <c r="BN639" i="30"/>
  <c r="BM639" i="30"/>
  <c r="BL639" i="30"/>
  <c r="BK639" i="30"/>
  <c r="BN638" i="30"/>
  <c r="BM638" i="30"/>
  <c r="BL638" i="30"/>
  <c r="BK638" i="30"/>
  <c r="BN637" i="30"/>
  <c r="BM637" i="30"/>
  <c r="BL637" i="30"/>
  <c r="BK637" i="30"/>
  <c r="BN636" i="30"/>
  <c r="BM636" i="30"/>
  <c r="BL636" i="30"/>
  <c r="BK636" i="30"/>
  <c r="BN635" i="30"/>
  <c r="BM635" i="30"/>
  <c r="BL635" i="30"/>
  <c r="BK635" i="30"/>
  <c r="BN634" i="30"/>
  <c r="BM634" i="30"/>
  <c r="BL634" i="30"/>
  <c r="BK634" i="30"/>
  <c r="BN633" i="30"/>
  <c r="BM633" i="30"/>
  <c r="BL633" i="30"/>
  <c r="BK633" i="30"/>
  <c r="BN632" i="30"/>
  <c r="BM632" i="30"/>
  <c r="BL632" i="30"/>
  <c r="BK632" i="30"/>
  <c r="BN631" i="30"/>
  <c r="BM631" i="30"/>
  <c r="BL631" i="30"/>
  <c r="BK631" i="30"/>
  <c r="BN630" i="30"/>
  <c r="BM630" i="30"/>
  <c r="BL630" i="30"/>
  <c r="BK630" i="30"/>
  <c r="BN629" i="30"/>
  <c r="BM629" i="30"/>
  <c r="BL629" i="30"/>
  <c r="BK629" i="30"/>
  <c r="BN628" i="30"/>
  <c r="BM628" i="30"/>
  <c r="BL628" i="30"/>
  <c r="BK628" i="30"/>
  <c r="BN627" i="30"/>
  <c r="BM627" i="30"/>
  <c r="BL627" i="30"/>
  <c r="BK627" i="30"/>
  <c r="BN626" i="30"/>
  <c r="BM626" i="30"/>
  <c r="BL626" i="30"/>
  <c r="BK626" i="30"/>
  <c r="BN625" i="30"/>
  <c r="BM625" i="30"/>
  <c r="BL625" i="30"/>
  <c r="BK625" i="30"/>
  <c r="BN624" i="30"/>
  <c r="BM624" i="30"/>
  <c r="BL624" i="30"/>
  <c r="BK624" i="30"/>
  <c r="BN623" i="30"/>
  <c r="BM623" i="30"/>
  <c r="BL623" i="30"/>
  <c r="BK623" i="30"/>
  <c r="BN622" i="30"/>
  <c r="BM622" i="30"/>
  <c r="BL622" i="30"/>
  <c r="BK622" i="30"/>
  <c r="BN621" i="30"/>
  <c r="BM621" i="30"/>
  <c r="BL621" i="30"/>
  <c r="BK621" i="30"/>
  <c r="BN620" i="30"/>
  <c r="BM620" i="30"/>
  <c r="BL620" i="30"/>
  <c r="BK620" i="30"/>
  <c r="BN619" i="30"/>
  <c r="BM619" i="30"/>
  <c r="BL619" i="30"/>
  <c r="BK619" i="30"/>
  <c r="BN618" i="30"/>
  <c r="BM618" i="30"/>
  <c r="BL618" i="30"/>
  <c r="BK618" i="30"/>
  <c r="BN617" i="30"/>
  <c r="BM617" i="30"/>
  <c r="BL617" i="30"/>
  <c r="BK617" i="30"/>
  <c r="BN616" i="30"/>
  <c r="BM616" i="30"/>
  <c r="BL616" i="30"/>
  <c r="BK616" i="30"/>
  <c r="BN615" i="30"/>
  <c r="BM615" i="30"/>
  <c r="BL615" i="30"/>
  <c r="BK615" i="30"/>
  <c r="BN614" i="30"/>
  <c r="BM614" i="30"/>
  <c r="BL614" i="30"/>
  <c r="BK614" i="30"/>
  <c r="BN613" i="30"/>
  <c r="BM613" i="30"/>
  <c r="BL613" i="30"/>
  <c r="BK613" i="30"/>
  <c r="BN612" i="30"/>
  <c r="BM612" i="30"/>
  <c r="BL612" i="30"/>
  <c r="BK612" i="30"/>
  <c r="BN611" i="30"/>
  <c r="BM611" i="30"/>
  <c r="BL611" i="30"/>
  <c r="BK611" i="30"/>
  <c r="BN610" i="30"/>
  <c r="BM610" i="30"/>
  <c r="BL610" i="30"/>
  <c r="BK610" i="30"/>
  <c r="BN609" i="30"/>
  <c r="BM609" i="30"/>
  <c r="BL609" i="30"/>
  <c r="BK609" i="30"/>
  <c r="BN608" i="30"/>
  <c r="BM608" i="30"/>
  <c r="BL608" i="30"/>
  <c r="BK608" i="30"/>
  <c r="BN607" i="30"/>
  <c r="BM607" i="30"/>
  <c r="BL607" i="30"/>
  <c r="BK607" i="30"/>
  <c r="BN606" i="30"/>
  <c r="BM606" i="30"/>
  <c r="BL606" i="30"/>
  <c r="BK606" i="30"/>
  <c r="BN605" i="30"/>
  <c r="BM605" i="30"/>
  <c r="BL605" i="30"/>
  <c r="BK605" i="30"/>
  <c r="BN604" i="30"/>
  <c r="BM604" i="30"/>
  <c r="BL604" i="30"/>
  <c r="BK604" i="30"/>
  <c r="BN603" i="30"/>
  <c r="BM603" i="30"/>
  <c r="BL603" i="30"/>
  <c r="BK603" i="30"/>
  <c r="BN602" i="30"/>
  <c r="BM602" i="30"/>
  <c r="BL602" i="30"/>
  <c r="BK602" i="30"/>
  <c r="BN601" i="30"/>
  <c r="BM601" i="30"/>
  <c r="BL601" i="30"/>
  <c r="BK601" i="30"/>
  <c r="BN600" i="30"/>
  <c r="BM600" i="30"/>
  <c r="BL600" i="30"/>
  <c r="BK600" i="30"/>
  <c r="BN599" i="30"/>
  <c r="BM599" i="30"/>
  <c r="BL599" i="30"/>
  <c r="BK599" i="30"/>
  <c r="BN598" i="30"/>
  <c r="BM598" i="30"/>
  <c r="BL598" i="30"/>
  <c r="BK598" i="30"/>
  <c r="BN597" i="30"/>
  <c r="BM597" i="30"/>
  <c r="BL597" i="30"/>
  <c r="BK597" i="30"/>
  <c r="BN596" i="30"/>
  <c r="BM596" i="30"/>
  <c r="BL596" i="30"/>
  <c r="BK596" i="30"/>
  <c r="BN595" i="30"/>
  <c r="BM595" i="30"/>
  <c r="BL595" i="30"/>
  <c r="BK595" i="30"/>
  <c r="BN594" i="30"/>
  <c r="BM594" i="30"/>
  <c r="BL594" i="30"/>
  <c r="BK594" i="30"/>
  <c r="BN593" i="30"/>
  <c r="BM593" i="30"/>
  <c r="BL593" i="30"/>
  <c r="BK593" i="30"/>
  <c r="BN592" i="30"/>
  <c r="BM592" i="30"/>
  <c r="BL592" i="30"/>
  <c r="BK592" i="30"/>
  <c r="BN591" i="30"/>
  <c r="BM591" i="30"/>
  <c r="BL591" i="30"/>
  <c r="BK591" i="30"/>
  <c r="BN590" i="30"/>
  <c r="BM590" i="30"/>
  <c r="BL590" i="30"/>
  <c r="BK590" i="30"/>
  <c r="BN589" i="30"/>
  <c r="BM589" i="30"/>
  <c r="BL589" i="30"/>
  <c r="BK589" i="30"/>
  <c r="BN588" i="30"/>
  <c r="BM588" i="30"/>
  <c r="BL588" i="30"/>
  <c r="BK588" i="30"/>
  <c r="BN587" i="30"/>
  <c r="BM587" i="30"/>
  <c r="BL587" i="30"/>
  <c r="BK587" i="30"/>
  <c r="BN586" i="30"/>
  <c r="BM586" i="30"/>
  <c r="BL586" i="30"/>
  <c r="BK586" i="30"/>
  <c r="BN585" i="30"/>
  <c r="BM585" i="30"/>
  <c r="BL585" i="30"/>
  <c r="BK585" i="30"/>
  <c r="BN584" i="30"/>
  <c r="BM584" i="30"/>
  <c r="BL584" i="30"/>
  <c r="BK584" i="30"/>
  <c r="BN583" i="30"/>
  <c r="BM583" i="30"/>
  <c r="BL583" i="30"/>
  <c r="BK583" i="30"/>
  <c r="BN582" i="30"/>
  <c r="BM582" i="30"/>
  <c r="BL582" i="30"/>
  <c r="BK582" i="30"/>
  <c r="BN581" i="30"/>
  <c r="BM581" i="30"/>
  <c r="BL581" i="30"/>
  <c r="BK581" i="30"/>
  <c r="BN580" i="30"/>
  <c r="BM580" i="30"/>
  <c r="BL580" i="30"/>
  <c r="BK580" i="30"/>
  <c r="BN579" i="30"/>
  <c r="BM579" i="30"/>
  <c r="BL579" i="30"/>
  <c r="BK579" i="30"/>
  <c r="BN578" i="30"/>
  <c r="BM578" i="30"/>
  <c r="BL578" i="30"/>
  <c r="BK578" i="30"/>
  <c r="BN577" i="30"/>
  <c r="BM577" i="30"/>
  <c r="BL577" i="30"/>
  <c r="BK577" i="30"/>
  <c r="BN576" i="30"/>
  <c r="BM576" i="30"/>
  <c r="BL576" i="30"/>
  <c r="BK576" i="30"/>
  <c r="BN575" i="30"/>
  <c r="BM575" i="30"/>
  <c r="BL575" i="30"/>
  <c r="BK575" i="30"/>
  <c r="BN574" i="30"/>
  <c r="BM574" i="30"/>
  <c r="BL574" i="30"/>
  <c r="BK574" i="30"/>
  <c r="BN573" i="30"/>
  <c r="BM573" i="30"/>
  <c r="BL573" i="30"/>
  <c r="BK573" i="30"/>
  <c r="BN572" i="30"/>
  <c r="BM572" i="30"/>
  <c r="BL572" i="30"/>
  <c r="BK572" i="30"/>
  <c r="BN571" i="30"/>
  <c r="BM571" i="30"/>
  <c r="BL571" i="30"/>
  <c r="BK571" i="30"/>
  <c r="BN570" i="30"/>
  <c r="BM570" i="30"/>
  <c r="BL570" i="30"/>
  <c r="BK570" i="30"/>
  <c r="BN569" i="30"/>
  <c r="BM569" i="30"/>
  <c r="BL569" i="30"/>
  <c r="BK569" i="30"/>
  <c r="BN568" i="30"/>
  <c r="BM568" i="30"/>
  <c r="BL568" i="30"/>
  <c r="BK568" i="30"/>
  <c r="BN567" i="30"/>
  <c r="BM567" i="30"/>
  <c r="BL567" i="30"/>
  <c r="BK567" i="30"/>
  <c r="BN566" i="30"/>
  <c r="BM566" i="30"/>
  <c r="BL566" i="30"/>
  <c r="BK566" i="30"/>
  <c r="BN565" i="30"/>
  <c r="BM565" i="30"/>
  <c r="BL565" i="30"/>
  <c r="BK565" i="30"/>
  <c r="BN564" i="30"/>
  <c r="BM564" i="30"/>
  <c r="BL564" i="30"/>
  <c r="BK564" i="30"/>
  <c r="BN563" i="30"/>
  <c r="BM563" i="30"/>
  <c r="BL563" i="30"/>
  <c r="BK563" i="30"/>
  <c r="BN562" i="30"/>
  <c r="BM562" i="30"/>
  <c r="BL562" i="30"/>
  <c r="BK562" i="30"/>
  <c r="BN561" i="30"/>
  <c r="BM561" i="30"/>
  <c r="BL561" i="30"/>
  <c r="BK561" i="30"/>
  <c r="BN560" i="30"/>
  <c r="BM560" i="30"/>
  <c r="BL560" i="30"/>
  <c r="BK560" i="30"/>
  <c r="BN559" i="30"/>
  <c r="BM559" i="30"/>
  <c r="BL559" i="30"/>
  <c r="BK559" i="30"/>
  <c r="BN558" i="30"/>
  <c r="BM558" i="30"/>
  <c r="BL558" i="30"/>
  <c r="BK558" i="30"/>
  <c r="BN557" i="30"/>
  <c r="BM557" i="30"/>
  <c r="BL557" i="30"/>
  <c r="BK557" i="30"/>
  <c r="BN556" i="30"/>
  <c r="BM556" i="30"/>
  <c r="BL556" i="30"/>
  <c r="BK556" i="30"/>
  <c r="BN555" i="30"/>
  <c r="BM555" i="30"/>
  <c r="BL555" i="30"/>
  <c r="BK555" i="30"/>
  <c r="BN554" i="30"/>
  <c r="BM554" i="30"/>
  <c r="BL554" i="30"/>
  <c r="BK554" i="30"/>
  <c r="BN553" i="30"/>
  <c r="BM553" i="30"/>
  <c r="BL553" i="30"/>
  <c r="BK553" i="30"/>
  <c r="BN552" i="30"/>
  <c r="BM552" i="30"/>
  <c r="BL552" i="30"/>
  <c r="BK552" i="30"/>
  <c r="BN551" i="30"/>
  <c r="BM551" i="30"/>
  <c r="BL551" i="30"/>
  <c r="BK551" i="30"/>
  <c r="BN550" i="30"/>
  <c r="BM550" i="30"/>
  <c r="BL550" i="30"/>
  <c r="BK550" i="30"/>
  <c r="BN549" i="30"/>
  <c r="BM549" i="30"/>
  <c r="BL549" i="30"/>
  <c r="BK549" i="30"/>
  <c r="BN548" i="30"/>
  <c r="BM548" i="30"/>
  <c r="BL548" i="30"/>
  <c r="BK548" i="30"/>
  <c r="BN547" i="30"/>
  <c r="BM547" i="30"/>
  <c r="BL547" i="30"/>
  <c r="BK547" i="30"/>
  <c r="BN546" i="30"/>
  <c r="BM546" i="30"/>
  <c r="BL546" i="30"/>
  <c r="BK546" i="30"/>
  <c r="BN545" i="30"/>
  <c r="BM545" i="30"/>
  <c r="BL545" i="30"/>
  <c r="BK545" i="30"/>
  <c r="BN544" i="30"/>
  <c r="BM544" i="30"/>
  <c r="BL544" i="30"/>
  <c r="BK544" i="30"/>
  <c r="BN543" i="30"/>
  <c r="BM543" i="30"/>
  <c r="BL543" i="30"/>
  <c r="BK543" i="30"/>
  <c r="BN542" i="30"/>
  <c r="BM542" i="30"/>
  <c r="BL542" i="30"/>
  <c r="BK542" i="30"/>
  <c r="BN541" i="30"/>
  <c r="BM541" i="30"/>
  <c r="BL541" i="30"/>
  <c r="BK541" i="30"/>
  <c r="BN540" i="30"/>
  <c r="BM540" i="30"/>
  <c r="BL540" i="30"/>
  <c r="BK540" i="30"/>
  <c r="BN539" i="30"/>
  <c r="BM539" i="30"/>
  <c r="BL539" i="30"/>
  <c r="BK539" i="30"/>
  <c r="BN538" i="30"/>
  <c r="BM538" i="30"/>
  <c r="BL538" i="30"/>
  <c r="BK538" i="30"/>
  <c r="BN537" i="30"/>
  <c r="BM537" i="30"/>
  <c r="BL537" i="30"/>
  <c r="BK537" i="30"/>
  <c r="BN536" i="30"/>
  <c r="BM536" i="30"/>
  <c r="BL536" i="30"/>
  <c r="BK536" i="30"/>
  <c r="BN535" i="30"/>
  <c r="BM535" i="30"/>
  <c r="BL535" i="30"/>
  <c r="BK535" i="30"/>
  <c r="BN534" i="30"/>
  <c r="BM534" i="30"/>
  <c r="BL534" i="30"/>
  <c r="BK534" i="30"/>
  <c r="BN533" i="30"/>
  <c r="BM533" i="30"/>
  <c r="BL533" i="30"/>
  <c r="BK533" i="30"/>
  <c r="BN532" i="30"/>
  <c r="BM532" i="30"/>
  <c r="BL532" i="30"/>
  <c r="BK532" i="30"/>
  <c r="BN531" i="30"/>
  <c r="BM531" i="30"/>
  <c r="BL531" i="30"/>
  <c r="BK531" i="30"/>
  <c r="BN530" i="30"/>
  <c r="BM530" i="30"/>
  <c r="BL530" i="30"/>
  <c r="BK530" i="30"/>
  <c r="BN529" i="30"/>
  <c r="BM529" i="30"/>
  <c r="BL529" i="30"/>
  <c r="BK529" i="30"/>
  <c r="BN528" i="30"/>
  <c r="BM528" i="30"/>
  <c r="BL528" i="30"/>
  <c r="BK528" i="30"/>
  <c r="BN527" i="30"/>
  <c r="BM527" i="30"/>
  <c r="BL527" i="30"/>
  <c r="BK527" i="30"/>
  <c r="BN526" i="30"/>
  <c r="BM526" i="30"/>
  <c r="BL526" i="30"/>
  <c r="BK526" i="30"/>
  <c r="BN525" i="30"/>
  <c r="BM525" i="30"/>
  <c r="BL525" i="30"/>
  <c r="BK525" i="30"/>
  <c r="BN524" i="30"/>
  <c r="BM524" i="30"/>
  <c r="BL524" i="30"/>
  <c r="BK524" i="30"/>
  <c r="BN523" i="30"/>
  <c r="BM523" i="30"/>
  <c r="BL523" i="30"/>
  <c r="BK523" i="30"/>
  <c r="BN522" i="30"/>
  <c r="BM522" i="30"/>
  <c r="BL522" i="30"/>
  <c r="BK522" i="30"/>
  <c r="BN521" i="30"/>
  <c r="BM521" i="30"/>
  <c r="BL521" i="30"/>
  <c r="BK521" i="30"/>
  <c r="BN520" i="30"/>
  <c r="BM520" i="30"/>
  <c r="BL520" i="30"/>
  <c r="BK520" i="30"/>
  <c r="BN519" i="30"/>
  <c r="BM519" i="30"/>
  <c r="BL519" i="30"/>
  <c r="BK519" i="30"/>
  <c r="BN518" i="30"/>
  <c r="BM518" i="30"/>
  <c r="BL518" i="30"/>
  <c r="BK518" i="30"/>
  <c r="BN517" i="30"/>
  <c r="BM517" i="30"/>
  <c r="BL517" i="30"/>
  <c r="BK517" i="30"/>
  <c r="BN516" i="30"/>
  <c r="BM516" i="30"/>
  <c r="BL516" i="30"/>
  <c r="BK516" i="30"/>
  <c r="BN515" i="30"/>
  <c r="BM515" i="30"/>
  <c r="BL515" i="30"/>
  <c r="BK515" i="30"/>
  <c r="BN514" i="30"/>
  <c r="BM514" i="30"/>
  <c r="BL514" i="30"/>
  <c r="BK514" i="30"/>
  <c r="BN513" i="30"/>
  <c r="BM513" i="30"/>
  <c r="BL513" i="30"/>
  <c r="BK513" i="30"/>
  <c r="BN512" i="30"/>
  <c r="BM512" i="30"/>
  <c r="BL512" i="30"/>
  <c r="BK512" i="30"/>
  <c r="BN511" i="30"/>
  <c r="BM511" i="30"/>
  <c r="BL511" i="30"/>
  <c r="BK511" i="30"/>
  <c r="BN510" i="30"/>
  <c r="BM510" i="30"/>
  <c r="BL510" i="30"/>
  <c r="BK510" i="30"/>
  <c r="BN509" i="30"/>
  <c r="BM509" i="30"/>
  <c r="BL509" i="30"/>
  <c r="BK509" i="30"/>
  <c r="BN508" i="30"/>
  <c r="BM508" i="30"/>
  <c r="BL508" i="30"/>
  <c r="BK508" i="30"/>
  <c r="BN507" i="30"/>
  <c r="BM507" i="30"/>
  <c r="BL507" i="30"/>
  <c r="BK507" i="30"/>
  <c r="BN506" i="30"/>
  <c r="BM506" i="30"/>
  <c r="BL506" i="30"/>
  <c r="BK506" i="30"/>
  <c r="BN505" i="30"/>
  <c r="BM505" i="30"/>
  <c r="BL505" i="30"/>
  <c r="BK505" i="30"/>
  <c r="BN504" i="30"/>
  <c r="BM504" i="30"/>
  <c r="BL504" i="30"/>
  <c r="BK504" i="30"/>
  <c r="BN503" i="30"/>
  <c r="BM503" i="30"/>
  <c r="BL503" i="30"/>
  <c r="BK503" i="30"/>
  <c r="BN502" i="30"/>
  <c r="BM502" i="30"/>
  <c r="BL502" i="30"/>
  <c r="BK502" i="30"/>
  <c r="BN501" i="30"/>
  <c r="BM501" i="30"/>
  <c r="BL501" i="30"/>
  <c r="BK501" i="30"/>
  <c r="BN500" i="30"/>
  <c r="BM500" i="30"/>
  <c r="BL500" i="30"/>
  <c r="BK500" i="30"/>
  <c r="BN499" i="30"/>
  <c r="BM499" i="30"/>
  <c r="BL499" i="30"/>
  <c r="BK499" i="30"/>
  <c r="BN498" i="30"/>
  <c r="BM498" i="30"/>
  <c r="BL498" i="30"/>
  <c r="BK498" i="30"/>
  <c r="BN497" i="30"/>
  <c r="BM497" i="30"/>
  <c r="BL497" i="30"/>
  <c r="BK497" i="30"/>
  <c r="BN496" i="30"/>
  <c r="BM496" i="30"/>
  <c r="BL496" i="30"/>
  <c r="BK496" i="30"/>
  <c r="BN495" i="30"/>
  <c r="BM495" i="30"/>
  <c r="BL495" i="30"/>
  <c r="BK495" i="30"/>
  <c r="BN494" i="30"/>
  <c r="BM494" i="30"/>
  <c r="BL494" i="30"/>
  <c r="BK494" i="30"/>
  <c r="BN493" i="30"/>
  <c r="BM493" i="30"/>
  <c r="BL493" i="30"/>
  <c r="BK493" i="30"/>
  <c r="BN492" i="30"/>
  <c r="BM492" i="30"/>
  <c r="BL492" i="30"/>
  <c r="BK492" i="30"/>
  <c r="BN491" i="30"/>
  <c r="BM491" i="30"/>
  <c r="BL491" i="30"/>
  <c r="BK491" i="30"/>
  <c r="BN490" i="30"/>
  <c r="BM490" i="30"/>
  <c r="BL490" i="30"/>
  <c r="BK490" i="30"/>
  <c r="BN489" i="30"/>
  <c r="BM489" i="30"/>
  <c r="BL489" i="30"/>
  <c r="BK489" i="30"/>
  <c r="BN488" i="30"/>
  <c r="BM488" i="30"/>
  <c r="BL488" i="30"/>
  <c r="BK488" i="30"/>
  <c r="BN487" i="30"/>
  <c r="BM487" i="30"/>
  <c r="BL487" i="30"/>
  <c r="BK487" i="30"/>
  <c r="BN486" i="30"/>
  <c r="BM486" i="30"/>
  <c r="BL486" i="30"/>
  <c r="BK486" i="30"/>
  <c r="BN485" i="30"/>
  <c r="BM485" i="30"/>
  <c r="BL485" i="30"/>
  <c r="BK485" i="30"/>
  <c r="BN484" i="30"/>
  <c r="BM484" i="30"/>
  <c r="BL484" i="30"/>
  <c r="BK484" i="30"/>
  <c r="BN483" i="30"/>
  <c r="BM483" i="30"/>
  <c r="BL483" i="30"/>
  <c r="BK483" i="30"/>
  <c r="BN482" i="30"/>
  <c r="BM482" i="30"/>
  <c r="BL482" i="30"/>
  <c r="BK482" i="30"/>
  <c r="BN481" i="30"/>
  <c r="BM481" i="30"/>
  <c r="BL481" i="30"/>
  <c r="BK481" i="30"/>
  <c r="BN480" i="30"/>
  <c r="BM480" i="30"/>
  <c r="BL480" i="30"/>
  <c r="BK480" i="30"/>
  <c r="BN479" i="30"/>
  <c r="BM479" i="30"/>
  <c r="BL479" i="30"/>
  <c r="BK479" i="30"/>
  <c r="BN478" i="30"/>
  <c r="BM478" i="30"/>
  <c r="BL478" i="30"/>
  <c r="BK478" i="30"/>
  <c r="BN477" i="30"/>
  <c r="BM477" i="30"/>
  <c r="BL477" i="30"/>
  <c r="BK477" i="30"/>
  <c r="BN476" i="30"/>
  <c r="BM476" i="30"/>
  <c r="BL476" i="30"/>
  <c r="BK476" i="30"/>
  <c r="BN475" i="30"/>
  <c r="BM475" i="30"/>
  <c r="BL475" i="30"/>
  <c r="BK475" i="30"/>
  <c r="BN474" i="30"/>
  <c r="BM474" i="30"/>
  <c r="BL474" i="30"/>
  <c r="BK474" i="30"/>
  <c r="BN473" i="30"/>
  <c r="BM473" i="30"/>
  <c r="BL473" i="30"/>
  <c r="BK473" i="30"/>
  <c r="BN472" i="30"/>
  <c r="BM472" i="30"/>
  <c r="BL472" i="30"/>
  <c r="BK472" i="30"/>
  <c r="BN471" i="30"/>
  <c r="BM471" i="30"/>
  <c r="BL471" i="30"/>
  <c r="BK471" i="30"/>
  <c r="BN470" i="30"/>
  <c r="BM470" i="30"/>
  <c r="BL470" i="30"/>
  <c r="BK470" i="30"/>
  <c r="BN469" i="30"/>
  <c r="BM469" i="30"/>
  <c r="BL469" i="30"/>
  <c r="BK469" i="30"/>
  <c r="BN468" i="30"/>
  <c r="BM468" i="30"/>
  <c r="BL468" i="30"/>
  <c r="BK468" i="30"/>
  <c r="BN467" i="30"/>
  <c r="BM467" i="30"/>
  <c r="BL467" i="30"/>
  <c r="BK467" i="30"/>
  <c r="BN466" i="30"/>
  <c r="BM466" i="30"/>
  <c r="BL466" i="30"/>
  <c r="BK466" i="30"/>
  <c r="BN465" i="30"/>
  <c r="BM465" i="30"/>
  <c r="BL465" i="30"/>
  <c r="BK465" i="30"/>
  <c r="BN464" i="30"/>
  <c r="BM464" i="30"/>
  <c r="BL464" i="30"/>
  <c r="BK464" i="30"/>
  <c r="BN463" i="30"/>
  <c r="BM463" i="30"/>
  <c r="BL463" i="30"/>
  <c r="BK463" i="30"/>
  <c r="BN462" i="30"/>
  <c r="BM462" i="30"/>
  <c r="BL462" i="30"/>
  <c r="BK462" i="30"/>
  <c r="BN461" i="30"/>
  <c r="BM461" i="30"/>
  <c r="BL461" i="30"/>
  <c r="BK461" i="30"/>
  <c r="BN460" i="30"/>
  <c r="BM460" i="30"/>
  <c r="BL460" i="30"/>
  <c r="BK460" i="30"/>
  <c r="BN459" i="30"/>
  <c r="BM459" i="30"/>
  <c r="BL459" i="30"/>
  <c r="BK459" i="30"/>
  <c r="BN458" i="30"/>
  <c r="BM458" i="30"/>
  <c r="BL458" i="30"/>
  <c r="BK458" i="30"/>
  <c r="BN457" i="30"/>
  <c r="BM457" i="30"/>
  <c r="BL457" i="30"/>
  <c r="BK457" i="30"/>
  <c r="BN456" i="30"/>
  <c r="BM456" i="30"/>
  <c r="BL456" i="30"/>
  <c r="BK456" i="30"/>
  <c r="BN455" i="30"/>
  <c r="BM455" i="30"/>
  <c r="BL455" i="30"/>
  <c r="BK455" i="30"/>
  <c r="BN454" i="30"/>
  <c r="BM454" i="30"/>
  <c r="BL454" i="30"/>
  <c r="BK454" i="30"/>
  <c r="BN453" i="30"/>
  <c r="BM453" i="30"/>
  <c r="BL453" i="30"/>
  <c r="BK453" i="30"/>
  <c r="BN452" i="30"/>
  <c r="BM452" i="30"/>
  <c r="BL452" i="30"/>
  <c r="BK452" i="30"/>
  <c r="BN451" i="30"/>
  <c r="BM451" i="30"/>
  <c r="BL451" i="30"/>
  <c r="BK451" i="30"/>
  <c r="BN450" i="30"/>
  <c r="BM450" i="30"/>
  <c r="BL450" i="30"/>
  <c r="BK450" i="30"/>
  <c r="BN449" i="30"/>
  <c r="BM449" i="30"/>
  <c r="BL449" i="30"/>
  <c r="BK449" i="30"/>
  <c r="BN448" i="30"/>
  <c r="BM448" i="30"/>
  <c r="BL448" i="30"/>
  <c r="BK448" i="30"/>
  <c r="BN447" i="30"/>
  <c r="BM447" i="30"/>
  <c r="BL447" i="30"/>
  <c r="BK447" i="30"/>
  <c r="BN446" i="30"/>
  <c r="BM446" i="30"/>
  <c r="BL446" i="30"/>
  <c r="BK446" i="30"/>
  <c r="BN445" i="30"/>
  <c r="BM445" i="30"/>
  <c r="BL445" i="30"/>
  <c r="BK445" i="30"/>
  <c r="BN444" i="30"/>
  <c r="BM444" i="30"/>
  <c r="BL444" i="30"/>
  <c r="BK444" i="30"/>
  <c r="BN443" i="30"/>
  <c r="BM443" i="30"/>
  <c r="BL443" i="30"/>
  <c r="BK443" i="30"/>
  <c r="BN442" i="30"/>
  <c r="BM442" i="30"/>
  <c r="BL442" i="30"/>
  <c r="BK442" i="30"/>
  <c r="BN441" i="30"/>
  <c r="BM441" i="30"/>
  <c r="BL441" i="30"/>
  <c r="BK441" i="30"/>
  <c r="BN440" i="30"/>
  <c r="BM440" i="30"/>
  <c r="BL440" i="30"/>
  <c r="BK440" i="30"/>
  <c r="BN439" i="30"/>
  <c r="BM439" i="30"/>
  <c r="BL439" i="30"/>
  <c r="BK439" i="30"/>
  <c r="BN438" i="30"/>
  <c r="BM438" i="30"/>
  <c r="BL438" i="30"/>
  <c r="BK438" i="30"/>
  <c r="BN437" i="30"/>
  <c r="BM437" i="30"/>
  <c r="BL437" i="30"/>
  <c r="BK437" i="30"/>
  <c r="BN436" i="30"/>
  <c r="BM436" i="30"/>
  <c r="BL436" i="30"/>
  <c r="BK436" i="30"/>
  <c r="BN435" i="30"/>
  <c r="BM435" i="30"/>
  <c r="BL435" i="30"/>
  <c r="BK435" i="30"/>
  <c r="BN434" i="30"/>
  <c r="BM434" i="30"/>
  <c r="BL434" i="30"/>
  <c r="BK434" i="30"/>
  <c r="BN433" i="30"/>
  <c r="BM433" i="30"/>
  <c r="BL433" i="30"/>
  <c r="BK433" i="30"/>
  <c r="BN432" i="30"/>
  <c r="BM432" i="30"/>
  <c r="BL432" i="30"/>
  <c r="BK432" i="30"/>
  <c r="BN431" i="30"/>
  <c r="BM431" i="30"/>
  <c r="BL431" i="30"/>
  <c r="BK431" i="30"/>
  <c r="BN430" i="30"/>
  <c r="BM430" i="30"/>
  <c r="BL430" i="30"/>
  <c r="BK430" i="30"/>
  <c r="BN429" i="30"/>
  <c r="BM429" i="30"/>
  <c r="BL429" i="30"/>
  <c r="BK429" i="30"/>
  <c r="BN428" i="30"/>
  <c r="BM428" i="30"/>
  <c r="BL428" i="30"/>
  <c r="BK428" i="30"/>
  <c r="BN427" i="30"/>
  <c r="BM427" i="30"/>
  <c r="BL427" i="30"/>
  <c r="BK427" i="30"/>
  <c r="BN426" i="30"/>
  <c r="BM426" i="30"/>
  <c r="BL426" i="30"/>
  <c r="BK426" i="30"/>
  <c r="BN425" i="30"/>
  <c r="BM425" i="30"/>
  <c r="BL425" i="30"/>
  <c r="BK425" i="30"/>
  <c r="BN424" i="30"/>
  <c r="BM424" i="30"/>
  <c r="BL424" i="30"/>
  <c r="BK424" i="30"/>
  <c r="BN423" i="30"/>
  <c r="BM423" i="30"/>
  <c r="BL423" i="30"/>
  <c r="BK423" i="30"/>
  <c r="BN422" i="30"/>
  <c r="BM422" i="30"/>
  <c r="BL422" i="30"/>
  <c r="BK422" i="30"/>
  <c r="BN421" i="30"/>
  <c r="BM421" i="30"/>
  <c r="BL421" i="30"/>
  <c r="BK421" i="30"/>
  <c r="BN420" i="30"/>
  <c r="BM420" i="30"/>
  <c r="BL420" i="30"/>
  <c r="BK420" i="30"/>
  <c r="BN419" i="30"/>
  <c r="BM419" i="30"/>
  <c r="BL419" i="30"/>
  <c r="BK419" i="30"/>
  <c r="BN418" i="30"/>
  <c r="BM418" i="30"/>
  <c r="BL418" i="30"/>
  <c r="BK418" i="30"/>
  <c r="BN417" i="30"/>
  <c r="BM417" i="30"/>
  <c r="BL417" i="30"/>
  <c r="BK417" i="30"/>
  <c r="BN416" i="30"/>
  <c r="BM416" i="30"/>
  <c r="BL416" i="30"/>
  <c r="BK416" i="30"/>
  <c r="BN415" i="30"/>
  <c r="BM415" i="30"/>
  <c r="BL415" i="30"/>
  <c r="BK415" i="30"/>
  <c r="BN414" i="30"/>
  <c r="BM414" i="30"/>
  <c r="BL414" i="30"/>
  <c r="BK414" i="30"/>
  <c r="BN413" i="30"/>
  <c r="BM413" i="30"/>
  <c r="BL413" i="30"/>
  <c r="BK413" i="30"/>
  <c r="BN412" i="30"/>
  <c r="BM412" i="30"/>
  <c r="BL412" i="30"/>
  <c r="BK412" i="30"/>
  <c r="BN411" i="30"/>
  <c r="BM411" i="30"/>
  <c r="BL411" i="30"/>
  <c r="BK411" i="30"/>
  <c r="BN410" i="30"/>
  <c r="BM410" i="30"/>
  <c r="BL410" i="30"/>
  <c r="BK410" i="30"/>
  <c r="BN409" i="30"/>
  <c r="BM409" i="30"/>
  <c r="BL409" i="30"/>
  <c r="BK409" i="30"/>
  <c r="BN408" i="30"/>
  <c r="BM408" i="30"/>
  <c r="BL408" i="30"/>
  <c r="BK408" i="30"/>
  <c r="BN407" i="30"/>
  <c r="BM407" i="30"/>
  <c r="BL407" i="30"/>
  <c r="BK407" i="30"/>
  <c r="BN406" i="30"/>
  <c r="BM406" i="30"/>
  <c r="BL406" i="30"/>
  <c r="BK406" i="30"/>
  <c r="BN405" i="30"/>
  <c r="BM405" i="30"/>
  <c r="BL405" i="30"/>
  <c r="BK405" i="30"/>
  <c r="BN404" i="30"/>
  <c r="BM404" i="30"/>
  <c r="BL404" i="30"/>
  <c r="BK404" i="30"/>
  <c r="BN403" i="30"/>
  <c r="BM403" i="30"/>
  <c r="BL403" i="30"/>
  <c r="BK403" i="30"/>
  <c r="BN402" i="30"/>
  <c r="BM402" i="30"/>
  <c r="BL402" i="30"/>
  <c r="BK402" i="30"/>
  <c r="BN401" i="30"/>
  <c r="BM401" i="30"/>
  <c r="BL401" i="30"/>
  <c r="BK401" i="30"/>
  <c r="BN400" i="30"/>
  <c r="BM400" i="30"/>
  <c r="BL400" i="30"/>
  <c r="BK400" i="30"/>
  <c r="BN399" i="30"/>
  <c r="BM399" i="30"/>
  <c r="BL399" i="30"/>
  <c r="BK399" i="30"/>
  <c r="BN398" i="30"/>
  <c r="BM398" i="30"/>
  <c r="BL398" i="30"/>
  <c r="BK398" i="30"/>
  <c r="BN397" i="30"/>
  <c r="BM397" i="30"/>
  <c r="BL397" i="30"/>
  <c r="BK397" i="30"/>
  <c r="BN396" i="30"/>
  <c r="BM396" i="30"/>
  <c r="BL396" i="30"/>
  <c r="BK396" i="30"/>
  <c r="BN395" i="30"/>
  <c r="BM395" i="30"/>
  <c r="BL395" i="30"/>
  <c r="BK395" i="30"/>
  <c r="BN394" i="30"/>
  <c r="BM394" i="30"/>
  <c r="BL394" i="30"/>
  <c r="BK394" i="30"/>
  <c r="BN393" i="30"/>
  <c r="BM393" i="30"/>
  <c r="BL393" i="30"/>
  <c r="BK393" i="30"/>
  <c r="BN392" i="30"/>
  <c r="BM392" i="30"/>
  <c r="BL392" i="30"/>
  <c r="BK392" i="30"/>
  <c r="BN391" i="30"/>
  <c r="BM391" i="30"/>
  <c r="BL391" i="30"/>
  <c r="BK391" i="30"/>
  <c r="BN390" i="30"/>
  <c r="BM390" i="30"/>
  <c r="BL390" i="30"/>
  <c r="BK390" i="30"/>
  <c r="BN389" i="30"/>
  <c r="BM389" i="30"/>
  <c r="BL389" i="30"/>
  <c r="BK389" i="30"/>
  <c r="BN388" i="30"/>
  <c r="BM388" i="30"/>
  <c r="BL388" i="30"/>
  <c r="BK388" i="30"/>
  <c r="BN387" i="30"/>
  <c r="BM387" i="30"/>
  <c r="BL387" i="30"/>
  <c r="BK387" i="30"/>
  <c r="BN386" i="30"/>
  <c r="BM386" i="30"/>
  <c r="BL386" i="30"/>
  <c r="BK386" i="30"/>
  <c r="BN385" i="30"/>
  <c r="BM385" i="30"/>
  <c r="BL385" i="30"/>
  <c r="BK385" i="30"/>
  <c r="BN384" i="30"/>
  <c r="BM384" i="30"/>
  <c r="BL384" i="30"/>
  <c r="BK384" i="30"/>
  <c r="BN383" i="30"/>
  <c r="BM383" i="30"/>
  <c r="BL383" i="30"/>
  <c r="BK383" i="30"/>
  <c r="BN382" i="30"/>
  <c r="BM382" i="30"/>
  <c r="BL382" i="30"/>
  <c r="BK382" i="30"/>
  <c r="BN381" i="30"/>
  <c r="BM381" i="30"/>
  <c r="BL381" i="30"/>
  <c r="BK381" i="30"/>
  <c r="BN380" i="30"/>
  <c r="BM380" i="30"/>
  <c r="BL380" i="30"/>
  <c r="BK380" i="30"/>
  <c r="BN379" i="30"/>
  <c r="BM379" i="30"/>
  <c r="BL379" i="30"/>
  <c r="BK379" i="30"/>
  <c r="BN378" i="30"/>
  <c r="BM378" i="30"/>
  <c r="BL378" i="30"/>
  <c r="BK378" i="30"/>
  <c r="BN377" i="30"/>
  <c r="BM377" i="30"/>
  <c r="BL377" i="30"/>
  <c r="BK377" i="30"/>
  <c r="BN376" i="30"/>
  <c r="BM376" i="30"/>
  <c r="BL376" i="30"/>
  <c r="BK376" i="30"/>
  <c r="BN375" i="30"/>
  <c r="BM375" i="30"/>
  <c r="BL375" i="30"/>
  <c r="BK375" i="30"/>
  <c r="BN374" i="30"/>
  <c r="BM374" i="30"/>
  <c r="BL374" i="30"/>
  <c r="BK374" i="30"/>
  <c r="BN373" i="30"/>
  <c r="BM373" i="30"/>
  <c r="BL373" i="30"/>
  <c r="BK373" i="30"/>
  <c r="BN372" i="30"/>
  <c r="BM372" i="30"/>
  <c r="BL372" i="30"/>
  <c r="BK372" i="30"/>
  <c r="BN371" i="30"/>
  <c r="BM371" i="30"/>
  <c r="BL371" i="30"/>
  <c r="BK371" i="30"/>
  <c r="BN370" i="30"/>
  <c r="BM370" i="30"/>
  <c r="BL370" i="30"/>
  <c r="BK370" i="30"/>
  <c r="BN369" i="30"/>
  <c r="BM369" i="30"/>
  <c r="BL369" i="30"/>
  <c r="BK369" i="30"/>
  <c r="BN368" i="30"/>
  <c r="BM368" i="30"/>
  <c r="BL368" i="30"/>
  <c r="BK368" i="30"/>
  <c r="BN367" i="30"/>
  <c r="BM367" i="30"/>
  <c r="BL367" i="30"/>
  <c r="BK367" i="30"/>
  <c r="BN366" i="30"/>
  <c r="BM366" i="30"/>
  <c r="BL366" i="30"/>
  <c r="BK366" i="30"/>
  <c r="BN365" i="30"/>
  <c r="BM365" i="30"/>
  <c r="BL365" i="30"/>
  <c r="BK365" i="30"/>
  <c r="BN364" i="30"/>
  <c r="BM364" i="30"/>
  <c r="BL364" i="30"/>
  <c r="BK364" i="30"/>
  <c r="BN363" i="30"/>
  <c r="BM363" i="30"/>
  <c r="BL363" i="30"/>
  <c r="BK363" i="30"/>
  <c r="BN362" i="30"/>
  <c r="BM362" i="30"/>
  <c r="BL362" i="30"/>
  <c r="BK362" i="30"/>
  <c r="BN361" i="30"/>
  <c r="BM361" i="30"/>
  <c r="BL361" i="30"/>
  <c r="BK361" i="30"/>
  <c r="BN360" i="30"/>
  <c r="BM360" i="30"/>
  <c r="BL360" i="30"/>
  <c r="BK360" i="30"/>
  <c r="BN359" i="30"/>
  <c r="BM359" i="30"/>
  <c r="BL359" i="30"/>
  <c r="BK359" i="30"/>
  <c r="BN358" i="30"/>
  <c r="BM358" i="30"/>
  <c r="BL358" i="30"/>
  <c r="BK358" i="30"/>
  <c r="BN357" i="30"/>
  <c r="BM357" i="30"/>
  <c r="BL357" i="30"/>
  <c r="BK357" i="30"/>
  <c r="BN356" i="30"/>
  <c r="BM356" i="30"/>
  <c r="BL356" i="30"/>
  <c r="BK356" i="30"/>
  <c r="BN355" i="30"/>
  <c r="BM355" i="30"/>
  <c r="BL355" i="30"/>
  <c r="BK355" i="30"/>
  <c r="BN354" i="30"/>
  <c r="BM354" i="30"/>
  <c r="BL354" i="30"/>
  <c r="BK354" i="30"/>
  <c r="BN353" i="30"/>
  <c r="BM353" i="30"/>
  <c r="BL353" i="30"/>
  <c r="BK353" i="30"/>
  <c r="BN352" i="30"/>
  <c r="BM352" i="30"/>
  <c r="BL352" i="30"/>
  <c r="BK352" i="30"/>
  <c r="BN351" i="30"/>
  <c r="BM351" i="30"/>
  <c r="BL351" i="30"/>
  <c r="BK351" i="30"/>
  <c r="BN350" i="30"/>
  <c r="BM350" i="30"/>
  <c r="BL350" i="30"/>
  <c r="BK350" i="30"/>
  <c r="BN349" i="30"/>
  <c r="BM349" i="30"/>
  <c r="BL349" i="30"/>
  <c r="BK349" i="30"/>
  <c r="BN348" i="30"/>
  <c r="BM348" i="30"/>
  <c r="BL348" i="30"/>
  <c r="BK348" i="30"/>
  <c r="BN347" i="30"/>
  <c r="BM347" i="30"/>
  <c r="BL347" i="30"/>
  <c r="BK347" i="30"/>
  <c r="BN346" i="30"/>
  <c r="BM346" i="30"/>
  <c r="BL346" i="30"/>
  <c r="BK346" i="30"/>
  <c r="BN345" i="30"/>
  <c r="BM345" i="30"/>
  <c r="BL345" i="30"/>
  <c r="BK345" i="30"/>
  <c r="BN344" i="30"/>
  <c r="BM344" i="30"/>
  <c r="BL344" i="30"/>
  <c r="BK344" i="30"/>
  <c r="BN343" i="30"/>
  <c r="BM343" i="30"/>
  <c r="BL343" i="30"/>
  <c r="BK343" i="30"/>
  <c r="BN342" i="30"/>
  <c r="BM342" i="30"/>
  <c r="BL342" i="30"/>
  <c r="BK342" i="30"/>
  <c r="BN341" i="30"/>
  <c r="BM341" i="30"/>
  <c r="BL341" i="30"/>
  <c r="BK341" i="30"/>
  <c r="BN340" i="30"/>
  <c r="BM340" i="30"/>
  <c r="BL340" i="30"/>
  <c r="BK340" i="30"/>
  <c r="BN339" i="30"/>
  <c r="BM339" i="30"/>
  <c r="BL339" i="30"/>
  <c r="BK339" i="30"/>
  <c r="BN338" i="30"/>
  <c r="BM338" i="30"/>
  <c r="BL338" i="30"/>
  <c r="BK338" i="30"/>
  <c r="BN337" i="30"/>
  <c r="BM337" i="30"/>
  <c r="BL337" i="30"/>
  <c r="BK337" i="30"/>
  <c r="BN336" i="30"/>
  <c r="BM336" i="30"/>
  <c r="BL336" i="30"/>
  <c r="BK336" i="30"/>
  <c r="BN335" i="30"/>
  <c r="BM335" i="30"/>
  <c r="BL335" i="30"/>
  <c r="BK335" i="30"/>
  <c r="BN334" i="30"/>
  <c r="BM334" i="30"/>
  <c r="BL334" i="30"/>
  <c r="BK334" i="30"/>
  <c r="BN333" i="30"/>
  <c r="BM333" i="30"/>
  <c r="BL333" i="30"/>
  <c r="BK333" i="30"/>
  <c r="BN332" i="30"/>
  <c r="BM332" i="30"/>
  <c r="BL332" i="30"/>
  <c r="BK332" i="30"/>
  <c r="BN331" i="30"/>
  <c r="BM331" i="30"/>
  <c r="BL331" i="30"/>
  <c r="BK331" i="30"/>
  <c r="BN330" i="30"/>
  <c r="BM330" i="30"/>
  <c r="BL330" i="30"/>
  <c r="BK330" i="30"/>
  <c r="BN329" i="30"/>
  <c r="BM329" i="30"/>
  <c r="BL329" i="30"/>
  <c r="BK329" i="30"/>
  <c r="BN328" i="30"/>
  <c r="BM328" i="30"/>
  <c r="BL328" i="30"/>
  <c r="BK328" i="30"/>
  <c r="BN327" i="30"/>
  <c r="BM327" i="30"/>
  <c r="BL327" i="30"/>
  <c r="BK327" i="30"/>
  <c r="BN326" i="30"/>
  <c r="BM326" i="30"/>
  <c r="BL326" i="30"/>
  <c r="BK326" i="30"/>
  <c r="BN325" i="30"/>
  <c r="BM325" i="30"/>
  <c r="BL325" i="30"/>
  <c r="BK325" i="30"/>
  <c r="BN324" i="30"/>
  <c r="BM324" i="30"/>
  <c r="BL324" i="30"/>
  <c r="BK324" i="30"/>
  <c r="BN323" i="30"/>
  <c r="BM323" i="30"/>
  <c r="BL323" i="30"/>
  <c r="BK323" i="30"/>
  <c r="BN322" i="30"/>
  <c r="BM322" i="30"/>
  <c r="BL322" i="30"/>
  <c r="BK322" i="30"/>
  <c r="BN321" i="30"/>
  <c r="BM321" i="30"/>
  <c r="BL321" i="30"/>
  <c r="BK321" i="30"/>
  <c r="BN320" i="30"/>
  <c r="BM320" i="30"/>
  <c r="BL320" i="30"/>
  <c r="BK320" i="30"/>
  <c r="BN319" i="30"/>
  <c r="BM319" i="30"/>
  <c r="BL319" i="30"/>
  <c r="BK319" i="30"/>
  <c r="BN318" i="30"/>
  <c r="BM318" i="30"/>
  <c r="BL318" i="30"/>
  <c r="BK318" i="30"/>
  <c r="BN317" i="30"/>
  <c r="BM317" i="30"/>
  <c r="BL317" i="30"/>
  <c r="BK317" i="30"/>
  <c r="BN316" i="30"/>
  <c r="BM316" i="30"/>
  <c r="BL316" i="30"/>
  <c r="BK316" i="30"/>
  <c r="BN315" i="30"/>
  <c r="BM315" i="30"/>
  <c r="BL315" i="30"/>
  <c r="BK315" i="30"/>
  <c r="BN314" i="30"/>
  <c r="BM314" i="30"/>
  <c r="BL314" i="30"/>
  <c r="BK314" i="30"/>
  <c r="BN313" i="30"/>
  <c r="BM313" i="30"/>
  <c r="BL313" i="30"/>
  <c r="BK313" i="30"/>
  <c r="BN312" i="30"/>
  <c r="BM312" i="30"/>
  <c r="BL312" i="30"/>
  <c r="BK312" i="30"/>
  <c r="BN311" i="30"/>
  <c r="BM311" i="30"/>
  <c r="BL311" i="30"/>
  <c r="BK311" i="30"/>
  <c r="BN310" i="30"/>
  <c r="BM310" i="30"/>
  <c r="BL310" i="30"/>
  <c r="BK310" i="30"/>
  <c r="BN309" i="30"/>
  <c r="BM309" i="30"/>
  <c r="BL309" i="30"/>
  <c r="BK309" i="30"/>
  <c r="BN308" i="30"/>
  <c r="BM308" i="30"/>
  <c r="BL308" i="30"/>
  <c r="BK308" i="30"/>
  <c r="BN307" i="30"/>
  <c r="BM307" i="30"/>
  <c r="BL307" i="30"/>
  <c r="BK307" i="30"/>
  <c r="BN306" i="30"/>
  <c r="BM306" i="30"/>
  <c r="BL306" i="30"/>
  <c r="BK306" i="30"/>
  <c r="BN305" i="30"/>
  <c r="BM305" i="30"/>
  <c r="BL305" i="30"/>
  <c r="BK305" i="30"/>
  <c r="BN304" i="30"/>
  <c r="BM304" i="30"/>
  <c r="BL304" i="30"/>
  <c r="BK304" i="30"/>
  <c r="BN303" i="30"/>
  <c r="BM303" i="30"/>
  <c r="BL303" i="30"/>
  <c r="BK303" i="30"/>
  <c r="BN302" i="30"/>
  <c r="BM302" i="30"/>
  <c r="BL302" i="30"/>
  <c r="BK302" i="30"/>
  <c r="BN301" i="30"/>
  <c r="BM301" i="30"/>
  <c r="BL301" i="30"/>
  <c r="BK301" i="30"/>
  <c r="BN300" i="30"/>
  <c r="BM300" i="30"/>
  <c r="BL300" i="30"/>
  <c r="BK300" i="30"/>
  <c r="BN299" i="30"/>
  <c r="BM299" i="30"/>
  <c r="BL299" i="30"/>
  <c r="BK299" i="30"/>
  <c r="BN298" i="30"/>
  <c r="BM298" i="30"/>
  <c r="BL298" i="30"/>
  <c r="BK298" i="30"/>
  <c r="BN297" i="30"/>
  <c r="BM297" i="30"/>
  <c r="BL297" i="30"/>
  <c r="BK297" i="30"/>
  <c r="BN296" i="30"/>
  <c r="BM296" i="30"/>
  <c r="BL296" i="30"/>
  <c r="BK296" i="30"/>
  <c r="BN295" i="30"/>
  <c r="BM295" i="30"/>
  <c r="BL295" i="30"/>
  <c r="BK295" i="30"/>
  <c r="BN294" i="30"/>
  <c r="BM294" i="30"/>
  <c r="BL294" i="30"/>
  <c r="BK294" i="30"/>
  <c r="BN293" i="30"/>
  <c r="BM293" i="30"/>
  <c r="BL293" i="30"/>
  <c r="BK293" i="30"/>
  <c r="BN292" i="30"/>
  <c r="BM292" i="30"/>
  <c r="BL292" i="30"/>
  <c r="BK292" i="30"/>
  <c r="BN291" i="30"/>
  <c r="BM291" i="30"/>
  <c r="BL291" i="30"/>
  <c r="BK291" i="30"/>
  <c r="BN290" i="30"/>
  <c r="BM290" i="30"/>
  <c r="BL290" i="30"/>
  <c r="BK290" i="30"/>
  <c r="BN289" i="30"/>
  <c r="BM289" i="30"/>
  <c r="BL289" i="30"/>
  <c r="BK289" i="30"/>
  <c r="BN288" i="30"/>
  <c r="BM288" i="30"/>
  <c r="BL288" i="30"/>
  <c r="BK288" i="30"/>
  <c r="BN287" i="30"/>
  <c r="BM287" i="30"/>
  <c r="BL287" i="30"/>
  <c r="BK287" i="30"/>
  <c r="BN286" i="30"/>
  <c r="BM286" i="30"/>
  <c r="BL286" i="30"/>
  <c r="BK286" i="30"/>
  <c r="BN285" i="30"/>
  <c r="BM285" i="30"/>
  <c r="BL285" i="30"/>
  <c r="BK285" i="30"/>
  <c r="BN284" i="30"/>
  <c r="BM284" i="30"/>
  <c r="BL284" i="30"/>
  <c r="BK284" i="30"/>
  <c r="BN283" i="30"/>
  <c r="BM283" i="30"/>
  <c r="BL283" i="30"/>
  <c r="BK283" i="30"/>
  <c r="BN282" i="30"/>
  <c r="BM282" i="30"/>
  <c r="BL282" i="30"/>
  <c r="BK282" i="30"/>
  <c r="BN281" i="30"/>
  <c r="BM281" i="30"/>
  <c r="BL281" i="30"/>
  <c r="BK281" i="30"/>
  <c r="BN280" i="30"/>
  <c r="BM280" i="30"/>
  <c r="BL280" i="30"/>
  <c r="BK280" i="30"/>
  <c r="BN279" i="30"/>
  <c r="BM279" i="30"/>
  <c r="BL279" i="30"/>
  <c r="BK279" i="30"/>
  <c r="BN278" i="30"/>
  <c r="BM278" i="30"/>
  <c r="BL278" i="30"/>
  <c r="BK278" i="30"/>
  <c r="BN277" i="30"/>
  <c r="BM277" i="30"/>
  <c r="BL277" i="30"/>
  <c r="BK277" i="30"/>
  <c r="BN276" i="30"/>
  <c r="BM276" i="30"/>
  <c r="BL276" i="30"/>
  <c r="BK276" i="30"/>
  <c r="BN275" i="30"/>
  <c r="BM275" i="30"/>
  <c r="BL275" i="30"/>
  <c r="BK275" i="30"/>
  <c r="BN274" i="30"/>
  <c r="BM274" i="30"/>
  <c r="BL274" i="30"/>
  <c r="BK274" i="30"/>
  <c r="BN273" i="30"/>
  <c r="BM273" i="30"/>
  <c r="BL273" i="30"/>
  <c r="BK273" i="30"/>
  <c r="BN272" i="30"/>
  <c r="BM272" i="30"/>
  <c r="BL272" i="30"/>
  <c r="BK272" i="30"/>
  <c r="BN271" i="30"/>
  <c r="BM271" i="30"/>
  <c r="BL271" i="30"/>
  <c r="BK271" i="30"/>
  <c r="BN270" i="30"/>
  <c r="BM270" i="30"/>
  <c r="BL270" i="30"/>
  <c r="BK270" i="30"/>
  <c r="BN269" i="30"/>
  <c r="BM269" i="30"/>
  <c r="BL269" i="30"/>
  <c r="BK269" i="30"/>
  <c r="BN268" i="30"/>
  <c r="BM268" i="30"/>
  <c r="BL268" i="30"/>
  <c r="BK268" i="30"/>
  <c r="BN267" i="30"/>
  <c r="BM267" i="30"/>
  <c r="BL267" i="30"/>
  <c r="BK267" i="30"/>
  <c r="BN266" i="30"/>
  <c r="BM266" i="30"/>
  <c r="BL266" i="30"/>
  <c r="BK266" i="30"/>
  <c r="BN265" i="30"/>
  <c r="BM265" i="30"/>
  <c r="BL265" i="30"/>
  <c r="BK265" i="30"/>
  <c r="BN264" i="30"/>
  <c r="BM264" i="30"/>
  <c r="BL264" i="30"/>
  <c r="BK264" i="30"/>
  <c r="BN263" i="30"/>
  <c r="BM263" i="30"/>
  <c r="BL263" i="30"/>
  <c r="BK263" i="30"/>
  <c r="BN262" i="30"/>
  <c r="BM262" i="30"/>
  <c r="BL262" i="30"/>
  <c r="BK262" i="30"/>
  <c r="BN261" i="30"/>
  <c r="BM261" i="30"/>
  <c r="BL261" i="30"/>
  <c r="BK261" i="30"/>
  <c r="BN260" i="30"/>
  <c r="BM260" i="30"/>
  <c r="BL260" i="30"/>
  <c r="BK260" i="30"/>
  <c r="BN259" i="30"/>
  <c r="BM259" i="30"/>
  <c r="BL259" i="30"/>
  <c r="BK259" i="30"/>
  <c r="BN258" i="30"/>
  <c r="BM258" i="30"/>
  <c r="BL258" i="30"/>
  <c r="BK258" i="30"/>
  <c r="BN257" i="30"/>
  <c r="BM257" i="30"/>
  <c r="BL257" i="30"/>
  <c r="BK257" i="30"/>
  <c r="BN256" i="30"/>
  <c r="BM256" i="30"/>
  <c r="BL256" i="30"/>
  <c r="BK256" i="30"/>
  <c r="BN255" i="30"/>
  <c r="BM255" i="30"/>
  <c r="BL255" i="30"/>
  <c r="BK255" i="30"/>
  <c r="BN254" i="30"/>
  <c r="BM254" i="30"/>
  <c r="BL254" i="30"/>
  <c r="BK254" i="30"/>
  <c r="BN253" i="30"/>
  <c r="BM253" i="30"/>
  <c r="BL253" i="30"/>
  <c r="BK253" i="30"/>
  <c r="BN252" i="30"/>
  <c r="BM252" i="30"/>
  <c r="BL252" i="30"/>
  <c r="BK252" i="30"/>
  <c r="BN251" i="30"/>
  <c r="BM251" i="30"/>
  <c r="BL251" i="30"/>
  <c r="BK251" i="30"/>
  <c r="BN250" i="30"/>
  <c r="BM250" i="30"/>
  <c r="BL250" i="30"/>
  <c r="BK250" i="30"/>
  <c r="BN249" i="30"/>
  <c r="BM249" i="30"/>
  <c r="BL249" i="30"/>
  <c r="BK249" i="30"/>
  <c r="BN248" i="30"/>
  <c r="BM248" i="30"/>
  <c r="BL248" i="30"/>
  <c r="BK248" i="30"/>
  <c r="BN247" i="30"/>
  <c r="BM247" i="30"/>
  <c r="BL247" i="30"/>
  <c r="BK247" i="30"/>
  <c r="BN246" i="30"/>
  <c r="BM246" i="30"/>
  <c r="BL246" i="30"/>
  <c r="BK246" i="30"/>
  <c r="BN245" i="30"/>
  <c r="BM245" i="30"/>
  <c r="BL245" i="30"/>
  <c r="BK245" i="30"/>
  <c r="BN244" i="30"/>
  <c r="BM244" i="30"/>
  <c r="BL244" i="30"/>
  <c r="BK244" i="30"/>
  <c r="BN243" i="30"/>
  <c r="BM243" i="30"/>
  <c r="BL243" i="30"/>
  <c r="BK243" i="30"/>
  <c r="BN242" i="30"/>
  <c r="BM242" i="30"/>
  <c r="BL242" i="30"/>
  <c r="BK242" i="30"/>
  <c r="BN241" i="30"/>
  <c r="BM241" i="30"/>
  <c r="BL241" i="30"/>
  <c r="BK241" i="30"/>
  <c r="BN240" i="30"/>
  <c r="BM240" i="30"/>
  <c r="BL240" i="30"/>
  <c r="BK240" i="30"/>
  <c r="BN239" i="30"/>
  <c r="BM239" i="30"/>
  <c r="BL239" i="30"/>
  <c r="BK239" i="30"/>
  <c r="BN238" i="30"/>
  <c r="BM238" i="30"/>
  <c r="BL238" i="30"/>
  <c r="BK238" i="30"/>
  <c r="BN237" i="30"/>
  <c r="BM237" i="30"/>
  <c r="BL237" i="30"/>
  <c r="BK237" i="30"/>
  <c r="BN236" i="30"/>
  <c r="BM236" i="30"/>
  <c r="BL236" i="30"/>
  <c r="BK236" i="30"/>
  <c r="BN235" i="30"/>
  <c r="BM235" i="30"/>
  <c r="BL235" i="30"/>
  <c r="BK235" i="30"/>
  <c r="BN234" i="30"/>
  <c r="BM234" i="30"/>
  <c r="BL234" i="30"/>
  <c r="BK234" i="30"/>
  <c r="BN233" i="30"/>
  <c r="BM233" i="30"/>
  <c r="BL233" i="30"/>
  <c r="BK233" i="30"/>
  <c r="BN232" i="30"/>
  <c r="BM232" i="30"/>
  <c r="BL232" i="30"/>
  <c r="BK232" i="30"/>
  <c r="BN231" i="30"/>
  <c r="BM231" i="30"/>
  <c r="BL231" i="30"/>
  <c r="BK231" i="30"/>
  <c r="BN230" i="30"/>
  <c r="BM230" i="30"/>
  <c r="BL230" i="30"/>
  <c r="BK230" i="30"/>
  <c r="BN229" i="30"/>
  <c r="BM229" i="30"/>
  <c r="BL229" i="30"/>
  <c r="BK229" i="30"/>
  <c r="BN228" i="30"/>
  <c r="BM228" i="30"/>
  <c r="BL228" i="30"/>
  <c r="BK228" i="30"/>
  <c r="BN227" i="30"/>
  <c r="BM227" i="30"/>
  <c r="BL227" i="30"/>
  <c r="BK227" i="30"/>
  <c r="BN226" i="30"/>
  <c r="BM226" i="30"/>
  <c r="BL226" i="30"/>
  <c r="BK226" i="30"/>
  <c r="BN225" i="30"/>
  <c r="BM225" i="30"/>
  <c r="BL225" i="30"/>
  <c r="BK225" i="30"/>
  <c r="BN224" i="30"/>
  <c r="BM224" i="30"/>
  <c r="BL224" i="30"/>
  <c r="BK224" i="30"/>
  <c r="BN223" i="30"/>
  <c r="BM223" i="30"/>
  <c r="BL223" i="30"/>
  <c r="BK223" i="30"/>
  <c r="BN222" i="30"/>
  <c r="BM222" i="30"/>
  <c r="BL222" i="30"/>
  <c r="BK222" i="30"/>
  <c r="BN221" i="30"/>
  <c r="BM221" i="30"/>
  <c r="BL221" i="30"/>
  <c r="BK221" i="30"/>
  <c r="BN220" i="30"/>
  <c r="BM220" i="30"/>
  <c r="BL220" i="30"/>
  <c r="BK220" i="30"/>
  <c r="BN219" i="30"/>
  <c r="BM219" i="30"/>
  <c r="BL219" i="30"/>
  <c r="BK219" i="30"/>
  <c r="BN218" i="30"/>
  <c r="BM218" i="30"/>
  <c r="BL218" i="30"/>
  <c r="BK218" i="30"/>
  <c r="BN217" i="30"/>
  <c r="BM217" i="30"/>
  <c r="BL217" i="30"/>
  <c r="BK217" i="30"/>
  <c r="BN216" i="30"/>
  <c r="BM216" i="30"/>
  <c r="BL216" i="30"/>
  <c r="BK216" i="30"/>
  <c r="BN215" i="30"/>
  <c r="BM215" i="30"/>
  <c r="BL215" i="30"/>
  <c r="BK215" i="30"/>
  <c r="BN214" i="30"/>
  <c r="BM214" i="30"/>
  <c r="BL214" i="30"/>
  <c r="BK214" i="30"/>
  <c r="BN213" i="30"/>
  <c r="BM213" i="30"/>
  <c r="BL213" i="30"/>
  <c r="BK213" i="30"/>
  <c r="BN212" i="30"/>
  <c r="BM212" i="30"/>
  <c r="BL212" i="30"/>
  <c r="BK212" i="30"/>
  <c r="BN211" i="30"/>
  <c r="BM211" i="30"/>
  <c r="BL211" i="30"/>
  <c r="BK211" i="30"/>
  <c r="BN210" i="30"/>
  <c r="BM210" i="30"/>
  <c r="BL210" i="30"/>
  <c r="BK210" i="30"/>
  <c r="BN209" i="30"/>
  <c r="BM209" i="30"/>
  <c r="BL209" i="30"/>
  <c r="BK209" i="30"/>
  <c r="BN208" i="30"/>
  <c r="BM208" i="30"/>
  <c r="BL208" i="30"/>
  <c r="BK208" i="30"/>
  <c r="BN207" i="30"/>
  <c r="BM207" i="30"/>
  <c r="BL207" i="30"/>
  <c r="BK207" i="30"/>
  <c r="BN206" i="30"/>
  <c r="BM206" i="30"/>
  <c r="BL206" i="30"/>
  <c r="BK206" i="30"/>
  <c r="BN205" i="30"/>
  <c r="BM205" i="30"/>
  <c r="BL205" i="30"/>
  <c r="BK205" i="30"/>
  <c r="BN204" i="30"/>
  <c r="BM204" i="30"/>
  <c r="BL204" i="30"/>
  <c r="BK204" i="30"/>
  <c r="BN203" i="30"/>
  <c r="BM203" i="30"/>
  <c r="BL203" i="30"/>
  <c r="BK203" i="30"/>
  <c r="BN202" i="30"/>
  <c r="BM202" i="30"/>
  <c r="BL202" i="30"/>
  <c r="BK202" i="30"/>
  <c r="BN201" i="30"/>
  <c r="BM201" i="30"/>
  <c r="BL201" i="30"/>
  <c r="BK201" i="30"/>
  <c r="BN200" i="30"/>
  <c r="BM200" i="30"/>
  <c r="BL200" i="30"/>
  <c r="BK200" i="30"/>
  <c r="BN199" i="30"/>
  <c r="BM199" i="30"/>
  <c r="BL199" i="30"/>
  <c r="BK199" i="30"/>
  <c r="BN198" i="30"/>
  <c r="BM198" i="30"/>
  <c r="BL198" i="30"/>
  <c r="BK198" i="30"/>
  <c r="BN197" i="30"/>
  <c r="BM197" i="30"/>
  <c r="BL197" i="30"/>
  <c r="BK197" i="30"/>
  <c r="BN196" i="30"/>
  <c r="BM196" i="30"/>
  <c r="BL196" i="30"/>
  <c r="BK196" i="30"/>
  <c r="BN195" i="30"/>
  <c r="BM195" i="30"/>
  <c r="BL195" i="30"/>
  <c r="BK195" i="30"/>
  <c r="BN194" i="30"/>
  <c r="BM194" i="30"/>
  <c r="BL194" i="30"/>
  <c r="BK194" i="30"/>
  <c r="BN193" i="30"/>
  <c r="BM193" i="30"/>
  <c r="BL193" i="30"/>
  <c r="BK193" i="30"/>
  <c r="BN192" i="30"/>
  <c r="BM192" i="30"/>
  <c r="BL192" i="30"/>
  <c r="BK192" i="30"/>
  <c r="BN191" i="30"/>
  <c r="BM191" i="30"/>
  <c r="BL191" i="30"/>
  <c r="BK191" i="30"/>
  <c r="BN190" i="30"/>
  <c r="BM190" i="30"/>
  <c r="BL190" i="30"/>
  <c r="BK190" i="30"/>
  <c r="BN189" i="30"/>
  <c r="BM189" i="30"/>
  <c r="BL189" i="30"/>
  <c r="BK189" i="30"/>
  <c r="BN188" i="30"/>
  <c r="BM188" i="30"/>
  <c r="BL188" i="30"/>
  <c r="BK188" i="30"/>
  <c r="BN187" i="30"/>
  <c r="BM187" i="30"/>
  <c r="BL187" i="30"/>
  <c r="BK187" i="30"/>
  <c r="BN186" i="30"/>
  <c r="BM186" i="30"/>
  <c r="BL186" i="30"/>
  <c r="BK186" i="30"/>
  <c r="BN185" i="30"/>
  <c r="BM185" i="30"/>
  <c r="BL185" i="30"/>
  <c r="BK185" i="30"/>
  <c r="BN184" i="30"/>
  <c r="BM184" i="30"/>
  <c r="BL184" i="30"/>
  <c r="BK184" i="30"/>
  <c r="BN183" i="30"/>
  <c r="BM183" i="30"/>
  <c r="BL183" i="30"/>
  <c r="BK183" i="30"/>
  <c r="BN182" i="30"/>
  <c r="BM182" i="30"/>
  <c r="BL182" i="30"/>
  <c r="BK182" i="30"/>
  <c r="BN181" i="30"/>
  <c r="BM181" i="30"/>
  <c r="BL181" i="30"/>
  <c r="BK181" i="30"/>
  <c r="BN180" i="30"/>
  <c r="BM180" i="30"/>
  <c r="BL180" i="30"/>
  <c r="BK180" i="30"/>
  <c r="BN179" i="30"/>
  <c r="BM179" i="30"/>
  <c r="BL179" i="30"/>
  <c r="BK179" i="30"/>
  <c r="BN178" i="30"/>
  <c r="BM178" i="30"/>
  <c r="BL178" i="30"/>
  <c r="BK178" i="30"/>
  <c r="BN177" i="30"/>
  <c r="BM177" i="30"/>
  <c r="BL177" i="30"/>
  <c r="BK177" i="30"/>
  <c r="BN176" i="30"/>
  <c r="BM176" i="30"/>
  <c r="BL176" i="30"/>
  <c r="BK176" i="30"/>
  <c r="BN175" i="30"/>
  <c r="BM175" i="30"/>
  <c r="BL175" i="30"/>
  <c r="BK175" i="30"/>
  <c r="BN174" i="30"/>
  <c r="BM174" i="30"/>
  <c r="BL174" i="30"/>
  <c r="BK174" i="30"/>
  <c r="BN173" i="30"/>
  <c r="BM173" i="30"/>
  <c r="BL173" i="30"/>
  <c r="BK173" i="30"/>
  <c r="BN172" i="30"/>
  <c r="BM172" i="30"/>
  <c r="BL172" i="30"/>
  <c r="BK172" i="30"/>
  <c r="BN171" i="30"/>
  <c r="BM171" i="30"/>
  <c r="BL171" i="30"/>
  <c r="BK171" i="30"/>
  <c r="BN170" i="30"/>
  <c r="BM170" i="30"/>
  <c r="BL170" i="30"/>
  <c r="BK170" i="30"/>
  <c r="BN169" i="30"/>
  <c r="BM169" i="30"/>
  <c r="BL169" i="30"/>
  <c r="BK169" i="30"/>
  <c r="BN168" i="30"/>
  <c r="BM168" i="30"/>
  <c r="BL168" i="30"/>
  <c r="BK168" i="30"/>
  <c r="BN167" i="30"/>
  <c r="BM167" i="30"/>
  <c r="BL167" i="30"/>
  <c r="BK167" i="30"/>
  <c r="BN166" i="30"/>
  <c r="BM166" i="30"/>
  <c r="BL166" i="30"/>
  <c r="BK166" i="30"/>
  <c r="BN165" i="30"/>
  <c r="BM165" i="30"/>
  <c r="BL165" i="30"/>
  <c r="BK165" i="30"/>
  <c r="BN164" i="30"/>
  <c r="BM164" i="30"/>
  <c r="BL164" i="30"/>
  <c r="BK164" i="30"/>
  <c r="BN163" i="30"/>
  <c r="BM163" i="30"/>
  <c r="BL163" i="30"/>
  <c r="BK163" i="30"/>
  <c r="BN162" i="30"/>
  <c r="BM162" i="30"/>
  <c r="BL162" i="30"/>
  <c r="BK162" i="30"/>
  <c r="BN161" i="30"/>
  <c r="BM161" i="30"/>
  <c r="BL161" i="30"/>
  <c r="BK161" i="30"/>
  <c r="BN160" i="30"/>
  <c r="BM160" i="30"/>
  <c r="BL160" i="30"/>
  <c r="BK160" i="30"/>
  <c r="BN159" i="30"/>
  <c r="BM159" i="30"/>
  <c r="BL159" i="30"/>
  <c r="BK159" i="30"/>
  <c r="BN158" i="30"/>
  <c r="BM158" i="30"/>
  <c r="BL158" i="30"/>
  <c r="BK158" i="30"/>
  <c r="BN157" i="30"/>
  <c r="BM157" i="30"/>
  <c r="BL157" i="30"/>
  <c r="BK157" i="30"/>
  <c r="BN156" i="30"/>
  <c r="BM156" i="30"/>
  <c r="BL156" i="30"/>
  <c r="BK156" i="30"/>
  <c r="BN155" i="30"/>
  <c r="BM155" i="30"/>
  <c r="BL155" i="30"/>
  <c r="BK155" i="30"/>
  <c r="BN154" i="30"/>
  <c r="BM154" i="30"/>
  <c r="BL154" i="30"/>
  <c r="BK154" i="30"/>
  <c r="BN153" i="30"/>
  <c r="BM153" i="30"/>
  <c r="BL153" i="30"/>
  <c r="BK153" i="30"/>
  <c r="BN152" i="30"/>
  <c r="BM152" i="30"/>
  <c r="BL152" i="30"/>
  <c r="BK152" i="30"/>
  <c r="BN151" i="30"/>
  <c r="BM151" i="30"/>
  <c r="BL151" i="30"/>
  <c r="BK151" i="30"/>
  <c r="BN150" i="30"/>
  <c r="BM150" i="30"/>
  <c r="BL150" i="30"/>
  <c r="BK150" i="30"/>
  <c r="BN149" i="30"/>
  <c r="BM149" i="30"/>
  <c r="BL149" i="30"/>
  <c r="BK149" i="30"/>
  <c r="BN148" i="30"/>
  <c r="BM148" i="30"/>
  <c r="BL148" i="30"/>
  <c r="BK148" i="30"/>
  <c r="BN147" i="30"/>
  <c r="BM147" i="30"/>
  <c r="BL147" i="30"/>
  <c r="BK147" i="30"/>
  <c r="BN146" i="30"/>
  <c r="BM146" i="30"/>
  <c r="BL146" i="30"/>
  <c r="BK146" i="30"/>
  <c r="BN145" i="30"/>
  <c r="BM145" i="30"/>
  <c r="BL145" i="30"/>
  <c r="BK145" i="30"/>
  <c r="BN144" i="30"/>
  <c r="BM144" i="30"/>
  <c r="BL144" i="30"/>
  <c r="BK144" i="30"/>
  <c r="BN143" i="30"/>
  <c r="BM143" i="30"/>
  <c r="BL143" i="30"/>
  <c r="BK143" i="30"/>
  <c r="BN142" i="30"/>
  <c r="BM142" i="30"/>
  <c r="BL142" i="30"/>
  <c r="BK142" i="30"/>
  <c r="BN141" i="30"/>
  <c r="BM141" i="30"/>
  <c r="BL141" i="30"/>
  <c r="BK141" i="30"/>
  <c r="BN140" i="30"/>
  <c r="BM140" i="30"/>
  <c r="BL140" i="30"/>
  <c r="BK140" i="30"/>
  <c r="BN139" i="30"/>
  <c r="BM139" i="30"/>
  <c r="BL139" i="30"/>
  <c r="BK139" i="30"/>
  <c r="BN138" i="30"/>
  <c r="BM138" i="30"/>
  <c r="BL138" i="30"/>
  <c r="BK138" i="30"/>
  <c r="BN137" i="30"/>
  <c r="BM137" i="30"/>
  <c r="BL137" i="30"/>
  <c r="BK137" i="30"/>
  <c r="BN136" i="30"/>
  <c r="BM136" i="30"/>
  <c r="BL136" i="30"/>
  <c r="BK136" i="30"/>
  <c r="BN135" i="30"/>
  <c r="BM135" i="30"/>
  <c r="BL135" i="30"/>
  <c r="BK135" i="30"/>
  <c r="BN134" i="30"/>
  <c r="BM134" i="30"/>
  <c r="BL134" i="30"/>
  <c r="BK134" i="30"/>
  <c r="BN133" i="30"/>
  <c r="BM133" i="30"/>
  <c r="BL133" i="30"/>
  <c r="BK133" i="30"/>
  <c r="BN132" i="30"/>
  <c r="BM132" i="30"/>
  <c r="BL132" i="30"/>
  <c r="BK132" i="30"/>
  <c r="BN131" i="30"/>
  <c r="BM131" i="30"/>
  <c r="BL131" i="30"/>
  <c r="BK131" i="30"/>
  <c r="BN130" i="30"/>
  <c r="BM130" i="30"/>
  <c r="BL130" i="30"/>
  <c r="BK130" i="30"/>
  <c r="BN129" i="30"/>
  <c r="BM129" i="30"/>
  <c r="BL129" i="30"/>
  <c r="BK129" i="30"/>
  <c r="BN128" i="30"/>
  <c r="BM128" i="30"/>
  <c r="BL128" i="30"/>
  <c r="BK128" i="30"/>
  <c r="BN127" i="30"/>
  <c r="BM127" i="30"/>
  <c r="BL127" i="30"/>
  <c r="BK127" i="30"/>
  <c r="BN126" i="30"/>
  <c r="BM126" i="30"/>
  <c r="BL126" i="30"/>
  <c r="BK126" i="30"/>
  <c r="BN125" i="30"/>
  <c r="BM125" i="30"/>
  <c r="BL125" i="30"/>
  <c r="BK125" i="30"/>
  <c r="BN124" i="30"/>
  <c r="BM124" i="30"/>
  <c r="BL124" i="30"/>
  <c r="BK124" i="30"/>
  <c r="BN123" i="30"/>
  <c r="BM123" i="30"/>
  <c r="BL123" i="30"/>
  <c r="BK123" i="30"/>
  <c r="BN122" i="30"/>
  <c r="BM122" i="30"/>
  <c r="BL122" i="30"/>
  <c r="BK122" i="30"/>
  <c r="BN121" i="30"/>
  <c r="BM121" i="30"/>
  <c r="BL121" i="30"/>
  <c r="BK121" i="30"/>
  <c r="BN120" i="30"/>
  <c r="BM120" i="30"/>
  <c r="BL120" i="30"/>
  <c r="BK120" i="30"/>
  <c r="BN119" i="30"/>
  <c r="BM119" i="30"/>
  <c r="BL119" i="30"/>
  <c r="BK119" i="30"/>
  <c r="BN118" i="30"/>
  <c r="BM118" i="30"/>
  <c r="BL118" i="30"/>
  <c r="BK118" i="30"/>
  <c r="BN117" i="30"/>
  <c r="BM117" i="30"/>
  <c r="BL117" i="30"/>
  <c r="BK117" i="30"/>
  <c r="BN116" i="30"/>
  <c r="BM116" i="30"/>
  <c r="BL116" i="30"/>
  <c r="BK116" i="30"/>
  <c r="BN115" i="30"/>
  <c r="BM115" i="30"/>
  <c r="BL115" i="30"/>
  <c r="BK115" i="30"/>
  <c r="BN114" i="30"/>
  <c r="BM114" i="30"/>
  <c r="BL114" i="30"/>
  <c r="BK114" i="30"/>
  <c r="BN113" i="30"/>
  <c r="BM113" i="30"/>
  <c r="BL113" i="30"/>
  <c r="BK113" i="30"/>
  <c r="BN112" i="30"/>
  <c r="BM112" i="30"/>
  <c r="BL112" i="30"/>
  <c r="BK112" i="30"/>
  <c r="BN111" i="30"/>
  <c r="BM111" i="30"/>
  <c r="BL111" i="30"/>
  <c r="BK111" i="30"/>
  <c r="BN110" i="30"/>
  <c r="BM110" i="30"/>
  <c r="BL110" i="30"/>
  <c r="BK110" i="30"/>
  <c r="BN109" i="30"/>
  <c r="BM109" i="30"/>
  <c r="BL109" i="30"/>
  <c r="BK109" i="30"/>
  <c r="BN108" i="30"/>
  <c r="BM108" i="30"/>
  <c r="BL108" i="30"/>
  <c r="BK108" i="30"/>
  <c r="BN107" i="30"/>
  <c r="BM107" i="30"/>
  <c r="BL107" i="30"/>
  <c r="BK107" i="30"/>
  <c r="BN106" i="30"/>
  <c r="BM106" i="30"/>
  <c r="BL106" i="30"/>
  <c r="BK106" i="30"/>
  <c r="BN105" i="30"/>
  <c r="BM105" i="30"/>
  <c r="BL105" i="30"/>
  <c r="BK105" i="30"/>
  <c r="BN104" i="30"/>
  <c r="BM104" i="30"/>
  <c r="BL104" i="30"/>
  <c r="BK104" i="30"/>
  <c r="BN103" i="30"/>
  <c r="BM103" i="30"/>
  <c r="BL103" i="30"/>
  <c r="BK103" i="30"/>
  <c r="BN102" i="30"/>
  <c r="BM102" i="30"/>
  <c r="BL102" i="30"/>
  <c r="BK102" i="30"/>
  <c r="BN101" i="30"/>
  <c r="BM101" i="30"/>
  <c r="BL101" i="30"/>
  <c r="BK101" i="30"/>
  <c r="BN100" i="30"/>
  <c r="BM100" i="30"/>
  <c r="BL100" i="30"/>
  <c r="BK100" i="30"/>
  <c r="BN99" i="30"/>
  <c r="BM99" i="30"/>
  <c r="BL99" i="30"/>
  <c r="BK99" i="30"/>
  <c r="BN98" i="30"/>
  <c r="BM98" i="30"/>
  <c r="BL98" i="30"/>
  <c r="BK98" i="30"/>
  <c r="BN97" i="30"/>
  <c r="BM97" i="30"/>
  <c r="BL97" i="30"/>
  <c r="BK97" i="30"/>
  <c r="BN96" i="30"/>
  <c r="BM96" i="30"/>
  <c r="BL96" i="30"/>
  <c r="BK96" i="30"/>
  <c r="BN95" i="30"/>
  <c r="BM95" i="30"/>
  <c r="BL95" i="30"/>
  <c r="BK95" i="30"/>
  <c r="BN94" i="30"/>
  <c r="BM94" i="30"/>
  <c r="BL94" i="30"/>
  <c r="BK94" i="30"/>
  <c r="BN93" i="30"/>
  <c r="BM93" i="30"/>
  <c r="BL93" i="30"/>
  <c r="BK93" i="30"/>
  <c r="BN92" i="30"/>
  <c r="BM92" i="30"/>
  <c r="BL92" i="30"/>
  <c r="BK92" i="30"/>
  <c r="BN91" i="30"/>
  <c r="BM91" i="30"/>
  <c r="BL91" i="30"/>
  <c r="BK91" i="30"/>
  <c r="BN90" i="30"/>
  <c r="BM90" i="30"/>
  <c r="BL90" i="30"/>
  <c r="BK90" i="30"/>
  <c r="BN89" i="30"/>
  <c r="BM89" i="30"/>
  <c r="BL89" i="30"/>
  <c r="BK89" i="30"/>
  <c r="BN88" i="30"/>
  <c r="BM88" i="30"/>
  <c r="BL88" i="30"/>
  <c r="BK88" i="30"/>
  <c r="BN87" i="30"/>
  <c r="BM87" i="30"/>
  <c r="BL87" i="30"/>
  <c r="BK87" i="30"/>
  <c r="BN86" i="30"/>
  <c r="BM86" i="30"/>
  <c r="BL86" i="30"/>
  <c r="BK86" i="30"/>
  <c r="BN85" i="30"/>
  <c r="BM85" i="30"/>
  <c r="BL85" i="30"/>
  <c r="BK85" i="30"/>
  <c r="BN84" i="30"/>
  <c r="BM84" i="30"/>
  <c r="BL84" i="30"/>
  <c r="BK84" i="30"/>
  <c r="BN83" i="30"/>
  <c r="BM83" i="30"/>
  <c r="BL83" i="30"/>
  <c r="BK83" i="30"/>
  <c r="BN82" i="30"/>
  <c r="BM82" i="30"/>
  <c r="BL82" i="30"/>
  <c r="BK82" i="30"/>
  <c r="BN81" i="30"/>
  <c r="BM81" i="30"/>
  <c r="BL81" i="30"/>
  <c r="BK81" i="30"/>
  <c r="BN80" i="30"/>
  <c r="BM80" i="30"/>
  <c r="BL80" i="30"/>
  <c r="BK80" i="30"/>
  <c r="BN79" i="30"/>
  <c r="BM79" i="30"/>
  <c r="BL79" i="30"/>
  <c r="BK79" i="30"/>
  <c r="BN78" i="30"/>
  <c r="BM78" i="30"/>
  <c r="BL78" i="30"/>
  <c r="BK78" i="30"/>
  <c r="BN77" i="30"/>
  <c r="BM77" i="30"/>
  <c r="BL77" i="30"/>
  <c r="BK77" i="30"/>
  <c r="BN76" i="30"/>
  <c r="BM76" i="30"/>
  <c r="BL76" i="30"/>
  <c r="BK76" i="30"/>
  <c r="BN75" i="30"/>
  <c r="BM75" i="30"/>
  <c r="BL75" i="30"/>
  <c r="BK75" i="30"/>
  <c r="BN74" i="30"/>
  <c r="BM74" i="30"/>
  <c r="BL74" i="30"/>
  <c r="BK74" i="30"/>
  <c r="BN73" i="30"/>
  <c r="BM73" i="30"/>
  <c r="BL73" i="30"/>
  <c r="BK73" i="30"/>
  <c r="BN72" i="30"/>
  <c r="BM72" i="30"/>
  <c r="BL72" i="30"/>
  <c r="BK72" i="30"/>
  <c r="BN71" i="30"/>
  <c r="BM71" i="30"/>
  <c r="BL71" i="30"/>
  <c r="BK71" i="30"/>
  <c r="BN70" i="30"/>
  <c r="BM70" i="30"/>
  <c r="BL70" i="30"/>
  <c r="BK70" i="30"/>
  <c r="BN69" i="30"/>
  <c r="BM69" i="30"/>
  <c r="BL69" i="30"/>
  <c r="BK69" i="30"/>
  <c r="BN68" i="30"/>
  <c r="BM68" i="30"/>
  <c r="BL68" i="30"/>
  <c r="BK68" i="30"/>
  <c r="BN67" i="30"/>
  <c r="BM67" i="30"/>
  <c r="BL67" i="30"/>
  <c r="BK67" i="30"/>
  <c r="BN66" i="30"/>
  <c r="BM66" i="30"/>
  <c r="BL66" i="30"/>
  <c r="BK66" i="30"/>
  <c r="BN65" i="30"/>
  <c r="BM65" i="30"/>
  <c r="BL65" i="30"/>
  <c r="BK65" i="30"/>
  <c r="BN64" i="30"/>
  <c r="BM64" i="30"/>
  <c r="BL64" i="30"/>
  <c r="BK64" i="30"/>
  <c r="BN63" i="30"/>
  <c r="BM63" i="30"/>
  <c r="BL63" i="30"/>
  <c r="BK63" i="30"/>
  <c r="BN62" i="30"/>
  <c r="BM62" i="30"/>
  <c r="BL62" i="30"/>
  <c r="BK62" i="30"/>
  <c r="BN61" i="30"/>
  <c r="BM61" i="30"/>
  <c r="BL61" i="30"/>
  <c r="BK61" i="30"/>
  <c r="BN60" i="30"/>
  <c r="BM60" i="30"/>
  <c r="BL60" i="30"/>
  <c r="BK60" i="30"/>
  <c r="BN59" i="30"/>
  <c r="BM59" i="30"/>
  <c r="BL59" i="30"/>
  <c r="BK59" i="30"/>
  <c r="BN58" i="30"/>
  <c r="BM58" i="30"/>
  <c r="BL58" i="30"/>
  <c r="BK58" i="30"/>
  <c r="BN57" i="30"/>
  <c r="BM57" i="30"/>
  <c r="BL57" i="30"/>
  <c r="BK57" i="30"/>
  <c r="BN56" i="30"/>
  <c r="BM56" i="30"/>
  <c r="BL56" i="30"/>
  <c r="BK56" i="30"/>
  <c r="BN55" i="30"/>
  <c r="BM55" i="30"/>
  <c r="BL55" i="30"/>
  <c r="BK55" i="30"/>
  <c r="BN54" i="30"/>
  <c r="BM54" i="30"/>
  <c r="BL54" i="30"/>
  <c r="BK54" i="30"/>
  <c r="BN53" i="30"/>
  <c r="BM53" i="30"/>
  <c r="BL53" i="30"/>
  <c r="BK53" i="30"/>
  <c r="BN52" i="30"/>
  <c r="BM52" i="30"/>
  <c r="BL52" i="30"/>
  <c r="BK52" i="30"/>
  <c r="BN51" i="30"/>
  <c r="BM51" i="30"/>
  <c r="BL51" i="30"/>
  <c r="BK51" i="30"/>
  <c r="BN50" i="30"/>
  <c r="BM50" i="30"/>
  <c r="BL50" i="30"/>
  <c r="BK50" i="30"/>
  <c r="BN49" i="30"/>
  <c r="BM49" i="30"/>
  <c r="BL49" i="30"/>
  <c r="BK49" i="30"/>
  <c r="BN48" i="30"/>
  <c r="BM48" i="30"/>
  <c r="BL48" i="30"/>
  <c r="BK48" i="30"/>
  <c r="BN47" i="30"/>
  <c r="BM47" i="30"/>
  <c r="BL47" i="30"/>
  <c r="BK47" i="30"/>
  <c r="BN46" i="30"/>
  <c r="BM46" i="30"/>
  <c r="BL46" i="30"/>
  <c r="BK46" i="30"/>
  <c r="BN45" i="30"/>
  <c r="BM45" i="30"/>
  <c r="BL45" i="30"/>
  <c r="BK45" i="30"/>
  <c r="BN44" i="30"/>
  <c r="BM44" i="30"/>
  <c r="BL44" i="30"/>
  <c r="BK44" i="30"/>
  <c r="BN43" i="30"/>
  <c r="BM43" i="30"/>
  <c r="BL43" i="30"/>
  <c r="BK43" i="30"/>
  <c r="BN42" i="30"/>
  <c r="BM42" i="30"/>
  <c r="BL42" i="30"/>
  <c r="BK42" i="30"/>
  <c r="BN41" i="30"/>
  <c r="BM41" i="30"/>
  <c r="BL41" i="30"/>
  <c r="BK41" i="30"/>
  <c r="BN40" i="30"/>
  <c r="BM40" i="30"/>
  <c r="BL40" i="30"/>
  <c r="BK40" i="30"/>
  <c r="BN39" i="30"/>
  <c r="BM39" i="30"/>
  <c r="BL39" i="30"/>
  <c r="BK39" i="30"/>
  <c r="BN38" i="30"/>
  <c r="BM38" i="30"/>
  <c r="BL38" i="30"/>
  <c r="BK38" i="30"/>
  <c r="BN37" i="30"/>
  <c r="BM37" i="30"/>
  <c r="BL37" i="30"/>
  <c r="BK37" i="30"/>
  <c r="BN36" i="30"/>
  <c r="BM36" i="30"/>
  <c r="BL36" i="30"/>
  <c r="BK36" i="30"/>
  <c r="BN35" i="30"/>
  <c r="BM35" i="30"/>
  <c r="BL35" i="30"/>
  <c r="BK35" i="30"/>
  <c r="BN34" i="30"/>
  <c r="BM34" i="30"/>
  <c r="BL34" i="30"/>
  <c r="BK34" i="30"/>
  <c r="BN33" i="30"/>
  <c r="BM33" i="30"/>
  <c r="BL33" i="30"/>
  <c r="BK33" i="30"/>
  <c r="BN32" i="30"/>
  <c r="BM32" i="30"/>
  <c r="BL32" i="30"/>
  <c r="BK32" i="30"/>
  <c r="BN31" i="30"/>
  <c r="BM31" i="30"/>
  <c r="BL31" i="30"/>
  <c r="BK31" i="30"/>
  <c r="BN30" i="30"/>
  <c r="BM30" i="30"/>
  <c r="BL30" i="30"/>
  <c r="BK30" i="30"/>
  <c r="BN29" i="30"/>
  <c r="BM29" i="30"/>
  <c r="BL29" i="30"/>
  <c r="BK29" i="30"/>
  <c r="BN28" i="30"/>
  <c r="BM28" i="30"/>
  <c r="BL28" i="30"/>
  <c r="BK28" i="30"/>
  <c r="BN27" i="30"/>
  <c r="BM27" i="30"/>
  <c r="BL27" i="30"/>
  <c r="BK27" i="30"/>
  <c r="BN26" i="30"/>
  <c r="BM26" i="30"/>
  <c r="BL26" i="30"/>
  <c r="BK26" i="30"/>
  <c r="BN25" i="30"/>
  <c r="BM25" i="30"/>
  <c r="BL25" i="30"/>
  <c r="BK25" i="30"/>
  <c r="BN24" i="30"/>
  <c r="BM24" i="30"/>
  <c r="BL24" i="30"/>
  <c r="BK24" i="30"/>
  <c r="BN23" i="30"/>
  <c r="BM23" i="30"/>
  <c r="BL23" i="30"/>
  <c r="BK23" i="30"/>
  <c r="BN22" i="30"/>
  <c r="BM22" i="30"/>
  <c r="BL22" i="30"/>
  <c r="BK22" i="30"/>
  <c r="BN21" i="30"/>
  <c r="BM21" i="30"/>
  <c r="BL21" i="30"/>
  <c r="BK21" i="30"/>
  <c r="BN20" i="30"/>
  <c r="BM20" i="30"/>
  <c r="BL20" i="30"/>
  <c r="BK20" i="30"/>
  <c r="BN19" i="30"/>
  <c r="BM19" i="30"/>
  <c r="BL19" i="30"/>
  <c r="BK19" i="30"/>
  <c r="BN18" i="30"/>
  <c r="BM18" i="30"/>
  <c r="BL18" i="30"/>
  <c r="BK18" i="30"/>
  <c r="BN17" i="30"/>
  <c r="BM17" i="30"/>
  <c r="BL17" i="30"/>
  <c r="BK17" i="30"/>
  <c r="BN16" i="30"/>
  <c r="BM16" i="30"/>
  <c r="BL16" i="30"/>
  <c r="BK16" i="30"/>
  <c r="BN15" i="30"/>
  <c r="BM15" i="30"/>
  <c r="BL15" i="30"/>
  <c r="BK15" i="30"/>
  <c r="BN14" i="30"/>
  <c r="BM14" i="30"/>
  <c r="BL14" i="30"/>
  <c r="BK14" i="30"/>
  <c r="BN13" i="30"/>
  <c r="BM13" i="30"/>
  <c r="BL13" i="30"/>
  <c r="BK13" i="30"/>
  <c r="BN12" i="30"/>
  <c r="BM12" i="30"/>
  <c r="BL12" i="30"/>
  <c r="BK12" i="30"/>
  <c r="BN11" i="30"/>
  <c r="BM11" i="30"/>
  <c r="BL11" i="30"/>
  <c r="BK11" i="30"/>
  <c r="BN10" i="30"/>
  <c r="BM10" i="30"/>
  <c r="BL10" i="30"/>
  <c r="BK10" i="30"/>
  <c r="BN9" i="30"/>
  <c r="BM9" i="30"/>
  <c r="BL9" i="30"/>
  <c r="BK9" i="30"/>
  <c r="BN8" i="30"/>
  <c r="BM8" i="30"/>
  <c r="BL8" i="30"/>
  <c r="BK8" i="30"/>
  <c r="BN7" i="30"/>
  <c r="BM7" i="30"/>
  <c r="BL7" i="30"/>
  <c r="BK7" i="30"/>
  <c r="BN6" i="30"/>
  <c r="BM6" i="30"/>
  <c r="BL6" i="30"/>
  <c r="BK6" i="30"/>
  <c r="BN5" i="30"/>
  <c r="BM5" i="30"/>
  <c r="BL5" i="30"/>
  <c r="BK5" i="30"/>
  <c r="BN4" i="30"/>
  <c r="BM4" i="30"/>
  <c r="BL4" i="30"/>
  <c r="BK4" i="30"/>
  <c r="BN3" i="30"/>
  <c r="BM3" i="30"/>
  <c r="BL3" i="30"/>
  <c r="BK3" i="30"/>
  <c r="BN2" i="30"/>
  <c r="BM2" i="30"/>
  <c r="BL2" i="30"/>
  <c r="BK2" i="30"/>
  <c r="AX3" i="30"/>
  <c r="AX4" i="30"/>
  <c r="AX5" i="30"/>
  <c r="AX6" i="30"/>
  <c r="AX7" i="30"/>
  <c r="AX8" i="30"/>
  <c r="AX9" i="30"/>
  <c r="AX10" i="30"/>
  <c r="AX11" i="30"/>
  <c r="AX12" i="30"/>
  <c r="AX13" i="30"/>
  <c r="AX14" i="30"/>
  <c r="AX15" i="30"/>
  <c r="AX16" i="30"/>
  <c r="AX17" i="30"/>
  <c r="AX18" i="30"/>
  <c r="AX19" i="30"/>
  <c r="AX20" i="30"/>
  <c r="AX21" i="30"/>
  <c r="AX22" i="30"/>
  <c r="AX23" i="30"/>
  <c r="AX24" i="30"/>
  <c r="AX25" i="30"/>
  <c r="AX26" i="30"/>
  <c r="AX27" i="30"/>
  <c r="AX28" i="30"/>
  <c r="AX29" i="30"/>
  <c r="AX30" i="30"/>
  <c r="AX31" i="30"/>
  <c r="AX32" i="30"/>
  <c r="AX33" i="30"/>
  <c r="AX34" i="30"/>
  <c r="AX35" i="30"/>
  <c r="AX36" i="30"/>
  <c r="AX37" i="30"/>
  <c r="AX38" i="30"/>
  <c r="AX39" i="30"/>
  <c r="AX40" i="30"/>
  <c r="AX41" i="30"/>
  <c r="AX42" i="30"/>
  <c r="AX43" i="30"/>
  <c r="AX44" i="30"/>
  <c r="AX45" i="30"/>
  <c r="AX46" i="30"/>
  <c r="AX47" i="30"/>
  <c r="AX48" i="30"/>
  <c r="AX49" i="30"/>
  <c r="AX50" i="30"/>
  <c r="AX51" i="30"/>
  <c r="AX52" i="30"/>
  <c r="AX53" i="30"/>
  <c r="AX54" i="30"/>
  <c r="AX55" i="30"/>
  <c r="AX56" i="30"/>
  <c r="AX57" i="30"/>
  <c r="AX58" i="30"/>
  <c r="AX59" i="30"/>
  <c r="AX60" i="30"/>
  <c r="AX61" i="30"/>
  <c r="AX62" i="30"/>
  <c r="AX63" i="30"/>
  <c r="AX64" i="30"/>
  <c r="AX65" i="30"/>
  <c r="AX66" i="30"/>
  <c r="AX67" i="30"/>
  <c r="AX68" i="30"/>
  <c r="AX69" i="30"/>
  <c r="AX70" i="30"/>
  <c r="AX71" i="30"/>
  <c r="AX72" i="30"/>
  <c r="AX73" i="30"/>
  <c r="AX74" i="30"/>
  <c r="AX75" i="30"/>
  <c r="AX76" i="30"/>
  <c r="AX77" i="30"/>
  <c r="AX78" i="30"/>
  <c r="AX79" i="30"/>
  <c r="AX80" i="30"/>
  <c r="AX81" i="30"/>
  <c r="AX82" i="30"/>
  <c r="AX83" i="30"/>
  <c r="AX84" i="30"/>
  <c r="AX85" i="30"/>
  <c r="AX86" i="30"/>
  <c r="AX87" i="30"/>
  <c r="AX88" i="30"/>
  <c r="AX89" i="30"/>
  <c r="AX90" i="30"/>
  <c r="AX91" i="30"/>
  <c r="AX92" i="30"/>
  <c r="AX93" i="30"/>
  <c r="AX94" i="30"/>
  <c r="AX95" i="30"/>
  <c r="AX96" i="30"/>
  <c r="AX97" i="30"/>
  <c r="AX98" i="30"/>
  <c r="AX99" i="30"/>
  <c r="AX100" i="30"/>
  <c r="AX101" i="30"/>
  <c r="AX102" i="30"/>
  <c r="AX103" i="30"/>
  <c r="AX104" i="30"/>
  <c r="AX105" i="30"/>
  <c r="AX106" i="30"/>
  <c r="AX107" i="30"/>
  <c r="AX108" i="30"/>
  <c r="AX109" i="30"/>
  <c r="AX110" i="30"/>
  <c r="AX111" i="30"/>
  <c r="AX112" i="30"/>
  <c r="AX113" i="30"/>
  <c r="AX114" i="30"/>
  <c r="AX115" i="30"/>
  <c r="AX116" i="30"/>
  <c r="AX117" i="30"/>
  <c r="AX118" i="30"/>
  <c r="AX119" i="30"/>
  <c r="AX120" i="30"/>
  <c r="AX121" i="30"/>
  <c r="AX122" i="30"/>
  <c r="AX123" i="30"/>
  <c r="AX124" i="30"/>
  <c r="AX125" i="30"/>
  <c r="AX126" i="30"/>
  <c r="AX127" i="30"/>
  <c r="AX128" i="30"/>
  <c r="AX129" i="30"/>
  <c r="AX130" i="30"/>
  <c r="AX131" i="30"/>
  <c r="AX132" i="30"/>
  <c r="AX133" i="30"/>
  <c r="AX134" i="30"/>
  <c r="AX135" i="30"/>
  <c r="AX136" i="30"/>
  <c r="AX137" i="30"/>
  <c r="AX138" i="30"/>
  <c r="AX139" i="30"/>
  <c r="AX140" i="30"/>
  <c r="AX141" i="30"/>
  <c r="AX142" i="30"/>
  <c r="AX143" i="30"/>
  <c r="AX144" i="30"/>
  <c r="AX145" i="30"/>
  <c r="AX146" i="30"/>
  <c r="AX147" i="30"/>
  <c r="AX148" i="30"/>
  <c r="AX149" i="30"/>
  <c r="AX150" i="30"/>
  <c r="AX151" i="30"/>
  <c r="AX152" i="30"/>
  <c r="AX153" i="30"/>
  <c r="AX154" i="30"/>
  <c r="AX155" i="30"/>
  <c r="AX156" i="30"/>
  <c r="AX157" i="30"/>
  <c r="AX158" i="30"/>
  <c r="AX159" i="30"/>
  <c r="AX160" i="30"/>
  <c r="AX161" i="30"/>
  <c r="AX162" i="30"/>
  <c r="AX163" i="30"/>
  <c r="AX164" i="30"/>
  <c r="AX165" i="30"/>
  <c r="AX166" i="30"/>
  <c r="AX167" i="30"/>
  <c r="AX168" i="30"/>
  <c r="AX169" i="30"/>
  <c r="AX170" i="30"/>
  <c r="AX171" i="30"/>
  <c r="AX172" i="30"/>
  <c r="AX173" i="30"/>
  <c r="AX174" i="30"/>
  <c r="AX175" i="30"/>
  <c r="AX176" i="30"/>
  <c r="AX177" i="30"/>
  <c r="AX178" i="30"/>
  <c r="AX179" i="30"/>
  <c r="AX180" i="30"/>
  <c r="AX181" i="30"/>
  <c r="AX182" i="30"/>
  <c r="AX183" i="30"/>
  <c r="AX184" i="30"/>
  <c r="AX185" i="30"/>
  <c r="AX186" i="30"/>
  <c r="AX187" i="30"/>
  <c r="AX188" i="30"/>
  <c r="AX189" i="30"/>
  <c r="AX190" i="30"/>
  <c r="AX191" i="30"/>
  <c r="AX192" i="30"/>
  <c r="AX193" i="30"/>
  <c r="AX194" i="30"/>
  <c r="AX195" i="30"/>
  <c r="AX196" i="30"/>
  <c r="AX197" i="30"/>
  <c r="AX198" i="30"/>
  <c r="AX199" i="30"/>
  <c r="AX200" i="30"/>
  <c r="AX201" i="30"/>
  <c r="AX202" i="30"/>
  <c r="AX203" i="30"/>
  <c r="AX204" i="30"/>
  <c r="AX205" i="30"/>
  <c r="AX206" i="30"/>
  <c r="AX207" i="30"/>
  <c r="AX208" i="30"/>
  <c r="AX209" i="30"/>
  <c r="AX210" i="30"/>
  <c r="AX211" i="30"/>
  <c r="AX212" i="30"/>
  <c r="AX213" i="30"/>
  <c r="AX214" i="30"/>
  <c r="AX215" i="30"/>
  <c r="AX216" i="30"/>
  <c r="AX217" i="30"/>
  <c r="AX218" i="30"/>
  <c r="AX219" i="30"/>
  <c r="AX220" i="30"/>
  <c r="AX221" i="30"/>
  <c r="AX222" i="30"/>
  <c r="AX223" i="30"/>
  <c r="AX224" i="30"/>
  <c r="AX225" i="30"/>
  <c r="AX226" i="30"/>
  <c r="AX227" i="30"/>
  <c r="AX228" i="30"/>
  <c r="AX229" i="30"/>
  <c r="AX230" i="30"/>
  <c r="AX231" i="30"/>
  <c r="AX232" i="30"/>
  <c r="AX233" i="30"/>
  <c r="AX234" i="30"/>
  <c r="AX235" i="30"/>
  <c r="AX236" i="30"/>
  <c r="AX237" i="30"/>
  <c r="AX238" i="30"/>
  <c r="AX239" i="30"/>
  <c r="AX240" i="30"/>
  <c r="AX241" i="30"/>
  <c r="AX242" i="30"/>
  <c r="AX243" i="30"/>
  <c r="AX244" i="30"/>
  <c r="AX245" i="30"/>
  <c r="AX246" i="30"/>
  <c r="AX247" i="30"/>
  <c r="AX248" i="30"/>
  <c r="AX249" i="30"/>
  <c r="AX250" i="30"/>
  <c r="AX251" i="30"/>
  <c r="AX252" i="30"/>
  <c r="AX253" i="30"/>
  <c r="AX254" i="30"/>
  <c r="AX255" i="30"/>
  <c r="AX256" i="30"/>
  <c r="AX257" i="30"/>
  <c r="AX258" i="30"/>
  <c r="AX259" i="30"/>
  <c r="AX260" i="30"/>
  <c r="AX261" i="30"/>
  <c r="AX262" i="30"/>
  <c r="AX263" i="30"/>
  <c r="AX264" i="30"/>
  <c r="AX265" i="30"/>
  <c r="AX266" i="30"/>
  <c r="AX267" i="30"/>
  <c r="AX268" i="30"/>
  <c r="AX269" i="30"/>
  <c r="AX270" i="30"/>
  <c r="AX271" i="30"/>
  <c r="AX272" i="30"/>
  <c r="AX273" i="30"/>
  <c r="AX274" i="30"/>
  <c r="AX275" i="30"/>
  <c r="AX276" i="30"/>
  <c r="AX277" i="30"/>
  <c r="AX278" i="30"/>
  <c r="AX279" i="30"/>
  <c r="AX280" i="30"/>
  <c r="AX281" i="30"/>
  <c r="AX282" i="30"/>
  <c r="AX283" i="30"/>
  <c r="AX284" i="30"/>
  <c r="AX285" i="30"/>
  <c r="AX286" i="30"/>
  <c r="AX287" i="30"/>
  <c r="AX288" i="30"/>
  <c r="AX289" i="30"/>
  <c r="AX290" i="30"/>
  <c r="AX291" i="30"/>
  <c r="AX292" i="30"/>
  <c r="AX293" i="30"/>
  <c r="AX294" i="30"/>
  <c r="AX295" i="30"/>
  <c r="AX296" i="30"/>
  <c r="AX297" i="30"/>
  <c r="AX298" i="30"/>
  <c r="AX299" i="30"/>
  <c r="AX300" i="30"/>
  <c r="AX301" i="30"/>
  <c r="AX302" i="30"/>
  <c r="AX303" i="30"/>
  <c r="AX304" i="30"/>
  <c r="AX305" i="30"/>
  <c r="AX306" i="30"/>
  <c r="AX307" i="30"/>
  <c r="AX308" i="30"/>
  <c r="AX309" i="30"/>
  <c r="AX310" i="30"/>
  <c r="AX311" i="30"/>
  <c r="AX312" i="30"/>
  <c r="AX313" i="30"/>
  <c r="AX314" i="30"/>
  <c r="AX315" i="30"/>
  <c r="AX316" i="30"/>
  <c r="AX317" i="30"/>
  <c r="AX318" i="30"/>
  <c r="AX319" i="30"/>
  <c r="AX320" i="30"/>
  <c r="AX321" i="30"/>
  <c r="AX322" i="30"/>
  <c r="AX323" i="30"/>
  <c r="AX324" i="30"/>
  <c r="AX325" i="30"/>
  <c r="AX326" i="30"/>
  <c r="AX327" i="30"/>
  <c r="AX328" i="30"/>
  <c r="AX329" i="30"/>
  <c r="AX330" i="30"/>
  <c r="AX331" i="30"/>
  <c r="AX332" i="30"/>
  <c r="AX333" i="30"/>
  <c r="AX334" i="30"/>
  <c r="AX335" i="30"/>
  <c r="AX336" i="30"/>
  <c r="AX337" i="30"/>
  <c r="AX338" i="30"/>
  <c r="AX339" i="30"/>
  <c r="AX340" i="30"/>
  <c r="AX341" i="30"/>
  <c r="AX342" i="30"/>
  <c r="AX343" i="30"/>
  <c r="AX344" i="30"/>
  <c r="AX2" i="30"/>
  <c r="AY344" i="30"/>
  <c r="AY343" i="30"/>
  <c r="AY342" i="30"/>
  <c r="AY341" i="30"/>
  <c r="AY340" i="30"/>
  <c r="AY339" i="30"/>
  <c r="AY338" i="30"/>
  <c r="AY337" i="30"/>
  <c r="AY336" i="30"/>
  <c r="AY335" i="30"/>
  <c r="AY334" i="30"/>
  <c r="AY333" i="30"/>
  <c r="AY332" i="30"/>
  <c r="AY331" i="30"/>
  <c r="AY330" i="30"/>
  <c r="AY329" i="30"/>
  <c r="AY328" i="30"/>
  <c r="AY327" i="30"/>
  <c r="AY326" i="30"/>
  <c r="AY325" i="30"/>
  <c r="AY324" i="30"/>
  <c r="AY323" i="30"/>
  <c r="AY322" i="30"/>
  <c r="AY321" i="30"/>
  <c r="AY320" i="30"/>
  <c r="AY319" i="30"/>
  <c r="AY318" i="30"/>
  <c r="AY317" i="30"/>
  <c r="AY316" i="30"/>
  <c r="AY315" i="30"/>
  <c r="AY314" i="30"/>
  <c r="AY313" i="30"/>
  <c r="AY312" i="30"/>
  <c r="AY311" i="30"/>
  <c r="AY310" i="30"/>
  <c r="AY309" i="30"/>
  <c r="AY308" i="30"/>
  <c r="AY307" i="30"/>
  <c r="AY306" i="30"/>
  <c r="AY305" i="30"/>
  <c r="AY304" i="30"/>
  <c r="AY303" i="30"/>
  <c r="AY302" i="30"/>
  <c r="AY301" i="30"/>
  <c r="AY300" i="30"/>
  <c r="AY299" i="30"/>
  <c r="AY298" i="30"/>
  <c r="AY297" i="30"/>
  <c r="AY296" i="30"/>
  <c r="AY295" i="30"/>
  <c r="AY294" i="30"/>
  <c r="AY293" i="30"/>
  <c r="AY292" i="30"/>
  <c r="AY291" i="30"/>
  <c r="AY290" i="30"/>
  <c r="AY289" i="30"/>
  <c r="AY288" i="30"/>
  <c r="AY287" i="30"/>
  <c r="AY286" i="30"/>
  <c r="AY285" i="30"/>
  <c r="AY284" i="30"/>
  <c r="AY283" i="30"/>
  <c r="AY282" i="30"/>
  <c r="AY281" i="30"/>
  <c r="AY280" i="30"/>
  <c r="AY279" i="30"/>
  <c r="AY278" i="30"/>
  <c r="AY277" i="30"/>
  <c r="AY276" i="30"/>
  <c r="AY275" i="30"/>
  <c r="AY274" i="30"/>
  <c r="AY273" i="30"/>
  <c r="AY272" i="30"/>
  <c r="AY271" i="30"/>
  <c r="AY270" i="30"/>
  <c r="AY269" i="30"/>
  <c r="AY268" i="30"/>
  <c r="AY267" i="30"/>
  <c r="AY266" i="30"/>
  <c r="AY265" i="30"/>
  <c r="AY264" i="30"/>
  <c r="AY263" i="30"/>
  <c r="AY262" i="30"/>
  <c r="AY261" i="30"/>
  <c r="AY260" i="30"/>
  <c r="AY259" i="30"/>
  <c r="AY258" i="30"/>
  <c r="AY257" i="30"/>
  <c r="AY256" i="30"/>
  <c r="AY255" i="30"/>
  <c r="AY254" i="30"/>
  <c r="AY253" i="30"/>
  <c r="AY252" i="30"/>
  <c r="AY251" i="30"/>
  <c r="AY250" i="30"/>
  <c r="AY249" i="30"/>
  <c r="AY248" i="30"/>
  <c r="AY247" i="30"/>
  <c r="AY246" i="30"/>
  <c r="AY245" i="30"/>
  <c r="AY244" i="30"/>
  <c r="AY243" i="30"/>
  <c r="AY242" i="30"/>
  <c r="AY241" i="30"/>
  <c r="AY240" i="30"/>
  <c r="AY239" i="30"/>
  <c r="AY238" i="30"/>
  <c r="AY237" i="30"/>
  <c r="AY236" i="30"/>
  <c r="AY235" i="30"/>
  <c r="AY234" i="30"/>
  <c r="AY233" i="30"/>
  <c r="AY232" i="30"/>
  <c r="AY231" i="30"/>
  <c r="AY230" i="30"/>
  <c r="AY229" i="30"/>
  <c r="AY228" i="30"/>
  <c r="AY227" i="30"/>
  <c r="AY226" i="30"/>
  <c r="AY225" i="30"/>
  <c r="AY224" i="30"/>
  <c r="AY223" i="30"/>
  <c r="AY222" i="30"/>
  <c r="AY221" i="30"/>
  <c r="AY220" i="30"/>
  <c r="AY219" i="30"/>
  <c r="AY218" i="30"/>
  <c r="AY217" i="30"/>
  <c r="AY216" i="30"/>
  <c r="AY215" i="30"/>
  <c r="AY214" i="30"/>
  <c r="AY213" i="30"/>
  <c r="AY212" i="30"/>
  <c r="AY211" i="30"/>
  <c r="AY210" i="30"/>
  <c r="AY209" i="30"/>
  <c r="AY208" i="30"/>
  <c r="AY207" i="30"/>
  <c r="AY206" i="30"/>
  <c r="AY205" i="30"/>
  <c r="AY204" i="30"/>
  <c r="AY203" i="30"/>
  <c r="AY202" i="30"/>
  <c r="AY201" i="30"/>
  <c r="AY200" i="30"/>
  <c r="AY199" i="30"/>
  <c r="AY198" i="30"/>
  <c r="AY197" i="30"/>
  <c r="AY196" i="30"/>
  <c r="AY195" i="30"/>
  <c r="AY194" i="30"/>
  <c r="AY193" i="30"/>
  <c r="AY192" i="30"/>
  <c r="AY191" i="30"/>
  <c r="AY190" i="30"/>
  <c r="AY189" i="30"/>
  <c r="AY188" i="30"/>
  <c r="AY187" i="30"/>
  <c r="AY186" i="30"/>
  <c r="AY185" i="30"/>
  <c r="AY184" i="30"/>
  <c r="AY183" i="30"/>
  <c r="AY182" i="30"/>
  <c r="AY181" i="30"/>
  <c r="AY180" i="30"/>
  <c r="AY179" i="30"/>
  <c r="AY178" i="30"/>
  <c r="AY177" i="30"/>
  <c r="AY176" i="30"/>
  <c r="AY175" i="30"/>
  <c r="AY174" i="30"/>
  <c r="AY173" i="30"/>
  <c r="AY172" i="30"/>
  <c r="AY171" i="30"/>
  <c r="AY170" i="30"/>
  <c r="AY169" i="30"/>
  <c r="AY168" i="30"/>
  <c r="AY167" i="30"/>
  <c r="AY166" i="30"/>
  <c r="AY165" i="30"/>
  <c r="AY164" i="30"/>
  <c r="AY163" i="30"/>
  <c r="AY162" i="30"/>
  <c r="AY161" i="30"/>
  <c r="AY160" i="30"/>
  <c r="AY159" i="30"/>
  <c r="AY158" i="30"/>
  <c r="AY157" i="30"/>
  <c r="AY156" i="30"/>
  <c r="AY155" i="30"/>
  <c r="AY154" i="30"/>
  <c r="AY153" i="30"/>
  <c r="AY152" i="30"/>
  <c r="AY151" i="30"/>
  <c r="AY150" i="30"/>
  <c r="AY149" i="30"/>
  <c r="AY148" i="30"/>
  <c r="AY147" i="30"/>
  <c r="AY146" i="30"/>
  <c r="AY145" i="30"/>
  <c r="AY144" i="30"/>
  <c r="AY143" i="30"/>
  <c r="AY142" i="30"/>
  <c r="AY141" i="30"/>
  <c r="AY140" i="30"/>
  <c r="AY139" i="30"/>
  <c r="AY138" i="30"/>
  <c r="AY137" i="30"/>
  <c r="AY136" i="30"/>
  <c r="AY135" i="30"/>
  <c r="AY134" i="30"/>
  <c r="AY133" i="30"/>
  <c r="AY132" i="30"/>
  <c r="AY131" i="30"/>
  <c r="AY130" i="30"/>
  <c r="AY129" i="30"/>
  <c r="AY128" i="30"/>
  <c r="AY127" i="30"/>
  <c r="AY126" i="30"/>
  <c r="AY125" i="30"/>
  <c r="AY124" i="30"/>
  <c r="AY123" i="30"/>
  <c r="AY122" i="30"/>
  <c r="AY121" i="30"/>
  <c r="AY120" i="30"/>
  <c r="AY119" i="30"/>
  <c r="AY118" i="30"/>
  <c r="AY117" i="30"/>
  <c r="AY116" i="30"/>
  <c r="AY115" i="30"/>
  <c r="AY114" i="30"/>
  <c r="AY113" i="30"/>
  <c r="AY112" i="30"/>
  <c r="AY111" i="30"/>
  <c r="AY110" i="30"/>
  <c r="AY109" i="30"/>
  <c r="AY108" i="30"/>
  <c r="AY107" i="30"/>
  <c r="AY106" i="30"/>
  <c r="AY105" i="30"/>
  <c r="AY104" i="30"/>
  <c r="AY103" i="30"/>
  <c r="AY102" i="30"/>
  <c r="AY101" i="30"/>
  <c r="AY100" i="30"/>
  <c r="AY99" i="30"/>
  <c r="AY98" i="30"/>
  <c r="AY97" i="30"/>
  <c r="AY96" i="30"/>
  <c r="AY95" i="30"/>
  <c r="AY94" i="30"/>
  <c r="AY93" i="30"/>
  <c r="AY92" i="30"/>
  <c r="AY91" i="30"/>
  <c r="AY90" i="30"/>
  <c r="AY89" i="30"/>
  <c r="AY88" i="30"/>
  <c r="AY87" i="30"/>
  <c r="AY86" i="30"/>
  <c r="AY85" i="30"/>
  <c r="AY84" i="30"/>
  <c r="AY83" i="30"/>
  <c r="AY82" i="30"/>
  <c r="AY81" i="30"/>
  <c r="AY80" i="30"/>
  <c r="AY79" i="30"/>
  <c r="AY78" i="30"/>
  <c r="AY77" i="30"/>
  <c r="AY76" i="30"/>
  <c r="AY75" i="30"/>
  <c r="AY74" i="30"/>
  <c r="AY73" i="30"/>
  <c r="AY72" i="30"/>
  <c r="AY71" i="30"/>
  <c r="AY70" i="30"/>
  <c r="AY69" i="30"/>
  <c r="AY68" i="30"/>
  <c r="AY67" i="30"/>
  <c r="AY66" i="30"/>
  <c r="AY65" i="30"/>
  <c r="AY64" i="30"/>
  <c r="AY63" i="30"/>
  <c r="AY62" i="30"/>
  <c r="AY61" i="30"/>
  <c r="AY60" i="30"/>
  <c r="AY59" i="30"/>
  <c r="AY58" i="30"/>
  <c r="AY57" i="30"/>
  <c r="AY56" i="30"/>
  <c r="AY55" i="30"/>
  <c r="AY54" i="30"/>
  <c r="AY53" i="30"/>
  <c r="AY52" i="30"/>
  <c r="AY51" i="30"/>
  <c r="AY50" i="30"/>
  <c r="AY49" i="30"/>
  <c r="AY48" i="30"/>
  <c r="AY47" i="30"/>
  <c r="AY46" i="30"/>
  <c r="AY45" i="30"/>
  <c r="AY44" i="30"/>
  <c r="AY43" i="30"/>
  <c r="AY42" i="30"/>
  <c r="AY41" i="30"/>
  <c r="AY40" i="30"/>
  <c r="AY39" i="30"/>
  <c r="AY38" i="30"/>
  <c r="AY37" i="30"/>
  <c r="AY36" i="30"/>
  <c r="AY35" i="30"/>
  <c r="AY34" i="30"/>
  <c r="AY33" i="30"/>
  <c r="AY32" i="30"/>
  <c r="AY31" i="30"/>
  <c r="AY30" i="30"/>
  <c r="AY29" i="30"/>
  <c r="AY28" i="30"/>
  <c r="AY27" i="30"/>
  <c r="AY26" i="30"/>
  <c r="AY25" i="30"/>
  <c r="AY24" i="30"/>
  <c r="AY23" i="30"/>
  <c r="AY22" i="30"/>
  <c r="AY21" i="30"/>
  <c r="AY20" i="30"/>
  <c r="AY19" i="30"/>
  <c r="AY18" i="30"/>
  <c r="AY17" i="30"/>
  <c r="AY16" i="30"/>
  <c r="AY15" i="30"/>
  <c r="AY14" i="30"/>
  <c r="AY13" i="30"/>
  <c r="AY12" i="30"/>
  <c r="AY11" i="30"/>
  <c r="AY10" i="30"/>
  <c r="AY9" i="30"/>
  <c r="AY8" i="30"/>
  <c r="AY7" i="30"/>
  <c r="AY6" i="30"/>
  <c r="AY5" i="30"/>
  <c r="AY4" i="30"/>
  <c r="AY3" i="30"/>
  <c r="AY2" i="30"/>
  <c r="AN170" i="30"/>
  <c r="AM170" i="30"/>
  <c r="AN169" i="30"/>
  <c r="AM169" i="30"/>
  <c r="AN168" i="30"/>
  <c r="AM168" i="30"/>
  <c r="AN167" i="30"/>
  <c r="AM167" i="30"/>
  <c r="AN166" i="30"/>
  <c r="AM166" i="30"/>
  <c r="AN165" i="30"/>
  <c r="AM165" i="30"/>
  <c r="AN164" i="30"/>
  <c r="AM164" i="30"/>
  <c r="AN163" i="30"/>
  <c r="AM163" i="30"/>
  <c r="AN162" i="30"/>
  <c r="AM162" i="30"/>
  <c r="AN161" i="30"/>
  <c r="AM161" i="30"/>
  <c r="AN160" i="30"/>
  <c r="AM160" i="30"/>
  <c r="AN159" i="30"/>
  <c r="AM159" i="30"/>
  <c r="AN158" i="30"/>
  <c r="AM158" i="30"/>
  <c r="AN157" i="30"/>
  <c r="AM157" i="30"/>
  <c r="AN156" i="30"/>
  <c r="AM156" i="30"/>
  <c r="AN155" i="30"/>
  <c r="AM155" i="30"/>
  <c r="AN154" i="30"/>
  <c r="AM154" i="30"/>
  <c r="AN153" i="30"/>
  <c r="AM153" i="30"/>
  <c r="AN152" i="30"/>
  <c r="AM152" i="30"/>
  <c r="AN151" i="30"/>
  <c r="AM151" i="30"/>
  <c r="AN150" i="30"/>
  <c r="AM150" i="30"/>
  <c r="AN149" i="30"/>
  <c r="AM149" i="30"/>
  <c r="AN148" i="30"/>
  <c r="AM148" i="30"/>
  <c r="AN147" i="30"/>
  <c r="AM147" i="30"/>
  <c r="AN146" i="30"/>
  <c r="AM146" i="30"/>
  <c r="AN145" i="30"/>
  <c r="AM145" i="30"/>
  <c r="AN144" i="30"/>
  <c r="AM144" i="30"/>
  <c r="AN143" i="30"/>
  <c r="AM143" i="30"/>
  <c r="AN142" i="30"/>
  <c r="AM142" i="30"/>
  <c r="AN141" i="30"/>
  <c r="AM141" i="30"/>
  <c r="AN140" i="30"/>
  <c r="AM140" i="30"/>
  <c r="AN139" i="30"/>
  <c r="AM139" i="30"/>
  <c r="AN138" i="30"/>
  <c r="AM138" i="30"/>
  <c r="AN137" i="30"/>
  <c r="AM137" i="30"/>
  <c r="AN136" i="30"/>
  <c r="AM136" i="30"/>
  <c r="AN135" i="30"/>
  <c r="AM135" i="30"/>
  <c r="AN134" i="30"/>
  <c r="AM134" i="30"/>
  <c r="AN133" i="30"/>
  <c r="AM133" i="30"/>
  <c r="AN132" i="30"/>
  <c r="AM132" i="30"/>
  <c r="AN131" i="30"/>
  <c r="AM131" i="30"/>
  <c r="AN130" i="30"/>
  <c r="AM130" i="30"/>
  <c r="AN129" i="30"/>
  <c r="AM129" i="30"/>
  <c r="AN128" i="30"/>
  <c r="AM128" i="30"/>
  <c r="AN127" i="30"/>
  <c r="AM127" i="30"/>
  <c r="AN126" i="30"/>
  <c r="AM126" i="30"/>
  <c r="AN125" i="30"/>
  <c r="AM125" i="30"/>
  <c r="AN124" i="30"/>
  <c r="AM124" i="30"/>
  <c r="AN123" i="30"/>
  <c r="AM123" i="30"/>
  <c r="AN122" i="30"/>
  <c r="AM122" i="30"/>
  <c r="AN121" i="30"/>
  <c r="AM121" i="30"/>
  <c r="AN120" i="30"/>
  <c r="AM120" i="30"/>
  <c r="AN119" i="30"/>
  <c r="AM119" i="30"/>
  <c r="AN118" i="30"/>
  <c r="AM118" i="30"/>
  <c r="AN117" i="30"/>
  <c r="AM117" i="30"/>
  <c r="AN116" i="30"/>
  <c r="AM116" i="30"/>
  <c r="AN115" i="30"/>
  <c r="AM115" i="30"/>
  <c r="AN114" i="30"/>
  <c r="AM114" i="30"/>
  <c r="AN113" i="30"/>
  <c r="AM113" i="30"/>
  <c r="AN112" i="30"/>
  <c r="AM112" i="30"/>
  <c r="AN111" i="30"/>
  <c r="AM111" i="30"/>
  <c r="AN110" i="30"/>
  <c r="AM110" i="30"/>
  <c r="AN109" i="30"/>
  <c r="AM109" i="30"/>
  <c r="AN108" i="30"/>
  <c r="AM108" i="30"/>
  <c r="AN107" i="30"/>
  <c r="AM107" i="30"/>
  <c r="AN106" i="30"/>
  <c r="AM106" i="30"/>
  <c r="AN105" i="30"/>
  <c r="AM105" i="30"/>
  <c r="AN104" i="30"/>
  <c r="AM104" i="30"/>
  <c r="AN103" i="30"/>
  <c r="AM103" i="30"/>
  <c r="AN102" i="30"/>
  <c r="AM102" i="30"/>
  <c r="AN101" i="30"/>
  <c r="AM101" i="30"/>
  <c r="AN100" i="30"/>
  <c r="AM100" i="30"/>
  <c r="AN99" i="30"/>
  <c r="AM99" i="30"/>
  <c r="AN98" i="30"/>
  <c r="AM98" i="30"/>
  <c r="AN97" i="30"/>
  <c r="AM97" i="30"/>
  <c r="AN96" i="30"/>
  <c r="AM96" i="30"/>
  <c r="AN95" i="30"/>
  <c r="AM95" i="30"/>
  <c r="AN94" i="30"/>
  <c r="AM94" i="30"/>
  <c r="AN93" i="30"/>
  <c r="AM93" i="30"/>
  <c r="AN92" i="30"/>
  <c r="AM92" i="30"/>
  <c r="AN91" i="30"/>
  <c r="AM91" i="30"/>
  <c r="AN90" i="30"/>
  <c r="AM90" i="30"/>
  <c r="AN89" i="30"/>
  <c r="AM89" i="30"/>
  <c r="AN88" i="30"/>
  <c r="AM88" i="30"/>
  <c r="AN87" i="30"/>
  <c r="AM87" i="30"/>
  <c r="AN86" i="30"/>
  <c r="AM86" i="30"/>
  <c r="AN85" i="30"/>
  <c r="AM85" i="30"/>
  <c r="AN84" i="30"/>
  <c r="AM84" i="30"/>
  <c r="AN83" i="30"/>
  <c r="AM83" i="30"/>
  <c r="AN82" i="30"/>
  <c r="AM82" i="30"/>
  <c r="AN81" i="30"/>
  <c r="AM81" i="30"/>
  <c r="AN80" i="30"/>
  <c r="AM80" i="30"/>
  <c r="AN79" i="30"/>
  <c r="AM79" i="30"/>
  <c r="AN78" i="30"/>
  <c r="AM78" i="30"/>
  <c r="AN77" i="30"/>
  <c r="AM77" i="30"/>
  <c r="AN76" i="30"/>
  <c r="AM76" i="30"/>
  <c r="AN75" i="30"/>
  <c r="AM75" i="30"/>
  <c r="AN74" i="30"/>
  <c r="AM74" i="30"/>
  <c r="AN73" i="30"/>
  <c r="AM73" i="30"/>
  <c r="AN72" i="30"/>
  <c r="AM72" i="30"/>
  <c r="AN71" i="30"/>
  <c r="AM71" i="30"/>
  <c r="AN70" i="30"/>
  <c r="AM70" i="30"/>
  <c r="AN69" i="30"/>
  <c r="AM69" i="30"/>
  <c r="AN68" i="30"/>
  <c r="AM68" i="30"/>
  <c r="AN67" i="30"/>
  <c r="AM67" i="30"/>
  <c r="AN66" i="30"/>
  <c r="AM66" i="30"/>
  <c r="AN65" i="30"/>
  <c r="AM65" i="30"/>
  <c r="AN64" i="30"/>
  <c r="AM64" i="30"/>
  <c r="AN63" i="30"/>
  <c r="AM63" i="30"/>
  <c r="AN62" i="30"/>
  <c r="AM62" i="30"/>
  <c r="AN61" i="30"/>
  <c r="AM61" i="30"/>
  <c r="AN60" i="30"/>
  <c r="AM60" i="30"/>
  <c r="AN59" i="30"/>
  <c r="AM59" i="30"/>
  <c r="AN58" i="30"/>
  <c r="AM58" i="30"/>
  <c r="AN57" i="30"/>
  <c r="AM57" i="30"/>
  <c r="AN56" i="30"/>
  <c r="AM56" i="30"/>
  <c r="AN55" i="30"/>
  <c r="AM55" i="30"/>
  <c r="AN54" i="30"/>
  <c r="AM54" i="30"/>
  <c r="AN53" i="30"/>
  <c r="AM53" i="30"/>
  <c r="AN52" i="30"/>
  <c r="AM52" i="30"/>
  <c r="AN51" i="30"/>
  <c r="AM51" i="30"/>
  <c r="AN50" i="30"/>
  <c r="AM50" i="30"/>
  <c r="AN49" i="30"/>
  <c r="AM49" i="30"/>
  <c r="AN48" i="30"/>
  <c r="AM48" i="30"/>
  <c r="AN47" i="30"/>
  <c r="AM47" i="30"/>
  <c r="AN46" i="30"/>
  <c r="AM46" i="30"/>
  <c r="AN45" i="30"/>
  <c r="AM45" i="30"/>
  <c r="AN44" i="30"/>
  <c r="AM44" i="30"/>
  <c r="AN43" i="30"/>
  <c r="AM43" i="30"/>
  <c r="AN42" i="30"/>
  <c r="AM42" i="30"/>
  <c r="AN41" i="30"/>
  <c r="AM41" i="30"/>
  <c r="AN40" i="30"/>
  <c r="AM40" i="30"/>
  <c r="AN39" i="30"/>
  <c r="AM39" i="30"/>
  <c r="AN38" i="30"/>
  <c r="AM38" i="30"/>
  <c r="AN37" i="30"/>
  <c r="AM37" i="30"/>
  <c r="AN36" i="30"/>
  <c r="AM36" i="30"/>
  <c r="AN35" i="30"/>
  <c r="AM35" i="30"/>
  <c r="AN34" i="30"/>
  <c r="AM34" i="30"/>
  <c r="AN33" i="30"/>
  <c r="AM33" i="30"/>
  <c r="AN32" i="30"/>
  <c r="AM32" i="30"/>
  <c r="AN31" i="30"/>
  <c r="AM31" i="30"/>
  <c r="AN30" i="30"/>
  <c r="AM30" i="30"/>
  <c r="AN29" i="30"/>
  <c r="AM29" i="30"/>
  <c r="AN28" i="30"/>
  <c r="AM28" i="30"/>
  <c r="AN27" i="30"/>
  <c r="AM27" i="30"/>
  <c r="AN26" i="30"/>
  <c r="AM26" i="30"/>
  <c r="AN25" i="30"/>
  <c r="AM25" i="30"/>
  <c r="AN24" i="30"/>
  <c r="AM24" i="30"/>
  <c r="AN23" i="30"/>
  <c r="AM23" i="30"/>
  <c r="AN22" i="30"/>
  <c r="AM22" i="30"/>
  <c r="AN21" i="30"/>
  <c r="AM21" i="30"/>
  <c r="AN20" i="30"/>
  <c r="AM20" i="30"/>
  <c r="AN19" i="30"/>
  <c r="AM19" i="30"/>
  <c r="AN18" i="30"/>
  <c r="AM18" i="30"/>
  <c r="AN17" i="30"/>
  <c r="AM17" i="30"/>
  <c r="AN16" i="30"/>
  <c r="AM16" i="30"/>
  <c r="AN15" i="30"/>
  <c r="AM15" i="30"/>
  <c r="AN14" i="30"/>
  <c r="AM14" i="30"/>
  <c r="AN13" i="30"/>
  <c r="AM13" i="30"/>
  <c r="AN12" i="30"/>
  <c r="AM12" i="30"/>
  <c r="AN11" i="30"/>
  <c r="AM11" i="30"/>
  <c r="AN10" i="30"/>
  <c r="AM10" i="30"/>
  <c r="AN9" i="30"/>
  <c r="AM9" i="30"/>
  <c r="AN8" i="30"/>
  <c r="AM8" i="30"/>
  <c r="AN7" i="30"/>
  <c r="AM7" i="30"/>
  <c r="AN6" i="30"/>
  <c r="AM6" i="30"/>
  <c r="AN5" i="30"/>
  <c r="AM5" i="30"/>
  <c r="AN4" i="30"/>
  <c r="AM4" i="30"/>
  <c r="AN3" i="30"/>
  <c r="AM3" i="30"/>
  <c r="AN2" i="30"/>
  <c r="AM2" i="30"/>
  <c r="AB32" i="30"/>
  <c r="F11" i="7"/>
  <c r="F14" i="7" s="1"/>
  <c r="H14" i="7" s="1"/>
  <c r="F10" i="5"/>
  <c r="F13" i="5" s="1"/>
  <c r="H13" i="5" s="1"/>
  <c r="F11" i="1"/>
  <c r="F14" i="1" s="1"/>
  <c r="H14" i="1" s="1"/>
  <c r="L20" i="1"/>
  <c r="L22" i="1" s="1"/>
  <c r="L23" i="1" s="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K9" i="11"/>
  <c r="K18" i="24"/>
  <c r="K14" i="24"/>
  <c r="J14" i="24"/>
  <c r="A10" i="24"/>
  <c r="A108" i="40"/>
  <c r="G29" i="40"/>
  <c r="G30" i="40" s="1"/>
  <c r="K15" i="40"/>
  <c r="J15" i="40"/>
  <c r="K11" i="40"/>
  <c r="J11" i="40"/>
  <c r="L59" i="40"/>
  <c r="A57" i="40"/>
  <c r="A102" i="40"/>
  <c r="E37" i="40"/>
  <c r="B39" i="40" s="1"/>
  <c r="H37" i="40"/>
  <c r="C78" i="12"/>
  <c r="AB33" i="13"/>
  <c r="AB34" i="13"/>
  <c r="AB35" i="13"/>
  <c r="AB36" i="13"/>
  <c r="AB32" i="13"/>
  <c r="C87" i="5"/>
  <c r="C94" i="7"/>
  <c r="C102" i="1"/>
  <c r="E72" i="12"/>
  <c r="E88" i="7"/>
  <c r="G81" i="5"/>
  <c r="E86" i="1"/>
  <c r="A80" i="5"/>
  <c r="D3" i="31"/>
  <c r="D4" i="31"/>
  <c r="D5" i="31"/>
  <c r="D2" i="31"/>
  <c r="C3" i="31"/>
  <c r="C4" i="31"/>
  <c r="C5" i="31"/>
  <c r="C6" i="31"/>
  <c r="C7" i="31"/>
  <c r="C8" i="31"/>
  <c r="C9" i="31"/>
  <c r="C2" i="31"/>
  <c r="A104" i="15"/>
  <c r="A155" i="25"/>
  <c r="G31" i="24"/>
  <c r="G32" i="24" s="1"/>
  <c r="G33" i="24" s="1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43" i="25"/>
  <c r="A3" i="25"/>
  <c r="A4" i="25"/>
  <c r="A5" i="25"/>
  <c r="A6" i="25"/>
  <c r="Q3" i="25"/>
  <c r="Q4" i="25"/>
  <c r="Q5" i="25"/>
  <c r="Q6" i="25"/>
  <c r="A7" i="25"/>
  <c r="Q7" i="25"/>
  <c r="A8" i="25"/>
  <c r="Q8" i="25"/>
  <c r="A9" i="25"/>
  <c r="Q9" i="25"/>
  <c r="A10" i="25"/>
  <c r="Q10" i="25"/>
  <c r="A11" i="25"/>
  <c r="Q11" i="25"/>
  <c r="A12" i="25"/>
  <c r="Q12" i="25"/>
  <c r="A13" i="25"/>
  <c r="Q13" i="25"/>
  <c r="A14" i="25"/>
  <c r="Q14" i="25"/>
  <c r="A15" i="25"/>
  <c r="Q15" i="25"/>
  <c r="A16" i="25"/>
  <c r="Q16" i="25"/>
  <c r="A17" i="25"/>
  <c r="Q17" i="25"/>
  <c r="A18" i="25"/>
  <c r="Q18" i="25"/>
  <c r="A19" i="25"/>
  <c r="Q19" i="25"/>
  <c r="A20" i="25"/>
  <c r="Q20" i="25"/>
  <c r="A21" i="25"/>
  <c r="Q21" i="25"/>
  <c r="A22" i="25"/>
  <c r="Q22" i="25"/>
  <c r="A23" i="25"/>
  <c r="Q23" i="25"/>
  <c r="A24" i="25"/>
  <c r="Q24" i="25"/>
  <c r="A25" i="25"/>
  <c r="Q25" i="25"/>
  <c r="A26" i="25"/>
  <c r="Q26" i="25"/>
  <c r="A27" i="25"/>
  <c r="Q27" i="25"/>
  <c r="A28" i="25"/>
  <c r="Q28" i="25"/>
  <c r="A29" i="25"/>
  <c r="Q29" i="25"/>
  <c r="A30" i="25"/>
  <c r="Q30" i="25"/>
  <c r="A31" i="25"/>
  <c r="Q31" i="25"/>
  <c r="A32" i="25"/>
  <c r="Q32" i="25"/>
  <c r="A33" i="25"/>
  <c r="Q33" i="25"/>
  <c r="A34" i="25"/>
  <c r="Q34" i="25"/>
  <c r="A35" i="25"/>
  <c r="Q35" i="25"/>
  <c r="A36" i="25"/>
  <c r="Q36" i="25"/>
  <c r="A37" i="25"/>
  <c r="Q37" i="25"/>
  <c r="A38" i="25"/>
  <c r="Q38" i="25"/>
  <c r="A39" i="25"/>
  <c r="Q39" i="25"/>
  <c r="A40" i="25"/>
  <c r="Q40" i="25"/>
  <c r="A41" i="25"/>
  <c r="Q41" i="25"/>
  <c r="A42" i="25"/>
  <c r="Q42" i="25"/>
  <c r="J14" i="15"/>
  <c r="B1" i="25"/>
  <c r="C1" i="25"/>
  <c r="D1" i="25"/>
  <c r="E1" i="25"/>
  <c r="F1" i="25"/>
  <c r="G1" i="25"/>
  <c r="H1" i="25"/>
  <c r="J12" i="15" s="1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2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G278" i="28" s="1"/>
  <c r="I278" i="28" s="1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G1407" i="28" s="1"/>
  <c r="I1407" i="28" s="1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G1874" i="28" s="1"/>
  <c r="I1874" i="28" s="1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1" i="28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K29" i="7"/>
  <c r="K27" i="7"/>
  <c r="K26" i="7"/>
  <c r="K22" i="7"/>
  <c r="K20" i="7"/>
  <c r="K21" i="7" s="1"/>
  <c r="K24" i="7" s="1"/>
  <c r="C4" i="16"/>
  <c r="G8" i="16"/>
  <c r="E8" i="16"/>
  <c r="C8" i="16"/>
  <c r="G7" i="16"/>
  <c r="E7" i="16"/>
  <c r="C7" i="16"/>
  <c r="G6" i="16"/>
  <c r="E6" i="16"/>
  <c r="C6" i="16"/>
  <c r="G5" i="16"/>
  <c r="E5" i="16"/>
  <c r="C5" i="16"/>
  <c r="G4" i="16"/>
  <c r="E4" i="16"/>
  <c r="I12" i="12"/>
  <c r="F13" i="12" s="1"/>
  <c r="K20" i="5"/>
  <c r="K21" i="5"/>
  <c r="K22" i="5"/>
  <c r="K23" i="5"/>
  <c r="K19" i="5"/>
  <c r="G30" i="15" l="1"/>
  <c r="G29" i="15"/>
  <c r="L44" i="1"/>
  <c r="I1" i="25"/>
  <c r="A114" i="24"/>
  <c r="G5133" i="28"/>
  <c r="I5133" i="28" s="1"/>
  <c r="G3559" i="28"/>
  <c r="I3559" i="28" s="1"/>
  <c r="G631" i="28"/>
  <c r="I631" i="28" s="1"/>
  <c r="G1755" i="28"/>
  <c r="I1755" i="28" s="1"/>
  <c r="G1059" i="28"/>
  <c r="I1059" i="28" s="1"/>
  <c r="G2359" i="28"/>
  <c r="I2359" i="28" s="1"/>
  <c r="G2336" i="28"/>
  <c r="I2336" i="28" s="1"/>
  <c r="G1941" i="28"/>
  <c r="I1941" i="28" s="1"/>
  <c r="G1452" i="28"/>
  <c r="I1452" i="28" s="1"/>
  <c r="G4668" i="28"/>
  <c r="I4668" i="28" s="1"/>
  <c r="G4657" i="28"/>
  <c r="I4657" i="28" s="1"/>
  <c r="G5589" i="28"/>
  <c r="I5589" i="28" s="1"/>
  <c r="G3556" i="28"/>
  <c r="I3556" i="28" s="1"/>
  <c r="G255" i="28"/>
  <c r="I255" i="28" s="1"/>
  <c r="G4819" i="28"/>
  <c r="I4819" i="28" s="1"/>
  <c r="G4366" i="28"/>
  <c r="I4366" i="28" s="1"/>
  <c r="G3719" i="28"/>
  <c r="I3719" i="28" s="1"/>
  <c r="G1088" i="28"/>
  <c r="I1088" i="28" s="1"/>
  <c r="G3601" i="28"/>
  <c r="I3601" i="28" s="1"/>
  <c r="G2001" i="28"/>
  <c r="I2001" i="28" s="1"/>
  <c r="G1919" i="28"/>
  <c r="I1919" i="28" s="1"/>
  <c r="G5161" i="28"/>
  <c r="I5161" i="28" s="1"/>
  <c r="G4887" i="28"/>
  <c r="I4887" i="28" s="1"/>
  <c r="G3860" i="28"/>
  <c r="I3860" i="28" s="1"/>
  <c r="G2178" i="28"/>
  <c r="I2178" i="28" s="1"/>
  <c r="G821" i="28"/>
  <c r="I821" i="28" s="1"/>
  <c r="G155" i="28"/>
  <c r="I155" i="28" s="1"/>
  <c r="G24" i="28"/>
  <c r="I24" i="28" s="1"/>
  <c r="G5385" i="28"/>
  <c r="I5385" i="28" s="1"/>
  <c r="G3084" i="28"/>
  <c r="I3084" i="28" s="1"/>
  <c r="G2259" i="28"/>
  <c r="I2259" i="28" s="1"/>
  <c r="G5014" i="28"/>
  <c r="I5014" i="28" s="1"/>
  <c r="G4955" i="28"/>
  <c r="I4955" i="28" s="1"/>
  <c r="G5991" i="28"/>
  <c r="I5991" i="28" s="1"/>
  <c r="G233" i="28"/>
  <c r="I233" i="28" s="1"/>
  <c r="G186" i="28"/>
  <c r="I186" i="28" s="1"/>
  <c r="G6061" i="28"/>
  <c r="I6061" i="28" s="1"/>
  <c r="G5655" i="28"/>
  <c r="I5655" i="28" s="1"/>
  <c r="G3771" i="28"/>
  <c r="I3771" i="28" s="1"/>
  <c r="G1614" i="28"/>
  <c r="I1614" i="28" s="1"/>
  <c r="G5248" i="28"/>
  <c r="I5248" i="28" s="1"/>
  <c r="G2803" i="28"/>
  <c r="I2803" i="28" s="1"/>
  <c r="G2649" i="28"/>
  <c r="I2649" i="28" s="1"/>
  <c r="G1662" i="28"/>
  <c r="I1662" i="28" s="1"/>
  <c r="G1084" i="28"/>
  <c r="I1084" i="28" s="1"/>
  <c r="G527" i="28"/>
  <c r="I527" i="28" s="1"/>
  <c r="G456" i="28"/>
  <c r="I456" i="28" s="1"/>
  <c r="G445" i="28"/>
  <c r="I445" i="28" s="1"/>
  <c r="G4915" i="28"/>
  <c r="I4915" i="28" s="1"/>
  <c r="G4577" i="28"/>
  <c r="I4577" i="28" s="1"/>
  <c r="G3851" i="28"/>
  <c r="I3851" i="28" s="1"/>
  <c r="G3568" i="28"/>
  <c r="I3568" i="28" s="1"/>
  <c r="G3463" i="28"/>
  <c r="I3463" i="28" s="1"/>
  <c r="G2046" i="28"/>
  <c r="I2046" i="28" s="1"/>
  <c r="G855" i="28"/>
  <c r="I855" i="28" s="1"/>
  <c r="G4868" i="28"/>
  <c r="I4868" i="28" s="1"/>
  <c r="G4751" i="28"/>
  <c r="I4751" i="28" s="1"/>
  <c r="G4740" i="28"/>
  <c r="I4740" i="28" s="1"/>
  <c r="G4611" i="28"/>
  <c r="I4611" i="28" s="1"/>
  <c r="G4493" i="28"/>
  <c r="I4493" i="28" s="1"/>
  <c r="G3673" i="28"/>
  <c r="I3673" i="28" s="1"/>
  <c r="G3260" i="28"/>
  <c r="I3260" i="28" s="1"/>
  <c r="G985" i="28"/>
  <c r="I985" i="28" s="1"/>
  <c r="G545" i="28"/>
  <c r="I545" i="28" s="1"/>
  <c r="G335" i="28"/>
  <c r="I335" i="28" s="1"/>
  <c r="G5539" i="28"/>
  <c r="I5539" i="28" s="1"/>
  <c r="G2986" i="28"/>
  <c r="I2986" i="28" s="1"/>
  <c r="G1316" i="28"/>
  <c r="I1316" i="28" s="1"/>
  <c r="G5241" i="28"/>
  <c r="I5241" i="28" s="1"/>
  <c r="G3870" i="28"/>
  <c r="I3870" i="28" s="1"/>
  <c r="G2595" i="28"/>
  <c r="I2595" i="28" s="1"/>
  <c r="G2102" i="28"/>
  <c r="I2102" i="28" s="1"/>
  <c r="G1916" i="28"/>
  <c r="I1916" i="28" s="1"/>
  <c r="G3904" i="28"/>
  <c r="I3904" i="28" s="1"/>
  <c r="G3198" i="28"/>
  <c r="I3198" i="28" s="1"/>
  <c r="G2229" i="28"/>
  <c r="I2229" i="28" s="1"/>
  <c r="G2218" i="28"/>
  <c r="I2218" i="28" s="1"/>
  <c r="G1397" i="28"/>
  <c r="I1397" i="28" s="1"/>
  <c r="G5583" i="28"/>
  <c r="I5583" i="28" s="1"/>
  <c r="G4945" i="28"/>
  <c r="I4945" i="28" s="1"/>
  <c r="G2795" i="28"/>
  <c r="I2795" i="28" s="1"/>
  <c r="G2594" i="28"/>
  <c r="I2594" i="28" s="1"/>
  <c r="G2475" i="28"/>
  <c r="I2475" i="28" s="1"/>
  <c r="G2428" i="28"/>
  <c r="I2428" i="28" s="1"/>
  <c r="G2159" i="28"/>
  <c r="I2159" i="28" s="1"/>
  <c r="G1936" i="28"/>
  <c r="I1936" i="28" s="1"/>
  <c r="G1619" i="28"/>
  <c r="I1619" i="28" s="1"/>
  <c r="G1609" i="28"/>
  <c r="I1609" i="28" s="1"/>
  <c r="G6043" i="28"/>
  <c r="I6043" i="28" s="1"/>
  <c r="G5735" i="28"/>
  <c r="I5735" i="28" s="1"/>
  <c r="G2851" i="28"/>
  <c r="I2851" i="28" s="1"/>
  <c r="G2828" i="28"/>
  <c r="I2828" i="28" s="1"/>
  <c r="G1653" i="28"/>
  <c r="I1653" i="28" s="1"/>
  <c r="G5805" i="28"/>
  <c r="I5805" i="28" s="1"/>
  <c r="G4768" i="28"/>
  <c r="I4768" i="28" s="1"/>
  <c r="G3361" i="28"/>
  <c r="I3361" i="28" s="1"/>
  <c r="G435" i="28"/>
  <c r="I435" i="28" s="1"/>
  <c r="G352" i="28"/>
  <c r="I352" i="28" s="1"/>
  <c r="G5911" i="28"/>
  <c r="I5911" i="28" s="1"/>
  <c r="H18" i="15"/>
  <c r="B38" i="15"/>
  <c r="E38" i="15" s="1"/>
  <c r="H12" i="15"/>
  <c r="G4403" i="28"/>
  <c r="I4403" i="28" s="1"/>
  <c r="G3275" i="28"/>
  <c r="I3275" i="28" s="1"/>
  <c r="G3241" i="28"/>
  <c r="I3241" i="28" s="1"/>
  <c r="G3066" i="28"/>
  <c r="I3066" i="28" s="1"/>
  <c r="G2725" i="28"/>
  <c r="I2725" i="28" s="1"/>
  <c r="G1687" i="28"/>
  <c r="I1687" i="28" s="1"/>
  <c r="G1654" i="28"/>
  <c r="I1654" i="28" s="1"/>
  <c r="G1551" i="28"/>
  <c r="I1551" i="28" s="1"/>
  <c r="G1258" i="28"/>
  <c r="I1258" i="28" s="1"/>
  <c r="G5925" i="28"/>
  <c r="I5925" i="28" s="1"/>
  <c r="G5727" i="28"/>
  <c r="I5727" i="28" s="1"/>
  <c r="G5059" i="28"/>
  <c r="I5059" i="28" s="1"/>
  <c r="G4503" i="28"/>
  <c r="I4503" i="28" s="1"/>
  <c r="G4161" i="28"/>
  <c r="I4161" i="28" s="1"/>
  <c r="G3785" i="28"/>
  <c r="I3785" i="28" s="1"/>
  <c r="G3609" i="28"/>
  <c r="I3609" i="28" s="1"/>
  <c r="G2123" i="28"/>
  <c r="I2123" i="28" s="1"/>
  <c r="G1871" i="28"/>
  <c r="I1871" i="28" s="1"/>
  <c r="G1510" i="28"/>
  <c r="I1510" i="28" s="1"/>
  <c r="G1428" i="28"/>
  <c r="I1428" i="28" s="1"/>
  <c r="G18" i="28"/>
  <c r="I18" i="28" s="1"/>
  <c r="G5581" i="28"/>
  <c r="I5581" i="28" s="1"/>
  <c r="G5570" i="28"/>
  <c r="I5570" i="28" s="1"/>
  <c r="G4942" i="28"/>
  <c r="I4942" i="28" s="1"/>
  <c r="G4303" i="28"/>
  <c r="I4303" i="28" s="1"/>
  <c r="G3105" i="28"/>
  <c r="I3105" i="28" s="1"/>
  <c r="G2800" i="28"/>
  <c r="I2800" i="28" s="1"/>
  <c r="G2308" i="28"/>
  <c r="I2308" i="28" s="1"/>
  <c r="G2065" i="28"/>
  <c r="I2065" i="28" s="1"/>
  <c r="G1052" i="28"/>
  <c r="I1052" i="28" s="1"/>
  <c r="G5813" i="28"/>
  <c r="I5813" i="28" s="1"/>
  <c r="G5356" i="28"/>
  <c r="I5356" i="28" s="1"/>
  <c r="G4313" i="28"/>
  <c r="I4313" i="28" s="1"/>
  <c r="G3993" i="28"/>
  <c r="I3993" i="28" s="1"/>
  <c r="G3528" i="28"/>
  <c r="I3528" i="28" s="1"/>
  <c r="G2623" i="28"/>
  <c r="I2623" i="28" s="1"/>
  <c r="G2330" i="28"/>
  <c r="I2330" i="28" s="1"/>
  <c r="G2087" i="28"/>
  <c r="I2087" i="28" s="1"/>
  <c r="G1657" i="28"/>
  <c r="I1657" i="28" s="1"/>
  <c r="G1203" i="28"/>
  <c r="I1203" i="28" s="1"/>
  <c r="G731" i="28"/>
  <c r="I731" i="28" s="1"/>
  <c r="G437" i="28"/>
  <c r="I437" i="28" s="1"/>
  <c r="G4871" i="28"/>
  <c r="I4871" i="28" s="1"/>
  <c r="G4861" i="28"/>
  <c r="I4861" i="28" s="1"/>
  <c r="G4571" i="28"/>
  <c r="I4571" i="28" s="1"/>
  <c r="G3898" i="28"/>
  <c r="I3898" i="28" s="1"/>
  <c r="G6022" i="28"/>
  <c r="I6022" i="28" s="1"/>
  <c r="G5834" i="28"/>
  <c r="I5834" i="28" s="1"/>
  <c r="G4825" i="28"/>
  <c r="I4825" i="28" s="1"/>
  <c r="G4122" i="28"/>
  <c r="I4122" i="28" s="1"/>
  <c r="G3220" i="28"/>
  <c r="I3220" i="28" s="1"/>
  <c r="G2004" i="28"/>
  <c r="I2004" i="28" s="1"/>
  <c r="G249" i="28"/>
  <c r="I249" i="28" s="1"/>
  <c r="G3288" i="28"/>
  <c r="I3288" i="28" s="1"/>
  <c r="G3276" i="28"/>
  <c r="I3276" i="28" s="1"/>
  <c r="G3265" i="28"/>
  <c r="I3265" i="28" s="1"/>
  <c r="G4227" i="28"/>
  <c r="I4227" i="28" s="1"/>
  <c r="G4438" i="28"/>
  <c r="I4438" i="28" s="1"/>
  <c r="G3592" i="28"/>
  <c r="I3592" i="28" s="1"/>
  <c r="G3441" i="28"/>
  <c r="I3441" i="28" s="1"/>
  <c r="G4496" i="28"/>
  <c r="I4496" i="28" s="1"/>
  <c r="G4485" i="28"/>
  <c r="I4485" i="28" s="1"/>
  <c r="G4473" i="28"/>
  <c r="I4473" i="28" s="1"/>
  <c r="G4461" i="28"/>
  <c r="I4461" i="28" s="1"/>
  <c r="G4449" i="28"/>
  <c r="I4449" i="28" s="1"/>
  <c r="G3602" i="28"/>
  <c r="I3602" i="28" s="1"/>
  <c r="G4251" i="28"/>
  <c r="I4251" i="28" s="1"/>
  <c r="G4426" i="28"/>
  <c r="I4426" i="28" s="1"/>
  <c r="G4239" i="28"/>
  <c r="I4239" i="28" s="1"/>
  <c r="G4414" i="28"/>
  <c r="I4414" i="28" s="1"/>
  <c r="G3580" i="28"/>
  <c r="I3580" i="28" s="1"/>
  <c r="G3453" i="28"/>
  <c r="I3453" i="28" s="1"/>
  <c r="G2322" i="28"/>
  <c r="I2322" i="28" s="1"/>
  <c r="G2310" i="28"/>
  <c r="I2310" i="28" s="1"/>
  <c r="G4864" i="28"/>
  <c r="I4864" i="28" s="1"/>
  <c r="G4853" i="28"/>
  <c r="I4853" i="28" s="1"/>
  <c r="G4841" i="28"/>
  <c r="I4841" i="28" s="1"/>
  <c r="G5094" i="28"/>
  <c r="I5094" i="28" s="1"/>
  <c r="G5082" i="28"/>
  <c r="I5082" i="28" s="1"/>
  <c r="G5070" i="28"/>
  <c r="I5070" i="28" s="1"/>
  <c r="G2977" i="28"/>
  <c r="I2977" i="28" s="1"/>
  <c r="G2965" i="28"/>
  <c r="I2965" i="28" s="1"/>
  <c r="G2953" i="28"/>
  <c r="I2953" i="28" s="1"/>
  <c r="G2941" i="28"/>
  <c r="I2941" i="28" s="1"/>
  <c r="G2929" i="28"/>
  <c r="I2929" i="28" s="1"/>
  <c r="G2917" i="28"/>
  <c r="I2917" i="28" s="1"/>
  <c r="G2905" i="28"/>
  <c r="I2905" i="28" s="1"/>
  <c r="G2893" i="28"/>
  <c r="I2893" i="28" s="1"/>
  <c r="G2881" i="28"/>
  <c r="I2881" i="28" s="1"/>
  <c r="G2869" i="28"/>
  <c r="I2869" i="28" s="1"/>
  <c r="G2857" i="28"/>
  <c r="I2857" i="28" s="1"/>
  <c r="G2846" i="28"/>
  <c r="I2846" i="28" s="1"/>
  <c r="G2834" i="28"/>
  <c r="I2834" i="28" s="1"/>
  <c r="G2811" i="28"/>
  <c r="I2811" i="28" s="1"/>
  <c r="G3255" i="28"/>
  <c r="I3255" i="28" s="1"/>
  <c r="G3243" i="28"/>
  <c r="I3243" i="28" s="1"/>
  <c r="G2240" i="28"/>
  <c r="I2240" i="28" s="1"/>
  <c r="G4851" i="28"/>
  <c r="I4851" i="28" s="1"/>
  <c r="G4494" i="28"/>
  <c r="I4494" i="28" s="1"/>
  <c r="G4261" i="28"/>
  <c r="I4261" i="28" s="1"/>
  <c r="G4015" i="28"/>
  <c r="I4015" i="28" s="1"/>
  <c r="G3671" i="28"/>
  <c r="I3671" i="28" s="1"/>
  <c r="G3635" i="28"/>
  <c r="I3635" i="28" s="1"/>
  <c r="G3034" i="28"/>
  <c r="I3034" i="28" s="1"/>
  <c r="G2963" i="28"/>
  <c r="I2963" i="28" s="1"/>
  <c r="G2891" i="28"/>
  <c r="I2891" i="28" s="1"/>
  <c r="G2365" i="28"/>
  <c r="I2365" i="28" s="1"/>
  <c r="G2320" i="28"/>
  <c r="I2320" i="28" s="1"/>
  <c r="G1683" i="28"/>
  <c r="I1683" i="28" s="1"/>
  <c r="G1606" i="28"/>
  <c r="I1606" i="28" s="1"/>
  <c r="G1535" i="28"/>
  <c r="I1535" i="28" s="1"/>
  <c r="G999" i="28"/>
  <c r="I999" i="28" s="1"/>
  <c r="G940" i="28"/>
  <c r="I940" i="28" s="1"/>
  <c r="G880" i="28"/>
  <c r="I880" i="28" s="1"/>
  <c r="G424" i="28"/>
  <c r="I424" i="28" s="1"/>
  <c r="G376" i="28"/>
  <c r="I376" i="28" s="1"/>
  <c r="G306" i="28"/>
  <c r="I306" i="28" s="1"/>
  <c r="G5196" i="28"/>
  <c r="I5196" i="28" s="1"/>
  <c r="G5095" i="28"/>
  <c r="I5095" i="28" s="1"/>
  <c r="G5083" i="28"/>
  <c r="I5083" i="28" s="1"/>
  <c r="G5071" i="28"/>
  <c r="I5071" i="28" s="1"/>
  <c r="G5048" i="28"/>
  <c r="I5048" i="28" s="1"/>
  <c r="G4842" i="28"/>
  <c r="I4842" i="28" s="1"/>
  <c r="G4830" i="28"/>
  <c r="I4830" i="28" s="1"/>
  <c r="G4427" i="28"/>
  <c r="I4427" i="28" s="1"/>
  <c r="G4415" i="28"/>
  <c r="I4415" i="28" s="1"/>
  <c r="G4240" i="28"/>
  <c r="I4240" i="28" s="1"/>
  <c r="G4228" i="28"/>
  <c r="I4228" i="28" s="1"/>
  <c r="G4216" i="28"/>
  <c r="I4216" i="28" s="1"/>
  <c r="G3994" i="28"/>
  <c r="I3994" i="28" s="1"/>
  <c r="G3983" i="28"/>
  <c r="I3983" i="28" s="1"/>
  <c r="G3581" i="28"/>
  <c r="I3581" i="28" s="1"/>
  <c r="G3569" i="28"/>
  <c r="I3569" i="28" s="1"/>
  <c r="G3442" i="28"/>
  <c r="I3442" i="28" s="1"/>
  <c r="G3430" i="28"/>
  <c r="I3430" i="28" s="1"/>
  <c r="G3277" i="28"/>
  <c r="I3277" i="28" s="1"/>
  <c r="G3266" i="28"/>
  <c r="I3266" i="28" s="1"/>
  <c r="G3244" i="28"/>
  <c r="I3244" i="28" s="1"/>
  <c r="G3233" i="28"/>
  <c r="I3233" i="28" s="1"/>
  <c r="G3221" i="28"/>
  <c r="I3221" i="28" s="1"/>
  <c r="G3210" i="28"/>
  <c r="I3210" i="28" s="1"/>
  <c r="G3187" i="28"/>
  <c r="I3187" i="28" s="1"/>
  <c r="G3175" i="28"/>
  <c r="I3175" i="28" s="1"/>
  <c r="G3164" i="28"/>
  <c r="I3164" i="28" s="1"/>
  <c r="G3152" i="28"/>
  <c r="I3152" i="28" s="1"/>
  <c r="G2858" i="28"/>
  <c r="I2858" i="28" s="1"/>
  <c r="G2847" i="28"/>
  <c r="I2847" i="28" s="1"/>
  <c r="G2835" i="28"/>
  <c r="I2835" i="28" s="1"/>
  <c r="G2824" i="28"/>
  <c r="I2824" i="28" s="1"/>
  <c r="G2812" i="28"/>
  <c r="I2812" i="28" s="1"/>
  <c r="G2801" i="28"/>
  <c r="I2801" i="28" s="1"/>
  <c r="G2791" i="28"/>
  <c r="I2791" i="28" s="1"/>
  <c r="G2779" i="28"/>
  <c r="I2779" i="28" s="1"/>
  <c r="G2767" i="28"/>
  <c r="I2767" i="28" s="1"/>
  <c r="G2755" i="28"/>
  <c r="I2755" i="28" s="1"/>
  <c r="G2743" i="28"/>
  <c r="I2743" i="28" s="1"/>
  <c r="G2731" i="28"/>
  <c r="I2731" i="28" s="1"/>
  <c r="G2720" i="28"/>
  <c r="I2720" i="28" s="1"/>
  <c r="G2708" i="28"/>
  <c r="I2708" i="28" s="1"/>
  <c r="G2696" i="28"/>
  <c r="I2696" i="28" s="1"/>
  <c r="G2684" i="28"/>
  <c r="I2684" i="28" s="1"/>
  <c r="G2672" i="28"/>
  <c r="I2672" i="28" s="1"/>
  <c r="G2661" i="28"/>
  <c r="I2661" i="28" s="1"/>
  <c r="G2276" i="28"/>
  <c r="I2276" i="28" s="1"/>
  <c r="G2265" i="28"/>
  <c r="I2265" i="28" s="1"/>
  <c r="G2254" i="28"/>
  <c r="I2254" i="28" s="1"/>
  <c r="G2242" i="28"/>
  <c r="I2242" i="28" s="1"/>
  <c r="G2230" i="28"/>
  <c r="I2230" i="28" s="1"/>
  <c r="G2219" i="28"/>
  <c r="I2219" i="28" s="1"/>
  <c r="G2208" i="28"/>
  <c r="I2208" i="28" s="1"/>
  <c r="G2196" i="28"/>
  <c r="I2196" i="28" s="1"/>
  <c r="G2184" i="28"/>
  <c r="I2184" i="28" s="1"/>
  <c r="G2173" i="28"/>
  <c r="I2173" i="28" s="1"/>
  <c r="G2161" i="28"/>
  <c r="I2161" i="28" s="1"/>
  <c r="G2150" i="28"/>
  <c r="I2150" i="28" s="1"/>
  <c r="G2138" i="28"/>
  <c r="I2138" i="28" s="1"/>
  <c r="G2126" i="28"/>
  <c r="I2126" i="28" s="1"/>
  <c r="G2115" i="28"/>
  <c r="I2115" i="28" s="1"/>
  <c r="G2103" i="28"/>
  <c r="I2103" i="28" s="1"/>
  <c r="G2092" i="28"/>
  <c r="I2092" i="28" s="1"/>
  <c r="G2081" i="28"/>
  <c r="I2081" i="28" s="1"/>
  <c r="G2069" i="28"/>
  <c r="I2069" i="28" s="1"/>
  <c r="G2058" i="28"/>
  <c r="I2058" i="28" s="1"/>
  <c r="G2035" i="28"/>
  <c r="I2035" i="28" s="1"/>
  <c r="G2023" i="28"/>
  <c r="I2023" i="28" s="1"/>
  <c r="G2011" i="28"/>
  <c r="I2011" i="28" s="1"/>
  <c r="G1526" i="28"/>
  <c r="I1526" i="28" s="1"/>
  <c r="G1514" i="28"/>
  <c r="I1514" i="28" s="1"/>
  <c r="G1503" i="28"/>
  <c r="I1503" i="28" s="1"/>
  <c r="G1491" i="28"/>
  <c r="I1491" i="28" s="1"/>
  <c r="G1479" i="28"/>
  <c r="I1479" i="28" s="1"/>
  <c r="G1467" i="28"/>
  <c r="I1467" i="28" s="1"/>
  <c r="G1455" i="28"/>
  <c r="I1455" i="28" s="1"/>
  <c r="G1444" i="28"/>
  <c r="I1444" i="28" s="1"/>
  <c r="G1432" i="28"/>
  <c r="I1432" i="28" s="1"/>
  <c r="G1421" i="28"/>
  <c r="I1421" i="28" s="1"/>
  <c r="G1409" i="28"/>
  <c r="I1409" i="28" s="1"/>
  <c r="G1398" i="28"/>
  <c r="I1398" i="28" s="1"/>
  <c r="G1387" i="28"/>
  <c r="I1387" i="28" s="1"/>
  <c r="G1375" i="28"/>
  <c r="I1375" i="28" s="1"/>
  <c r="G1363" i="28"/>
  <c r="I1363" i="28" s="1"/>
  <c r="G1351" i="28"/>
  <c r="I1351" i="28" s="1"/>
  <c r="G1339" i="28"/>
  <c r="I1339" i="28" s="1"/>
  <c r="G1328" i="28"/>
  <c r="I1328" i="28" s="1"/>
  <c r="G813" i="28"/>
  <c r="I813" i="28" s="1"/>
  <c r="G801" i="28"/>
  <c r="I801" i="28" s="1"/>
  <c r="G789" i="28"/>
  <c r="I789" i="28" s="1"/>
  <c r="G777" i="28"/>
  <c r="I777" i="28" s="1"/>
  <c r="G262" i="28"/>
  <c r="I262" i="28" s="1"/>
  <c r="G251" i="28"/>
  <c r="I251" i="28" s="1"/>
  <c r="G240" i="28"/>
  <c r="I240" i="28" s="1"/>
  <c r="G229" i="28"/>
  <c r="I229" i="28" s="1"/>
  <c r="G217" i="28"/>
  <c r="I217" i="28" s="1"/>
  <c r="G206" i="28"/>
  <c r="I206" i="28" s="1"/>
  <c r="G194" i="28"/>
  <c r="I194" i="28" s="1"/>
  <c r="G183" i="28"/>
  <c r="I183" i="28" s="1"/>
  <c r="G171" i="28"/>
  <c r="I171" i="28" s="1"/>
  <c r="G159" i="28"/>
  <c r="I159" i="28" s="1"/>
  <c r="G149" i="28"/>
  <c r="I149" i="28" s="1"/>
  <c r="G137" i="28"/>
  <c r="I137" i="28" s="1"/>
  <c r="G125" i="28"/>
  <c r="I125" i="28" s="1"/>
  <c r="G113" i="28"/>
  <c r="I113" i="28" s="1"/>
  <c r="G101" i="28"/>
  <c r="I101" i="28" s="1"/>
  <c r="G89" i="28"/>
  <c r="I89" i="28" s="1"/>
  <c r="G77" i="28"/>
  <c r="I77" i="28" s="1"/>
  <c r="G65" i="28"/>
  <c r="I65" i="28" s="1"/>
  <c r="G53" i="28"/>
  <c r="I53" i="28" s="1"/>
  <c r="G41" i="28"/>
  <c r="I41" i="28" s="1"/>
  <c r="G29" i="28"/>
  <c r="I29" i="28" s="1"/>
  <c r="G7" i="28"/>
  <c r="I7" i="28" s="1"/>
  <c r="G6083" i="28"/>
  <c r="I6083" i="28" s="1"/>
  <c r="G5840" i="28"/>
  <c r="I5840" i="28" s="1"/>
  <c r="G5829" i="28"/>
  <c r="I5829" i="28" s="1"/>
  <c r="G5817" i="28"/>
  <c r="I5817" i="28" s="1"/>
  <c r="G5806" i="28"/>
  <c r="I5806" i="28" s="1"/>
  <c r="G5702" i="28"/>
  <c r="I5702" i="28" s="1"/>
  <c r="G5690" i="28"/>
  <c r="I5690" i="28" s="1"/>
  <c r="G5678" i="28"/>
  <c r="I5678" i="28" s="1"/>
  <c r="G5667" i="28"/>
  <c r="I5667" i="28" s="1"/>
  <c r="G5530" i="28"/>
  <c r="I5530" i="28" s="1"/>
  <c r="G5518" i="28"/>
  <c r="I5518" i="28" s="1"/>
  <c r="G5506" i="28"/>
  <c r="I5506" i="28" s="1"/>
  <c r="G2766" i="28"/>
  <c r="I2766" i="28" s="1"/>
  <c r="G2299" i="28"/>
  <c r="I2299" i="28" s="1"/>
  <c r="G2264" i="28"/>
  <c r="I2264" i="28" s="1"/>
  <c r="G2253" i="28"/>
  <c r="I2253" i="28" s="1"/>
  <c r="G2241" i="28"/>
  <c r="I2241" i="28" s="1"/>
  <c r="G2207" i="28"/>
  <c r="I2207" i="28" s="1"/>
  <c r="G2183" i="28"/>
  <c r="I2183" i="28" s="1"/>
  <c r="G2160" i="28"/>
  <c r="I2160" i="28" s="1"/>
  <c r="G2114" i="28"/>
  <c r="I2114" i="28" s="1"/>
  <c r="G1537" i="28"/>
  <c r="I1537" i="28" s="1"/>
  <c r="G1513" i="28"/>
  <c r="I1513" i="28" s="1"/>
  <c r="G1490" i="28"/>
  <c r="I1490" i="28" s="1"/>
  <c r="G1466" i="28"/>
  <c r="I1466" i="28" s="1"/>
  <c r="G1443" i="28"/>
  <c r="I1443" i="28" s="1"/>
  <c r="G847" i="28"/>
  <c r="I847" i="28" s="1"/>
  <c r="G823" i="28"/>
  <c r="I823" i="28" s="1"/>
  <c r="G800" i="28"/>
  <c r="I800" i="28" s="1"/>
  <c r="G308" i="28"/>
  <c r="I308" i="28" s="1"/>
  <c r="G284" i="28"/>
  <c r="I284" i="28" s="1"/>
  <c r="G261" i="28"/>
  <c r="I261" i="28" s="1"/>
  <c r="G239" i="28"/>
  <c r="I239" i="28" s="1"/>
  <c r="G228" i="28"/>
  <c r="I228" i="28" s="1"/>
  <c r="G205" i="28"/>
  <c r="I205" i="28" s="1"/>
  <c r="G5851" i="28"/>
  <c r="I5851" i="28" s="1"/>
  <c r="G5828" i="28"/>
  <c r="I5828" i="28" s="1"/>
  <c r="G5701" i="28"/>
  <c r="I5701" i="28" s="1"/>
  <c r="G5517" i="28"/>
  <c r="I5517" i="28" s="1"/>
  <c r="G4863" i="28"/>
  <c r="I4863" i="28" s="1"/>
  <c r="G4506" i="28"/>
  <c r="I4506" i="28" s="1"/>
  <c r="G4472" i="28"/>
  <c r="I4472" i="28" s="1"/>
  <c r="G4448" i="28"/>
  <c r="I4448" i="28" s="1"/>
  <c r="G4250" i="28"/>
  <c r="I4250" i="28" s="1"/>
  <c r="G3660" i="28"/>
  <c r="I3660" i="28" s="1"/>
  <c r="G3624" i="28"/>
  <c r="I3624" i="28" s="1"/>
  <c r="G3475" i="28"/>
  <c r="I3475" i="28" s="1"/>
  <c r="G3440" i="28"/>
  <c r="I3440" i="28" s="1"/>
  <c r="G3299" i="28"/>
  <c r="I3299" i="28" s="1"/>
  <c r="G2987" i="28"/>
  <c r="I2987" i="28" s="1"/>
  <c r="G2964" i="28"/>
  <c r="I2964" i="28" s="1"/>
  <c r="G2928" i="28"/>
  <c r="I2928" i="28" s="1"/>
  <c r="G2904" i="28"/>
  <c r="I2904" i="28" s="1"/>
  <c r="G2880" i="28"/>
  <c r="I2880" i="28" s="1"/>
  <c r="G2856" i="28"/>
  <c r="I2856" i="28" s="1"/>
  <c r="G2833" i="28"/>
  <c r="I2833" i="28" s="1"/>
  <c r="G2765" i="28"/>
  <c r="I2765" i="28" s="1"/>
  <c r="G2741" i="28"/>
  <c r="I2741" i="28" s="1"/>
  <c r="G2718" i="28"/>
  <c r="I2718" i="28" s="1"/>
  <c r="G2694" i="28"/>
  <c r="I2694" i="28" s="1"/>
  <c r="G2366" i="28"/>
  <c r="I2366" i="28" s="1"/>
  <c r="G2355" i="28"/>
  <c r="I2355" i="28" s="1"/>
  <c r="G2332" i="28"/>
  <c r="I2332" i="28" s="1"/>
  <c r="G2309" i="28"/>
  <c r="I2309" i="28" s="1"/>
  <c r="G2286" i="28"/>
  <c r="I2286" i="28" s="1"/>
  <c r="G2263" i="28"/>
  <c r="I2263" i="28" s="1"/>
  <c r="G2206" i="28"/>
  <c r="I2206" i="28" s="1"/>
  <c r="G2194" i="28"/>
  <c r="I2194" i="28" s="1"/>
  <c r="G2182" i="28"/>
  <c r="I2182" i="28" s="1"/>
  <c r="G2148" i="28"/>
  <c r="I2148" i="28" s="1"/>
  <c r="G2136" i="28"/>
  <c r="I2136" i="28" s="1"/>
  <c r="G2124" i="28"/>
  <c r="I2124" i="28" s="1"/>
  <c r="G1640" i="28"/>
  <c r="I1640" i="28" s="1"/>
  <c r="G1628" i="28"/>
  <c r="I1628" i="28" s="1"/>
  <c r="G1617" i="28"/>
  <c r="I1617" i="28" s="1"/>
  <c r="G1607" i="28"/>
  <c r="I1607" i="28" s="1"/>
  <c r="G1595" i="28"/>
  <c r="I1595" i="28" s="1"/>
  <c r="G1583" i="28"/>
  <c r="I1583" i="28" s="1"/>
  <c r="G1559" i="28"/>
  <c r="I1559" i="28" s="1"/>
  <c r="G1548" i="28"/>
  <c r="I1548" i="28" s="1"/>
  <c r="G1536" i="28"/>
  <c r="I1536" i="28" s="1"/>
  <c r="G1524" i="28"/>
  <c r="I1524" i="28" s="1"/>
  <c r="G1512" i="28"/>
  <c r="I1512" i="28" s="1"/>
  <c r="G1501" i="28"/>
  <c r="I1501" i="28" s="1"/>
  <c r="G1489" i="28"/>
  <c r="I1489" i="28" s="1"/>
  <c r="G1477" i="28"/>
  <c r="I1477" i="28" s="1"/>
  <c r="G1465" i="28"/>
  <c r="I1465" i="28" s="1"/>
  <c r="G881" i="28"/>
  <c r="I881" i="28" s="1"/>
  <c r="G869" i="28"/>
  <c r="I869" i="28" s="1"/>
  <c r="G857" i="28"/>
  <c r="I857" i="28" s="1"/>
  <c r="G846" i="28"/>
  <c r="I846" i="28" s="1"/>
  <c r="G834" i="28"/>
  <c r="I834" i="28" s="1"/>
  <c r="G822" i="28"/>
  <c r="I822" i="28" s="1"/>
  <c r="G811" i="28"/>
  <c r="I811" i="28" s="1"/>
  <c r="G799" i="28"/>
  <c r="I799" i="28" s="1"/>
  <c r="G787" i="28"/>
  <c r="I787" i="28" s="1"/>
  <c r="G319" i="28"/>
  <c r="I319" i="28" s="1"/>
  <c r="G307" i="28"/>
  <c r="I307" i="28" s="1"/>
  <c r="G295" i="28"/>
  <c r="I295" i="28" s="1"/>
  <c r="G283" i="28"/>
  <c r="I283" i="28" s="1"/>
  <c r="G272" i="28"/>
  <c r="I272" i="28" s="1"/>
  <c r="G260" i="28"/>
  <c r="I260" i="28" s="1"/>
  <c r="G238" i="28"/>
  <c r="I238" i="28" s="1"/>
  <c r="G227" i="28"/>
  <c r="I227" i="28" s="1"/>
  <c r="G216" i="28"/>
  <c r="I216" i="28" s="1"/>
  <c r="G204" i="28"/>
  <c r="I204" i="28" s="1"/>
  <c r="G5886" i="28"/>
  <c r="I5886" i="28" s="1"/>
  <c r="G5874" i="28"/>
  <c r="I5874" i="28" s="1"/>
  <c r="G5862" i="28"/>
  <c r="I5862" i="28" s="1"/>
  <c r="G5850" i="28"/>
  <c r="I5850" i="28" s="1"/>
  <c r="G5712" i="28"/>
  <c r="I5712" i="28" s="1"/>
  <c r="G5700" i="28"/>
  <c r="I5700" i="28" s="1"/>
  <c r="G5688" i="28"/>
  <c r="I5688" i="28" s="1"/>
  <c r="G5677" i="28"/>
  <c r="I5677" i="28" s="1"/>
  <c r="G5551" i="28"/>
  <c r="I5551" i="28" s="1"/>
  <c r="G5528" i="28"/>
  <c r="I5528" i="28" s="1"/>
  <c r="G5516" i="28"/>
  <c r="I5516" i="28" s="1"/>
  <c r="G5244" i="28"/>
  <c r="I5244" i="28" s="1"/>
  <c r="G5233" i="28"/>
  <c r="I5233" i="28" s="1"/>
  <c r="G5221" i="28"/>
  <c r="I5221" i="28" s="1"/>
  <c r="G5209" i="28"/>
  <c r="I5209" i="28" s="1"/>
  <c r="G5197" i="28"/>
  <c r="I5197" i="28" s="1"/>
  <c r="G5185" i="28"/>
  <c r="I5185" i="28" s="1"/>
  <c r="G5173" i="28"/>
  <c r="I5173" i="28" s="1"/>
  <c r="G5104" i="28"/>
  <c r="I5104" i="28" s="1"/>
  <c r="G4872" i="28"/>
  <c r="I4872" i="28" s="1"/>
  <c r="G4459" i="28"/>
  <c r="I4459" i="28" s="1"/>
  <c r="G3611" i="28"/>
  <c r="I3611" i="28" s="1"/>
  <c r="G3451" i="28"/>
  <c r="I3451" i="28" s="1"/>
  <c r="G3010" i="28"/>
  <c r="I3010" i="28" s="1"/>
  <c r="G2951" i="28"/>
  <c r="I2951" i="28" s="1"/>
  <c r="G2879" i="28"/>
  <c r="I2879" i="28" s="1"/>
  <c r="G2354" i="28"/>
  <c r="I2354" i="28" s="1"/>
  <c r="G2285" i="28"/>
  <c r="I2285" i="28" s="1"/>
  <c r="G1671" i="28"/>
  <c r="I1671" i="28" s="1"/>
  <c r="G1627" i="28"/>
  <c r="I1627" i="28" s="1"/>
  <c r="G1570" i="28"/>
  <c r="I1570" i="28" s="1"/>
  <c r="G976" i="28"/>
  <c r="I976" i="28" s="1"/>
  <c r="G928" i="28"/>
  <c r="I928" i="28" s="1"/>
  <c r="G845" i="28"/>
  <c r="I845" i="28" s="1"/>
  <c r="G400" i="28"/>
  <c r="I400" i="28" s="1"/>
  <c r="G318" i="28"/>
  <c r="I318" i="28" s="1"/>
  <c r="G5873" i="28"/>
  <c r="I5873" i="28" s="1"/>
  <c r="G5849" i="28"/>
  <c r="I5849" i="28" s="1"/>
  <c r="G5711" i="28"/>
  <c r="I5711" i="28" s="1"/>
  <c r="G5550" i="28"/>
  <c r="I5550" i="28" s="1"/>
  <c r="G5220" i="28"/>
  <c r="I5220" i="28" s="1"/>
  <c r="G5114" i="28"/>
  <c r="I5114" i="28" s="1"/>
  <c r="G5103" i="28"/>
  <c r="I5103" i="28" s="1"/>
  <c r="G4917" i="28"/>
  <c r="I4917" i="28" s="1"/>
  <c r="G4906" i="28"/>
  <c r="I4906" i="28" s="1"/>
  <c r="G4894" i="28"/>
  <c r="I4894" i="28" s="1"/>
  <c r="G4883" i="28"/>
  <c r="I4883" i="28" s="1"/>
  <c r="G4539" i="28"/>
  <c r="I4539" i="28" s="1"/>
  <c r="G4528" i="28"/>
  <c r="I4528" i="28" s="1"/>
  <c r="G4516" i="28"/>
  <c r="I4516" i="28" s="1"/>
  <c r="G4504" i="28"/>
  <c r="I4504" i="28" s="1"/>
  <c r="G4272" i="28"/>
  <c r="I4272" i="28" s="1"/>
  <c r="G4260" i="28"/>
  <c r="I4260" i="28" s="1"/>
  <c r="G4026" i="28"/>
  <c r="I4026" i="28" s="1"/>
  <c r="G4014" i="28"/>
  <c r="I4014" i="28" s="1"/>
  <c r="G4002" i="28"/>
  <c r="I4002" i="28" s="1"/>
  <c r="G3680" i="28"/>
  <c r="I3680" i="28" s="1"/>
  <c r="G3670" i="28"/>
  <c r="I3670" i="28" s="1"/>
  <c r="G3658" i="28"/>
  <c r="I3658" i="28" s="1"/>
  <c r="G3646" i="28"/>
  <c r="I3646" i="28" s="1"/>
  <c r="G3634" i="28"/>
  <c r="I3634" i="28" s="1"/>
  <c r="G3622" i="28"/>
  <c r="I3622" i="28" s="1"/>
  <c r="G3610" i="28"/>
  <c r="I3610" i="28" s="1"/>
  <c r="G3497" i="28"/>
  <c r="I3497" i="28" s="1"/>
  <c r="G3485" i="28"/>
  <c r="I3485" i="28" s="1"/>
  <c r="G3473" i="28"/>
  <c r="I3473" i="28" s="1"/>
  <c r="G3462" i="28"/>
  <c r="I3462" i="28" s="1"/>
  <c r="G3320" i="28"/>
  <c r="I3320" i="28" s="1"/>
  <c r="G3308" i="28"/>
  <c r="I3308" i="28" s="1"/>
  <c r="G3297" i="28"/>
  <c r="I3297" i="28" s="1"/>
  <c r="G3090" i="28"/>
  <c r="I3090" i="28" s="1"/>
  <c r="G3079" i="28"/>
  <c r="I3079" i="28" s="1"/>
  <c r="G3068" i="28"/>
  <c r="I3068" i="28" s="1"/>
  <c r="G3057" i="28"/>
  <c r="I3057" i="28" s="1"/>
  <c r="G3045" i="28"/>
  <c r="I3045" i="28" s="1"/>
  <c r="G3033" i="28"/>
  <c r="I3033" i="28" s="1"/>
  <c r="G3021" i="28"/>
  <c r="I3021" i="28" s="1"/>
  <c r="G3009" i="28"/>
  <c r="I3009" i="28" s="1"/>
  <c r="G2997" i="28"/>
  <c r="I2997" i="28" s="1"/>
  <c r="G2518" i="28"/>
  <c r="I2518" i="28" s="1"/>
  <c r="G2506" i="28"/>
  <c r="I2506" i="28" s="1"/>
  <c r="G2494" i="28"/>
  <c r="I2494" i="28" s="1"/>
  <c r="G2482" i="28"/>
  <c r="I2482" i="28" s="1"/>
  <c r="G2471" i="28"/>
  <c r="I2471" i="28" s="1"/>
  <c r="G2459" i="28"/>
  <c r="I2459" i="28" s="1"/>
  <c r="G2447" i="28"/>
  <c r="I2447" i="28" s="1"/>
  <c r="G2435" i="28"/>
  <c r="I2435" i="28" s="1"/>
  <c r="G2424" i="28"/>
  <c r="I2424" i="28" s="1"/>
  <c r="G2412" i="28"/>
  <c r="I2412" i="28" s="1"/>
  <c r="G2400" i="28"/>
  <c r="I2400" i="28" s="1"/>
  <c r="G2388" i="28"/>
  <c r="I2388" i="28" s="1"/>
  <c r="G2376" i="28"/>
  <c r="I2376" i="28" s="1"/>
  <c r="G2364" i="28"/>
  <c r="I2364" i="28" s="1"/>
  <c r="G2353" i="28"/>
  <c r="I2353" i="28" s="1"/>
  <c r="G2341" i="28"/>
  <c r="I2341" i="28" s="1"/>
  <c r="G1729" i="28"/>
  <c r="I1729" i="28" s="1"/>
  <c r="G1717" i="28"/>
  <c r="I1717" i="28" s="1"/>
  <c r="G1705" i="28"/>
  <c r="I1705" i="28" s="1"/>
  <c r="G1693" i="28"/>
  <c r="I1693" i="28" s="1"/>
  <c r="G1682" i="28"/>
  <c r="I1682" i="28" s="1"/>
  <c r="G1670" i="28"/>
  <c r="I1670" i="28" s="1"/>
  <c r="G1659" i="28"/>
  <c r="I1659" i="28" s="1"/>
  <c r="G1650" i="28"/>
  <c r="I1650" i="28" s="1"/>
  <c r="G1638" i="28"/>
  <c r="I1638" i="28" s="1"/>
  <c r="G1626" i="28"/>
  <c r="I1626" i="28" s="1"/>
  <c r="G1615" i="28"/>
  <c r="I1615" i="28" s="1"/>
  <c r="G1605" i="28"/>
  <c r="I1605" i="28" s="1"/>
  <c r="G1593" i="28"/>
  <c r="I1593" i="28" s="1"/>
  <c r="G1581" i="28"/>
  <c r="I1581" i="28" s="1"/>
  <c r="G1569" i="28"/>
  <c r="I1569" i="28" s="1"/>
  <c r="G1557" i="28"/>
  <c r="I1557" i="28" s="1"/>
  <c r="G1068" i="28"/>
  <c r="I1068" i="28" s="1"/>
  <c r="G1057" i="28"/>
  <c r="I1057" i="28" s="1"/>
  <c r="G1046" i="28"/>
  <c r="I1046" i="28" s="1"/>
  <c r="G1034" i="28"/>
  <c r="I1034" i="28" s="1"/>
  <c r="G1022" i="28"/>
  <c r="I1022" i="28" s="1"/>
  <c r="G1010" i="28"/>
  <c r="I1010" i="28" s="1"/>
  <c r="G998" i="28"/>
  <c r="I998" i="28" s="1"/>
  <c r="G986" i="28"/>
  <c r="I986" i="28" s="1"/>
  <c r="G975" i="28"/>
  <c r="I975" i="28" s="1"/>
  <c r="G963" i="28"/>
  <c r="I963" i="28" s="1"/>
  <c r="G951" i="28"/>
  <c r="I951" i="28" s="1"/>
  <c r="G939" i="28"/>
  <c r="I939" i="28" s="1"/>
  <c r="G927" i="28"/>
  <c r="I927" i="28" s="1"/>
  <c r="G915" i="28"/>
  <c r="I915" i="28" s="1"/>
  <c r="G903" i="28"/>
  <c r="I903" i="28" s="1"/>
  <c r="G891" i="28"/>
  <c r="I891" i="28" s="1"/>
  <c r="G879" i="28"/>
  <c r="I879" i="28" s="1"/>
  <c r="G467" i="28"/>
  <c r="I467" i="28" s="1"/>
  <c r="G423" i="28"/>
  <c r="I423" i="28" s="1"/>
  <c r="G411" i="28"/>
  <c r="I411" i="28" s="1"/>
  <c r="G399" i="28"/>
  <c r="I399" i="28" s="1"/>
  <c r="G387" i="28"/>
  <c r="I387" i="28" s="1"/>
  <c r="G375" i="28"/>
  <c r="I375" i="28" s="1"/>
  <c r="G363" i="28"/>
  <c r="I363" i="28" s="1"/>
  <c r="G340" i="28"/>
  <c r="I340" i="28" s="1"/>
  <c r="G329" i="28"/>
  <c r="I329" i="28" s="1"/>
  <c r="G317" i="28"/>
  <c r="I317" i="28" s="1"/>
  <c r="G5940" i="28"/>
  <c r="I5940" i="28" s="1"/>
  <c r="G5928" i="28"/>
  <c r="I5928" i="28" s="1"/>
  <c r="G5917" i="28"/>
  <c r="I5917" i="28" s="1"/>
  <c r="G5906" i="28"/>
  <c r="I5906" i="28" s="1"/>
  <c r="G5896" i="28"/>
  <c r="I5896" i="28" s="1"/>
  <c r="G5884" i="28"/>
  <c r="I5884" i="28" s="1"/>
  <c r="G5733" i="28"/>
  <c r="I5733" i="28" s="1"/>
  <c r="G5722" i="28"/>
  <c r="I5722" i="28" s="1"/>
  <c r="G5561" i="28"/>
  <c r="I5561" i="28" s="1"/>
  <c r="G5549" i="28"/>
  <c r="I5549" i="28" s="1"/>
  <c r="G5538" i="28"/>
  <c r="I5538" i="28" s="1"/>
  <c r="G5349" i="28"/>
  <c r="I5349" i="28" s="1"/>
  <c r="G5337" i="28"/>
  <c r="I5337" i="28" s="1"/>
  <c r="G5325" i="28"/>
  <c r="I5325" i="28" s="1"/>
  <c r="G5313" i="28"/>
  <c r="I5313" i="28" s="1"/>
  <c r="G5301" i="28"/>
  <c r="I5301" i="28" s="1"/>
  <c r="G5289" i="28"/>
  <c r="I5289" i="28" s="1"/>
  <c r="G5277" i="28"/>
  <c r="I5277" i="28" s="1"/>
  <c r="G5265" i="28"/>
  <c r="I5265" i="28" s="1"/>
  <c r="G5253" i="28"/>
  <c r="I5253" i="28" s="1"/>
  <c r="G5242" i="28"/>
  <c r="I5242" i="28" s="1"/>
  <c r="G5231" i="28"/>
  <c r="I5231" i="28" s="1"/>
  <c r="G5219" i="28"/>
  <c r="I5219" i="28" s="1"/>
  <c r="G5207" i="28"/>
  <c r="I5207" i="28" s="1"/>
  <c r="G5195" i="28"/>
  <c r="I5195" i="28" s="1"/>
  <c r="G2823" i="28"/>
  <c r="I2823" i="28" s="1"/>
  <c r="G2790" i="28"/>
  <c r="I2790" i="28" s="1"/>
  <c r="G2742" i="28"/>
  <c r="I2742" i="28" s="1"/>
  <c r="G2707" i="28"/>
  <c r="I2707" i="28" s="1"/>
  <c r="G2683" i="28"/>
  <c r="I2683" i="28" s="1"/>
  <c r="G2287" i="28"/>
  <c r="I2287" i="28" s="1"/>
  <c r="G2149" i="28"/>
  <c r="I2149" i="28" s="1"/>
  <c r="G870" i="28"/>
  <c r="I870" i="28" s="1"/>
  <c r="G5093" i="28"/>
  <c r="I5093" i="28" s="1"/>
  <c r="G4852" i="28"/>
  <c r="I4852" i="28" s="1"/>
  <c r="G4484" i="28"/>
  <c r="I4484" i="28" s="1"/>
  <c r="G4437" i="28"/>
  <c r="I4437" i="28" s="1"/>
  <c r="G4004" i="28"/>
  <c r="I4004" i="28" s="1"/>
  <c r="G3636" i="28"/>
  <c r="I3636" i="28" s="1"/>
  <c r="G2729" i="28"/>
  <c r="I2729" i="28" s="1"/>
  <c r="G4003" i="28"/>
  <c r="I4003" i="28" s="1"/>
  <c r="G3286" i="28"/>
  <c r="I3286" i="28" s="1"/>
  <c r="G2975" i="28"/>
  <c r="I2975" i="28" s="1"/>
  <c r="G2903" i="28"/>
  <c r="I2903" i="28" s="1"/>
  <c r="G1694" i="28"/>
  <c r="I1694" i="28" s="1"/>
  <c r="G1616" i="28"/>
  <c r="I1616" i="28" s="1"/>
  <c r="G1547" i="28"/>
  <c r="I1547" i="28" s="1"/>
  <c r="G1023" i="28"/>
  <c r="I1023" i="28" s="1"/>
  <c r="G952" i="28"/>
  <c r="I952" i="28" s="1"/>
  <c r="G868" i="28"/>
  <c r="I868" i="28" s="1"/>
  <c r="G412" i="28"/>
  <c r="I412" i="28" s="1"/>
  <c r="G341" i="28"/>
  <c r="I341" i="28" s="1"/>
  <c r="G294" i="28"/>
  <c r="I294" i="28" s="1"/>
  <c r="G5885" i="28"/>
  <c r="I5885" i="28" s="1"/>
  <c r="G5861" i="28"/>
  <c r="I5861" i="28" s="1"/>
  <c r="G5254" i="28"/>
  <c r="I5254" i="28" s="1"/>
  <c r="G5243" i="28"/>
  <c r="I5243" i="28" s="1"/>
  <c r="G5208" i="28"/>
  <c r="I5208" i="28" s="1"/>
  <c r="G5172" i="28"/>
  <c r="I5172" i="28" s="1"/>
  <c r="G5125" i="28"/>
  <c r="I5125" i="28" s="1"/>
  <c r="G5102" i="28"/>
  <c r="I5102" i="28" s="1"/>
  <c r="G4916" i="28"/>
  <c r="I4916" i="28" s="1"/>
  <c r="G4905" i="28"/>
  <c r="I4905" i="28" s="1"/>
  <c r="G4893" i="28"/>
  <c r="I4893" i="28" s="1"/>
  <c r="G4882" i="28"/>
  <c r="I4882" i="28" s="1"/>
  <c r="G4629" i="28"/>
  <c r="I4629" i="28" s="1"/>
  <c r="G4617" i="28"/>
  <c r="I4617" i="28" s="1"/>
  <c r="G4606" i="28"/>
  <c r="I4606" i="28" s="1"/>
  <c r="G4595" i="28"/>
  <c r="I4595" i="28" s="1"/>
  <c r="G4583" i="28"/>
  <c r="I4583" i="28" s="1"/>
  <c r="G4572" i="28"/>
  <c r="I4572" i="28" s="1"/>
  <c r="G4561" i="28"/>
  <c r="I4561" i="28" s="1"/>
  <c r="G4549" i="28"/>
  <c r="I4549" i="28" s="1"/>
  <c r="G4527" i="28"/>
  <c r="I4527" i="28" s="1"/>
  <c r="G4515" i="28"/>
  <c r="I4515" i="28" s="1"/>
  <c r="G4316" i="28"/>
  <c r="I4316" i="28" s="1"/>
  <c r="G4305" i="28"/>
  <c r="I4305" i="28" s="1"/>
  <c r="G4295" i="28"/>
  <c r="I4295" i="28" s="1"/>
  <c r="G4283" i="28"/>
  <c r="I4283" i="28" s="1"/>
  <c r="G4271" i="28"/>
  <c r="I4271" i="28" s="1"/>
  <c r="G4072" i="28"/>
  <c r="I4072" i="28" s="1"/>
  <c r="G4060" i="28"/>
  <c r="I4060" i="28" s="1"/>
  <c r="G4048" i="28"/>
  <c r="I4048" i="28" s="1"/>
  <c r="G4036" i="28"/>
  <c r="I4036" i="28" s="1"/>
  <c r="G4025" i="28"/>
  <c r="I4025" i="28" s="1"/>
  <c r="G4013" i="28"/>
  <c r="I4013" i="28" s="1"/>
  <c r="G3737" i="28"/>
  <c r="I3737" i="28" s="1"/>
  <c r="G3725" i="28"/>
  <c r="I3725" i="28" s="1"/>
  <c r="G3714" i="28"/>
  <c r="I3714" i="28" s="1"/>
  <c r="G3702" i="28"/>
  <c r="I3702" i="28" s="1"/>
  <c r="G3691" i="28"/>
  <c r="I3691" i="28" s="1"/>
  <c r="G3679" i="28"/>
  <c r="I3679" i="28" s="1"/>
  <c r="G3669" i="28"/>
  <c r="I3669" i="28" s="1"/>
  <c r="G3508" i="28"/>
  <c r="I3508" i="28" s="1"/>
  <c r="G3496" i="28"/>
  <c r="I3496" i="28" s="1"/>
  <c r="G3484" i="28"/>
  <c r="I3484" i="28" s="1"/>
  <c r="G3319" i="28"/>
  <c r="I3319" i="28" s="1"/>
  <c r="G3307" i="28"/>
  <c r="I3307" i="28" s="1"/>
  <c r="G3123" i="28"/>
  <c r="I3123" i="28" s="1"/>
  <c r="G3111" i="28"/>
  <c r="I3111" i="28" s="1"/>
  <c r="G3101" i="28"/>
  <c r="I3101" i="28" s="1"/>
  <c r="G3089" i="28"/>
  <c r="I3089" i="28" s="1"/>
  <c r="G3078" i="28"/>
  <c r="I3078" i="28" s="1"/>
  <c r="G3067" i="28"/>
  <c r="I3067" i="28" s="1"/>
  <c r="G3056" i="28"/>
  <c r="I3056" i="28" s="1"/>
  <c r="G3044" i="28"/>
  <c r="I3044" i="28" s="1"/>
  <c r="G3032" i="28"/>
  <c r="I3032" i="28" s="1"/>
  <c r="G3020" i="28"/>
  <c r="I3020" i="28" s="1"/>
  <c r="G3008" i="28"/>
  <c r="I3008" i="28" s="1"/>
  <c r="G2996" i="28"/>
  <c r="I2996" i="28" s="1"/>
  <c r="G2541" i="28"/>
  <c r="I2541" i="28" s="1"/>
  <c r="G2529" i="28"/>
  <c r="I2529" i="28" s="1"/>
  <c r="G2517" i="28"/>
  <c r="I2517" i="28" s="1"/>
  <c r="G2505" i="28"/>
  <c r="I2505" i="28" s="1"/>
  <c r="G2493" i="28"/>
  <c r="I2493" i="28" s="1"/>
  <c r="G2481" i="28"/>
  <c r="I2481" i="28" s="1"/>
  <c r="G2470" i="28"/>
  <c r="I2470" i="28" s="1"/>
  <c r="G2458" i="28"/>
  <c r="I2458" i="28" s="1"/>
  <c r="G2446" i="28"/>
  <c r="I2446" i="28" s="1"/>
  <c r="G2434" i="28"/>
  <c r="I2434" i="28" s="1"/>
  <c r="G2423" i="28"/>
  <c r="I2423" i="28" s="1"/>
  <c r="G2411" i="28"/>
  <c r="I2411" i="28" s="1"/>
  <c r="G2399" i="28"/>
  <c r="I2399" i="28" s="1"/>
  <c r="G2387" i="28"/>
  <c r="I2387" i="28" s="1"/>
  <c r="G1728" i="28"/>
  <c r="I1728" i="28" s="1"/>
  <c r="G1716" i="28"/>
  <c r="I1716" i="28" s="1"/>
  <c r="G1704" i="28"/>
  <c r="I1704" i="28" s="1"/>
  <c r="G1692" i="28"/>
  <c r="I1692" i="28" s="1"/>
  <c r="G1681" i="28"/>
  <c r="I1681" i="28" s="1"/>
  <c r="G1669" i="28"/>
  <c r="I1669" i="28" s="1"/>
  <c r="G1658" i="28"/>
  <c r="I1658" i="28" s="1"/>
  <c r="G1649" i="28"/>
  <c r="I1649" i="28" s="1"/>
  <c r="G1079" i="28"/>
  <c r="I1079" i="28" s="1"/>
  <c r="G1067" i="28"/>
  <c r="I1067" i="28" s="1"/>
  <c r="G1056" i="28"/>
  <c r="I1056" i="28" s="1"/>
  <c r="G1045" i="28"/>
  <c r="I1045" i="28" s="1"/>
  <c r="G1033" i="28"/>
  <c r="I1033" i="28" s="1"/>
  <c r="G1021" i="28"/>
  <c r="I1021" i="28" s="1"/>
  <c r="G1009" i="28"/>
  <c r="I1009" i="28" s="1"/>
  <c r="G997" i="28"/>
  <c r="I997" i="28" s="1"/>
  <c r="G974" i="28"/>
  <c r="I974" i="28" s="1"/>
  <c r="G962" i="28"/>
  <c r="I962" i="28" s="1"/>
  <c r="G950" i="28"/>
  <c r="I950" i="28" s="1"/>
  <c r="G938" i="28"/>
  <c r="I938" i="28" s="1"/>
  <c r="G926" i="28"/>
  <c r="I926" i="28" s="1"/>
  <c r="G914" i="28"/>
  <c r="I914" i="28" s="1"/>
  <c r="G902" i="28"/>
  <c r="I902" i="28" s="1"/>
  <c r="G890" i="28"/>
  <c r="I890" i="28" s="1"/>
  <c r="G490" i="28"/>
  <c r="I490" i="28" s="1"/>
  <c r="G478" i="28"/>
  <c r="I478" i="28" s="1"/>
  <c r="G466" i="28"/>
  <c r="I466" i="28" s="1"/>
  <c r="G455" i="28"/>
  <c r="I455" i="28" s="1"/>
  <c r="G444" i="28"/>
  <c r="I444" i="28" s="1"/>
  <c r="G434" i="28"/>
  <c r="I434" i="28" s="1"/>
  <c r="G422" i="28"/>
  <c r="I422" i="28" s="1"/>
  <c r="G410" i="28"/>
  <c r="I410" i="28" s="1"/>
  <c r="G398" i="28"/>
  <c r="I398" i="28" s="1"/>
  <c r="G386" i="28"/>
  <c r="I386" i="28" s="1"/>
  <c r="G374" i="28"/>
  <c r="I374" i="28" s="1"/>
  <c r="G362" i="28"/>
  <c r="I362" i="28" s="1"/>
  <c r="G351" i="28"/>
  <c r="I351" i="28" s="1"/>
  <c r="G339" i="28"/>
  <c r="I339" i="28" s="1"/>
  <c r="G328" i="28"/>
  <c r="I328" i="28" s="1"/>
  <c r="G5987" i="28"/>
  <c r="I5987" i="28" s="1"/>
  <c r="G5975" i="28"/>
  <c r="I5975" i="28" s="1"/>
  <c r="G5963" i="28"/>
  <c r="I5963" i="28" s="1"/>
  <c r="G5951" i="28"/>
  <c r="I5951" i="28" s="1"/>
  <c r="G5939" i="28"/>
  <c r="I5939" i="28" s="1"/>
  <c r="G5927" i="28"/>
  <c r="I5927" i="28" s="1"/>
  <c r="G5916" i="28"/>
  <c r="I5916" i="28" s="1"/>
  <c r="G5905" i="28"/>
  <c r="I5905" i="28" s="1"/>
  <c r="G5895" i="28"/>
  <c r="I5895" i="28" s="1"/>
  <c r="G5743" i="28"/>
  <c r="I5743" i="28" s="1"/>
  <c r="G5732" i="28"/>
  <c r="I5732" i="28" s="1"/>
  <c r="G5721" i="28"/>
  <c r="I5721" i="28" s="1"/>
  <c r="G5571" i="28"/>
  <c r="I5571" i="28" s="1"/>
  <c r="G5560" i="28"/>
  <c r="I5560" i="28" s="1"/>
  <c r="G5359" i="28"/>
  <c r="I5359" i="28" s="1"/>
  <c r="G5348" i="28"/>
  <c r="I5348" i="28" s="1"/>
  <c r="G5336" i="28"/>
  <c r="I5336" i="28" s="1"/>
  <c r="G5324" i="28"/>
  <c r="I5324" i="28" s="1"/>
  <c r="G5312" i="28"/>
  <c r="I5312" i="28" s="1"/>
  <c r="G5300" i="28"/>
  <c r="I5300" i="28" s="1"/>
  <c r="G5288" i="28"/>
  <c r="I5288" i="28" s="1"/>
  <c r="G5276" i="28"/>
  <c r="I5276" i="28" s="1"/>
  <c r="G5264" i="28"/>
  <c r="I5264" i="28" s="1"/>
  <c r="G5252" i="28"/>
  <c r="I5252" i="28" s="1"/>
  <c r="G4862" i="28"/>
  <c r="I4862" i="28" s="1"/>
  <c r="G4483" i="28"/>
  <c r="I4483" i="28" s="1"/>
  <c r="G4249" i="28"/>
  <c r="I4249" i="28" s="1"/>
  <c r="G3659" i="28"/>
  <c r="I3659" i="28" s="1"/>
  <c r="G3298" i="28"/>
  <c r="I3298" i="28" s="1"/>
  <c r="G2998" i="28"/>
  <c r="I2998" i="28" s="1"/>
  <c r="G2927" i="28"/>
  <c r="I2927" i="28" s="1"/>
  <c r="G2377" i="28"/>
  <c r="I2377" i="28" s="1"/>
  <c r="G2297" i="28"/>
  <c r="I2297" i="28" s="1"/>
  <c r="G1660" i="28"/>
  <c r="I1660" i="28" s="1"/>
  <c r="G1582" i="28"/>
  <c r="I1582" i="28" s="1"/>
  <c r="G987" i="28"/>
  <c r="I987" i="28" s="1"/>
  <c r="G916" i="28"/>
  <c r="I916" i="28" s="1"/>
  <c r="G833" i="28"/>
  <c r="I833" i="28" s="1"/>
  <c r="G388" i="28"/>
  <c r="I388" i="28" s="1"/>
  <c r="G271" i="28"/>
  <c r="I271" i="28" s="1"/>
  <c r="G5723" i="28"/>
  <c r="I5723" i="28" s="1"/>
  <c r="G5147" i="28"/>
  <c r="I5147" i="28" s="1"/>
  <c r="G5135" i="28"/>
  <c r="I5135" i="28" s="1"/>
  <c r="G5124" i="28"/>
  <c r="I5124" i="28" s="1"/>
  <c r="G5113" i="28"/>
  <c r="I5113" i="28" s="1"/>
  <c r="G4939" i="28"/>
  <c r="I4939" i="28" s="1"/>
  <c r="G4927" i="28"/>
  <c r="I4927" i="28" s="1"/>
  <c r="G4904" i="28"/>
  <c r="I4904" i="28" s="1"/>
  <c r="G4892" i="28"/>
  <c r="I4892" i="28" s="1"/>
  <c r="G4881" i="28"/>
  <c r="I4881" i="28" s="1"/>
  <c r="G4709" i="28"/>
  <c r="I4709" i="28" s="1"/>
  <c r="G4697" i="28"/>
  <c r="I4697" i="28" s="1"/>
  <c r="G4685" i="28"/>
  <c r="I4685" i="28" s="1"/>
  <c r="G4673" i="28"/>
  <c r="I4673" i="28" s="1"/>
  <c r="G4663" i="28"/>
  <c r="I4663" i="28" s="1"/>
  <c r="G4652" i="28"/>
  <c r="I4652" i="28" s="1"/>
  <c r="G4640" i="28"/>
  <c r="I4640" i="28" s="1"/>
  <c r="G4628" i="28"/>
  <c r="I4628" i="28" s="1"/>
  <c r="G4616" i="28"/>
  <c r="I4616" i="28" s="1"/>
  <c r="G4605" i="28"/>
  <c r="I4605" i="28" s="1"/>
  <c r="G4594" i="28"/>
  <c r="I4594" i="28" s="1"/>
  <c r="G4582" i="28"/>
  <c r="I4582" i="28" s="1"/>
  <c r="G4560" i="28"/>
  <c r="I4560" i="28" s="1"/>
  <c r="G4538" i="28"/>
  <c r="I4538" i="28" s="1"/>
  <c r="G4526" i="28"/>
  <c r="I4526" i="28" s="1"/>
  <c r="G4327" i="28"/>
  <c r="I4327" i="28" s="1"/>
  <c r="G4315" i="28"/>
  <c r="I4315" i="28" s="1"/>
  <c r="G4294" i="28"/>
  <c r="I4294" i="28" s="1"/>
  <c r="G4282" i="28"/>
  <c r="I4282" i="28" s="1"/>
  <c r="G4270" i="28"/>
  <c r="I4270" i="28" s="1"/>
  <c r="G4153" i="28"/>
  <c r="I4153" i="28" s="1"/>
  <c r="G4141" i="28"/>
  <c r="I4141" i="28" s="1"/>
  <c r="G4129" i="28"/>
  <c r="I4129" i="28" s="1"/>
  <c r="G4118" i="28"/>
  <c r="I4118" i="28" s="1"/>
  <c r="G4106" i="28"/>
  <c r="I4106" i="28" s="1"/>
  <c r="G4094" i="28"/>
  <c r="I4094" i="28" s="1"/>
  <c r="G4082" i="28"/>
  <c r="I4082" i="28" s="1"/>
  <c r="G4071" i="28"/>
  <c r="I4071" i="28" s="1"/>
  <c r="G4059" i="28"/>
  <c r="I4059" i="28" s="1"/>
  <c r="G4047" i="28"/>
  <c r="I4047" i="28" s="1"/>
  <c r="G4024" i="28"/>
  <c r="I4024" i="28" s="1"/>
  <c r="G3829" i="28"/>
  <c r="I3829" i="28" s="1"/>
  <c r="G3806" i="28"/>
  <c r="I3806" i="28" s="1"/>
  <c r="G3794" i="28"/>
  <c r="I3794" i="28" s="1"/>
  <c r="G3783" i="28"/>
  <c r="I3783" i="28" s="1"/>
  <c r="G3760" i="28"/>
  <c r="I3760" i="28" s="1"/>
  <c r="G3748" i="28"/>
  <c r="I3748" i="28" s="1"/>
  <c r="G3736" i="28"/>
  <c r="I3736" i="28" s="1"/>
  <c r="G3724" i="28"/>
  <c r="I3724" i="28" s="1"/>
  <c r="G3713" i="28"/>
  <c r="I3713" i="28" s="1"/>
  <c r="G3690" i="28"/>
  <c r="I3690" i="28" s="1"/>
  <c r="G3530" i="28"/>
  <c r="I3530" i="28" s="1"/>
  <c r="G3519" i="28"/>
  <c r="I3519" i="28" s="1"/>
  <c r="G3507" i="28"/>
  <c r="I3507" i="28" s="1"/>
  <c r="G3495" i="28"/>
  <c r="I3495" i="28" s="1"/>
  <c r="G3364" i="28"/>
  <c r="I3364" i="28" s="1"/>
  <c r="G3353" i="28"/>
  <c r="I3353" i="28" s="1"/>
  <c r="G3342" i="28"/>
  <c r="I3342" i="28" s="1"/>
  <c r="G3330" i="28"/>
  <c r="I3330" i="28" s="1"/>
  <c r="G3318" i="28"/>
  <c r="I3318" i="28" s="1"/>
  <c r="G3134" i="28"/>
  <c r="I3134" i="28" s="1"/>
  <c r="G3122" i="28"/>
  <c r="I3122" i="28" s="1"/>
  <c r="G3100" i="28"/>
  <c r="I3100" i="28" s="1"/>
  <c r="G3088" i="28"/>
  <c r="I3088" i="28" s="1"/>
  <c r="G3055" i="28"/>
  <c r="I3055" i="28" s="1"/>
  <c r="G3043" i="28"/>
  <c r="I3043" i="28" s="1"/>
  <c r="G2552" i="28"/>
  <c r="I2552" i="28" s="1"/>
  <c r="G2540" i="28"/>
  <c r="I2540" i="28" s="1"/>
  <c r="G2528" i="28"/>
  <c r="I2528" i="28" s="1"/>
  <c r="G2516" i="28"/>
  <c r="I2516" i="28" s="1"/>
  <c r="G2504" i="28"/>
  <c r="I2504" i="28" s="1"/>
  <c r="G2492" i="28"/>
  <c r="I2492" i="28" s="1"/>
  <c r="G2480" i="28"/>
  <c r="I2480" i="28" s="1"/>
  <c r="G2469" i="28"/>
  <c r="I2469" i="28" s="1"/>
  <c r="G2457" i="28"/>
  <c r="I2457" i="28" s="1"/>
  <c r="G2445" i="28"/>
  <c r="I2445" i="28" s="1"/>
  <c r="G2433" i="28"/>
  <c r="I2433" i="28" s="1"/>
  <c r="G2422" i="28"/>
  <c r="I2422" i="28" s="1"/>
  <c r="G2410" i="28"/>
  <c r="I2410" i="28" s="1"/>
  <c r="G1786" i="28"/>
  <c r="I1786" i="28" s="1"/>
  <c r="G1774" i="28"/>
  <c r="I1774" i="28" s="1"/>
  <c r="G1762" i="28"/>
  <c r="I1762" i="28" s="1"/>
  <c r="G1751" i="28"/>
  <c r="I1751" i="28" s="1"/>
  <c r="G1739" i="28"/>
  <c r="I1739" i="28" s="1"/>
  <c r="G1727" i="28"/>
  <c r="I1727" i="28" s="1"/>
  <c r="G1715" i="28"/>
  <c r="I1715" i="28" s="1"/>
  <c r="G1703" i="28"/>
  <c r="I1703" i="28" s="1"/>
  <c r="G1078" i="28"/>
  <c r="I1078" i="28" s="1"/>
  <c r="G1066" i="28"/>
  <c r="I1066" i="28" s="1"/>
  <c r="G1055" i="28"/>
  <c r="I1055" i="28" s="1"/>
  <c r="G1044" i="28"/>
  <c r="I1044" i="28" s="1"/>
  <c r="G1032" i="28"/>
  <c r="I1032" i="28" s="1"/>
  <c r="G629" i="28"/>
  <c r="I629" i="28" s="1"/>
  <c r="G617" i="28"/>
  <c r="I617" i="28" s="1"/>
  <c r="G605" i="28"/>
  <c r="I605" i="28" s="1"/>
  <c r="G593" i="28"/>
  <c r="I593" i="28" s="1"/>
  <c r="G581" i="28"/>
  <c r="I581" i="28" s="1"/>
  <c r="G559" i="28"/>
  <c r="I559" i="28" s="1"/>
  <c r="G547" i="28"/>
  <c r="I547" i="28" s="1"/>
  <c r="G536" i="28"/>
  <c r="I536" i="28" s="1"/>
  <c r="G525" i="28"/>
  <c r="I525" i="28" s="1"/>
  <c r="G513" i="28"/>
  <c r="I513" i="28" s="1"/>
  <c r="G501" i="28"/>
  <c r="I501" i="28" s="1"/>
  <c r="G489" i="28"/>
  <c r="I489" i="28" s="1"/>
  <c r="G477" i="28"/>
  <c r="I477" i="28" s="1"/>
  <c r="G465" i="28"/>
  <c r="I465" i="28" s="1"/>
  <c r="G6009" i="28"/>
  <c r="I6009" i="28" s="1"/>
  <c r="G5997" i="28"/>
  <c r="I5997" i="28" s="1"/>
  <c r="G5986" i="28"/>
  <c r="I5986" i="28" s="1"/>
  <c r="G5974" i="28"/>
  <c r="I5974" i="28" s="1"/>
  <c r="G5962" i="28"/>
  <c r="I5962" i="28" s="1"/>
  <c r="G5950" i="28"/>
  <c r="I5950" i="28" s="1"/>
  <c r="G5938" i="28"/>
  <c r="I5938" i="28" s="1"/>
  <c r="G5926" i="28"/>
  <c r="I5926" i="28" s="1"/>
  <c r="G5915" i="28"/>
  <c r="I5915" i="28" s="1"/>
  <c r="G5754" i="28"/>
  <c r="I5754" i="28" s="1"/>
  <c r="G5742" i="28"/>
  <c r="I5742" i="28" s="1"/>
  <c r="G5731" i="28"/>
  <c r="I5731" i="28" s="1"/>
  <c r="G5591" i="28"/>
  <c r="I5591" i="28" s="1"/>
  <c r="G5417" i="28"/>
  <c r="I5417" i="28" s="1"/>
  <c r="G5405" i="28"/>
  <c r="I5405" i="28" s="1"/>
  <c r="G5393" i="28"/>
  <c r="I5393" i="28" s="1"/>
  <c r="G5382" i="28"/>
  <c r="I5382" i="28" s="1"/>
  <c r="G5370" i="28"/>
  <c r="I5370" i="28" s="1"/>
  <c r="G5358" i="28"/>
  <c r="I5358" i="28" s="1"/>
  <c r="G5347" i="28"/>
  <c r="I5347" i="28" s="1"/>
  <c r="G5335" i="28"/>
  <c r="I5335" i="28" s="1"/>
  <c r="G5323" i="28"/>
  <c r="I5323" i="28" s="1"/>
  <c r="G5311" i="28"/>
  <c r="I5311" i="28" s="1"/>
  <c r="G5299" i="28"/>
  <c r="I5299" i="28" s="1"/>
  <c r="G5287" i="28"/>
  <c r="I5287" i="28" s="1"/>
  <c r="G5275" i="28"/>
  <c r="I5275" i="28" s="1"/>
  <c r="G5263" i="28"/>
  <c r="I5263" i="28" s="1"/>
  <c r="G4517" i="28"/>
  <c r="I4517" i="28" s="1"/>
  <c r="G4436" i="28"/>
  <c r="I4436" i="28" s="1"/>
  <c r="G3647" i="28"/>
  <c r="I3647" i="28" s="1"/>
  <c r="G3486" i="28"/>
  <c r="I3486" i="28" s="1"/>
  <c r="G3022" i="28"/>
  <c r="I3022" i="28" s="1"/>
  <c r="G2939" i="28"/>
  <c r="I2939" i="28" s="1"/>
  <c r="G2867" i="28"/>
  <c r="I2867" i="28" s="1"/>
  <c r="G2401" i="28"/>
  <c r="I2401" i="28" s="1"/>
  <c r="G2342" i="28"/>
  <c r="I2342" i="28" s="1"/>
  <c r="G1639" i="28"/>
  <c r="I1639" i="28" s="1"/>
  <c r="G1558" i="28"/>
  <c r="I1558" i="28" s="1"/>
  <c r="G964" i="28"/>
  <c r="I964" i="28" s="1"/>
  <c r="G904" i="28"/>
  <c r="I904" i="28" s="1"/>
  <c r="G856" i="28"/>
  <c r="I856" i="28" s="1"/>
  <c r="G330" i="28"/>
  <c r="I330" i="28" s="1"/>
  <c r="G5184" i="28"/>
  <c r="I5184" i="28" s="1"/>
  <c r="G5146" i="28"/>
  <c r="I5146" i="28" s="1"/>
  <c r="G5134" i="28"/>
  <c r="I5134" i="28" s="1"/>
  <c r="G5123" i="28"/>
  <c r="I5123" i="28" s="1"/>
  <c r="G4958" i="28"/>
  <c r="I4958" i="28" s="1"/>
  <c r="G4947" i="28"/>
  <c r="I4947" i="28" s="1"/>
  <c r="G4938" i="28"/>
  <c r="I4938" i="28" s="1"/>
  <c r="G4926" i="28"/>
  <c r="I4926" i="28" s="1"/>
  <c r="G4732" i="28"/>
  <c r="I4732" i="28" s="1"/>
  <c r="G4720" i="28"/>
  <c r="I4720" i="28" s="1"/>
  <c r="G4708" i="28"/>
  <c r="I4708" i="28" s="1"/>
  <c r="G4696" i="28"/>
  <c r="I4696" i="28" s="1"/>
  <c r="G4684" i="28"/>
  <c r="I4684" i="28" s="1"/>
  <c r="G4672" i="28"/>
  <c r="I4672" i="28" s="1"/>
  <c r="G4662" i="28"/>
  <c r="I4662" i="28" s="1"/>
  <c r="G4651" i="28"/>
  <c r="I4651" i="28" s="1"/>
  <c r="G4639" i="28"/>
  <c r="I4639" i="28" s="1"/>
  <c r="G4627" i="28"/>
  <c r="I4627" i="28" s="1"/>
  <c r="G4615" i="28"/>
  <c r="I4615" i="28" s="1"/>
  <c r="G4593" i="28"/>
  <c r="I4593" i="28" s="1"/>
  <c r="G4581" i="28"/>
  <c r="I4581" i="28" s="1"/>
  <c r="G4559" i="28"/>
  <c r="I4559" i="28" s="1"/>
  <c r="G4548" i="28"/>
  <c r="I4548" i="28" s="1"/>
  <c r="G4338" i="28"/>
  <c r="I4338" i="28" s="1"/>
  <c r="G4326" i="28"/>
  <c r="I4326" i="28" s="1"/>
  <c r="G4314" i="28"/>
  <c r="I4314" i="28" s="1"/>
  <c r="G4304" i="28"/>
  <c r="I4304" i="28" s="1"/>
  <c r="G4293" i="28"/>
  <c r="I4293" i="28" s="1"/>
  <c r="G4281" i="28"/>
  <c r="I4281" i="28" s="1"/>
  <c r="G4162" i="28"/>
  <c r="I4162" i="28" s="1"/>
  <c r="G4152" i="28"/>
  <c r="I4152" i="28" s="1"/>
  <c r="G4140" i="28"/>
  <c r="I4140" i="28" s="1"/>
  <c r="G4128" i="28"/>
  <c r="I4128" i="28" s="1"/>
  <c r="G4117" i="28"/>
  <c r="I4117" i="28" s="1"/>
  <c r="G4105" i="28"/>
  <c r="I4105" i="28" s="1"/>
  <c r="G4093" i="28"/>
  <c r="I4093" i="28" s="1"/>
  <c r="G4081" i="28"/>
  <c r="I4081" i="28" s="1"/>
  <c r="G4070" i="28"/>
  <c r="I4070" i="28" s="1"/>
  <c r="G4058" i="28"/>
  <c r="I4058" i="28" s="1"/>
  <c r="G4046" i="28"/>
  <c r="I4046" i="28" s="1"/>
  <c r="G4035" i="28"/>
  <c r="I4035" i="28" s="1"/>
  <c r="G3906" i="28"/>
  <c r="I3906" i="28" s="1"/>
  <c r="G3896" i="28"/>
  <c r="I3896" i="28" s="1"/>
  <c r="G3884" i="28"/>
  <c r="I3884" i="28" s="1"/>
  <c r="G3872" i="28"/>
  <c r="I3872" i="28" s="1"/>
  <c r="G3861" i="28"/>
  <c r="I3861" i="28" s="1"/>
  <c r="G3840" i="28"/>
  <c r="I3840" i="28" s="1"/>
  <c r="G3828" i="28"/>
  <c r="I3828" i="28" s="1"/>
  <c r="G3817" i="28"/>
  <c r="I3817" i="28" s="1"/>
  <c r="G3805" i="28"/>
  <c r="I3805" i="28" s="1"/>
  <c r="G3793" i="28"/>
  <c r="I3793" i="28" s="1"/>
  <c r="G3782" i="28"/>
  <c r="I3782" i="28" s="1"/>
  <c r="G3759" i="28"/>
  <c r="I3759" i="28" s="1"/>
  <c r="G3747" i="28"/>
  <c r="I3747" i="28" s="1"/>
  <c r="G3735" i="28"/>
  <c r="I3735" i="28" s="1"/>
  <c r="G3723" i="28"/>
  <c r="I3723" i="28" s="1"/>
  <c r="G3712" i="28"/>
  <c r="I3712" i="28" s="1"/>
  <c r="G3701" i="28"/>
  <c r="I3701" i="28" s="1"/>
  <c r="G3689" i="28"/>
  <c r="I3689" i="28" s="1"/>
  <c r="G3529" i="28"/>
  <c r="I3529" i="28" s="1"/>
  <c r="G3518" i="28"/>
  <c r="I3518" i="28" s="1"/>
  <c r="G3506" i="28"/>
  <c r="I3506" i="28" s="1"/>
  <c r="G3387" i="28"/>
  <c r="I3387" i="28" s="1"/>
  <c r="G3375" i="28"/>
  <c r="I3375" i="28" s="1"/>
  <c r="G3363" i="28"/>
  <c r="I3363" i="28" s="1"/>
  <c r="G3352" i="28"/>
  <c r="I3352" i="28" s="1"/>
  <c r="G3341" i="28"/>
  <c r="I3341" i="28" s="1"/>
  <c r="G3329" i="28"/>
  <c r="I3329" i="28" s="1"/>
  <c r="G3133" i="28"/>
  <c r="I3133" i="28" s="1"/>
  <c r="G3121" i="28"/>
  <c r="I3121" i="28" s="1"/>
  <c r="G3110" i="28"/>
  <c r="I3110" i="28" s="1"/>
  <c r="G3099" i="28"/>
  <c r="I3099" i="28" s="1"/>
  <c r="G2563" i="28"/>
  <c r="I2563" i="28" s="1"/>
  <c r="G2551" i="28"/>
  <c r="I2551" i="28" s="1"/>
  <c r="G2539" i="28"/>
  <c r="I2539" i="28" s="1"/>
  <c r="G2527" i="28"/>
  <c r="I2527" i="28" s="1"/>
  <c r="G1808" i="28"/>
  <c r="I1808" i="28" s="1"/>
  <c r="G1797" i="28"/>
  <c r="I1797" i="28" s="1"/>
  <c r="G1785" i="28"/>
  <c r="I1785" i="28" s="1"/>
  <c r="G1773" i="28"/>
  <c r="I1773" i="28" s="1"/>
  <c r="G1761" i="28"/>
  <c r="I1761" i="28" s="1"/>
  <c r="G1750" i="28"/>
  <c r="I1750" i="28" s="1"/>
  <c r="G1738" i="28"/>
  <c r="I1738" i="28" s="1"/>
  <c r="G1098" i="28"/>
  <c r="I1098" i="28" s="1"/>
  <c r="G1077" i="28"/>
  <c r="I1077" i="28" s="1"/>
  <c r="G651" i="28"/>
  <c r="I651" i="28" s="1"/>
  <c r="G639" i="28"/>
  <c r="I639" i="28" s="1"/>
  <c r="G628" i="28"/>
  <c r="I628" i="28" s="1"/>
  <c r="G616" i="28"/>
  <c r="I616" i="28" s="1"/>
  <c r="G604" i="28"/>
  <c r="I604" i="28" s="1"/>
  <c r="G592" i="28"/>
  <c r="I592" i="28" s="1"/>
  <c r="G580" i="28"/>
  <c r="I580" i="28" s="1"/>
  <c r="G570" i="28"/>
  <c r="I570" i="28" s="1"/>
  <c r="G558" i="28"/>
  <c r="I558" i="28" s="1"/>
  <c r="G546" i="28"/>
  <c r="I546" i="28" s="1"/>
  <c r="G535" i="28"/>
  <c r="I535" i="28" s="1"/>
  <c r="G524" i="28"/>
  <c r="I524" i="28" s="1"/>
  <c r="G512" i="28"/>
  <c r="I512" i="28" s="1"/>
  <c r="G500" i="28"/>
  <c r="I500" i="28" s="1"/>
  <c r="G488" i="28"/>
  <c r="I488" i="28" s="1"/>
  <c r="G476" i="28"/>
  <c r="I476" i="28" s="1"/>
  <c r="G6030" i="28"/>
  <c r="I6030" i="28" s="1"/>
  <c r="G6020" i="28"/>
  <c r="I6020" i="28" s="1"/>
  <c r="G6008" i="28"/>
  <c r="I6008" i="28" s="1"/>
  <c r="G5996" i="28"/>
  <c r="I5996" i="28" s="1"/>
  <c r="G5985" i="28"/>
  <c r="I5985" i="28" s="1"/>
  <c r="G5973" i="28"/>
  <c r="I5973" i="28" s="1"/>
  <c r="G5961" i="28"/>
  <c r="I5961" i="28" s="1"/>
  <c r="G5949" i="28"/>
  <c r="I5949" i="28" s="1"/>
  <c r="G5753" i="28"/>
  <c r="I5753" i="28" s="1"/>
  <c r="G5741" i="28"/>
  <c r="I5741" i="28" s="1"/>
  <c r="G5590" i="28"/>
  <c r="I5590" i="28" s="1"/>
  <c r="G5416" i="28"/>
  <c r="I5416" i="28" s="1"/>
  <c r="G5404" i="28"/>
  <c r="I5404" i="28" s="1"/>
  <c r="G5392" i="28"/>
  <c r="I5392" i="28" s="1"/>
  <c r="G5381" i="28"/>
  <c r="I5381" i="28" s="1"/>
  <c r="G5369" i="28"/>
  <c r="I5369" i="28" s="1"/>
  <c r="G5357" i="28"/>
  <c r="I5357" i="28" s="1"/>
  <c r="G5562" i="28"/>
  <c r="I5562" i="28" s="1"/>
  <c r="G5145" i="28"/>
  <c r="I5145" i="28" s="1"/>
  <c r="G4981" i="28"/>
  <c r="I4981" i="28" s="1"/>
  <c r="G4969" i="28"/>
  <c r="I4969" i="28" s="1"/>
  <c r="G4957" i="28"/>
  <c r="I4957" i="28" s="1"/>
  <c r="G4937" i="28"/>
  <c r="I4937" i="28" s="1"/>
  <c r="G4925" i="28"/>
  <c r="I4925" i="28" s="1"/>
  <c r="G4731" i="28"/>
  <c r="I4731" i="28" s="1"/>
  <c r="G4719" i="28"/>
  <c r="I4719" i="28" s="1"/>
  <c r="G4707" i="28"/>
  <c r="I4707" i="28" s="1"/>
  <c r="G4695" i="28"/>
  <c r="I4695" i="28" s="1"/>
  <c r="G4683" i="28"/>
  <c r="I4683" i="28" s="1"/>
  <c r="G4661" i="28"/>
  <c r="I4661" i="28" s="1"/>
  <c r="G4650" i="28"/>
  <c r="I4650" i="28" s="1"/>
  <c r="G4638" i="28"/>
  <c r="I4638" i="28" s="1"/>
  <c r="G4372" i="28"/>
  <c r="I4372" i="28" s="1"/>
  <c r="G4361" i="28"/>
  <c r="I4361" i="28" s="1"/>
  <c r="G4349" i="28"/>
  <c r="I4349" i="28" s="1"/>
  <c r="G4337" i="28"/>
  <c r="I4337" i="28" s="1"/>
  <c r="G4325" i="28"/>
  <c r="I4325" i="28" s="1"/>
  <c r="G4173" i="28"/>
  <c r="I4173" i="28" s="1"/>
  <c r="G4151" i="28"/>
  <c r="I4151" i="28" s="1"/>
  <c r="G4139" i="28"/>
  <c r="I4139" i="28" s="1"/>
  <c r="G4127" i="28"/>
  <c r="I4127" i="28" s="1"/>
  <c r="G4116" i="28"/>
  <c r="I4116" i="28" s="1"/>
  <c r="G4104" i="28"/>
  <c r="I4104" i="28" s="1"/>
  <c r="G4092" i="28"/>
  <c r="I4092" i="28" s="1"/>
  <c r="G3929" i="28"/>
  <c r="I3929" i="28" s="1"/>
  <c r="G3917" i="28"/>
  <c r="I3917" i="28" s="1"/>
  <c r="G3905" i="28"/>
  <c r="I3905" i="28" s="1"/>
  <c r="G3895" i="28"/>
  <c r="I3895" i="28" s="1"/>
  <c r="G3883" i="28"/>
  <c r="I3883" i="28" s="1"/>
  <c r="G3871" i="28"/>
  <c r="I3871" i="28" s="1"/>
  <c r="G3850" i="28"/>
  <c r="I3850" i="28" s="1"/>
  <c r="G3839" i="28"/>
  <c r="I3839" i="28" s="1"/>
  <c r="G3827" i="28"/>
  <c r="I3827" i="28" s="1"/>
  <c r="G3816" i="28"/>
  <c r="I3816" i="28" s="1"/>
  <c r="G3804" i="28"/>
  <c r="I3804" i="28" s="1"/>
  <c r="G3792" i="28"/>
  <c r="I3792" i="28" s="1"/>
  <c r="G3781" i="28"/>
  <c r="I3781" i="28" s="1"/>
  <c r="G3770" i="28"/>
  <c r="I3770" i="28" s="1"/>
  <c r="G3758" i="28"/>
  <c r="I3758" i="28" s="1"/>
  <c r="G3746" i="28"/>
  <c r="I3746" i="28" s="1"/>
  <c r="G3562" i="28"/>
  <c r="I3562" i="28" s="1"/>
  <c r="G3552" i="28"/>
  <c r="I3552" i="28" s="1"/>
  <c r="G3540" i="28"/>
  <c r="I3540" i="28" s="1"/>
  <c r="G3517" i="28"/>
  <c r="I3517" i="28" s="1"/>
  <c r="G3398" i="28"/>
  <c r="I3398" i="28" s="1"/>
  <c r="G3386" i="28"/>
  <c r="I3386" i="28" s="1"/>
  <c r="G3374" i="28"/>
  <c r="I3374" i="28" s="1"/>
  <c r="G3362" i="28"/>
  <c r="I3362" i="28" s="1"/>
  <c r="G3340" i="28"/>
  <c r="I3340" i="28" s="1"/>
  <c r="G3328" i="28"/>
  <c r="I3328" i="28" s="1"/>
  <c r="G3144" i="28"/>
  <c r="I3144" i="28" s="1"/>
  <c r="G3132" i="28"/>
  <c r="I3132" i="28" s="1"/>
  <c r="G2619" i="28"/>
  <c r="I2619" i="28" s="1"/>
  <c r="G2607" i="28"/>
  <c r="I2607" i="28" s="1"/>
  <c r="G2585" i="28"/>
  <c r="I2585" i="28" s="1"/>
  <c r="G2574" i="28"/>
  <c r="I2574" i="28" s="1"/>
  <c r="G2562" i="28"/>
  <c r="I2562" i="28" s="1"/>
  <c r="G2550" i="28"/>
  <c r="I2550" i="28" s="1"/>
  <c r="G1819" i="28"/>
  <c r="I1819" i="28" s="1"/>
  <c r="G1796" i="28"/>
  <c r="I1796" i="28" s="1"/>
  <c r="G1784" i="28"/>
  <c r="I1784" i="28" s="1"/>
  <c r="G1772" i="28"/>
  <c r="I1772" i="28" s="1"/>
  <c r="G1760" i="28"/>
  <c r="I1760" i="28" s="1"/>
  <c r="G1749" i="28"/>
  <c r="I1749" i="28" s="1"/>
  <c r="G1737" i="28"/>
  <c r="I1737" i="28" s="1"/>
  <c r="G1193" i="28"/>
  <c r="I1193" i="28" s="1"/>
  <c r="G1181" i="28"/>
  <c r="I1181" i="28" s="1"/>
  <c r="G1169" i="28"/>
  <c r="I1169" i="28" s="1"/>
  <c r="G1157" i="28"/>
  <c r="I1157" i="28" s="1"/>
  <c r="G1145" i="28"/>
  <c r="I1145" i="28" s="1"/>
  <c r="G1133" i="28"/>
  <c r="I1133" i="28" s="1"/>
  <c r="G1121" i="28"/>
  <c r="I1121" i="28" s="1"/>
  <c r="G1109" i="28"/>
  <c r="I1109" i="28" s="1"/>
  <c r="G1087" i="28"/>
  <c r="I1087" i="28" s="1"/>
  <c r="G757" i="28"/>
  <c r="I757" i="28" s="1"/>
  <c r="G745" i="28"/>
  <c r="I745" i="28" s="1"/>
  <c r="G733" i="28"/>
  <c r="I733" i="28" s="1"/>
  <c r="G722" i="28"/>
  <c r="I722" i="28" s="1"/>
  <c r="G710" i="28"/>
  <c r="I710" i="28" s="1"/>
  <c r="G698" i="28"/>
  <c r="I698" i="28" s="1"/>
  <c r="G686" i="28"/>
  <c r="I686" i="28" s="1"/>
  <c r="G674" i="28"/>
  <c r="I674" i="28" s="1"/>
  <c r="G662" i="28"/>
  <c r="I662" i="28" s="1"/>
  <c r="G650" i="28"/>
  <c r="I650" i="28" s="1"/>
  <c r="G638" i="28"/>
  <c r="I638" i="28" s="1"/>
  <c r="G627" i="28"/>
  <c r="I627" i="28" s="1"/>
  <c r="G615" i="28"/>
  <c r="I615" i="28" s="1"/>
  <c r="G603" i="28"/>
  <c r="I603" i="28" s="1"/>
  <c r="G591" i="28"/>
  <c r="I591" i="28" s="1"/>
  <c r="G569" i="28"/>
  <c r="I569" i="28" s="1"/>
  <c r="G557" i="28"/>
  <c r="I557" i="28" s="1"/>
  <c r="G534" i="28"/>
  <c r="I534" i="28" s="1"/>
  <c r="G523" i="28"/>
  <c r="I523" i="28" s="1"/>
  <c r="G511" i="28"/>
  <c r="I511" i="28" s="1"/>
  <c r="G499" i="28"/>
  <c r="I499" i="28" s="1"/>
  <c r="G6052" i="28"/>
  <c r="I6052" i="28" s="1"/>
  <c r="G6041" i="28"/>
  <c r="I6041" i="28" s="1"/>
  <c r="G6019" i="28"/>
  <c r="I6019" i="28" s="1"/>
  <c r="G6007" i="28"/>
  <c r="I6007" i="28" s="1"/>
  <c r="G5995" i="28"/>
  <c r="I5995" i="28" s="1"/>
  <c r="G5787" i="28"/>
  <c r="I5787" i="28" s="1"/>
  <c r="G5775" i="28"/>
  <c r="I5775" i="28" s="1"/>
  <c r="G5764" i="28"/>
  <c r="I5764" i="28" s="1"/>
  <c r="G5752" i="28"/>
  <c r="I5752" i="28" s="1"/>
  <c r="G5624" i="28"/>
  <c r="I5624" i="28" s="1"/>
  <c r="G5612" i="28"/>
  <c r="I5612" i="28" s="1"/>
  <c r="G5600" i="28"/>
  <c r="I5600" i="28" s="1"/>
  <c r="G5580" i="28"/>
  <c r="I5580" i="28" s="1"/>
  <c r="G5486" i="28"/>
  <c r="I5486" i="28" s="1"/>
  <c r="G5475" i="28"/>
  <c r="I5475" i="28" s="1"/>
  <c r="G5463" i="28"/>
  <c r="I5463" i="28" s="1"/>
  <c r="G5451" i="28"/>
  <c r="I5451" i="28" s="1"/>
  <c r="G5439" i="28"/>
  <c r="I5439" i="28" s="1"/>
  <c r="G5427" i="28"/>
  <c r="I5427" i="28" s="1"/>
  <c r="G5415" i="28"/>
  <c r="I5415" i="28" s="1"/>
  <c r="G5403" i="28"/>
  <c r="I5403" i="28" s="1"/>
  <c r="G5391" i="28"/>
  <c r="I5391" i="28" s="1"/>
  <c r="G5380" i="28"/>
  <c r="I5380" i="28" s="1"/>
  <c r="G5368" i="28"/>
  <c r="I5368" i="28" s="1"/>
  <c r="G2778" i="28"/>
  <c r="I2778" i="28" s="1"/>
  <c r="G2754" i="28"/>
  <c r="I2754" i="28" s="1"/>
  <c r="G2730" i="28"/>
  <c r="I2730" i="28" s="1"/>
  <c r="G2719" i="28"/>
  <c r="I2719" i="28" s="1"/>
  <c r="G2695" i="28"/>
  <c r="I2695" i="28" s="1"/>
  <c r="G2660" i="28"/>
  <c r="I2660" i="28" s="1"/>
  <c r="G2195" i="28"/>
  <c r="I2195" i="28" s="1"/>
  <c r="G2172" i="28"/>
  <c r="I2172" i="28" s="1"/>
  <c r="G2137" i="28"/>
  <c r="I2137" i="28" s="1"/>
  <c r="G2125" i="28"/>
  <c r="I2125" i="28" s="1"/>
  <c r="G1549" i="28"/>
  <c r="I1549" i="28" s="1"/>
  <c r="G1525" i="28"/>
  <c r="I1525" i="28" s="1"/>
  <c r="G1502" i="28"/>
  <c r="I1502" i="28" s="1"/>
  <c r="G1478" i="28"/>
  <c r="I1478" i="28" s="1"/>
  <c r="G1454" i="28"/>
  <c r="I1454" i="28" s="1"/>
  <c r="G858" i="28"/>
  <c r="I858" i="28" s="1"/>
  <c r="G835" i="28"/>
  <c r="I835" i="28" s="1"/>
  <c r="G812" i="28"/>
  <c r="I812" i="28" s="1"/>
  <c r="G788" i="28"/>
  <c r="I788" i="28" s="1"/>
  <c r="G296" i="28"/>
  <c r="I296" i="28" s="1"/>
  <c r="G273" i="28"/>
  <c r="I273" i="28" s="1"/>
  <c r="G250" i="28"/>
  <c r="I250" i="28" s="1"/>
  <c r="G193" i="28"/>
  <c r="I193" i="28" s="1"/>
  <c r="G182" i="28"/>
  <c r="I182" i="28" s="1"/>
  <c r="G170" i="28"/>
  <c r="I170" i="28" s="1"/>
  <c r="G5875" i="28"/>
  <c r="I5875" i="28" s="1"/>
  <c r="G5863" i="28"/>
  <c r="I5863" i="28" s="1"/>
  <c r="G5839" i="28"/>
  <c r="I5839" i="28" s="1"/>
  <c r="G5816" i="28"/>
  <c r="I5816" i="28" s="1"/>
  <c r="G5713" i="28"/>
  <c r="I5713" i="28" s="1"/>
  <c r="G5689" i="28"/>
  <c r="I5689" i="28" s="1"/>
  <c r="G5529" i="28"/>
  <c r="I5529" i="28" s="1"/>
  <c r="G5505" i="28"/>
  <c r="I5505" i="28" s="1"/>
  <c r="G5186" i="28"/>
  <c r="I5186" i="28" s="1"/>
  <c r="G5174" i="28"/>
  <c r="I5174" i="28" s="1"/>
  <c r="G5162" i="28"/>
  <c r="I5162" i="28" s="1"/>
  <c r="G4873" i="28"/>
  <c r="I4873" i="28" s="1"/>
  <c r="G4495" i="28"/>
  <c r="I4495" i="28" s="1"/>
  <c r="G4460" i="28"/>
  <c r="I4460" i="28" s="1"/>
  <c r="G4262" i="28"/>
  <c r="I4262" i="28" s="1"/>
  <c r="G3648" i="28"/>
  <c r="I3648" i="28" s="1"/>
  <c r="G3612" i="28"/>
  <c r="I3612" i="28" s="1"/>
  <c r="G3452" i="28"/>
  <c r="I3452" i="28" s="1"/>
  <c r="G3287" i="28"/>
  <c r="I3287" i="28" s="1"/>
  <c r="G2976" i="28"/>
  <c r="I2976" i="28" s="1"/>
  <c r="G2952" i="28"/>
  <c r="I2952" i="28" s="1"/>
  <c r="G2940" i="28"/>
  <c r="I2940" i="28" s="1"/>
  <c r="G2916" i="28"/>
  <c r="I2916" i="28" s="1"/>
  <c r="G2892" i="28"/>
  <c r="I2892" i="28" s="1"/>
  <c r="G2868" i="28"/>
  <c r="I2868" i="28" s="1"/>
  <c r="G2845" i="28"/>
  <c r="I2845" i="28" s="1"/>
  <c r="G2822" i="28"/>
  <c r="I2822" i="28" s="1"/>
  <c r="G2810" i="28"/>
  <c r="I2810" i="28" s="1"/>
  <c r="G2789" i="28"/>
  <c r="I2789" i="28" s="1"/>
  <c r="G2777" i="28"/>
  <c r="I2777" i="28" s="1"/>
  <c r="G2753" i="28"/>
  <c r="I2753" i="28" s="1"/>
  <c r="G2706" i="28"/>
  <c r="I2706" i="28" s="1"/>
  <c r="G2378" i="28"/>
  <c r="I2378" i="28" s="1"/>
  <c r="G2343" i="28"/>
  <c r="I2343" i="28" s="1"/>
  <c r="G2321" i="28"/>
  <c r="I2321" i="28" s="1"/>
  <c r="G2298" i="28"/>
  <c r="I2298" i="28" s="1"/>
  <c r="G2275" i="28"/>
  <c r="I2275" i="28" s="1"/>
  <c r="G2171" i="28"/>
  <c r="I2171" i="28" s="1"/>
  <c r="G1571" i="28"/>
  <c r="I1571" i="28" s="1"/>
  <c r="G5039" i="28"/>
  <c r="I5039" i="28" s="1"/>
  <c r="G5027" i="28"/>
  <c r="I5027" i="28" s="1"/>
  <c r="G5015" i="28"/>
  <c r="I5015" i="28" s="1"/>
  <c r="G5004" i="28"/>
  <c r="I5004" i="28" s="1"/>
  <c r="G4992" i="28"/>
  <c r="I4992" i="28" s="1"/>
  <c r="G4980" i="28"/>
  <c r="I4980" i="28" s="1"/>
  <c r="G4968" i="28"/>
  <c r="I4968" i="28" s="1"/>
  <c r="G4956" i="28"/>
  <c r="I4956" i="28" s="1"/>
  <c r="G4946" i="28"/>
  <c r="I4946" i="28" s="1"/>
  <c r="G4811" i="28"/>
  <c r="I4811" i="28" s="1"/>
  <c r="G4799" i="28"/>
  <c r="I4799" i="28" s="1"/>
  <c r="G4787" i="28"/>
  <c r="I4787" i="28" s="1"/>
  <c r="G4775" i="28"/>
  <c r="I4775" i="28" s="1"/>
  <c r="G4764" i="28"/>
  <c r="I4764" i="28" s="1"/>
  <c r="G4752" i="28"/>
  <c r="I4752" i="28" s="1"/>
  <c r="G4741" i="28"/>
  <c r="I4741" i="28" s="1"/>
  <c r="G4730" i="28"/>
  <c r="I4730" i="28" s="1"/>
  <c r="G4718" i="28"/>
  <c r="I4718" i="28" s="1"/>
  <c r="G4395" i="28"/>
  <c r="I4395" i="28" s="1"/>
  <c r="G4383" i="28"/>
  <c r="I4383" i="28" s="1"/>
  <c r="G4371" i="28"/>
  <c r="I4371" i="28" s="1"/>
  <c r="G4360" i="28"/>
  <c r="I4360" i="28" s="1"/>
  <c r="G4348" i="28"/>
  <c r="I4348" i="28" s="1"/>
  <c r="G4336" i="28"/>
  <c r="I4336" i="28" s="1"/>
  <c r="G4207" i="28"/>
  <c r="I4207" i="28" s="1"/>
  <c r="G4184" i="28"/>
  <c r="I4184" i="28" s="1"/>
  <c r="G4172" i="28"/>
  <c r="I4172" i="28" s="1"/>
  <c r="G3974" i="28"/>
  <c r="I3974" i="28" s="1"/>
  <c r="G3951" i="28"/>
  <c r="I3951" i="28" s="1"/>
  <c r="G3928" i="28"/>
  <c r="I3928" i="28" s="1"/>
  <c r="G3916" i="28"/>
  <c r="I3916" i="28" s="1"/>
  <c r="G3894" i="28"/>
  <c r="I3894" i="28" s="1"/>
  <c r="G3882" i="28"/>
  <c r="I3882" i="28" s="1"/>
  <c r="G3561" i="28"/>
  <c r="I3561" i="28" s="1"/>
  <c r="G3551" i="28"/>
  <c r="I3551" i="28" s="1"/>
  <c r="G3539" i="28"/>
  <c r="I3539" i="28" s="1"/>
  <c r="G3421" i="28"/>
  <c r="I3421" i="28" s="1"/>
  <c r="G3409" i="28"/>
  <c r="I3409" i="28" s="1"/>
  <c r="G3397" i="28"/>
  <c r="I3397" i="28" s="1"/>
  <c r="G3385" i="28"/>
  <c r="I3385" i="28" s="1"/>
  <c r="G3373" i="28"/>
  <c r="I3373" i="28" s="1"/>
  <c r="G3143" i="28"/>
  <c r="I3143" i="28" s="1"/>
  <c r="G2641" i="28"/>
  <c r="I2641" i="28" s="1"/>
  <c r="G2629" i="28"/>
  <c r="I2629" i="28" s="1"/>
  <c r="G2618" i="28"/>
  <c r="I2618" i="28" s="1"/>
  <c r="G2606" i="28"/>
  <c r="I2606" i="28" s="1"/>
  <c r="G2584" i="28"/>
  <c r="I2584" i="28" s="1"/>
  <c r="G2573" i="28"/>
  <c r="I2573" i="28" s="1"/>
  <c r="G2561" i="28"/>
  <c r="I2561" i="28" s="1"/>
  <c r="G1992" i="28"/>
  <c r="I1992" i="28" s="1"/>
  <c r="G1980" i="28"/>
  <c r="I1980" i="28" s="1"/>
  <c r="G1968" i="28"/>
  <c r="I1968" i="28" s="1"/>
  <c r="G1956" i="28"/>
  <c r="I1956" i="28" s="1"/>
  <c r="G1944" i="28"/>
  <c r="I1944" i="28" s="1"/>
  <c r="G1934" i="28"/>
  <c r="I1934" i="28" s="1"/>
  <c r="G1922" i="28"/>
  <c r="I1922" i="28" s="1"/>
  <c r="G1912" i="28"/>
  <c r="I1912" i="28" s="1"/>
  <c r="G1900" i="28"/>
  <c r="I1900" i="28" s="1"/>
  <c r="G1888" i="28"/>
  <c r="I1888" i="28" s="1"/>
  <c r="G1876" i="28"/>
  <c r="I1876" i="28" s="1"/>
  <c r="G1866" i="28"/>
  <c r="I1866" i="28" s="1"/>
  <c r="G1854" i="28"/>
  <c r="I1854" i="28" s="1"/>
  <c r="G1842" i="28"/>
  <c r="I1842" i="28" s="1"/>
  <c r="G1830" i="28"/>
  <c r="I1830" i="28" s="1"/>
  <c r="G1818" i="28"/>
  <c r="I1818" i="28" s="1"/>
  <c r="G1807" i="28"/>
  <c r="I1807" i="28" s="1"/>
  <c r="G1795" i="28"/>
  <c r="I1795" i="28" s="1"/>
  <c r="G1319" i="28"/>
  <c r="I1319" i="28" s="1"/>
  <c r="G1308" i="28"/>
  <c r="I1308" i="28" s="1"/>
  <c r="G1296" i="28"/>
  <c r="I1296" i="28" s="1"/>
  <c r="G1284" i="28"/>
  <c r="I1284" i="28" s="1"/>
  <c r="G1272" i="28"/>
  <c r="I1272" i="28" s="1"/>
  <c r="G1260" i="28"/>
  <c r="I1260" i="28" s="1"/>
  <c r="G1250" i="28"/>
  <c r="I1250" i="28" s="1"/>
  <c r="G1238" i="28"/>
  <c r="I1238" i="28" s="1"/>
  <c r="G1226" i="28"/>
  <c r="I1226" i="28" s="1"/>
  <c r="G1214" i="28"/>
  <c r="I1214" i="28" s="1"/>
  <c r="G1192" i="28"/>
  <c r="I1192" i="28" s="1"/>
  <c r="G1180" i="28"/>
  <c r="I1180" i="28" s="1"/>
  <c r="G1168" i="28"/>
  <c r="I1168" i="28" s="1"/>
  <c r="G1156" i="28"/>
  <c r="I1156" i="28" s="1"/>
  <c r="G1144" i="28"/>
  <c r="I1144" i="28" s="1"/>
  <c r="G1132" i="28"/>
  <c r="I1132" i="28" s="1"/>
  <c r="G1120" i="28"/>
  <c r="I1120" i="28" s="1"/>
  <c r="G1108" i="28"/>
  <c r="I1108" i="28" s="1"/>
  <c r="G1097" i="28"/>
  <c r="I1097" i="28" s="1"/>
  <c r="G768" i="28"/>
  <c r="I768" i="28" s="1"/>
  <c r="G756" i="28"/>
  <c r="I756" i="28" s="1"/>
  <c r="G744" i="28"/>
  <c r="I744" i="28" s="1"/>
  <c r="G732" i="28"/>
  <c r="I732" i="28" s="1"/>
  <c r="G721" i="28"/>
  <c r="I721" i="28" s="1"/>
  <c r="G709" i="28"/>
  <c r="I709" i="28" s="1"/>
  <c r="G697" i="28"/>
  <c r="I697" i="28" s="1"/>
  <c r="G685" i="28"/>
  <c r="I685" i="28" s="1"/>
  <c r="G673" i="28"/>
  <c r="I673" i="28" s="1"/>
  <c r="G661" i="28"/>
  <c r="I661" i="28" s="1"/>
  <c r="G649" i="28"/>
  <c r="I649" i="28" s="1"/>
  <c r="G637" i="28"/>
  <c r="I637" i="28" s="1"/>
  <c r="G6074" i="28"/>
  <c r="I6074" i="28" s="1"/>
  <c r="G6062" i="28"/>
  <c r="I6062" i="28" s="1"/>
  <c r="G6051" i="28"/>
  <c r="I6051" i="28" s="1"/>
  <c r="G6040" i="28"/>
  <c r="I6040" i="28" s="1"/>
  <c r="G6029" i="28"/>
  <c r="I6029" i="28" s="1"/>
  <c r="G6018" i="28"/>
  <c r="I6018" i="28" s="1"/>
  <c r="G5798" i="28"/>
  <c r="I5798" i="28" s="1"/>
  <c r="G5786" i="28"/>
  <c r="I5786" i="28" s="1"/>
  <c r="G5774" i="28"/>
  <c r="I5774" i="28" s="1"/>
  <c r="G5763" i="28"/>
  <c r="I5763" i="28" s="1"/>
  <c r="G5658" i="28"/>
  <c r="I5658" i="28" s="1"/>
  <c r="G5647" i="28"/>
  <c r="I5647" i="28" s="1"/>
  <c r="G5635" i="28"/>
  <c r="I5635" i="28" s="1"/>
  <c r="G5623" i="28"/>
  <c r="I5623" i="28" s="1"/>
  <c r="G5611" i="28"/>
  <c r="I5611" i="28" s="1"/>
  <c r="G5599" i="28"/>
  <c r="I5599" i="28" s="1"/>
  <c r="G5497" i="28"/>
  <c r="I5497" i="28" s="1"/>
  <c r="G5485" i="28"/>
  <c r="I5485" i="28" s="1"/>
  <c r="G5474" i="28"/>
  <c r="I5474" i="28" s="1"/>
  <c r="G5462" i="28"/>
  <c r="I5462" i="28" s="1"/>
  <c r="G5450" i="28"/>
  <c r="I5450" i="28" s="1"/>
  <c r="G5438" i="28"/>
  <c r="I5438" i="28" s="1"/>
  <c r="G5426" i="28"/>
  <c r="I5426" i="28" s="1"/>
  <c r="G4505" i="28"/>
  <c r="I4505" i="28" s="1"/>
  <c r="G5061" i="28"/>
  <c r="I5061" i="28" s="1"/>
  <c r="G5050" i="28"/>
  <c r="I5050" i="28" s="1"/>
  <c r="G5038" i="28"/>
  <c r="I5038" i="28" s="1"/>
  <c r="G5026" i="28"/>
  <c r="I5026" i="28" s="1"/>
  <c r="G5003" i="28"/>
  <c r="I5003" i="28" s="1"/>
  <c r="G4991" i="28"/>
  <c r="I4991" i="28" s="1"/>
  <c r="G4979" i="28"/>
  <c r="I4979" i="28" s="1"/>
  <c r="G4967" i="28"/>
  <c r="I4967" i="28" s="1"/>
  <c r="G4832" i="28"/>
  <c r="I4832" i="28" s="1"/>
  <c r="G4821" i="28"/>
  <c r="I4821" i="28" s="1"/>
  <c r="G4810" i="28"/>
  <c r="I4810" i="28" s="1"/>
  <c r="G4798" i="28"/>
  <c r="I4798" i="28" s="1"/>
  <c r="G4786" i="28"/>
  <c r="I4786" i="28" s="1"/>
  <c r="G4774" i="28"/>
  <c r="I4774" i="28" s="1"/>
  <c r="G4763" i="28"/>
  <c r="I4763" i="28" s="1"/>
  <c r="G4405" i="28"/>
  <c r="I4405" i="28" s="1"/>
  <c r="G4394" i="28"/>
  <c r="I4394" i="28" s="1"/>
  <c r="G4382" i="28"/>
  <c r="I4382" i="28" s="1"/>
  <c r="G4370" i="28"/>
  <c r="I4370" i="28" s="1"/>
  <c r="G4359" i="28"/>
  <c r="I4359" i="28" s="1"/>
  <c r="G4347" i="28"/>
  <c r="I4347" i="28" s="1"/>
  <c r="G4218" i="28"/>
  <c r="I4218" i="28" s="1"/>
  <c r="G4206" i="28"/>
  <c r="I4206" i="28" s="1"/>
  <c r="G4195" i="28"/>
  <c r="I4195" i="28" s="1"/>
  <c r="G4183" i="28"/>
  <c r="I4183" i="28" s="1"/>
  <c r="G4171" i="28"/>
  <c r="I4171" i="28" s="1"/>
  <c r="G3985" i="28"/>
  <c r="I3985" i="28" s="1"/>
  <c r="G3973" i="28"/>
  <c r="I3973" i="28" s="1"/>
  <c r="G3962" i="28"/>
  <c r="I3962" i="28" s="1"/>
  <c r="G3950" i="28"/>
  <c r="I3950" i="28" s="1"/>
  <c r="G3939" i="28"/>
  <c r="I3939" i="28" s="1"/>
  <c r="G3927" i="28"/>
  <c r="I3927" i="28" s="1"/>
  <c r="G3915" i="28"/>
  <c r="I3915" i="28" s="1"/>
  <c r="G3571" i="28"/>
  <c r="I3571" i="28" s="1"/>
  <c r="G3560" i="28"/>
  <c r="I3560" i="28" s="1"/>
  <c r="G3550" i="28"/>
  <c r="I3550" i="28" s="1"/>
  <c r="G3538" i="28"/>
  <c r="I3538" i="28" s="1"/>
  <c r="G3432" i="28"/>
  <c r="I3432" i="28" s="1"/>
  <c r="G3420" i="28"/>
  <c r="I3420" i="28" s="1"/>
  <c r="G3408" i="28"/>
  <c r="I3408" i="28" s="1"/>
  <c r="G3396" i="28"/>
  <c r="I3396" i="28" s="1"/>
  <c r="G3235" i="28"/>
  <c r="I3235" i="28" s="1"/>
  <c r="G3223" i="28"/>
  <c r="I3223" i="28" s="1"/>
  <c r="G3212" i="28"/>
  <c r="I3212" i="28" s="1"/>
  <c r="G3200" i="28"/>
  <c r="I3200" i="28" s="1"/>
  <c r="G3189" i="28"/>
  <c r="I3189" i="28" s="1"/>
  <c r="G3177" i="28"/>
  <c r="I3177" i="28" s="1"/>
  <c r="G3154" i="28"/>
  <c r="I3154" i="28" s="1"/>
  <c r="G3142" i="28"/>
  <c r="I3142" i="28" s="1"/>
  <c r="G2651" i="28"/>
  <c r="I2651" i="28" s="1"/>
  <c r="G2640" i="28"/>
  <c r="I2640" i="28" s="1"/>
  <c r="G2628" i="28"/>
  <c r="I2628" i="28" s="1"/>
  <c r="G2617" i="28"/>
  <c r="I2617" i="28" s="1"/>
  <c r="G2605" i="28"/>
  <c r="I2605" i="28" s="1"/>
  <c r="G2572" i="28"/>
  <c r="I2572" i="28" s="1"/>
  <c r="G2105" i="28"/>
  <c r="I2105" i="28" s="1"/>
  <c r="G2094" i="28"/>
  <c r="I2094" i="28" s="1"/>
  <c r="G2083" i="28"/>
  <c r="I2083" i="28" s="1"/>
  <c r="G2071" i="28"/>
  <c r="I2071" i="28" s="1"/>
  <c r="G2060" i="28"/>
  <c r="I2060" i="28" s="1"/>
  <c r="G2048" i="28"/>
  <c r="I2048" i="28" s="1"/>
  <c r="G2037" i="28"/>
  <c r="I2037" i="28" s="1"/>
  <c r="G2025" i="28"/>
  <c r="I2025" i="28" s="1"/>
  <c r="G2013" i="28"/>
  <c r="I2013" i="28" s="1"/>
  <c r="G2002" i="28"/>
  <c r="I2002" i="28" s="1"/>
  <c r="G1991" i="28"/>
  <c r="I1991" i="28" s="1"/>
  <c r="G1979" i="28"/>
  <c r="I1979" i="28" s="1"/>
  <c r="G1967" i="28"/>
  <c r="I1967" i="28" s="1"/>
  <c r="G1955" i="28"/>
  <c r="I1955" i="28" s="1"/>
  <c r="G1943" i="28"/>
  <c r="I1943" i="28" s="1"/>
  <c r="G1933" i="28"/>
  <c r="I1933" i="28" s="1"/>
  <c r="G1921" i="28"/>
  <c r="I1921" i="28" s="1"/>
  <c r="G1911" i="28"/>
  <c r="I1911" i="28" s="1"/>
  <c r="G1899" i="28"/>
  <c r="I1899" i="28" s="1"/>
  <c r="G1887" i="28"/>
  <c r="I1887" i="28" s="1"/>
  <c r="G1875" i="28"/>
  <c r="I1875" i="28" s="1"/>
  <c r="G1865" i="28"/>
  <c r="I1865" i="28" s="1"/>
  <c r="G1853" i="28"/>
  <c r="I1853" i="28" s="1"/>
  <c r="G1841" i="28"/>
  <c r="I1841" i="28" s="1"/>
  <c r="G1829" i="28"/>
  <c r="I1829" i="28" s="1"/>
  <c r="G1817" i="28"/>
  <c r="I1817" i="28" s="1"/>
  <c r="G1434" i="28"/>
  <c r="I1434" i="28" s="1"/>
  <c r="G1423" i="28"/>
  <c r="I1423" i="28" s="1"/>
  <c r="G1411" i="28"/>
  <c r="I1411" i="28" s="1"/>
  <c r="G1400" i="28"/>
  <c r="I1400" i="28" s="1"/>
  <c r="G1389" i="28"/>
  <c r="I1389" i="28" s="1"/>
  <c r="G1377" i="28"/>
  <c r="I1377" i="28" s="1"/>
  <c r="G1365" i="28"/>
  <c r="I1365" i="28" s="1"/>
  <c r="G1353" i="28"/>
  <c r="I1353" i="28" s="1"/>
  <c r="G1341" i="28"/>
  <c r="I1341" i="28" s="1"/>
  <c r="G1329" i="28"/>
  <c r="I1329" i="28" s="1"/>
  <c r="G1318" i="28"/>
  <c r="I1318" i="28" s="1"/>
  <c r="G1307" i="28"/>
  <c r="I1307" i="28" s="1"/>
  <c r="G1295" i="28"/>
  <c r="I1295" i="28" s="1"/>
  <c r="G1283" i="28"/>
  <c r="I1283" i="28" s="1"/>
  <c r="G1271" i="28"/>
  <c r="I1271" i="28" s="1"/>
  <c r="G1249" i="28"/>
  <c r="I1249" i="28" s="1"/>
  <c r="G1237" i="28"/>
  <c r="I1237" i="28" s="1"/>
  <c r="G1225" i="28"/>
  <c r="I1225" i="28" s="1"/>
  <c r="G1213" i="28"/>
  <c r="I1213" i="28" s="1"/>
  <c r="G1191" i="28"/>
  <c r="I1191" i="28" s="1"/>
  <c r="G1179" i="28"/>
  <c r="I1179" i="28" s="1"/>
  <c r="G1167" i="28"/>
  <c r="I1167" i="28" s="1"/>
  <c r="G1155" i="28"/>
  <c r="I1155" i="28" s="1"/>
  <c r="G1143" i="28"/>
  <c r="I1143" i="28" s="1"/>
  <c r="G1131" i="28"/>
  <c r="I1131" i="28" s="1"/>
  <c r="G1119" i="28"/>
  <c r="I1119" i="28" s="1"/>
  <c r="G1107" i="28"/>
  <c r="I1107" i="28" s="1"/>
  <c r="G779" i="28"/>
  <c r="I779" i="28" s="1"/>
  <c r="G767" i="28"/>
  <c r="I767" i="28" s="1"/>
  <c r="G755" i="28"/>
  <c r="I755" i="28" s="1"/>
  <c r="G743" i="28"/>
  <c r="I743" i="28" s="1"/>
  <c r="G720" i="28"/>
  <c r="I720" i="28" s="1"/>
  <c r="G708" i="28"/>
  <c r="I708" i="28" s="1"/>
  <c r="G696" i="28"/>
  <c r="I696" i="28" s="1"/>
  <c r="G684" i="28"/>
  <c r="I684" i="28" s="1"/>
  <c r="G672" i="28"/>
  <c r="I672" i="28" s="1"/>
  <c r="G660" i="28"/>
  <c r="I660" i="28" s="1"/>
  <c r="G151" i="28"/>
  <c r="I151" i="28" s="1"/>
  <c r="G139" i="28"/>
  <c r="I139" i="28" s="1"/>
  <c r="G127" i="28"/>
  <c r="I127" i="28" s="1"/>
  <c r="G115" i="28"/>
  <c r="I115" i="28" s="1"/>
  <c r="G103" i="28"/>
  <c r="I103" i="28" s="1"/>
  <c r="G91" i="28"/>
  <c r="I91" i="28" s="1"/>
  <c r="G79" i="28"/>
  <c r="I79" i="28" s="1"/>
  <c r="G67" i="28"/>
  <c r="I67" i="28" s="1"/>
  <c r="G55" i="28"/>
  <c r="I55" i="28" s="1"/>
  <c r="G43" i="28"/>
  <c r="I43" i="28" s="1"/>
  <c r="G31" i="28"/>
  <c r="I31" i="28" s="1"/>
  <c r="G20" i="28"/>
  <c r="I20" i="28" s="1"/>
  <c r="G9" i="28"/>
  <c r="I9" i="28" s="1"/>
  <c r="G6085" i="28"/>
  <c r="I6085" i="28" s="1"/>
  <c r="G6073" i="28"/>
  <c r="I6073" i="28" s="1"/>
  <c r="G6050" i="28"/>
  <c r="I6050" i="28" s="1"/>
  <c r="G6039" i="28"/>
  <c r="I6039" i="28" s="1"/>
  <c r="G5808" i="28"/>
  <c r="I5808" i="28" s="1"/>
  <c r="G5797" i="28"/>
  <c r="I5797" i="28" s="1"/>
  <c r="G5785" i="28"/>
  <c r="I5785" i="28" s="1"/>
  <c r="G5773" i="28"/>
  <c r="I5773" i="28" s="1"/>
  <c r="G5669" i="28"/>
  <c r="I5669" i="28" s="1"/>
  <c r="G5657" i="28"/>
  <c r="I5657" i="28" s="1"/>
  <c r="G5646" i="28"/>
  <c r="I5646" i="28" s="1"/>
  <c r="G5634" i="28"/>
  <c r="I5634" i="28" s="1"/>
  <c r="G5622" i="28"/>
  <c r="I5622" i="28" s="1"/>
  <c r="G5610" i="28"/>
  <c r="I5610" i="28" s="1"/>
  <c r="G5496" i="28"/>
  <c r="I5496" i="28" s="1"/>
  <c r="G5473" i="28"/>
  <c r="I5473" i="28" s="1"/>
  <c r="G5461" i="28"/>
  <c r="I5461" i="28" s="1"/>
  <c r="G5449" i="28"/>
  <c r="I5449" i="28" s="1"/>
  <c r="G5437" i="28"/>
  <c r="I5437" i="28" s="1"/>
  <c r="G5425" i="28"/>
  <c r="I5425" i="28" s="1"/>
  <c r="G2252" i="28"/>
  <c r="I2252" i="28" s="1"/>
  <c r="G4471" i="28"/>
  <c r="I4471" i="28" s="1"/>
  <c r="G3623" i="28"/>
  <c r="I3623" i="28" s="1"/>
  <c r="G3474" i="28"/>
  <c r="I3474" i="28" s="1"/>
  <c r="G2915" i="28"/>
  <c r="I2915" i="28" s="1"/>
  <c r="G2389" i="28"/>
  <c r="I2389" i="28" s="1"/>
  <c r="G2331" i="28"/>
  <c r="I2331" i="28" s="1"/>
  <c r="G1651" i="28"/>
  <c r="I1651" i="28" s="1"/>
  <c r="G1594" i="28"/>
  <c r="I1594" i="28" s="1"/>
  <c r="G1011" i="28"/>
  <c r="I1011" i="28" s="1"/>
  <c r="G892" i="28"/>
  <c r="I892" i="28" s="1"/>
  <c r="G364" i="28"/>
  <c r="I364" i="28" s="1"/>
  <c r="G282" i="28"/>
  <c r="I282" i="28" s="1"/>
  <c r="G5232" i="28"/>
  <c r="I5232" i="28" s="1"/>
  <c r="G5084" i="28"/>
  <c r="I5084" i="28" s="1"/>
  <c r="G5072" i="28"/>
  <c r="I5072" i="28" s="1"/>
  <c r="G5060" i="28"/>
  <c r="I5060" i="28" s="1"/>
  <c r="G5049" i="28"/>
  <c r="I5049" i="28" s="1"/>
  <c r="G5037" i="28"/>
  <c r="I5037" i="28" s="1"/>
  <c r="G5025" i="28"/>
  <c r="I5025" i="28" s="1"/>
  <c r="G5002" i="28"/>
  <c r="I5002" i="28" s="1"/>
  <c r="G4990" i="28"/>
  <c r="I4990" i="28" s="1"/>
  <c r="G4843" i="28"/>
  <c r="I4843" i="28" s="1"/>
  <c r="G4831" i="28"/>
  <c r="I4831" i="28" s="1"/>
  <c r="G4820" i="28"/>
  <c r="I4820" i="28" s="1"/>
  <c r="G4809" i="28"/>
  <c r="I4809" i="28" s="1"/>
  <c r="G4797" i="28"/>
  <c r="I4797" i="28" s="1"/>
  <c r="G4785" i="28"/>
  <c r="I4785" i="28" s="1"/>
  <c r="G4773" i="28"/>
  <c r="I4773" i="28" s="1"/>
  <c r="G4762" i="28"/>
  <c r="I4762" i="28" s="1"/>
  <c r="G4428" i="28"/>
  <c r="I4428" i="28" s="1"/>
  <c r="G4416" i="28"/>
  <c r="I4416" i="28" s="1"/>
  <c r="G4404" i="28"/>
  <c r="I4404" i="28" s="1"/>
  <c r="G4393" i="28"/>
  <c r="I4393" i="28" s="1"/>
  <c r="G4381" i="28"/>
  <c r="I4381" i="28" s="1"/>
  <c r="G4241" i="28"/>
  <c r="I4241" i="28" s="1"/>
  <c r="G4229" i="28"/>
  <c r="I4229" i="28" s="1"/>
  <c r="G4217" i="28"/>
  <c r="I4217" i="28" s="1"/>
  <c r="G4205" i="28"/>
  <c r="I4205" i="28" s="1"/>
  <c r="G4194" i="28"/>
  <c r="I4194" i="28" s="1"/>
  <c r="G4182" i="28"/>
  <c r="I4182" i="28" s="1"/>
  <c r="G3984" i="28"/>
  <c r="I3984" i="28" s="1"/>
  <c r="G3972" i="28"/>
  <c r="I3972" i="28" s="1"/>
  <c r="G3961" i="28"/>
  <c r="I3961" i="28" s="1"/>
  <c r="G3949" i="28"/>
  <c r="I3949" i="28" s="1"/>
  <c r="G3938" i="28"/>
  <c r="I3938" i="28" s="1"/>
  <c r="G3593" i="28"/>
  <c r="I3593" i="28" s="1"/>
  <c r="G3582" i="28"/>
  <c r="I3582" i="28" s="1"/>
  <c r="G3570" i="28"/>
  <c r="I3570" i="28" s="1"/>
  <c r="G3431" i="28"/>
  <c r="I3431" i="28" s="1"/>
  <c r="G3419" i="28"/>
  <c r="I3419" i="28" s="1"/>
  <c r="G3407" i="28"/>
  <c r="I3407" i="28" s="1"/>
  <c r="G3278" i="28"/>
  <c r="I3278" i="28" s="1"/>
  <c r="G3267" i="28"/>
  <c r="I3267" i="28" s="1"/>
  <c r="G3256" i="28"/>
  <c r="I3256" i="28" s="1"/>
  <c r="G3245" i="28"/>
  <c r="I3245" i="28" s="1"/>
  <c r="G3234" i="28"/>
  <c r="I3234" i="28" s="1"/>
  <c r="G3222" i="28"/>
  <c r="I3222" i="28" s="1"/>
  <c r="G3211" i="28"/>
  <c r="I3211" i="28" s="1"/>
  <c r="G3199" i="28"/>
  <c r="I3199" i="28" s="1"/>
  <c r="G3188" i="28"/>
  <c r="I3188" i="28" s="1"/>
  <c r="G3176" i="28"/>
  <c r="I3176" i="28" s="1"/>
  <c r="G3165" i="28"/>
  <c r="I3165" i="28" s="1"/>
  <c r="G3153" i="28"/>
  <c r="I3153" i="28" s="1"/>
  <c r="G2685" i="28"/>
  <c r="I2685" i="28" s="1"/>
  <c r="G2673" i="28"/>
  <c r="I2673" i="28" s="1"/>
  <c r="G2662" i="28"/>
  <c r="I2662" i="28" s="1"/>
  <c r="G2650" i="28"/>
  <c r="I2650" i="28" s="1"/>
  <c r="G2639" i="28"/>
  <c r="I2639" i="28" s="1"/>
  <c r="G2627" i="28"/>
  <c r="I2627" i="28" s="1"/>
  <c r="G2116" i="28"/>
  <c r="I2116" i="28" s="1"/>
  <c r="G2104" i="28"/>
  <c r="I2104" i="28" s="1"/>
  <c r="G2093" i="28"/>
  <c r="I2093" i="28" s="1"/>
  <c r="G2082" i="28"/>
  <c r="I2082" i="28" s="1"/>
  <c r="G2070" i="28"/>
  <c r="I2070" i="28" s="1"/>
  <c r="G2059" i="28"/>
  <c r="I2059" i="28" s="1"/>
  <c r="G2047" i="28"/>
  <c r="I2047" i="28" s="1"/>
  <c r="G2036" i="28"/>
  <c r="I2036" i="28" s="1"/>
  <c r="G2024" i="28"/>
  <c r="I2024" i="28" s="1"/>
  <c r="G2012" i="28"/>
  <c r="I2012" i="28" s="1"/>
  <c r="G1990" i="28"/>
  <c r="I1990" i="28" s="1"/>
  <c r="G1978" i="28"/>
  <c r="I1978" i="28" s="1"/>
  <c r="G1966" i="28"/>
  <c r="I1966" i="28" s="1"/>
  <c r="G1954" i="28"/>
  <c r="I1954" i="28" s="1"/>
  <c r="G1942" i="28"/>
  <c r="I1942" i="28" s="1"/>
  <c r="G1932" i="28"/>
  <c r="I1932" i="28" s="1"/>
  <c r="G1920" i="28"/>
  <c r="I1920" i="28" s="1"/>
  <c r="G1910" i="28"/>
  <c r="I1910" i="28" s="1"/>
  <c r="G1898" i="28"/>
  <c r="I1898" i="28" s="1"/>
  <c r="G1886" i="28"/>
  <c r="I1886" i="28" s="1"/>
  <c r="G1864" i="28"/>
  <c r="I1864" i="28" s="1"/>
  <c r="G1852" i="28"/>
  <c r="I1852" i="28" s="1"/>
  <c r="G1840" i="28"/>
  <c r="I1840" i="28" s="1"/>
  <c r="G1828" i="28"/>
  <c r="I1828" i="28" s="1"/>
  <c r="G1456" i="28"/>
  <c r="I1456" i="28" s="1"/>
  <c r="G1445" i="28"/>
  <c r="I1445" i="28" s="1"/>
  <c r="G1433" i="28"/>
  <c r="I1433" i="28" s="1"/>
  <c r="G1422" i="28"/>
  <c r="I1422" i="28" s="1"/>
  <c r="G1410" i="28"/>
  <c r="I1410" i="28" s="1"/>
  <c r="G1399" i="28"/>
  <c r="I1399" i="28" s="1"/>
  <c r="G1388" i="28"/>
  <c r="I1388" i="28" s="1"/>
  <c r="G1376" i="28"/>
  <c r="I1376" i="28" s="1"/>
  <c r="G1364" i="28"/>
  <c r="I1364" i="28" s="1"/>
  <c r="G1352" i="28"/>
  <c r="I1352" i="28" s="1"/>
  <c r="G1340" i="28"/>
  <c r="I1340" i="28" s="1"/>
  <c r="G1317" i="28"/>
  <c r="I1317" i="28" s="1"/>
  <c r="G1306" i="28"/>
  <c r="I1306" i="28" s="1"/>
  <c r="G1294" i="28"/>
  <c r="I1294" i="28" s="1"/>
  <c r="G1282" i="28"/>
  <c r="I1282" i="28" s="1"/>
  <c r="G1270" i="28"/>
  <c r="I1270" i="28" s="1"/>
  <c r="G1259" i="28"/>
  <c r="I1259" i="28" s="1"/>
  <c r="G1248" i="28"/>
  <c r="I1248" i="28" s="1"/>
  <c r="G1236" i="28"/>
  <c r="I1236" i="28" s="1"/>
  <c r="G1224" i="28"/>
  <c r="I1224" i="28" s="1"/>
  <c r="G1212" i="28"/>
  <c r="I1212" i="28" s="1"/>
  <c r="G778" i="28"/>
  <c r="I778" i="28" s="1"/>
  <c r="G766" i="28"/>
  <c r="I766" i="28" s="1"/>
  <c r="G195" i="28"/>
  <c r="I195" i="28" s="1"/>
  <c r="G184" i="28"/>
  <c r="I184" i="28" s="1"/>
  <c r="G172" i="28"/>
  <c r="I172" i="28" s="1"/>
  <c r="G160" i="28"/>
  <c r="I160" i="28" s="1"/>
  <c r="G150" i="28"/>
  <c r="I150" i="28" s="1"/>
  <c r="G138" i="28"/>
  <c r="I138" i="28" s="1"/>
  <c r="G126" i="28"/>
  <c r="I126" i="28" s="1"/>
  <c r="G114" i="28"/>
  <c r="I114" i="28" s="1"/>
  <c r="G102" i="28"/>
  <c r="I102" i="28" s="1"/>
  <c r="G90" i="28"/>
  <c r="I90" i="28" s="1"/>
  <c r="G78" i="28"/>
  <c r="I78" i="28" s="1"/>
  <c r="G66" i="28"/>
  <c r="I66" i="28" s="1"/>
  <c r="G54" i="28"/>
  <c r="I54" i="28" s="1"/>
  <c r="G42" i="28"/>
  <c r="I42" i="28" s="1"/>
  <c r="G30" i="28"/>
  <c r="I30" i="28" s="1"/>
  <c r="G19" i="28"/>
  <c r="I19" i="28" s="1"/>
  <c r="G8" i="28"/>
  <c r="I8" i="28" s="1"/>
  <c r="G6084" i="28"/>
  <c r="I6084" i="28" s="1"/>
  <c r="G6072" i="28"/>
  <c r="I6072" i="28" s="1"/>
  <c r="G5841" i="28"/>
  <c r="I5841" i="28" s="1"/>
  <c r="G5830" i="28"/>
  <c r="I5830" i="28" s="1"/>
  <c r="G5818" i="28"/>
  <c r="I5818" i="28" s="1"/>
  <c r="G5807" i="28"/>
  <c r="I5807" i="28" s="1"/>
  <c r="G5796" i="28"/>
  <c r="I5796" i="28" s="1"/>
  <c r="G5668" i="28"/>
  <c r="I5668" i="28" s="1"/>
  <c r="G5656" i="28"/>
  <c r="I5656" i="28" s="1"/>
  <c r="G5645" i="28"/>
  <c r="I5645" i="28" s="1"/>
  <c r="G5633" i="28"/>
  <c r="I5633" i="28" s="1"/>
  <c r="G5507" i="28"/>
  <c r="I5507" i="28" s="1"/>
  <c r="G5495" i="28"/>
  <c r="I5495" i="28" s="1"/>
  <c r="G5148" i="28"/>
  <c r="I5148" i="28" s="1"/>
  <c r="G5136" i="28"/>
  <c r="I5136" i="28" s="1"/>
  <c r="G5126" i="28"/>
  <c r="I5126" i="28" s="1"/>
  <c r="G5115" i="28"/>
  <c r="I5115" i="28" s="1"/>
  <c r="G5105" i="28"/>
  <c r="I5105" i="28" s="1"/>
  <c r="G5073" i="28"/>
  <c r="I5073" i="28" s="1"/>
  <c r="G5062" i="28"/>
  <c r="I5062" i="28" s="1"/>
  <c r="G5051" i="28"/>
  <c r="I5051" i="28" s="1"/>
  <c r="G5040" i="28"/>
  <c r="I5040" i="28" s="1"/>
  <c r="G5028" i="28"/>
  <c r="I5028" i="28" s="1"/>
  <c r="G5016" i="28"/>
  <c r="I5016" i="28" s="1"/>
  <c r="G5005" i="28"/>
  <c r="I5005" i="28" s="1"/>
  <c r="G4993" i="28"/>
  <c r="I4993" i="28" s="1"/>
  <c r="G4982" i="28"/>
  <c r="I4982" i="28" s="1"/>
  <c r="G4970" i="28"/>
  <c r="I4970" i="28" s="1"/>
  <c r="G4959" i="28"/>
  <c r="I4959" i="28" s="1"/>
  <c r="G4948" i="28"/>
  <c r="I4948" i="28" s="1"/>
  <c r="G4928" i="28"/>
  <c r="I4928" i="28" s="1"/>
  <c r="G4907" i="28"/>
  <c r="I4907" i="28" s="1"/>
  <c r="G4895" i="28"/>
  <c r="I4895" i="28" s="1"/>
  <c r="G4884" i="28"/>
  <c r="I4884" i="28" s="1"/>
  <c r="G4854" i="28"/>
  <c r="I4854" i="28" s="1"/>
  <c r="G4833" i="28"/>
  <c r="I4833" i="28" s="1"/>
  <c r="G4822" i="28"/>
  <c r="I4822" i="28" s="1"/>
  <c r="G4800" i="28"/>
  <c r="I4800" i="28" s="1"/>
  <c r="G4788" i="28"/>
  <c r="I4788" i="28" s="1"/>
  <c r="G4776" i="28"/>
  <c r="I4776" i="28" s="1"/>
  <c r="G4765" i="28"/>
  <c r="I4765" i="28" s="1"/>
  <c r="G4753" i="28"/>
  <c r="I4753" i="28" s="1"/>
  <c r="G4742" i="28"/>
  <c r="I4742" i="28" s="1"/>
  <c r="G4721" i="28"/>
  <c r="I4721" i="28" s="1"/>
  <c r="G4710" i="28"/>
  <c r="I4710" i="28" s="1"/>
  <c r="G4698" i="28"/>
  <c r="I4698" i="28" s="1"/>
  <c r="G4686" i="28"/>
  <c r="I4686" i="28" s="1"/>
  <c r="G4674" i="28"/>
  <c r="I4674" i="28" s="1"/>
  <c r="G4664" i="28"/>
  <c r="I4664" i="28" s="1"/>
  <c r="G4653" i="28"/>
  <c r="I4653" i="28" s="1"/>
  <c r="G4641" i="28"/>
  <c r="I4641" i="28" s="1"/>
  <c r="G4630" i="28"/>
  <c r="I4630" i="28" s="1"/>
  <c r="G4618" i="28"/>
  <c r="I4618" i="28" s="1"/>
  <c r="G4607" i="28"/>
  <c r="I4607" i="28" s="1"/>
  <c r="G4596" i="28"/>
  <c r="I4596" i="28" s="1"/>
  <c r="G4584" i="28"/>
  <c r="I4584" i="28" s="1"/>
  <c r="G4573" i="28"/>
  <c r="I4573" i="28" s="1"/>
  <c r="G4562" i="28"/>
  <c r="I4562" i="28" s="1"/>
  <c r="G4550" i="28"/>
  <c r="I4550" i="28" s="1"/>
  <c r="G4529" i="28"/>
  <c r="I4529" i="28" s="1"/>
  <c r="G4507" i="28"/>
  <c r="I4507" i="28" s="1"/>
  <c r="G4497" i="28"/>
  <c r="I4497" i="28" s="1"/>
  <c r="G4486" i="28"/>
  <c r="I4486" i="28" s="1"/>
  <c r="G4474" i="28"/>
  <c r="I4474" i="28" s="1"/>
  <c r="G4462" i="28"/>
  <c r="I4462" i="28" s="1"/>
  <c r="G4450" i="28"/>
  <c r="I4450" i="28" s="1"/>
  <c r="G4439" i="28"/>
  <c r="I4439" i="28" s="1"/>
  <c r="G4417" i="28"/>
  <c r="I4417" i="28" s="1"/>
  <c r="G4406" i="28"/>
  <c r="I4406" i="28" s="1"/>
  <c r="G4396" i="28"/>
  <c r="I4396" i="28" s="1"/>
  <c r="G4384" i="28"/>
  <c r="I4384" i="28" s="1"/>
  <c r="G4373" i="28"/>
  <c r="I4373" i="28" s="1"/>
  <c r="G4362" i="28"/>
  <c r="I4362" i="28" s="1"/>
  <c r="G4350" i="28"/>
  <c r="I4350" i="28" s="1"/>
  <c r="G4317" i="28"/>
  <c r="I4317" i="28" s="1"/>
  <c r="G4306" i="28"/>
  <c r="I4306" i="28" s="1"/>
  <c r="G4296" i="28"/>
  <c r="I4296" i="28" s="1"/>
  <c r="G4284" i="28"/>
  <c r="I4284" i="28" s="1"/>
  <c r="G4273" i="28"/>
  <c r="I4273" i="28" s="1"/>
  <c r="G4252" i="28"/>
  <c r="I4252" i="28" s="1"/>
  <c r="G4242" i="28"/>
  <c r="I4242" i="28" s="1"/>
  <c r="G4230" i="28"/>
  <c r="I4230" i="28" s="1"/>
  <c r="G4219" i="28"/>
  <c r="I4219" i="28" s="1"/>
  <c r="G4208" i="28"/>
  <c r="I4208" i="28" s="1"/>
  <c r="G4196" i="28"/>
  <c r="I4196" i="28" s="1"/>
  <c r="G4185" i="28"/>
  <c r="I4185" i="28" s="1"/>
  <c r="G4174" i="28"/>
  <c r="I4174" i="28" s="1"/>
  <c r="G4163" i="28"/>
  <c r="I4163" i="28" s="1"/>
  <c r="G4142" i="28"/>
  <c r="I4142" i="28" s="1"/>
  <c r="G4130" i="28"/>
  <c r="I4130" i="28" s="1"/>
  <c r="G4119" i="28"/>
  <c r="I4119" i="28" s="1"/>
  <c r="G4107" i="28"/>
  <c r="I4107" i="28" s="1"/>
  <c r="G4095" i="28"/>
  <c r="I4095" i="28" s="1"/>
  <c r="G4083" i="28"/>
  <c r="I4083" i="28" s="1"/>
  <c r="G4073" i="28"/>
  <c r="I4073" i="28" s="1"/>
  <c r="G4061" i="28"/>
  <c r="I4061" i="28" s="1"/>
  <c r="G4049" i="28"/>
  <c r="I4049" i="28" s="1"/>
  <c r="G4037" i="28"/>
  <c r="I4037" i="28" s="1"/>
  <c r="G4027" i="28"/>
  <c r="I4027" i="28" s="1"/>
  <c r="G4005" i="28"/>
  <c r="I4005" i="28" s="1"/>
  <c r="G3986" i="28"/>
  <c r="I3986" i="28" s="1"/>
  <c r="G3975" i="28"/>
  <c r="I3975" i="28" s="1"/>
  <c r="G3963" i="28"/>
  <c r="I3963" i="28" s="1"/>
  <c r="G3952" i="28"/>
  <c r="I3952" i="28" s="1"/>
  <c r="G3940" i="28"/>
  <c r="I3940" i="28" s="1"/>
  <c r="G3930" i="28"/>
  <c r="I3930" i="28" s="1"/>
  <c r="G3918" i="28"/>
  <c r="I3918" i="28" s="1"/>
  <c r="G3907" i="28"/>
  <c r="I3907" i="28" s="1"/>
  <c r="G3897" i="28"/>
  <c r="I3897" i="28" s="1"/>
  <c r="G3885" i="28"/>
  <c r="I3885" i="28" s="1"/>
  <c r="G3873" i="28"/>
  <c r="I3873" i="28" s="1"/>
  <c r="G3862" i="28"/>
  <c r="I3862" i="28" s="1"/>
  <c r="G3852" i="28"/>
  <c r="I3852" i="28" s="1"/>
  <c r="G3841" i="28"/>
  <c r="I3841" i="28" s="1"/>
  <c r="G3830" i="28"/>
  <c r="I3830" i="28" s="1"/>
  <c r="G3818" i="28"/>
  <c r="I3818" i="28" s="1"/>
  <c r="G3807" i="28"/>
  <c r="I3807" i="28" s="1"/>
  <c r="G3795" i="28"/>
  <c r="I3795" i="28" s="1"/>
  <c r="G3784" i="28"/>
  <c r="I3784" i="28" s="1"/>
  <c r="G3772" i="28"/>
  <c r="I3772" i="28" s="1"/>
  <c r="G3761" i="28"/>
  <c r="I3761" i="28" s="1"/>
  <c r="G3749" i="28"/>
  <c r="I3749" i="28" s="1"/>
  <c r="G3738" i="28"/>
  <c r="I3738" i="28" s="1"/>
  <c r="G3726" i="28"/>
  <c r="I3726" i="28" s="1"/>
  <c r="G3715" i="28"/>
  <c r="I3715" i="28" s="1"/>
  <c r="G3703" i="28"/>
  <c r="I3703" i="28" s="1"/>
  <c r="G3692" i="28"/>
  <c r="I3692" i="28" s="1"/>
  <c r="G3672" i="28"/>
  <c r="I3672" i="28" s="1"/>
  <c r="G3661" i="28"/>
  <c r="I3661" i="28" s="1"/>
  <c r="G3649" i="28"/>
  <c r="I3649" i="28" s="1"/>
  <c r="G3637" i="28"/>
  <c r="I3637" i="28" s="1"/>
  <c r="G3625" i="28"/>
  <c r="I3625" i="28" s="1"/>
  <c r="G3613" i="28"/>
  <c r="I3613" i="28" s="1"/>
  <c r="G3603" i="28"/>
  <c r="I3603" i="28" s="1"/>
  <c r="G3583" i="28"/>
  <c r="I3583" i="28" s="1"/>
  <c r="G3572" i="28"/>
  <c r="I3572" i="28" s="1"/>
  <c r="G3553" i="28"/>
  <c r="I3553" i="28" s="1"/>
  <c r="G3541" i="28"/>
  <c r="I3541" i="28" s="1"/>
  <c r="G3520" i="28"/>
  <c r="I3520" i="28" s="1"/>
  <c r="G3509" i="28"/>
  <c r="I3509" i="28" s="1"/>
  <c r="G3464" i="28"/>
  <c r="I3464" i="28" s="1"/>
  <c r="G3454" i="28"/>
  <c r="I3454" i="28" s="1"/>
  <c r="G3443" i="28"/>
  <c r="I3443" i="28" s="1"/>
  <c r="G3433" i="28"/>
  <c r="I3433" i="28" s="1"/>
  <c r="G3422" i="28"/>
  <c r="I3422" i="28" s="1"/>
  <c r="G3410" i="28"/>
  <c r="I3410" i="28" s="1"/>
  <c r="G3388" i="28"/>
  <c r="I3388" i="28" s="1"/>
  <c r="G3376" i="28"/>
  <c r="I3376" i="28" s="1"/>
  <c r="G3365" i="28"/>
  <c r="I3365" i="28" s="1"/>
  <c r="G3354" i="28"/>
  <c r="I3354" i="28" s="1"/>
  <c r="G3343" i="28"/>
  <c r="I3343" i="28" s="1"/>
  <c r="G3331" i="28"/>
  <c r="I3331" i="28" s="1"/>
  <c r="G3321" i="28"/>
  <c r="I3321" i="28" s="1"/>
  <c r="G3309" i="28"/>
  <c r="I3309" i="28" s="1"/>
  <c r="G3268" i="28"/>
  <c r="I3268" i="28" s="1"/>
  <c r="G3257" i="28"/>
  <c r="I3257" i="28" s="1"/>
  <c r="G3246" i="28"/>
  <c r="I3246" i="28" s="1"/>
  <c r="G3236" i="28"/>
  <c r="I3236" i="28" s="1"/>
  <c r="G3224" i="28"/>
  <c r="I3224" i="28" s="1"/>
  <c r="G3213" i="28"/>
  <c r="I3213" i="28" s="1"/>
  <c r="G3201" i="28"/>
  <c r="I3201" i="28" s="1"/>
  <c r="G3190" i="28"/>
  <c r="I3190" i="28" s="1"/>
  <c r="G3178" i="28"/>
  <c r="I3178" i="28" s="1"/>
  <c r="G3166" i="28"/>
  <c r="I3166" i="28" s="1"/>
  <c r="G3155" i="28"/>
  <c r="I3155" i="28" s="1"/>
  <c r="G3112" i="28"/>
  <c r="I3112" i="28" s="1"/>
  <c r="G3102" i="28"/>
  <c r="I3102" i="28" s="1"/>
  <c r="G3091" i="28"/>
  <c r="I3091" i="28" s="1"/>
  <c r="G3080" i="28"/>
  <c r="I3080" i="28" s="1"/>
  <c r="G3069" i="28"/>
  <c r="I3069" i="28" s="1"/>
  <c r="G3058" i="28"/>
  <c r="I3058" i="28" s="1"/>
  <c r="G3046" i="28"/>
  <c r="I3046" i="28" s="1"/>
  <c r="G3035" i="28"/>
  <c r="I3035" i="28" s="1"/>
  <c r="G3023" i="28"/>
  <c r="I3023" i="28" s="1"/>
  <c r="G3011" i="28"/>
  <c r="I3011" i="28" s="1"/>
  <c r="G2999" i="28"/>
  <c r="I2999" i="28" s="1"/>
  <c r="G2988" i="28"/>
  <c r="I2988" i="28" s="1"/>
  <c r="G2978" i="28"/>
  <c r="I2978" i="28" s="1"/>
  <c r="G2966" i="28"/>
  <c r="I2966" i="28" s="1"/>
  <c r="G2954" i="28"/>
  <c r="I2954" i="28" s="1"/>
  <c r="G2942" i="28"/>
  <c r="I2942" i="28" s="1"/>
  <c r="G2930" i="28"/>
  <c r="I2930" i="28" s="1"/>
  <c r="G2918" i="28"/>
  <c r="I2918" i="28" s="1"/>
  <c r="G2906" i="28"/>
  <c r="I2906" i="28" s="1"/>
  <c r="G2894" i="28"/>
  <c r="I2894" i="28" s="1"/>
  <c r="G2882" i="28"/>
  <c r="I2882" i="28" s="1"/>
  <c r="G2870" i="28"/>
  <c r="I2870" i="28" s="1"/>
  <c r="G2859" i="28"/>
  <c r="I2859" i="28" s="1"/>
  <c r="G2848" i="28"/>
  <c r="I2848" i="28" s="1"/>
  <c r="G2836" i="28"/>
  <c r="I2836" i="28" s="1"/>
  <c r="G2825" i="28"/>
  <c r="I2825" i="28" s="1"/>
  <c r="G2813" i="28"/>
  <c r="I2813" i="28" s="1"/>
  <c r="G2802" i="28"/>
  <c r="I2802" i="28" s="1"/>
  <c r="G2792" i="28"/>
  <c r="I2792" i="28" s="1"/>
  <c r="G2780" i="28"/>
  <c r="I2780" i="28" s="1"/>
  <c r="G2768" i="28"/>
  <c r="I2768" i="28" s="1"/>
  <c r="G2756" i="28"/>
  <c r="I2756" i="28" s="1"/>
  <c r="G2744" i="28"/>
  <c r="I2744" i="28" s="1"/>
  <c r="G2732" i="28"/>
  <c r="I2732" i="28" s="1"/>
  <c r="G2721" i="28"/>
  <c r="I2721" i="28" s="1"/>
  <c r="G2709" i="28"/>
  <c r="I2709" i="28" s="1"/>
  <c r="G2697" i="28"/>
  <c r="I2697" i="28" s="1"/>
  <c r="G2674" i="28"/>
  <c r="I2674" i="28" s="1"/>
  <c r="G2663" i="28"/>
  <c r="I2663" i="28" s="1"/>
  <c r="G2630" i="28"/>
  <c r="I2630" i="28" s="1"/>
  <c r="G2620" i="28"/>
  <c r="I2620" i="28" s="1"/>
  <c r="G2608" i="28"/>
  <c r="I2608" i="28" s="1"/>
  <c r="G2596" i="28"/>
  <c r="I2596" i="28" s="1"/>
  <c r="G2586" i="28"/>
  <c r="I2586" i="28" s="1"/>
  <c r="G2575" i="28"/>
  <c r="I2575" i="28" s="1"/>
  <c r="G2564" i="28"/>
  <c r="I2564" i="28" s="1"/>
  <c r="G2542" i="28"/>
  <c r="I2542" i="28" s="1"/>
  <c r="G2530" i="28"/>
  <c r="I2530" i="28" s="1"/>
  <c r="G2507" i="28"/>
  <c r="I2507" i="28" s="1"/>
  <c r="G2495" i="28"/>
  <c r="I2495" i="28" s="1"/>
  <c r="G2483" i="28"/>
  <c r="I2483" i="28" s="1"/>
  <c r="G2472" i="28"/>
  <c r="I2472" i="28" s="1"/>
  <c r="G2460" i="28"/>
  <c r="I2460" i="28" s="1"/>
  <c r="G2448" i="28"/>
  <c r="I2448" i="28" s="1"/>
  <c r="G2436" i="28"/>
  <c r="I2436" i="28" s="1"/>
  <c r="G2425" i="28"/>
  <c r="I2425" i="28" s="1"/>
  <c r="G2413" i="28"/>
  <c r="I2413" i="28" s="1"/>
  <c r="G2402" i="28"/>
  <c r="I2402" i="28" s="1"/>
  <c r="G2390" i="28"/>
  <c r="I2390" i="28" s="1"/>
  <c r="G2367" i="28"/>
  <c r="I2367" i="28" s="1"/>
  <c r="G2356" i="28"/>
  <c r="I2356" i="28" s="1"/>
  <c r="G2344" i="28"/>
  <c r="I2344" i="28" s="1"/>
  <c r="G2333" i="28"/>
  <c r="I2333" i="28" s="1"/>
  <c r="G2311" i="28"/>
  <c r="I2311" i="28" s="1"/>
  <c r="G2300" i="28"/>
  <c r="I2300" i="28" s="1"/>
  <c r="G2288" i="28"/>
  <c r="I2288" i="28" s="1"/>
  <c r="G2266" i="28"/>
  <c r="I2266" i="28" s="1"/>
  <c r="G2255" i="28"/>
  <c r="I2255" i="28" s="1"/>
  <c r="G2243" i="28"/>
  <c r="I2243" i="28" s="1"/>
  <c r="G2231" i="28"/>
  <c r="I2231" i="28" s="1"/>
  <c r="G2220" i="28"/>
  <c r="I2220" i="28" s="1"/>
  <c r="G2209" i="28"/>
  <c r="I2209" i="28" s="1"/>
  <c r="G2197" i="28"/>
  <c r="I2197" i="28" s="1"/>
  <c r="G2185" i="28"/>
  <c r="I2185" i="28" s="1"/>
  <c r="G2174" i="28"/>
  <c r="I2174" i="28" s="1"/>
  <c r="G2162" i="28"/>
  <c r="I2162" i="28" s="1"/>
  <c r="G2151" i="28"/>
  <c r="I2151" i="28" s="1"/>
  <c r="G2139" i="28"/>
  <c r="I2139" i="28" s="1"/>
  <c r="G2127" i="28"/>
  <c r="I2127" i="28" s="1"/>
  <c r="G2106" i="28"/>
  <c r="I2106" i="28" s="1"/>
  <c r="G2095" i="28"/>
  <c r="I2095" i="28" s="1"/>
  <c r="G2084" i="28"/>
  <c r="I2084" i="28" s="1"/>
  <c r="G2072" i="28"/>
  <c r="I2072" i="28" s="1"/>
  <c r="G2061" i="28"/>
  <c r="I2061" i="28" s="1"/>
  <c r="G2049" i="28"/>
  <c r="I2049" i="28" s="1"/>
  <c r="G2038" i="28"/>
  <c r="I2038" i="28" s="1"/>
  <c r="G2026" i="28"/>
  <c r="I2026" i="28" s="1"/>
  <c r="G2014" i="28"/>
  <c r="I2014" i="28" s="1"/>
  <c r="G2003" i="28"/>
  <c r="I2003" i="28" s="1"/>
  <c r="G1993" i="28"/>
  <c r="I1993" i="28" s="1"/>
  <c r="G1981" i="28"/>
  <c r="I1981" i="28" s="1"/>
  <c r="G1969" i="28"/>
  <c r="I1969" i="28" s="1"/>
  <c r="G1957" i="28"/>
  <c r="I1957" i="28" s="1"/>
  <c r="G1945" i="28"/>
  <c r="I1945" i="28" s="1"/>
  <c r="G1935" i="28"/>
  <c r="I1935" i="28" s="1"/>
  <c r="G1923" i="28"/>
  <c r="I1923" i="28" s="1"/>
  <c r="G1913" i="28"/>
  <c r="I1913" i="28" s="1"/>
  <c r="G1901" i="28"/>
  <c r="I1901" i="28" s="1"/>
  <c r="G1889" i="28"/>
  <c r="I1889" i="28" s="1"/>
  <c r="G1877" i="28"/>
  <c r="I1877" i="28" s="1"/>
  <c r="G1867" i="28"/>
  <c r="I1867" i="28" s="1"/>
  <c r="G1855" i="28"/>
  <c r="I1855" i="28" s="1"/>
  <c r="G1843" i="28"/>
  <c r="I1843" i="28" s="1"/>
  <c r="G1831" i="28"/>
  <c r="I1831" i="28" s="1"/>
  <c r="G1820" i="28"/>
  <c r="I1820" i="28" s="1"/>
  <c r="G1798" i="28"/>
  <c r="I1798" i="28" s="1"/>
  <c r="G1787" i="28"/>
  <c r="I1787" i="28" s="1"/>
  <c r="G1775" i="28"/>
  <c r="I1775" i="28" s="1"/>
  <c r="G1763" i="28"/>
  <c r="I1763" i="28" s="1"/>
  <c r="G1752" i="28"/>
  <c r="I1752" i="28" s="1"/>
  <c r="G1740" i="28"/>
  <c r="I1740" i="28" s="1"/>
  <c r="G1718" i="28"/>
  <c r="I1718" i="28" s="1"/>
  <c r="G1706" i="28"/>
  <c r="I1706" i="28" s="1"/>
  <c r="G1684" i="28"/>
  <c r="I1684" i="28" s="1"/>
  <c r="G1672" i="28"/>
  <c r="I1672" i="28" s="1"/>
  <c r="G1661" i="28"/>
  <c r="I1661" i="28" s="1"/>
  <c r="G1652" i="28"/>
  <c r="I1652" i="28" s="1"/>
  <c r="G1641" i="28"/>
  <c r="I1641" i="28" s="1"/>
  <c r="G1629" i="28"/>
  <c r="I1629" i="28" s="1"/>
  <c r="G1618" i="28"/>
  <c r="I1618" i="28" s="1"/>
  <c r="G1608" i="28"/>
  <c r="I1608" i="28" s="1"/>
  <c r="G1596" i="28"/>
  <c r="I1596" i="28" s="1"/>
  <c r="G1584" i="28"/>
  <c r="I1584" i="28" s="1"/>
  <c r="G1572" i="28"/>
  <c r="I1572" i="28" s="1"/>
  <c r="G1560" i="28"/>
  <c r="I1560" i="28" s="1"/>
  <c r="G1550" i="28"/>
  <c r="I1550" i="28" s="1"/>
  <c r="G1538" i="28"/>
  <c r="I1538" i="28" s="1"/>
  <c r="G1527" i="28"/>
  <c r="I1527" i="28" s="1"/>
  <c r="G1515" i="28"/>
  <c r="I1515" i="28" s="1"/>
  <c r="G1504" i="28"/>
  <c r="I1504" i="28" s="1"/>
  <c r="G1492" i="28"/>
  <c r="I1492" i="28" s="1"/>
  <c r="G1480" i="28"/>
  <c r="I1480" i="28" s="1"/>
  <c r="G1468" i="28"/>
  <c r="I1468" i="28" s="1"/>
  <c r="G1457" i="28"/>
  <c r="I1457" i="28" s="1"/>
  <c r="G1446" i="28"/>
  <c r="I1446" i="28" s="1"/>
  <c r="G1435" i="28"/>
  <c r="I1435" i="28" s="1"/>
  <c r="G1424" i="28"/>
  <c r="I1424" i="28" s="1"/>
  <c r="G1412" i="28"/>
  <c r="I1412" i="28" s="1"/>
  <c r="G1401" i="28"/>
  <c r="I1401" i="28" s="1"/>
  <c r="G1390" i="28"/>
  <c r="I1390" i="28" s="1"/>
  <c r="G1378" i="28"/>
  <c r="I1378" i="28" s="1"/>
  <c r="G1366" i="28"/>
  <c r="I1366" i="28" s="1"/>
  <c r="G1354" i="28"/>
  <c r="I1354" i="28" s="1"/>
  <c r="G1342" i="28"/>
  <c r="I1342" i="28" s="1"/>
  <c r="G1330" i="28"/>
  <c r="I1330" i="28" s="1"/>
  <c r="G1309" i="28"/>
  <c r="I1309" i="28" s="1"/>
  <c r="G1297" i="28"/>
  <c r="I1297" i="28" s="1"/>
  <c r="G1285" i="28"/>
  <c r="I1285" i="28" s="1"/>
  <c r="G1273" i="28"/>
  <c r="I1273" i="28" s="1"/>
  <c r="G1261" i="28"/>
  <c r="I1261" i="28" s="1"/>
  <c r="G1251" i="28"/>
  <c r="I1251" i="28" s="1"/>
  <c r="G1239" i="28"/>
  <c r="I1239" i="28" s="1"/>
  <c r="G1227" i="28"/>
  <c r="I1227" i="28" s="1"/>
  <c r="G1215" i="28"/>
  <c r="I1215" i="28" s="1"/>
  <c r="G1194" i="28"/>
  <c r="I1194" i="28" s="1"/>
  <c r="G1182" i="28"/>
  <c r="I1182" i="28" s="1"/>
  <c r="G1170" i="28"/>
  <c r="I1170" i="28" s="1"/>
  <c r="G1158" i="28"/>
  <c r="I1158" i="28" s="1"/>
  <c r="G1146" i="28"/>
  <c r="I1146" i="28" s="1"/>
  <c r="G1134" i="28"/>
  <c r="I1134" i="28" s="1"/>
  <c r="G1122" i="28"/>
  <c r="I1122" i="28" s="1"/>
  <c r="G1110" i="28"/>
  <c r="I1110" i="28" s="1"/>
  <c r="G1099" i="28"/>
  <c r="I1099" i="28" s="1"/>
  <c r="G1089" i="28"/>
  <c r="I1089" i="28" s="1"/>
  <c r="G1069" i="28"/>
  <c r="I1069" i="28" s="1"/>
  <c r="G1058" i="28"/>
  <c r="I1058" i="28" s="1"/>
  <c r="G1047" i="28"/>
  <c r="I1047" i="28" s="1"/>
  <c r="G1035" i="28"/>
  <c r="I1035" i="28" s="1"/>
  <c r="G1024" i="28"/>
  <c r="I1024" i="28" s="1"/>
  <c r="G1012" i="28"/>
  <c r="I1012" i="28" s="1"/>
  <c r="G1000" i="28"/>
  <c r="I1000" i="28" s="1"/>
  <c r="G988" i="28"/>
  <c r="I988" i="28" s="1"/>
  <c r="G977" i="28"/>
  <c r="I977" i="28" s="1"/>
  <c r="G965" i="28"/>
  <c r="I965" i="28" s="1"/>
  <c r="G953" i="28"/>
  <c r="I953" i="28" s="1"/>
  <c r="G941" i="28"/>
  <c r="I941" i="28" s="1"/>
  <c r="G929" i="28"/>
  <c r="I929" i="28" s="1"/>
  <c r="G917" i="28"/>
  <c r="I917" i="28" s="1"/>
  <c r="G905" i="28"/>
  <c r="I905" i="28" s="1"/>
  <c r="G893" i="28"/>
  <c r="I893" i="28" s="1"/>
  <c r="G882" i="28"/>
  <c r="I882" i="28" s="1"/>
  <c r="G871" i="28"/>
  <c r="I871" i="28" s="1"/>
  <c r="G859" i="28"/>
  <c r="I859" i="28" s="1"/>
  <c r="G848" i="28"/>
  <c r="I848" i="28" s="1"/>
  <c r="G836" i="28"/>
  <c r="I836" i="28" s="1"/>
  <c r="G824" i="28"/>
  <c r="I824" i="28" s="1"/>
  <c r="G814" i="28"/>
  <c r="I814" i="28" s="1"/>
  <c r="G802" i="28"/>
  <c r="I802" i="28" s="1"/>
  <c r="G790" i="28"/>
  <c r="I790" i="28" s="1"/>
  <c r="G758" i="28"/>
  <c r="I758" i="28" s="1"/>
  <c r="G746" i="28"/>
  <c r="I746" i="28" s="1"/>
  <c r="G734" i="28"/>
  <c r="I734" i="28" s="1"/>
  <c r="G723" i="28"/>
  <c r="I723" i="28" s="1"/>
  <c r="G711" i="28"/>
  <c r="I711" i="28" s="1"/>
  <c r="G699" i="28"/>
  <c r="I699" i="28" s="1"/>
  <c r="G687" i="28"/>
  <c r="I687" i="28" s="1"/>
  <c r="G675" i="28"/>
  <c r="I675" i="28" s="1"/>
  <c r="G663" i="28"/>
  <c r="I663" i="28" s="1"/>
  <c r="G640" i="28"/>
  <c r="I640" i="28" s="1"/>
  <c r="G630" i="28"/>
  <c r="I630" i="28" s="1"/>
  <c r="G618" i="28"/>
  <c r="I618" i="28" s="1"/>
  <c r="G606" i="28"/>
  <c r="I606" i="28" s="1"/>
  <c r="G594" i="28"/>
  <c r="I594" i="28" s="1"/>
  <c r="G582" i="28"/>
  <c r="I582" i="28" s="1"/>
  <c r="G571" i="28"/>
  <c r="I571" i="28" s="1"/>
  <c r="G560" i="28"/>
  <c r="I560" i="28" s="1"/>
  <c r="G548" i="28"/>
  <c r="I548" i="28" s="1"/>
  <c r="G537" i="28"/>
  <c r="I537" i="28" s="1"/>
  <c r="G526" i="28"/>
  <c r="I526" i="28" s="1"/>
  <c r="G514" i="28"/>
  <c r="I514" i="28" s="1"/>
  <c r="G502" i="28"/>
  <c r="I502" i="28" s="1"/>
  <c r="G491" i="28"/>
  <c r="I491" i="28" s="1"/>
  <c r="G479" i="28"/>
  <c r="I479" i="28" s="1"/>
  <c r="G468" i="28"/>
  <c r="I468" i="28" s="1"/>
  <c r="G457" i="28"/>
  <c r="I457" i="28" s="1"/>
  <c r="G446" i="28"/>
  <c r="I446" i="28" s="1"/>
  <c r="G436" i="28"/>
  <c r="I436" i="28" s="1"/>
  <c r="G425" i="28"/>
  <c r="I425" i="28" s="1"/>
  <c r="G413" i="28"/>
  <c r="I413" i="28" s="1"/>
  <c r="G401" i="28"/>
  <c r="I401" i="28" s="1"/>
  <c r="G389" i="28"/>
  <c r="I389" i="28" s="1"/>
  <c r="G377" i="28"/>
  <c r="I377" i="28" s="1"/>
  <c r="G365" i="28"/>
  <c r="I365" i="28" s="1"/>
  <c r="G353" i="28"/>
  <c r="I353" i="28" s="1"/>
  <c r="G342" i="28"/>
  <c r="I342" i="28" s="1"/>
  <c r="G331" i="28"/>
  <c r="I331" i="28" s="1"/>
  <c r="G320" i="28"/>
  <c r="I320" i="28" s="1"/>
  <c r="G297" i="28"/>
  <c r="I297" i="28" s="1"/>
  <c r="G285" i="28"/>
  <c r="I285" i="28" s="1"/>
  <c r="G274" i="28"/>
  <c r="I274" i="28" s="1"/>
  <c r="G252" i="28"/>
  <c r="I252" i="28" s="1"/>
  <c r="G241" i="28"/>
  <c r="I241" i="28" s="1"/>
  <c r="G230" i="28"/>
  <c r="I230" i="28" s="1"/>
  <c r="G218" i="28"/>
  <c r="I218" i="28" s="1"/>
  <c r="G207" i="28"/>
  <c r="I207" i="28" s="1"/>
  <c r="G185" i="28"/>
  <c r="I185" i="28" s="1"/>
  <c r="G173" i="28"/>
  <c r="I173" i="28" s="1"/>
  <c r="G161" i="28"/>
  <c r="I161" i="28" s="1"/>
  <c r="G140" i="28"/>
  <c r="I140" i="28" s="1"/>
  <c r="G128" i="28"/>
  <c r="I128" i="28" s="1"/>
  <c r="G116" i="28"/>
  <c r="I116" i="28" s="1"/>
  <c r="G104" i="28"/>
  <c r="I104" i="28" s="1"/>
  <c r="G92" i="28"/>
  <c r="I92" i="28" s="1"/>
  <c r="G80" i="28"/>
  <c r="I80" i="28" s="1"/>
  <c r="G68" i="28"/>
  <c r="I68" i="28" s="1"/>
  <c r="G56" i="28"/>
  <c r="I56" i="28" s="1"/>
  <c r="G44" i="28"/>
  <c r="I44" i="28" s="1"/>
  <c r="G32" i="28"/>
  <c r="I32" i="28" s="1"/>
  <c r="G21" i="28"/>
  <c r="I21" i="28" s="1"/>
  <c r="G10" i="28"/>
  <c r="I10" i="28" s="1"/>
  <c r="G6086" i="28"/>
  <c r="I6086" i="28" s="1"/>
  <c r="G6063" i="28"/>
  <c r="I6063" i="28" s="1"/>
  <c r="G6053" i="28"/>
  <c r="I6053" i="28" s="1"/>
  <c r="G6042" i="28"/>
  <c r="I6042" i="28" s="1"/>
  <c r="G6031" i="28"/>
  <c r="I6031" i="28" s="1"/>
  <c r="G6021" i="28"/>
  <c r="I6021" i="28" s="1"/>
  <c r="G6010" i="28"/>
  <c r="I6010" i="28" s="1"/>
  <c r="G5998" i="28"/>
  <c r="I5998" i="28" s="1"/>
  <c r="G5988" i="28"/>
  <c r="I5988" i="28" s="1"/>
  <c r="G5976" i="28"/>
  <c r="I5976" i="28" s="1"/>
  <c r="G5964" i="28"/>
  <c r="I5964" i="28" s="1"/>
  <c r="G5952" i="28"/>
  <c r="I5952" i="28" s="1"/>
  <c r="G5941" i="28"/>
  <c r="I5941" i="28" s="1"/>
  <c r="G5929" i="28"/>
  <c r="I5929" i="28" s="1"/>
  <c r="G5918" i="28"/>
  <c r="I5918" i="28" s="1"/>
  <c r="G5907" i="28"/>
  <c r="I5907" i="28" s="1"/>
  <c r="G5897" i="28"/>
  <c r="I5897" i="28" s="1"/>
  <c r="G5876" i="28"/>
  <c r="I5876" i="28" s="1"/>
  <c r="G5864" i="28"/>
  <c r="I5864" i="28" s="1"/>
  <c r="G5852" i="28"/>
  <c r="I5852" i="28" s="1"/>
  <c r="G5831" i="28"/>
  <c r="I5831" i="28" s="1"/>
  <c r="G5819" i="28"/>
  <c r="I5819" i="28" s="1"/>
  <c r="G5809" i="28"/>
  <c r="I5809" i="28" s="1"/>
  <c r="G5799" i="28"/>
  <c r="I5799" i="28" s="1"/>
  <c r="G5776" i="28"/>
  <c r="I5776" i="28" s="1"/>
  <c r="G5765" i="28"/>
  <c r="I5765" i="28" s="1"/>
  <c r="G5734" i="28"/>
  <c r="I5734" i="28" s="1"/>
  <c r="G5724" i="28"/>
  <c r="I5724" i="28" s="1"/>
  <c r="G5691" i="28"/>
  <c r="I5691" i="28" s="1"/>
  <c r="G5679" i="28"/>
  <c r="I5679" i="28" s="1"/>
  <c r="G5670" i="28"/>
  <c r="I5670" i="28" s="1"/>
  <c r="G5659" i="28"/>
  <c r="I5659" i="28" s="1"/>
  <c r="G5648" i="28"/>
  <c r="I5648" i="28" s="1"/>
  <c r="G5636" i="28"/>
  <c r="I5636" i="28" s="1"/>
  <c r="G5625" i="28"/>
  <c r="I5625" i="28" s="1"/>
  <c r="G5613" i="28"/>
  <c r="I5613" i="28" s="1"/>
  <c r="G5601" i="28"/>
  <c r="I5601" i="28" s="1"/>
  <c r="G5582" i="28"/>
  <c r="I5582" i="28" s="1"/>
  <c r="G5552" i="28"/>
  <c r="I5552" i="28" s="1"/>
  <c r="G5540" i="28"/>
  <c r="I5540" i="28" s="1"/>
  <c r="G5519" i="28"/>
  <c r="I5519" i="28" s="1"/>
  <c r="G5508" i="28"/>
  <c r="I5508" i="28" s="1"/>
  <c r="G5498" i="28"/>
  <c r="I5498" i="28" s="1"/>
  <c r="G5487" i="28"/>
  <c r="I5487" i="28" s="1"/>
  <c r="G5476" i="28"/>
  <c r="I5476" i="28" s="1"/>
  <c r="G5464" i="28"/>
  <c r="I5464" i="28" s="1"/>
  <c r="G5452" i="28"/>
  <c r="I5452" i="28" s="1"/>
  <c r="G5440" i="28"/>
  <c r="I5440" i="28" s="1"/>
  <c r="G5428" i="28"/>
  <c r="I5428" i="28" s="1"/>
  <c r="G5418" i="28"/>
  <c r="I5418" i="28" s="1"/>
  <c r="G5406" i="28"/>
  <c r="I5406" i="28" s="1"/>
  <c r="G5394" i="28"/>
  <c r="I5394" i="28" s="1"/>
  <c r="G5383" i="28"/>
  <c r="I5383" i="28" s="1"/>
  <c r="G5371" i="28"/>
  <c r="I5371" i="28" s="1"/>
  <c r="G5360" i="28"/>
  <c r="I5360" i="28" s="1"/>
  <c r="G5350" i="28"/>
  <c r="I5350" i="28" s="1"/>
  <c r="G5338" i="28"/>
  <c r="I5338" i="28" s="1"/>
  <c r="G5326" i="28"/>
  <c r="I5326" i="28" s="1"/>
  <c r="G5314" i="28"/>
  <c r="I5314" i="28" s="1"/>
  <c r="G5302" i="28"/>
  <c r="I5302" i="28" s="1"/>
  <c r="G5290" i="28"/>
  <c r="I5290" i="28" s="1"/>
  <c r="G5278" i="28"/>
  <c r="I5278" i="28" s="1"/>
  <c r="G5266" i="28"/>
  <c r="I5266" i="28" s="1"/>
  <c r="G5255" i="28"/>
  <c r="I5255" i="28" s="1"/>
  <c r="G5234" i="28"/>
  <c r="I5234" i="28" s="1"/>
  <c r="G5222" i="28"/>
  <c r="I5222" i="28" s="1"/>
  <c r="G5210" i="28"/>
  <c r="I5210" i="28" s="1"/>
  <c r="G5198" i="28"/>
  <c r="I5198" i="28" s="1"/>
  <c r="G5187" i="28"/>
  <c r="I5187" i="28" s="1"/>
  <c r="G5175" i="28"/>
  <c r="I5175" i="28" s="1"/>
  <c r="G5163" i="28"/>
  <c r="I5163" i="28" s="1"/>
  <c r="G5144" i="28"/>
  <c r="I5144" i="28" s="1"/>
  <c r="G5122" i="28"/>
  <c r="I5122" i="28" s="1"/>
  <c r="G5112" i="28"/>
  <c r="I5112" i="28" s="1"/>
  <c r="G5101" i="28"/>
  <c r="I5101" i="28" s="1"/>
  <c r="G5092" i="28"/>
  <c r="I5092" i="28" s="1"/>
  <c r="G5081" i="28"/>
  <c r="I5081" i="28" s="1"/>
  <c r="G5069" i="28"/>
  <c r="I5069" i="28" s="1"/>
  <c r="G5047" i="28"/>
  <c r="I5047" i="28" s="1"/>
  <c r="G5036" i="28"/>
  <c r="I5036" i="28" s="1"/>
  <c r="G5024" i="28"/>
  <c r="I5024" i="28" s="1"/>
  <c r="G5013" i="28"/>
  <c r="I5013" i="28" s="1"/>
  <c r="G5001" i="28"/>
  <c r="I5001" i="28" s="1"/>
  <c r="G4989" i="28"/>
  <c r="I4989" i="28" s="1"/>
  <c r="G4978" i="28"/>
  <c r="I4978" i="28" s="1"/>
  <c r="G4966" i="28"/>
  <c r="I4966" i="28" s="1"/>
  <c r="G4936" i="28"/>
  <c r="I4936" i="28" s="1"/>
  <c r="G4924" i="28"/>
  <c r="I4924" i="28" s="1"/>
  <c r="G4903" i="28"/>
  <c r="I4903" i="28" s="1"/>
  <c r="G4891" i="28"/>
  <c r="I4891" i="28" s="1"/>
  <c r="G4880" i="28"/>
  <c r="I4880" i="28" s="1"/>
  <c r="G4840" i="28"/>
  <c r="I4840" i="28" s="1"/>
  <c r="G4829" i="28"/>
  <c r="I4829" i="28" s="1"/>
  <c r="G4808" i="28"/>
  <c r="I4808" i="28" s="1"/>
  <c r="G4796" i="28"/>
  <c r="I4796" i="28" s="1"/>
  <c r="G4784" i="28"/>
  <c r="I4784" i="28" s="1"/>
  <c r="G4772" i="28"/>
  <c r="I4772" i="28" s="1"/>
  <c r="G4761" i="28"/>
  <c r="I4761" i="28" s="1"/>
  <c r="G4750" i="28"/>
  <c r="I4750" i="28" s="1"/>
  <c r="G4739" i="28"/>
  <c r="I4739" i="28" s="1"/>
  <c r="G4729" i="28"/>
  <c r="I4729" i="28" s="1"/>
  <c r="G4717" i="28"/>
  <c r="I4717" i="28" s="1"/>
  <c r="G4706" i="28"/>
  <c r="I4706" i="28" s="1"/>
  <c r="G4694" i="28"/>
  <c r="I4694" i="28" s="1"/>
  <c r="G4682" i="28"/>
  <c r="I4682" i="28" s="1"/>
  <c r="G4671" i="28"/>
  <c r="I4671" i="28" s="1"/>
  <c r="G4660" i="28"/>
  <c r="I4660" i="28" s="1"/>
  <c r="G4649" i="28"/>
  <c r="I4649" i="28" s="1"/>
  <c r="G4637" i="28"/>
  <c r="I4637" i="28" s="1"/>
  <c r="G4626" i="28"/>
  <c r="I4626" i="28" s="1"/>
  <c r="G4614" i="28"/>
  <c r="I4614" i="28" s="1"/>
  <c r="G4604" i="28"/>
  <c r="I4604" i="28" s="1"/>
  <c r="G4592" i="28"/>
  <c r="I4592" i="28" s="1"/>
  <c r="G4580" i="28"/>
  <c r="I4580" i="28" s="1"/>
  <c r="G4570" i="28"/>
  <c r="I4570" i="28" s="1"/>
  <c r="G4558" i="28"/>
  <c r="I4558" i="28" s="1"/>
  <c r="G4547" i="28"/>
  <c r="I4547" i="28" s="1"/>
  <c r="G4537" i="28"/>
  <c r="I4537" i="28" s="1"/>
  <c r="G4525" i="28"/>
  <c r="I4525" i="28" s="1"/>
  <c r="G4514" i="28"/>
  <c r="I4514" i="28" s="1"/>
  <c r="G4482" i="28"/>
  <c r="I4482" i="28" s="1"/>
  <c r="G4470" i="28"/>
  <c r="I4470" i="28" s="1"/>
  <c r="G4458" i="28"/>
  <c r="I4458" i="28" s="1"/>
  <c r="G4447" i="28"/>
  <c r="I4447" i="28" s="1"/>
  <c r="G4435" i="28"/>
  <c r="I4435" i="28" s="1"/>
  <c r="G4425" i="28"/>
  <c r="I4425" i="28" s="1"/>
  <c r="G4413" i="28"/>
  <c r="I4413" i="28" s="1"/>
  <c r="G4392" i="28"/>
  <c r="I4392" i="28" s="1"/>
  <c r="G4380" i="28"/>
  <c r="I4380" i="28" s="1"/>
  <c r="G4369" i="28"/>
  <c r="I4369" i="28" s="1"/>
  <c r="G4358" i="28"/>
  <c r="I4358" i="28" s="1"/>
  <c r="G4346" i="28"/>
  <c r="I4346" i="28" s="1"/>
  <c r="G4335" i="28"/>
  <c r="I4335" i="28" s="1"/>
  <c r="G4324" i="28"/>
  <c r="I4324" i="28" s="1"/>
  <c r="G4292" i="28"/>
  <c r="I4292" i="28" s="1"/>
  <c r="G4280" i="28"/>
  <c r="I4280" i="28" s="1"/>
  <c r="G4269" i="28"/>
  <c r="I4269" i="28" s="1"/>
  <c r="G4259" i="28"/>
  <c r="I4259" i="28" s="1"/>
  <c r="G4248" i="28"/>
  <c r="I4248" i="28" s="1"/>
  <c r="G4238" i="28"/>
  <c r="I4238" i="28" s="1"/>
  <c r="G4226" i="28"/>
  <c r="I4226" i="28" s="1"/>
  <c r="G4215" i="28"/>
  <c r="I4215" i="28" s="1"/>
  <c r="G4204" i="28"/>
  <c r="I4204" i="28" s="1"/>
  <c r="G4193" i="28"/>
  <c r="I4193" i="28" s="1"/>
  <c r="G4181" i="28"/>
  <c r="I4181" i="28" s="1"/>
  <c r="G4170" i="28"/>
  <c r="I4170" i="28" s="1"/>
  <c r="G4150" i="28"/>
  <c r="I4150" i="28" s="1"/>
  <c r="G4138" i="28"/>
  <c r="I4138" i="28" s="1"/>
  <c r="G4126" i="28"/>
  <c r="I4126" i="28" s="1"/>
  <c r="G4115" i="28"/>
  <c r="I4115" i="28" s="1"/>
  <c r="G4103" i="28"/>
  <c r="I4103" i="28" s="1"/>
  <c r="G4091" i="28"/>
  <c r="I4091" i="28" s="1"/>
  <c r="G4080" i="28"/>
  <c r="I4080" i="28" s="1"/>
  <c r="G4069" i="28"/>
  <c r="I4069" i="28" s="1"/>
  <c r="G4057" i="28"/>
  <c r="I4057" i="28" s="1"/>
  <c r="G4045" i="28"/>
  <c r="I4045" i="28" s="1"/>
  <c r="G4034" i="28"/>
  <c r="I4034" i="28" s="1"/>
  <c r="G4023" i="28"/>
  <c r="I4023" i="28" s="1"/>
  <c r="G4012" i="28"/>
  <c r="I4012" i="28" s="1"/>
  <c r="G4001" i="28"/>
  <c r="I4001" i="28" s="1"/>
  <c r="G3992" i="28"/>
  <c r="I3992" i="28" s="1"/>
  <c r="G3982" i="28"/>
  <c r="I3982" i="28" s="1"/>
  <c r="G3971" i="28"/>
  <c r="I3971" i="28" s="1"/>
  <c r="G3960" i="28"/>
  <c r="I3960" i="28" s="1"/>
  <c r="G3948" i="28"/>
  <c r="I3948" i="28" s="1"/>
  <c r="G3937" i="28"/>
  <c r="I3937" i="28" s="1"/>
  <c r="G3926" i="28"/>
  <c r="I3926" i="28" s="1"/>
  <c r="G3914" i="28"/>
  <c r="I3914" i="28" s="1"/>
  <c r="G3893" i="28"/>
  <c r="I3893" i="28" s="1"/>
  <c r="G3881" i="28"/>
  <c r="I3881" i="28" s="1"/>
  <c r="G3859" i="28"/>
  <c r="I3859" i="28" s="1"/>
  <c r="G3849" i="28"/>
  <c r="I3849" i="28" s="1"/>
  <c r="G3838" i="28"/>
  <c r="I3838" i="28" s="1"/>
  <c r="G3826" i="28"/>
  <c r="I3826" i="28" s="1"/>
  <c r="G3815" i="28"/>
  <c r="I3815" i="28" s="1"/>
  <c r="G3803" i="28"/>
  <c r="I3803" i="28" s="1"/>
  <c r="G3791" i="28"/>
  <c r="I3791" i="28" s="1"/>
  <c r="G3780" i="28"/>
  <c r="I3780" i="28" s="1"/>
  <c r="G3769" i="28"/>
  <c r="I3769" i="28" s="1"/>
  <c r="G3757" i="28"/>
  <c r="I3757" i="28" s="1"/>
  <c r="G3745" i="28"/>
  <c r="I3745" i="28" s="1"/>
  <c r="G3734" i="28"/>
  <c r="I3734" i="28" s="1"/>
  <c r="G3722" i="28"/>
  <c r="I3722" i="28" s="1"/>
  <c r="G3711" i="28"/>
  <c r="I3711" i="28" s="1"/>
  <c r="G3700" i="28"/>
  <c r="I3700" i="28" s="1"/>
  <c r="G3688" i="28"/>
  <c r="I3688" i="28" s="1"/>
  <c r="G3678" i="28"/>
  <c r="I3678" i="28" s="1"/>
  <c r="G3668" i="28"/>
  <c r="I3668" i="28" s="1"/>
  <c r="G3657" i="28"/>
  <c r="I3657" i="28" s="1"/>
  <c r="G3645" i="28"/>
  <c r="I3645" i="28" s="1"/>
  <c r="G3633" i="28"/>
  <c r="I3633" i="28" s="1"/>
  <c r="G3621" i="28"/>
  <c r="I3621" i="28" s="1"/>
  <c r="G3600" i="28"/>
  <c r="I3600" i="28" s="1"/>
  <c r="G3591" i="28"/>
  <c r="I3591" i="28" s="1"/>
  <c r="G3579" i="28"/>
  <c r="I3579" i="28" s="1"/>
  <c r="G3549" i="28"/>
  <c r="I3549" i="28" s="1"/>
  <c r="G3537" i="28"/>
  <c r="I3537" i="28" s="1"/>
  <c r="G3516" i="28"/>
  <c r="I3516" i="28" s="1"/>
  <c r="G3505" i="28"/>
  <c r="I3505" i="28" s="1"/>
  <c r="G3494" i="28"/>
  <c r="I3494" i="28" s="1"/>
  <c r="G3483" i="28"/>
  <c r="I3483" i="28" s="1"/>
  <c r="G3472" i="28"/>
  <c r="I3472" i="28" s="1"/>
  <c r="G3461" i="28"/>
  <c r="I3461" i="28" s="1"/>
  <c r="G3450" i="28"/>
  <c r="I3450" i="28" s="1"/>
  <c r="G3439" i="28"/>
  <c r="I3439" i="28" s="1"/>
  <c r="G3429" i="28"/>
  <c r="I3429" i="28" s="1"/>
  <c r="G3418" i="28"/>
  <c r="I3418" i="28" s="1"/>
  <c r="G3406" i="28"/>
  <c r="I3406" i="28" s="1"/>
  <c r="G3395" i="28"/>
  <c r="I3395" i="28" s="1"/>
  <c r="G3384" i="28"/>
  <c r="I3384" i="28" s="1"/>
  <c r="G3372" i="28"/>
  <c r="I3372" i="28" s="1"/>
  <c r="G3351" i="28"/>
  <c r="I3351" i="28" s="1"/>
  <c r="G3339" i="28"/>
  <c r="I3339" i="28" s="1"/>
  <c r="G3317" i="28"/>
  <c r="I3317" i="28" s="1"/>
  <c r="G3306" i="28"/>
  <c r="I3306" i="28" s="1"/>
  <c r="G3296" i="28"/>
  <c r="I3296" i="28" s="1"/>
  <c r="G3285" i="28"/>
  <c r="I3285" i="28" s="1"/>
  <c r="G3264" i="28"/>
  <c r="I3264" i="28" s="1"/>
  <c r="G3254" i="28"/>
  <c r="I3254" i="28" s="1"/>
  <c r="G3242" i="28"/>
  <c r="I3242" i="28" s="1"/>
  <c r="G3232" i="28"/>
  <c r="I3232" i="28" s="1"/>
  <c r="G3209" i="28"/>
  <c r="I3209" i="28" s="1"/>
  <c r="G3186" i="28"/>
  <c r="I3186" i="28" s="1"/>
  <c r="G3174" i="28"/>
  <c r="I3174" i="28" s="1"/>
  <c r="G3163" i="28"/>
  <c r="I3163" i="28" s="1"/>
  <c r="G3151" i="28"/>
  <c r="I3151" i="28" s="1"/>
  <c r="G3141" i="28"/>
  <c r="I3141" i="28" s="1"/>
  <c r="G3131" i="28"/>
  <c r="I3131" i="28" s="1"/>
  <c r="G3120" i="28"/>
  <c r="I3120" i="28" s="1"/>
  <c r="G3109" i="28"/>
  <c r="I3109" i="28" s="1"/>
  <c r="G3098" i="28"/>
  <c r="I3098" i="28" s="1"/>
  <c r="G3087" i="28"/>
  <c r="I3087" i="28" s="1"/>
  <c r="G3077" i="28"/>
  <c r="I3077" i="28" s="1"/>
  <c r="G3054" i="28"/>
  <c r="I3054" i="28" s="1"/>
  <c r="G3042" i="28"/>
  <c r="I3042" i="28" s="1"/>
  <c r="G3031" i="28"/>
  <c r="I3031" i="28" s="1"/>
  <c r="G3019" i="28"/>
  <c r="I3019" i="28" s="1"/>
  <c r="G3007" i="28"/>
  <c r="I3007" i="28" s="1"/>
  <c r="G2995" i="28"/>
  <c r="I2995" i="28" s="1"/>
  <c r="G2985" i="28"/>
  <c r="I2985" i="28" s="1"/>
  <c r="G2974" i="28"/>
  <c r="I2974" i="28" s="1"/>
  <c r="G2962" i="28"/>
  <c r="I2962" i="28" s="1"/>
  <c r="G2950" i="28"/>
  <c r="I2950" i="28" s="1"/>
  <c r="G2938" i="28"/>
  <c r="I2938" i="28" s="1"/>
  <c r="G2926" i="28"/>
  <c r="I2926" i="28" s="1"/>
  <c r="G2914" i="28"/>
  <c r="I2914" i="28" s="1"/>
  <c r="G2902" i="28"/>
  <c r="I2902" i="28" s="1"/>
  <c r="G2890" i="28"/>
  <c r="I2890" i="28" s="1"/>
  <c r="G2878" i="28"/>
  <c r="I2878" i="28" s="1"/>
  <c r="G2866" i="28"/>
  <c r="I2866" i="28" s="1"/>
  <c r="G2855" i="28"/>
  <c r="I2855" i="28" s="1"/>
  <c r="G2844" i="28"/>
  <c r="I2844" i="28" s="1"/>
  <c r="G2832" i="28"/>
  <c r="I2832" i="28" s="1"/>
  <c r="G2821" i="28"/>
  <c r="I2821" i="28" s="1"/>
  <c r="G2809" i="28"/>
  <c r="I2809" i="28" s="1"/>
  <c r="G2799" i="28"/>
  <c r="I2799" i="28" s="1"/>
  <c r="G2788" i="28"/>
  <c r="I2788" i="28" s="1"/>
  <c r="G2776" i="28"/>
  <c r="I2776" i="28" s="1"/>
  <c r="G2764" i="28"/>
  <c r="I2764" i="28" s="1"/>
  <c r="G2752" i="28"/>
  <c r="I2752" i="28" s="1"/>
  <c r="G2740" i="28"/>
  <c r="I2740" i="28" s="1"/>
  <c r="G2728" i="28"/>
  <c r="I2728" i="28" s="1"/>
  <c r="G2717" i="28"/>
  <c r="I2717" i="28" s="1"/>
  <c r="G2705" i="28"/>
  <c r="I2705" i="28" s="1"/>
  <c r="G2693" i="28"/>
  <c r="I2693" i="28" s="1"/>
  <c r="G2682" i="28"/>
  <c r="I2682" i="28" s="1"/>
  <c r="G2671" i="28"/>
  <c r="I2671" i="28" s="1"/>
  <c r="G2659" i="28"/>
  <c r="I2659" i="28" s="1"/>
  <c r="G2638" i="28"/>
  <c r="I2638" i="28" s="1"/>
  <c r="G2626" i="28"/>
  <c r="I2626" i="28" s="1"/>
  <c r="G2616" i="28"/>
  <c r="I2616" i="28" s="1"/>
  <c r="G2604" i="28"/>
  <c r="I2604" i="28" s="1"/>
  <c r="G2583" i="28"/>
  <c r="I2583" i="28" s="1"/>
  <c r="G2571" i="28"/>
  <c r="I2571" i="28" s="1"/>
  <c r="G2560" i="28"/>
  <c r="I2560" i="28" s="1"/>
  <c r="G2549" i="28"/>
  <c r="I2549" i="28" s="1"/>
  <c r="G2538" i="28"/>
  <c r="I2538" i="28" s="1"/>
  <c r="G2526" i="28"/>
  <c r="I2526" i="28" s="1"/>
  <c r="G2515" i="28"/>
  <c r="I2515" i="28" s="1"/>
  <c r="G2503" i="28"/>
  <c r="I2503" i="28" s="1"/>
  <c r="G2491" i="28"/>
  <c r="I2491" i="28" s="1"/>
  <c r="G2479" i="28"/>
  <c r="I2479" i="28" s="1"/>
  <c r="G2468" i="28"/>
  <c r="I2468" i="28" s="1"/>
  <c r="G2456" i="28"/>
  <c r="I2456" i="28" s="1"/>
  <c r="G2444" i="28"/>
  <c r="I2444" i="28" s="1"/>
  <c r="G2432" i="28"/>
  <c r="I2432" i="28" s="1"/>
  <c r="G2421" i="28"/>
  <c r="I2421" i="28" s="1"/>
  <c r="G2409" i="28"/>
  <c r="I2409" i="28" s="1"/>
  <c r="G2398" i="28"/>
  <c r="I2398" i="28" s="1"/>
  <c r="G2386" i="28"/>
  <c r="I2386" i="28" s="1"/>
  <c r="G2375" i="28"/>
  <c r="I2375" i="28" s="1"/>
  <c r="G2363" i="28"/>
  <c r="I2363" i="28" s="1"/>
  <c r="G2352" i="28"/>
  <c r="I2352" i="28" s="1"/>
  <c r="G2340" i="28"/>
  <c r="I2340" i="28" s="1"/>
  <c r="G2319" i="28"/>
  <c r="I2319" i="28" s="1"/>
  <c r="G2296" i="28"/>
  <c r="I2296" i="28" s="1"/>
  <c r="G2284" i="28"/>
  <c r="I2284" i="28" s="1"/>
  <c r="G2274" i="28"/>
  <c r="I2274" i="28" s="1"/>
  <c r="G2262" i="28"/>
  <c r="I2262" i="28" s="1"/>
  <c r="G2251" i="28"/>
  <c r="I2251" i="28" s="1"/>
  <c r="G2239" i="28"/>
  <c r="I2239" i="28" s="1"/>
  <c r="G2228" i="28"/>
  <c r="I2228" i="28" s="1"/>
  <c r="G2217" i="28"/>
  <c r="I2217" i="28" s="1"/>
  <c r="G2205" i="28"/>
  <c r="I2205" i="28" s="1"/>
  <c r="G2193" i="28"/>
  <c r="I2193" i="28" s="1"/>
  <c r="G2181" i="28"/>
  <c r="I2181" i="28" s="1"/>
  <c r="G2170" i="28"/>
  <c r="I2170" i="28" s="1"/>
  <c r="G2147" i="28"/>
  <c r="I2147" i="28" s="1"/>
  <c r="G2135" i="28"/>
  <c r="I2135" i="28" s="1"/>
  <c r="G2113" i="28"/>
  <c r="I2113" i="28" s="1"/>
  <c r="G2091" i="28"/>
  <c r="I2091" i="28" s="1"/>
  <c r="G2080" i="28"/>
  <c r="I2080" i="28" s="1"/>
  <c r="G2068" i="28"/>
  <c r="I2068" i="28" s="1"/>
  <c r="G2057" i="28"/>
  <c r="I2057" i="28" s="1"/>
  <c r="G2034" i="28"/>
  <c r="I2034" i="28" s="1"/>
  <c r="G2022" i="28"/>
  <c r="I2022" i="28" s="1"/>
  <c r="G2010" i="28"/>
  <c r="I2010" i="28" s="1"/>
  <c r="G2000" i="28"/>
  <c r="I2000" i="28" s="1"/>
  <c r="G1989" i="28"/>
  <c r="I1989" i="28" s="1"/>
  <c r="G1977" i="28"/>
  <c r="I1977" i="28" s="1"/>
  <c r="G1965" i="28"/>
  <c r="I1965" i="28" s="1"/>
  <c r="G1953" i="28"/>
  <c r="I1953" i="28" s="1"/>
  <c r="G1931" i="28"/>
  <c r="I1931" i="28" s="1"/>
  <c r="G1909" i="28"/>
  <c r="I1909" i="28" s="1"/>
  <c r="G1897" i="28"/>
  <c r="I1897" i="28" s="1"/>
  <c r="G1885" i="28"/>
  <c r="I1885" i="28" s="1"/>
  <c r="G1863" i="28"/>
  <c r="I1863" i="28" s="1"/>
  <c r="G1851" i="28"/>
  <c r="I1851" i="28" s="1"/>
  <c r="G1839" i="28"/>
  <c r="I1839" i="28" s="1"/>
  <c r="G1827" i="28"/>
  <c r="I1827" i="28" s="1"/>
  <c r="G1816" i="28"/>
  <c r="I1816" i="28" s="1"/>
  <c r="G1806" i="28"/>
  <c r="I1806" i="28" s="1"/>
  <c r="G1794" i="28"/>
  <c r="I1794" i="28" s="1"/>
  <c r="G1783" i="28"/>
  <c r="I1783" i="28" s="1"/>
  <c r="G1771" i="28"/>
  <c r="I1771" i="28" s="1"/>
  <c r="G1759" i="28"/>
  <c r="I1759" i="28" s="1"/>
  <c r="G1748" i="28"/>
  <c r="I1748" i="28" s="1"/>
  <c r="G1736" i="28"/>
  <c r="I1736" i="28" s="1"/>
  <c r="G1726" i="28"/>
  <c r="I1726" i="28" s="1"/>
  <c r="G1714" i="28"/>
  <c r="I1714" i="28" s="1"/>
  <c r="G1702" i="28"/>
  <c r="I1702" i="28" s="1"/>
  <c r="G1691" i="28"/>
  <c r="I1691" i="28" s="1"/>
  <c r="G1680" i="28"/>
  <c r="I1680" i="28" s="1"/>
  <c r="G1668" i="28"/>
  <c r="I1668" i="28" s="1"/>
  <c r="G1648" i="28"/>
  <c r="I1648" i="28" s="1"/>
  <c r="G1637" i="28"/>
  <c r="I1637" i="28" s="1"/>
  <c r="G1625" i="28"/>
  <c r="I1625" i="28" s="1"/>
  <c r="G1604" i="28"/>
  <c r="I1604" i="28" s="1"/>
  <c r="G1592" i="28"/>
  <c r="I1592" i="28" s="1"/>
  <c r="G1580" i="28"/>
  <c r="I1580" i="28" s="1"/>
  <c r="G1568" i="28"/>
  <c r="I1568" i="28" s="1"/>
  <c r="G1556" i="28"/>
  <c r="I1556" i="28" s="1"/>
  <c r="G1546" i="28"/>
  <c r="I1546" i="28" s="1"/>
  <c r="G1534" i="28"/>
  <c r="I1534" i="28" s="1"/>
  <c r="G1523" i="28"/>
  <c r="I1523" i="28" s="1"/>
  <c r="G1511" i="28"/>
  <c r="I1511" i="28" s="1"/>
  <c r="G1500" i="28"/>
  <c r="I1500" i="28" s="1"/>
  <c r="G1488" i="28"/>
  <c r="I1488" i="28" s="1"/>
  <c r="G1476" i="28"/>
  <c r="I1476" i="28" s="1"/>
  <c r="G1464" i="28"/>
  <c r="I1464" i="28" s="1"/>
  <c r="G1453" i="28"/>
  <c r="I1453" i="28" s="1"/>
  <c r="G1442" i="28"/>
  <c r="I1442" i="28" s="1"/>
  <c r="G1431" i="28"/>
  <c r="I1431" i="28" s="1"/>
  <c r="G1420" i="28"/>
  <c r="I1420" i="28" s="1"/>
  <c r="G1408" i="28"/>
  <c r="I1408" i="28" s="1"/>
  <c r="G1386" i="28"/>
  <c r="I1386" i="28" s="1"/>
  <c r="G1374" i="28"/>
  <c r="I1374" i="28" s="1"/>
  <c r="G1362" i="28"/>
  <c r="I1362" i="28" s="1"/>
  <c r="G1350" i="28"/>
  <c r="I1350" i="28" s="1"/>
  <c r="G1338" i="28"/>
  <c r="I1338" i="28" s="1"/>
  <c r="G1327" i="28"/>
  <c r="I1327" i="28" s="1"/>
  <c r="G1305" i="28"/>
  <c r="I1305" i="28" s="1"/>
  <c r="G1293" i="28"/>
  <c r="I1293" i="28" s="1"/>
  <c r="G1281" i="28"/>
  <c r="I1281" i="28" s="1"/>
  <c r="G1269" i="28"/>
  <c r="I1269" i="28" s="1"/>
  <c r="G1247" i="28"/>
  <c r="I1247" i="28" s="1"/>
  <c r="G1235" i="28"/>
  <c r="I1235" i="28" s="1"/>
  <c r="G1223" i="28"/>
  <c r="I1223" i="28" s="1"/>
  <c r="G1211" i="28"/>
  <c r="I1211" i="28" s="1"/>
  <c r="G1202" i="28"/>
  <c r="I1202" i="28" s="1"/>
  <c r="G1190" i="28"/>
  <c r="I1190" i="28" s="1"/>
  <c r="G1178" i="28"/>
  <c r="I1178" i="28" s="1"/>
  <c r="G1166" i="28"/>
  <c r="I1166" i="28" s="1"/>
  <c r="G1154" i="28"/>
  <c r="I1154" i="28" s="1"/>
  <c r="G1142" i="28"/>
  <c r="I1142" i="28" s="1"/>
  <c r="G1130" i="28"/>
  <c r="I1130" i="28" s="1"/>
  <c r="G1118" i="28"/>
  <c r="I1118" i="28" s="1"/>
  <c r="G1106" i="28"/>
  <c r="I1106" i="28" s="1"/>
  <c r="G1096" i="28"/>
  <c r="I1096" i="28" s="1"/>
  <c r="G1086" i="28"/>
  <c r="I1086" i="28" s="1"/>
  <c r="G1076" i="28"/>
  <c r="I1076" i="28" s="1"/>
  <c r="G1065" i="28"/>
  <c r="I1065" i="28" s="1"/>
  <c r="G1054" i="28"/>
  <c r="I1054" i="28" s="1"/>
  <c r="G1043" i="28"/>
  <c r="I1043" i="28" s="1"/>
  <c r="G1031" i="28"/>
  <c r="I1031" i="28" s="1"/>
  <c r="G1020" i="28"/>
  <c r="I1020" i="28" s="1"/>
  <c r="G1008" i="28"/>
  <c r="I1008" i="28" s="1"/>
  <c r="G996" i="28"/>
  <c r="I996" i="28" s="1"/>
  <c r="G973" i="28"/>
  <c r="I973" i="28" s="1"/>
  <c r="G961" i="28"/>
  <c r="I961" i="28" s="1"/>
  <c r="G949" i="28"/>
  <c r="I949" i="28" s="1"/>
  <c r="G937" i="28"/>
  <c r="I937" i="28" s="1"/>
  <c r="G925" i="28"/>
  <c r="I925" i="28" s="1"/>
  <c r="G913" i="28"/>
  <c r="I913" i="28" s="1"/>
  <c r="G901" i="28"/>
  <c r="I901" i="28" s="1"/>
  <c r="G889" i="28"/>
  <c r="I889" i="28" s="1"/>
  <c r="G878" i="28"/>
  <c r="I878" i="28" s="1"/>
  <c r="G867" i="28"/>
  <c r="I867" i="28" s="1"/>
  <c r="G844" i="28"/>
  <c r="I844" i="28" s="1"/>
  <c r="G832" i="28"/>
  <c r="I832" i="28" s="1"/>
  <c r="G810" i="28"/>
  <c r="I810" i="28" s="1"/>
  <c r="G798" i="28"/>
  <c r="I798" i="28" s="1"/>
  <c r="G786" i="28"/>
  <c r="I786" i="28" s="1"/>
  <c r="G776" i="28"/>
  <c r="I776" i="28" s="1"/>
  <c r="G765" i="28"/>
  <c r="I765" i="28" s="1"/>
  <c r="G754" i="28"/>
  <c r="I754" i="28" s="1"/>
  <c r="G742" i="28"/>
  <c r="I742" i="28" s="1"/>
  <c r="G719" i="28"/>
  <c r="I719" i="28" s="1"/>
  <c r="G707" i="28"/>
  <c r="I707" i="28" s="1"/>
  <c r="G695" i="28"/>
  <c r="I695" i="28" s="1"/>
  <c r="G683" i="28"/>
  <c r="I683" i="28" s="1"/>
  <c r="G671" i="28"/>
  <c r="I671" i="28" s="1"/>
  <c r="G659" i="28"/>
  <c r="I659" i="28" s="1"/>
  <c r="G648" i="28"/>
  <c r="I648" i="28" s="1"/>
  <c r="G636" i="28"/>
  <c r="I636" i="28" s="1"/>
  <c r="G626" i="28"/>
  <c r="I626" i="28" s="1"/>
  <c r="G614" i="28"/>
  <c r="I614" i="28" s="1"/>
  <c r="G602" i="28"/>
  <c r="I602" i="28" s="1"/>
  <c r="G590" i="28"/>
  <c r="I590" i="28" s="1"/>
  <c r="G579" i="28"/>
  <c r="I579" i="28" s="1"/>
  <c r="G568" i="28"/>
  <c r="I568" i="28" s="1"/>
  <c r="G556" i="28"/>
  <c r="I556" i="28" s="1"/>
  <c r="G533" i="28"/>
  <c r="I533" i="28" s="1"/>
  <c r="G522" i="28"/>
  <c r="I522" i="28" s="1"/>
  <c r="G510" i="28"/>
  <c r="I510" i="28" s="1"/>
  <c r="G498" i="28"/>
  <c r="I498" i="28" s="1"/>
  <c r="G487" i="28"/>
  <c r="I487" i="28" s="1"/>
  <c r="G475" i="28"/>
  <c r="I475" i="28" s="1"/>
  <c r="G464" i="28"/>
  <c r="I464" i="28" s="1"/>
  <c r="G454" i="28"/>
  <c r="I454" i="28" s="1"/>
  <c r="G443" i="28"/>
  <c r="I443" i="28" s="1"/>
  <c r="G433" i="28"/>
  <c r="I433" i="28" s="1"/>
  <c r="G421" i="28"/>
  <c r="I421" i="28" s="1"/>
  <c r="G409" i="28"/>
  <c r="I409" i="28" s="1"/>
  <c r="G397" i="28"/>
  <c r="I397" i="28" s="1"/>
  <c r="G385" i="28"/>
  <c r="I385" i="28" s="1"/>
  <c r="G373" i="28"/>
  <c r="I373" i="28" s="1"/>
  <c r="G361" i="28"/>
  <c r="I361" i="28" s="1"/>
  <c r="G350" i="28"/>
  <c r="I350" i="28" s="1"/>
  <c r="G338" i="28"/>
  <c r="I338" i="28" s="1"/>
  <c r="G327" i="28"/>
  <c r="I327" i="28" s="1"/>
  <c r="G316" i="28"/>
  <c r="I316" i="28" s="1"/>
  <c r="G305" i="28"/>
  <c r="I305" i="28" s="1"/>
  <c r="G293" i="28"/>
  <c r="I293" i="28" s="1"/>
  <c r="G281" i="28"/>
  <c r="I281" i="28" s="1"/>
  <c r="G270" i="28"/>
  <c r="I270" i="28" s="1"/>
  <c r="G259" i="28"/>
  <c r="I259" i="28" s="1"/>
  <c r="G237" i="28"/>
  <c r="I237" i="28" s="1"/>
  <c r="G226" i="28"/>
  <c r="I226" i="28" s="1"/>
  <c r="G215" i="28"/>
  <c r="I215" i="28" s="1"/>
  <c r="G203" i="28"/>
  <c r="I203" i="28" s="1"/>
  <c r="G192" i="28"/>
  <c r="I192" i="28" s="1"/>
  <c r="G181" i="28"/>
  <c r="I181" i="28" s="1"/>
  <c r="G169" i="28"/>
  <c r="I169" i="28" s="1"/>
  <c r="G158" i="28"/>
  <c r="I158" i="28" s="1"/>
  <c r="G148" i="28"/>
  <c r="I148" i="28" s="1"/>
  <c r="G136" i="28"/>
  <c r="I136" i="28" s="1"/>
  <c r="G124" i="28"/>
  <c r="I124" i="28" s="1"/>
  <c r="G112" i="28"/>
  <c r="I112" i="28" s="1"/>
  <c r="G100" i="28"/>
  <c r="I100" i="28" s="1"/>
  <c r="G88" i="28"/>
  <c r="I88" i="28" s="1"/>
  <c r="G76" i="28"/>
  <c r="I76" i="28" s="1"/>
  <c r="G64" i="28"/>
  <c r="I64" i="28" s="1"/>
  <c r="G52" i="28"/>
  <c r="I52" i="28" s="1"/>
  <c r="G40" i="28"/>
  <c r="I40" i="28" s="1"/>
  <c r="G28" i="28"/>
  <c r="I28" i="28" s="1"/>
  <c r="G6" i="28"/>
  <c r="I6" i="28" s="1"/>
  <c r="G6082" i="28"/>
  <c r="I6082" i="28" s="1"/>
  <c r="G6071" i="28"/>
  <c r="I6071" i="28" s="1"/>
  <c r="G6060" i="28"/>
  <c r="I6060" i="28" s="1"/>
  <c r="G6049" i="28"/>
  <c r="I6049" i="28" s="1"/>
  <c r="G6038" i="28"/>
  <c r="I6038" i="28" s="1"/>
  <c r="G6028" i="28"/>
  <c r="I6028" i="28" s="1"/>
  <c r="G6017" i="28"/>
  <c r="I6017" i="28" s="1"/>
  <c r="G6006" i="28"/>
  <c r="I6006" i="28" s="1"/>
  <c r="G5994" i="28"/>
  <c r="I5994" i="28" s="1"/>
  <c r="G5984" i="28"/>
  <c r="I5984" i="28" s="1"/>
  <c r="G5972" i="28"/>
  <c r="I5972" i="28" s="1"/>
  <c r="G5960" i="28"/>
  <c r="I5960" i="28" s="1"/>
  <c r="G5948" i="28"/>
  <c r="I5948" i="28" s="1"/>
  <c r="G5937" i="28"/>
  <c r="I5937" i="28" s="1"/>
  <c r="G5914" i="28"/>
  <c r="I5914" i="28" s="1"/>
  <c r="G5904" i="28"/>
  <c r="I5904" i="28" s="1"/>
  <c r="G5894" i="28"/>
  <c r="I5894" i="28" s="1"/>
  <c r="G5883" i="28"/>
  <c r="I5883" i="28" s="1"/>
  <c r="G5872" i="28"/>
  <c r="I5872" i="28" s="1"/>
  <c r="G5860" i="28"/>
  <c r="I5860" i="28" s="1"/>
  <c r="G5848" i="28"/>
  <c r="I5848" i="28" s="1"/>
  <c r="G5838" i="28"/>
  <c r="I5838" i="28" s="1"/>
  <c r="G5827" i="28"/>
  <c r="I5827" i="28" s="1"/>
  <c r="G5815" i="28"/>
  <c r="I5815" i="28" s="1"/>
  <c r="G5795" i="28"/>
  <c r="I5795" i="28" s="1"/>
  <c r="G5784" i="28"/>
  <c r="I5784" i="28" s="1"/>
  <c r="G5772" i="28"/>
  <c r="I5772" i="28" s="1"/>
  <c r="G5762" i="28"/>
  <c r="I5762" i="28" s="1"/>
  <c r="G5751" i="28"/>
  <c r="I5751" i="28" s="1"/>
  <c r="G5730" i="28"/>
  <c r="I5730" i="28" s="1"/>
  <c r="G5720" i="28"/>
  <c r="I5720" i="28" s="1"/>
  <c r="G5710" i="28"/>
  <c r="I5710" i="28" s="1"/>
  <c r="G5699" i="28"/>
  <c r="I5699" i="28" s="1"/>
  <c r="G5687" i="28"/>
  <c r="I5687" i="28" s="1"/>
  <c r="G5666" i="28"/>
  <c r="I5666" i="28" s="1"/>
  <c r="G5644" i="28"/>
  <c r="I5644" i="28" s="1"/>
  <c r="G5632" i="28"/>
  <c r="I5632" i="28" s="1"/>
  <c r="G5621" i="28"/>
  <c r="I5621" i="28" s="1"/>
  <c r="G5609" i="28"/>
  <c r="I5609" i="28" s="1"/>
  <c r="G5598" i="28"/>
  <c r="I5598" i="28" s="1"/>
  <c r="G5579" i="28"/>
  <c r="I5579" i="28" s="1"/>
  <c r="G5569" i="28"/>
  <c r="I5569" i="28" s="1"/>
  <c r="G5559" i="28"/>
  <c r="I5559" i="28" s="1"/>
  <c r="G5548" i="28"/>
  <c r="I5548" i="28" s="1"/>
  <c r="G5537" i="28"/>
  <c r="I5537" i="28" s="1"/>
  <c r="G5527" i="28"/>
  <c r="I5527" i="28" s="1"/>
  <c r="G5515" i="28"/>
  <c r="I5515" i="28" s="1"/>
  <c r="G5504" i="28"/>
  <c r="I5504" i="28" s="1"/>
  <c r="G5494" i="28"/>
  <c r="I5494" i="28" s="1"/>
  <c r="G5484" i="28"/>
  <c r="I5484" i="28" s="1"/>
  <c r="G5472" i="28"/>
  <c r="I5472" i="28" s="1"/>
  <c r="G5460" i="28"/>
  <c r="I5460" i="28" s="1"/>
  <c r="G5448" i="28"/>
  <c r="I5448" i="28" s="1"/>
  <c r="G5436" i="28"/>
  <c r="I5436" i="28" s="1"/>
  <c r="G5414" i="28"/>
  <c r="I5414" i="28" s="1"/>
  <c r="G5402" i="28"/>
  <c r="I5402" i="28" s="1"/>
  <c r="G5390" i="28"/>
  <c r="I5390" i="28" s="1"/>
  <c r="G5379" i="28"/>
  <c r="I5379" i="28" s="1"/>
  <c r="G5367" i="28"/>
  <c r="I5367" i="28" s="1"/>
  <c r="G5346" i="28"/>
  <c r="I5346" i="28" s="1"/>
  <c r="G5334" i="28"/>
  <c r="I5334" i="28" s="1"/>
  <c r="G5322" i="28"/>
  <c r="I5322" i="28" s="1"/>
  <c r="G5310" i="28"/>
  <c r="I5310" i="28" s="1"/>
  <c r="G5298" i="28"/>
  <c r="I5298" i="28" s="1"/>
  <c r="G5286" i="28"/>
  <c r="I5286" i="28" s="1"/>
  <c r="G5274" i="28"/>
  <c r="I5274" i="28" s="1"/>
  <c r="G5262" i="28"/>
  <c r="I5262" i="28" s="1"/>
  <c r="G5251" i="28"/>
  <c r="I5251" i="28" s="1"/>
  <c r="G5230" i="28"/>
  <c r="I5230" i="28" s="1"/>
  <c r="G5218" i="28"/>
  <c r="I5218" i="28" s="1"/>
  <c r="G5206" i="28"/>
  <c r="I5206" i="28" s="1"/>
  <c r="G5194" i="28"/>
  <c r="I5194" i="28" s="1"/>
  <c r="G5183" i="28"/>
  <c r="I5183" i="28" s="1"/>
  <c r="G5171" i="28"/>
  <c r="I5171" i="28" s="1"/>
  <c r="G5160" i="28"/>
  <c r="I5160" i="28" s="1"/>
  <c r="G5143" i="28"/>
  <c r="I5143" i="28" s="1"/>
  <c r="G5132" i="28"/>
  <c r="I5132" i="28" s="1"/>
  <c r="G5121" i="28"/>
  <c r="I5121" i="28" s="1"/>
  <c r="G5111" i="28"/>
  <c r="I5111" i="28" s="1"/>
  <c r="G5100" i="28"/>
  <c r="I5100" i="28" s="1"/>
  <c r="G5091" i="28"/>
  <c r="I5091" i="28" s="1"/>
  <c r="G5080" i="28"/>
  <c r="I5080" i="28" s="1"/>
  <c r="G5068" i="28"/>
  <c r="I5068" i="28" s="1"/>
  <c r="G5058" i="28"/>
  <c r="I5058" i="28" s="1"/>
  <c r="G5046" i="28"/>
  <c r="I5046" i="28" s="1"/>
  <c r="G5035" i="28"/>
  <c r="I5035" i="28" s="1"/>
  <c r="G5023" i="28"/>
  <c r="I5023" i="28" s="1"/>
  <c r="G5012" i="28"/>
  <c r="I5012" i="28" s="1"/>
  <c r="G5000" i="28"/>
  <c r="I5000" i="28" s="1"/>
  <c r="G4988" i="28"/>
  <c r="I4988" i="28" s="1"/>
  <c r="G4977" i="28"/>
  <c r="I4977" i="28" s="1"/>
  <c r="G4965" i="28"/>
  <c r="I4965" i="28" s="1"/>
  <c r="G4935" i="28"/>
  <c r="I4935" i="28" s="1"/>
  <c r="G4914" i="28"/>
  <c r="I4914" i="28" s="1"/>
  <c r="G4902" i="28"/>
  <c r="I4902" i="28" s="1"/>
  <c r="G4890" i="28"/>
  <c r="I4890" i="28" s="1"/>
  <c r="G4879" i="28"/>
  <c r="I4879" i="28" s="1"/>
  <c r="G4870" i="28"/>
  <c r="I4870" i="28" s="1"/>
  <c r="G4850" i="28"/>
  <c r="I4850" i="28" s="1"/>
  <c r="G4839" i="28"/>
  <c r="I4839" i="28" s="1"/>
  <c r="G4828" i="28"/>
  <c r="I4828" i="28" s="1"/>
  <c r="G4818" i="28"/>
  <c r="I4818" i="28" s="1"/>
  <c r="G4807" i="28"/>
  <c r="I4807" i="28" s="1"/>
  <c r="G4795" i="28"/>
  <c r="I4795" i="28" s="1"/>
  <c r="G4783" i="28"/>
  <c r="I4783" i="28" s="1"/>
  <c r="G4771" i="28"/>
  <c r="I4771" i="28" s="1"/>
  <c r="G4760" i="28"/>
  <c r="I4760" i="28" s="1"/>
  <c r="G4749" i="28"/>
  <c r="I4749" i="28" s="1"/>
  <c r="G4728" i="28"/>
  <c r="I4728" i="28" s="1"/>
  <c r="G4716" i="28"/>
  <c r="I4716" i="28" s="1"/>
  <c r="G4705" i="28"/>
  <c r="I4705" i="28" s="1"/>
  <c r="G4693" i="28"/>
  <c r="I4693" i="28" s="1"/>
  <c r="G4681" i="28"/>
  <c r="I4681" i="28" s="1"/>
  <c r="G4670" i="28"/>
  <c r="I4670" i="28" s="1"/>
  <c r="G4659" i="28"/>
  <c r="I4659" i="28" s="1"/>
  <c r="G4648" i="28"/>
  <c r="I4648" i="28" s="1"/>
  <c r="G4636" i="28"/>
  <c r="I4636" i="28" s="1"/>
  <c r="G4625" i="28"/>
  <c r="I4625" i="28" s="1"/>
  <c r="G4613" i="28"/>
  <c r="I4613" i="28" s="1"/>
  <c r="G4603" i="28"/>
  <c r="I4603" i="28" s="1"/>
  <c r="G4591" i="28"/>
  <c r="I4591" i="28" s="1"/>
  <c r="G4579" i="28"/>
  <c r="I4579" i="28" s="1"/>
  <c r="G4569" i="28"/>
  <c r="I4569" i="28" s="1"/>
  <c r="G4557" i="28"/>
  <c r="I4557" i="28" s="1"/>
  <c r="G4546" i="28"/>
  <c r="I4546" i="28" s="1"/>
  <c r="G4536" i="28"/>
  <c r="I4536" i="28" s="1"/>
  <c r="G4524" i="28"/>
  <c r="I4524" i="28" s="1"/>
  <c r="G4481" i="28"/>
  <c r="I4481" i="28" s="1"/>
  <c r="G4469" i="28"/>
  <c r="I4469" i="28" s="1"/>
  <c r="G4457" i="28"/>
  <c r="I4457" i="28" s="1"/>
  <c r="G4446" i="28"/>
  <c r="I4446" i="28" s="1"/>
  <c r="G4434" i="28"/>
  <c r="I4434" i="28" s="1"/>
  <c r="G4424" i="28"/>
  <c r="I4424" i="28" s="1"/>
  <c r="G4391" i="28"/>
  <c r="I4391" i="28" s="1"/>
  <c r="G4379" i="28"/>
  <c r="I4379" i="28" s="1"/>
  <c r="G4368" i="28"/>
  <c r="I4368" i="28" s="1"/>
  <c r="G4357" i="28"/>
  <c r="I4357" i="28" s="1"/>
  <c r="G4345" i="28"/>
  <c r="I4345" i="28" s="1"/>
  <c r="G4334" i="28"/>
  <c r="I4334" i="28" s="1"/>
  <c r="G4323" i="28"/>
  <c r="I4323" i="28" s="1"/>
  <c r="G4291" i="28"/>
  <c r="I4291" i="28" s="1"/>
  <c r="G4279" i="28"/>
  <c r="I4279" i="28" s="1"/>
  <c r="G4268" i="28"/>
  <c r="I4268" i="28" s="1"/>
  <c r="G4258" i="28"/>
  <c r="I4258" i="28" s="1"/>
  <c r="G4247" i="28"/>
  <c r="I4247" i="28" s="1"/>
  <c r="G4237" i="28"/>
  <c r="I4237" i="28" s="1"/>
  <c r="G4225" i="28"/>
  <c r="I4225" i="28" s="1"/>
  <c r="G4214" i="28"/>
  <c r="I4214" i="28" s="1"/>
  <c r="G4203" i="28"/>
  <c r="I4203" i="28" s="1"/>
  <c r="G4192" i="28"/>
  <c r="I4192" i="28" s="1"/>
  <c r="G4180" i="28"/>
  <c r="I4180" i="28" s="1"/>
  <c r="G4169" i="28"/>
  <c r="I4169" i="28" s="1"/>
  <c r="G4160" i="28"/>
  <c r="I4160" i="28" s="1"/>
  <c r="G4149" i="28"/>
  <c r="I4149" i="28" s="1"/>
  <c r="G4137" i="28"/>
  <c r="I4137" i="28" s="1"/>
  <c r="G4125" i="28"/>
  <c r="I4125" i="28" s="1"/>
  <c r="G4114" i="28"/>
  <c r="I4114" i="28" s="1"/>
  <c r="G4102" i="28"/>
  <c r="I4102" i="28" s="1"/>
  <c r="G4090" i="28"/>
  <c r="I4090" i="28" s="1"/>
  <c r="G4079" i="28"/>
  <c r="I4079" i="28" s="1"/>
  <c r="G4068" i="28"/>
  <c r="I4068" i="28" s="1"/>
  <c r="G4056" i="28"/>
  <c r="I4056" i="28" s="1"/>
  <c r="G4044" i="28"/>
  <c r="I4044" i="28" s="1"/>
  <c r="G4033" i="28"/>
  <c r="I4033" i="28" s="1"/>
  <c r="G4022" i="28"/>
  <c r="I4022" i="28" s="1"/>
  <c r="G4011" i="28"/>
  <c r="I4011" i="28" s="1"/>
  <c r="G4000" i="28"/>
  <c r="I4000" i="28" s="1"/>
  <c r="G3991" i="28"/>
  <c r="I3991" i="28" s="1"/>
  <c r="G3981" i="28"/>
  <c r="I3981" i="28" s="1"/>
  <c r="G3970" i="28"/>
  <c r="I3970" i="28" s="1"/>
  <c r="G3959" i="28"/>
  <c r="I3959" i="28" s="1"/>
  <c r="G3947" i="28"/>
  <c r="I3947" i="28" s="1"/>
  <c r="G3936" i="28"/>
  <c r="I3936" i="28" s="1"/>
  <c r="G3925" i="28"/>
  <c r="I3925" i="28" s="1"/>
  <c r="G3913" i="28"/>
  <c r="I3913" i="28" s="1"/>
  <c r="G3903" i="28"/>
  <c r="I3903" i="28" s="1"/>
  <c r="G3892" i="28"/>
  <c r="I3892" i="28" s="1"/>
  <c r="G3880" i="28"/>
  <c r="I3880" i="28" s="1"/>
  <c r="G3869" i="28"/>
  <c r="I3869" i="28" s="1"/>
  <c r="G3858" i="28"/>
  <c r="I3858" i="28" s="1"/>
  <c r="G3848" i="28"/>
  <c r="I3848" i="28" s="1"/>
  <c r="G3837" i="28"/>
  <c r="I3837" i="28" s="1"/>
  <c r="G3825" i="28"/>
  <c r="I3825" i="28" s="1"/>
  <c r="G3814" i="28"/>
  <c r="I3814" i="28" s="1"/>
  <c r="G3802" i="28"/>
  <c r="I3802" i="28" s="1"/>
  <c r="G3790" i="28"/>
  <c r="I3790" i="28" s="1"/>
  <c r="G3779" i="28"/>
  <c r="I3779" i="28" s="1"/>
  <c r="G3768" i="28"/>
  <c r="I3768" i="28" s="1"/>
  <c r="G3756" i="28"/>
  <c r="I3756" i="28" s="1"/>
  <c r="G3744" i="28"/>
  <c r="I3744" i="28" s="1"/>
  <c r="G3733" i="28"/>
  <c r="I3733" i="28" s="1"/>
  <c r="G3721" i="28"/>
  <c r="I3721" i="28" s="1"/>
  <c r="G3710" i="28"/>
  <c r="I3710" i="28" s="1"/>
  <c r="G3699" i="28"/>
  <c r="I3699" i="28" s="1"/>
  <c r="G3687" i="28"/>
  <c r="I3687" i="28" s="1"/>
  <c r="G3677" i="28"/>
  <c r="I3677" i="28" s="1"/>
  <c r="G3667" i="28"/>
  <c r="I3667" i="28" s="1"/>
  <c r="G3656" i="28"/>
  <c r="I3656" i="28" s="1"/>
  <c r="G3644" i="28"/>
  <c r="I3644" i="28" s="1"/>
  <c r="G3632" i="28"/>
  <c r="I3632" i="28" s="1"/>
  <c r="G3620" i="28"/>
  <c r="I3620" i="28" s="1"/>
  <c r="G3599" i="28"/>
  <c r="I3599" i="28" s="1"/>
  <c r="G3590" i="28"/>
  <c r="I3590" i="28" s="1"/>
  <c r="G3578" i="28"/>
  <c r="I3578" i="28" s="1"/>
  <c r="G3548" i="28"/>
  <c r="I3548" i="28" s="1"/>
  <c r="G3536" i="28"/>
  <c r="I3536" i="28" s="1"/>
  <c r="G3527" i="28"/>
  <c r="I3527" i="28" s="1"/>
  <c r="G3515" i="28"/>
  <c r="I3515" i="28" s="1"/>
  <c r="G3504" i="28"/>
  <c r="I3504" i="28" s="1"/>
  <c r="G3493" i="28"/>
  <c r="I3493" i="28" s="1"/>
  <c r="G3482" i="28"/>
  <c r="I3482" i="28" s="1"/>
  <c r="G3471" i="28"/>
  <c r="I3471" i="28" s="1"/>
  <c r="G3460" i="28"/>
  <c r="I3460" i="28" s="1"/>
  <c r="G3438" i="28"/>
  <c r="I3438" i="28" s="1"/>
  <c r="G3428" i="28"/>
  <c r="I3428" i="28" s="1"/>
  <c r="G3417" i="28"/>
  <c r="I3417" i="28" s="1"/>
  <c r="G3405" i="28"/>
  <c r="I3405" i="28" s="1"/>
  <c r="G3394" i="28"/>
  <c r="I3394" i="28" s="1"/>
  <c r="G3383" i="28"/>
  <c r="I3383" i="28" s="1"/>
  <c r="G3371" i="28"/>
  <c r="I3371" i="28" s="1"/>
  <c r="G3350" i="28"/>
  <c r="I3350" i="28" s="1"/>
  <c r="G3338" i="28"/>
  <c r="I3338" i="28" s="1"/>
  <c r="G3327" i="28"/>
  <c r="I3327" i="28" s="1"/>
  <c r="G3316" i="28"/>
  <c r="I3316" i="28" s="1"/>
  <c r="G3305" i="28"/>
  <c r="I3305" i="28" s="1"/>
  <c r="G3295" i="28"/>
  <c r="I3295" i="28" s="1"/>
  <c r="G3284" i="28"/>
  <c r="I3284" i="28" s="1"/>
  <c r="G3263" i="28"/>
  <c r="I3263" i="28" s="1"/>
  <c r="G3253" i="28"/>
  <c r="I3253" i="28" s="1"/>
  <c r="G3231" i="28"/>
  <c r="I3231" i="28" s="1"/>
  <c r="G3208" i="28"/>
  <c r="I3208" i="28" s="1"/>
  <c r="G3197" i="28"/>
  <c r="I3197" i="28" s="1"/>
  <c r="G3185" i="28"/>
  <c r="I3185" i="28" s="1"/>
  <c r="G3173" i="28"/>
  <c r="I3173" i="28" s="1"/>
  <c r="G3162" i="28"/>
  <c r="I3162" i="28" s="1"/>
  <c r="G3150" i="28"/>
  <c r="I3150" i="28" s="1"/>
  <c r="G3130" i="28"/>
  <c r="I3130" i="28" s="1"/>
  <c r="G3119" i="28"/>
  <c r="I3119" i="28" s="1"/>
  <c r="G3108" i="28"/>
  <c r="I3108" i="28" s="1"/>
  <c r="G3097" i="28"/>
  <c r="I3097" i="28" s="1"/>
  <c r="G3086" i="28"/>
  <c r="I3086" i="28" s="1"/>
  <c r="G3076" i="28"/>
  <c r="I3076" i="28" s="1"/>
  <c r="G3065" i="28"/>
  <c r="I3065" i="28" s="1"/>
  <c r="G3053" i="28"/>
  <c r="I3053" i="28" s="1"/>
  <c r="G3041" i="28"/>
  <c r="I3041" i="28" s="1"/>
  <c r="G3030" i="28"/>
  <c r="I3030" i="28" s="1"/>
  <c r="G3018" i="28"/>
  <c r="I3018" i="28" s="1"/>
  <c r="G3006" i="28"/>
  <c r="I3006" i="28" s="1"/>
  <c r="G2994" i="28"/>
  <c r="I2994" i="28" s="1"/>
  <c r="G2984" i="28"/>
  <c r="I2984" i="28" s="1"/>
  <c r="G2973" i="28"/>
  <c r="I2973" i="28" s="1"/>
  <c r="G2961" i="28"/>
  <c r="I2961" i="28" s="1"/>
  <c r="G2949" i="28"/>
  <c r="I2949" i="28" s="1"/>
  <c r="G2937" i="28"/>
  <c r="I2937" i="28" s="1"/>
  <c r="G2925" i="28"/>
  <c r="I2925" i="28" s="1"/>
  <c r="G2913" i="28"/>
  <c r="I2913" i="28" s="1"/>
  <c r="G2901" i="28"/>
  <c r="I2901" i="28" s="1"/>
  <c r="G2889" i="28"/>
  <c r="I2889" i="28" s="1"/>
  <c r="G2877" i="28"/>
  <c r="I2877" i="28" s="1"/>
  <c r="G2865" i="28"/>
  <c r="I2865" i="28" s="1"/>
  <c r="G2854" i="28"/>
  <c r="I2854" i="28" s="1"/>
  <c r="G2843" i="28"/>
  <c r="I2843" i="28" s="1"/>
  <c r="G2831" i="28"/>
  <c r="I2831" i="28" s="1"/>
  <c r="G2820" i="28"/>
  <c r="I2820" i="28" s="1"/>
  <c r="G2808" i="28"/>
  <c r="I2808" i="28" s="1"/>
  <c r="G2798" i="28"/>
  <c r="I2798" i="28" s="1"/>
  <c r="G2787" i="28"/>
  <c r="I2787" i="28" s="1"/>
  <c r="G2775" i="28"/>
  <c r="I2775" i="28" s="1"/>
  <c r="G2763" i="28"/>
  <c r="I2763" i="28" s="1"/>
  <c r="G2751" i="28"/>
  <c r="I2751" i="28" s="1"/>
  <c r="G2739" i="28"/>
  <c r="I2739" i="28" s="1"/>
  <c r="G2727" i="28"/>
  <c r="I2727" i="28" s="1"/>
  <c r="G2716" i="28"/>
  <c r="I2716" i="28" s="1"/>
  <c r="G2704" i="28"/>
  <c r="I2704" i="28" s="1"/>
  <c r="G2692" i="28"/>
  <c r="I2692" i="28" s="1"/>
  <c r="G2681" i="28"/>
  <c r="I2681" i="28" s="1"/>
  <c r="G2670" i="28"/>
  <c r="I2670" i="28" s="1"/>
  <c r="G2658" i="28"/>
  <c r="I2658" i="28" s="1"/>
  <c r="G2648" i="28"/>
  <c r="I2648" i="28" s="1"/>
  <c r="G2637" i="28"/>
  <c r="I2637" i="28" s="1"/>
  <c r="G2625" i="28"/>
  <c r="I2625" i="28" s="1"/>
  <c r="G2615" i="28"/>
  <c r="I2615" i="28" s="1"/>
  <c r="G2603" i="28"/>
  <c r="I2603" i="28" s="1"/>
  <c r="G2593" i="28"/>
  <c r="I2593" i="28" s="1"/>
  <c r="G2582" i="28"/>
  <c r="I2582" i="28" s="1"/>
  <c r="G2570" i="28"/>
  <c r="I2570" i="28" s="1"/>
  <c r="G2559" i="28"/>
  <c r="I2559" i="28" s="1"/>
  <c r="G2548" i="28"/>
  <c r="I2548" i="28" s="1"/>
  <c r="G2537" i="28"/>
  <c r="I2537" i="28" s="1"/>
  <c r="G2525" i="28"/>
  <c r="I2525" i="28" s="1"/>
  <c r="G2514" i="28"/>
  <c r="I2514" i="28" s="1"/>
  <c r="G2502" i="28"/>
  <c r="I2502" i="28" s="1"/>
  <c r="G2490" i="28"/>
  <c r="I2490" i="28" s="1"/>
  <c r="G2478" i="28"/>
  <c r="I2478" i="28" s="1"/>
  <c r="G2467" i="28"/>
  <c r="I2467" i="28" s="1"/>
  <c r="G2455" i="28"/>
  <c r="I2455" i="28" s="1"/>
  <c r="G2443" i="28"/>
  <c r="I2443" i="28" s="1"/>
  <c r="G2431" i="28"/>
  <c r="I2431" i="28" s="1"/>
  <c r="G2420" i="28"/>
  <c r="I2420" i="28" s="1"/>
  <c r="G2408" i="28"/>
  <c r="I2408" i="28" s="1"/>
  <c r="G2397" i="28"/>
  <c r="I2397" i="28" s="1"/>
  <c r="G2385" i="28"/>
  <c r="I2385" i="28" s="1"/>
  <c r="G2374" i="28"/>
  <c r="I2374" i="28" s="1"/>
  <c r="G2362" i="28"/>
  <c r="I2362" i="28" s="1"/>
  <c r="G2351" i="28"/>
  <c r="I2351" i="28" s="1"/>
  <c r="G2339" i="28"/>
  <c r="I2339" i="28" s="1"/>
  <c r="G2329" i="28"/>
  <c r="I2329" i="28" s="1"/>
  <c r="G2318" i="28"/>
  <c r="I2318" i="28" s="1"/>
  <c r="G2307" i="28"/>
  <c r="I2307" i="28" s="1"/>
  <c r="G2295" i="28"/>
  <c r="I2295" i="28" s="1"/>
  <c r="G2283" i="28"/>
  <c r="I2283" i="28" s="1"/>
  <c r="G2273" i="28"/>
  <c r="I2273" i="28" s="1"/>
  <c r="G2261" i="28"/>
  <c r="I2261" i="28" s="1"/>
  <c r="G2250" i="28"/>
  <c r="I2250" i="28" s="1"/>
  <c r="G2238" i="28"/>
  <c r="I2238" i="28" s="1"/>
  <c r="G2227" i="28"/>
  <c r="I2227" i="28" s="1"/>
  <c r="G2216" i="28"/>
  <c r="I2216" i="28" s="1"/>
  <c r="G2204" i="28"/>
  <c r="I2204" i="28" s="1"/>
  <c r="G2192" i="28"/>
  <c r="I2192" i="28" s="1"/>
  <c r="G2180" i="28"/>
  <c r="I2180" i="28" s="1"/>
  <c r="G2169" i="28"/>
  <c r="I2169" i="28" s="1"/>
  <c r="G2158" i="28"/>
  <c r="I2158" i="28" s="1"/>
  <c r="G2146" i="28"/>
  <c r="I2146" i="28" s="1"/>
  <c r="G2134" i="28"/>
  <c r="I2134" i="28" s="1"/>
  <c r="G2112" i="28"/>
  <c r="I2112" i="28" s="1"/>
  <c r="G2090" i="28"/>
  <c r="I2090" i="28" s="1"/>
  <c r="G2079" i="28"/>
  <c r="I2079" i="28" s="1"/>
  <c r="G2067" i="28"/>
  <c r="I2067" i="28" s="1"/>
  <c r="G2056" i="28"/>
  <c r="I2056" i="28" s="1"/>
  <c r="G2045" i="28"/>
  <c r="I2045" i="28" s="1"/>
  <c r="G2033" i="28"/>
  <c r="I2033" i="28" s="1"/>
  <c r="G2021" i="28"/>
  <c r="I2021" i="28" s="1"/>
  <c r="G2009" i="28"/>
  <c r="I2009" i="28" s="1"/>
  <c r="G1999" i="28"/>
  <c r="I1999" i="28" s="1"/>
  <c r="G1988" i="28"/>
  <c r="I1988" i="28" s="1"/>
  <c r="G1976" i="28"/>
  <c r="I1976" i="28" s="1"/>
  <c r="G1964" i="28"/>
  <c r="I1964" i="28" s="1"/>
  <c r="G1952" i="28"/>
  <c r="I1952" i="28" s="1"/>
  <c r="G1930" i="28"/>
  <c r="I1930" i="28" s="1"/>
  <c r="G1908" i="28"/>
  <c r="I1908" i="28" s="1"/>
  <c r="G1896" i="28"/>
  <c r="I1896" i="28" s="1"/>
  <c r="G1884" i="28"/>
  <c r="I1884" i="28" s="1"/>
  <c r="G1873" i="28"/>
  <c r="I1873" i="28" s="1"/>
  <c r="G1862" i="28"/>
  <c r="I1862" i="28" s="1"/>
  <c r="G1850" i="28"/>
  <c r="I1850" i="28" s="1"/>
  <c r="G1838" i="28"/>
  <c r="I1838" i="28" s="1"/>
  <c r="G1826" i="28"/>
  <c r="I1826" i="28" s="1"/>
  <c r="G1815" i="28"/>
  <c r="I1815" i="28" s="1"/>
  <c r="G1805" i="28"/>
  <c r="I1805" i="28" s="1"/>
  <c r="G1793" i="28"/>
  <c r="I1793" i="28" s="1"/>
  <c r="G1782" i="28"/>
  <c r="I1782" i="28" s="1"/>
  <c r="G1770" i="28"/>
  <c r="I1770" i="28" s="1"/>
  <c r="G1758" i="28"/>
  <c r="I1758" i="28" s="1"/>
  <c r="G1747" i="28"/>
  <c r="I1747" i="28" s="1"/>
  <c r="G1735" i="28"/>
  <c r="I1735" i="28" s="1"/>
  <c r="G1725" i="28"/>
  <c r="I1725" i="28" s="1"/>
  <c r="G1713" i="28"/>
  <c r="I1713" i="28" s="1"/>
  <c r="G1701" i="28"/>
  <c r="I1701" i="28" s="1"/>
  <c r="G1690" i="28"/>
  <c r="I1690" i="28" s="1"/>
  <c r="G1679" i="28"/>
  <c r="I1679" i="28" s="1"/>
  <c r="G1667" i="28"/>
  <c r="I1667" i="28" s="1"/>
  <c r="G1647" i="28"/>
  <c r="I1647" i="28" s="1"/>
  <c r="G1636" i="28"/>
  <c r="I1636" i="28" s="1"/>
  <c r="G1624" i="28"/>
  <c r="I1624" i="28" s="1"/>
  <c r="G1603" i="28"/>
  <c r="I1603" i="28" s="1"/>
  <c r="G1591" i="28"/>
  <c r="I1591" i="28" s="1"/>
  <c r="G1579" i="28"/>
  <c r="I1579" i="28" s="1"/>
  <c r="G1567" i="28"/>
  <c r="I1567" i="28" s="1"/>
  <c r="G1555" i="28"/>
  <c r="I1555" i="28" s="1"/>
  <c r="G1545" i="28"/>
  <c r="I1545" i="28" s="1"/>
  <c r="G1533" i="28"/>
  <c r="I1533" i="28" s="1"/>
  <c r="G1522" i="28"/>
  <c r="I1522" i="28" s="1"/>
  <c r="G1499" i="28"/>
  <c r="I1499" i="28" s="1"/>
  <c r="G1487" i="28"/>
  <c r="I1487" i="28" s="1"/>
  <c r="G1475" i="28"/>
  <c r="I1475" i="28" s="1"/>
  <c r="G1441" i="28"/>
  <c r="I1441" i="28" s="1"/>
  <c r="G1430" i="28"/>
  <c r="I1430" i="28" s="1"/>
  <c r="G1419" i="28"/>
  <c r="I1419" i="28" s="1"/>
  <c r="G1385" i="28"/>
  <c r="I1385" i="28" s="1"/>
  <c r="G1373" i="28"/>
  <c r="I1373" i="28" s="1"/>
  <c r="G1361" i="28"/>
  <c r="I1361" i="28" s="1"/>
  <c r="G1349" i="28"/>
  <c r="I1349" i="28" s="1"/>
  <c r="G1337" i="28"/>
  <c r="I1337" i="28" s="1"/>
  <c r="G1326" i="28"/>
  <c r="I1326" i="28" s="1"/>
  <c r="G1304" i="28"/>
  <c r="I1304" i="28" s="1"/>
  <c r="G1292" i="28"/>
  <c r="I1292" i="28" s="1"/>
  <c r="G1280" i="28"/>
  <c r="I1280" i="28" s="1"/>
  <c r="G1268" i="28"/>
  <c r="I1268" i="28" s="1"/>
  <c r="G1246" i="28"/>
  <c r="I1246" i="28" s="1"/>
  <c r="G1234" i="28"/>
  <c r="I1234" i="28" s="1"/>
  <c r="G1222" i="28"/>
  <c r="I1222" i="28" s="1"/>
  <c r="G1210" i="28"/>
  <c r="I1210" i="28" s="1"/>
  <c r="G1201" i="28"/>
  <c r="I1201" i="28" s="1"/>
  <c r="G1189" i="28"/>
  <c r="I1189" i="28" s="1"/>
  <c r="G1177" i="28"/>
  <c r="I1177" i="28" s="1"/>
  <c r="G1165" i="28"/>
  <c r="I1165" i="28" s="1"/>
  <c r="G1153" i="28"/>
  <c r="I1153" i="28" s="1"/>
  <c r="G1141" i="28"/>
  <c r="I1141" i="28" s="1"/>
  <c r="G1129" i="28"/>
  <c r="I1129" i="28" s="1"/>
  <c r="G1117" i="28"/>
  <c r="I1117" i="28" s="1"/>
  <c r="G1105" i="28"/>
  <c r="I1105" i="28" s="1"/>
  <c r="G1095" i="28"/>
  <c r="I1095" i="28" s="1"/>
  <c r="G1085" i="28"/>
  <c r="I1085" i="28" s="1"/>
  <c r="G1075" i="28"/>
  <c r="I1075" i="28" s="1"/>
  <c r="G1064" i="28"/>
  <c r="I1064" i="28" s="1"/>
  <c r="G1053" i="28"/>
  <c r="I1053" i="28" s="1"/>
  <c r="G1042" i="28"/>
  <c r="I1042" i="28" s="1"/>
  <c r="G1030" i="28"/>
  <c r="I1030" i="28" s="1"/>
  <c r="G1019" i="28"/>
  <c r="I1019" i="28" s="1"/>
  <c r="G1007" i="28"/>
  <c r="I1007" i="28" s="1"/>
  <c r="G995" i="28"/>
  <c r="I995" i="28" s="1"/>
  <c r="G984" i="28"/>
  <c r="I984" i="28" s="1"/>
  <c r="G972" i="28"/>
  <c r="I972" i="28" s="1"/>
  <c r="G960" i="28"/>
  <c r="I960" i="28" s="1"/>
  <c r="G948" i="28"/>
  <c r="I948" i="28" s="1"/>
  <c r="G936" i="28"/>
  <c r="I936" i="28" s="1"/>
  <c r="G924" i="28"/>
  <c r="I924" i="28" s="1"/>
  <c r="G912" i="28"/>
  <c r="I912" i="28" s="1"/>
  <c r="G900" i="28"/>
  <c r="I900" i="28" s="1"/>
  <c r="G888" i="28"/>
  <c r="I888" i="28" s="1"/>
  <c r="G877" i="28"/>
  <c r="I877" i="28" s="1"/>
  <c r="G866" i="28"/>
  <c r="I866" i="28" s="1"/>
  <c r="G843" i="28"/>
  <c r="I843" i="28" s="1"/>
  <c r="G831" i="28"/>
  <c r="I831" i="28" s="1"/>
  <c r="G820" i="28"/>
  <c r="I820" i="28" s="1"/>
  <c r="G809" i="28"/>
  <c r="I809" i="28" s="1"/>
  <c r="G797" i="28"/>
  <c r="I797" i="28" s="1"/>
  <c r="G785" i="28"/>
  <c r="I785" i="28" s="1"/>
  <c r="G775" i="28"/>
  <c r="I775" i="28" s="1"/>
  <c r="G764" i="28"/>
  <c r="I764" i="28" s="1"/>
  <c r="G753" i="28"/>
  <c r="I753" i="28" s="1"/>
  <c r="G741" i="28"/>
  <c r="I741" i="28" s="1"/>
  <c r="G730" i="28"/>
  <c r="I730" i="28" s="1"/>
  <c r="G718" i="28"/>
  <c r="I718" i="28" s="1"/>
  <c r="G706" i="28"/>
  <c r="I706" i="28" s="1"/>
  <c r="G694" i="28"/>
  <c r="I694" i="28" s="1"/>
  <c r="G682" i="28"/>
  <c r="I682" i="28" s="1"/>
  <c r="G670" i="28"/>
  <c r="I670" i="28" s="1"/>
  <c r="G658" i="28"/>
  <c r="I658" i="28" s="1"/>
  <c r="G647" i="28"/>
  <c r="I647" i="28" s="1"/>
  <c r="G635" i="28"/>
  <c r="I635" i="28" s="1"/>
  <c r="G625" i="28"/>
  <c r="I625" i="28" s="1"/>
  <c r="G613" i="28"/>
  <c r="I613" i="28" s="1"/>
  <c r="G601" i="28"/>
  <c r="I601" i="28" s="1"/>
  <c r="G589" i="28"/>
  <c r="I589" i="28" s="1"/>
  <c r="G578" i="28"/>
  <c r="I578" i="28" s="1"/>
  <c r="G567" i="28"/>
  <c r="I567" i="28" s="1"/>
  <c r="G555" i="28"/>
  <c r="I555" i="28" s="1"/>
  <c r="G544" i="28"/>
  <c r="I544" i="28" s="1"/>
  <c r="G532" i="28"/>
  <c r="I532" i="28" s="1"/>
  <c r="G521" i="28"/>
  <c r="I521" i="28" s="1"/>
  <c r="G509" i="28"/>
  <c r="I509" i="28" s="1"/>
  <c r="G486" i="28"/>
  <c r="I486" i="28" s="1"/>
  <c r="G474" i="28"/>
  <c r="I474" i="28" s="1"/>
  <c r="G463" i="28"/>
  <c r="I463" i="28" s="1"/>
  <c r="G453" i="28"/>
  <c r="I453" i="28" s="1"/>
  <c r="G442" i="28"/>
  <c r="I442" i="28" s="1"/>
  <c r="G432" i="28"/>
  <c r="I432" i="28" s="1"/>
  <c r="G420" i="28"/>
  <c r="I420" i="28" s="1"/>
  <c r="G408" i="28"/>
  <c r="I408" i="28" s="1"/>
  <c r="G396" i="28"/>
  <c r="I396" i="28" s="1"/>
  <c r="G384" i="28"/>
  <c r="I384" i="28" s="1"/>
  <c r="G372" i="28"/>
  <c r="I372" i="28" s="1"/>
  <c r="G360" i="28"/>
  <c r="I360" i="28" s="1"/>
  <c r="G349" i="28"/>
  <c r="I349" i="28" s="1"/>
  <c r="G337" i="28"/>
  <c r="I337" i="28" s="1"/>
  <c r="G326" i="28"/>
  <c r="I326" i="28" s="1"/>
  <c r="G315" i="28"/>
  <c r="I315" i="28" s="1"/>
  <c r="G304" i="28"/>
  <c r="I304" i="28" s="1"/>
  <c r="G292" i="28"/>
  <c r="I292" i="28" s="1"/>
  <c r="G280" i="28"/>
  <c r="I280" i="28" s="1"/>
  <c r="G269" i="28"/>
  <c r="I269" i="28" s="1"/>
  <c r="G258" i="28"/>
  <c r="I258" i="28" s="1"/>
  <c r="G248" i="28"/>
  <c r="I248" i="28" s="1"/>
  <c r="G236" i="28"/>
  <c r="I236" i="28" s="1"/>
  <c r="G225" i="28"/>
  <c r="I225" i="28" s="1"/>
  <c r="G214" i="28"/>
  <c r="I214" i="28" s="1"/>
  <c r="G202" i="28"/>
  <c r="I202" i="28" s="1"/>
  <c r="G191" i="28"/>
  <c r="I191" i="28" s="1"/>
  <c r="G180" i="28"/>
  <c r="I180" i="28" s="1"/>
  <c r="G168" i="28"/>
  <c r="I168" i="28" s="1"/>
  <c r="G157" i="28"/>
  <c r="I157" i="28" s="1"/>
  <c r="G147" i="28"/>
  <c r="I147" i="28" s="1"/>
  <c r="G135" i="28"/>
  <c r="I135" i="28" s="1"/>
  <c r="G123" i="28"/>
  <c r="I123" i="28" s="1"/>
  <c r="G111" i="28"/>
  <c r="I111" i="28" s="1"/>
  <c r="G99" i="28"/>
  <c r="I99" i="28" s="1"/>
  <c r="G87" i="28"/>
  <c r="I87" i="28" s="1"/>
  <c r="G75" i="28"/>
  <c r="I75" i="28" s="1"/>
  <c r="G63" i="28"/>
  <c r="I63" i="28" s="1"/>
  <c r="G51" i="28"/>
  <c r="I51" i="28" s="1"/>
  <c r="G39" i="28"/>
  <c r="I39" i="28" s="1"/>
  <c r="G27" i="28"/>
  <c r="I27" i="28" s="1"/>
  <c r="G17" i="28"/>
  <c r="I17" i="28" s="1"/>
  <c r="G5" i="28"/>
  <c r="I5" i="28" s="1"/>
  <c r="G6081" i="28"/>
  <c r="I6081" i="28" s="1"/>
  <c r="G6070" i="28"/>
  <c r="I6070" i="28" s="1"/>
  <c r="G6059" i="28"/>
  <c r="I6059" i="28" s="1"/>
  <c r="G6048" i="28"/>
  <c r="I6048" i="28" s="1"/>
  <c r="G6037" i="28"/>
  <c r="I6037" i="28" s="1"/>
  <c r="G6027" i="28"/>
  <c r="I6027" i="28" s="1"/>
  <c r="G6016" i="28"/>
  <c r="I6016" i="28" s="1"/>
  <c r="G6005" i="28"/>
  <c r="I6005" i="28" s="1"/>
  <c r="G5993" i="28"/>
  <c r="I5993" i="28" s="1"/>
  <c r="G5983" i="28"/>
  <c r="I5983" i="28" s="1"/>
  <c r="G5971" i="28"/>
  <c r="I5971" i="28" s="1"/>
  <c r="G5959" i="28"/>
  <c r="I5959" i="28" s="1"/>
  <c r="G5947" i="28"/>
  <c r="I5947" i="28" s="1"/>
  <c r="G5936" i="28"/>
  <c r="I5936" i="28" s="1"/>
  <c r="G5913" i="28"/>
  <c r="I5913" i="28" s="1"/>
  <c r="G5903" i="28"/>
  <c r="I5903" i="28" s="1"/>
  <c r="G5893" i="28"/>
  <c r="I5893" i="28" s="1"/>
  <c r="G5882" i="28"/>
  <c r="I5882" i="28" s="1"/>
  <c r="G5871" i="28"/>
  <c r="I5871" i="28" s="1"/>
  <c r="G5859" i="28"/>
  <c r="I5859" i="28" s="1"/>
  <c r="G5847" i="28"/>
  <c r="I5847" i="28" s="1"/>
  <c r="G5837" i="28"/>
  <c r="I5837" i="28" s="1"/>
  <c r="G5826" i="28"/>
  <c r="I5826" i="28" s="1"/>
  <c r="G5814" i="28"/>
  <c r="I5814" i="28" s="1"/>
  <c r="G5794" i="28"/>
  <c r="I5794" i="28" s="1"/>
  <c r="G5783" i="28"/>
  <c r="I5783" i="28" s="1"/>
  <c r="G5771" i="28"/>
  <c r="I5771" i="28" s="1"/>
  <c r="G5761" i="28"/>
  <c r="I5761" i="28" s="1"/>
  <c r="G5750" i="28"/>
  <c r="I5750" i="28" s="1"/>
  <c r="G5740" i="28"/>
  <c r="I5740" i="28" s="1"/>
  <c r="G5729" i="28"/>
  <c r="I5729" i="28" s="1"/>
  <c r="G5719" i="28"/>
  <c r="I5719" i="28" s="1"/>
  <c r="G5709" i="28"/>
  <c r="I5709" i="28" s="1"/>
  <c r="G5698" i="28"/>
  <c r="I5698" i="28" s="1"/>
  <c r="G5686" i="28"/>
  <c r="I5686" i="28" s="1"/>
  <c r="G5676" i="28"/>
  <c r="I5676" i="28" s="1"/>
  <c r="G5665" i="28"/>
  <c r="I5665" i="28" s="1"/>
  <c r="G5643" i="28"/>
  <c r="I5643" i="28" s="1"/>
  <c r="G5631" i="28"/>
  <c r="I5631" i="28" s="1"/>
  <c r="G5620" i="28"/>
  <c r="I5620" i="28" s="1"/>
  <c r="G5608" i="28"/>
  <c r="I5608" i="28" s="1"/>
  <c r="G5597" i="28"/>
  <c r="I5597" i="28" s="1"/>
  <c r="G5588" i="28"/>
  <c r="I5588" i="28" s="1"/>
  <c r="G5578" i="28"/>
  <c r="I5578" i="28" s="1"/>
  <c r="G5568" i="28"/>
  <c r="I5568" i="28" s="1"/>
  <c r="G5558" i="28"/>
  <c r="I5558" i="28" s="1"/>
  <c r="G5547" i="28"/>
  <c r="I5547" i="28" s="1"/>
  <c r="G5536" i="28"/>
  <c r="I5536" i="28" s="1"/>
  <c r="G5526" i="28"/>
  <c r="I5526" i="28" s="1"/>
  <c r="G5514" i="28"/>
  <c r="I5514" i="28" s="1"/>
  <c r="G5503" i="28"/>
  <c r="I5503" i="28" s="1"/>
  <c r="G5493" i="28"/>
  <c r="I5493" i="28" s="1"/>
  <c r="G5483" i="28"/>
  <c r="I5483" i="28" s="1"/>
  <c r="G5471" i="28"/>
  <c r="I5471" i="28" s="1"/>
  <c r="G5459" i="28"/>
  <c r="I5459" i="28" s="1"/>
  <c r="G5447" i="28"/>
  <c r="I5447" i="28" s="1"/>
  <c r="G5435" i="28"/>
  <c r="I5435" i="28" s="1"/>
  <c r="G5424" i="28"/>
  <c r="I5424" i="28" s="1"/>
  <c r="G5413" i="28"/>
  <c r="I5413" i="28" s="1"/>
  <c r="G5401" i="28"/>
  <c r="I5401" i="28" s="1"/>
  <c r="G5389" i="28"/>
  <c r="I5389" i="28" s="1"/>
  <c r="G5378" i="28"/>
  <c r="I5378" i="28" s="1"/>
  <c r="G5366" i="28"/>
  <c r="I5366" i="28" s="1"/>
  <c r="G5345" i="28"/>
  <c r="I5345" i="28" s="1"/>
  <c r="G5333" i="28"/>
  <c r="I5333" i="28" s="1"/>
  <c r="G5321" i="28"/>
  <c r="I5321" i="28" s="1"/>
  <c r="G5309" i="28"/>
  <c r="I5309" i="28" s="1"/>
  <c r="G5297" i="28"/>
  <c r="I5297" i="28" s="1"/>
  <c r="G5285" i="28"/>
  <c r="I5285" i="28" s="1"/>
  <c r="G5273" i="28"/>
  <c r="I5273" i="28" s="1"/>
  <c r="G5261" i="28"/>
  <c r="I5261" i="28" s="1"/>
  <c r="G5250" i="28"/>
  <c r="I5250" i="28" s="1"/>
  <c r="G5229" i="28"/>
  <c r="I5229" i="28" s="1"/>
  <c r="G5217" i="28"/>
  <c r="I5217" i="28" s="1"/>
  <c r="G5205" i="28"/>
  <c r="I5205" i="28" s="1"/>
  <c r="G5193" i="28"/>
  <c r="I5193" i="28" s="1"/>
  <c r="G5182" i="28"/>
  <c r="I5182" i="28" s="1"/>
  <c r="G5170" i="28"/>
  <c r="I5170" i="28" s="1"/>
  <c r="G5159" i="28"/>
  <c r="I5159" i="28" s="1"/>
  <c r="G5154" i="28"/>
  <c r="I5154" i="28" s="1"/>
  <c r="G5142" i="28"/>
  <c r="I5142" i="28" s="1"/>
  <c r="G5120" i="28"/>
  <c r="I5120" i="28" s="1"/>
  <c r="G5110" i="28"/>
  <c r="I5110" i="28" s="1"/>
  <c r="G5099" i="28"/>
  <c r="I5099" i="28" s="1"/>
  <c r="G5090" i="28"/>
  <c r="I5090" i="28" s="1"/>
  <c r="G5079" i="28"/>
  <c r="I5079" i="28" s="1"/>
  <c r="G5067" i="28"/>
  <c r="I5067" i="28" s="1"/>
  <c r="G5057" i="28"/>
  <c r="I5057" i="28" s="1"/>
  <c r="G5045" i="28"/>
  <c r="I5045" i="28" s="1"/>
  <c r="G5034" i="28"/>
  <c r="I5034" i="28" s="1"/>
  <c r="G5022" i="28"/>
  <c r="I5022" i="28" s="1"/>
  <c r="G5011" i="28"/>
  <c r="I5011" i="28" s="1"/>
  <c r="G4999" i="28"/>
  <c r="I4999" i="28" s="1"/>
  <c r="G4987" i="28"/>
  <c r="I4987" i="28" s="1"/>
  <c r="G4976" i="28"/>
  <c r="I4976" i="28" s="1"/>
  <c r="G4964" i="28"/>
  <c r="I4964" i="28" s="1"/>
  <c r="G4954" i="28"/>
  <c r="I4954" i="28" s="1"/>
  <c r="G4944" i="28"/>
  <c r="I4944" i="28" s="1"/>
  <c r="G4934" i="28"/>
  <c r="I4934" i="28" s="1"/>
  <c r="G4923" i="28"/>
  <c r="I4923" i="28" s="1"/>
  <c r="G4913" i="28"/>
  <c r="I4913" i="28" s="1"/>
  <c r="G4901" i="28"/>
  <c r="I4901" i="28" s="1"/>
  <c r="G4889" i="28"/>
  <c r="I4889" i="28" s="1"/>
  <c r="G4869" i="28"/>
  <c r="I4869" i="28" s="1"/>
  <c r="G4860" i="28"/>
  <c r="I4860" i="28" s="1"/>
  <c r="G4849" i="28"/>
  <c r="I4849" i="28" s="1"/>
  <c r="G4838" i="28"/>
  <c r="I4838" i="28" s="1"/>
  <c r="G4827" i="28"/>
  <c r="I4827" i="28" s="1"/>
  <c r="G4817" i="28"/>
  <c r="I4817" i="28" s="1"/>
  <c r="G4806" i="28"/>
  <c r="I4806" i="28" s="1"/>
  <c r="G4794" i="28"/>
  <c r="I4794" i="28" s="1"/>
  <c r="G4782" i="28"/>
  <c r="I4782" i="28" s="1"/>
  <c r="G4770" i="28"/>
  <c r="I4770" i="28" s="1"/>
  <c r="G4759" i="28"/>
  <c r="I4759" i="28" s="1"/>
  <c r="G4748" i="28"/>
  <c r="I4748" i="28" s="1"/>
  <c r="G4738" i="28"/>
  <c r="I4738" i="28" s="1"/>
  <c r="G4727" i="28"/>
  <c r="I4727" i="28" s="1"/>
  <c r="G4715" i="28"/>
  <c r="I4715" i="28" s="1"/>
  <c r="G4704" i="28"/>
  <c r="I4704" i="28" s="1"/>
  <c r="G4692" i="28"/>
  <c r="I4692" i="28" s="1"/>
  <c r="G4680" i="28"/>
  <c r="I4680" i="28" s="1"/>
  <c r="G4669" i="28"/>
  <c r="I4669" i="28" s="1"/>
  <c r="G4658" i="28"/>
  <c r="I4658" i="28" s="1"/>
  <c r="G4647" i="28"/>
  <c r="I4647" i="28" s="1"/>
  <c r="G4635" i="28"/>
  <c r="I4635" i="28" s="1"/>
  <c r="G4624" i="28"/>
  <c r="I4624" i="28" s="1"/>
  <c r="G4612" i="28"/>
  <c r="I4612" i="28" s="1"/>
  <c r="G4602" i="28"/>
  <c r="I4602" i="28" s="1"/>
  <c r="G4590" i="28"/>
  <c r="I4590" i="28" s="1"/>
  <c r="G4578" i="28"/>
  <c r="I4578" i="28" s="1"/>
  <c r="G4568" i="28"/>
  <c r="I4568" i="28" s="1"/>
  <c r="G4556" i="28"/>
  <c r="I4556" i="28" s="1"/>
  <c r="G4545" i="28"/>
  <c r="I4545" i="28" s="1"/>
  <c r="G4535" i="28"/>
  <c r="I4535" i="28" s="1"/>
  <c r="G4523" i="28"/>
  <c r="I4523" i="28" s="1"/>
  <c r="G4513" i="28"/>
  <c r="I4513" i="28" s="1"/>
  <c r="G4502" i="28"/>
  <c r="I4502" i="28" s="1"/>
  <c r="G4492" i="28"/>
  <c r="I4492" i="28" s="1"/>
  <c r="G4480" i="28"/>
  <c r="I4480" i="28" s="1"/>
  <c r="G4468" i="28"/>
  <c r="I4468" i="28" s="1"/>
  <c r="G4456" i="28"/>
  <c r="I4456" i="28" s="1"/>
  <c r="G4445" i="28"/>
  <c r="I4445" i="28" s="1"/>
  <c r="G4433" i="28"/>
  <c r="I4433" i="28" s="1"/>
  <c r="G4423" i="28"/>
  <c r="I4423" i="28" s="1"/>
  <c r="G4412" i="28"/>
  <c r="I4412" i="28" s="1"/>
  <c r="G4402" i="28"/>
  <c r="I4402" i="28" s="1"/>
  <c r="G4390" i="28"/>
  <c r="I4390" i="28" s="1"/>
  <c r="G4378" i="28"/>
  <c r="I4378" i="28" s="1"/>
  <c r="G4367" i="28"/>
  <c r="I4367" i="28" s="1"/>
  <c r="G4356" i="28"/>
  <c r="I4356" i="28" s="1"/>
  <c r="G4344" i="28"/>
  <c r="I4344" i="28" s="1"/>
  <c r="G4333" i="28"/>
  <c r="I4333" i="28" s="1"/>
  <c r="G4322" i="28"/>
  <c r="I4322" i="28" s="1"/>
  <c r="G4312" i="28"/>
  <c r="I4312" i="28" s="1"/>
  <c r="G4302" i="28"/>
  <c r="I4302" i="28" s="1"/>
  <c r="G4290" i="28"/>
  <c r="I4290" i="28" s="1"/>
  <c r="G4278" i="28"/>
  <c r="I4278" i="28" s="1"/>
  <c r="G4267" i="28"/>
  <c r="I4267" i="28" s="1"/>
  <c r="G4257" i="28"/>
  <c r="I4257" i="28" s="1"/>
  <c r="G4236" i="28"/>
  <c r="I4236" i="28" s="1"/>
  <c r="G4224" i="28"/>
  <c r="I4224" i="28" s="1"/>
  <c r="G4213" i="28"/>
  <c r="I4213" i="28" s="1"/>
  <c r="G4202" i="28"/>
  <c r="I4202" i="28" s="1"/>
  <c r="G4191" i="28"/>
  <c r="I4191" i="28" s="1"/>
  <c r="G4179" i="28"/>
  <c r="I4179" i="28" s="1"/>
  <c r="G4159" i="28"/>
  <c r="I4159" i="28" s="1"/>
  <c r="G4148" i="28"/>
  <c r="I4148" i="28" s="1"/>
  <c r="G4136" i="28"/>
  <c r="I4136" i="28" s="1"/>
  <c r="G4124" i="28"/>
  <c r="I4124" i="28" s="1"/>
  <c r="G4113" i="28"/>
  <c r="I4113" i="28" s="1"/>
  <c r="G4101" i="28"/>
  <c r="I4101" i="28" s="1"/>
  <c r="G4089" i="28"/>
  <c r="I4089" i="28" s="1"/>
  <c r="G4078" i="28"/>
  <c r="I4078" i="28" s="1"/>
  <c r="G4067" i="28"/>
  <c r="I4067" i="28" s="1"/>
  <c r="G4055" i="28"/>
  <c r="I4055" i="28" s="1"/>
  <c r="G4043" i="28"/>
  <c r="I4043" i="28" s="1"/>
  <c r="G4032" i="28"/>
  <c r="I4032" i="28" s="1"/>
  <c r="G4021" i="28"/>
  <c r="I4021" i="28" s="1"/>
  <c r="G4010" i="28"/>
  <c r="I4010" i="28" s="1"/>
  <c r="G3999" i="28"/>
  <c r="I3999" i="28" s="1"/>
  <c r="G3990" i="28"/>
  <c r="I3990" i="28" s="1"/>
  <c r="G3980" i="28"/>
  <c r="I3980" i="28" s="1"/>
  <c r="G3969" i="28"/>
  <c r="I3969" i="28" s="1"/>
  <c r="G3958" i="28"/>
  <c r="I3958" i="28" s="1"/>
  <c r="G3946" i="28"/>
  <c r="I3946" i="28" s="1"/>
  <c r="G3935" i="28"/>
  <c r="I3935" i="28" s="1"/>
  <c r="G3924" i="28"/>
  <c r="I3924" i="28" s="1"/>
  <c r="G3912" i="28"/>
  <c r="I3912" i="28" s="1"/>
  <c r="G3902" i="28"/>
  <c r="I3902" i="28" s="1"/>
  <c r="G3891" i="28"/>
  <c r="I3891" i="28" s="1"/>
  <c r="G3879" i="28"/>
  <c r="I3879" i="28" s="1"/>
  <c r="G3868" i="28"/>
  <c r="I3868" i="28" s="1"/>
  <c r="G3847" i="28"/>
  <c r="I3847" i="28" s="1"/>
  <c r="G3836" i="28"/>
  <c r="I3836" i="28" s="1"/>
  <c r="G3824" i="28"/>
  <c r="I3824" i="28" s="1"/>
  <c r="G3813" i="28"/>
  <c r="I3813" i="28" s="1"/>
  <c r="G3801" i="28"/>
  <c r="I3801" i="28" s="1"/>
  <c r="G3789" i="28"/>
  <c r="I3789" i="28" s="1"/>
  <c r="G3778" i="28"/>
  <c r="I3778" i="28" s="1"/>
  <c r="G3767" i="28"/>
  <c r="I3767" i="28" s="1"/>
  <c r="G3755" i="28"/>
  <c r="I3755" i="28" s="1"/>
  <c r="G3732" i="28"/>
  <c r="I3732" i="28" s="1"/>
  <c r="G3720" i="28"/>
  <c r="I3720" i="28" s="1"/>
  <c r="G3709" i="28"/>
  <c r="I3709" i="28" s="1"/>
  <c r="G3698" i="28"/>
  <c r="I3698" i="28" s="1"/>
  <c r="G3686" i="28"/>
  <c r="I3686" i="28" s="1"/>
  <c r="G3676" i="28"/>
  <c r="I3676" i="28" s="1"/>
  <c r="G3666" i="28"/>
  <c r="I3666" i="28" s="1"/>
  <c r="G3655" i="28"/>
  <c r="I3655" i="28" s="1"/>
  <c r="G3643" i="28"/>
  <c r="I3643" i="28" s="1"/>
  <c r="G3631" i="28"/>
  <c r="I3631" i="28" s="1"/>
  <c r="G3619" i="28"/>
  <c r="I3619" i="28" s="1"/>
  <c r="G3598" i="28"/>
  <c r="I3598" i="28" s="1"/>
  <c r="G3589" i="28"/>
  <c r="I3589" i="28" s="1"/>
  <c r="G3577" i="28"/>
  <c r="I3577" i="28" s="1"/>
  <c r="G3567" i="28"/>
  <c r="I3567" i="28" s="1"/>
  <c r="G3558" i="28"/>
  <c r="I3558" i="28" s="1"/>
  <c r="G3547" i="28"/>
  <c r="I3547" i="28" s="1"/>
  <c r="G3535" i="28"/>
  <c r="I3535" i="28" s="1"/>
  <c r="G3526" i="28"/>
  <c r="I3526" i="28" s="1"/>
  <c r="G3503" i="28"/>
  <c r="I3503" i="28" s="1"/>
  <c r="G3492" i="28"/>
  <c r="I3492" i="28" s="1"/>
  <c r="G3481" i="28"/>
  <c r="I3481" i="28" s="1"/>
  <c r="G3470" i="28"/>
  <c r="I3470" i="28" s="1"/>
  <c r="G3459" i="28"/>
  <c r="I3459" i="28" s="1"/>
  <c r="G3449" i="28"/>
  <c r="I3449" i="28" s="1"/>
  <c r="G3427" i="28"/>
  <c r="I3427" i="28" s="1"/>
  <c r="G3416" i="28"/>
  <c r="I3416" i="28" s="1"/>
  <c r="G3404" i="28"/>
  <c r="I3404" i="28" s="1"/>
  <c r="G3382" i="28"/>
  <c r="I3382" i="28" s="1"/>
  <c r="G3370" i="28"/>
  <c r="I3370" i="28" s="1"/>
  <c r="G3360" i="28"/>
  <c r="I3360" i="28" s="1"/>
  <c r="G3349" i="28"/>
  <c r="I3349" i="28" s="1"/>
  <c r="G3337" i="28"/>
  <c r="I3337" i="28" s="1"/>
  <c r="G3326" i="28"/>
  <c r="I3326" i="28" s="1"/>
  <c r="G3315" i="28"/>
  <c r="I3315" i="28" s="1"/>
  <c r="G3294" i="28"/>
  <c r="I3294" i="28" s="1"/>
  <c r="G3283" i="28"/>
  <c r="I3283" i="28" s="1"/>
  <c r="G3274" i="28"/>
  <c r="I3274" i="28" s="1"/>
  <c r="G3262" i="28"/>
  <c r="I3262" i="28" s="1"/>
  <c r="G3252" i="28"/>
  <c r="I3252" i="28" s="1"/>
  <c r="G3230" i="28"/>
  <c r="I3230" i="28" s="1"/>
  <c r="G3219" i="28"/>
  <c r="I3219" i="28" s="1"/>
  <c r="G3207" i="28"/>
  <c r="I3207" i="28" s="1"/>
  <c r="G3196" i="28"/>
  <c r="I3196" i="28" s="1"/>
  <c r="G3184" i="28"/>
  <c r="I3184" i="28" s="1"/>
  <c r="G3172" i="28"/>
  <c r="I3172" i="28" s="1"/>
  <c r="G3161" i="28"/>
  <c r="I3161" i="28" s="1"/>
  <c r="G3149" i="28"/>
  <c r="I3149" i="28" s="1"/>
  <c r="G3140" i="28"/>
  <c r="I3140" i="28" s="1"/>
  <c r="G3129" i="28"/>
  <c r="I3129" i="28" s="1"/>
  <c r="G3118" i="28"/>
  <c r="I3118" i="28" s="1"/>
  <c r="G3107" i="28"/>
  <c r="I3107" i="28" s="1"/>
  <c r="G3096" i="28"/>
  <c r="I3096" i="28" s="1"/>
  <c r="G3085" i="28"/>
  <c r="I3085" i="28" s="1"/>
  <c r="G3075" i="28"/>
  <c r="I3075" i="28" s="1"/>
  <c r="G3064" i="28"/>
  <c r="I3064" i="28" s="1"/>
  <c r="G3052" i="28"/>
  <c r="I3052" i="28" s="1"/>
  <c r="G3040" i="28"/>
  <c r="I3040" i="28" s="1"/>
  <c r="G3029" i="28"/>
  <c r="I3029" i="28" s="1"/>
  <c r="G3017" i="28"/>
  <c r="I3017" i="28" s="1"/>
  <c r="G3005" i="28"/>
  <c r="I3005" i="28" s="1"/>
  <c r="G2983" i="28"/>
  <c r="I2983" i="28" s="1"/>
  <c r="G2972" i="28"/>
  <c r="I2972" i="28" s="1"/>
  <c r="G2960" i="28"/>
  <c r="I2960" i="28" s="1"/>
  <c r="G2948" i="28"/>
  <c r="I2948" i="28" s="1"/>
  <c r="G2936" i="28"/>
  <c r="I2936" i="28" s="1"/>
  <c r="G2924" i="28"/>
  <c r="I2924" i="28" s="1"/>
  <c r="G2912" i="28"/>
  <c r="I2912" i="28" s="1"/>
  <c r="G2900" i="28"/>
  <c r="I2900" i="28" s="1"/>
  <c r="G2888" i="28"/>
  <c r="I2888" i="28" s="1"/>
  <c r="G2876" i="28"/>
  <c r="I2876" i="28" s="1"/>
  <c r="G2864" i="28"/>
  <c r="I2864" i="28" s="1"/>
  <c r="G2853" i="28"/>
  <c r="I2853" i="28" s="1"/>
  <c r="G2842" i="28"/>
  <c r="I2842" i="28" s="1"/>
  <c r="G2830" i="28"/>
  <c r="I2830" i="28" s="1"/>
  <c r="G2819" i="28"/>
  <c r="I2819" i="28" s="1"/>
  <c r="G2807" i="28"/>
  <c r="I2807" i="28" s="1"/>
  <c r="G2797" i="28"/>
  <c r="I2797" i="28" s="1"/>
  <c r="G2786" i="28"/>
  <c r="I2786" i="28" s="1"/>
  <c r="G2774" i="28"/>
  <c r="I2774" i="28" s="1"/>
  <c r="G2762" i="28"/>
  <c r="I2762" i="28" s="1"/>
  <c r="G2750" i="28"/>
  <c r="I2750" i="28" s="1"/>
  <c r="G2738" i="28"/>
  <c r="I2738" i="28" s="1"/>
  <c r="G2726" i="28"/>
  <c r="I2726" i="28" s="1"/>
  <c r="G2715" i="28"/>
  <c r="I2715" i="28" s="1"/>
  <c r="G2703" i="28"/>
  <c r="I2703" i="28" s="1"/>
  <c r="G2691" i="28"/>
  <c r="I2691" i="28" s="1"/>
  <c r="G2680" i="28"/>
  <c r="I2680" i="28" s="1"/>
  <c r="G2669" i="28"/>
  <c r="I2669" i="28" s="1"/>
  <c r="G2657" i="28"/>
  <c r="I2657" i="28" s="1"/>
  <c r="G2647" i="28"/>
  <c r="I2647" i="28" s="1"/>
  <c r="G2636" i="28"/>
  <c r="I2636" i="28" s="1"/>
  <c r="G2624" i="28"/>
  <c r="I2624" i="28" s="1"/>
  <c r="G2614" i="28"/>
  <c r="I2614" i="28" s="1"/>
  <c r="G2602" i="28"/>
  <c r="I2602" i="28" s="1"/>
  <c r="G2592" i="28"/>
  <c r="I2592" i="28" s="1"/>
  <c r="G2581" i="28"/>
  <c r="I2581" i="28" s="1"/>
  <c r="G2558" i="28"/>
  <c r="I2558" i="28" s="1"/>
  <c r="G2536" i="28"/>
  <c r="I2536" i="28" s="1"/>
  <c r="G2524" i="28"/>
  <c r="I2524" i="28" s="1"/>
  <c r="G2513" i="28"/>
  <c r="I2513" i="28" s="1"/>
  <c r="G2501" i="28"/>
  <c r="I2501" i="28" s="1"/>
  <c r="G2489" i="28"/>
  <c r="I2489" i="28" s="1"/>
  <c r="G2477" i="28"/>
  <c r="I2477" i="28" s="1"/>
  <c r="G2466" i="28"/>
  <c r="I2466" i="28" s="1"/>
  <c r="G2454" i="28"/>
  <c r="I2454" i="28" s="1"/>
  <c r="G2442" i="28"/>
  <c r="I2442" i="28" s="1"/>
  <c r="G2430" i="28"/>
  <c r="I2430" i="28" s="1"/>
  <c r="G2419" i="28"/>
  <c r="I2419" i="28" s="1"/>
  <c r="G2407" i="28"/>
  <c r="I2407" i="28" s="1"/>
  <c r="G2396" i="28"/>
  <c r="I2396" i="28" s="1"/>
  <c r="G2384" i="28"/>
  <c r="I2384" i="28" s="1"/>
  <c r="G2373" i="28"/>
  <c r="I2373" i="28" s="1"/>
  <c r="G2361" i="28"/>
  <c r="I2361" i="28" s="1"/>
  <c r="G2350" i="28"/>
  <c r="I2350" i="28" s="1"/>
  <c r="G2338" i="28"/>
  <c r="I2338" i="28" s="1"/>
  <c r="G2328" i="28"/>
  <c r="I2328" i="28" s="1"/>
  <c r="G2317" i="28"/>
  <c r="I2317" i="28" s="1"/>
  <c r="G2306" i="28"/>
  <c r="I2306" i="28" s="1"/>
  <c r="G2294" i="28"/>
  <c r="I2294" i="28" s="1"/>
  <c r="G2282" i="28"/>
  <c r="I2282" i="28" s="1"/>
  <c r="G2272" i="28"/>
  <c r="I2272" i="28" s="1"/>
  <c r="G2260" i="28"/>
  <c r="I2260" i="28" s="1"/>
  <c r="G2249" i="28"/>
  <c r="I2249" i="28" s="1"/>
  <c r="G2237" i="28"/>
  <c r="I2237" i="28" s="1"/>
  <c r="G2226" i="28"/>
  <c r="I2226" i="28" s="1"/>
  <c r="G2215" i="28"/>
  <c r="I2215" i="28" s="1"/>
  <c r="G2203" i="28"/>
  <c r="I2203" i="28" s="1"/>
  <c r="G2191" i="28"/>
  <c r="I2191" i="28" s="1"/>
  <c r="G2179" i="28"/>
  <c r="I2179" i="28" s="1"/>
  <c r="G2168" i="28"/>
  <c r="I2168" i="28" s="1"/>
  <c r="G2157" i="28"/>
  <c r="I2157" i="28" s="1"/>
  <c r="G2145" i="28"/>
  <c r="I2145" i="28" s="1"/>
  <c r="G2133" i="28"/>
  <c r="I2133" i="28" s="1"/>
  <c r="G2122" i="28"/>
  <c r="I2122" i="28" s="1"/>
  <c r="G2111" i="28"/>
  <c r="I2111" i="28" s="1"/>
  <c r="G2101" i="28"/>
  <c r="I2101" i="28" s="1"/>
  <c r="G2089" i="28"/>
  <c r="I2089" i="28" s="1"/>
  <c r="G2078" i="28"/>
  <c r="I2078" i="28" s="1"/>
  <c r="G2066" i="28"/>
  <c r="I2066" i="28" s="1"/>
  <c r="G2055" i="28"/>
  <c r="I2055" i="28" s="1"/>
  <c r="G2044" i="28"/>
  <c r="I2044" i="28" s="1"/>
  <c r="G2032" i="28"/>
  <c r="I2032" i="28" s="1"/>
  <c r="G2020" i="28"/>
  <c r="I2020" i="28" s="1"/>
  <c r="G2008" i="28"/>
  <c r="I2008" i="28" s="1"/>
  <c r="G1998" i="28"/>
  <c r="I1998" i="28" s="1"/>
  <c r="G1987" i="28"/>
  <c r="I1987" i="28" s="1"/>
  <c r="G1975" i="28"/>
  <c r="I1975" i="28" s="1"/>
  <c r="G1963" i="28"/>
  <c r="I1963" i="28" s="1"/>
  <c r="G1951" i="28"/>
  <c r="I1951" i="28" s="1"/>
  <c r="G1940" i="28"/>
  <c r="I1940" i="28" s="1"/>
  <c r="G1929" i="28"/>
  <c r="I1929" i="28" s="1"/>
  <c r="G1918" i="28"/>
  <c r="I1918" i="28" s="1"/>
  <c r="G1907" i="28"/>
  <c r="I1907" i="28" s="1"/>
  <c r="G1895" i="28"/>
  <c r="I1895" i="28" s="1"/>
  <c r="G1883" i="28"/>
  <c r="I1883" i="28" s="1"/>
  <c r="G1872" i="28"/>
  <c r="I1872" i="28" s="1"/>
  <c r="G1861" i="28"/>
  <c r="I1861" i="28" s="1"/>
  <c r="G1849" i="28"/>
  <c r="I1849" i="28" s="1"/>
  <c r="G1837" i="28"/>
  <c r="I1837" i="28" s="1"/>
  <c r="G1825" i="28"/>
  <c r="I1825" i="28" s="1"/>
  <c r="G1814" i="28"/>
  <c r="I1814" i="28" s="1"/>
  <c r="G1804" i="28"/>
  <c r="I1804" i="28" s="1"/>
  <c r="G1792" i="28"/>
  <c r="I1792" i="28" s="1"/>
  <c r="G1781" i="28"/>
  <c r="I1781" i="28" s="1"/>
  <c r="G1769" i="28"/>
  <c r="I1769" i="28" s="1"/>
  <c r="G1757" i="28"/>
  <c r="I1757" i="28" s="1"/>
  <c r="G1746" i="28"/>
  <c r="I1746" i="28" s="1"/>
  <c r="G1734" i="28"/>
  <c r="I1734" i="28" s="1"/>
  <c r="G1724" i="28"/>
  <c r="I1724" i="28" s="1"/>
  <c r="G1712" i="28"/>
  <c r="I1712" i="28" s="1"/>
  <c r="G1700" i="28"/>
  <c r="I1700" i="28" s="1"/>
  <c r="G1689" i="28"/>
  <c r="I1689" i="28" s="1"/>
  <c r="G1678" i="28"/>
  <c r="I1678" i="28" s="1"/>
  <c r="G1666" i="28"/>
  <c r="I1666" i="28" s="1"/>
  <c r="G1656" i="28"/>
  <c r="I1656" i="28" s="1"/>
  <c r="G1646" i="28"/>
  <c r="I1646" i="28" s="1"/>
  <c r="G1635" i="28"/>
  <c r="I1635" i="28" s="1"/>
  <c r="G1623" i="28"/>
  <c r="I1623" i="28" s="1"/>
  <c r="G1613" i="28"/>
  <c r="I1613" i="28" s="1"/>
  <c r="G1602" i="28"/>
  <c r="I1602" i="28" s="1"/>
  <c r="G1590" i="28"/>
  <c r="I1590" i="28" s="1"/>
  <c r="G1578" i="28"/>
  <c r="I1578" i="28" s="1"/>
  <c r="G1566" i="28"/>
  <c r="I1566" i="28" s="1"/>
  <c r="G1554" i="28"/>
  <c r="I1554" i="28" s="1"/>
  <c r="G1544" i="28"/>
  <c r="I1544" i="28" s="1"/>
  <c r="G1532" i="28"/>
  <c r="I1532" i="28" s="1"/>
  <c r="G1521" i="28"/>
  <c r="I1521" i="28" s="1"/>
  <c r="G1498" i="28"/>
  <c r="I1498" i="28" s="1"/>
  <c r="G1486" i="28"/>
  <c r="I1486" i="28" s="1"/>
  <c r="G1474" i="28"/>
  <c r="I1474" i="28" s="1"/>
  <c r="G1463" i="28"/>
  <c r="I1463" i="28" s="1"/>
  <c r="G1440" i="28"/>
  <c r="I1440" i="28" s="1"/>
  <c r="G1429" i="28"/>
  <c r="I1429" i="28" s="1"/>
  <c r="G1418" i="28"/>
  <c r="I1418" i="28" s="1"/>
  <c r="G1396" i="28"/>
  <c r="I1396" i="28" s="1"/>
  <c r="G1384" i="28"/>
  <c r="I1384" i="28" s="1"/>
  <c r="G1372" i="28"/>
  <c r="I1372" i="28" s="1"/>
  <c r="G1360" i="28"/>
  <c r="I1360" i="28" s="1"/>
  <c r="G1348" i="28"/>
  <c r="I1348" i="28" s="1"/>
  <c r="G1336" i="28"/>
  <c r="I1336" i="28" s="1"/>
  <c r="G1325" i="28"/>
  <c r="I1325" i="28" s="1"/>
  <c r="G1315" i="28"/>
  <c r="I1315" i="28" s="1"/>
  <c r="G1303" i="28"/>
  <c r="I1303" i="28" s="1"/>
  <c r="G1291" i="28"/>
  <c r="I1291" i="28" s="1"/>
  <c r="G1279" i="28"/>
  <c r="I1279" i="28" s="1"/>
  <c r="G1267" i="28"/>
  <c r="I1267" i="28" s="1"/>
  <c r="G1257" i="28"/>
  <c r="I1257" i="28" s="1"/>
  <c r="G1245" i="28"/>
  <c r="I1245" i="28" s="1"/>
  <c r="G1233" i="28"/>
  <c r="I1233" i="28" s="1"/>
  <c r="G1221" i="28"/>
  <c r="I1221" i="28" s="1"/>
  <c r="G1209" i="28"/>
  <c r="I1209" i="28" s="1"/>
  <c r="G1200" i="28"/>
  <c r="I1200" i="28" s="1"/>
  <c r="G1188" i="28"/>
  <c r="I1188" i="28" s="1"/>
  <c r="G1176" i="28"/>
  <c r="I1176" i="28" s="1"/>
  <c r="G1164" i="28"/>
  <c r="I1164" i="28" s="1"/>
  <c r="G1152" i="28"/>
  <c r="I1152" i="28" s="1"/>
  <c r="G1140" i="28"/>
  <c r="I1140" i="28" s="1"/>
  <c r="G1128" i="28"/>
  <c r="I1128" i="28" s="1"/>
  <c r="G1116" i="28"/>
  <c r="I1116" i="28" s="1"/>
  <c r="G1104" i="28"/>
  <c r="I1104" i="28" s="1"/>
  <c r="G1094" i="28"/>
  <c r="I1094" i="28" s="1"/>
  <c r="G1074" i="28"/>
  <c r="I1074" i="28" s="1"/>
  <c r="G1063" i="28"/>
  <c r="I1063" i="28" s="1"/>
  <c r="G1041" i="28"/>
  <c r="I1041" i="28" s="1"/>
  <c r="G1029" i="28"/>
  <c r="I1029" i="28" s="1"/>
  <c r="G1018" i="28"/>
  <c r="I1018" i="28" s="1"/>
  <c r="G1006" i="28"/>
  <c r="I1006" i="28" s="1"/>
  <c r="G994" i="28"/>
  <c r="I994" i="28" s="1"/>
  <c r="G983" i="28"/>
  <c r="I983" i="28" s="1"/>
  <c r="G971" i="28"/>
  <c r="I971" i="28" s="1"/>
  <c r="G959" i="28"/>
  <c r="I959" i="28" s="1"/>
  <c r="G947" i="28"/>
  <c r="I947" i="28" s="1"/>
  <c r="G935" i="28"/>
  <c r="I935" i="28" s="1"/>
  <c r="G923" i="28"/>
  <c r="I923" i="28" s="1"/>
  <c r="G911" i="28"/>
  <c r="I911" i="28" s="1"/>
  <c r="G899" i="28"/>
  <c r="I899" i="28" s="1"/>
  <c r="G887" i="28"/>
  <c r="I887" i="28" s="1"/>
  <c r="G876" i="28"/>
  <c r="I876" i="28" s="1"/>
  <c r="G865" i="28"/>
  <c r="I865" i="28" s="1"/>
  <c r="G854" i="28"/>
  <c r="I854" i="28" s="1"/>
  <c r="G842" i="28"/>
  <c r="I842" i="28" s="1"/>
  <c r="G830" i="28"/>
  <c r="I830" i="28" s="1"/>
  <c r="G808" i="28"/>
  <c r="I808" i="28" s="1"/>
  <c r="G796" i="28"/>
  <c r="I796" i="28" s="1"/>
  <c r="G784" i="28"/>
  <c r="I784" i="28" s="1"/>
  <c r="G774" i="28"/>
  <c r="I774" i="28" s="1"/>
  <c r="G763" i="28"/>
  <c r="I763" i="28" s="1"/>
  <c r="G752" i="28"/>
  <c r="I752" i="28" s="1"/>
  <c r="G740" i="28"/>
  <c r="I740" i="28" s="1"/>
  <c r="G729" i="28"/>
  <c r="I729" i="28" s="1"/>
  <c r="G717" i="28"/>
  <c r="I717" i="28" s="1"/>
  <c r="G705" i="28"/>
  <c r="I705" i="28" s="1"/>
  <c r="G693" i="28"/>
  <c r="I693" i="28" s="1"/>
  <c r="G681" i="28"/>
  <c r="I681" i="28" s="1"/>
  <c r="G669" i="28"/>
  <c r="I669" i="28" s="1"/>
  <c r="G657" i="28"/>
  <c r="I657" i="28" s="1"/>
  <c r="G646" i="28"/>
  <c r="I646" i="28" s="1"/>
  <c r="G634" i="28"/>
  <c r="I634" i="28" s="1"/>
  <c r="G624" i="28"/>
  <c r="I624" i="28" s="1"/>
  <c r="G612" i="28"/>
  <c r="I612" i="28" s="1"/>
  <c r="G600" i="28"/>
  <c r="I600" i="28" s="1"/>
  <c r="G588" i="28"/>
  <c r="I588" i="28" s="1"/>
  <c r="G577" i="28"/>
  <c r="I577" i="28" s="1"/>
  <c r="G566" i="28"/>
  <c r="I566" i="28" s="1"/>
  <c r="G554" i="28"/>
  <c r="I554" i="28" s="1"/>
  <c r="G543" i="28"/>
  <c r="I543" i="28" s="1"/>
  <c r="G531" i="28"/>
  <c r="I531" i="28" s="1"/>
  <c r="G520" i="28"/>
  <c r="I520" i="28" s="1"/>
  <c r="G508" i="28"/>
  <c r="I508" i="28" s="1"/>
  <c r="G497" i="28"/>
  <c r="I497" i="28" s="1"/>
  <c r="G485" i="28"/>
  <c r="I485" i="28" s="1"/>
  <c r="G452" i="28"/>
  <c r="I452" i="28" s="1"/>
  <c r="G441" i="28"/>
  <c r="I441" i="28" s="1"/>
  <c r="G431" i="28"/>
  <c r="I431" i="28" s="1"/>
  <c r="G419" i="28"/>
  <c r="I419" i="28" s="1"/>
  <c r="G407" i="28"/>
  <c r="I407" i="28" s="1"/>
  <c r="G395" i="28"/>
  <c r="I395" i="28" s="1"/>
  <c r="G383" i="28"/>
  <c r="I383" i="28" s="1"/>
  <c r="G371" i="28"/>
  <c r="I371" i="28" s="1"/>
  <c r="G359" i="28"/>
  <c r="I359" i="28" s="1"/>
  <c r="G348" i="28"/>
  <c r="I348" i="28" s="1"/>
  <c r="G336" i="28"/>
  <c r="I336" i="28" s="1"/>
  <c r="G314" i="28"/>
  <c r="I314" i="28" s="1"/>
  <c r="G303" i="28"/>
  <c r="I303" i="28" s="1"/>
  <c r="G291" i="28"/>
  <c r="I291" i="28" s="1"/>
  <c r="G279" i="28"/>
  <c r="I279" i="28" s="1"/>
  <c r="G268" i="28"/>
  <c r="I268" i="28" s="1"/>
  <c r="G257" i="28"/>
  <c r="I257" i="28" s="1"/>
  <c r="G247" i="28"/>
  <c r="I247" i="28" s="1"/>
  <c r="G235" i="28"/>
  <c r="I235" i="28" s="1"/>
  <c r="G224" i="28"/>
  <c r="I224" i="28" s="1"/>
  <c r="G213" i="28"/>
  <c r="I213" i="28" s="1"/>
  <c r="G201" i="28"/>
  <c r="I201" i="28" s="1"/>
  <c r="G190" i="28"/>
  <c r="I190" i="28" s="1"/>
  <c r="G179" i="28"/>
  <c r="I179" i="28" s="1"/>
  <c r="G167" i="28"/>
  <c r="I167" i="28" s="1"/>
  <c r="G156" i="28"/>
  <c r="I156" i="28" s="1"/>
  <c r="G146" i="28"/>
  <c r="I146" i="28" s="1"/>
  <c r="G134" i="28"/>
  <c r="I134" i="28" s="1"/>
  <c r="G122" i="28"/>
  <c r="I122" i="28" s="1"/>
  <c r="G110" i="28"/>
  <c r="I110" i="28" s="1"/>
  <c r="G98" i="28"/>
  <c r="I98" i="28" s="1"/>
  <c r="G86" i="28"/>
  <c r="I86" i="28" s="1"/>
  <c r="G74" i="28"/>
  <c r="I74" i="28" s="1"/>
  <c r="G62" i="28"/>
  <c r="I62" i="28" s="1"/>
  <c r="G50" i="28"/>
  <c r="I50" i="28" s="1"/>
  <c r="G38" i="28"/>
  <c r="I38" i="28" s="1"/>
  <c r="G26" i="28"/>
  <c r="I26" i="28" s="1"/>
  <c r="G16" i="28"/>
  <c r="I16" i="28" s="1"/>
  <c r="G4" i="28"/>
  <c r="I4" i="28" s="1"/>
  <c r="G6080" i="28"/>
  <c r="I6080" i="28" s="1"/>
  <c r="G6069" i="28"/>
  <c r="I6069" i="28" s="1"/>
  <c r="G6058" i="28"/>
  <c r="I6058" i="28" s="1"/>
  <c r="G6047" i="28"/>
  <c r="I6047" i="28" s="1"/>
  <c r="G6036" i="28"/>
  <c r="I6036" i="28" s="1"/>
  <c r="G6026" i="28"/>
  <c r="I6026" i="28" s="1"/>
  <c r="G6004" i="28"/>
  <c r="I6004" i="28" s="1"/>
  <c r="G5992" i="28"/>
  <c r="I5992" i="28" s="1"/>
  <c r="G5982" i="28"/>
  <c r="I5982" i="28" s="1"/>
  <c r="G5970" i="28"/>
  <c r="I5970" i="28" s="1"/>
  <c r="G5958" i="28"/>
  <c r="I5958" i="28" s="1"/>
  <c r="G5946" i="28"/>
  <c r="I5946" i="28" s="1"/>
  <c r="G5935" i="28"/>
  <c r="I5935" i="28" s="1"/>
  <c r="G5924" i="28"/>
  <c r="I5924" i="28" s="1"/>
  <c r="G5912" i="28"/>
  <c r="I5912" i="28" s="1"/>
  <c r="G5902" i="28"/>
  <c r="I5902" i="28" s="1"/>
  <c r="G5892" i="28"/>
  <c r="I5892" i="28" s="1"/>
  <c r="G5881" i="28"/>
  <c r="I5881" i="28" s="1"/>
  <c r="G5870" i="28"/>
  <c r="I5870" i="28" s="1"/>
  <c r="G5858" i="28"/>
  <c r="I5858" i="28" s="1"/>
  <c r="G5846" i="28"/>
  <c r="I5846" i="28" s="1"/>
  <c r="G5836" i="28"/>
  <c r="I5836" i="28" s="1"/>
  <c r="G5825" i="28"/>
  <c r="I5825" i="28" s="1"/>
  <c r="G5793" i="28"/>
  <c r="I5793" i="28" s="1"/>
  <c r="G5782" i="28"/>
  <c r="I5782" i="28" s="1"/>
  <c r="G5760" i="28"/>
  <c r="I5760" i="28" s="1"/>
  <c r="G5749" i="28"/>
  <c r="I5749" i="28" s="1"/>
  <c r="G5739" i="28"/>
  <c r="I5739" i="28" s="1"/>
  <c r="G5728" i="28"/>
  <c r="I5728" i="28" s="1"/>
  <c r="G5718" i="28"/>
  <c r="I5718" i="28" s="1"/>
  <c r="G5708" i="28"/>
  <c r="I5708" i="28" s="1"/>
  <c r="G5697" i="28"/>
  <c r="I5697" i="28" s="1"/>
  <c r="G5685" i="28"/>
  <c r="I5685" i="28" s="1"/>
  <c r="G5675" i="28"/>
  <c r="I5675" i="28" s="1"/>
  <c r="G5664" i="28"/>
  <c r="I5664" i="28" s="1"/>
  <c r="G5654" i="28"/>
  <c r="I5654" i="28" s="1"/>
  <c r="G5642" i="28"/>
  <c r="I5642" i="28" s="1"/>
  <c r="G5630" i="28"/>
  <c r="I5630" i="28" s="1"/>
  <c r="G5619" i="28"/>
  <c r="I5619" i="28" s="1"/>
  <c r="G5607" i="28"/>
  <c r="I5607" i="28" s="1"/>
  <c r="G5596" i="28"/>
  <c r="I5596" i="28" s="1"/>
  <c r="G5587" i="28"/>
  <c r="I5587" i="28" s="1"/>
  <c r="G5577" i="28"/>
  <c r="I5577" i="28" s="1"/>
  <c r="G5567" i="28"/>
  <c r="I5567" i="28" s="1"/>
  <c r="G5557" i="28"/>
  <c r="I5557" i="28" s="1"/>
  <c r="G5546" i="28"/>
  <c r="I5546" i="28" s="1"/>
  <c r="G5535" i="28"/>
  <c r="I5535" i="28" s="1"/>
  <c r="G5525" i="28"/>
  <c r="I5525" i="28" s="1"/>
  <c r="G5513" i="28"/>
  <c r="I5513" i="28" s="1"/>
  <c r="G5482" i="28"/>
  <c r="I5482" i="28" s="1"/>
  <c r="G5470" i="28"/>
  <c r="I5470" i="28" s="1"/>
  <c r="G5458" i="28"/>
  <c r="I5458" i="28" s="1"/>
  <c r="G5446" i="28"/>
  <c r="I5446" i="28" s="1"/>
  <c r="G5434" i="28"/>
  <c r="I5434" i="28" s="1"/>
  <c r="G5423" i="28"/>
  <c r="I5423" i="28" s="1"/>
  <c r="G5412" i="28"/>
  <c r="I5412" i="28" s="1"/>
  <c r="G5400" i="28"/>
  <c r="I5400" i="28" s="1"/>
  <c r="G5388" i="28"/>
  <c r="I5388" i="28" s="1"/>
  <c r="G5377" i="28"/>
  <c r="I5377" i="28" s="1"/>
  <c r="G5365" i="28"/>
  <c r="I5365" i="28" s="1"/>
  <c r="G5355" i="28"/>
  <c r="I5355" i="28" s="1"/>
  <c r="G5344" i="28"/>
  <c r="I5344" i="28" s="1"/>
  <c r="G5332" i="28"/>
  <c r="I5332" i="28" s="1"/>
  <c r="G5320" i="28"/>
  <c r="I5320" i="28" s="1"/>
  <c r="G5308" i="28"/>
  <c r="I5308" i="28" s="1"/>
  <c r="G5296" i="28"/>
  <c r="I5296" i="28" s="1"/>
  <c r="G5284" i="28"/>
  <c r="I5284" i="28" s="1"/>
  <c r="G5272" i="28"/>
  <c r="I5272" i="28" s="1"/>
  <c r="G5260" i="28"/>
  <c r="I5260" i="28" s="1"/>
  <c r="G5249" i="28"/>
  <c r="I5249" i="28" s="1"/>
  <c r="G5240" i="28"/>
  <c r="I5240" i="28" s="1"/>
  <c r="G5228" i="28"/>
  <c r="I5228" i="28" s="1"/>
  <c r="G5216" i="28"/>
  <c r="I5216" i="28" s="1"/>
  <c r="G5204" i="28"/>
  <c r="I5204" i="28" s="1"/>
  <c r="G5192" i="28"/>
  <c r="I5192" i="28" s="1"/>
  <c r="G5181" i="28"/>
  <c r="I5181" i="28" s="1"/>
  <c r="G5169" i="28"/>
  <c r="I5169" i="28" s="1"/>
  <c r="G5158" i="28"/>
  <c r="I5158" i="28" s="1"/>
  <c r="G5153" i="28"/>
  <c r="I5153" i="28" s="1"/>
  <c r="G5141" i="28"/>
  <c r="I5141" i="28" s="1"/>
  <c r="G5131" i="28"/>
  <c r="I5131" i="28" s="1"/>
  <c r="G5089" i="28"/>
  <c r="I5089" i="28" s="1"/>
  <c r="G5078" i="28"/>
  <c r="I5078" i="28" s="1"/>
  <c r="G5066" i="28"/>
  <c r="I5066" i="28" s="1"/>
  <c r="G5056" i="28"/>
  <c r="I5056" i="28" s="1"/>
  <c r="G5044" i="28"/>
  <c r="I5044" i="28" s="1"/>
  <c r="G5033" i="28"/>
  <c r="I5033" i="28" s="1"/>
  <c r="G5021" i="28"/>
  <c r="I5021" i="28" s="1"/>
  <c r="G5010" i="28"/>
  <c r="I5010" i="28" s="1"/>
  <c r="G4998" i="28"/>
  <c r="I4998" i="28" s="1"/>
  <c r="G4975" i="28"/>
  <c r="I4975" i="28" s="1"/>
  <c r="G4963" i="28"/>
  <c r="I4963" i="28" s="1"/>
  <c r="G4953" i="28"/>
  <c r="I4953" i="28" s="1"/>
  <c r="G4943" i="28"/>
  <c r="I4943" i="28" s="1"/>
  <c r="G4933" i="28"/>
  <c r="I4933" i="28" s="1"/>
  <c r="G4922" i="28"/>
  <c r="I4922" i="28" s="1"/>
  <c r="G4912" i="28"/>
  <c r="I4912" i="28" s="1"/>
  <c r="G4900" i="28"/>
  <c r="I4900" i="28" s="1"/>
  <c r="G4888" i="28"/>
  <c r="I4888" i="28" s="1"/>
  <c r="G4878" i="28"/>
  <c r="I4878" i="28" s="1"/>
  <c r="G4859" i="28"/>
  <c r="I4859" i="28" s="1"/>
  <c r="G4848" i="28"/>
  <c r="I4848" i="28" s="1"/>
  <c r="G4826" i="28"/>
  <c r="I4826" i="28" s="1"/>
  <c r="G4816" i="28"/>
  <c r="I4816" i="28" s="1"/>
  <c r="G4805" i="28"/>
  <c r="I4805" i="28" s="1"/>
  <c r="G4793" i="28"/>
  <c r="I4793" i="28" s="1"/>
  <c r="G4781" i="28"/>
  <c r="I4781" i="28" s="1"/>
  <c r="G4769" i="28"/>
  <c r="I4769" i="28" s="1"/>
  <c r="G4758" i="28"/>
  <c r="I4758" i="28" s="1"/>
  <c r="G4747" i="28"/>
  <c r="I4747" i="28" s="1"/>
  <c r="G4737" i="28"/>
  <c r="I4737" i="28" s="1"/>
  <c r="G4726" i="28"/>
  <c r="I4726" i="28" s="1"/>
  <c r="G4714" i="28"/>
  <c r="I4714" i="28" s="1"/>
  <c r="G4703" i="28"/>
  <c r="I4703" i="28" s="1"/>
  <c r="G4691" i="28"/>
  <c r="I4691" i="28" s="1"/>
  <c r="G4679" i="28"/>
  <c r="I4679" i="28" s="1"/>
  <c r="G4646" i="28"/>
  <c r="I4646" i="28" s="1"/>
  <c r="G4634" i="28"/>
  <c r="I4634" i="28" s="1"/>
  <c r="G4623" i="28"/>
  <c r="I4623" i="28" s="1"/>
  <c r="G4601" i="28"/>
  <c r="I4601" i="28" s="1"/>
  <c r="G4589" i="28"/>
  <c r="I4589" i="28" s="1"/>
  <c r="G4567" i="28"/>
  <c r="I4567" i="28" s="1"/>
  <c r="G4555" i="28"/>
  <c r="I4555" i="28" s="1"/>
  <c r="G4544" i="28"/>
  <c r="I4544" i="28" s="1"/>
  <c r="G4534" i="28"/>
  <c r="I4534" i="28" s="1"/>
  <c r="G4522" i="28"/>
  <c r="I4522" i="28" s="1"/>
  <c r="G4512" i="28"/>
  <c r="I4512" i="28" s="1"/>
  <c r="G4501" i="28"/>
  <c r="I4501" i="28" s="1"/>
  <c r="G4491" i="28"/>
  <c r="I4491" i="28" s="1"/>
  <c r="G4479" i="28"/>
  <c r="I4479" i="28" s="1"/>
  <c r="G4467" i="28"/>
  <c r="I4467" i="28" s="1"/>
  <c r="G4455" i="28"/>
  <c r="I4455" i="28" s="1"/>
  <c r="G4444" i="28"/>
  <c r="I4444" i="28" s="1"/>
  <c r="G4432" i="28"/>
  <c r="I4432" i="28" s="1"/>
  <c r="G4422" i="28"/>
  <c r="I4422" i="28" s="1"/>
  <c r="G4411" i="28"/>
  <c r="I4411" i="28" s="1"/>
  <c r="G4401" i="28"/>
  <c r="I4401" i="28" s="1"/>
  <c r="G4389" i="28"/>
  <c r="I4389" i="28" s="1"/>
  <c r="G4377" i="28"/>
  <c r="I4377" i="28" s="1"/>
  <c r="G4355" i="28"/>
  <c r="I4355" i="28" s="1"/>
  <c r="G4343" i="28"/>
  <c r="I4343" i="28" s="1"/>
  <c r="G4332" i="28"/>
  <c r="I4332" i="28" s="1"/>
  <c r="G4311" i="28"/>
  <c r="I4311" i="28" s="1"/>
  <c r="G4301" i="28"/>
  <c r="I4301" i="28" s="1"/>
  <c r="G4289" i="28"/>
  <c r="I4289" i="28" s="1"/>
  <c r="G4266" i="28"/>
  <c r="I4266" i="28" s="1"/>
  <c r="G4256" i="28"/>
  <c r="I4256" i="28" s="1"/>
  <c r="G4246" i="28"/>
  <c r="I4246" i="28" s="1"/>
  <c r="G4235" i="28"/>
  <c r="I4235" i="28" s="1"/>
  <c r="G4223" i="28"/>
  <c r="I4223" i="28" s="1"/>
  <c r="G4212" i="28"/>
  <c r="I4212" i="28" s="1"/>
  <c r="G4201" i="28"/>
  <c r="I4201" i="28" s="1"/>
  <c r="G4190" i="28"/>
  <c r="I4190" i="28" s="1"/>
  <c r="G4178" i="28"/>
  <c r="I4178" i="28" s="1"/>
  <c r="G4168" i="28"/>
  <c r="I4168" i="28" s="1"/>
  <c r="G4158" i="28"/>
  <c r="I4158" i="28" s="1"/>
  <c r="G4147" i="28"/>
  <c r="I4147" i="28" s="1"/>
  <c r="G4135" i="28"/>
  <c r="I4135" i="28" s="1"/>
  <c r="G4123" i="28"/>
  <c r="I4123" i="28" s="1"/>
  <c r="G4112" i="28"/>
  <c r="I4112" i="28" s="1"/>
  <c r="G4100" i="28"/>
  <c r="I4100" i="28" s="1"/>
  <c r="G4088" i="28"/>
  <c r="I4088" i="28" s="1"/>
  <c r="G4066" i="28"/>
  <c r="I4066" i="28" s="1"/>
  <c r="G4054" i="28"/>
  <c r="I4054" i="28" s="1"/>
  <c r="G4042" i="28"/>
  <c r="I4042" i="28" s="1"/>
  <c r="G4031" i="28"/>
  <c r="I4031" i="28" s="1"/>
  <c r="G4020" i="28"/>
  <c r="I4020" i="28" s="1"/>
  <c r="G3998" i="28"/>
  <c r="I3998" i="28" s="1"/>
  <c r="G3979" i="28"/>
  <c r="I3979" i="28" s="1"/>
  <c r="G3968" i="28"/>
  <c r="I3968" i="28" s="1"/>
  <c r="G3957" i="28"/>
  <c r="I3957" i="28" s="1"/>
  <c r="G3945" i="28"/>
  <c r="I3945" i="28" s="1"/>
  <c r="G3934" i="28"/>
  <c r="I3934" i="28" s="1"/>
  <c r="G3923" i="28"/>
  <c r="I3923" i="28" s="1"/>
  <c r="G3901" i="28"/>
  <c r="I3901" i="28" s="1"/>
  <c r="G3890" i="28"/>
  <c r="I3890" i="28" s="1"/>
  <c r="G3878" i="28"/>
  <c r="I3878" i="28" s="1"/>
  <c r="G3867" i="28"/>
  <c r="I3867" i="28" s="1"/>
  <c r="G3857" i="28"/>
  <c r="I3857" i="28" s="1"/>
  <c r="G3846" i="28"/>
  <c r="I3846" i="28" s="1"/>
  <c r="G3835" i="28"/>
  <c r="I3835" i="28" s="1"/>
  <c r="G3823" i="28"/>
  <c r="I3823" i="28" s="1"/>
  <c r="G3812" i="28"/>
  <c r="I3812" i="28" s="1"/>
  <c r="G3800" i="28"/>
  <c r="I3800" i="28" s="1"/>
  <c r="G3788" i="28"/>
  <c r="I3788" i="28" s="1"/>
  <c r="G3777" i="28"/>
  <c r="I3777" i="28" s="1"/>
  <c r="G3766" i="28"/>
  <c r="I3766" i="28" s="1"/>
  <c r="G3754" i="28"/>
  <c r="I3754" i="28" s="1"/>
  <c r="G3743" i="28"/>
  <c r="I3743" i="28" s="1"/>
  <c r="G3731" i="28"/>
  <c r="I3731" i="28" s="1"/>
  <c r="G3708" i="28"/>
  <c r="I3708" i="28" s="1"/>
  <c r="G3697" i="28"/>
  <c r="I3697" i="28" s="1"/>
  <c r="G3685" i="28"/>
  <c r="I3685" i="28" s="1"/>
  <c r="G3654" i="28"/>
  <c r="I3654" i="28" s="1"/>
  <c r="G3642" i="28"/>
  <c r="I3642" i="28" s="1"/>
  <c r="G3630" i="28"/>
  <c r="I3630" i="28" s="1"/>
  <c r="G3618" i="28"/>
  <c r="I3618" i="28" s="1"/>
  <c r="G3608" i="28"/>
  <c r="I3608" i="28" s="1"/>
  <c r="G3597" i="28"/>
  <c r="I3597" i="28" s="1"/>
  <c r="G3588" i="28"/>
  <c r="I3588" i="28" s="1"/>
  <c r="G3576" i="28"/>
  <c r="I3576" i="28" s="1"/>
  <c r="G3566" i="28"/>
  <c r="I3566" i="28" s="1"/>
  <c r="G3557" i="28"/>
  <c r="I3557" i="28" s="1"/>
  <c r="G3546" i="28"/>
  <c r="I3546" i="28" s="1"/>
  <c r="G3525" i="28"/>
  <c r="I3525" i="28" s="1"/>
  <c r="G3514" i="28"/>
  <c r="I3514" i="28" s="1"/>
  <c r="G3502" i="28"/>
  <c r="I3502" i="28" s="1"/>
  <c r="G3491" i="28"/>
  <c r="I3491" i="28" s="1"/>
  <c r="G3480" i="28"/>
  <c r="I3480" i="28" s="1"/>
  <c r="G3469" i="28"/>
  <c r="I3469" i="28" s="1"/>
  <c r="G3458" i="28"/>
  <c r="I3458" i="28" s="1"/>
  <c r="G3448" i="28"/>
  <c r="I3448" i="28" s="1"/>
  <c r="G3437" i="28"/>
  <c r="I3437" i="28" s="1"/>
  <c r="G3426" i="28"/>
  <c r="I3426" i="28" s="1"/>
  <c r="G3415" i="28"/>
  <c r="I3415" i="28" s="1"/>
  <c r="G3403" i="28"/>
  <c r="I3403" i="28" s="1"/>
  <c r="G3393" i="28"/>
  <c r="I3393" i="28" s="1"/>
  <c r="G3381" i="28"/>
  <c r="I3381" i="28" s="1"/>
  <c r="G3369" i="28"/>
  <c r="I3369" i="28" s="1"/>
  <c r="G3359" i="28"/>
  <c r="I3359" i="28" s="1"/>
  <c r="G3348" i="28"/>
  <c r="I3348" i="28" s="1"/>
  <c r="G3336" i="28"/>
  <c r="I3336" i="28" s="1"/>
  <c r="G3325" i="28"/>
  <c r="I3325" i="28" s="1"/>
  <c r="G3314" i="28"/>
  <c r="I3314" i="28" s="1"/>
  <c r="G3304" i="28"/>
  <c r="I3304" i="28" s="1"/>
  <c r="G3293" i="28"/>
  <c r="I3293" i="28" s="1"/>
  <c r="G3282" i="28"/>
  <c r="I3282" i="28" s="1"/>
  <c r="G3273" i="28"/>
  <c r="I3273" i="28" s="1"/>
  <c r="G3261" i="28"/>
  <c r="I3261" i="28" s="1"/>
  <c r="G3251" i="28"/>
  <c r="I3251" i="28" s="1"/>
  <c r="G3240" i="28"/>
  <c r="I3240" i="28" s="1"/>
  <c r="G3229" i="28"/>
  <c r="I3229" i="28" s="1"/>
  <c r="G3218" i="28"/>
  <c r="I3218" i="28" s="1"/>
  <c r="G3206" i="28"/>
  <c r="I3206" i="28" s="1"/>
  <c r="G3195" i="28"/>
  <c r="I3195" i="28" s="1"/>
  <c r="G3183" i="28"/>
  <c r="I3183" i="28" s="1"/>
  <c r="G3171" i="28"/>
  <c r="I3171" i="28" s="1"/>
  <c r="G3160" i="28"/>
  <c r="I3160" i="28" s="1"/>
  <c r="G3139" i="28"/>
  <c r="I3139" i="28" s="1"/>
  <c r="G3128" i="28"/>
  <c r="I3128" i="28" s="1"/>
  <c r="G3117" i="28"/>
  <c r="I3117" i="28" s="1"/>
  <c r="G3106" i="28"/>
  <c r="I3106" i="28" s="1"/>
  <c r="G3095" i="28"/>
  <c r="I3095" i="28" s="1"/>
  <c r="G3074" i="28"/>
  <c r="I3074" i="28" s="1"/>
  <c r="G3063" i="28"/>
  <c r="I3063" i="28" s="1"/>
  <c r="G3051" i="28"/>
  <c r="I3051" i="28" s="1"/>
  <c r="G3039" i="28"/>
  <c r="I3039" i="28" s="1"/>
  <c r="G3028" i="28"/>
  <c r="I3028" i="28" s="1"/>
  <c r="G3016" i="28"/>
  <c r="I3016" i="28" s="1"/>
  <c r="G3004" i="28"/>
  <c r="I3004" i="28" s="1"/>
  <c r="G2993" i="28"/>
  <c r="I2993" i="28" s="1"/>
  <c r="G2971" i="28"/>
  <c r="I2971" i="28" s="1"/>
  <c r="G2959" i="28"/>
  <c r="I2959" i="28" s="1"/>
  <c r="G2947" i="28"/>
  <c r="I2947" i="28" s="1"/>
  <c r="G2935" i="28"/>
  <c r="I2935" i="28" s="1"/>
  <c r="G2923" i="28"/>
  <c r="I2923" i="28" s="1"/>
  <c r="G2911" i="28"/>
  <c r="I2911" i="28" s="1"/>
  <c r="G2899" i="28"/>
  <c r="I2899" i="28" s="1"/>
  <c r="G2887" i="28"/>
  <c r="I2887" i="28" s="1"/>
  <c r="G2875" i="28"/>
  <c r="I2875" i="28" s="1"/>
  <c r="G2863" i="28"/>
  <c r="I2863" i="28" s="1"/>
  <c r="G2852" i="28"/>
  <c r="I2852" i="28" s="1"/>
  <c r="G2841" i="28"/>
  <c r="I2841" i="28" s="1"/>
  <c r="G2829" i="28"/>
  <c r="I2829" i="28" s="1"/>
  <c r="G2818" i="28"/>
  <c r="I2818" i="28" s="1"/>
  <c r="G2806" i="28"/>
  <c r="I2806" i="28" s="1"/>
  <c r="G2796" i="28"/>
  <c r="I2796" i="28" s="1"/>
  <c r="G2785" i="28"/>
  <c r="I2785" i="28" s="1"/>
  <c r="G2773" i="28"/>
  <c r="I2773" i="28" s="1"/>
  <c r="G2761" i="28"/>
  <c r="I2761" i="28" s="1"/>
  <c r="G2749" i="28"/>
  <c r="I2749" i="28" s="1"/>
  <c r="G2737" i="28"/>
  <c r="I2737" i="28" s="1"/>
  <c r="G2714" i="28"/>
  <c r="I2714" i="28" s="1"/>
  <c r="G2702" i="28"/>
  <c r="I2702" i="28" s="1"/>
  <c r="G2690" i="28"/>
  <c r="I2690" i="28" s="1"/>
  <c r="G2679" i="28"/>
  <c r="I2679" i="28" s="1"/>
  <c r="G2668" i="28"/>
  <c r="I2668" i="28" s="1"/>
  <c r="G2656" i="28"/>
  <c r="I2656" i="28" s="1"/>
  <c r="G2646" i="28"/>
  <c r="I2646" i="28" s="1"/>
  <c r="G2635" i="28"/>
  <c r="I2635" i="28" s="1"/>
  <c r="G2613" i="28"/>
  <c r="I2613" i="28" s="1"/>
  <c r="G2601" i="28"/>
  <c r="I2601" i="28" s="1"/>
  <c r="G2591" i="28"/>
  <c r="I2591" i="28" s="1"/>
  <c r="G2580" i="28"/>
  <c r="I2580" i="28" s="1"/>
  <c r="G2569" i="28"/>
  <c r="I2569" i="28" s="1"/>
  <c r="G2557" i="28"/>
  <c r="I2557" i="28" s="1"/>
  <c r="G2547" i="28"/>
  <c r="I2547" i="28" s="1"/>
  <c r="G2535" i="28"/>
  <c r="I2535" i="28" s="1"/>
  <c r="G2523" i="28"/>
  <c r="I2523" i="28" s="1"/>
  <c r="G2512" i="28"/>
  <c r="I2512" i="28" s="1"/>
  <c r="G2500" i="28"/>
  <c r="I2500" i="28" s="1"/>
  <c r="G2488" i="28"/>
  <c r="I2488" i="28" s="1"/>
  <c r="G2476" i="28"/>
  <c r="I2476" i="28" s="1"/>
  <c r="G2465" i="28"/>
  <c r="I2465" i="28" s="1"/>
  <c r="G2453" i="28"/>
  <c r="I2453" i="28" s="1"/>
  <c r="G2441" i="28"/>
  <c r="I2441" i="28" s="1"/>
  <c r="G2429" i="28"/>
  <c r="I2429" i="28" s="1"/>
  <c r="G2418" i="28"/>
  <c r="I2418" i="28" s="1"/>
  <c r="G2406" i="28"/>
  <c r="I2406" i="28" s="1"/>
  <c r="G2395" i="28"/>
  <c r="I2395" i="28" s="1"/>
  <c r="G2383" i="28"/>
  <c r="I2383" i="28" s="1"/>
  <c r="G2372" i="28"/>
  <c r="I2372" i="28" s="1"/>
  <c r="G2360" i="28"/>
  <c r="I2360" i="28" s="1"/>
  <c r="G2349" i="28"/>
  <c r="I2349" i="28" s="1"/>
  <c r="G2337" i="28"/>
  <c r="I2337" i="28" s="1"/>
  <c r="G2327" i="28"/>
  <c r="I2327" i="28" s="1"/>
  <c r="G2316" i="28"/>
  <c r="I2316" i="28" s="1"/>
  <c r="G2305" i="28"/>
  <c r="I2305" i="28" s="1"/>
  <c r="G2293" i="28"/>
  <c r="I2293" i="28" s="1"/>
  <c r="G2281" i="28"/>
  <c r="I2281" i="28" s="1"/>
  <c r="G2271" i="28"/>
  <c r="I2271" i="28" s="1"/>
  <c r="G2248" i="28"/>
  <c r="I2248" i="28" s="1"/>
  <c r="G2236" i="28"/>
  <c r="I2236" i="28" s="1"/>
  <c r="G2225" i="28"/>
  <c r="I2225" i="28" s="1"/>
  <c r="G2214" i="28"/>
  <c r="I2214" i="28" s="1"/>
  <c r="G2202" i="28"/>
  <c r="I2202" i="28" s="1"/>
  <c r="G2190" i="28"/>
  <c r="I2190" i="28" s="1"/>
  <c r="G2167" i="28"/>
  <c r="I2167" i="28" s="1"/>
  <c r="G2156" i="28"/>
  <c r="I2156" i="28" s="1"/>
  <c r="G2144" i="28"/>
  <c r="I2144" i="28" s="1"/>
  <c r="G2132" i="28"/>
  <c r="I2132" i="28" s="1"/>
  <c r="G2121" i="28"/>
  <c r="I2121" i="28" s="1"/>
  <c r="G2100" i="28"/>
  <c r="I2100" i="28" s="1"/>
  <c r="G2088" i="28"/>
  <c r="I2088" i="28" s="1"/>
  <c r="G2077" i="28"/>
  <c r="I2077" i="28" s="1"/>
  <c r="G2054" i="28"/>
  <c r="I2054" i="28" s="1"/>
  <c r="G2043" i="28"/>
  <c r="I2043" i="28" s="1"/>
  <c r="G2031" i="28"/>
  <c r="I2031" i="28" s="1"/>
  <c r="G2019" i="28"/>
  <c r="I2019" i="28" s="1"/>
  <c r="G2007" i="28"/>
  <c r="I2007" i="28" s="1"/>
  <c r="G1997" i="28"/>
  <c r="I1997" i="28" s="1"/>
  <c r="G1986" i="28"/>
  <c r="I1986" i="28" s="1"/>
  <c r="G1974" i="28"/>
  <c r="I1974" i="28" s="1"/>
  <c r="G1962" i="28"/>
  <c r="I1962" i="28" s="1"/>
  <c r="G1950" i="28"/>
  <c r="I1950" i="28" s="1"/>
  <c r="G1939" i="28"/>
  <c r="I1939" i="28" s="1"/>
  <c r="G1928" i="28"/>
  <c r="I1928" i="28" s="1"/>
  <c r="G1917" i="28"/>
  <c r="I1917" i="28" s="1"/>
  <c r="G1906" i="28"/>
  <c r="I1906" i="28" s="1"/>
  <c r="G1894" i="28"/>
  <c r="I1894" i="28" s="1"/>
  <c r="G1882" i="28"/>
  <c r="I1882" i="28" s="1"/>
  <c r="G1860" i="28"/>
  <c r="I1860" i="28" s="1"/>
  <c r="G1848" i="28"/>
  <c r="I1848" i="28" s="1"/>
  <c r="G1836" i="28"/>
  <c r="I1836" i="28" s="1"/>
  <c r="G1824" i="28"/>
  <c r="I1824" i="28" s="1"/>
  <c r="G1813" i="28"/>
  <c r="I1813" i="28" s="1"/>
  <c r="G1803" i="28"/>
  <c r="I1803" i="28" s="1"/>
  <c r="G1791" i="28"/>
  <c r="I1791" i="28" s="1"/>
  <c r="G1780" i="28"/>
  <c r="I1780" i="28" s="1"/>
  <c r="G1768" i="28"/>
  <c r="I1768" i="28" s="1"/>
  <c r="G1756" i="28"/>
  <c r="I1756" i="28" s="1"/>
  <c r="G1745" i="28"/>
  <c r="I1745" i="28" s="1"/>
  <c r="G1733" i="28"/>
  <c r="I1733" i="28" s="1"/>
  <c r="G1723" i="28"/>
  <c r="I1723" i="28" s="1"/>
  <c r="G1711" i="28"/>
  <c r="I1711" i="28" s="1"/>
  <c r="G1699" i="28"/>
  <c r="I1699" i="28" s="1"/>
  <c r="G1688" i="28"/>
  <c r="I1688" i="28" s="1"/>
  <c r="G1677" i="28"/>
  <c r="I1677" i="28" s="1"/>
  <c r="G1665" i="28"/>
  <c r="I1665" i="28" s="1"/>
  <c r="G1655" i="28"/>
  <c r="I1655" i="28" s="1"/>
  <c r="G1634" i="28"/>
  <c r="I1634" i="28" s="1"/>
  <c r="G1622" i="28"/>
  <c r="I1622" i="28" s="1"/>
  <c r="G1612" i="28"/>
  <c r="I1612" i="28" s="1"/>
  <c r="G1601" i="28"/>
  <c r="I1601" i="28" s="1"/>
  <c r="G1589" i="28"/>
  <c r="I1589" i="28" s="1"/>
  <c r="G1577" i="28"/>
  <c r="I1577" i="28" s="1"/>
  <c r="G1565" i="28"/>
  <c r="I1565" i="28" s="1"/>
  <c r="G1553" i="28"/>
  <c r="I1553" i="28" s="1"/>
  <c r="G1543" i="28"/>
  <c r="I1543" i="28" s="1"/>
  <c r="G1531" i="28"/>
  <c r="I1531" i="28" s="1"/>
  <c r="G1520" i="28"/>
  <c r="I1520" i="28" s="1"/>
  <c r="G1509" i="28"/>
  <c r="I1509" i="28" s="1"/>
  <c r="G1497" i="28"/>
  <c r="I1497" i="28" s="1"/>
  <c r="G1485" i="28"/>
  <c r="I1485" i="28" s="1"/>
  <c r="G1473" i="28"/>
  <c r="I1473" i="28" s="1"/>
  <c r="G1462" i="28"/>
  <c r="I1462" i="28" s="1"/>
  <c r="G1451" i="28"/>
  <c r="I1451" i="28" s="1"/>
  <c r="G1439" i="28"/>
  <c r="I1439" i="28" s="1"/>
  <c r="G1417" i="28"/>
  <c r="I1417" i="28" s="1"/>
  <c r="G1406" i="28"/>
  <c r="I1406" i="28" s="1"/>
  <c r="G1395" i="28"/>
  <c r="I1395" i="28" s="1"/>
  <c r="G1383" i="28"/>
  <c r="I1383" i="28" s="1"/>
  <c r="G1371" i="28"/>
  <c r="I1371" i="28" s="1"/>
  <c r="G1359" i="28"/>
  <c r="I1359" i="28" s="1"/>
  <c r="G1347" i="28"/>
  <c r="I1347" i="28" s="1"/>
  <c r="G1335" i="28"/>
  <c r="I1335" i="28" s="1"/>
  <c r="G1324" i="28"/>
  <c r="I1324" i="28" s="1"/>
  <c r="G1314" i="28"/>
  <c r="I1314" i="28" s="1"/>
  <c r="G1302" i="28"/>
  <c r="I1302" i="28" s="1"/>
  <c r="G1290" i="28"/>
  <c r="I1290" i="28" s="1"/>
  <c r="G1278" i="28"/>
  <c r="I1278" i="28" s="1"/>
  <c r="G1266" i="28"/>
  <c r="I1266" i="28" s="1"/>
  <c r="G1256" i="28"/>
  <c r="I1256" i="28" s="1"/>
  <c r="G1244" i="28"/>
  <c r="I1244" i="28" s="1"/>
  <c r="G1232" i="28"/>
  <c r="I1232" i="28" s="1"/>
  <c r="G1220" i="28"/>
  <c r="I1220" i="28" s="1"/>
  <c r="G1208" i="28"/>
  <c r="I1208" i="28" s="1"/>
  <c r="G1199" i="28"/>
  <c r="I1199" i="28" s="1"/>
  <c r="G1187" i="28"/>
  <c r="I1187" i="28" s="1"/>
  <c r="G1175" i="28"/>
  <c r="I1175" i="28" s="1"/>
  <c r="G1163" i="28"/>
  <c r="I1163" i="28" s="1"/>
  <c r="G1151" i="28"/>
  <c r="I1151" i="28" s="1"/>
  <c r="G1139" i="28"/>
  <c r="I1139" i="28" s="1"/>
  <c r="G1127" i="28"/>
  <c r="I1127" i="28" s="1"/>
  <c r="G1115" i="28"/>
  <c r="I1115" i="28" s="1"/>
  <c r="G1103" i="28"/>
  <c r="I1103" i="28" s="1"/>
  <c r="G1093" i="28"/>
  <c r="I1093" i="28" s="1"/>
  <c r="G1073" i="28"/>
  <c r="I1073" i="28" s="1"/>
  <c r="G1062" i="28"/>
  <c r="I1062" i="28" s="1"/>
  <c r="G1040" i="28"/>
  <c r="I1040" i="28" s="1"/>
  <c r="G1028" i="28"/>
  <c r="I1028" i="28" s="1"/>
  <c r="G1017" i="28"/>
  <c r="I1017" i="28" s="1"/>
  <c r="G1005" i="28"/>
  <c r="I1005" i="28" s="1"/>
  <c r="G993" i="28"/>
  <c r="I993" i="28" s="1"/>
  <c r="G982" i="28"/>
  <c r="I982" i="28" s="1"/>
  <c r="G970" i="28"/>
  <c r="I970" i="28" s="1"/>
  <c r="G958" i="28"/>
  <c r="I958" i="28" s="1"/>
  <c r="G946" i="28"/>
  <c r="I946" i="28" s="1"/>
  <c r="G934" i="28"/>
  <c r="I934" i="28" s="1"/>
  <c r="G922" i="28"/>
  <c r="I922" i="28" s="1"/>
  <c r="G910" i="28"/>
  <c r="I910" i="28" s="1"/>
  <c r="G898" i="28"/>
  <c r="I898" i="28" s="1"/>
  <c r="G875" i="28"/>
  <c r="I875" i="28" s="1"/>
  <c r="G864" i="28"/>
  <c r="I864" i="28" s="1"/>
  <c r="G853" i="28"/>
  <c r="I853" i="28" s="1"/>
  <c r="G841" i="28"/>
  <c r="I841" i="28" s="1"/>
  <c r="G829" i="28"/>
  <c r="I829" i="28" s="1"/>
  <c r="G819" i="28"/>
  <c r="I819" i="28" s="1"/>
  <c r="G807" i="28"/>
  <c r="I807" i="28" s="1"/>
  <c r="G795" i="28"/>
  <c r="I795" i="28" s="1"/>
  <c r="G783" i="28"/>
  <c r="I783" i="28" s="1"/>
  <c r="G773" i="28"/>
  <c r="I773" i="28" s="1"/>
  <c r="G762" i="28"/>
  <c r="I762" i="28" s="1"/>
  <c r="G751" i="28"/>
  <c r="I751" i="28" s="1"/>
  <c r="G739" i="28"/>
  <c r="I739" i="28" s="1"/>
  <c r="G728" i="28"/>
  <c r="I728" i="28" s="1"/>
  <c r="G716" i="28"/>
  <c r="I716" i="28" s="1"/>
  <c r="G704" i="28"/>
  <c r="I704" i="28" s="1"/>
  <c r="G692" i="28"/>
  <c r="I692" i="28" s="1"/>
  <c r="G680" i="28"/>
  <c r="I680" i="28" s="1"/>
  <c r="G668" i="28"/>
  <c r="I668" i="28" s="1"/>
  <c r="G656" i="28"/>
  <c r="I656" i="28" s="1"/>
  <c r="G645" i="28"/>
  <c r="I645" i="28" s="1"/>
  <c r="G633" i="28"/>
  <c r="I633" i="28" s="1"/>
  <c r="G623" i="28"/>
  <c r="I623" i="28" s="1"/>
  <c r="G611" i="28"/>
  <c r="I611" i="28" s="1"/>
  <c r="G599" i="28"/>
  <c r="I599" i="28" s="1"/>
  <c r="G587" i="28"/>
  <c r="I587" i="28" s="1"/>
  <c r="G576" i="28"/>
  <c r="I576" i="28" s="1"/>
  <c r="G565" i="28"/>
  <c r="I565" i="28" s="1"/>
  <c r="G553" i="28"/>
  <c r="I553" i="28" s="1"/>
  <c r="G542" i="28"/>
  <c r="I542" i="28" s="1"/>
  <c r="G530" i="28"/>
  <c r="I530" i="28" s="1"/>
  <c r="G519" i="28"/>
  <c r="I519" i="28" s="1"/>
  <c r="G507" i="28"/>
  <c r="I507" i="28" s="1"/>
  <c r="G496" i="28"/>
  <c r="I496" i="28" s="1"/>
  <c r="G484" i="28"/>
  <c r="I484" i="28" s="1"/>
  <c r="G473" i="28"/>
  <c r="I473" i="28" s="1"/>
  <c r="G462" i="28"/>
  <c r="I462" i="28" s="1"/>
  <c r="G451" i="28"/>
  <c r="I451" i="28" s="1"/>
  <c r="G440" i="28"/>
  <c r="I440" i="28" s="1"/>
  <c r="G430" i="28"/>
  <c r="I430" i="28" s="1"/>
  <c r="G418" i="28"/>
  <c r="I418" i="28" s="1"/>
  <c r="G406" i="28"/>
  <c r="I406" i="28" s="1"/>
  <c r="G394" i="28"/>
  <c r="I394" i="28" s="1"/>
  <c r="G382" i="28"/>
  <c r="I382" i="28" s="1"/>
  <c r="G370" i="28"/>
  <c r="I370" i="28" s="1"/>
  <c r="G358" i="28"/>
  <c r="I358" i="28" s="1"/>
  <c r="G347" i="28"/>
  <c r="I347" i="28" s="1"/>
  <c r="G325" i="28"/>
  <c r="I325" i="28" s="1"/>
  <c r="G313" i="28"/>
  <c r="I313" i="28" s="1"/>
  <c r="G302" i="28"/>
  <c r="I302" i="28" s="1"/>
  <c r="G290" i="28"/>
  <c r="I290" i="28" s="1"/>
  <c r="G267" i="28"/>
  <c r="I267" i="28" s="1"/>
  <c r="G256" i="28"/>
  <c r="I256" i="28" s="1"/>
  <c r="G246" i="28"/>
  <c r="I246" i="28" s="1"/>
  <c r="G234" i="28"/>
  <c r="I234" i="28" s="1"/>
  <c r="G223" i="28"/>
  <c r="I223" i="28" s="1"/>
  <c r="G212" i="28"/>
  <c r="I212" i="28" s="1"/>
  <c r="G200" i="28"/>
  <c r="I200" i="28" s="1"/>
  <c r="G189" i="28"/>
  <c r="I189" i="28" s="1"/>
  <c r="G178" i="28"/>
  <c r="I178" i="28" s="1"/>
  <c r="G166" i="28"/>
  <c r="I166" i="28" s="1"/>
  <c r="G145" i="28"/>
  <c r="I145" i="28" s="1"/>
  <c r="G133" i="28"/>
  <c r="I133" i="28" s="1"/>
  <c r="G121" i="28"/>
  <c r="I121" i="28" s="1"/>
  <c r="G109" i="28"/>
  <c r="I109" i="28" s="1"/>
  <c r="G97" i="28"/>
  <c r="I97" i="28" s="1"/>
  <c r="G85" i="28"/>
  <c r="I85" i="28" s="1"/>
  <c r="G73" i="28"/>
  <c r="I73" i="28" s="1"/>
  <c r="G61" i="28"/>
  <c r="I61" i="28" s="1"/>
  <c r="G49" i="28"/>
  <c r="I49" i="28" s="1"/>
  <c r="G37" i="28"/>
  <c r="I37" i="28" s="1"/>
  <c r="G25" i="28"/>
  <c r="I25" i="28" s="1"/>
  <c r="G15" i="28"/>
  <c r="I15" i="28" s="1"/>
  <c r="G3" i="28"/>
  <c r="I3" i="28" s="1"/>
  <c r="G6079" i="28"/>
  <c r="I6079" i="28" s="1"/>
  <c r="G6068" i="28"/>
  <c r="I6068" i="28" s="1"/>
  <c r="G6046" i="28"/>
  <c r="I6046" i="28" s="1"/>
  <c r="G6025" i="28"/>
  <c r="I6025" i="28" s="1"/>
  <c r="G6015" i="28"/>
  <c r="I6015" i="28" s="1"/>
  <c r="G6003" i="28"/>
  <c r="I6003" i="28" s="1"/>
  <c r="G5981" i="28"/>
  <c r="I5981" i="28" s="1"/>
  <c r="G5969" i="28"/>
  <c r="I5969" i="28" s="1"/>
  <c r="G5957" i="28"/>
  <c r="I5957" i="28" s="1"/>
  <c r="G5934" i="28"/>
  <c r="I5934" i="28" s="1"/>
  <c r="G5923" i="28"/>
  <c r="I5923" i="28" s="1"/>
  <c r="G5891" i="28"/>
  <c r="I5891" i="28" s="1"/>
  <c r="G5880" i="28"/>
  <c r="I5880" i="28" s="1"/>
  <c r="G5869" i="28"/>
  <c r="I5869" i="28" s="1"/>
  <c r="G5857" i="28"/>
  <c r="I5857" i="28" s="1"/>
  <c r="G5845" i="28"/>
  <c r="I5845" i="28" s="1"/>
  <c r="G5835" i="28"/>
  <c r="I5835" i="28" s="1"/>
  <c r="G5824" i="28"/>
  <c r="I5824" i="28" s="1"/>
  <c r="G5804" i="28"/>
  <c r="I5804" i="28" s="1"/>
  <c r="G5792" i="28"/>
  <c r="I5792" i="28" s="1"/>
  <c r="G5781" i="28"/>
  <c r="I5781" i="28" s="1"/>
  <c r="G5770" i="28"/>
  <c r="I5770" i="28" s="1"/>
  <c r="G5759" i="28"/>
  <c r="I5759" i="28" s="1"/>
  <c r="G5748" i="28"/>
  <c r="I5748" i="28" s="1"/>
  <c r="G5738" i="28"/>
  <c r="I5738" i="28" s="1"/>
  <c r="G5717" i="28"/>
  <c r="I5717" i="28" s="1"/>
  <c r="G5707" i="28"/>
  <c r="I5707" i="28" s="1"/>
  <c r="G5696" i="28"/>
  <c r="I5696" i="28" s="1"/>
  <c r="G5684" i="28"/>
  <c r="I5684" i="28" s="1"/>
  <c r="G5663" i="28"/>
  <c r="I5663" i="28" s="1"/>
  <c r="G5653" i="28"/>
  <c r="I5653" i="28" s="1"/>
  <c r="G5641" i="28"/>
  <c r="I5641" i="28" s="1"/>
  <c r="G5629" i="28"/>
  <c r="I5629" i="28" s="1"/>
  <c r="G5618" i="28"/>
  <c r="I5618" i="28" s="1"/>
  <c r="G5606" i="28"/>
  <c r="I5606" i="28" s="1"/>
  <c r="G5595" i="28"/>
  <c r="I5595" i="28" s="1"/>
  <c r="G5586" i="28"/>
  <c r="I5586" i="28" s="1"/>
  <c r="G5576" i="28"/>
  <c r="I5576" i="28" s="1"/>
  <c r="G5566" i="28"/>
  <c r="I5566" i="28" s="1"/>
  <c r="G5556" i="28"/>
  <c r="I5556" i="28" s="1"/>
  <c r="G5545" i="28"/>
  <c r="I5545" i="28" s="1"/>
  <c r="G5524" i="28"/>
  <c r="I5524" i="28" s="1"/>
  <c r="G5512" i="28"/>
  <c r="I5512" i="28" s="1"/>
  <c r="G5492" i="28"/>
  <c r="I5492" i="28" s="1"/>
  <c r="G5481" i="28"/>
  <c r="I5481" i="28" s="1"/>
  <c r="G5469" i="28"/>
  <c r="I5469" i="28" s="1"/>
  <c r="G5457" i="28"/>
  <c r="I5457" i="28" s="1"/>
  <c r="G5445" i="28"/>
  <c r="I5445" i="28" s="1"/>
  <c r="G5433" i="28"/>
  <c r="I5433" i="28" s="1"/>
  <c r="G5422" i="28"/>
  <c r="I5422" i="28" s="1"/>
  <c r="G5411" i="28"/>
  <c r="I5411" i="28" s="1"/>
  <c r="G5399" i="28"/>
  <c r="I5399" i="28" s="1"/>
  <c r="G5387" i="28"/>
  <c r="I5387" i="28" s="1"/>
  <c r="G5376" i="28"/>
  <c r="I5376" i="28" s="1"/>
  <c r="G5354" i="28"/>
  <c r="I5354" i="28" s="1"/>
  <c r="G5343" i="28"/>
  <c r="I5343" i="28" s="1"/>
  <c r="G5331" i="28"/>
  <c r="I5331" i="28" s="1"/>
  <c r="G5319" i="28"/>
  <c r="I5319" i="28" s="1"/>
  <c r="G5307" i="28"/>
  <c r="I5307" i="28" s="1"/>
  <c r="G5295" i="28"/>
  <c r="I5295" i="28" s="1"/>
  <c r="G5283" i="28"/>
  <c r="I5283" i="28" s="1"/>
  <c r="G5271" i="28"/>
  <c r="I5271" i="28" s="1"/>
  <c r="G5259" i="28"/>
  <c r="I5259" i="28" s="1"/>
  <c r="G5239" i="28"/>
  <c r="I5239" i="28" s="1"/>
  <c r="G5227" i="28"/>
  <c r="I5227" i="28" s="1"/>
  <c r="G5215" i="28"/>
  <c r="I5215" i="28" s="1"/>
  <c r="G5203" i="28"/>
  <c r="I5203" i="28" s="1"/>
  <c r="G5191" i="28"/>
  <c r="I5191" i="28" s="1"/>
  <c r="G5180" i="28"/>
  <c r="I5180" i="28" s="1"/>
  <c r="G5168" i="28"/>
  <c r="I5168" i="28" s="1"/>
  <c r="G5157" i="28"/>
  <c r="I5157" i="28" s="1"/>
  <c r="G5152" i="28"/>
  <c r="I5152" i="28" s="1"/>
  <c r="G5140" i="28"/>
  <c r="I5140" i="28" s="1"/>
  <c r="G5130" i="28"/>
  <c r="I5130" i="28" s="1"/>
  <c r="G5119" i="28"/>
  <c r="I5119" i="28" s="1"/>
  <c r="G5109" i="28"/>
  <c r="I5109" i="28" s="1"/>
  <c r="G5098" i="28"/>
  <c r="I5098" i="28" s="1"/>
  <c r="G5088" i="28"/>
  <c r="I5088" i="28" s="1"/>
  <c r="G5077" i="28"/>
  <c r="I5077" i="28" s="1"/>
  <c r="G5065" i="28"/>
  <c r="I5065" i="28" s="1"/>
  <c r="G5055" i="28"/>
  <c r="I5055" i="28" s="1"/>
  <c r="G5032" i="28"/>
  <c r="I5032" i="28" s="1"/>
  <c r="G5020" i="28"/>
  <c r="I5020" i="28" s="1"/>
  <c r="G5009" i="28"/>
  <c r="I5009" i="28" s="1"/>
  <c r="G4997" i="28"/>
  <c r="I4997" i="28" s="1"/>
  <c r="G4986" i="28"/>
  <c r="I4986" i="28" s="1"/>
  <c r="G4974" i="28"/>
  <c r="I4974" i="28" s="1"/>
  <c r="G4962" i="28"/>
  <c r="I4962" i="28" s="1"/>
  <c r="G4952" i="28"/>
  <c r="I4952" i="28" s="1"/>
  <c r="G4932" i="28"/>
  <c r="I4932" i="28" s="1"/>
  <c r="G4921" i="28"/>
  <c r="I4921" i="28" s="1"/>
  <c r="G4911" i="28"/>
  <c r="I4911" i="28" s="1"/>
  <c r="G4899" i="28"/>
  <c r="I4899" i="28" s="1"/>
  <c r="G4877" i="28"/>
  <c r="I4877" i="28" s="1"/>
  <c r="G4858" i="28"/>
  <c r="I4858" i="28" s="1"/>
  <c r="G4847" i="28"/>
  <c r="I4847" i="28" s="1"/>
  <c r="G4837" i="28"/>
  <c r="I4837" i="28" s="1"/>
  <c r="G4815" i="28"/>
  <c r="I4815" i="28" s="1"/>
  <c r="G4804" i="28"/>
  <c r="I4804" i="28" s="1"/>
  <c r="G4792" i="28"/>
  <c r="I4792" i="28" s="1"/>
  <c r="G4780" i="28"/>
  <c r="I4780" i="28" s="1"/>
  <c r="G4757" i="28"/>
  <c r="I4757" i="28" s="1"/>
  <c r="G4746" i="28"/>
  <c r="I4746" i="28" s="1"/>
  <c r="G4736" i="28"/>
  <c r="I4736" i="28" s="1"/>
  <c r="G4725" i="28"/>
  <c r="I4725" i="28" s="1"/>
  <c r="G4713" i="28"/>
  <c r="I4713" i="28" s="1"/>
  <c r="G4702" i="28"/>
  <c r="I4702" i="28" s="1"/>
  <c r="G4690" i="28"/>
  <c r="I4690" i="28" s="1"/>
  <c r="G4678" i="28"/>
  <c r="I4678" i="28" s="1"/>
  <c r="G4645" i="28"/>
  <c r="I4645" i="28" s="1"/>
  <c r="G4633" i="28"/>
  <c r="I4633" i="28" s="1"/>
  <c r="G4622" i="28"/>
  <c r="I4622" i="28" s="1"/>
  <c r="G4600" i="28"/>
  <c r="I4600" i="28" s="1"/>
  <c r="G4588" i="28"/>
  <c r="I4588" i="28" s="1"/>
  <c r="G4566" i="28"/>
  <c r="I4566" i="28" s="1"/>
  <c r="G4554" i="28"/>
  <c r="I4554" i="28" s="1"/>
  <c r="G4543" i="28"/>
  <c r="I4543" i="28" s="1"/>
  <c r="G4533" i="28"/>
  <c r="I4533" i="28" s="1"/>
  <c r="G4521" i="28"/>
  <c r="I4521" i="28" s="1"/>
  <c r="G4511" i="28"/>
  <c r="I4511" i="28" s="1"/>
  <c r="G4500" i="28"/>
  <c r="I4500" i="28" s="1"/>
  <c r="G4490" i="28"/>
  <c r="I4490" i="28" s="1"/>
  <c r="G4478" i="28"/>
  <c r="I4478" i="28" s="1"/>
  <c r="G4466" i="28"/>
  <c r="I4466" i="28" s="1"/>
  <c r="G4454" i="28"/>
  <c r="I4454" i="28" s="1"/>
  <c r="G4443" i="28"/>
  <c r="I4443" i="28" s="1"/>
  <c r="G4431" i="28"/>
  <c r="I4431" i="28" s="1"/>
  <c r="G4421" i="28"/>
  <c r="I4421" i="28" s="1"/>
  <c r="G4410" i="28"/>
  <c r="I4410" i="28" s="1"/>
  <c r="G4400" i="28"/>
  <c r="I4400" i="28" s="1"/>
  <c r="G4388" i="28"/>
  <c r="I4388" i="28" s="1"/>
  <c r="G4376" i="28"/>
  <c r="I4376" i="28" s="1"/>
  <c r="G4354" i="28"/>
  <c r="I4354" i="28" s="1"/>
  <c r="G4342" i="28"/>
  <c r="I4342" i="28" s="1"/>
  <c r="G4331" i="28"/>
  <c r="I4331" i="28" s="1"/>
  <c r="G4321" i="28"/>
  <c r="I4321" i="28" s="1"/>
  <c r="G4310" i="28"/>
  <c r="I4310" i="28" s="1"/>
  <c r="G4300" i="28"/>
  <c r="I4300" i="28" s="1"/>
  <c r="G4288" i="28"/>
  <c r="I4288" i="28" s="1"/>
  <c r="G4277" i="28"/>
  <c r="I4277" i="28" s="1"/>
  <c r="G4265" i="28"/>
  <c r="I4265" i="28" s="1"/>
  <c r="G4255" i="28"/>
  <c r="I4255" i="28" s="1"/>
  <c r="G4245" i="28"/>
  <c r="I4245" i="28" s="1"/>
  <c r="G4234" i="28"/>
  <c r="I4234" i="28" s="1"/>
  <c r="G4222" i="28"/>
  <c r="I4222" i="28" s="1"/>
  <c r="G4200" i="28"/>
  <c r="I4200" i="28" s="1"/>
  <c r="G4189" i="28"/>
  <c r="I4189" i="28" s="1"/>
  <c r="G4177" i="28"/>
  <c r="I4177" i="28" s="1"/>
  <c r="G4167" i="28"/>
  <c r="I4167" i="28" s="1"/>
  <c r="G4157" i="28"/>
  <c r="I4157" i="28" s="1"/>
  <c r="G4146" i="28"/>
  <c r="I4146" i="28" s="1"/>
  <c r="G4134" i="28"/>
  <c r="I4134" i="28" s="1"/>
  <c r="G4111" i="28"/>
  <c r="I4111" i="28" s="1"/>
  <c r="G4099" i="28"/>
  <c r="I4099" i="28" s="1"/>
  <c r="G4087" i="28"/>
  <c r="I4087" i="28" s="1"/>
  <c r="G4077" i="28"/>
  <c r="I4077" i="28" s="1"/>
  <c r="G4065" i="28"/>
  <c r="I4065" i="28" s="1"/>
  <c r="G4053" i="28"/>
  <c r="I4053" i="28" s="1"/>
  <c r="G4041" i="28"/>
  <c r="I4041" i="28" s="1"/>
  <c r="G4030" i="28"/>
  <c r="I4030" i="28" s="1"/>
  <c r="G4019" i="28"/>
  <c r="I4019" i="28" s="1"/>
  <c r="G4009" i="28"/>
  <c r="I4009" i="28" s="1"/>
  <c r="G3997" i="28"/>
  <c r="I3997" i="28" s="1"/>
  <c r="G3989" i="28"/>
  <c r="I3989" i="28" s="1"/>
  <c r="G3978" i="28"/>
  <c r="I3978" i="28" s="1"/>
  <c r="G3967" i="28"/>
  <c r="I3967" i="28" s="1"/>
  <c r="G3956" i="28"/>
  <c r="I3956" i="28" s="1"/>
  <c r="G3944" i="28"/>
  <c r="I3944" i="28" s="1"/>
  <c r="G3922" i="28"/>
  <c r="I3922" i="28" s="1"/>
  <c r="G3911" i="28"/>
  <c r="I3911" i="28" s="1"/>
  <c r="G3900" i="28"/>
  <c r="I3900" i="28" s="1"/>
  <c r="G3889" i="28"/>
  <c r="I3889" i="28" s="1"/>
  <c r="G3877" i="28"/>
  <c r="I3877" i="28" s="1"/>
  <c r="G3866" i="28"/>
  <c r="I3866" i="28" s="1"/>
  <c r="G3856" i="28"/>
  <c r="I3856" i="28" s="1"/>
  <c r="G3845" i="28"/>
  <c r="I3845" i="28" s="1"/>
  <c r="G3834" i="28"/>
  <c r="I3834" i="28" s="1"/>
  <c r="G3822" i="28"/>
  <c r="I3822" i="28" s="1"/>
  <c r="G3811" i="28"/>
  <c r="I3811" i="28" s="1"/>
  <c r="G3799" i="28"/>
  <c r="I3799" i="28" s="1"/>
  <c r="G3787" i="28"/>
  <c r="I3787" i="28" s="1"/>
  <c r="G3776" i="28"/>
  <c r="I3776" i="28" s="1"/>
  <c r="G3765" i="28"/>
  <c r="I3765" i="28" s="1"/>
  <c r="G3753" i="28"/>
  <c r="I3753" i="28" s="1"/>
  <c r="G3742" i="28"/>
  <c r="I3742" i="28" s="1"/>
  <c r="G3730" i="28"/>
  <c r="I3730" i="28" s="1"/>
  <c r="G3707" i="28"/>
  <c r="I3707" i="28" s="1"/>
  <c r="G3696" i="28"/>
  <c r="I3696" i="28" s="1"/>
  <c r="G3684" i="28"/>
  <c r="I3684" i="28" s="1"/>
  <c r="G3675" i="28"/>
  <c r="I3675" i="28" s="1"/>
  <c r="G3665" i="28"/>
  <c r="I3665" i="28" s="1"/>
  <c r="G3653" i="28"/>
  <c r="I3653" i="28" s="1"/>
  <c r="G3641" i="28"/>
  <c r="I3641" i="28" s="1"/>
  <c r="G3629" i="28"/>
  <c r="I3629" i="28" s="1"/>
  <c r="G3617" i="28"/>
  <c r="I3617" i="28" s="1"/>
  <c r="G3607" i="28"/>
  <c r="I3607" i="28" s="1"/>
  <c r="G3596" i="28"/>
  <c r="I3596" i="28" s="1"/>
  <c r="G3587" i="28"/>
  <c r="I3587" i="28" s="1"/>
  <c r="G3575" i="28"/>
  <c r="I3575" i="28" s="1"/>
  <c r="G3565" i="28"/>
  <c r="I3565" i="28" s="1"/>
  <c r="G3545" i="28"/>
  <c r="I3545" i="28" s="1"/>
  <c r="G3534" i="28"/>
  <c r="I3534" i="28" s="1"/>
  <c r="G3524" i="28"/>
  <c r="I3524" i="28" s="1"/>
  <c r="G3513" i="28"/>
  <c r="I3513" i="28" s="1"/>
  <c r="G3501" i="28"/>
  <c r="I3501" i="28" s="1"/>
  <c r="G3490" i="28"/>
  <c r="I3490" i="28" s="1"/>
  <c r="G3479" i="28"/>
  <c r="I3479" i="28" s="1"/>
  <c r="G3468" i="28"/>
  <c r="I3468" i="28" s="1"/>
  <c r="G3457" i="28"/>
  <c r="I3457" i="28" s="1"/>
  <c r="G3447" i="28"/>
  <c r="I3447" i="28" s="1"/>
  <c r="G3414" i="28"/>
  <c r="I3414" i="28" s="1"/>
  <c r="G3402" i="28"/>
  <c r="I3402" i="28" s="1"/>
  <c r="G3392" i="28"/>
  <c r="I3392" i="28" s="1"/>
  <c r="G3380" i="28"/>
  <c r="I3380" i="28" s="1"/>
  <c r="G3358" i="28"/>
  <c r="I3358" i="28" s="1"/>
  <c r="G3347" i="28"/>
  <c r="I3347" i="28" s="1"/>
  <c r="G3335" i="28"/>
  <c r="I3335" i="28" s="1"/>
  <c r="G3324" i="28"/>
  <c r="I3324" i="28" s="1"/>
  <c r="G3313" i="28"/>
  <c r="I3313" i="28" s="1"/>
  <c r="G3303" i="28"/>
  <c r="I3303" i="28" s="1"/>
  <c r="G3292" i="28"/>
  <c r="I3292" i="28" s="1"/>
  <c r="G3272" i="28"/>
  <c r="I3272" i="28" s="1"/>
  <c r="G3250" i="28"/>
  <c r="I3250" i="28" s="1"/>
  <c r="G3239" i="28"/>
  <c r="I3239" i="28" s="1"/>
  <c r="G3228" i="28"/>
  <c r="I3228" i="28" s="1"/>
  <c r="G3217" i="28"/>
  <c r="I3217" i="28" s="1"/>
  <c r="G3205" i="28"/>
  <c r="I3205" i="28" s="1"/>
  <c r="G3194" i="28"/>
  <c r="I3194" i="28" s="1"/>
  <c r="G3182" i="28"/>
  <c r="I3182" i="28" s="1"/>
  <c r="G3170" i="28"/>
  <c r="I3170" i="28" s="1"/>
  <c r="G3159" i="28"/>
  <c r="I3159" i="28" s="1"/>
  <c r="G3148" i="28"/>
  <c r="I3148" i="28" s="1"/>
  <c r="G3138" i="28"/>
  <c r="I3138" i="28" s="1"/>
  <c r="G3127" i="28"/>
  <c r="I3127" i="28" s="1"/>
  <c r="G3116" i="28"/>
  <c r="I3116" i="28" s="1"/>
  <c r="G3094" i="28"/>
  <c r="I3094" i="28" s="1"/>
  <c r="G3073" i="28"/>
  <c r="I3073" i="28" s="1"/>
  <c r="G3062" i="28"/>
  <c r="I3062" i="28" s="1"/>
  <c r="G3050" i="28"/>
  <c r="I3050" i="28" s="1"/>
  <c r="G3038" i="28"/>
  <c r="I3038" i="28" s="1"/>
  <c r="G3027" i="28"/>
  <c r="I3027" i="28" s="1"/>
  <c r="G3015" i="28"/>
  <c r="I3015" i="28" s="1"/>
  <c r="G3003" i="28"/>
  <c r="I3003" i="28" s="1"/>
  <c r="G2992" i="28"/>
  <c r="I2992" i="28" s="1"/>
  <c r="G2982" i="28"/>
  <c r="I2982" i="28" s="1"/>
  <c r="G2970" i="28"/>
  <c r="I2970" i="28" s="1"/>
  <c r="G2958" i="28"/>
  <c r="I2958" i="28" s="1"/>
  <c r="G2946" i="28"/>
  <c r="I2946" i="28" s="1"/>
  <c r="G2934" i="28"/>
  <c r="I2934" i="28" s="1"/>
  <c r="G2922" i="28"/>
  <c r="I2922" i="28" s="1"/>
  <c r="G2910" i="28"/>
  <c r="I2910" i="28" s="1"/>
  <c r="G2898" i="28"/>
  <c r="I2898" i="28" s="1"/>
  <c r="G2886" i="28"/>
  <c r="I2886" i="28" s="1"/>
  <c r="G2874" i="28"/>
  <c r="I2874" i="28" s="1"/>
  <c r="G2862" i="28"/>
  <c r="I2862" i="28" s="1"/>
  <c r="G2840" i="28"/>
  <c r="I2840" i="28" s="1"/>
  <c r="G2817" i="28"/>
  <c r="I2817" i="28" s="1"/>
  <c r="G2805" i="28"/>
  <c r="I2805" i="28" s="1"/>
  <c r="G2784" i="28"/>
  <c r="I2784" i="28" s="1"/>
  <c r="G2772" i="28"/>
  <c r="I2772" i="28" s="1"/>
  <c r="G2760" i="28"/>
  <c r="I2760" i="28" s="1"/>
  <c r="G2748" i="28"/>
  <c r="I2748" i="28" s="1"/>
  <c r="G2736" i="28"/>
  <c r="I2736" i="28" s="1"/>
  <c r="G2713" i="28"/>
  <c r="I2713" i="28" s="1"/>
  <c r="G2701" i="28"/>
  <c r="I2701" i="28" s="1"/>
  <c r="G2689" i="28"/>
  <c r="I2689" i="28" s="1"/>
  <c r="G2678" i="28"/>
  <c r="I2678" i="28" s="1"/>
  <c r="G2667" i="28"/>
  <c r="I2667" i="28" s="1"/>
  <c r="G2655" i="28"/>
  <c r="I2655" i="28" s="1"/>
  <c r="G2645" i="28"/>
  <c r="I2645" i="28" s="1"/>
  <c r="G2634" i="28"/>
  <c r="I2634" i="28" s="1"/>
  <c r="G2612" i="28"/>
  <c r="I2612" i="28" s="1"/>
  <c r="G2600" i="28"/>
  <c r="I2600" i="28" s="1"/>
  <c r="G2590" i="28"/>
  <c r="I2590" i="28" s="1"/>
  <c r="G2579" i="28"/>
  <c r="I2579" i="28" s="1"/>
  <c r="G2568" i="28"/>
  <c r="I2568" i="28" s="1"/>
  <c r="G2556" i="28"/>
  <c r="I2556" i="28" s="1"/>
  <c r="G2546" i="28"/>
  <c r="I2546" i="28" s="1"/>
  <c r="G2534" i="28"/>
  <c r="I2534" i="28" s="1"/>
  <c r="G2522" i="28"/>
  <c r="I2522" i="28" s="1"/>
  <c r="G2511" i="28"/>
  <c r="I2511" i="28" s="1"/>
  <c r="G2499" i="28"/>
  <c r="I2499" i="28" s="1"/>
  <c r="G2487" i="28"/>
  <c r="I2487" i="28" s="1"/>
  <c r="G2464" i="28"/>
  <c r="I2464" i="28" s="1"/>
  <c r="G2452" i="28"/>
  <c r="I2452" i="28" s="1"/>
  <c r="G2440" i="28"/>
  <c r="I2440" i="28" s="1"/>
  <c r="G2417" i="28"/>
  <c r="I2417" i="28" s="1"/>
  <c r="G2405" i="28"/>
  <c r="I2405" i="28" s="1"/>
  <c r="G2394" i="28"/>
  <c r="I2394" i="28" s="1"/>
  <c r="G2382" i="28"/>
  <c r="I2382" i="28" s="1"/>
  <c r="G2371" i="28"/>
  <c r="I2371" i="28" s="1"/>
  <c r="G2348" i="28"/>
  <c r="I2348" i="28" s="1"/>
  <c r="G2326" i="28"/>
  <c r="I2326" i="28" s="1"/>
  <c r="G2315" i="28"/>
  <c r="I2315" i="28" s="1"/>
  <c r="G2304" i="28"/>
  <c r="I2304" i="28" s="1"/>
  <c r="G2292" i="28"/>
  <c r="I2292" i="28" s="1"/>
  <c r="G2280" i="28"/>
  <c r="I2280" i="28" s="1"/>
  <c r="G2270" i="28"/>
  <c r="I2270" i="28" s="1"/>
  <c r="G2247" i="28"/>
  <c r="I2247" i="28" s="1"/>
  <c r="G2235" i="28"/>
  <c r="I2235" i="28" s="1"/>
  <c r="G2224" i="28"/>
  <c r="I2224" i="28" s="1"/>
  <c r="G2213" i="28"/>
  <c r="I2213" i="28" s="1"/>
  <c r="G2201" i="28"/>
  <c r="I2201" i="28" s="1"/>
  <c r="G2189" i="28"/>
  <c r="I2189" i="28" s="1"/>
  <c r="G2166" i="28"/>
  <c r="I2166" i="28" s="1"/>
  <c r="G2155" i="28"/>
  <c r="I2155" i="28" s="1"/>
  <c r="G2143" i="28"/>
  <c r="I2143" i="28" s="1"/>
  <c r="G2131" i="28"/>
  <c r="I2131" i="28" s="1"/>
  <c r="G2120" i="28"/>
  <c r="I2120" i="28" s="1"/>
  <c r="G2110" i="28"/>
  <c r="I2110" i="28" s="1"/>
  <c r="G2099" i="28"/>
  <c r="I2099" i="28" s="1"/>
  <c r="G2076" i="28"/>
  <c r="I2076" i="28" s="1"/>
  <c r="G2053" i="28"/>
  <c r="I2053" i="28" s="1"/>
  <c r="G2042" i="28"/>
  <c r="I2042" i="28" s="1"/>
  <c r="G2030" i="28"/>
  <c r="I2030" i="28" s="1"/>
  <c r="G2018" i="28"/>
  <c r="I2018" i="28" s="1"/>
  <c r="G2006" i="28"/>
  <c r="I2006" i="28" s="1"/>
  <c r="G1996" i="28"/>
  <c r="I1996" i="28" s="1"/>
  <c r="G1985" i="28"/>
  <c r="I1985" i="28" s="1"/>
  <c r="G1973" i="28"/>
  <c r="I1973" i="28" s="1"/>
  <c r="G1961" i="28"/>
  <c r="I1961" i="28" s="1"/>
  <c r="G1949" i="28"/>
  <c r="I1949" i="28" s="1"/>
  <c r="G1938" i="28"/>
  <c r="I1938" i="28" s="1"/>
  <c r="G1927" i="28"/>
  <c r="I1927" i="28" s="1"/>
  <c r="G1905" i="28"/>
  <c r="I1905" i="28" s="1"/>
  <c r="G1893" i="28"/>
  <c r="I1893" i="28" s="1"/>
  <c r="G1881" i="28"/>
  <c r="I1881" i="28" s="1"/>
  <c r="G1859" i="28"/>
  <c r="I1859" i="28" s="1"/>
  <c r="G1847" i="28"/>
  <c r="I1847" i="28" s="1"/>
  <c r="G1835" i="28"/>
  <c r="I1835" i="28" s="1"/>
  <c r="G1812" i="28"/>
  <c r="I1812" i="28" s="1"/>
  <c r="G1802" i="28"/>
  <c r="I1802" i="28" s="1"/>
  <c r="G1779" i="28"/>
  <c r="I1779" i="28" s="1"/>
  <c r="G1767" i="28"/>
  <c r="I1767" i="28" s="1"/>
  <c r="G1744" i="28"/>
  <c r="I1744" i="28" s="1"/>
  <c r="G1732" i="28"/>
  <c r="I1732" i="28" s="1"/>
  <c r="G1722" i="28"/>
  <c r="I1722" i="28" s="1"/>
  <c r="G1710" i="28"/>
  <c r="I1710" i="28" s="1"/>
  <c r="G1698" i="28"/>
  <c r="I1698" i="28" s="1"/>
  <c r="G1676" i="28"/>
  <c r="I1676" i="28" s="1"/>
  <c r="G1664" i="28"/>
  <c r="I1664" i="28" s="1"/>
  <c r="G1645" i="28"/>
  <c r="I1645" i="28" s="1"/>
  <c r="G1633" i="28"/>
  <c r="I1633" i="28" s="1"/>
  <c r="G1621" i="28"/>
  <c r="I1621" i="28" s="1"/>
  <c r="G1611" i="28"/>
  <c r="I1611" i="28" s="1"/>
  <c r="G1600" i="28"/>
  <c r="I1600" i="28" s="1"/>
  <c r="G1588" i="28"/>
  <c r="I1588" i="28" s="1"/>
  <c r="G1576" i="28"/>
  <c r="I1576" i="28" s="1"/>
  <c r="G1564" i="28"/>
  <c r="I1564" i="28" s="1"/>
  <c r="G1552" i="28"/>
  <c r="I1552" i="28" s="1"/>
  <c r="G1542" i="28"/>
  <c r="I1542" i="28" s="1"/>
  <c r="G1519" i="28"/>
  <c r="I1519" i="28" s="1"/>
  <c r="G1508" i="28"/>
  <c r="I1508" i="28" s="1"/>
  <c r="G1496" i="28"/>
  <c r="I1496" i="28" s="1"/>
  <c r="G1484" i="28"/>
  <c r="I1484" i="28" s="1"/>
  <c r="G1472" i="28"/>
  <c r="I1472" i="28" s="1"/>
  <c r="G1461" i="28"/>
  <c r="I1461" i="28" s="1"/>
  <c r="G1450" i="28"/>
  <c r="I1450" i="28" s="1"/>
  <c r="G1416" i="28"/>
  <c r="I1416" i="28" s="1"/>
  <c r="G1405" i="28"/>
  <c r="I1405" i="28" s="1"/>
  <c r="G1394" i="28"/>
  <c r="I1394" i="28" s="1"/>
  <c r="G1382" i="28"/>
  <c r="I1382" i="28" s="1"/>
  <c r="G1370" i="28"/>
  <c r="I1370" i="28" s="1"/>
  <c r="G1358" i="28"/>
  <c r="I1358" i="28" s="1"/>
  <c r="G1346" i="28"/>
  <c r="I1346" i="28" s="1"/>
  <c r="G1334" i="28"/>
  <c r="I1334" i="28" s="1"/>
  <c r="G1323" i="28"/>
  <c r="I1323" i="28" s="1"/>
  <c r="G1313" i="28"/>
  <c r="I1313" i="28" s="1"/>
  <c r="G1301" i="28"/>
  <c r="I1301" i="28" s="1"/>
  <c r="G1289" i="28"/>
  <c r="I1289" i="28" s="1"/>
  <c r="G1277" i="28"/>
  <c r="I1277" i="28" s="1"/>
  <c r="G1265" i="28"/>
  <c r="I1265" i="28" s="1"/>
  <c r="G1255" i="28"/>
  <c r="I1255" i="28" s="1"/>
  <c r="G1243" i="28"/>
  <c r="I1243" i="28" s="1"/>
  <c r="G1231" i="28"/>
  <c r="I1231" i="28" s="1"/>
  <c r="G1219" i="28"/>
  <c r="I1219" i="28" s="1"/>
  <c r="G1207" i="28"/>
  <c r="I1207" i="28" s="1"/>
  <c r="G1198" i="28"/>
  <c r="I1198" i="28" s="1"/>
  <c r="G1186" i="28"/>
  <c r="I1186" i="28" s="1"/>
  <c r="G1174" i="28"/>
  <c r="I1174" i="28" s="1"/>
  <c r="G1162" i="28"/>
  <c r="I1162" i="28" s="1"/>
  <c r="G1150" i="28"/>
  <c r="I1150" i="28" s="1"/>
  <c r="G1138" i="28"/>
  <c r="I1138" i="28" s="1"/>
  <c r="G1126" i="28"/>
  <c r="I1126" i="28" s="1"/>
  <c r="G1114" i="28"/>
  <c r="I1114" i="28" s="1"/>
  <c r="G1102" i="28"/>
  <c r="I1102" i="28" s="1"/>
  <c r="G1092" i="28"/>
  <c r="I1092" i="28" s="1"/>
  <c r="G1083" i="28"/>
  <c r="I1083" i="28" s="1"/>
  <c r="G1061" i="28"/>
  <c r="I1061" i="28" s="1"/>
  <c r="G1051" i="28"/>
  <c r="I1051" i="28" s="1"/>
  <c r="G1039" i="28"/>
  <c r="I1039" i="28" s="1"/>
  <c r="G1016" i="28"/>
  <c r="I1016" i="28" s="1"/>
  <c r="G1004" i="28"/>
  <c r="I1004" i="28" s="1"/>
  <c r="G992" i="28"/>
  <c r="I992" i="28" s="1"/>
  <c r="G981" i="28"/>
  <c r="I981" i="28" s="1"/>
  <c r="G969" i="28"/>
  <c r="I969" i="28" s="1"/>
  <c r="G957" i="28"/>
  <c r="I957" i="28" s="1"/>
  <c r="G945" i="28"/>
  <c r="I945" i="28" s="1"/>
  <c r="G933" i="28"/>
  <c r="I933" i="28" s="1"/>
  <c r="G921" i="28"/>
  <c r="I921" i="28" s="1"/>
  <c r="G909" i="28"/>
  <c r="I909" i="28" s="1"/>
  <c r="G897" i="28"/>
  <c r="I897" i="28" s="1"/>
  <c r="G886" i="28"/>
  <c r="I886" i="28" s="1"/>
  <c r="G863" i="28"/>
  <c r="I863" i="28" s="1"/>
  <c r="G852" i="28"/>
  <c r="I852" i="28" s="1"/>
  <c r="G840" i="28"/>
  <c r="I840" i="28" s="1"/>
  <c r="G828" i="28"/>
  <c r="I828" i="28" s="1"/>
  <c r="G818" i="28"/>
  <c r="I818" i="28" s="1"/>
  <c r="G806" i="28"/>
  <c r="I806" i="28" s="1"/>
  <c r="G794" i="28"/>
  <c r="I794" i="28" s="1"/>
  <c r="G782" i="28"/>
  <c r="I782" i="28" s="1"/>
  <c r="G772" i="28"/>
  <c r="I772" i="28" s="1"/>
  <c r="G761" i="28"/>
  <c r="I761" i="28" s="1"/>
  <c r="G750" i="28"/>
  <c r="I750" i="28" s="1"/>
  <c r="G738" i="28"/>
  <c r="I738" i="28" s="1"/>
  <c r="G727" i="28"/>
  <c r="I727" i="28" s="1"/>
  <c r="G715" i="28"/>
  <c r="I715" i="28" s="1"/>
  <c r="G703" i="28"/>
  <c r="I703" i="28" s="1"/>
  <c r="G691" i="28"/>
  <c r="I691" i="28" s="1"/>
  <c r="G679" i="28"/>
  <c r="I679" i="28" s="1"/>
  <c r="G667" i="28"/>
  <c r="I667" i="28" s="1"/>
  <c r="G655" i="28"/>
  <c r="I655" i="28" s="1"/>
  <c r="G644" i="28"/>
  <c r="I644" i="28" s="1"/>
  <c r="G622" i="28"/>
  <c r="I622" i="28" s="1"/>
  <c r="G610" i="28"/>
  <c r="I610" i="28" s="1"/>
  <c r="G598" i="28"/>
  <c r="I598" i="28" s="1"/>
  <c r="G586" i="28"/>
  <c r="I586" i="28" s="1"/>
  <c r="G575" i="28"/>
  <c r="I575" i="28" s="1"/>
  <c r="G564" i="28"/>
  <c r="I564" i="28" s="1"/>
  <c r="G552" i="28"/>
  <c r="I552" i="28" s="1"/>
  <c r="G541" i="28"/>
  <c r="I541" i="28" s="1"/>
  <c r="G529" i="28"/>
  <c r="I529" i="28" s="1"/>
  <c r="G518" i="28"/>
  <c r="I518" i="28" s="1"/>
  <c r="G506" i="28"/>
  <c r="I506" i="28" s="1"/>
  <c r="G495" i="28"/>
  <c r="I495" i="28" s="1"/>
  <c r="G483" i="28"/>
  <c r="I483" i="28" s="1"/>
  <c r="G472" i="28"/>
  <c r="I472" i="28" s="1"/>
  <c r="G461" i="28"/>
  <c r="I461" i="28" s="1"/>
  <c r="G450" i="28"/>
  <c r="I450" i="28" s="1"/>
  <c r="G439" i="28"/>
  <c r="I439" i="28" s="1"/>
  <c r="G429" i="28"/>
  <c r="I429" i="28" s="1"/>
  <c r="G417" i="28"/>
  <c r="I417" i="28" s="1"/>
  <c r="G405" i="28"/>
  <c r="I405" i="28" s="1"/>
  <c r="G393" i="28"/>
  <c r="I393" i="28" s="1"/>
  <c r="G381" i="28"/>
  <c r="I381" i="28" s="1"/>
  <c r="G369" i="28"/>
  <c r="I369" i="28" s="1"/>
  <c r="G357" i="28"/>
  <c r="I357" i="28" s="1"/>
  <c r="G346" i="28"/>
  <c r="I346" i="28" s="1"/>
  <c r="G324" i="28"/>
  <c r="I324" i="28" s="1"/>
  <c r="G312" i="28"/>
  <c r="I312" i="28" s="1"/>
  <c r="G301" i="28"/>
  <c r="I301" i="28" s="1"/>
  <c r="G289" i="28"/>
  <c r="I289" i="28" s="1"/>
  <c r="G266" i="28"/>
  <c r="I266" i="28" s="1"/>
  <c r="G245" i="28"/>
  <c r="I245" i="28" s="1"/>
  <c r="G222" i="28"/>
  <c r="I222" i="28" s="1"/>
  <c r="G211" i="28"/>
  <c r="I211" i="28" s="1"/>
  <c r="G199" i="28"/>
  <c r="I199" i="28" s="1"/>
  <c r="G188" i="28"/>
  <c r="I188" i="28" s="1"/>
  <c r="G177" i="28"/>
  <c r="I177" i="28" s="1"/>
  <c r="G165" i="28"/>
  <c r="I165" i="28" s="1"/>
  <c r="G144" i="28"/>
  <c r="I144" i="28" s="1"/>
  <c r="G132" i="28"/>
  <c r="I132" i="28" s="1"/>
  <c r="G120" i="28"/>
  <c r="I120" i="28" s="1"/>
  <c r="G108" i="28"/>
  <c r="I108" i="28" s="1"/>
  <c r="G96" i="28"/>
  <c r="I96" i="28" s="1"/>
  <c r="G84" i="28"/>
  <c r="I84" i="28" s="1"/>
  <c r="G72" i="28"/>
  <c r="I72" i="28" s="1"/>
  <c r="G60" i="28"/>
  <c r="I60" i="28" s="1"/>
  <c r="G48" i="28"/>
  <c r="I48" i="28" s="1"/>
  <c r="G36" i="28"/>
  <c r="I36" i="28" s="1"/>
  <c r="G14" i="28"/>
  <c r="I14" i="28" s="1"/>
  <c r="G2" i="28"/>
  <c r="I2" i="28" s="1"/>
  <c r="G6078" i="28"/>
  <c r="I6078" i="28" s="1"/>
  <c r="G6067" i="28"/>
  <c r="I6067" i="28" s="1"/>
  <c r="G6057" i="28"/>
  <c r="I6057" i="28" s="1"/>
  <c r="G6045" i="28"/>
  <c r="I6045" i="28" s="1"/>
  <c r="G6035" i="28"/>
  <c r="I6035" i="28" s="1"/>
  <c r="G6024" i="28"/>
  <c r="I6024" i="28" s="1"/>
  <c r="G6014" i="28"/>
  <c r="I6014" i="28" s="1"/>
  <c r="G6002" i="28"/>
  <c r="I6002" i="28" s="1"/>
  <c r="G5980" i="28"/>
  <c r="I5980" i="28" s="1"/>
  <c r="G5968" i="28"/>
  <c r="I5968" i="28" s="1"/>
  <c r="G5956" i="28"/>
  <c r="I5956" i="28" s="1"/>
  <c r="G5945" i="28"/>
  <c r="I5945" i="28" s="1"/>
  <c r="G5933" i="28"/>
  <c r="I5933" i="28" s="1"/>
  <c r="G5922" i="28"/>
  <c r="I5922" i="28" s="1"/>
  <c r="G5901" i="28"/>
  <c r="I5901" i="28" s="1"/>
  <c r="G5890" i="28"/>
  <c r="I5890" i="28" s="1"/>
  <c r="G5879" i="28"/>
  <c r="I5879" i="28" s="1"/>
  <c r="G5868" i="28"/>
  <c r="I5868" i="28" s="1"/>
  <c r="G5856" i="28"/>
  <c r="I5856" i="28" s="1"/>
  <c r="G5844" i="28"/>
  <c r="I5844" i="28" s="1"/>
  <c r="G5823" i="28"/>
  <c r="I5823" i="28" s="1"/>
  <c r="G5803" i="28"/>
  <c r="I5803" i="28" s="1"/>
  <c r="G5791" i="28"/>
  <c r="I5791" i="28" s="1"/>
  <c r="G5780" i="28"/>
  <c r="I5780" i="28" s="1"/>
  <c r="G5769" i="28"/>
  <c r="I5769" i="28" s="1"/>
  <c r="G5758" i="28"/>
  <c r="I5758" i="28" s="1"/>
  <c r="G5747" i="28"/>
  <c r="I5747" i="28" s="1"/>
  <c r="G5737" i="28"/>
  <c r="I5737" i="28" s="1"/>
  <c r="G5716" i="28"/>
  <c r="I5716" i="28" s="1"/>
  <c r="G5706" i="28"/>
  <c r="I5706" i="28" s="1"/>
  <c r="G5695" i="28"/>
  <c r="I5695" i="28" s="1"/>
  <c r="G5683" i="28"/>
  <c r="I5683" i="28" s="1"/>
  <c r="G5674" i="28"/>
  <c r="I5674" i="28" s="1"/>
  <c r="G5662" i="28"/>
  <c r="I5662" i="28" s="1"/>
  <c r="G5652" i="28"/>
  <c r="I5652" i="28" s="1"/>
  <c r="G5640" i="28"/>
  <c r="I5640" i="28" s="1"/>
  <c r="G5628" i="28"/>
  <c r="I5628" i="28" s="1"/>
  <c r="G5617" i="28"/>
  <c r="I5617" i="28" s="1"/>
  <c r="G5605" i="28"/>
  <c r="I5605" i="28" s="1"/>
  <c r="G5594" i="28"/>
  <c r="I5594" i="28" s="1"/>
  <c r="G5585" i="28"/>
  <c r="I5585" i="28" s="1"/>
  <c r="G5575" i="28"/>
  <c r="I5575" i="28" s="1"/>
  <c r="G5565" i="28"/>
  <c r="I5565" i="28" s="1"/>
  <c r="G5555" i="28"/>
  <c r="I5555" i="28" s="1"/>
  <c r="G5544" i="28"/>
  <c r="I5544" i="28" s="1"/>
  <c r="G5534" i="28"/>
  <c r="I5534" i="28" s="1"/>
  <c r="G5523" i="28"/>
  <c r="I5523" i="28" s="1"/>
  <c r="G5511" i="28"/>
  <c r="I5511" i="28" s="1"/>
  <c r="G5502" i="28"/>
  <c r="I5502" i="28" s="1"/>
  <c r="G5491" i="28"/>
  <c r="I5491" i="28" s="1"/>
  <c r="G5480" i="28"/>
  <c r="I5480" i="28" s="1"/>
  <c r="G5468" i="28"/>
  <c r="I5468" i="28" s="1"/>
  <c r="G5456" i="28"/>
  <c r="I5456" i="28" s="1"/>
  <c r="G5444" i="28"/>
  <c r="I5444" i="28" s="1"/>
  <c r="G5432" i="28"/>
  <c r="I5432" i="28" s="1"/>
  <c r="G5421" i="28"/>
  <c r="I5421" i="28" s="1"/>
  <c r="G5410" i="28"/>
  <c r="I5410" i="28" s="1"/>
  <c r="G5398" i="28"/>
  <c r="I5398" i="28" s="1"/>
  <c r="G5386" i="28"/>
  <c r="I5386" i="28" s="1"/>
  <c r="G5375" i="28"/>
  <c r="I5375" i="28" s="1"/>
  <c r="G5364" i="28"/>
  <c r="I5364" i="28" s="1"/>
  <c r="G5353" i="28"/>
  <c r="I5353" i="28" s="1"/>
  <c r="G5342" i="28"/>
  <c r="I5342" i="28" s="1"/>
  <c r="G5330" i="28"/>
  <c r="I5330" i="28" s="1"/>
  <c r="G5318" i="28"/>
  <c r="I5318" i="28" s="1"/>
  <c r="G5306" i="28"/>
  <c r="I5306" i="28" s="1"/>
  <c r="G5294" i="28"/>
  <c r="I5294" i="28" s="1"/>
  <c r="G5282" i="28"/>
  <c r="I5282" i="28" s="1"/>
  <c r="G5270" i="28"/>
  <c r="I5270" i="28" s="1"/>
  <c r="G5258" i="28"/>
  <c r="I5258" i="28" s="1"/>
  <c r="G5238" i="28"/>
  <c r="I5238" i="28" s="1"/>
  <c r="G5226" i="28"/>
  <c r="I5226" i="28" s="1"/>
  <c r="G5214" i="28"/>
  <c r="I5214" i="28" s="1"/>
  <c r="G5202" i="28"/>
  <c r="I5202" i="28" s="1"/>
  <c r="G5190" i="28"/>
  <c r="I5190" i="28" s="1"/>
  <c r="G5179" i="28"/>
  <c r="I5179" i="28" s="1"/>
  <c r="G5167" i="28"/>
  <c r="I5167" i="28" s="1"/>
  <c r="G5156" i="28"/>
  <c r="I5156" i="28" s="1"/>
  <c r="G5151" i="28"/>
  <c r="I5151" i="28" s="1"/>
  <c r="G5139" i="28"/>
  <c r="I5139" i="28" s="1"/>
  <c r="G5129" i="28"/>
  <c r="I5129" i="28" s="1"/>
  <c r="G5118" i="28"/>
  <c r="I5118" i="28" s="1"/>
  <c r="G5108" i="28"/>
  <c r="I5108" i="28" s="1"/>
  <c r="G5097" i="28"/>
  <c r="I5097" i="28" s="1"/>
  <c r="G5087" i="28"/>
  <c r="I5087" i="28" s="1"/>
  <c r="G5076" i="28"/>
  <c r="I5076" i="28" s="1"/>
  <c r="G5064" i="28"/>
  <c r="I5064" i="28" s="1"/>
  <c r="G5054" i="28"/>
  <c r="I5054" i="28" s="1"/>
  <c r="G5043" i="28"/>
  <c r="I5043" i="28" s="1"/>
  <c r="G5031" i="28"/>
  <c r="I5031" i="28" s="1"/>
  <c r="G5019" i="28"/>
  <c r="I5019" i="28" s="1"/>
  <c r="G5008" i="28"/>
  <c r="I5008" i="28" s="1"/>
  <c r="G4996" i="28"/>
  <c r="I4996" i="28" s="1"/>
  <c r="G4985" i="28"/>
  <c r="I4985" i="28" s="1"/>
  <c r="G4973" i="28"/>
  <c r="I4973" i="28" s="1"/>
  <c r="G4961" i="28"/>
  <c r="I4961" i="28" s="1"/>
  <c r="G4951" i="28"/>
  <c r="I4951" i="28" s="1"/>
  <c r="G4931" i="28"/>
  <c r="I4931" i="28" s="1"/>
  <c r="G4920" i="28"/>
  <c r="I4920" i="28" s="1"/>
  <c r="G4910" i="28"/>
  <c r="I4910" i="28" s="1"/>
  <c r="G4898" i="28"/>
  <c r="I4898" i="28" s="1"/>
  <c r="G4876" i="28"/>
  <c r="I4876" i="28" s="1"/>
  <c r="G4867" i="28"/>
  <c r="I4867" i="28" s="1"/>
  <c r="G4857" i="28"/>
  <c r="I4857" i="28" s="1"/>
  <c r="G4846" i="28"/>
  <c r="I4846" i="28" s="1"/>
  <c r="G4836" i="28"/>
  <c r="I4836" i="28" s="1"/>
  <c r="G4814" i="28"/>
  <c r="I4814" i="28" s="1"/>
  <c r="G4803" i="28"/>
  <c r="I4803" i="28" s="1"/>
  <c r="G4791" i="28"/>
  <c r="I4791" i="28" s="1"/>
  <c r="G4779" i="28"/>
  <c r="I4779" i="28" s="1"/>
  <c r="G4756" i="28"/>
  <c r="I4756" i="28" s="1"/>
  <c r="G4745" i="28"/>
  <c r="I4745" i="28" s="1"/>
  <c r="G4735" i="28"/>
  <c r="I4735" i="28" s="1"/>
  <c r="G4724" i="28"/>
  <c r="I4724" i="28" s="1"/>
  <c r="G4712" i="28"/>
  <c r="I4712" i="28" s="1"/>
  <c r="G4701" i="28"/>
  <c r="I4701" i="28" s="1"/>
  <c r="G4689" i="28"/>
  <c r="I4689" i="28" s="1"/>
  <c r="G4677" i="28"/>
  <c r="I4677" i="28" s="1"/>
  <c r="G4667" i="28"/>
  <c r="I4667" i="28" s="1"/>
  <c r="G4656" i="28"/>
  <c r="I4656" i="28" s="1"/>
  <c r="G4644" i="28"/>
  <c r="I4644" i="28" s="1"/>
  <c r="G4632" i="28"/>
  <c r="I4632" i="28" s="1"/>
  <c r="G4621" i="28"/>
  <c r="I4621" i="28" s="1"/>
  <c r="G4610" i="28"/>
  <c r="I4610" i="28" s="1"/>
  <c r="G4599" i="28"/>
  <c r="I4599" i="28" s="1"/>
  <c r="G4587" i="28"/>
  <c r="I4587" i="28" s="1"/>
  <c r="G4576" i="28"/>
  <c r="I4576" i="28" s="1"/>
  <c r="G4565" i="28"/>
  <c r="I4565" i="28" s="1"/>
  <c r="G4553" i="28"/>
  <c r="I4553" i="28" s="1"/>
  <c r="G4542" i="28"/>
  <c r="I4542" i="28" s="1"/>
  <c r="G4532" i="28"/>
  <c r="I4532" i="28" s="1"/>
  <c r="G4520" i="28"/>
  <c r="I4520" i="28" s="1"/>
  <c r="G4510" i="28"/>
  <c r="I4510" i="28" s="1"/>
  <c r="G4499" i="28"/>
  <c r="I4499" i="28" s="1"/>
  <c r="G4489" i="28"/>
  <c r="I4489" i="28" s="1"/>
  <c r="G4477" i="28"/>
  <c r="I4477" i="28" s="1"/>
  <c r="G4465" i="28"/>
  <c r="I4465" i="28" s="1"/>
  <c r="G4453" i="28"/>
  <c r="I4453" i="28" s="1"/>
  <c r="G4442" i="28"/>
  <c r="I4442" i="28" s="1"/>
  <c r="G4430" i="28"/>
  <c r="I4430" i="28" s="1"/>
  <c r="G4420" i="28"/>
  <c r="I4420" i="28" s="1"/>
  <c r="G4409" i="28"/>
  <c r="I4409" i="28" s="1"/>
  <c r="G4399" i="28"/>
  <c r="I4399" i="28" s="1"/>
  <c r="G4387" i="28"/>
  <c r="I4387" i="28" s="1"/>
  <c r="G4375" i="28"/>
  <c r="I4375" i="28" s="1"/>
  <c r="G4365" i="28"/>
  <c r="I4365" i="28" s="1"/>
  <c r="G4353" i="28"/>
  <c r="I4353" i="28" s="1"/>
  <c r="G4341" i="28"/>
  <c r="I4341" i="28" s="1"/>
  <c r="G4330" i="28"/>
  <c r="I4330" i="28" s="1"/>
  <c r="G4320" i="28"/>
  <c r="I4320" i="28" s="1"/>
  <c r="G4309" i="28"/>
  <c r="I4309" i="28" s="1"/>
  <c r="G4299" i="28"/>
  <c r="I4299" i="28" s="1"/>
  <c r="G4287" i="28"/>
  <c r="I4287" i="28" s="1"/>
  <c r="G4276" i="28"/>
  <c r="I4276" i="28" s="1"/>
  <c r="G4264" i="28"/>
  <c r="I4264" i="28" s="1"/>
  <c r="G4254" i="28"/>
  <c r="I4254" i="28" s="1"/>
  <c r="G4244" i="28"/>
  <c r="I4244" i="28" s="1"/>
  <c r="G4233" i="28"/>
  <c r="I4233" i="28" s="1"/>
  <c r="G4221" i="28"/>
  <c r="I4221" i="28" s="1"/>
  <c r="G4211" i="28"/>
  <c r="I4211" i="28" s="1"/>
  <c r="G4199" i="28"/>
  <c r="I4199" i="28" s="1"/>
  <c r="G4188" i="28"/>
  <c r="I4188" i="28" s="1"/>
  <c r="G4176" i="28"/>
  <c r="I4176" i="28" s="1"/>
  <c r="G4166" i="28"/>
  <c r="I4166" i="28" s="1"/>
  <c r="G4156" i="28"/>
  <c r="I4156" i="28" s="1"/>
  <c r="G4145" i="28"/>
  <c r="I4145" i="28" s="1"/>
  <c r="G4133" i="28"/>
  <c r="I4133" i="28" s="1"/>
  <c r="G4110" i="28"/>
  <c r="I4110" i="28" s="1"/>
  <c r="G4098" i="28"/>
  <c r="I4098" i="28" s="1"/>
  <c r="G4086" i="28"/>
  <c r="I4086" i="28" s="1"/>
  <c r="G4076" i="28"/>
  <c r="I4076" i="28" s="1"/>
  <c r="G4064" i="28"/>
  <c r="I4064" i="28" s="1"/>
  <c r="G4052" i="28"/>
  <c r="I4052" i="28" s="1"/>
  <c r="G4040" i="28"/>
  <c r="I4040" i="28" s="1"/>
  <c r="G4029" i="28"/>
  <c r="I4029" i="28" s="1"/>
  <c r="G4018" i="28"/>
  <c r="I4018" i="28" s="1"/>
  <c r="G4008" i="28"/>
  <c r="I4008" i="28" s="1"/>
  <c r="G3988" i="28"/>
  <c r="I3988" i="28" s="1"/>
  <c r="G3977" i="28"/>
  <c r="I3977" i="28" s="1"/>
  <c r="G3966" i="28"/>
  <c r="I3966" i="28" s="1"/>
  <c r="G3955" i="28"/>
  <c r="I3955" i="28" s="1"/>
  <c r="G3943" i="28"/>
  <c r="I3943" i="28" s="1"/>
  <c r="G3933" i="28"/>
  <c r="I3933" i="28" s="1"/>
  <c r="G3921" i="28"/>
  <c r="I3921" i="28" s="1"/>
  <c r="G3910" i="28"/>
  <c r="I3910" i="28" s="1"/>
  <c r="G3899" i="28"/>
  <c r="I3899" i="28" s="1"/>
  <c r="G3888" i="28"/>
  <c r="I3888" i="28" s="1"/>
  <c r="G3876" i="28"/>
  <c r="I3876" i="28" s="1"/>
  <c r="G3865" i="28"/>
  <c r="I3865" i="28" s="1"/>
  <c r="G3855" i="28"/>
  <c r="I3855" i="28" s="1"/>
  <c r="G3844" i="28"/>
  <c r="I3844" i="28" s="1"/>
  <c r="G3833" i="28"/>
  <c r="I3833" i="28" s="1"/>
  <c r="G3821" i="28"/>
  <c r="I3821" i="28" s="1"/>
  <c r="G3810" i="28"/>
  <c r="I3810" i="28" s="1"/>
  <c r="G3798" i="28"/>
  <c r="I3798" i="28" s="1"/>
  <c r="G3786" i="28"/>
  <c r="I3786" i="28" s="1"/>
  <c r="G3775" i="28"/>
  <c r="I3775" i="28" s="1"/>
  <c r="G3764" i="28"/>
  <c r="I3764" i="28" s="1"/>
  <c r="G3752" i="28"/>
  <c r="I3752" i="28" s="1"/>
  <c r="G3741" i="28"/>
  <c r="I3741" i="28" s="1"/>
  <c r="G3729" i="28"/>
  <c r="I3729" i="28" s="1"/>
  <c r="G3718" i="28"/>
  <c r="I3718" i="28" s="1"/>
  <c r="G3706" i="28"/>
  <c r="I3706" i="28" s="1"/>
  <c r="G3695" i="28"/>
  <c r="I3695" i="28" s="1"/>
  <c r="G3683" i="28"/>
  <c r="I3683" i="28" s="1"/>
  <c r="G3674" i="28"/>
  <c r="I3674" i="28" s="1"/>
  <c r="G3664" i="28"/>
  <c r="I3664" i="28" s="1"/>
  <c r="G3652" i="28"/>
  <c r="I3652" i="28" s="1"/>
  <c r="G3640" i="28"/>
  <c r="I3640" i="28" s="1"/>
  <c r="G3628" i="28"/>
  <c r="I3628" i="28" s="1"/>
  <c r="G3616" i="28"/>
  <c r="I3616" i="28" s="1"/>
  <c r="G3606" i="28"/>
  <c r="I3606" i="28" s="1"/>
  <c r="G3595" i="28"/>
  <c r="I3595" i="28" s="1"/>
  <c r="G3586" i="28"/>
  <c r="I3586" i="28" s="1"/>
  <c r="G3574" i="28"/>
  <c r="I3574" i="28" s="1"/>
  <c r="G3564" i="28"/>
  <c r="I3564" i="28" s="1"/>
  <c r="G3544" i="28"/>
  <c r="I3544" i="28" s="1"/>
  <c r="G3533" i="28"/>
  <c r="I3533" i="28" s="1"/>
  <c r="G3523" i="28"/>
  <c r="I3523" i="28" s="1"/>
  <c r="G3512" i="28"/>
  <c r="I3512" i="28" s="1"/>
  <c r="G3500" i="28"/>
  <c r="I3500" i="28" s="1"/>
  <c r="G3489" i="28"/>
  <c r="I3489" i="28" s="1"/>
  <c r="G3478" i="28"/>
  <c r="I3478" i="28" s="1"/>
  <c r="G3467" i="28"/>
  <c r="I3467" i="28" s="1"/>
  <c r="G3456" i="28"/>
  <c r="I3456" i="28" s="1"/>
  <c r="G3446" i="28"/>
  <c r="I3446" i="28" s="1"/>
  <c r="G3436" i="28"/>
  <c r="I3436" i="28" s="1"/>
  <c r="G3425" i="28"/>
  <c r="I3425" i="28" s="1"/>
  <c r="G3413" i="28"/>
  <c r="I3413" i="28" s="1"/>
  <c r="G3401" i="28"/>
  <c r="I3401" i="28" s="1"/>
  <c r="G3391" i="28"/>
  <c r="I3391" i="28" s="1"/>
  <c r="G3379" i="28"/>
  <c r="I3379" i="28" s="1"/>
  <c r="G3368" i="28"/>
  <c r="I3368" i="28" s="1"/>
  <c r="G3357" i="28"/>
  <c r="I3357" i="28" s="1"/>
  <c r="G3346" i="28"/>
  <c r="I3346" i="28" s="1"/>
  <c r="G3334" i="28"/>
  <c r="I3334" i="28" s="1"/>
  <c r="G3323" i="28"/>
  <c r="I3323" i="28" s="1"/>
  <c r="G3312" i="28"/>
  <c r="I3312" i="28" s="1"/>
  <c r="G3302" i="28"/>
  <c r="I3302" i="28" s="1"/>
  <c r="G3291" i="28"/>
  <c r="I3291" i="28" s="1"/>
  <c r="G3281" i="28"/>
  <c r="I3281" i="28" s="1"/>
  <c r="G3271" i="28"/>
  <c r="I3271" i="28" s="1"/>
  <c r="G3249" i="28"/>
  <c r="I3249" i="28" s="1"/>
  <c r="G3238" i="28"/>
  <c r="I3238" i="28" s="1"/>
  <c r="G3227" i="28"/>
  <c r="I3227" i="28" s="1"/>
  <c r="G3216" i="28"/>
  <c r="I3216" i="28" s="1"/>
  <c r="G3204" i="28"/>
  <c r="I3204" i="28" s="1"/>
  <c r="G3193" i="28"/>
  <c r="I3193" i="28" s="1"/>
  <c r="G3181" i="28"/>
  <c r="I3181" i="28" s="1"/>
  <c r="G3169" i="28"/>
  <c r="I3169" i="28" s="1"/>
  <c r="G3158" i="28"/>
  <c r="I3158" i="28" s="1"/>
  <c r="G3147" i="28"/>
  <c r="I3147" i="28" s="1"/>
  <c r="G3137" i="28"/>
  <c r="I3137" i="28" s="1"/>
  <c r="G3126" i="28"/>
  <c r="I3126" i="28" s="1"/>
  <c r="G3115" i="28"/>
  <c r="I3115" i="28" s="1"/>
  <c r="G3093" i="28"/>
  <c r="I3093" i="28" s="1"/>
  <c r="G3083" i="28"/>
  <c r="I3083" i="28" s="1"/>
  <c r="G3072" i="28"/>
  <c r="I3072" i="28" s="1"/>
  <c r="G3061" i="28"/>
  <c r="I3061" i="28" s="1"/>
  <c r="G3049" i="28"/>
  <c r="I3049" i="28" s="1"/>
  <c r="G3037" i="28"/>
  <c r="I3037" i="28" s="1"/>
  <c r="G3026" i="28"/>
  <c r="I3026" i="28" s="1"/>
  <c r="G3014" i="28"/>
  <c r="I3014" i="28" s="1"/>
  <c r="G3002" i="28"/>
  <c r="I3002" i="28" s="1"/>
  <c r="G2991" i="28"/>
  <c r="I2991" i="28" s="1"/>
  <c r="G2981" i="28"/>
  <c r="I2981" i="28" s="1"/>
  <c r="G2969" i="28"/>
  <c r="I2969" i="28" s="1"/>
  <c r="G2957" i="28"/>
  <c r="I2957" i="28" s="1"/>
  <c r="G2945" i="28"/>
  <c r="I2945" i="28" s="1"/>
  <c r="G2933" i="28"/>
  <c r="I2933" i="28" s="1"/>
  <c r="G2921" i="28"/>
  <c r="I2921" i="28" s="1"/>
  <c r="G2909" i="28"/>
  <c r="I2909" i="28" s="1"/>
  <c r="G2897" i="28"/>
  <c r="I2897" i="28" s="1"/>
  <c r="G2885" i="28"/>
  <c r="I2885" i="28" s="1"/>
  <c r="G2873" i="28"/>
  <c r="I2873" i="28" s="1"/>
  <c r="G2861" i="28"/>
  <c r="I2861" i="28" s="1"/>
  <c r="G2839" i="28"/>
  <c r="I2839" i="28" s="1"/>
  <c r="G2816" i="28"/>
  <c r="I2816" i="28" s="1"/>
  <c r="G2804" i="28"/>
  <c r="I2804" i="28" s="1"/>
  <c r="G2783" i="28"/>
  <c r="I2783" i="28" s="1"/>
  <c r="G2771" i="28"/>
  <c r="I2771" i="28" s="1"/>
  <c r="G2759" i="28"/>
  <c r="I2759" i="28" s="1"/>
  <c r="G2747" i="28"/>
  <c r="I2747" i="28" s="1"/>
  <c r="G2735" i="28"/>
  <c r="I2735" i="28" s="1"/>
  <c r="G2724" i="28"/>
  <c r="I2724" i="28" s="1"/>
  <c r="G2712" i="28"/>
  <c r="I2712" i="28" s="1"/>
  <c r="G2700" i="28"/>
  <c r="I2700" i="28" s="1"/>
  <c r="G2688" i="28"/>
  <c r="I2688" i="28" s="1"/>
  <c r="G2677" i="28"/>
  <c r="I2677" i="28" s="1"/>
  <c r="G2666" i="28"/>
  <c r="I2666" i="28" s="1"/>
  <c r="G2654" i="28"/>
  <c r="I2654" i="28" s="1"/>
  <c r="G2644" i="28"/>
  <c r="I2644" i="28" s="1"/>
  <c r="G2633" i="28"/>
  <c r="I2633" i="28" s="1"/>
  <c r="G2622" i="28"/>
  <c r="I2622" i="28" s="1"/>
  <c r="G2611" i="28"/>
  <c r="I2611" i="28" s="1"/>
  <c r="G2599" i="28"/>
  <c r="I2599" i="28" s="1"/>
  <c r="G2589" i="28"/>
  <c r="I2589" i="28" s="1"/>
  <c r="G2578" i="28"/>
  <c r="I2578" i="28" s="1"/>
  <c r="G2567" i="28"/>
  <c r="I2567" i="28" s="1"/>
  <c r="G2555" i="28"/>
  <c r="I2555" i="28" s="1"/>
  <c r="G2545" i="28"/>
  <c r="I2545" i="28" s="1"/>
  <c r="G2533" i="28"/>
  <c r="I2533" i="28" s="1"/>
  <c r="G2521" i="28"/>
  <c r="I2521" i="28" s="1"/>
  <c r="G2510" i="28"/>
  <c r="I2510" i="28" s="1"/>
  <c r="G2498" i="28"/>
  <c r="I2498" i="28" s="1"/>
  <c r="G2486" i="28"/>
  <c r="I2486" i="28" s="1"/>
  <c r="G2463" i="28"/>
  <c r="I2463" i="28" s="1"/>
  <c r="G2451" i="28"/>
  <c r="I2451" i="28" s="1"/>
  <c r="G2439" i="28"/>
  <c r="I2439" i="28" s="1"/>
  <c r="G2416" i="28"/>
  <c r="I2416" i="28" s="1"/>
  <c r="G2393" i="28"/>
  <c r="I2393" i="28" s="1"/>
  <c r="G2381" i="28"/>
  <c r="I2381" i="28" s="1"/>
  <c r="G2370" i="28"/>
  <c r="I2370" i="28" s="1"/>
  <c r="G2347" i="28"/>
  <c r="I2347" i="28" s="1"/>
  <c r="G2325" i="28"/>
  <c r="I2325" i="28" s="1"/>
  <c r="G2314" i="28"/>
  <c r="I2314" i="28" s="1"/>
  <c r="G2303" i="28"/>
  <c r="I2303" i="28" s="1"/>
  <c r="G2291" i="28"/>
  <c r="I2291" i="28" s="1"/>
  <c r="G2279" i="28"/>
  <c r="I2279" i="28" s="1"/>
  <c r="G2269" i="28"/>
  <c r="I2269" i="28" s="1"/>
  <c r="G2258" i="28"/>
  <c r="I2258" i="28" s="1"/>
  <c r="G2246" i="28"/>
  <c r="I2246" i="28" s="1"/>
  <c r="G2234" i="28"/>
  <c r="I2234" i="28" s="1"/>
  <c r="G2223" i="28"/>
  <c r="I2223" i="28" s="1"/>
  <c r="G2212" i="28"/>
  <c r="I2212" i="28" s="1"/>
  <c r="G2200" i="28"/>
  <c r="I2200" i="28" s="1"/>
  <c r="G2188" i="28"/>
  <c r="I2188" i="28" s="1"/>
  <c r="G2177" i="28"/>
  <c r="I2177" i="28" s="1"/>
  <c r="G2165" i="28"/>
  <c r="I2165" i="28" s="1"/>
  <c r="G2154" i="28"/>
  <c r="I2154" i="28" s="1"/>
  <c r="G2142" i="28"/>
  <c r="I2142" i="28" s="1"/>
  <c r="G2130" i="28"/>
  <c r="I2130" i="28" s="1"/>
  <c r="G2119" i="28"/>
  <c r="I2119" i="28" s="1"/>
  <c r="G2109" i="28"/>
  <c r="I2109" i="28" s="1"/>
  <c r="G2098" i="28"/>
  <c r="I2098" i="28" s="1"/>
  <c r="G2075" i="28"/>
  <c r="I2075" i="28" s="1"/>
  <c r="G2064" i="28"/>
  <c r="I2064" i="28" s="1"/>
  <c r="G2052" i="28"/>
  <c r="I2052" i="28" s="1"/>
  <c r="G2041" i="28"/>
  <c r="I2041" i="28" s="1"/>
  <c r="G2029" i="28"/>
  <c r="I2029" i="28" s="1"/>
  <c r="G2017" i="28"/>
  <c r="I2017" i="28" s="1"/>
  <c r="G2005" i="28"/>
  <c r="I2005" i="28" s="1"/>
  <c r="G1995" i="28"/>
  <c r="I1995" i="28" s="1"/>
  <c r="G1984" i="28"/>
  <c r="I1984" i="28" s="1"/>
  <c r="G1972" i="28"/>
  <c r="I1972" i="28" s="1"/>
  <c r="G1960" i="28"/>
  <c r="I1960" i="28" s="1"/>
  <c r="G1948" i="28"/>
  <c r="I1948" i="28" s="1"/>
  <c r="G1937" i="28"/>
  <c r="I1937" i="28" s="1"/>
  <c r="G1926" i="28"/>
  <c r="I1926" i="28" s="1"/>
  <c r="G1904" i="28"/>
  <c r="I1904" i="28" s="1"/>
  <c r="G1892" i="28"/>
  <c r="I1892" i="28" s="1"/>
  <c r="G1880" i="28"/>
  <c r="I1880" i="28" s="1"/>
  <c r="G1870" i="28"/>
  <c r="I1870" i="28" s="1"/>
  <c r="G1858" i="28"/>
  <c r="I1858" i="28" s="1"/>
  <c r="G1846" i="28"/>
  <c r="I1846" i="28" s="1"/>
  <c r="G1834" i="28"/>
  <c r="I1834" i="28" s="1"/>
  <c r="G1823" i="28"/>
  <c r="I1823" i="28" s="1"/>
  <c r="G1811" i="28"/>
  <c r="I1811" i="28" s="1"/>
  <c r="G1801" i="28"/>
  <c r="I1801" i="28" s="1"/>
  <c r="G1790" i="28"/>
  <c r="I1790" i="28" s="1"/>
  <c r="G1778" i="28"/>
  <c r="I1778" i="28" s="1"/>
  <c r="G1766" i="28"/>
  <c r="I1766" i="28" s="1"/>
  <c r="G1743" i="28"/>
  <c r="I1743" i="28" s="1"/>
  <c r="G1731" i="28"/>
  <c r="I1731" i="28" s="1"/>
  <c r="G1721" i="28"/>
  <c r="I1721" i="28" s="1"/>
  <c r="G1709" i="28"/>
  <c r="I1709" i="28" s="1"/>
  <c r="G1697" i="28"/>
  <c r="I1697" i="28" s="1"/>
  <c r="G1675" i="28"/>
  <c r="I1675" i="28" s="1"/>
  <c r="G1663" i="28"/>
  <c r="I1663" i="28" s="1"/>
  <c r="G1644" i="28"/>
  <c r="I1644" i="28" s="1"/>
  <c r="G1632" i="28"/>
  <c r="I1632" i="28" s="1"/>
  <c r="G1620" i="28"/>
  <c r="I1620" i="28" s="1"/>
  <c r="G1610" i="28"/>
  <c r="I1610" i="28" s="1"/>
  <c r="G1599" i="28"/>
  <c r="I1599" i="28" s="1"/>
  <c r="G1587" i="28"/>
  <c r="I1587" i="28" s="1"/>
  <c r="G1575" i="28"/>
  <c r="I1575" i="28" s="1"/>
  <c r="G1563" i="28"/>
  <c r="I1563" i="28" s="1"/>
  <c r="G1541" i="28"/>
  <c r="I1541" i="28" s="1"/>
  <c r="G1530" i="28"/>
  <c r="I1530" i="28" s="1"/>
  <c r="G1518" i="28"/>
  <c r="I1518" i="28" s="1"/>
  <c r="G1507" i="28"/>
  <c r="I1507" i="28" s="1"/>
  <c r="G1495" i="28"/>
  <c r="I1495" i="28" s="1"/>
  <c r="G1483" i="28"/>
  <c r="I1483" i="28" s="1"/>
  <c r="G1471" i="28"/>
  <c r="I1471" i="28" s="1"/>
  <c r="G1460" i="28"/>
  <c r="I1460" i="28" s="1"/>
  <c r="G1449" i="28"/>
  <c r="I1449" i="28" s="1"/>
  <c r="G1438" i="28"/>
  <c r="I1438" i="28" s="1"/>
  <c r="G1427" i="28"/>
  <c r="I1427" i="28" s="1"/>
  <c r="G1415" i="28"/>
  <c r="I1415" i="28" s="1"/>
  <c r="G1404" i="28"/>
  <c r="I1404" i="28" s="1"/>
  <c r="G1393" i="28"/>
  <c r="I1393" i="28" s="1"/>
  <c r="G1381" i="28"/>
  <c r="I1381" i="28" s="1"/>
  <c r="G1369" i="28"/>
  <c r="I1369" i="28" s="1"/>
  <c r="G1357" i="28"/>
  <c r="I1357" i="28" s="1"/>
  <c r="G1345" i="28"/>
  <c r="I1345" i="28" s="1"/>
  <c r="G1333" i="28"/>
  <c r="I1333" i="28" s="1"/>
  <c r="G1322" i="28"/>
  <c r="I1322" i="28" s="1"/>
  <c r="G1312" i="28"/>
  <c r="I1312" i="28" s="1"/>
  <c r="G1300" i="28"/>
  <c r="I1300" i="28" s="1"/>
  <c r="G1288" i="28"/>
  <c r="I1288" i="28" s="1"/>
  <c r="G1276" i="28"/>
  <c r="I1276" i="28" s="1"/>
  <c r="G1264" i="28"/>
  <c r="I1264" i="28" s="1"/>
  <c r="G1254" i="28"/>
  <c r="I1254" i="28" s="1"/>
  <c r="G1242" i="28"/>
  <c r="I1242" i="28" s="1"/>
  <c r="G1230" i="28"/>
  <c r="I1230" i="28" s="1"/>
  <c r="G1218" i="28"/>
  <c r="I1218" i="28" s="1"/>
  <c r="G1206" i="28"/>
  <c r="I1206" i="28" s="1"/>
  <c r="G1197" i="28"/>
  <c r="I1197" i="28" s="1"/>
  <c r="G1185" i="28"/>
  <c r="I1185" i="28" s="1"/>
  <c r="G1173" i="28"/>
  <c r="I1173" i="28" s="1"/>
  <c r="G1161" i="28"/>
  <c r="I1161" i="28" s="1"/>
  <c r="G1149" i="28"/>
  <c r="I1149" i="28" s="1"/>
  <c r="G1137" i="28"/>
  <c r="I1137" i="28" s="1"/>
  <c r="G1125" i="28"/>
  <c r="I1125" i="28" s="1"/>
  <c r="G1113" i="28"/>
  <c r="I1113" i="28" s="1"/>
  <c r="G1101" i="28"/>
  <c r="I1101" i="28" s="1"/>
  <c r="G1091" i="28"/>
  <c r="I1091" i="28" s="1"/>
  <c r="G1082" i="28"/>
  <c r="I1082" i="28" s="1"/>
  <c r="G1072" i="28"/>
  <c r="I1072" i="28" s="1"/>
  <c r="G1060" i="28"/>
  <c r="I1060" i="28" s="1"/>
  <c r="G1050" i="28"/>
  <c r="I1050" i="28" s="1"/>
  <c r="G1038" i="28"/>
  <c r="I1038" i="28" s="1"/>
  <c r="G1027" i="28"/>
  <c r="I1027" i="28" s="1"/>
  <c r="G1015" i="28"/>
  <c r="I1015" i="28" s="1"/>
  <c r="G1003" i="28"/>
  <c r="I1003" i="28" s="1"/>
  <c r="G991" i="28"/>
  <c r="I991" i="28" s="1"/>
  <c r="G980" i="28"/>
  <c r="I980" i="28" s="1"/>
  <c r="G968" i="28"/>
  <c r="I968" i="28" s="1"/>
  <c r="G956" i="28"/>
  <c r="I956" i="28" s="1"/>
  <c r="G944" i="28"/>
  <c r="I944" i="28" s="1"/>
  <c r="G932" i="28"/>
  <c r="I932" i="28" s="1"/>
  <c r="G920" i="28"/>
  <c r="I920" i="28" s="1"/>
  <c r="G908" i="28"/>
  <c r="I908" i="28" s="1"/>
  <c r="G896" i="28"/>
  <c r="I896" i="28" s="1"/>
  <c r="G885" i="28"/>
  <c r="I885" i="28" s="1"/>
  <c r="G874" i="28"/>
  <c r="I874" i="28" s="1"/>
  <c r="G862" i="28"/>
  <c r="I862" i="28" s="1"/>
  <c r="G851" i="28"/>
  <c r="I851" i="28" s="1"/>
  <c r="G839" i="28"/>
  <c r="I839" i="28" s="1"/>
  <c r="G827" i="28"/>
  <c r="I827" i="28" s="1"/>
  <c r="G817" i="28"/>
  <c r="I817" i="28" s="1"/>
  <c r="G805" i="28"/>
  <c r="I805" i="28" s="1"/>
  <c r="G793" i="28"/>
  <c r="I793" i="28" s="1"/>
  <c r="G771" i="28"/>
  <c r="I771" i="28" s="1"/>
  <c r="G749" i="28"/>
  <c r="I749" i="28" s="1"/>
  <c r="G737" i="28"/>
  <c r="I737" i="28" s="1"/>
  <c r="G726" i="28"/>
  <c r="I726" i="28" s="1"/>
  <c r="G714" i="28"/>
  <c r="I714" i="28" s="1"/>
  <c r="G702" i="28"/>
  <c r="I702" i="28" s="1"/>
  <c r="G690" i="28"/>
  <c r="I690" i="28" s="1"/>
  <c r="G678" i="28"/>
  <c r="I678" i="28" s="1"/>
  <c r="G666" i="28"/>
  <c r="I666" i="28" s="1"/>
  <c r="G654" i="28"/>
  <c r="I654" i="28" s="1"/>
  <c r="G643" i="28"/>
  <c r="I643" i="28" s="1"/>
  <c r="G632" i="28"/>
  <c r="I632" i="28" s="1"/>
  <c r="G621" i="28"/>
  <c r="I621" i="28" s="1"/>
  <c r="G609" i="28"/>
  <c r="I609" i="28" s="1"/>
  <c r="G597" i="28"/>
  <c r="I597" i="28" s="1"/>
  <c r="G585" i="28"/>
  <c r="I585" i="28" s="1"/>
  <c r="G574" i="28"/>
  <c r="I574" i="28" s="1"/>
  <c r="G563" i="28"/>
  <c r="I563" i="28" s="1"/>
  <c r="G551" i="28"/>
  <c r="I551" i="28" s="1"/>
  <c r="G540" i="28"/>
  <c r="I540" i="28" s="1"/>
  <c r="G528" i="28"/>
  <c r="I528" i="28" s="1"/>
  <c r="G517" i="28"/>
  <c r="I517" i="28" s="1"/>
  <c r="G505" i="28"/>
  <c r="I505" i="28" s="1"/>
  <c r="G494" i="28"/>
  <c r="I494" i="28" s="1"/>
  <c r="G482" i="28"/>
  <c r="I482" i="28" s="1"/>
  <c r="G471" i="28"/>
  <c r="I471" i="28" s="1"/>
  <c r="G460" i="28"/>
  <c r="I460" i="28" s="1"/>
  <c r="G449" i="28"/>
  <c r="I449" i="28" s="1"/>
  <c r="G438" i="28"/>
  <c r="I438" i="28" s="1"/>
  <c r="G428" i="28"/>
  <c r="I428" i="28" s="1"/>
  <c r="G416" i="28"/>
  <c r="I416" i="28" s="1"/>
  <c r="G404" i="28"/>
  <c r="I404" i="28" s="1"/>
  <c r="G392" i="28"/>
  <c r="I392" i="28" s="1"/>
  <c r="G380" i="28"/>
  <c r="I380" i="28" s="1"/>
  <c r="G368" i="28"/>
  <c r="I368" i="28" s="1"/>
  <c r="G356" i="28"/>
  <c r="I356" i="28" s="1"/>
  <c r="G345" i="28"/>
  <c r="I345" i="28" s="1"/>
  <c r="G334" i="28"/>
  <c r="I334" i="28" s="1"/>
  <c r="G323" i="28"/>
  <c r="I323" i="28" s="1"/>
  <c r="G311" i="28"/>
  <c r="I311" i="28" s="1"/>
  <c r="G300" i="28"/>
  <c r="I300" i="28" s="1"/>
  <c r="G288" i="28"/>
  <c r="I288" i="28" s="1"/>
  <c r="G277" i="28"/>
  <c r="I277" i="28" s="1"/>
  <c r="G265" i="28"/>
  <c r="I265" i="28" s="1"/>
  <c r="G244" i="28"/>
  <c r="I244" i="28" s="1"/>
  <c r="G221" i="28"/>
  <c r="I221" i="28" s="1"/>
  <c r="G210" i="28"/>
  <c r="I210" i="28" s="1"/>
  <c r="G198" i="28"/>
  <c r="I198" i="28" s="1"/>
  <c r="G187" i="28"/>
  <c r="I187" i="28" s="1"/>
  <c r="G176" i="28"/>
  <c r="I176" i="28" s="1"/>
  <c r="G164" i="28"/>
  <c r="I164" i="28" s="1"/>
  <c r="G154" i="28"/>
  <c r="I154" i="28" s="1"/>
  <c r="G143" i="28"/>
  <c r="I143" i="28" s="1"/>
  <c r="G131" i="28"/>
  <c r="I131" i="28" s="1"/>
  <c r="G119" i="28"/>
  <c r="I119" i="28" s="1"/>
  <c r="G107" i="28"/>
  <c r="I107" i="28" s="1"/>
  <c r="G95" i="28"/>
  <c r="I95" i="28" s="1"/>
  <c r="G83" i="28"/>
  <c r="I83" i="28" s="1"/>
  <c r="G71" i="28"/>
  <c r="I71" i="28" s="1"/>
  <c r="G59" i="28"/>
  <c r="I59" i="28" s="1"/>
  <c r="G47" i="28"/>
  <c r="I47" i="28" s="1"/>
  <c r="G35" i="28"/>
  <c r="I35" i="28" s="1"/>
  <c r="G13" i="28"/>
  <c r="I13" i="28" s="1"/>
  <c r="G6089" i="28"/>
  <c r="I6089" i="28" s="1"/>
  <c r="G6077" i="28"/>
  <c r="I6077" i="28" s="1"/>
  <c r="G6066" i="28"/>
  <c r="I6066" i="28" s="1"/>
  <c r="G6056" i="28"/>
  <c r="I6056" i="28" s="1"/>
  <c r="G6044" i="28"/>
  <c r="I6044" i="28" s="1"/>
  <c r="G6034" i="28"/>
  <c r="I6034" i="28" s="1"/>
  <c r="G6023" i="28"/>
  <c r="I6023" i="28" s="1"/>
  <c r="G6013" i="28"/>
  <c r="I6013" i="28" s="1"/>
  <c r="G6001" i="28"/>
  <c r="I6001" i="28" s="1"/>
  <c r="G5990" i="28"/>
  <c r="I5990" i="28" s="1"/>
  <c r="G5979" i="28"/>
  <c r="I5979" i="28" s="1"/>
  <c r="G5967" i="28"/>
  <c r="I5967" i="28" s="1"/>
  <c r="G5955" i="28"/>
  <c r="I5955" i="28" s="1"/>
  <c r="G5944" i="28"/>
  <c r="I5944" i="28" s="1"/>
  <c r="G5932" i="28"/>
  <c r="I5932" i="28" s="1"/>
  <c r="G5921" i="28"/>
  <c r="I5921" i="28" s="1"/>
  <c r="G5910" i="28"/>
  <c r="I5910" i="28" s="1"/>
  <c r="G5900" i="28"/>
  <c r="I5900" i="28" s="1"/>
  <c r="G5889" i="28"/>
  <c r="I5889" i="28" s="1"/>
  <c r="G5867" i="28"/>
  <c r="I5867" i="28" s="1"/>
  <c r="G5855" i="28"/>
  <c r="I5855" i="28" s="1"/>
  <c r="G5843" i="28"/>
  <c r="I5843" i="28" s="1"/>
  <c r="G5822" i="28"/>
  <c r="I5822" i="28" s="1"/>
  <c r="G5812" i="28"/>
  <c r="I5812" i="28" s="1"/>
  <c r="G5802" i="28"/>
  <c r="I5802" i="28" s="1"/>
  <c r="G5790" i="28"/>
  <c r="I5790" i="28" s="1"/>
  <c r="G5779" i="28"/>
  <c r="I5779" i="28" s="1"/>
  <c r="G5768" i="28"/>
  <c r="I5768" i="28" s="1"/>
  <c r="G5757" i="28"/>
  <c r="I5757" i="28" s="1"/>
  <c r="G5746" i="28"/>
  <c r="I5746" i="28" s="1"/>
  <c r="G5736" i="28"/>
  <c r="I5736" i="28" s="1"/>
  <c r="G5726" i="28"/>
  <c r="I5726" i="28" s="1"/>
  <c r="G5715" i="28"/>
  <c r="I5715" i="28" s="1"/>
  <c r="G5705" i="28"/>
  <c r="I5705" i="28" s="1"/>
  <c r="G5694" i="28"/>
  <c r="I5694" i="28" s="1"/>
  <c r="G5682" i="28"/>
  <c r="I5682" i="28" s="1"/>
  <c r="G5673" i="28"/>
  <c r="I5673" i="28" s="1"/>
  <c r="G5651" i="28"/>
  <c r="I5651" i="28" s="1"/>
  <c r="G5639" i="28"/>
  <c r="I5639" i="28" s="1"/>
  <c r="G5627" i="28"/>
  <c r="I5627" i="28" s="1"/>
  <c r="G5616" i="28"/>
  <c r="I5616" i="28" s="1"/>
  <c r="G5604" i="28"/>
  <c r="I5604" i="28" s="1"/>
  <c r="G5584" i="28"/>
  <c r="I5584" i="28" s="1"/>
  <c r="G5574" i="28"/>
  <c r="I5574" i="28" s="1"/>
  <c r="G5564" i="28"/>
  <c r="I5564" i="28" s="1"/>
  <c r="G5554" i="28"/>
  <c r="I5554" i="28" s="1"/>
  <c r="G5543" i="28"/>
  <c r="I5543" i="28" s="1"/>
  <c r="G5533" i="28"/>
  <c r="I5533" i="28" s="1"/>
  <c r="G5522" i="28"/>
  <c r="I5522" i="28" s="1"/>
  <c r="G5501" i="28"/>
  <c r="I5501" i="28" s="1"/>
  <c r="G5490" i="28"/>
  <c r="I5490" i="28" s="1"/>
  <c r="G5479" i="28"/>
  <c r="I5479" i="28" s="1"/>
  <c r="G5467" i="28"/>
  <c r="I5467" i="28" s="1"/>
  <c r="G5455" i="28"/>
  <c r="I5455" i="28" s="1"/>
  <c r="G5443" i="28"/>
  <c r="I5443" i="28" s="1"/>
  <c r="G5431" i="28"/>
  <c r="I5431" i="28" s="1"/>
  <c r="G5409" i="28"/>
  <c r="I5409" i="28" s="1"/>
  <c r="G5397" i="28"/>
  <c r="I5397" i="28" s="1"/>
  <c r="G5374" i="28"/>
  <c r="I5374" i="28" s="1"/>
  <c r="G5363" i="28"/>
  <c r="I5363" i="28" s="1"/>
  <c r="G5341" i="28"/>
  <c r="I5341" i="28" s="1"/>
  <c r="G5329" i="28"/>
  <c r="I5329" i="28" s="1"/>
  <c r="G5317" i="28"/>
  <c r="I5317" i="28" s="1"/>
  <c r="G5305" i="28"/>
  <c r="I5305" i="28" s="1"/>
  <c r="G5293" i="28"/>
  <c r="I5293" i="28" s="1"/>
  <c r="G5281" i="28"/>
  <c r="I5281" i="28" s="1"/>
  <c r="G5269" i="28"/>
  <c r="I5269" i="28" s="1"/>
  <c r="G5257" i="28"/>
  <c r="I5257" i="28" s="1"/>
  <c r="G5247" i="28"/>
  <c r="I5247" i="28" s="1"/>
  <c r="G5237" i="28"/>
  <c r="I5237" i="28" s="1"/>
  <c r="G5225" i="28"/>
  <c r="I5225" i="28" s="1"/>
  <c r="G5213" i="28"/>
  <c r="I5213" i="28" s="1"/>
  <c r="G5201" i="28"/>
  <c r="I5201" i="28" s="1"/>
  <c r="G5189" i="28"/>
  <c r="I5189" i="28" s="1"/>
  <c r="G5178" i="28"/>
  <c r="I5178" i="28" s="1"/>
  <c r="G5166" i="28"/>
  <c r="I5166" i="28" s="1"/>
  <c r="G5155" i="28"/>
  <c r="I5155" i="28" s="1"/>
  <c r="G5150" i="28"/>
  <c r="I5150" i="28" s="1"/>
  <c r="G5138" i="28"/>
  <c r="I5138" i="28" s="1"/>
  <c r="G5128" i="28"/>
  <c r="I5128" i="28" s="1"/>
  <c r="G5117" i="28"/>
  <c r="I5117" i="28" s="1"/>
  <c r="G5107" i="28"/>
  <c r="I5107" i="28" s="1"/>
  <c r="G5086" i="28"/>
  <c r="I5086" i="28" s="1"/>
  <c r="G5075" i="28"/>
  <c r="I5075" i="28" s="1"/>
  <c r="G5053" i="28"/>
  <c r="I5053" i="28" s="1"/>
  <c r="G5042" i="28"/>
  <c r="I5042" i="28" s="1"/>
  <c r="G5030" i="28"/>
  <c r="I5030" i="28" s="1"/>
  <c r="G5018" i="28"/>
  <c r="I5018" i="28" s="1"/>
  <c r="G5007" i="28"/>
  <c r="I5007" i="28" s="1"/>
  <c r="G4995" i="28"/>
  <c r="I4995" i="28" s="1"/>
  <c r="G4984" i="28"/>
  <c r="I4984" i="28" s="1"/>
  <c r="G4972" i="28"/>
  <c r="I4972" i="28" s="1"/>
  <c r="G4950" i="28"/>
  <c r="I4950" i="28" s="1"/>
  <c r="G4941" i="28"/>
  <c r="I4941" i="28" s="1"/>
  <c r="G4930" i="28"/>
  <c r="I4930" i="28" s="1"/>
  <c r="G4919" i="28"/>
  <c r="I4919" i="28" s="1"/>
  <c r="G4909" i="28"/>
  <c r="I4909" i="28" s="1"/>
  <c r="G4897" i="28"/>
  <c r="I4897" i="28" s="1"/>
  <c r="G4886" i="28"/>
  <c r="I4886" i="28" s="1"/>
  <c r="G4875" i="28"/>
  <c r="I4875" i="28" s="1"/>
  <c r="G4866" i="28"/>
  <c r="I4866" i="28" s="1"/>
  <c r="G4856" i="28"/>
  <c r="I4856" i="28" s="1"/>
  <c r="G4845" i="28"/>
  <c r="I4845" i="28" s="1"/>
  <c r="G4835" i="28"/>
  <c r="I4835" i="28" s="1"/>
  <c r="G4824" i="28"/>
  <c r="I4824" i="28" s="1"/>
  <c r="G4813" i="28"/>
  <c r="I4813" i="28" s="1"/>
  <c r="G4802" i="28"/>
  <c r="I4802" i="28" s="1"/>
  <c r="G4790" i="28"/>
  <c r="I4790" i="28" s="1"/>
  <c r="G4778" i="28"/>
  <c r="I4778" i="28" s="1"/>
  <c r="G4767" i="28"/>
  <c r="I4767" i="28" s="1"/>
  <c r="G4755" i="28"/>
  <c r="I4755" i="28" s="1"/>
  <c r="G4744" i="28"/>
  <c r="I4744" i="28" s="1"/>
  <c r="G4734" i="28"/>
  <c r="I4734" i="28" s="1"/>
  <c r="G4723" i="28"/>
  <c r="I4723" i="28" s="1"/>
  <c r="G4700" i="28"/>
  <c r="I4700" i="28" s="1"/>
  <c r="G4688" i="28"/>
  <c r="I4688" i="28" s="1"/>
  <c r="G4676" i="28"/>
  <c r="I4676" i="28" s="1"/>
  <c r="G4666" i="28"/>
  <c r="I4666" i="28" s="1"/>
  <c r="G4655" i="28"/>
  <c r="I4655" i="28" s="1"/>
  <c r="G4643" i="28"/>
  <c r="I4643" i="28" s="1"/>
  <c r="G4620" i="28"/>
  <c r="I4620" i="28" s="1"/>
  <c r="G4609" i="28"/>
  <c r="I4609" i="28" s="1"/>
  <c r="G4598" i="28"/>
  <c r="I4598" i="28" s="1"/>
  <c r="G4586" i="28"/>
  <c r="I4586" i="28" s="1"/>
  <c r="G4575" i="28"/>
  <c r="I4575" i="28" s="1"/>
  <c r="G4564" i="28"/>
  <c r="I4564" i="28" s="1"/>
  <c r="G4552" i="28"/>
  <c r="I4552" i="28" s="1"/>
  <c r="G4541" i="28"/>
  <c r="I4541" i="28" s="1"/>
  <c r="G4531" i="28"/>
  <c r="I4531" i="28" s="1"/>
  <c r="G4519" i="28"/>
  <c r="I4519" i="28" s="1"/>
  <c r="G4509" i="28"/>
  <c r="I4509" i="28" s="1"/>
  <c r="G4488" i="28"/>
  <c r="I4488" i="28" s="1"/>
  <c r="G4476" i="28"/>
  <c r="I4476" i="28" s="1"/>
  <c r="G4464" i="28"/>
  <c r="I4464" i="28" s="1"/>
  <c r="G4452" i="28"/>
  <c r="I4452" i="28" s="1"/>
  <c r="G4441" i="28"/>
  <c r="I4441" i="28" s="1"/>
  <c r="G4419" i="28"/>
  <c r="I4419" i="28" s="1"/>
  <c r="G4408" i="28"/>
  <c r="I4408" i="28" s="1"/>
  <c r="G4398" i="28"/>
  <c r="I4398" i="28" s="1"/>
  <c r="G4386" i="28"/>
  <c r="I4386" i="28" s="1"/>
  <c r="G4364" i="28"/>
  <c r="I4364" i="28" s="1"/>
  <c r="G4352" i="28"/>
  <c r="I4352" i="28" s="1"/>
  <c r="G4340" i="28"/>
  <c r="I4340" i="28" s="1"/>
  <c r="G4329" i="28"/>
  <c r="I4329" i="28" s="1"/>
  <c r="G4319" i="28"/>
  <c r="I4319" i="28" s="1"/>
  <c r="G4308" i="28"/>
  <c r="I4308" i="28" s="1"/>
  <c r="G4298" i="28"/>
  <c r="I4298" i="28" s="1"/>
  <c r="G4286" i="28"/>
  <c r="I4286" i="28" s="1"/>
  <c r="G4275" i="28"/>
  <c r="I4275" i="28" s="1"/>
  <c r="G4232" i="28"/>
  <c r="I4232" i="28" s="1"/>
  <c r="G4210" i="28"/>
  <c r="I4210" i="28" s="1"/>
  <c r="G4198" i="28"/>
  <c r="I4198" i="28" s="1"/>
  <c r="G4187" i="28"/>
  <c r="I4187" i="28" s="1"/>
  <c r="G4165" i="28"/>
  <c r="I4165" i="28" s="1"/>
  <c r="G4155" i="28"/>
  <c r="I4155" i="28" s="1"/>
  <c r="G4144" i="28"/>
  <c r="I4144" i="28" s="1"/>
  <c r="G4132" i="28"/>
  <c r="I4132" i="28" s="1"/>
  <c r="G4121" i="28"/>
  <c r="I4121" i="28" s="1"/>
  <c r="G4109" i="28"/>
  <c r="I4109" i="28" s="1"/>
  <c r="G4097" i="28"/>
  <c r="I4097" i="28" s="1"/>
  <c r="G4085" i="28"/>
  <c r="I4085" i="28" s="1"/>
  <c r="G4075" i="28"/>
  <c r="I4075" i="28" s="1"/>
  <c r="G4063" i="28"/>
  <c r="I4063" i="28" s="1"/>
  <c r="G4051" i="28"/>
  <c r="I4051" i="28" s="1"/>
  <c r="G4039" i="28"/>
  <c r="I4039" i="28" s="1"/>
  <c r="G4017" i="28"/>
  <c r="I4017" i="28" s="1"/>
  <c r="G4007" i="28"/>
  <c r="I4007" i="28" s="1"/>
  <c r="G3996" i="28"/>
  <c r="I3996" i="28" s="1"/>
  <c r="G3965" i="28"/>
  <c r="I3965" i="28" s="1"/>
  <c r="G3954" i="28"/>
  <c r="I3954" i="28" s="1"/>
  <c r="G3942" i="28"/>
  <c r="I3942" i="28" s="1"/>
  <c r="G3932" i="28"/>
  <c r="I3932" i="28" s="1"/>
  <c r="G3920" i="28"/>
  <c r="I3920" i="28" s="1"/>
  <c r="G3909" i="28"/>
  <c r="I3909" i="28" s="1"/>
  <c r="G3887" i="28"/>
  <c r="I3887" i="28" s="1"/>
  <c r="G3875" i="28"/>
  <c r="I3875" i="28" s="1"/>
  <c r="G3864" i="28"/>
  <c r="I3864" i="28" s="1"/>
  <c r="G3854" i="28"/>
  <c r="I3854" i="28" s="1"/>
  <c r="G3843" i="28"/>
  <c r="I3843" i="28" s="1"/>
  <c r="G3832" i="28"/>
  <c r="I3832" i="28" s="1"/>
  <c r="G3820" i="28"/>
  <c r="I3820" i="28" s="1"/>
  <c r="G3809" i="28"/>
  <c r="I3809" i="28" s="1"/>
  <c r="G3797" i="28"/>
  <c r="I3797" i="28" s="1"/>
  <c r="G3774" i="28"/>
  <c r="I3774" i="28" s="1"/>
  <c r="G3763" i="28"/>
  <c r="I3763" i="28" s="1"/>
  <c r="G3751" i="28"/>
  <c r="I3751" i="28" s="1"/>
  <c r="G3740" i="28"/>
  <c r="I3740" i="28" s="1"/>
  <c r="G3728" i="28"/>
  <c r="I3728" i="28" s="1"/>
  <c r="G3717" i="28"/>
  <c r="I3717" i="28" s="1"/>
  <c r="G3705" i="28"/>
  <c r="I3705" i="28" s="1"/>
  <c r="G3694" i="28"/>
  <c r="I3694" i="28" s="1"/>
  <c r="G3682" i="28"/>
  <c r="I3682" i="28" s="1"/>
  <c r="G3663" i="28"/>
  <c r="I3663" i="28" s="1"/>
  <c r="G3651" i="28"/>
  <c r="I3651" i="28" s="1"/>
  <c r="G3639" i="28"/>
  <c r="I3639" i="28" s="1"/>
  <c r="G3627" i="28"/>
  <c r="I3627" i="28" s="1"/>
  <c r="G3615" i="28"/>
  <c r="I3615" i="28" s="1"/>
  <c r="G3605" i="28"/>
  <c r="I3605" i="28" s="1"/>
  <c r="G3585" i="28"/>
  <c r="I3585" i="28" s="1"/>
  <c r="G3555" i="28"/>
  <c r="I3555" i="28" s="1"/>
  <c r="G3543" i="28"/>
  <c r="I3543" i="28" s="1"/>
  <c r="G3532" i="28"/>
  <c r="I3532" i="28" s="1"/>
  <c r="G3522" i="28"/>
  <c r="I3522" i="28" s="1"/>
  <c r="G3511" i="28"/>
  <c r="I3511" i="28" s="1"/>
  <c r="G3499" i="28"/>
  <c r="I3499" i="28" s="1"/>
  <c r="G3488" i="28"/>
  <c r="I3488" i="28" s="1"/>
  <c r="G3477" i="28"/>
  <c r="I3477" i="28" s="1"/>
  <c r="G3466" i="28"/>
  <c r="I3466" i="28" s="1"/>
  <c r="G3445" i="28"/>
  <c r="I3445" i="28" s="1"/>
  <c r="G3435" i="28"/>
  <c r="I3435" i="28" s="1"/>
  <c r="G3424" i="28"/>
  <c r="I3424" i="28" s="1"/>
  <c r="G3412" i="28"/>
  <c r="I3412" i="28" s="1"/>
  <c r="G3400" i="28"/>
  <c r="I3400" i="28" s="1"/>
  <c r="G3390" i="28"/>
  <c r="I3390" i="28" s="1"/>
  <c r="G3378" i="28"/>
  <c r="I3378" i="28" s="1"/>
  <c r="G3367" i="28"/>
  <c r="I3367" i="28" s="1"/>
  <c r="G3356" i="28"/>
  <c r="I3356" i="28" s="1"/>
  <c r="G3345" i="28"/>
  <c r="I3345" i="28" s="1"/>
  <c r="G3333" i="28"/>
  <c r="I3333" i="28" s="1"/>
  <c r="G3311" i="28"/>
  <c r="I3311" i="28" s="1"/>
  <c r="G3301" i="28"/>
  <c r="I3301" i="28" s="1"/>
  <c r="G3290" i="28"/>
  <c r="I3290" i="28" s="1"/>
  <c r="G3280" i="28"/>
  <c r="I3280" i="28" s="1"/>
  <c r="G3270" i="28"/>
  <c r="I3270" i="28" s="1"/>
  <c r="G3259" i="28"/>
  <c r="I3259" i="28" s="1"/>
  <c r="G3248" i="28"/>
  <c r="I3248" i="28" s="1"/>
  <c r="G3226" i="28"/>
  <c r="I3226" i="28" s="1"/>
  <c r="G3215" i="28"/>
  <c r="I3215" i="28" s="1"/>
  <c r="G3203" i="28"/>
  <c r="I3203" i="28" s="1"/>
  <c r="G3192" i="28"/>
  <c r="I3192" i="28" s="1"/>
  <c r="G3180" i="28"/>
  <c r="I3180" i="28" s="1"/>
  <c r="G3168" i="28"/>
  <c r="I3168" i="28" s="1"/>
  <c r="G3157" i="28"/>
  <c r="I3157" i="28" s="1"/>
  <c r="G3146" i="28"/>
  <c r="I3146" i="28" s="1"/>
  <c r="G3136" i="28"/>
  <c r="I3136" i="28" s="1"/>
  <c r="G3125" i="28"/>
  <c r="I3125" i="28" s="1"/>
  <c r="G3114" i="28"/>
  <c r="I3114" i="28" s="1"/>
  <c r="G3104" i="28"/>
  <c r="I3104" i="28" s="1"/>
  <c r="G3082" i="28"/>
  <c r="I3082" i="28" s="1"/>
  <c r="G3071" i="28"/>
  <c r="I3071" i="28" s="1"/>
  <c r="G3060" i="28"/>
  <c r="I3060" i="28" s="1"/>
  <c r="G3048" i="28"/>
  <c r="I3048" i="28" s="1"/>
  <c r="G3025" i="28"/>
  <c r="I3025" i="28" s="1"/>
  <c r="G3013" i="28"/>
  <c r="I3013" i="28" s="1"/>
  <c r="G3001" i="28"/>
  <c r="I3001" i="28" s="1"/>
  <c r="G2990" i="28"/>
  <c r="I2990" i="28" s="1"/>
  <c r="G2980" i="28"/>
  <c r="I2980" i="28" s="1"/>
  <c r="G2968" i="28"/>
  <c r="I2968" i="28" s="1"/>
  <c r="G2956" i="28"/>
  <c r="I2956" i="28" s="1"/>
  <c r="G2944" i="28"/>
  <c r="I2944" i="28" s="1"/>
  <c r="G2932" i="28"/>
  <c r="I2932" i="28" s="1"/>
  <c r="G2920" i="28"/>
  <c r="I2920" i="28" s="1"/>
  <c r="G2908" i="28"/>
  <c r="I2908" i="28" s="1"/>
  <c r="G2896" i="28"/>
  <c r="I2896" i="28" s="1"/>
  <c r="G2884" i="28"/>
  <c r="I2884" i="28" s="1"/>
  <c r="G2872" i="28"/>
  <c r="I2872" i="28" s="1"/>
  <c r="G2850" i="28"/>
  <c r="I2850" i="28" s="1"/>
  <c r="G2838" i="28"/>
  <c r="I2838" i="28" s="1"/>
  <c r="G2827" i="28"/>
  <c r="I2827" i="28" s="1"/>
  <c r="G2815" i="28"/>
  <c r="I2815" i="28" s="1"/>
  <c r="G2794" i="28"/>
  <c r="I2794" i="28" s="1"/>
  <c r="G2782" i="28"/>
  <c r="I2782" i="28" s="1"/>
  <c r="G2770" i="28"/>
  <c r="I2770" i="28" s="1"/>
  <c r="G2758" i="28"/>
  <c r="I2758" i="28" s="1"/>
  <c r="G2746" i="28"/>
  <c r="I2746" i="28" s="1"/>
  <c r="G2734" i="28"/>
  <c r="I2734" i="28" s="1"/>
  <c r="G2723" i="28"/>
  <c r="I2723" i="28" s="1"/>
  <c r="G2711" i="28"/>
  <c r="I2711" i="28" s="1"/>
  <c r="G2699" i="28"/>
  <c r="I2699" i="28" s="1"/>
  <c r="G2687" i="28"/>
  <c r="I2687" i="28" s="1"/>
  <c r="G2676" i="28"/>
  <c r="I2676" i="28" s="1"/>
  <c r="G2665" i="28"/>
  <c r="I2665" i="28" s="1"/>
  <c r="G2653" i="28"/>
  <c r="I2653" i="28" s="1"/>
  <c r="G2643" i="28"/>
  <c r="I2643" i="28" s="1"/>
  <c r="G2632" i="28"/>
  <c r="I2632" i="28" s="1"/>
  <c r="G2610" i="28"/>
  <c r="I2610" i="28" s="1"/>
  <c r="G2598" i="28"/>
  <c r="I2598" i="28" s="1"/>
  <c r="G2588" i="28"/>
  <c r="I2588" i="28" s="1"/>
  <c r="G2577" i="28"/>
  <c r="I2577" i="28" s="1"/>
  <c r="G2566" i="28"/>
  <c r="I2566" i="28" s="1"/>
  <c r="G2554" i="28"/>
  <c r="I2554" i="28" s="1"/>
  <c r="G2544" i="28"/>
  <c r="I2544" i="28" s="1"/>
  <c r="G2532" i="28"/>
  <c r="I2532" i="28" s="1"/>
  <c r="G2520" i="28"/>
  <c r="I2520" i="28" s="1"/>
  <c r="G2509" i="28"/>
  <c r="I2509" i="28" s="1"/>
  <c r="G2497" i="28"/>
  <c r="I2497" i="28" s="1"/>
  <c r="G2485" i="28"/>
  <c r="I2485" i="28" s="1"/>
  <c r="G2474" i="28"/>
  <c r="I2474" i="28" s="1"/>
  <c r="G2462" i="28"/>
  <c r="I2462" i="28" s="1"/>
  <c r="G2450" i="28"/>
  <c r="I2450" i="28" s="1"/>
  <c r="G2438" i="28"/>
  <c r="I2438" i="28" s="1"/>
  <c r="G2427" i="28"/>
  <c r="I2427" i="28" s="1"/>
  <c r="G2415" i="28"/>
  <c r="I2415" i="28" s="1"/>
  <c r="G2404" i="28"/>
  <c r="I2404" i="28" s="1"/>
  <c r="G2392" i="28"/>
  <c r="I2392" i="28" s="1"/>
  <c r="G2380" i="28"/>
  <c r="I2380" i="28" s="1"/>
  <c r="G2369" i="28"/>
  <c r="I2369" i="28" s="1"/>
  <c r="G2358" i="28"/>
  <c r="I2358" i="28" s="1"/>
  <c r="G2346" i="28"/>
  <c r="I2346" i="28" s="1"/>
  <c r="G2335" i="28"/>
  <c r="I2335" i="28" s="1"/>
  <c r="G2324" i="28"/>
  <c r="I2324" i="28" s="1"/>
  <c r="G2313" i="28"/>
  <c r="I2313" i="28" s="1"/>
  <c r="G2302" i="28"/>
  <c r="I2302" i="28" s="1"/>
  <c r="G2290" i="28"/>
  <c r="I2290" i="28" s="1"/>
  <c r="G2278" i="28"/>
  <c r="I2278" i="28" s="1"/>
  <c r="G2268" i="28"/>
  <c r="I2268" i="28" s="1"/>
  <c r="G2257" i="28"/>
  <c r="I2257" i="28" s="1"/>
  <c r="G2245" i="28"/>
  <c r="I2245" i="28" s="1"/>
  <c r="G2233" i="28"/>
  <c r="I2233" i="28" s="1"/>
  <c r="G2222" i="28"/>
  <c r="I2222" i="28" s="1"/>
  <c r="G2211" i="28"/>
  <c r="I2211" i="28" s="1"/>
  <c r="G2199" i="28"/>
  <c r="I2199" i="28" s="1"/>
  <c r="G2187" i="28"/>
  <c r="I2187" i="28" s="1"/>
  <c r="G2176" i="28"/>
  <c r="I2176" i="28" s="1"/>
  <c r="G2164" i="28"/>
  <c r="I2164" i="28" s="1"/>
  <c r="G2153" i="28"/>
  <c r="I2153" i="28" s="1"/>
  <c r="G2141" i="28"/>
  <c r="I2141" i="28" s="1"/>
  <c r="G2129" i="28"/>
  <c r="I2129" i="28" s="1"/>
  <c r="G2118" i="28"/>
  <c r="I2118" i="28" s="1"/>
  <c r="G2108" i="28"/>
  <c r="I2108" i="28" s="1"/>
  <c r="G2097" i="28"/>
  <c r="I2097" i="28" s="1"/>
  <c r="G2086" i="28"/>
  <c r="I2086" i="28" s="1"/>
  <c r="G2074" i="28"/>
  <c r="I2074" i="28" s="1"/>
  <c r="G2063" i="28"/>
  <c r="I2063" i="28" s="1"/>
  <c r="G2051" i="28"/>
  <c r="I2051" i="28" s="1"/>
  <c r="G2040" i="28"/>
  <c r="I2040" i="28" s="1"/>
  <c r="G2028" i="28"/>
  <c r="I2028" i="28" s="1"/>
  <c r="G2016" i="28"/>
  <c r="I2016" i="28" s="1"/>
  <c r="G1983" i="28"/>
  <c r="I1983" i="28" s="1"/>
  <c r="G1971" i="28"/>
  <c r="I1971" i="28" s="1"/>
  <c r="G1959" i="28"/>
  <c r="I1959" i="28" s="1"/>
  <c r="G1947" i="28"/>
  <c r="I1947" i="28" s="1"/>
  <c r="G1925" i="28"/>
  <c r="I1925" i="28" s="1"/>
  <c r="G1915" i="28"/>
  <c r="I1915" i="28" s="1"/>
  <c r="G1903" i="28"/>
  <c r="I1903" i="28" s="1"/>
  <c r="G1891" i="28"/>
  <c r="I1891" i="28" s="1"/>
  <c r="G1879" i="28"/>
  <c r="I1879" i="28" s="1"/>
  <c r="G1869" i="28"/>
  <c r="I1869" i="28" s="1"/>
  <c r="G1857" i="28"/>
  <c r="I1857" i="28" s="1"/>
  <c r="G1845" i="28"/>
  <c r="I1845" i="28" s="1"/>
  <c r="G1833" i="28"/>
  <c r="I1833" i="28" s="1"/>
  <c r="G1822" i="28"/>
  <c r="I1822" i="28" s="1"/>
  <c r="G1810" i="28"/>
  <c r="I1810" i="28" s="1"/>
  <c r="G1800" i="28"/>
  <c r="I1800" i="28" s="1"/>
  <c r="G1789" i="28"/>
  <c r="I1789" i="28" s="1"/>
  <c r="G1777" i="28"/>
  <c r="I1777" i="28" s="1"/>
  <c r="G1765" i="28"/>
  <c r="I1765" i="28" s="1"/>
  <c r="G1754" i="28"/>
  <c r="I1754" i="28" s="1"/>
  <c r="G1742" i="28"/>
  <c r="I1742" i="28" s="1"/>
  <c r="G1720" i="28"/>
  <c r="I1720" i="28" s="1"/>
  <c r="G1708" i="28"/>
  <c r="I1708" i="28" s="1"/>
  <c r="G1696" i="28"/>
  <c r="I1696" i="28" s="1"/>
  <c r="G1686" i="28"/>
  <c r="I1686" i="28" s="1"/>
  <c r="G1674" i="28"/>
  <c r="I1674" i="28" s="1"/>
  <c r="G1643" i="28"/>
  <c r="I1643" i="28" s="1"/>
  <c r="G1631" i="28"/>
  <c r="I1631" i="28" s="1"/>
  <c r="G1598" i="28"/>
  <c r="I1598" i="28" s="1"/>
  <c r="G1586" i="28"/>
  <c r="I1586" i="28" s="1"/>
  <c r="G1574" i="28"/>
  <c r="I1574" i="28" s="1"/>
  <c r="G1562" i="28"/>
  <c r="I1562" i="28" s="1"/>
  <c r="G1540" i="28"/>
  <c r="I1540" i="28" s="1"/>
  <c r="G1529" i="28"/>
  <c r="I1529" i="28" s="1"/>
  <c r="G1517" i="28"/>
  <c r="I1517" i="28" s="1"/>
  <c r="G1506" i="28"/>
  <c r="I1506" i="28" s="1"/>
  <c r="G1494" i="28"/>
  <c r="I1494" i="28" s="1"/>
  <c r="G1482" i="28"/>
  <c r="I1482" i="28" s="1"/>
  <c r="G1470" i="28"/>
  <c r="I1470" i="28" s="1"/>
  <c r="G1459" i="28"/>
  <c r="I1459" i="28" s="1"/>
  <c r="G1448" i="28"/>
  <c r="I1448" i="28" s="1"/>
  <c r="G1437" i="28"/>
  <c r="I1437" i="28" s="1"/>
  <c r="G1426" i="28"/>
  <c r="I1426" i="28" s="1"/>
  <c r="G1414" i="28"/>
  <c r="I1414" i="28" s="1"/>
  <c r="G1403" i="28"/>
  <c r="I1403" i="28" s="1"/>
  <c r="G1392" i="28"/>
  <c r="I1392" i="28" s="1"/>
  <c r="G1380" i="28"/>
  <c r="I1380" i="28" s="1"/>
  <c r="G1368" i="28"/>
  <c r="I1368" i="28" s="1"/>
  <c r="G1356" i="28"/>
  <c r="I1356" i="28" s="1"/>
  <c r="G1344" i="28"/>
  <c r="I1344" i="28" s="1"/>
  <c r="G1332" i="28"/>
  <c r="I1332" i="28" s="1"/>
  <c r="G1321" i="28"/>
  <c r="I1321" i="28" s="1"/>
  <c r="G1311" i="28"/>
  <c r="I1311" i="28" s="1"/>
  <c r="G1299" i="28"/>
  <c r="I1299" i="28" s="1"/>
  <c r="G1287" i="28"/>
  <c r="I1287" i="28" s="1"/>
  <c r="G1275" i="28"/>
  <c r="I1275" i="28" s="1"/>
  <c r="G1263" i="28"/>
  <c r="I1263" i="28" s="1"/>
  <c r="G1253" i="28"/>
  <c r="I1253" i="28" s="1"/>
  <c r="G1241" i="28"/>
  <c r="I1241" i="28" s="1"/>
  <c r="G1229" i="28"/>
  <c r="I1229" i="28" s="1"/>
  <c r="G1217" i="28"/>
  <c r="I1217" i="28" s="1"/>
  <c r="G1205" i="28"/>
  <c r="I1205" i="28" s="1"/>
  <c r="G1196" i="28"/>
  <c r="I1196" i="28" s="1"/>
  <c r="G1184" i="28"/>
  <c r="I1184" i="28" s="1"/>
  <c r="G1172" i="28"/>
  <c r="I1172" i="28" s="1"/>
  <c r="G1160" i="28"/>
  <c r="I1160" i="28" s="1"/>
  <c r="G1148" i="28"/>
  <c r="I1148" i="28" s="1"/>
  <c r="G1136" i="28"/>
  <c r="I1136" i="28" s="1"/>
  <c r="G1124" i="28"/>
  <c r="I1124" i="28" s="1"/>
  <c r="G1112" i="28"/>
  <c r="I1112" i="28" s="1"/>
  <c r="G1100" i="28"/>
  <c r="I1100" i="28" s="1"/>
  <c r="G1081" i="28"/>
  <c r="I1081" i="28" s="1"/>
  <c r="G1071" i="28"/>
  <c r="I1071" i="28" s="1"/>
  <c r="G1049" i="28"/>
  <c r="I1049" i="28" s="1"/>
  <c r="G1037" i="28"/>
  <c r="I1037" i="28" s="1"/>
  <c r="G1026" i="28"/>
  <c r="I1026" i="28" s="1"/>
  <c r="G1014" i="28"/>
  <c r="I1014" i="28" s="1"/>
  <c r="G1002" i="28"/>
  <c r="I1002" i="28" s="1"/>
  <c r="G990" i="28"/>
  <c r="I990" i="28" s="1"/>
  <c r="G979" i="28"/>
  <c r="I979" i="28" s="1"/>
  <c r="G967" i="28"/>
  <c r="I967" i="28" s="1"/>
  <c r="G955" i="28"/>
  <c r="I955" i="28" s="1"/>
  <c r="G943" i="28"/>
  <c r="I943" i="28" s="1"/>
  <c r="G931" i="28"/>
  <c r="I931" i="28" s="1"/>
  <c r="G919" i="28"/>
  <c r="I919" i="28" s="1"/>
  <c r="G907" i="28"/>
  <c r="I907" i="28" s="1"/>
  <c r="G895" i="28"/>
  <c r="I895" i="28" s="1"/>
  <c r="G884" i="28"/>
  <c r="I884" i="28" s="1"/>
  <c r="G873" i="28"/>
  <c r="I873" i="28" s="1"/>
  <c r="G861" i="28"/>
  <c r="I861" i="28" s="1"/>
  <c r="G850" i="28"/>
  <c r="I850" i="28" s="1"/>
  <c r="G838" i="28"/>
  <c r="I838" i="28" s="1"/>
  <c r="G826" i="28"/>
  <c r="I826" i="28" s="1"/>
  <c r="G816" i="28"/>
  <c r="I816" i="28" s="1"/>
  <c r="G804" i="28"/>
  <c r="I804" i="28" s="1"/>
  <c r="G792" i="28"/>
  <c r="I792" i="28" s="1"/>
  <c r="G781" i="28"/>
  <c r="I781" i="28" s="1"/>
  <c r="G770" i="28"/>
  <c r="I770" i="28" s="1"/>
  <c r="G760" i="28"/>
  <c r="I760" i="28" s="1"/>
  <c r="G748" i="28"/>
  <c r="I748" i="28" s="1"/>
  <c r="G736" i="28"/>
  <c r="I736" i="28" s="1"/>
  <c r="G725" i="28"/>
  <c r="I725" i="28" s="1"/>
  <c r="G713" i="28"/>
  <c r="I713" i="28" s="1"/>
  <c r="G701" i="28"/>
  <c r="I701" i="28" s="1"/>
  <c r="G689" i="28"/>
  <c r="I689" i="28" s="1"/>
  <c r="G677" i="28"/>
  <c r="I677" i="28" s="1"/>
  <c r="G665" i="28"/>
  <c r="I665" i="28" s="1"/>
  <c r="G653" i="28"/>
  <c r="I653" i="28" s="1"/>
  <c r="G642" i="28"/>
  <c r="I642" i="28" s="1"/>
  <c r="G620" i="28"/>
  <c r="I620" i="28" s="1"/>
  <c r="G608" i="28"/>
  <c r="I608" i="28" s="1"/>
  <c r="G596" i="28"/>
  <c r="I596" i="28" s="1"/>
  <c r="G584" i="28"/>
  <c r="I584" i="28" s="1"/>
  <c r="G573" i="28"/>
  <c r="I573" i="28" s="1"/>
  <c r="G562" i="28"/>
  <c r="I562" i="28" s="1"/>
  <c r="G550" i="28"/>
  <c r="I550" i="28" s="1"/>
  <c r="G539" i="28"/>
  <c r="I539" i="28" s="1"/>
  <c r="G516" i="28"/>
  <c r="I516" i="28" s="1"/>
  <c r="G504" i="28"/>
  <c r="I504" i="28" s="1"/>
  <c r="G493" i="28"/>
  <c r="I493" i="28" s="1"/>
  <c r="G481" i="28"/>
  <c r="I481" i="28" s="1"/>
  <c r="G470" i="28"/>
  <c r="I470" i="28" s="1"/>
  <c r="G459" i="28"/>
  <c r="I459" i="28" s="1"/>
  <c r="G448" i="28"/>
  <c r="I448" i="28" s="1"/>
  <c r="G427" i="28"/>
  <c r="I427" i="28" s="1"/>
  <c r="G415" i="28"/>
  <c r="I415" i="28" s="1"/>
  <c r="G403" i="28"/>
  <c r="I403" i="28" s="1"/>
  <c r="G391" i="28"/>
  <c r="I391" i="28" s="1"/>
  <c r="G379" i="28"/>
  <c r="I379" i="28" s="1"/>
  <c r="G367" i="28"/>
  <c r="I367" i="28" s="1"/>
  <c r="G355" i="28"/>
  <c r="I355" i="28" s="1"/>
  <c r="G344" i="28"/>
  <c r="I344" i="28" s="1"/>
  <c r="G333" i="28"/>
  <c r="I333" i="28" s="1"/>
  <c r="G322" i="28"/>
  <c r="I322" i="28" s="1"/>
  <c r="G310" i="28"/>
  <c r="I310" i="28" s="1"/>
  <c r="G299" i="28"/>
  <c r="I299" i="28" s="1"/>
  <c r="G287" i="28"/>
  <c r="I287" i="28" s="1"/>
  <c r="G276" i="28"/>
  <c r="I276" i="28" s="1"/>
  <c r="G264" i="28"/>
  <c r="I264" i="28" s="1"/>
  <c r="G254" i="28"/>
  <c r="I254" i="28" s="1"/>
  <c r="G243" i="28"/>
  <c r="I243" i="28" s="1"/>
  <c r="G232" i="28"/>
  <c r="I232" i="28" s="1"/>
  <c r="G220" i="28"/>
  <c r="I220" i="28" s="1"/>
  <c r="G209" i="28"/>
  <c r="I209" i="28" s="1"/>
  <c r="G197" i="28"/>
  <c r="I197" i="28" s="1"/>
  <c r="G175" i="28"/>
  <c r="I175" i="28" s="1"/>
  <c r="G163" i="28"/>
  <c r="I163" i="28" s="1"/>
  <c r="G153" i="28"/>
  <c r="I153" i="28" s="1"/>
  <c r="G142" i="28"/>
  <c r="I142" i="28" s="1"/>
  <c r="G130" i="28"/>
  <c r="I130" i="28" s="1"/>
  <c r="G118" i="28"/>
  <c r="I118" i="28" s="1"/>
  <c r="G106" i="28"/>
  <c r="I106" i="28" s="1"/>
  <c r="G94" i="28"/>
  <c r="I94" i="28" s="1"/>
  <c r="G82" i="28"/>
  <c r="I82" i="28" s="1"/>
  <c r="G70" i="28"/>
  <c r="I70" i="28" s="1"/>
  <c r="G58" i="28"/>
  <c r="I58" i="28" s="1"/>
  <c r="G46" i="28"/>
  <c r="I46" i="28" s="1"/>
  <c r="G34" i="28"/>
  <c r="I34" i="28" s="1"/>
  <c r="G23" i="28"/>
  <c r="I23" i="28" s="1"/>
  <c r="G12" i="28"/>
  <c r="I12" i="28" s="1"/>
  <c r="G6088" i="28"/>
  <c r="I6088" i="28" s="1"/>
  <c r="G6076" i="28"/>
  <c r="I6076" i="28" s="1"/>
  <c r="G6065" i="28"/>
  <c r="I6065" i="28" s="1"/>
  <c r="G6055" i="28"/>
  <c r="I6055" i="28" s="1"/>
  <c r="G6033" i="28"/>
  <c r="I6033" i="28" s="1"/>
  <c r="G6012" i="28"/>
  <c r="I6012" i="28" s="1"/>
  <c r="G6000" i="28"/>
  <c r="I6000" i="28" s="1"/>
  <c r="G5978" i="28"/>
  <c r="I5978" i="28" s="1"/>
  <c r="G5966" i="28"/>
  <c r="I5966" i="28" s="1"/>
  <c r="G5954" i="28"/>
  <c r="I5954" i="28" s="1"/>
  <c r="G5943" i="28"/>
  <c r="I5943" i="28" s="1"/>
  <c r="G5931" i="28"/>
  <c r="I5931" i="28" s="1"/>
  <c r="G5920" i="28"/>
  <c r="I5920" i="28" s="1"/>
  <c r="G5909" i="28"/>
  <c r="I5909" i="28" s="1"/>
  <c r="G5899" i="28"/>
  <c r="I5899" i="28" s="1"/>
  <c r="G5888" i="28"/>
  <c r="I5888" i="28" s="1"/>
  <c r="G5878" i="28"/>
  <c r="I5878" i="28" s="1"/>
  <c r="G5866" i="28"/>
  <c r="I5866" i="28" s="1"/>
  <c r="G5854" i="28"/>
  <c r="I5854" i="28" s="1"/>
  <c r="G5833" i="28"/>
  <c r="I5833" i="28" s="1"/>
  <c r="G5821" i="28"/>
  <c r="I5821" i="28" s="1"/>
  <c r="G5811" i="28"/>
  <c r="I5811" i="28" s="1"/>
  <c r="G5801" i="28"/>
  <c r="I5801" i="28" s="1"/>
  <c r="G5789" i="28"/>
  <c r="I5789" i="28" s="1"/>
  <c r="G5778" i="28"/>
  <c r="I5778" i="28" s="1"/>
  <c r="G5767" i="28"/>
  <c r="I5767" i="28" s="1"/>
  <c r="G5756" i="28"/>
  <c r="I5756" i="28" s="1"/>
  <c r="G5745" i="28"/>
  <c r="I5745" i="28" s="1"/>
  <c r="G5704" i="28"/>
  <c r="I5704" i="28" s="1"/>
  <c r="G5693" i="28"/>
  <c r="I5693" i="28" s="1"/>
  <c r="G5681" i="28"/>
  <c r="I5681" i="28" s="1"/>
  <c r="G5672" i="28"/>
  <c r="I5672" i="28" s="1"/>
  <c r="G5661" i="28"/>
  <c r="I5661" i="28" s="1"/>
  <c r="G5650" i="28"/>
  <c r="I5650" i="28" s="1"/>
  <c r="G5638" i="28"/>
  <c r="I5638" i="28" s="1"/>
  <c r="G5615" i="28"/>
  <c r="I5615" i="28" s="1"/>
  <c r="G5603" i="28"/>
  <c r="I5603" i="28" s="1"/>
  <c r="G5593" i="28"/>
  <c r="I5593" i="28" s="1"/>
  <c r="G5573" i="28"/>
  <c r="I5573" i="28" s="1"/>
  <c r="G5542" i="28"/>
  <c r="I5542" i="28" s="1"/>
  <c r="G5532" i="28"/>
  <c r="I5532" i="28" s="1"/>
  <c r="G5521" i="28"/>
  <c r="I5521" i="28" s="1"/>
  <c r="G5510" i="28"/>
  <c r="I5510" i="28" s="1"/>
  <c r="G5500" i="28"/>
  <c r="I5500" i="28" s="1"/>
  <c r="G5489" i="28"/>
  <c r="I5489" i="28" s="1"/>
  <c r="G5478" i="28"/>
  <c r="I5478" i="28" s="1"/>
  <c r="G5466" i="28"/>
  <c r="I5466" i="28" s="1"/>
  <c r="G5454" i="28"/>
  <c r="I5454" i="28" s="1"/>
  <c r="G5442" i="28"/>
  <c r="I5442" i="28" s="1"/>
  <c r="G5430" i="28"/>
  <c r="I5430" i="28" s="1"/>
  <c r="G5420" i="28"/>
  <c r="I5420" i="28" s="1"/>
  <c r="G5408" i="28"/>
  <c r="I5408" i="28" s="1"/>
  <c r="G5396" i="28"/>
  <c r="I5396" i="28" s="1"/>
  <c r="G5373" i="28"/>
  <c r="I5373" i="28" s="1"/>
  <c r="G5362" i="28"/>
  <c r="I5362" i="28" s="1"/>
  <c r="G5352" i="28"/>
  <c r="I5352" i="28" s="1"/>
  <c r="G5340" i="28"/>
  <c r="I5340" i="28" s="1"/>
  <c r="G5328" i="28"/>
  <c r="I5328" i="28" s="1"/>
  <c r="G5316" i="28"/>
  <c r="I5316" i="28" s="1"/>
  <c r="G5304" i="28"/>
  <c r="I5304" i="28" s="1"/>
  <c r="G5292" i="28"/>
  <c r="I5292" i="28" s="1"/>
  <c r="G5280" i="28"/>
  <c r="I5280" i="28" s="1"/>
  <c r="G5268" i="28"/>
  <c r="I5268" i="28" s="1"/>
  <c r="G5246" i="28"/>
  <c r="I5246" i="28" s="1"/>
  <c r="G5236" i="28"/>
  <c r="I5236" i="28" s="1"/>
  <c r="G5224" i="28"/>
  <c r="I5224" i="28" s="1"/>
  <c r="G5212" i="28"/>
  <c r="I5212" i="28" s="1"/>
  <c r="G5200" i="28"/>
  <c r="I5200" i="28" s="1"/>
  <c r="G5177" i="28"/>
  <c r="I5177" i="28" s="1"/>
  <c r="G5165" i="28"/>
  <c r="I5165" i="28" s="1"/>
  <c r="G5149" i="28"/>
  <c r="I5149" i="28" s="1"/>
  <c r="G5137" i="28"/>
  <c r="I5137" i="28" s="1"/>
  <c r="G5127" i="28"/>
  <c r="I5127" i="28" s="1"/>
  <c r="G5116" i="28"/>
  <c r="I5116" i="28" s="1"/>
  <c r="G5106" i="28"/>
  <c r="I5106" i="28" s="1"/>
  <c r="G5096" i="28"/>
  <c r="I5096" i="28" s="1"/>
  <c r="G5085" i="28"/>
  <c r="I5085" i="28" s="1"/>
  <c r="G5074" i="28"/>
  <c r="I5074" i="28" s="1"/>
  <c r="G5063" i="28"/>
  <c r="I5063" i="28" s="1"/>
  <c r="G5052" i="28"/>
  <c r="I5052" i="28" s="1"/>
  <c r="G5041" i="28"/>
  <c r="I5041" i="28" s="1"/>
  <c r="G5029" i="28"/>
  <c r="I5029" i="28" s="1"/>
  <c r="G5017" i="28"/>
  <c r="I5017" i="28" s="1"/>
  <c r="G5006" i="28"/>
  <c r="I5006" i="28" s="1"/>
  <c r="G4994" i="28"/>
  <c r="I4994" i="28" s="1"/>
  <c r="G4983" i="28"/>
  <c r="I4983" i="28" s="1"/>
  <c r="G4971" i="28"/>
  <c r="I4971" i="28" s="1"/>
  <c r="G4960" i="28"/>
  <c r="I4960" i="28" s="1"/>
  <c r="G4949" i="28"/>
  <c r="I4949" i="28" s="1"/>
  <c r="G4940" i="28"/>
  <c r="I4940" i="28" s="1"/>
  <c r="G4929" i="28"/>
  <c r="I4929" i="28" s="1"/>
  <c r="G4918" i="28"/>
  <c r="I4918" i="28" s="1"/>
  <c r="G4908" i="28"/>
  <c r="I4908" i="28" s="1"/>
  <c r="G4896" i="28"/>
  <c r="I4896" i="28" s="1"/>
  <c r="G4885" i="28"/>
  <c r="I4885" i="28" s="1"/>
  <c r="G4874" i="28"/>
  <c r="I4874" i="28" s="1"/>
  <c r="G4865" i="28"/>
  <c r="I4865" i="28" s="1"/>
  <c r="G4855" i="28"/>
  <c r="I4855" i="28" s="1"/>
  <c r="G4844" i="28"/>
  <c r="I4844" i="28" s="1"/>
  <c r="G4834" i="28"/>
  <c r="I4834" i="28" s="1"/>
  <c r="G4823" i="28"/>
  <c r="I4823" i="28" s="1"/>
  <c r="G4812" i="28"/>
  <c r="I4812" i="28" s="1"/>
  <c r="G4801" i="28"/>
  <c r="I4801" i="28" s="1"/>
  <c r="G4789" i="28"/>
  <c r="I4789" i="28" s="1"/>
  <c r="G4777" i="28"/>
  <c r="I4777" i="28" s="1"/>
  <c r="G4766" i="28"/>
  <c r="I4766" i="28" s="1"/>
  <c r="G4754" i="28"/>
  <c r="I4754" i="28" s="1"/>
  <c r="G4743" i="28"/>
  <c r="I4743" i="28" s="1"/>
  <c r="G4733" i="28"/>
  <c r="I4733" i="28" s="1"/>
  <c r="G4722" i="28"/>
  <c r="I4722" i="28" s="1"/>
  <c r="G4711" i="28"/>
  <c r="I4711" i="28" s="1"/>
  <c r="G4699" i="28"/>
  <c r="I4699" i="28" s="1"/>
  <c r="G4687" i="28"/>
  <c r="I4687" i="28" s="1"/>
  <c r="G4675" i="28"/>
  <c r="I4675" i="28" s="1"/>
  <c r="G4665" i="28"/>
  <c r="I4665" i="28" s="1"/>
  <c r="G4654" i="28"/>
  <c r="I4654" i="28" s="1"/>
  <c r="G4642" i="28"/>
  <c r="I4642" i="28" s="1"/>
  <c r="G4631" i="28"/>
  <c r="I4631" i="28" s="1"/>
  <c r="G4619" i="28"/>
  <c r="I4619" i="28" s="1"/>
  <c r="G4608" i="28"/>
  <c r="I4608" i="28" s="1"/>
  <c r="G4597" i="28"/>
  <c r="I4597" i="28" s="1"/>
  <c r="G4585" i="28"/>
  <c r="I4585" i="28" s="1"/>
  <c r="G4574" i="28"/>
  <c r="I4574" i="28" s="1"/>
  <c r="G4563" i="28"/>
  <c r="I4563" i="28" s="1"/>
  <c r="G4551" i="28"/>
  <c r="I4551" i="28" s="1"/>
  <c r="G4540" i="28"/>
  <c r="I4540" i="28" s="1"/>
  <c r="G4530" i="28"/>
  <c r="I4530" i="28" s="1"/>
  <c r="G4518" i="28"/>
  <c r="I4518" i="28" s="1"/>
  <c r="G4508" i="28"/>
  <c r="I4508" i="28" s="1"/>
  <c r="G4498" i="28"/>
  <c r="I4498" i="28" s="1"/>
  <c r="G4487" i="28"/>
  <c r="I4487" i="28" s="1"/>
  <c r="G4475" i="28"/>
  <c r="I4475" i="28" s="1"/>
  <c r="G4463" i="28"/>
  <c r="I4463" i="28" s="1"/>
  <c r="G4451" i="28"/>
  <c r="I4451" i="28" s="1"/>
  <c r="G4440" i="28"/>
  <c r="I4440" i="28" s="1"/>
  <c r="G4429" i="28"/>
  <c r="I4429" i="28" s="1"/>
  <c r="G4418" i="28"/>
  <c r="I4418" i="28" s="1"/>
  <c r="G4407" i="28"/>
  <c r="I4407" i="28" s="1"/>
  <c r="G4397" i="28"/>
  <c r="I4397" i="28" s="1"/>
  <c r="G4385" i="28"/>
  <c r="I4385" i="28" s="1"/>
  <c r="G4374" i="28"/>
  <c r="I4374" i="28" s="1"/>
  <c r="G4363" i="28"/>
  <c r="I4363" i="28" s="1"/>
  <c r="G4351" i="28"/>
  <c r="I4351" i="28" s="1"/>
  <c r="G4339" i="28"/>
  <c r="I4339" i="28" s="1"/>
  <c r="G4328" i="28"/>
  <c r="I4328" i="28" s="1"/>
  <c r="G4318" i="28"/>
  <c r="I4318" i="28" s="1"/>
  <c r="G4307" i="28"/>
  <c r="I4307" i="28" s="1"/>
  <c r="G4297" i="28"/>
  <c r="I4297" i="28" s="1"/>
  <c r="G4285" i="28"/>
  <c r="I4285" i="28" s="1"/>
  <c r="G4274" i="28"/>
  <c r="I4274" i="28" s="1"/>
  <c r="G4263" i="28"/>
  <c r="I4263" i="28" s="1"/>
  <c r="G4253" i="28"/>
  <c r="I4253" i="28" s="1"/>
  <c r="G4243" i="28"/>
  <c r="I4243" i="28" s="1"/>
  <c r="G4231" i="28"/>
  <c r="I4231" i="28" s="1"/>
  <c r="G4220" i="28"/>
  <c r="I4220" i="28" s="1"/>
  <c r="G4209" i="28"/>
  <c r="I4209" i="28" s="1"/>
  <c r="G4197" i="28"/>
  <c r="I4197" i="28" s="1"/>
  <c r="G4186" i="28"/>
  <c r="I4186" i="28" s="1"/>
  <c r="G4175" i="28"/>
  <c r="I4175" i="28" s="1"/>
  <c r="G4164" i="28"/>
  <c r="I4164" i="28" s="1"/>
  <c r="G4154" i="28"/>
  <c r="I4154" i="28" s="1"/>
  <c r="G4143" i="28"/>
  <c r="I4143" i="28" s="1"/>
  <c r="G4131" i="28"/>
  <c r="I4131" i="28" s="1"/>
  <c r="G4120" i="28"/>
  <c r="I4120" i="28" s="1"/>
  <c r="G4108" i="28"/>
  <c r="I4108" i="28" s="1"/>
  <c r="G4096" i="28"/>
  <c r="I4096" i="28" s="1"/>
  <c r="G4084" i="28"/>
  <c r="I4084" i="28" s="1"/>
  <c r="G4074" i="28"/>
  <c r="I4074" i="28" s="1"/>
  <c r="G4062" i="28"/>
  <c r="I4062" i="28" s="1"/>
  <c r="G4050" i="28"/>
  <c r="I4050" i="28" s="1"/>
  <c r="G4038" i="28"/>
  <c r="I4038" i="28" s="1"/>
  <c r="G4028" i="28"/>
  <c r="I4028" i="28" s="1"/>
  <c r="G4016" i="28"/>
  <c r="I4016" i="28" s="1"/>
  <c r="G4006" i="28"/>
  <c r="I4006" i="28" s="1"/>
  <c r="G3995" i="28"/>
  <c r="I3995" i="28" s="1"/>
  <c r="G3987" i="28"/>
  <c r="I3987" i="28" s="1"/>
  <c r="G3976" i="28"/>
  <c r="I3976" i="28" s="1"/>
  <c r="G3964" i="28"/>
  <c r="I3964" i="28" s="1"/>
  <c r="G3953" i="28"/>
  <c r="I3953" i="28" s="1"/>
  <c r="G3941" i="28"/>
  <c r="I3941" i="28" s="1"/>
  <c r="G3931" i="28"/>
  <c r="I3931" i="28" s="1"/>
  <c r="G3919" i="28"/>
  <c r="I3919" i="28" s="1"/>
  <c r="G3908" i="28"/>
  <c r="I3908" i="28" s="1"/>
  <c r="G3886" i="28"/>
  <c r="I3886" i="28" s="1"/>
  <c r="G3874" i="28"/>
  <c r="I3874" i="28" s="1"/>
  <c r="G3863" i="28"/>
  <c r="I3863" i="28" s="1"/>
  <c r="G3853" i="28"/>
  <c r="I3853" i="28" s="1"/>
  <c r="G3842" i="28"/>
  <c r="I3842" i="28" s="1"/>
  <c r="G3831" i="28"/>
  <c r="I3831" i="28" s="1"/>
  <c r="G3819" i="28"/>
  <c r="I3819" i="28" s="1"/>
  <c r="G3808" i="28"/>
  <c r="I3808" i="28" s="1"/>
  <c r="G3796" i="28"/>
  <c r="I3796" i="28" s="1"/>
  <c r="G3773" i="28"/>
  <c r="I3773" i="28" s="1"/>
  <c r="G3762" i="28"/>
  <c r="I3762" i="28" s="1"/>
  <c r="G3750" i="28"/>
  <c r="I3750" i="28" s="1"/>
  <c r="G3739" i="28"/>
  <c r="I3739" i="28" s="1"/>
  <c r="G3727" i="28"/>
  <c r="I3727" i="28" s="1"/>
  <c r="G3716" i="28"/>
  <c r="I3716" i="28" s="1"/>
  <c r="G3704" i="28"/>
  <c r="I3704" i="28" s="1"/>
  <c r="G3693" i="28"/>
  <c r="I3693" i="28" s="1"/>
  <c r="G3681" i="28"/>
  <c r="I3681" i="28" s="1"/>
  <c r="G3662" i="28"/>
  <c r="I3662" i="28" s="1"/>
  <c r="G3650" i="28"/>
  <c r="I3650" i="28" s="1"/>
  <c r="G3638" i="28"/>
  <c r="I3638" i="28" s="1"/>
  <c r="G3626" i="28"/>
  <c r="I3626" i="28" s="1"/>
  <c r="G3614" i="28"/>
  <c r="I3614" i="28" s="1"/>
  <c r="G3604" i="28"/>
  <c r="I3604" i="28" s="1"/>
  <c r="G3594" i="28"/>
  <c r="I3594" i="28" s="1"/>
  <c r="G3584" i="28"/>
  <c r="I3584" i="28" s="1"/>
  <c r="G3573" i="28"/>
  <c r="I3573" i="28" s="1"/>
  <c r="G3563" i="28"/>
  <c r="I3563" i="28" s="1"/>
  <c r="G3554" i="28"/>
  <c r="I3554" i="28" s="1"/>
  <c r="G3542" i="28"/>
  <c r="I3542" i="28" s="1"/>
  <c r="G3531" i="28"/>
  <c r="I3531" i="28" s="1"/>
  <c r="G3521" i="28"/>
  <c r="I3521" i="28" s="1"/>
  <c r="G3510" i="28"/>
  <c r="I3510" i="28" s="1"/>
  <c r="G3498" i="28"/>
  <c r="I3498" i="28" s="1"/>
  <c r="G3487" i="28"/>
  <c r="I3487" i="28" s="1"/>
  <c r="G3476" i="28"/>
  <c r="I3476" i="28" s="1"/>
  <c r="G3465" i="28"/>
  <c r="I3465" i="28" s="1"/>
  <c r="G3455" i="28"/>
  <c r="I3455" i="28" s="1"/>
  <c r="G3444" i="28"/>
  <c r="I3444" i="28" s="1"/>
  <c r="G3434" i="28"/>
  <c r="I3434" i="28" s="1"/>
  <c r="G3423" i="28"/>
  <c r="I3423" i="28" s="1"/>
  <c r="G3411" i="28"/>
  <c r="I3411" i="28" s="1"/>
  <c r="G3399" i="28"/>
  <c r="I3399" i="28" s="1"/>
  <c r="G3389" i="28"/>
  <c r="I3389" i="28" s="1"/>
  <c r="G3377" i="28"/>
  <c r="I3377" i="28" s="1"/>
  <c r="G3366" i="28"/>
  <c r="I3366" i="28" s="1"/>
  <c r="G3355" i="28"/>
  <c r="I3355" i="28" s="1"/>
  <c r="G3344" i="28"/>
  <c r="I3344" i="28" s="1"/>
  <c r="G3332" i="28"/>
  <c r="I3332" i="28" s="1"/>
  <c r="G3322" i="28"/>
  <c r="I3322" i="28" s="1"/>
  <c r="G3310" i="28"/>
  <c r="I3310" i="28" s="1"/>
  <c r="G3300" i="28"/>
  <c r="I3300" i="28" s="1"/>
  <c r="G3289" i="28"/>
  <c r="I3289" i="28" s="1"/>
  <c r="G3279" i="28"/>
  <c r="I3279" i="28" s="1"/>
  <c r="G3269" i="28"/>
  <c r="I3269" i="28" s="1"/>
  <c r="G3258" i="28"/>
  <c r="I3258" i="28" s="1"/>
  <c r="G3247" i="28"/>
  <c r="I3247" i="28" s="1"/>
  <c r="G3237" i="28"/>
  <c r="I3237" i="28" s="1"/>
  <c r="G3225" i="28"/>
  <c r="I3225" i="28" s="1"/>
  <c r="G3214" i="28"/>
  <c r="I3214" i="28" s="1"/>
  <c r="G3202" i="28"/>
  <c r="I3202" i="28" s="1"/>
  <c r="G3191" i="28"/>
  <c r="I3191" i="28" s="1"/>
  <c r="G3179" i="28"/>
  <c r="I3179" i="28" s="1"/>
  <c r="G3167" i="28"/>
  <c r="I3167" i="28" s="1"/>
  <c r="G3156" i="28"/>
  <c r="I3156" i="28" s="1"/>
  <c r="G3145" i="28"/>
  <c r="I3145" i="28" s="1"/>
  <c r="G3135" i="28"/>
  <c r="I3135" i="28" s="1"/>
  <c r="G3124" i="28"/>
  <c r="I3124" i="28" s="1"/>
  <c r="G3113" i="28"/>
  <c r="I3113" i="28" s="1"/>
  <c r="G3103" i="28"/>
  <c r="I3103" i="28" s="1"/>
  <c r="G3092" i="28"/>
  <c r="I3092" i="28" s="1"/>
  <c r="G3081" i="28"/>
  <c r="I3081" i="28" s="1"/>
  <c r="G3070" i="28"/>
  <c r="I3070" i="28" s="1"/>
  <c r="G3059" i="28"/>
  <c r="I3059" i="28" s="1"/>
  <c r="G3047" i="28"/>
  <c r="I3047" i="28" s="1"/>
  <c r="G3036" i="28"/>
  <c r="I3036" i="28" s="1"/>
  <c r="G3024" i="28"/>
  <c r="I3024" i="28" s="1"/>
  <c r="G3012" i="28"/>
  <c r="I3012" i="28" s="1"/>
  <c r="G3000" i="28"/>
  <c r="I3000" i="28" s="1"/>
  <c r="G2989" i="28"/>
  <c r="I2989" i="28" s="1"/>
  <c r="G2979" i="28"/>
  <c r="I2979" i="28" s="1"/>
  <c r="G2967" i="28"/>
  <c r="I2967" i="28" s="1"/>
  <c r="G2955" i="28"/>
  <c r="I2955" i="28" s="1"/>
  <c r="G2943" i="28"/>
  <c r="I2943" i="28" s="1"/>
  <c r="G2931" i="28"/>
  <c r="I2931" i="28" s="1"/>
  <c r="G2919" i="28"/>
  <c r="I2919" i="28" s="1"/>
  <c r="G2907" i="28"/>
  <c r="I2907" i="28" s="1"/>
  <c r="G2895" i="28"/>
  <c r="I2895" i="28" s="1"/>
  <c r="G2883" i="28"/>
  <c r="I2883" i="28" s="1"/>
  <c r="G2871" i="28"/>
  <c r="I2871" i="28" s="1"/>
  <c r="G2860" i="28"/>
  <c r="I2860" i="28" s="1"/>
  <c r="G2849" i="28"/>
  <c r="I2849" i="28" s="1"/>
  <c r="G2837" i="28"/>
  <c r="I2837" i="28" s="1"/>
  <c r="G2826" i="28"/>
  <c r="I2826" i="28" s="1"/>
  <c r="G2814" i="28"/>
  <c r="I2814" i="28" s="1"/>
  <c r="G2793" i="28"/>
  <c r="I2793" i="28" s="1"/>
  <c r="G2781" i="28"/>
  <c r="I2781" i="28" s="1"/>
  <c r="G2769" i="28"/>
  <c r="I2769" i="28" s="1"/>
  <c r="G2757" i="28"/>
  <c r="I2757" i="28" s="1"/>
  <c r="G2745" i="28"/>
  <c r="I2745" i="28" s="1"/>
  <c r="G2733" i="28"/>
  <c r="I2733" i="28" s="1"/>
  <c r="G2722" i="28"/>
  <c r="I2722" i="28" s="1"/>
  <c r="G2710" i="28"/>
  <c r="I2710" i="28" s="1"/>
  <c r="G2698" i="28"/>
  <c r="I2698" i="28" s="1"/>
  <c r="G2686" i="28"/>
  <c r="I2686" i="28" s="1"/>
  <c r="G2675" i="28"/>
  <c r="I2675" i="28" s="1"/>
  <c r="G2664" i="28"/>
  <c r="I2664" i="28" s="1"/>
  <c r="G2652" i="28"/>
  <c r="I2652" i="28" s="1"/>
  <c r="G2642" i="28"/>
  <c r="I2642" i="28" s="1"/>
  <c r="G2631" i="28"/>
  <c r="I2631" i="28" s="1"/>
  <c r="G2621" i="28"/>
  <c r="I2621" i="28" s="1"/>
  <c r="G2609" i="28"/>
  <c r="I2609" i="28" s="1"/>
  <c r="G2597" i="28"/>
  <c r="I2597" i="28" s="1"/>
  <c r="G2587" i="28"/>
  <c r="I2587" i="28" s="1"/>
  <c r="G2576" i="28"/>
  <c r="I2576" i="28" s="1"/>
  <c r="G2565" i="28"/>
  <c r="I2565" i="28" s="1"/>
  <c r="G2553" i="28"/>
  <c r="I2553" i="28" s="1"/>
  <c r="G2543" i="28"/>
  <c r="I2543" i="28" s="1"/>
  <c r="G2531" i="28"/>
  <c r="I2531" i="28" s="1"/>
  <c r="G2519" i="28"/>
  <c r="I2519" i="28" s="1"/>
  <c r="G2508" i="28"/>
  <c r="I2508" i="28" s="1"/>
  <c r="G2496" i="28"/>
  <c r="I2496" i="28" s="1"/>
  <c r="G2484" i="28"/>
  <c r="I2484" i="28" s="1"/>
  <c r="G2473" i="28"/>
  <c r="I2473" i="28" s="1"/>
  <c r="G2461" i="28"/>
  <c r="I2461" i="28" s="1"/>
  <c r="G2449" i="28"/>
  <c r="I2449" i="28" s="1"/>
  <c r="G2437" i="28"/>
  <c r="I2437" i="28" s="1"/>
  <c r="G2426" i="28"/>
  <c r="I2426" i="28" s="1"/>
  <c r="G2414" i="28"/>
  <c r="I2414" i="28" s="1"/>
  <c r="G2403" i="28"/>
  <c r="I2403" i="28" s="1"/>
  <c r="G2391" i="28"/>
  <c r="I2391" i="28" s="1"/>
  <c r="G2379" i="28"/>
  <c r="I2379" i="28" s="1"/>
  <c r="G2368" i="28"/>
  <c r="I2368" i="28" s="1"/>
  <c r="G2357" i="28"/>
  <c r="I2357" i="28" s="1"/>
  <c r="G2345" i="28"/>
  <c r="I2345" i="28" s="1"/>
  <c r="G2334" i="28"/>
  <c r="I2334" i="28" s="1"/>
  <c r="G2323" i="28"/>
  <c r="I2323" i="28" s="1"/>
  <c r="G2312" i="28"/>
  <c r="I2312" i="28" s="1"/>
  <c r="G2301" i="28"/>
  <c r="I2301" i="28" s="1"/>
  <c r="G2289" i="28"/>
  <c r="I2289" i="28" s="1"/>
  <c r="G2277" i="28"/>
  <c r="I2277" i="28" s="1"/>
  <c r="G2267" i="28"/>
  <c r="I2267" i="28" s="1"/>
  <c r="G2256" i="28"/>
  <c r="I2256" i="28" s="1"/>
  <c r="G2244" i="28"/>
  <c r="I2244" i="28" s="1"/>
  <c r="G2232" i="28"/>
  <c r="I2232" i="28" s="1"/>
  <c r="G2221" i="28"/>
  <c r="I2221" i="28" s="1"/>
  <c r="G2210" i="28"/>
  <c r="I2210" i="28" s="1"/>
  <c r="G2198" i="28"/>
  <c r="I2198" i="28" s="1"/>
  <c r="G2186" i="28"/>
  <c r="I2186" i="28" s="1"/>
  <c r="G2175" i="28"/>
  <c r="I2175" i="28" s="1"/>
  <c r="G2163" i="28"/>
  <c r="I2163" i="28" s="1"/>
  <c r="G2152" i="28"/>
  <c r="I2152" i="28" s="1"/>
  <c r="G2140" i="28"/>
  <c r="I2140" i="28" s="1"/>
  <c r="G2128" i="28"/>
  <c r="I2128" i="28" s="1"/>
  <c r="G2117" i="28"/>
  <c r="I2117" i="28" s="1"/>
  <c r="G2107" i="28"/>
  <c r="I2107" i="28" s="1"/>
  <c r="G2096" i="28"/>
  <c r="I2096" i="28" s="1"/>
  <c r="G2085" i="28"/>
  <c r="I2085" i="28" s="1"/>
  <c r="G2073" i="28"/>
  <c r="I2073" i="28" s="1"/>
  <c r="G2062" i="28"/>
  <c r="I2062" i="28" s="1"/>
  <c r="G2050" i="28"/>
  <c r="I2050" i="28" s="1"/>
  <c r="G2039" i="28"/>
  <c r="I2039" i="28" s="1"/>
  <c r="G2027" i="28"/>
  <c r="I2027" i="28" s="1"/>
  <c r="G2015" i="28"/>
  <c r="I2015" i="28" s="1"/>
  <c r="G1994" i="28"/>
  <c r="I1994" i="28" s="1"/>
  <c r="G1982" i="28"/>
  <c r="I1982" i="28" s="1"/>
  <c r="G1970" i="28"/>
  <c r="I1970" i="28" s="1"/>
  <c r="G1958" i="28"/>
  <c r="I1958" i="28" s="1"/>
  <c r="G1946" i="28"/>
  <c r="I1946" i="28" s="1"/>
  <c r="G1924" i="28"/>
  <c r="I1924" i="28" s="1"/>
  <c r="G1914" i="28"/>
  <c r="I1914" i="28" s="1"/>
  <c r="G1902" i="28"/>
  <c r="I1902" i="28" s="1"/>
  <c r="G1890" i="28"/>
  <c r="I1890" i="28" s="1"/>
  <c r="G1878" i="28"/>
  <c r="I1878" i="28" s="1"/>
  <c r="G1868" i="28"/>
  <c r="I1868" i="28" s="1"/>
  <c r="G1856" i="28"/>
  <c r="I1856" i="28" s="1"/>
  <c r="G1844" i="28"/>
  <c r="I1844" i="28" s="1"/>
  <c r="G1832" i="28"/>
  <c r="I1832" i="28" s="1"/>
  <c r="G1821" i="28"/>
  <c r="I1821" i="28" s="1"/>
  <c r="G1809" i="28"/>
  <c r="I1809" i="28" s="1"/>
  <c r="G1799" i="28"/>
  <c r="I1799" i="28" s="1"/>
  <c r="G1788" i="28"/>
  <c r="I1788" i="28" s="1"/>
  <c r="G1776" i="28"/>
  <c r="I1776" i="28" s="1"/>
  <c r="G1764" i="28"/>
  <c r="I1764" i="28" s="1"/>
  <c r="G1753" i="28"/>
  <c r="I1753" i="28" s="1"/>
  <c r="G1741" i="28"/>
  <c r="I1741" i="28" s="1"/>
  <c r="G1730" i="28"/>
  <c r="I1730" i="28" s="1"/>
  <c r="G1719" i="28"/>
  <c r="I1719" i="28" s="1"/>
  <c r="G1707" i="28"/>
  <c r="I1707" i="28" s="1"/>
  <c r="G1695" i="28"/>
  <c r="I1695" i="28" s="1"/>
  <c r="G1685" i="28"/>
  <c r="I1685" i="28" s="1"/>
  <c r="G1673" i="28"/>
  <c r="I1673" i="28" s="1"/>
  <c r="G1642" i="28"/>
  <c r="I1642" i="28" s="1"/>
  <c r="G1630" i="28"/>
  <c r="I1630" i="28" s="1"/>
  <c r="G1597" i="28"/>
  <c r="I1597" i="28" s="1"/>
  <c r="G1585" i="28"/>
  <c r="I1585" i="28" s="1"/>
  <c r="G1573" i="28"/>
  <c r="I1573" i="28" s="1"/>
  <c r="G1561" i="28"/>
  <c r="I1561" i="28" s="1"/>
  <c r="G1539" i="28"/>
  <c r="I1539" i="28" s="1"/>
  <c r="G1528" i="28"/>
  <c r="I1528" i="28" s="1"/>
  <c r="G1516" i="28"/>
  <c r="I1516" i="28" s="1"/>
  <c r="G1505" i="28"/>
  <c r="I1505" i="28" s="1"/>
  <c r="G1493" i="28"/>
  <c r="I1493" i="28" s="1"/>
  <c r="G1481" i="28"/>
  <c r="I1481" i="28" s="1"/>
  <c r="G1469" i="28"/>
  <c r="I1469" i="28" s="1"/>
  <c r="G1458" i="28"/>
  <c r="I1458" i="28" s="1"/>
  <c r="G1447" i="28"/>
  <c r="I1447" i="28" s="1"/>
  <c r="G1436" i="28"/>
  <c r="I1436" i="28" s="1"/>
  <c r="G1425" i="28"/>
  <c r="I1425" i="28" s="1"/>
  <c r="G1413" i="28"/>
  <c r="I1413" i="28" s="1"/>
  <c r="G1402" i="28"/>
  <c r="I1402" i="28" s="1"/>
  <c r="G1391" i="28"/>
  <c r="I1391" i="28" s="1"/>
  <c r="G1379" i="28"/>
  <c r="I1379" i="28" s="1"/>
  <c r="G1367" i="28"/>
  <c r="I1367" i="28" s="1"/>
  <c r="G1355" i="28"/>
  <c r="I1355" i="28" s="1"/>
  <c r="G1343" i="28"/>
  <c r="I1343" i="28" s="1"/>
  <c r="G1331" i="28"/>
  <c r="I1331" i="28" s="1"/>
  <c r="G1320" i="28"/>
  <c r="I1320" i="28" s="1"/>
  <c r="G1310" i="28"/>
  <c r="I1310" i="28" s="1"/>
  <c r="G1298" i="28"/>
  <c r="I1298" i="28" s="1"/>
  <c r="G1286" i="28"/>
  <c r="I1286" i="28" s="1"/>
  <c r="G1274" i="28"/>
  <c r="I1274" i="28" s="1"/>
  <c r="G1262" i="28"/>
  <c r="I1262" i="28" s="1"/>
  <c r="G1252" i="28"/>
  <c r="I1252" i="28" s="1"/>
  <c r="G1240" i="28"/>
  <c r="I1240" i="28" s="1"/>
  <c r="G1228" i="28"/>
  <c r="I1228" i="28" s="1"/>
  <c r="G1216" i="28"/>
  <c r="I1216" i="28" s="1"/>
  <c r="G1204" i="28"/>
  <c r="I1204" i="28" s="1"/>
  <c r="G1195" i="28"/>
  <c r="I1195" i="28" s="1"/>
  <c r="G1183" i="28"/>
  <c r="I1183" i="28" s="1"/>
  <c r="G1171" i="28"/>
  <c r="I1171" i="28" s="1"/>
  <c r="G1159" i="28"/>
  <c r="I1159" i="28" s="1"/>
  <c r="G1147" i="28"/>
  <c r="I1147" i="28" s="1"/>
  <c r="G1135" i="28"/>
  <c r="I1135" i="28" s="1"/>
  <c r="G1123" i="28"/>
  <c r="I1123" i="28" s="1"/>
  <c r="G1111" i="28"/>
  <c r="I1111" i="28" s="1"/>
  <c r="G1090" i="28"/>
  <c r="I1090" i="28" s="1"/>
  <c r="G1080" i="28"/>
  <c r="I1080" i="28" s="1"/>
  <c r="G1070" i="28"/>
  <c r="I1070" i="28" s="1"/>
  <c r="G1048" i="28"/>
  <c r="I1048" i="28" s="1"/>
  <c r="G1036" i="28"/>
  <c r="I1036" i="28" s="1"/>
  <c r="G1025" i="28"/>
  <c r="I1025" i="28" s="1"/>
  <c r="G1013" i="28"/>
  <c r="I1013" i="28" s="1"/>
  <c r="G1001" i="28"/>
  <c r="I1001" i="28" s="1"/>
  <c r="G989" i="28"/>
  <c r="I989" i="28" s="1"/>
  <c r="G978" i="28"/>
  <c r="I978" i="28" s="1"/>
  <c r="G966" i="28"/>
  <c r="I966" i="28" s="1"/>
  <c r="G954" i="28"/>
  <c r="I954" i="28" s="1"/>
  <c r="G942" i="28"/>
  <c r="I942" i="28" s="1"/>
  <c r="G930" i="28"/>
  <c r="I930" i="28" s="1"/>
  <c r="G918" i="28"/>
  <c r="I918" i="28" s="1"/>
  <c r="G906" i="28"/>
  <c r="I906" i="28" s="1"/>
  <c r="G894" i="28"/>
  <c r="I894" i="28" s="1"/>
  <c r="G883" i="28"/>
  <c r="I883" i="28" s="1"/>
  <c r="G872" i="28"/>
  <c r="I872" i="28" s="1"/>
  <c r="G860" i="28"/>
  <c r="I860" i="28" s="1"/>
  <c r="G849" i="28"/>
  <c r="I849" i="28" s="1"/>
  <c r="G837" i="28"/>
  <c r="I837" i="28" s="1"/>
  <c r="G825" i="28"/>
  <c r="I825" i="28" s="1"/>
  <c r="G815" i="28"/>
  <c r="I815" i="28" s="1"/>
  <c r="G803" i="28"/>
  <c r="I803" i="28" s="1"/>
  <c r="G791" i="28"/>
  <c r="I791" i="28" s="1"/>
  <c r="G780" i="28"/>
  <c r="I780" i="28" s="1"/>
  <c r="G769" i="28"/>
  <c r="I769" i="28" s="1"/>
  <c r="G759" i="28"/>
  <c r="I759" i="28" s="1"/>
  <c r="G747" i="28"/>
  <c r="I747" i="28" s="1"/>
  <c r="G735" i="28"/>
  <c r="I735" i="28" s="1"/>
  <c r="G724" i="28"/>
  <c r="I724" i="28" s="1"/>
  <c r="G712" i="28"/>
  <c r="I712" i="28" s="1"/>
  <c r="G700" i="28"/>
  <c r="I700" i="28" s="1"/>
  <c r="G688" i="28"/>
  <c r="I688" i="28" s="1"/>
  <c r="G676" i="28"/>
  <c r="I676" i="28" s="1"/>
  <c r="G664" i="28"/>
  <c r="I664" i="28" s="1"/>
  <c r="G652" i="28"/>
  <c r="I652" i="28" s="1"/>
  <c r="G641" i="28"/>
  <c r="I641" i="28" s="1"/>
  <c r="G619" i="28"/>
  <c r="I619" i="28" s="1"/>
  <c r="G607" i="28"/>
  <c r="I607" i="28" s="1"/>
  <c r="G595" i="28"/>
  <c r="I595" i="28" s="1"/>
  <c r="G583" i="28"/>
  <c r="I583" i="28" s="1"/>
  <c r="G572" i="28"/>
  <c r="I572" i="28" s="1"/>
  <c r="G561" i="28"/>
  <c r="I561" i="28" s="1"/>
  <c r="G549" i="28"/>
  <c r="I549" i="28" s="1"/>
  <c r="G538" i="28"/>
  <c r="I538" i="28" s="1"/>
  <c r="G515" i="28"/>
  <c r="I515" i="28" s="1"/>
  <c r="G503" i="28"/>
  <c r="I503" i="28" s="1"/>
  <c r="G492" i="28"/>
  <c r="I492" i="28" s="1"/>
  <c r="G480" i="28"/>
  <c r="I480" i="28" s="1"/>
  <c r="G469" i="28"/>
  <c r="I469" i="28" s="1"/>
  <c r="G458" i="28"/>
  <c r="I458" i="28" s="1"/>
  <c r="G447" i="28"/>
  <c r="I447" i="28" s="1"/>
  <c r="G426" i="28"/>
  <c r="I426" i="28" s="1"/>
  <c r="G414" i="28"/>
  <c r="I414" i="28" s="1"/>
  <c r="G402" i="28"/>
  <c r="I402" i="28" s="1"/>
  <c r="G390" i="28"/>
  <c r="I390" i="28" s="1"/>
  <c r="G378" i="28"/>
  <c r="I378" i="28" s="1"/>
  <c r="G366" i="28"/>
  <c r="I366" i="28" s="1"/>
  <c r="G354" i="28"/>
  <c r="I354" i="28" s="1"/>
  <c r="G343" i="28"/>
  <c r="I343" i="28" s="1"/>
  <c r="G332" i="28"/>
  <c r="I332" i="28" s="1"/>
  <c r="G321" i="28"/>
  <c r="I321" i="28" s="1"/>
  <c r="G309" i="28"/>
  <c r="I309" i="28" s="1"/>
  <c r="G298" i="28"/>
  <c r="I298" i="28" s="1"/>
  <c r="G286" i="28"/>
  <c r="I286" i="28" s="1"/>
  <c r="G275" i="28"/>
  <c r="I275" i="28" s="1"/>
  <c r="G263" i="28"/>
  <c r="I263" i="28" s="1"/>
  <c r="G253" i="28"/>
  <c r="I253" i="28" s="1"/>
  <c r="G242" i="28"/>
  <c r="I242" i="28" s="1"/>
  <c r="G231" i="28"/>
  <c r="I231" i="28" s="1"/>
  <c r="G219" i="28"/>
  <c r="I219" i="28" s="1"/>
  <c r="G208" i="28"/>
  <c r="I208" i="28" s="1"/>
  <c r="G196" i="28"/>
  <c r="I196" i="28" s="1"/>
  <c r="G174" i="28"/>
  <c r="I174" i="28" s="1"/>
  <c r="G162" i="28"/>
  <c r="I162" i="28" s="1"/>
  <c r="G152" i="28"/>
  <c r="I152" i="28" s="1"/>
  <c r="G141" i="28"/>
  <c r="I141" i="28" s="1"/>
  <c r="G129" i="28"/>
  <c r="I129" i="28" s="1"/>
  <c r="G117" i="28"/>
  <c r="I117" i="28" s="1"/>
  <c r="G105" i="28"/>
  <c r="I105" i="28" s="1"/>
  <c r="G93" i="28"/>
  <c r="I93" i="28" s="1"/>
  <c r="G81" i="28"/>
  <c r="I81" i="28" s="1"/>
  <c r="G69" i="28"/>
  <c r="I69" i="28" s="1"/>
  <c r="G57" i="28"/>
  <c r="I57" i="28" s="1"/>
  <c r="G45" i="28"/>
  <c r="I45" i="28" s="1"/>
  <c r="G33" i="28"/>
  <c r="I33" i="28" s="1"/>
  <c r="G22" i="28"/>
  <c r="I22" i="28" s="1"/>
  <c r="G11" i="28"/>
  <c r="I11" i="28" s="1"/>
  <c r="G6087" i="28"/>
  <c r="I6087" i="28" s="1"/>
  <c r="G6075" i="28"/>
  <c r="I6075" i="28" s="1"/>
  <c r="G6064" i="28"/>
  <c r="I6064" i="28" s="1"/>
  <c r="G6054" i="28"/>
  <c r="I6054" i="28" s="1"/>
  <c r="G6032" i="28"/>
  <c r="I6032" i="28" s="1"/>
  <c r="G6011" i="28"/>
  <c r="I6011" i="28" s="1"/>
  <c r="G5999" i="28"/>
  <c r="I5999" i="28" s="1"/>
  <c r="G5989" i="28"/>
  <c r="I5989" i="28" s="1"/>
  <c r="G5977" i="28"/>
  <c r="I5977" i="28" s="1"/>
  <c r="G5965" i="28"/>
  <c r="I5965" i="28" s="1"/>
  <c r="G5953" i="28"/>
  <c r="I5953" i="28" s="1"/>
  <c r="G5942" i="28"/>
  <c r="I5942" i="28" s="1"/>
  <c r="G5930" i="28"/>
  <c r="I5930" i="28" s="1"/>
  <c r="G5919" i="28"/>
  <c r="I5919" i="28" s="1"/>
  <c r="G5908" i="28"/>
  <c r="I5908" i="28" s="1"/>
  <c r="G5898" i="28"/>
  <c r="I5898" i="28" s="1"/>
  <c r="G5887" i="28"/>
  <c r="I5887" i="28" s="1"/>
  <c r="G5877" i="28"/>
  <c r="I5877" i="28" s="1"/>
  <c r="G5865" i="28"/>
  <c r="I5865" i="28" s="1"/>
  <c r="G5853" i="28"/>
  <c r="I5853" i="28" s="1"/>
  <c r="G5842" i="28"/>
  <c r="I5842" i="28" s="1"/>
  <c r="G5832" i="28"/>
  <c r="I5832" i="28" s="1"/>
  <c r="G5820" i="28"/>
  <c r="I5820" i="28" s="1"/>
  <c r="G5810" i="28"/>
  <c r="I5810" i="28" s="1"/>
  <c r="G5800" i="28"/>
  <c r="I5800" i="28" s="1"/>
  <c r="G5788" i="28"/>
  <c r="I5788" i="28" s="1"/>
  <c r="G5777" i="28"/>
  <c r="I5777" i="28" s="1"/>
  <c r="G5766" i="28"/>
  <c r="I5766" i="28" s="1"/>
  <c r="G5755" i="28"/>
  <c r="I5755" i="28" s="1"/>
  <c r="G5744" i="28"/>
  <c r="I5744" i="28" s="1"/>
  <c r="G5725" i="28"/>
  <c r="I5725" i="28" s="1"/>
  <c r="G5714" i="28"/>
  <c r="I5714" i="28" s="1"/>
  <c r="G5703" i="28"/>
  <c r="I5703" i="28" s="1"/>
  <c r="G5692" i="28"/>
  <c r="I5692" i="28" s="1"/>
  <c r="G5680" i="28"/>
  <c r="I5680" i="28" s="1"/>
  <c r="G5671" i="28"/>
  <c r="I5671" i="28" s="1"/>
  <c r="G5660" i="28"/>
  <c r="I5660" i="28" s="1"/>
  <c r="G5649" i="28"/>
  <c r="I5649" i="28" s="1"/>
  <c r="G5637" i="28"/>
  <c r="I5637" i="28" s="1"/>
  <c r="G5626" i="28"/>
  <c r="I5626" i="28" s="1"/>
  <c r="G5614" i="28"/>
  <c r="I5614" i="28" s="1"/>
  <c r="G5602" i="28"/>
  <c r="I5602" i="28" s="1"/>
  <c r="G5592" i="28"/>
  <c r="I5592" i="28" s="1"/>
  <c r="G5572" i="28"/>
  <c r="I5572" i="28" s="1"/>
  <c r="G5563" i="28"/>
  <c r="I5563" i="28" s="1"/>
  <c r="G5553" i="28"/>
  <c r="I5553" i="28" s="1"/>
  <c r="G5541" i="28"/>
  <c r="I5541" i="28" s="1"/>
  <c r="G5531" i="28"/>
  <c r="I5531" i="28" s="1"/>
  <c r="G5520" i="28"/>
  <c r="I5520" i="28" s="1"/>
  <c r="G5509" i="28"/>
  <c r="I5509" i="28" s="1"/>
  <c r="G5499" i="28"/>
  <c r="I5499" i="28" s="1"/>
  <c r="G5488" i="28"/>
  <c r="I5488" i="28" s="1"/>
  <c r="G5477" i="28"/>
  <c r="I5477" i="28" s="1"/>
  <c r="G5465" i="28"/>
  <c r="I5465" i="28" s="1"/>
  <c r="G5453" i="28"/>
  <c r="I5453" i="28" s="1"/>
  <c r="G5441" i="28"/>
  <c r="I5441" i="28" s="1"/>
  <c r="G5429" i="28"/>
  <c r="I5429" i="28" s="1"/>
  <c r="G5419" i="28"/>
  <c r="I5419" i="28" s="1"/>
  <c r="G5407" i="28"/>
  <c r="I5407" i="28" s="1"/>
  <c r="G5395" i="28"/>
  <c r="I5395" i="28" s="1"/>
  <c r="G5384" i="28"/>
  <c r="I5384" i="28" s="1"/>
  <c r="G5372" i="28"/>
  <c r="I5372" i="28" s="1"/>
  <c r="G5361" i="28"/>
  <c r="I5361" i="28" s="1"/>
  <c r="G5351" i="28"/>
  <c r="I5351" i="28" s="1"/>
  <c r="G5339" i="28"/>
  <c r="I5339" i="28" s="1"/>
  <c r="G5327" i="28"/>
  <c r="I5327" i="28" s="1"/>
  <c r="G5315" i="28"/>
  <c r="I5315" i="28" s="1"/>
  <c r="G5303" i="28"/>
  <c r="I5303" i="28" s="1"/>
  <c r="G5291" i="28"/>
  <c r="I5291" i="28" s="1"/>
  <c r="G5279" i="28"/>
  <c r="I5279" i="28" s="1"/>
  <c r="G5267" i="28"/>
  <c r="I5267" i="28" s="1"/>
  <c r="G5256" i="28"/>
  <c r="I5256" i="28" s="1"/>
  <c r="G5245" i="28"/>
  <c r="I5245" i="28" s="1"/>
  <c r="G5235" i="28"/>
  <c r="I5235" i="28" s="1"/>
  <c r="G5223" i="28"/>
  <c r="I5223" i="28" s="1"/>
  <c r="G5211" i="28"/>
  <c r="I5211" i="28" s="1"/>
  <c r="G5199" i="28"/>
  <c r="I5199" i="28" s="1"/>
  <c r="G5188" i="28"/>
  <c r="I5188" i="28" s="1"/>
  <c r="G5176" i="28"/>
  <c r="I5176" i="28" s="1"/>
  <c r="G5164" i="28"/>
  <c r="I5164" i="28" s="1"/>
  <c r="L58" i="15"/>
  <c r="A56" i="15" s="1"/>
  <c r="A108" i="24"/>
  <c r="B40" i="24"/>
  <c r="E40" i="24" s="1"/>
  <c r="A98" i="15"/>
  <c r="J22" i="40" l="1"/>
  <c r="J1" i="25"/>
  <c r="J23" i="15"/>
  <c r="G23" i="15" s="1"/>
  <c r="J25" i="24"/>
  <c r="G25" i="24" s="1"/>
  <c r="H38" i="15"/>
  <c r="B40" i="15" s="1"/>
  <c r="H40" i="24"/>
  <c r="B42" i="24" s="1"/>
  <c r="J24" i="15" l="1"/>
  <c r="G24" i="15" s="1"/>
  <c r="J23" i="40"/>
  <c r="J26" i="24"/>
  <c r="G26" i="24" s="1"/>
  <c r="K1" i="25"/>
  <c r="L1" i="25" l="1"/>
  <c r="J25" i="15"/>
  <c r="G25" i="15" s="1"/>
  <c r="J27" i="24"/>
  <c r="G27" i="24" s="1"/>
  <c r="J24" i="40"/>
  <c r="J33" i="40" l="1"/>
  <c r="M1" i="25"/>
  <c r="J34" i="15"/>
  <c r="G34" i="15" s="1"/>
  <c r="J36" i="24"/>
  <c r="G36" i="24" s="1"/>
  <c r="J35" i="15" l="1"/>
  <c r="G35" i="15" s="1"/>
  <c r="N1" i="25"/>
  <c r="J37" i="24"/>
  <c r="G37" i="24" s="1"/>
  <c r="J34" i="40"/>
  <c r="J38" i="24" l="1"/>
  <c r="G38" i="24" s="1"/>
  <c r="J36" i="15"/>
  <c r="G36" i="15" s="1"/>
  <c r="O1" i="25"/>
  <c r="P1" i="25" s="1"/>
  <c r="J35" i="40"/>
  <c r="K34" i="40" l="1"/>
  <c r="K33" i="40"/>
  <c r="K36" i="24"/>
  <c r="B36" i="24" s="1"/>
  <c r="Q1" i="25"/>
  <c r="K37" i="24"/>
  <c r="B37" i="24" s="1"/>
  <c r="K34" i="15"/>
  <c r="B34" i="15" s="1"/>
  <c r="K35" i="15"/>
  <c r="B35" i="15" s="1"/>
</calcChain>
</file>

<file path=xl/sharedStrings.xml><?xml version="1.0" encoding="utf-8"?>
<sst xmlns="http://schemas.openxmlformats.org/spreadsheetml/2006/main" count="51410" uniqueCount="1251">
  <si>
    <t>บาท</t>
  </si>
  <si>
    <t>บริษัท ซมโปะ ประกันภัย (ประเทศไทย) จำกัด (มหาชน)</t>
  </si>
  <si>
    <t>แบบประกันภัย</t>
  </si>
  <si>
    <t>อายุ</t>
  </si>
  <si>
    <t>:</t>
  </si>
  <si>
    <t>ผลประโยชน์ด้านการรักษาพยาบาล</t>
  </si>
  <si>
    <t xml:space="preserve">ผลประโยชน์ด้านการรักษาพยาบาลคุ้มครองสุขภาพ เต็มเต็ม เบิกค่ารักษาพยาบาลตามที่จ่ายจริงแต่ไม่เกินที่ระบุในตารางผลประโยชน์ </t>
  </si>
  <si>
    <t>แผนประกัน</t>
  </si>
  <si>
    <t>ระยะเวลาชำระเบี้ย</t>
  </si>
  <si>
    <t>ระยะเวลาคุ้มครอง</t>
  </si>
  <si>
    <t xml:space="preserve">1 ปี   </t>
  </si>
  <si>
    <t>เบี้ยประกันต่อปี</t>
  </si>
  <si>
    <t>ข้อยกเว้นความคุ้มครองตามสัญญา</t>
  </si>
  <si>
    <t>ตัวอย่างข้อยกเว้นความคุ้มครอง</t>
  </si>
  <si>
    <t xml:space="preserve"> - การไม่เปิดเผยความจริง หรือแถลงความเท็จในใบคำขอเอาประกันภัย</t>
  </si>
  <si>
    <t>(ข) ลูกค้าควรทำความเข้าใจในเงื่อนไขและความคุ้มครองของแบบประกันภัยก่อนตัดสินใจสมัครทำประกันภัย</t>
  </si>
  <si>
    <t>(ก) ข้อมูลในเอกสารนี้เป็นเพียงข้อมูลเบื้องต้นเพื่อประกอบการขายเท่านั้น ลูกค้าควรศึกษาข้อมูลเพิ่มเติม เรื่องความคุ้มครอง ข้อกำหนด เงื่อนไข ข้อยกเว้น และผลประโยชน์จากกรมธรรม์ประกันภัย</t>
  </si>
  <si>
    <t>ผลประโยชน์ความคุ้มครอง</t>
  </si>
  <si>
    <t xml:space="preserve"> - การแผ่ของรังสีหรือแพร่กัมมันตภาพรังสีจากเชื้อเพลิงนิวเคลียร์หรือกากนิวเคลียร์</t>
  </si>
  <si>
    <t xml:space="preserve"> - การระเบิดของกัมมันตภาพรังสี หรือส่วนประกอบของนิวเคลียร์</t>
  </si>
  <si>
    <t>( สูงสุด  30 วัน ต่ออุบัติเหตุในแต่ละครั้ง)</t>
  </si>
  <si>
    <t>ลูกเรือประมง , พนักงานดับเพลิง , ทหาร , ตํารวจ, ทนายความ, หมอ, พยาบาล และเจ้าหน้าที่สาธารณะสุขที่เกี่ยวข้องกับการรักษาพยาบาล</t>
  </si>
  <si>
    <t>Coverage</t>
  </si>
  <si>
    <t>Sum Insured (Baht)</t>
  </si>
  <si>
    <t>Age ( Year)</t>
  </si>
  <si>
    <t>Premium (Baht)</t>
  </si>
  <si>
    <t>1-34</t>
  </si>
  <si>
    <t>Age</t>
  </si>
  <si>
    <t>18-25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</si>
  <si>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</si>
  <si>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</si>
  <si>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</si>
  <si>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</si>
  <si>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</si>
  <si>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</si>
  <si>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</si>
  <si>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</si>
  <si>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</si>
  <si>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1 ปี</t>
  </si>
  <si>
    <t>หมวดการประกันอัคคีภัย และภัยเพิ่ม</t>
  </si>
  <si>
    <t>ขยายความคุ้มครอง</t>
  </si>
  <si>
    <t>หมวดการประกันภัยโจรกรรม</t>
  </si>
  <si>
    <t>แผนประกันภัยรักบ้าน ( Home Joy Package for CIMB Bank )</t>
  </si>
  <si>
    <t>ผลประโยชน์และความคุ้มครอง</t>
  </si>
  <si>
    <t>แผนประกันภัย “ซีไอเอ็มบี ไทย รายละเอียดความคุ้มครอง</t>
  </si>
  <si>
    <t>จำนวนเงินเอาประกัน ประกันภัย/ปี (บาท)</t>
  </si>
  <si>
    <t xml:space="preserve">Sub Total Add Premium </t>
  </si>
  <si>
    <t>Total Premium ( ไม่รวมภาษีและอากร )</t>
  </si>
  <si>
    <t xml:space="preserve">เบี้ยก่อนภาษีอากร ( บาท ) </t>
  </si>
  <si>
    <t>อากรแสตมป์</t>
  </si>
  <si>
    <t>ภาษีมูลค่าเพิ่ม 7%</t>
  </si>
  <si>
    <t xml:space="preserve">เบี้ยรวมภาษีอากร ( บาท ) </t>
  </si>
  <si>
    <t>เงื่อนไขการรับประกันภัย</t>
  </si>
  <si>
    <t>1. คุ้มครองเฉพาะทรัพย์สินภายในอาคารที่พักอาศัย (ไม่คุ้มครองตัวอาคาร) ที่ไม่ใช้ประกอบธุรกิจอื่นร่วมด้วย</t>
  </si>
  <si>
    <t>2. รับประกันภัยทรัพย์สินที่อยู่ภายในอาคารที่เป็นคอนกรีตล้วน หรือลักษณะตึก (สิ่งปลูกสร้างชั้น 1)</t>
  </si>
  <si>
    <t>3. *โบราณวัตถุหรือศิลปวัตถุ เช่น พระเครื่อง พระพุทธรูป รูปปั้น รูปหล่อ ฯลฯ</t>
  </si>
  <si>
    <t>4. **ทรัพย์สินส่วนบุคคล หมายถึง ทรัพย์สินที่พกพาติดตัวได้ เช่น นาฬิกาข้อมือ โทรศัพท์มือถือ บัตรเติมเงินโทรศัพท์</t>
  </si>
  <si>
    <t>   คอมพิวเตอร์แบบกระเป๋าหิ้ว (Notebook) หรือแบบพกพา กล้องถ่ายรูปทุกประเภท กล้องวีดีโอ ฯลฯ</t>
  </si>
  <si>
    <t>5. ความคุ้มครองและเงื่อนไขตามกรมธรรม์ประกันภัยของบริษัทที่ได้รับการอยุมัติจาก คปภ</t>
  </si>
  <si>
    <t xml:space="preserve">6. รับประกันอาคารสิ่งปลูกสร้างอายุไม่เกิน 20 ปี </t>
  </si>
  <si>
    <t>7. ทรัพย์สินที่เอาประกันภัยตั้งอยู่ภายในราชอาณาจักรไทยเท่านั้น</t>
  </si>
  <si>
    <t xml:space="preserve">8. ทรัพย์สินที่เอาประกันภัยและอาคารที่ตั้งทรัพย์สินอยู่ในสภาพที่ดีปกติสมบูรณ์ ไม่มีความเสียหายก่อนทำประกันภัย  </t>
  </si>
  <si>
    <t>9. บริษัทฯ ขอสงวนสิทธิ์ในการยกเว้น หรือเพิ่มเติมเงื่อนไขต่างๆ ให้เหมาะกับสภาพความเสี่ยงภัย</t>
  </si>
  <si>
    <t>10. ราคาอาจมีการปรับปรุงโดยหากผู้เอาประกันภัยมีประวัติความเสียหายในอดีต</t>
  </si>
  <si>
    <t>11. ผู้เอาประกันภัยต้องกรอกใบคำขอเอาประกันภัยเพื่อยืนยันความคุ้มครอง</t>
  </si>
  <si>
    <t>3 ปี</t>
  </si>
  <si>
    <t>2 ปี</t>
  </si>
  <si>
    <t>แผน 100,000</t>
  </si>
  <si>
    <t>แผน 200,000</t>
  </si>
  <si>
    <t>แผน 1,000,000</t>
  </si>
  <si>
    <t>แผน 75,000</t>
  </si>
  <si>
    <t>แผน 400,000</t>
  </si>
  <si>
    <t>แผน 600,000</t>
  </si>
  <si>
    <t>แผน 700,000</t>
  </si>
  <si>
    <t>แผน 800,000</t>
  </si>
  <si>
    <t>แผน 900,000</t>
  </si>
  <si>
    <t>แผน 1,500,000</t>
  </si>
  <si>
    <t>แผน 2,000,000</t>
  </si>
  <si>
    <t>แผน 2,500,000</t>
  </si>
  <si>
    <t>แผน 3,000,000</t>
  </si>
  <si>
    <t>แผน 4,000,000</t>
  </si>
  <si>
    <t>แผน 4,500,000</t>
  </si>
  <si>
    <t>แผน 3,500,000</t>
  </si>
  <si>
    <t>แผน 50,000 (S)</t>
  </si>
  <si>
    <t>แผน 300,000 (M)</t>
  </si>
  <si>
    <t>แผน 500,000 (L)</t>
  </si>
  <si>
    <t>แผน 1,000,000 (Gold)</t>
  </si>
  <si>
    <t>แผน 5,000,000 (Platinum)</t>
  </si>
  <si>
    <t>4 ปี</t>
  </si>
  <si>
    <t>5 ปี</t>
  </si>
  <si>
    <t>เลขที่ 990 ถนนพระรามที่ 4, แขวงสีลม เขตบางรัก กรุงเทพฯ 10500 โทร 02-119-3000  cs@sompo.co.th</t>
  </si>
  <si>
    <t>รหัสรถยนต์</t>
  </si>
  <si>
    <t>ทะเบียนรถยนต์</t>
  </si>
  <si>
    <t>ทุนประกันภัย</t>
  </si>
  <si>
    <t>เครื่องยนต์/น้ำหนัก</t>
  </si>
  <si>
    <t>ประเภทประกันภัยรถยนต์</t>
  </si>
  <si>
    <t>ความคุ้มครอง</t>
  </si>
  <si>
    <t>จำนวนเงินเอาประกันภัย</t>
  </si>
  <si>
    <t>ความรับผิดต่อบุคคลภายนอก</t>
  </si>
  <si>
    <t xml:space="preserve">  ความเสียหายต่อชีวิต ร่างกาย หรืออนามัย (ส่วนเกิน พ.ร.บ.)</t>
  </si>
  <si>
    <t xml:space="preserve">บาท ต่อคน </t>
  </si>
  <si>
    <t>บาท ต่อครั้ง</t>
  </si>
  <si>
    <t xml:space="preserve">  ความเสียหายต่อทรัพย์สิน</t>
  </si>
  <si>
    <t>ไม่มี</t>
  </si>
  <si>
    <t>ความเสียหายต่อรถยนต์</t>
  </si>
  <si>
    <t xml:space="preserve">  รถยนต์สูญหายและไฟไหม้</t>
  </si>
  <si>
    <t xml:space="preserve">ความคุ้มครองตามเอกสารแนบท้าย </t>
  </si>
  <si>
    <t xml:space="preserve">  อุบัติเหตุส่วนบุคคล</t>
  </si>
  <si>
    <t xml:space="preserve">  ค่ารักษาพยาบาล</t>
  </si>
  <si>
    <t xml:space="preserve">  การประกันตัวผู้ขับขี่ในคดีอาญา</t>
  </si>
  <si>
    <t xml:space="preserve">เบี้ยประกันภัยสุทธิ </t>
  </si>
  <si>
    <t xml:space="preserve">อาการแสตมป์ </t>
  </si>
  <si>
    <t>เบี้ยประกันภัยรวม</t>
  </si>
  <si>
    <t xml:space="preserve">หมายเหตุ/Remarks  </t>
  </si>
  <si>
    <t>ประเภทการซ่อม</t>
  </si>
  <si>
    <t>ซ่อมอู่ในเครือ</t>
  </si>
  <si>
    <t xml:space="preserve"> -</t>
  </si>
  <si>
    <t xml:space="preserve">  ความเสียหายส่วนแรก ( Deductible )</t>
  </si>
  <si>
    <t xml:space="preserve">  ภัยธรรมชาติ ( น้ำท่วม พายุ )</t>
  </si>
  <si>
    <t xml:space="preserve">  ความเสียหายต่อตัวรถยนต์ ( กรณีมีคู่กรณียานพาหนะทางบก )</t>
  </si>
  <si>
    <t>ทุนประกันภัย
Sum insured</t>
  </si>
  <si>
    <t>รถเก๋ง/รถกระบะ 4 ประตู - Non Europe car
(Sedan/Pickup truck 4 doors  - Non Europe car)</t>
  </si>
  <si>
    <t>รถเก๋ง - Europe car
(Sedan - Europe car)</t>
  </si>
  <si>
    <t>รถกระบะ 2 ประตู ไม่เกิน 4 ตัน
(Pickup truck 2 doors not over 4 tons)</t>
  </si>
  <si>
    <t>เบี้ยสุทธิ
Net Premium</t>
  </si>
  <si>
    <t>เบี้ยรวมอากรสแตมป์และภาษี
Total Premium</t>
  </si>
  <si>
    <t>รถเก๋ง/รถกระบะ 4 ประตู FORD</t>
  </si>
  <si>
    <t>รถเก๋ง/รถกระบะ 4 ประตู ISUZU</t>
  </si>
  <si>
    <t>รถเก๋ง/รถกระบะ 4 ประตู MAZDA</t>
  </si>
  <si>
    <t>รถเก๋ง/รถกระบะ 4 ประตู MITSUBISHI</t>
  </si>
  <si>
    <t>รถเก๋ง/รถกระบะ 4 ประตู NISSAN</t>
  </si>
  <si>
    <t>รถเก๋ง/รถกระบะ 4 ประตู SUZUKI</t>
  </si>
  <si>
    <t>รถเก๋ง/รถกระบะ 4 ประตู TOYOTA</t>
  </si>
  <si>
    <t>Europe AUDI</t>
  </si>
  <si>
    <t>Europe BENZ</t>
  </si>
  <si>
    <t>Europe BMW</t>
  </si>
  <si>
    <t>Europe LEXUS</t>
  </si>
  <si>
    <t>Europe VOLVO</t>
  </si>
  <si>
    <t>Europe VOLKSWAGEN</t>
  </si>
  <si>
    <t>เบี้ยประกันภัยสุทธิ</t>
  </si>
  <si>
    <t>เบี้ยรวภาษีอากร</t>
  </si>
  <si>
    <t xml:space="preserve">แผน 500,000 </t>
  </si>
  <si>
    <t>Product name</t>
  </si>
  <si>
    <t>SI</t>
  </si>
  <si>
    <t>Net Premium</t>
  </si>
  <si>
    <t>Motor 2+_Sedan for Non Europe car</t>
  </si>
  <si>
    <t>Motor 2+_Sedan for Europe car</t>
  </si>
  <si>
    <t>Motor 2+_Pickup 2 doors</t>
  </si>
  <si>
    <t>Motor 2+_Pickup 4 doors</t>
  </si>
  <si>
    <t>Motor 3+_Sedan for Non Europe car</t>
  </si>
  <si>
    <t>Motor 3+_Pickup 4 doors</t>
  </si>
  <si>
    <t>Motor 3+_Sedan for Europe car</t>
  </si>
  <si>
    <t>Motor 3+_Pickup 2 doors</t>
  </si>
  <si>
    <t>TPBI/person</t>
  </si>
  <si>
    <t>TPBI/accident</t>
  </si>
  <si>
    <t>TPPD/accident</t>
  </si>
  <si>
    <t>PA</t>
  </si>
  <si>
    <t>ME</t>
  </si>
  <si>
    <t>BB</t>
  </si>
  <si>
    <t>No. of Driver</t>
  </si>
  <si>
    <t>No. of Passenger</t>
  </si>
  <si>
    <t>Vehicle code</t>
  </si>
  <si>
    <t>ชื่อผลิตภัณฑ์</t>
  </si>
  <si>
    <t>No. of Driver + Passenger</t>
  </si>
  <si>
    <t>วันที่เริ่มคุ้มครอง</t>
  </si>
  <si>
    <t>วันที่/เดือน/ปี พ.ศ.</t>
  </si>
  <si>
    <t>ปีจดทะเบียนรถยนต์ (พ.ศ.)</t>
  </si>
  <si>
    <t>ภาษีมูลค่าเพิ่ม</t>
  </si>
  <si>
    <t>Motor Code</t>
  </si>
  <si>
    <t>Brand</t>
  </si>
  <si>
    <t>Model</t>
  </si>
  <si>
    <t>Brand&amp;Model</t>
  </si>
  <si>
    <t>Yeargroup</t>
  </si>
  <si>
    <t>Engine</t>
  </si>
  <si>
    <t>Ford</t>
  </si>
  <si>
    <t>Everest</t>
  </si>
  <si>
    <t>     150,000</t>
  </si>
  <si>
    <t>     160,000</t>
  </si>
  <si>
    <t>     170,000</t>
  </si>
  <si>
    <t>     180,000</t>
  </si>
  <si>
    <t>     190,000</t>
  </si>
  <si>
    <t>     200,000</t>
  </si>
  <si>
    <t>     210,000</t>
  </si>
  <si>
    <t>Isuzu</t>
  </si>
  <si>
    <t>D-Max</t>
  </si>
  <si>
    <t>ไม่เกิน 4 ตัน</t>
  </si>
  <si>
    <t>     140,000</t>
  </si>
  <si>
    <t>  </t>
  </si>
  <si>
    <t>Row Labels</t>
  </si>
  <si>
    <t>Ford  Everest</t>
  </si>
  <si>
    <t>Isuzu  D-Max</t>
  </si>
  <si>
    <t>Grand Total</t>
  </si>
  <si>
    <t>Motor code</t>
  </si>
  <si>
    <t>MakeDescription</t>
  </si>
  <si>
    <t>FamilyDescription</t>
  </si>
  <si>
    <t>YearGroup</t>
  </si>
  <si>
    <t>EngineDescription</t>
  </si>
  <si>
    <t>Ranger</t>
  </si>
  <si>
    <t>Honda</t>
  </si>
  <si>
    <t>CR-V</t>
  </si>
  <si>
    <t>MU-7</t>
  </si>
  <si>
    <t>MU-X</t>
  </si>
  <si>
    <t>Mazda</t>
  </si>
  <si>
    <t>BT-50</t>
  </si>
  <si>
    <t>BT-50 PRO</t>
  </si>
  <si>
    <t>Mitsubishi</t>
  </si>
  <si>
    <t>Pajero Sport</t>
  </si>
  <si>
    <t>Triton</t>
  </si>
  <si>
    <t>Nissan</t>
  </si>
  <si>
    <t>Frontier Navara</t>
  </si>
  <si>
    <t>NP 300 Navara</t>
  </si>
  <si>
    <t>Suzuki</t>
  </si>
  <si>
    <t>Carry</t>
  </si>
  <si>
    <t>Toyota</t>
  </si>
  <si>
    <t>Fortuner</t>
  </si>
  <si>
    <t>Hilux Revo</t>
  </si>
  <si>
    <t>Hilux Vigo</t>
  </si>
  <si>
    <t>MakeDescription FamilyDescription</t>
  </si>
  <si>
    <t>Ford Everest</t>
  </si>
  <si>
    <t>Ford Ranger</t>
  </si>
  <si>
    <t>Honda CR-V</t>
  </si>
  <si>
    <t>Isuzu D-Max</t>
  </si>
  <si>
    <t>Isuzu MU-7</t>
  </si>
  <si>
    <t>Isuzu MU-X</t>
  </si>
  <si>
    <t>Mazda BT-50</t>
  </si>
  <si>
    <t>Mazda BT-50 PRO</t>
  </si>
  <si>
    <t>Mitsubishi Pajero Sport</t>
  </si>
  <si>
    <t>Mitsubishi Triton</t>
  </si>
  <si>
    <t>Nissan Frontier</t>
  </si>
  <si>
    <t>Nissan Frontier Navara</t>
  </si>
  <si>
    <t>Nissan NP 300 Navara</t>
  </si>
  <si>
    <t>Suzuki Carry</t>
  </si>
  <si>
    <t>Toyota Fortuner</t>
  </si>
  <si>
    <t>Toyota Hilux Revo</t>
  </si>
  <si>
    <t>Toyota Hilux Vigo</t>
  </si>
  <si>
    <t>MAKE_YEAR</t>
  </si>
  <si>
    <t>MAKE_YEAR2</t>
  </si>
  <si>
    <t>(All)</t>
  </si>
  <si>
    <t>Vehicle Type</t>
  </si>
  <si>
    <t>รถกระบะ 2 ประตู</t>
  </si>
  <si>
    <t>รถกระบะ 4 ประตู</t>
  </si>
  <si>
    <t>รถเก๋ง SUV</t>
  </si>
  <si>
    <t xml:space="preserve">ประเภทรถ | ยี่ห้อ / รุ่น </t>
  </si>
  <si>
    <t>ปีจดทะเบียนรถ (พ.ศ.)</t>
  </si>
  <si>
    <t>|</t>
  </si>
  <si>
    <t>Vehicle year</t>
  </si>
  <si>
    <t>สำนักงานใหญ่ ชั้น 12, 14 อาคารอับดุลราฮิม เพลซ,</t>
  </si>
  <si>
    <t>ทะเบียนเลขที่ / เลขประจำตัวผู้เสียภาษีอากร ( Tax ID. No. )  0107555000287</t>
  </si>
  <si>
    <t>Ford Everest_2553</t>
  </si>
  <si>
    <t>Ford Everest_2554</t>
  </si>
  <si>
    <t>Ford Everest_2555</t>
  </si>
  <si>
    <t>Ford Everest_2556</t>
  </si>
  <si>
    <t>Ford Everest_2557</t>
  </si>
  <si>
    <t>Ford Everest_2558</t>
  </si>
  <si>
    <t>Ford Everest_2559</t>
  </si>
  <si>
    <t>Ford Everest_2560</t>
  </si>
  <si>
    <t>Ford Everest_2561</t>
  </si>
  <si>
    <t>Ford Everest_2562</t>
  </si>
  <si>
    <t>Ford Ranger_2553</t>
  </si>
  <si>
    <t>Ford Ranger_2554</t>
  </si>
  <si>
    <t>Ford Ranger_2555</t>
  </si>
  <si>
    <t>Ford Ranger_2556</t>
  </si>
  <si>
    <t>Ford Ranger_2557</t>
  </si>
  <si>
    <t>Ford Ranger_2558</t>
  </si>
  <si>
    <t>Ford Ranger_2559</t>
  </si>
  <si>
    <t>Ford Ranger_2560</t>
  </si>
  <si>
    <t>Ford Ranger_2561</t>
  </si>
  <si>
    <t>Ford Ranger_2562</t>
  </si>
  <si>
    <t>Honda CR-V_2553</t>
  </si>
  <si>
    <t>Honda CR-V_2554</t>
  </si>
  <si>
    <t>Honda CR-V_2555</t>
  </si>
  <si>
    <t>Honda CR-V_2556</t>
  </si>
  <si>
    <t>Honda CR-V_2557</t>
  </si>
  <si>
    <t>Honda CR-V_2558</t>
  </si>
  <si>
    <t>Honda CR-V_2559</t>
  </si>
  <si>
    <t>Honda CR-V_2560</t>
  </si>
  <si>
    <t>Honda CR-V_2561</t>
  </si>
  <si>
    <t>Honda CR-V_2562</t>
  </si>
  <si>
    <t>Isuzu D-Max_2553</t>
  </si>
  <si>
    <t>Isuzu D-Max_2554</t>
  </si>
  <si>
    <t>Isuzu D-Max_2555</t>
  </si>
  <si>
    <t>Isuzu D-Max_2556</t>
  </si>
  <si>
    <t>Isuzu D-Max_2557</t>
  </si>
  <si>
    <t>Isuzu D-Max_2558</t>
  </si>
  <si>
    <t>Isuzu D-Max_2559</t>
  </si>
  <si>
    <t>Isuzu D-Max_2560</t>
  </si>
  <si>
    <t>Isuzu D-Max_2561</t>
  </si>
  <si>
    <t>Isuzu D-Max_2562</t>
  </si>
  <si>
    <t>Isuzu MU-7_2553</t>
  </si>
  <si>
    <t>Isuzu MU-7_2554</t>
  </si>
  <si>
    <t>Isuzu MU-7_2555</t>
  </si>
  <si>
    <t>Isuzu MU-7_2556</t>
  </si>
  <si>
    <t>Isuzu MU-X_2556</t>
  </si>
  <si>
    <t>Isuzu MU-X_2557</t>
  </si>
  <si>
    <t>Isuzu MU-X_2558</t>
  </si>
  <si>
    <t>Isuzu MU-X_2559</t>
  </si>
  <si>
    <t>Isuzu MU-X_2560</t>
  </si>
  <si>
    <t>Isuzu MU-X_2561</t>
  </si>
  <si>
    <t>Isuzu MU-X_2562</t>
  </si>
  <si>
    <t>Mazda BT-50 PRO_2555</t>
  </si>
  <si>
    <t>Mazda BT-50 PRO_2556</t>
  </si>
  <si>
    <t>Mazda BT-50 PRO_2557</t>
  </si>
  <si>
    <t>Mazda BT-50 PRO_2558</t>
  </si>
  <si>
    <t>Mazda BT-50 PRO_2559</t>
  </si>
  <si>
    <t>Mazda BT-50 PRO_2560</t>
  </si>
  <si>
    <t>Mazda BT-50 PRO_2561</t>
  </si>
  <si>
    <t>Mazda BT-50 PRO_2562</t>
  </si>
  <si>
    <t>Mazda BT-50_2553</t>
  </si>
  <si>
    <t>Mazda BT-50_2554</t>
  </si>
  <si>
    <t>Mazda BT-50_2555</t>
  </si>
  <si>
    <t>Mitsubishi Pajero Sport_2553</t>
  </si>
  <si>
    <t>Mitsubishi Pajero Sport_2554</t>
  </si>
  <si>
    <t>Mitsubishi Pajero Sport_2555</t>
  </si>
  <si>
    <t>Mitsubishi Pajero Sport_2556</t>
  </si>
  <si>
    <t>Mitsubishi Pajero Sport_2557</t>
  </si>
  <si>
    <t>Mitsubishi Pajero Sport_2558</t>
  </si>
  <si>
    <t>Mitsubishi Pajero Sport_2559</t>
  </si>
  <si>
    <t>Mitsubishi Pajero Sport_2560</t>
  </si>
  <si>
    <t>Mitsubishi Pajero Sport_2561</t>
  </si>
  <si>
    <t>Mitsubishi Pajero Sport_2562</t>
  </si>
  <si>
    <t>Mitsubishi Triton_2553</t>
  </si>
  <si>
    <t>Mitsubishi Triton_2554</t>
  </si>
  <si>
    <t>Mitsubishi Triton_2555</t>
  </si>
  <si>
    <t>Mitsubishi Triton_2556</t>
  </si>
  <si>
    <t>Mitsubishi Triton_2557</t>
  </si>
  <si>
    <t>Mitsubishi Triton_2558</t>
  </si>
  <si>
    <t>Mitsubishi Triton_2559</t>
  </si>
  <si>
    <t>Mitsubishi Triton_2560</t>
  </si>
  <si>
    <t>Mitsubishi Triton_2561</t>
  </si>
  <si>
    <t>Mitsubishi Triton_2562</t>
  </si>
  <si>
    <t>Nissan Frontier Navara_2553</t>
  </si>
  <si>
    <t>Nissan Frontier Navara_2554</t>
  </si>
  <si>
    <t>Nissan Frontier Navara_2555</t>
  </si>
  <si>
    <t>Nissan Frontier Navara_2556</t>
  </si>
  <si>
    <t>Nissan Frontier Navara_2557</t>
  </si>
  <si>
    <t>Nissan NP 300 Navara_2557</t>
  </si>
  <si>
    <t>Nissan NP 300 Navara_2558</t>
  </si>
  <si>
    <t>Nissan NP 300 Navara_2559</t>
  </si>
  <si>
    <t>Nissan NP 300 Navara_2560</t>
  </si>
  <si>
    <t>Nissan NP 300 Navara_2561</t>
  </si>
  <si>
    <t>Nissan NP 300 Navara_2562</t>
  </si>
  <si>
    <t>Suzuki Carry_2553</t>
  </si>
  <si>
    <t>Suzuki Carry_2554</t>
  </si>
  <si>
    <t>Suzuki Carry_2555</t>
  </si>
  <si>
    <t>Suzuki Carry_2556</t>
  </si>
  <si>
    <t>Suzuki Carry_2557</t>
  </si>
  <si>
    <t>Suzuki Carry_2558</t>
  </si>
  <si>
    <t>Suzuki Carry_2559</t>
  </si>
  <si>
    <t>Suzuki Carry_2560</t>
  </si>
  <si>
    <t>Suzuki Carry_2561</t>
  </si>
  <si>
    <t>Suzuki Carry_2562</t>
  </si>
  <si>
    <t>Toyota Fortuner_2553</t>
  </si>
  <si>
    <t>Toyota Fortuner_2554</t>
  </si>
  <si>
    <t>Toyota Fortuner_2555</t>
  </si>
  <si>
    <t>Toyota Fortuner_2556</t>
  </si>
  <si>
    <t>Toyota Fortuner_2557</t>
  </si>
  <si>
    <t>Toyota Fortuner_2558</t>
  </si>
  <si>
    <t>Toyota Fortuner_2559</t>
  </si>
  <si>
    <t>Toyota Fortuner_2560</t>
  </si>
  <si>
    <t>Toyota Fortuner_2561</t>
  </si>
  <si>
    <t>Toyota Fortuner_2562</t>
  </si>
  <si>
    <t>Toyota Hilux Revo_2558</t>
  </si>
  <si>
    <t>Toyota Hilux Revo_2559</t>
  </si>
  <si>
    <t>Toyota Hilux Revo_2560</t>
  </si>
  <si>
    <t>Toyota Hilux Revo_2561</t>
  </si>
  <si>
    <t>Toyota Hilux Revo_2562</t>
  </si>
  <si>
    <t>Toyota Hilux Vigo_2553</t>
  </si>
  <si>
    <t>Toyota Hilux Vigo_2554</t>
  </si>
  <si>
    <t>Toyota Hilux Vigo_2555</t>
  </si>
  <si>
    <t>Toyota Hilux Vigo_2556</t>
  </si>
  <si>
    <t>Toyota Hilux Vigo_2557</t>
  </si>
  <si>
    <t>Toyota Hilux Vigo_2558</t>
  </si>
  <si>
    <t>Ford Everest_2553_2500</t>
  </si>
  <si>
    <t>Ford Everest_2553_3000</t>
  </si>
  <si>
    <t>Ford Everest_2554_2500</t>
  </si>
  <si>
    <t>Ford Everest_2554_3000</t>
  </si>
  <si>
    <t>Ford Everest_2555_2500</t>
  </si>
  <si>
    <t>Ford Everest_2555_3000</t>
  </si>
  <si>
    <t>Ford Everest_2556_2500</t>
  </si>
  <si>
    <t>Ford Everest_2556_3000</t>
  </si>
  <si>
    <t>Ford Everest_2557_2500</t>
  </si>
  <si>
    <t>Ford Everest_2557_3000</t>
  </si>
  <si>
    <t>Ford Everest_2558_2200</t>
  </si>
  <si>
    <t>Ford Everest_2558_2500</t>
  </si>
  <si>
    <t>Ford Everest_2558_3000</t>
  </si>
  <si>
    <t>Ford Everest_2558_3200</t>
  </si>
  <si>
    <t>Ford Everest_2559_2200</t>
  </si>
  <si>
    <t>Ford Everest_2559_3200</t>
  </si>
  <si>
    <t>Ford Everest_2560_2200</t>
  </si>
  <si>
    <t>Ford Everest_2560_3200</t>
  </si>
  <si>
    <t>Ford Everest_2561_2000</t>
  </si>
  <si>
    <t>Ford Everest_2561_2200</t>
  </si>
  <si>
    <t>Ford Everest_2561_3200</t>
  </si>
  <si>
    <t>Ford Everest_2562_2000</t>
  </si>
  <si>
    <t>Ford Ranger_2553_2500</t>
  </si>
  <si>
    <t>Ford Ranger_2553_3000</t>
  </si>
  <si>
    <t>Ford Ranger_2554_2200</t>
  </si>
  <si>
    <t>Ford Ranger_2554_2500</t>
  </si>
  <si>
    <t>Ford Ranger_2554_3000</t>
  </si>
  <si>
    <t>Ford Ranger_2554_3200</t>
  </si>
  <si>
    <t>Ford Ranger_2555_2200</t>
  </si>
  <si>
    <t>Ford Ranger_2555_2500</t>
  </si>
  <si>
    <t>Ford Ranger_2555_3000</t>
  </si>
  <si>
    <t>Ford Ranger_2555_3200</t>
  </si>
  <si>
    <t>Ford Ranger_2556_2200</t>
  </si>
  <si>
    <t>Ford Ranger_2556_2500</t>
  </si>
  <si>
    <t>Ford Ranger_2556_3200</t>
  </si>
  <si>
    <t>Ford Ranger_2557_2200</t>
  </si>
  <si>
    <t>Ford Ranger_2557_2500</t>
  </si>
  <si>
    <t>Ford Ranger_2557_3200</t>
  </si>
  <si>
    <t>Ford Ranger_2558_2200</t>
  </si>
  <si>
    <t>Ford Ranger_2558_2500</t>
  </si>
  <si>
    <t>Ford Ranger_2558_3200</t>
  </si>
  <si>
    <t>Ford Ranger_2559_2200</t>
  </si>
  <si>
    <t>Ford Ranger_2559_3200</t>
  </si>
  <si>
    <t>Ford Ranger_2560_2200</t>
  </si>
  <si>
    <t>Ford Ranger_2560_3200</t>
  </si>
  <si>
    <t>Ford Ranger_2561_2000</t>
  </si>
  <si>
    <t>Ford Ranger_2561_2200</t>
  </si>
  <si>
    <t>Ford Ranger_2561_3200</t>
  </si>
  <si>
    <t>Ford Ranger_2562_2000</t>
  </si>
  <si>
    <t>Ford Ranger_2562_2200</t>
  </si>
  <si>
    <t>Honda CR-V_2553_2000</t>
  </si>
  <si>
    <t>Honda CR-V_2553_2400</t>
  </si>
  <si>
    <t>Honda CR-V_2554_2000</t>
  </si>
  <si>
    <t>Honda CR-V_2554_2400</t>
  </si>
  <si>
    <t>Honda CR-V_2555_2000</t>
  </si>
  <si>
    <t>Honda CR-V_2555_2400</t>
  </si>
  <si>
    <t>Honda CR-V_2556_2000</t>
  </si>
  <si>
    <t>Honda CR-V_2556_2400</t>
  </si>
  <si>
    <t>Honda CR-V_2557_2000</t>
  </si>
  <si>
    <t>Honda CR-V_2557_2400</t>
  </si>
  <si>
    <t>Honda CR-V_2558_2000</t>
  </si>
  <si>
    <t>Honda CR-V_2558_2400</t>
  </si>
  <si>
    <t>Honda CR-V_2559_2000</t>
  </si>
  <si>
    <t>Honda CR-V_2559_2400</t>
  </si>
  <si>
    <t>Honda CR-V_2560_1600</t>
  </si>
  <si>
    <t>Honda CR-V_2560_2000</t>
  </si>
  <si>
    <t>Honda CR-V_2560_2400</t>
  </si>
  <si>
    <t>Honda CR-V_2561_1600</t>
  </si>
  <si>
    <t>Honda CR-V_2561_2400</t>
  </si>
  <si>
    <t>Honda CR-V_2562_1600</t>
  </si>
  <si>
    <t>Honda CR-V_2562_2400</t>
  </si>
  <si>
    <t>Isuzu D-Max_2553_2500</t>
  </si>
  <si>
    <t>Isuzu D-Max_2553_3000</t>
  </si>
  <si>
    <t>Isuzu D-Max_2554_2500</t>
  </si>
  <si>
    <t>Isuzu D-Max_2554_3000</t>
  </si>
  <si>
    <t>Isuzu D-Max_2555_2500</t>
  </si>
  <si>
    <t>Isuzu D-Max_2555_3000</t>
  </si>
  <si>
    <t>Isuzu D-Max_2556_2500</t>
  </si>
  <si>
    <t>Isuzu D-Max_2556_3000</t>
  </si>
  <si>
    <t>Isuzu D-Max_2557_2500</t>
  </si>
  <si>
    <t>Isuzu D-Max_2557_3000</t>
  </si>
  <si>
    <t>Isuzu D-Max_2558_1900</t>
  </si>
  <si>
    <t>Isuzu D-Max_2558_2500</t>
  </si>
  <si>
    <t>Isuzu D-Max_2558_3000</t>
  </si>
  <si>
    <t>Isuzu D-Max_2559_1900</t>
  </si>
  <si>
    <t>Isuzu D-Max_2559_3000</t>
  </si>
  <si>
    <t>Isuzu D-Max_2560_1900</t>
  </si>
  <si>
    <t>Isuzu D-Max_2560_3000</t>
  </si>
  <si>
    <t>Isuzu D-Max_2561_1900</t>
  </si>
  <si>
    <t>Isuzu D-Max_2561_3000</t>
  </si>
  <si>
    <t>Isuzu D-Max_2562_1900</t>
  </si>
  <si>
    <t>Isuzu D-Max_2562_3000</t>
  </si>
  <si>
    <t>Isuzu MU-7_2553_3000</t>
  </si>
  <si>
    <t>Isuzu MU-7_2554_3000</t>
  </si>
  <si>
    <t>Isuzu MU-7_2555_3000</t>
  </si>
  <si>
    <t>Isuzu MU-7_2556_3000</t>
  </si>
  <si>
    <t>Isuzu MU-X_2556_2500</t>
  </si>
  <si>
    <t>Isuzu MU-X_2556_3000</t>
  </si>
  <si>
    <t>Isuzu MU-X_2557_2500</t>
  </si>
  <si>
    <t>Isuzu MU-X_2557_3000</t>
  </si>
  <si>
    <t>Isuzu MU-X_2558_2500</t>
  </si>
  <si>
    <t>Isuzu MU-X_2558_3000</t>
  </si>
  <si>
    <t>Isuzu MU-X_2559_1900</t>
  </si>
  <si>
    <t>Isuzu MU-X_2559_2500</t>
  </si>
  <si>
    <t>Isuzu MU-X_2559_3000</t>
  </si>
  <si>
    <t>Isuzu MU-X_2560_1900</t>
  </si>
  <si>
    <t>Isuzu MU-X_2560_3000</t>
  </si>
  <si>
    <t>Isuzu MU-X_2561_1900</t>
  </si>
  <si>
    <t>Isuzu MU-X_2561_3000</t>
  </si>
  <si>
    <t>Isuzu MU-X_2562_1900</t>
  </si>
  <si>
    <t>Isuzu MU-X_2562_3000</t>
  </si>
  <si>
    <t>Mazda BT-50 PRO_2555_2200</t>
  </si>
  <si>
    <t>Mazda BT-50 PRO_2555_3200</t>
  </si>
  <si>
    <t>Mazda BT-50 PRO_2556_2200</t>
  </si>
  <si>
    <t>Mazda BT-50 PRO_2556_3200</t>
  </si>
  <si>
    <t>Mazda BT-50 PRO_2557_2200</t>
  </si>
  <si>
    <t>Mazda BT-50 PRO_2557_2500</t>
  </si>
  <si>
    <t>Mazda BT-50 PRO_2557_3200</t>
  </si>
  <si>
    <t>Mazda BT-50 PRO_2558_2200</t>
  </si>
  <si>
    <t>Mazda BT-50 PRO_2558_2500</t>
  </si>
  <si>
    <t>Mazda BT-50 PRO_2558_3200</t>
  </si>
  <si>
    <t>Mazda BT-50 PRO_2559_2200</t>
  </si>
  <si>
    <t>Mazda BT-50 PRO_2559_2500</t>
  </si>
  <si>
    <t>Mazda BT-50 PRO_2559_3200</t>
  </si>
  <si>
    <t>Mazda BT-50 PRO_2560_2200</t>
  </si>
  <si>
    <t>Mazda BT-50 PRO_2560_3200</t>
  </si>
  <si>
    <t>Mazda BT-50 PRO_2561_2200</t>
  </si>
  <si>
    <t>Mazda BT-50 PRO_2561_3200</t>
  </si>
  <si>
    <t>Mazda BT-50 PRO_2562_2200</t>
  </si>
  <si>
    <t>Mazda BT-50 PRO_2562_3200</t>
  </si>
  <si>
    <t>Mazda BT-50_2553_2500</t>
  </si>
  <si>
    <t>Mazda BT-50_2553_3000</t>
  </si>
  <si>
    <t>Mazda BT-50_2554_2500</t>
  </si>
  <si>
    <t>Mazda BT-50_2554_3000</t>
  </si>
  <si>
    <t>Mazda BT-50_2555_2500</t>
  </si>
  <si>
    <t>Mazda BT-50_2555_3000</t>
  </si>
  <si>
    <t>Mitsubishi Pajero Sport_2553_2500</t>
  </si>
  <si>
    <t>Mitsubishi Pajero Sport_2553_3200</t>
  </si>
  <si>
    <t>Mitsubishi Pajero Sport_2554_2400</t>
  </si>
  <si>
    <t>Mitsubishi Pajero Sport_2554_2500</t>
  </si>
  <si>
    <t>Mitsubishi Pajero Sport_2555_2400</t>
  </si>
  <si>
    <t>Mitsubishi Pajero Sport_2555_2500</t>
  </si>
  <si>
    <t>Mitsubishi Pajero Sport_2555_3000</t>
  </si>
  <si>
    <t>Mitsubishi Pajero Sport_2556_2400</t>
  </si>
  <si>
    <t>Mitsubishi Pajero Sport_2556_2500</t>
  </si>
  <si>
    <t>Mitsubishi Pajero Sport_2556_3000</t>
  </si>
  <si>
    <t>Mitsubishi Pajero Sport_2557_2400</t>
  </si>
  <si>
    <t>Mitsubishi Pajero Sport_2557_2500</t>
  </si>
  <si>
    <t>Mitsubishi Pajero Sport_2557_3000</t>
  </si>
  <si>
    <t>Mitsubishi Pajero Sport_2558_2400</t>
  </si>
  <si>
    <t>Mitsubishi Pajero Sport_2558_2500</t>
  </si>
  <si>
    <t>Mitsubishi Pajero Sport_2558_3000</t>
  </si>
  <si>
    <t>Mitsubishi Pajero Sport_2559_2400</t>
  </si>
  <si>
    <t>Mitsubishi Pajero Sport_2560_2400</t>
  </si>
  <si>
    <t>Mitsubishi Pajero Sport_2561_2400</t>
  </si>
  <si>
    <t>Mitsubishi Pajero Sport_2562_2400</t>
  </si>
  <si>
    <t>Mitsubishi Triton_2553_2400</t>
  </si>
  <si>
    <t>Mitsubishi Triton_2553_2500</t>
  </si>
  <si>
    <t>Mitsubishi Triton_2553_3200</t>
  </si>
  <si>
    <t>Mitsubishi Triton_2554_2400</t>
  </si>
  <si>
    <t>Mitsubishi Triton_2554_2500</t>
  </si>
  <si>
    <t>Mitsubishi Triton_2555_2400</t>
  </si>
  <si>
    <t>Mitsubishi Triton_2555_2500</t>
  </si>
  <si>
    <t>Mitsubishi Triton_2556_2400</t>
  </si>
  <si>
    <t>Mitsubishi Triton_2556_2500</t>
  </si>
  <si>
    <t>Mitsubishi Triton_2557_2400</t>
  </si>
  <si>
    <t>Mitsubishi Triton_2557_2500</t>
  </si>
  <si>
    <t>Mitsubishi Triton_2558_2400</t>
  </si>
  <si>
    <t>Mitsubishi Triton_2558_2500</t>
  </si>
  <si>
    <t>Mitsubishi Triton_2559_2400</t>
  </si>
  <si>
    <t>Mitsubishi Triton_2559_2500</t>
  </si>
  <si>
    <t>Mitsubishi Triton_2560_2400</t>
  </si>
  <si>
    <t>Mitsubishi Triton_2560_2500</t>
  </si>
  <si>
    <t>Mitsubishi Triton_2561_2400</t>
  </si>
  <si>
    <t>Mitsubishi Triton_2561_2500</t>
  </si>
  <si>
    <t>Mitsubishi Triton_2562_2400</t>
  </si>
  <si>
    <t>Mitsubishi Triton_2562_2500</t>
  </si>
  <si>
    <t>Nissan Frontier Navara_2553_2500</t>
  </si>
  <si>
    <t>Nissan Frontier Navara_2554_2500</t>
  </si>
  <si>
    <t>Nissan Frontier Navara_2555_2500</t>
  </si>
  <si>
    <t>Nissan Frontier Navara_2556_2500</t>
  </si>
  <si>
    <t>Nissan Frontier Navara_2557_2500</t>
  </si>
  <si>
    <t>Nissan NP 300 Navara_2557_2500</t>
  </si>
  <si>
    <t>Nissan NP 300 Navara_2558_2500</t>
  </si>
  <si>
    <t>Nissan NP 300 Navara_2559_2500</t>
  </si>
  <si>
    <t>Nissan NP 300 Navara_2560_2500</t>
  </si>
  <si>
    <t>Nissan NP 300 Navara_2561_2500</t>
  </si>
  <si>
    <t>Nissan NP 300 Navara_2562_2500</t>
  </si>
  <si>
    <t>Suzuki Carry_2553_1600</t>
  </si>
  <si>
    <t>Suzuki Carry_2554_1600</t>
  </si>
  <si>
    <t>Suzuki Carry_2555_1600</t>
  </si>
  <si>
    <t>Suzuki Carry_2556_1600</t>
  </si>
  <si>
    <t>Suzuki Carry_2557_1600</t>
  </si>
  <si>
    <t>Suzuki Carry_2558_1600</t>
  </si>
  <si>
    <t>Suzuki Carry_2559_1600</t>
  </si>
  <si>
    <t>Suzuki Carry_2560_1600</t>
  </si>
  <si>
    <t>Suzuki Carry_2561_1600</t>
  </si>
  <si>
    <t>Suzuki Carry_2562_1500</t>
  </si>
  <si>
    <t>Suzuki Carry_2562_1600</t>
  </si>
  <si>
    <t>Toyota Fortuner_2553_2500</t>
  </si>
  <si>
    <t>Toyota Fortuner_2553_2700</t>
  </si>
  <si>
    <t>Toyota Fortuner_2553_3000</t>
  </si>
  <si>
    <t>Toyota Fortuner_2554_2500</t>
  </si>
  <si>
    <t>Toyota Fortuner_2554_2700</t>
  </si>
  <si>
    <t>Toyota Fortuner_2554_3000</t>
  </si>
  <si>
    <t>Toyota Fortuner_2555_2500</t>
  </si>
  <si>
    <t>Toyota Fortuner_2555_2700</t>
  </si>
  <si>
    <t>Toyota Fortuner_2555_3000</t>
  </si>
  <si>
    <t>Toyota Fortuner_2556_2500</t>
  </si>
  <si>
    <t>Toyota Fortuner_2556_2700</t>
  </si>
  <si>
    <t>Toyota Fortuner_2556_3000</t>
  </si>
  <si>
    <t>Toyota Fortuner_2557_2500</t>
  </si>
  <si>
    <t>Toyota Fortuner_2557_2700</t>
  </si>
  <si>
    <t>Toyota Fortuner_2557_3000</t>
  </si>
  <si>
    <t>Toyota Fortuner_2558_2400</t>
  </si>
  <si>
    <t>Toyota Fortuner_2558_2500</t>
  </si>
  <si>
    <t>Toyota Fortuner_2558_2700</t>
  </si>
  <si>
    <t>Toyota Fortuner_2558_2800</t>
  </si>
  <si>
    <t>Toyota Fortuner_2558_3000</t>
  </si>
  <si>
    <t>Toyota Fortuner_2559_2400</t>
  </si>
  <si>
    <t>Toyota Fortuner_2559_2700</t>
  </si>
  <si>
    <t>Toyota Fortuner_2559_2800</t>
  </si>
  <si>
    <t>Toyota Fortuner_2560_2400</t>
  </si>
  <si>
    <t>Toyota Fortuner_2560_2700</t>
  </si>
  <si>
    <t>Toyota Fortuner_2560_2800</t>
  </si>
  <si>
    <t>Toyota Fortuner_2561_2400</t>
  </si>
  <si>
    <t>Toyota Fortuner_2561_2700</t>
  </si>
  <si>
    <t>Toyota Fortuner_2561_2800</t>
  </si>
  <si>
    <t>Toyota Fortuner_2562_2400</t>
  </si>
  <si>
    <t>Toyota Fortuner_2562_2700</t>
  </si>
  <si>
    <t>Toyota Fortuner_2562_2800</t>
  </si>
  <si>
    <t>Toyota Hilux Revo_2558_2400</t>
  </si>
  <si>
    <t>Toyota Hilux Revo_2558_2700</t>
  </si>
  <si>
    <t>Toyota Hilux Revo_2558_2800</t>
  </si>
  <si>
    <t>Toyota Hilux Revo_2559_2400</t>
  </si>
  <si>
    <t>Toyota Hilux Revo_2559_2700</t>
  </si>
  <si>
    <t>Toyota Hilux Revo_2559_2800</t>
  </si>
  <si>
    <t>Toyota Hilux Revo_2560_2400</t>
  </si>
  <si>
    <t>Toyota Hilux Revo_2560_2700</t>
  </si>
  <si>
    <t>Toyota Hilux Revo_2560_2800</t>
  </si>
  <si>
    <t>Toyota Hilux Revo_2561_2400</t>
  </si>
  <si>
    <t>Toyota Hilux Revo_2561_2700</t>
  </si>
  <si>
    <t>Toyota Hilux Revo_2561_2800</t>
  </si>
  <si>
    <t>Toyota Hilux Revo_2562_2400</t>
  </si>
  <si>
    <t>Toyota Hilux Revo_2562_2700</t>
  </si>
  <si>
    <t>Toyota Hilux Revo_2562_2800</t>
  </si>
  <si>
    <t>Toyota Hilux Vigo_2553_2500</t>
  </si>
  <si>
    <t>Toyota Hilux Vigo_2553_2700</t>
  </si>
  <si>
    <t>Toyota Hilux Vigo_2553_3000</t>
  </si>
  <si>
    <t>Toyota Hilux Vigo_2554_2500</t>
  </si>
  <si>
    <t>Toyota Hilux Vigo_2554_2700</t>
  </si>
  <si>
    <t>Toyota Hilux Vigo_2554_3000</t>
  </si>
  <si>
    <t>Toyota Hilux Vigo_2555_2500</t>
  </si>
  <si>
    <t>Toyota Hilux Vigo_2555_2700</t>
  </si>
  <si>
    <t>Toyota Hilux Vigo_2555_3000</t>
  </si>
  <si>
    <t>Toyota Hilux Vigo_2556_2500</t>
  </si>
  <si>
    <t>Toyota Hilux Vigo_2556_2700</t>
  </si>
  <si>
    <t>Toyota Hilux Vigo_2556_3000</t>
  </si>
  <si>
    <t>Toyota Hilux Vigo_2557_2500</t>
  </si>
  <si>
    <t>Toyota Hilux Vigo_2557_2700</t>
  </si>
  <si>
    <t>Toyota Hilux Vigo_2557_3000</t>
  </si>
  <si>
    <t>Toyota Hilux Vigo_2558_2500</t>
  </si>
  <si>
    <t>Toyota Hilux Vigo_2558_2700</t>
  </si>
  <si>
    <t>Toyota Hilux Vigo_2558_3000</t>
  </si>
  <si>
    <t>มอเตอร์ กระบะเต็มเต็ม (ติดแหนบ/คอก)</t>
  </si>
  <si>
    <t>จังหวัดทะเบียนรถ</t>
  </si>
  <si>
    <t>นครราชสีมา</t>
  </si>
  <si>
    <t>เชียงใหม่</t>
  </si>
  <si>
    <t>กาญจนบุรี</t>
  </si>
  <si>
    <t>ตาก</t>
  </si>
  <si>
    <t>อุบลราชธานี</t>
  </si>
  <si>
    <t>สุราษฎร์ธานี</t>
  </si>
  <si>
    <t>ชัยภูมิ</t>
  </si>
  <si>
    <t>แม่ฮ่องสอน</t>
  </si>
  <si>
    <t>เพชรบูรณ์</t>
  </si>
  <si>
    <t>ลำปาง</t>
  </si>
  <si>
    <t>อุดรธานี</t>
  </si>
  <si>
    <t>เชียงราย</t>
  </si>
  <si>
    <t>น่าน</t>
  </si>
  <si>
    <t>เลย</t>
  </si>
  <si>
    <t>ขอนแก่น</t>
  </si>
  <si>
    <t>พิษณุโลก</t>
  </si>
  <si>
    <t>บุรีรัมย์</t>
  </si>
  <si>
    <t>นครศรีธรรมราช</t>
  </si>
  <si>
    <t>สกลนคร</t>
  </si>
  <si>
    <t>นครสวรรค์</t>
  </si>
  <si>
    <t>ศรีสะเกษ</t>
  </si>
  <si>
    <t>กำแพงเพชร</t>
  </si>
  <si>
    <t>ร้อยเอ็ด</t>
  </si>
  <si>
    <t>สุรินทร์</t>
  </si>
  <si>
    <t>อุตรดิตถ์</t>
  </si>
  <si>
    <t>สงขลา</t>
  </si>
  <si>
    <t>สระแก้ว</t>
  </si>
  <si>
    <t>กาฬสินธุ์</t>
  </si>
  <si>
    <t>อุทัยธานี</t>
  </si>
  <si>
    <t>สุโขทัย</t>
  </si>
  <si>
    <t>แพร่</t>
  </si>
  <si>
    <t>ประจวบคีรีขันธ์</t>
  </si>
  <si>
    <t>จันทบุรี</t>
  </si>
  <si>
    <t>พะเยา</t>
  </si>
  <si>
    <t>เพชรบุรี</t>
  </si>
  <si>
    <t>ลพบุรี</t>
  </si>
  <si>
    <t>ชุมพร</t>
  </si>
  <si>
    <t>นครพนม</t>
  </si>
  <si>
    <t>สุพรรณบุรี</t>
  </si>
  <si>
    <t>ฉะเชิงเทรา</t>
  </si>
  <si>
    <t>มหาสารคาม</t>
  </si>
  <si>
    <t>ราชบุรี</t>
  </si>
  <si>
    <t>ตรัง</t>
  </si>
  <si>
    <t>ปราจีนบุรี</t>
  </si>
  <si>
    <t>กระบี่</t>
  </si>
  <si>
    <t>พิจิตร</t>
  </si>
  <si>
    <t>ยะลา</t>
  </si>
  <si>
    <t>ลำพูน</t>
  </si>
  <si>
    <t>นราธิวาส</t>
  </si>
  <si>
    <t>ชลบุรี</t>
  </si>
  <si>
    <t>มุกดาหาร</t>
  </si>
  <si>
    <t>บึงกาฬ</t>
  </si>
  <si>
    <t>พังงา</t>
  </si>
  <si>
    <t>ยโสธร</t>
  </si>
  <si>
    <t>หนองบัวลำภู</t>
  </si>
  <si>
    <t>สระบุรี</t>
  </si>
  <si>
    <t>ระยอง</t>
  </si>
  <si>
    <t>พัทลุง</t>
  </si>
  <si>
    <t>ระนอง</t>
  </si>
  <si>
    <t>อำนาจเจริญ</t>
  </si>
  <si>
    <t>หนองคาย</t>
  </si>
  <si>
    <t>ตราด</t>
  </si>
  <si>
    <t>พระนครศรีอยุธยา</t>
  </si>
  <si>
    <t>สตูล</t>
  </si>
  <si>
    <t>ชัยนาท</t>
  </si>
  <si>
    <t>นครปฐม</t>
  </si>
  <si>
    <t>นครนายก</t>
  </si>
  <si>
    <t>ปัตตานี</t>
  </si>
  <si>
    <t>กรุงเทพมหานคร</t>
  </si>
  <si>
    <t>ปทุมธานี</t>
  </si>
  <si>
    <t>สมุทรปราการ</t>
  </si>
  <si>
    <t>อ่างทอง</t>
  </si>
  <si>
    <t>สมุทรสาคร</t>
  </si>
  <si>
    <t>สิงห์บุรี</t>
  </si>
  <si>
    <t>นนทบุรี</t>
  </si>
  <si>
    <t>ภูเก็ต</t>
  </si>
  <si>
    <t>สมุทรสงคราม</t>
  </si>
  <si>
    <t>เบตง</t>
  </si>
  <si>
    <t>UPC</t>
  </si>
  <si>
    <t>BMR</t>
  </si>
  <si>
    <t>Province</t>
  </si>
  <si>
    <t>มอเตอร์ แคร์ (เบี้ยเหมา) - รถกระบะ</t>
  </si>
  <si>
    <t>มอเตอร์ แคร์ (เบี้ยเหมา) - รถเก๋ง SUV</t>
  </si>
  <si>
    <t>SIT Car group</t>
  </si>
  <si>
    <t>Non Toyota</t>
  </si>
  <si>
    <t xml:space="preserve">  ความเสียหายต่อตัวรถยนต์</t>
  </si>
  <si>
    <t>วัน/เดือน/ปี พ.ศ.</t>
  </si>
  <si>
    <t xml:space="preserve">ข้าพเจ้าได้ทราบและเข้าใจข้อความข้างต้นเป็นอย่างดีโดยตลอดแล้ว เห็นว่าถูกต้องตรงตามเจตนารมณ์และความประสงค์ของข้าพเจ้าทุกประการ  </t>
  </si>
  <si>
    <t xml:space="preserve">     โดย บมจ. ซมโปะ ประกันภัย (ประเทศไทย) ในฐานะผู้รับประกันภัย เป็นผู้รับผิดชอบในเงื่อนไขความคุ้มครอง และสิทธิประโยชน์ตามเงื่อนไขที่ระบุไว้ในกรมธรรม์ประกันภัย</t>
  </si>
  <si>
    <t>เรียนเสนอ  คุณ</t>
  </si>
  <si>
    <t>วัน/เดือน/ปี เกิด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</si>
  <si>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</si>
  <si>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</si>
  <si>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</si>
  <si>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</si>
  <si>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</si>
  <si>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</si>
  <si>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</si>
  <si>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</si>
  <si>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</si>
  <si>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</si>
  <si>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</si>
  <si>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</si>
  <si>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 xml:space="preserve">ปี  </t>
  </si>
  <si>
    <t xml:space="preserve">ปี   </t>
  </si>
  <si>
    <t>กรณีตรวจพบโรคมะเร็งผิวหนัง</t>
  </si>
  <si>
    <t>การจ่ายผลประโยชน์ข้างต้น จะต้องไม่เกินจำนวนเงินผลประโยชน์สูงสุดที่ระบุไว้ในตารางกรมธรรม์</t>
  </si>
  <si>
    <t>หมายเหตุ</t>
  </si>
  <si>
    <t xml:space="preserve">    โดยศึกษาข้อมูลเพิ่มเติมได้จากคู่มือผู้เอาประกันภัย</t>
  </si>
  <si>
    <t>4. การรับประกันภัยขึ้นอยู่กับเงื่อนไข และกฏเกณฑ์การพิจารณารับประกันภัยของ บริษัท ซมโปะ ประกันภัย (ประเทศไทย) จำกัด (มหาชน)</t>
  </si>
  <si>
    <t>3. การนำส่งเบี้ยประกันภัยเป็นหน้าที่ของผู้เอาประกันภัย  การที่นายหน้าประกันวินาศภัยเก็บเบี้ยประกันภัยเป็นการให้บริการเท่านั้น</t>
  </si>
  <si>
    <t>6. ระยะเวลาเอาประกันภัย 1 ปี โดยสามารถต่ออายุกรมธรรม์ตามเงื่อนไขสัญญา จนถึงระยะเวลาชำระเบี้ยประกันภัยที่ระบุไว้ข้างต้น</t>
  </si>
  <si>
    <t>7. เบี้ยประกันภัยข้างต้นแตกต่างตามช่วงอายุ และแผนความคุ้มครองของผู้ขอเอาประกันภัย ทั้งนี้ขึ้นอยู่กับกฎเกณฑ์ของบริษัท</t>
  </si>
  <si>
    <t>8. เบี้ยประกันภัยสำหรับปีต่ออายุอาจเปลี่ยนแปลงได้ตามกฎเกณฑ์ของบริษัท</t>
  </si>
  <si>
    <t>โครงการ</t>
  </si>
  <si>
    <t>ใบเสนอขายประกันภัย</t>
  </si>
  <si>
    <t>ระยะเวลาที่ไม่คุ้มครอง  ( Waiting Period )</t>
  </si>
  <si>
    <t>นับตั้งแต่วันที่เริ่มมีผลคุ้มครอง หรือวันเริ่มมีผลคุ้มครองตามการต่ออายุกรมธรรม์ครั้งสุดท้ายแล้วแต่กรณีใดจะเกิดขึ้นหลังสุด</t>
  </si>
  <si>
    <t>สำหรับผู้เอาประกันภัยที่มีอาการหรือโรคเป็นมาก่อนหรือกำลังอยู่ระหว่างการรักษา ดังต่อไปนี้</t>
  </si>
  <si>
    <t>การยกเลิกกรมธรรม์</t>
  </si>
  <si>
    <t xml:space="preserve"> - เงินสด</t>
  </si>
  <si>
    <t xml:space="preserve"> - เช็ค</t>
  </si>
  <si>
    <t xml:space="preserve"> - บัตรเครดิต</t>
  </si>
  <si>
    <t xml:space="preserve"> - หักผ่านบัญชีธนาคาร</t>
  </si>
  <si>
    <t xml:space="preserve">   อาจเป็นสาเหตุให้บริษัทปฏิเสธการจ่ายสินไหมทดแทนได้</t>
  </si>
  <si>
    <t>ช่องทางการติดต่อ บริษัท ซมโปะ ประกันภัย (ประเทศไทย) จำกัด (มหาชน)</t>
  </si>
  <si>
    <t>990 อับดุลราฮิมเพลซ ชั้น12, 14 ถนนพระราม4 แขวงสีลม เขตบางรัก กรุงเทพฯ 10500</t>
  </si>
  <si>
    <t>ศูนย์ลูกค้าสัมพันธ์  02-119-3000  ( 08:30 - 17:30 )</t>
  </si>
  <si>
    <t>อีเมลล์  cs@sompo.co.th</t>
  </si>
  <si>
    <t xml:space="preserve"> - โรคที่เกิดจากอาการของการติดเชื้อ HIV หรือภาวะของโรคเอดส์ (AIDS)</t>
  </si>
  <si>
    <t xml:space="preserve"> - สภาพที่เป็นมาก่อนการเอาประกันภัย (Pre-existing Condition)</t>
  </si>
  <si>
    <t>1.เนื้องอก ถุงน้ำ หรือมะเร็งทุกชนิด</t>
  </si>
  <si>
    <t>2.ริดสีดวงทวาร</t>
  </si>
  <si>
    <t>3.ไส้เลื่อนทุกชนิด</t>
  </si>
  <si>
    <t>4.ต้อเนื้อ หรือต้อกระจก</t>
  </si>
  <si>
    <t>5.การตัดทอนซิล หรืออดีนอยด์</t>
  </si>
  <si>
    <t>6.นิ่วทุกชนิด</t>
  </si>
  <si>
    <t xml:space="preserve">7.เส้นเลือดขอดที่ขา </t>
  </si>
  <si>
    <t xml:space="preserve">8.เยื่อบุโพรงมดลูกเจริญผิดที่ </t>
  </si>
  <si>
    <t>ผู้เอาประกันภัยได้รับการวินิจฉัยจากแพทย์เป็นครั้งแรกว่าเป็นโรคมะเร็งและได้รับความคุ้มครองภายใต้กรมธรรม์ประกันภัยนี้ และต้อง</t>
  </si>
  <si>
    <t xml:space="preserve">เข้ารับการรักษาโรคมะเร็งดังกล่าว โดยการทำเคมีบำบัด (Chemotherapy) และ/หรือรังสีรักษา (Radiation Therapy) </t>
  </si>
  <si>
    <t xml:space="preserve">และ/หรือการผ่าตัด ซึ่งเกิดขึ้นภายใน 365 วันหลังจากวันที่ได้รับการวินิจฉัยว่าเป็นโรคมะเร็งครั้งแรก </t>
  </si>
  <si>
    <t>ผู้เอาประกันภัยสามารถบอกเลิกกรมธรรม์ประกันภัยโดยการบอกกล่าวเป็นลายลักษณ์อักษรถึงบริษัทได้ตลอด</t>
  </si>
  <si>
    <t>โดยบริษัทจะคืนเบี้ยประกันภัยหลังจากหักเบี้ยประกันภัยสำหรับระยะเวลาที่กรมธรรม์ประกันภัยฉบับนี้ได้ใช้บังคับ</t>
  </si>
  <si>
    <t>กรณีการตรวจวินิจฉัยซ้ำ ( Second Opinion ) (2)</t>
  </si>
  <si>
    <r>
      <rPr>
        <vertAlign val="superscript"/>
        <sz val="9"/>
        <color theme="1"/>
        <rFont val="Tahoma"/>
        <family val="2"/>
        <scheme val="minor"/>
      </rPr>
      <t>(2)</t>
    </r>
    <r>
      <rPr>
        <sz val="9"/>
        <color theme="1"/>
        <rFont val="Tahoma"/>
        <family val="2"/>
        <scheme val="minor"/>
      </rPr>
      <t xml:space="preserve"> ในระหว่างที่กรมธรรม์ประกันภัยนี้มีผลบังคับ หากภายหลังจากที่ผู้เอาประกันภัยได้รับการวินิจฉัยจากแพทย์เป็นครั้งแรกว่าเป็นโรคมะเร็งและได้รับความ</t>
    </r>
  </si>
  <si>
    <t>คุ้มครองภายใต้กรมธรรม์ประกันภัยนี้และผู้เอาประกันภัยต้องการเข้ารับการตรวจเป็นครั้งที่สองจากแพทย์ท่านอื่นเพื่อยืนยันผลการวินิจฉัย หรือเพื่อรับคำ</t>
  </si>
  <si>
    <t>ปรึกษาในการวางแผนการรักษาซึ่งต้องเกิดขึ้นภายในระยะ 180 วันหลังจากวันที่ได้รับการวินิจฉัยว่าเป็นโรคมะเร็งครั้งแรก</t>
  </si>
  <si>
    <t>เดินทางเพื่อเข้ารับการรักษาหรือพบแพทย์เพื่อตรวจวินิจฉัยตามอาการในโรงพยาบาลหรือสถานพยาบาลเวชกรรม บริษัทจะจ่ายค่าใช้จ่ายในการเดินทาง</t>
  </si>
  <si>
    <t>บริษัทจะไม่จ่ายผลประโยชน์ตามกรมธรรม์ประกันภัยนี้สำหรับการเจ็บป่วยใดๆที่เกิดขึ้นในระยะเวลา 30 วัน หลังจากที่กรมธรรม์ประกันภัยมีผลบังคับ</t>
  </si>
  <si>
    <t>เป็นครั้งแรกตามที่ระบุในหน้าตารางกรมธรรม์ประกันภัย และบริษัทจะไม่จ่ายผลประโยชน์ตามกรมธรรม์ประกันภัยนี้สำหรับการเจ็บป่วยดังต่อไปนี้</t>
  </si>
  <si>
    <t>บริษัทจะจ่ายผลประโยชน์ความคุ้มครองไม่เกินที่ระบุในตารางผลประโยชน์</t>
  </si>
  <si>
    <t xml:space="preserve">   "ประกันภัยอุบัติเหตุส่วนบุคคล SOMPO Safeguard"</t>
  </si>
  <si>
    <t>ผู้เอาประกันภัยสามารถบอกเลิกกรมธรรม์ประกันภัยโดยการบอกกล่าวเป็นลายลักษณ์อักษรถึงบริษัทได้ตลอดโดยบริษัทจะคืนเบี้ยประกันภัยหลังจาก</t>
  </si>
  <si>
    <t>หักเบี้ยประกันภัยสำหรับระยะเวลาที่กรมธรรม์ประกันภัยฉบับนี้ได้ใช้บังคับมาแล้วออก  โดยคิดอัตราเบี้ยประกันภัยระยะสั้น ( Short rate )</t>
  </si>
  <si>
    <t xml:space="preserve">คำยินยอมเปิดเผยข้อมูล  การไม่ให้ความยินยอม ไม่ส่งผลประการใดกับการซื้อ/รับประกันภัย/ใช้บริการอื่นใด ของบริษัท </t>
  </si>
  <si>
    <t>เพื่อการเสนอขายผลิตภัณฑ์อื่นของบริษัท           ยินยอม             ไม่ยินยอม</t>
  </si>
  <si>
    <t>ข้าพเจ้ายินยอมให้บริษัท ซมโปะ ประกันภัย (ประเทศไทย) จำกัด มหาชน เก็บรวบรวม ใช้ เปิดเผย ข้อมูลของข้าพเจ้าตามเอกสารฉบับนี้</t>
  </si>
  <si>
    <t xml:space="preserve"> - โรคมะเร็งที่เกิดจากอาการของการติดเชื้อ HIV หรือภาวะของโรคเอดส์ (AIDS)</t>
  </si>
  <si>
    <t>สัญญาเพิ่มเติมต่างๆ ที่เกี่ยวข้อง</t>
  </si>
  <si>
    <t>ข้อมูลดังต่อไปนี้เป็นเพียงข้อมูลบางส่วนของข้อยกเว้นทั้งหมดเท่านั้น ผู้ขอเอาประกันภัยควรศึกษาข้อมูลเพิ่มเติมและตรวจสอบข้อยกเว้นจากกรมธรรม์หรือ</t>
  </si>
  <si>
    <t>ผู้โดยสาร  1 ผู้ขับขี่)</t>
  </si>
  <si>
    <t xml:space="preserve">    ต่อเมื่อบริษัทฯได้ตรวจสอบสภาพรถยนต์ และพิจารณายืนยันการประกันภัยรถยนต์แล้วเท่านั้น</t>
  </si>
  <si>
    <t>ลงชื่อผู้ขอเอาประกัน__________________________________เบอร์โทร___________________________วัน/เวลาเสนอขาย___________________</t>
  </si>
  <si>
    <t>เสนอโดยนายหน้า_____________________________________________ธนาคารซีไอเอ็มบีไทย สาขา___________________________________</t>
  </si>
  <si>
    <t xml:space="preserve">  - การขับขี่โดยบุคคลซึ่งในขณะขับขี่ให้ถือว่าเมาสุราหรือของเมาอย่างอื่นตามกฎหมายว่าด้วยการจราจรทางบก </t>
  </si>
  <si>
    <t xml:space="preserve"> - การขับขี่โดยบุคคลซึ่งขณะขับขี่มีสารเสพติดตามกฎหมายว่าด้วยยาเสพติดให้โทษ หรือมีสารที่ออกฤทธิ์ต่อจิต</t>
  </si>
  <si>
    <t>และประสาทตามกฎหมายว่าด้วยวัตถุที่ออกฤทธิ์ต่อจิตและประสาทในร่างกาย จนถูกดำเนินคดีตามกฎหมาย</t>
  </si>
  <si>
    <t xml:space="preserve"> - การขับขี่โดยบุคคลที่ไม่เคยได้รับใบอนุญาตขับขี่ใด ๆ หรือเคยได้รับ แต่ถูกตัดสิทธิตามกฎหมาย</t>
  </si>
  <si>
    <t xml:space="preserve">   หรือใช้ใบขับขี่รถจักรยานยนต์ไปขับขี่รถยนต์</t>
  </si>
  <si>
    <t xml:space="preserve"> - การใช้ในการแข่งขันความเร็ว</t>
  </si>
  <si>
    <t>ข้อมูลดังต่อไปนี้เป็นเพียงข้อมูลบางส่วนของข้อยกเว้นทั้งหมดเท่านั้น ผู้ขอเอาประกันภัยควรศึกษาข้อมูลเพิ่มเติมและตรวจสอบข้อยกเว้นจากกรมธรรม์</t>
  </si>
  <si>
    <t xml:space="preserve"> - การใช้รถยนต์ในทางผิดกฎหมาย เช่น ใช้รถยนต์ไปปล้นทรัพย์ ชิงทรัพย์ หรือใช้ขนยาเสพติด หรือ</t>
  </si>
  <si>
    <r>
      <rPr>
        <b/>
        <sz val="10"/>
        <color theme="1"/>
        <rFont val="Tahoma"/>
        <family val="2"/>
        <scheme val="minor"/>
      </rPr>
      <t xml:space="preserve">คำยินยอมเปิดเผยข้อมูล </t>
    </r>
    <r>
      <rPr>
        <sz val="10"/>
        <color theme="1"/>
        <rFont val="Tahoma"/>
        <family val="2"/>
        <scheme val="minor"/>
      </rPr>
      <t xml:space="preserve"> การไม่ให้ความยินยอม ไม่ส่งผลประการใดกับการซื้อ/รับประกันภัย/ใช้บริการอื่นใด ของบริษัท </t>
    </r>
  </si>
  <si>
    <t>จ่ายตามจริง</t>
  </si>
  <si>
    <t>2.การเสียชีวิต การสูญเสียอวัยวะ สายตา หรือทุพพลภาพถาวรสิ้นเชิง  จากภัยสาธารณะ</t>
  </si>
  <si>
    <t>บริษัทจะจ่ายผลประโยชน์ความคุ้มครอง ตามที่จ่ายจริง แต่ไม่เกินที่ระบุในตารางผลประโยชน์ ต่อการบาดเจ็บหรือการเจ็บป่วยแต่ละครั้ง</t>
  </si>
  <si>
    <t>1 ปี   (รับประกันอายุ 1 ปี - 60 ปี ต่ออายุได้ถึง 99 ปี)</t>
  </si>
  <si>
    <t>ลงชื่อผู้ขอเอาประกัน__________________________เบอร์โทร___________________________วัน/เวลาเสนอขาย___________________</t>
  </si>
  <si>
    <t>เสนอโดยนายหน้า________________________________________________ธนาคารซีไอเอ็มบีไทย สาขา_________________________</t>
  </si>
  <si>
    <t>1 ปี   (รับประกันอายุ 16 ปี - 60 ปี ต่ออายุได้ถึง 70 ปี)</t>
  </si>
  <si>
    <t>1 ปี   (รับประกันอายุ 18 ปี - 65 ปี ต่ออายุได้ถึง 70 ปี)</t>
  </si>
  <si>
    <t>เบี้ยประกันภัยรวมภาษีและอากรแล้ว</t>
  </si>
  <si>
    <t>เฉลี่ยปีละ</t>
  </si>
  <si>
    <t>สูงสุดไม่เกิน</t>
  </si>
  <si>
    <t xml:space="preserve">           2.1   จากอุบัติเหตุทั่วไป                                                                                     </t>
  </si>
  <si>
    <t xml:space="preserve">           2.2  จากการถูกฆาตกรรมหรือถูกทําร้ายร่างกาย                                                         </t>
  </si>
  <si>
    <t>วันละ</t>
  </si>
  <si>
    <t>ตามตารางที่ระบุในกรมธรรม์  แต่ถ้าหากมีการเรียกร้องสินไหมทดแทนแล้ว จะไม่สามารถยกเลิกกรมธรรม์ได้</t>
  </si>
  <si>
    <t xml:space="preserve">ที่เกิดขึ้นในระยะเวลา 120 วัน หลังจากที่กรมธรรม์ประกันภัยมีผลบังคับเป็นครั้งแรก </t>
  </si>
  <si>
    <t>ความคุ้มครองค่าใช้จ่ายสำหรับการรักษาหรือหัตถการดังต่อไปนี้ (ที่มิได้อยู่รักษาตัวในโรงพยาบาลหรือสถานพยาบาลเวชกรรมแบบผู้ป่วยใน)</t>
  </si>
  <si>
    <t>วิธีการชำระเบี้ยสำหรับการสมัครทำประกันภัยใหม่และปีต่ออายุ ดังนี้</t>
  </si>
  <si>
    <t>ศูนย์ลูกค้าสัมพันธ์  02-119-3000  (จันทร์ - ศุกร์ เวลา 08:30 - 17:30 )</t>
  </si>
  <si>
    <t>1.การสลายนิ่ว</t>
  </si>
  <si>
    <t>2.การตรวจเส้นเลือดหัวใจโดยการฉีดสี</t>
  </si>
  <si>
    <t xml:space="preserve">3.การผ่าตัดต้อกระจก </t>
  </si>
  <si>
    <t>4.การผ่าตัดโดยการส่องกล้องทุกชนิด</t>
  </si>
  <si>
    <t>5.การตรวจโดยการส่องกล้องทุกชนิด</t>
  </si>
  <si>
    <t>6.การผ่าตัด หรือเจาะไซนัส</t>
  </si>
  <si>
    <t>7.การรักษาริดสีดวงทวารโดยการฉีดยาหรือผูก</t>
  </si>
  <si>
    <t>8.การตัดก้อนเนื้อที่เต้านม</t>
  </si>
  <si>
    <t>9.การตัดชิ้นเนื้อจากกระดูก</t>
  </si>
  <si>
    <t>10.การตัดชิ้นเนื้อเพื่อการวินิจฉัยจากอวัยวะใดๆ</t>
  </si>
  <si>
    <t>11.การตัดนิ้วมือหรือนิ้วเท้า</t>
  </si>
  <si>
    <t>12.การจัดกระดูกให้เข้าที่</t>
  </si>
  <si>
    <t>13.การเจาะตับ</t>
  </si>
  <si>
    <t>14.การเจาะไขกระดูก</t>
  </si>
  <si>
    <t>15.การเจาะช่องเยื่อหุ้มไขสันหลัง</t>
  </si>
  <si>
    <t>16.การเจาะช่องเยื่อหุ้มปอด</t>
  </si>
  <si>
    <t>17.การเจาะช่องเยื่อบุช่องท้อง</t>
  </si>
  <si>
    <t>18.การขูดมดลูก</t>
  </si>
  <si>
    <t>19.การตัดชิ้นเนื้อจากปากมดลูก</t>
  </si>
  <si>
    <t>20.การรักษา Bartholin’s Cyst</t>
  </si>
  <si>
    <t>21.การรักษาโรคด้วยรังสีแกมม่า</t>
  </si>
  <si>
    <t>หากผู้เอาประกันภัยบาดเจ็บหรือเจ็บป่วย  ซึ่งต้องเข้ารับการรักษาหรือหัตถการ ตามความจำเป็นทางการแพทย์ในฐานะผู้ป่วยในแต่เนื่องจากวิวัฒนาการ</t>
  </si>
  <si>
    <t>ทางการแพทย์ทำให้การตรวจรักษานั้นผู้เอาประกันภัยไม่จำเป็นต้องพักรักษาตัวในโรงพยาบาล  บริษัทฯจะจ่ายค่าใช้จ่ายที่เกิดขึ้นสำหรับการตรวจรักษา</t>
  </si>
  <si>
    <t>ที่เกิดขึ้นโดยเข้ารับการรักษาหรือหัตถการ ดังต่อไปนี้  โดยเสมือนว่าผู้เอาประกันภัยได้เข้ารับการตรวจรักษาในฐานะผู้ป่วยในตามผลประโยชน์ความคุ้มครอง</t>
  </si>
  <si>
    <t>ที่ผู้เอาประกันภัยได้รับความคุ้มครอง</t>
  </si>
  <si>
    <t>CIMB Thai Website (www.cimbthai.com )</t>
  </si>
  <si>
    <r>
      <t>ช่องทางการติดต่อธนาคาร :</t>
    </r>
    <r>
      <rPr>
        <sz val="10"/>
        <color theme="1"/>
        <rFont val="Tahoma"/>
        <family val="2"/>
        <scheme val="minor"/>
      </rPr>
      <t xml:space="preserve"> ธนาคาร ซีไอเอ็มบี ไทย จำกัด (มหาชน) ทุกสาขา , CIMB Thai Care Center  02-626-7777</t>
    </r>
  </si>
  <si>
    <t>ช่องทางการติดต่อธนาคาร :</t>
  </si>
  <si>
    <t>CIMB Thai Care Center  02-626-7777</t>
  </si>
  <si>
    <t xml:space="preserve">ธนาคาร ซีไอเอ็มบี ไทย จำกัด (มหาชน) ทุกสาขา </t>
  </si>
  <si>
    <t>ประกันอุบัติเหตุ ซีไอเอ็มบี ไทย พีเอ แคร์พลัส</t>
  </si>
  <si>
    <t>ประกันรถยนต์ ซีไอเอ็มบี ไทย มอเตอร์ แคร์ ชั้น 1 (เบี้ยเหมา)</t>
  </si>
  <si>
    <t xml:space="preserve">    ส่วนในกรมธรรม์จะเป็นชื่อแบบประกัน "ประกันภัยรถยนต์ภาคสมัครใจ"</t>
  </si>
  <si>
    <t xml:space="preserve"> เป็นชื่อทางการตลาด </t>
  </si>
  <si>
    <t xml:space="preserve">ประกันรถยนต์ ซีไอเอ็มบี ไทย มอเตอร์ แคร์ 2+ </t>
  </si>
  <si>
    <t xml:space="preserve">ประกันรถยนต์ ซีไอเอ็มบี ไทย มอเตอร์ แคร์ 3+ </t>
  </si>
  <si>
    <t xml:space="preserve"> เป็นชื่อทางการตลาด</t>
  </si>
  <si>
    <r>
      <t xml:space="preserve">ค่ารักษาพยาบาล สำหรับ การทำเคมีบำบัด/รังสีรักษา/การผ่าตัด </t>
    </r>
    <r>
      <rPr>
        <vertAlign val="superscript"/>
        <sz val="10"/>
        <color theme="1"/>
        <rFont val="Tahoma"/>
        <family val="2"/>
        <scheme val="minor"/>
      </rPr>
      <t>(1)</t>
    </r>
    <r>
      <rPr>
        <sz val="10"/>
        <color theme="1"/>
        <rFont val="Tahoma"/>
        <family val="2"/>
        <scheme val="minor"/>
      </rPr>
      <t xml:space="preserve">  จ่ายตามจริง สูงสุดต่อครั้งไม่เกิน</t>
    </r>
  </si>
  <si>
    <r>
      <t xml:space="preserve">กรณีการตรวจวินิจฉัยซ้ำ ( Second Opinion ) </t>
    </r>
    <r>
      <rPr>
        <vertAlign val="superscript"/>
        <sz val="10"/>
        <color theme="1"/>
        <rFont val="Tahoma"/>
        <family val="2"/>
        <scheme val="minor"/>
      </rPr>
      <t>(2)</t>
    </r>
  </si>
  <si>
    <t>ค่ารักษาพยาบาล สำหรับ การทำเคมีบำบัด/รังสีรักษา/การผ่าตัด (1)  จ่ายตามจริง สูงสุดต่อครั้งไม่เกิน</t>
  </si>
  <si>
    <t>ค่าใช้จ่ายในการเดินทาง ต่อครั้ง (สูงสุด 10  ครั้ง)(3)</t>
  </si>
  <si>
    <r>
      <t>ค่าใช้จ่ายในการเดินทาง ต่อครั้ง (สูงสุด 10  ครั้ง)</t>
    </r>
    <r>
      <rPr>
        <vertAlign val="superscript"/>
        <sz val="9"/>
        <color theme="1"/>
        <rFont val="Tahoma"/>
        <family val="2"/>
        <scheme val="minor"/>
      </rPr>
      <t>(3)</t>
    </r>
  </si>
  <si>
    <r>
      <rPr>
        <vertAlign val="superscript"/>
        <sz val="9"/>
        <color theme="1"/>
        <rFont val="Tahoma"/>
        <family val="2"/>
        <scheme val="minor"/>
      </rPr>
      <t>(1)</t>
    </r>
    <r>
      <rPr>
        <sz val="9"/>
        <color theme="1"/>
        <rFont val="Tahoma"/>
        <family val="2"/>
        <scheme val="minor"/>
      </rPr>
      <t xml:space="preserve"> ค่ารักษาพยาบาล สำหรับ การทำเคมีบำบัด/รังสีรักษา/การผ่าตัด ในระหว่างที่กรมธรรม์ประกันภัยนี้มีผลบังคับ ภายหลังจากที่</t>
    </r>
  </si>
  <si>
    <r>
      <rPr>
        <vertAlign val="superscript"/>
        <sz val="9"/>
        <color theme="1"/>
        <rFont val="Tahoma"/>
        <family val="2"/>
        <scheme val="minor"/>
      </rPr>
      <t>(3)</t>
    </r>
    <r>
      <rPr>
        <sz val="9"/>
        <color theme="1"/>
        <rFont val="Tahoma"/>
        <family val="2"/>
        <scheme val="minor"/>
      </rPr>
      <t xml:space="preserve"> ในระหว่างที่กรมธรรม์ประกันภัยนี้มีผลบังคับ ถ้าการเจ็บป่วยด้วยโรคมะเร็งที่ได้รับความคุ้มครองภายใต้กรมธรรม์ประกันภัยนี้ และทำให้ผู้เอาประกันภัยต้อง</t>
    </r>
  </si>
  <si>
    <t>สำหรับ "การไปและกลับรวมกันในแต่ละครั้ง ตามที่ระบุไว้ในตารางกรมธรรม์ประกันภัย"</t>
  </si>
  <si>
    <t>1.ไวรัสตับอักเสบชนิด B และ C (ทั้งชนิดที่เป็นพาหะหรือไม่เป็นพาหะ) โรคตับแข็ง  โรคตับอักเสบเรื้อรัง  โรคพิษสุราเรื้อรัง</t>
  </si>
  <si>
    <t>2.โรคปอดอักเสบเรื้อรัง โรคถุงลมโป่งพองในปอด โรคปอดอุดกั้นเรื้อรัง</t>
  </si>
  <si>
    <t>3.โรคลำไส้ใหญ่อักเสบเรื้อรัง</t>
  </si>
  <si>
    <t>4.โรคปากมดลูกอักเสบเรื้อรัง หรือช่องคลอดอักเสบเรื้อรัง</t>
  </si>
  <si>
    <t>5.โรคมะเร็งที่เกิดกับอวัยวะที่เคยเป็นเนื้องอก ก้อนเนื้อ ตุ่มเนื้อ หรือซีสต์ ที่ยังไม่ได้รับการผ่าตัด หรือได้รับการรักษาโดยการผ่าตัดแล้ว</t>
  </si>
  <si>
    <t xml:space="preserve">   แต่น้อยกว่า 2 ปี ก่อนที่กรมธรรม์ประกันภัยนี้เริ่มต้นมีผลบังคับเป็นครั้งแรก </t>
  </si>
  <si>
    <t>1. แผน</t>
  </si>
  <si>
    <t>2. การนำส่งเบี้ยประกันภัยเป็นหน้าที่ของผู้เอาประกันภัย  การที่นายหน้าประกันวินาศภัยเก็บเบี้ยประกันภัยเป็นการให้บริการเท่านั้น</t>
  </si>
  <si>
    <t>3. การรับประกันภัยและการจ่ายผลประโยชน์ต่างๆ จะเป็นไปตามที่กำหนดไว้ในกรมธรรม์ประกันภัย บมจ. ซมโปะ ประกันภัย (ประเทศไทย)</t>
  </si>
  <si>
    <t>4. เอกสารฉบับนี้เป็นเพียงใบเสนอราคาเท่านั้น บริษัทฯขอสงวนสิทธิ์ในการปรับปรุง และเปลี่ยนแปลงค่าเบี้ยประกันภัยรวมถึงการให้ความคุ้มครองใดๆ</t>
  </si>
  <si>
    <t>5. ข้อเสนอประกันภัยรถยนต์นี้มีผลบังคับใช้ 30 วัน นับจากวันที่เสนอเบี้ยประกันภัย</t>
  </si>
  <si>
    <t>6. ข้อเสนอประกันภัยรถยนต์นี้ ลูกค้าสามารถเลือกทำประกันด้วยความสมัครใจ  และปฏิเสธได้ถ้าหาก ผลประโยชน์  เงื่อนไข ข้อกำหนด  ไม่เป็นไปตามความต้องการ</t>
  </si>
  <si>
    <t>7. รับประกันภัยอายุรถ 2 - 20 ปี</t>
  </si>
  <si>
    <t>8. รับประกันภัยรถใช้ส่วนบุคคลเท่านั้น ไม่ใช้เพื่อการพาณิชย์ รับจ้างหรือให้เช่า</t>
  </si>
  <si>
    <t>9. ฟรี ซมโปะ โรดไซด์ เซอร์วิส บริการช่วยเหลือฉุกเฉินทุกที่ทุกเวลา ตลอด 24 ชั่วโมง โทร. 02-039-5780</t>
  </si>
  <si>
    <t>มาแล้วออก  โดยคิดอัตราเบี้ยประกันภัยระยะสั้น ( Short rate ) ตามตารางที่ระบุในกรมธรรม์</t>
  </si>
  <si>
    <t>1. แผนประกันอุบัติเหตุ  ซีไอเอ็มบี ไทย พีเอ แคร์พลัส  เป็นชื่อทางการตลาด  ส่วนในกรมธรรม์จะเป็นชื่อแบบประกัน</t>
  </si>
  <si>
    <t>4. การรับประกันภัยและการจ่ายผลประโยชน์ต่างๆ จะเป็นไปตามที่กำหนดไว้ในกรมธรรม์ประกันภัย บมจ. ซมโปะ ประกันภัย (ประเทศไทย)</t>
  </si>
  <si>
    <r>
      <t>ช่องทางการติดต่อธนาคาร :</t>
    </r>
    <r>
      <rPr>
        <sz val="10"/>
        <color theme="1"/>
        <rFont val="Tahoma"/>
        <family val="2"/>
        <scheme val="major"/>
      </rPr>
      <t xml:space="preserve"> ธนาคาร ซีไอเอ็มบี ไทย จำกัด (มหาชน) ทุกสาขา , CIMB Thai Care Center  02-626-7777</t>
    </r>
  </si>
  <si>
    <t>ประกันภัย ซีไอเอ็มบี ไทย โฮม แคร์</t>
  </si>
  <si>
    <t xml:space="preserve"> - ความเสียหายต้นฉบับหรือสำเนาเอกสาร แบบแปลน แผนผัง  ภาพเขียน หรือแบบพิมพ์</t>
  </si>
  <si>
    <t xml:space="preserve">   การนัดหยุดงานหรือการจลาจล </t>
  </si>
  <si>
    <t xml:space="preserve">   การปฏิวัติ  การรัฐประหาร  การประกาศกฏอัยการศึก  การก่อความวุ่นวายทางการเมือง  </t>
  </si>
  <si>
    <t xml:space="preserve"> - ความเสียหาย หรือค่าใช้จ่ายใดๆก็ตามทั้งทางตรงหรือทางอ้อมที่เกิดจากสงคราม  การกบฏ  </t>
  </si>
  <si>
    <t>2. แผนประกันภัย  ซีไอเอ็มบี ไทย โฮม แคร์  เป็นผลิตภัณฑ์ประกันภัยมิใช่ผลิตภัณฑ์เงินฝาก</t>
  </si>
  <si>
    <t>(ค) ธนาคารซีไอเอ็มบีไทย จำกัด (มหาชน) ในฐานะนายหน้าประกันวินาศภัย เป็นผู้นำเสนอผลิตภัณฑ์ด้านประกันวินาศภัย และอำนวยความสะดวกในการชำระเบี้ยประกันภัยเท่านั้น</t>
  </si>
  <si>
    <t>บริษัทฯ จะจ่ายค่าทดแทนเพียงรายการที่สูงสุดรายการเดียว ดังนี้</t>
  </si>
  <si>
    <t xml:space="preserve"> - การกระทำของผู้เอาประกันภัยขณะอยู่ภายใต้ฤทธิ์สุรา ตั้งแต่ 150 มิลลิกรัมเปอร์เซ็นต์ขึ้นไป</t>
  </si>
  <si>
    <t xml:space="preserve">   หรือสารเสพติด หรือยาเสพติดให้โทษจนไม่สามารถครองสติได้</t>
  </si>
  <si>
    <t xml:space="preserve"> - การฆ่าตัวตาย พยายามฆ่าตัวตาย หรือการทำร้ายร่างกายตนเอง</t>
  </si>
  <si>
    <t xml:space="preserve"> - ขณะที่ผู้เอาประกันภัยเข้าร่วมทะเลาะวิวาทหรือมีส่วนยั่วยุให้เกิดการทะเลาะวิวาท</t>
  </si>
  <si>
    <t>ดำเนินการโดยผู้ได้รับอนุญาตตามกฎหมายให้ดำเนินการขนส่งผู้โดยสารที่ชำระค่าโดยสารและมีกำหนดการปฏิบัติงานตามเส้นทางและตารางประจำ</t>
  </si>
  <si>
    <t>โดยเกิดขึ้นในขณะกำลังขึ้นหรือกำลังลง หรืออยู่ในยานขนส่งสาธารณะในฐานะผู้โดยสารที่ชำระค่าโดยสาร</t>
  </si>
  <si>
    <r>
      <rPr>
        <vertAlign val="superscript"/>
        <sz val="9"/>
        <rFont val="Tahoma"/>
        <family val="2"/>
        <scheme val="minor"/>
      </rPr>
      <t>(1)</t>
    </r>
    <r>
      <rPr>
        <sz val="9"/>
        <rFont val="Tahoma"/>
        <family val="2"/>
        <scheme val="minor"/>
      </rPr>
      <t xml:space="preserve"> อุบัติเหตุในขณะโดยสารยานขนส่งสาธารณะ หมายถึง ยานพาหนะทางบก ทางน้ำ หรือทางอากาศ โดยผู้ขับขี่ที่มีใบอนุญาตและ</t>
    </r>
  </si>
  <si>
    <t>ประกันรถยนต์ ซีไอเอ็มบี ไทย มอเตอร์ แคร์  กระบะเต็มเต็ม ชั้น 1</t>
  </si>
  <si>
    <t>5. รับประกันอาคารสิ่งปลูกสร้างอายุไม่เกิน 20 ปี</t>
  </si>
  <si>
    <t>6. รับประกันภัยเฉพาะทรัพย์สินที่อยู่ภายในอาคารที่เป็นคอนกรีตล้วน หรือลักษณะตึก (สิ่งปลูกสร้างชั้น 1)</t>
  </si>
  <si>
    <t>7. สามารถต่ออายุกรมธรรม์ตามเงื่อนไขในสัญญากรมธรรม์</t>
  </si>
  <si>
    <t>8. เบี้ยประกันภัยข้างต้นแตกต่างตามแผนความคุ้มครองของผู้ขอเอาประกันภัย ทั้งนี้ขึ้นอยู่กับกฎเกณฑ์ของบริษัท</t>
  </si>
  <si>
    <t>9. เบี้ยประกันภัยสำหรับปีต่ออายุอาจเปลี่ยนแปลงได้ตามกฎเกณฑ์ของบริษัท</t>
  </si>
  <si>
    <t>แผน 500,000</t>
  </si>
  <si>
    <t xml:space="preserve">ประกันรถยนต์ ซีไอเอ็มบี ไทย มอเตอร์ แคร์ ชั้น 1 </t>
  </si>
  <si>
    <t>BMW</t>
  </si>
  <si>
    <t>Z4</t>
  </si>
  <si>
    <t>9กผ72</t>
  </si>
  <si>
    <t>:ซ่อมห้าง</t>
  </si>
  <si>
    <t>คุณพัชรี แซ่พุ้น</t>
  </si>
  <si>
    <t xml:space="preserve"> - การใช้รถยนต์ในทางผิดกฎหมาย เช่น ใช้รถยนต์ไปปล้นทรัพย์ ชิงทรัพย์ หรือใช้ขนยาเสพติด</t>
  </si>
  <si>
    <t>การเสียชีวิต การสูญเสียอวัยวะ สายตา หรือทุพพลภาพถาวรสิ้นเชิงจากอุบัติเหตุทั่วไป (อบ.1)</t>
  </si>
  <si>
    <t>ศูนย์ลูกค้าสัมพันธ์  02-119-3000  (จันทร์ - ศุกร์ เวลา 08:30 - 17:00 )</t>
  </si>
  <si>
    <t>ศูนย์ลูกค้าสัมพันธ์  02-119-3000  ( 08:30 - 17:00 )</t>
  </si>
  <si>
    <t xml:space="preserve">อนึ่งบริษัทฯ ไม่คุ้มครองสำหรับการตรวจพบโรคมะเร็งทุกชนิด ทุกระยะที่เกิดขึ้นภายในระยะเวลา 2 ปี </t>
  </si>
  <si>
    <t>แต่ถ้าหากมีการเรียกร้องสินไหมทดแทนแล้ว จะไม่สามารถยกเลิกกรมธรรม์ได้</t>
  </si>
  <si>
    <t>7. รับประกันภัยอายุรถ 2 - 15 ปี</t>
  </si>
  <si>
    <t>(ค) ธนาคาร ซีไอเอ็มบี ไทย จำกัด (มหาชน) ในฐานะนายหน้าประกันวินาศภัย เป็นผู้นำเสนอผลิตภัณฑ์ด้านประกันวินาศภัย และอำนวยความสะดวกในการชำระเบี้ยประกันภัยเท่านั้น</t>
  </si>
  <si>
    <t>กรณีตรวจพบโรคมะเร็ง ก่อนระยะลุกลาม หรือลุกลาม (ไม่รวมมะเร็งผิวหนัง)</t>
  </si>
  <si>
    <t>ผลประโยชน์ความคุ้มครองประกันโรคมะเร็ง บริษัทจะจ่ายไม่เกินตามความคุ้มครองที่ระบุในตารางผลประโยชน์</t>
  </si>
  <si>
    <t>สำหรับการตรวจพบโรคมะเร็งทุกชนิด (รวมทั้งมะเร็งผิวหนัง) ก่อนระยะลุกลาม หรือลุกลาม ในระยะเวลา 90 วัน</t>
  </si>
  <si>
    <t xml:space="preserve"> - การเสียชีวิต 100% ของจำนวนเงินเอาประกันภัย</t>
  </si>
  <si>
    <t xml:space="preserve"> - การทุพพลภาพถาวรสิ้นเชิง 100% ของจำนวนเงินเอาประกันภัย</t>
  </si>
  <si>
    <t xml:space="preserve"> - การสูญเสียมือ หรือเท้า หรือสายตาทั้ง 2 ข้าง 100% ของจำนวนเงินเอาประกันภัย</t>
  </si>
  <si>
    <t xml:space="preserve"> - การสูญเสียมือ 1 ข้างและเท้า 1 ข้าง 100% ของจำนวนเงินเอาประกันภัย</t>
  </si>
  <si>
    <t xml:space="preserve"> - การสูญเสียมือ 1 ข้างและสายตา 1 ข้าง 100% ของจำนวนเงินเอาประกันภัย</t>
  </si>
  <si>
    <t xml:space="preserve"> - การสูญเสียเท้า 1 ข้างและสายตา 1 ข้าง 100% ของจำนวนเงินเอาประกันภัย</t>
  </si>
  <si>
    <t xml:space="preserve"> - การสูญเสียมือ 1 ข้าง หรือเท้า 1 ข้าง หรือ สายตา 1 ข้าง 60% ของจำนวนเงินเอาประกันภัย</t>
  </si>
  <si>
    <t xml:space="preserve">คุณสมบัติของผู้เอาประกันภัยไม่ประกอบอาชีพดังต่อไปนี้  คนงานก่อสร้าง , มอเตอร์ไซด์รับจ้าง , พนักงานรับ/ส่งเอกสาร , </t>
  </si>
  <si>
    <t xml:space="preserve">2.การเสียชีวิต สูญเสียอวัยวะ สายตาหรือทุพพลภาพถาวรสิ้นเชิงจากการถูกฆาตกรรมหรือถูกทําร้ายร่างกาย                                                </t>
  </si>
  <si>
    <t xml:space="preserve">1.การเสียชีวิต สูญเสียอวัยวะ สายตาหรือทุพพลภาพถาวรสิ้นเชิงจากอุบัติเหตุทั่วไป </t>
  </si>
  <si>
    <t xml:space="preserve">3.การเสียชีวิต สูญเสียอวัยวะ สายตาหรือทุพพลภาพถาวรสิ้นเชิงขณะขับขี่หรือโดยสารรถจักรยานยนต์                                    </t>
  </si>
  <si>
    <t xml:space="preserve">4.การเสียชีวิต การสูญเสียอวัยวะ สายตา หรือทุพพลภาพถาวรสิ้นเชิง </t>
  </si>
  <si>
    <t>2.การเสียชีวิต สูญเสียอวัยวะ สายตาหรือทุพพลภาพถาวรสิ้นเชิงจากการถูกฆาตกรรมหรือถูกทําร้ายร่างกาย</t>
  </si>
  <si>
    <t>5.การรักษาพยาบาลกรณีเกิดจากอุบัติเหตุในแต่ละครั้งจ่ายตามจริง</t>
  </si>
  <si>
    <t>6.ค่าชดเชยรายได้ระหว่างการเข้ารักษาตัวในโรงพยาบาล อันเนื่องมาจากการบาดเจ็บจากอุบัติเหตุ</t>
  </si>
  <si>
    <t>เสนอโดยนายหน้า</t>
  </si>
  <si>
    <t xml:space="preserve">  ภัยธรรมชาติ ( น้ำท่วม  )</t>
  </si>
  <si>
    <t xml:space="preserve">  ภัยธรรมชาติ ( น้ำท่วม )</t>
  </si>
  <si>
    <t>Ford Everest_2563</t>
  </si>
  <si>
    <t>Ford Ranger_2563</t>
  </si>
  <si>
    <t>Honda CR-V_2563</t>
  </si>
  <si>
    <t>Isuzu D-Max_2563</t>
  </si>
  <si>
    <t>Isuzu MU-X_2563</t>
  </si>
  <si>
    <t>Mazda BT-50 PRO_2563</t>
  </si>
  <si>
    <t>Mitsubishi Pajero Sport_2563</t>
  </si>
  <si>
    <t>Mitsubishi Triton_2563</t>
  </si>
  <si>
    <t>Nissan NP 300 Navara_2563</t>
  </si>
  <si>
    <t>Suzuki Carry_2563</t>
  </si>
  <si>
    <t>Toyota Fortuner_2563</t>
  </si>
  <si>
    <t>Toyota Hilux Revo_2563</t>
  </si>
  <si>
    <t>Ford Everest_2563_2000</t>
  </si>
  <si>
    <t>Ford Ranger_2563_2000</t>
  </si>
  <si>
    <t>Ford Ranger_2563_2200</t>
  </si>
  <si>
    <t>Honda CR-V_2563_1600</t>
  </si>
  <si>
    <t>Honda CR-V_2563_2400</t>
  </si>
  <si>
    <t>Isuzu D-Max_2563_1900</t>
  </si>
  <si>
    <t>Isuzu D-Max_2563_3000</t>
  </si>
  <si>
    <t>Isuzu MU-X_2563_1900</t>
  </si>
  <si>
    <t>Isuzu MU-X_2563_3000</t>
  </si>
  <si>
    <t>Mazda BT-50 PRO_2563_2200</t>
  </si>
  <si>
    <t>Mitsubishi Pajero Sport_2563_2400</t>
  </si>
  <si>
    <t>Mitsubishi Triton_2563_2400</t>
  </si>
  <si>
    <t>Mitsubishi Triton_2563_2500</t>
  </si>
  <si>
    <t>Nissan NP 300 Navara_2563_2500</t>
  </si>
  <si>
    <t>Suzuki Carry_2563_1500</t>
  </si>
  <si>
    <t>Toyota Fortuner_2563_2400</t>
  </si>
  <si>
    <t>Toyota Fortuner_2563_2800</t>
  </si>
  <si>
    <t>Toyota Hilux Revo_2563_2400</t>
  </si>
  <si>
    <t>Toyota Hilux Revo_2563_2700</t>
  </si>
  <si>
    <t>Toyota Hilux Revo_2563_2800</t>
  </si>
  <si>
    <t xml:space="preserve">  ภัยจากลมพายุ</t>
  </si>
  <si>
    <t xml:space="preserve">  ภัยจากแผ่นดินไหวหรือภูเขาไฟระเบิด หรือคลื่นใต้น้า หรือสึนามิ</t>
  </si>
  <si>
    <t xml:space="preserve">  ภัยจากน้ำท่วม</t>
  </si>
  <si>
    <t xml:space="preserve"> - กลุ่มภัยธรรมชาติ </t>
  </si>
  <si>
    <t xml:space="preserve"> - ความสูญเสียหรือความเสียหายต่อเครื่องไฟฟ้า</t>
  </si>
  <si>
    <t>(บาท /ต่อปี)</t>
  </si>
  <si>
    <t xml:space="preserve"> - จากอัคคีภัยระเบิด หรือโจรกรรมทีเกิดขึน ภายในสถานทีเอาประกันภัย 100,000 บาท ต่อราย สูงสุด / ครั้งไม่เกิน</t>
  </si>
  <si>
    <t xml:space="preserve">  ภัยจากลูกเห็บ</t>
  </si>
  <si>
    <t xml:space="preserve"> - คุ้มครองการสูญเสียหรือความเสียหายของทรัพย์สินภายในสถานที่เอาประกันภัยจาก ไฟไหม้ ฟ้าผ่า ระเบิด
   ภัยจากการเฉี่ยว และหรือการชนของยานพาหนะหรือสัตว์พาหนะ ภัยอากาศยาน ภัยเนื่องจากน้ำ (ไม่รวมน้ำท่วม) </t>
  </si>
  <si>
    <t xml:space="preserve">  ภัยจากแผ่นดินไหว หรือภูเขาไฟระเบิด หรือคลื่นใต้น้า หรือสึนามิ</t>
  </si>
  <si>
    <t xml:space="preserve"> - ค่าใช้จ่ายสำหรับค่าเช่าที่อยู่อาศัยชั่วคราว* วันละ 1,000 บาท และสูงสุดตลอดอายุกรมธรรม์ไม่เกิน</t>
  </si>
  <si>
    <t>*ความคุ้มครองค่าเช่าที่อยู่อาศัยชั่วคราว จะชดใช้เป็นจำนวนเงินวันละ 1,000 บาท และสูงสุดตลอดอายุกรมธรรม์ไม่เกิน 50,000 บาท 
  กรณีหากความเสียหายคิดเป็นมูลค่ามากกว่า 50% ของมูลค่าการจัดทดแทนโดยการสร้างขึ้นใหม่
**โบราณวัตถุหรือศิลปวัตถุ เช่น พระเครื่อง พระพุทธรูป ศิลาจารึก รูปปั้น รูปหล่อ ภาพเขียน รูปปั้น เครื่องลายคราม ฯลฯ
***ทรัพย์สินส่วนบุคคล หมายถึง ทรัพย์สินที่พกพาติดตัวได้ เช่น นาฬิกาข้อมือ โทรศัพท์มือถือ บัตรเติมเงินโทรศัพท์
     คอมพิวเตอร์แบบกระเป๋าหิ้ว (Notebook) หรือแบบพกพา กล้องถ่ายรูปทุกประเภท กล้องวีดีโอ ฯลฯ
****บุคคลภายนอก ไม่รวมถึง ผู้เอาประกันภัย, ลูกจ้างของผู้เอาประกันภัย ผู้กระทำการแทน, บิดา มารดา บุตร คู่สมรส ญาติ 
        หรือบุคคลที่พักอาศัยอยู่ร่วมกันในสถานที่เอาประกันภัย</t>
  </si>
  <si>
    <t xml:space="preserve">ความคุ้มครองการประกันอัคคีภัย </t>
  </si>
  <si>
    <t xml:space="preserve"> - ความสูญเสียหรือความเสียหายของทรัพย์สิน ภายในตัวอาคาร อันเกิดจากการลักทรัพย์ ที่ปรากฏร่องรอยงัดแงะ
   หรือการชิงทรัพย์ หรือการปล้นทรัพย์ รวมถึงความเสียหายต่ออาคาร/ สิ่งปลูกสร้างอันเกิดจากการกระทำที่ได้รับความคุ้มครอง                                                                                       </t>
  </si>
  <si>
    <t>บริษัทจะจ่ายทดแทนความเสียหาย ไม่เกินจำนวนเงินเอาประกันภัยที่ระบุในตารางผลประโยชน์ความคุ้มครอง</t>
  </si>
  <si>
    <t xml:space="preserve"> - ความเสียหายของเงินภายในอาคารสถานที่เอาประกันภัย อันเกิดจากการชิงทรัพย์ ปล้นทรัพย์ และ/หรือ ความเสียหายของเงินภายในตู้นิรภัยหรือห้องนิรภัย อันเกิดจากการการโจรกรรมเงิน</t>
  </si>
  <si>
    <t xml:space="preserve"> - ความสูญเสียหรือความเสียหายต่อโบราณวัตถุหรือศิลปวัตถุ**   สูงสุดตลอดอายุกรมธรรม์ไม่เกิน                                       </t>
  </si>
  <si>
    <t xml:space="preserve"> - ความสูญเสียหรือความเสียหายต่อทรัพย์สินส่วนบุคคล***  สูงสุดตลอดอายุกรมธรรม์ไม่เกิน                                                                                   </t>
  </si>
  <si>
    <r>
      <t xml:space="preserve"> - ความสูญเสียหรือความเสียหายต่อโบราณวัตถุหรือศิลปวัตถุ**   สูงสุดตลอดอายุกรมธรรม์ไม่เกิน</t>
    </r>
    <r>
      <rPr>
        <sz val="9"/>
        <rFont val="Tahoma"/>
        <family val="2"/>
        <scheme val="major"/>
      </rPr>
      <t xml:space="preserve">    </t>
    </r>
    <r>
      <rPr>
        <sz val="10"/>
        <rFont val="Tahoma"/>
        <family val="2"/>
        <scheme val="major"/>
      </rPr>
      <t xml:space="preserve">                                   </t>
    </r>
  </si>
  <si>
    <r>
      <t xml:space="preserve"> - ความสูญเสียหรือความเสียหายต่อทรัพย์สินส่วนบุคคล***  สูงสุดตลอดอายุกรมธรรม์ไม่เกิน</t>
    </r>
    <r>
      <rPr>
        <sz val="9"/>
        <rFont val="Tahoma"/>
        <family val="2"/>
        <scheme val="major"/>
      </rPr>
      <t xml:space="preserve"> </t>
    </r>
    <r>
      <rPr>
        <sz val="10"/>
        <rFont val="Tahoma"/>
        <family val="2"/>
        <scheme val="major"/>
      </rPr>
      <t xml:space="preserve">                                                                                  </t>
    </r>
  </si>
  <si>
    <t>หมวดการประกันภัยสำหรับเงิน</t>
  </si>
  <si>
    <r>
      <t xml:space="preserve">หมวดการประกันภัยกระจก
</t>
    </r>
    <r>
      <rPr>
        <sz val="10"/>
        <rFont val="Tahoma"/>
        <family val="2"/>
        <scheme val="major"/>
      </rPr>
      <t>- ความเสียหายที่ทำให้กระจกแตก (ซึ่งไม่รวมถึงการเสียรูปหรือเสียหายนอกจากการร้าวตลอดความหนาของกระจก 
  ความเสียหายที่เกิดในระหว่างการขนส่งหรือติดตั้ง หรือถอดถอน หรือเกี่ยวเนื่องโดยตรง และโดยอ้อมจากอัคคีภีย เป็นต้น)</t>
    </r>
  </si>
  <si>
    <r>
      <rPr>
        <b/>
        <sz val="12"/>
        <rFont val="Tahoma"/>
        <family val="2"/>
        <scheme val="major"/>
      </rPr>
      <t>หมวดความรับผิดต่อบุคคลภายนอก****</t>
    </r>
    <r>
      <rPr>
        <sz val="10"/>
        <rFont val="Tahoma"/>
        <family val="2"/>
        <scheme val="major"/>
      </rPr>
      <t xml:space="preserve">
 - การเสียชีวิต, บาดเจ็บ หรือทรัพย์สินของบุคคลภายนอกเสียหาย</t>
    </r>
    <r>
      <rPr>
        <b/>
        <sz val="10"/>
        <rFont val="Tahoma"/>
        <family val="2"/>
        <scheme val="major"/>
      </rPr>
      <t xml:space="preserve"> </t>
    </r>
    <r>
      <rPr>
        <sz val="10"/>
        <rFont val="Tahoma"/>
        <family val="2"/>
        <scheme val="major"/>
      </rPr>
      <t>สูงสุดตลอดระยะเวลาเอาประกันภัยไม่เกิน</t>
    </r>
  </si>
  <si>
    <r>
      <rPr>
        <b/>
        <sz val="12"/>
        <rFont val="Tahoma"/>
        <family val="2"/>
        <scheme val="major"/>
      </rPr>
      <t xml:space="preserve">หมวดเงินชดเชยกรณีการเสียชีวิต </t>
    </r>
    <r>
      <rPr>
        <sz val="10"/>
        <rFont val="Tahoma"/>
        <family val="2"/>
        <scheme val="major"/>
      </rPr>
      <t>ของผู้เอาประกันภัย คู่สมรส และ/หรือบุตร</t>
    </r>
  </si>
  <si>
    <r>
      <t xml:space="preserve">หมวดการประกันภัยกระจก
</t>
    </r>
    <r>
      <rPr>
        <sz val="12"/>
        <rFont val="Tahoma"/>
        <family val="2"/>
        <scheme val="major"/>
      </rPr>
      <t>- ความเสียหายที่ทำให้กระจกแตก (ซึ่งไม่รวมถึงการเสียรูปหรือเสียหายนอกจากการร้าวตลอดความหนาของกระจก 
  ความเสียหายที่เกิดในระหว่างการขนส่งหรือติดตั้ง หรือถอดถอน หรือเกี่ยวเนื่องโดยตรง และโดยอ้อมจากอัคคีภีย เป็นต้น)</t>
    </r>
  </si>
  <si>
    <r>
      <t>หมวดความรับผิดต่อบุคคลภายนอก****</t>
    </r>
    <r>
      <rPr>
        <sz val="12"/>
        <rFont val="Tahoma"/>
        <family val="2"/>
        <scheme val="major"/>
      </rPr>
      <t xml:space="preserve">
 - เสียชีวิต, บาดเจ็บ หรือทรัพย์สินของบุคคลภายนอกเสียหาย</t>
    </r>
    <r>
      <rPr>
        <b/>
        <sz val="12"/>
        <rFont val="Tahoma"/>
        <family val="2"/>
        <scheme val="major"/>
      </rPr>
      <t xml:space="preserve"> </t>
    </r>
    <r>
      <rPr>
        <sz val="12"/>
        <rFont val="Tahoma"/>
        <family val="2"/>
        <scheme val="major"/>
      </rPr>
      <t>สูงสุดตลอดระยะเวลาเอาประกันภัยไม่เกิน</t>
    </r>
  </si>
  <si>
    <r>
      <t xml:space="preserve">หมวดเงินชดเชยกรณีการเสียชีวิต </t>
    </r>
    <r>
      <rPr>
        <sz val="12"/>
        <rFont val="Tahoma"/>
        <family val="2"/>
        <scheme val="major"/>
      </rPr>
      <t>ของผู้เอาประกันภัย คู่สมรส และ/หรือบุตร</t>
    </r>
  </si>
  <si>
    <t xml:space="preserve"> - คุ้มครองการสูญเสียหรือความเสียหายของสิ่งปลูกสร้าง และทรัพย์สินภายในสิ่งปลูกสร้างจาก ไฟไหม้ ฟ้าผ่า ระเบิด
   ภัยจากการเฉี่ยว และหรือการชนของยานพาหนะหรือสัตว์พาหนะ ภัยอากาศยาน ภัยเนื่องจากน้ำ (ไม่รวมน้ำท่วม) </t>
  </si>
  <si>
    <t xml:space="preserve"> - จากอัคคีภัยและภัยเพิ่ม และจากภัยโจรกรรม ทีเกิดขึ้นภายในสถานทีเอาประกันภัย 100,000 บาท ต่อราย สูงสุด / ครั้งไม่เกิน</t>
  </si>
  <si>
    <t>5. ผู้เอาประกันภัยสามารถนำเบี้ยประกันภัยสุขภาพตามที่จ่ายจริง แต่ไม่เกิน 25,000 บาท ทั้งนี้เมื่อรวมกับเบี้ยประกันชีวิตทุกกรมธรรม์มาใช้สิทธิลดหย่อน</t>
  </si>
  <si>
    <t xml:space="preserve">   ภาษีสูงสุดไม่เกินปีละ 100,000 บาท โดยเป็นไปตามกฎเกณฑ์ของกรมสรรพากร (ตามประกาศอธิบดีกรมสรรพากรเกี่ยวกับภาษีเงินได้ฉบับที่ 383)</t>
  </si>
  <si>
    <t>2. แผนประกันอุบัติเหตุ  ซีไอเอ็มบี ไทย พีเอ แคร์พลัส  เป็นผลิตภัณฑ์ประกันภัยมิใช่ผลิตภัณฑ์เงินฝาก อาจจะได้รับเงินน้อยกว่าที่ได้ชำระมาแล้ว กรณียกเลิกหลังจากกรมธรรม์อนุมัติ</t>
  </si>
  <si>
    <r>
      <t xml:space="preserve">  - จากอุบัติเหตุขณะโดยสารยานขนส่งสาธารณะ ทางบก ทางน้ำ ทางอากาศ </t>
    </r>
    <r>
      <rPr>
        <b/>
        <i/>
        <vertAlign val="superscript"/>
        <sz val="9"/>
        <color theme="1"/>
        <rFont val="Tahoma"/>
        <family val="2"/>
        <scheme val="minor"/>
      </rPr>
      <t xml:space="preserve">(1) </t>
    </r>
    <r>
      <rPr>
        <b/>
        <i/>
        <sz val="9"/>
        <color theme="1"/>
        <rFont val="Tahoma"/>
        <family val="2"/>
        <scheme val="minor"/>
      </rPr>
      <t xml:space="preserve">                                                                                </t>
    </r>
  </si>
  <si>
    <r>
      <t xml:space="preserve">  - จากอุบัติเหตุขณะอยู่ในอาคารสาธารณะและลิฟท์ขนส่งสาธารณะ </t>
    </r>
    <r>
      <rPr>
        <b/>
        <i/>
        <vertAlign val="superscript"/>
        <sz val="9"/>
        <color theme="1"/>
        <rFont val="Tahoma"/>
        <family val="2"/>
        <scheme val="minor"/>
      </rPr>
      <t xml:space="preserve">(2) </t>
    </r>
    <r>
      <rPr>
        <b/>
        <i/>
        <sz val="9"/>
        <color theme="1"/>
        <rFont val="Tahoma"/>
        <family val="2"/>
        <scheme val="minor"/>
      </rPr>
      <t xml:space="preserve">                                                              </t>
    </r>
  </si>
  <si>
    <r>
      <rPr>
        <vertAlign val="superscript"/>
        <sz val="9"/>
        <rFont val="Tahoma"/>
        <family val="2"/>
        <scheme val="minor"/>
      </rPr>
      <t>(2)</t>
    </r>
    <r>
      <rPr>
        <sz val="9"/>
        <rFont val="Tahoma"/>
        <family val="2"/>
        <scheme val="minor"/>
      </rPr>
      <t xml:space="preserve"> อุบัติเหตุสาธารณะ หมายถึง ขณะผู้เอาประกันภัยอยู่ในอาคารสาธารณะของรัฐหรือเอกชน ในเวลาที่เปิดให้บริการแก่บุคคลทั่วไป และเกิดไฟไหม้รวมถึงการกระโดดหนีไฟเพื่อรักษาชีวิต</t>
    </r>
  </si>
  <si>
    <t>และขณะผู้เอาประกันภัยเป็นผู้โดยสารลิฟท์และเกิดอุบัติเหตุขึ้นกับลิฟท์สาธารณะสำหรับบรรทุกบุคคลในอาคารสาธารณะทั้งนี้ไม่รวมถึงลิฟท์ที่ใช้ในเหมืองแร่ หรือสถานที่ก่อสร้าง</t>
  </si>
  <si>
    <t>รวมถึงขณะผู้เอาประกันภัยเป็นผู้โดยสารและเกิดอุบัติเหตุขึ้น รถไฟ รถไฟลอยฟ้า รถไฟฟ้าใต้ดิน รถโดยสารขนส่งมวลชน รถโดยสารบริษัทขนส่ง รวมทั้งรถตู้ขนส่งมวลชน</t>
  </si>
  <si>
    <t>5. วิธีการชำระเบี้ย สำหรับการสมัครทำประกันภัยใหม่และปีต่ออายุ ดังนี้ เงินสด เช็ค  บัตรเครดิต</t>
  </si>
  <si>
    <t>6. ผู้เอาประกันภัยสามารถนำเบี้ยประกันภัยสุขภาพตามที่จ่ายจริง แต่ไม่เกิน 25,000 บาท ทั้งนี้เมื่อรวมกับเบี้ยประกันชีวิตทุกกรมธรรม์มาใช้สิทธิลดหย่อน</t>
  </si>
  <si>
    <t>7. ระยะเวลาเอาประกันภัย 1 ปี โดยสามารถต่ออายุกรมธรรม์ตามเงื่อนไขสัญญา จนถึงระยะเวลาชำระเบี้ยประกันภัยที่ระบุไว้ข้างต้น</t>
  </si>
  <si>
    <t>8. เบี้ยประกันภัยข้างต้นแตกต่างตามช่วงอายุ และแผนความคุ้มครองของผู้ขอเอาประกันภัย ทั้งนี้ขึ้นอยู่กับกฎเกณฑ์ของบริษัท</t>
  </si>
  <si>
    <r>
      <rPr>
        <vertAlign val="superscript"/>
        <sz val="9"/>
        <color theme="1"/>
        <rFont val="Tahoma"/>
        <family val="2"/>
        <scheme val="minor"/>
      </rPr>
      <t>(1)</t>
    </r>
    <r>
      <rPr>
        <sz val="9"/>
        <color theme="1"/>
        <rFont val="Tahoma"/>
        <family val="2"/>
        <scheme val="minor"/>
      </rPr>
      <t xml:space="preserve"> การพักรักษาเป็นผู้ป่วยในครั้งใดครั้งหนึ่ง หมายถึง การเข้าพักรักษาตัวเป็นผู้ป่วยใน หรือการรักษาด้วยการผ่าตัดใหญ่ที่ไม่ต้องเข้าพักรักษาตัวเป็นผู้ป่วยใน (Day Surgery) </t>
    </r>
  </si>
  <si>
    <t xml:space="preserve">ในโรงพยาบาล หรือสถานพยาบาล แต่ละครั้ง และให้รวมถึงการเข้าพักรักษาตัวเป็นผู้ป่วยใน หรือการรักษาด้วยการผ่าตัดใหญ่ที่ไม่ต้องเข้าพักรักษาตัวเป็นผู้ป่วยใน (Day Surgery) </t>
  </si>
  <si>
    <t>ในโรงพยาบาลหรือสถานพยาบาลไม่ว่ากี่ครั้งก็ตาม ด้วยเหตุจากการบาดเจ็บหรือการป่วยเดียวกัน และยังรักษาไม่หาย รวมถึงภาวะแทรกซ้อนที่เกี่ยวข้อง หรือต่อเนื่องกัน</t>
  </si>
  <si>
    <t>ทั้งนี้ ภายในระยะเวลา 90 วัน นับแต่วันที่ออกจากโรงพยาบาล หรือสถานพยาบาลครั้งสุดท้าย ก็ให้ถือว่าเป็นการเข้าพักรักษาตัวครั้งเดียวกันด้วย</t>
  </si>
  <si>
    <t>ผลประโยชน์กรณีผู้ป่วยใน</t>
  </si>
  <si>
    <t>ผลประโยชน์สูงสุดต่อการเข้าพักรักษาตัวเป็นผู้ป่วยในครั้งใดครั้งหนึ่ง</t>
  </si>
  <si>
    <t>2.1 ค่าบริการทางการแพทย์เพื่อการตรวจวินิจฉัย</t>
  </si>
  <si>
    <t>2.2 ค่าบริการทางการแพทย์เพื่อการบำบัดรักษา ค่าบริการโลหิตและส่วนประกอบของโลหิต และค่าบริการทางการพยาบาล</t>
  </si>
  <si>
    <t>2.3 ค่ายา ค่าสารอาหารทางหลอดเลือด และค่าเวชภัณฑ์</t>
  </si>
  <si>
    <t>2.4 ค่ายา และค่าเวชภัณฑ์สิ้นเปลือง (เวชภัณฑ์ 1) สำหรับกลับบ้าน</t>
  </si>
  <si>
    <t>4.1 ค่าห้องผ่าตัด และค่าห้องทำหัตถการ</t>
  </si>
  <si>
    <t>4.2 ค่ายา ค่าสารอาหารทางหลอดเลือด ค่าเวชภัณฑ์ และค่าอุปกรณ์การผ่าตัดและหัตถการ</t>
  </si>
  <si>
    <t>4.3 ค่าผู้ประกอบวิชาชีพเวชกรรม ทำศัลยกรรมและหัตถการ สำหรับแพทย์ทำศัลยกรรม และหัตถการ (รวมแพทย์ผู้ช่วยผ่าตัด) (Doctor fee)</t>
  </si>
  <si>
    <t>4.4 ค่าผู้ประกอบวิชาชีพเวชกรรม วิสัญญีแพทย์ (Doctor fee)</t>
  </si>
  <si>
    <t>4.5 ค่ารักษาพยาบาลโดยการผ่าตัดเปลี่ยนอวัยวะ</t>
  </si>
  <si>
    <t>6.1 ค่าบริการทางการแพทย์เพื่อการตรวจวินิจฉัยที่เกี่ยวข้องโดยตรงและเกิดขึ้นภายใน 30 วัน ก่อนและหลังการเข้าพักรักษาตัวเป็นผู้ป่วยใน</t>
  </si>
  <si>
    <t>6.2 ค่ารักษาพยาบาลผู้ป่วยนอกหลังการเข้าพักรักษาตัวเป็นผู้ป่วยในต่อครั้ง สำหรับการรักษาพยาบาลต่อเนื่อง ภายใน 30  วัน  หลังจากออกจากการเข้าพักรักษาเป็นผู้ป่วยในครั้งนั้น (ไม่รวมค่าบริการทางการแพทย์เพื่อตรวจวินิจฉัย)</t>
  </si>
  <si>
    <t xml:space="preserve">หมวด 1. ค่าห้อง และค่าอาหาร ค่าบริการในโรงพยาบาล (ผู้ป่วยใน) ต่อการเข้าพักรักษาเป็นผู้ป่วยในครั้งใดครั้งหนึ่ง
</t>
  </si>
  <si>
    <t xml:space="preserve">หมวด 2. ค่าบริการทางการแพทย์เพื่อการตรวจวินิจฉัยหรือบำบัดรักษา ค่าบริการโลหิตและส่วนประกอบของโลหิต ค่าบริการทางการพยาบาล  ค่ายา ค่าสารอาหารทางหลอดเลือด และค่าเวชภัณฑ์ ต่อการเข้าพักรักษาเป็นผู้ป่วยในครั้งใดครั้งหนึ่ง </t>
  </si>
  <si>
    <t>หมวด 3. ค่าผู้ประกอบวิชาชีพเวชกรรม (แพทย์) ตรวจรักษา</t>
  </si>
  <si>
    <t>หมวด 4. ค่ารักษาพยาบาลโดยการผ่าตัด (ศัลยกรรม) และหัตถการ ต่อการเข้าพักรักษาเป็นผู้ป่วยในครั้งใดครั้งหนึ่ง</t>
  </si>
  <si>
    <t>หมวด 5. การผ่าตัดใหญ่ที่ไม่ต้องเข้าพักรักษาตัวเป็นผู้ป่วยใน (Day Surgery) (เฉพาะค่าทำศัลยกรรมและหัตถการ)</t>
  </si>
  <si>
    <t>หมวด 6. ค่าบริการทางการแพทย์เพื่อตรวจวินิจฉัยที่เกี่ยวข้องโดยตรงก่อนและหลังการเข้าพักรักษาตัวเป็นผู้ป่วยใน หรือค่ารักษาพยาบาลผู้ป่วยนอกที่ต่อเนื่องที่เกี่ยวข้องโดยตรงหลังการเข้าพักรักษาตัวเป็นผู้ป่วยใน ต่อการเข้าพักรักษาตัวเป็นผู้ป่วยในครั้งใดครั้งหนึ่ง</t>
  </si>
  <si>
    <t>หมวด 7. ค่ารักษาพยาบาลการบาดเจ็บ กรณีผู้ป่วยนอก ภายใน 24 ชั่วโมง  ของการเกิดอุบัติเหตุต่อครั้ง</t>
  </si>
  <si>
    <t xml:space="preserve">หมวด 8. ค่าเวชศาสตร์ฟื้นฟู หลังการเข้าพักรักษาตัวเป็นผู้ป่วยใน แต่ละครั้งต่อการเข้าพักรักษาตัวเป็นผู้ป่วยในครั้งใดครั้งหนึ่ง </t>
  </si>
  <si>
    <t>หมวด 9. ค่าบริการทางการแพทย์เพื่อการบำบัดรักษาโรคไตวายเรื้อรัง โดยการล้างไตผ่านทางเส้นเลือด  ต่อรอบปีกรมธรรม์ประกันภัย</t>
  </si>
  <si>
    <t>หมวด 10. ค่าบริการทางการแพทย์เพื่อการบำบัดรักษาโรคเนื้องอกหรือมะเร็ง โดยรังสีรักษา รังสีร่วมรักษา เวชศาสตร์นิวเคลียร์รักษา ต่อรอบปีกรมธรรม์ประกันภัย</t>
  </si>
  <si>
    <t xml:space="preserve">หมวด 11. ค่าบริการทางการแพทย์เพื่อการบำบัดรักษาโรคมะเร็ง โดยเคมีบำบัด รวมถึงการรักษาแบบออกฤทธิ์จำเพาะเจาะจงต่อเซลล์มะเร็ง (Targeted Therapy) ต่อรอบปีกรมธรรม์ประกันภัย </t>
  </si>
  <si>
    <t>หมวด 12. ค่าบริการรถพยาบาลฉุกเฉิน</t>
  </si>
  <si>
    <t>หมวด 13. ค่ารักษาพยาบาล โดยการผ่าตัดเล็ก</t>
  </si>
  <si>
    <t xml:space="preserve"> - ค่าห้องผู้ป่วยวิกฤติ (Intensive Care Inpatient Room) จะจ่ายค่าห้อง และค่าอาหาร ค่าบริการในโรงพยาบาล (ผู้ป่วยใน) ให้เป็นจำนวน 2 เท่า สูงสุดไม่เกิน 15 วัน
และเมื่อรวมกับห้องผู้ป่วยปกติแล้ว ไม่เกิน 30 วัน</t>
  </si>
  <si>
    <t xml:space="preserve"> - ค่าห้องทั่วไป และค่าอาหาร ค่าบริการในโรงพยาบาล (ผู้ป่วยใน) ต่อการเข้าพักรักษาเป็นผู้ป่วยในครั้งใดครั้งหนึ่ง สูงสุดไม่เกิน 30 วัน
</t>
  </si>
  <si>
    <t>จ่ายตามจริง แต่ไม่เกินผลประโยชน์สูงสุดต่อการเข้าพักรักษาตัวครั้งใดครั้งหนึ่ง</t>
  </si>
  <si>
    <t>ประกันสุขภาพ ซีไอเอ็มบี ไทย  เฮลธ์ แคร์ พลัส</t>
  </si>
  <si>
    <t xml:space="preserve"> 
และเมื่อรวมกับห้องผู้ป่วยปกติแล้ว ไม่เกิน 30 วัน</t>
  </si>
  <si>
    <t xml:space="preserve">หมวด 2. ค่าบริการทางการแพทย์เพื่อการตรวจวินิจฉัยหรือบำบัดรักษา ค่าบริการโลหิตและส่วนประกอบของโลหิต </t>
  </si>
  <si>
    <t>หมวด 1</t>
  </si>
  <si>
    <t>4.3 ค่าผู้ประกอบวิชาชีพเวชกรรม ทำศัลยกรรมและหัตถการ สำหรับแพทย์ทำศัลยกรรม หัตถการ (รวมแพทย์ผู้ช่วยผ่าตัด) (Doctor fee)</t>
  </si>
  <si>
    <t>หมวด 6. ค่าบริการทางการแพทย์เพื่อตรวจวินิจฉัยที่เกี่ยวข้องโดยตรงก่อนและหลังการเข้าพักรักษาตัวเป็นผู้ป่วยใน หรือค่ารักษาพยาบาลผู้ป่วยนอก</t>
  </si>
  <si>
    <t>หลังจากออกจากการเข้าพักรักษาเป็นผู้ป่วยในครั้งนั้น (ไม่รวมค่าบริการทางการแพทย์เพื่อตรวจวินิจฉัย)</t>
  </si>
  <si>
    <t xml:space="preserve">6.2 ค่ารักษาพยาบาลผู้ป่วยนอกหลังการเข้าพักรักษาตัวเป็นผู้ป่วยในต่อครั้ง สำหรับการรักษาพยาบาลต่อเนื่อง ภายใน 30  วัน  </t>
  </si>
  <si>
    <t>6.1 ค่าบริการทางการแพทย์เพื่อการตรวจวินิจฉัยที่เกี่ยวข้องโดยตรงและเกิดขึ้นภายใน 30 วัน ก่อนและหลังการเข้าพักรักษาตัว</t>
  </si>
  <si>
    <t xml:space="preserve">หมวด 4. ค่ารักษาพยาบาลโดยการผ่าตัด (ศัลยกรรม) และหัตถการ </t>
  </si>
  <si>
    <t xml:space="preserve">หมวด 8. ค่าเวชศาสตร์ฟื้นฟู หลังการเข้าพักรักษาตัวเป็นผู้ป่วยใน </t>
  </si>
  <si>
    <t>หมวด 9. ค่าบริการทางการแพทย์เพื่อการบำบัดรักษาโรคไตวายเรื้อรัง โดยการล้างไตผ่านทางเส้นเลือด</t>
  </si>
  <si>
    <t>หมวด 10. ค่าบริการทางการแพทย์เพื่อการบำบัดรักษาโรคเนื้องอกหรือมะเร็ง โดยรังสีรักษา รังสีร่วมรักษา</t>
  </si>
  <si>
    <t xml:space="preserve">หมวด 11. ค่าบริการทางการแพทย์เพื่อการบำบัดรักษาโรคมะเร็ง โดยเคมีบำบัด </t>
  </si>
  <si>
    <t xml:space="preserve">               ค่าบริการทางการพยาบาล  ค่ายา ค่าสารอาหารทางหลอดเลือด และค่าเวชภัณฑ์ </t>
  </si>
  <si>
    <t xml:space="preserve">               ที่ต่อเนื่องที่เกี่ยวข้องโดยตรงหลังการเข้าพักรักษาตัวเป็นผู้ป่วยใน </t>
  </si>
  <si>
    <t xml:space="preserve">               ต่อรอบปีกรมธรรม์ประกันภัย</t>
  </si>
  <si>
    <t xml:space="preserve">               เวชศาสตร์นิวเคลียร์รักษา ต่อรอบปีกรมธรรม์ประกันภัย</t>
  </si>
  <si>
    <t xml:space="preserve">               รวมถึงการรักษาแบบออกฤทธิ์จำเพาะเจาะจงต่อเซลล์มะเร็ง (Targeted Therapy) ต่อรอบปีกรมธรรม์ประกันภัย </t>
  </si>
  <si>
    <t>หมวด 7</t>
  </si>
  <si>
    <t xml:space="preserve">   "ประกันภัยอุบัติเหตุและสุขภาพส่วนบุคคล SOMPO ENJOY PLUS "</t>
  </si>
  <si>
    <t xml:space="preserve"> - การตรวจสุขภาพทั่วไป การร้องขอเข้าอยู่รักษาตัวในโรงพยาบาล   หรือสถานพยาบาลเวชกรรม</t>
  </si>
  <si>
    <t>ประกันโรคมะเร็ง ซีไอเอ็มบี ไทย แคนเซอร์ อีซี่ แคร์</t>
  </si>
  <si>
    <r>
      <t xml:space="preserve">1. แผนประกันโรคมะเร็ง  ซีไอเอ็มบี ไทย แคนเซอร์ อีซี่ แคร์  เป็นชื่อทางการตลาด  ส่วนในกรมธรรม์จะเป็นชื่อแบบประกัน </t>
    </r>
    <r>
      <rPr>
        <b/>
        <sz val="9"/>
        <color theme="1"/>
        <rFont val="Tahoma"/>
        <family val="2"/>
        <scheme val="minor"/>
      </rPr>
      <t>"ประกันภัยโรคมะเร็ง"</t>
    </r>
  </si>
  <si>
    <t>2. แผนประกันโรคมะเร็ง  ซีไอเอ็มบี ไทย แคนเซอร์ อีซี่ แคร์  เป็นผลิตภัณฑ์ประกันภัยมิใช่ผลิตภัณฑ์เงินฝาก</t>
  </si>
  <si>
    <t>2. แผนประกันสุขภาพ  ซีไอเอ็มบี ไทย เฮลธ์ แคร์ พลัส เป็นผลิตภัณฑ์ประกันภัยมิใช่ผลิตภัณฑ์เงินฝาก</t>
  </si>
  <si>
    <t>1. แผนประกันสุขภาพ ซีไอเอ็มบี ไทย  เฮลธ์ แคร์ พลัส เป็นชื่อทางการตลาด  ส่วนในกรมธรรม์จะเป็นชื่อแบบประกัน</t>
  </si>
  <si>
    <t>3. การนำส่งเบี้ยประกันภัยเป็นหน้าที่ของผู้เอาประกันภัย  การที่นายหน้าประกันวินาศภัยเก็บเบี้ยประกันภัยเป็นการให้บริการเท่านั้น     โดยศึกษาข้อมูลเพิ่มเติมได้จากคู่มือผู้เอาประกันภัย</t>
  </si>
  <si>
    <r>
      <t xml:space="preserve">ผลประโยชน์สูงสุดต่อการเข้าพักรักษาตัวเป็นผู้ป่วยในครั้งใดครั้งหนึ่ง </t>
    </r>
    <r>
      <rPr>
        <b/>
        <vertAlign val="superscript"/>
        <sz val="14"/>
        <color theme="1"/>
        <rFont val="Tahoma"/>
        <family val="2"/>
        <scheme val="minor"/>
      </rPr>
      <t>(1)</t>
    </r>
  </si>
  <si>
    <t xml:space="preserve">มาแล้วออก  โดยคิดอัตราเบี้ยประกันภัยระยะสั้น ( Short rate ) ตามตารางที่ระบุในกรมธรรม์ </t>
  </si>
  <si>
    <t>7.ค่าปลงศพ กรณีเสียชีวิตเนื่องจากการเจ็บป่วย และอุบัติเหตุ</t>
  </si>
  <si>
    <t>โดยการเรียกร้องผลประโยชน์ เอาประกันภัยสำรองค่าใช้จ่ายของตนเองและส่งหลักฐานเรียกร้องสนไหมให้แก่บริษัทภายใน 30 วัน นับจากวันที่เริ่มรักษา</t>
  </si>
  <si>
    <t>ลงชื่อผู้ขอเอาประกัน___________________________เบอร์โทร______________________วันที่__________________</t>
  </si>
  <si>
    <t>ธนาคารซีไอเอ็มบีไทย สาขา</t>
  </si>
  <si>
    <t>วัน/เวลาเสนอขาย_____________________</t>
  </si>
  <si>
    <t>วัน/เวลาเสนอขาย_____________________________</t>
  </si>
  <si>
    <t>ลงชื่อผู้ขอเอาประกัน_______________________________เบอร์โทร________________________วันที่______________________</t>
  </si>
  <si>
    <t>ลงชื่อผู้ขอเอาประกัน_______________________________เบอร์โทร_________________________วันที่_____________________</t>
  </si>
  <si>
    <t>วัน/เวลาเสนอขาย____________________________</t>
  </si>
  <si>
    <t>ลงชื่อผู้ขอเอาประกัน___________________________________เบอร์โทร____________________________วันที่________________________</t>
  </si>
  <si>
    <r>
      <t xml:space="preserve">1. แผนประกันภัย  ซีไอเอ็มบี ไทย โฮม แคร์  เป็นชื่อทางการตลาด  ส่วนในกรมธรรม์จะเป็นชื่อแบบประกัน </t>
    </r>
    <r>
      <rPr>
        <b/>
        <sz val="10"/>
        <color theme="1"/>
        <rFont val="Tahoma"/>
        <family val="2"/>
        <scheme val="major"/>
      </rPr>
      <t xml:space="preserve">"ประกันอัคคีภัย รักษ์บ้าน" </t>
    </r>
  </si>
  <si>
    <t>Ford Everest_2564</t>
  </si>
  <si>
    <t>Ford Ranger_2564</t>
  </si>
  <si>
    <t>Honda CR-V_2564</t>
  </si>
  <si>
    <t>Isuzu D-Max_2564</t>
  </si>
  <si>
    <t>Isuzu MU-X_2564</t>
  </si>
  <si>
    <t>Mitsubishi Pajero Sport_2564</t>
  </si>
  <si>
    <t>Mitsubishi Triton_2564</t>
  </si>
  <si>
    <t>Suzuki Carry_2564</t>
  </si>
  <si>
    <t>Toyota Fortuner_2564</t>
  </si>
  <si>
    <t>Toyota Hilux Revo_2564</t>
  </si>
  <si>
    <t>Ford Everest_2564_2000</t>
  </si>
  <si>
    <t>10. สงวนสิทธิ์ซื้อได้สูงสุดไม่เกิน 2 ฉบับต่อคน (หากซื้อมากกว่า 2 ฉบับ บริษัทฯจะคืนเบี้ยประกันภัยสําหรับแผนประกันภัยที่ไม่คุ้มครองนั้นให้ทั้งหมดเต็มจํานวน)</t>
  </si>
  <si>
    <t xml:space="preserve">คุณสมบัติของผู้เอาประกันภัยไม่ประกอบอาชีพดังต่อไปนี้ คนที่ทํางานในโรงงานผลิตแบตเตอรี่  โรงงานผลิตถ่านไฟฉาย  เหมืองนิกเกิล โรงงานไฟฟ้านิวเคลียร์  </t>
  </si>
  <si>
    <t>โรงงานทีใช้กัมมันตภาพรังษีในการผลิต โรงงานปิโตรเลียม  งานที่เกี่ยวกับฝุ่นละอองจากถ่านหินและน้ำมัน ฝุ่นแร่ใยหิน(Asbestos)</t>
  </si>
  <si>
    <t xml:space="preserve">เลขที่ใบอนุญาตนายหน้าประกันวินาศภัย </t>
  </si>
  <si>
    <t>หมวด 1. ค่าห้อง และค่าอาหาร ค่าบริการในโรงพยาบาล (ผู้ป่วยใน) ต่อการเข้าพักรักษาตัวจากการบาดเจ็บหรือการเจ็บป่วยครั้งใดครั้งหนึ่ง ต่อวัน</t>
  </si>
  <si>
    <t xml:space="preserve"> - ค่าห้องทั่วไป และค่าอาหาร ค่าบริการในโรงพยาบาล  ต่อการเข้าพักรักษาเป็นผู้ป่วยในครั้งใดครั้งหนึ่ง ต่อวัน สูงสุดไม่เกิน 30 วัน</t>
  </si>
  <si>
    <t xml:space="preserve"> - ค่าห้องผู้ป่วยวิกฤติ (Intensive Care Inpatient Room)  ค่าอาหาร ค่าบริการในโรงพยาบาล ต่อวัน สูงสุดไม่เกิน 15 วัน
</t>
  </si>
  <si>
    <t>BRAND</t>
  </si>
  <si>
    <t>MODEL</t>
  </si>
  <si>
    <t>YEARGROUP</t>
  </si>
  <si>
    <t>YEAR_THAI</t>
  </si>
  <si>
    <t>AGE</t>
  </si>
  <si>
    <t>ENGINESIZE_PMA</t>
  </si>
  <si>
    <t>Ford Everest_2565</t>
  </si>
  <si>
    <t>Ford Everest_2566</t>
  </si>
  <si>
    <t>Ford Ranger_2565</t>
  </si>
  <si>
    <t>Ford Ranger_2566</t>
  </si>
  <si>
    <t>Honda CR-V_2565</t>
  </si>
  <si>
    <t>Honda CR-V_2566</t>
  </si>
  <si>
    <t>Isuzu D-Max_2565</t>
  </si>
  <si>
    <t>Isuzu D-Max_2566</t>
  </si>
  <si>
    <t>Isuzu MU-X_2565</t>
  </si>
  <si>
    <t>Isuzu MU-X_2566</t>
  </si>
  <si>
    <t>Mazda BT-50_2564</t>
  </si>
  <si>
    <t>Mazda BT-50_2565</t>
  </si>
  <si>
    <t>Mazda BT-50_2566</t>
  </si>
  <si>
    <t>Mitsubishi Pajero Sport_2565</t>
  </si>
  <si>
    <t>Mitsubishi Pajero Sport_2566</t>
  </si>
  <si>
    <t>Mitsubishi Triton_2565</t>
  </si>
  <si>
    <t>Mitsubishi Triton_2566</t>
  </si>
  <si>
    <t>Suzuki Carry_2565</t>
  </si>
  <si>
    <t>Suzuki Carry_2566</t>
  </si>
  <si>
    <t>Toyota Fortuner_2565</t>
  </si>
  <si>
    <t>Toyota Fortuner_2566</t>
  </si>
  <si>
    <t>Toyota Hilux Revo_2565</t>
  </si>
  <si>
    <t>Toyota Hilux Revo_2566</t>
  </si>
  <si>
    <t>MIN_SI</t>
  </si>
  <si>
    <t>MAX_SI</t>
  </si>
  <si>
    <t>Ford Everest_2565_2000</t>
  </si>
  <si>
    <t>Ford Everest_2566_2000</t>
  </si>
  <si>
    <t>Ford Ranger_2564_2000</t>
  </si>
  <si>
    <t>Ford Ranger_2564_2200</t>
  </si>
  <si>
    <t>Ford Ranger_2565_2000</t>
  </si>
  <si>
    <t>Ford Ranger_2565_2200</t>
  </si>
  <si>
    <t>Ford Ranger_2565_3000</t>
  </si>
  <si>
    <t>Ford Ranger_2566_2000</t>
  </si>
  <si>
    <t>Ford Ranger_2566_3000</t>
  </si>
  <si>
    <t>Honda CR-V_2564_1600</t>
  </si>
  <si>
    <t>Honda CR-V_2564_2400</t>
  </si>
  <si>
    <t>Honda CR-V_2565_1600</t>
  </si>
  <si>
    <t>Honda CR-V_2565_2400</t>
  </si>
  <si>
    <t>Honda CR-V_2566_1500</t>
  </si>
  <si>
    <t>Honda CR-V_2566_2000</t>
  </si>
  <si>
    <t>Honda CR-V_2566_2400</t>
  </si>
  <si>
    <t>Isuzu D-Max_2564_1900</t>
  </si>
  <si>
    <t>Isuzu D-Max_2564_3000</t>
  </si>
  <si>
    <t>Isuzu D-Max_2565_1900</t>
  </si>
  <si>
    <t>Isuzu D-Max_2565_3000</t>
  </si>
  <si>
    <t>Isuzu D-Max_2566_1900</t>
  </si>
  <si>
    <t>Isuzu D-Max_2566_3000</t>
  </si>
  <si>
    <t>Isuzu MU-X_2564_1900</t>
  </si>
  <si>
    <t>Isuzu MU-X_2564_3000</t>
  </si>
  <si>
    <t>Isuzu MU-X_2565_1900</t>
  </si>
  <si>
    <t>Isuzu MU-X_2565_3000</t>
  </si>
  <si>
    <t>Isuzu MU-X_2566_1900</t>
  </si>
  <si>
    <t>Isuzu MU-X_2566_3000</t>
  </si>
  <si>
    <t>Mazda BT-50_2564_1900</t>
  </si>
  <si>
    <t>Mazda BT-50_2564_3000</t>
  </si>
  <si>
    <t>Mazda BT-50_2565_1900</t>
  </si>
  <si>
    <t>Mazda BT-50_2565_3000</t>
  </si>
  <si>
    <t>Mazda BT-50_2566_1900</t>
  </si>
  <si>
    <t>Mazda BT-50_2566_3000</t>
  </si>
  <si>
    <t>Mitsubishi Pajero Sport_2564_2400</t>
  </si>
  <si>
    <t>Mitsubishi Pajero Sport_2565_2400</t>
  </si>
  <si>
    <t>Mitsubishi Pajero Sport_2566_2400</t>
  </si>
  <si>
    <t>Mitsubishi Triton_2564_2400</t>
  </si>
  <si>
    <t>Mitsubishi Triton_2564_2500</t>
  </si>
  <si>
    <t>Mitsubishi Triton_2565_2400</t>
  </si>
  <si>
    <t>Mitsubishi Triton_2565_2500</t>
  </si>
  <si>
    <t>Mitsubishi Triton_2566_2400</t>
  </si>
  <si>
    <t>Mitsubishi Triton_2566_2500</t>
  </si>
  <si>
    <t>Suzuki Carry_2564_1500</t>
  </si>
  <si>
    <t>Suzuki Carry_2565_1500</t>
  </si>
  <si>
    <t>Suzuki Carry_2566_1500</t>
  </si>
  <si>
    <t>Toyota Fortuner_2564_2400</t>
  </si>
  <si>
    <t>Toyota Fortuner_2564_2800</t>
  </si>
  <si>
    <t>Toyota Fortuner_2565_2400</t>
  </si>
  <si>
    <t>Toyota Fortuner_2565_2800</t>
  </si>
  <si>
    <t>Toyota Fortuner_2566_2400</t>
  </si>
  <si>
    <t>Toyota Fortuner_2566_2800</t>
  </si>
  <si>
    <t>Toyota Hilux Revo_2564_2400</t>
  </si>
  <si>
    <t>Toyota Hilux Revo_2564_2800</t>
  </si>
  <si>
    <t>Toyota Hilux Revo_2565_2400</t>
  </si>
  <si>
    <t>Toyota Hilux Revo_2565_2800</t>
  </si>
  <si>
    <t>Toyota Hilux Revo_2566_2400</t>
  </si>
  <si>
    <t>Toyota Hilux Revo_2566_2800</t>
  </si>
  <si>
    <t xml:space="preserve">บาท  </t>
  </si>
  <si>
    <t xml:space="preserve">1152 อาคารปัน ชั้น 23, 24 ถนนพระรามที่ 4 แขวงคลองเตย เขตคลองเตย กรุงเทพฯ 10110 </t>
  </si>
  <si>
    <t xml:space="preserve">      ยกเว้น สติ๊กเกอร์ เคลือบแก้ว ถังแก๊ส LPG/CNG อุปกรณ์ที่สามารถเคลื่อนที่ได้ เช่น กล้องCCTV กล่องรับทีวีดิจิตอล เป็นต้น</t>
  </si>
  <si>
    <t xml:space="preserve">10. คุ้มครองอุปกรณ์ตกแต่งเพิ่มเติมที่นอกเหนือจากมาตรฐานโรงงานประกอบรถยนต์หรือศูนย์จำหน่ายรถยนต์ไม่เกิน  20,000 บาทต่อครั้ง 
</t>
  </si>
  <si>
    <t>9. ตรวจสภาพรถยนต์ก่อนการทำประกันภัยทุกกรณี</t>
  </si>
  <si>
    <t>11. ไม่รับประกันภัยรถยนต์ไฟฟ้าทุกประเภท</t>
  </si>
  <si>
    <t>11. เบี้ยประกันภัยข้างต้นรวมส่วนลดกล้อง CCTV และไม่สามารถให้ส่วนลดอื่นๆเพิ่มเติม</t>
  </si>
  <si>
    <t>12. ไม่รับประกันภัยรถยนต์ไฟฟ้าทุกประเภท</t>
  </si>
  <si>
    <t>12. ฟรี ซมโปะ โรดไซด์ เซอร์วิส บริการช่วยเหลือฉุกเฉินทุกที่ทุกเวลา ตลอด 24 ชั่วโมง โทร. 02-039-5780</t>
  </si>
  <si>
    <t xml:space="preserve">9. ไม่คุ้มครองอุปกรณ์เสริม และอุปกรณ์ตกแต่งทุกกรณี
</t>
  </si>
  <si>
    <t>10. เบี้ยประกันภัยข้างต้นรวมส่วนลดกล้อง CCTV และไม่สามารถให้ส่วนลดอื่นๆเพิ่มเติม</t>
  </si>
  <si>
    <t>A1 :  ท่านเคยมีกรมธรรม์ประกันอุบัติเหตุหรือประกันสุขภาพหรือไม่</t>
  </si>
  <si>
    <t>กรณีผู้ขอเอาประกันภัยมีอายุมากกว่า 60 ปีขึ้นไป โปรดดำเนินการในข้อ A2 ด้านล่าง</t>
  </si>
  <si>
    <t xml:space="preserve">        - เคยมี</t>
  </si>
  <si>
    <t>A1 :  ท่านเคยมีกรมธรรม์ประกันรถยนต์หรือไม่</t>
  </si>
  <si>
    <t>A2 :  ข้าพเจ้า ........................................................ รับทราบ และมีความเข้าใจในผลิตภัณฑ์และได้รับการอธิบายจากพนักงานอย่างเข้าใจดีแล้ว</t>
  </si>
  <si>
    <t>1.แผนประกันรถยนต์ ซีไอเอ็มบี ไทย มอเตอร์ แคร์ ชั้น (เบี้ยเหมา) เป็นชื่อทางการตลาด</t>
  </si>
  <si>
    <r>
      <rPr>
        <sz val="9"/>
        <color rgb="FF0000FF"/>
        <rFont val="Wingdings 2"/>
        <family val="1"/>
        <charset val="2"/>
      </rPr>
      <t>£</t>
    </r>
    <r>
      <rPr>
        <sz val="9"/>
        <color rgb="FF0000FF"/>
        <rFont val="Tahoma"/>
        <family val="2"/>
        <scheme val="minor"/>
      </rPr>
      <t xml:space="preserve"> </t>
    </r>
    <r>
      <rPr>
        <sz val="9"/>
        <color rgb="FF0000FF"/>
        <rFont val="Tahoma"/>
        <family val="2"/>
        <scheme val="major"/>
      </rPr>
      <t xml:space="preserve">เคยมี     </t>
    </r>
    <r>
      <rPr>
        <sz val="9"/>
        <color rgb="FF0000FF"/>
        <rFont val="Wingdings 2"/>
        <family val="1"/>
        <charset val="2"/>
      </rPr>
      <t>£</t>
    </r>
    <r>
      <rPr>
        <sz val="9"/>
        <color rgb="FF0000FF"/>
        <rFont val="Tahoma"/>
        <family val="2"/>
        <scheme val="major"/>
      </rPr>
      <t xml:space="preserve"> ไม่เคยมี กรุณาดำเนินการในข้อ A2</t>
    </r>
  </si>
  <si>
    <r>
      <rPr>
        <sz val="10"/>
        <color rgb="FF0000FF"/>
        <rFont val="Wingdings 2"/>
        <family val="1"/>
        <charset val="2"/>
      </rPr>
      <t>£</t>
    </r>
    <r>
      <rPr>
        <sz val="10"/>
        <color rgb="FF0000FF"/>
        <rFont val="Tahoma"/>
        <family val="2"/>
        <scheme val="minor"/>
      </rPr>
      <t xml:space="preserve"> </t>
    </r>
    <r>
      <rPr>
        <sz val="10"/>
        <color rgb="FF0000FF"/>
        <rFont val="Tahoma"/>
        <family val="2"/>
        <scheme val="major"/>
      </rPr>
      <t xml:space="preserve">เคยมี     </t>
    </r>
    <r>
      <rPr>
        <sz val="10"/>
        <color rgb="FF0000FF"/>
        <rFont val="Wingdings 2"/>
        <family val="1"/>
        <charset val="2"/>
      </rPr>
      <t>£</t>
    </r>
    <r>
      <rPr>
        <sz val="10"/>
        <color rgb="FF0000FF"/>
        <rFont val="Tahoma"/>
        <family val="2"/>
        <scheme val="major"/>
      </rPr>
      <t xml:space="preserve"> ไม่เคยมี กรุณาดำเนินการในข้อ A2</t>
    </r>
  </si>
  <si>
    <t>.</t>
  </si>
  <si>
    <t xml:space="preserve">หากเกินกำหนดระยะเวลาดังกล่าว บริษัทจะคืนเบี้ยประกันภัยหลังจากหักเบี้ยประกันภัยสำหรับระยะเวลาที่กรมธรรม์ประกันภัยฉบับนี้ได้ใช้บังคับมาแล้วออก </t>
  </si>
  <si>
    <t>โดยคิดอัตราเบี้ยประกันภัยระยะสั้น (Short rate) ตามตารางที่ระบุในกรมธรรม์ แต่ถ้าหากมีการเรียกร้องสินไหมทดแทน จะไม่สามารถยกเลิกกรมธรรม์ได้</t>
  </si>
  <si>
    <t>ลูกค้าสามารถขอยกเลิกกรมธรรม์ได้ภายใน 15 วัน นับจากวันที่ผู้ซื้อประกันภัยได้รับกรมธรรม์แล้ว</t>
  </si>
  <si>
    <t>A1 :  ท่านเคยมีกรมธรรม์ประกันอัคคีภัยหรือประกันภัยทรัพย์สินหรือไม่</t>
  </si>
  <si>
    <t>(                                                    )</t>
  </si>
  <si>
    <t>13. ฟรี ซมโปะ โรดไซด์ เซอร์วิส บริการช่วยเหลือฉุกเฉินทุกที่ทุกเวลา ตลอด 24 ชั่วโมง โทร. 02-039-5780</t>
  </si>
  <si>
    <t>**หมายเหตุ : เป็นไปตามที่บริษัทกำหนด**</t>
  </si>
  <si>
    <t>ลงชื่อผู้ขอเอาประกัน        _____________________________เบอร์โทร____________________________วันที่________________________</t>
  </si>
  <si>
    <t>ลงชื่อผู้ขอเอาประกัน     ________________________________เบอร์โทร____________________________วันที่________________________</t>
  </si>
  <si>
    <t xml:space="preserve">        (                                         )</t>
  </si>
  <si>
    <t xml:space="preserve">       (                                        )</t>
  </si>
  <si>
    <t xml:space="preserve">                    (                                                 )</t>
  </si>
  <si>
    <t xml:space="preserve">   (                                              )</t>
  </si>
  <si>
    <t>(                                                 )</t>
  </si>
  <si>
    <t xml:space="preserve">            (                                                )</t>
  </si>
  <si>
    <t xml:space="preserve">          (                                                  )</t>
  </si>
  <si>
    <t xml:space="preserve">    (                                              )</t>
  </si>
  <si>
    <t xml:space="preserve">    (                                                   )</t>
  </si>
  <si>
    <t xml:space="preserve">           (                                                         )</t>
  </si>
  <si>
    <t>คุณปัฐญา บ้านหมู่</t>
  </si>
  <si>
    <t>คุณยวงทอง เริ่มเสริมสุข</t>
  </si>
  <si>
    <t>พข 1819</t>
  </si>
  <si>
    <t>คุณ พัทธีรา ชัยอมรธนากิตติ์</t>
  </si>
  <si>
    <t>กท 8281</t>
  </si>
  <si>
    <t>คุณเบญจมาศ ธรรมจรุงวงศ์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</si>
</sst>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_-* #,##0_-;\-* #,##0_-;_-* &quot;-&quot;??_-;_-@_-"/>
    <numFmt numFmtId="188" formatCode="[$-1010000]d/m/yyyy\ h:mm\ &quot;น.&quot;;@"/>
    <numFmt numFmtId="189" formatCode="0.000"/>
    <numFmt numFmtId="190" formatCode="m/d/yyyy;@"/>
    <numFmt numFmtId="191" formatCode="#,##0.000"/>
  </numFmts>
  <fonts count="125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i/>
      <sz val="9"/>
      <color theme="1"/>
      <name val="Tahoma"/>
      <family val="2"/>
      <scheme val="minor"/>
    </font>
    <font>
      <b/>
      <sz val="11"/>
      <color rgb="FF0000FF"/>
      <name val="Tahoma"/>
      <family val="2"/>
      <scheme val="minor"/>
    </font>
    <font>
      <sz val="7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b/>
      <sz val="9"/>
      <color theme="1"/>
      <name val="Tahoma"/>
      <family val="2"/>
      <scheme val="minor"/>
    </font>
    <font>
      <sz val="11"/>
      <color theme="1"/>
      <name val="AngsanaUPC"/>
      <family val="1"/>
    </font>
    <font>
      <b/>
      <sz val="12"/>
      <color theme="0"/>
      <name val="AngsanaUPC"/>
      <family val="1"/>
    </font>
    <font>
      <b/>
      <sz val="9"/>
      <color theme="0"/>
      <name val="AngsanaUPC"/>
      <family val="1"/>
    </font>
    <font>
      <b/>
      <sz val="12"/>
      <color theme="1"/>
      <name val="AngsanaUPC"/>
      <family val="1"/>
    </font>
    <font>
      <sz val="9"/>
      <name val="Times New Roman"/>
      <family val="1"/>
    </font>
    <font>
      <b/>
      <sz val="11"/>
      <color theme="1"/>
      <name val="AngsanaUPC"/>
      <family val="1"/>
    </font>
    <font>
      <u/>
      <sz val="16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b/>
      <sz val="16"/>
      <color rgb="FF666666"/>
      <name val="Tahoma"/>
      <family val="2"/>
      <scheme val="minor"/>
    </font>
    <font>
      <b/>
      <sz val="16"/>
      <color rgb="FFFFFFFF"/>
      <name val="Tahoma"/>
      <family val="2"/>
      <scheme val="minor"/>
    </font>
    <font>
      <b/>
      <u/>
      <sz val="16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6"/>
      <name val="Tahoma"/>
      <family val="2"/>
      <scheme val="minor"/>
    </font>
    <font>
      <sz val="16"/>
      <name val="Tahoma"/>
      <family val="2"/>
      <scheme val="minor"/>
    </font>
    <font>
      <sz val="8"/>
      <name val="Tahoma"/>
      <family val="2"/>
      <scheme val="minor"/>
    </font>
    <font>
      <sz val="10"/>
      <color rgb="FF000000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0"/>
      <name val="Tahoma"/>
      <family val="2"/>
      <scheme val="minor"/>
    </font>
    <font>
      <sz val="10"/>
      <name val="Tahoma"/>
      <family val="2"/>
      <scheme val="minor"/>
    </font>
    <font>
      <b/>
      <sz val="12"/>
      <name val="Tahoma"/>
      <family val="2"/>
      <scheme val="minor"/>
    </font>
    <font>
      <b/>
      <sz val="14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9"/>
      <color theme="0"/>
      <name val="Tahoma"/>
      <family val="2"/>
      <scheme val="minor"/>
    </font>
    <font>
      <b/>
      <sz val="8"/>
      <color theme="1"/>
      <name val="Tahoma"/>
      <family val="2"/>
      <scheme val="minor"/>
    </font>
    <font>
      <sz val="7"/>
      <color theme="0" tint="-0.499984740745262"/>
      <name val="Tahoma"/>
      <family val="2"/>
      <scheme val="minor"/>
    </font>
    <font>
      <sz val="11"/>
      <color theme="1"/>
      <name val="Segoe UI"/>
      <family val="2"/>
    </font>
    <font>
      <b/>
      <sz val="11"/>
      <color rgb="FF000000"/>
      <name val="Tahoma"/>
      <family val="2"/>
      <scheme val="minor"/>
    </font>
    <font>
      <sz val="11"/>
      <color rgb="FF000000"/>
      <name val="Tahoma"/>
      <family val="2"/>
      <scheme val="minor"/>
    </font>
    <font>
      <sz val="8"/>
      <color theme="0" tint="-0.249977111117893"/>
      <name val="Tahoma"/>
      <family val="2"/>
      <scheme val="minor"/>
    </font>
    <font>
      <sz val="8"/>
      <color theme="0" tint="-0.14999847407452621"/>
      <name val="Tahoma"/>
      <family val="2"/>
      <scheme val="minor"/>
    </font>
    <font>
      <sz val="9"/>
      <name val="Tahoma"/>
      <family val="2"/>
      <scheme val="minor"/>
    </font>
    <font>
      <b/>
      <sz val="9"/>
      <name val="Tahoma"/>
      <family val="2"/>
      <scheme val="minor"/>
    </font>
    <font>
      <sz val="11"/>
      <color theme="0"/>
      <name val="Tahoma"/>
      <family val="2"/>
      <scheme val="minor"/>
    </font>
    <font>
      <sz val="9"/>
      <color rgb="FF00B050"/>
      <name val="Tahoma"/>
      <family val="2"/>
      <scheme val="minor"/>
    </font>
    <font>
      <sz val="7"/>
      <color rgb="FF00B050"/>
      <name val="Tahoma"/>
      <family val="2"/>
      <scheme val="minor"/>
    </font>
    <font>
      <sz val="7"/>
      <name val="Tahoma"/>
      <family val="2"/>
      <scheme val="minor"/>
    </font>
    <font>
      <vertAlign val="superscript"/>
      <sz val="9"/>
      <color theme="1"/>
      <name val="Tahoma"/>
      <family val="2"/>
      <scheme val="minor"/>
    </font>
    <font>
      <u/>
      <sz val="10"/>
      <color theme="1"/>
      <name val="Tahoma"/>
      <family val="2"/>
      <scheme val="minor"/>
    </font>
    <font>
      <u/>
      <sz val="9"/>
      <color theme="1"/>
      <name val="Tahoma"/>
      <family val="2"/>
      <scheme val="minor"/>
    </font>
    <font>
      <b/>
      <u/>
      <sz val="9"/>
      <color theme="1"/>
      <name val="Tahoma"/>
      <family val="2"/>
      <scheme val="minor"/>
    </font>
    <font>
      <i/>
      <sz val="10"/>
      <color theme="1"/>
      <name val="Tahoma"/>
      <family val="2"/>
      <scheme val="minor"/>
    </font>
    <font>
      <b/>
      <sz val="24"/>
      <color theme="1"/>
      <name val="Leelawadee UI Semilight"/>
      <family val="2"/>
    </font>
    <font>
      <sz val="24"/>
      <color theme="1"/>
      <name val="Leelawadee UI Semilight"/>
      <family val="2"/>
    </font>
    <font>
      <b/>
      <u/>
      <sz val="8"/>
      <color theme="1"/>
      <name val="Tahoma"/>
      <family val="2"/>
      <scheme val="minor"/>
    </font>
    <font>
      <vertAlign val="superscript"/>
      <sz val="10"/>
      <color theme="1"/>
      <name val="Tahoma"/>
      <family val="2"/>
      <scheme val="minor"/>
    </font>
    <font>
      <sz val="11"/>
      <color theme="1"/>
      <name val="Tahoma"/>
      <family val="2"/>
      <scheme val="major"/>
    </font>
    <font>
      <sz val="8"/>
      <color theme="1"/>
      <name val="Tahoma"/>
      <family val="2"/>
      <scheme val="major"/>
    </font>
    <font>
      <sz val="16"/>
      <color theme="1"/>
      <name val="Tahoma"/>
      <family val="2"/>
      <scheme val="major"/>
    </font>
    <font>
      <sz val="9"/>
      <color theme="1"/>
      <name val="Tahoma"/>
      <family val="2"/>
      <scheme val="major"/>
    </font>
    <font>
      <sz val="10"/>
      <color theme="1"/>
      <name val="Tahoma"/>
      <family val="2"/>
      <scheme val="major"/>
    </font>
    <font>
      <b/>
      <sz val="16"/>
      <color theme="1"/>
      <name val="Tahoma"/>
      <family val="2"/>
      <scheme val="major"/>
    </font>
    <font>
      <b/>
      <sz val="11"/>
      <color theme="1"/>
      <name val="Tahoma"/>
      <family val="2"/>
      <scheme val="major"/>
    </font>
    <font>
      <b/>
      <sz val="14"/>
      <color theme="1"/>
      <name val="Tahoma"/>
      <family val="2"/>
      <scheme val="major"/>
    </font>
    <font>
      <b/>
      <sz val="11"/>
      <color rgb="FF0000FF"/>
      <name val="Tahoma"/>
      <family val="2"/>
      <scheme val="major"/>
    </font>
    <font>
      <sz val="11"/>
      <name val="Tahoma"/>
      <family val="2"/>
      <scheme val="major"/>
    </font>
    <font>
      <b/>
      <sz val="12"/>
      <color theme="1"/>
      <name val="Tahoma"/>
      <family val="2"/>
      <scheme val="major"/>
    </font>
    <font>
      <sz val="12"/>
      <color theme="1"/>
      <name val="Tahoma"/>
      <family val="2"/>
      <scheme val="major"/>
    </font>
    <font>
      <b/>
      <sz val="12"/>
      <name val="Tahoma"/>
      <family val="2"/>
      <scheme val="major"/>
    </font>
    <font>
      <i/>
      <sz val="9"/>
      <color theme="1"/>
      <name val="Tahoma"/>
      <family val="2"/>
      <scheme val="major"/>
    </font>
    <font>
      <sz val="9"/>
      <name val="Tahoma"/>
      <family val="2"/>
      <scheme val="major"/>
    </font>
    <font>
      <sz val="9"/>
      <color rgb="FF00B050"/>
      <name val="Tahoma"/>
      <family val="2"/>
      <scheme val="major"/>
    </font>
    <font>
      <sz val="7"/>
      <color theme="1"/>
      <name val="Tahoma"/>
      <family val="2"/>
      <scheme val="major"/>
    </font>
    <font>
      <sz val="7"/>
      <name val="Tahoma"/>
      <family val="2"/>
      <scheme val="major"/>
    </font>
    <font>
      <sz val="7"/>
      <color rgb="FF00B050"/>
      <name val="Tahoma"/>
      <family val="2"/>
      <scheme val="major"/>
    </font>
    <font>
      <u/>
      <sz val="10"/>
      <color theme="1"/>
      <name val="Tahoma"/>
      <family val="2"/>
      <scheme val="major"/>
    </font>
    <font>
      <vertAlign val="superscript"/>
      <sz val="9"/>
      <name val="Tahoma"/>
      <family val="2"/>
      <scheme val="minor"/>
    </font>
    <font>
      <sz val="11"/>
      <color rgb="FF0000FF"/>
      <name val="Tahoma"/>
      <family val="2"/>
      <scheme val="minor"/>
    </font>
    <font>
      <b/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scheme val="major"/>
    </font>
    <font>
      <i/>
      <sz val="9"/>
      <color rgb="FFFF0000"/>
      <name val="Tahoma"/>
      <family val="2"/>
      <scheme val="major"/>
    </font>
    <font>
      <b/>
      <sz val="11"/>
      <name val="Tahoma"/>
      <family val="2"/>
      <scheme val="major"/>
    </font>
    <font>
      <sz val="10"/>
      <name val="Tahoma"/>
      <family val="2"/>
      <scheme val="major"/>
    </font>
    <font>
      <i/>
      <sz val="9"/>
      <name val="Tahoma"/>
      <family val="2"/>
      <scheme val="major"/>
    </font>
    <font>
      <sz val="12"/>
      <name val="Tahoma"/>
      <family val="2"/>
      <scheme val="major"/>
    </font>
    <font>
      <b/>
      <sz val="10"/>
      <name val="Tahoma"/>
      <family val="2"/>
      <scheme val="major"/>
    </font>
    <font>
      <b/>
      <i/>
      <sz val="9"/>
      <color theme="1"/>
      <name val="Tahoma"/>
      <family val="2"/>
      <scheme val="minor"/>
    </font>
    <font>
      <b/>
      <i/>
      <vertAlign val="superscript"/>
      <sz val="9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4"/>
      <color rgb="FFFF0000"/>
      <name val="AngsanaUPC"/>
      <family val="1"/>
    </font>
    <font>
      <b/>
      <sz val="16"/>
      <color rgb="FFFF0000"/>
      <name val="AngsanaUPC"/>
      <family val="1"/>
    </font>
    <font>
      <sz val="14"/>
      <color rgb="FFFF0000"/>
      <name val="Tahoma"/>
      <family val="2"/>
      <scheme val="minor"/>
    </font>
    <font>
      <i/>
      <sz val="11"/>
      <color theme="0" tint="-0.34998626667073579"/>
      <name val="Tahoma"/>
      <family val="2"/>
      <scheme val="minor"/>
    </font>
    <font>
      <sz val="12"/>
      <color theme="1"/>
      <name val="Tahoma"/>
      <family val="2"/>
      <scheme val="minor"/>
    </font>
    <font>
      <b/>
      <vertAlign val="superscript"/>
      <sz val="14"/>
      <color theme="1"/>
      <name val="Tahoma"/>
      <family val="2"/>
      <scheme val="minor"/>
    </font>
    <font>
      <b/>
      <sz val="10"/>
      <color rgb="FF0000FF"/>
      <name val="Tahoma"/>
      <family val="2"/>
      <scheme val="minor"/>
    </font>
    <font>
      <b/>
      <sz val="9"/>
      <color rgb="FF0000FF"/>
      <name val="Tahoma"/>
      <family val="2"/>
      <scheme val="minor"/>
    </font>
    <font>
      <b/>
      <sz val="11"/>
      <name val="Tahoma"/>
      <family val="2"/>
      <scheme val="minor"/>
    </font>
    <font>
      <i/>
      <sz val="10"/>
      <name val="Tahoma"/>
      <family val="2"/>
      <scheme val="minor"/>
    </font>
    <font>
      <i/>
      <sz val="10"/>
      <color theme="1" tint="0.34998626667073579"/>
      <name val="Tahoma"/>
      <family val="2"/>
      <scheme val="minor"/>
    </font>
    <font>
      <sz val="8"/>
      <name val="Tahoma"/>
      <family val="2"/>
      <scheme val="major"/>
    </font>
    <font>
      <b/>
      <sz val="10"/>
      <color theme="1"/>
      <name val="Tahoma"/>
      <family val="2"/>
      <scheme val="major"/>
    </font>
    <font>
      <sz val="11"/>
      <color rgb="FFFF0000"/>
      <name val="Tahoma"/>
      <family val="2"/>
    </font>
    <font>
      <sz val="11"/>
      <color rgb="FF0000FF"/>
      <name val="Tahoma"/>
      <family val="2"/>
    </font>
    <font>
      <sz val="9"/>
      <color rgb="FF0000FF"/>
      <name val="Tahoma"/>
      <family val="2"/>
      <scheme val="minor"/>
    </font>
    <font>
      <sz val="10"/>
      <color rgb="FF0000FF"/>
      <name val="Tahoma"/>
      <family val="2"/>
      <scheme val="minor"/>
    </font>
    <font>
      <sz val="9"/>
      <color rgb="FF0000FF"/>
      <name val="Tahoma"/>
      <family val="2"/>
      <scheme val="major"/>
    </font>
    <font>
      <sz val="10"/>
      <color rgb="FF0000FF"/>
      <name val="Tahoma"/>
      <family val="2"/>
      <scheme val="major"/>
    </font>
    <font>
      <sz val="9"/>
      <color rgb="FF0000FF"/>
      <name val="Tahoma"/>
      <family val="1"/>
      <charset val="2"/>
      <scheme val="minor"/>
    </font>
    <font>
      <sz val="9"/>
      <color rgb="FF0000FF"/>
      <name val="Wingdings 2"/>
      <family val="1"/>
      <charset val="2"/>
    </font>
    <font>
      <sz val="10"/>
      <color rgb="FF0000FF"/>
      <name val="Tahoma"/>
      <family val="1"/>
      <charset val="2"/>
      <scheme val="minor"/>
    </font>
    <font>
      <sz val="10"/>
      <color rgb="FF0000FF"/>
      <name val="Wingdings 2"/>
      <family val="1"/>
      <charset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8000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7" tint="0.59999389629810485"/>
        <bgColor indexed="64"/>
      </patternFill>
    </fill>
  </fills>
  <borders count="84">
    <border>
      <left/>
      <right/>
      <top/>
      <bottom/>
      <diagonal/>
    </border>
    <border>
      <left style="thick">
        <color theme="0" tint="-0.24994659260841701"/>
      </left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/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/>
      <top style="thick">
        <color theme="0" tint="-0.24994659260841701"/>
      </top>
      <bottom/>
      <diagonal/>
    </border>
    <border>
      <left/>
      <right/>
      <top style="thick">
        <color theme="0" tint="-0.24994659260841701"/>
      </top>
      <bottom/>
      <diagonal/>
    </border>
    <border>
      <left/>
      <right style="thick">
        <color theme="0" tint="-0.24994659260841701"/>
      </right>
      <top style="thick">
        <color theme="0" tint="-0.24994659260841701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indexed="64"/>
      </right>
      <top/>
      <bottom style="medium">
        <color theme="0" tint="-0.14996795556505021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8764000366222"/>
      </bottom>
      <diagonal/>
    </border>
    <border>
      <left/>
      <right/>
      <top style="thin">
        <color theme="0" tint="-0.1498764000366222"/>
      </top>
      <bottom/>
      <diagonal/>
    </border>
    <border>
      <left/>
      <right/>
      <top/>
      <bottom style="thin">
        <color theme="0" tint="-0.1498458815271462"/>
      </bottom>
      <diagonal/>
    </border>
    <border>
      <left/>
      <right/>
      <top style="thin">
        <color theme="0" tint="-0.1498458815271462"/>
      </top>
      <bottom/>
      <diagonal/>
    </border>
    <border>
      <left/>
      <right/>
      <top/>
      <bottom style="thin">
        <color theme="0" tint="-0.14981536301767021"/>
      </bottom>
      <diagonal/>
    </border>
    <border>
      <left/>
      <right/>
      <top style="thin">
        <color theme="0" tint="-0.14981536301767021"/>
      </top>
      <bottom style="thin">
        <color theme="0" tint="-0.14978484450819421"/>
      </bottom>
      <diagonal/>
    </border>
    <border>
      <left/>
      <right style="medium">
        <color theme="0" tint="-0.24994659260841701"/>
      </right>
      <top/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 style="thin">
        <color theme="0" tint="-0.14993743705557422"/>
      </top>
      <bottom style="thin">
        <color theme="0" tint="-0.14990691854609822"/>
      </bottom>
      <diagonal/>
    </border>
    <border>
      <left/>
      <right style="medium">
        <color theme="0" tint="-0.24994659260841701"/>
      </right>
      <top style="thin">
        <color theme="0" tint="-0.14990691854609822"/>
      </top>
      <bottom/>
      <diagonal/>
    </border>
    <border>
      <left/>
      <right style="medium">
        <color theme="0" tint="-0.24994659260841701"/>
      </right>
      <top/>
      <bottom style="thin">
        <color theme="0" tint="-0.1498764000366222"/>
      </bottom>
      <diagonal/>
    </border>
    <border>
      <left/>
      <right style="medium">
        <color theme="0" tint="-0.24994659260841701"/>
      </right>
      <top style="thin">
        <color theme="0" tint="-0.1498764000366222"/>
      </top>
      <bottom/>
      <diagonal/>
    </border>
    <border>
      <left/>
      <right style="medium">
        <color theme="0" tint="-0.24994659260841701"/>
      </right>
      <top/>
      <bottom style="thin">
        <color theme="0" tint="-0.1498458815271462"/>
      </bottom>
      <diagonal/>
    </border>
    <border>
      <left/>
      <right style="medium">
        <color theme="0" tint="-0.24994659260841701"/>
      </right>
      <top style="thin">
        <color theme="0" tint="-0.1498458815271462"/>
      </top>
      <bottom/>
      <diagonal/>
    </border>
    <border>
      <left/>
      <right style="medium">
        <color theme="0" tint="-0.24994659260841701"/>
      </right>
      <top/>
      <bottom style="thin">
        <color theme="0" tint="-0.14981536301767021"/>
      </bottom>
      <diagonal/>
    </border>
    <border>
      <left/>
      <right style="medium">
        <color theme="0" tint="-0.24994659260841701"/>
      </right>
      <top style="thin">
        <color theme="0" tint="-0.14981536301767021"/>
      </top>
      <bottom style="thin">
        <color theme="0" tint="-0.14978484450819421"/>
      </bottom>
      <diagonal/>
    </border>
    <border>
      <left/>
      <right/>
      <top style="thin">
        <color theme="0" tint="-0.149784844508194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14978484450819421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1" fillId="0" borderId="0"/>
    <xf numFmtId="0" fontId="5" fillId="0" borderId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9" fontId="28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686">
    <xf numFmtId="0" fontId="0" fillId="0" borderId="0" xfId="0"/>
    <xf numFmtId="0" fontId="1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0" fillId="5" borderId="0" xfId="0" applyFill="1" applyAlignment="1">
      <alignment vertical="center"/>
    </xf>
    <xf numFmtId="187" fontId="13" fillId="2" borderId="0" xfId="3" applyNumberFormat="1" applyFont="1" applyFill="1" applyBorder="1" applyAlignment="1">
      <alignment horizontal="right" vertical="center"/>
    </xf>
    <xf numFmtId="0" fontId="18" fillId="5" borderId="0" xfId="0" applyFont="1" applyFill="1" applyAlignment="1">
      <alignment vertical="center"/>
    </xf>
    <xf numFmtId="0" fontId="15" fillId="2" borderId="12" xfId="0" applyFont="1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16" fillId="2" borderId="17" xfId="0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187" fontId="13" fillId="2" borderId="18" xfId="3" applyNumberFormat="1" applyFont="1" applyFill="1" applyBorder="1" applyAlignment="1">
      <alignment horizontal="right" vertical="center"/>
    </xf>
    <xf numFmtId="0" fontId="0" fillId="2" borderId="19" xfId="0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19" fillId="6" borderId="21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19" fillId="6" borderId="20" xfId="0" applyFont="1" applyFill="1" applyBorder="1" applyAlignment="1">
      <alignment horizontal="center" vertical="center"/>
    </xf>
    <xf numFmtId="3" fontId="24" fillId="0" borderId="28" xfId="11" applyNumberFormat="1" applyFont="1" applyBorder="1" applyAlignment="1">
      <alignment horizontal="center" vertical="center"/>
    </xf>
    <xf numFmtId="3" fontId="29" fillId="0" borderId="28" xfId="11" applyNumberFormat="1" applyFont="1" applyBorder="1" applyAlignment="1">
      <alignment horizontal="center" vertical="center"/>
    </xf>
    <xf numFmtId="0" fontId="27" fillId="0" borderId="28" xfId="11" applyFont="1" applyBorder="1" applyAlignment="1">
      <alignment horizontal="center" vertical="center"/>
    </xf>
    <xf numFmtId="0" fontId="26" fillId="7" borderId="22" xfId="5" applyFont="1" applyFill="1" applyBorder="1" applyAlignment="1">
      <alignment horizontal="center" vertical="center" wrapText="1"/>
    </xf>
    <xf numFmtId="0" fontId="26" fillId="7" borderId="26" xfId="5" applyFont="1" applyFill="1" applyBorder="1" applyAlignment="1">
      <alignment horizontal="center" vertical="center" wrapText="1"/>
    </xf>
    <xf numFmtId="0" fontId="26" fillId="7" borderId="0" xfId="5" applyFont="1" applyFill="1" applyAlignment="1">
      <alignment horizontal="center" vertical="center" wrapText="1"/>
    </xf>
    <xf numFmtId="0" fontId="15" fillId="2" borderId="20" xfId="0" applyFont="1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10" fillId="2" borderId="40" xfId="0" applyFont="1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0" xfId="0" applyFill="1"/>
    <xf numFmtId="0" fontId="30" fillId="0" borderId="0" xfId="15" applyFont="1" applyAlignment="1">
      <alignment horizontal="left"/>
    </xf>
    <xf numFmtId="0" fontId="31" fillId="0" borderId="0" xfId="15" applyFont="1"/>
    <xf numFmtId="0" fontId="32" fillId="0" borderId="0" xfId="15" applyFont="1" applyAlignment="1">
      <alignment horizontal="left" vertical="top" wrapText="1"/>
    </xf>
    <xf numFmtId="0" fontId="33" fillId="8" borderId="0" xfId="15" applyFont="1" applyFill="1" applyAlignment="1">
      <alignment horizontal="left" vertical="center" wrapText="1"/>
    </xf>
    <xf numFmtId="0" fontId="33" fillId="8" borderId="0" xfId="15" applyFont="1" applyFill="1" applyAlignment="1">
      <alignment horizontal="center" vertical="center" wrapText="1"/>
    </xf>
    <xf numFmtId="0" fontId="34" fillId="9" borderId="0" xfId="15" applyFont="1" applyFill="1" applyAlignment="1">
      <alignment horizontal="left" vertical="top" wrapText="1"/>
    </xf>
    <xf numFmtId="0" fontId="31" fillId="9" borderId="0" xfId="15" applyFont="1" applyFill="1" applyAlignment="1">
      <alignment horizontal="left" vertical="top" wrapText="1"/>
    </xf>
    <xf numFmtId="3" fontId="31" fillId="9" borderId="0" xfId="15" applyNumberFormat="1" applyFont="1" applyFill="1" applyAlignment="1">
      <alignment horizontal="center" vertical="top" wrapText="1"/>
    </xf>
    <xf numFmtId="0" fontId="35" fillId="9" borderId="0" xfId="15" applyFont="1" applyFill="1" applyAlignment="1">
      <alignment horizontal="left" vertical="top" wrapText="1"/>
    </xf>
    <xf numFmtId="0" fontId="36" fillId="0" borderId="0" xfId="15" applyFont="1"/>
    <xf numFmtId="0" fontId="37" fillId="0" borderId="0" xfId="15" applyFont="1"/>
    <xf numFmtId="0" fontId="37" fillId="0" borderId="0" xfId="15" applyFont="1" applyAlignment="1">
      <alignment horizontal="left"/>
    </xf>
    <xf numFmtId="0" fontId="31" fillId="0" borderId="0" xfId="15" applyFont="1" applyAlignment="1">
      <alignment horizontal="left"/>
    </xf>
    <xf numFmtId="0" fontId="0" fillId="0" borderId="28" xfId="0" applyBorder="1" applyAlignment="1">
      <alignment horizontal="center"/>
    </xf>
    <xf numFmtId="0" fontId="31" fillId="2" borderId="0" xfId="0" applyFont="1" applyFill="1" applyAlignment="1">
      <alignment vertical="center"/>
    </xf>
    <xf numFmtId="0" fontId="40" fillId="5" borderId="22" xfId="0" applyFont="1" applyFill="1" applyBorder="1" applyAlignment="1">
      <alignment horizontal="center" vertical="top" wrapText="1"/>
    </xf>
    <xf numFmtId="3" fontId="40" fillId="5" borderId="22" xfId="0" applyNumberFormat="1" applyFont="1" applyFill="1" applyBorder="1" applyAlignment="1">
      <alignment horizontal="center" vertical="top" wrapText="1"/>
    </xf>
    <xf numFmtId="0" fontId="40" fillId="5" borderId="26" xfId="0" applyFont="1" applyFill="1" applyBorder="1" applyAlignment="1">
      <alignment horizontal="center" vertical="top" wrapText="1"/>
    </xf>
    <xf numFmtId="3" fontId="10" fillId="0" borderId="28" xfId="0" applyNumberFormat="1" applyFont="1" applyBorder="1" applyAlignment="1">
      <alignment horizontal="center" vertical="top" wrapText="1"/>
    </xf>
    <xf numFmtId="3" fontId="21" fillId="0" borderId="28" xfId="0" applyNumberFormat="1" applyFont="1" applyBorder="1" applyAlignment="1">
      <alignment horizontal="center" vertical="center"/>
    </xf>
    <xf numFmtId="3" fontId="21" fillId="0" borderId="28" xfId="0" applyNumberFormat="1" applyFont="1" applyBorder="1" applyAlignment="1">
      <alignment horizontal="center" vertical="top" wrapText="1"/>
    </xf>
    <xf numFmtId="4" fontId="40" fillId="0" borderId="28" xfId="0" applyNumberFormat="1" applyFont="1" applyBorder="1" applyAlignment="1">
      <alignment horizontal="center" vertical="center"/>
    </xf>
    <xf numFmtId="0" fontId="10" fillId="2" borderId="0" xfId="16" applyFont="1" applyFill="1" applyAlignment="1" applyProtection="1">
      <alignment vertical="center"/>
      <protection hidden="1"/>
    </xf>
    <xf numFmtId="3" fontId="41" fillId="2" borderId="0" xfId="16" applyNumberFormat="1" applyFont="1" applyFill="1" applyAlignment="1" applyProtection="1">
      <alignment horizontal="right" vertical="center"/>
      <protection hidden="1"/>
    </xf>
    <xf numFmtId="3" fontId="40" fillId="2" borderId="0" xfId="16" applyNumberFormat="1" applyFont="1" applyFill="1" applyAlignment="1" applyProtection="1">
      <alignment horizontal="right" vertical="center"/>
      <protection hidden="1"/>
    </xf>
    <xf numFmtId="0" fontId="27" fillId="11" borderId="28" xfId="11" applyFont="1" applyFill="1" applyBorder="1" applyAlignment="1">
      <alignment horizontal="center" vertical="center"/>
    </xf>
    <xf numFmtId="3" fontId="24" fillId="11" borderId="28" xfId="11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vertical="center"/>
    </xf>
    <xf numFmtId="187" fontId="0" fillId="0" borderId="0" xfId="3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/>
    <xf numFmtId="43" fontId="0" fillId="0" borderId="28" xfId="3" applyFont="1" applyFill="1" applyBorder="1"/>
    <xf numFmtId="43" fontId="20" fillId="0" borderId="28" xfId="3" applyFont="1" applyFill="1" applyBorder="1" applyAlignment="1">
      <alignment vertical="center"/>
    </xf>
    <xf numFmtId="43" fontId="0" fillId="0" borderId="28" xfId="3" applyFont="1" applyFill="1" applyBorder="1" applyAlignment="1">
      <alignment horizontal="center"/>
    </xf>
    <xf numFmtId="187" fontId="0" fillId="0" borderId="0" xfId="3" applyNumberFormat="1" applyFont="1" applyFill="1"/>
    <xf numFmtId="43" fontId="0" fillId="0" borderId="28" xfId="3" applyFont="1" applyFill="1" applyBorder="1" applyAlignment="1">
      <alignment horizontal="left"/>
    </xf>
    <xf numFmtId="0" fontId="0" fillId="11" borderId="28" xfId="0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3" fontId="42" fillId="2" borderId="0" xfId="16" applyNumberFormat="1" applyFont="1" applyFill="1" applyAlignment="1" applyProtection="1">
      <alignment horizontal="right" vertical="center"/>
      <protection hidden="1"/>
    </xf>
    <xf numFmtId="3" fontId="40" fillId="5" borderId="43" xfId="16" applyNumberFormat="1" applyFont="1" applyFill="1" applyBorder="1" applyAlignment="1" applyProtection="1">
      <alignment horizontal="center" vertical="center"/>
      <protection hidden="1"/>
    </xf>
    <xf numFmtId="4" fontId="40" fillId="5" borderId="43" xfId="16" applyNumberFormat="1" applyFont="1" applyFill="1" applyBorder="1" applyAlignment="1" applyProtection="1">
      <alignment horizontal="center" vertical="center"/>
      <protection hidden="1"/>
    </xf>
    <xf numFmtId="0" fontId="31" fillId="2" borderId="0" xfId="16" applyFont="1" applyFill="1" applyAlignment="1" applyProtection="1">
      <alignment vertical="center"/>
      <protection hidden="1"/>
    </xf>
    <xf numFmtId="0" fontId="9" fillId="2" borderId="0" xfId="16" applyFont="1" applyFill="1" applyAlignment="1" applyProtection="1">
      <alignment vertical="center"/>
      <protection hidden="1"/>
    </xf>
    <xf numFmtId="0" fontId="0" fillId="2" borderId="0" xfId="16" applyFont="1" applyFill="1" applyAlignment="1" applyProtection="1">
      <alignment vertical="center"/>
      <protection hidden="1"/>
    </xf>
    <xf numFmtId="0" fontId="9" fillId="2" borderId="0" xfId="16" applyFont="1" applyFill="1" applyAlignment="1" applyProtection="1">
      <alignment horizontal="left" vertical="center"/>
      <protection hidden="1"/>
    </xf>
    <xf numFmtId="3" fontId="9" fillId="2" borderId="0" xfId="17" applyNumberFormat="1" applyFont="1" applyFill="1" applyAlignment="1" applyProtection="1">
      <alignment horizontal="left" vertical="center"/>
      <protection hidden="1"/>
    </xf>
    <xf numFmtId="0" fontId="42" fillId="2" borderId="0" xfId="16" applyFont="1" applyFill="1" applyAlignment="1" applyProtection="1">
      <alignment vertical="center"/>
      <protection hidden="1"/>
    </xf>
    <xf numFmtId="0" fontId="44" fillId="5" borderId="47" xfId="16" applyFont="1" applyFill="1" applyBorder="1" applyAlignment="1" applyProtection="1">
      <alignment horizontal="center" vertical="center"/>
      <protection hidden="1"/>
    </xf>
    <xf numFmtId="0" fontId="42" fillId="5" borderId="48" xfId="16" applyFont="1" applyFill="1" applyBorder="1" applyAlignment="1" applyProtection="1">
      <alignment vertical="center"/>
      <protection hidden="1"/>
    </xf>
    <xf numFmtId="0" fontId="41" fillId="5" borderId="48" xfId="16" applyFont="1" applyFill="1" applyBorder="1" applyAlignment="1" applyProtection="1">
      <alignment horizontal="center" vertical="center"/>
      <protection hidden="1"/>
    </xf>
    <xf numFmtId="0" fontId="41" fillId="5" borderId="48" xfId="16" applyFont="1" applyFill="1" applyBorder="1" applyAlignment="1" applyProtection="1">
      <alignment vertical="center"/>
      <protection hidden="1"/>
    </xf>
    <xf numFmtId="0" fontId="43" fillId="5" borderId="48" xfId="16" applyFont="1" applyFill="1" applyBorder="1" applyAlignment="1" applyProtection="1">
      <alignment horizontal="left" vertical="center"/>
      <protection hidden="1"/>
    </xf>
    <xf numFmtId="0" fontId="9" fillId="5" borderId="49" xfId="16" applyFont="1" applyFill="1" applyBorder="1" applyAlignment="1" applyProtection="1">
      <alignment vertical="center"/>
      <protection hidden="1"/>
    </xf>
    <xf numFmtId="0" fontId="14" fillId="2" borderId="45" xfId="16" applyFont="1" applyFill="1" applyBorder="1" applyAlignment="1" applyProtection="1">
      <alignment vertical="center"/>
      <protection hidden="1"/>
    </xf>
    <xf numFmtId="0" fontId="9" fillId="2" borderId="46" xfId="16" applyFont="1" applyFill="1" applyBorder="1" applyAlignment="1" applyProtection="1">
      <alignment vertical="center"/>
      <protection hidden="1"/>
    </xf>
    <xf numFmtId="0" fontId="10" fillId="2" borderId="45" xfId="16" applyFont="1" applyFill="1" applyBorder="1" applyAlignment="1" applyProtection="1">
      <alignment vertical="center"/>
      <protection hidden="1"/>
    </xf>
    <xf numFmtId="0" fontId="10" fillId="2" borderId="52" xfId="16" applyFont="1" applyFill="1" applyBorder="1" applyAlignment="1" applyProtection="1">
      <alignment vertical="center"/>
      <protection hidden="1"/>
    </xf>
    <xf numFmtId="0" fontId="10" fillId="2" borderId="53" xfId="16" applyFont="1" applyFill="1" applyBorder="1" applyAlignment="1" applyProtection="1">
      <alignment vertical="center"/>
      <protection hidden="1"/>
    </xf>
    <xf numFmtId="3" fontId="40" fillId="2" borderId="53" xfId="16" applyNumberFormat="1" applyFont="1" applyFill="1" applyBorder="1" applyAlignment="1" applyProtection="1">
      <alignment horizontal="right" vertical="center"/>
      <protection hidden="1"/>
    </xf>
    <xf numFmtId="0" fontId="10" fillId="2" borderId="53" xfId="16" applyFont="1" applyFill="1" applyBorder="1" applyAlignment="1" applyProtection="1">
      <alignment horizontal="left" vertical="center"/>
      <protection hidden="1"/>
    </xf>
    <xf numFmtId="0" fontId="9" fillId="2" borderId="54" xfId="16" applyFont="1" applyFill="1" applyBorder="1" applyAlignment="1" applyProtection="1">
      <alignment vertical="center"/>
      <protection hidden="1"/>
    </xf>
    <xf numFmtId="3" fontId="10" fillId="2" borderId="0" xfId="16" applyNumberFormat="1" applyFont="1" applyFill="1" applyAlignment="1" applyProtection="1">
      <alignment horizontal="center" vertical="center"/>
      <protection hidden="1"/>
    </xf>
    <xf numFmtId="0" fontId="10" fillId="2" borderId="0" xfId="16" applyFont="1" applyFill="1" applyAlignment="1" applyProtection="1">
      <alignment horizontal="center" vertical="center"/>
      <protection hidden="1"/>
    </xf>
    <xf numFmtId="3" fontId="10" fillId="2" borderId="53" xfId="16" applyNumberFormat="1" applyFont="1" applyFill="1" applyBorder="1" applyAlignment="1" applyProtection="1">
      <alignment horizontal="center" vertical="center"/>
      <protection hidden="1"/>
    </xf>
    <xf numFmtId="0" fontId="10" fillId="2" borderId="53" xfId="16" applyFont="1" applyFill="1" applyBorder="1" applyAlignment="1" applyProtection="1">
      <alignment horizontal="center" vertical="center"/>
      <protection hidden="1"/>
    </xf>
    <xf numFmtId="0" fontId="39" fillId="2" borderId="45" xfId="16" applyFont="1" applyFill="1" applyBorder="1" applyAlignment="1" applyProtection="1">
      <alignment vertical="center"/>
      <protection hidden="1"/>
    </xf>
    <xf numFmtId="0" fontId="10" fillId="2" borderId="46" xfId="16" applyFont="1" applyFill="1" applyBorder="1" applyAlignment="1" applyProtection="1">
      <alignment vertical="center"/>
      <protection hidden="1"/>
    </xf>
    <xf numFmtId="0" fontId="40" fillId="5" borderId="42" xfId="16" applyFont="1" applyFill="1" applyBorder="1" applyAlignment="1" applyProtection="1">
      <alignment vertical="center"/>
      <protection hidden="1"/>
    </xf>
    <xf numFmtId="0" fontId="40" fillId="5" borderId="43" xfId="16" applyFont="1" applyFill="1" applyBorder="1" applyAlignment="1" applyProtection="1">
      <alignment horizontal="left" vertical="center"/>
      <protection hidden="1"/>
    </xf>
    <xf numFmtId="0" fontId="40" fillId="5" borderId="43" xfId="16" applyFont="1" applyFill="1" applyBorder="1" applyAlignment="1" applyProtection="1">
      <alignment vertical="center"/>
      <protection hidden="1"/>
    </xf>
    <xf numFmtId="0" fontId="40" fillId="5" borderId="44" xfId="16" applyFont="1" applyFill="1" applyBorder="1" applyAlignment="1" applyProtection="1">
      <alignment vertical="center"/>
      <protection hidden="1"/>
    </xf>
    <xf numFmtId="0" fontId="40" fillId="5" borderId="45" xfId="16" applyFont="1" applyFill="1" applyBorder="1" applyAlignment="1" applyProtection="1">
      <alignment vertical="center"/>
      <protection hidden="1"/>
    </xf>
    <xf numFmtId="0" fontId="40" fillId="5" borderId="0" xfId="16" applyFont="1" applyFill="1" applyAlignment="1" applyProtection="1">
      <alignment vertical="center"/>
      <protection hidden="1"/>
    </xf>
    <xf numFmtId="0" fontId="40" fillId="5" borderId="46" xfId="16" applyFont="1" applyFill="1" applyBorder="1" applyAlignment="1" applyProtection="1">
      <alignment vertical="center"/>
      <protection hidden="1"/>
    </xf>
    <xf numFmtId="4" fontId="40" fillId="5" borderId="0" xfId="16" applyNumberFormat="1" applyFont="1" applyFill="1" applyAlignment="1" applyProtection="1">
      <alignment horizontal="left" vertical="center"/>
      <protection hidden="1"/>
    </xf>
    <xf numFmtId="0" fontId="47" fillId="5" borderId="0" xfId="16" applyFont="1" applyFill="1" applyAlignment="1" applyProtection="1">
      <alignment horizontal="left" vertical="center"/>
      <protection hidden="1"/>
    </xf>
    <xf numFmtId="0" fontId="10" fillId="5" borderId="47" xfId="16" applyFont="1" applyFill="1" applyBorder="1" applyAlignment="1" applyProtection="1">
      <alignment vertical="center"/>
      <protection hidden="1"/>
    </xf>
    <xf numFmtId="0" fontId="10" fillId="5" borderId="48" xfId="16" applyFont="1" applyFill="1" applyBorder="1" applyAlignment="1" applyProtection="1">
      <alignment vertical="center"/>
      <protection hidden="1"/>
    </xf>
    <xf numFmtId="0" fontId="10" fillId="5" borderId="49" xfId="16" applyFont="1" applyFill="1" applyBorder="1" applyAlignment="1" applyProtection="1">
      <alignment vertical="center"/>
      <protection hidden="1"/>
    </xf>
    <xf numFmtId="0" fontId="40" fillId="2" borderId="0" xfId="16" applyFont="1" applyFill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5" borderId="0" xfId="0" applyFill="1" applyAlignment="1" applyProtection="1">
      <alignment vertical="center"/>
      <protection hidden="1"/>
    </xf>
    <xf numFmtId="14" fontId="9" fillId="10" borderId="0" xfId="16" applyNumberFormat="1" applyFont="1" applyFill="1" applyAlignment="1" applyProtection="1">
      <alignment horizontal="left" vertical="center"/>
      <protection locked="0"/>
    </xf>
    <xf numFmtId="0" fontId="0" fillId="10" borderId="0" xfId="16" applyFont="1" applyFill="1" applyAlignment="1" applyProtection="1">
      <alignment horizontal="left" vertical="center"/>
      <protection locked="0"/>
    </xf>
    <xf numFmtId="0" fontId="1" fillId="0" borderId="0" xfId="18"/>
    <xf numFmtId="0" fontId="1" fillId="0" borderId="0" xfId="18" applyAlignment="1">
      <alignment horizontal="center"/>
    </xf>
    <xf numFmtId="0" fontId="49" fillId="0" borderId="0" xfId="18" applyFont="1" applyAlignment="1">
      <alignment horizontal="left" vertical="center" wrapText="1"/>
    </xf>
    <xf numFmtId="0" fontId="49" fillId="0" borderId="0" xfId="18" applyFont="1" applyAlignment="1">
      <alignment horizontal="right" vertical="center" wrapText="1"/>
    </xf>
    <xf numFmtId="1" fontId="49" fillId="0" borderId="0" xfId="18" applyNumberFormat="1" applyFont="1" applyAlignment="1">
      <alignment horizontal="right" vertical="center" wrapText="1"/>
    </xf>
    <xf numFmtId="3" fontId="49" fillId="0" borderId="0" xfId="18" applyNumberFormat="1" applyFont="1" applyAlignment="1">
      <alignment horizontal="right" vertical="center" wrapText="1"/>
    </xf>
    <xf numFmtId="4" fontId="49" fillId="0" borderId="0" xfId="18" applyNumberFormat="1" applyFont="1" applyAlignment="1">
      <alignment horizontal="right" vertical="center" wrapText="1"/>
    </xf>
    <xf numFmtId="0" fontId="49" fillId="0" borderId="0" xfId="18" applyFont="1" applyAlignment="1">
      <alignment vertical="center" wrapText="1"/>
    </xf>
    <xf numFmtId="0" fontId="1" fillId="0" borderId="0" xfId="18" applyAlignment="1">
      <alignment horizontal="left"/>
    </xf>
    <xf numFmtId="0" fontId="9" fillId="10" borderId="0" xfId="16" applyFont="1" applyFill="1" applyAlignment="1" applyProtection="1">
      <alignment horizontal="left" vertical="center"/>
      <protection locked="0"/>
    </xf>
    <xf numFmtId="0" fontId="0" fillId="0" borderId="0" xfId="0" pivotButton="1"/>
    <xf numFmtId="0" fontId="50" fillId="12" borderId="55" xfId="0" applyFont="1" applyFill="1" applyBorder="1"/>
    <xf numFmtId="0" fontId="51" fillId="0" borderId="0" xfId="0" applyFont="1"/>
    <xf numFmtId="0" fontId="52" fillId="0" borderId="0" xfId="0" applyFont="1" applyAlignment="1">
      <alignment horizontal="center"/>
    </xf>
    <xf numFmtId="0" fontId="53" fillId="2" borderId="0" xfId="16" applyFont="1" applyFill="1" applyAlignment="1" applyProtection="1">
      <alignment horizontal="left" vertical="center"/>
      <protection hidden="1"/>
    </xf>
    <xf numFmtId="0" fontId="53" fillId="2" borderId="0" xfId="16" applyFont="1" applyFill="1" applyAlignment="1" applyProtection="1">
      <alignment vertical="center"/>
      <protection hidden="1"/>
    </xf>
    <xf numFmtId="0" fontId="0" fillId="2" borderId="0" xfId="16" applyFont="1" applyFill="1" applyAlignment="1" applyProtection="1">
      <alignment horizontal="left" vertical="center"/>
      <protection hidden="1"/>
    </xf>
    <xf numFmtId="0" fontId="0" fillId="2" borderId="0" xfId="16" applyFont="1" applyFill="1" applyAlignment="1" applyProtection="1">
      <alignment horizontal="center" vertical="center"/>
      <protection hidden="1"/>
    </xf>
    <xf numFmtId="0" fontId="53" fillId="2" borderId="0" xfId="3" applyNumberFormat="1" applyFont="1" applyFill="1" applyAlignment="1" applyProtection="1">
      <alignment horizontal="left" vertical="center"/>
      <protection hidden="1"/>
    </xf>
    <xf numFmtId="0" fontId="10" fillId="2" borderId="54" xfId="16" applyFont="1" applyFill="1" applyBorder="1" applyAlignment="1" applyProtection="1">
      <alignment vertical="center"/>
      <protection hidden="1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2" fontId="23" fillId="5" borderId="43" xfId="16" applyNumberFormat="1" applyFont="1" applyFill="1" applyBorder="1" applyAlignment="1" applyProtection="1">
      <alignment horizontal="center" vertical="center"/>
      <protection hidden="1"/>
    </xf>
    <xf numFmtId="0" fontId="56" fillId="2" borderId="0" xfId="16" applyFont="1" applyFill="1" applyAlignment="1" applyProtection="1">
      <alignment vertical="center"/>
      <protection hidden="1"/>
    </xf>
    <xf numFmtId="3" fontId="56" fillId="0" borderId="0" xfId="3" applyNumberFormat="1" applyFont="1" applyFill="1" applyAlignment="1" applyProtection="1">
      <alignment horizontal="left" vertical="center"/>
      <protection hidden="1"/>
    </xf>
    <xf numFmtId="3" fontId="17" fillId="3" borderId="0" xfId="0" applyNumberFormat="1" applyFont="1" applyFill="1" applyAlignment="1" applyProtection="1">
      <alignment horizontal="left" vertical="center"/>
      <protection hidden="1"/>
    </xf>
    <xf numFmtId="187" fontId="13" fillId="2" borderId="0" xfId="3" applyNumberFormat="1" applyFont="1" applyFill="1" applyBorder="1" applyAlignment="1" applyProtection="1">
      <alignment vertical="center"/>
      <protection hidden="1"/>
    </xf>
    <xf numFmtId="187" fontId="13" fillId="2" borderId="0" xfId="3" applyNumberFormat="1" applyFont="1" applyFill="1" applyBorder="1" applyAlignment="1" applyProtection="1">
      <alignment horizontal="right" vertical="center"/>
      <protection hidden="1"/>
    </xf>
    <xf numFmtId="0" fontId="0" fillId="2" borderId="18" xfId="0" applyFill="1" applyBorder="1" applyAlignment="1" applyProtection="1">
      <alignment vertical="center"/>
      <protection hidden="1"/>
    </xf>
    <xf numFmtId="3" fontId="0" fillId="0" borderId="0" xfId="0" applyNumberFormat="1"/>
    <xf numFmtId="0" fontId="0" fillId="0" borderId="0" xfId="0" applyAlignment="1">
      <alignment horizontal="right"/>
    </xf>
    <xf numFmtId="0" fontId="57" fillId="2" borderId="0" xfId="0" applyFont="1" applyFill="1" applyAlignment="1">
      <alignment vertical="center"/>
    </xf>
    <xf numFmtId="0" fontId="58" fillId="2" borderId="0" xfId="0" applyFont="1" applyFill="1" applyAlignment="1">
      <alignment vertical="center"/>
    </xf>
    <xf numFmtId="0" fontId="54" fillId="2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59" fillId="5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88" fontId="10" fillId="0" borderId="0" xfId="0" applyNumberFormat="1" applyFont="1" applyAlignment="1">
      <alignment vertical="center"/>
    </xf>
    <xf numFmtId="14" fontId="0" fillId="2" borderId="0" xfId="0" applyNumberFormat="1" applyFill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hidden="1"/>
    </xf>
    <xf numFmtId="0" fontId="58" fillId="2" borderId="0" xfId="0" applyFont="1" applyFill="1" applyAlignment="1" applyProtection="1">
      <alignment vertical="center"/>
      <protection hidden="1"/>
    </xf>
    <xf numFmtId="0" fontId="31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20" fillId="5" borderId="0" xfId="0" applyFont="1" applyFill="1" applyAlignment="1" applyProtection="1">
      <alignment vertical="center"/>
      <protection hidden="1"/>
    </xf>
    <xf numFmtId="0" fontId="61" fillId="2" borderId="0" xfId="0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62" fillId="2" borderId="0" xfId="0" applyFont="1" applyFill="1" applyAlignment="1" applyProtection="1">
      <alignment vertical="center"/>
      <protection hidden="1"/>
    </xf>
    <xf numFmtId="0" fontId="63" fillId="2" borderId="0" xfId="0" applyFont="1" applyFill="1" applyAlignment="1" applyProtection="1">
      <alignment vertical="center"/>
      <protection hidden="1"/>
    </xf>
    <xf numFmtId="0" fontId="0" fillId="2" borderId="20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24" xfId="0" applyFont="1" applyFill="1" applyBorder="1" applyAlignment="1">
      <alignment vertical="center"/>
    </xf>
    <xf numFmtId="0" fontId="46" fillId="2" borderId="0" xfId="0" applyFont="1" applyFill="1" applyAlignment="1" applyProtection="1">
      <alignment vertical="center"/>
      <protection hidden="1"/>
    </xf>
    <xf numFmtId="0" fontId="40" fillId="2" borderId="15" xfId="0" applyFont="1" applyFill="1" applyBorder="1" applyAlignment="1">
      <alignment vertical="center"/>
    </xf>
    <xf numFmtId="0" fontId="10" fillId="0" borderId="28" xfId="0" applyFont="1" applyBorder="1"/>
    <xf numFmtId="0" fontId="64" fillId="0" borderId="28" xfId="0" applyFont="1" applyBorder="1"/>
    <xf numFmtId="0" fontId="10" fillId="0" borderId="0" xfId="0" applyFont="1"/>
    <xf numFmtId="0" fontId="10" fillId="0" borderId="28" xfId="0" applyFont="1" applyBorder="1" applyAlignment="1">
      <alignment horizontal="center"/>
    </xf>
    <xf numFmtId="0" fontId="23" fillId="2" borderId="15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23" fillId="2" borderId="12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4" fillId="2" borderId="0" xfId="0" applyFont="1" applyFill="1" applyAlignment="1" applyProtection="1">
      <alignment vertical="center"/>
      <protection hidden="1"/>
    </xf>
    <xf numFmtId="0" fontId="61" fillId="2" borderId="21" xfId="0" applyFont="1" applyFill="1" applyBorder="1" applyAlignment="1">
      <alignment vertical="center"/>
    </xf>
    <xf numFmtId="0" fontId="42" fillId="2" borderId="0" xfId="0" applyFont="1" applyFill="1" applyAlignment="1">
      <alignment vertical="center"/>
    </xf>
    <xf numFmtId="0" fontId="41" fillId="2" borderId="0" xfId="16" applyFont="1" applyFill="1" applyAlignment="1" applyProtection="1">
      <alignment vertical="center"/>
      <protection hidden="1"/>
    </xf>
    <xf numFmtId="0" fontId="48" fillId="2" borderId="0" xfId="16" applyFont="1" applyFill="1" applyAlignment="1" applyProtection="1">
      <alignment horizontal="left" vertical="center"/>
      <protection hidden="1"/>
    </xf>
    <xf numFmtId="0" fontId="40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40" fillId="2" borderId="0" xfId="0" applyFont="1" applyFill="1" applyAlignment="1">
      <alignment vertical="center"/>
    </xf>
    <xf numFmtId="0" fontId="65" fillId="2" borderId="0" xfId="15" applyFont="1" applyFill="1"/>
    <xf numFmtId="0" fontId="66" fillId="2" borderId="0" xfId="15" applyFont="1" applyFill="1"/>
    <xf numFmtId="187" fontId="66" fillId="2" borderId="0" xfId="3" applyNumberFormat="1" applyFont="1" applyFill="1"/>
    <xf numFmtId="187" fontId="66" fillId="2" borderId="0" xfId="15" applyNumberFormat="1" applyFont="1" applyFill="1"/>
    <xf numFmtId="0" fontId="66" fillId="2" borderId="0" xfId="15" applyFont="1" applyFill="1" applyAlignment="1">
      <alignment horizontal="center"/>
    </xf>
    <xf numFmtId="0" fontId="67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1" fillId="2" borderId="0" xfId="0" quotePrefix="1" applyFont="1" applyFill="1" applyAlignment="1" applyProtection="1">
      <alignment vertical="center"/>
      <protection hidden="1"/>
    </xf>
    <xf numFmtId="0" fontId="17" fillId="3" borderId="28" xfId="0" applyFont="1" applyFill="1" applyBorder="1" applyAlignment="1" applyProtection="1">
      <alignment horizontal="center" vertical="center"/>
      <protection locked="0"/>
    </xf>
    <xf numFmtId="0" fontId="17" fillId="3" borderId="57" xfId="0" applyFont="1" applyFill="1" applyBorder="1" applyAlignment="1" applyProtection="1">
      <alignment horizontal="center" vertical="center"/>
      <protection locked="0"/>
    </xf>
    <xf numFmtId="0" fontId="17" fillId="3" borderId="58" xfId="0" applyFont="1" applyFill="1" applyBorder="1" applyAlignment="1" applyProtection="1">
      <alignment horizontal="center" vertical="center"/>
      <protection locked="0"/>
    </xf>
    <xf numFmtId="0" fontId="17" fillId="3" borderId="59" xfId="0" applyFont="1" applyFill="1" applyBorder="1" applyAlignment="1" applyProtection="1">
      <alignment horizontal="center" vertical="center"/>
      <protection locked="0"/>
    </xf>
    <xf numFmtId="0" fontId="61" fillId="2" borderId="0" xfId="0" applyFont="1" applyFill="1" applyAlignment="1">
      <alignment vertical="center"/>
    </xf>
    <xf numFmtId="0" fontId="6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71" fillId="2" borderId="0" xfId="0" applyFont="1" applyFill="1" applyAlignment="1">
      <alignment vertical="center"/>
    </xf>
    <xf numFmtId="0" fontId="72" fillId="2" borderId="0" xfId="0" applyFont="1" applyFill="1" applyAlignment="1">
      <alignment vertical="center"/>
    </xf>
    <xf numFmtId="0" fontId="75" fillId="2" borderId="0" xfId="0" applyFont="1" applyFill="1" applyAlignment="1">
      <alignment vertical="center"/>
    </xf>
    <xf numFmtId="0" fontId="75" fillId="2" borderId="0" xfId="0" applyFont="1" applyFill="1" applyAlignment="1">
      <alignment horizontal="left" vertical="center"/>
    </xf>
    <xf numFmtId="0" fontId="69" fillId="4" borderId="0" xfId="0" applyFont="1" applyFill="1" applyAlignment="1">
      <alignment vertical="center"/>
    </xf>
    <xf numFmtId="0" fontId="69" fillId="2" borderId="0" xfId="0" applyFont="1" applyFill="1" applyAlignment="1">
      <alignment vertical="top"/>
    </xf>
    <xf numFmtId="0" fontId="76" fillId="2" borderId="12" xfId="0" applyFont="1" applyFill="1" applyBorder="1" applyAlignment="1">
      <alignment vertical="center"/>
    </xf>
    <xf numFmtId="0" fontId="69" fillId="2" borderId="13" xfId="0" applyFont="1" applyFill="1" applyBorder="1" applyAlignment="1">
      <alignment vertical="center"/>
    </xf>
    <xf numFmtId="0" fontId="78" fillId="2" borderId="0" xfId="0" applyFont="1" applyFill="1" applyAlignment="1">
      <alignment vertical="center"/>
    </xf>
    <xf numFmtId="0" fontId="69" fillId="2" borderId="16" xfId="0" applyFont="1" applyFill="1" applyBorder="1" applyAlignment="1">
      <alignment vertical="center"/>
    </xf>
    <xf numFmtId="0" fontId="69" fillId="2" borderId="15" xfId="0" applyFont="1" applyFill="1" applyBorder="1" applyAlignment="1">
      <alignment vertical="center"/>
    </xf>
    <xf numFmtId="187" fontId="75" fillId="2" borderId="0" xfId="3" applyNumberFormat="1" applyFont="1" applyFill="1" applyBorder="1" applyAlignment="1" applyProtection="1">
      <alignment vertical="center"/>
      <protection hidden="1"/>
    </xf>
    <xf numFmtId="0" fontId="81" fillId="2" borderId="15" xfId="0" applyFont="1" applyFill="1" applyBorder="1" applyAlignment="1">
      <alignment vertical="center"/>
    </xf>
    <xf numFmtId="0" fontId="69" fillId="2" borderId="18" xfId="0" applyFont="1" applyFill="1" applyBorder="1" applyAlignment="1">
      <alignment vertical="center"/>
    </xf>
    <xf numFmtId="187" fontId="75" fillId="2" borderId="18" xfId="3" applyNumberFormat="1" applyFont="1" applyFill="1" applyBorder="1" applyAlignment="1">
      <alignment horizontal="right" vertical="center"/>
    </xf>
    <xf numFmtId="0" fontId="69" fillId="2" borderId="19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83" fillId="2" borderId="0" xfId="0" applyFont="1" applyFill="1" applyAlignment="1">
      <alignment vertical="center"/>
    </xf>
    <xf numFmtId="0" fontId="79" fillId="2" borderId="0" xfId="0" applyFont="1" applyFill="1" applyAlignment="1">
      <alignment vertical="center"/>
    </xf>
    <xf numFmtId="0" fontId="84" fillId="2" borderId="0" xfId="0" applyFont="1" applyFill="1" applyAlignment="1">
      <alignment vertical="center"/>
    </xf>
    <xf numFmtId="0" fontId="69" fillId="5" borderId="0" xfId="0" applyFont="1" applyFill="1" applyAlignment="1">
      <alignment vertical="center"/>
    </xf>
    <xf numFmtId="0" fontId="85" fillId="5" borderId="0" xfId="0" applyFont="1" applyFill="1" applyAlignment="1">
      <alignment vertical="center"/>
    </xf>
    <xf numFmtId="0" fontId="86" fillId="5" borderId="0" xfId="0" applyFont="1" applyFill="1" applyAlignment="1">
      <alignment vertical="center"/>
    </xf>
    <xf numFmtId="0" fontId="87" fillId="2" borderId="0" xfId="0" applyFont="1" applyFill="1" applyAlignment="1">
      <alignment vertical="center"/>
    </xf>
    <xf numFmtId="0" fontId="72" fillId="2" borderId="4" xfId="0" applyFont="1" applyFill="1" applyBorder="1" applyAlignment="1">
      <alignment horizontal="left" vertical="center"/>
    </xf>
    <xf numFmtId="0" fontId="72" fillId="2" borderId="0" xfId="0" applyFont="1" applyFill="1" applyAlignment="1">
      <alignment horizontal="left" vertical="center"/>
    </xf>
    <xf numFmtId="0" fontId="72" fillId="2" borderId="5" xfId="0" applyFont="1" applyFill="1" applyBorder="1" applyAlignment="1">
      <alignment horizontal="left" vertical="center"/>
    </xf>
    <xf numFmtId="0" fontId="72" fillId="2" borderId="6" xfId="0" applyFont="1" applyFill="1" applyBorder="1" applyAlignment="1">
      <alignment horizontal="left" vertical="center"/>
    </xf>
    <xf numFmtId="0" fontId="72" fillId="2" borderId="7" xfId="0" applyFont="1" applyFill="1" applyBorder="1" applyAlignment="1">
      <alignment horizontal="left" vertical="center"/>
    </xf>
    <xf numFmtId="0" fontId="72" fillId="2" borderId="8" xfId="0" applyFont="1" applyFill="1" applyBorder="1" applyAlignment="1">
      <alignment horizontal="left" vertical="center"/>
    </xf>
    <xf numFmtId="0" fontId="88" fillId="2" borderId="0" xfId="0" applyFont="1" applyFill="1" applyAlignment="1" applyProtection="1">
      <alignment vertical="center"/>
      <protection hidden="1"/>
    </xf>
    <xf numFmtId="0" fontId="73" fillId="2" borderId="0" xfId="0" applyFont="1" applyFill="1" applyAlignment="1" applyProtection="1">
      <alignment vertical="center"/>
      <protection hidden="1"/>
    </xf>
    <xf numFmtId="0" fontId="88" fillId="2" borderId="0" xfId="0" applyFont="1" applyFill="1" applyAlignment="1">
      <alignment vertical="center"/>
    </xf>
    <xf numFmtId="0" fontId="73" fillId="2" borderId="0" xfId="0" applyFont="1" applyFill="1" applyAlignment="1">
      <alignment vertical="center"/>
    </xf>
    <xf numFmtId="0" fontId="69" fillId="2" borderId="20" xfId="0" applyFont="1" applyFill="1" applyBorder="1" applyAlignment="1">
      <alignment vertical="center"/>
    </xf>
    <xf numFmtId="0" fontId="88" fillId="2" borderId="21" xfId="0" applyFont="1" applyFill="1" applyBorder="1" applyAlignment="1">
      <alignment vertical="center"/>
    </xf>
    <xf numFmtId="0" fontId="69" fillId="2" borderId="21" xfId="0" applyFont="1" applyFill="1" applyBorder="1" applyAlignment="1">
      <alignment vertical="center"/>
    </xf>
    <xf numFmtId="0" fontId="69" fillId="2" borderId="22" xfId="0" applyFont="1" applyFill="1" applyBorder="1" applyAlignment="1">
      <alignment vertical="center"/>
    </xf>
    <xf numFmtId="0" fontId="69" fillId="2" borderId="40" xfId="0" applyFont="1" applyFill="1" applyBorder="1" applyAlignment="1">
      <alignment vertical="center"/>
    </xf>
    <xf numFmtId="0" fontId="69" fillId="2" borderId="41" xfId="0" applyFont="1" applyFill="1" applyBorder="1" applyAlignment="1">
      <alignment vertical="center"/>
    </xf>
    <xf numFmtId="0" fontId="69" fillId="2" borderId="23" xfId="0" applyFont="1" applyFill="1" applyBorder="1" applyAlignment="1">
      <alignment vertical="center"/>
    </xf>
    <xf numFmtId="0" fontId="73" fillId="2" borderId="24" xfId="0" applyFont="1" applyFill="1" applyBorder="1" applyAlignment="1">
      <alignment vertical="center"/>
    </xf>
    <xf numFmtId="0" fontId="69" fillId="2" borderId="24" xfId="0" applyFont="1" applyFill="1" applyBorder="1" applyAlignment="1">
      <alignment vertical="center"/>
    </xf>
    <xf numFmtId="0" fontId="69" fillId="2" borderId="25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0" fillId="2" borderId="0" xfId="16" applyFont="1" applyFill="1" applyAlignment="1" applyProtection="1">
      <alignment horizontal="left" vertical="center"/>
      <protection hidden="1"/>
    </xf>
    <xf numFmtId="190" fontId="0" fillId="2" borderId="0" xfId="0" applyNumberForma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0" fontId="11" fillId="5" borderId="0" xfId="0" applyFont="1" applyFill="1" applyAlignment="1">
      <alignment vertical="center"/>
    </xf>
    <xf numFmtId="0" fontId="86" fillId="2" borderId="0" xfId="0" applyFont="1" applyFill="1" applyAlignment="1">
      <alignment vertical="center"/>
    </xf>
    <xf numFmtId="0" fontId="91" fillId="0" borderId="0" xfId="0" applyFont="1"/>
    <xf numFmtId="0" fontId="91" fillId="0" borderId="56" xfId="0" applyFont="1" applyBorder="1"/>
    <xf numFmtId="191" fontId="31" fillId="9" borderId="0" xfId="15" applyNumberFormat="1" applyFont="1" applyFill="1" applyAlignment="1">
      <alignment horizontal="center" vertical="top" wrapText="1"/>
    </xf>
    <xf numFmtId="0" fontId="93" fillId="2" borderId="17" xfId="0" applyFont="1" applyFill="1" applyBorder="1" applyAlignment="1">
      <alignment vertical="center"/>
    </xf>
    <xf numFmtId="0" fontId="92" fillId="2" borderId="18" xfId="0" applyFont="1" applyFill="1" applyBorder="1" applyAlignment="1">
      <alignment vertical="center"/>
    </xf>
    <xf numFmtId="0" fontId="79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0" fontId="78" fillId="2" borderId="15" xfId="0" applyFont="1" applyFill="1" applyBorder="1" applyAlignment="1">
      <alignment vertical="center"/>
    </xf>
    <xf numFmtId="0" fontId="95" fillId="0" borderId="0" xfId="0" quotePrefix="1" applyFont="1" applyAlignment="1">
      <alignment vertical="center" wrapText="1"/>
    </xf>
    <xf numFmtId="187" fontId="94" fillId="2" borderId="0" xfId="3" applyNumberFormat="1" applyFont="1" applyFill="1" applyBorder="1" applyAlignment="1" applyProtection="1">
      <alignment vertical="center"/>
      <protection hidden="1"/>
    </xf>
    <xf numFmtId="0" fontId="78" fillId="2" borderId="16" xfId="0" applyFont="1" applyFill="1" applyBorder="1" applyAlignment="1">
      <alignment vertical="center"/>
    </xf>
    <xf numFmtId="0" fontId="95" fillId="2" borderId="15" xfId="0" applyFont="1" applyFill="1" applyBorder="1" applyAlignment="1">
      <alignment vertical="center"/>
    </xf>
    <xf numFmtId="0" fontId="95" fillId="0" borderId="15" xfId="0" quotePrefix="1" applyFont="1" applyBorder="1" applyAlignment="1">
      <alignment horizontal="left" vertical="center" wrapText="1"/>
    </xf>
    <xf numFmtId="0" fontId="95" fillId="0" borderId="0" xfId="0" quotePrefix="1" applyFont="1" applyAlignment="1">
      <alignment horizontal="left" vertical="center" wrapText="1"/>
    </xf>
    <xf numFmtId="0" fontId="95" fillId="0" borderId="15" xfId="0" quotePrefix="1" applyFont="1" applyBorder="1" applyAlignment="1">
      <alignment vertical="center" wrapText="1"/>
    </xf>
    <xf numFmtId="0" fontId="7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3" fontId="31" fillId="0" borderId="0" xfId="15" applyNumberFormat="1" applyFont="1" applyAlignment="1">
      <alignment horizontal="center" vertical="top" wrapText="1"/>
    </xf>
    <xf numFmtId="4" fontId="31" fillId="0" borderId="0" xfId="15" applyNumberFormat="1" applyFont="1"/>
    <xf numFmtId="189" fontId="31" fillId="0" borderId="0" xfId="15" applyNumberFormat="1" applyFont="1"/>
    <xf numFmtId="2" fontId="31" fillId="0" borderId="0" xfId="15" applyNumberFormat="1" applyFont="1"/>
    <xf numFmtId="43" fontId="31" fillId="0" borderId="0" xfId="3" applyFont="1" applyFill="1"/>
    <xf numFmtId="3" fontId="31" fillId="0" borderId="0" xfId="15" applyNumberFormat="1" applyFont="1"/>
    <xf numFmtId="0" fontId="95" fillId="2" borderId="0" xfId="0" applyFont="1" applyFill="1" applyAlignment="1">
      <alignment vertical="center"/>
    </xf>
    <xf numFmtId="187" fontId="94" fillId="2" borderId="0" xfId="3" applyNumberFormat="1" applyFont="1" applyFill="1" applyBorder="1" applyAlignment="1" applyProtection="1">
      <protection hidden="1"/>
    </xf>
    <xf numFmtId="0" fontId="78" fillId="2" borderId="16" xfId="0" applyFont="1" applyFill="1" applyBorder="1"/>
    <xf numFmtId="0" fontId="97" fillId="2" borderId="0" xfId="0" applyFont="1" applyFill="1" applyAlignment="1">
      <alignment vertical="center"/>
    </xf>
    <xf numFmtId="187" fontId="94" fillId="2" borderId="0" xfId="3" applyNumberFormat="1" applyFont="1" applyFill="1" applyBorder="1" applyAlignment="1" applyProtection="1">
      <alignment vertical="top"/>
      <protection hidden="1"/>
    </xf>
    <xf numFmtId="0" fontId="78" fillId="2" borderId="16" xfId="0" applyFont="1" applyFill="1" applyBorder="1" applyAlignment="1">
      <alignment vertical="top"/>
    </xf>
    <xf numFmtId="0" fontId="98" fillId="2" borderId="15" xfId="0" applyFont="1" applyFill="1" applyBorder="1" applyAlignment="1">
      <alignment vertical="center"/>
    </xf>
    <xf numFmtId="0" fontId="97" fillId="2" borderId="15" xfId="0" quotePrefix="1" applyFont="1" applyFill="1" applyBorder="1" applyAlignment="1">
      <alignment horizontal="left" vertical="center" wrapText="1"/>
    </xf>
    <xf numFmtId="187" fontId="81" fillId="2" borderId="0" xfId="3" applyNumberFormat="1" applyFont="1" applyFill="1" applyBorder="1" applyAlignment="1" applyProtection="1">
      <protection hidden="1"/>
    </xf>
    <xf numFmtId="187" fontId="81" fillId="2" borderId="0" xfId="3" applyNumberFormat="1" applyFont="1" applyFill="1" applyBorder="1" applyAlignment="1" applyProtection="1">
      <alignment vertical="center"/>
      <protection hidden="1"/>
    </xf>
    <xf numFmtId="0" fontId="95" fillId="0" borderId="0" xfId="0" applyFont="1" applyAlignment="1">
      <alignment vertical="center" wrapText="1"/>
    </xf>
    <xf numFmtId="0" fontId="97" fillId="0" borderId="15" xfId="0" quotePrefix="1" applyFont="1" applyBorder="1" applyAlignment="1">
      <alignment horizontal="left" vertical="center" wrapText="1"/>
    </xf>
    <xf numFmtId="0" fontId="97" fillId="0" borderId="0" xfId="0" applyFont="1" applyAlignment="1">
      <alignment vertical="center"/>
    </xf>
    <xf numFmtId="0" fontId="97" fillId="0" borderId="0" xfId="0" quotePrefix="1" applyFont="1" applyAlignment="1">
      <alignment horizontal="left" vertical="center" wrapText="1"/>
    </xf>
    <xf numFmtId="0" fontId="97" fillId="0" borderId="0" xfId="0" quotePrefix="1" applyFont="1" applyAlignment="1">
      <alignment vertical="center" wrapText="1"/>
    </xf>
    <xf numFmtId="0" fontId="97" fillId="2" borderId="15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97" fillId="2" borderId="15" xfId="0" applyFont="1" applyFill="1" applyBorder="1" applyAlignment="1">
      <alignment horizontal="left" vertical="center" wrapText="1"/>
    </xf>
    <xf numFmtId="0" fontId="81" fillId="2" borderId="15" xfId="0" applyFont="1" applyFill="1" applyBorder="1" applyAlignment="1">
      <alignment vertical="center" wrapText="1"/>
    </xf>
    <xf numFmtId="0" fontId="81" fillId="2" borderId="15" xfId="0" applyFont="1" applyFill="1" applyBorder="1" applyAlignment="1">
      <alignment horizontal="left" vertical="center" wrapText="1"/>
    </xf>
    <xf numFmtId="0" fontId="81" fillId="0" borderId="0" xfId="0" applyFont="1" applyAlignment="1">
      <alignment vertical="center" wrapText="1"/>
    </xf>
    <xf numFmtId="0" fontId="98" fillId="0" borderId="0" xfId="0" applyFont="1" applyAlignment="1">
      <alignment vertical="center"/>
    </xf>
    <xf numFmtId="3" fontId="77" fillId="3" borderId="0" xfId="0" applyNumberFormat="1" applyFont="1" applyFill="1" applyAlignment="1" applyProtection="1">
      <alignment horizontal="left" vertical="center"/>
      <protection hidden="1"/>
    </xf>
    <xf numFmtId="0" fontId="99" fillId="2" borderId="15" xfId="0" applyFont="1" applyFill="1" applyBorder="1" applyAlignment="1">
      <alignment vertical="center"/>
    </xf>
    <xf numFmtId="0" fontId="11" fillId="2" borderId="37" xfId="0" applyFont="1" applyFill="1" applyBorder="1" applyAlignment="1" applyProtection="1">
      <alignment horizontal="left" vertical="center"/>
      <protection hidden="1"/>
    </xf>
    <xf numFmtId="0" fontId="11" fillId="2" borderId="38" xfId="0" applyFont="1" applyFill="1" applyBorder="1" applyAlignment="1" applyProtection="1">
      <alignment horizontal="left" vertical="center"/>
      <protection hidden="1"/>
    </xf>
    <xf numFmtId="0" fontId="11" fillId="2" borderId="39" xfId="0" applyFont="1" applyFill="1" applyBorder="1" applyAlignment="1" applyProtection="1">
      <alignment horizontal="left" vertical="center"/>
      <protection hidden="1"/>
    </xf>
    <xf numFmtId="0" fontId="11" fillId="2" borderId="35" xfId="0" applyFont="1" applyFill="1" applyBorder="1" applyAlignment="1" applyProtection="1">
      <alignment horizontal="left" vertical="center"/>
      <protection hidden="1"/>
    </xf>
    <xf numFmtId="0" fontId="11" fillId="2" borderId="36" xfId="0" applyFont="1" applyFill="1" applyBorder="1" applyAlignment="1" applyProtection="1">
      <alignment horizontal="left" vertical="center"/>
      <protection hidden="1"/>
    </xf>
    <xf numFmtId="0" fontId="26" fillId="2" borderId="0" xfId="5" applyFont="1" applyFill="1" applyAlignment="1">
      <alignment horizontal="center" vertical="center" wrapText="1"/>
    </xf>
    <xf numFmtId="0" fontId="101" fillId="2" borderId="41" xfId="0" applyFont="1" applyFill="1" applyBorder="1" applyAlignment="1">
      <alignment vertical="center"/>
    </xf>
    <xf numFmtId="187" fontId="102" fillId="2" borderId="0" xfId="3" applyNumberFormat="1" applyFont="1" applyFill="1" applyBorder="1" applyAlignment="1">
      <alignment horizontal="center" vertical="center" wrapText="1"/>
    </xf>
    <xf numFmtId="187" fontId="103" fillId="2" borderId="0" xfId="3" applyNumberFormat="1" applyFont="1" applyFill="1" applyBorder="1" applyAlignment="1">
      <alignment horizontal="center" vertical="center" wrapText="1"/>
    </xf>
    <xf numFmtId="187" fontId="104" fillId="2" borderId="41" xfId="3" applyNumberFormat="1" applyFont="1" applyFill="1" applyBorder="1" applyAlignment="1">
      <alignment vertical="center"/>
    </xf>
    <xf numFmtId="187" fontId="102" fillId="2" borderId="0" xfId="5" applyNumberFormat="1" applyFont="1" applyFill="1" applyAlignment="1">
      <alignment horizontal="center" vertical="center" wrapText="1"/>
    </xf>
    <xf numFmtId="0" fontId="101" fillId="13" borderId="40" xfId="0" applyFont="1" applyFill="1" applyBorder="1" applyAlignment="1">
      <alignment vertical="center"/>
    </xf>
    <xf numFmtId="0" fontId="0" fillId="13" borderId="0" xfId="0" applyFill="1" applyAlignment="1">
      <alignment vertical="center"/>
    </xf>
    <xf numFmtId="187" fontId="102" fillId="13" borderId="0" xfId="3" applyNumberFormat="1" applyFont="1" applyFill="1" applyBorder="1" applyAlignment="1">
      <alignment horizontal="center" vertical="center" wrapText="1"/>
    </xf>
    <xf numFmtId="0" fontId="102" fillId="13" borderId="0" xfId="5" applyFont="1" applyFill="1" applyAlignment="1">
      <alignment horizontal="center" vertical="center" wrapText="1"/>
    </xf>
    <xf numFmtId="0" fontId="104" fillId="13" borderId="41" xfId="0" applyFont="1" applyFill="1" applyBorder="1" applyAlignment="1">
      <alignment vertical="center"/>
    </xf>
    <xf numFmtId="0" fontId="105" fillId="2" borderId="40" xfId="0" applyFont="1" applyFill="1" applyBorder="1" applyAlignment="1">
      <alignment vertical="center"/>
    </xf>
    <xf numFmtId="0" fontId="102" fillId="2" borderId="41" xfId="5" applyFont="1" applyFill="1" applyBorder="1" applyAlignment="1">
      <alignment vertical="center" wrapText="1"/>
    </xf>
    <xf numFmtId="187" fontId="102" fillId="2" borderId="0" xfId="3" applyNumberFormat="1" applyFont="1" applyFill="1" applyBorder="1" applyAlignment="1">
      <alignment vertical="center" wrapText="1"/>
    </xf>
    <xf numFmtId="187" fontId="103" fillId="13" borderId="0" xfId="3" applyNumberFormat="1" applyFont="1" applyFill="1" applyBorder="1" applyAlignment="1">
      <alignment horizontal="center" vertical="center" wrapText="1"/>
    </xf>
    <xf numFmtId="0" fontId="101" fillId="13" borderId="41" xfId="0" applyFont="1" applyFill="1" applyBorder="1" applyAlignment="1">
      <alignment vertical="center"/>
    </xf>
    <xf numFmtId="187" fontId="0" fillId="0" borderId="0" xfId="3" applyNumberFormat="1" applyFont="1"/>
    <xf numFmtId="187" fontId="0" fillId="2" borderId="0" xfId="3" applyNumberFormat="1" applyFont="1" applyFill="1" applyAlignment="1">
      <alignment vertical="center"/>
    </xf>
    <xf numFmtId="187" fontId="0" fillId="2" borderId="0" xfId="3" applyNumberFormat="1" applyFont="1" applyFill="1"/>
    <xf numFmtId="187" fontId="0" fillId="2" borderId="0" xfId="3" applyNumberFormat="1" applyFont="1" applyFill="1" applyAlignment="1">
      <alignment horizontal="center" vertical="center"/>
    </xf>
    <xf numFmtId="0" fontId="0" fillId="2" borderId="60" xfId="0" applyFill="1" applyBorder="1" applyAlignment="1">
      <alignment vertical="center"/>
    </xf>
    <xf numFmtId="0" fontId="16" fillId="2" borderId="60" xfId="0" applyFont="1" applyFill="1" applyBorder="1" applyAlignment="1">
      <alignment vertical="center"/>
    </xf>
    <xf numFmtId="0" fontId="0" fillId="2" borderId="61" xfId="0" applyFill="1" applyBorder="1" applyAlignment="1">
      <alignment vertical="center"/>
    </xf>
    <xf numFmtId="0" fontId="0" fillId="2" borderId="62" xfId="0" applyFill="1" applyBorder="1" applyAlignment="1">
      <alignment vertical="center"/>
    </xf>
    <xf numFmtId="0" fontId="0" fillId="2" borderId="63" xfId="0" applyFill="1" applyBorder="1" applyAlignment="1">
      <alignment vertical="center"/>
    </xf>
    <xf numFmtId="0" fontId="0" fillId="2" borderId="64" xfId="0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66" xfId="0" applyFill="1" applyBorder="1" applyAlignment="1">
      <alignment vertical="center"/>
    </xf>
    <xf numFmtId="0" fontId="0" fillId="2" borderId="67" xfId="0" applyFill="1" applyBorder="1" applyAlignment="1">
      <alignment vertical="center"/>
    </xf>
    <xf numFmtId="0" fontId="0" fillId="2" borderId="68" xfId="0" applyFill="1" applyBorder="1" applyAlignment="1">
      <alignment vertical="center"/>
    </xf>
    <xf numFmtId="0" fontId="0" fillId="2" borderId="69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15" fillId="2" borderId="33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70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0" fontId="0" fillId="2" borderId="37" xfId="0" applyFill="1" applyBorder="1" applyAlignment="1">
      <alignment vertical="center"/>
    </xf>
    <xf numFmtId="0" fontId="0" fillId="2" borderId="80" xfId="0" applyFill="1" applyBorder="1" applyAlignment="1">
      <alignment vertical="center"/>
    </xf>
    <xf numFmtId="0" fontId="0" fillId="2" borderId="81" xfId="0" applyFill="1" applyBorder="1" applyAlignment="1">
      <alignment horizontal="center" vertical="center"/>
    </xf>
    <xf numFmtId="0" fontId="106" fillId="2" borderId="60" xfId="0" applyFont="1" applyFill="1" applyBorder="1" applyAlignment="1">
      <alignment vertical="center"/>
    </xf>
    <xf numFmtId="0" fontId="15" fillId="2" borderId="60" xfId="0" applyFont="1" applyFill="1" applyBorder="1" applyAlignment="1">
      <alignment vertical="center"/>
    </xf>
    <xf numFmtId="187" fontId="17" fillId="2" borderId="60" xfId="3" applyNumberFormat="1" applyFont="1" applyFill="1" applyBorder="1" applyAlignment="1">
      <alignment horizontal="right" vertical="center"/>
    </xf>
    <xf numFmtId="187" fontId="17" fillId="2" borderId="0" xfId="3" applyNumberFormat="1" applyFont="1" applyFill="1" applyBorder="1" applyAlignment="1" applyProtection="1">
      <alignment vertical="center"/>
      <protection hidden="1"/>
    </xf>
    <xf numFmtId="187" fontId="17" fillId="2" borderId="60" xfId="3" applyNumberFormat="1" applyFont="1" applyFill="1" applyBorder="1" applyAlignment="1" applyProtection="1">
      <alignment vertical="center"/>
      <protection hidden="1"/>
    </xf>
    <xf numFmtId="187" fontId="108" fillId="2" borderId="0" xfId="3" applyNumberFormat="1" applyFont="1" applyFill="1" applyBorder="1" applyAlignment="1" applyProtection="1">
      <alignment horizontal="right" vertical="center"/>
      <protection hidden="1"/>
    </xf>
    <xf numFmtId="187" fontId="109" fillId="2" borderId="0" xfId="3" applyNumberFormat="1" applyFont="1" applyFill="1" applyBorder="1" applyAlignment="1" applyProtection="1">
      <alignment horizontal="right" vertical="center" wrapText="1"/>
      <protection hidden="1"/>
    </xf>
    <xf numFmtId="187" fontId="108" fillId="2" borderId="61" xfId="3" applyNumberFormat="1" applyFont="1" applyFill="1" applyBorder="1" applyAlignment="1" applyProtection="1">
      <alignment horizontal="right" vertical="center"/>
      <protection hidden="1"/>
    </xf>
    <xf numFmtId="187" fontId="108" fillId="2" borderId="60" xfId="3" applyNumberFormat="1" applyFont="1" applyFill="1" applyBorder="1" applyAlignment="1" applyProtection="1">
      <alignment horizontal="right" vertical="center"/>
      <protection hidden="1"/>
    </xf>
    <xf numFmtId="187" fontId="108" fillId="2" borderId="62" xfId="3" applyNumberFormat="1" applyFont="1" applyFill="1" applyBorder="1" applyAlignment="1" applyProtection="1">
      <alignment horizontal="right" vertical="center"/>
      <protection hidden="1"/>
    </xf>
    <xf numFmtId="187" fontId="108" fillId="2" borderId="69" xfId="3" applyNumberFormat="1" applyFont="1" applyFill="1" applyBorder="1" applyAlignment="1" applyProtection="1">
      <alignment horizontal="right" vertical="center"/>
      <protection hidden="1"/>
    </xf>
    <xf numFmtId="187" fontId="108" fillId="2" borderId="80" xfId="3" applyNumberFormat="1" applyFont="1" applyFill="1" applyBorder="1" applyAlignment="1" applyProtection="1">
      <alignment horizontal="right" vertical="center"/>
      <protection hidden="1"/>
    </xf>
    <xf numFmtId="0" fontId="110" fillId="2" borderId="0" xfId="0" applyFont="1" applyFill="1" applyAlignment="1">
      <alignment vertical="center"/>
    </xf>
    <xf numFmtId="0" fontId="38" fillId="2" borderId="0" xfId="0" quotePrefix="1" applyFont="1" applyFill="1" applyAlignment="1">
      <alignment vertical="center"/>
    </xf>
    <xf numFmtId="0" fontId="111" fillId="2" borderId="0" xfId="0" applyFont="1" applyFill="1" applyAlignment="1">
      <alignment vertical="center"/>
    </xf>
    <xf numFmtId="0" fontId="38" fillId="2" borderId="60" xfId="0" quotePrefix="1" applyFont="1" applyFill="1" applyBorder="1" applyAlignment="1">
      <alignment vertical="center"/>
    </xf>
    <xf numFmtId="0" fontId="20" fillId="2" borderId="60" xfId="0" applyFont="1" applyFill="1" applyBorder="1" applyAlignment="1">
      <alignment vertical="center"/>
    </xf>
    <xf numFmtId="0" fontId="110" fillId="2" borderId="0" xfId="0" quotePrefix="1" applyFont="1" applyFill="1" applyAlignment="1">
      <alignment vertical="center"/>
    </xf>
    <xf numFmtId="0" fontId="110" fillId="2" borderId="60" xfId="0" quotePrefix="1" applyFont="1" applyFill="1" applyBorder="1" applyAlignment="1">
      <alignment vertical="center"/>
    </xf>
    <xf numFmtId="0" fontId="110" fillId="2" borderId="61" xfId="0" quotePrefix="1" applyFont="1" applyFill="1" applyBorder="1" applyAlignment="1">
      <alignment vertical="center"/>
    </xf>
    <xf numFmtId="0" fontId="111" fillId="2" borderId="61" xfId="0" applyFont="1" applyFill="1" applyBorder="1" applyAlignment="1">
      <alignment vertical="center"/>
    </xf>
    <xf numFmtId="0" fontId="20" fillId="2" borderId="61" xfId="0" applyFont="1" applyFill="1" applyBorder="1" applyAlignment="1">
      <alignment vertical="center"/>
    </xf>
    <xf numFmtId="0" fontId="110" fillId="2" borderId="62" xfId="0" quotePrefix="1" applyFont="1" applyFill="1" applyBorder="1" applyAlignment="1">
      <alignment vertical="center"/>
    </xf>
    <xf numFmtId="0" fontId="111" fillId="2" borderId="62" xfId="0" applyFont="1" applyFill="1" applyBorder="1" applyAlignment="1">
      <alignment vertical="center"/>
    </xf>
    <xf numFmtId="0" fontId="20" fillId="2" borderId="62" xfId="0" applyFont="1" applyFill="1" applyBorder="1" applyAlignment="1">
      <alignment vertical="center"/>
    </xf>
    <xf numFmtId="0" fontId="110" fillId="2" borderId="63" xfId="0" quotePrefix="1" applyFont="1" applyFill="1" applyBorder="1" applyAlignment="1">
      <alignment vertical="center"/>
    </xf>
    <xf numFmtId="0" fontId="111" fillId="2" borderId="63" xfId="0" applyFont="1" applyFill="1" applyBorder="1" applyAlignment="1">
      <alignment vertical="center"/>
    </xf>
    <xf numFmtId="0" fontId="20" fillId="2" borderId="63" xfId="0" applyFont="1" applyFill="1" applyBorder="1" applyAlignment="1">
      <alignment vertical="center"/>
    </xf>
    <xf numFmtId="0" fontId="110" fillId="2" borderId="64" xfId="0" quotePrefix="1" applyFont="1" applyFill="1" applyBorder="1" applyAlignment="1">
      <alignment vertical="center"/>
    </xf>
    <xf numFmtId="0" fontId="111" fillId="2" borderId="64" xfId="0" applyFont="1" applyFill="1" applyBorder="1" applyAlignment="1">
      <alignment vertical="center"/>
    </xf>
    <xf numFmtId="0" fontId="20" fillId="2" borderId="64" xfId="0" applyFont="1" applyFill="1" applyBorder="1" applyAlignment="1">
      <alignment vertical="center"/>
    </xf>
    <xf numFmtId="0" fontId="110" fillId="2" borderId="65" xfId="0" quotePrefix="1" applyFont="1" applyFill="1" applyBorder="1" applyAlignment="1">
      <alignment vertical="center"/>
    </xf>
    <xf numFmtId="0" fontId="111" fillId="2" borderId="65" xfId="0" applyFont="1" applyFill="1" applyBorder="1" applyAlignment="1">
      <alignment vertical="center"/>
    </xf>
    <xf numFmtId="0" fontId="20" fillId="2" borderId="65" xfId="0" applyFont="1" applyFill="1" applyBorder="1" applyAlignment="1">
      <alignment vertical="center"/>
    </xf>
    <xf numFmtId="0" fontId="110" fillId="2" borderId="66" xfId="0" quotePrefix="1" applyFont="1" applyFill="1" applyBorder="1" applyAlignment="1">
      <alignment vertical="center"/>
    </xf>
    <xf numFmtId="0" fontId="111" fillId="2" borderId="66" xfId="0" applyFont="1" applyFill="1" applyBorder="1" applyAlignment="1">
      <alignment vertical="center"/>
    </xf>
    <xf numFmtId="0" fontId="20" fillId="2" borderId="66" xfId="0" applyFont="1" applyFill="1" applyBorder="1" applyAlignment="1">
      <alignment vertical="center"/>
    </xf>
    <xf numFmtId="0" fontId="110" fillId="2" borderId="67" xfId="0" quotePrefix="1" applyFont="1" applyFill="1" applyBorder="1" applyAlignment="1">
      <alignment vertical="center"/>
    </xf>
    <xf numFmtId="0" fontId="111" fillId="2" borderId="67" xfId="0" applyFont="1" applyFill="1" applyBorder="1" applyAlignment="1">
      <alignment vertical="center"/>
    </xf>
    <xf numFmtId="0" fontId="20" fillId="2" borderId="67" xfId="0" applyFont="1" applyFill="1" applyBorder="1" applyAlignment="1">
      <alignment vertical="center"/>
    </xf>
    <xf numFmtId="0" fontId="110" fillId="2" borderId="68" xfId="0" quotePrefix="1" applyFont="1" applyFill="1" applyBorder="1" applyAlignment="1">
      <alignment vertical="center"/>
    </xf>
    <xf numFmtId="0" fontId="111" fillId="2" borderId="68" xfId="0" applyFont="1" applyFill="1" applyBorder="1" applyAlignment="1">
      <alignment vertical="center"/>
    </xf>
    <xf numFmtId="0" fontId="20" fillId="2" borderId="68" xfId="0" applyFont="1" applyFill="1" applyBorder="1" applyAlignment="1">
      <alignment vertical="center"/>
    </xf>
    <xf numFmtId="0" fontId="110" fillId="2" borderId="69" xfId="0" quotePrefix="1" applyFont="1" applyFill="1" applyBorder="1" applyAlignment="1">
      <alignment vertical="center"/>
    </xf>
    <xf numFmtId="0" fontId="111" fillId="2" borderId="69" xfId="0" applyFont="1" applyFill="1" applyBorder="1" applyAlignment="1">
      <alignment vertical="center"/>
    </xf>
    <xf numFmtId="0" fontId="20" fillId="2" borderId="69" xfId="0" applyFont="1" applyFill="1" applyBorder="1" applyAlignment="1">
      <alignment vertical="center"/>
    </xf>
    <xf numFmtId="0" fontId="110" fillId="2" borderId="80" xfId="0" quotePrefix="1" applyFont="1" applyFill="1" applyBorder="1" applyAlignment="1">
      <alignment vertical="center"/>
    </xf>
    <xf numFmtId="0" fontId="111" fillId="2" borderId="80" xfId="0" applyFont="1" applyFill="1" applyBorder="1" applyAlignment="1">
      <alignment vertical="center"/>
    </xf>
    <xf numFmtId="0" fontId="20" fillId="2" borderId="80" xfId="0" applyFont="1" applyFill="1" applyBorder="1" applyAlignment="1">
      <alignment vertical="center"/>
    </xf>
    <xf numFmtId="0" fontId="112" fillId="2" borderId="0" xfId="0" applyFont="1" applyFill="1" applyAlignment="1">
      <alignment vertical="center"/>
    </xf>
    <xf numFmtId="0" fontId="112" fillId="2" borderId="60" xfId="0" applyFont="1" applyFill="1" applyBorder="1" applyAlignment="1">
      <alignment vertical="center"/>
    </xf>
    <xf numFmtId="0" fontId="90" fillId="2" borderId="0" xfId="0" applyFont="1" applyFill="1" applyAlignment="1" applyProtection="1">
      <alignment horizontal="left" vertical="center"/>
      <protection locked="0"/>
    </xf>
    <xf numFmtId="0" fontId="90" fillId="2" borderId="0" xfId="0" applyFont="1" applyFill="1" applyAlignment="1" applyProtection="1">
      <alignment vertical="center"/>
      <protection locked="0"/>
    </xf>
    <xf numFmtId="0" fontId="90" fillId="2" borderId="24" xfId="0" applyFont="1" applyFill="1" applyBorder="1" applyAlignment="1" applyProtection="1">
      <alignment vertical="center"/>
      <protection locked="0"/>
    </xf>
    <xf numFmtId="0" fontId="0" fillId="2" borderId="42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90" fillId="2" borderId="43" xfId="0" applyFont="1" applyFill="1" applyBorder="1" applyAlignment="1" applyProtection="1">
      <alignment vertical="center"/>
      <protection locked="0"/>
    </xf>
    <xf numFmtId="0" fontId="0" fillId="2" borderId="45" xfId="0" applyFill="1" applyBorder="1"/>
    <xf numFmtId="0" fontId="90" fillId="2" borderId="46" xfId="0" applyFont="1" applyFill="1" applyBorder="1" applyAlignment="1" applyProtection="1">
      <alignment horizontal="left" vertical="center"/>
      <protection locked="0"/>
    </xf>
    <xf numFmtId="0" fontId="54" fillId="2" borderId="47" xfId="0" applyFont="1" applyFill="1" applyBorder="1" applyAlignment="1">
      <alignment vertical="center"/>
    </xf>
    <xf numFmtId="0" fontId="11" fillId="2" borderId="48" xfId="0" applyFont="1" applyFill="1" applyBorder="1" applyAlignment="1">
      <alignment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57" fillId="2" borderId="43" xfId="0" applyFont="1" applyFill="1" applyBorder="1" applyAlignment="1">
      <alignment vertical="center"/>
    </xf>
    <xf numFmtId="0" fontId="57" fillId="2" borderId="44" xfId="0" applyFont="1" applyFill="1" applyBorder="1" applyAlignment="1">
      <alignment vertical="center"/>
    </xf>
    <xf numFmtId="0" fontId="0" fillId="2" borderId="45" xfId="0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48" xfId="0" applyFill="1" applyBorder="1" applyAlignment="1">
      <alignment horizontal="right" vertical="center"/>
    </xf>
    <xf numFmtId="0" fontId="0" fillId="2" borderId="48" xfId="0" applyFill="1" applyBorder="1" applyAlignment="1">
      <alignment horizontal="center" vertical="center"/>
    </xf>
    <xf numFmtId="0" fontId="90" fillId="2" borderId="45" xfId="0" applyFont="1" applyFill="1" applyBorder="1" applyAlignment="1" applyProtection="1">
      <alignment horizontal="left" vertical="center"/>
      <protection locked="0"/>
    </xf>
    <xf numFmtId="0" fontId="0" fillId="2" borderId="43" xfId="0" applyFill="1" applyBorder="1"/>
    <xf numFmtId="0" fontId="70" fillId="5" borderId="0" xfId="0" applyFont="1" applyFill="1" applyAlignment="1">
      <alignment vertical="center"/>
    </xf>
    <xf numFmtId="0" fontId="113" fillId="5" borderId="0" xfId="0" applyFont="1" applyFill="1" applyAlignment="1">
      <alignment vertical="center"/>
    </xf>
    <xf numFmtId="0" fontId="72" fillId="5" borderId="0" xfId="0" applyFont="1" applyFill="1" applyAlignment="1">
      <alignment vertical="center"/>
    </xf>
    <xf numFmtId="0" fontId="83" fillId="5" borderId="0" xfId="0" applyFont="1" applyFill="1" applyAlignment="1">
      <alignment vertical="center"/>
    </xf>
    <xf numFmtId="0" fontId="0" fillId="2" borderId="0" xfId="0" applyFill="1" applyProtection="1">
      <protection locked="0"/>
    </xf>
    <xf numFmtId="0" fontId="12" fillId="5" borderId="0" xfId="0" applyFont="1" applyFill="1" applyAlignment="1">
      <alignment vertical="center"/>
    </xf>
    <xf numFmtId="0" fontId="12" fillId="5" borderId="0" xfId="0" applyFont="1" applyFill="1" applyAlignment="1" applyProtection="1">
      <alignment vertical="center"/>
      <protection hidden="1"/>
    </xf>
    <xf numFmtId="0" fontId="42" fillId="2" borderId="42" xfId="0" applyFont="1" applyFill="1" applyBorder="1" applyAlignment="1">
      <alignment vertical="center"/>
    </xf>
    <xf numFmtId="0" fontId="20" fillId="2" borderId="42" xfId="0" applyFont="1" applyFill="1" applyBorder="1" applyAlignment="1">
      <alignment vertical="center"/>
    </xf>
    <xf numFmtId="0" fontId="9" fillId="2" borderId="45" xfId="16" applyFont="1" applyFill="1" applyBorder="1" applyAlignment="1" applyProtection="1">
      <alignment vertical="center"/>
      <protection hidden="1"/>
    </xf>
    <xf numFmtId="0" fontId="9" fillId="2" borderId="52" xfId="16" applyFont="1" applyFill="1" applyBorder="1" applyAlignment="1" applyProtection="1">
      <alignment vertical="center"/>
      <protection hidden="1"/>
    </xf>
    <xf numFmtId="0" fontId="51" fillId="2" borderId="45" xfId="16" applyFont="1" applyFill="1" applyBorder="1" applyAlignment="1" applyProtection="1">
      <alignment vertical="center"/>
      <protection hidden="1"/>
    </xf>
    <xf numFmtId="3" fontId="20" fillId="2" borderId="0" xfId="16" applyNumberFormat="1" applyFont="1" applyFill="1" applyAlignment="1" applyProtection="1">
      <alignment horizontal="right" vertical="center"/>
      <protection hidden="1"/>
    </xf>
    <xf numFmtId="3" fontId="110" fillId="2" borderId="0" xfId="16" applyNumberFormat="1" applyFont="1" applyFill="1" applyAlignment="1" applyProtection="1">
      <alignment horizontal="right" vertical="center"/>
      <protection hidden="1"/>
    </xf>
    <xf numFmtId="3" fontId="13" fillId="2" borderId="53" xfId="16" applyNumberFormat="1" applyFont="1" applyFill="1" applyBorder="1" applyAlignment="1" applyProtection="1">
      <alignment horizontal="right" vertical="center"/>
      <protection hidden="1"/>
    </xf>
    <xf numFmtId="0" fontId="9" fillId="2" borderId="53" xfId="16" applyFont="1" applyFill="1" applyBorder="1" applyAlignment="1" applyProtection="1">
      <alignment horizontal="left" vertical="center"/>
      <protection hidden="1"/>
    </xf>
    <xf numFmtId="3" fontId="9" fillId="2" borderId="0" xfId="16" applyNumberFormat="1" applyFont="1" applyFill="1" applyAlignment="1" applyProtection="1">
      <alignment horizontal="center" vertical="center"/>
      <protection hidden="1"/>
    </xf>
    <xf numFmtId="0" fontId="9" fillId="2" borderId="0" xfId="16" applyFont="1" applyFill="1" applyAlignment="1" applyProtection="1">
      <alignment horizontal="center" vertical="center"/>
      <protection hidden="1"/>
    </xf>
    <xf numFmtId="3" fontId="13" fillId="2" borderId="0" xfId="16" applyNumberFormat="1" applyFont="1" applyFill="1" applyAlignment="1" applyProtection="1">
      <alignment horizontal="right" vertical="center"/>
      <protection hidden="1"/>
    </xf>
    <xf numFmtId="3" fontId="9" fillId="2" borderId="53" xfId="16" applyNumberFormat="1" applyFont="1" applyFill="1" applyBorder="1" applyAlignment="1" applyProtection="1">
      <alignment horizontal="center" vertical="center"/>
      <protection hidden="1"/>
    </xf>
    <xf numFmtId="0" fontId="9" fillId="2" borderId="53" xfId="16" applyFont="1" applyFill="1" applyBorder="1" applyAlignment="1" applyProtection="1">
      <alignment horizontal="center" vertical="center"/>
      <protection hidden="1"/>
    </xf>
    <xf numFmtId="0" fontId="9" fillId="2" borderId="53" xfId="16" applyFont="1" applyFill="1" applyBorder="1" applyAlignment="1" applyProtection="1">
      <alignment vertical="center"/>
      <protection hidden="1"/>
    </xf>
    <xf numFmtId="0" fontId="13" fillId="5" borderId="42" xfId="16" applyFont="1" applyFill="1" applyBorder="1" applyAlignment="1" applyProtection="1">
      <alignment vertical="center"/>
      <protection hidden="1"/>
    </xf>
    <xf numFmtId="3" fontId="13" fillId="5" borderId="43" xfId="16" applyNumberFormat="1" applyFont="1" applyFill="1" applyBorder="1" applyAlignment="1" applyProtection="1">
      <alignment horizontal="center" vertical="center"/>
      <protection hidden="1"/>
    </xf>
    <xf numFmtId="0" fontId="13" fillId="5" borderId="43" xfId="16" applyFont="1" applyFill="1" applyBorder="1" applyAlignment="1" applyProtection="1">
      <alignment horizontal="left" vertical="center"/>
      <protection hidden="1"/>
    </xf>
    <xf numFmtId="0" fontId="13" fillId="5" borderId="43" xfId="16" applyFont="1" applyFill="1" applyBorder="1" applyAlignment="1" applyProtection="1">
      <alignment vertical="center"/>
      <protection hidden="1"/>
    </xf>
    <xf numFmtId="2" fontId="13" fillId="5" borderId="43" xfId="16" applyNumberFormat="1" applyFont="1" applyFill="1" applyBorder="1" applyAlignment="1" applyProtection="1">
      <alignment horizontal="center" vertical="center"/>
      <protection hidden="1"/>
    </xf>
    <xf numFmtId="4" fontId="13" fillId="5" borderId="43" xfId="16" applyNumberFormat="1" applyFont="1" applyFill="1" applyBorder="1" applyAlignment="1" applyProtection="1">
      <alignment horizontal="center" vertical="center"/>
      <protection hidden="1"/>
    </xf>
    <xf numFmtId="0" fontId="13" fillId="5" borderId="44" xfId="16" applyFont="1" applyFill="1" applyBorder="1" applyAlignment="1" applyProtection="1">
      <alignment vertical="center"/>
      <protection hidden="1"/>
    </xf>
    <xf numFmtId="0" fontId="13" fillId="5" borderId="45" xfId="16" applyFont="1" applyFill="1" applyBorder="1" applyAlignment="1" applyProtection="1">
      <alignment vertical="center"/>
      <protection hidden="1"/>
    </xf>
    <xf numFmtId="0" fontId="13" fillId="5" borderId="0" xfId="16" applyFont="1" applyFill="1" applyAlignment="1" applyProtection="1">
      <alignment vertical="center"/>
      <protection hidden="1"/>
    </xf>
    <xf numFmtId="0" fontId="13" fillId="5" borderId="46" xfId="16" applyFont="1" applyFill="1" applyBorder="1" applyAlignment="1" applyProtection="1">
      <alignment vertical="center"/>
      <protection hidden="1"/>
    </xf>
    <xf numFmtId="4" fontId="13" fillId="5" borderId="0" xfId="16" applyNumberFormat="1" applyFont="1" applyFill="1" applyAlignment="1" applyProtection="1">
      <alignment horizontal="left" vertical="center"/>
      <protection hidden="1"/>
    </xf>
    <xf numFmtId="0" fontId="13" fillId="5" borderId="0" xfId="16" applyFont="1" applyFill="1" applyAlignment="1" applyProtection="1">
      <alignment horizontal="left" vertical="center"/>
      <protection hidden="1"/>
    </xf>
    <xf numFmtId="0" fontId="0" fillId="10" borderId="0" xfId="0" applyFill="1"/>
    <xf numFmtId="0" fontId="91" fillId="10" borderId="56" xfId="0" applyFont="1" applyFill="1" applyBorder="1"/>
    <xf numFmtId="0" fontId="90" fillId="2" borderId="0" xfId="0" applyFont="1" applyFill="1" applyProtection="1">
      <protection locked="0"/>
    </xf>
    <xf numFmtId="0" fontId="0" fillId="2" borderId="42" xfId="0" applyFill="1" applyBorder="1"/>
    <xf numFmtId="0" fontId="69" fillId="2" borderId="0" xfId="0" applyFont="1" applyFill="1"/>
    <xf numFmtId="0" fontId="90" fillId="2" borderId="43" xfId="0" applyFont="1" applyFill="1" applyBorder="1" applyProtection="1">
      <protection locked="0"/>
    </xf>
    <xf numFmtId="0" fontId="10" fillId="2" borderId="0" xfId="16" applyFont="1" applyFill="1" applyProtection="1">
      <protection hidden="1"/>
    </xf>
    <xf numFmtId="188" fontId="10" fillId="0" borderId="0" xfId="0" applyNumberFormat="1" applyFont="1"/>
    <xf numFmtId="0" fontId="0" fillId="2" borderId="46" xfId="0" applyFill="1" applyBorder="1"/>
    <xf numFmtId="0" fontId="0" fillId="2" borderId="0" xfId="0" applyFill="1" applyProtection="1">
      <protection hidden="1"/>
    </xf>
    <xf numFmtId="0" fontId="57" fillId="2" borderId="0" xfId="0" applyFont="1" applyFill="1"/>
    <xf numFmtId="0" fontId="90" fillId="2" borderId="0" xfId="0" applyFont="1" applyFill="1" applyAlignment="1" applyProtection="1">
      <alignment horizontal="left"/>
      <protection locked="0"/>
    </xf>
    <xf numFmtId="0" fontId="90" fillId="2" borderId="46" xfId="0" applyFont="1" applyFill="1" applyBorder="1" applyAlignment="1" applyProtection="1">
      <alignment horizontal="left"/>
      <protection locked="0"/>
    </xf>
    <xf numFmtId="0" fontId="57" fillId="2" borderId="0" xfId="0" applyFont="1" applyFill="1" applyProtection="1">
      <protection hidden="1"/>
    </xf>
    <xf numFmtId="0" fontId="90" fillId="2" borderId="24" xfId="0" applyFont="1" applyFill="1" applyBorder="1" applyProtection="1">
      <protection locked="0"/>
    </xf>
    <xf numFmtId="0" fontId="20" fillId="10" borderId="0" xfId="16" applyFont="1" applyFill="1" applyAlignment="1" applyProtection="1">
      <alignment horizontal="left" vertical="center"/>
      <protection locked="0"/>
    </xf>
    <xf numFmtId="3" fontId="20" fillId="10" borderId="0" xfId="17" applyNumberFormat="1" applyFont="1" applyFill="1" applyAlignment="1" applyProtection="1">
      <alignment horizontal="left" vertical="center"/>
      <protection locked="0"/>
    </xf>
    <xf numFmtId="0" fontId="101" fillId="2" borderId="0" xfId="0" applyFont="1" applyFill="1" applyAlignment="1">
      <alignment vertical="center"/>
    </xf>
    <xf numFmtId="0" fontId="115" fillId="2" borderId="0" xfId="0" applyFont="1" applyFill="1" applyAlignment="1">
      <alignment vertical="center"/>
    </xf>
    <xf numFmtId="0" fontId="9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116" fillId="2" borderId="0" xfId="0" applyFont="1" applyFill="1" applyAlignment="1">
      <alignment vertical="center"/>
    </xf>
    <xf numFmtId="0" fontId="117" fillId="2" borderId="0" xfId="0" applyFont="1" applyFill="1" applyAlignment="1">
      <alignment vertical="center"/>
    </xf>
    <xf numFmtId="0" fontId="118" fillId="2" borderId="0" xfId="0" applyFont="1" applyFill="1" applyAlignment="1">
      <alignment vertical="center"/>
    </xf>
    <xf numFmtId="0" fontId="121" fillId="2" borderId="0" xfId="0" applyFont="1" applyFill="1" applyAlignment="1">
      <alignment vertical="center"/>
    </xf>
    <xf numFmtId="0" fontId="96" fillId="2" borderId="0" xfId="0" applyFont="1" applyFill="1" applyAlignment="1">
      <alignment horizontal="left" vertical="center" wrapText="1"/>
    </xf>
    <xf numFmtId="0" fontId="123" fillId="2" borderId="0" xfId="0" applyFont="1" applyFill="1" applyAlignment="1">
      <alignment vertical="center"/>
    </xf>
    <xf numFmtId="14" fontId="0" fillId="10" borderId="0" xfId="16" applyNumberFormat="1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90" fillId="2" borderId="24" xfId="0" applyFont="1" applyFill="1" applyBorder="1" applyAlignment="1" applyProtection="1">
      <alignment horizontal="left" vertical="center"/>
      <protection locked="0"/>
    </xf>
    <xf numFmtId="0" fontId="90" fillId="2" borderId="82" xfId="0" applyFont="1" applyFill="1" applyBorder="1" applyAlignment="1" applyProtection="1">
      <alignment horizontal="left"/>
      <protection locked="0"/>
    </xf>
    <xf numFmtId="0" fontId="90" fillId="2" borderId="82" xfId="0" applyFont="1" applyFill="1" applyBorder="1" applyAlignment="1" applyProtection="1">
      <alignment horizontal="left" vertical="center"/>
      <protection locked="0"/>
    </xf>
    <xf numFmtId="0" fontId="90" fillId="2" borderId="83" xfId="0" applyFont="1" applyFill="1" applyBorder="1" applyAlignment="1" applyProtection="1">
      <alignment horizontal="left" vertical="center"/>
      <protection locked="0"/>
    </xf>
    <xf numFmtId="187" fontId="108" fillId="2" borderId="0" xfId="3" applyNumberFormat="1" applyFont="1" applyFill="1" applyBorder="1" applyAlignment="1" applyProtection="1">
      <alignment horizontal="right" vertical="center"/>
      <protection hidden="1"/>
    </xf>
    <xf numFmtId="187" fontId="108" fillId="2" borderId="60" xfId="3" applyNumberFormat="1" applyFont="1" applyFill="1" applyBorder="1" applyAlignment="1" applyProtection="1">
      <alignment horizontal="right" vertical="center"/>
      <protection hidden="1"/>
    </xf>
    <xf numFmtId="187" fontId="40" fillId="2" borderId="36" xfId="3" applyNumberFormat="1" applyFont="1" applyFill="1" applyBorder="1" applyAlignment="1" applyProtection="1">
      <alignment horizontal="center" vertical="center"/>
      <protection hidden="1"/>
    </xf>
    <xf numFmtId="187" fontId="40" fillId="2" borderId="70" xfId="3" applyNumberFormat="1" applyFont="1" applyFill="1" applyBorder="1" applyAlignment="1" applyProtection="1">
      <alignment horizontal="center" vertical="center"/>
      <protection hidden="1"/>
    </xf>
    <xf numFmtId="187" fontId="108" fillId="2" borderId="63" xfId="3" applyNumberFormat="1" applyFont="1" applyFill="1" applyBorder="1" applyAlignment="1" applyProtection="1">
      <alignment horizontal="right" vertical="center"/>
      <protection hidden="1"/>
    </xf>
    <xf numFmtId="187" fontId="108" fillId="2" borderId="64" xfId="3" applyNumberFormat="1" applyFont="1" applyFill="1" applyBorder="1" applyAlignment="1" applyProtection="1">
      <alignment horizontal="right" vertical="center"/>
      <protection hidden="1"/>
    </xf>
    <xf numFmtId="187" fontId="108" fillId="2" borderId="65" xfId="3" applyNumberFormat="1" applyFont="1" applyFill="1" applyBorder="1" applyAlignment="1" applyProtection="1">
      <alignment horizontal="right" vertical="center"/>
      <protection hidden="1"/>
    </xf>
    <xf numFmtId="187" fontId="108" fillId="2" borderId="66" xfId="3" applyNumberFormat="1" applyFont="1" applyFill="1" applyBorder="1" applyAlignment="1" applyProtection="1">
      <alignment horizontal="right" vertical="center"/>
      <protection hidden="1"/>
    </xf>
    <xf numFmtId="187" fontId="108" fillId="2" borderId="67" xfId="3" applyNumberFormat="1" applyFont="1" applyFill="1" applyBorder="1" applyAlignment="1" applyProtection="1">
      <alignment horizontal="right" vertical="center"/>
      <protection hidden="1"/>
    </xf>
    <xf numFmtId="187" fontId="108" fillId="2" borderId="68" xfId="3" applyNumberFormat="1" applyFont="1" applyFill="1" applyBorder="1" applyAlignment="1" applyProtection="1">
      <alignment horizontal="right" vertical="center"/>
      <protection hidden="1"/>
    </xf>
    <xf numFmtId="187" fontId="40" fillId="2" borderId="73" xfId="3" applyNumberFormat="1" applyFont="1" applyFill="1" applyBorder="1" applyAlignment="1" applyProtection="1">
      <alignment horizontal="center" vertical="center"/>
      <protection hidden="1"/>
    </xf>
    <xf numFmtId="187" fontId="40" fillId="2" borderId="74" xfId="3" applyNumberFormat="1" applyFont="1" applyFill="1" applyBorder="1" applyAlignment="1" applyProtection="1">
      <alignment horizontal="center" vertical="center"/>
      <protection hidden="1"/>
    </xf>
    <xf numFmtId="187" fontId="40" fillId="2" borderId="75" xfId="3" applyNumberFormat="1" applyFont="1" applyFill="1" applyBorder="1" applyAlignment="1" applyProtection="1">
      <alignment horizontal="center" vertical="center"/>
      <protection hidden="1"/>
    </xf>
    <xf numFmtId="187" fontId="40" fillId="2" borderId="76" xfId="3" applyNumberFormat="1" applyFont="1" applyFill="1" applyBorder="1" applyAlignment="1" applyProtection="1">
      <alignment horizontal="center" vertical="center"/>
      <protection hidden="1"/>
    </xf>
    <xf numFmtId="187" fontId="40" fillId="2" borderId="77" xfId="3" applyNumberFormat="1" applyFont="1" applyFill="1" applyBorder="1" applyAlignment="1" applyProtection="1">
      <alignment horizontal="center" vertical="center"/>
      <protection hidden="1"/>
    </xf>
    <xf numFmtId="187" fontId="40" fillId="2" borderId="78" xfId="3" applyNumberFormat="1" applyFont="1" applyFill="1" applyBorder="1" applyAlignment="1" applyProtection="1">
      <alignment horizontal="center" vertical="center"/>
      <protection hidden="1"/>
    </xf>
    <xf numFmtId="0" fontId="35" fillId="2" borderId="0" xfId="0" applyFont="1" applyFill="1" applyAlignment="1">
      <alignment horizontal="center" vertical="center"/>
    </xf>
    <xf numFmtId="188" fontId="10" fillId="0" borderId="0" xfId="0" applyNumberFormat="1" applyFont="1" applyAlignment="1">
      <alignment horizontal="right" vertical="center"/>
    </xf>
    <xf numFmtId="0" fontId="11" fillId="2" borderId="32" xfId="0" applyFont="1" applyFill="1" applyBorder="1" applyAlignment="1" applyProtection="1">
      <alignment horizontal="left" vertical="center"/>
      <protection hidden="1"/>
    </xf>
    <xf numFmtId="0" fontId="11" fillId="2" borderId="33" xfId="0" applyFont="1" applyFill="1" applyBorder="1" applyAlignment="1" applyProtection="1">
      <alignment horizontal="left" vertical="center"/>
      <protection hidden="1"/>
    </xf>
    <xf numFmtId="0" fontId="11" fillId="2" borderId="34" xfId="0" applyFont="1" applyFill="1" applyBorder="1" applyAlignment="1" applyProtection="1">
      <alignment horizontal="left" vertical="center"/>
      <protection hidden="1"/>
    </xf>
    <xf numFmtId="0" fontId="11" fillId="2" borderId="35" xfId="0" applyFont="1" applyFill="1" applyBorder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36" xfId="0" applyFont="1" applyFill="1" applyBorder="1" applyAlignment="1" applyProtection="1">
      <alignment horizontal="left" vertical="center"/>
      <protection hidden="1"/>
    </xf>
    <xf numFmtId="0" fontId="11" fillId="2" borderId="37" xfId="0" applyFont="1" applyFill="1" applyBorder="1" applyAlignment="1" applyProtection="1">
      <alignment horizontal="left" vertical="center"/>
      <protection hidden="1"/>
    </xf>
    <xf numFmtId="0" fontId="11" fillId="2" borderId="38" xfId="0" applyFont="1" applyFill="1" applyBorder="1" applyAlignment="1" applyProtection="1">
      <alignment horizontal="left" vertical="center"/>
      <protection hidden="1"/>
    </xf>
    <xf numFmtId="0" fontId="35" fillId="2" borderId="0" xfId="0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7" fillId="3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>
      <alignment horizontal="left" vertical="center"/>
    </xf>
    <xf numFmtId="0" fontId="11" fillId="3" borderId="29" xfId="0" applyFont="1" applyFill="1" applyBorder="1" applyAlignment="1" applyProtection="1">
      <alignment horizontal="center" vertical="center"/>
      <protection hidden="1"/>
    </xf>
    <xf numFmtId="0" fontId="11" fillId="3" borderId="30" xfId="0" applyFont="1" applyFill="1" applyBorder="1" applyAlignment="1" applyProtection="1">
      <alignment horizontal="center" vertical="center"/>
      <protection hidden="1"/>
    </xf>
    <xf numFmtId="0" fontId="11" fillId="3" borderId="31" xfId="0" applyFont="1" applyFill="1" applyBorder="1" applyAlignment="1" applyProtection="1">
      <alignment horizontal="center" vertical="center"/>
      <protection hidden="1"/>
    </xf>
    <xf numFmtId="187" fontId="108" fillId="2" borderId="0" xfId="3" applyNumberFormat="1" applyFont="1" applyFill="1" applyBorder="1" applyAlignment="1" applyProtection="1">
      <alignment horizontal="right" vertical="center" wrapText="1"/>
      <protection hidden="1"/>
    </xf>
    <xf numFmtId="187" fontId="108" fillId="2" borderId="60" xfId="3" applyNumberFormat="1" applyFont="1" applyFill="1" applyBorder="1" applyAlignment="1" applyProtection="1">
      <alignment horizontal="right" vertical="center" wrapText="1"/>
      <protection hidden="1"/>
    </xf>
    <xf numFmtId="187" fontId="40" fillId="2" borderId="36" xfId="3" applyNumberFormat="1" applyFont="1" applyFill="1" applyBorder="1" applyAlignment="1" applyProtection="1">
      <alignment horizontal="center" vertical="center" wrapText="1"/>
      <protection hidden="1"/>
    </xf>
    <xf numFmtId="187" fontId="40" fillId="2" borderId="70" xfId="3" applyNumberFormat="1" applyFont="1" applyFill="1" applyBorder="1" applyAlignment="1" applyProtection="1">
      <alignment horizontal="center" vertical="center" wrapText="1"/>
      <protection hidden="1"/>
    </xf>
    <xf numFmtId="0" fontId="90" fillId="2" borderId="83" xfId="0" applyFont="1" applyFill="1" applyBorder="1" applyAlignment="1" applyProtection="1">
      <alignment horizontal="left"/>
      <protection locked="0"/>
    </xf>
    <xf numFmtId="0" fontId="90" fillId="2" borderId="24" xfId="0" applyFont="1" applyFill="1" applyBorder="1" applyAlignment="1" applyProtection="1">
      <alignment horizontal="left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54" fillId="2" borderId="0" xfId="0" applyFont="1" applyFill="1" applyAlignment="1">
      <alignment horizontal="left" vertical="center" wrapText="1"/>
    </xf>
    <xf numFmtId="0" fontId="54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0" fillId="2" borderId="16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11" fillId="2" borderId="35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90" fillId="2" borderId="82" xfId="0" applyFont="1" applyFill="1" applyBorder="1" applyAlignment="1" applyProtection="1">
      <alignment horizontal="center"/>
      <protection locked="0"/>
    </xf>
    <xf numFmtId="0" fontId="90" fillId="2" borderId="83" xfId="0" applyFont="1" applyFill="1" applyBorder="1" applyAlignment="1" applyProtection="1">
      <alignment horizontal="center"/>
      <protection locked="0"/>
    </xf>
    <xf numFmtId="0" fontId="11" fillId="2" borderId="18" xfId="0" applyFont="1" applyFill="1" applyBorder="1" applyAlignment="1">
      <alignment horizontal="left" vertical="center"/>
    </xf>
    <xf numFmtId="187" fontId="13" fillId="2" borderId="0" xfId="3" applyNumberFormat="1" applyFont="1" applyFill="1" applyBorder="1" applyAlignment="1" applyProtection="1">
      <alignment horizontal="center" vertical="center"/>
      <protection hidden="1"/>
    </xf>
    <xf numFmtId="187" fontId="13" fillId="2" borderId="18" xfId="3" applyNumberFormat="1" applyFont="1" applyFill="1" applyBorder="1" applyAlignment="1" applyProtection="1">
      <alignment horizontal="center" vertical="center"/>
      <protection hidden="1"/>
    </xf>
    <xf numFmtId="0" fontId="72" fillId="3" borderId="1" xfId="0" applyFont="1" applyFill="1" applyBorder="1" applyAlignment="1">
      <alignment horizontal="center" vertical="center"/>
    </xf>
    <xf numFmtId="0" fontId="72" fillId="3" borderId="2" xfId="0" applyFont="1" applyFill="1" applyBorder="1" applyAlignment="1">
      <alignment horizontal="center" vertical="center"/>
    </xf>
    <xf numFmtId="0" fontId="72" fillId="3" borderId="3" xfId="0" applyFont="1" applyFill="1" applyBorder="1" applyAlignment="1">
      <alignment horizontal="center" vertical="center"/>
    </xf>
    <xf numFmtId="0" fontId="72" fillId="2" borderId="9" xfId="0" applyFont="1" applyFill="1" applyBorder="1" applyAlignment="1">
      <alignment horizontal="left" vertical="center"/>
    </xf>
    <xf numFmtId="0" fontId="72" fillId="2" borderId="10" xfId="0" applyFont="1" applyFill="1" applyBorder="1" applyAlignment="1">
      <alignment horizontal="left" vertical="center"/>
    </xf>
    <xf numFmtId="0" fontId="72" fillId="2" borderId="11" xfId="0" applyFont="1" applyFill="1" applyBorder="1" applyAlignment="1">
      <alignment horizontal="left" vertical="center"/>
    </xf>
    <xf numFmtId="0" fontId="72" fillId="2" borderId="4" xfId="0" applyFont="1" applyFill="1" applyBorder="1" applyAlignment="1">
      <alignment horizontal="left" vertical="center"/>
    </xf>
    <xf numFmtId="0" fontId="72" fillId="2" borderId="0" xfId="0" applyFont="1" applyFill="1" applyAlignment="1">
      <alignment horizontal="left" vertical="center"/>
    </xf>
    <xf numFmtId="0" fontId="72" fillId="2" borderId="5" xfId="0" applyFont="1" applyFill="1" applyBorder="1" applyAlignment="1">
      <alignment horizontal="left" vertical="center"/>
    </xf>
    <xf numFmtId="0" fontId="72" fillId="2" borderId="6" xfId="0" applyFont="1" applyFill="1" applyBorder="1" applyAlignment="1">
      <alignment horizontal="left" vertical="center"/>
    </xf>
    <xf numFmtId="0" fontId="72" fillId="2" borderId="7" xfId="0" applyFont="1" applyFill="1" applyBorder="1" applyAlignment="1">
      <alignment horizontal="left" vertical="center"/>
    </xf>
    <xf numFmtId="0" fontId="72" fillId="2" borderId="8" xfId="0" applyFont="1" applyFill="1" applyBorder="1" applyAlignment="1">
      <alignment horizontal="left" vertical="center"/>
    </xf>
    <xf numFmtId="0" fontId="74" fillId="2" borderId="0" xfId="0" applyFont="1" applyFill="1" applyAlignment="1">
      <alignment horizontal="center" vertical="center"/>
    </xf>
    <xf numFmtId="0" fontId="76" fillId="2" borderId="0" xfId="0" applyFont="1" applyFill="1" applyAlignment="1" applyProtection="1">
      <alignment horizontal="right" vertical="center"/>
      <protection hidden="1"/>
    </xf>
    <xf numFmtId="0" fontId="76" fillId="2" borderId="0" xfId="0" applyFont="1" applyFill="1" applyAlignment="1" applyProtection="1">
      <alignment horizontal="left" vertical="center"/>
      <protection hidden="1"/>
    </xf>
    <xf numFmtId="0" fontId="95" fillId="2" borderId="15" xfId="0" applyFont="1" applyFill="1" applyBorder="1" applyAlignment="1">
      <alignment horizontal="left" vertical="center" wrapText="1"/>
    </xf>
    <xf numFmtId="0" fontId="95" fillId="2" borderId="0" xfId="0" applyFont="1" applyFill="1" applyAlignment="1">
      <alignment horizontal="left" vertical="center" wrapText="1"/>
    </xf>
    <xf numFmtId="0" fontId="95" fillId="2" borderId="15" xfId="0" quotePrefix="1" applyFont="1" applyFill="1" applyBorder="1" applyAlignment="1">
      <alignment horizontal="left" vertical="center" wrapText="1"/>
    </xf>
    <xf numFmtId="0" fontId="73" fillId="2" borderId="15" xfId="0" quotePrefix="1" applyFont="1" applyFill="1" applyBorder="1" applyAlignment="1">
      <alignment horizontal="left" vertical="center" wrapText="1"/>
    </xf>
    <xf numFmtId="0" fontId="73" fillId="2" borderId="0" xfId="0" applyFont="1" applyFill="1" applyAlignment="1">
      <alignment horizontal="left" vertical="center" wrapText="1"/>
    </xf>
    <xf numFmtId="0" fontId="98" fillId="2" borderId="15" xfId="0" applyFont="1" applyFill="1" applyBorder="1" applyAlignment="1">
      <alignment horizontal="left" vertical="center" wrapText="1"/>
    </xf>
    <xf numFmtId="0" fontId="98" fillId="2" borderId="0" xfId="0" applyFont="1" applyFill="1" applyAlignment="1">
      <alignment horizontal="left" vertical="center"/>
    </xf>
    <xf numFmtId="0" fontId="96" fillId="2" borderId="13" xfId="0" applyFont="1" applyFill="1" applyBorder="1" applyAlignment="1">
      <alignment horizontal="left" vertical="center" wrapText="1"/>
    </xf>
    <xf numFmtId="0" fontId="81" fillId="2" borderId="15" xfId="0" applyFont="1" applyFill="1" applyBorder="1" applyAlignment="1">
      <alignment horizontal="left" vertical="center" wrapText="1"/>
    </xf>
    <xf numFmtId="0" fontId="81" fillId="2" borderId="0" xfId="0" applyFont="1" applyFill="1" applyAlignment="1">
      <alignment horizontal="left" vertical="center"/>
    </xf>
    <xf numFmtId="0" fontId="90" fillId="2" borderId="82" xfId="0" applyFont="1" applyFill="1" applyBorder="1" applyAlignment="1" applyProtection="1">
      <alignment horizontal="center" vertical="center"/>
      <protection locked="0"/>
    </xf>
    <xf numFmtId="0" fontId="95" fillId="0" borderId="15" xfId="0" quotePrefix="1" applyFont="1" applyBorder="1" applyAlignment="1">
      <alignment horizontal="left" vertical="center" wrapText="1"/>
    </xf>
    <xf numFmtId="0" fontId="95" fillId="0" borderId="0" xfId="0" quotePrefix="1" applyFont="1" applyAlignment="1">
      <alignment horizontal="left" vertical="center" wrapText="1"/>
    </xf>
    <xf numFmtId="0" fontId="77" fillId="3" borderId="0" xfId="0" applyFont="1" applyFill="1" applyAlignment="1" applyProtection="1">
      <alignment horizontal="left" vertical="center"/>
      <protection locked="0"/>
    </xf>
    <xf numFmtId="0" fontId="77" fillId="3" borderId="0" xfId="0" applyFont="1" applyFill="1" applyAlignment="1" applyProtection="1">
      <alignment horizontal="left" vertical="center" wrapText="1"/>
      <protection locked="0"/>
    </xf>
    <xf numFmtId="0" fontId="79" fillId="2" borderId="0" xfId="0" applyFont="1" applyFill="1" applyAlignment="1">
      <alignment horizontal="left" vertical="center"/>
    </xf>
    <xf numFmtId="0" fontId="79" fillId="2" borderId="0" xfId="0" quotePrefix="1" applyFont="1" applyFill="1" applyAlignment="1">
      <alignment horizontal="center" vertical="center"/>
    </xf>
    <xf numFmtId="0" fontId="79" fillId="2" borderId="16" xfId="0" quotePrefix="1" applyFont="1" applyFill="1" applyBorder="1" applyAlignment="1">
      <alignment horizontal="center" vertical="center"/>
    </xf>
    <xf numFmtId="0" fontId="79" fillId="2" borderId="13" xfId="0" applyFont="1" applyFill="1" applyBorder="1" applyAlignment="1">
      <alignment horizontal="center" vertical="center"/>
    </xf>
    <xf numFmtId="0" fontId="79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 applyProtection="1">
      <alignment horizontal="center" vertical="center"/>
      <protection locked="0"/>
    </xf>
    <xf numFmtId="0" fontId="10" fillId="2" borderId="35" xfId="16" applyFont="1" applyFill="1" applyBorder="1" applyAlignment="1" applyProtection="1">
      <alignment horizontal="left" vertical="center"/>
      <protection hidden="1"/>
    </xf>
    <xf numFmtId="0" fontId="10" fillId="2" borderId="0" xfId="16" applyFont="1" applyFill="1" applyAlignment="1" applyProtection="1">
      <alignment horizontal="left" vertical="center"/>
      <protection hidden="1"/>
    </xf>
    <xf numFmtId="0" fontId="10" fillId="2" borderId="36" xfId="16" applyFont="1" applyFill="1" applyBorder="1" applyAlignment="1" applyProtection="1">
      <alignment horizontal="left" vertical="center"/>
      <protection hidden="1"/>
    </xf>
    <xf numFmtId="0" fontId="10" fillId="2" borderId="37" xfId="16" applyFont="1" applyFill="1" applyBorder="1" applyAlignment="1" applyProtection="1">
      <alignment horizontal="left" vertical="center"/>
      <protection hidden="1"/>
    </xf>
    <xf numFmtId="0" fontId="10" fillId="2" borderId="38" xfId="16" applyFont="1" applyFill="1" applyBorder="1" applyAlignment="1" applyProtection="1">
      <alignment horizontal="left" vertical="center"/>
      <protection hidden="1"/>
    </xf>
    <xf numFmtId="0" fontId="10" fillId="2" borderId="39" xfId="16" applyFont="1" applyFill="1" applyBorder="1" applyAlignment="1" applyProtection="1">
      <alignment horizontal="left" vertical="center"/>
      <protection hidden="1"/>
    </xf>
    <xf numFmtId="0" fontId="10" fillId="2" borderId="32" xfId="16" applyFont="1" applyFill="1" applyBorder="1" applyAlignment="1" applyProtection="1">
      <alignment horizontal="left" vertical="center"/>
      <protection hidden="1"/>
    </xf>
    <xf numFmtId="0" fontId="10" fillId="2" borderId="33" xfId="16" applyFont="1" applyFill="1" applyBorder="1" applyAlignment="1" applyProtection="1">
      <alignment horizontal="left" vertical="center"/>
      <protection hidden="1"/>
    </xf>
    <xf numFmtId="0" fontId="10" fillId="2" borderId="34" xfId="16" applyFont="1" applyFill="1" applyBorder="1" applyAlignment="1" applyProtection="1">
      <alignment horizontal="left" vertical="center"/>
      <protection hidden="1"/>
    </xf>
    <xf numFmtId="0" fontId="90" fillId="2" borderId="24" xfId="0" applyFont="1" applyFill="1" applyBorder="1" applyAlignment="1" applyProtection="1">
      <alignment horizontal="center" vertical="center"/>
      <protection locked="0"/>
    </xf>
    <xf numFmtId="0" fontId="0" fillId="2" borderId="82" xfId="0" applyFill="1" applyBorder="1" applyAlignment="1" applyProtection="1">
      <alignment horizontal="center" vertical="center"/>
      <protection locked="0"/>
    </xf>
    <xf numFmtId="0" fontId="0" fillId="2" borderId="45" xfId="0" applyFill="1" applyBorder="1" applyAlignment="1">
      <alignment horizontal="center" vertical="center"/>
    </xf>
    <xf numFmtId="0" fontId="45" fillId="2" borderId="0" xfId="16" applyFont="1" applyFill="1" applyAlignment="1" applyProtection="1">
      <alignment horizontal="center" vertical="center"/>
      <protection hidden="1"/>
    </xf>
    <xf numFmtId="0" fontId="35" fillId="2" borderId="0" xfId="16" applyFont="1" applyFill="1" applyAlignment="1" applyProtection="1">
      <alignment horizontal="center" vertical="center"/>
      <protection hidden="1"/>
    </xf>
    <xf numFmtId="0" fontId="10" fillId="2" borderId="0" xfId="16" applyFont="1" applyFill="1" applyAlignment="1" applyProtection="1">
      <alignment horizontal="center" vertical="center"/>
      <protection hidden="1"/>
    </xf>
    <xf numFmtId="0" fontId="0" fillId="10" borderId="0" xfId="16" applyFont="1" applyFill="1" applyAlignment="1" applyProtection="1">
      <alignment horizontal="left" vertical="center"/>
      <protection locked="0"/>
    </xf>
    <xf numFmtId="0" fontId="9" fillId="10" borderId="0" xfId="16" applyFont="1" applyFill="1" applyAlignment="1" applyProtection="1">
      <alignment horizontal="left" vertical="center"/>
      <protection locked="0"/>
    </xf>
    <xf numFmtId="3" fontId="9" fillId="2" borderId="0" xfId="17" applyNumberFormat="1" applyFont="1" applyFill="1" applyAlignment="1" applyProtection="1">
      <alignment horizontal="left" vertical="center"/>
      <protection hidden="1"/>
    </xf>
    <xf numFmtId="0" fontId="44" fillId="5" borderId="42" xfId="16" applyFont="1" applyFill="1" applyBorder="1" applyAlignment="1" applyProtection="1">
      <alignment horizontal="center" vertical="center"/>
      <protection hidden="1"/>
    </xf>
    <xf numFmtId="0" fontId="44" fillId="5" borderId="43" xfId="16" applyFont="1" applyFill="1" applyBorder="1" applyAlignment="1" applyProtection="1">
      <alignment horizontal="center" vertical="center"/>
      <protection hidden="1"/>
    </xf>
    <xf numFmtId="0" fontId="44" fillId="5" borderId="44" xfId="16" applyFont="1" applyFill="1" applyBorder="1" applyAlignment="1" applyProtection="1">
      <alignment horizontal="center" vertical="center"/>
      <protection hidden="1"/>
    </xf>
    <xf numFmtId="4" fontId="13" fillId="5" borderId="0" xfId="16" applyNumberFormat="1" applyFont="1" applyFill="1" applyAlignment="1" applyProtection="1">
      <alignment horizontal="center" vertical="center"/>
      <protection hidden="1"/>
    </xf>
    <xf numFmtId="0" fontId="0" fillId="2" borderId="83" xfId="0" applyFill="1" applyBorder="1" applyAlignment="1" applyProtection="1">
      <alignment horizontal="center" vertical="center"/>
      <protection locked="0"/>
    </xf>
    <xf numFmtId="0" fontId="10" fillId="10" borderId="0" xfId="16" applyFont="1" applyFill="1" applyAlignment="1" applyProtection="1">
      <alignment horizontal="left" vertical="center"/>
      <protection locked="0"/>
    </xf>
    <xf numFmtId="3" fontId="9" fillId="10" borderId="0" xfId="17" applyNumberFormat="1" applyFont="1" applyFill="1" applyAlignment="1" applyProtection="1">
      <alignment horizontal="left" vertical="center"/>
      <protection locked="0"/>
    </xf>
    <xf numFmtId="3" fontId="0" fillId="2" borderId="0" xfId="17" applyNumberFormat="1" applyFont="1" applyFill="1" applyAlignment="1" applyProtection="1">
      <alignment horizontal="left" vertical="center"/>
      <protection hidden="1"/>
    </xf>
    <xf numFmtId="4" fontId="40" fillId="5" borderId="0" xfId="16" applyNumberFormat="1" applyFont="1" applyFill="1" applyAlignment="1" applyProtection="1">
      <alignment horizontal="center" vertical="center"/>
      <protection hidden="1"/>
    </xf>
    <xf numFmtId="0" fontId="40" fillId="5" borderId="50" xfId="0" applyFont="1" applyFill="1" applyBorder="1" applyAlignment="1">
      <alignment horizontal="center" vertical="top" wrapText="1"/>
    </xf>
    <xf numFmtId="0" fontId="40" fillId="5" borderId="28" xfId="0" applyFont="1" applyFill="1" applyBorder="1" applyAlignment="1">
      <alignment horizontal="center" vertical="top" wrapText="1"/>
    </xf>
    <xf numFmtId="0" fontId="40" fillId="5" borderId="50" xfId="0" applyFont="1" applyFill="1" applyBorder="1" applyAlignment="1">
      <alignment horizontal="center" vertical="center" wrapText="1"/>
    </xf>
    <xf numFmtId="0" fontId="40" fillId="5" borderId="51" xfId="0" applyFont="1" applyFill="1" applyBorder="1" applyAlignment="1">
      <alignment horizontal="center" vertical="center"/>
    </xf>
    <xf numFmtId="0" fontId="25" fillId="7" borderId="28" xfId="11" applyFont="1" applyFill="1" applyBorder="1" applyAlignment="1">
      <alignment horizontal="center" vertical="center"/>
    </xf>
    <xf numFmtId="0" fontId="25" fillId="7" borderId="23" xfId="11" applyFont="1" applyFill="1" applyBorder="1" applyAlignment="1">
      <alignment horizontal="center" vertical="center"/>
    </xf>
    <xf numFmtId="0" fontId="25" fillId="7" borderId="24" xfId="11" applyFont="1" applyFill="1" applyBorder="1" applyAlignment="1">
      <alignment horizontal="center" vertical="center"/>
    </xf>
    <xf numFmtId="0" fontId="102" fillId="2" borderId="0" xfId="5" applyFont="1" applyFill="1" applyAlignment="1">
      <alignment horizontal="center" vertical="center" wrapText="1"/>
    </xf>
    <xf numFmtId="0" fontId="102" fillId="2" borderId="41" xfId="5" applyFont="1" applyFill="1" applyBorder="1" applyAlignment="1">
      <alignment horizontal="center" vertical="center" wrapText="1"/>
    </xf>
    <xf numFmtId="0" fontId="102" fillId="13" borderId="0" xfId="5" applyFont="1" applyFill="1" applyAlignment="1">
      <alignment horizontal="center" vertical="center" wrapText="1"/>
    </xf>
    <xf numFmtId="0" fontId="102" fillId="13" borderId="41" xfId="5" applyFont="1" applyFill="1" applyBorder="1" applyAlignment="1">
      <alignment horizontal="center" vertical="center" wrapText="1"/>
    </xf>
    <xf numFmtId="0" fontId="0" fillId="0" borderId="28" xfId="0" quotePrefix="1" applyBorder="1" applyAlignment="1">
      <alignment horizontal="center"/>
    </xf>
    <xf numFmtId="0" fontId="0" fillId="0" borderId="28" xfId="0" applyBorder="1" applyAlignment="1">
      <alignment horizontal="center"/>
    </xf>
    <xf numFmtId="0" fontId="19" fillId="6" borderId="28" xfId="0" applyFont="1" applyFill="1" applyBorder="1" applyAlignment="1">
      <alignment horizontal="center" vertical="center"/>
    </xf>
    <xf numFmtId="17" fontId="0" fillId="0" borderId="28" xfId="0" quotePrefix="1" applyNumberFormat="1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3" fontId="0" fillId="0" borderId="26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3" fontId="13" fillId="0" borderId="26" xfId="0" applyNumberFormat="1" applyFont="1" applyBorder="1" applyAlignment="1">
      <alignment horizontal="center" vertical="center"/>
    </xf>
    <xf numFmtId="3" fontId="13" fillId="0" borderId="27" xfId="0" applyNumberFormat="1" applyFont="1" applyBorder="1" applyAlignment="1">
      <alignment horizontal="center" vertical="center"/>
    </xf>
    <xf numFmtId="0" fontId="19" fillId="6" borderId="20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0" fontId="19" fillId="6" borderId="24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/>
    </xf>
    <xf numFmtId="0" fontId="65" fillId="2" borderId="0" xfId="15" applyFont="1" applyFill="1" applyAlignment="1">
      <alignment horizontal="center"/>
    </xf>
    <xf numFmtId="0" fontId="98" fillId="0" borderId="0" xfId="0" applyFont="1" applyAlignment="1">
      <alignment horizontal="left" vertical="center" wrapText="1"/>
    </xf>
    <xf numFmtId="0" fontId="98" fillId="0" borderId="0" xfId="0" applyFont="1" applyAlignment="1">
      <alignment horizontal="left" vertical="center"/>
    </xf>
    <xf numFmtId="0" fontId="73" fillId="0" borderId="0" xfId="0" quotePrefix="1" applyFont="1" applyAlignment="1">
      <alignment horizontal="left" vertical="center" wrapText="1"/>
    </xf>
    <xf numFmtId="0" fontId="73" fillId="0" borderId="0" xfId="0" applyFont="1" applyAlignment="1">
      <alignment horizontal="left" vertical="center" wrapText="1"/>
    </xf>
  </cellXfs>
  <cellStyles count="19">
    <cellStyle name="Comma" xfId="3" builtinId="3"/>
    <cellStyle name="Comma 2" xfId="2" xr:uid="{00000000-0005-0000-0000-000001000000}"/>
    <cellStyle name="Comma 3" xfId="7" xr:uid="{00000000-0005-0000-0000-000002000000}"/>
    <cellStyle name="Comma 4" xfId="12" xr:uid="{00000000-0005-0000-0000-000003000000}"/>
    <cellStyle name="Comma 5" xfId="17" xr:uid="{00000000-0005-0000-0000-000004000000}"/>
    <cellStyle name="Normal" xfId="0" builtinId="0"/>
    <cellStyle name="Normal 2" xfId="1" xr:uid="{00000000-0005-0000-0000-000006000000}"/>
    <cellStyle name="Normal 2 2" xfId="4" xr:uid="{00000000-0005-0000-0000-000007000000}"/>
    <cellStyle name="Normal 2 2 2" xfId="9" xr:uid="{00000000-0005-0000-0000-000008000000}"/>
    <cellStyle name="Normal 2 2 2 2" xfId="14" xr:uid="{00000000-0005-0000-0000-000009000000}"/>
    <cellStyle name="Normal 2 2 3" xfId="8" xr:uid="{00000000-0005-0000-0000-00000A000000}"/>
    <cellStyle name="Normal 2 2 4" xfId="13" xr:uid="{00000000-0005-0000-0000-00000B000000}"/>
    <cellStyle name="Normal 2 3" xfId="6" xr:uid="{00000000-0005-0000-0000-00000C000000}"/>
    <cellStyle name="Normal 2 4" xfId="11" xr:uid="{00000000-0005-0000-0000-00000D000000}"/>
    <cellStyle name="Normal 3" xfId="15" xr:uid="{00000000-0005-0000-0000-00000E000000}"/>
    <cellStyle name="Normal 4" xfId="5" xr:uid="{00000000-0005-0000-0000-00000F000000}"/>
    <cellStyle name="Normal 5" xfId="16" xr:uid="{00000000-0005-0000-0000-000010000000}"/>
    <cellStyle name="Normal 6" xfId="18" xr:uid="{00000000-0005-0000-0000-000011000000}"/>
    <cellStyle name="Percent 2" xfId="10" xr:uid="{00000000-0005-0000-0000-000012000000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128</xdr:row>
      <xdr:rowOff>19050</xdr:rowOff>
    </xdr:from>
    <xdr:to>
      <xdr:col>5</xdr:col>
      <xdr:colOff>69850</xdr:colOff>
      <xdr:row>128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44A8E79-4203-4100-A238-802E42658B06}"/>
            </a:ext>
          </a:extLst>
        </xdr:cNvPr>
        <xdr:cNvSpPr/>
      </xdr:nvSpPr>
      <xdr:spPr>
        <a:xfrm>
          <a:off x="2559050" y="210820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50800</xdr:colOff>
      <xdr:row>128</xdr:row>
      <xdr:rowOff>25400</xdr:rowOff>
    </xdr:from>
    <xdr:to>
      <xdr:col>6</xdr:col>
      <xdr:colOff>215900</xdr:colOff>
      <xdr:row>128</xdr:row>
      <xdr:rowOff>158750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9B44DE-77C7-4D40-BB4D-CB2308610AAA}"/>
            </a:ext>
          </a:extLst>
        </xdr:cNvPr>
        <xdr:cNvSpPr/>
      </xdr:nvSpPr>
      <xdr:spPr>
        <a:xfrm>
          <a:off x="3416300" y="2108835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103188</xdr:colOff>
      <xdr:row>6</xdr:row>
      <xdr:rowOff>190499</xdr:rowOff>
    </xdr:from>
    <xdr:to>
      <xdr:col>2</xdr:col>
      <xdr:colOff>849315</xdr:colOff>
      <xdr:row>11</xdr:row>
      <xdr:rowOff>30163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8A5925-5580-48C0-B432-8668F8012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8" y="1182687"/>
          <a:ext cx="1047752" cy="698501"/>
        </a:xfrm>
        <a:prstGeom prst="rect">
          <a:avLst/>
        </a:prstGeom>
      </xdr:spPr>
    </xdr:pic>
    <xdr:clientData/>
  </xdr:twoCellAnchor>
  <xdr:twoCellAnchor>
    <xdr:from>
      <xdr:col>3</xdr:col>
      <xdr:colOff>606778</xdr:colOff>
      <xdr:row>132</xdr:row>
      <xdr:rowOff>0</xdr:rowOff>
    </xdr:from>
    <xdr:to>
      <xdr:col>3</xdr:col>
      <xdr:colOff>1220612</xdr:colOff>
      <xdr:row>132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041FA8-5D94-4F4C-9DD9-F18E245B35F7}"/>
            </a:ext>
          </a:extLst>
        </xdr:cNvPr>
        <xdr:cNvCxnSpPr/>
      </xdr:nvCxnSpPr>
      <xdr:spPr>
        <a:xfrm flipH="1">
          <a:off x="1834445" y="22309667"/>
          <a:ext cx="613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613835</xdr:colOff>
      <xdr:row>59</xdr:row>
      <xdr:rowOff>310443</xdr:rowOff>
    </xdr:from>
    <xdr:to>
      <xdr:col>4</xdr:col>
      <xdr:colOff>3</xdr:colOff>
      <xdr:row>59</xdr:row>
      <xdr:rowOff>310443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214342E-4ABD-4F1D-9FBE-C6DF59C14F9C}"/>
            </a:ext>
          </a:extLst>
        </xdr:cNvPr>
        <xdr:cNvCxnSpPr/>
      </xdr:nvCxnSpPr>
      <xdr:spPr>
        <a:xfrm flipH="1">
          <a:off x="1841502" y="9976554"/>
          <a:ext cx="613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39687</xdr:colOff>
      <xdr:row>0</xdr:row>
      <xdr:rowOff>95250</xdr:rowOff>
    </xdr:from>
    <xdr:to>
      <xdr:col>7</xdr:col>
      <xdr:colOff>293052</xdr:colOff>
      <xdr:row>5</xdr:row>
      <xdr:rowOff>53975</xdr:rowOff>
    </xdr:to>
    <xdr:pic>
      <xdr:nvPicPr>
        <xdr:cNvPr id="2" name="Picture 1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C9C62BDC-1D26-0C69-7B0F-9AD2AF12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312" y="95250"/>
          <a:ext cx="3964940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63500</xdr:rowOff>
    </xdr:from>
    <xdr:to>
      <xdr:col>7</xdr:col>
      <xdr:colOff>250190</xdr:colOff>
      <xdr:row>79</xdr:row>
      <xdr:rowOff>93662</xdr:rowOff>
    </xdr:to>
    <xdr:pic>
      <xdr:nvPicPr>
        <xdr:cNvPr id="4" name="Picture 3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4556CDFC-9468-4502-A5A9-0B8A3296B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" y="12795250"/>
          <a:ext cx="3964940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62084</xdr:colOff>
      <xdr:row>127</xdr:row>
      <xdr:rowOff>12700</xdr:rowOff>
    </xdr:from>
    <xdr:to>
      <xdr:col>5</xdr:col>
      <xdr:colOff>29628</xdr:colOff>
      <xdr:row>127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FFAEAE-7437-4B3E-B5D7-8C1E35BAA0E8}"/>
            </a:ext>
          </a:extLst>
        </xdr:cNvPr>
        <xdr:cNvSpPr/>
      </xdr:nvSpPr>
      <xdr:spPr>
        <a:xfrm>
          <a:off x="2552695" y="21807311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64904</xdr:colOff>
      <xdr:row>127</xdr:row>
      <xdr:rowOff>12700</xdr:rowOff>
    </xdr:from>
    <xdr:to>
      <xdr:col>6</xdr:col>
      <xdr:colOff>230004</xdr:colOff>
      <xdr:row>127</xdr:row>
      <xdr:rowOff>146050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1CA8DEA-F4CF-455E-AADA-D104E78EAFE3}"/>
            </a:ext>
          </a:extLst>
        </xdr:cNvPr>
        <xdr:cNvSpPr/>
      </xdr:nvSpPr>
      <xdr:spPr>
        <a:xfrm>
          <a:off x="3465682" y="21807311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613835</xdr:colOff>
      <xdr:row>67</xdr:row>
      <xdr:rowOff>261055</xdr:rowOff>
    </xdr:from>
    <xdr:to>
      <xdr:col>4</xdr:col>
      <xdr:colOff>3</xdr:colOff>
      <xdr:row>67</xdr:row>
      <xdr:rowOff>261055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8EC9728-CA3A-4EB1-99D2-B905E0EDFDC8}"/>
            </a:ext>
          </a:extLst>
        </xdr:cNvPr>
        <xdr:cNvCxnSpPr/>
      </xdr:nvCxnSpPr>
      <xdr:spPr>
        <a:xfrm flipH="1">
          <a:off x="1869724" y="11034888"/>
          <a:ext cx="6138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613835</xdr:colOff>
      <xdr:row>132</xdr:row>
      <xdr:rowOff>705</xdr:rowOff>
    </xdr:from>
    <xdr:to>
      <xdr:col>4</xdr:col>
      <xdr:colOff>3</xdr:colOff>
      <xdr:row>132</xdr:row>
      <xdr:rowOff>705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81E46A9-001A-4349-9B98-D6A443DCAE9F}"/>
            </a:ext>
          </a:extLst>
        </xdr:cNvPr>
        <xdr:cNvCxnSpPr/>
      </xdr:nvCxnSpPr>
      <xdr:spPr>
        <a:xfrm flipH="1">
          <a:off x="1864785" y="23533805"/>
          <a:ext cx="61171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87311</xdr:colOff>
      <xdr:row>6</xdr:row>
      <xdr:rowOff>190502</xdr:rowOff>
    </xdr:from>
    <xdr:to>
      <xdr:col>2</xdr:col>
      <xdr:colOff>893036</xdr:colOff>
      <xdr:row>12</xdr:row>
      <xdr:rowOff>30164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02CA09-8471-19F6-F092-69FC6F6D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1" y="1254127"/>
          <a:ext cx="1101000" cy="722312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0</xdr:row>
      <xdr:rowOff>142875</xdr:rowOff>
    </xdr:from>
    <xdr:to>
      <xdr:col>7</xdr:col>
      <xdr:colOff>293052</xdr:colOff>
      <xdr:row>5</xdr:row>
      <xdr:rowOff>95250</xdr:rowOff>
    </xdr:to>
    <xdr:pic>
      <xdr:nvPicPr>
        <xdr:cNvPr id="3" name="Picture 2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DAA14D47-9DC2-46CD-A082-2A787B6C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062" y="142875"/>
          <a:ext cx="3964940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111125</xdr:rowOff>
    </xdr:from>
    <xdr:to>
      <xdr:col>7</xdr:col>
      <xdr:colOff>221615</xdr:colOff>
      <xdr:row>86</xdr:row>
      <xdr:rowOff>73026</xdr:rowOff>
    </xdr:to>
    <xdr:pic>
      <xdr:nvPicPr>
        <xdr:cNvPr id="5" name="Picture 4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6B72EF7C-D4AD-47A2-9DD3-AC79C177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" y="13612813"/>
          <a:ext cx="3964940" cy="90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140</xdr:row>
      <xdr:rowOff>12700</xdr:rowOff>
    </xdr:from>
    <xdr:to>
      <xdr:col>5</xdr:col>
      <xdr:colOff>152400</xdr:colOff>
      <xdr:row>140</xdr:row>
      <xdr:rowOff>146050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F3CE0D3-ADE5-43A6-9230-9A23D92AA81D}"/>
            </a:ext>
          </a:extLst>
        </xdr:cNvPr>
        <xdr:cNvSpPr/>
      </xdr:nvSpPr>
      <xdr:spPr>
        <a:xfrm>
          <a:off x="2628900" y="2115185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139700</xdr:colOff>
      <xdr:row>140</xdr:row>
      <xdr:rowOff>12700</xdr:rowOff>
    </xdr:from>
    <xdr:to>
      <xdr:col>6</xdr:col>
      <xdr:colOff>304800</xdr:colOff>
      <xdr:row>140</xdr:row>
      <xdr:rowOff>146050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1ED9C7D-6AD0-4BA6-86B3-15987FC0B24A}"/>
            </a:ext>
          </a:extLst>
        </xdr:cNvPr>
        <xdr:cNvSpPr/>
      </xdr:nvSpPr>
      <xdr:spPr>
        <a:xfrm>
          <a:off x="3492500" y="2115185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613835</xdr:colOff>
      <xdr:row>67</xdr:row>
      <xdr:rowOff>7057</xdr:rowOff>
    </xdr:from>
    <xdr:to>
      <xdr:col>4</xdr:col>
      <xdr:colOff>3</xdr:colOff>
      <xdr:row>67</xdr:row>
      <xdr:rowOff>7057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7310486-DCE3-48EA-BBE1-C7A8722B1809}"/>
            </a:ext>
          </a:extLst>
        </xdr:cNvPr>
        <xdr:cNvCxnSpPr/>
      </xdr:nvCxnSpPr>
      <xdr:spPr>
        <a:xfrm flipH="1">
          <a:off x="1820335" y="11070168"/>
          <a:ext cx="6138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613835</xdr:colOff>
      <xdr:row>144</xdr:row>
      <xdr:rowOff>1</xdr:rowOff>
    </xdr:from>
    <xdr:to>
      <xdr:col>4</xdr:col>
      <xdr:colOff>3</xdr:colOff>
      <xdr:row>144</xdr:row>
      <xdr:rowOff>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578B6BB-9DCE-426B-9CF7-2C0C6A1337AD}"/>
            </a:ext>
          </a:extLst>
        </xdr:cNvPr>
        <xdr:cNvCxnSpPr/>
      </xdr:nvCxnSpPr>
      <xdr:spPr>
        <a:xfrm flipH="1">
          <a:off x="1820335" y="11063112"/>
          <a:ext cx="6138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54428</xdr:colOff>
      <xdr:row>6</xdr:row>
      <xdr:rowOff>177398</xdr:rowOff>
    </xdr:from>
    <xdr:to>
      <xdr:col>2</xdr:col>
      <xdr:colOff>787549</xdr:colOff>
      <xdr:row>12</xdr:row>
      <xdr:rowOff>125288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97173-27D1-4118-AAB7-2F6423732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1511" t="21949" r="6970" b="22626"/>
        <a:stretch/>
      </xdr:blipFill>
      <xdr:spPr>
        <a:xfrm>
          <a:off x="54428" y="1265969"/>
          <a:ext cx="1093257" cy="821469"/>
        </a:xfrm>
        <a:prstGeom prst="rect">
          <a:avLst/>
        </a:prstGeom>
      </xdr:spPr>
    </xdr:pic>
    <xdr:clientData/>
  </xdr:twoCellAnchor>
  <xdr:twoCellAnchor editAs="oneCell">
    <xdr:from>
      <xdr:col>2</xdr:col>
      <xdr:colOff>54429</xdr:colOff>
      <xdr:row>0</xdr:row>
      <xdr:rowOff>108857</xdr:rowOff>
    </xdr:from>
    <xdr:to>
      <xdr:col>7</xdr:col>
      <xdr:colOff>381726</xdr:colOff>
      <xdr:row>5</xdr:row>
      <xdr:rowOff>45811</xdr:rowOff>
    </xdr:to>
    <xdr:pic>
      <xdr:nvPicPr>
        <xdr:cNvPr id="2" name="Picture 1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1FA5BD5F-C202-41CD-B347-6843E7309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5" y="108857"/>
          <a:ext cx="3964940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18142</xdr:rowOff>
    </xdr:from>
    <xdr:to>
      <xdr:col>7</xdr:col>
      <xdr:colOff>333647</xdr:colOff>
      <xdr:row>84</xdr:row>
      <xdr:rowOff>88446</xdr:rowOff>
    </xdr:to>
    <xdr:pic>
      <xdr:nvPicPr>
        <xdr:cNvPr id="5" name="Picture 4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813B91A2-B9A0-45BE-830F-1B50FC7C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13543642"/>
          <a:ext cx="3964940" cy="904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111</xdr:row>
      <xdr:rowOff>12700</xdr:rowOff>
    </xdr:from>
    <xdr:to>
      <xdr:col>5</xdr:col>
      <xdr:colOff>95250</xdr:colOff>
      <xdr:row>111</xdr:row>
      <xdr:rowOff>146050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3EBF9A8-D389-4E36-8E73-ECE090D6F0E7}"/>
            </a:ext>
          </a:extLst>
        </xdr:cNvPr>
        <xdr:cNvSpPr/>
      </xdr:nvSpPr>
      <xdr:spPr>
        <a:xfrm>
          <a:off x="2552700" y="211963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95250</xdr:colOff>
      <xdr:row>111</xdr:row>
      <xdr:rowOff>12700</xdr:rowOff>
    </xdr:from>
    <xdr:to>
      <xdr:col>6</xdr:col>
      <xdr:colOff>260350</xdr:colOff>
      <xdr:row>111</xdr:row>
      <xdr:rowOff>146050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D462B14-8CB4-40FC-95A9-9FF0DEA28444}"/>
            </a:ext>
          </a:extLst>
        </xdr:cNvPr>
        <xdr:cNvSpPr/>
      </xdr:nvSpPr>
      <xdr:spPr>
        <a:xfrm>
          <a:off x="3429000" y="211963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82176</xdr:colOff>
      <xdr:row>6</xdr:row>
      <xdr:rowOff>14940</xdr:rowOff>
    </xdr:from>
    <xdr:to>
      <xdr:col>11</xdr:col>
      <xdr:colOff>664882</xdr:colOff>
      <xdr:row>12</xdr:row>
      <xdr:rowOff>261470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329CC4-187A-4530-BA5F-8A832676DFEE}"/>
            </a:ext>
          </a:extLst>
        </xdr:cNvPr>
        <xdr:cNvSpPr/>
      </xdr:nvSpPr>
      <xdr:spPr>
        <a:xfrm>
          <a:off x="5154705" y="1060822"/>
          <a:ext cx="3085353" cy="1083236"/>
        </a:xfrm>
        <a:prstGeom prst="rect">
          <a:avLst/>
        </a:prstGeom>
        <a:solidFill>
          <a:srgbClr val="FFFF00">
            <a:alpha val="19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</a:rPr>
            <a:t>รับเฉพาะ</a:t>
          </a:r>
          <a:r>
            <a:rPr lang="th-TH" sz="1400" baseline="0">
              <a:solidFill>
                <a:sysClr val="windowText" lastClr="000000"/>
              </a:solidFill>
            </a:rPr>
            <a:t>เพื่อ "ที่อยู่อาศัย" เท่านั้น</a:t>
          </a:r>
        </a:p>
        <a:p>
          <a:pPr algn="ctr"/>
          <a:endParaRPr lang="th-TH" sz="1400" baseline="0">
            <a:solidFill>
              <a:sysClr val="windowText" lastClr="000000"/>
            </a:solidFill>
          </a:endParaRPr>
        </a:p>
        <a:p>
          <a:pPr algn="ctr"/>
          <a:r>
            <a:rPr lang="th-TH" sz="1200" baseline="0">
              <a:solidFill>
                <a:sysClr val="windowText" lastClr="000000"/>
              </a:solidFill>
            </a:rPr>
            <a:t>บ้านเดี่ยว / บ้านแฝด / ทาวน์โฮม /ทาวน์เฮาน์</a:t>
          </a:r>
        </a:p>
        <a:p>
          <a:pPr algn="ctr"/>
          <a:r>
            <a:rPr lang="th-TH" sz="1200" baseline="0">
              <a:solidFill>
                <a:sysClr val="windowText" lastClr="000000"/>
              </a:solidFill>
            </a:rPr>
            <a:t>( คอนกรีตล้วน  เท่านั้น )</a:t>
          </a:r>
          <a:endParaRPr lang="th-TH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606778</xdr:colOff>
      <xdr:row>55</xdr:row>
      <xdr:rowOff>0</xdr:rowOff>
    </xdr:from>
    <xdr:to>
      <xdr:col>3</xdr:col>
      <xdr:colOff>1220612</xdr:colOff>
      <xdr:row>55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288A8B1-E935-47EC-9D7E-F064F49A1855}"/>
            </a:ext>
          </a:extLst>
        </xdr:cNvPr>
        <xdr:cNvCxnSpPr/>
      </xdr:nvCxnSpPr>
      <xdr:spPr>
        <a:xfrm flipH="1">
          <a:off x="1825978" y="22440900"/>
          <a:ext cx="613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606778</xdr:colOff>
      <xdr:row>115</xdr:row>
      <xdr:rowOff>0</xdr:rowOff>
    </xdr:from>
    <xdr:to>
      <xdr:col>3</xdr:col>
      <xdr:colOff>1220612</xdr:colOff>
      <xdr:row>115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160324E-2AED-4884-9389-1C3D122E1ACF}"/>
            </a:ext>
          </a:extLst>
        </xdr:cNvPr>
        <xdr:cNvCxnSpPr/>
      </xdr:nvCxnSpPr>
      <xdr:spPr>
        <a:xfrm flipH="1">
          <a:off x="1794602" y="11489765"/>
          <a:ext cx="613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</xdr:row>
      <xdr:rowOff>126999</xdr:rowOff>
    </xdr:from>
    <xdr:to>
      <xdr:col>2</xdr:col>
      <xdr:colOff>827774</xdr:colOff>
      <xdr:row>11</xdr:row>
      <xdr:rowOff>141111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02D71-93F4-4811-8D0E-C2EF0DC15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66" t="32191" r="28844" b="23801"/>
        <a:stretch/>
      </xdr:blipFill>
      <xdr:spPr>
        <a:xfrm>
          <a:off x="0" y="1164166"/>
          <a:ext cx="996402" cy="656167"/>
        </a:xfrm>
        <a:prstGeom prst="rect">
          <a:avLst/>
        </a:prstGeom>
      </xdr:spPr>
    </xdr:pic>
    <xdr:clientData/>
  </xdr:twoCellAnchor>
  <xdr:twoCellAnchor editAs="oneCell">
    <xdr:from>
      <xdr:col>2</xdr:col>
      <xdr:colOff>169333</xdr:colOff>
      <xdr:row>0</xdr:row>
      <xdr:rowOff>91723</xdr:rowOff>
    </xdr:from>
    <xdr:to>
      <xdr:col>7</xdr:col>
      <xdr:colOff>408940</xdr:colOff>
      <xdr:row>5</xdr:row>
      <xdr:rowOff>37042</xdr:rowOff>
    </xdr:to>
    <xdr:pic>
      <xdr:nvPicPr>
        <xdr:cNvPr id="4" name="Picture 3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81943586-C7D3-46F0-BF08-636D11F5D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611" y="91723"/>
          <a:ext cx="3964940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91722</xdr:colOff>
      <xdr:row>65</xdr:row>
      <xdr:rowOff>134055</xdr:rowOff>
    </xdr:from>
    <xdr:to>
      <xdr:col>7</xdr:col>
      <xdr:colOff>331329</xdr:colOff>
      <xdr:row>70</xdr:row>
      <xdr:rowOff>114654</xdr:rowOff>
    </xdr:to>
    <xdr:pic>
      <xdr:nvPicPr>
        <xdr:cNvPr id="6" name="Picture 5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F9BCEA10-945A-4266-854B-4FEB9F79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673666"/>
          <a:ext cx="3964940" cy="90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615950</xdr:colOff>
      <xdr:row>148</xdr:row>
      <xdr:rowOff>12700</xdr:rowOff>
    </xdr:from>
    <xdr:to>
      <xdr:col>1</xdr:col>
      <xdr:colOff>781050</xdr:colOff>
      <xdr:row>148</xdr:row>
      <xdr:rowOff>146050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2C83C43-6D25-40A7-B997-B1F441935752}"/>
            </a:ext>
          </a:extLst>
        </xdr:cNvPr>
        <xdr:cNvSpPr/>
      </xdr:nvSpPr>
      <xdr:spPr>
        <a:xfrm>
          <a:off x="2228850" y="239649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419100</xdr:colOff>
      <xdr:row>148</xdr:row>
      <xdr:rowOff>12700</xdr:rowOff>
    </xdr:from>
    <xdr:to>
      <xdr:col>2</xdr:col>
      <xdr:colOff>584200</xdr:colOff>
      <xdr:row>148</xdr:row>
      <xdr:rowOff>146050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26CFA8A-56DC-462F-9886-86BBAA05832A}"/>
            </a:ext>
          </a:extLst>
        </xdr:cNvPr>
        <xdr:cNvSpPr/>
      </xdr:nvSpPr>
      <xdr:spPr>
        <a:xfrm>
          <a:off x="3086100" y="239649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544286</xdr:colOff>
      <xdr:row>0</xdr:row>
      <xdr:rowOff>136072</xdr:rowOff>
    </xdr:from>
    <xdr:to>
      <xdr:col>3</xdr:col>
      <xdr:colOff>1083451</xdr:colOff>
      <xdr:row>8</xdr:row>
      <xdr:rowOff>220890</xdr:rowOff>
    </xdr:to>
    <xdr:pic>
      <xdr:nvPicPr>
        <xdr:cNvPr id="5" name="Picture 4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D4444520-5D92-43AE-96ED-6CF379C60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6" y="136072"/>
          <a:ext cx="4397244" cy="1100364"/>
        </a:xfrm>
        <a:prstGeom prst="rect">
          <a:avLst/>
        </a:prstGeom>
      </xdr:spPr>
    </xdr:pic>
    <xdr:clientData/>
  </xdr:twoCellAnchor>
  <xdr:twoCellAnchor editAs="oneCell">
    <xdr:from>
      <xdr:col>0</xdr:col>
      <xdr:colOff>653143</xdr:colOff>
      <xdr:row>101</xdr:row>
      <xdr:rowOff>0</xdr:rowOff>
    </xdr:from>
    <xdr:to>
      <xdr:col>3</xdr:col>
      <xdr:colOff>1192308</xdr:colOff>
      <xdr:row>106</xdr:row>
      <xdr:rowOff>202291</xdr:rowOff>
    </xdr:to>
    <xdr:pic>
      <xdr:nvPicPr>
        <xdr:cNvPr id="6" name="Picture 5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FE38002B-733B-4655-8B22-74CBBA68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16773071"/>
          <a:ext cx="4397244" cy="1103539"/>
        </a:xfrm>
        <a:prstGeom prst="rect">
          <a:avLst/>
        </a:prstGeom>
      </xdr:spPr>
    </xdr:pic>
    <xdr:clientData/>
  </xdr:twoCellAnchor>
  <xdr:twoCellAnchor>
    <xdr:from>
      <xdr:col>0</xdr:col>
      <xdr:colOff>90715</xdr:colOff>
      <xdr:row>45</xdr:row>
      <xdr:rowOff>72572</xdr:rowOff>
    </xdr:from>
    <xdr:to>
      <xdr:col>8</xdr:col>
      <xdr:colOff>393248</xdr:colOff>
      <xdr:row>50</xdr:row>
      <xdr:rowOff>110671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372516CB-2211-410A-A5AA-17EAC0BB7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15" y="6685643"/>
          <a:ext cx="9301390" cy="899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550866</xdr:colOff>
      <xdr:row>149</xdr:row>
      <xdr:rowOff>19050</xdr:rowOff>
    </xdr:from>
    <xdr:to>
      <xdr:col>2</xdr:col>
      <xdr:colOff>41278</xdr:colOff>
      <xdr:row>149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19948AA-030D-4FCE-B00C-B91611241594}"/>
            </a:ext>
          </a:extLst>
        </xdr:cNvPr>
        <xdr:cNvSpPr/>
      </xdr:nvSpPr>
      <xdr:spPr>
        <a:xfrm>
          <a:off x="2233616" y="26236613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222250</xdr:colOff>
      <xdr:row>149</xdr:row>
      <xdr:rowOff>19050</xdr:rowOff>
    </xdr:from>
    <xdr:to>
      <xdr:col>3</xdr:col>
      <xdr:colOff>387350</xdr:colOff>
      <xdr:row>149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85FB07-99AD-4977-AD69-46AD8CB13D7D}"/>
            </a:ext>
          </a:extLst>
        </xdr:cNvPr>
        <xdr:cNvSpPr/>
      </xdr:nvSpPr>
      <xdr:spPr>
        <a:xfrm>
          <a:off x="3092450" y="252730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508454</xdr:colOff>
      <xdr:row>90</xdr:row>
      <xdr:rowOff>27668</xdr:rowOff>
    </xdr:from>
    <xdr:to>
      <xdr:col>5</xdr:col>
      <xdr:colOff>155444</xdr:colOff>
      <xdr:row>96</xdr:row>
      <xdr:rowOff>66674</xdr:rowOff>
    </xdr:to>
    <xdr:pic>
      <xdr:nvPicPr>
        <xdr:cNvPr id="7" name="Picture 6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EAC03375-CBDC-48AF-8979-88EA5733A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454" y="15095311"/>
          <a:ext cx="4400419" cy="1097189"/>
        </a:xfrm>
        <a:prstGeom prst="rect">
          <a:avLst/>
        </a:prstGeom>
      </xdr:spPr>
    </xdr:pic>
    <xdr:clientData/>
  </xdr:twoCellAnchor>
  <xdr:twoCellAnchor editAs="oneCell">
    <xdr:from>
      <xdr:col>0</xdr:col>
      <xdr:colOff>698499</xdr:colOff>
      <xdr:row>0</xdr:row>
      <xdr:rowOff>99786</xdr:rowOff>
    </xdr:from>
    <xdr:to>
      <xdr:col>5</xdr:col>
      <xdr:colOff>345489</xdr:colOff>
      <xdr:row>6</xdr:row>
      <xdr:rowOff>229507</xdr:rowOff>
    </xdr:to>
    <xdr:pic>
      <xdr:nvPicPr>
        <xdr:cNvPr id="8" name="Picture 7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FC82E3BA-1B97-438A-A3B9-22235DA7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499" y="99786"/>
          <a:ext cx="4400419" cy="1100364"/>
        </a:xfrm>
        <a:prstGeom prst="rect">
          <a:avLst/>
        </a:prstGeom>
      </xdr:spPr>
    </xdr:pic>
    <xdr:clientData/>
  </xdr:twoCellAnchor>
  <xdr:twoCellAnchor>
    <xdr:from>
      <xdr:col>0</xdr:col>
      <xdr:colOff>57263</xdr:colOff>
      <xdr:row>42</xdr:row>
      <xdr:rowOff>158637</xdr:rowOff>
    </xdr:from>
    <xdr:to>
      <xdr:col>8</xdr:col>
      <xdr:colOff>1759971</xdr:colOff>
      <xdr:row>48</xdr:row>
      <xdr:rowOff>30050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1A67085F-84EC-6369-6D78-04F5CE84B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3" y="6457043"/>
          <a:ext cx="9286989" cy="8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149227</xdr:colOff>
      <xdr:row>41</xdr:row>
      <xdr:rowOff>132442</xdr:rowOff>
    </xdr:from>
    <xdr:to>
      <xdr:col>1</xdr:col>
      <xdr:colOff>730250</xdr:colOff>
      <xdr:row>48</xdr:row>
      <xdr:rowOff>36199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21C4B-CA95-4972-9C26-BD9D2AFB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27" y="6342742"/>
          <a:ext cx="2193923" cy="110390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31750</xdr:colOff>
      <xdr:row>49</xdr:row>
      <xdr:rowOff>95250</xdr:rowOff>
    </xdr:from>
    <xdr:to>
      <xdr:col>2</xdr:col>
      <xdr:colOff>0</xdr:colOff>
      <xdr:row>52</xdr:row>
      <xdr:rowOff>8906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FE6D8A-D64D-4BF2-A6FA-FEB6DF97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" y="7677150"/>
          <a:ext cx="2635250" cy="428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6350</xdr:rowOff>
    </xdr:from>
    <xdr:to>
      <xdr:col>0</xdr:col>
      <xdr:colOff>1060450</xdr:colOff>
      <xdr:row>3</xdr:row>
      <xdr:rowOff>117716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1CB36F-90C7-4E9C-A8EC-660AE3F59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5" t="6333" r="14774" b="46575"/>
        <a:stretch/>
      </xdr:blipFill>
      <xdr:spPr>
        <a:xfrm>
          <a:off x="0" y="6350"/>
          <a:ext cx="1060450" cy="6828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12700</xdr:rowOff>
    </xdr:from>
    <xdr:to>
      <xdr:col>0</xdr:col>
      <xdr:colOff>1060450</xdr:colOff>
      <xdr:row>98</xdr:row>
      <xdr:rowOff>124066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2A0644-E4ED-4AD6-8336-A5167DA64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5" t="6333" r="14774" b="46575"/>
        <a:stretch/>
      </xdr:blipFill>
      <xdr:spPr>
        <a:xfrm>
          <a:off x="0" y="14979650"/>
          <a:ext cx="1060450" cy="682866"/>
        </a:xfrm>
        <a:prstGeom prst="rect">
          <a:avLst/>
        </a:prstGeom>
      </xdr:spPr>
    </xdr:pic>
    <xdr:clientData/>
  </xdr:twoCellAnchor>
  <xdr:twoCellAnchor>
    <xdr:from>
      <xdr:col>1</xdr:col>
      <xdr:colOff>615950</xdr:colOff>
      <xdr:row>155</xdr:row>
      <xdr:rowOff>12700</xdr:rowOff>
    </xdr:from>
    <xdr:to>
      <xdr:col>1</xdr:col>
      <xdr:colOff>781050</xdr:colOff>
      <xdr:row>155</xdr:row>
      <xdr:rowOff>146050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CC2B0B4-D7BD-44A2-BB2A-167658BBBC5A}"/>
            </a:ext>
          </a:extLst>
        </xdr:cNvPr>
        <xdr:cNvSpPr/>
      </xdr:nvSpPr>
      <xdr:spPr>
        <a:xfrm>
          <a:off x="2228850" y="251968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419100</xdr:colOff>
      <xdr:row>155</xdr:row>
      <xdr:rowOff>12700</xdr:rowOff>
    </xdr:from>
    <xdr:to>
      <xdr:col>2</xdr:col>
      <xdr:colOff>584200</xdr:colOff>
      <xdr:row>155</xdr:row>
      <xdr:rowOff>146050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0FB2549-D07C-4A8E-B32D-B9785303854B}"/>
            </a:ext>
          </a:extLst>
        </xdr:cNvPr>
        <xdr:cNvSpPr/>
      </xdr:nvSpPr>
      <xdr:spPr>
        <a:xfrm>
          <a:off x="3086100" y="25196800"/>
          <a:ext cx="1651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/Auto/Fleet/Bound/xx_MAZDA%20SALE%20(THAILAND)/RENEWAL%20RATE%20157206(156049)_Company%20Car_FEB%2016-17.xls" TargetMode="External"/><Relationship Id="rId1" Type="http://schemas.openxmlformats.org/officeDocument/2006/relationships/externalLinkPath" Target="/PL/Auto/Fleet/Bound/xx_MAZDA%20SALE%20(THAILAND)/RENEWAL%20RATE%20157206(156049)_Company%20Car_FEB%2016-1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NualBo01/AppData/Local/Microsoft/Windows/INetCache/Content.Outlook/KC2GI0RE/New%20Policy%20Specification_v1.9.xlsx" TargetMode="External"/><Relationship Id="rId1" Type="http://schemas.openxmlformats.org/officeDocument/2006/relationships/externalLinkPath" Target="/Users/NualBo01/AppData/Local/Microsoft/Windows/INetCache/Content.Outlook/KC2GI0RE/New%20Policy%20Specification_v1.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#0000 Sale Co CIMB\CIMP 3 Plus\&#3650;&#3611;&#3619;&#3649;&#3585;&#3619;&#3617;&#3588;&#3635;&#3609;&#3623;&#3603;\&#3591;&#3634;&#3609;&#3648;&#3610;&#3609;&#3595;&#3660;\&#3650;&#3611;&#3619;&#3649;&#3585;&#3619;&#3617;&#3588;&#3635;&#3609;&#3623;&#3609;&#3648;&#3610;&#3637;&#3657;&#3618;\&#3588;&#3635;&#3609;&#3623;&#3609; OTC\&#3629;&#3633;&#3609;&#3651;&#3627;&#3617;&#3656;&#3621;&#3656;&#3634;&#3626;&#3640;&#3604; OTC\Quotation_20200626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phaWi01/Desktop/CIMB/Fire/Quotation_20200414.xlsx" TargetMode="External"/><Relationship Id="rId1" Type="http://schemas.openxmlformats.org/officeDocument/2006/relationships/externalLinkPath" Target="/Users/AphaWi01/Desktop/CIMB/Fire/Quotation_2020041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niramol.eiamkanchana/Local%20Settings/Temp/Notice%20153498_153541_153640_Accessories_Revision_4.4.6%20for%20365.xls" TargetMode="External"/><Relationship Id="rId1" Type="http://schemas.openxmlformats.org/officeDocument/2006/relationships/externalLinkPath" Target="/Documents%20and%20Settings/niramol.eiamkanchana/Local%20Settings/Temp/Notice%20153498_153541_153640_Accessories_Revision_4.4.6%20for%2036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licySummary"/>
      <sheetName val="Vehicle-Detail"/>
      <sheetName val="LossFeature_Final_Update_A_2"/>
      <sheetName val="LossFeature_Final_Update_A_ (2"/>
      <sheetName val="Print1"/>
      <sheetName val="Print2"/>
      <sheetName val="MED"/>
      <sheetName val="F9TPPD"/>
      <sheetName val="F8TPBI_O"/>
      <sheetName val="F7TPBI_P"/>
      <sheetName val="F6Vehicle_Group"/>
      <sheetName val="F5Sum_Insured"/>
      <sheetName val="F4_VAge"/>
      <sheetName val="BP"/>
      <sheetName val="F2_VCap_Seat"/>
      <sheetName val="F1_VUsage"/>
      <sheetName val="ref_link"/>
      <sheetName val="Version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 t="str">
            <v>1100</v>
          </cell>
          <cell r="F4">
            <v>0</v>
          </cell>
          <cell r="G4">
            <v>0</v>
          </cell>
          <cell r="H4">
            <v>0</v>
          </cell>
        </row>
        <row r="5">
          <cell r="E5" t="str">
            <v>11050000</v>
          </cell>
          <cell r="F5">
            <v>12</v>
          </cell>
          <cell r="G5">
            <v>12</v>
          </cell>
          <cell r="H5">
            <v>12</v>
          </cell>
        </row>
        <row r="6">
          <cell r="E6" t="str">
            <v>110100000</v>
          </cell>
          <cell r="F6">
            <v>19</v>
          </cell>
          <cell r="G6">
            <v>19</v>
          </cell>
          <cell r="H6">
            <v>19</v>
          </cell>
        </row>
        <row r="7">
          <cell r="E7" t="str">
            <v>110200000</v>
          </cell>
          <cell r="F7">
            <v>25</v>
          </cell>
          <cell r="G7">
            <v>25</v>
          </cell>
          <cell r="H7">
            <v>25</v>
          </cell>
        </row>
        <row r="8">
          <cell r="E8" t="str">
            <v>110300000</v>
          </cell>
          <cell r="F8">
            <v>28</v>
          </cell>
          <cell r="G8">
            <v>28</v>
          </cell>
          <cell r="H8">
            <v>28</v>
          </cell>
        </row>
        <row r="9">
          <cell r="E9" t="str">
            <v>110400000</v>
          </cell>
          <cell r="F9">
            <v>29</v>
          </cell>
          <cell r="G9">
            <v>29</v>
          </cell>
          <cell r="H9">
            <v>29</v>
          </cell>
        </row>
        <row r="10">
          <cell r="E10" t="str">
            <v>110500000</v>
          </cell>
          <cell r="F10">
            <v>30</v>
          </cell>
          <cell r="G10">
            <v>30</v>
          </cell>
          <cell r="H10">
            <v>30</v>
          </cell>
        </row>
        <row r="11">
          <cell r="E11" t="str">
            <v>1200</v>
          </cell>
          <cell r="F11">
            <v>0</v>
          </cell>
          <cell r="G11">
            <v>0</v>
          </cell>
          <cell r="H11">
            <v>0</v>
          </cell>
        </row>
        <row r="12">
          <cell r="E12" t="str">
            <v>12050000</v>
          </cell>
          <cell r="F12">
            <v>50</v>
          </cell>
          <cell r="G12">
            <v>50</v>
          </cell>
          <cell r="H12">
            <v>50</v>
          </cell>
        </row>
        <row r="13">
          <cell r="E13" t="str">
            <v>120100000</v>
          </cell>
          <cell r="F13">
            <v>90</v>
          </cell>
          <cell r="G13">
            <v>90</v>
          </cell>
          <cell r="H13">
            <v>90</v>
          </cell>
        </row>
        <row r="14">
          <cell r="E14" t="str">
            <v>120200000</v>
          </cell>
          <cell r="F14">
            <v>110</v>
          </cell>
          <cell r="G14">
            <v>110</v>
          </cell>
          <cell r="H14">
            <v>110</v>
          </cell>
        </row>
        <row r="15">
          <cell r="E15" t="str">
            <v>120300000</v>
          </cell>
          <cell r="F15">
            <v>120</v>
          </cell>
          <cell r="G15">
            <v>120</v>
          </cell>
          <cell r="H15">
            <v>120</v>
          </cell>
        </row>
        <row r="16">
          <cell r="E16" t="str">
            <v>120400000</v>
          </cell>
          <cell r="F16">
            <v>130</v>
          </cell>
          <cell r="G16">
            <v>130</v>
          </cell>
          <cell r="H16">
            <v>130</v>
          </cell>
        </row>
        <row r="17">
          <cell r="E17" t="str">
            <v>120500000</v>
          </cell>
          <cell r="F17">
            <v>135</v>
          </cell>
          <cell r="G17">
            <v>135</v>
          </cell>
          <cell r="H17">
            <v>135</v>
          </cell>
        </row>
        <row r="18">
          <cell r="E18" t="str">
            <v>2100</v>
          </cell>
          <cell r="F18">
            <v>0</v>
          </cell>
          <cell r="G18">
            <v>0</v>
          </cell>
          <cell r="H18">
            <v>0</v>
          </cell>
        </row>
        <row r="19">
          <cell r="E19" t="str">
            <v>21050000</v>
          </cell>
          <cell r="F19">
            <v>30</v>
          </cell>
          <cell r="G19">
            <v>30</v>
          </cell>
          <cell r="H19">
            <v>30</v>
          </cell>
        </row>
        <row r="20">
          <cell r="E20" t="str">
            <v>210100000</v>
          </cell>
          <cell r="F20">
            <v>50</v>
          </cell>
          <cell r="G20">
            <v>50</v>
          </cell>
          <cell r="H20">
            <v>50</v>
          </cell>
        </row>
        <row r="21">
          <cell r="E21" t="str">
            <v>210200000</v>
          </cell>
          <cell r="F21">
            <v>70</v>
          </cell>
          <cell r="G21">
            <v>70</v>
          </cell>
          <cell r="H21">
            <v>70</v>
          </cell>
        </row>
        <row r="22">
          <cell r="E22" t="str">
            <v>210300000</v>
          </cell>
          <cell r="F22">
            <v>85</v>
          </cell>
          <cell r="G22">
            <v>85</v>
          </cell>
          <cell r="H22">
            <v>85</v>
          </cell>
        </row>
        <row r="23">
          <cell r="E23" t="str">
            <v>210400000</v>
          </cell>
          <cell r="F23">
            <v>100</v>
          </cell>
          <cell r="G23">
            <v>100</v>
          </cell>
          <cell r="H23">
            <v>100</v>
          </cell>
        </row>
        <row r="24">
          <cell r="E24" t="str">
            <v>210500000</v>
          </cell>
          <cell r="F24">
            <v>105</v>
          </cell>
          <cell r="G24">
            <v>105</v>
          </cell>
          <cell r="H24">
            <v>105</v>
          </cell>
        </row>
        <row r="25">
          <cell r="E25" t="str">
            <v>2200</v>
          </cell>
          <cell r="F25">
            <v>0</v>
          </cell>
          <cell r="G25">
            <v>0</v>
          </cell>
          <cell r="H25">
            <v>0</v>
          </cell>
        </row>
        <row r="26">
          <cell r="E26" t="str">
            <v>22050000</v>
          </cell>
          <cell r="F26">
            <v>50</v>
          </cell>
          <cell r="G26">
            <v>50</v>
          </cell>
          <cell r="H26">
            <v>50</v>
          </cell>
        </row>
        <row r="27">
          <cell r="E27" t="str">
            <v>220100000</v>
          </cell>
          <cell r="F27">
            <v>90</v>
          </cell>
          <cell r="G27">
            <v>90</v>
          </cell>
          <cell r="H27">
            <v>90</v>
          </cell>
        </row>
        <row r="28">
          <cell r="E28" t="str">
            <v>220200000</v>
          </cell>
          <cell r="F28">
            <v>110</v>
          </cell>
          <cell r="G28">
            <v>110</v>
          </cell>
          <cell r="H28">
            <v>110</v>
          </cell>
        </row>
        <row r="29">
          <cell r="E29" t="str">
            <v>220300000</v>
          </cell>
          <cell r="F29">
            <v>120</v>
          </cell>
          <cell r="G29">
            <v>120</v>
          </cell>
          <cell r="H29">
            <v>120</v>
          </cell>
        </row>
        <row r="30">
          <cell r="E30" t="str">
            <v>220400000</v>
          </cell>
          <cell r="F30">
            <v>130</v>
          </cell>
          <cell r="G30">
            <v>130</v>
          </cell>
          <cell r="H30">
            <v>130</v>
          </cell>
        </row>
        <row r="31">
          <cell r="E31" t="str">
            <v>220500000</v>
          </cell>
          <cell r="F31">
            <v>135</v>
          </cell>
          <cell r="G31">
            <v>135</v>
          </cell>
          <cell r="H31">
            <v>135</v>
          </cell>
        </row>
        <row r="32">
          <cell r="E32" t="str">
            <v>2300</v>
          </cell>
          <cell r="F32">
            <v>0</v>
          </cell>
          <cell r="G32">
            <v>0</v>
          </cell>
          <cell r="H32">
            <v>0</v>
          </cell>
        </row>
        <row r="33">
          <cell r="E33" t="str">
            <v>23050000</v>
          </cell>
          <cell r="F33">
            <v>50</v>
          </cell>
          <cell r="G33">
            <v>50</v>
          </cell>
          <cell r="H33">
            <v>50</v>
          </cell>
        </row>
        <row r="34">
          <cell r="E34" t="str">
            <v>230100000</v>
          </cell>
          <cell r="F34">
            <v>90</v>
          </cell>
          <cell r="G34">
            <v>90</v>
          </cell>
          <cell r="H34">
            <v>90</v>
          </cell>
        </row>
        <row r="35">
          <cell r="E35" t="str">
            <v>230200000</v>
          </cell>
          <cell r="F35">
            <v>110</v>
          </cell>
          <cell r="G35">
            <v>110</v>
          </cell>
          <cell r="H35">
            <v>110</v>
          </cell>
        </row>
        <row r="36">
          <cell r="E36" t="str">
            <v>230300000</v>
          </cell>
          <cell r="F36">
            <v>120</v>
          </cell>
          <cell r="G36">
            <v>120</v>
          </cell>
          <cell r="H36">
            <v>120</v>
          </cell>
        </row>
        <row r="37">
          <cell r="E37" t="str">
            <v>230400000</v>
          </cell>
          <cell r="F37">
            <v>130</v>
          </cell>
          <cell r="G37">
            <v>130</v>
          </cell>
          <cell r="H37">
            <v>130</v>
          </cell>
        </row>
        <row r="38">
          <cell r="E38" t="str">
            <v>230500000</v>
          </cell>
          <cell r="F38">
            <v>135</v>
          </cell>
          <cell r="G38">
            <v>135</v>
          </cell>
          <cell r="H38">
            <v>135</v>
          </cell>
        </row>
        <row r="39">
          <cell r="E39" t="str">
            <v>3200</v>
          </cell>
          <cell r="F39">
            <v>0</v>
          </cell>
          <cell r="G39">
            <v>0</v>
          </cell>
          <cell r="H39">
            <v>0</v>
          </cell>
        </row>
        <row r="40">
          <cell r="E40" t="str">
            <v>32050000</v>
          </cell>
          <cell r="F40">
            <v>50</v>
          </cell>
          <cell r="G40">
            <v>50</v>
          </cell>
          <cell r="H40">
            <v>50</v>
          </cell>
        </row>
        <row r="41">
          <cell r="E41" t="str">
            <v>320100000</v>
          </cell>
          <cell r="F41">
            <v>90</v>
          </cell>
          <cell r="G41">
            <v>90</v>
          </cell>
          <cell r="H41">
            <v>90</v>
          </cell>
        </row>
        <row r="42">
          <cell r="E42" t="str">
            <v>320200000</v>
          </cell>
          <cell r="F42">
            <v>110</v>
          </cell>
          <cell r="G42">
            <v>110</v>
          </cell>
          <cell r="H42">
            <v>110</v>
          </cell>
        </row>
        <row r="43">
          <cell r="E43" t="str">
            <v>320300000</v>
          </cell>
          <cell r="F43">
            <v>120</v>
          </cell>
          <cell r="G43">
            <v>120</v>
          </cell>
          <cell r="H43">
            <v>120</v>
          </cell>
        </row>
        <row r="44">
          <cell r="E44" t="str">
            <v>320400000</v>
          </cell>
          <cell r="F44">
            <v>130</v>
          </cell>
          <cell r="G44">
            <v>130</v>
          </cell>
          <cell r="H44">
            <v>130</v>
          </cell>
        </row>
        <row r="45">
          <cell r="E45" t="str">
            <v>320500000</v>
          </cell>
          <cell r="F45">
            <v>135</v>
          </cell>
          <cell r="G45">
            <v>135</v>
          </cell>
          <cell r="H45">
            <v>135</v>
          </cell>
        </row>
        <row r="46">
          <cell r="E46" t="str">
            <v>3400</v>
          </cell>
          <cell r="F46">
            <v>0</v>
          </cell>
          <cell r="G46">
            <v>0</v>
          </cell>
          <cell r="H46">
            <v>0</v>
          </cell>
        </row>
        <row r="47">
          <cell r="E47" t="str">
            <v>34050000</v>
          </cell>
          <cell r="F47">
            <v>50</v>
          </cell>
          <cell r="G47">
            <v>50</v>
          </cell>
          <cell r="H47">
            <v>50</v>
          </cell>
        </row>
        <row r="48">
          <cell r="E48" t="str">
            <v>340100000</v>
          </cell>
          <cell r="F48">
            <v>90</v>
          </cell>
          <cell r="G48">
            <v>90</v>
          </cell>
          <cell r="H48">
            <v>90</v>
          </cell>
        </row>
        <row r="49">
          <cell r="E49" t="str">
            <v>340200000</v>
          </cell>
          <cell r="F49">
            <v>110</v>
          </cell>
          <cell r="G49">
            <v>110</v>
          </cell>
          <cell r="H49">
            <v>110</v>
          </cell>
        </row>
        <row r="50">
          <cell r="E50" t="str">
            <v>340300000</v>
          </cell>
          <cell r="F50">
            <v>120</v>
          </cell>
          <cell r="G50">
            <v>120</v>
          </cell>
          <cell r="H50">
            <v>120</v>
          </cell>
        </row>
        <row r="51">
          <cell r="E51" t="str">
            <v>340400000</v>
          </cell>
          <cell r="F51">
            <v>130</v>
          </cell>
          <cell r="G51">
            <v>130</v>
          </cell>
          <cell r="H51">
            <v>130</v>
          </cell>
        </row>
        <row r="52">
          <cell r="E52" t="str">
            <v>340500000</v>
          </cell>
          <cell r="F52">
            <v>135</v>
          </cell>
          <cell r="G52">
            <v>135</v>
          </cell>
          <cell r="H52">
            <v>135</v>
          </cell>
        </row>
        <row r="53">
          <cell r="E53" t="str">
            <v>6100</v>
          </cell>
          <cell r="F53">
            <v>0</v>
          </cell>
          <cell r="G53">
            <v>0</v>
          </cell>
          <cell r="H53">
            <v>0</v>
          </cell>
        </row>
        <row r="54">
          <cell r="E54" t="str">
            <v>61050000</v>
          </cell>
          <cell r="F54">
            <v>120</v>
          </cell>
          <cell r="G54">
            <v>120</v>
          </cell>
          <cell r="H54">
            <v>120</v>
          </cell>
        </row>
        <row r="55">
          <cell r="E55" t="str">
            <v>610100000</v>
          </cell>
          <cell r="F55">
            <v>170</v>
          </cell>
          <cell r="G55">
            <v>170</v>
          </cell>
          <cell r="H55">
            <v>170</v>
          </cell>
        </row>
        <row r="56">
          <cell r="E56" t="str">
            <v>610200000</v>
          </cell>
          <cell r="F56">
            <v>210</v>
          </cell>
          <cell r="G56">
            <v>210</v>
          </cell>
          <cell r="H56">
            <v>210</v>
          </cell>
        </row>
        <row r="57">
          <cell r="E57" t="str">
            <v>610300000</v>
          </cell>
          <cell r="F57">
            <v>240</v>
          </cell>
          <cell r="G57">
            <v>240</v>
          </cell>
          <cell r="H57">
            <v>240</v>
          </cell>
        </row>
        <row r="58">
          <cell r="E58" t="str">
            <v>610400000</v>
          </cell>
          <cell r="F58">
            <v>260</v>
          </cell>
          <cell r="G58">
            <v>260</v>
          </cell>
          <cell r="H58">
            <v>260</v>
          </cell>
        </row>
        <row r="59">
          <cell r="E59" t="str">
            <v>610500000</v>
          </cell>
          <cell r="F59">
            <v>270</v>
          </cell>
          <cell r="G59">
            <v>270</v>
          </cell>
          <cell r="H59">
            <v>270</v>
          </cell>
        </row>
        <row r="60">
          <cell r="E60" t="str">
            <v>6200</v>
          </cell>
          <cell r="F60">
            <v>0</v>
          </cell>
          <cell r="G60">
            <v>0</v>
          </cell>
          <cell r="H60">
            <v>0</v>
          </cell>
        </row>
        <row r="61">
          <cell r="E61" t="str">
            <v>62050000</v>
          </cell>
          <cell r="F61">
            <v>120</v>
          </cell>
          <cell r="G61">
            <v>120</v>
          </cell>
          <cell r="H61">
            <v>120</v>
          </cell>
        </row>
        <row r="62">
          <cell r="E62" t="str">
            <v>620100000</v>
          </cell>
          <cell r="F62">
            <v>170</v>
          </cell>
          <cell r="G62">
            <v>170</v>
          </cell>
          <cell r="H62">
            <v>170</v>
          </cell>
        </row>
        <row r="63">
          <cell r="E63" t="str">
            <v>620200000</v>
          </cell>
          <cell r="F63">
            <v>210</v>
          </cell>
          <cell r="G63">
            <v>210</v>
          </cell>
          <cell r="H63">
            <v>210</v>
          </cell>
        </row>
        <row r="64">
          <cell r="E64" t="str">
            <v>620300000</v>
          </cell>
          <cell r="F64">
            <v>240</v>
          </cell>
          <cell r="G64">
            <v>240</v>
          </cell>
          <cell r="H64">
            <v>240</v>
          </cell>
        </row>
        <row r="65">
          <cell r="E65" t="str">
            <v>620400000</v>
          </cell>
          <cell r="F65">
            <v>260</v>
          </cell>
          <cell r="G65">
            <v>260</v>
          </cell>
          <cell r="H65">
            <v>260</v>
          </cell>
        </row>
        <row r="66">
          <cell r="E66" t="str">
            <v>620500000</v>
          </cell>
          <cell r="F66">
            <v>270</v>
          </cell>
          <cell r="G66">
            <v>270</v>
          </cell>
          <cell r="H66">
            <v>270</v>
          </cell>
        </row>
        <row r="67">
          <cell r="E67" t="str">
            <v>6300</v>
          </cell>
          <cell r="F67">
            <v>0</v>
          </cell>
          <cell r="G67">
            <v>0</v>
          </cell>
          <cell r="H67">
            <v>0</v>
          </cell>
        </row>
        <row r="68">
          <cell r="E68" t="str">
            <v>63050000</v>
          </cell>
          <cell r="F68">
            <v>120</v>
          </cell>
          <cell r="G68">
            <v>120</v>
          </cell>
          <cell r="H68">
            <v>120</v>
          </cell>
        </row>
        <row r="69">
          <cell r="E69" t="str">
            <v>630100000</v>
          </cell>
          <cell r="F69">
            <v>170</v>
          </cell>
          <cell r="G69">
            <v>170</v>
          </cell>
          <cell r="H69">
            <v>170</v>
          </cell>
        </row>
        <row r="70">
          <cell r="E70" t="str">
            <v>630200000</v>
          </cell>
          <cell r="F70">
            <v>210</v>
          </cell>
          <cell r="G70">
            <v>210</v>
          </cell>
          <cell r="H70">
            <v>210</v>
          </cell>
        </row>
        <row r="71">
          <cell r="E71" t="str">
            <v>630300000</v>
          </cell>
          <cell r="F71">
            <v>240</v>
          </cell>
          <cell r="G71">
            <v>240</v>
          </cell>
          <cell r="H71">
            <v>240</v>
          </cell>
        </row>
        <row r="72">
          <cell r="E72" t="str">
            <v>630400000</v>
          </cell>
          <cell r="F72">
            <v>260</v>
          </cell>
          <cell r="G72">
            <v>260</v>
          </cell>
          <cell r="H72">
            <v>260</v>
          </cell>
        </row>
        <row r="73">
          <cell r="E73" t="str">
            <v>630500000</v>
          </cell>
          <cell r="F73">
            <v>270</v>
          </cell>
          <cell r="G73">
            <v>270</v>
          </cell>
          <cell r="H73">
            <v>270</v>
          </cell>
        </row>
        <row r="74">
          <cell r="E74" t="str">
            <v>4200</v>
          </cell>
          <cell r="F74">
            <v>0</v>
          </cell>
          <cell r="G74">
            <v>0</v>
          </cell>
          <cell r="H74">
            <v>0</v>
          </cell>
        </row>
        <row r="75">
          <cell r="E75" t="str">
            <v>42050000</v>
          </cell>
          <cell r="F75">
            <v>50</v>
          </cell>
          <cell r="G75">
            <v>50</v>
          </cell>
          <cell r="H75">
            <v>50</v>
          </cell>
        </row>
        <row r="76">
          <cell r="E76" t="str">
            <v>420100000</v>
          </cell>
          <cell r="F76">
            <v>90</v>
          </cell>
          <cell r="G76">
            <v>90</v>
          </cell>
          <cell r="H76">
            <v>90</v>
          </cell>
        </row>
        <row r="77">
          <cell r="E77" t="str">
            <v>420200000</v>
          </cell>
          <cell r="F77">
            <v>110</v>
          </cell>
          <cell r="G77">
            <v>110</v>
          </cell>
          <cell r="H77">
            <v>110</v>
          </cell>
        </row>
        <row r="78">
          <cell r="E78" t="str">
            <v>420300000</v>
          </cell>
          <cell r="F78">
            <v>120</v>
          </cell>
          <cell r="G78">
            <v>120</v>
          </cell>
          <cell r="H78">
            <v>120</v>
          </cell>
        </row>
        <row r="79">
          <cell r="E79" t="str">
            <v>420400000</v>
          </cell>
          <cell r="F79">
            <v>130</v>
          </cell>
          <cell r="G79">
            <v>130</v>
          </cell>
          <cell r="H79">
            <v>130</v>
          </cell>
        </row>
        <row r="80">
          <cell r="E80" t="str">
            <v>420500000</v>
          </cell>
          <cell r="F80">
            <v>135</v>
          </cell>
          <cell r="G80">
            <v>135</v>
          </cell>
          <cell r="H80">
            <v>135</v>
          </cell>
        </row>
        <row r="81">
          <cell r="E81" t="str">
            <v>7300</v>
          </cell>
          <cell r="F81">
            <v>0</v>
          </cell>
          <cell r="G81">
            <v>0</v>
          </cell>
          <cell r="H81">
            <v>0</v>
          </cell>
        </row>
        <row r="82">
          <cell r="E82" t="str">
            <v>73050000</v>
          </cell>
          <cell r="F82">
            <v>50</v>
          </cell>
          <cell r="G82">
            <v>50</v>
          </cell>
          <cell r="H82">
            <v>50</v>
          </cell>
        </row>
        <row r="83">
          <cell r="E83" t="str">
            <v>730100000</v>
          </cell>
          <cell r="F83">
            <v>90</v>
          </cell>
          <cell r="G83">
            <v>90</v>
          </cell>
          <cell r="H83">
            <v>90</v>
          </cell>
        </row>
        <row r="84">
          <cell r="E84" t="str">
            <v>730200000</v>
          </cell>
          <cell r="F84">
            <v>110</v>
          </cell>
          <cell r="G84">
            <v>110</v>
          </cell>
          <cell r="H84">
            <v>110</v>
          </cell>
        </row>
        <row r="85">
          <cell r="E85" t="str">
            <v>730300000</v>
          </cell>
          <cell r="F85">
            <v>120</v>
          </cell>
          <cell r="G85">
            <v>120</v>
          </cell>
          <cell r="H85">
            <v>120</v>
          </cell>
        </row>
        <row r="86">
          <cell r="E86" t="str">
            <v>730400000</v>
          </cell>
          <cell r="F86">
            <v>130</v>
          </cell>
          <cell r="G86">
            <v>130</v>
          </cell>
          <cell r="H86">
            <v>130</v>
          </cell>
        </row>
        <row r="87">
          <cell r="E87" t="str">
            <v>730500000</v>
          </cell>
          <cell r="F87">
            <v>135</v>
          </cell>
          <cell r="G87">
            <v>135</v>
          </cell>
          <cell r="H87">
            <v>135</v>
          </cell>
        </row>
        <row r="88">
          <cell r="E88" t="str">
            <v>8010</v>
          </cell>
          <cell r="F88">
            <v>0</v>
          </cell>
          <cell r="G88">
            <v>0</v>
          </cell>
          <cell r="H88">
            <v>0</v>
          </cell>
        </row>
        <row r="89">
          <cell r="E89" t="str">
            <v>80150000</v>
          </cell>
          <cell r="F89">
            <v>30</v>
          </cell>
          <cell r="G89">
            <v>30</v>
          </cell>
          <cell r="H89">
            <v>30</v>
          </cell>
        </row>
        <row r="90">
          <cell r="E90" t="str">
            <v>801100000</v>
          </cell>
          <cell r="F90">
            <v>50</v>
          </cell>
          <cell r="G90">
            <v>50</v>
          </cell>
          <cell r="H90">
            <v>50</v>
          </cell>
        </row>
        <row r="91">
          <cell r="E91" t="str">
            <v>801200000</v>
          </cell>
          <cell r="F91">
            <v>70</v>
          </cell>
          <cell r="G91">
            <v>70</v>
          </cell>
          <cell r="H91">
            <v>70</v>
          </cell>
        </row>
        <row r="92">
          <cell r="E92" t="str">
            <v>801300000</v>
          </cell>
          <cell r="F92">
            <v>85</v>
          </cell>
          <cell r="G92">
            <v>85</v>
          </cell>
          <cell r="H92">
            <v>85</v>
          </cell>
        </row>
        <row r="93">
          <cell r="E93" t="str">
            <v>801400000</v>
          </cell>
          <cell r="F93">
            <v>100</v>
          </cell>
          <cell r="G93">
            <v>100</v>
          </cell>
          <cell r="H93">
            <v>100</v>
          </cell>
        </row>
        <row r="94">
          <cell r="E94" t="str">
            <v>801500000</v>
          </cell>
          <cell r="F94">
            <v>105</v>
          </cell>
          <cell r="G94">
            <v>105</v>
          </cell>
          <cell r="H94">
            <v>105</v>
          </cell>
        </row>
        <row r="95">
          <cell r="E95" t="str">
            <v>8030</v>
          </cell>
          <cell r="F95">
            <v>0</v>
          </cell>
          <cell r="G95">
            <v>0</v>
          </cell>
          <cell r="H95">
            <v>0</v>
          </cell>
        </row>
        <row r="96">
          <cell r="E96" t="str">
            <v>80350000</v>
          </cell>
          <cell r="F96">
            <v>30</v>
          </cell>
          <cell r="G96">
            <v>30</v>
          </cell>
          <cell r="H96">
            <v>30</v>
          </cell>
        </row>
        <row r="97">
          <cell r="E97" t="str">
            <v>803100000</v>
          </cell>
          <cell r="F97">
            <v>50</v>
          </cell>
          <cell r="G97">
            <v>50</v>
          </cell>
          <cell r="H97">
            <v>50</v>
          </cell>
        </row>
        <row r="98">
          <cell r="E98" t="str">
            <v>803200000</v>
          </cell>
          <cell r="F98">
            <v>70</v>
          </cell>
          <cell r="G98">
            <v>70</v>
          </cell>
          <cell r="H98">
            <v>70</v>
          </cell>
        </row>
        <row r="99">
          <cell r="E99" t="str">
            <v>803300000</v>
          </cell>
          <cell r="F99">
            <v>85</v>
          </cell>
          <cell r="G99">
            <v>85</v>
          </cell>
          <cell r="H99">
            <v>85</v>
          </cell>
        </row>
        <row r="100">
          <cell r="E100" t="str">
            <v>803400000</v>
          </cell>
          <cell r="F100">
            <v>100</v>
          </cell>
          <cell r="G100">
            <v>100</v>
          </cell>
          <cell r="H100">
            <v>100</v>
          </cell>
        </row>
        <row r="101">
          <cell r="E101" t="str">
            <v>803500000</v>
          </cell>
          <cell r="F101">
            <v>105</v>
          </cell>
          <cell r="G101">
            <v>105</v>
          </cell>
          <cell r="H101">
            <v>105</v>
          </cell>
        </row>
        <row r="102">
          <cell r="E102" t="str">
            <v>8040</v>
          </cell>
          <cell r="F102">
            <v>0</v>
          </cell>
          <cell r="G102">
            <v>0</v>
          </cell>
          <cell r="H102">
            <v>0</v>
          </cell>
        </row>
        <row r="103">
          <cell r="E103" t="str">
            <v>80450000</v>
          </cell>
          <cell r="F103">
            <v>30</v>
          </cell>
          <cell r="G103">
            <v>30</v>
          </cell>
          <cell r="H103">
            <v>30</v>
          </cell>
        </row>
        <row r="104">
          <cell r="E104" t="str">
            <v>804100000</v>
          </cell>
          <cell r="F104">
            <v>50</v>
          </cell>
          <cell r="G104">
            <v>50</v>
          </cell>
          <cell r="H104">
            <v>50</v>
          </cell>
        </row>
        <row r="105">
          <cell r="E105" t="str">
            <v>804200000</v>
          </cell>
          <cell r="F105">
            <v>70</v>
          </cell>
          <cell r="G105">
            <v>70</v>
          </cell>
          <cell r="H105">
            <v>70</v>
          </cell>
        </row>
        <row r="106">
          <cell r="E106" t="str">
            <v>804300000</v>
          </cell>
          <cell r="F106">
            <v>85</v>
          </cell>
          <cell r="G106">
            <v>85</v>
          </cell>
          <cell r="H106">
            <v>85</v>
          </cell>
        </row>
        <row r="107">
          <cell r="E107" t="str">
            <v>804400000</v>
          </cell>
          <cell r="F107">
            <v>100</v>
          </cell>
          <cell r="G107">
            <v>100</v>
          </cell>
          <cell r="H107">
            <v>100</v>
          </cell>
        </row>
        <row r="108">
          <cell r="E108" t="str">
            <v>804500000</v>
          </cell>
          <cell r="F108">
            <v>105</v>
          </cell>
          <cell r="G108">
            <v>105</v>
          </cell>
          <cell r="H108">
            <v>105</v>
          </cell>
        </row>
        <row r="109">
          <cell r="E109" t="str">
            <v>8050</v>
          </cell>
          <cell r="F109">
            <v>0</v>
          </cell>
          <cell r="G109">
            <v>0</v>
          </cell>
          <cell r="H109">
            <v>0</v>
          </cell>
        </row>
        <row r="110">
          <cell r="E110" t="str">
            <v>80550000</v>
          </cell>
          <cell r="F110">
            <v>30</v>
          </cell>
          <cell r="G110">
            <v>30</v>
          </cell>
          <cell r="H110">
            <v>30</v>
          </cell>
        </row>
        <row r="111">
          <cell r="E111" t="str">
            <v>805100000</v>
          </cell>
          <cell r="F111">
            <v>50</v>
          </cell>
          <cell r="G111">
            <v>50</v>
          </cell>
          <cell r="H111">
            <v>50</v>
          </cell>
        </row>
        <row r="112">
          <cell r="E112" t="str">
            <v>805200000</v>
          </cell>
          <cell r="F112">
            <v>70</v>
          </cell>
          <cell r="G112">
            <v>70</v>
          </cell>
          <cell r="H112">
            <v>70</v>
          </cell>
        </row>
        <row r="113">
          <cell r="E113" t="str">
            <v>805300000</v>
          </cell>
          <cell r="F113">
            <v>85</v>
          </cell>
          <cell r="G113">
            <v>85</v>
          </cell>
          <cell r="H113">
            <v>85</v>
          </cell>
        </row>
        <row r="114">
          <cell r="E114" t="str">
            <v>805400000</v>
          </cell>
          <cell r="F114">
            <v>100</v>
          </cell>
          <cell r="G114">
            <v>100</v>
          </cell>
          <cell r="H114">
            <v>100</v>
          </cell>
        </row>
        <row r="115">
          <cell r="E115" t="str">
            <v>805500000</v>
          </cell>
          <cell r="F115">
            <v>105</v>
          </cell>
          <cell r="G115">
            <v>105</v>
          </cell>
          <cell r="H115">
            <v>105</v>
          </cell>
        </row>
        <row r="116">
          <cell r="E116" t="str">
            <v>8020</v>
          </cell>
          <cell r="F116">
            <v>0</v>
          </cell>
          <cell r="G116">
            <v>0</v>
          </cell>
          <cell r="H116">
            <v>0</v>
          </cell>
        </row>
        <row r="117">
          <cell r="E117" t="str">
            <v>80250000</v>
          </cell>
          <cell r="F117">
            <v>12</v>
          </cell>
          <cell r="G117">
            <v>12</v>
          </cell>
          <cell r="H117">
            <v>12</v>
          </cell>
        </row>
        <row r="118">
          <cell r="E118" t="str">
            <v>802100000</v>
          </cell>
          <cell r="F118">
            <v>19</v>
          </cell>
          <cell r="G118">
            <v>19</v>
          </cell>
          <cell r="H118">
            <v>19</v>
          </cell>
        </row>
        <row r="119">
          <cell r="E119" t="str">
            <v>802200000</v>
          </cell>
          <cell r="F119">
            <v>25</v>
          </cell>
          <cell r="G119">
            <v>25</v>
          </cell>
          <cell r="H119">
            <v>25</v>
          </cell>
        </row>
        <row r="120">
          <cell r="E120" t="str">
            <v>802300000</v>
          </cell>
          <cell r="F120">
            <v>28</v>
          </cell>
          <cell r="G120">
            <v>28</v>
          </cell>
          <cell r="H120">
            <v>28</v>
          </cell>
        </row>
        <row r="121">
          <cell r="E121" t="str">
            <v>802400000</v>
          </cell>
          <cell r="F121">
            <v>29</v>
          </cell>
          <cell r="G121">
            <v>29</v>
          </cell>
          <cell r="H121">
            <v>29</v>
          </cell>
        </row>
        <row r="122">
          <cell r="E122" t="str">
            <v>802500000</v>
          </cell>
          <cell r="F122">
            <v>30</v>
          </cell>
          <cell r="G122">
            <v>30</v>
          </cell>
          <cell r="H122">
            <v>30</v>
          </cell>
        </row>
        <row r="123">
          <cell r="E123" t="str">
            <v>320 0</v>
          </cell>
          <cell r="F123">
            <v>0</v>
          </cell>
          <cell r="G123">
            <v>0</v>
          </cell>
          <cell r="H123">
            <v>0</v>
          </cell>
        </row>
        <row r="124">
          <cell r="E124" t="str">
            <v>320 50000</v>
          </cell>
          <cell r="F124">
            <v>50</v>
          </cell>
          <cell r="G124">
            <v>50</v>
          </cell>
          <cell r="H124">
            <v>50</v>
          </cell>
        </row>
        <row r="125">
          <cell r="E125" t="str">
            <v>320 100000</v>
          </cell>
          <cell r="F125">
            <v>90</v>
          </cell>
          <cell r="G125">
            <v>90</v>
          </cell>
          <cell r="H125">
            <v>90</v>
          </cell>
        </row>
        <row r="126">
          <cell r="E126" t="str">
            <v>320 200000</v>
          </cell>
          <cell r="F126">
            <v>110</v>
          </cell>
          <cell r="G126">
            <v>110</v>
          </cell>
          <cell r="H126">
            <v>110</v>
          </cell>
        </row>
        <row r="127">
          <cell r="E127" t="str">
            <v>320 300000</v>
          </cell>
          <cell r="F127">
            <v>120</v>
          </cell>
          <cell r="G127">
            <v>120</v>
          </cell>
          <cell r="H127">
            <v>120</v>
          </cell>
        </row>
        <row r="128">
          <cell r="E128" t="str">
            <v>320 400000</v>
          </cell>
          <cell r="F128">
            <v>130</v>
          </cell>
          <cell r="G128">
            <v>130</v>
          </cell>
          <cell r="H128">
            <v>130</v>
          </cell>
        </row>
        <row r="129">
          <cell r="E129" t="str">
            <v>320 500000</v>
          </cell>
          <cell r="F129">
            <v>135</v>
          </cell>
          <cell r="G129">
            <v>135</v>
          </cell>
          <cell r="H129">
            <v>135</v>
          </cell>
        </row>
        <row r="130">
          <cell r="E130" t="str">
            <v>5200</v>
          </cell>
          <cell r="F130">
            <v>0</v>
          </cell>
          <cell r="G130">
            <v>0</v>
          </cell>
          <cell r="H130">
            <v>0</v>
          </cell>
        </row>
        <row r="131">
          <cell r="E131" t="str">
            <v>5200</v>
          </cell>
          <cell r="F131">
            <v>0</v>
          </cell>
          <cell r="G131">
            <v>0</v>
          </cell>
          <cell r="H131">
            <v>0</v>
          </cell>
        </row>
        <row r="132">
          <cell r="E132" t="str">
            <v>5200</v>
          </cell>
          <cell r="F132">
            <v>0</v>
          </cell>
          <cell r="G132">
            <v>0</v>
          </cell>
          <cell r="H132">
            <v>0</v>
          </cell>
        </row>
        <row r="133">
          <cell r="E133" t="str">
            <v>5400</v>
          </cell>
          <cell r="F133">
            <v>0</v>
          </cell>
          <cell r="G133">
            <v>0</v>
          </cell>
          <cell r="H133">
            <v>0</v>
          </cell>
        </row>
        <row r="134">
          <cell r="E134" t="str">
            <v>5400</v>
          </cell>
          <cell r="F134">
            <v>0</v>
          </cell>
          <cell r="G134">
            <v>0</v>
          </cell>
          <cell r="H134">
            <v>0</v>
          </cell>
        </row>
        <row r="135">
          <cell r="E135" t="str">
            <v>5400</v>
          </cell>
          <cell r="F135">
            <v>0</v>
          </cell>
          <cell r="G135">
            <v>0</v>
          </cell>
          <cell r="H135">
            <v>0</v>
          </cell>
        </row>
      </sheetData>
      <sheetData sheetId="7">
        <row r="4">
          <cell r="C4" t="str">
            <v>Sedan0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 t="str">
            <v>Sedan200000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</row>
        <row r="6">
          <cell r="C6" t="str">
            <v>Sedan400000</v>
          </cell>
          <cell r="D6">
            <v>1.0049999999999999</v>
          </cell>
          <cell r="E6">
            <v>1.0243</v>
          </cell>
          <cell r="F6">
            <v>1.0243</v>
          </cell>
          <cell r="G6">
            <v>1.0243</v>
          </cell>
        </row>
        <row r="7">
          <cell r="C7" t="str">
            <v>Sedan600000</v>
          </cell>
          <cell r="D7">
            <v>1.006</v>
          </cell>
          <cell r="E7">
            <v>1.0329999999999999</v>
          </cell>
          <cell r="F7">
            <v>1.0329999999999999</v>
          </cell>
          <cell r="G7">
            <v>1.0329999999999999</v>
          </cell>
        </row>
        <row r="8">
          <cell r="C8" t="str">
            <v>Sedan800000</v>
          </cell>
          <cell r="D8">
            <v>1.0069999999999999</v>
          </cell>
          <cell r="E8">
            <v>1.042</v>
          </cell>
          <cell r="F8">
            <v>1.042</v>
          </cell>
          <cell r="G8">
            <v>1.042</v>
          </cell>
        </row>
        <row r="9">
          <cell r="C9" t="str">
            <v>Sedan1000000</v>
          </cell>
          <cell r="D9">
            <v>1.008</v>
          </cell>
          <cell r="E9">
            <v>1.0509999999999999</v>
          </cell>
          <cell r="F9">
            <v>1.0509999999999999</v>
          </cell>
          <cell r="G9">
            <v>1.0509999999999999</v>
          </cell>
        </row>
        <row r="10">
          <cell r="C10" t="str">
            <v>Sedan1500000</v>
          </cell>
          <cell r="D10">
            <v>1.0089999999999999</v>
          </cell>
          <cell r="E10">
            <v>1.0548999999999999</v>
          </cell>
          <cell r="F10">
            <v>1.0548999999999999</v>
          </cell>
          <cell r="G10">
            <v>1.0548999999999999</v>
          </cell>
        </row>
        <row r="11">
          <cell r="C11" t="str">
            <v>Sedan2000000</v>
          </cell>
          <cell r="D11">
            <v>1.01</v>
          </cell>
          <cell r="E11">
            <v>1.0590999999999999</v>
          </cell>
          <cell r="F11">
            <v>1.0590999999999999</v>
          </cell>
          <cell r="G11">
            <v>1.0590999999999999</v>
          </cell>
        </row>
        <row r="12">
          <cell r="C12" t="str">
            <v>Sedan2500000</v>
          </cell>
          <cell r="D12">
            <v>1.0109999999999999</v>
          </cell>
          <cell r="E12">
            <v>1.0710999999999999</v>
          </cell>
          <cell r="F12">
            <v>1.0710999999999999</v>
          </cell>
          <cell r="G12">
            <v>1.0710999999999999</v>
          </cell>
        </row>
        <row r="13">
          <cell r="C13" t="str">
            <v>Sedan3000000</v>
          </cell>
          <cell r="D13">
            <v>1.012</v>
          </cell>
          <cell r="E13">
            <v>1.0752999999999999</v>
          </cell>
          <cell r="F13">
            <v>1.0752999999999999</v>
          </cell>
          <cell r="G13">
            <v>1.0752999999999999</v>
          </cell>
        </row>
        <row r="14">
          <cell r="C14" t="str">
            <v>Sedan3500000</v>
          </cell>
          <cell r="D14">
            <v>1.0129999999999999</v>
          </cell>
          <cell r="E14">
            <v>1.0794999999999999</v>
          </cell>
          <cell r="F14">
            <v>1.0794999999999999</v>
          </cell>
          <cell r="G14">
            <v>1.0794999999999999</v>
          </cell>
        </row>
        <row r="15">
          <cell r="C15" t="str">
            <v>Sedan4000000</v>
          </cell>
          <cell r="D15">
            <v>1.014</v>
          </cell>
          <cell r="E15">
            <v>1.0837000000000001</v>
          </cell>
          <cell r="F15">
            <v>1.0837000000000001</v>
          </cell>
          <cell r="G15">
            <v>1.0837000000000001</v>
          </cell>
        </row>
        <row r="16">
          <cell r="C16" t="str">
            <v>Sedan4500000</v>
          </cell>
          <cell r="D16">
            <v>1.0149999999999999</v>
          </cell>
          <cell r="E16">
            <v>1.0885</v>
          </cell>
          <cell r="F16">
            <v>1.0885</v>
          </cell>
          <cell r="G16">
            <v>1.0885</v>
          </cell>
        </row>
        <row r="17">
          <cell r="C17" t="str">
            <v>Sedan5000000</v>
          </cell>
          <cell r="D17">
            <v>1.0155000000000001</v>
          </cell>
          <cell r="E17">
            <v>1.0924</v>
          </cell>
          <cell r="F17">
            <v>1.0924</v>
          </cell>
          <cell r="G17">
            <v>1.0924</v>
          </cell>
        </row>
        <row r="18">
          <cell r="C18" t="str">
            <v>Sedan6000000</v>
          </cell>
          <cell r="D18">
            <v>1.016</v>
          </cell>
          <cell r="E18">
            <v>1.0960000000000001</v>
          </cell>
          <cell r="F18">
            <v>1.0960000000000001</v>
          </cell>
          <cell r="G18">
            <v>1.0960000000000001</v>
          </cell>
        </row>
        <row r="19">
          <cell r="C19" t="str">
            <v>Sedan7000000</v>
          </cell>
          <cell r="D19">
            <v>1.0165</v>
          </cell>
          <cell r="E19">
            <v>1.0995999999999999</v>
          </cell>
          <cell r="F19">
            <v>1.0995999999999999</v>
          </cell>
          <cell r="G19">
            <v>1.0995999999999999</v>
          </cell>
        </row>
        <row r="20">
          <cell r="C20" t="str">
            <v>Sedan8000000</v>
          </cell>
          <cell r="D20">
            <v>1.0169999999999999</v>
          </cell>
          <cell r="E20">
            <v>1.1032</v>
          </cell>
          <cell r="F20">
            <v>1.1032</v>
          </cell>
          <cell r="G20">
            <v>1.1032</v>
          </cell>
        </row>
        <row r="21">
          <cell r="C21" t="str">
            <v>Sedan9000000</v>
          </cell>
          <cell r="D21">
            <v>1.0175000000000001</v>
          </cell>
          <cell r="E21">
            <v>1.1068</v>
          </cell>
          <cell r="F21">
            <v>1.1068</v>
          </cell>
          <cell r="G21">
            <v>1.1068</v>
          </cell>
        </row>
        <row r="22">
          <cell r="C22" t="str">
            <v>Sedan10000000</v>
          </cell>
          <cell r="D22">
            <v>1.018</v>
          </cell>
          <cell r="E22">
            <v>1.1107</v>
          </cell>
          <cell r="F22">
            <v>1.1107</v>
          </cell>
          <cell r="G22">
            <v>1.1107</v>
          </cell>
        </row>
        <row r="23">
          <cell r="C23" t="str">
            <v>Sedan20000000</v>
          </cell>
          <cell r="D23">
            <v>1.018</v>
          </cell>
          <cell r="E23">
            <v>1.1107</v>
          </cell>
          <cell r="F23">
            <v>1.1107</v>
          </cell>
          <cell r="G23">
            <v>1.1107</v>
          </cell>
        </row>
        <row r="24">
          <cell r="C24" t="str">
            <v>Sedan30000000</v>
          </cell>
          <cell r="D24">
            <v>1.018</v>
          </cell>
          <cell r="E24">
            <v>1.1107</v>
          </cell>
          <cell r="F24">
            <v>1.1107</v>
          </cell>
          <cell r="G24">
            <v>1.1107</v>
          </cell>
        </row>
        <row r="25">
          <cell r="C25" t="str">
            <v>Sedan40000000</v>
          </cell>
          <cell r="D25">
            <v>1.018</v>
          </cell>
          <cell r="E25">
            <v>1.1107</v>
          </cell>
          <cell r="F25">
            <v>1.1107</v>
          </cell>
          <cell r="G25">
            <v>1.1107</v>
          </cell>
        </row>
        <row r="26">
          <cell r="C26" t="str">
            <v>Sedan50000000</v>
          </cell>
          <cell r="D26">
            <v>1.018</v>
          </cell>
          <cell r="E26">
            <v>1.1107</v>
          </cell>
          <cell r="F26">
            <v>1.1107</v>
          </cell>
          <cell r="G26">
            <v>1.1107</v>
          </cell>
        </row>
        <row r="27">
          <cell r="C27" t="str">
            <v>Sedan-1</v>
          </cell>
          <cell r="D27">
            <v>1.0185</v>
          </cell>
          <cell r="E27">
            <v>1.1399999999999999</v>
          </cell>
          <cell r="F27">
            <v>1.1399999999999999</v>
          </cell>
          <cell r="G27">
            <v>1.1399999999999999</v>
          </cell>
        </row>
        <row r="28">
          <cell r="C28" t="str">
            <v>Passenger Pick-Up0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Passenger Pick-Up200000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</row>
        <row r="30">
          <cell r="C30" t="str">
            <v>Passenger Pick-Up400000</v>
          </cell>
          <cell r="D30">
            <v>1.0049999999999999</v>
          </cell>
          <cell r="E30">
            <v>1.1738</v>
          </cell>
          <cell r="F30">
            <v>1.1738</v>
          </cell>
          <cell r="G30">
            <v>1.1738</v>
          </cell>
        </row>
        <row r="31">
          <cell r="C31" t="str">
            <v>Passenger Pick-Up600000</v>
          </cell>
          <cell r="D31">
            <v>1.006</v>
          </cell>
          <cell r="E31">
            <v>1.2515000000000001</v>
          </cell>
          <cell r="F31">
            <v>1.2515000000000001</v>
          </cell>
          <cell r="G31">
            <v>1.2515000000000001</v>
          </cell>
        </row>
        <row r="32">
          <cell r="C32" t="str">
            <v>Passenger Pick-Up800000</v>
          </cell>
          <cell r="D32">
            <v>1.0069999999999999</v>
          </cell>
          <cell r="E32">
            <v>1.3292999999999999</v>
          </cell>
          <cell r="F32">
            <v>1.3292999999999999</v>
          </cell>
          <cell r="G32">
            <v>1.3292999999999999</v>
          </cell>
        </row>
        <row r="33">
          <cell r="C33" t="str">
            <v>Passenger Pick-Up1000000</v>
          </cell>
          <cell r="D33">
            <v>1.008</v>
          </cell>
          <cell r="E33">
            <v>1.407</v>
          </cell>
          <cell r="F33">
            <v>1.407</v>
          </cell>
          <cell r="G33">
            <v>1.407</v>
          </cell>
        </row>
        <row r="34">
          <cell r="C34" t="str">
            <v>Passenger Pick-Up1500000</v>
          </cell>
          <cell r="D34">
            <v>1.0089999999999999</v>
          </cell>
          <cell r="E34">
            <v>1.4805999999999999</v>
          </cell>
          <cell r="F34">
            <v>1.4805999999999999</v>
          </cell>
          <cell r="G34">
            <v>1.4805999999999999</v>
          </cell>
        </row>
        <row r="35">
          <cell r="C35" t="str">
            <v>Passenger Pick-Up2000000</v>
          </cell>
          <cell r="D35">
            <v>1.01</v>
          </cell>
          <cell r="E35">
            <v>1.5543</v>
          </cell>
          <cell r="F35">
            <v>1.5543</v>
          </cell>
          <cell r="G35">
            <v>1.5543</v>
          </cell>
        </row>
        <row r="36">
          <cell r="C36" t="str">
            <v>Passenger Pick-Up2500000</v>
          </cell>
          <cell r="D36">
            <v>1.0109999999999999</v>
          </cell>
          <cell r="E36">
            <v>1.6172</v>
          </cell>
          <cell r="F36">
            <v>1.6172</v>
          </cell>
          <cell r="G36">
            <v>1.6172</v>
          </cell>
        </row>
        <row r="37">
          <cell r="C37" t="str">
            <v>Passenger Pick-Up3000000</v>
          </cell>
          <cell r="D37">
            <v>1.012</v>
          </cell>
          <cell r="E37">
            <v>1.6568000000000001</v>
          </cell>
          <cell r="F37">
            <v>1.6568000000000001</v>
          </cell>
          <cell r="G37">
            <v>1.6568000000000001</v>
          </cell>
        </row>
        <row r="38">
          <cell r="C38" t="str">
            <v>Passenger Pick-Up3500000</v>
          </cell>
          <cell r="D38">
            <v>1.0129999999999999</v>
          </cell>
          <cell r="E38">
            <v>1.6964999999999999</v>
          </cell>
          <cell r="F38">
            <v>1.6964999999999999</v>
          </cell>
          <cell r="G38">
            <v>1.6964999999999999</v>
          </cell>
        </row>
        <row r="39">
          <cell r="C39" t="str">
            <v>Passenger Pick-Up4000000</v>
          </cell>
          <cell r="D39">
            <v>1.014</v>
          </cell>
          <cell r="E39">
            <v>1.7361</v>
          </cell>
          <cell r="F39">
            <v>1.7361</v>
          </cell>
          <cell r="G39">
            <v>1.7361</v>
          </cell>
        </row>
        <row r="40">
          <cell r="C40" t="str">
            <v>Passenger Pick-Up4500000</v>
          </cell>
          <cell r="D40">
            <v>1.0149999999999999</v>
          </cell>
          <cell r="E40">
            <v>1.7757000000000001</v>
          </cell>
          <cell r="F40">
            <v>1.7757000000000001</v>
          </cell>
          <cell r="G40">
            <v>1.7757000000000001</v>
          </cell>
        </row>
        <row r="41">
          <cell r="C41" t="str">
            <v>Passenger Pick-Up5000000</v>
          </cell>
          <cell r="D41">
            <v>1.0155000000000001</v>
          </cell>
          <cell r="E41">
            <v>1.8152999999999999</v>
          </cell>
          <cell r="F41">
            <v>1.8152999999999999</v>
          </cell>
          <cell r="G41">
            <v>1.8152999999999999</v>
          </cell>
        </row>
        <row r="42">
          <cell r="C42" t="str">
            <v>Passenger Pick-Up6000000</v>
          </cell>
          <cell r="D42">
            <v>1.016</v>
          </cell>
          <cell r="E42">
            <v>1.8512999999999999</v>
          </cell>
          <cell r="F42">
            <v>1.8512999999999999</v>
          </cell>
          <cell r="G42">
            <v>1.8512999999999999</v>
          </cell>
        </row>
        <row r="43">
          <cell r="C43" t="str">
            <v>Passenger Pick-Up7000000</v>
          </cell>
          <cell r="D43">
            <v>1.0165</v>
          </cell>
          <cell r="E43">
            <v>1.8873</v>
          </cell>
          <cell r="F43">
            <v>1.8873</v>
          </cell>
          <cell r="G43">
            <v>1.8873</v>
          </cell>
        </row>
        <row r="44">
          <cell r="C44" t="str">
            <v>Passenger Pick-Up8000000</v>
          </cell>
          <cell r="D44">
            <v>1.0169999999999999</v>
          </cell>
          <cell r="E44">
            <v>1.9233</v>
          </cell>
          <cell r="F44">
            <v>1.9233</v>
          </cell>
          <cell r="G44">
            <v>1.9233</v>
          </cell>
        </row>
        <row r="45">
          <cell r="C45" t="str">
            <v>Passenger Pick-Up9000000</v>
          </cell>
          <cell r="D45">
            <v>1.0175000000000001</v>
          </cell>
          <cell r="E45">
            <v>1.9593</v>
          </cell>
          <cell r="F45">
            <v>1.9593</v>
          </cell>
          <cell r="G45">
            <v>1.9593</v>
          </cell>
        </row>
        <row r="46">
          <cell r="C46" t="str">
            <v>Passenger Pick-Up10000000</v>
          </cell>
          <cell r="D46">
            <v>1.018</v>
          </cell>
          <cell r="E46">
            <v>1.9953000000000001</v>
          </cell>
          <cell r="F46">
            <v>1.9953000000000001</v>
          </cell>
          <cell r="G46">
            <v>1.9953000000000001</v>
          </cell>
        </row>
        <row r="47">
          <cell r="C47" t="str">
            <v>Passenger Pick-Up20000000</v>
          </cell>
          <cell r="D47">
            <v>1.018</v>
          </cell>
          <cell r="E47">
            <v>1.9953000000000001</v>
          </cell>
          <cell r="F47">
            <v>1.9953000000000001</v>
          </cell>
          <cell r="G47">
            <v>1.9953000000000001</v>
          </cell>
        </row>
        <row r="48">
          <cell r="C48" t="str">
            <v>Passenger Pick-Up30000000</v>
          </cell>
          <cell r="D48">
            <v>1.018</v>
          </cell>
          <cell r="E48">
            <v>1.9953000000000001</v>
          </cell>
          <cell r="F48">
            <v>1.9953000000000001</v>
          </cell>
          <cell r="G48">
            <v>1.9953000000000001</v>
          </cell>
        </row>
        <row r="49">
          <cell r="C49" t="str">
            <v>Passenger Pick-Up40000000</v>
          </cell>
          <cell r="D49">
            <v>1.018</v>
          </cell>
          <cell r="E49">
            <v>1.9953000000000001</v>
          </cell>
          <cell r="F49">
            <v>1.9953000000000001</v>
          </cell>
          <cell r="G49">
            <v>1.9953000000000001</v>
          </cell>
        </row>
        <row r="50">
          <cell r="C50" t="str">
            <v>Passenger Pick-Up50000000</v>
          </cell>
          <cell r="D50">
            <v>1.018</v>
          </cell>
          <cell r="E50">
            <v>1.9953000000000001</v>
          </cell>
          <cell r="F50">
            <v>1.9953000000000001</v>
          </cell>
          <cell r="G50">
            <v>1.9953000000000001</v>
          </cell>
        </row>
        <row r="51">
          <cell r="C51" t="str">
            <v>Passenger Pick-Up-1</v>
          </cell>
          <cell r="D51">
            <v>1.0185</v>
          </cell>
          <cell r="E51">
            <v>2.0699999999999998</v>
          </cell>
          <cell r="F51">
            <v>2.0699999999999998</v>
          </cell>
          <cell r="G51">
            <v>2.0699999999999998</v>
          </cell>
        </row>
        <row r="52">
          <cell r="C52" t="str">
            <v>Goods Pick-Up0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C53" t="str">
            <v>Goods Pick-Up200000</v>
          </cell>
          <cell r="D53">
            <v>1</v>
          </cell>
          <cell r="E53">
            <v>1</v>
          </cell>
          <cell r="F53">
            <v>1</v>
          </cell>
          <cell r="G53">
            <v>1</v>
          </cell>
        </row>
        <row r="54">
          <cell r="C54" t="str">
            <v>Goods Pick-Up400000</v>
          </cell>
          <cell r="D54">
            <v>1.0049999999999999</v>
          </cell>
          <cell r="E54">
            <v>1.0250999999999999</v>
          </cell>
          <cell r="F54">
            <v>1.0250999999999999</v>
          </cell>
          <cell r="G54">
            <v>1.0250999999999999</v>
          </cell>
        </row>
        <row r="55">
          <cell r="C55" t="str">
            <v>Goods Pick-Up600000</v>
          </cell>
          <cell r="D55">
            <v>1.006</v>
          </cell>
          <cell r="E55">
            <v>1.0343</v>
          </cell>
          <cell r="F55">
            <v>1.0343</v>
          </cell>
          <cell r="G55">
            <v>1.0343</v>
          </cell>
        </row>
        <row r="56">
          <cell r="C56" t="str">
            <v>Goods Pick-Up800000</v>
          </cell>
          <cell r="D56">
            <v>1.0069999999999999</v>
          </cell>
          <cell r="E56">
            <v>1.0436000000000001</v>
          </cell>
          <cell r="F56">
            <v>1.0436000000000001</v>
          </cell>
          <cell r="G56">
            <v>1.0436000000000001</v>
          </cell>
        </row>
        <row r="57">
          <cell r="C57" t="str">
            <v>Goods Pick-Up1000000</v>
          </cell>
          <cell r="D57">
            <v>1.008</v>
          </cell>
          <cell r="E57">
            <v>1.0528999999999999</v>
          </cell>
          <cell r="F57">
            <v>1.0528999999999999</v>
          </cell>
          <cell r="G57">
            <v>1.0528999999999999</v>
          </cell>
        </row>
        <row r="58">
          <cell r="C58" t="str">
            <v>Goods Pick-Up1500000</v>
          </cell>
          <cell r="D58">
            <v>1.0089999999999999</v>
          </cell>
          <cell r="E58">
            <v>1.0589</v>
          </cell>
          <cell r="F58">
            <v>1.0589</v>
          </cell>
          <cell r="G58">
            <v>1.0589</v>
          </cell>
        </row>
        <row r="59">
          <cell r="C59" t="str">
            <v>Goods Pick-Up2000000</v>
          </cell>
          <cell r="D59">
            <v>1.01</v>
          </cell>
          <cell r="E59">
            <v>1.0649</v>
          </cell>
          <cell r="F59">
            <v>1.0649</v>
          </cell>
          <cell r="G59">
            <v>1.0649</v>
          </cell>
        </row>
        <row r="60">
          <cell r="C60" t="str">
            <v>Goods Pick-Up2500000</v>
          </cell>
          <cell r="D60">
            <v>1.0109999999999999</v>
          </cell>
          <cell r="E60">
            <v>1.0780000000000001</v>
          </cell>
          <cell r="F60">
            <v>1.0780000000000001</v>
          </cell>
          <cell r="G60">
            <v>1.0780000000000001</v>
          </cell>
        </row>
        <row r="61">
          <cell r="C61" t="str">
            <v>Goods Pick-Up3000000</v>
          </cell>
          <cell r="D61">
            <v>1.012</v>
          </cell>
          <cell r="E61">
            <v>1.1279999999999999</v>
          </cell>
          <cell r="F61">
            <v>1.1279999999999999</v>
          </cell>
          <cell r="G61">
            <v>1.1279999999999999</v>
          </cell>
        </row>
        <row r="62">
          <cell r="C62" t="str">
            <v>Goods Pick-Up3500000</v>
          </cell>
          <cell r="D62">
            <v>1.0129999999999999</v>
          </cell>
          <cell r="E62">
            <v>1.2030000000000001</v>
          </cell>
          <cell r="F62">
            <v>1.2030000000000001</v>
          </cell>
          <cell r="G62">
            <v>1.2030000000000001</v>
          </cell>
        </row>
        <row r="63">
          <cell r="C63" t="str">
            <v>Goods Pick-Up4000000</v>
          </cell>
          <cell r="D63">
            <v>1.014</v>
          </cell>
          <cell r="E63">
            <v>1.278</v>
          </cell>
          <cell r="F63">
            <v>1.278</v>
          </cell>
          <cell r="G63">
            <v>1.278</v>
          </cell>
        </row>
        <row r="64">
          <cell r="C64" t="str">
            <v>Goods Pick-Up4500000</v>
          </cell>
          <cell r="D64">
            <v>1.0149999999999999</v>
          </cell>
          <cell r="E64">
            <v>1.353</v>
          </cell>
          <cell r="F64">
            <v>1.353</v>
          </cell>
          <cell r="G64">
            <v>1.353</v>
          </cell>
        </row>
        <row r="65">
          <cell r="C65" t="str">
            <v>Goods Pick-Up5000000</v>
          </cell>
          <cell r="D65">
            <v>1.0155000000000001</v>
          </cell>
          <cell r="E65">
            <v>1.4279999999999999</v>
          </cell>
          <cell r="F65">
            <v>1.4279999999999999</v>
          </cell>
          <cell r="G65">
            <v>1.4279999999999999</v>
          </cell>
        </row>
        <row r="66">
          <cell r="C66" t="str">
            <v>Goods Pick-Up6000000</v>
          </cell>
          <cell r="D66">
            <v>1.016</v>
          </cell>
          <cell r="E66">
            <v>1.5780000000000001</v>
          </cell>
          <cell r="F66">
            <v>1.5780000000000001</v>
          </cell>
          <cell r="G66">
            <v>1.5780000000000001</v>
          </cell>
        </row>
        <row r="67">
          <cell r="C67" t="str">
            <v>Goods Pick-Up7000000</v>
          </cell>
          <cell r="D67">
            <v>1.0165</v>
          </cell>
          <cell r="E67">
            <v>1.728</v>
          </cell>
          <cell r="F67">
            <v>1.728</v>
          </cell>
          <cell r="G67">
            <v>1.728</v>
          </cell>
        </row>
        <row r="68">
          <cell r="C68" t="str">
            <v>Goods Pick-Up8000000</v>
          </cell>
          <cell r="D68">
            <v>1.0169999999999999</v>
          </cell>
          <cell r="E68">
            <v>1.8779999999999999</v>
          </cell>
          <cell r="F68">
            <v>1.8779999999999999</v>
          </cell>
          <cell r="G68">
            <v>1.8779999999999999</v>
          </cell>
        </row>
        <row r="69">
          <cell r="C69" t="str">
            <v>Goods Pick-Up9000000</v>
          </cell>
          <cell r="D69">
            <v>1.0175000000000001</v>
          </cell>
          <cell r="E69">
            <v>2.028</v>
          </cell>
          <cell r="F69">
            <v>2.028</v>
          </cell>
          <cell r="G69">
            <v>2.028</v>
          </cell>
        </row>
        <row r="70">
          <cell r="C70" t="str">
            <v>Goods Pick-Up10000000</v>
          </cell>
          <cell r="D70">
            <v>1.018</v>
          </cell>
          <cell r="E70">
            <v>2.1779999999999999</v>
          </cell>
          <cell r="F70">
            <v>2.1779999999999999</v>
          </cell>
          <cell r="G70">
            <v>2.1779999999999999</v>
          </cell>
        </row>
        <row r="71">
          <cell r="C71" t="str">
            <v>Goods Pick-Up20000000</v>
          </cell>
          <cell r="D71">
            <v>1.018</v>
          </cell>
          <cell r="E71">
            <v>2.1779999999999999</v>
          </cell>
          <cell r="F71">
            <v>2.1779999999999999</v>
          </cell>
          <cell r="G71">
            <v>2.1779999999999999</v>
          </cell>
        </row>
        <row r="72">
          <cell r="C72" t="str">
            <v>Goods Pick-Up30000000</v>
          </cell>
          <cell r="D72">
            <v>1.018</v>
          </cell>
          <cell r="E72">
            <v>2.1779999999999999</v>
          </cell>
          <cell r="F72">
            <v>2.1779999999999999</v>
          </cell>
          <cell r="G72">
            <v>2.1779999999999999</v>
          </cell>
        </row>
        <row r="73">
          <cell r="C73" t="str">
            <v>Goods Pick-Up40000000</v>
          </cell>
          <cell r="D73">
            <v>1.018</v>
          </cell>
          <cell r="E73">
            <v>2.1779999999999999</v>
          </cell>
          <cell r="F73">
            <v>2.1779999999999999</v>
          </cell>
          <cell r="G73">
            <v>2.1779999999999999</v>
          </cell>
        </row>
        <row r="74">
          <cell r="C74" t="str">
            <v>Goods Pick-Up50000000</v>
          </cell>
          <cell r="D74">
            <v>1.018</v>
          </cell>
          <cell r="E74">
            <v>2.1779999999999999</v>
          </cell>
          <cell r="F74">
            <v>2.1779999999999999</v>
          </cell>
          <cell r="G74">
            <v>2.1779999999999999</v>
          </cell>
        </row>
        <row r="75">
          <cell r="C75" t="str">
            <v>Goods Pick-Up-1</v>
          </cell>
          <cell r="D75">
            <v>1.018</v>
          </cell>
          <cell r="E75">
            <v>2.1779999999999999</v>
          </cell>
          <cell r="F75">
            <v>2.1779999999999999</v>
          </cell>
          <cell r="G75">
            <v>2.1779999999999999</v>
          </cell>
        </row>
        <row r="76">
          <cell r="C76" t="str">
            <v>Motorcycle0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Motorcycle200000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</row>
        <row r="78">
          <cell r="C78" t="str">
            <v>Motorcycle400000</v>
          </cell>
          <cell r="D78">
            <v>1.01</v>
          </cell>
          <cell r="E78">
            <v>1.1000000000000001</v>
          </cell>
          <cell r="F78">
            <v>1.1000000000000001</v>
          </cell>
          <cell r="G78">
            <v>1.1000000000000001</v>
          </cell>
        </row>
        <row r="79">
          <cell r="C79" t="str">
            <v>Motorcycle600000</v>
          </cell>
          <cell r="D79">
            <v>1.012</v>
          </cell>
          <cell r="E79">
            <v>1.115</v>
          </cell>
          <cell r="F79">
            <v>1.115</v>
          </cell>
          <cell r="G79">
            <v>1.115</v>
          </cell>
        </row>
        <row r="80">
          <cell r="C80" t="str">
            <v>Motorcycle800000</v>
          </cell>
          <cell r="D80">
            <v>1.014</v>
          </cell>
          <cell r="E80">
            <v>1.1299999999999999</v>
          </cell>
          <cell r="F80">
            <v>1.1299999999999999</v>
          </cell>
          <cell r="G80">
            <v>1.1299999999999999</v>
          </cell>
        </row>
        <row r="81">
          <cell r="C81" t="str">
            <v>Motorcycle1000000</v>
          </cell>
          <cell r="D81">
            <v>1.016</v>
          </cell>
          <cell r="E81">
            <v>1.145</v>
          </cell>
          <cell r="F81">
            <v>1.145</v>
          </cell>
          <cell r="G81">
            <v>1.145</v>
          </cell>
        </row>
        <row r="82">
          <cell r="C82" t="str">
            <v>Motorcycle1500000</v>
          </cell>
          <cell r="D82">
            <v>1.018</v>
          </cell>
          <cell r="E82">
            <v>1.175</v>
          </cell>
          <cell r="F82">
            <v>1.175</v>
          </cell>
          <cell r="G82">
            <v>1.175</v>
          </cell>
        </row>
        <row r="83">
          <cell r="C83" t="str">
            <v>Motorcycle2000000</v>
          </cell>
          <cell r="D83">
            <v>1.02</v>
          </cell>
          <cell r="E83">
            <v>1.2050000000000001</v>
          </cell>
          <cell r="F83">
            <v>1.2050000000000001</v>
          </cell>
          <cell r="G83">
            <v>1.2050000000000001</v>
          </cell>
        </row>
        <row r="84">
          <cell r="C84" t="str">
            <v>Motorcycle2500000</v>
          </cell>
          <cell r="D84">
            <v>1.022</v>
          </cell>
          <cell r="E84">
            <v>1.2350000000000001</v>
          </cell>
          <cell r="F84">
            <v>1.2350000000000001</v>
          </cell>
          <cell r="G84">
            <v>1.2350000000000001</v>
          </cell>
        </row>
        <row r="85">
          <cell r="C85" t="str">
            <v>Motorcycle3000000</v>
          </cell>
          <cell r="D85">
            <v>1.024</v>
          </cell>
          <cell r="E85">
            <v>1.2649999999999999</v>
          </cell>
          <cell r="F85">
            <v>1.2649999999999999</v>
          </cell>
          <cell r="G85">
            <v>1.2649999999999999</v>
          </cell>
        </row>
        <row r="86">
          <cell r="C86" t="str">
            <v>Motorcycle3500000</v>
          </cell>
          <cell r="D86">
            <v>1.026</v>
          </cell>
          <cell r="E86">
            <v>1.2949999999999999</v>
          </cell>
          <cell r="F86">
            <v>1.2949999999999999</v>
          </cell>
          <cell r="G86">
            <v>1.2949999999999999</v>
          </cell>
        </row>
        <row r="87">
          <cell r="C87" t="str">
            <v>Motorcycle4000000</v>
          </cell>
          <cell r="D87">
            <v>1.028</v>
          </cell>
          <cell r="E87">
            <v>1.32</v>
          </cell>
          <cell r="F87">
            <v>1.32</v>
          </cell>
          <cell r="G87">
            <v>1.32</v>
          </cell>
        </row>
        <row r="88">
          <cell r="C88" t="str">
            <v>Motorcycle4500000</v>
          </cell>
          <cell r="D88">
            <v>1.03</v>
          </cell>
          <cell r="E88">
            <v>1.345</v>
          </cell>
          <cell r="F88">
            <v>1.345</v>
          </cell>
          <cell r="G88">
            <v>1.345</v>
          </cell>
        </row>
        <row r="89">
          <cell r="C89" t="str">
            <v>Motorcycle5000000</v>
          </cell>
          <cell r="D89">
            <v>1.0309999999999999</v>
          </cell>
          <cell r="E89">
            <v>1.37</v>
          </cell>
          <cell r="F89">
            <v>1.37</v>
          </cell>
          <cell r="G89">
            <v>1.37</v>
          </cell>
        </row>
        <row r="90">
          <cell r="C90" t="str">
            <v>Motorcycle6000000</v>
          </cell>
          <cell r="D90">
            <v>1.032</v>
          </cell>
          <cell r="E90">
            <v>1.41</v>
          </cell>
          <cell r="F90">
            <v>1.41</v>
          </cell>
          <cell r="G90">
            <v>1.41</v>
          </cell>
        </row>
        <row r="91">
          <cell r="C91" t="str">
            <v>Motorcycle7000000</v>
          </cell>
          <cell r="D91">
            <v>1.0329999999999999</v>
          </cell>
          <cell r="E91">
            <v>1.45</v>
          </cell>
          <cell r="F91">
            <v>1.45</v>
          </cell>
          <cell r="G91">
            <v>1.45</v>
          </cell>
        </row>
        <row r="92">
          <cell r="C92" t="str">
            <v>Motorcycle8000000</v>
          </cell>
          <cell r="D92">
            <v>1.034</v>
          </cell>
          <cell r="E92">
            <v>1.49</v>
          </cell>
          <cell r="F92">
            <v>1.49</v>
          </cell>
          <cell r="G92">
            <v>1.49</v>
          </cell>
        </row>
        <row r="93">
          <cell r="C93" t="str">
            <v>Motorcycle9000000</v>
          </cell>
          <cell r="D93">
            <v>1.0349999999999999</v>
          </cell>
          <cell r="E93">
            <v>1.52</v>
          </cell>
          <cell r="F93">
            <v>1.52</v>
          </cell>
          <cell r="G93">
            <v>1.52</v>
          </cell>
        </row>
        <row r="94">
          <cell r="C94" t="str">
            <v>Motorcycle10000000</v>
          </cell>
          <cell r="D94">
            <v>1.036</v>
          </cell>
          <cell r="E94">
            <v>1.55</v>
          </cell>
          <cell r="F94">
            <v>1.55</v>
          </cell>
          <cell r="G94">
            <v>1.55</v>
          </cell>
        </row>
        <row r="95">
          <cell r="C95" t="str">
            <v>Motorcycle20000000</v>
          </cell>
          <cell r="D95">
            <v>1.036</v>
          </cell>
          <cell r="E95">
            <v>1.55</v>
          </cell>
          <cell r="F95">
            <v>1.55</v>
          </cell>
          <cell r="G95">
            <v>1.55</v>
          </cell>
        </row>
        <row r="96">
          <cell r="C96" t="str">
            <v>Motorcycle30000000</v>
          </cell>
          <cell r="D96">
            <v>1.036</v>
          </cell>
          <cell r="E96">
            <v>1.55</v>
          </cell>
          <cell r="F96">
            <v>1.55</v>
          </cell>
          <cell r="G96">
            <v>1.55</v>
          </cell>
        </row>
        <row r="97">
          <cell r="C97" t="str">
            <v>Motorcycle40000000</v>
          </cell>
          <cell r="D97">
            <v>1.036</v>
          </cell>
          <cell r="E97">
            <v>1.55</v>
          </cell>
          <cell r="F97">
            <v>1.55</v>
          </cell>
          <cell r="G97">
            <v>1.55</v>
          </cell>
        </row>
        <row r="98">
          <cell r="C98" t="str">
            <v>Motorcycle50000000</v>
          </cell>
          <cell r="D98">
            <v>1.036</v>
          </cell>
          <cell r="E98">
            <v>1.55</v>
          </cell>
          <cell r="F98">
            <v>1.55</v>
          </cell>
          <cell r="G98">
            <v>1.55</v>
          </cell>
        </row>
        <row r="99">
          <cell r="C99" t="str">
            <v>Motorcycle-1</v>
          </cell>
          <cell r="D99">
            <v>1.0369999999999999</v>
          </cell>
          <cell r="E99">
            <v>1.58</v>
          </cell>
          <cell r="F99">
            <v>1.58</v>
          </cell>
          <cell r="G99">
            <v>1.58</v>
          </cell>
        </row>
        <row r="100">
          <cell r="C100" t="str">
            <v>Rickshaw0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C101" t="str">
            <v>Rickshaw200000</v>
          </cell>
          <cell r="D101">
            <v>1</v>
          </cell>
          <cell r="E101">
            <v>1</v>
          </cell>
          <cell r="F101">
            <v>1</v>
          </cell>
        </row>
        <row r="102">
          <cell r="C102" t="str">
            <v>Rickshaw400000</v>
          </cell>
          <cell r="D102">
            <v>1.0369999999999999</v>
          </cell>
          <cell r="E102">
            <v>1.0330999999999999</v>
          </cell>
          <cell r="F102">
            <v>1.0330999999999999</v>
          </cell>
        </row>
        <row r="103">
          <cell r="C103" t="str">
            <v>Rickshaw600000</v>
          </cell>
          <cell r="D103">
            <v>1.0542</v>
          </cell>
          <cell r="E103">
            <v>1.0486</v>
          </cell>
          <cell r="F103">
            <v>1.0486</v>
          </cell>
        </row>
        <row r="104">
          <cell r="C104" t="str">
            <v>Rickshaw800000</v>
          </cell>
          <cell r="D104">
            <v>1.0714999999999999</v>
          </cell>
          <cell r="E104">
            <v>1.0641</v>
          </cell>
          <cell r="F104">
            <v>1.0641</v>
          </cell>
        </row>
        <row r="105">
          <cell r="C105" t="str">
            <v>Rickshaw1000000</v>
          </cell>
          <cell r="D105">
            <v>1.0888</v>
          </cell>
          <cell r="E105">
            <v>1.0795999999999999</v>
          </cell>
          <cell r="F105">
            <v>1.0795999999999999</v>
          </cell>
        </row>
        <row r="106">
          <cell r="C106" t="str">
            <v>Rickshaw1500000</v>
          </cell>
          <cell r="D106">
            <v>1.1033999999999999</v>
          </cell>
          <cell r="E106">
            <v>1.0927</v>
          </cell>
          <cell r="F106">
            <v>1.0927</v>
          </cell>
        </row>
        <row r="107">
          <cell r="C107" t="str">
            <v>Rickshaw2000000</v>
          </cell>
          <cell r="D107">
            <v>1.1181000000000001</v>
          </cell>
          <cell r="E107">
            <v>1.1057999999999999</v>
          </cell>
          <cell r="F107">
            <v>1.1057999999999999</v>
          </cell>
        </row>
        <row r="108">
          <cell r="C108" t="str">
            <v>Rickshaw2500000</v>
          </cell>
          <cell r="D108">
            <v>1.1316999999999999</v>
          </cell>
          <cell r="E108">
            <v>1.1181000000000001</v>
          </cell>
          <cell r="F108">
            <v>1.1181000000000001</v>
          </cell>
        </row>
        <row r="109">
          <cell r="C109" t="str">
            <v>Rickshaw3000000</v>
          </cell>
          <cell r="D109">
            <v>1.141</v>
          </cell>
          <cell r="E109">
            <v>1.1264000000000001</v>
          </cell>
          <cell r="F109">
            <v>1.1264000000000001</v>
          </cell>
        </row>
        <row r="110">
          <cell r="C110" t="str">
            <v>Rickshaw3500000</v>
          </cell>
          <cell r="D110">
            <v>1.1503000000000001</v>
          </cell>
          <cell r="E110">
            <v>1.1347</v>
          </cell>
          <cell r="F110">
            <v>1.1347</v>
          </cell>
        </row>
        <row r="111">
          <cell r="C111" t="str">
            <v>Rickshaw4000000</v>
          </cell>
          <cell r="D111">
            <v>1.1595</v>
          </cell>
          <cell r="E111">
            <v>1.143</v>
          </cell>
          <cell r="F111">
            <v>1.143</v>
          </cell>
        </row>
        <row r="112">
          <cell r="C112" t="str">
            <v>Rickshaw4500000</v>
          </cell>
          <cell r="D112">
            <v>1.1688000000000001</v>
          </cell>
          <cell r="E112">
            <v>1.1513</v>
          </cell>
          <cell r="F112">
            <v>1.1513</v>
          </cell>
        </row>
        <row r="113">
          <cell r="C113" t="str">
            <v>Rickshaw5000000</v>
          </cell>
          <cell r="D113">
            <v>1.1780999999999999</v>
          </cell>
          <cell r="E113">
            <v>1.1596</v>
          </cell>
          <cell r="F113">
            <v>1.1596</v>
          </cell>
        </row>
        <row r="114">
          <cell r="C114" t="str">
            <v>Rickshaw6000000</v>
          </cell>
          <cell r="D114">
            <v>1.1858</v>
          </cell>
          <cell r="E114">
            <v>1.1665000000000001</v>
          </cell>
          <cell r="F114">
            <v>1.1665000000000001</v>
          </cell>
        </row>
        <row r="115">
          <cell r="C115" t="str">
            <v>Rickshaw7000000</v>
          </cell>
          <cell r="D115">
            <v>1.1936</v>
          </cell>
          <cell r="E115">
            <v>1.1734</v>
          </cell>
          <cell r="F115">
            <v>1.1734</v>
          </cell>
        </row>
        <row r="116">
          <cell r="C116" t="str">
            <v>Rickshaw8000000</v>
          </cell>
          <cell r="D116">
            <v>1.2013</v>
          </cell>
          <cell r="E116">
            <v>1.1803999999999999</v>
          </cell>
          <cell r="F116">
            <v>1.1803999999999999</v>
          </cell>
        </row>
        <row r="117">
          <cell r="C117" t="str">
            <v>Rickshaw9000000</v>
          </cell>
          <cell r="D117">
            <v>1.2090000000000001</v>
          </cell>
          <cell r="E117">
            <v>1.1873</v>
          </cell>
          <cell r="F117">
            <v>1.1873</v>
          </cell>
        </row>
        <row r="118">
          <cell r="C118" t="str">
            <v>Rickshaw10000000</v>
          </cell>
          <cell r="D118">
            <v>1.2168000000000001</v>
          </cell>
          <cell r="E118">
            <v>1.1942999999999999</v>
          </cell>
          <cell r="F118">
            <v>1.1942999999999999</v>
          </cell>
        </row>
        <row r="119">
          <cell r="C119" t="str">
            <v>Rickshaw-1</v>
          </cell>
          <cell r="D119">
            <v>1.2168000000000001</v>
          </cell>
          <cell r="E119">
            <v>1.21</v>
          </cell>
          <cell r="F119">
            <v>1.21</v>
          </cell>
        </row>
        <row r="120">
          <cell r="C120" t="str">
            <v>Trailer0</v>
          </cell>
          <cell r="D120">
            <v>0</v>
          </cell>
          <cell r="E120">
            <v>0</v>
          </cell>
          <cell r="F120">
            <v>0</v>
          </cell>
        </row>
        <row r="121">
          <cell r="C121" t="str">
            <v>Trailer200000</v>
          </cell>
          <cell r="D121">
            <v>1</v>
          </cell>
          <cell r="E121">
            <v>1</v>
          </cell>
          <cell r="F121">
            <v>1</v>
          </cell>
        </row>
        <row r="122">
          <cell r="C122" t="str">
            <v>Trailer400000</v>
          </cell>
          <cell r="D122">
            <v>1.0125999999999999</v>
          </cell>
          <cell r="E122">
            <v>1.0438000000000001</v>
          </cell>
          <cell r="F122">
            <v>1.0438000000000001</v>
          </cell>
        </row>
        <row r="123">
          <cell r="C123" t="str">
            <v>Trailer600000</v>
          </cell>
          <cell r="D123">
            <v>1.0178</v>
          </cell>
          <cell r="E123">
            <v>1.0615000000000001</v>
          </cell>
          <cell r="F123">
            <v>1.0615000000000001</v>
          </cell>
        </row>
        <row r="124">
          <cell r="C124" t="str">
            <v>Trailer800000</v>
          </cell>
          <cell r="D124">
            <v>1.0228999999999999</v>
          </cell>
          <cell r="E124">
            <v>1.0792999999999999</v>
          </cell>
          <cell r="F124">
            <v>1.0792999999999999</v>
          </cell>
        </row>
        <row r="125">
          <cell r="C125" t="str">
            <v>Trailer1000000</v>
          </cell>
          <cell r="D125">
            <v>1.028</v>
          </cell>
          <cell r="E125">
            <v>1.097</v>
          </cell>
          <cell r="F125">
            <v>1.097</v>
          </cell>
        </row>
        <row r="126">
          <cell r="C126" t="str">
            <v>Trailer1500000</v>
          </cell>
          <cell r="D126">
            <v>1.0329999999999999</v>
          </cell>
          <cell r="E126">
            <v>1.1145</v>
          </cell>
          <cell r="F126">
            <v>1.1145</v>
          </cell>
        </row>
        <row r="127">
          <cell r="C127" t="str">
            <v>Trailer2000000</v>
          </cell>
          <cell r="D127">
            <v>1.0381</v>
          </cell>
          <cell r="E127">
            <v>1.1318999999999999</v>
          </cell>
          <cell r="F127">
            <v>1.1318999999999999</v>
          </cell>
        </row>
        <row r="128">
          <cell r="C128" t="str">
            <v>Trailer2500000</v>
          </cell>
          <cell r="D128">
            <v>1.0417000000000001</v>
          </cell>
          <cell r="E128">
            <v>1.1444000000000001</v>
          </cell>
          <cell r="F128">
            <v>1.1444000000000001</v>
          </cell>
        </row>
        <row r="129">
          <cell r="C129" t="str">
            <v>Trailer3000000</v>
          </cell>
          <cell r="D129">
            <v>1.0435000000000001</v>
          </cell>
          <cell r="E129">
            <v>1.1509</v>
          </cell>
          <cell r="F129">
            <v>1.1509</v>
          </cell>
        </row>
        <row r="130">
          <cell r="C130" t="str">
            <v>Trailer3500000</v>
          </cell>
          <cell r="D130">
            <v>1.0454000000000001</v>
          </cell>
          <cell r="E130">
            <v>1.1574</v>
          </cell>
          <cell r="F130">
            <v>1.1574</v>
          </cell>
        </row>
        <row r="131">
          <cell r="C131" t="str">
            <v>Trailer4000000</v>
          </cell>
          <cell r="D131">
            <v>1.0472999999999999</v>
          </cell>
          <cell r="E131">
            <v>1.1638999999999999</v>
          </cell>
          <cell r="F131">
            <v>1.1638999999999999</v>
          </cell>
        </row>
        <row r="132">
          <cell r="C132" t="str">
            <v>Trailer4500000</v>
          </cell>
          <cell r="D132">
            <v>1.0491999999999999</v>
          </cell>
          <cell r="E132">
            <v>1.1704000000000001</v>
          </cell>
          <cell r="F132">
            <v>1.1704000000000001</v>
          </cell>
        </row>
        <row r="133">
          <cell r="C133" t="str">
            <v>Trailer5000000</v>
          </cell>
          <cell r="D133">
            <v>1.0509999999999999</v>
          </cell>
          <cell r="E133">
            <v>1.1769000000000001</v>
          </cell>
          <cell r="F133">
            <v>1.1769000000000001</v>
          </cell>
        </row>
        <row r="134">
          <cell r="C134" t="str">
            <v>Trailer6000000</v>
          </cell>
          <cell r="D134">
            <v>1.0541</v>
          </cell>
          <cell r="E134">
            <v>1.1874</v>
          </cell>
          <cell r="F134">
            <v>1.1874</v>
          </cell>
        </row>
        <row r="135">
          <cell r="C135" t="str">
            <v>Trailer7000000</v>
          </cell>
          <cell r="D135">
            <v>1.0570999999999999</v>
          </cell>
          <cell r="E135">
            <v>1.198</v>
          </cell>
          <cell r="F135">
            <v>1.198</v>
          </cell>
        </row>
        <row r="136">
          <cell r="C136" t="str">
            <v>Trailer8000000</v>
          </cell>
          <cell r="D136">
            <v>1.0602</v>
          </cell>
          <cell r="E136">
            <v>1.2085999999999999</v>
          </cell>
          <cell r="F136">
            <v>1.2085999999999999</v>
          </cell>
        </row>
        <row r="137">
          <cell r="C137" t="str">
            <v>Trailer9000000</v>
          </cell>
          <cell r="D137">
            <v>1.0632999999999999</v>
          </cell>
          <cell r="E137">
            <v>1.2192000000000001</v>
          </cell>
          <cell r="F137">
            <v>1.2192000000000001</v>
          </cell>
        </row>
        <row r="138">
          <cell r="C138" t="str">
            <v>Trailer10000000</v>
          </cell>
          <cell r="D138">
            <v>1.0663</v>
          </cell>
          <cell r="E138">
            <v>1.2298</v>
          </cell>
          <cell r="F138">
            <v>1.2298</v>
          </cell>
        </row>
        <row r="139">
          <cell r="C139" t="str">
            <v>Trailer-1</v>
          </cell>
          <cell r="D139">
            <v>1.0723</v>
          </cell>
          <cell r="E139">
            <v>1.2509999999999999</v>
          </cell>
          <cell r="F139">
            <v>1.2509999999999999</v>
          </cell>
        </row>
        <row r="140">
          <cell r="C140" t="str">
            <v>3 Wheel / Skylab0</v>
          </cell>
          <cell r="D140">
            <v>0</v>
          </cell>
          <cell r="E140">
            <v>0</v>
          </cell>
          <cell r="F140">
            <v>0</v>
          </cell>
        </row>
        <row r="141">
          <cell r="C141" t="str">
            <v>3 Wheel / Skylab200000</v>
          </cell>
          <cell r="D141">
            <v>1</v>
          </cell>
          <cell r="E141">
            <v>1</v>
          </cell>
          <cell r="F141">
            <v>1</v>
          </cell>
        </row>
        <row r="142">
          <cell r="C142" t="str">
            <v>3 Wheel / Skylab400000</v>
          </cell>
          <cell r="D142">
            <v>1.002</v>
          </cell>
          <cell r="E142">
            <v>1.0256000000000001</v>
          </cell>
          <cell r="F142">
            <v>1.0256000000000001</v>
          </cell>
        </row>
        <row r="143">
          <cell r="C143" t="str">
            <v>3 Wheel / Skylab600000</v>
          </cell>
          <cell r="D143">
            <v>1.0024</v>
          </cell>
          <cell r="E143">
            <v>1.0347999999999999</v>
          </cell>
          <cell r="F143">
            <v>1.0347999999999999</v>
          </cell>
        </row>
        <row r="144">
          <cell r="C144" t="str">
            <v>3 Wheel / Skylab800000</v>
          </cell>
          <cell r="D144">
            <v>1.0027999999999999</v>
          </cell>
          <cell r="E144">
            <v>1.044</v>
          </cell>
          <cell r="F144">
            <v>1.044</v>
          </cell>
        </row>
        <row r="145">
          <cell r="C145" t="str">
            <v>3 Wheel / Skylab1000000</v>
          </cell>
          <cell r="D145">
            <v>1.0032000000000001</v>
          </cell>
          <cell r="E145">
            <v>1.0531999999999999</v>
          </cell>
          <cell r="F145">
            <v>1.0531999999999999</v>
          </cell>
        </row>
        <row r="146">
          <cell r="C146" t="str">
            <v>3 Wheel / Skylab1500000</v>
          </cell>
          <cell r="D146">
            <v>1.0036</v>
          </cell>
          <cell r="E146">
            <v>1.0628</v>
          </cell>
          <cell r="F146">
            <v>1.0628</v>
          </cell>
        </row>
        <row r="147">
          <cell r="C147" t="str">
            <v>3 Wheel / Skylab2000000</v>
          </cell>
          <cell r="D147">
            <v>1.004</v>
          </cell>
          <cell r="E147">
            <v>1.0723</v>
          </cell>
          <cell r="F147">
            <v>1.0723</v>
          </cell>
        </row>
        <row r="148">
          <cell r="C148" t="str">
            <v>3 Wheel / Skylab2500000</v>
          </cell>
          <cell r="D148">
            <v>1.0044</v>
          </cell>
          <cell r="E148">
            <v>1.0825</v>
          </cell>
          <cell r="F148">
            <v>1.0825</v>
          </cell>
        </row>
        <row r="149">
          <cell r="C149" t="str">
            <v>3 Wheel / Skylab3000000</v>
          </cell>
          <cell r="D149">
            <v>1.0047999999999999</v>
          </cell>
          <cell r="E149">
            <v>1.0860000000000001</v>
          </cell>
          <cell r="F149">
            <v>1.0860000000000001</v>
          </cell>
        </row>
        <row r="150">
          <cell r="C150" t="str">
            <v>3 Wheel / Skylab3500000</v>
          </cell>
          <cell r="D150">
            <v>1.0052000000000001</v>
          </cell>
          <cell r="E150">
            <v>1.0893999999999999</v>
          </cell>
          <cell r="F150">
            <v>1.0893999999999999</v>
          </cell>
        </row>
        <row r="151">
          <cell r="C151" t="str">
            <v>3 Wheel / Skylab4000000</v>
          </cell>
          <cell r="D151">
            <v>1.0056</v>
          </cell>
          <cell r="E151">
            <v>1.0928</v>
          </cell>
          <cell r="F151">
            <v>1.0928</v>
          </cell>
        </row>
        <row r="152">
          <cell r="C152" t="str">
            <v>3 Wheel / Skylab4500000</v>
          </cell>
          <cell r="D152">
            <v>1.006</v>
          </cell>
          <cell r="E152">
            <v>1.0963000000000001</v>
          </cell>
          <cell r="F152">
            <v>1.0963000000000001</v>
          </cell>
        </row>
        <row r="153">
          <cell r="C153" t="str">
            <v>3 Wheel / Skylab5000000</v>
          </cell>
          <cell r="D153">
            <v>1.0062</v>
          </cell>
          <cell r="E153">
            <v>1.0996999999999999</v>
          </cell>
          <cell r="F153">
            <v>1.0996999999999999</v>
          </cell>
        </row>
        <row r="154">
          <cell r="C154" t="str">
            <v>3 Wheel / Skylab6000000</v>
          </cell>
          <cell r="D154">
            <v>1.0064</v>
          </cell>
          <cell r="E154">
            <v>1.1043000000000001</v>
          </cell>
          <cell r="F154">
            <v>1.1043000000000001</v>
          </cell>
        </row>
        <row r="155">
          <cell r="C155" t="str">
            <v>3 Wheel / Skylab7000000</v>
          </cell>
          <cell r="D155">
            <v>1.0065999999999999</v>
          </cell>
          <cell r="E155">
            <v>1.109</v>
          </cell>
          <cell r="F155">
            <v>1.109</v>
          </cell>
        </row>
        <row r="156">
          <cell r="C156" t="str">
            <v>3 Wheel / Skylab8000000</v>
          </cell>
          <cell r="D156">
            <v>1.0067999999999999</v>
          </cell>
          <cell r="E156">
            <v>1.1135999999999999</v>
          </cell>
          <cell r="F156">
            <v>1.1135999999999999</v>
          </cell>
        </row>
        <row r="157">
          <cell r="C157" t="str">
            <v>3 Wheel / Skylab9000000</v>
          </cell>
          <cell r="D157">
            <v>1.0069999999999999</v>
          </cell>
          <cell r="E157">
            <v>1.1182000000000001</v>
          </cell>
          <cell r="F157">
            <v>1.1182000000000001</v>
          </cell>
        </row>
        <row r="158">
          <cell r="C158" t="str">
            <v>3 Wheel / Skylab10000000</v>
          </cell>
          <cell r="D158">
            <v>1.0072000000000001</v>
          </cell>
          <cell r="E158">
            <v>1.1228</v>
          </cell>
          <cell r="F158">
            <v>1.1228</v>
          </cell>
        </row>
        <row r="159">
          <cell r="C159" t="str">
            <v>3 Wheel / Skylab-1</v>
          </cell>
          <cell r="D159">
            <v>1.0074000000000001</v>
          </cell>
          <cell r="E159">
            <v>1.1319999999999999</v>
          </cell>
          <cell r="F159">
            <v>1.1319999999999999</v>
          </cell>
        </row>
        <row r="160">
          <cell r="C160" t="str">
            <v>Red Plate0</v>
          </cell>
          <cell r="D160">
            <v>0</v>
          </cell>
          <cell r="E160">
            <v>0</v>
          </cell>
          <cell r="F160">
            <v>0</v>
          </cell>
        </row>
        <row r="161">
          <cell r="C161" t="str">
            <v>Red Plate200000</v>
          </cell>
          <cell r="D161">
            <v>1</v>
          </cell>
          <cell r="E161">
            <v>1</v>
          </cell>
          <cell r="F161">
            <v>1</v>
          </cell>
        </row>
        <row r="162">
          <cell r="C162" t="str">
            <v>Red Plate400000</v>
          </cell>
          <cell r="D162">
            <v>1.01</v>
          </cell>
          <cell r="E162">
            <v>1.1000000000000001</v>
          </cell>
          <cell r="F162">
            <v>1.1000000000000001</v>
          </cell>
        </row>
        <row r="163">
          <cell r="C163" t="str">
            <v>Red Plate600000</v>
          </cell>
          <cell r="D163">
            <v>1.012</v>
          </cell>
          <cell r="E163">
            <v>1.115</v>
          </cell>
          <cell r="F163">
            <v>1.115</v>
          </cell>
        </row>
        <row r="164">
          <cell r="C164" t="str">
            <v>Red Plate800000</v>
          </cell>
          <cell r="D164">
            <v>1.014</v>
          </cell>
          <cell r="E164">
            <v>1.1299999999999999</v>
          </cell>
          <cell r="F164">
            <v>1.1299999999999999</v>
          </cell>
        </row>
        <row r="165">
          <cell r="C165" t="str">
            <v>Red Plate1000000</v>
          </cell>
          <cell r="D165">
            <v>1.016</v>
          </cell>
          <cell r="E165">
            <v>1.145</v>
          </cell>
          <cell r="F165">
            <v>1.145</v>
          </cell>
        </row>
        <row r="166">
          <cell r="C166" t="str">
            <v>Red Plate1500000</v>
          </cell>
          <cell r="D166">
            <v>1.018</v>
          </cell>
          <cell r="E166">
            <v>1.175</v>
          </cell>
          <cell r="F166">
            <v>1.175</v>
          </cell>
        </row>
        <row r="167">
          <cell r="C167" t="str">
            <v>Red Plate2000000</v>
          </cell>
          <cell r="D167">
            <v>1.02</v>
          </cell>
          <cell r="E167">
            <v>1.2050000000000001</v>
          </cell>
          <cell r="F167">
            <v>1.2050000000000001</v>
          </cell>
        </row>
        <row r="168">
          <cell r="C168" t="str">
            <v>Red Plate2500000</v>
          </cell>
          <cell r="D168">
            <v>1.022</v>
          </cell>
          <cell r="E168">
            <v>1.2350000000000001</v>
          </cell>
          <cell r="F168">
            <v>1.2350000000000001</v>
          </cell>
        </row>
        <row r="169">
          <cell r="C169" t="str">
            <v>Red Plate3000000</v>
          </cell>
          <cell r="D169">
            <v>1.024</v>
          </cell>
          <cell r="E169">
            <v>1.2649999999999999</v>
          </cell>
          <cell r="F169">
            <v>1.2649999999999999</v>
          </cell>
        </row>
        <row r="170">
          <cell r="C170" t="str">
            <v>Red Plate3500000</v>
          </cell>
          <cell r="D170">
            <v>1.026</v>
          </cell>
          <cell r="E170">
            <v>1.2949999999999999</v>
          </cell>
          <cell r="F170">
            <v>1.2949999999999999</v>
          </cell>
        </row>
        <row r="171">
          <cell r="C171" t="str">
            <v>Red Plate4000000</v>
          </cell>
          <cell r="D171">
            <v>1.028</v>
          </cell>
          <cell r="E171">
            <v>1.32</v>
          </cell>
          <cell r="F171">
            <v>1.32</v>
          </cell>
        </row>
        <row r="172">
          <cell r="C172" t="str">
            <v>Red Plate4500000</v>
          </cell>
          <cell r="D172">
            <v>1.03</v>
          </cell>
          <cell r="E172">
            <v>1.345</v>
          </cell>
          <cell r="F172">
            <v>1.345</v>
          </cell>
        </row>
        <row r="173">
          <cell r="C173" t="str">
            <v>Red Plate5000000</v>
          </cell>
          <cell r="D173">
            <v>1.0309999999999999</v>
          </cell>
          <cell r="E173">
            <v>1.37</v>
          </cell>
          <cell r="F173">
            <v>1.37</v>
          </cell>
        </row>
        <row r="174">
          <cell r="C174" t="str">
            <v>Red Plate6000000</v>
          </cell>
          <cell r="D174">
            <v>1.032</v>
          </cell>
          <cell r="E174">
            <v>1.41</v>
          </cell>
          <cell r="F174">
            <v>1.41</v>
          </cell>
        </row>
        <row r="175">
          <cell r="C175" t="str">
            <v>Red Plate7000000</v>
          </cell>
          <cell r="D175">
            <v>1.0329999999999999</v>
          </cell>
          <cell r="E175">
            <v>1.45</v>
          </cell>
          <cell r="F175">
            <v>1.45</v>
          </cell>
        </row>
        <row r="176">
          <cell r="C176" t="str">
            <v>Red Plate8000000</v>
          </cell>
          <cell r="D176">
            <v>1.034</v>
          </cell>
          <cell r="E176">
            <v>1.49</v>
          </cell>
          <cell r="F176">
            <v>1.49</v>
          </cell>
        </row>
        <row r="177">
          <cell r="C177" t="str">
            <v>Red Plate9000000</v>
          </cell>
          <cell r="D177">
            <v>1.0349999999999999</v>
          </cell>
          <cell r="E177">
            <v>1.52</v>
          </cell>
          <cell r="F177">
            <v>1.52</v>
          </cell>
        </row>
        <row r="178">
          <cell r="C178" t="str">
            <v>Red Plate10000000</v>
          </cell>
          <cell r="D178">
            <v>1.036</v>
          </cell>
          <cell r="E178">
            <v>1.55</v>
          </cell>
          <cell r="F178">
            <v>1.55</v>
          </cell>
        </row>
        <row r="179">
          <cell r="C179" t="str">
            <v>Red Plate-1</v>
          </cell>
          <cell r="D179">
            <v>1.0369999999999999</v>
          </cell>
          <cell r="E179">
            <v>1.58</v>
          </cell>
          <cell r="F179">
            <v>1.58</v>
          </cell>
        </row>
        <row r="180">
          <cell r="C180" t="str">
            <v>Fire0</v>
          </cell>
          <cell r="D180">
            <v>0</v>
          </cell>
          <cell r="E180">
            <v>0</v>
          </cell>
          <cell r="F180">
            <v>0</v>
          </cell>
        </row>
        <row r="181">
          <cell r="C181" t="str">
            <v>Fire200000</v>
          </cell>
          <cell r="D181">
            <v>1</v>
          </cell>
          <cell r="E181">
            <v>1</v>
          </cell>
          <cell r="F181">
            <v>1</v>
          </cell>
        </row>
        <row r="182">
          <cell r="C182" t="str">
            <v>Fire400000</v>
          </cell>
          <cell r="D182">
            <v>1.01</v>
          </cell>
          <cell r="E182">
            <v>1.1000000000000001</v>
          </cell>
          <cell r="F182">
            <v>1.1000000000000001</v>
          </cell>
        </row>
        <row r="183">
          <cell r="C183" t="str">
            <v>Fire600000</v>
          </cell>
          <cell r="D183">
            <v>1.012</v>
          </cell>
          <cell r="E183">
            <v>1.115</v>
          </cell>
          <cell r="F183">
            <v>1.115</v>
          </cell>
        </row>
        <row r="184">
          <cell r="C184" t="str">
            <v>Fire800000</v>
          </cell>
          <cell r="D184">
            <v>1.014</v>
          </cell>
          <cell r="E184">
            <v>1.1299999999999999</v>
          </cell>
          <cell r="F184">
            <v>1.1299999999999999</v>
          </cell>
        </row>
        <row r="185">
          <cell r="C185" t="str">
            <v>Fire1000000</v>
          </cell>
          <cell r="D185">
            <v>1.016</v>
          </cell>
          <cell r="E185">
            <v>1.145</v>
          </cell>
          <cell r="F185">
            <v>1.145</v>
          </cell>
        </row>
        <row r="186">
          <cell r="C186" t="str">
            <v>Fire1500000</v>
          </cell>
          <cell r="D186">
            <v>1.018</v>
          </cell>
          <cell r="E186">
            <v>1.175</v>
          </cell>
          <cell r="F186">
            <v>1.175</v>
          </cell>
        </row>
        <row r="187">
          <cell r="C187" t="str">
            <v>Fire2000000</v>
          </cell>
          <cell r="D187">
            <v>1.02</v>
          </cell>
          <cell r="E187">
            <v>1.2050000000000001</v>
          </cell>
          <cell r="F187">
            <v>1.2050000000000001</v>
          </cell>
        </row>
        <row r="188">
          <cell r="C188" t="str">
            <v>Fire2500000</v>
          </cell>
          <cell r="D188">
            <v>1.022</v>
          </cell>
          <cell r="E188">
            <v>1.2350000000000001</v>
          </cell>
          <cell r="F188">
            <v>1.2350000000000001</v>
          </cell>
        </row>
        <row r="189">
          <cell r="C189" t="str">
            <v>Fire3000000</v>
          </cell>
          <cell r="D189">
            <v>1.024</v>
          </cell>
          <cell r="E189">
            <v>1.2649999999999999</v>
          </cell>
          <cell r="F189">
            <v>1.2649999999999999</v>
          </cell>
        </row>
        <row r="190">
          <cell r="C190" t="str">
            <v>Fire3500000</v>
          </cell>
          <cell r="D190">
            <v>1.026</v>
          </cell>
          <cell r="E190">
            <v>1.2949999999999999</v>
          </cell>
          <cell r="F190">
            <v>1.2949999999999999</v>
          </cell>
        </row>
        <row r="191">
          <cell r="C191" t="str">
            <v>Fire4000000</v>
          </cell>
          <cell r="D191">
            <v>1.028</v>
          </cell>
          <cell r="E191">
            <v>1.32</v>
          </cell>
          <cell r="F191">
            <v>1.32</v>
          </cell>
        </row>
        <row r="192">
          <cell r="C192" t="str">
            <v>Fire4500000</v>
          </cell>
          <cell r="D192">
            <v>1.03</v>
          </cell>
          <cell r="E192">
            <v>1.345</v>
          </cell>
          <cell r="F192">
            <v>1.345</v>
          </cell>
        </row>
        <row r="193">
          <cell r="C193" t="str">
            <v>Fire5000000</v>
          </cell>
          <cell r="D193">
            <v>1.0309999999999999</v>
          </cell>
          <cell r="E193">
            <v>1.37</v>
          </cell>
          <cell r="F193">
            <v>1.37</v>
          </cell>
        </row>
        <row r="194">
          <cell r="C194" t="str">
            <v>Fire6000000</v>
          </cell>
          <cell r="D194">
            <v>1.032</v>
          </cell>
          <cell r="E194">
            <v>1.41</v>
          </cell>
          <cell r="F194">
            <v>1.41</v>
          </cell>
        </row>
        <row r="195">
          <cell r="C195" t="str">
            <v>Fire7000000</v>
          </cell>
          <cell r="D195">
            <v>1.0329999999999999</v>
          </cell>
          <cell r="E195">
            <v>1.45</v>
          </cell>
          <cell r="F195">
            <v>1.45</v>
          </cell>
        </row>
        <row r="196">
          <cell r="C196" t="str">
            <v>Fire8000000</v>
          </cell>
          <cell r="D196">
            <v>1.034</v>
          </cell>
          <cell r="E196">
            <v>1.49</v>
          </cell>
          <cell r="F196">
            <v>1.49</v>
          </cell>
        </row>
        <row r="197">
          <cell r="C197" t="str">
            <v>Fire9000000</v>
          </cell>
          <cell r="D197">
            <v>1.0349999999999999</v>
          </cell>
          <cell r="E197">
            <v>1.52</v>
          </cell>
          <cell r="F197">
            <v>1.52</v>
          </cell>
        </row>
        <row r="198">
          <cell r="C198" t="str">
            <v>Fire10000000</v>
          </cell>
          <cell r="D198">
            <v>1.036</v>
          </cell>
          <cell r="E198">
            <v>1.55</v>
          </cell>
          <cell r="F198">
            <v>1.55</v>
          </cell>
        </row>
        <row r="199">
          <cell r="C199" t="str">
            <v>Fire-1</v>
          </cell>
          <cell r="D199">
            <v>1.0369999999999999</v>
          </cell>
          <cell r="E199">
            <v>1.58</v>
          </cell>
          <cell r="F199">
            <v>1.58</v>
          </cell>
        </row>
        <row r="200">
          <cell r="C200" t="str">
            <v>Agriculture0</v>
          </cell>
          <cell r="D200">
            <v>0</v>
          </cell>
          <cell r="E200">
            <v>0</v>
          </cell>
          <cell r="F200">
            <v>0</v>
          </cell>
        </row>
        <row r="201">
          <cell r="C201" t="str">
            <v>Agriculture200000</v>
          </cell>
          <cell r="D201">
            <v>1</v>
          </cell>
          <cell r="E201">
            <v>1</v>
          </cell>
          <cell r="F201">
            <v>1</v>
          </cell>
        </row>
        <row r="202">
          <cell r="C202" t="str">
            <v>Agriculture400000</v>
          </cell>
          <cell r="D202">
            <v>1.01</v>
          </cell>
          <cell r="E202">
            <v>1.1000000000000001</v>
          </cell>
          <cell r="F202">
            <v>1.1000000000000001</v>
          </cell>
        </row>
        <row r="203">
          <cell r="C203" t="str">
            <v>Agriculture600000</v>
          </cell>
          <cell r="D203">
            <v>1.012</v>
          </cell>
          <cell r="E203">
            <v>1.115</v>
          </cell>
          <cell r="F203">
            <v>1.115</v>
          </cell>
        </row>
        <row r="204">
          <cell r="C204" t="str">
            <v>Agriculture800000</v>
          </cell>
          <cell r="D204">
            <v>1.014</v>
          </cell>
          <cell r="E204">
            <v>1.1299999999999999</v>
          </cell>
          <cell r="F204">
            <v>1.1299999999999999</v>
          </cell>
        </row>
        <row r="205">
          <cell r="C205" t="str">
            <v>Agriculture1000000</v>
          </cell>
          <cell r="D205">
            <v>1.016</v>
          </cell>
          <cell r="E205">
            <v>1.145</v>
          </cell>
          <cell r="F205">
            <v>1.145</v>
          </cell>
        </row>
        <row r="206">
          <cell r="C206" t="str">
            <v>Agriculture1500000</v>
          </cell>
          <cell r="D206">
            <v>1.018</v>
          </cell>
          <cell r="E206">
            <v>1.175</v>
          </cell>
          <cell r="F206">
            <v>1.175</v>
          </cell>
        </row>
        <row r="207">
          <cell r="C207" t="str">
            <v>Agriculture2000000</v>
          </cell>
          <cell r="D207">
            <v>1.02</v>
          </cell>
          <cell r="E207">
            <v>1.2050000000000001</v>
          </cell>
          <cell r="F207">
            <v>1.2050000000000001</v>
          </cell>
        </row>
        <row r="208">
          <cell r="C208" t="str">
            <v>Agriculture2500000</v>
          </cell>
          <cell r="D208">
            <v>1.022</v>
          </cell>
          <cell r="E208">
            <v>1.2350000000000001</v>
          </cell>
          <cell r="F208">
            <v>1.2350000000000001</v>
          </cell>
        </row>
        <row r="209">
          <cell r="C209" t="str">
            <v>Agriculture3000000</v>
          </cell>
          <cell r="D209">
            <v>1.024</v>
          </cell>
          <cell r="E209">
            <v>1.2649999999999999</v>
          </cell>
          <cell r="F209">
            <v>1.2649999999999999</v>
          </cell>
        </row>
        <row r="210">
          <cell r="C210" t="str">
            <v>Agriculture3500000</v>
          </cell>
          <cell r="D210">
            <v>1.026</v>
          </cell>
          <cell r="E210">
            <v>1.2949999999999999</v>
          </cell>
          <cell r="F210">
            <v>1.2949999999999999</v>
          </cell>
        </row>
        <row r="211">
          <cell r="C211" t="str">
            <v>Agriculture4000000</v>
          </cell>
          <cell r="D211">
            <v>1.028</v>
          </cell>
          <cell r="E211">
            <v>1.32</v>
          </cell>
          <cell r="F211">
            <v>1.32</v>
          </cell>
        </row>
        <row r="212">
          <cell r="C212" t="str">
            <v>Agriculture4500000</v>
          </cell>
          <cell r="D212">
            <v>1.03</v>
          </cell>
          <cell r="E212">
            <v>1.345</v>
          </cell>
          <cell r="F212">
            <v>1.345</v>
          </cell>
        </row>
        <row r="213">
          <cell r="C213" t="str">
            <v>Agriculture5000000</v>
          </cell>
          <cell r="D213">
            <v>1.0309999999999999</v>
          </cell>
          <cell r="E213">
            <v>1.37</v>
          </cell>
          <cell r="F213">
            <v>1.37</v>
          </cell>
        </row>
        <row r="214">
          <cell r="C214" t="str">
            <v>Agriculture6000000</v>
          </cell>
          <cell r="D214">
            <v>1.032</v>
          </cell>
          <cell r="E214">
            <v>1.41</v>
          </cell>
          <cell r="F214">
            <v>1.41</v>
          </cell>
        </row>
        <row r="215">
          <cell r="C215" t="str">
            <v>Agriculture7000000</v>
          </cell>
          <cell r="D215">
            <v>1.0329999999999999</v>
          </cell>
          <cell r="E215">
            <v>1.45</v>
          </cell>
          <cell r="F215">
            <v>1.45</v>
          </cell>
        </row>
        <row r="216">
          <cell r="C216" t="str">
            <v>Agriculture8000000</v>
          </cell>
          <cell r="D216">
            <v>1.034</v>
          </cell>
          <cell r="E216">
            <v>1.49</v>
          </cell>
          <cell r="F216">
            <v>1.49</v>
          </cell>
        </row>
        <row r="217">
          <cell r="C217" t="str">
            <v>Agriculture9000000</v>
          </cell>
          <cell r="D217">
            <v>1.0349999999999999</v>
          </cell>
          <cell r="E217">
            <v>1.52</v>
          </cell>
          <cell r="F217">
            <v>1.52</v>
          </cell>
        </row>
        <row r="218">
          <cell r="C218" t="str">
            <v>Agriculture10000000</v>
          </cell>
          <cell r="D218">
            <v>1.036</v>
          </cell>
          <cell r="E218">
            <v>1.55</v>
          </cell>
          <cell r="F218">
            <v>1.55</v>
          </cell>
        </row>
        <row r="219">
          <cell r="C219" t="str">
            <v>Agriculture-1</v>
          </cell>
          <cell r="D219">
            <v>1.0369999999999999</v>
          </cell>
          <cell r="E219">
            <v>1.58</v>
          </cell>
          <cell r="F219">
            <v>1.58</v>
          </cell>
        </row>
        <row r="220">
          <cell r="C220" t="str">
            <v>Contractor0</v>
          </cell>
          <cell r="D220">
            <v>0</v>
          </cell>
          <cell r="E220">
            <v>0</v>
          </cell>
          <cell r="F220">
            <v>0</v>
          </cell>
        </row>
        <row r="221">
          <cell r="C221" t="str">
            <v>Contractor200000</v>
          </cell>
          <cell r="D221">
            <v>1</v>
          </cell>
          <cell r="E221">
            <v>1</v>
          </cell>
          <cell r="F221">
            <v>1</v>
          </cell>
        </row>
        <row r="222">
          <cell r="C222" t="str">
            <v>Contractor400000</v>
          </cell>
          <cell r="D222">
            <v>1.01</v>
          </cell>
          <cell r="E222">
            <v>1.1000000000000001</v>
          </cell>
          <cell r="F222">
            <v>1.1000000000000001</v>
          </cell>
        </row>
        <row r="223">
          <cell r="C223" t="str">
            <v>Contractor600000</v>
          </cell>
          <cell r="D223">
            <v>1.012</v>
          </cell>
          <cell r="E223">
            <v>1.115</v>
          </cell>
          <cell r="F223">
            <v>1.115</v>
          </cell>
        </row>
        <row r="224">
          <cell r="C224" t="str">
            <v>Contractor800000</v>
          </cell>
          <cell r="D224">
            <v>1.014</v>
          </cell>
          <cell r="E224">
            <v>1.1299999999999999</v>
          </cell>
          <cell r="F224">
            <v>1.1299999999999999</v>
          </cell>
        </row>
        <row r="225">
          <cell r="C225" t="str">
            <v>Contractor1000000</v>
          </cell>
          <cell r="D225">
            <v>1.016</v>
          </cell>
          <cell r="E225">
            <v>1.145</v>
          </cell>
          <cell r="F225">
            <v>1.145</v>
          </cell>
        </row>
        <row r="226">
          <cell r="C226" t="str">
            <v>Contractor1500000</v>
          </cell>
          <cell r="D226">
            <v>1.018</v>
          </cell>
          <cell r="E226">
            <v>1.175</v>
          </cell>
          <cell r="F226">
            <v>1.175</v>
          </cell>
        </row>
        <row r="227">
          <cell r="C227" t="str">
            <v>Contractor2000000</v>
          </cell>
          <cell r="D227">
            <v>1.02</v>
          </cell>
          <cell r="E227">
            <v>1.2050000000000001</v>
          </cell>
          <cell r="F227">
            <v>1.2050000000000001</v>
          </cell>
        </row>
        <row r="228">
          <cell r="C228" t="str">
            <v>Contractor2500000</v>
          </cell>
          <cell r="D228">
            <v>1.022</v>
          </cell>
          <cell r="E228">
            <v>1.2350000000000001</v>
          </cell>
          <cell r="F228">
            <v>1.2350000000000001</v>
          </cell>
        </row>
        <row r="229">
          <cell r="C229" t="str">
            <v>Contractor3000000</v>
          </cell>
          <cell r="D229">
            <v>1.024</v>
          </cell>
          <cell r="E229">
            <v>1.2649999999999999</v>
          </cell>
          <cell r="F229">
            <v>1.2649999999999999</v>
          </cell>
        </row>
        <row r="230">
          <cell r="C230" t="str">
            <v>Contractor3500000</v>
          </cell>
          <cell r="D230">
            <v>1.026</v>
          </cell>
          <cell r="E230">
            <v>1.2949999999999999</v>
          </cell>
          <cell r="F230">
            <v>1.2949999999999999</v>
          </cell>
        </row>
        <row r="231">
          <cell r="C231" t="str">
            <v>Contractor4000000</v>
          </cell>
          <cell r="D231">
            <v>1.028</v>
          </cell>
          <cell r="E231">
            <v>1.32</v>
          </cell>
          <cell r="F231">
            <v>1.32</v>
          </cell>
        </row>
        <row r="232">
          <cell r="C232" t="str">
            <v>Contractor4500000</v>
          </cell>
          <cell r="D232">
            <v>1.03</v>
          </cell>
          <cell r="E232">
            <v>1.345</v>
          </cell>
          <cell r="F232">
            <v>1.345</v>
          </cell>
        </row>
        <row r="233">
          <cell r="C233" t="str">
            <v>Contractor5000000</v>
          </cell>
          <cell r="D233">
            <v>1.0309999999999999</v>
          </cell>
          <cell r="E233">
            <v>1.37</v>
          </cell>
          <cell r="F233">
            <v>1.37</v>
          </cell>
        </row>
        <row r="234">
          <cell r="C234" t="str">
            <v>Contractor6000000</v>
          </cell>
          <cell r="D234">
            <v>1.032</v>
          </cell>
          <cell r="E234">
            <v>1.41</v>
          </cell>
          <cell r="F234">
            <v>1.41</v>
          </cell>
        </row>
        <row r="235">
          <cell r="C235" t="str">
            <v>Contractor7000000</v>
          </cell>
          <cell r="D235">
            <v>1.0329999999999999</v>
          </cell>
          <cell r="E235">
            <v>1.45</v>
          </cell>
          <cell r="F235">
            <v>1.45</v>
          </cell>
        </row>
        <row r="236">
          <cell r="C236" t="str">
            <v>Contractor8000000</v>
          </cell>
          <cell r="D236">
            <v>1.034</v>
          </cell>
          <cell r="E236">
            <v>1.49</v>
          </cell>
          <cell r="F236">
            <v>1.49</v>
          </cell>
        </row>
        <row r="237">
          <cell r="C237" t="str">
            <v>Contractor9000000</v>
          </cell>
          <cell r="D237">
            <v>1.0349999999999999</v>
          </cell>
          <cell r="E237">
            <v>1.52</v>
          </cell>
          <cell r="F237">
            <v>1.52</v>
          </cell>
        </row>
        <row r="238">
          <cell r="C238" t="str">
            <v>Contractor10000000</v>
          </cell>
          <cell r="D238">
            <v>1.036</v>
          </cell>
          <cell r="E238">
            <v>1.55</v>
          </cell>
          <cell r="F238">
            <v>1.55</v>
          </cell>
        </row>
        <row r="239">
          <cell r="C239" t="str">
            <v>Contractor-1</v>
          </cell>
          <cell r="D239">
            <v>1.0369999999999999</v>
          </cell>
          <cell r="E239">
            <v>1.58</v>
          </cell>
          <cell r="F239">
            <v>1.58</v>
          </cell>
        </row>
        <row r="240">
          <cell r="C240" t="str">
            <v>Ambulance0</v>
          </cell>
          <cell r="D240">
            <v>0</v>
          </cell>
          <cell r="E240">
            <v>0</v>
          </cell>
          <cell r="F240">
            <v>0</v>
          </cell>
        </row>
        <row r="241">
          <cell r="C241" t="str">
            <v>Ambulance200000</v>
          </cell>
          <cell r="D241">
            <v>1</v>
          </cell>
          <cell r="E241">
            <v>1</v>
          </cell>
          <cell r="F241">
            <v>1</v>
          </cell>
        </row>
        <row r="242">
          <cell r="C242" t="str">
            <v>Ambulance400000</v>
          </cell>
          <cell r="D242">
            <v>1.01</v>
          </cell>
          <cell r="E242">
            <v>1.1000000000000001</v>
          </cell>
          <cell r="F242">
            <v>1.1000000000000001</v>
          </cell>
        </row>
        <row r="243">
          <cell r="C243" t="str">
            <v>Ambulance600000</v>
          </cell>
          <cell r="D243">
            <v>1.012</v>
          </cell>
          <cell r="E243">
            <v>1.115</v>
          </cell>
          <cell r="F243">
            <v>1.115</v>
          </cell>
        </row>
        <row r="244">
          <cell r="C244" t="str">
            <v>Ambulance800000</v>
          </cell>
          <cell r="D244">
            <v>1.014</v>
          </cell>
          <cell r="E244">
            <v>1.113</v>
          </cell>
          <cell r="F244">
            <v>1.113</v>
          </cell>
        </row>
        <row r="245">
          <cell r="C245" t="str">
            <v>Ambulance1000000</v>
          </cell>
          <cell r="D245">
            <v>1.016</v>
          </cell>
          <cell r="E245">
            <v>1.145</v>
          </cell>
          <cell r="F245">
            <v>1.145</v>
          </cell>
        </row>
        <row r="246">
          <cell r="C246" t="str">
            <v>Ambulance1500000</v>
          </cell>
          <cell r="D246">
            <v>1.018</v>
          </cell>
          <cell r="E246">
            <v>1.175</v>
          </cell>
          <cell r="F246">
            <v>1.175</v>
          </cell>
        </row>
        <row r="247">
          <cell r="C247" t="str">
            <v>Ambulance2000000</v>
          </cell>
          <cell r="D247">
            <v>1.02</v>
          </cell>
          <cell r="E247">
            <v>1.2050000000000001</v>
          </cell>
          <cell r="F247">
            <v>1.2050000000000001</v>
          </cell>
        </row>
        <row r="248">
          <cell r="C248" t="str">
            <v>Ambulance2500000</v>
          </cell>
          <cell r="D248">
            <v>1.022</v>
          </cell>
          <cell r="E248">
            <v>1.2350000000000001</v>
          </cell>
          <cell r="F248">
            <v>1.2350000000000001</v>
          </cell>
        </row>
        <row r="249">
          <cell r="C249" t="str">
            <v>Ambulance3000000</v>
          </cell>
          <cell r="D249">
            <v>1.024</v>
          </cell>
          <cell r="E249">
            <v>1.2649999999999999</v>
          </cell>
          <cell r="F249">
            <v>1.2649999999999999</v>
          </cell>
        </row>
        <row r="250">
          <cell r="C250" t="str">
            <v>Ambulance3500000</v>
          </cell>
          <cell r="D250">
            <v>1.026</v>
          </cell>
          <cell r="E250">
            <v>1.2949999999999999</v>
          </cell>
          <cell r="F250">
            <v>1.2949999999999999</v>
          </cell>
        </row>
        <row r="251">
          <cell r="C251" t="str">
            <v>Ambulance4000000</v>
          </cell>
          <cell r="D251">
            <v>1.028</v>
          </cell>
          <cell r="E251">
            <v>1.32</v>
          </cell>
          <cell r="F251">
            <v>1.32</v>
          </cell>
        </row>
        <row r="252">
          <cell r="C252" t="str">
            <v>Ambulance4500000</v>
          </cell>
          <cell r="D252">
            <v>1.03</v>
          </cell>
          <cell r="E252">
            <v>1.345</v>
          </cell>
          <cell r="F252">
            <v>1.345</v>
          </cell>
        </row>
        <row r="253">
          <cell r="C253" t="str">
            <v>Ambulance5000000</v>
          </cell>
          <cell r="D253">
            <v>1.0309999999999999</v>
          </cell>
          <cell r="E253">
            <v>1.37</v>
          </cell>
          <cell r="F253">
            <v>1.37</v>
          </cell>
        </row>
        <row r="254">
          <cell r="C254" t="str">
            <v>Ambulance6000000</v>
          </cell>
          <cell r="D254">
            <v>1.032</v>
          </cell>
          <cell r="E254">
            <v>1.41</v>
          </cell>
          <cell r="F254">
            <v>1.41</v>
          </cell>
        </row>
        <row r="255">
          <cell r="C255" t="str">
            <v>Ambulance7000000</v>
          </cell>
          <cell r="D255">
            <v>1.0329999999999999</v>
          </cell>
          <cell r="E255">
            <v>1.45</v>
          </cell>
          <cell r="F255">
            <v>1.45</v>
          </cell>
        </row>
        <row r="256">
          <cell r="C256" t="str">
            <v>Ambulance8000000</v>
          </cell>
          <cell r="D256">
            <v>1.034</v>
          </cell>
          <cell r="E256">
            <v>1.49</v>
          </cell>
          <cell r="F256">
            <v>1.49</v>
          </cell>
        </row>
        <row r="257">
          <cell r="C257" t="str">
            <v>Ambulance9000000</v>
          </cell>
          <cell r="D257">
            <v>1.0349999999999999</v>
          </cell>
          <cell r="E257">
            <v>1.52</v>
          </cell>
          <cell r="F257">
            <v>1.52</v>
          </cell>
        </row>
        <row r="258">
          <cell r="C258" t="str">
            <v>Ambulance10000000</v>
          </cell>
          <cell r="D258">
            <v>1.036</v>
          </cell>
          <cell r="E258">
            <v>1.55</v>
          </cell>
          <cell r="F258">
            <v>1.55</v>
          </cell>
        </row>
        <row r="259">
          <cell r="C259" t="str">
            <v>Ambulance-1</v>
          </cell>
          <cell r="D259">
            <v>1.0369999999999999</v>
          </cell>
          <cell r="E259">
            <v>1.58</v>
          </cell>
          <cell r="F259">
            <v>1.58</v>
          </cell>
        </row>
        <row r="260">
          <cell r="C260" t="str">
            <v>Refrigerator Truck0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C261" t="str">
            <v>Refrigerator Truck200000</v>
          </cell>
          <cell r="D261">
            <v>1</v>
          </cell>
          <cell r="E261">
            <v>1</v>
          </cell>
          <cell r="F261">
            <v>1</v>
          </cell>
          <cell r="G261">
            <v>1</v>
          </cell>
        </row>
        <row r="262">
          <cell r="C262" t="str">
            <v>Refrigerator Truck400000</v>
          </cell>
          <cell r="D262">
            <v>1.0049999999999999</v>
          </cell>
          <cell r="E262">
            <v>1.0250999999999999</v>
          </cell>
          <cell r="F262">
            <v>1.0250999999999999</v>
          </cell>
          <cell r="G262">
            <v>1.0250999999999999</v>
          </cell>
        </row>
        <row r="263">
          <cell r="C263" t="str">
            <v>Refrigerator Truck600000</v>
          </cell>
          <cell r="D263">
            <v>1.006</v>
          </cell>
          <cell r="E263">
            <v>1.0343</v>
          </cell>
          <cell r="F263">
            <v>1.0343</v>
          </cell>
          <cell r="G263">
            <v>1.0343</v>
          </cell>
        </row>
        <row r="264">
          <cell r="C264" t="str">
            <v>Refrigerator Truck800000</v>
          </cell>
          <cell r="D264">
            <v>1.0069999999999999</v>
          </cell>
          <cell r="E264">
            <v>1.0436000000000001</v>
          </cell>
          <cell r="F264">
            <v>1.0436000000000001</v>
          </cell>
          <cell r="G264">
            <v>1.0436000000000001</v>
          </cell>
        </row>
        <row r="265">
          <cell r="C265" t="str">
            <v>Refrigerator Truck1000000</v>
          </cell>
          <cell r="D265">
            <v>1.008</v>
          </cell>
          <cell r="E265">
            <v>1.0528999999999999</v>
          </cell>
          <cell r="F265">
            <v>1.0528999999999999</v>
          </cell>
          <cell r="G265">
            <v>1.0528999999999999</v>
          </cell>
        </row>
        <row r="266">
          <cell r="C266" t="str">
            <v>Refrigerator Truck1500000</v>
          </cell>
          <cell r="D266">
            <v>1.0089999999999999</v>
          </cell>
          <cell r="E266">
            <v>1.0589</v>
          </cell>
          <cell r="F266">
            <v>1.0589</v>
          </cell>
          <cell r="G266">
            <v>1.0589</v>
          </cell>
        </row>
        <row r="267">
          <cell r="C267" t="str">
            <v>Refrigerator Truck2000000</v>
          </cell>
          <cell r="D267">
            <v>1.01</v>
          </cell>
          <cell r="E267">
            <v>1.0649</v>
          </cell>
          <cell r="F267">
            <v>1.0649</v>
          </cell>
          <cell r="G267">
            <v>1.0649</v>
          </cell>
        </row>
        <row r="268">
          <cell r="C268" t="str">
            <v>Refrigerator Truck2500000</v>
          </cell>
          <cell r="D268">
            <v>1.0109999999999999</v>
          </cell>
          <cell r="E268">
            <v>1.0780000000000001</v>
          </cell>
          <cell r="F268">
            <v>1.0780000000000001</v>
          </cell>
          <cell r="G268">
            <v>1.0780000000000001</v>
          </cell>
        </row>
        <row r="269">
          <cell r="C269" t="str">
            <v>Refrigerator Truck3000000</v>
          </cell>
          <cell r="D269">
            <v>1.012</v>
          </cell>
          <cell r="E269">
            <v>1.1279999999999999</v>
          </cell>
          <cell r="F269">
            <v>1.1279999999999999</v>
          </cell>
          <cell r="G269">
            <v>1.1279999999999999</v>
          </cell>
        </row>
        <row r="270">
          <cell r="C270" t="str">
            <v>Refrigerator Truck3500000</v>
          </cell>
          <cell r="D270">
            <v>1.0129999999999999</v>
          </cell>
          <cell r="E270">
            <v>1.2030000000000001</v>
          </cell>
          <cell r="F270">
            <v>1.2030000000000001</v>
          </cell>
          <cell r="G270">
            <v>1.2030000000000001</v>
          </cell>
        </row>
        <row r="271">
          <cell r="C271" t="str">
            <v>Refrigerator Truck4000000</v>
          </cell>
          <cell r="D271">
            <v>1.014</v>
          </cell>
          <cell r="E271">
            <v>1.278</v>
          </cell>
          <cell r="F271">
            <v>1.278</v>
          </cell>
          <cell r="G271">
            <v>1.278</v>
          </cell>
        </row>
        <row r="272">
          <cell r="C272" t="str">
            <v>Refrigerator Truck4500000</v>
          </cell>
          <cell r="D272">
            <v>1.0149999999999999</v>
          </cell>
          <cell r="E272">
            <v>1.353</v>
          </cell>
          <cell r="F272">
            <v>1.353</v>
          </cell>
          <cell r="G272">
            <v>1.353</v>
          </cell>
        </row>
        <row r="273">
          <cell r="C273" t="str">
            <v>Refrigerator Truck5000000</v>
          </cell>
          <cell r="D273">
            <v>1.0155000000000001</v>
          </cell>
          <cell r="E273">
            <v>1.4279999999999999</v>
          </cell>
          <cell r="F273">
            <v>1.4279999999999999</v>
          </cell>
          <cell r="G273">
            <v>1.4279999999999999</v>
          </cell>
        </row>
        <row r="274">
          <cell r="C274" t="str">
            <v>Refrigerator Truck6000000</v>
          </cell>
          <cell r="D274">
            <v>1.016</v>
          </cell>
          <cell r="E274">
            <v>1.5780000000000001</v>
          </cell>
          <cell r="F274">
            <v>1.5780000000000001</v>
          </cell>
          <cell r="G274">
            <v>1.5780000000000001</v>
          </cell>
        </row>
        <row r="275">
          <cell r="C275" t="str">
            <v>Refrigerator Truck7000000</v>
          </cell>
          <cell r="D275">
            <v>1.0165</v>
          </cell>
          <cell r="E275">
            <v>1.728</v>
          </cell>
          <cell r="F275">
            <v>1.728</v>
          </cell>
          <cell r="G275">
            <v>1.728</v>
          </cell>
        </row>
        <row r="276">
          <cell r="C276" t="str">
            <v>Refrigerator Truck8000000</v>
          </cell>
          <cell r="D276">
            <v>1.0169999999999999</v>
          </cell>
          <cell r="E276">
            <v>1.8779999999999999</v>
          </cell>
          <cell r="F276">
            <v>1.8779999999999999</v>
          </cell>
          <cell r="G276">
            <v>1.8779999999999999</v>
          </cell>
        </row>
        <row r="277">
          <cell r="C277" t="str">
            <v>Refrigerator Truck9000000</v>
          </cell>
          <cell r="D277">
            <v>1.0175000000000001</v>
          </cell>
          <cell r="E277">
            <v>2.028</v>
          </cell>
          <cell r="F277">
            <v>2.028</v>
          </cell>
          <cell r="G277">
            <v>2.028</v>
          </cell>
        </row>
        <row r="278">
          <cell r="C278" t="str">
            <v>Refrigerator Truck10000000</v>
          </cell>
          <cell r="D278">
            <v>1.018</v>
          </cell>
          <cell r="E278">
            <v>2.1779999999999999</v>
          </cell>
          <cell r="F278">
            <v>2.1779999999999999</v>
          </cell>
          <cell r="G278">
            <v>2.1779999999999999</v>
          </cell>
        </row>
        <row r="279">
          <cell r="C279" t="str">
            <v>Refrigerator Truck20000000</v>
          </cell>
          <cell r="D279">
            <v>1.018</v>
          </cell>
          <cell r="E279">
            <v>2.1779999999999999</v>
          </cell>
          <cell r="F279">
            <v>2.1779999999999999</v>
          </cell>
          <cell r="G279">
            <v>2.1779999999999999</v>
          </cell>
        </row>
        <row r="280">
          <cell r="C280" t="str">
            <v>Refrigerator Truck30000000</v>
          </cell>
          <cell r="D280">
            <v>1.018</v>
          </cell>
          <cell r="E280">
            <v>2.1779999999999999</v>
          </cell>
          <cell r="F280">
            <v>2.1779999999999999</v>
          </cell>
          <cell r="G280">
            <v>2.1779999999999999</v>
          </cell>
        </row>
        <row r="281">
          <cell r="C281" t="str">
            <v>Refrigerator Truck40000000</v>
          </cell>
          <cell r="D281">
            <v>1.018</v>
          </cell>
          <cell r="E281">
            <v>2.1779999999999999</v>
          </cell>
          <cell r="F281">
            <v>2.1779999999999999</v>
          </cell>
          <cell r="G281">
            <v>2.1779999999999999</v>
          </cell>
        </row>
        <row r="282">
          <cell r="C282" t="str">
            <v>Refrigerator Truck50000000</v>
          </cell>
          <cell r="D282">
            <v>1.018</v>
          </cell>
          <cell r="E282">
            <v>2.1779999999999999</v>
          </cell>
          <cell r="F282">
            <v>2.1779999999999999</v>
          </cell>
          <cell r="G282">
            <v>2.1779999999999999</v>
          </cell>
        </row>
        <row r="283">
          <cell r="C283" t="str">
            <v>Refrigerator Truck-1</v>
          </cell>
          <cell r="D283">
            <v>1.018</v>
          </cell>
          <cell r="E283">
            <v>2.1779999999999999</v>
          </cell>
          <cell r="F283">
            <v>2.1779999999999999</v>
          </cell>
          <cell r="G283">
            <v>2.1779999999999999</v>
          </cell>
        </row>
      </sheetData>
      <sheetData sheetId="8">
        <row r="4">
          <cell r="C4" t="str">
            <v>Sedan0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 t="str">
            <v>Sedan10000000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</row>
        <row r="6">
          <cell r="C6" t="str">
            <v>Sedan20000000</v>
          </cell>
          <cell r="D6">
            <v>1.0029999999999999</v>
          </cell>
          <cell r="E6">
            <v>1.0069999999999999</v>
          </cell>
          <cell r="F6">
            <v>1.0069999999999999</v>
          </cell>
          <cell r="G6">
            <v>1.0069999999999999</v>
          </cell>
        </row>
        <row r="7">
          <cell r="C7" t="str">
            <v>Sedan50000000</v>
          </cell>
          <cell r="D7">
            <v>1.0029999999999999</v>
          </cell>
          <cell r="E7">
            <v>1.0069999999999999</v>
          </cell>
          <cell r="F7">
            <v>1.0069999999999999</v>
          </cell>
          <cell r="G7">
            <v>1.0069999999999999</v>
          </cell>
        </row>
        <row r="8">
          <cell r="C8" t="str">
            <v>Sedan-1</v>
          </cell>
          <cell r="D8">
            <v>1.0049999999999999</v>
          </cell>
          <cell r="E8">
            <v>1.01</v>
          </cell>
          <cell r="F8">
            <v>1.01</v>
          </cell>
          <cell r="G8">
            <v>1.01</v>
          </cell>
        </row>
        <row r="9">
          <cell r="C9" t="str">
            <v>Passenger Pick-Up0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C10" t="str">
            <v>Passenger Pick-Up10000000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</row>
        <row r="11">
          <cell r="C11" t="str">
            <v>Passenger Pick-Up20000000</v>
          </cell>
          <cell r="D11">
            <v>1.0029999999999999</v>
          </cell>
          <cell r="E11">
            <v>1.0069999999999999</v>
          </cell>
          <cell r="F11">
            <v>1.0069999999999999</v>
          </cell>
          <cell r="G11">
            <v>1.0069999999999999</v>
          </cell>
        </row>
        <row r="12">
          <cell r="C12" t="str">
            <v>Passenger Pick-Up50000000</v>
          </cell>
          <cell r="D12">
            <v>1.0029999999999999</v>
          </cell>
          <cell r="E12">
            <v>1.0069999999999999</v>
          </cell>
          <cell r="F12">
            <v>1.0069999999999999</v>
          </cell>
          <cell r="G12">
            <v>1.0069999999999999</v>
          </cell>
        </row>
        <row r="13">
          <cell r="C13" t="str">
            <v>Passenger Pick-Up-1</v>
          </cell>
          <cell r="D13">
            <v>1.0049999999999999</v>
          </cell>
          <cell r="E13">
            <v>1.01</v>
          </cell>
          <cell r="F13">
            <v>1.01</v>
          </cell>
          <cell r="G13">
            <v>1.01</v>
          </cell>
        </row>
        <row r="14">
          <cell r="C14" t="str">
            <v>Goods Pick-Up0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C15" t="str">
            <v>Goods Pick-Up10000000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</row>
        <row r="16">
          <cell r="C16" t="str">
            <v>Goods Pick-Up20000000</v>
          </cell>
          <cell r="D16">
            <v>1.0029999999999999</v>
          </cell>
          <cell r="E16">
            <v>1.0069999999999999</v>
          </cell>
          <cell r="F16">
            <v>1.0069999999999999</v>
          </cell>
          <cell r="G16">
            <v>1.0069999999999999</v>
          </cell>
        </row>
        <row r="17">
          <cell r="C17" t="str">
            <v>Goods Pick-Up50000000</v>
          </cell>
          <cell r="D17">
            <v>1.0029999999999999</v>
          </cell>
          <cell r="E17">
            <v>1.0069999999999999</v>
          </cell>
          <cell r="F17">
            <v>1.0069999999999999</v>
          </cell>
          <cell r="G17">
            <v>1.0069999999999999</v>
          </cell>
        </row>
        <row r="18">
          <cell r="C18" t="str">
            <v>Goods Pick-Up-1</v>
          </cell>
          <cell r="D18">
            <v>1.0049999999999999</v>
          </cell>
          <cell r="E18">
            <v>1.01</v>
          </cell>
          <cell r="F18">
            <v>1.01</v>
          </cell>
          <cell r="G18">
            <v>1.01</v>
          </cell>
        </row>
        <row r="19">
          <cell r="C19" t="str">
            <v>Motorcycle0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Motorcycle10000000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</row>
        <row r="21">
          <cell r="C21" t="str">
            <v>Motorcycle20000000</v>
          </cell>
          <cell r="D21">
            <v>1.0029999999999999</v>
          </cell>
          <cell r="E21">
            <v>1.0069999999999999</v>
          </cell>
          <cell r="F21">
            <v>1.0069999999999999</v>
          </cell>
          <cell r="G21">
            <v>1.0069999999999999</v>
          </cell>
        </row>
        <row r="22">
          <cell r="C22" t="str">
            <v>Motorcycle50000000</v>
          </cell>
          <cell r="D22">
            <v>1.0029999999999999</v>
          </cell>
          <cell r="E22">
            <v>1.0069999999999999</v>
          </cell>
          <cell r="F22">
            <v>1.0069999999999999</v>
          </cell>
          <cell r="G22">
            <v>1.0069999999999999</v>
          </cell>
        </row>
        <row r="23">
          <cell r="C23" t="str">
            <v>Motorcycle-1</v>
          </cell>
          <cell r="D23">
            <v>1.0049999999999999</v>
          </cell>
          <cell r="E23">
            <v>1.01</v>
          </cell>
          <cell r="F23">
            <v>1.01</v>
          </cell>
          <cell r="G23">
            <v>1.01</v>
          </cell>
        </row>
        <row r="24">
          <cell r="C24" t="str">
            <v>Rickshaw0</v>
          </cell>
          <cell r="D24">
            <v>0</v>
          </cell>
          <cell r="E24">
            <v>0</v>
          </cell>
          <cell r="F24">
            <v>0</v>
          </cell>
        </row>
        <row r="25">
          <cell r="C25" t="str">
            <v>Rickshaw10000000</v>
          </cell>
          <cell r="D25">
            <v>1</v>
          </cell>
          <cell r="E25">
            <v>1</v>
          </cell>
          <cell r="F25">
            <v>1</v>
          </cell>
        </row>
        <row r="26">
          <cell r="C26" t="str">
            <v>Rickshaw20000000</v>
          </cell>
          <cell r="D26">
            <v>1.0029999999999999</v>
          </cell>
          <cell r="E26">
            <v>1.0069999999999999</v>
          </cell>
          <cell r="F26">
            <v>1.0069999999999999</v>
          </cell>
        </row>
        <row r="27">
          <cell r="C27" t="str">
            <v>Rickshaw50000000</v>
          </cell>
          <cell r="D27">
            <v>1.0029999999999999</v>
          </cell>
          <cell r="E27">
            <v>1.0069999999999999</v>
          </cell>
          <cell r="F27">
            <v>1.0069999999999999</v>
          </cell>
        </row>
        <row r="28">
          <cell r="C28" t="str">
            <v>Rickshaw-1</v>
          </cell>
          <cell r="D28">
            <v>1.0049999999999999</v>
          </cell>
          <cell r="E28">
            <v>1.01</v>
          </cell>
          <cell r="F28">
            <v>1.01</v>
          </cell>
        </row>
        <row r="29">
          <cell r="C29" t="str">
            <v>Trailer0</v>
          </cell>
          <cell r="D29">
            <v>0</v>
          </cell>
          <cell r="E29">
            <v>0</v>
          </cell>
          <cell r="F29">
            <v>0</v>
          </cell>
        </row>
        <row r="30">
          <cell r="C30" t="str">
            <v>Trailer10000000</v>
          </cell>
          <cell r="D30">
            <v>1</v>
          </cell>
          <cell r="E30">
            <v>1</v>
          </cell>
          <cell r="F30">
            <v>1</v>
          </cell>
        </row>
        <row r="31">
          <cell r="C31" t="str">
            <v>Trailer20000000</v>
          </cell>
          <cell r="D31">
            <v>1.0029999999999999</v>
          </cell>
          <cell r="E31">
            <v>1.0069999999999999</v>
          </cell>
          <cell r="F31">
            <v>1.0069999999999999</v>
          </cell>
        </row>
        <row r="32">
          <cell r="C32" t="str">
            <v>Trailer50000000</v>
          </cell>
          <cell r="D32">
            <v>1.0029999999999999</v>
          </cell>
          <cell r="E32">
            <v>1.0069999999999999</v>
          </cell>
          <cell r="F32">
            <v>1.0069999999999999</v>
          </cell>
        </row>
        <row r="33">
          <cell r="C33" t="str">
            <v>Trailer-1</v>
          </cell>
          <cell r="D33">
            <v>1.0049999999999999</v>
          </cell>
          <cell r="E33">
            <v>1.01</v>
          </cell>
          <cell r="F33">
            <v>1.01</v>
          </cell>
        </row>
        <row r="34">
          <cell r="C34" t="str">
            <v>3 Wheel / Skylab0</v>
          </cell>
          <cell r="D34">
            <v>0</v>
          </cell>
          <cell r="E34">
            <v>0</v>
          </cell>
          <cell r="F34">
            <v>0</v>
          </cell>
        </row>
        <row r="35">
          <cell r="C35" t="str">
            <v>3 Wheel / Skylab10000000</v>
          </cell>
          <cell r="D35">
            <v>1</v>
          </cell>
          <cell r="E35">
            <v>1</v>
          </cell>
          <cell r="F35">
            <v>1</v>
          </cell>
        </row>
        <row r="36">
          <cell r="C36" t="str">
            <v>3 Wheel / Skylab20000000</v>
          </cell>
          <cell r="D36">
            <v>1.0029999999999999</v>
          </cell>
          <cell r="E36">
            <v>1.0069999999999999</v>
          </cell>
          <cell r="F36">
            <v>1.0069999999999999</v>
          </cell>
        </row>
        <row r="37">
          <cell r="C37" t="str">
            <v>3 Wheel / Skylab50000000</v>
          </cell>
          <cell r="D37">
            <v>1.0029999999999999</v>
          </cell>
          <cell r="E37">
            <v>1.0069999999999999</v>
          </cell>
          <cell r="F37">
            <v>1.0069999999999999</v>
          </cell>
        </row>
        <row r="38">
          <cell r="C38" t="str">
            <v>3 Wheel / Skylab-1</v>
          </cell>
          <cell r="D38">
            <v>1.0049999999999999</v>
          </cell>
          <cell r="E38">
            <v>1.01</v>
          </cell>
          <cell r="F38">
            <v>1.01</v>
          </cell>
        </row>
        <row r="39">
          <cell r="C39" t="str">
            <v>Red Plate0</v>
          </cell>
          <cell r="D39">
            <v>0</v>
          </cell>
          <cell r="E39">
            <v>0</v>
          </cell>
          <cell r="F39">
            <v>0</v>
          </cell>
        </row>
        <row r="40">
          <cell r="C40" t="str">
            <v>Red Plate10000000</v>
          </cell>
          <cell r="D40">
            <v>1</v>
          </cell>
          <cell r="E40">
            <v>1</v>
          </cell>
          <cell r="F40">
            <v>1</v>
          </cell>
        </row>
        <row r="41">
          <cell r="C41" t="str">
            <v>Red Plate20000000</v>
          </cell>
          <cell r="D41">
            <v>1.0029999999999999</v>
          </cell>
          <cell r="E41">
            <v>1.0069999999999999</v>
          </cell>
          <cell r="F41">
            <v>1.0069999999999999</v>
          </cell>
        </row>
        <row r="42">
          <cell r="C42" t="str">
            <v>Red Plate50000000</v>
          </cell>
          <cell r="D42">
            <v>1.0029999999999999</v>
          </cell>
          <cell r="E42">
            <v>1.0069999999999999</v>
          </cell>
          <cell r="F42">
            <v>1.0069999999999999</v>
          </cell>
        </row>
        <row r="43">
          <cell r="C43" t="str">
            <v>Red Plate-1</v>
          </cell>
          <cell r="D43">
            <v>1.0049999999999999</v>
          </cell>
          <cell r="E43">
            <v>1.01</v>
          </cell>
          <cell r="F43">
            <v>1.01</v>
          </cell>
        </row>
        <row r="44">
          <cell r="C44" t="str">
            <v>Fire0</v>
          </cell>
          <cell r="D44">
            <v>0</v>
          </cell>
          <cell r="E44">
            <v>0</v>
          </cell>
          <cell r="F44">
            <v>0</v>
          </cell>
        </row>
        <row r="45">
          <cell r="C45" t="str">
            <v>Fire10000000</v>
          </cell>
          <cell r="D45">
            <v>1</v>
          </cell>
          <cell r="E45">
            <v>1</v>
          </cell>
          <cell r="F45">
            <v>1</v>
          </cell>
        </row>
        <row r="46">
          <cell r="C46" t="str">
            <v>Fire20000000</v>
          </cell>
          <cell r="D46">
            <v>1.0029999999999999</v>
          </cell>
          <cell r="E46">
            <v>1.0069999999999999</v>
          </cell>
          <cell r="F46">
            <v>1.0069999999999999</v>
          </cell>
        </row>
        <row r="47">
          <cell r="C47" t="str">
            <v>Fire50000000</v>
          </cell>
          <cell r="D47">
            <v>1.0029999999999999</v>
          </cell>
          <cell r="E47">
            <v>1.0069999999999999</v>
          </cell>
          <cell r="F47">
            <v>1.0069999999999999</v>
          </cell>
        </row>
        <row r="48">
          <cell r="C48" t="str">
            <v>Fire-1</v>
          </cell>
          <cell r="D48">
            <v>1.0049999999999999</v>
          </cell>
          <cell r="E48">
            <v>1.01</v>
          </cell>
          <cell r="F48">
            <v>1.01</v>
          </cell>
        </row>
        <row r="49">
          <cell r="C49" t="str">
            <v>Agriculture0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Agriculture10000000</v>
          </cell>
          <cell r="D50">
            <v>1</v>
          </cell>
          <cell r="E50">
            <v>1</v>
          </cell>
          <cell r="F50">
            <v>1</v>
          </cell>
        </row>
        <row r="51">
          <cell r="C51" t="str">
            <v>Agriculture20000000</v>
          </cell>
          <cell r="D51">
            <v>1.0029999999999999</v>
          </cell>
          <cell r="E51">
            <v>1.0069999999999999</v>
          </cell>
          <cell r="F51">
            <v>1.0069999999999999</v>
          </cell>
        </row>
        <row r="52">
          <cell r="C52" t="str">
            <v>Agriculture50000000</v>
          </cell>
          <cell r="D52">
            <v>1.0029999999999999</v>
          </cell>
          <cell r="E52">
            <v>1.0069999999999999</v>
          </cell>
          <cell r="F52">
            <v>1.0069999999999999</v>
          </cell>
        </row>
        <row r="53">
          <cell r="C53" t="str">
            <v>Agriculture-1</v>
          </cell>
          <cell r="D53">
            <v>1.0049999999999999</v>
          </cell>
          <cell r="E53">
            <v>1.01</v>
          </cell>
          <cell r="F53">
            <v>1.01</v>
          </cell>
        </row>
        <row r="54">
          <cell r="C54" t="str">
            <v>Contractor0</v>
          </cell>
          <cell r="D54">
            <v>0</v>
          </cell>
          <cell r="E54">
            <v>0</v>
          </cell>
          <cell r="F54">
            <v>0</v>
          </cell>
        </row>
        <row r="55">
          <cell r="C55" t="str">
            <v>Contractor10000000</v>
          </cell>
          <cell r="D55">
            <v>1</v>
          </cell>
          <cell r="E55">
            <v>1</v>
          </cell>
          <cell r="F55">
            <v>1</v>
          </cell>
        </row>
        <row r="56">
          <cell r="C56" t="str">
            <v>Contractor20000000</v>
          </cell>
          <cell r="D56">
            <v>1.0029999999999999</v>
          </cell>
          <cell r="E56">
            <v>1.0069999999999999</v>
          </cell>
          <cell r="F56">
            <v>1.0069999999999999</v>
          </cell>
        </row>
        <row r="57">
          <cell r="C57" t="str">
            <v>Contractor50000000</v>
          </cell>
          <cell r="D57">
            <v>1.0029999999999999</v>
          </cell>
          <cell r="E57">
            <v>1.0069999999999999</v>
          </cell>
          <cell r="F57">
            <v>1.0069999999999999</v>
          </cell>
        </row>
        <row r="58">
          <cell r="C58" t="str">
            <v>Contractor-1</v>
          </cell>
          <cell r="D58">
            <v>1.0049999999999999</v>
          </cell>
          <cell r="E58">
            <v>1.01</v>
          </cell>
          <cell r="F58">
            <v>1.01</v>
          </cell>
        </row>
        <row r="59">
          <cell r="C59" t="str">
            <v>Ambulance0</v>
          </cell>
          <cell r="D59">
            <v>0</v>
          </cell>
          <cell r="E59">
            <v>0</v>
          </cell>
          <cell r="F59">
            <v>0</v>
          </cell>
        </row>
        <row r="60">
          <cell r="C60" t="str">
            <v>Ambulance10000000</v>
          </cell>
          <cell r="D60">
            <v>1</v>
          </cell>
          <cell r="E60">
            <v>1</v>
          </cell>
          <cell r="F60">
            <v>1</v>
          </cell>
        </row>
        <row r="61">
          <cell r="C61" t="str">
            <v>Ambulance20000000</v>
          </cell>
          <cell r="D61">
            <v>1.0029999999999999</v>
          </cell>
          <cell r="E61">
            <v>1.0069999999999999</v>
          </cell>
          <cell r="F61">
            <v>1.0069999999999999</v>
          </cell>
        </row>
        <row r="62">
          <cell r="C62" t="str">
            <v>Ambulance50000000</v>
          </cell>
          <cell r="D62">
            <v>1.0029999999999999</v>
          </cell>
          <cell r="E62">
            <v>1.0069999999999999</v>
          </cell>
          <cell r="F62">
            <v>1.0069999999999999</v>
          </cell>
        </row>
        <row r="63">
          <cell r="C63" t="str">
            <v>Ambulance-1</v>
          </cell>
          <cell r="D63">
            <v>1.0049999999999999</v>
          </cell>
          <cell r="E63">
            <v>1.01</v>
          </cell>
          <cell r="F63">
            <v>1.01</v>
          </cell>
        </row>
        <row r="64">
          <cell r="C64" t="str">
            <v>Refrigerator Truck0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C65" t="str">
            <v>Refrigerator Truck10000000</v>
          </cell>
          <cell r="D65">
            <v>1</v>
          </cell>
          <cell r="E65">
            <v>1</v>
          </cell>
          <cell r="F65">
            <v>1</v>
          </cell>
          <cell r="G65">
            <v>1</v>
          </cell>
        </row>
        <row r="66">
          <cell r="C66" t="str">
            <v>Refrigerator Truck20000000</v>
          </cell>
          <cell r="D66">
            <v>1.0029999999999999</v>
          </cell>
          <cell r="E66">
            <v>1.0069999999999999</v>
          </cell>
          <cell r="F66">
            <v>1.0069999999999999</v>
          </cell>
          <cell r="G66">
            <v>1.0069999999999999</v>
          </cell>
        </row>
        <row r="67">
          <cell r="C67" t="str">
            <v>Refrigerator Truck50000000</v>
          </cell>
          <cell r="D67">
            <v>1.0029999999999999</v>
          </cell>
          <cell r="E67">
            <v>1.0069999999999999</v>
          </cell>
          <cell r="F67">
            <v>1.0069999999999999</v>
          </cell>
          <cell r="G67">
            <v>1.0069999999999999</v>
          </cell>
        </row>
        <row r="68">
          <cell r="C68" t="str">
            <v>Refrigerator Truck-1</v>
          </cell>
          <cell r="D68">
            <v>1.0049999999999999</v>
          </cell>
          <cell r="E68">
            <v>1.01</v>
          </cell>
          <cell r="F68">
            <v>1.01</v>
          </cell>
          <cell r="G68">
            <v>1.01</v>
          </cell>
        </row>
      </sheetData>
      <sheetData sheetId="9">
        <row r="4">
          <cell r="C4" t="str">
            <v>Sedan0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 t="str">
            <v>Sedan100000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</row>
        <row r="6">
          <cell r="C6" t="str">
            <v>Sedan150000</v>
          </cell>
          <cell r="D6">
            <v>1.0044999999999999</v>
          </cell>
          <cell r="E6">
            <v>1.012</v>
          </cell>
          <cell r="F6">
            <v>1.012</v>
          </cell>
          <cell r="G6">
            <v>1.012</v>
          </cell>
        </row>
        <row r="7">
          <cell r="C7" t="str">
            <v>Sedan200000</v>
          </cell>
          <cell r="D7">
            <v>1.0055000000000001</v>
          </cell>
          <cell r="E7">
            <v>1.0209999999999999</v>
          </cell>
          <cell r="F7">
            <v>1.0209999999999999</v>
          </cell>
          <cell r="G7">
            <v>1.0209999999999999</v>
          </cell>
        </row>
        <row r="8">
          <cell r="C8" t="str">
            <v>Sedan250000</v>
          </cell>
          <cell r="D8">
            <v>1.0065</v>
          </cell>
          <cell r="E8">
            <v>1.0269999999999999</v>
          </cell>
          <cell r="F8">
            <v>1.0269999999999999</v>
          </cell>
          <cell r="G8">
            <v>1.0269999999999999</v>
          </cell>
        </row>
        <row r="9">
          <cell r="C9" t="str">
            <v>Sedan300000</v>
          </cell>
          <cell r="D9">
            <v>1.0075000000000001</v>
          </cell>
          <cell r="E9">
            <v>1.0311999999999999</v>
          </cell>
          <cell r="F9">
            <v>1.0311999999999999</v>
          </cell>
          <cell r="G9">
            <v>1.0311999999999999</v>
          </cell>
        </row>
        <row r="10">
          <cell r="C10" t="str">
            <v>Sedan400000</v>
          </cell>
          <cell r="D10">
            <v>1.0085</v>
          </cell>
          <cell r="E10">
            <v>1.0618000000000001</v>
          </cell>
          <cell r="F10">
            <v>1.0618000000000001</v>
          </cell>
          <cell r="G10">
            <v>1.0618000000000001</v>
          </cell>
        </row>
        <row r="11">
          <cell r="C11" t="str">
            <v>Sedan500000</v>
          </cell>
          <cell r="D11">
            <v>1.0095000000000001</v>
          </cell>
          <cell r="E11">
            <v>1.0822000000000001</v>
          </cell>
          <cell r="F11">
            <v>1.0822000000000001</v>
          </cell>
          <cell r="G11">
            <v>1.0822000000000001</v>
          </cell>
        </row>
        <row r="12">
          <cell r="C12" t="str">
            <v>Sedan750000</v>
          </cell>
          <cell r="D12">
            <v>1.0105</v>
          </cell>
          <cell r="E12">
            <v>1.1073999999999999</v>
          </cell>
          <cell r="F12">
            <v>1.1073999999999999</v>
          </cell>
          <cell r="G12">
            <v>1.1073999999999999</v>
          </cell>
        </row>
        <row r="13">
          <cell r="C13" t="str">
            <v>Sedan1000000</v>
          </cell>
          <cell r="D13">
            <v>1.0109999999999999</v>
          </cell>
          <cell r="E13">
            <v>1.1224000000000001</v>
          </cell>
          <cell r="F13">
            <v>1.1224000000000001</v>
          </cell>
          <cell r="G13">
            <v>1.1224000000000001</v>
          </cell>
        </row>
        <row r="14">
          <cell r="C14" t="str">
            <v>Sedan1250000</v>
          </cell>
          <cell r="D14">
            <v>1.0115000000000001</v>
          </cell>
          <cell r="E14">
            <v>1.1368</v>
          </cell>
          <cell r="F14">
            <v>1.1368</v>
          </cell>
          <cell r="G14">
            <v>1.1368</v>
          </cell>
        </row>
        <row r="15">
          <cell r="C15" t="str">
            <v>Sedan1500000</v>
          </cell>
          <cell r="D15">
            <v>1.012</v>
          </cell>
          <cell r="E15">
            <v>1.1517999999999999</v>
          </cell>
          <cell r="F15">
            <v>1.1517999999999999</v>
          </cell>
          <cell r="G15">
            <v>1.1517999999999999</v>
          </cell>
        </row>
        <row r="16">
          <cell r="C16" t="str">
            <v>Sedan2000000</v>
          </cell>
          <cell r="D16">
            <v>1.0125</v>
          </cell>
          <cell r="E16">
            <v>1.1661999999999999</v>
          </cell>
          <cell r="F16">
            <v>1.1661999999999999</v>
          </cell>
          <cell r="G16">
            <v>1.1661999999999999</v>
          </cell>
        </row>
        <row r="17">
          <cell r="C17" t="str">
            <v>Sedan2500000</v>
          </cell>
          <cell r="D17">
            <v>1.0125</v>
          </cell>
          <cell r="E17">
            <v>1.1661999999999999</v>
          </cell>
          <cell r="F17">
            <v>1.1661999999999999</v>
          </cell>
          <cell r="G17">
            <v>1.1661999999999999</v>
          </cell>
        </row>
        <row r="18">
          <cell r="C18" t="str">
            <v>Sedan3000000</v>
          </cell>
          <cell r="D18">
            <v>1.0125</v>
          </cell>
          <cell r="E18">
            <v>1.1661999999999999</v>
          </cell>
          <cell r="F18">
            <v>1.1661999999999999</v>
          </cell>
          <cell r="G18">
            <v>1.1661999999999999</v>
          </cell>
        </row>
        <row r="19">
          <cell r="C19" t="str">
            <v>Sedan3500000</v>
          </cell>
          <cell r="D19">
            <v>1.0125</v>
          </cell>
          <cell r="E19">
            <v>1.1661999999999999</v>
          </cell>
          <cell r="F19">
            <v>1.1661999999999999</v>
          </cell>
          <cell r="G19">
            <v>1.1661999999999999</v>
          </cell>
        </row>
        <row r="20">
          <cell r="C20" t="str">
            <v>Sedan4000000</v>
          </cell>
          <cell r="D20">
            <v>1.0125</v>
          </cell>
          <cell r="E20">
            <v>1.1661999999999999</v>
          </cell>
          <cell r="F20">
            <v>1.1661999999999999</v>
          </cell>
          <cell r="G20">
            <v>1.1661999999999999</v>
          </cell>
        </row>
        <row r="21">
          <cell r="C21" t="str">
            <v>Sedan4500000</v>
          </cell>
          <cell r="D21">
            <v>1.0125</v>
          </cell>
          <cell r="E21">
            <v>1.1661999999999999</v>
          </cell>
          <cell r="F21">
            <v>1.1661999999999999</v>
          </cell>
          <cell r="G21">
            <v>1.1661999999999999</v>
          </cell>
        </row>
        <row r="22">
          <cell r="C22" t="str">
            <v>Sedan5000000</v>
          </cell>
          <cell r="D22">
            <v>1.0125</v>
          </cell>
          <cell r="E22">
            <v>1.1661999999999999</v>
          </cell>
          <cell r="F22">
            <v>1.1661999999999999</v>
          </cell>
          <cell r="G22">
            <v>1.1661999999999999</v>
          </cell>
        </row>
        <row r="23">
          <cell r="C23" t="str">
            <v>Sedan-1</v>
          </cell>
          <cell r="D23">
            <v>1.0129999999999999</v>
          </cell>
          <cell r="E23">
            <v>1.19</v>
          </cell>
          <cell r="F23">
            <v>1.19</v>
          </cell>
          <cell r="G23">
            <v>1.19</v>
          </cell>
        </row>
        <row r="24">
          <cell r="C24" t="str">
            <v>Passenger Pick-Up0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C25" t="str">
            <v>Passenger Pick-Up100000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</row>
        <row r="26">
          <cell r="C26" t="str">
            <v>Passenger Pick-Up150000</v>
          </cell>
          <cell r="D26">
            <v>1.0044999999999999</v>
          </cell>
          <cell r="E26">
            <v>1.002</v>
          </cell>
          <cell r="F26">
            <v>1.002</v>
          </cell>
          <cell r="G26">
            <v>1.002</v>
          </cell>
        </row>
        <row r="27">
          <cell r="C27" t="str">
            <v>Passenger Pick-Up200000</v>
          </cell>
          <cell r="D27">
            <v>1.0055000000000001</v>
          </cell>
          <cell r="E27">
            <v>1.004</v>
          </cell>
          <cell r="F27">
            <v>1.004</v>
          </cell>
          <cell r="G27">
            <v>1.004</v>
          </cell>
        </row>
        <row r="28">
          <cell r="C28" t="str">
            <v>Passenger Pick-Up250000</v>
          </cell>
          <cell r="D28">
            <v>1.0065</v>
          </cell>
          <cell r="E28">
            <v>1.0056</v>
          </cell>
          <cell r="F28">
            <v>1.0056</v>
          </cell>
          <cell r="G28">
            <v>1.0056</v>
          </cell>
        </row>
        <row r="29">
          <cell r="C29" t="str">
            <v>Passenger Pick-Up300000</v>
          </cell>
          <cell r="D29">
            <v>1.0075000000000001</v>
          </cell>
          <cell r="E29">
            <v>1.0081</v>
          </cell>
          <cell r="F29">
            <v>1.0081</v>
          </cell>
          <cell r="G29">
            <v>1.0081</v>
          </cell>
        </row>
        <row r="30">
          <cell r="C30" t="str">
            <v>Passenger Pick-Up400000</v>
          </cell>
          <cell r="D30">
            <v>1.0085</v>
          </cell>
          <cell r="E30">
            <v>1.022</v>
          </cell>
          <cell r="F30">
            <v>1.022</v>
          </cell>
          <cell r="G30">
            <v>1.022</v>
          </cell>
        </row>
        <row r="31">
          <cell r="C31" t="str">
            <v>Passenger Pick-Up500000</v>
          </cell>
          <cell r="D31">
            <v>1.0095000000000001</v>
          </cell>
          <cell r="E31">
            <v>1.0296000000000001</v>
          </cell>
          <cell r="F31">
            <v>1.0296000000000001</v>
          </cell>
          <cell r="G31">
            <v>1.0296000000000001</v>
          </cell>
        </row>
        <row r="32">
          <cell r="C32" t="str">
            <v>Passenger Pick-Up750000</v>
          </cell>
          <cell r="D32">
            <v>1.0105</v>
          </cell>
          <cell r="E32">
            <v>1.0410999999999999</v>
          </cell>
          <cell r="F32">
            <v>1.0410999999999999</v>
          </cell>
          <cell r="G32">
            <v>1.0410999999999999</v>
          </cell>
        </row>
        <row r="33">
          <cell r="C33" t="str">
            <v>Passenger Pick-Up1000000</v>
          </cell>
          <cell r="D33">
            <v>1.0109999999999999</v>
          </cell>
          <cell r="E33">
            <v>1.0515000000000001</v>
          </cell>
          <cell r="F33">
            <v>1.0515000000000001</v>
          </cell>
          <cell r="G33">
            <v>1.0515000000000001</v>
          </cell>
        </row>
        <row r="34">
          <cell r="C34" t="str">
            <v>Passenger Pick-Up1250000</v>
          </cell>
          <cell r="D34">
            <v>1.0115000000000001</v>
          </cell>
          <cell r="E34">
            <v>1.0580000000000001</v>
          </cell>
          <cell r="F34">
            <v>1.0580000000000001</v>
          </cell>
          <cell r="G34">
            <v>1.0580000000000001</v>
          </cell>
        </row>
        <row r="35">
          <cell r="C35" t="str">
            <v>Passenger Pick-Up1500000</v>
          </cell>
          <cell r="D35">
            <v>1.012</v>
          </cell>
          <cell r="E35">
            <v>1.0645</v>
          </cell>
          <cell r="F35">
            <v>1.0645</v>
          </cell>
          <cell r="G35">
            <v>1.0645</v>
          </cell>
        </row>
        <row r="36">
          <cell r="C36" t="str">
            <v>Passenger Pick-Up2000000</v>
          </cell>
          <cell r="D36">
            <v>1.0125</v>
          </cell>
          <cell r="E36">
            <v>1.0709</v>
          </cell>
          <cell r="F36">
            <v>1.0709</v>
          </cell>
          <cell r="G36">
            <v>1.0709</v>
          </cell>
        </row>
        <row r="37">
          <cell r="C37" t="str">
            <v>Passenger Pick-Up2500000</v>
          </cell>
          <cell r="D37">
            <v>1.0125</v>
          </cell>
          <cell r="E37">
            <v>1.0709</v>
          </cell>
          <cell r="F37">
            <v>1.0709</v>
          </cell>
          <cell r="G37">
            <v>1.0709</v>
          </cell>
        </row>
        <row r="38">
          <cell r="C38" t="str">
            <v>Passenger Pick-Up3000000</v>
          </cell>
          <cell r="D38">
            <v>1.0125</v>
          </cell>
          <cell r="E38">
            <v>1.0709</v>
          </cell>
          <cell r="F38">
            <v>1.0709</v>
          </cell>
          <cell r="G38">
            <v>1.0709</v>
          </cell>
        </row>
        <row r="39">
          <cell r="C39" t="str">
            <v>Passenger Pick-Up3500000</v>
          </cell>
          <cell r="D39">
            <v>1.0125</v>
          </cell>
          <cell r="E39">
            <v>1.0709</v>
          </cell>
          <cell r="F39">
            <v>1.0709</v>
          </cell>
          <cell r="G39">
            <v>1.0709</v>
          </cell>
        </row>
        <row r="40">
          <cell r="C40" t="str">
            <v>Passenger Pick-Up4000000</v>
          </cell>
          <cell r="D40">
            <v>1.0125</v>
          </cell>
          <cell r="E40">
            <v>1.0709</v>
          </cell>
          <cell r="F40">
            <v>1.0709</v>
          </cell>
          <cell r="G40">
            <v>1.0709</v>
          </cell>
        </row>
        <row r="41">
          <cell r="C41" t="str">
            <v>Passenger Pick-Up4500000</v>
          </cell>
          <cell r="D41">
            <v>1.0125</v>
          </cell>
          <cell r="E41">
            <v>1.0709</v>
          </cell>
          <cell r="F41">
            <v>1.0709</v>
          </cell>
          <cell r="G41">
            <v>1.0709</v>
          </cell>
        </row>
        <row r="42">
          <cell r="C42" t="str">
            <v>Passenger Pick-Up5000000</v>
          </cell>
          <cell r="D42">
            <v>1.0125</v>
          </cell>
          <cell r="E42">
            <v>1.0709</v>
          </cell>
          <cell r="F42">
            <v>1.0709</v>
          </cell>
          <cell r="G42">
            <v>1.0709</v>
          </cell>
        </row>
        <row r="43">
          <cell r="C43" t="str">
            <v>Passenger Pick-Up-1</v>
          </cell>
          <cell r="D43">
            <v>1.0129999999999999</v>
          </cell>
          <cell r="E43">
            <v>1.0709</v>
          </cell>
          <cell r="F43">
            <v>1.0709</v>
          </cell>
          <cell r="G43">
            <v>1.0709</v>
          </cell>
        </row>
        <row r="44">
          <cell r="C44" t="str">
            <v>Goods Pick-Up0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C45" t="str">
            <v>Goods Pick-Up100000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</row>
        <row r="46">
          <cell r="C46" t="str">
            <v>Goods Pick-Up150000</v>
          </cell>
          <cell r="D46">
            <v>1.0044999999999999</v>
          </cell>
          <cell r="E46">
            <v>1.008</v>
          </cell>
          <cell r="F46">
            <v>1.008</v>
          </cell>
          <cell r="G46">
            <v>1.008</v>
          </cell>
        </row>
        <row r="47">
          <cell r="C47" t="str">
            <v>Goods Pick-Up200000</v>
          </cell>
          <cell r="D47">
            <v>1.0055000000000001</v>
          </cell>
          <cell r="E47">
            <v>1.0095000000000001</v>
          </cell>
          <cell r="F47">
            <v>1.0095000000000001</v>
          </cell>
          <cell r="G47">
            <v>1.0095000000000001</v>
          </cell>
        </row>
        <row r="48">
          <cell r="C48" t="str">
            <v>Goods Pick-Up250000</v>
          </cell>
          <cell r="D48">
            <v>1.0065</v>
          </cell>
          <cell r="E48">
            <v>1.0011000000000001</v>
          </cell>
          <cell r="F48">
            <v>1.0109999999999999</v>
          </cell>
          <cell r="G48">
            <v>1.0011000000000001</v>
          </cell>
        </row>
        <row r="49">
          <cell r="C49" t="str">
            <v>Goods Pick-Up300000</v>
          </cell>
          <cell r="D49">
            <v>1.0075000000000001</v>
          </cell>
          <cell r="E49">
            <v>1.0124</v>
          </cell>
          <cell r="F49">
            <v>1.0124</v>
          </cell>
          <cell r="G49">
            <v>1.0124</v>
          </cell>
        </row>
        <row r="50">
          <cell r="C50" t="str">
            <v>Goods Pick-Up400000</v>
          </cell>
          <cell r="D50">
            <v>1.0085</v>
          </cell>
          <cell r="E50">
            <v>1.0138</v>
          </cell>
          <cell r="F50">
            <v>1.0138</v>
          </cell>
          <cell r="G50">
            <v>1.0138</v>
          </cell>
        </row>
        <row r="51">
          <cell r="C51" t="str">
            <v>Goods Pick-Up500000</v>
          </cell>
          <cell r="D51">
            <v>1.0095000000000001</v>
          </cell>
          <cell r="E51">
            <v>1.0152000000000001</v>
          </cell>
          <cell r="F51">
            <v>1.0152000000000001</v>
          </cell>
          <cell r="G51">
            <v>1.0152000000000001</v>
          </cell>
        </row>
        <row r="52">
          <cell r="C52" t="str">
            <v>Goods Pick-Up750000</v>
          </cell>
          <cell r="D52">
            <v>1.0105</v>
          </cell>
          <cell r="E52">
            <v>1.0178</v>
          </cell>
          <cell r="F52">
            <v>1.0178</v>
          </cell>
          <cell r="G52">
            <v>1.0178</v>
          </cell>
        </row>
        <row r="53">
          <cell r="C53" t="str">
            <v>Goods Pick-Up1000000</v>
          </cell>
          <cell r="D53">
            <v>1.0109999999999999</v>
          </cell>
          <cell r="E53">
            <v>1.0204</v>
          </cell>
          <cell r="F53">
            <v>1.0204</v>
          </cell>
          <cell r="G53">
            <v>1.0204</v>
          </cell>
        </row>
        <row r="54">
          <cell r="C54" t="str">
            <v>Goods Pick-Up1250000</v>
          </cell>
          <cell r="D54">
            <v>1.0115000000000001</v>
          </cell>
          <cell r="E54">
            <v>1.0229999999999999</v>
          </cell>
          <cell r="F54">
            <v>1.0229999999999999</v>
          </cell>
          <cell r="G54">
            <v>1.0229999999999999</v>
          </cell>
        </row>
        <row r="55">
          <cell r="C55" t="str">
            <v>Goods Pick-Up1500000</v>
          </cell>
          <cell r="D55">
            <v>1.012</v>
          </cell>
          <cell r="E55">
            <v>1.0256000000000001</v>
          </cell>
          <cell r="F55">
            <v>1.0256000000000001</v>
          </cell>
          <cell r="G55">
            <v>1.0256000000000001</v>
          </cell>
        </row>
        <row r="56">
          <cell r="C56" t="str">
            <v>Goods Pick-Up2000000</v>
          </cell>
          <cell r="D56">
            <v>1.0125</v>
          </cell>
          <cell r="E56">
            <v>1.0286</v>
          </cell>
          <cell r="F56">
            <v>1.0286</v>
          </cell>
          <cell r="G56">
            <v>1.0286</v>
          </cell>
        </row>
        <row r="57">
          <cell r="C57" t="str">
            <v>Goods Pick-Up2500000</v>
          </cell>
          <cell r="D57">
            <v>1.0125</v>
          </cell>
          <cell r="E57">
            <v>1.0286</v>
          </cell>
          <cell r="F57">
            <v>1.0286</v>
          </cell>
          <cell r="G57">
            <v>1.0286</v>
          </cell>
        </row>
        <row r="58">
          <cell r="C58" t="str">
            <v>Goods Pick-Up3000000</v>
          </cell>
          <cell r="D58">
            <v>1.0125</v>
          </cell>
          <cell r="E58">
            <v>1.0286</v>
          </cell>
          <cell r="F58">
            <v>1.0286</v>
          </cell>
          <cell r="G58">
            <v>1.0286</v>
          </cell>
        </row>
        <row r="59">
          <cell r="C59" t="str">
            <v>Goods Pick-Up3500000</v>
          </cell>
          <cell r="D59">
            <v>1.0125</v>
          </cell>
          <cell r="E59">
            <v>1.0286</v>
          </cell>
          <cell r="F59">
            <v>1.0286</v>
          </cell>
          <cell r="G59">
            <v>1.0286</v>
          </cell>
        </row>
        <row r="60">
          <cell r="C60" t="str">
            <v>Goods Pick-Up4000000</v>
          </cell>
          <cell r="D60">
            <v>1.0125</v>
          </cell>
          <cell r="E60">
            <v>1.0286</v>
          </cell>
          <cell r="F60">
            <v>1.0286</v>
          </cell>
          <cell r="G60">
            <v>1.0286</v>
          </cell>
        </row>
        <row r="61">
          <cell r="C61" t="str">
            <v>Goods Pick-Up4500000</v>
          </cell>
          <cell r="D61">
            <v>1.0125</v>
          </cell>
          <cell r="E61">
            <v>1.0286</v>
          </cell>
          <cell r="F61">
            <v>1.0286</v>
          </cell>
          <cell r="G61">
            <v>1.0286</v>
          </cell>
        </row>
        <row r="62">
          <cell r="C62" t="str">
            <v>Goods Pick-Up5000000</v>
          </cell>
          <cell r="D62">
            <v>1.0125</v>
          </cell>
          <cell r="E62">
            <v>1.0286</v>
          </cell>
          <cell r="F62">
            <v>1.0286</v>
          </cell>
          <cell r="G62">
            <v>1.0286</v>
          </cell>
        </row>
        <row r="63">
          <cell r="C63" t="str">
            <v>Goods Pick-Up-1</v>
          </cell>
          <cell r="D63">
            <v>1.0129999999999999</v>
          </cell>
          <cell r="E63">
            <v>1.04</v>
          </cell>
          <cell r="F63">
            <v>1.04</v>
          </cell>
          <cell r="G63">
            <v>1.04</v>
          </cell>
        </row>
        <row r="64">
          <cell r="C64" t="str">
            <v>Motorcycle0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C65" t="str">
            <v>Motorcycle100000</v>
          </cell>
          <cell r="D65">
            <v>1</v>
          </cell>
          <cell r="E65">
            <v>1</v>
          </cell>
          <cell r="F65">
            <v>1</v>
          </cell>
          <cell r="G65">
            <v>1</v>
          </cell>
        </row>
        <row r="66">
          <cell r="C66" t="str">
            <v>Motorcycle150000</v>
          </cell>
          <cell r="D66">
            <v>1.0089999999999999</v>
          </cell>
          <cell r="E66">
            <v>1.08</v>
          </cell>
          <cell r="F66">
            <v>1.08</v>
          </cell>
          <cell r="G66">
            <v>1.08</v>
          </cell>
        </row>
        <row r="67">
          <cell r="C67" t="str">
            <v>Motorcycle200000</v>
          </cell>
          <cell r="D67">
            <v>1.0109999999999999</v>
          </cell>
          <cell r="E67">
            <v>1.095</v>
          </cell>
          <cell r="F67">
            <v>1.095</v>
          </cell>
          <cell r="G67">
            <v>1.095</v>
          </cell>
        </row>
        <row r="68">
          <cell r="C68" t="str">
            <v>Motorcycle250000</v>
          </cell>
          <cell r="D68">
            <v>1.0129999999999999</v>
          </cell>
          <cell r="E68">
            <v>1.1100000000000001</v>
          </cell>
          <cell r="F68">
            <v>1.1100000000000001</v>
          </cell>
          <cell r="G68">
            <v>1.1100000000000001</v>
          </cell>
        </row>
        <row r="69">
          <cell r="C69" t="str">
            <v>Motorcycle300000</v>
          </cell>
          <cell r="D69">
            <v>1.0149999999999999</v>
          </cell>
          <cell r="E69">
            <v>1.1240000000000001</v>
          </cell>
          <cell r="F69">
            <v>1.1240000000000001</v>
          </cell>
          <cell r="G69">
            <v>1.1240000000000001</v>
          </cell>
        </row>
        <row r="70">
          <cell r="C70" t="str">
            <v>Motorcycle400000</v>
          </cell>
          <cell r="D70">
            <v>1.0169999999999999</v>
          </cell>
          <cell r="E70">
            <v>1.1379999999999999</v>
          </cell>
          <cell r="F70">
            <v>1.1379999999999999</v>
          </cell>
          <cell r="G70">
            <v>1.1379999999999999</v>
          </cell>
        </row>
        <row r="71">
          <cell r="C71" t="str">
            <v>Motorcycle500000</v>
          </cell>
          <cell r="D71">
            <v>1.0189999999999999</v>
          </cell>
          <cell r="E71">
            <v>1.1519999999999999</v>
          </cell>
          <cell r="F71">
            <v>1.1519999999999999</v>
          </cell>
          <cell r="G71">
            <v>1.1519999999999999</v>
          </cell>
        </row>
        <row r="72">
          <cell r="C72" t="str">
            <v>Motorcycle750000</v>
          </cell>
          <cell r="D72">
            <v>1.0209999999999999</v>
          </cell>
          <cell r="E72">
            <v>1.1779999999999999</v>
          </cell>
          <cell r="F72">
            <v>1.1779999999999999</v>
          </cell>
          <cell r="G72">
            <v>1.1779999999999999</v>
          </cell>
        </row>
        <row r="73">
          <cell r="C73" t="str">
            <v>Motorcycle1000000</v>
          </cell>
          <cell r="D73">
            <v>1.022</v>
          </cell>
          <cell r="E73">
            <v>1.204</v>
          </cell>
          <cell r="F73">
            <v>1.204</v>
          </cell>
          <cell r="G73">
            <v>1.204</v>
          </cell>
        </row>
        <row r="74">
          <cell r="C74" t="str">
            <v>Motorcycle1250000</v>
          </cell>
          <cell r="D74">
            <v>1.0229999999999999</v>
          </cell>
          <cell r="E74">
            <v>1.23</v>
          </cell>
          <cell r="F74">
            <v>1.23</v>
          </cell>
          <cell r="G74">
            <v>1.23</v>
          </cell>
        </row>
        <row r="75">
          <cell r="C75" t="str">
            <v>Motorcycle1500000</v>
          </cell>
          <cell r="D75">
            <v>1.024</v>
          </cell>
          <cell r="E75">
            <v>1.256</v>
          </cell>
          <cell r="F75">
            <v>1.256</v>
          </cell>
          <cell r="G75">
            <v>1.256</v>
          </cell>
        </row>
        <row r="76">
          <cell r="C76" t="str">
            <v>Motorcycle2000000</v>
          </cell>
          <cell r="D76">
            <v>1.0249999999999999</v>
          </cell>
          <cell r="E76">
            <v>1.286</v>
          </cell>
          <cell r="F76">
            <v>1.286</v>
          </cell>
          <cell r="G76">
            <v>1.286</v>
          </cell>
        </row>
        <row r="77">
          <cell r="C77" t="str">
            <v>Motorcycle2500000</v>
          </cell>
          <cell r="D77">
            <v>1.0249999999999999</v>
          </cell>
          <cell r="E77">
            <v>1.286</v>
          </cell>
          <cell r="F77">
            <v>1.286</v>
          </cell>
          <cell r="G77">
            <v>1.286</v>
          </cell>
        </row>
        <row r="78">
          <cell r="C78" t="str">
            <v>Motorcycle3000000</v>
          </cell>
          <cell r="D78">
            <v>1.0249999999999999</v>
          </cell>
          <cell r="E78">
            <v>1.286</v>
          </cell>
          <cell r="F78">
            <v>1.286</v>
          </cell>
          <cell r="G78">
            <v>1.286</v>
          </cell>
        </row>
        <row r="79">
          <cell r="C79" t="str">
            <v>Motorcycle3500000</v>
          </cell>
          <cell r="D79">
            <v>1.0249999999999999</v>
          </cell>
          <cell r="E79">
            <v>1.286</v>
          </cell>
          <cell r="F79">
            <v>1.286</v>
          </cell>
          <cell r="G79">
            <v>1.286</v>
          </cell>
        </row>
        <row r="80">
          <cell r="C80" t="str">
            <v>Motorcycle4000000</v>
          </cell>
          <cell r="D80">
            <v>1.0249999999999999</v>
          </cell>
          <cell r="E80">
            <v>1.286</v>
          </cell>
          <cell r="F80">
            <v>1.286</v>
          </cell>
          <cell r="G80">
            <v>1.286</v>
          </cell>
        </row>
        <row r="81">
          <cell r="C81" t="str">
            <v>Motorcycle4500000</v>
          </cell>
          <cell r="D81">
            <v>1.0249999999999999</v>
          </cell>
          <cell r="E81">
            <v>1.286</v>
          </cell>
          <cell r="F81">
            <v>1.286</v>
          </cell>
          <cell r="G81">
            <v>1.286</v>
          </cell>
        </row>
        <row r="82">
          <cell r="C82" t="str">
            <v>Motorcycle5000000</v>
          </cell>
          <cell r="D82">
            <v>1.0249999999999999</v>
          </cell>
          <cell r="E82">
            <v>1.286</v>
          </cell>
          <cell r="F82">
            <v>1.286</v>
          </cell>
          <cell r="G82">
            <v>1.286</v>
          </cell>
        </row>
        <row r="83">
          <cell r="C83" t="str">
            <v>Motorcycle-1</v>
          </cell>
          <cell r="D83">
            <v>1.026</v>
          </cell>
          <cell r="E83">
            <v>1.3160000000000001</v>
          </cell>
          <cell r="F83">
            <v>1.3160000000000001</v>
          </cell>
          <cell r="G83">
            <v>1.3160000000000001</v>
          </cell>
        </row>
        <row r="84">
          <cell r="C84" t="str">
            <v>Rickshaw100000</v>
          </cell>
          <cell r="D84">
            <v>1</v>
          </cell>
          <cell r="E84">
            <v>1</v>
          </cell>
          <cell r="F84">
            <v>1</v>
          </cell>
        </row>
        <row r="85">
          <cell r="C85" t="str">
            <v>Rickshaw150000</v>
          </cell>
          <cell r="D85">
            <v>1.0044999999999999</v>
          </cell>
          <cell r="E85">
            <v>1.0001</v>
          </cell>
          <cell r="F85">
            <v>1.0001</v>
          </cell>
        </row>
        <row r="86">
          <cell r="C86" t="str">
            <v>Rickshaw200000</v>
          </cell>
          <cell r="D86">
            <v>1.0055000000000001</v>
          </cell>
          <cell r="E86">
            <v>1.0001</v>
          </cell>
          <cell r="F86">
            <v>1.0001</v>
          </cell>
        </row>
        <row r="87">
          <cell r="C87" t="str">
            <v>Rickshaw250000</v>
          </cell>
          <cell r="D87">
            <v>1.0065</v>
          </cell>
          <cell r="E87">
            <v>1.0002</v>
          </cell>
          <cell r="F87">
            <v>1.0002</v>
          </cell>
        </row>
        <row r="88">
          <cell r="C88" t="str">
            <v>Rickshaw300000</v>
          </cell>
          <cell r="D88">
            <v>1.0075000000000001</v>
          </cell>
          <cell r="E88">
            <v>1.0003</v>
          </cell>
          <cell r="F88">
            <v>1.0003</v>
          </cell>
        </row>
        <row r="89">
          <cell r="C89" t="str">
            <v>Rickshaw400000</v>
          </cell>
          <cell r="D89">
            <v>1.0085</v>
          </cell>
          <cell r="E89">
            <v>1.0004999999999999</v>
          </cell>
          <cell r="F89">
            <v>1.0004999999999999</v>
          </cell>
        </row>
        <row r="90">
          <cell r="C90" t="str">
            <v>Rickshaw500000</v>
          </cell>
          <cell r="D90">
            <v>1.0095000000000001</v>
          </cell>
          <cell r="E90">
            <v>1.0006999999999999</v>
          </cell>
          <cell r="F90">
            <v>1.0006999999999999</v>
          </cell>
        </row>
        <row r="91">
          <cell r="C91" t="str">
            <v>Rickshaw750000</v>
          </cell>
          <cell r="D91">
            <v>1.0105</v>
          </cell>
          <cell r="E91">
            <v>1.0011000000000001</v>
          </cell>
          <cell r="F91">
            <v>1.0011000000000001</v>
          </cell>
        </row>
        <row r="92">
          <cell r="C92" t="str">
            <v>Rickshaw1000000</v>
          </cell>
          <cell r="D92">
            <v>1.0109999999999999</v>
          </cell>
          <cell r="E92">
            <v>1.002</v>
          </cell>
          <cell r="F92">
            <v>1.002</v>
          </cell>
        </row>
        <row r="93">
          <cell r="C93" t="str">
            <v>Rickshaw1250000</v>
          </cell>
          <cell r="D93">
            <v>1.0115000000000001</v>
          </cell>
          <cell r="E93">
            <v>1.0021</v>
          </cell>
          <cell r="F93">
            <v>1.0021</v>
          </cell>
        </row>
        <row r="94">
          <cell r="C94" t="str">
            <v>Rickshaw1500000</v>
          </cell>
          <cell r="D94">
            <v>1.012</v>
          </cell>
          <cell r="E94">
            <v>1.0023</v>
          </cell>
          <cell r="F94">
            <v>1.0023</v>
          </cell>
        </row>
        <row r="95">
          <cell r="C95" t="str">
            <v>Rickshaw2000000</v>
          </cell>
          <cell r="D95">
            <v>1.0125</v>
          </cell>
          <cell r="E95">
            <v>1.0024</v>
          </cell>
          <cell r="F95">
            <v>1.0024</v>
          </cell>
        </row>
        <row r="96">
          <cell r="C96" t="str">
            <v>Rickshaw-1</v>
          </cell>
          <cell r="D96">
            <v>1.0129999999999999</v>
          </cell>
          <cell r="E96">
            <v>1.0025999999999999</v>
          </cell>
          <cell r="F96">
            <v>1.0025999999999999</v>
          </cell>
        </row>
        <row r="97">
          <cell r="C97" t="str">
            <v>Trailer100000</v>
          </cell>
          <cell r="D97">
            <v>1</v>
          </cell>
          <cell r="E97">
            <v>1</v>
          </cell>
          <cell r="F97">
            <v>1</v>
          </cell>
        </row>
        <row r="98">
          <cell r="C98" t="str">
            <v>Trailer150000</v>
          </cell>
          <cell r="D98">
            <v>1.0044999999999999</v>
          </cell>
          <cell r="E98">
            <v>1.016</v>
          </cell>
          <cell r="F98">
            <v>1.016</v>
          </cell>
        </row>
        <row r="99">
          <cell r="C99" t="str">
            <v>Trailer200000</v>
          </cell>
          <cell r="D99">
            <v>1.0055000000000001</v>
          </cell>
          <cell r="E99">
            <v>1.0189999999999999</v>
          </cell>
          <cell r="F99">
            <v>1.0189999999999999</v>
          </cell>
        </row>
        <row r="100">
          <cell r="C100" t="str">
            <v>Trailer250000</v>
          </cell>
          <cell r="D100">
            <v>1.0065</v>
          </cell>
          <cell r="E100">
            <v>1.022</v>
          </cell>
          <cell r="F100">
            <v>1.022</v>
          </cell>
        </row>
        <row r="101">
          <cell r="C101" t="str">
            <v>Trailer300000</v>
          </cell>
          <cell r="D101">
            <v>1.0075000000000001</v>
          </cell>
          <cell r="E101">
            <v>1.0247999999999999</v>
          </cell>
          <cell r="F101">
            <v>1.0247999999999999</v>
          </cell>
        </row>
        <row r="102">
          <cell r="C102" t="str">
            <v>Trailer400000</v>
          </cell>
          <cell r="D102">
            <v>1.0085</v>
          </cell>
          <cell r="E102">
            <v>1.0276000000000001</v>
          </cell>
          <cell r="F102">
            <v>1.0276000000000001</v>
          </cell>
        </row>
        <row r="103">
          <cell r="C103" t="str">
            <v>Trailer500000</v>
          </cell>
          <cell r="D103">
            <v>1.0095000000000001</v>
          </cell>
          <cell r="E103">
            <v>1.0304</v>
          </cell>
          <cell r="F103">
            <v>1.0304</v>
          </cell>
        </row>
        <row r="104">
          <cell r="C104" t="str">
            <v>Trailer750000</v>
          </cell>
          <cell r="D104">
            <v>1.0105</v>
          </cell>
          <cell r="E104">
            <v>1.0356000000000001</v>
          </cell>
          <cell r="F104">
            <v>1.0356000000000001</v>
          </cell>
        </row>
        <row r="105">
          <cell r="C105" t="str">
            <v>Trailer1000000</v>
          </cell>
          <cell r="D105">
            <v>1.0109999999999999</v>
          </cell>
          <cell r="E105">
            <v>1.0407999999999999</v>
          </cell>
          <cell r="F105">
            <v>1.0407999999999999</v>
          </cell>
        </row>
        <row r="106">
          <cell r="C106" t="str">
            <v>Trailer1250000</v>
          </cell>
          <cell r="D106">
            <v>1.0115000000000001</v>
          </cell>
          <cell r="E106">
            <v>1.046</v>
          </cell>
          <cell r="F106">
            <v>1.046</v>
          </cell>
        </row>
        <row r="107">
          <cell r="C107" t="str">
            <v>Trailer1500000</v>
          </cell>
          <cell r="D107">
            <v>1.012</v>
          </cell>
          <cell r="E107">
            <v>1.0511999999999999</v>
          </cell>
          <cell r="F107">
            <v>1.0511999999999999</v>
          </cell>
        </row>
        <row r="108">
          <cell r="C108" t="str">
            <v>Trailer2000000</v>
          </cell>
          <cell r="D108">
            <v>1.0125</v>
          </cell>
          <cell r="E108">
            <v>1.0571999999999999</v>
          </cell>
          <cell r="F108">
            <v>1.0571999999999999</v>
          </cell>
        </row>
        <row r="109">
          <cell r="C109" t="str">
            <v>Trailer-1</v>
          </cell>
          <cell r="D109">
            <v>1.0129999999999999</v>
          </cell>
          <cell r="E109">
            <v>1.0631999999999999</v>
          </cell>
          <cell r="F109">
            <v>1.0631999999999999</v>
          </cell>
        </row>
        <row r="110">
          <cell r="C110" t="str">
            <v>3 Wheel / Skylab100000</v>
          </cell>
          <cell r="D110">
            <v>1</v>
          </cell>
          <cell r="E110">
            <v>1</v>
          </cell>
          <cell r="F110">
            <v>1</v>
          </cell>
        </row>
        <row r="111">
          <cell r="C111" t="str">
            <v>3 Wheel / Skylab150000</v>
          </cell>
          <cell r="D111">
            <v>1.0018</v>
          </cell>
          <cell r="E111">
            <v>1.0032000000000001</v>
          </cell>
          <cell r="F111">
            <v>1.0032000000000001</v>
          </cell>
        </row>
        <row r="112">
          <cell r="C112" t="str">
            <v>3 Wheel / Skylab200000</v>
          </cell>
          <cell r="D112">
            <v>1.0022</v>
          </cell>
          <cell r="E112">
            <v>1.0028999999999999</v>
          </cell>
          <cell r="F112">
            <v>1.0028999999999999</v>
          </cell>
        </row>
        <row r="113">
          <cell r="C113" t="str">
            <v>3 Wheel / Skylab250000</v>
          </cell>
          <cell r="D113">
            <v>1.0025999999999999</v>
          </cell>
          <cell r="E113">
            <v>1.0049999999999999</v>
          </cell>
          <cell r="F113">
            <v>1.0049999999999999</v>
          </cell>
        </row>
        <row r="114">
          <cell r="C114" t="str">
            <v>3 Wheel / Skylab300000</v>
          </cell>
          <cell r="D114">
            <v>1.0029999999999999</v>
          </cell>
          <cell r="E114">
            <v>1.0072000000000001</v>
          </cell>
          <cell r="F114">
            <v>1.0072000000000001</v>
          </cell>
        </row>
        <row r="115">
          <cell r="C115" t="str">
            <v>3 Wheel / Skylab400000</v>
          </cell>
          <cell r="D115">
            <v>1.0034000000000001</v>
          </cell>
          <cell r="E115">
            <v>1.0125</v>
          </cell>
          <cell r="F115">
            <v>1.0125</v>
          </cell>
        </row>
        <row r="116">
          <cell r="C116" t="str">
            <v>3 Wheel / Skylab500000</v>
          </cell>
          <cell r="D116">
            <v>1.0038</v>
          </cell>
          <cell r="E116">
            <v>1.0127999999999999</v>
          </cell>
          <cell r="F116">
            <v>1.0127999999999999</v>
          </cell>
        </row>
        <row r="117">
          <cell r="C117" t="str">
            <v>3 Wheel / Skylab750000</v>
          </cell>
          <cell r="D117">
            <v>1.0042</v>
          </cell>
          <cell r="E117">
            <v>1.0168999999999999</v>
          </cell>
          <cell r="F117">
            <v>1.0168999999999999</v>
          </cell>
        </row>
        <row r="118">
          <cell r="C118" t="str">
            <v>3 Wheel / Skylab1000000</v>
          </cell>
          <cell r="D118">
            <v>1.0044</v>
          </cell>
          <cell r="E118">
            <v>1.0205</v>
          </cell>
          <cell r="F118">
            <v>1.0205</v>
          </cell>
        </row>
        <row r="119">
          <cell r="C119" t="str">
            <v>3 Wheel / Skylab1250000</v>
          </cell>
          <cell r="D119">
            <v>1.0045999999999999</v>
          </cell>
          <cell r="E119">
            <v>1.0234000000000001</v>
          </cell>
          <cell r="F119">
            <v>1.0234000000000001</v>
          </cell>
        </row>
        <row r="120">
          <cell r="C120" t="str">
            <v>3 Wheel / Skylab1500000</v>
          </cell>
          <cell r="D120">
            <v>1.0047999999999999</v>
          </cell>
          <cell r="E120">
            <v>1.0263</v>
          </cell>
          <cell r="F120">
            <v>1.0263</v>
          </cell>
        </row>
        <row r="121">
          <cell r="C121" t="str">
            <v>3 Wheel / Skylab2000000</v>
          </cell>
          <cell r="D121">
            <v>1.0049999999999999</v>
          </cell>
          <cell r="E121">
            <v>1.0291999999999999</v>
          </cell>
          <cell r="F121">
            <v>1.0291999999999999</v>
          </cell>
        </row>
        <row r="122">
          <cell r="C122" t="str">
            <v>3 Wheel / Skylab-1</v>
          </cell>
          <cell r="D122">
            <v>1.0052000000000001</v>
          </cell>
          <cell r="E122">
            <v>1.0349999999999999</v>
          </cell>
          <cell r="F122">
            <v>1.0349999999999999</v>
          </cell>
        </row>
        <row r="123">
          <cell r="C123" t="str">
            <v>Red Plate100000</v>
          </cell>
          <cell r="D123">
            <v>1</v>
          </cell>
          <cell r="E123">
            <v>1</v>
          </cell>
          <cell r="F123">
            <v>1</v>
          </cell>
        </row>
        <row r="124">
          <cell r="C124" t="str">
            <v>Red Plate150000</v>
          </cell>
          <cell r="D124">
            <v>1.0089999999999999</v>
          </cell>
          <cell r="E124">
            <v>1.08</v>
          </cell>
          <cell r="F124">
            <v>1.08</v>
          </cell>
        </row>
        <row r="125">
          <cell r="C125" t="str">
            <v>Red Plate200000</v>
          </cell>
          <cell r="D125">
            <v>1.0109999999999999</v>
          </cell>
          <cell r="E125">
            <v>1.095</v>
          </cell>
          <cell r="F125">
            <v>1.095</v>
          </cell>
        </row>
        <row r="126">
          <cell r="C126" t="str">
            <v>Red Plate250000</v>
          </cell>
          <cell r="D126">
            <v>1.0129999999999999</v>
          </cell>
          <cell r="E126">
            <v>1.1100000000000001</v>
          </cell>
          <cell r="F126">
            <v>1.1100000000000001</v>
          </cell>
        </row>
        <row r="127">
          <cell r="C127" t="str">
            <v>Red Plate300000</v>
          </cell>
          <cell r="D127">
            <v>1.0149999999999999</v>
          </cell>
          <cell r="E127">
            <v>1.1240000000000001</v>
          </cell>
          <cell r="F127">
            <v>1.1240000000000001</v>
          </cell>
        </row>
        <row r="128">
          <cell r="C128" t="str">
            <v>Red Plate400000</v>
          </cell>
          <cell r="D128">
            <v>1.0169999999999999</v>
          </cell>
          <cell r="E128">
            <v>1.1379999999999999</v>
          </cell>
          <cell r="F128">
            <v>1.1379999999999999</v>
          </cell>
        </row>
        <row r="129">
          <cell r="C129" t="str">
            <v>Red Plate500000</v>
          </cell>
          <cell r="D129">
            <v>1.0189999999999999</v>
          </cell>
          <cell r="E129">
            <v>1.1519999999999999</v>
          </cell>
          <cell r="F129">
            <v>1.1519999999999999</v>
          </cell>
        </row>
        <row r="130">
          <cell r="C130" t="str">
            <v>Red Plate750000</v>
          </cell>
          <cell r="D130">
            <v>1.0209999999999999</v>
          </cell>
          <cell r="E130">
            <v>1.1779999999999999</v>
          </cell>
          <cell r="F130">
            <v>1.1779999999999999</v>
          </cell>
        </row>
        <row r="131">
          <cell r="C131" t="str">
            <v>Red Plate1000000</v>
          </cell>
          <cell r="D131">
            <v>1.022</v>
          </cell>
          <cell r="E131">
            <v>1.204</v>
          </cell>
          <cell r="F131">
            <v>1.204</v>
          </cell>
        </row>
        <row r="132">
          <cell r="C132" t="str">
            <v>Red Plate1250000</v>
          </cell>
          <cell r="D132">
            <v>1.0229999999999999</v>
          </cell>
          <cell r="E132">
            <v>1.23</v>
          </cell>
          <cell r="F132">
            <v>1.23</v>
          </cell>
        </row>
        <row r="133">
          <cell r="C133" t="str">
            <v>Red Plate1500000</v>
          </cell>
          <cell r="D133">
            <v>1.024</v>
          </cell>
          <cell r="E133">
            <v>1.256</v>
          </cell>
          <cell r="F133">
            <v>1.256</v>
          </cell>
        </row>
        <row r="134">
          <cell r="C134" t="str">
            <v>Red Plate2000000</v>
          </cell>
          <cell r="D134">
            <v>1.0249999999999999</v>
          </cell>
          <cell r="E134">
            <v>1.286</v>
          </cell>
          <cell r="F134">
            <v>1.286</v>
          </cell>
        </row>
        <row r="135">
          <cell r="C135" t="str">
            <v>Red Plate-1</v>
          </cell>
          <cell r="D135">
            <v>1.026</v>
          </cell>
          <cell r="E135">
            <v>1.3160000000000001</v>
          </cell>
          <cell r="F135">
            <v>1.3160000000000001</v>
          </cell>
        </row>
        <row r="136">
          <cell r="C136" t="str">
            <v>Fire100000</v>
          </cell>
          <cell r="D136">
            <v>1</v>
          </cell>
          <cell r="E136">
            <v>1</v>
          </cell>
          <cell r="F136">
            <v>1</v>
          </cell>
        </row>
        <row r="137">
          <cell r="C137" t="str">
            <v>Fire150000</v>
          </cell>
          <cell r="D137">
            <v>1.0089999999999999</v>
          </cell>
          <cell r="E137">
            <v>1.08</v>
          </cell>
          <cell r="F137">
            <v>1.08</v>
          </cell>
        </row>
        <row r="138">
          <cell r="C138" t="str">
            <v>Fire200000</v>
          </cell>
          <cell r="D138">
            <v>1.0109999999999999</v>
          </cell>
          <cell r="E138">
            <v>1.095</v>
          </cell>
          <cell r="F138">
            <v>1.095</v>
          </cell>
        </row>
        <row r="139">
          <cell r="C139" t="str">
            <v>Fire250000</v>
          </cell>
          <cell r="D139">
            <v>1.0129999999999999</v>
          </cell>
          <cell r="E139">
            <v>1.1100000000000001</v>
          </cell>
          <cell r="F139">
            <v>1.1100000000000001</v>
          </cell>
        </row>
        <row r="140">
          <cell r="C140" t="str">
            <v>Fire300000</v>
          </cell>
          <cell r="D140">
            <v>1.0149999999999999</v>
          </cell>
          <cell r="E140">
            <v>1.1240000000000001</v>
          </cell>
          <cell r="F140">
            <v>1.1240000000000001</v>
          </cell>
        </row>
        <row r="141">
          <cell r="C141" t="str">
            <v>Fire400000</v>
          </cell>
          <cell r="D141">
            <v>1.0169999999999999</v>
          </cell>
          <cell r="E141">
            <v>1.1379999999999999</v>
          </cell>
          <cell r="F141">
            <v>1.1379999999999999</v>
          </cell>
        </row>
        <row r="142">
          <cell r="C142" t="str">
            <v>Fire500000</v>
          </cell>
          <cell r="D142">
            <v>1.0189999999999999</v>
          </cell>
          <cell r="E142">
            <v>1.1519999999999999</v>
          </cell>
          <cell r="F142">
            <v>1.1519999999999999</v>
          </cell>
        </row>
        <row r="143">
          <cell r="C143" t="str">
            <v>Fire750000</v>
          </cell>
          <cell r="D143">
            <v>1.0209999999999999</v>
          </cell>
          <cell r="E143">
            <v>1.1779999999999999</v>
          </cell>
          <cell r="F143">
            <v>1.1779999999999999</v>
          </cell>
        </row>
        <row r="144">
          <cell r="C144" t="str">
            <v>Fire1000000</v>
          </cell>
          <cell r="D144">
            <v>1.022</v>
          </cell>
          <cell r="E144">
            <v>1.204</v>
          </cell>
          <cell r="F144">
            <v>1.204</v>
          </cell>
        </row>
        <row r="145">
          <cell r="C145" t="str">
            <v>Fire1250000</v>
          </cell>
          <cell r="D145">
            <v>1.0229999999999999</v>
          </cell>
          <cell r="E145">
            <v>1.23</v>
          </cell>
          <cell r="F145">
            <v>1.23</v>
          </cell>
        </row>
        <row r="146">
          <cell r="C146" t="str">
            <v>Fire1500000</v>
          </cell>
          <cell r="D146">
            <v>1.024</v>
          </cell>
          <cell r="E146">
            <v>1.256</v>
          </cell>
          <cell r="F146">
            <v>1.256</v>
          </cell>
        </row>
        <row r="147">
          <cell r="C147" t="str">
            <v>Fire2000000</v>
          </cell>
          <cell r="D147">
            <v>1.0249999999999999</v>
          </cell>
          <cell r="E147">
            <v>1.286</v>
          </cell>
          <cell r="F147">
            <v>1.286</v>
          </cell>
        </row>
        <row r="148">
          <cell r="C148" t="str">
            <v>Fire-1</v>
          </cell>
          <cell r="D148">
            <v>1.026</v>
          </cell>
          <cell r="E148">
            <v>1.3160000000000001</v>
          </cell>
          <cell r="F148">
            <v>1.3160000000000001</v>
          </cell>
        </row>
        <row r="149">
          <cell r="C149" t="str">
            <v>Agriculture100000</v>
          </cell>
          <cell r="D149">
            <v>1</v>
          </cell>
          <cell r="E149">
            <v>1</v>
          </cell>
          <cell r="F149">
            <v>1</v>
          </cell>
        </row>
        <row r="150">
          <cell r="C150" t="str">
            <v>Agriculture150000</v>
          </cell>
          <cell r="D150">
            <v>1.0089999999999999</v>
          </cell>
          <cell r="E150">
            <v>1.08</v>
          </cell>
          <cell r="F150">
            <v>1.08</v>
          </cell>
        </row>
        <row r="151">
          <cell r="C151" t="str">
            <v>Agriculture200000</v>
          </cell>
          <cell r="D151">
            <v>1.0109999999999999</v>
          </cell>
          <cell r="E151">
            <v>1.095</v>
          </cell>
          <cell r="F151">
            <v>1.095</v>
          </cell>
        </row>
        <row r="152">
          <cell r="C152" t="str">
            <v>Agriculture250000</v>
          </cell>
          <cell r="D152">
            <v>1.0129999999999999</v>
          </cell>
          <cell r="E152">
            <v>1.1100000000000001</v>
          </cell>
          <cell r="F152">
            <v>1.1100000000000001</v>
          </cell>
        </row>
        <row r="153">
          <cell r="C153" t="str">
            <v>Agriculture300000</v>
          </cell>
          <cell r="D153">
            <v>1.0149999999999999</v>
          </cell>
          <cell r="E153">
            <v>1.1240000000000001</v>
          </cell>
          <cell r="F153">
            <v>1.1240000000000001</v>
          </cell>
        </row>
        <row r="154">
          <cell r="C154" t="str">
            <v>Agriculture400000</v>
          </cell>
          <cell r="D154">
            <v>1.0169999999999999</v>
          </cell>
          <cell r="E154">
            <v>1.1379999999999999</v>
          </cell>
          <cell r="F154">
            <v>1.1379999999999999</v>
          </cell>
        </row>
        <row r="155">
          <cell r="C155" t="str">
            <v>Agriculture500000</v>
          </cell>
          <cell r="D155">
            <v>1.0189999999999999</v>
          </cell>
          <cell r="E155">
            <v>1.1519999999999999</v>
          </cell>
          <cell r="F155">
            <v>1.1519999999999999</v>
          </cell>
        </row>
        <row r="156">
          <cell r="C156" t="str">
            <v>Agriculture750000</v>
          </cell>
          <cell r="D156">
            <v>1.0209999999999999</v>
          </cell>
          <cell r="E156">
            <v>1.1779999999999999</v>
          </cell>
          <cell r="F156">
            <v>1.1779999999999999</v>
          </cell>
        </row>
        <row r="157">
          <cell r="C157" t="str">
            <v>Agriculture1000000</v>
          </cell>
          <cell r="D157">
            <v>1.022</v>
          </cell>
          <cell r="E157">
            <v>1.204</v>
          </cell>
          <cell r="F157">
            <v>1.204</v>
          </cell>
        </row>
        <row r="158">
          <cell r="C158" t="str">
            <v>Agriculture1250000</v>
          </cell>
          <cell r="D158">
            <v>1.0229999999999999</v>
          </cell>
          <cell r="E158">
            <v>1.23</v>
          </cell>
          <cell r="F158">
            <v>1.23</v>
          </cell>
        </row>
        <row r="159">
          <cell r="C159" t="str">
            <v>Agriculture1500000</v>
          </cell>
          <cell r="D159">
            <v>1.024</v>
          </cell>
          <cell r="E159">
            <v>1.256</v>
          </cell>
          <cell r="F159">
            <v>1.256</v>
          </cell>
        </row>
        <row r="160">
          <cell r="C160" t="str">
            <v>Agriculture2000000</v>
          </cell>
          <cell r="D160">
            <v>1.0249999999999999</v>
          </cell>
          <cell r="E160">
            <v>1.286</v>
          </cell>
          <cell r="F160">
            <v>1.286</v>
          </cell>
        </row>
        <row r="161">
          <cell r="C161" t="str">
            <v>Agriculture-1</v>
          </cell>
          <cell r="D161">
            <v>1.026</v>
          </cell>
          <cell r="E161">
            <v>1.3160000000000001</v>
          </cell>
          <cell r="F161">
            <v>1.3160000000000001</v>
          </cell>
        </row>
        <row r="162">
          <cell r="C162" t="str">
            <v>Contractor100000</v>
          </cell>
          <cell r="D162">
            <v>1</v>
          </cell>
          <cell r="E162">
            <v>1</v>
          </cell>
          <cell r="F162">
            <v>1</v>
          </cell>
        </row>
        <row r="163">
          <cell r="C163" t="str">
            <v>Contractor150000</v>
          </cell>
          <cell r="D163">
            <v>1.0089999999999999</v>
          </cell>
          <cell r="E163">
            <v>1.08</v>
          </cell>
          <cell r="F163">
            <v>1.08</v>
          </cell>
        </row>
        <row r="164">
          <cell r="C164" t="str">
            <v>Contractor200000</v>
          </cell>
          <cell r="D164">
            <v>1.0109999999999999</v>
          </cell>
          <cell r="E164">
            <v>1.095</v>
          </cell>
          <cell r="F164">
            <v>1.095</v>
          </cell>
        </row>
        <row r="165">
          <cell r="C165" t="str">
            <v>Contractor250000</v>
          </cell>
          <cell r="D165">
            <v>1.0129999999999999</v>
          </cell>
          <cell r="E165">
            <v>1.1100000000000001</v>
          </cell>
          <cell r="F165">
            <v>1.1100000000000001</v>
          </cell>
        </row>
        <row r="166">
          <cell r="C166" t="str">
            <v>Contractor300000</v>
          </cell>
          <cell r="D166">
            <v>1.0149999999999999</v>
          </cell>
          <cell r="E166">
            <v>1.1240000000000001</v>
          </cell>
          <cell r="F166">
            <v>1.1240000000000001</v>
          </cell>
        </row>
        <row r="167">
          <cell r="C167" t="str">
            <v>Contractor400000</v>
          </cell>
          <cell r="D167">
            <v>1.0169999999999999</v>
          </cell>
          <cell r="E167">
            <v>1.1379999999999999</v>
          </cell>
          <cell r="F167">
            <v>1.1379999999999999</v>
          </cell>
        </row>
        <row r="168">
          <cell r="C168" t="str">
            <v>Contractor500000</v>
          </cell>
          <cell r="D168">
            <v>1.0189999999999999</v>
          </cell>
          <cell r="E168">
            <v>1.1519999999999999</v>
          </cell>
          <cell r="F168">
            <v>1.1519999999999999</v>
          </cell>
        </row>
        <row r="169">
          <cell r="C169" t="str">
            <v>Contractor750000</v>
          </cell>
          <cell r="D169">
            <v>1.0209999999999999</v>
          </cell>
          <cell r="E169">
            <v>1.1779999999999999</v>
          </cell>
          <cell r="F169">
            <v>1.1779999999999999</v>
          </cell>
        </row>
        <row r="170">
          <cell r="C170" t="str">
            <v>Contractor1000000</v>
          </cell>
          <cell r="D170">
            <v>1.022</v>
          </cell>
          <cell r="E170">
            <v>1.204</v>
          </cell>
          <cell r="F170">
            <v>1.204</v>
          </cell>
        </row>
        <row r="171">
          <cell r="C171" t="str">
            <v>Contractor1250000</v>
          </cell>
          <cell r="D171">
            <v>1.0229999999999999</v>
          </cell>
          <cell r="E171">
            <v>1.23</v>
          </cell>
          <cell r="F171">
            <v>1.23</v>
          </cell>
        </row>
        <row r="172">
          <cell r="C172" t="str">
            <v>Contractor1500000</v>
          </cell>
          <cell r="D172">
            <v>1.024</v>
          </cell>
          <cell r="E172">
            <v>1.256</v>
          </cell>
          <cell r="F172">
            <v>1.256</v>
          </cell>
        </row>
        <row r="173">
          <cell r="C173" t="str">
            <v>Contractor2000000</v>
          </cell>
          <cell r="D173">
            <v>1.0249999999999999</v>
          </cell>
          <cell r="E173">
            <v>1.286</v>
          </cell>
          <cell r="F173">
            <v>1.286</v>
          </cell>
        </row>
        <row r="174">
          <cell r="C174" t="str">
            <v>Contractor-1</v>
          </cell>
          <cell r="D174">
            <v>1.026</v>
          </cell>
          <cell r="E174">
            <v>1.3160000000000001</v>
          </cell>
          <cell r="F174">
            <v>1.3160000000000001</v>
          </cell>
        </row>
        <row r="175">
          <cell r="C175" t="str">
            <v>Ambulance100000</v>
          </cell>
          <cell r="D175">
            <v>1</v>
          </cell>
          <cell r="E175">
            <v>1</v>
          </cell>
          <cell r="F175">
            <v>1</v>
          </cell>
        </row>
        <row r="176">
          <cell r="C176" t="str">
            <v>Ambulance150000</v>
          </cell>
          <cell r="D176">
            <v>1.0089999999999999</v>
          </cell>
          <cell r="E176">
            <v>1.08</v>
          </cell>
          <cell r="F176">
            <v>1.08</v>
          </cell>
        </row>
        <row r="177">
          <cell r="C177" t="str">
            <v>Ambulance200000</v>
          </cell>
          <cell r="D177">
            <v>1.0109999999999999</v>
          </cell>
          <cell r="E177">
            <v>1.095</v>
          </cell>
          <cell r="F177">
            <v>1.095</v>
          </cell>
        </row>
        <row r="178">
          <cell r="C178" t="str">
            <v>Ambulance250000</v>
          </cell>
          <cell r="D178">
            <v>1.0129999999999999</v>
          </cell>
          <cell r="E178">
            <v>1.1100000000000001</v>
          </cell>
          <cell r="F178">
            <v>1.1100000000000001</v>
          </cell>
        </row>
        <row r="179">
          <cell r="C179" t="str">
            <v>Ambulance300000</v>
          </cell>
          <cell r="D179">
            <v>1.0149999999999999</v>
          </cell>
          <cell r="E179">
            <v>1.1240000000000001</v>
          </cell>
          <cell r="F179">
            <v>1.1240000000000001</v>
          </cell>
        </row>
        <row r="180">
          <cell r="C180" t="str">
            <v>Ambulance400000</v>
          </cell>
          <cell r="D180">
            <v>1.0169999999999999</v>
          </cell>
          <cell r="E180">
            <v>1.1379999999999999</v>
          </cell>
          <cell r="F180">
            <v>1.1379999999999999</v>
          </cell>
        </row>
        <row r="181">
          <cell r="C181" t="str">
            <v>Ambulance500000</v>
          </cell>
          <cell r="D181">
            <v>1.0189999999999999</v>
          </cell>
          <cell r="E181">
            <v>1.1519999999999999</v>
          </cell>
          <cell r="F181">
            <v>1.1519999999999999</v>
          </cell>
        </row>
        <row r="182">
          <cell r="C182" t="str">
            <v>Ambulance750000</v>
          </cell>
          <cell r="D182">
            <v>1.0209999999999999</v>
          </cell>
          <cell r="E182">
            <v>1.1779999999999999</v>
          </cell>
          <cell r="F182">
            <v>1.1779999999999999</v>
          </cell>
        </row>
        <row r="183">
          <cell r="C183" t="str">
            <v>Ambulance1000000</v>
          </cell>
          <cell r="D183">
            <v>1.022</v>
          </cell>
          <cell r="E183">
            <v>1.204</v>
          </cell>
          <cell r="F183">
            <v>1.204</v>
          </cell>
        </row>
        <row r="184">
          <cell r="C184" t="str">
            <v>Ambulance1250000</v>
          </cell>
          <cell r="D184">
            <v>1.0229999999999999</v>
          </cell>
          <cell r="E184">
            <v>1.23</v>
          </cell>
          <cell r="F184">
            <v>1.23</v>
          </cell>
        </row>
        <row r="185">
          <cell r="C185" t="str">
            <v>Ambulance1500000</v>
          </cell>
          <cell r="D185">
            <v>1.024</v>
          </cell>
          <cell r="E185">
            <v>1.256</v>
          </cell>
          <cell r="F185">
            <v>1.256</v>
          </cell>
        </row>
        <row r="186">
          <cell r="C186" t="str">
            <v>Ambulance2000000</v>
          </cell>
          <cell r="D186">
            <v>1.0249999999999999</v>
          </cell>
          <cell r="E186">
            <v>1.286</v>
          </cell>
          <cell r="F186">
            <v>1.286</v>
          </cell>
        </row>
        <row r="187">
          <cell r="C187" t="str">
            <v>Ambulance-1</v>
          </cell>
          <cell r="D187">
            <v>1.026</v>
          </cell>
          <cell r="E187">
            <v>1.3160000000000001</v>
          </cell>
          <cell r="F187">
            <v>1.3160000000000001</v>
          </cell>
        </row>
        <row r="188">
          <cell r="C188" t="str">
            <v>Refrigerator Truck0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C189" t="str">
            <v>Refrigerator Truck100000</v>
          </cell>
          <cell r="D189">
            <v>1</v>
          </cell>
          <cell r="E189">
            <v>1</v>
          </cell>
          <cell r="F189">
            <v>1</v>
          </cell>
          <cell r="G189">
            <v>1</v>
          </cell>
        </row>
        <row r="190">
          <cell r="C190" t="str">
            <v>Refrigerator Truck150000</v>
          </cell>
          <cell r="D190">
            <v>1.0044999999999999</v>
          </cell>
          <cell r="E190">
            <v>1.008</v>
          </cell>
          <cell r="F190">
            <v>1.008</v>
          </cell>
          <cell r="G190">
            <v>1.008</v>
          </cell>
        </row>
        <row r="191">
          <cell r="C191" t="str">
            <v>Refrigerator Truck200000</v>
          </cell>
          <cell r="D191">
            <v>1.0055000000000001</v>
          </cell>
          <cell r="E191">
            <v>1.0095000000000001</v>
          </cell>
          <cell r="F191">
            <v>1.0095000000000001</v>
          </cell>
          <cell r="G191">
            <v>1.0095000000000001</v>
          </cell>
        </row>
        <row r="192">
          <cell r="C192" t="str">
            <v>Refrigerator Truck250000</v>
          </cell>
          <cell r="D192">
            <v>1.0065</v>
          </cell>
          <cell r="E192">
            <v>1.0011000000000001</v>
          </cell>
          <cell r="F192">
            <v>1.0109999999999999</v>
          </cell>
          <cell r="G192">
            <v>1.0011000000000001</v>
          </cell>
        </row>
        <row r="193">
          <cell r="C193" t="str">
            <v>Refrigerator Truck300000</v>
          </cell>
          <cell r="D193">
            <v>1.0075000000000001</v>
          </cell>
          <cell r="E193">
            <v>1.0124</v>
          </cell>
          <cell r="F193">
            <v>1.0124</v>
          </cell>
          <cell r="G193">
            <v>1.0124</v>
          </cell>
        </row>
        <row r="194">
          <cell r="C194" t="str">
            <v>Refrigerator Truck400000</v>
          </cell>
          <cell r="D194">
            <v>1.0085</v>
          </cell>
          <cell r="E194">
            <v>1.0138</v>
          </cell>
          <cell r="F194">
            <v>1.0138</v>
          </cell>
          <cell r="G194">
            <v>1.0138</v>
          </cell>
        </row>
        <row r="195">
          <cell r="C195" t="str">
            <v>Refrigerator Truck500000</v>
          </cell>
          <cell r="D195">
            <v>1.0095000000000001</v>
          </cell>
          <cell r="E195">
            <v>1.0152000000000001</v>
          </cell>
          <cell r="F195">
            <v>1.0152000000000001</v>
          </cell>
          <cell r="G195">
            <v>1.0152000000000001</v>
          </cell>
        </row>
        <row r="196">
          <cell r="C196" t="str">
            <v>Refrigerator Truck750000</v>
          </cell>
          <cell r="D196">
            <v>1.0105</v>
          </cell>
          <cell r="E196">
            <v>1.0178</v>
          </cell>
          <cell r="F196">
            <v>1.0178</v>
          </cell>
          <cell r="G196">
            <v>1.0178</v>
          </cell>
        </row>
        <row r="197">
          <cell r="C197" t="str">
            <v>Refrigerator Truck1000000</v>
          </cell>
          <cell r="D197">
            <v>1.0109999999999999</v>
          </cell>
          <cell r="E197">
            <v>1.0204</v>
          </cell>
          <cell r="F197">
            <v>1.0204</v>
          </cell>
          <cell r="G197">
            <v>1.0204</v>
          </cell>
        </row>
        <row r="198">
          <cell r="C198" t="str">
            <v>Refrigerator Truck1250000</v>
          </cell>
          <cell r="D198">
            <v>1.0115000000000001</v>
          </cell>
          <cell r="E198">
            <v>1.0229999999999999</v>
          </cell>
          <cell r="F198">
            <v>1.0229999999999999</v>
          </cell>
          <cell r="G198">
            <v>1.0229999999999999</v>
          </cell>
        </row>
        <row r="199">
          <cell r="C199" t="str">
            <v>Refrigerator Truck1500000</v>
          </cell>
          <cell r="D199">
            <v>1.012</v>
          </cell>
          <cell r="E199">
            <v>1.0256000000000001</v>
          </cell>
          <cell r="F199">
            <v>1.0256000000000001</v>
          </cell>
          <cell r="G199">
            <v>1.0256000000000001</v>
          </cell>
        </row>
        <row r="200">
          <cell r="C200" t="str">
            <v>Refrigerator Truck2000000</v>
          </cell>
          <cell r="D200">
            <v>1.0125</v>
          </cell>
          <cell r="E200">
            <v>1.0286</v>
          </cell>
          <cell r="F200">
            <v>1.0286</v>
          </cell>
          <cell r="G200">
            <v>1.0286</v>
          </cell>
        </row>
        <row r="201">
          <cell r="C201" t="str">
            <v>Refrigerator Truck2500000</v>
          </cell>
          <cell r="D201">
            <v>1.0125</v>
          </cell>
          <cell r="E201">
            <v>1.0286</v>
          </cell>
          <cell r="F201">
            <v>1.0286</v>
          </cell>
          <cell r="G201">
            <v>1.0286</v>
          </cell>
        </row>
        <row r="202">
          <cell r="C202" t="str">
            <v>Refrigerator Truck3000000</v>
          </cell>
          <cell r="D202">
            <v>1.0125</v>
          </cell>
          <cell r="E202">
            <v>1.0286</v>
          </cell>
          <cell r="F202">
            <v>1.0286</v>
          </cell>
          <cell r="G202">
            <v>1.0286</v>
          </cell>
        </row>
        <row r="203">
          <cell r="C203" t="str">
            <v>Refrigerator Truck3500000</v>
          </cell>
          <cell r="D203">
            <v>1.0125</v>
          </cell>
          <cell r="E203">
            <v>1.0286</v>
          </cell>
          <cell r="F203">
            <v>1.0286</v>
          </cell>
          <cell r="G203">
            <v>1.0286</v>
          </cell>
        </row>
        <row r="204">
          <cell r="C204" t="str">
            <v>Refrigerator Truck4000000</v>
          </cell>
          <cell r="D204">
            <v>1.0125</v>
          </cell>
          <cell r="E204">
            <v>1.0286</v>
          </cell>
          <cell r="F204">
            <v>1.0286</v>
          </cell>
          <cell r="G204">
            <v>1.0286</v>
          </cell>
        </row>
        <row r="205">
          <cell r="C205" t="str">
            <v>Refrigerator Truck4500000</v>
          </cell>
          <cell r="D205">
            <v>1.0125</v>
          </cell>
          <cell r="E205">
            <v>1.0286</v>
          </cell>
          <cell r="F205">
            <v>1.0286</v>
          </cell>
          <cell r="G205">
            <v>1.0286</v>
          </cell>
        </row>
        <row r="206">
          <cell r="C206" t="str">
            <v>Refrigerator Truck5000000</v>
          </cell>
          <cell r="D206">
            <v>1.0125</v>
          </cell>
          <cell r="E206">
            <v>1.0286</v>
          </cell>
          <cell r="F206">
            <v>1.0286</v>
          </cell>
          <cell r="G206">
            <v>1.0286</v>
          </cell>
        </row>
        <row r="207">
          <cell r="C207" t="str">
            <v>Refrigerator Truck-1</v>
          </cell>
          <cell r="D207">
            <v>1.0129999999999999</v>
          </cell>
          <cell r="E207">
            <v>1.04</v>
          </cell>
          <cell r="F207">
            <v>1.04</v>
          </cell>
          <cell r="G207">
            <v>1.04</v>
          </cell>
        </row>
      </sheetData>
      <sheetData sheetId="10">
        <row r="4">
          <cell r="B4">
            <v>1</v>
          </cell>
          <cell r="C4">
            <v>1.4</v>
          </cell>
          <cell r="D4">
            <v>1</v>
          </cell>
          <cell r="E4">
            <v>1</v>
          </cell>
        </row>
        <row r="5">
          <cell r="B5">
            <v>2</v>
          </cell>
          <cell r="C5">
            <v>1.2</v>
          </cell>
          <cell r="D5">
            <v>1</v>
          </cell>
          <cell r="E5">
            <v>1</v>
          </cell>
        </row>
        <row r="6">
          <cell r="B6">
            <v>3</v>
          </cell>
          <cell r="C6">
            <v>1.1000000000000001</v>
          </cell>
          <cell r="D6">
            <v>1</v>
          </cell>
          <cell r="E6">
            <v>1</v>
          </cell>
        </row>
        <row r="7">
          <cell r="B7">
            <v>4</v>
          </cell>
          <cell r="C7">
            <v>1.05</v>
          </cell>
          <cell r="D7">
            <v>1</v>
          </cell>
          <cell r="E7">
            <v>1</v>
          </cell>
        </row>
        <row r="8">
          <cell r="B8">
            <v>5</v>
          </cell>
          <cell r="C8">
            <v>1</v>
          </cell>
          <cell r="D8">
            <v>1</v>
          </cell>
          <cell r="E8">
            <v>1</v>
          </cell>
        </row>
        <row r="9">
          <cell r="B9">
            <v>0</v>
          </cell>
          <cell r="C9">
            <v>1</v>
          </cell>
          <cell r="D9">
            <v>1</v>
          </cell>
          <cell r="E9">
            <v>1</v>
          </cell>
        </row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</row>
        <row r="11">
          <cell r="B11">
            <v>0</v>
          </cell>
          <cell r="C11">
            <v>1</v>
          </cell>
          <cell r="D11">
            <v>1</v>
          </cell>
          <cell r="E11">
            <v>1</v>
          </cell>
        </row>
        <row r="12">
          <cell r="B12">
            <v>0</v>
          </cell>
          <cell r="C12">
            <v>1</v>
          </cell>
          <cell r="D12">
            <v>1</v>
          </cell>
          <cell r="E12">
            <v>1</v>
          </cell>
        </row>
        <row r="13">
          <cell r="B13">
            <v>0</v>
          </cell>
          <cell r="C13">
            <v>1</v>
          </cell>
          <cell r="D13">
            <v>1</v>
          </cell>
          <cell r="E13">
            <v>1</v>
          </cell>
        </row>
        <row r="14">
          <cell r="B14">
            <v>0</v>
          </cell>
          <cell r="C14">
            <v>1</v>
          </cell>
          <cell r="D14">
            <v>1</v>
          </cell>
          <cell r="E14">
            <v>1</v>
          </cell>
        </row>
        <row r="15">
          <cell r="B15">
            <v>0</v>
          </cell>
          <cell r="C15">
            <v>1</v>
          </cell>
          <cell r="D15">
            <v>1</v>
          </cell>
          <cell r="E15">
            <v>1</v>
          </cell>
        </row>
        <row r="16">
          <cell r="B16">
            <v>0</v>
          </cell>
          <cell r="C16">
            <v>1</v>
          </cell>
          <cell r="D16">
            <v>1</v>
          </cell>
          <cell r="E16">
            <v>1</v>
          </cell>
        </row>
        <row r="17">
          <cell r="B17">
            <v>0</v>
          </cell>
          <cell r="C17">
            <v>1</v>
          </cell>
          <cell r="D17">
            <v>1</v>
          </cell>
          <cell r="E17">
            <v>1</v>
          </cell>
        </row>
        <row r="18">
          <cell r="B18">
            <v>0</v>
          </cell>
          <cell r="C18">
            <v>1</v>
          </cell>
          <cell r="D18">
            <v>1</v>
          </cell>
          <cell r="E18">
            <v>1</v>
          </cell>
        </row>
        <row r="19">
          <cell r="B19">
            <v>0</v>
          </cell>
          <cell r="C19">
            <v>1</v>
          </cell>
          <cell r="D19">
            <v>1</v>
          </cell>
          <cell r="E19">
            <v>1</v>
          </cell>
        </row>
        <row r="20">
          <cell r="B20">
            <v>0</v>
          </cell>
          <cell r="C20">
            <v>1</v>
          </cell>
          <cell r="D20">
            <v>1</v>
          </cell>
          <cell r="E20">
            <v>1</v>
          </cell>
        </row>
        <row r="21">
          <cell r="B21">
            <v>0</v>
          </cell>
          <cell r="C21">
            <v>1</v>
          </cell>
          <cell r="D21">
            <v>1</v>
          </cell>
          <cell r="E21">
            <v>1</v>
          </cell>
        </row>
      </sheetData>
      <sheetData sheetId="11">
        <row r="4">
          <cell r="D4" t="str">
            <v>TrailerComp50000</v>
          </cell>
          <cell r="E4">
            <v>1</v>
          </cell>
        </row>
        <row r="5">
          <cell r="D5" t="str">
            <v>TrailerComp60000</v>
          </cell>
          <cell r="E5">
            <v>1.02</v>
          </cell>
        </row>
        <row r="6">
          <cell r="D6" t="str">
            <v>TrailerComp70000</v>
          </cell>
          <cell r="E6">
            <v>1.04</v>
          </cell>
        </row>
        <row r="7">
          <cell r="D7" t="str">
            <v>TrailerComp80000</v>
          </cell>
          <cell r="E7">
            <v>1.06</v>
          </cell>
        </row>
        <row r="8">
          <cell r="D8" t="str">
            <v>TrailerComp90000</v>
          </cell>
          <cell r="E8">
            <v>1.08</v>
          </cell>
        </row>
        <row r="9">
          <cell r="D9" t="str">
            <v>TrailerComp100000</v>
          </cell>
          <cell r="E9">
            <v>1.1000000000000001</v>
          </cell>
        </row>
        <row r="10">
          <cell r="D10" t="str">
            <v>TrailerComp110000</v>
          </cell>
          <cell r="E10">
            <v>1.1200000000000001</v>
          </cell>
        </row>
        <row r="11">
          <cell r="D11" t="str">
            <v>TrailerComp120000</v>
          </cell>
          <cell r="E11">
            <v>1.1399999999999999</v>
          </cell>
        </row>
        <row r="12">
          <cell r="D12" t="str">
            <v>TrailerComp130000</v>
          </cell>
          <cell r="E12">
            <v>1.1599999999999999</v>
          </cell>
        </row>
        <row r="13">
          <cell r="D13" t="str">
            <v>TrailerComp140000</v>
          </cell>
          <cell r="E13">
            <v>1.18</v>
          </cell>
        </row>
        <row r="14">
          <cell r="D14" t="str">
            <v>TrailerComp150000</v>
          </cell>
          <cell r="E14">
            <v>1.2</v>
          </cell>
        </row>
        <row r="15">
          <cell r="D15" t="str">
            <v>TrailerComp160000</v>
          </cell>
          <cell r="E15">
            <v>1.22</v>
          </cell>
        </row>
        <row r="16">
          <cell r="D16" t="str">
            <v>TrailerComp170000</v>
          </cell>
          <cell r="E16">
            <v>1.24</v>
          </cell>
        </row>
        <row r="17">
          <cell r="D17" t="str">
            <v>TrailerComp180000</v>
          </cell>
          <cell r="E17">
            <v>1.26</v>
          </cell>
        </row>
        <row r="18">
          <cell r="D18" t="str">
            <v>TrailerComp190000</v>
          </cell>
          <cell r="E18">
            <v>1.28</v>
          </cell>
        </row>
        <row r="19">
          <cell r="D19" t="str">
            <v>TrailerComp200000</v>
          </cell>
          <cell r="E19">
            <v>1.3</v>
          </cell>
        </row>
        <row r="20">
          <cell r="D20" t="str">
            <v>TrailerComp210000</v>
          </cell>
          <cell r="E20">
            <v>1.32</v>
          </cell>
        </row>
        <row r="21">
          <cell r="D21" t="str">
            <v>TrailerComp220000</v>
          </cell>
          <cell r="E21">
            <v>1.34</v>
          </cell>
        </row>
        <row r="22">
          <cell r="D22" t="str">
            <v>TrailerComp230000</v>
          </cell>
          <cell r="E22">
            <v>1.36</v>
          </cell>
        </row>
        <row r="23">
          <cell r="D23" t="str">
            <v>TrailerComp240000</v>
          </cell>
          <cell r="E23">
            <v>1.38</v>
          </cell>
        </row>
        <row r="24">
          <cell r="D24" t="str">
            <v>TrailerComp250000</v>
          </cell>
          <cell r="E24">
            <v>1.4</v>
          </cell>
        </row>
        <row r="25">
          <cell r="D25" t="str">
            <v>TrailerComp260000</v>
          </cell>
          <cell r="E25">
            <v>1.42</v>
          </cell>
        </row>
        <row r="26">
          <cell r="D26" t="str">
            <v>TrailerComp270000</v>
          </cell>
          <cell r="E26">
            <v>1.44</v>
          </cell>
        </row>
        <row r="27">
          <cell r="D27" t="str">
            <v>TrailerComp280000</v>
          </cell>
          <cell r="E27">
            <v>1.46</v>
          </cell>
        </row>
        <row r="28">
          <cell r="D28" t="str">
            <v>TrailerComp290000</v>
          </cell>
          <cell r="E28">
            <v>1.48</v>
          </cell>
        </row>
        <row r="29">
          <cell r="D29" t="str">
            <v>TrailerComp300000</v>
          </cell>
          <cell r="E29">
            <v>1.5</v>
          </cell>
        </row>
        <row r="30">
          <cell r="D30" t="str">
            <v>TrailerComp310000</v>
          </cell>
          <cell r="E30">
            <v>1.51</v>
          </cell>
        </row>
        <row r="31">
          <cell r="D31" t="str">
            <v>TrailerComp320000</v>
          </cell>
          <cell r="E31">
            <v>1.52</v>
          </cell>
        </row>
        <row r="32">
          <cell r="D32" t="str">
            <v>TrailerComp330000</v>
          </cell>
          <cell r="E32">
            <v>1.53</v>
          </cell>
        </row>
        <row r="33">
          <cell r="D33" t="str">
            <v>TrailerComp340000</v>
          </cell>
          <cell r="E33">
            <v>1.54</v>
          </cell>
        </row>
        <row r="34">
          <cell r="D34" t="str">
            <v>TrailerComp350000</v>
          </cell>
          <cell r="E34">
            <v>1.55</v>
          </cell>
        </row>
        <row r="35">
          <cell r="D35" t="str">
            <v>TrailerComp360000</v>
          </cell>
          <cell r="E35">
            <v>1.56</v>
          </cell>
        </row>
        <row r="36">
          <cell r="D36" t="str">
            <v>TrailerComp370000</v>
          </cell>
          <cell r="E36">
            <v>1.57</v>
          </cell>
        </row>
        <row r="37">
          <cell r="D37" t="str">
            <v>TrailerComp380000</v>
          </cell>
          <cell r="E37">
            <v>1.58</v>
          </cell>
        </row>
        <row r="38">
          <cell r="D38" t="str">
            <v>TrailerComp390000</v>
          </cell>
          <cell r="E38">
            <v>1.59</v>
          </cell>
        </row>
        <row r="39">
          <cell r="D39" t="str">
            <v>TrailerComp400000</v>
          </cell>
          <cell r="E39">
            <v>1.6</v>
          </cell>
        </row>
        <row r="40">
          <cell r="D40" t="str">
            <v>TrailerComp410000</v>
          </cell>
          <cell r="E40">
            <v>1.61</v>
          </cell>
        </row>
        <row r="41">
          <cell r="D41" t="str">
            <v>TrailerComp420000</v>
          </cell>
          <cell r="E41">
            <v>1.62</v>
          </cell>
        </row>
        <row r="42">
          <cell r="D42" t="str">
            <v>TrailerComp430000</v>
          </cell>
          <cell r="E42">
            <v>1.63</v>
          </cell>
        </row>
        <row r="43">
          <cell r="D43" t="str">
            <v>TrailerComp440000</v>
          </cell>
          <cell r="E43">
            <v>1.64</v>
          </cell>
        </row>
        <row r="44">
          <cell r="D44" t="str">
            <v>TrailerComp450000</v>
          </cell>
          <cell r="E44">
            <v>1.65</v>
          </cell>
        </row>
        <row r="45">
          <cell r="D45" t="str">
            <v>TrailerComp460000</v>
          </cell>
          <cell r="E45">
            <v>1.66</v>
          </cell>
        </row>
        <row r="46">
          <cell r="D46" t="str">
            <v>TrailerComp470000</v>
          </cell>
          <cell r="E46">
            <v>1.67</v>
          </cell>
        </row>
        <row r="47">
          <cell r="D47" t="str">
            <v>TrailerComp480000</v>
          </cell>
          <cell r="E47">
            <v>1.68</v>
          </cell>
        </row>
        <row r="48">
          <cell r="D48" t="str">
            <v>TrailerComp490000</v>
          </cell>
          <cell r="E48">
            <v>1.69</v>
          </cell>
        </row>
        <row r="49">
          <cell r="D49" t="str">
            <v>TrailerComp500000</v>
          </cell>
          <cell r="E49">
            <v>1.7</v>
          </cell>
        </row>
        <row r="50">
          <cell r="D50" t="str">
            <v>TrailerComp510000</v>
          </cell>
          <cell r="E50">
            <v>1.71</v>
          </cell>
        </row>
        <row r="51">
          <cell r="D51" t="str">
            <v>TrailerComp520000</v>
          </cell>
          <cell r="E51">
            <v>1.72</v>
          </cell>
        </row>
        <row r="52">
          <cell r="D52" t="str">
            <v>TrailerComp530000</v>
          </cell>
          <cell r="E52">
            <v>1.73</v>
          </cell>
        </row>
        <row r="53">
          <cell r="D53" t="str">
            <v>TrailerComp540000</v>
          </cell>
          <cell r="E53">
            <v>1.74</v>
          </cell>
        </row>
        <row r="54">
          <cell r="D54" t="str">
            <v>TrailerComp550000</v>
          </cell>
          <cell r="E54">
            <v>1.75</v>
          </cell>
        </row>
        <row r="55">
          <cell r="D55" t="str">
            <v>TrailerComp560000</v>
          </cell>
          <cell r="E55">
            <v>1.76</v>
          </cell>
        </row>
        <row r="56">
          <cell r="D56" t="str">
            <v>TrailerComp570000</v>
          </cell>
          <cell r="E56">
            <v>1.77</v>
          </cell>
        </row>
        <row r="57">
          <cell r="D57" t="str">
            <v>TrailerComp580000</v>
          </cell>
          <cell r="E57">
            <v>1.78</v>
          </cell>
        </row>
        <row r="58">
          <cell r="D58" t="str">
            <v>TrailerComp590000</v>
          </cell>
          <cell r="E58">
            <v>1.79</v>
          </cell>
        </row>
        <row r="59">
          <cell r="D59" t="str">
            <v>TrailerComp600000</v>
          </cell>
          <cell r="E59">
            <v>1.8</v>
          </cell>
        </row>
        <row r="60">
          <cell r="D60" t="str">
            <v>TrailerComp610000</v>
          </cell>
          <cell r="E60">
            <v>1.81</v>
          </cell>
        </row>
        <row r="61">
          <cell r="D61" t="str">
            <v>TrailerComp620000</v>
          </cell>
          <cell r="E61">
            <v>1.82</v>
          </cell>
        </row>
        <row r="62">
          <cell r="D62" t="str">
            <v>TrailerComp630000</v>
          </cell>
          <cell r="E62">
            <v>1.83</v>
          </cell>
        </row>
        <row r="63">
          <cell r="D63" t="str">
            <v>TrailerComp640000</v>
          </cell>
          <cell r="E63">
            <v>1.84</v>
          </cell>
        </row>
        <row r="64">
          <cell r="D64" t="str">
            <v>TrailerComp650000</v>
          </cell>
          <cell r="E64">
            <v>1.85</v>
          </cell>
        </row>
        <row r="65">
          <cell r="D65" t="str">
            <v>TrailerComp660000</v>
          </cell>
          <cell r="E65">
            <v>1.86</v>
          </cell>
        </row>
        <row r="66">
          <cell r="D66" t="str">
            <v>TrailerComp670000</v>
          </cell>
          <cell r="E66">
            <v>1.87</v>
          </cell>
        </row>
        <row r="67">
          <cell r="D67" t="str">
            <v>TrailerComp680000</v>
          </cell>
          <cell r="E67">
            <v>1.88</v>
          </cell>
        </row>
        <row r="68">
          <cell r="D68" t="str">
            <v>TrailerComp690000</v>
          </cell>
          <cell r="E68">
            <v>1.89</v>
          </cell>
        </row>
        <row r="69">
          <cell r="D69" t="str">
            <v>TrailerComp700000</v>
          </cell>
          <cell r="E69">
            <v>1.9</v>
          </cell>
        </row>
        <row r="70">
          <cell r="D70" t="str">
            <v>TrailerComp710000</v>
          </cell>
          <cell r="E70">
            <v>1.91</v>
          </cell>
        </row>
        <row r="71">
          <cell r="D71" t="str">
            <v>TrailerComp720000</v>
          </cell>
          <cell r="E71">
            <v>1.92</v>
          </cell>
        </row>
        <row r="72">
          <cell r="D72" t="str">
            <v>TrailerComp730000</v>
          </cell>
          <cell r="E72">
            <v>1.93</v>
          </cell>
        </row>
        <row r="73">
          <cell r="D73" t="str">
            <v>TrailerComp740000</v>
          </cell>
          <cell r="E73">
            <v>1.94</v>
          </cell>
        </row>
        <row r="74">
          <cell r="D74" t="str">
            <v>TrailerComp750000</v>
          </cell>
          <cell r="E74">
            <v>1.95</v>
          </cell>
        </row>
        <row r="75">
          <cell r="D75" t="str">
            <v>TrailerComp760000</v>
          </cell>
          <cell r="E75">
            <v>1.96</v>
          </cell>
        </row>
        <row r="76">
          <cell r="D76" t="str">
            <v>TrailerComp770000</v>
          </cell>
          <cell r="E76">
            <v>1.97</v>
          </cell>
        </row>
        <row r="77">
          <cell r="D77" t="str">
            <v>TrailerComp780000</v>
          </cell>
          <cell r="E77">
            <v>1.98</v>
          </cell>
        </row>
        <row r="78">
          <cell r="D78" t="str">
            <v>TrailerComp790000</v>
          </cell>
          <cell r="E78">
            <v>1.99</v>
          </cell>
        </row>
        <row r="79">
          <cell r="D79" t="str">
            <v>TrailerComp800000</v>
          </cell>
          <cell r="E79">
            <v>2</v>
          </cell>
        </row>
        <row r="80">
          <cell r="D80" t="str">
            <v>TrailerComp810000</v>
          </cell>
          <cell r="E80">
            <v>2.0099999999999998</v>
          </cell>
        </row>
        <row r="81">
          <cell r="D81" t="str">
            <v>TrailerComp820000</v>
          </cell>
          <cell r="E81">
            <v>2.02</v>
          </cell>
        </row>
        <row r="82">
          <cell r="D82" t="str">
            <v>TrailerComp830000</v>
          </cell>
          <cell r="E82">
            <v>2.0299999999999998</v>
          </cell>
        </row>
        <row r="83">
          <cell r="D83" t="str">
            <v>TrailerComp840000</v>
          </cell>
          <cell r="E83">
            <v>2.04</v>
          </cell>
        </row>
        <row r="84">
          <cell r="D84" t="str">
            <v>TrailerComp850000</v>
          </cell>
          <cell r="E84">
            <v>2.0499999999999998</v>
          </cell>
        </row>
        <row r="85">
          <cell r="D85" t="str">
            <v>TrailerComp860000</v>
          </cell>
          <cell r="E85">
            <v>2.06</v>
          </cell>
        </row>
        <row r="86">
          <cell r="D86" t="str">
            <v>TrailerComp870000</v>
          </cell>
          <cell r="E86">
            <v>2.0699999999999998</v>
          </cell>
        </row>
        <row r="87">
          <cell r="D87" t="str">
            <v>TrailerComp880000</v>
          </cell>
          <cell r="E87">
            <v>2.08</v>
          </cell>
        </row>
        <row r="88">
          <cell r="D88" t="str">
            <v>TrailerComp890000</v>
          </cell>
          <cell r="E88">
            <v>2.09</v>
          </cell>
        </row>
        <row r="89">
          <cell r="D89" t="str">
            <v>TrailerComp900000</v>
          </cell>
          <cell r="E89">
            <v>2.1</v>
          </cell>
        </row>
        <row r="90">
          <cell r="D90" t="str">
            <v>TrailerComp910000</v>
          </cell>
          <cell r="E90">
            <v>2.11</v>
          </cell>
        </row>
        <row r="91">
          <cell r="D91" t="str">
            <v>TrailerComp920000</v>
          </cell>
          <cell r="E91">
            <v>2.12</v>
          </cell>
        </row>
        <row r="92">
          <cell r="D92" t="str">
            <v>TrailerComp930000</v>
          </cell>
          <cell r="E92">
            <v>2.13</v>
          </cell>
        </row>
        <row r="93">
          <cell r="D93" t="str">
            <v>TrailerComp940000</v>
          </cell>
          <cell r="E93">
            <v>2.14</v>
          </cell>
        </row>
        <row r="94">
          <cell r="D94" t="str">
            <v>TrailerComp950000</v>
          </cell>
          <cell r="E94">
            <v>2.15</v>
          </cell>
        </row>
        <row r="95">
          <cell r="D95" t="str">
            <v>TrailerComp960000</v>
          </cell>
          <cell r="E95">
            <v>2.16</v>
          </cell>
        </row>
        <row r="96">
          <cell r="D96" t="str">
            <v>TrailerComp970000</v>
          </cell>
          <cell r="E96">
            <v>2.17</v>
          </cell>
        </row>
        <row r="97">
          <cell r="D97" t="str">
            <v>TrailerComp980000</v>
          </cell>
          <cell r="E97">
            <v>2.1800000000000002</v>
          </cell>
        </row>
        <row r="98">
          <cell r="D98" t="str">
            <v>TrailerComp990000</v>
          </cell>
          <cell r="E98">
            <v>2.19</v>
          </cell>
        </row>
        <row r="99">
          <cell r="D99" t="str">
            <v>TrailerComp1000000</v>
          </cell>
          <cell r="E99">
            <v>2.2000000000000002</v>
          </cell>
        </row>
        <row r="100">
          <cell r="D100" t="str">
            <v>TrailerComp1050000</v>
          </cell>
          <cell r="E100">
            <v>2.23</v>
          </cell>
        </row>
        <row r="101">
          <cell r="D101" t="str">
            <v>TrailerComp1100000</v>
          </cell>
          <cell r="E101">
            <v>2.2599999999999998</v>
          </cell>
        </row>
        <row r="102">
          <cell r="D102" t="str">
            <v>TrailerComp1150000</v>
          </cell>
          <cell r="E102">
            <v>2.29</v>
          </cell>
        </row>
        <row r="103">
          <cell r="D103" t="str">
            <v>TrailerComp1200000</v>
          </cell>
          <cell r="E103">
            <v>2.3199999999999998</v>
          </cell>
        </row>
        <row r="104">
          <cell r="D104" t="str">
            <v>TrailerComp1250000</v>
          </cell>
          <cell r="E104">
            <v>2.35</v>
          </cell>
        </row>
        <row r="105">
          <cell r="D105" t="str">
            <v>TrailerComp1300000</v>
          </cell>
          <cell r="E105">
            <v>2.38</v>
          </cell>
        </row>
        <row r="106">
          <cell r="D106" t="str">
            <v>TrailerComp1350000</v>
          </cell>
          <cell r="E106">
            <v>2.41</v>
          </cell>
        </row>
        <row r="107">
          <cell r="D107" t="str">
            <v>TrailerComp1400000</v>
          </cell>
          <cell r="E107">
            <v>2.44</v>
          </cell>
        </row>
        <row r="108">
          <cell r="D108" t="str">
            <v>TrailerComp1450000</v>
          </cell>
          <cell r="E108">
            <v>2.4700000000000002</v>
          </cell>
        </row>
        <row r="109">
          <cell r="D109" t="str">
            <v>TrailerComp1500000</v>
          </cell>
          <cell r="E109">
            <v>2.5</v>
          </cell>
        </row>
        <row r="110">
          <cell r="D110" t="str">
            <v>TrailerComp1550000</v>
          </cell>
          <cell r="E110">
            <v>2.5299999999999998</v>
          </cell>
        </row>
        <row r="111">
          <cell r="D111" t="str">
            <v>TrailerComp1600000</v>
          </cell>
          <cell r="E111">
            <v>2.56</v>
          </cell>
        </row>
        <row r="112">
          <cell r="D112" t="str">
            <v>TrailerComp1650000</v>
          </cell>
          <cell r="E112">
            <v>2.59</v>
          </cell>
        </row>
        <row r="113">
          <cell r="D113" t="str">
            <v>TrailerComp1700000</v>
          </cell>
          <cell r="E113">
            <v>2.62</v>
          </cell>
        </row>
        <row r="114">
          <cell r="D114" t="str">
            <v>TrailerComp1750000</v>
          </cell>
          <cell r="E114">
            <v>2.65</v>
          </cell>
        </row>
        <row r="115">
          <cell r="D115" t="str">
            <v>TrailerComp1800000</v>
          </cell>
          <cell r="E115">
            <v>2.68</v>
          </cell>
        </row>
        <row r="116">
          <cell r="D116" t="str">
            <v>TrailerComp1850000</v>
          </cell>
          <cell r="E116">
            <v>2.71</v>
          </cell>
        </row>
        <row r="117">
          <cell r="D117" t="str">
            <v>TrailerComp1900000</v>
          </cell>
          <cell r="E117">
            <v>2.74</v>
          </cell>
        </row>
        <row r="118">
          <cell r="D118" t="str">
            <v>TrailerComp1950000</v>
          </cell>
          <cell r="E118">
            <v>2.77</v>
          </cell>
        </row>
        <row r="119">
          <cell r="D119" t="str">
            <v>TrailerComp2000000</v>
          </cell>
          <cell r="E119">
            <v>2.8</v>
          </cell>
        </row>
        <row r="120">
          <cell r="D120" t="str">
            <v>TrailerComp2100000</v>
          </cell>
          <cell r="E120">
            <v>2.9</v>
          </cell>
        </row>
        <row r="121">
          <cell r="D121" t="str">
            <v>TrailerComp2200000</v>
          </cell>
          <cell r="E121">
            <v>3</v>
          </cell>
        </row>
        <row r="122">
          <cell r="D122" t="str">
            <v>TrailerComp2300000</v>
          </cell>
          <cell r="E122">
            <v>3.1</v>
          </cell>
        </row>
        <row r="123">
          <cell r="D123" t="str">
            <v>TrailerComp2400000</v>
          </cell>
          <cell r="E123">
            <v>3.2</v>
          </cell>
        </row>
        <row r="124">
          <cell r="D124" t="str">
            <v>TrailerComp2500000</v>
          </cell>
          <cell r="E124">
            <v>3.3</v>
          </cell>
        </row>
        <row r="125">
          <cell r="D125" t="str">
            <v>TrailerComp2600000</v>
          </cell>
          <cell r="E125">
            <v>3.4</v>
          </cell>
        </row>
        <row r="126">
          <cell r="D126" t="str">
            <v>TrailerComp2700000</v>
          </cell>
          <cell r="E126">
            <v>3.5</v>
          </cell>
        </row>
        <row r="127">
          <cell r="D127" t="str">
            <v>TrailerComp2800000</v>
          </cell>
          <cell r="E127">
            <v>3.6</v>
          </cell>
        </row>
        <row r="128">
          <cell r="D128" t="str">
            <v>TrailerComp2900000</v>
          </cell>
          <cell r="E128">
            <v>3.7</v>
          </cell>
        </row>
        <row r="129">
          <cell r="D129" t="str">
            <v>TrailerComp3000000</v>
          </cell>
          <cell r="E129">
            <v>3.8</v>
          </cell>
        </row>
        <row r="130">
          <cell r="D130" t="str">
            <v>TrailerComp3100000</v>
          </cell>
          <cell r="E130">
            <v>3.9</v>
          </cell>
        </row>
        <row r="131">
          <cell r="D131" t="str">
            <v>TrailerComp3200000</v>
          </cell>
          <cell r="E131">
            <v>4</v>
          </cell>
        </row>
        <row r="132">
          <cell r="D132" t="str">
            <v>TrailerComp3300000</v>
          </cell>
          <cell r="E132">
            <v>4.0999999999999996</v>
          </cell>
        </row>
        <row r="133">
          <cell r="D133" t="str">
            <v>TrailerComp3400000</v>
          </cell>
          <cell r="E133">
            <v>4.2</v>
          </cell>
        </row>
        <row r="134">
          <cell r="D134" t="str">
            <v>TrailerComp3500000</v>
          </cell>
          <cell r="E134">
            <v>4.3</v>
          </cell>
        </row>
        <row r="135">
          <cell r="D135" t="str">
            <v>TrailerComp3600000</v>
          </cell>
          <cell r="E135">
            <v>4.4000000000000004</v>
          </cell>
        </row>
        <row r="136">
          <cell r="D136" t="str">
            <v>TrailerComp3700000</v>
          </cell>
          <cell r="E136">
            <v>4.5</v>
          </cell>
        </row>
        <row r="137">
          <cell r="D137" t="str">
            <v>TrailerComp3800000</v>
          </cell>
          <cell r="E137">
            <v>4.5999999999999996</v>
          </cell>
        </row>
        <row r="138">
          <cell r="D138" t="str">
            <v>TrailerComp3900000</v>
          </cell>
          <cell r="E138">
            <v>4.7</v>
          </cell>
        </row>
        <row r="139">
          <cell r="D139" t="str">
            <v>TrailerComp4000000</v>
          </cell>
          <cell r="E139">
            <v>4.8</v>
          </cell>
        </row>
        <row r="140">
          <cell r="D140" t="str">
            <v>TrailerComp4200000</v>
          </cell>
          <cell r="E140">
            <v>5</v>
          </cell>
        </row>
        <row r="141">
          <cell r="D141" t="str">
            <v>TrailerComp4400000</v>
          </cell>
          <cell r="E141">
            <v>5.2</v>
          </cell>
        </row>
        <row r="142">
          <cell r="D142" t="str">
            <v>TrailerComp4600000</v>
          </cell>
          <cell r="E142">
            <v>5.4</v>
          </cell>
        </row>
        <row r="143">
          <cell r="D143" t="str">
            <v>TrailerComp4800000</v>
          </cell>
          <cell r="E143">
            <v>5.6</v>
          </cell>
        </row>
        <row r="144">
          <cell r="D144" t="str">
            <v>TrailerComp5000000</v>
          </cell>
          <cell r="E144">
            <v>5.8</v>
          </cell>
        </row>
        <row r="145">
          <cell r="D145" t="str">
            <v>TrailerComp5200000</v>
          </cell>
          <cell r="E145">
            <v>6</v>
          </cell>
        </row>
        <row r="146">
          <cell r="D146" t="str">
            <v>TrailerComp5400000</v>
          </cell>
          <cell r="E146">
            <v>6.2</v>
          </cell>
        </row>
        <row r="147">
          <cell r="D147" t="str">
            <v>TrailerComp5600000</v>
          </cell>
          <cell r="E147">
            <v>6.4</v>
          </cell>
        </row>
        <row r="148">
          <cell r="D148" t="str">
            <v>TrailerComp5800000</v>
          </cell>
          <cell r="E148">
            <v>6.6</v>
          </cell>
        </row>
        <row r="149">
          <cell r="D149" t="str">
            <v>TrailerComp6000000</v>
          </cell>
          <cell r="E149">
            <v>6.8</v>
          </cell>
        </row>
        <row r="150">
          <cell r="D150" t="str">
            <v>TrailerComp6500000</v>
          </cell>
          <cell r="E150">
            <v>7.3</v>
          </cell>
        </row>
        <row r="151">
          <cell r="D151" t="str">
            <v>TrailerComp7000000</v>
          </cell>
          <cell r="E151">
            <v>7.8</v>
          </cell>
        </row>
        <row r="152">
          <cell r="D152" t="str">
            <v>TrailerComp7500000</v>
          </cell>
          <cell r="E152">
            <v>8.3000000000000007</v>
          </cell>
        </row>
        <row r="153">
          <cell r="D153" t="str">
            <v>TrailerComp8000000</v>
          </cell>
          <cell r="E153">
            <v>8.8000000000000007</v>
          </cell>
        </row>
        <row r="154">
          <cell r="D154" t="str">
            <v>TrailerComp8500000</v>
          </cell>
          <cell r="E154">
            <v>9.3000000000000007</v>
          </cell>
        </row>
        <row r="155">
          <cell r="D155" t="str">
            <v>TrailerComp9000000</v>
          </cell>
          <cell r="E155">
            <v>9.8000000000000007</v>
          </cell>
        </row>
        <row r="156">
          <cell r="D156" t="str">
            <v>TrailerComp9500000</v>
          </cell>
          <cell r="E156">
            <v>10.3</v>
          </cell>
        </row>
        <row r="157">
          <cell r="D157" t="str">
            <v>TrailerComp10000000</v>
          </cell>
          <cell r="E157">
            <v>10.8</v>
          </cell>
        </row>
        <row r="158">
          <cell r="D158" t="str">
            <v>TrailerTPFT50000</v>
          </cell>
          <cell r="E158">
            <v>1</v>
          </cell>
        </row>
        <row r="159">
          <cell r="D159" t="str">
            <v>TrailerTPFT60000</v>
          </cell>
          <cell r="E159">
            <v>1.01</v>
          </cell>
        </row>
        <row r="160">
          <cell r="D160" t="str">
            <v>TrailerTPFT70000</v>
          </cell>
          <cell r="E160">
            <v>1.02</v>
          </cell>
        </row>
        <row r="161">
          <cell r="D161" t="str">
            <v>TrailerTPFT80000</v>
          </cell>
          <cell r="E161">
            <v>1.03</v>
          </cell>
        </row>
        <row r="162">
          <cell r="D162" t="str">
            <v>TrailerTPFT90000</v>
          </cell>
          <cell r="E162">
            <v>1.04</v>
          </cell>
        </row>
        <row r="163">
          <cell r="D163" t="str">
            <v>TrailerTPFT100000</v>
          </cell>
          <cell r="E163">
            <v>1.05</v>
          </cell>
        </row>
        <row r="164">
          <cell r="D164" t="str">
            <v>TrailerTPFT110000</v>
          </cell>
          <cell r="E164">
            <v>1.06</v>
          </cell>
        </row>
        <row r="165">
          <cell r="D165" t="str">
            <v>TrailerTPFT120000</v>
          </cell>
          <cell r="E165">
            <v>1.07</v>
          </cell>
        </row>
        <row r="166">
          <cell r="D166" t="str">
            <v>TrailerTPFT130000</v>
          </cell>
          <cell r="E166">
            <v>1.08</v>
          </cell>
        </row>
        <row r="167">
          <cell r="D167" t="str">
            <v>TrailerTPFT140000</v>
          </cell>
          <cell r="E167">
            <v>1.0900000000000001</v>
          </cell>
        </row>
        <row r="168">
          <cell r="D168" t="str">
            <v>TrailerTPFT150000</v>
          </cell>
          <cell r="E168">
            <v>1.1000000000000001</v>
          </cell>
        </row>
        <row r="169">
          <cell r="D169" t="str">
            <v>TrailerTPFT160000</v>
          </cell>
          <cell r="E169">
            <v>1.1100000000000001</v>
          </cell>
        </row>
        <row r="170">
          <cell r="D170" t="str">
            <v>TrailerTPFT170000</v>
          </cell>
          <cell r="E170">
            <v>1.1200000000000001</v>
          </cell>
        </row>
        <row r="171">
          <cell r="D171" t="str">
            <v>TrailerTPFT180000</v>
          </cell>
          <cell r="E171">
            <v>1.1299999999999999</v>
          </cell>
        </row>
        <row r="172">
          <cell r="D172" t="str">
            <v>TrailerTPFT190000</v>
          </cell>
          <cell r="E172">
            <v>1.1399999999999999</v>
          </cell>
        </row>
        <row r="173">
          <cell r="D173" t="str">
            <v>TrailerTPFT200000</v>
          </cell>
          <cell r="E173">
            <v>1.1499999999999999</v>
          </cell>
        </row>
        <row r="174">
          <cell r="D174" t="str">
            <v>TrailerTPFT210000</v>
          </cell>
          <cell r="E174">
            <v>1.1599999999999999</v>
          </cell>
        </row>
        <row r="175">
          <cell r="D175" t="str">
            <v>TrailerTPFT220000</v>
          </cell>
          <cell r="E175">
            <v>1.17</v>
          </cell>
        </row>
        <row r="176">
          <cell r="D176" t="str">
            <v>TrailerTPFT230000</v>
          </cell>
          <cell r="E176">
            <v>1.18</v>
          </cell>
        </row>
        <row r="177">
          <cell r="D177" t="str">
            <v>TrailerTPFT240000</v>
          </cell>
          <cell r="E177">
            <v>1.19</v>
          </cell>
        </row>
        <row r="178">
          <cell r="D178" t="str">
            <v>TrailerTPFT250000</v>
          </cell>
          <cell r="E178">
            <v>1.2</v>
          </cell>
        </row>
        <row r="179">
          <cell r="D179" t="str">
            <v>TrailerTPFT260000</v>
          </cell>
          <cell r="E179">
            <v>1.21</v>
          </cell>
        </row>
        <row r="180">
          <cell r="D180" t="str">
            <v>TrailerTPFT270000</v>
          </cell>
          <cell r="E180">
            <v>1.22</v>
          </cell>
        </row>
        <row r="181">
          <cell r="D181" t="str">
            <v>TrailerTPFT280000</v>
          </cell>
          <cell r="E181">
            <v>1.23</v>
          </cell>
        </row>
        <row r="182">
          <cell r="D182" t="str">
            <v>TrailerTPFT290000</v>
          </cell>
          <cell r="E182">
            <v>1.24</v>
          </cell>
        </row>
        <row r="183">
          <cell r="D183" t="str">
            <v>TrailerTPFT300000</v>
          </cell>
          <cell r="E183">
            <v>1.25</v>
          </cell>
        </row>
        <row r="184">
          <cell r="D184" t="str">
            <v>TrailerTPFT310000</v>
          </cell>
          <cell r="E184">
            <v>1.26</v>
          </cell>
        </row>
        <row r="185">
          <cell r="D185" t="str">
            <v>TrailerTPFT320000</v>
          </cell>
          <cell r="E185">
            <v>1.27</v>
          </cell>
        </row>
        <row r="186">
          <cell r="D186" t="str">
            <v>TrailerTPFT330000</v>
          </cell>
          <cell r="E186">
            <v>1.28</v>
          </cell>
        </row>
        <row r="187">
          <cell r="D187" t="str">
            <v>TrailerTPFT340000</v>
          </cell>
          <cell r="E187">
            <v>1.29</v>
          </cell>
        </row>
        <row r="188">
          <cell r="D188" t="str">
            <v>TrailerTPFT350000</v>
          </cell>
          <cell r="E188">
            <v>1.3</v>
          </cell>
        </row>
        <row r="189">
          <cell r="D189" t="str">
            <v>TrailerTPFT360000</v>
          </cell>
          <cell r="E189">
            <v>1.31</v>
          </cell>
        </row>
        <row r="190">
          <cell r="D190" t="str">
            <v>TrailerTPFT370000</v>
          </cell>
          <cell r="E190">
            <v>1.32</v>
          </cell>
        </row>
        <row r="191">
          <cell r="D191" t="str">
            <v>TrailerTPFT380000</v>
          </cell>
          <cell r="E191">
            <v>1.33</v>
          </cell>
        </row>
        <row r="192">
          <cell r="D192" t="str">
            <v>TrailerTPFT390000</v>
          </cell>
          <cell r="E192">
            <v>1.34</v>
          </cell>
        </row>
        <row r="193">
          <cell r="D193" t="str">
            <v>TrailerTPFT400000</v>
          </cell>
          <cell r="E193">
            <v>1.35</v>
          </cell>
        </row>
        <row r="194">
          <cell r="D194" t="str">
            <v>TrailerTPFT410000</v>
          </cell>
          <cell r="E194">
            <v>1.36</v>
          </cell>
        </row>
        <row r="195">
          <cell r="D195" t="str">
            <v>TrailerTPFT420000</v>
          </cell>
          <cell r="E195">
            <v>1.37</v>
          </cell>
        </row>
        <row r="196">
          <cell r="D196" t="str">
            <v>TrailerTPFT430000</v>
          </cell>
          <cell r="E196">
            <v>1.38</v>
          </cell>
        </row>
        <row r="197">
          <cell r="D197" t="str">
            <v>TrailerTPFT440000</v>
          </cell>
          <cell r="E197">
            <v>1.39</v>
          </cell>
        </row>
        <row r="198">
          <cell r="D198" t="str">
            <v>TrailerTPFT450000</v>
          </cell>
          <cell r="E198">
            <v>1.4</v>
          </cell>
        </row>
        <row r="199">
          <cell r="D199" t="str">
            <v>TrailerTPFT460000</v>
          </cell>
          <cell r="E199">
            <v>1.41</v>
          </cell>
        </row>
        <row r="200">
          <cell r="D200" t="str">
            <v>TrailerTPFT470000</v>
          </cell>
          <cell r="E200">
            <v>1.42</v>
          </cell>
        </row>
        <row r="201">
          <cell r="D201" t="str">
            <v>TrailerTPFT480000</v>
          </cell>
          <cell r="E201">
            <v>1.43</v>
          </cell>
        </row>
        <row r="202">
          <cell r="D202" t="str">
            <v>TrailerTPFT490000</v>
          </cell>
          <cell r="E202">
            <v>1.44</v>
          </cell>
        </row>
        <row r="203">
          <cell r="D203" t="str">
            <v>TrailerTPFT500000</v>
          </cell>
          <cell r="E203">
            <v>1.45</v>
          </cell>
        </row>
        <row r="204">
          <cell r="D204" t="str">
            <v>TrailerTPFT510000</v>
          </cell>
          <cell r="E204">
            <v>1.46</v>
          </cell>
        </row>
        <row r="205">
          <cell r="D205" t="str">
            <v>TrailerTPFT520000</v>
          </cell>
          <cell r="E205">
            <v>1.47</v>
          </cell>
        </row>
        <row r="206">
          <cell r="D206" t="str">
            <v>TrailerTPFT530000</v>
          </cell>
          <cell r="E206">
            <v>1.48</v>
          </cell>
        </row>
        <row r="207">
          <cell r="D207" t="str">
            <v>TrailerTPFT540000</v>
          </cell>
          <cell r="E207">
            <v>1.49</v>
          </cell>
        </row>
        <row r="208">
          <cell r="D208" t="str">
            <v>TrailerTPFT550000</v>
          </cell>
          <cell r="E208">
            <v>1.5</v>
          </cell>
        </row>
        <row r="209">
          <cell r="D209" t="str">
            <v>TrailerTPFT560000</v>
          </cell>
          <cell r="E209">
            <v>1.51</v>
          </cell>
        </row>
        <row r="210">
          <cell r="D210" t="str">
            <v>TrailerTPFT570000</v>
          </cell>
          <cell r="E210">
            <v>1.52</v>
          </cell>
        </row>
        <row r="211">
          <cell r="D211" t="str">
            <v>TrailerTPFT580000</v>
          </cell>
          <cell r="E211">
            <v>1.53</v>
          </cell>
        </row>
        <row r="212">
          <cell r="D212" t="str">
            <v>TrailerTPFT590000</v>
          </cell>
          <cell r="E212">
            <v>1.54</v>
          </cell>
        </row>
        <row r="213">
          <cell r="D213" t="str">
            <v>TrailerTPFT600000</v>
          </cell>
          <cell r="E213">
            <v>1.55</v>
          </cell>
        </row>
        <row r="214">
          <cell r="D214" t="str">
            <v>TrailerTPFT610000</v>
          </cell>
          <cell r="E214">
            <v>1.56</v>
          </cell>
        </row>
        <row r="215">
          <cell r="D215" t="str">
            <v>TrailerTPFT620000</v>
          </cell>
          <cell r="E215">
            <v>1.57</v>
          </cell>
        </row>
        <row r="216">
          <cell r="D216" t="str">
            <v>TrailerTPFT630000</v>
          </cell>
          <cell r="E216">
            <v>1.58</v>
          </cell>
        </row>
        <row r="217">
          <cell r="D217" t="str">
            <v>TrailerTPFT640000</v>
          </cell>
          <cell r="E217">
            <v>1.59</v>
          </cell>
        </row>
        <row r="218">
          <cell r="D218" t="str">
            <v>TrailerTPFT650000</v>
          </cell>
          <cell r="E218">
            <v>1.6</v>
          </cell>
        </row>
        <row r="219">
          <cell r="D219" t="str">
            <v>TrailerTPFT660000</v>
          </cell>
          <cell r="E219">
            <v>1.61</v>
          </cell>
        </row>
        <row r="220">
          <cell r="D220" t="str">
            <v>TrailerTPFT670000</v>
          </cell>
          <cell r="E220">
            <v>1.62</v>
          </cell>
        </row>
        <row r="221">
          <cell r="D221" t="str">
            <v>TrailerTPFT680000</v>
          </cell>
          <cell r="E221">
            <v>1.63</v>
          </cell>
        </row>
        <row r="222">
          <cell r="D222" t="str">
            <v>TrailerTPFT690000</v>
          </cell>
          <cell r="E222">
            <v>1.64</v>
          </cell>
        </row>
        <row r="223">
          <cell r="D223" t="str">
            <v>TrailerTPFT700000</v>
          </cell>
          <cell r="E223">
            <v>1.65</v>
          </cell>
        </row>
        <row r="224">
          <cell r="D224" t="str">
            <v>TrailerTPFT710000</v>
          </cell>
          <cell r="E224">
            <v>1.66</v>
          </cell>
        </row>
        <row r="225">
          <cell r="D225" t="str">
            <v>TrailerTPFT720000</v>
          </cell>
          <cell r="E225">
            <v>1.67</v>
          </cell>
        </row>
        <row r="226">
          <cell r="D226" t="str">
            <v>TrailerTPFT730000</v>
          </cell>
          <cell r="E226">
            <v>1.68</v>
          </cell>
        </row>
        <row r="227">
          <cell r="D227" t="str">
            <v>TrailerTPFT740000</v>
          </cell>
          <cell r="E227">
            <v>1.69</v>
          </cell>
        </row>
        <row r="228">
          <cell r="D228" t="str">
            <v>TrailerTPFT750000</v>
          </cell>
          <cell r="E228">
            <v>1.7</v>
          </cell>
        </row>
        <row r="229">
          <cell r="D229" t="str">
            <v>TrailerTPFT760000</v>
          </cell>
          <cell r="E229">
            <v>1.71</v>
          </cell>
        </row>
        <row r="230">
          <cell r="D230" t="str">
            <v>TrailerTPFT770000</v>
          </cell>
          <cell r="E230">
            <v>1.72</v>
          </cell>
        </row>
        <row r="231">
          <cell r="D231" t="str">
            <v>TrailerTPFT780000</v>
          </cell>
          <cell r="E231">
            <v>1.73</v>
          </cell>
        </row>
        <row r="232">
          <cell r="D232" t="str">
            <v>TrailerTPFT790000</v>
          </cell>
          <cell r="E232">
            <v>1.74</v>
          </cell>
        </row>
        <row r="233">
          <cell r="D233" t="str">
            <v>TrailerTPFT800000</v>
          </cell>
          <cell r="E233">
            <v>1.75</v>
          </cell>
        </row>
        <row r="234">
          <cell r="D234" t="str">
            <v>TrailerTPFT810000</v>
          </cell>
          <cell r="E234">
            <v>1.76</v>
          </cell>
        </row>
        <row r="235">
          <cell r="D235" t="str">
            <v>TrailerTPFT820000</v>
          </cell>
          <cell r="E235">
            <v>1.77</v>
          </cell>
        </row>
        <row r="236">
          <cell r="D236" t="str">
            <v>TrailerTPFT830000</v>
          </cell>
          <cell r="E236">
            <v>1.78</v>
          </cell>
        </row>
        <row r="237">
          <cell r="D237" t="str">
            <v>TrailerTPFT840000</v>
          </cell>
          <cell r="E237">
            <v>1.79</v>
          </cell>
        </row>
        <row r="238">
          <cell r="D238" t="str">
            <v>TrailerTPFT850000</v>
          </cell>
          <cell r="E238">
            <v>1.8</v>
          </cell>
        </row>
        <row r="239">
          <cell r="D239" t="str">
            <v>TrailerTPFT860000</v>
          </cell>
          <cell r="E239">
            <v>1.81</v>
          </cell>
        </row>
        <row r="240">
          <cell r="D240" t="str">
            <v>TrailerTPFT870000</v>
          </cell>
          <cell r="E240">
            <v>1.82</v>
          </cell>
        </row>
        <row r="241">
          <cell r="D241" t="str">
            <v>TrailerTPFT880000</v>
          </cell>
          <cell r="E241">
            <v>1.83</v>
          </cell>
        </row>
        <row r="242">
          <cell r="D242" t="str">
            <v>TrailerTPFT890000</v>
          </cell>
          <cell r="E242">
            <v>1.84</v>
          </cell>
        </row>
        <row r="243">
          <cell r="D243" t="str">
            <v>TrailerTPFT900000</v>
          </cell>
          <cell r="E243">
            <v>1.85</v>
          </cell>
        </row>
        <row r="244">
          <cell r="D244" t="str">
            <v>TrailerTPFT910000</v>
          </cell>
          <cell r="E244">
            <v>1.86</v>
          </cell>
        </row>
        <row r="245">
          <cell r="D245" t="str">
            <v>TrailerTPFT920000</v>
          </cell>
          <cell r="E245">
            <v>1.87</v>
          </cell>
        </row>
        <row r="246">
          <cell r="D246" t="str">
            <v>TrailerTPFT930000</v>
          </cell>
          <cell r="E246">
            <v>1.88</v>
          </cell>
        </row>
        <row r="247">
          <cell r="D247" t="str">
            <v>TrailerTPFT940000</v>
          </cell>
          <cell r="E247">
            <v>1.89</v>
          </cell>
        </row>
        <row r="248">
          <cell r="D248" t="str">
            <v>TrailerTPFT950000</v>
          </cell>
          <cell r="E248">
            <v>1.9</v>
          </cell>
        </row>
        <row r="249">
          <cell r="D249" t="str">
            <v>TrailerTPFT960000</v>
          </cell>
          <cell r="E249">
            <v>1.91</v>
          </cell>
        </row>
        <row r="250">
          <cell r="D250" t="str">
            <v>TrailerTPFT970000</v>
          </cell>
          <cell r="E250">
            <v>1.92</v>
          </cell>
        </row>
        <row r="251">
          <cell r="D251" t="str">
            <v>TrailerTPFT980000</v>
          </cell>
          <cell r="E251">
            <v>1.93</v>
          </cell>
        </row>
        <row r="252">
          <cell r="D252" t="str">
            <v>TrailerTPFT990000</v>
          </cell>
          <cell r="E252">
            <v>1.94</v>
          </cell>
        </row>
        <row r="253">
          <cell r="D253" t="str">
            <v>TrailerTPFT1000000</v>
          </cell>
          <cell r="E253">
            <v>1.95</v>
          </cell>
        </row>
        <row r="254">
          <cell r="D254" t="str">
            <v>TrailerTPFT1050000</v>
          </cell>
          <cell r="E254">
            <v>2</v>
          </cell>
        </row>
        <row r="255">
          <cell r="D255" t="str">
            <v>TrailerTPFT1100000</v>
          </cell>
          <cell r="E255">
            <v>2.0499999999999998</v>
          </cell>
        </row>
        <row r="256">
          <cell r="D256" t="str">
            <v>TrailerTPFT1150000</v>
          </cell>
          <cell r="E256">
            <v>2.1</v>
          </cell>
        </row>
        <row r="257">
          <cell r="D257" t="str">
            <v>TrailerTPFT1200000</v>
          </cell>
          <cell r="E257">
            <v>2.15</v>
          </cell>
        </row>
        <row r="258">
          <cell r="D258" t="str">
            <v>TrailerTPFT1250000</v>
          </cell>
          <cell r="E258">
            <v>2.2000000000000002</v>
          </cell>
        </row>
        <row r="259">
          <cell r="D259" t="str">
            <v>TrailerTPFT1300000</v>
          </cell>
          <cell r="E259">
            <v>2.25</v>
          </cell>
        </row>
        <row r="260">
          <cell r="D260" t="str">
            <v>TrailerTPFT1350000</v>
          </cell>
          <cell r="E260">
            <v>2.2999999999999998</v>
          </cell>
        </row>
        <row r="261">
          <cell r="D261" t="str">
            <v>TrailerTPFT1400000</v>
          </cell>
          <cell r="E261">
            <v>2.35</v>
          </cell>
        </row>
        <row r="262">
          <cell r="D262" t="str">
            <v>TrailerTPFT1450000</v>
          </cell>
          <cell r="E262">
            <v>2.4</v>
          </cell>
        </row>
        <row r="263">
          <cell r="D263" t="str">
            <v>TrailerTPFT1500000</v>
          </cell>
          <cell r="E263">
            <v>2.4500000000000002</v>
          </cell>
        </row>
        <row r="264">
          <cell r="D264" t="str">
            <v>TrailerTPFT1550000</v>
          </cell>
          <cell r="E264">
            <v>2.5</v>
          </cell>
        </row>
        <row r="265">
          <cell r="D265" t="str">
            <v>TrailerTPFT1600000</v>
          </cell>
          <cell r="E265">
            <v>2.5499999999999998</v>
          </cell>
        </row>
        <row r="266">
          <cell r="D266" t="str">
            <v>TrailerTPFT1650000</v>
          </cell>
          <cell r="E266">
            <v>2.6</v>
          </cell>
        </row>
        <row r="267">
          <cell r="D267" t="str">
            <v>TrailerTPFT1700000</v>
          </cell>
          <cell r="E267">
            <v>2.65</v>
          </cell>
        </row>
        <row r="268">
          <cell r="D268" t="str">
            <v>TrailerTPFT1750000</v>
          </cell>
          <cell r="E268">
            <v>2.7</v>
          </cell>
        </row>
        <row r="269">
          <cell r="D269" t="str">
            <v>TrailerTPFT1800000</v>
          </cell>
          <cell r="E269">
            <v>2.75</v>
          </cell>
        </row>
        <row r="270">
          <cell r="D270" t="str">
            <v>TrailerTPFT1850000</v>
          </cell>
          <cell r="E270">
            <v>2.8</v>
          </cell>
        </row>
        <row r="271">
          <cell r="D271" t="str">
            <v>TrailerTPFT1900000</v>
          </cell>
          <cell r="E271">
            <v>2.85</v>
          </cell>
        </row>
        <row r="272">
          <cell r="D272" t="str">
            <v>TrailerTPFT1950000</v>
          </cell>
          <cell r="E272">
            <v>2.9</v>
          </cell>
        </row>
        <row r="273">
          <cell r="D273" t="str">
            <v>TrailerTPFT2000000</v>
          </cell>
          <cell r="E273">
            <v>2.95</v>
          </cell>
        </row>
        <row r="274">
          <cell r="D274" t="str">
            <v>TrailerTPFT2100000</v>
          </cell>
          <cell r="E274">
            <v>3.05</v>
          </cell>
        </row>
        <row r="275">
          <cell r="D275" t="str">
            <v>TrailerTPFT2200000</v>
          </cell>
          <cell r="E275">
            <v>3.15</v>
          </cell>
        </row>
        <row r="276">
          <cell r="D276" t="str">
            <v>TrailerTPFT2300000</v>
          </cell>
          <cell r="E276">
            <v>3.25</v>
          </cell>
        </row>
        <row r="277">
          <cell r="D277" t="str">
            <v>TrailerTPFT2400000</v>
          </cell>
          <cell r="E277">
            <v>3.35</v>
          </cell>
        </row>
        <row r="278">
          <cell r="D278" t="str">
            <v>TrailerTPFT2500000</v>
          </cell>
          <cell r="E278">
            <v>3.45</v>
          </cell>
        </row>
        <row r="279">
          <cell r="D279" t="str">
            <v>TrailerTPFT2600000</v>
          </cell>
          <cell r="E279">
            <v>3.55</v>
          </cell>
        </row>
        <row r="280">
          <cell r="D280" t="str">
            <v>TrailerTPFT2700000</v>
          </cell>
          <cell r="E280">
            <v>3.65</v>
          </cell>
        </row>
        <row r="281">
          <cell r="D281" t="str">
            <v>TrailerTPFT2800000</v>
          </cell>
          <cell r="E281">
            <v>3.75</v>
          </cell>
        </row>
        <row r="282">
          <cell r="D282" t="str">
            <v>TrailerTPFT2900000</v>
          </cell>
          <cell r="E282">
            <v>3.85</v>
          </cell>
        </row>
        <row r="283">
          <cell r="D283" t="str">
            <v>TrailerTPFT3000000</v>
          </cell>
          <cell r="E283">
            <v>3.95</v>
          </cell>
        </row>
        <row r="284">
          <cell r="D284" t="str">
            <v>TrailerTPFT3100000</v>
          </cell>
          <cell r="E284">
            <v>4.05</v>
          </cell>
        </row>
        <row r="285">
          <cell r="D285" t="str">
            <v>TrailerTPFT3200000</v>
          </cell>
          <cell r="E285">
            <v>4.1500000000000004</v>
          </cell>
        </row>
        <row r="286">
          <cell r="D286" t="str">
            <v>TrailerTPFT3300000</v>
          </cell>
          <cell r="E286">
            <v>4.25</v>
          </cell>
        </row>
        <row r="287">
          <cell r="D287" t="str">
            <v>TrailerTPFT3400000</v>
          </cell>
          <cell r="E287">
            <v>4.3499999999999996</v>
          </cell>
        </row>
        <row r="288">
          <cell r="D288" t="str">
            <v>TrailerTPFT3500000</v>
          </cell>
          <cell r="E288">
            <v>4.45</v>
          </cell>
        </row>
        <row r="289">
          <cell r="D289" t="str">
            <v>TrailerTPFT3600000</v>
          </cell>
          <cell r="E289">
            <v>4.55</v>
          </cell>
        </row>
        <row r="290">
          <cell r="D290" t="str">
            <v>TrailerTPFT3700000</v>
          </cell>
          <cell r="E290">
            <v>4.6500000000000004</v>
          </cell>
        </row>
        <row r="291">
          <cell r="D291" t="str">
            <v>TrailerTPFT3800000</v>
          </cell>
          <cell r="E291">
            <v>4.75</v>
          </cell>
        </row>
        <row r="292">
          <cell r="D292" t="str">
            <v>TrailerTPFT3900000</v>
          </cell>
          <cell r="E292">
            <v>4.8499999999999996</v>
          </cell>
        </row>
        <row r="293">
          <cell r="D293" t="str">
            <v>TrailerTPFT4000000</v>
          </cell>
          <cell r="E293">
            <v>4.95</v>
          </cell>
        </row>
        <row r="294">
          <cell r="D294" t="str">
            <v>TrailerTPFT4200000</v>
          </cell>
          <cell r="E294">
            <v>5.15</v>
          </cell>
        </row>
        <row r="295">
          <cell r="D295" t="str">
            <v>TrailerTPFT4400000</v>
          </cell>
          <cell r="E295">
            <v>5.35</v>
          </cell>
        </row>
        <row r="296">
          <cell r="D296" t="str">
            <v>TrailerTPFT4600000</v>
          </cell>
          <cell r="E296">
            <v>5.55</v>
          </cell>
        </row>
        <row r="297">
          <cell r="D297" t="str">
            <v>TrailerTPFT4800000</v>
          </cell>
          <cell r="E297">
            <v>5.75</v>
          </cell>
        </row>
        <row r="298">
          <cell r="D298" t="str">
            <v>TrailerTPFT5000000</v>
          </cell>
          <cell r="E298">
            <v>5.95</v>
          </cell>
        </row>
        <row r="299">
          <cell r="D299" t="str">
            <v>TrailerTPFT5200000</v>
          </cell>
          <cell r="E299">
            <v>6.15</v>
          </cell>
        </row>
        <row r="300">
          <cell r="D300" t="str">
            <v>TrailerTPFT5400000</v>
          </cell>
          <cell r="E300">
            <v>6.35</v>
          </cell>
        </row>
        <row r="301">
          <cell r="D301" t="str">
            <v>TrailerTPFT5600000</v>
          </cell>
          <cell r="E301">
            <v>6.55</v>
          </cell>
        </row>
        <row r="302">
          <cell r="D302" t="str">
            <v>TrailerTPFT5800000</v>
          </cell>
          <cell r="E302">
            <v>6.75</v>
          </cell>
        </row>
        <row r="303">
          <cell r="D303" t="str">
            <v>TrailerTPFT6000000</v>
          </cell>
          <cell r="E303">
            <v>6.95</v>
          </cell>
        </row>
        <row r="304">
          <cell r="D304" t="str">
            <v>TrailerTPFT6500000</v>
          </cell>
          <cell r="E304">
            <v>7.45</v>
          </cell>
        </row>
        <row r="305">
          <cell r="D305" t="str">
            <v>TrailerTPFT7000000</v>
          </cell>
          <cell r="E305">
            <v>7.95</v>
          </cell>
        </row>
        <row r="306">
          <cell r="D306" t="str">
            <v>TrailerTPFT7500000</v>
          </cell>
          <cell r="E306">
            <v>8.4499999999999993</v>
          </cell>
        </row>
        <row r="307">
          <cell r="D307" t="str">
            <v>TrailerTPFT8000000</v>
          </cell>
          <cell r="E307">
            <v>8.9499999999999993</v>
          </cell>
        </row>
        <row r="308">
          <cell r="D308" t="str">
            <v>TrailerTPFT8500000</v>
          </cell>
          <cell r="E308">
            <v>9.4499999999999993</v>
          </cell>
        </row>
        <row r="309">
          <cell r="D309" t="str">
            <v>TrailerTPFT9000000</v>
          </cell>
          <cell r="E309">
            <v>9.9499999999999993</v>
          </cell>
        </row>
        <row r="310">
          <cell r="D310" t="str">
            <v>TrailerTPFT9500000</v>
          </cell>
          <cell r="E310">
            <v>10.45</v>
          </cell>
        </row>
        <row r="311">
          <cell r="D311" t="str">
            <v>TrailerTPFT10000000</v>
          </cell>
          <cell r="E311">
            <v>10.95</v>
          </cell>
        </row>
        <row r="312">
          <cell r="D312" t="str">
            <v>TrailerTPO50000</v>
          </cell>
          <cell r="E312">
            <v>1</v>
          </cell>
        </row>
        <row r="313">
          <cell r="D313" t="str">
            <v>TrailerTPO60000</v>
          </cell>
          <cell r="E313">
            <v>1</v>
          </cell>
        </row>
        <row r="314">
          <cell r="D314" t="str">
            <v>TrailerTPO70000</v>
          </cell>
          <cell r="E314">
            <v>1</v>
          </cell>
        </row>
        <row r="315">
          <cell r="D315" t="str">
            <v>TrailerTPO80000</v>
          </cell>
          <cell r="E315">
            <v>1</v>
          </cell>
        </row>
        <row r="316">
          <cell r="D316" t="str">
            <v>TrailerTPO90000</v>
          </cell>
          <cell r="E316">
            <v>1</v>
          </cell>
        </row>
        <row r="317">
          <cell r="D317" t="str">
            <v>TrailerTPO100000</v>
          </cell>
          <cell r="E317">
            <v>1</v>
          </cell>
        </row>
        <row r="318">
          <cell r="D318" t="str">
            <v>TrailerTPO110000</v>
          </cell>
          <cell r="E318">
            <v>1</v>
          </cell>
        </row>
        <row r="319">
          <cell r="D319" t="str">
            <v>TrailerTPO120000</v>
          </cell>
          <cell r="E319">
            <v>1</v>
          </cell>
        </row>
        <row r="320">
          <cell r="D320" t="str">
            <v>TrailerTPO130000</v>
          </cell>
          <cell r="E320">
            <v>1</v>
          </cell>
        </row>
        <row r="321">
          <cell r="D321" t="str">
            <v>TrailerTPO140000</v>
          </cell>
          <cell r="E321">
            <v>1</v>
          </cell>
        </row>
        <row r="322">
          <cell r="D322" t="str">
            <v>TrailerTPO150000</v>
          </cell>
          <cell r="E322">
            <v>1</v>
          </cell>
        </row>
        <row r="323">
          <cell r="D323" t="str">
            <v>TrailerTPO160000</v>
          </cell>
          <cell r="E323">
            <v>1</v>
          </cell>
        </row>
        <row r="324">
          <cell r="D324" t="str">
            <v>TrailerTPO170000</v>
          </cell>
          <cell r="E324">
            <v>1</v>
          </cell>
        </row>
        <row r="325">
          <cell r="D325" t="str">
            <v>TrailerTPO180000</v>
          </cell>
          <cell r="E325">
            <v>1</v>
          </cell>
        </row>
        <row r="326">
          <cell r="D326" t="str">
            <v>TrailerTPO190000</v>
          </cell>
          <cell r="E326">
            <v>1</v>
          </cell>
        </row>
        <row r="327">
          <cell r="D327" t="str">
            <v>TrailerTPO200000</v>
          </cell>
          <cell r="E327">
            <v>1</v>
          </cell>
        </row>
        <row r="328">
          <cell r="D328" t="str">
            <v>TrailerTPO210000</v>
          </cell>
          <cell r="E328">
            <v>1</v>
          </cell>
        </row>
        <row r="329">
          <cell r="D329" t="str">
            <v>TrailerTPO220000</v>
          </cell>
          <cell r="E329">
            <v>1</v>
          </cell>
        </row>
        <row r="330">
          <cell r="D330" t="str">
            <v>TrailerTPO230000</v>
          </cell>
          <cell r="E330">
            <v>1</v>
          </cell>
        </row>
        <row r="331">
          <cell r="D331" t="str">
            <v>TrailerTPO240000</v>
          </cell>
          <cell r="E331">
            <v>1</v>
          </cell>
        </row>
        <row r="332">
          <cell r="D332" t="str">
            <v>TrailerTPO250000</v>
          </cell>
          <cell r="E332">
            <v>1</v>
          </cell>
        </row>
        <row r="333">
          <cell r="D333" t="str">
            <v>TrailerTPO260000</v>
          </cell>
          <cell r="E333">
            <v>1</v>
          </cell>
        </row>
        <row r="334">
          <cell r="D334" t="str">
            <v>TrailerTPO270000</v>
          </cell>
          <cell r="E334">
            <v>1</v>
          </cell>
        </row>
        <row r="335">
          <cell r="D335" t="str">
            <v>TrailerTPO280000</v>
          </cell>
          <cell r="E335">
            <v>1</v>
          </cell>
        </row>
        <row r="336">
          <cell r="D336" t="str">
            <v>TrailerTPO290000</v>
          </cell>
          <cell r="E336">
            <v>1</v>
          </cell>
        </row>
        <row r="337">
          <cell r="D337" t="str">
            <v>TrailerTPO300000</v>
          </cell>
          <cell r="E337">
            <v>1</v>
          </cell>
        </row>
        <row r="338">
          <cell r="D338" t="str">
            <v>TrailerTPO310000</v>
          </cell>
          <cell r="E338">
            <v>1</v>
          </cell>
        </row>
        <row r="339">
          <cell r="D339" t="str">
            <v>TrailerTPO320000</v>
          </cell>
          <cell r="E339">
            <v>1</v>
          </cell>
        </row>
        <row r="340">
          <cell r="D340" t="str">
            <v>TrailerTPO330000</v>
          </cell>
          <cell r="E340">
            <v>1</v>
          </cell>
        </row>
        <row r="341">
          <cell r="D341" t="str">
            <v>TrailerTPO340000</v>
          </cell>
          <cell r="E341">
            <v>1</v>
          </cell>
        </row>
        <row r="342">
          <cell r="D342" t="str">
            <v>TrailerTPO350000</v>
          </cell>
          <cell r="E342">
            <v>1</v>
          </cell>
        </row>
        <row r="343">
          <cell r="D343" t="str">
            <v>TrailerTPO360000</v>
          </cell>
          <cell r="E343">
            <v>1</v>
          </cell>
        </row>
        <row r="344">
          <cell r="D344" t="str">
            <v>TrailerTPO370000</v>
          </cell>
          <cell r="E344">
            <v>1</v>
          </cell>
        </row>
        <row r="345">
          <cell r="D345" t="str">
            <v>TrailerTPO380000</v>
          </cell>
          <cell r="E345">
            <v>1</v>
          </cell>
        </row>
        <row r="346">
          <cell r="D346" t="str">
            <v>TrailerTPO390000</v>
          </cell>
          <cell r="E346">
            <v>1</v>
          </cell>
        </row>
        <row r="347">
          <cell r="D347" t="str">
            <v>TrailerTPO400000</v>
          </cell>
          <cell r="E347">
            <v>1</v>
          </cell>
        </row>
        <row r="348">
          <cell r="D348" t="str">
            <v>TrailerTPO410000</v>
          </cell>
          <cell r="E348">
            <v>1</v>
          </cell>
        </row>
        <row r="349">
          <cell r="D349" t="str">
            <v>TrailerTPO420000</v>
          </cell>
          <cell r="E349">
            <v>1</v>
          </cell>
        </row>
        <row r="350">
          <cell r="D350" t="str">
            <v>TrailerTPO430000</v>
          </cell>
          <cell r="E350">
            <v>1</v>
          </cell>
        </row>
        <row r="351">
          <cell r="D351" t="str">
            <v>TrailerTPO440000</v>
          </cell>
          <cell r="E351">
            <v>1</v>
          </cell>
        </row>
        <row r="352">
          <cell r="D352" t="str">
            <v>TrailerTPO450000</v>
          </cell>
          <cell r="E352">
            <v>1</v>
          </cell>
        </row>
        <row r="353">
          <cell r="D353" t="str">
            <v>TrailerTPO460000</v>
          </cell>
          <cell r="E353">
            <v>1</v>
          </cell>
        </row>
        <row r="354">
          <cell r="D354" t="str">
            <v>TrailerTPO470000</v>
          </cell>
          <cell r="E354">
            <v>1</v>
          </cell>
        </row>
        <row r="355">
          <cell r="D355" t="str">
            <v>TrailerTPO480000</v>
          </cell>
          <cell r="E355">
            <v>1</v>
          </cell>
        </row>
        <row r="356">
          <cell r="D356" t="str">
            <v>TrailerTPO490000</v>
          </cell>
          <cell r="E356">
            <v>1</v>
          </cell>
        </row>
        <row r="357">
          <cell r="D357" t="str">
            <v>TrailerTPO500000</v>
          </cell>
          <cell r="E357">
            <v>1</v>
          </cell>
        </row>
        <row r="358">
          <cell r="D358" t="str">
            <v>TrailerTPO510000</v>
          </cell>
          <cell r="E358">
            <v>1</v>
          </cell>
        </row>
        <row r="359">
          <cell r="D359" t="str">
            <v>TrailerTPO520000</v>
          </cell>
          <cell r="E359">
            <v>1</v>
          </cell>
        </row>
        <row r="360">
          <cell r="D360" t="str">
            <v>TrailerTPO530000</v>
          </cell>
          <cell r="E360">
            <v>1</v>
          </cell>
        </row>
        <row r="361">
          <cell r="D361" t="str">
            <v>TrailerTPO540000</v>
          </cell>
          <cell r="E361">
            <v>1</v>
          </cell>
        </row>
        <row r="362">
          <cell r="D362" t="str">
            <v>TrailerTPO550000</v>
          </cell>
          <cell r="E362">
            <v>1</v>
          </cell>
        </row>
        <row r="363">
          <cell r="D363" t="str">
            <v>TrailerTPO560000</v>
          </cell>
          <cell r="E363">
            <v>1</v>
          </cell>
        </row>
        <row r="364">
          <cell r="D364" t="str">
            <v>TrailerTPO570000</v>
          </cell>
          <cell r="E364">
            <v>1</v>
          </cell>
        </row>
        <row r="365">
          <cell r="D365" t="str">
            <v>TrailerTPO580000</v>
          </cell>
          <cell r="E365">
            <v>1</v>
          </cell>
        </row>
        <row r="366">
          <cell r="D366" t="str">
            <v>TrailerTPO590000</v>
          </cell>
          <cell r="E366">
            <v>1</v>
          </cell>
        </row>
        <row r="367">
          <cell r="D367" t="str">
            <v>TrailerTPO600000</v>
          </cell>
          <cell r="E367">
            <v>1</v>
          </cell>
        </row>
        <row r="368">
          <cell r="D368" t="str">
            <v>TrailerTPO610000</v>
          </cell>
          <cell r="E368">
            <v>1</v>
          </cell>
        </row>
        <row r="369">
          <cell r="D369" t="str">
            <v>TrailerTPO620000</v>
          </cell>
          <cell r="E369">
            <v>1</v>
          </cell>
        </row>
        <row r="370">
          <cell r="D370" t="str">
            <v>TrailerTPO630000</v>
          </cell>
          <cell r="E370">
            <v>1</v>
          </cell>
        </row>
        <row r="371">
          <cell r="D371" t="str">
            <v>TrailerTPO640000</v>
          </cell>
          <cell r="E371">
            <v>1</v>
          </cell>
        </row>
        <row r="372">
          <cell r="D372" t="str">
            <v>TrailerTPO650000</v>
          </cell>
          <cell r="E372">
            <v>1</v>
          </cell>
        </row>
        <row r="373">
          <cell r="D373" t="str">
            <v>TrailerTPO660000</v>
          </cell>
          <cell r="E373">
            <v>1</v>
          </cell>
        </row>
        <row r="374">
          <cell r="D374" t="str">
            <v>TrailerTPO670000</v>
          </cell>
          <cell r="E374">
            <v>1</v>
          </cell>
        </row>
        <row r="375">
          <cell r="D375" t="str">
            <v>TrailerTPO680000</v>
          </cell>
          <cell r="E375">
            <v>1</v>
          </cell>
        </row>
        <row r="376">
          <cell r="D376" t="str">
            <v>TrailerTPO690000</v>
          </cell>
          <cell r="E376">
            <v>1</v>
          </cell>
        </row>
        <row r="377">
          <cell r="D377" t="str">
            <v>TrailerTPO700000</v>
          </cell>
          <cell r="E377">
            <v>1</v>
          </cell>
        </row>
        <row r="378">
          <cell r="D378" t="str">
            <v>TrailerTPO710000</v>
          </cell>
          <cell r="E378">
            <v>1</v>
          </cell>
        </row>
        <row r="379">
          <cell r="D379" t="str">
            <v>TrailerTPO720000</v>
          </cell>
          <cell r="E379">
            <v>1</v>
          </cell>
        </row>
        <row r="380">
          <cell r="D380" t="str">
            <v>TrailerTPO730000</v>
          </cell>
          <cell r="E380">
            <v>1</v>
          </cell>
        </row>
        <row r="381">
          <cell r="D381" t="str">
            <v>TrailerTPO740000</v>
          </cell>
          <cell r="E381">
            <v>1</v>
          </cell>
        </row>
        <row r="382">
          <cell r="D382" t="str">
            <v>TrailerTPO750000</v>
          </cell>
          <cell r="E382">
            <v>1</v>
          </cell>
        </row>
        <row r="383">
          <cell r="D383" t="str">
            <v>TrailerTPO760000</v>
          </cell>
          <cell r="E383">
            <v>1</v>
          </cell>
        </row>
        <row r="384">
          <cell r="D384" t="str">
            <v>TrailerTPO770000</v>
          </cell>
          <cell r="E384">
            <v>1</v>
          </cell>
        </row>
        <row r="385">
          <cell r="D385" t="str">
            <v>TrailerTPO780000</v>
          </cell>
          <cell r="E385">
            <v>1</v>
          </cell>
        </row>
        <row r="386">
          <cell r="D386" t="str">
            <v>TrailerTPO790000</v>
          </cell>
          <cell r="E386">
            <v>1</v>
          </cell>
        </row>
        <row r="387">
          <cell r="D387" t="str">
            <v>TrailerTPO800000</v>
          </cell>
          <cell r="E387">
            <v>1</v>
          </cell>
        </row>
        <row r="388">
          <cell r="D388" t="str">
            <v>TrailerTPO810000</v>
          </cell>
          <cell r="E388">
            <v>1</v>
          </cell>
        </row>
        <row r="389">
          <cell r="D389" t="str">
            <v>TrailerTPO820000</v>
          </cell>
          <cell r="E389">
            <v>1</v>
          </cell>
        </row>
        <row r="390">
          <cell r="D390" t="str">
            <v>TrailerTPO830000</v>
          </cell>
          <cell r="E390">
            <v>1</v>
          </cell>
        </row>
        <row r="391">
          <cell r="D391" t="str">
            <v>TrailerTPO840000</v>
          </cell>
          <cell r="E391">
            <v>1</v>
          </cell>
        </row>
        <row r="392">
          <cell r="D392" t="str">
            <v>TrailerTPO850000</v>
          </cell>
          <cell r="E392">
            <v>1</v>
          </cell>
        </row>
        <row r="393">
          <cell r="D393" t="str">
            <v>TrailerTPO860000</v>
          </cell>
          <cell r="E393">
            <v>1</v>
          </cell>
        </row>
        <row r="394">
          <cell r="D394" t="str">
            <v>TrailerTPO870000</v>
          </cell>
          <cell r="E394">
            <v>1</v>
          </cell>
        </row>
        <row r="395">
          <cell r="D395" t="str">
            <v>TrailerTPO880000</v>
          </cell>
          <cell r="E395">
            <v>1</v>
          </cell>
        </row>
        <row r="396">
          <cell r="D396" t="str">
            <v>TrailerTPO890000</v>
          </cell>
          <cell r="E396">
            <v>1</v>
          </cell>
        </row>
        <row r="397">
          <cell r="D397" t="str">
            <v>TrailerTPO900000</v>
          </cell>
          <cell r="E397">
            <v>1</v>
          </cell>
        </row>
        <row r="398">
          <cell r="D398" t="str">
            <v>TrailerTPO910000</v>
          </cell>
          <cell r="E398">
            <v>1</v>
          </cell>
        </row>
        <row r="399">
          <cell r="D399" t="str">
            <v>TrailerTPO920000</v>
          </cell>
          <cell r="E399">
            <v>1</v>
          </cell>
        </row>
        <row r="400">
          <cell r="D400" t="str">
            <v>TrailerTPO930000</v>
          </cell>
          <cell r="E400">
            <v>1</v>
          </cell>
        </row>
        <row r="401">
          <cell r="D401" t="str">
            <v>TrailerTPO940000</v>
          </cell>
          <cell r="E401">
            <v>1</v>
          </cell>
        </row>
        <row r="402">
          <cell r="D402" t="str">
            <v>TrailerTPO950000</v>
          </cell>
          <cell r="E402">
            <v>1</v>
          </cell>
        </row>
        <row r="403">
          <cell r="D403" t="str">
            <v>TrailerTPO960000</v>
          </cell>
          <cell r="E403">
            <v>1</v>
          </cell>
        </row>
        <row r="404">
          <cell r="D404" t="str">
            <v>TrailerTPO970000</v>
          </cell>
          <cell r="E404">
            <v>1</v>
          </cell>
        </row>
        <row r="405">
          <cell r="D405" t="str">
            <v>TrailerTPO980000</v>
          </cell>
          <cell r="E405">
            <v>1</v>
          </cell>
        </row>
        <row r="406">
          <cell r="D406" t="str">
            <v>TrailerTPO990000</v>
          </cell>
          <cell r="E406">
            <v>1</v>
          </cell>
        </row>
        <row r="407">
          <cell r="D407" t="str">
            <v>TrailerTPO1000000</v>
          </cell>
          <cell r="E407">
            <v>1</v>
          </cell>
        </row>
        <row r="408">
          <cell r="D408" t="str">
            <v>TrailerTPO1050000</v>
          </cell>
          <cell r="E408">
            <v>1</v>
          </cell>
        </row>
        <row r="409">
          <cell r="D409" t="str">
            <v>TrailerTPO1100000</v>
          </cell>
          <cell r="E409">
            <v>1</v>
          </cell>
        </row>
        <row r="410">
          <cell r="D410" t="str">
            <v>TrailerTPO1150000</v>
          </cell>
          <cell r="E410">
            <v>1</v>
          </cell>
        </row>
        <row r="411">
          <cell r="D411" t="str">
            <v>TrailerTPO1200000</v>
          </cell>
          <cell r="E411">
            <v>1</v>
          </cell>
        </row>
        <row r="412">
          <cell r="D412" t="str">
            <v>TrailerTPO1250000</v>
          </cell>
          <cell r="E412">
            <v>1</v>
          </cell>
        </row>
        <row r="413">
          <cell r="D413" t="str">
            <v>TrailerTPO1300000</v>
          </cell>
          <cell r="E413">
            <v>1</v>
          </cell>
        </row>
        <row r="414">
          <cell r="D414" t="str">
            <v>TrailerTPO1350000</v>
          </cell>
          <cell r="E414">
            <v>1</v>
          </cell>
        </row>
        <row r="415">
          <cell r="D415" t="str">
            <v>TrailerTPO1400000</v>
          </cell>
          <cell r="E415">
            <v>1</v>
          </cell>
        </row>
        <row r="416">
          <cell r="D416" t="str">
            <v>TrailerTPO1450000</v>
          </cell>
          <cell r="E416">
            <v>1</v>
          </cell>
        </row>
        <row r="417">
          <cell r="D417" t="str">
            <v>TrailerTPO1500000</v>
          </cell>
          <cell r="E417">
            <v>1</v>
          </cell>
        </row>
        <row r="418">
          <cell r="D418" t="str">
            <v>TrailerTPO1550000</v>
          </cell>
          <cell r="E418">
            <v>1</v>
          </cell>
        </row>
        <row r="419">
          <cell r="D419" t="str">
            <v>TrailerTPO1600000</v>
          </cell>
          <cell r="E419">
            <v>1</v>
          </cell>
        </row>
        <row r="420">
          <cell r="D420" t="str">
            <v>TrailerTPO1650000</v>
          </cell>
          <cell r="E420">
            <v>1</v>
          </cell>
        </row>
        <row r="421">
          <cell r="D421" t="str">
            <v>TrailerTPO1700000</v>
          </cell>
          <cell r="E421">
            <v>1</v>
          </cell>
        </row>
        <row r="422">
          <cell r="D422" t="str">
            <v>TrailerTPO1750000</v>
          </cell>
          <cell r="E422">
            <v>1</v>
          </cell>
        </row>
        <row r="423">
          <cell r="D423" t="str">
            <v>TrailerTPO1800000</v>
          </cell>
          <cell r="E423">
            <v>1</v>
          </cell>
        </row>
        <row r="424">
          <cell r="D424" t="str">
            <v>TrailerTPO1850000</v>
          </cell>
          <cell r="E424">
            <v>1</v>
          </cell>
        </row>
        <row r="425">
          <cell r="D425" t="str">
            <v>TrailerTPO1900000</v>
          </cell>
          <cell r="E425">
            <v>1</v>
          </cell>
        </row>
        <row r="426">
          <cell r="D426" t="str">
            <v>TrailerTPO1950000</v>
          </cell>
          <cell r="E426">
            <v>1</v>
          </cell>
        </row>
        <row r="427">
          <cell r="D427" t="str">
            <v>TrailerTPO2000000</v>
          </cell>
          <cell r="E427">
            <v>1</v>
          </cell>
        </row>
        <row r="428">
          <cell r="D428" t="str">
            <v>TrailerTPO2100000</v>
          </cell>
          <cell r="E428">
            <v>1</v>
          </cell>
        </row>
        <row r="429">
          <cell r="D429" t="str">
            <v>TrailerTPO2200000</v>
          </cell>
          <cell r="E429">
            <v>1</v>
          </cell>
        </row>
        <row r="430">
          <cell r="D430" t="str">
            <v>TrailerTPO2300000</v>
          </cell>
          <cell r="E430">
            <v>1</v>
          </cell>
        </row>
        <row r="431">
          <cell r="D431" t="str">
            <v>TrailerTPO2400000</v>
          </cell>
          <cell r="E431">
            <v>1</v>
          </cell>
        </row>
        <row r="432">
          <cell r="D432" t="str">
            <v>TrailerTPO2500000</v>
          </cell>
          <cell r="E432">
            <v>1</v>
          </cell>
        </row>
        <row r="433">
          <cell r="D433" t="str">
            <v>TrailerTPO2600000</v>
          </cell>
          <cell r="E433">
            <v>1</v>
          </cell>
        </row>
        <row r="434">
          <cell r="D434" t="str">
            <v>TrailerTPO2700000</v>
          </cell>
          <cell r="E434">
            <v>1</v>
          </cell>
        </row>
        <row r="435">
          <cell r="D435" t="str">
            <v>TrailerTPO2800000</v>
          </cell>
          <cell r="E435">
            <v>1</v>
          </cell>
        </row>
        <row r="436">
          <cell r="D436" t="str">
            <v>TrailerTPO2900000</v>
          </cell>
          <cell r="E436">
            <v>1</v>
          </cell>
        </row>
        <row r="437">
          <cell r="D437" t="str">
            <v>TrailerTPO3000000</v>
          </cell>
          <cell r="E437">
            <v>1</v>
          </cell>
        </row>
        <row r="438">
          <cell r="D438" t="str">
            <v>TrailerTPO3100000</v>
          </cell>
          <cell r="E438">
            <v>1</v>
          </cell>
        </row>
        <row r="439">
          <cell r="D439" t="str">
            <v>TrailerTPO3200000</v>
          </cell>
          <cell r="E439">
            <v>1</v>
          </cell>
        </row>
        <row r="440">
          <cell r="D440" t="str">
            <v>TrailerTPO3300000</v>
          </cell>
          <cell r="E440">
            <v>1</v>
          </cell>
        </row>
        <row r="441">
          <cell r="D441" t="str">
            <v>TrailerTPO3400000</v>
          </cell>
          <cell r="E441">
            <v>1</v>
          </cell>
        </row>
        <row r="442">
          <cell r="D442" t="str">
            <v>TrailerTPO3500000</v>
          </cell>
          <cell r="E442">
            <v>1</v>
          </cell>
        </row>
        <row r="443">
          <cell r="D443" t="str">
            <v>TrailerTPO3600000</v>
          </cell>
          <cell r="E443">
            <v>1</v>
          </cell>
        </row>
        <row r="444">
          <cell r="D444" t="str">
            <v>TrailerTPO3700000</v>
          </cell>
          <cell r="E444">
            <v>1</v>
          </cell>
        </row>
        <row r="445">
          <cell r="D445" t="str">
            <v>TrailerTPO3800000</v>
          </cell>
          <cell r="E445">
            <v>1</v>
          </cell>
        </row>
        <row r="446">
          <cell r="D446" t="str">
            <v>TrailerTPO3900000</v>
          </cell>
          <cell r="E446">
            <v>1</v>
          </cell>
        </row>
        <row r="447">
          <cell r="D447" t="str">
            <v>TrailerTPO4000000</v>
          </cell>
          <cell r="E447">
            <v>1</v>
          </cell>
        </row>
        <row r="448">
          <cell r="D448" t="str">
            <v>TrailerTPO4200000</v>
          </cell>
          <cell r="E448">
            <v>1</v>
          </cell>
        </row>
        <row r="449">
          <cell r="D449" t="str">
            <v>TrailerTPO4400000</v>
          </cell>
          <cell r="E449">
            <v>1</v>
          </cell>
        </row>
        <row r="450">
          <cell r="D450" t="str">
            <v>TrailerTPO4600000</v>
          </cell>
          <cell r="E450">
            <v>1</v>
          </cell>
        </row>
        <row r="451">
          <cell r="D451" t="str">
            <v>TrailerTPO4800000</v>
          </cell>
          <cell r="E451">
            <v>1</v>
          </cell>
        </row>
        <row r="452">
          <cell r="D452" t="str">
            <v>TrailerTPO5000000</v>
          </cell>
          <cell r="E452">
            <v>1</v>
          </cell>
        </row>
        <row r="453">
          <cell r="D453" t="str">
            <v>TrailerTPO5200000</v>
          </cell>
          <cell r="E453">
            <v>1</v>
          </cell>
        </row>
        <row r="454">
          <cell r="D454" t="str">
            <v>TrailerTPO5400000</v>
          </cell>
          <cell r="E454">
            <v>1</v>
          </cell>
        </row>
        <row r="455">
          <cell r="D455" t="str">
            <v>TrailerTPO5600000</v>
          </cell>
          <cell r="E455">
            <v>1</v>
          </cell>
        </row>
        <row r="456">
          <cell r="D456" t="str">
            <v>TrailerTPO5800000</v>
          </cell>
          <cell r="E456">
            <v>1</v>
          </cell>
        </row>
        <row r="457">
          <cell r="D457" t="str">
            <v>TrailerTPO6000000</v>
          </cell>
          <cell r="E457">
            <v>1</v>
          </cell>
        </row>
        <row r="458">
          <cell r="D458" t="str">
            <v>TrailerTPO6500000</v>
          </cell>
          <cell r="E458">
            <v>1</v>
          </cell>
        </row>
        <row r="459">
          <cell r="D459" t="str">
            <v>TrailerTPO7000000</v>
          </cell>
          <cell r="E459">
            <v>1</v>
          </cell>
        </row>
        <row r="460">
          <cell r="D460" t="str">
            <v>TrailerTPO7500000</v>
          </cell>
          <cell r="E460">
            <v>1</v>
          </cell>
        </row>
        <row r="461">
          <cell r="D461" t="str">
            <v>TrailerTPO8000000</v>
          </cell>
          <cell r="E461">
            <v>1</v>
          </cell>
        </row>
        <row r="462">
          <cell r="D462" t="str">
            <v>TrailerTPO8500000</v>
          </cell>
          <cell r="E462">
            <v>1</v>
          </cell>
        </row>
        <row r="463">
          <cell r="D463" t="str">
            <v>TrailerTPO9000000</v>
          </cell>
          <cell r="E463">
            <v>1</v>
          </cell>
        </row>
        <row r="464">
          <cell r="D464" t="str">
            <v>TrailerTPO9500000</v>
          </cell>
          <cell r="E464">
            <v>1</v>
          </cell>
        </row>
        <row r="465">
          <cell r="D465" t="str">
            <v>TrailerTPO10000000</v>
          </cell>
          <cell r="E465">
            <v>1</v>
          </cell>
        </row>
        <row r="466">
          <cell r="D466" t="str">
            <v>TrailerTPO</v>
          </cell>
          <cell r="E466">
            <v>1</v>
          </cell>
        </row>
        <row r="467">
          <cell r="D467" t="str">
            <v>TrailerTPO0</v>
          </cell>
          <cell r="E467">
            <v>1</v>
          </cell>
        </row>
        <row r="468">
          <cell r="D468" t="str">
            <v>SedanComp50000</v>
          </cell>
          <cell r="E468">
            <v>1</v>
          </cell>
        </row>
        <row r="469">
          <cell r="D469" t="str">
            <v>SedanComp60000</v>
          </cell>
          <cell r="E469">
            <v>1</v>
          </cell>
        </row>
        <row r="470">
          <cell r="D470" t="str">
            <v>SedanComp70000</v>
          </cell>
          <cell r="E470">
            <v>1</v>
          </cell>
        </row>
        <row r="471">
          <cell r="D471" t="str">
            <v>SedanComp80000</v>
          </cell>
          <cell r="E471">
            <v>1</v>
          </cell>
        </row>
        <row r="472">
          <cell r="D472" t="str">
            <v>SedanComp90000</v>
          </cell>
          <cell r="E472">
            <v>1</v>
          </cell>
        </row>
        <row r="473">
          <cell r="D473" t="str">
            <v>SedanComp100000</v>
          </cell>
          <cell r="E473">
            <v>1</v>
          </cell>
        </row>
        <row r="474">
          <cell r="D474" t="str">
            <v>SedanComp110000</v>
          </cell>
          <cell r="E474">
            <v>1.02</v>
          </cell>
        </row>
        <row r="475">
          <cell r="D475" t="str">
            <v>SedanComp120000</v>
          </cell>
          <cell r="E475">
            <v>1.04</v>
          </cell>
        </row>
        <row r="476">
          <cell r="D476" t="str">
            <v>SedanComp130000</v>
          </cell>
          <cell r="E476">
            <v>1.06</v>
          </cell>
        </row>
        <row r="477">
          <cell r="D477" t="str">
            <v>SedanComp140000</v>
          </cell>
          <cell r="E477">
            <v>1.08</v>
          </cell>
        </row>
        <row r="478">
          <cell r="D478" t="str">
            <v>SedanComp150000</v>
          </cell>
          <cell r="E478">
            <v>1.1000000000000001</v>
          </cell>
        </row>
        <row r="479">
          <cell r="D479" t="str">
            <v>SedanComp160000</v>
          </cell>
          <cell r="E479">
            <v>1.1200000000000001</v>
          </cell>
        </row>
        <row r="480">
          <cell r="D480" t="str">
            <v>SedanComp170000</v>
          </cell>
          <cell r="E480">
            <v>1.1399999999999999</v>
          </cell>
        </row>
        <row r="481">
          <cell r="D481" t="str">
            <v>SedanComp180000</v>
          </cell>
          <cell r="E481">
            <v>1.1599999999999999</v>
          </cell>
        </row>
        <row r="482">
          <cell r="D482" t="str">
            <v>SedanComp190000</v>
          </cell>
          <cell r="E482">
            <v>1.18</v>
          </cell>
        </row>
        <row r="483">
          <cell r="D483" t="str">
            <v>SedanComp200000</v>
          </cell>
          <cell r="E483">
            <v>1.2</v>
          </cell>
        </row>
        <row r="484">
          <cell r="D484" t="str">
            <v>SedanComp210000</v>
          </cell>
          <cell r="E484">
            <v>1.23</v>
          </cell>
        </row>
        <row r="485">
          <cell r="D485" t="str">
            <v>SedanComp220000</v>
          </cell>
          <cell r="E485">
            <v>1.26</v>
          </cell>
        </row>
        <row r="486">
          <cell r="D486" t="str">
            <v>SedanComp230000</v>
          </cell>
          <cell r="E486">
            <v>1.29</v>
          </cell>
        </row>
        <row r="487">
          <cell r="D487" t="str">
            <v>SedanComp240000</v>
          </cell>
          <cell r="E487">
            <v>1.32</v>
          </cell>
        </row>
        <row r="488">
          <cell r="D488" t="str">
            <v>SedanComp250000</v>
          </cell>
          <cell r="E488">
            <v>1.35</v>
          </cell>
        </row>
        <row r="489">
          <cell r="D489" t="str">
            <v>SedanComp260000</v>
          </cell>
          <cell r="E489">
            <v>1.38</v>
          </cell>
        </row>
        <row r="490">
          <cell r="D490" t="str">
            <v>SedanComp270000</v>
          </cell>
          <cell r="E490">
            <v>1.41</v>
          </cell>
        </row>
        <row r="491">
          <cell r="D491" t="str">
            <v>SedanComp280000</v>
          </cell>
          <cell r="E491">
            <v>1.44</v>
          </cell>
        </row>
        <row r="492">
          <cell r="D492" t="str">
            <v>SedanComp290000</v>
          </cell>
          <cell r="E492">
            <v>1.47</v>
          </cell>
        </row>
        <row r="493">
          <cell r="D493" t="str">
            <v>SedanComp300000</v>
          </cell>
          <cell r="E493">
            <v>1.5</v>
          </cell>
        </row>
        <row r="494">
          <cell r="D494" t="str">
            <v>SedanComp310000</v>
          </cell>
          <cell r="E494">
            <v>1.53</v>
          </cell>
        </row>
        <row r="495">
          <cell r="D495" t="str">
            <v>SedanComp320000</v>
          </cell>
          <cell r="E495">
            <v>1.56</v>
          </cell>
        </row>
        <row r="496">
          <cell r="D496" t="str">
            <v>SedanComp330000</v>
          </cell>
          <cell r="E496">
            <v>1.59</v>
          </cell>
        </row>
        <row r="497">
          <cell r="D497" t="str">
            <v>SedanComp340000</v>
          </cell>
          <cell r="E497">
            <v>1.62</v>
          </cell>
        </row>
        <row r="498">
          <cell r="D498" t="str">
            <v>SedanComp350000</v>
          </cell>
          <cell r="E498">
            <v>1.65</v>
          </cell>
        </row>
        <row r="499">
          <cell r="D499" t="str">
            <v>SedanComp360000</v>
          </cell>
          <cell r="E499">
            <v>1.68</v>
          </cell>
        </row>
        <row r="500">
          <cell r="D500" t="str">
            <v>SedanComp370000</v>
          </cell>
          <cell r="E500">
            <v>1.71</v>
          </cell>
        </row>
        <row r="501">
          <cell r="D501" t="str">
            <v>SedanComp380000</v>
          </cell>
          <cell r="E501">
            <v>1.74</v>
          </cell>
        </row>
        <row r="502">
          <cell r="D502" t="str">
            <v>SedanComp390000</v>
          </cell>
          <cell r="E502">
            <v>1.77</v>
          </cell>
        </row>
        <row r="503">
          <cell r="D503" t="str">
            <v>SedanComp400000</v>
          </cell>
          <cell r="E503">
            <v>1.8</v>
          </cell>
        </row>
        <row r="504">
          <cell r="D504" t="str">
            <v>SedanComp410000</v>
          </cell>
          <cell r="E504">
            <v>1.83</v>
          </cell>
        </row>
        <row r="505">
          <cell r="D505" t="str">
            <v>SedanComp420000</v>
          </cell>
          <cell r="E505">
            <v>1.86</v>
          </cell>
        </row>
        <row r="506">
          <cell r="D506" t="str">
            <v>SedanComp430000</v>
          </cell>
          <cell r="E506">
            <v>1.89</v>
          </cell>
        </row>
        <row r="507">
          <cell r="D507" t="str">
            <v>SedanComp440000</v>
          </cell>
          <cell r="E507">
            <v>1.92</v>
          </cell>
        </row>
        <row r="508">
          <cell r="D508" t="str">
            <v>SedanComp450000</v>
          </cell>
          <cell r="E508">
            <v>1.95</v>
          </cell>
        </row>
        <row r="509">
          <cell r="D509" t="str">
            <v>SedanComp460000</v>
          </cell>
          <cell r="E509">
            <v>1.98</v>
          </cell>
        </row>
        <row r="510">
          <cell r="D510" t="str">
            <v>SedanComp470000</v>
          </cell>
          <cell r="E510">
            <v>2.0099999999999998</v>
          </cell>
        </row>
        <row r="511">
          <cell r="D511" t="str">
            <v>SedanComp480000</v>
          </cell>
          <cell r="E511">
            <v>2.04</v>
          </cell>
        </row>
        <row r="512">
          <cell r="D512" t="str">
            <v>SedanComp490000</v>
          </cell>
          <cell r="E512">
            <v>2.0699999999999998</v>
          </cell>
        </row>
        <row r="513">
          <cell r="D513" t="str">
            <v>SedanComp500000</v>
          </cell>
          <cell r="E513">
            <v>2.1</v>
          </cell>
        </row>
        <row r="514">
          <cell r="D514" t="str">
            <v>SedanComp510000</v>
          </cell>
          <cell r="E514">
            <v>2.12</v>
          </cell>
        </row>
        <row r="515">
          <cell r="D515" t="str">
            <v>SedanComp520000</v>
          </cell>
          <cell r="E515">
            <v>2.14</v>
          </cell>
        </row>
        <row r="516">
          <cell r="D516" t="str">
            <v>SedanComp530000</v>
          </cell>
          <cell r="E516">
            <v>2.16</v>
          </cell>
        </row>
        <row r="517">
          <cell r="D517" t="str">
            <v>SedanComp540000</v>
          </cell>
          <cell r="E517">
            <v>2.1800000000000002</v>
          </cell>
        </row>
        <row r="518">
          <cell r="D518" t="str">
            <v>SedanComp550000</v>
          </cell>
          <cell r="E518">
            <v>2.2000000000000002</v>
          </cell>
        </row>
        <row r="519">
          <cell r="D519" t="str">
            <v>SedanComp560000</v>
          </cell>
          <cell r="E519">
            <v>2.2200000000000002</v>
          </cell>
        </row>
        <row r="520">
          <cell r="D520" t="str">
            <v>SedanComp570000</v>
          </cell>
          <cell r="E520">
            <v>2.2400000000000002</v>
          </cell>
        </row>
        <row r="521">
          <cell r="D521" t="str">
            <v>SedanComp580000</v>
          </cell>
          <cell r="E521">
            <v>2.2599999999999998</v>
          </cell>
        </row>
        <row r="522">
          <cell r="D522" t="str">
            <v>SedanComp590000</v>
          </cell>
          <cell r="E522">
            <v>2.2799999999999998</v>
          </cell>
        </row>
        <row r="523">
          <cell r="D523" t="str">
            <v>SedanComp600000</v>
          </cell>
          <cell r="E523">
            <v>2.2999999999999998</v>
          </cell>
        </row>
        <row r="524">
          <cell r="D524" t="str">
            <v>SedanComp610000</v>
          </cell>
          <cell r="E524">
            <v>2.3199999999999998</v>
          </cell>
        </row>
        <row r="525">
          <cell r="D525" t="str">
            <v>SedanComp620000</v>
          </cell>
          <cell r="E525">
            <v>2.34</v>
          </cell>
        </row>
        <row r="526">
          <cell r="D526" t="str">
            <v>SedanComp630000</v>
          </cell>
          <cell r="E526">
            <v>2.36</v>
          </cell>
        </row>
        <row r="527">
          <cell r="D527" t="str">
            <v>SedanComp640000</v>
          </cell>
          <cell r="E527">
            <v>2.38</v>
          </cell>
        </row>
        <row r="528">
          <cell r="D528" t="str">
            <v>SedanComp650000</v>
          </cell>
          <cell r="E528">
            <v>2.4</v>
          </cell>
        </row>
        <row r="529">
          <cell r="D529" t="str">
            <v>SedanComp660000</v>
          </cell>
          <cell r="E529">
            <v>2.42</v>
          </cell>
        </row>
        <row r="530">
          <cell r="D530" t="str">
            <v>SedanComp670000</v>
          </cell>
          <cell r="E530">
            <v>2.44</v>
          </cell>
        </row>
        <row r="531">
          <cell r="D531" t="str">
            <v>SedanComp680000</v>
          </cell>
          <cell r="E531">
            <v>2.46</v>
          </cell>
        </row>
        <row r="532">
          <cell r="D532" t="str">
            <v>SedanComp690000</v>
          </cell>
          <cell r="E532">
            <v>2.48</v>
          </cell>
        </row>
        <row r="533">
          <cell r="D533" t="str">
            <v>SedanComp700000</v>
          </cell>
          <cell r="E533">
            <v>2.5</v>
          </cell>
        </row>
        <row r="534">
          <cell r="D534" t="str">
            <v>SedanComp710000</v>
          </cell>
          <cell r="E534">
            <v>2.52</v>
          </cell>
        </row>
        <row r="535">
          <cell r="D535" t="str">
            <v>SedanComp720000</v>
          </cell>
          <cell r="E535">
            <v>2.54</v>
          </cell>
        </row>
        <row r="536">
          <cell r="D536" t="str">
            <v>SedanComp730000</v>
          </cell>
          <cell r="E536">
            <v>2.56</v>
          </cell>
        </row>
        <row r="537">
          <cell r="D537" t="str">
            <v>SedanComp740000</v>
          </cell>
          <cell r="E537">
            <v>2.58</v>
          </cell>
        </row>
        <row r="538">
          <cell r="D538" t="str">
            <v>SedanComp750000</v>
          </cell>
          <cell r="E538">
            <v>2.6</v>
          </cell>
        </row>
        <row r="539">
          <cell r="D539" t="str">
            <v>SedanComp760000</v>
          </cell>
          <cell r="E539">
            <v>2.62</v>
          </cell>
        </row>
        <row r="540">
          <cell r="D540" t="str">
            <v>SedanComp770000</v>
          </cell>
          <cell r="E540">
            <v>2.64</v>
          </cell>
        </row>
        <row r="541">
          <cell r="D541" t="str">
            <v>SedanComp780000</v>
          </cell>
          <cell r="E541">
            <v>2.66</v>
          </cell>
        </row>
        <row r="542">
          <cell r="D542" t="str">
            <v>SedanComp790000</v>
          </cell>
          <cell r="E542">
            <v>2.68</v>
          </cell>
        </row>
        <row r="543">
          <cell r="D543" t="str">
            <v>SedanComp800000</v>
          </cell>
          <cell r="E543">
            <v>2.7</v>
          </cell>
        </row>
        <row r="544">
          <cell r="D544" t="str">
            <v>SedanComp810000</v>
          </cell>
          <cell r="E544">
            <v>2.72</v>
          </cell>
        </row>
        <row r="545">
          <cell r="D545" t="str">
            <v>SedanComp820000</v>
          </cell>
          <cell r="E545">
            <v>2.74</v>
          </cell>
        </row>
        <row r="546">
          <cell r="D546" t="str">
            <v>SedanComp830000</v>
          </cell>
          <cell r="E546">
            <v>2.76</v>
          </cell>
        </row>
        <row r="547">
          <cell r="D547" t="str">
            <v>SedanComp840000</v>
          </cell>
          <cell r="E547">
            <v>2.78</v>
          </cell>
        </row>
        <row r="548">
          <cell r="D548" t="str">
            <v>SedanComp850000</v>
          </cell>
          <cell r="E548">
            <v>2.8</v>
          </cell>
        </row>
        <row r="549">
          <cell r="D549" t="str">
            <v>SedanComp860000</v>
          </cell>
          <cell r="E549">
            <v>2.82</v>
          </cell>
        </row>
        <row r="550">
          <cell r="D550" t="str">
            <v>SedanComp870000</v>
          </cell>
          <cell r="E550">
            <v>2.84</v>
          </cell>
        </row>
        <row r="551">
          <cell r="D551" t="str">
            <v>SedanComp880000</v>
          </cell>
          <cell r="E551">
            <v>2.86</v>
          </cell>
        </row>
        <row r="552">
          <cell r="D552" t="str">
            <v>SedanComp890000</v>
          </cell>
          <cell r="E552">
            <v>2.88</v>
          </cell>
        </row>
        <row r="553">
          <cell r="D553" t="str">
            <v>SedanComp900000</v>
          </cell>
          <cell r="E553">
            <v>2.9</v>
          </cell>
        </row>
        <row r="554">
          <cell r="D554" t="str">
            <v>SedanComp910000</v>
          </cell>
          <cell r="E554">
            <v>2.92</v>
          </cell>
        </row>
        <row r="555">
          <cell r="D555" t="str">
            <v>SedanComp920000</v>
          </cell>
          <cell r="E555">
            <v>2.94</v>
          </cell>
        </row>
        <row r="556">
          <cell r="D556" t="str">
            <v>SedanComp930000</v>
          </cell>
          <cell r="E556">
            <v>2.96</v>
          </cell>
        </row>
        <row r="557">
          <cell r="D557" t="str">
            <v>SedanComp940000</v>
          </cell>
          <cell r="E557">
            <v>2.98</v>
          </cell>
        </row>
        <row r="558">
          <cell r="D558" t="str">
            <v>SedanComp950000</v>
          </cell>
          <cell r="E558">
            <v>3</v>
          </cell>
        </row>
        <row r="559">
          <cell r="D559" t="str">
            <v>SedanComp960000</v>
          </cell>
          <cell r="E559">
            <v>3.02</v>
          </cell>
        </row>
        <row r="560">
          <cell r="D560" t="str">
            <v>SedanComp970000</v>
          </cell>
          <cell r="E560">
            <v>3.04</v>
          </cell>
        </row>
        <row r="561">
          <cell r="D561" t="str">
            <v>SedanComp980000</v>
          </cell>
          <cell r="E561">
            <v>3.06</v>
          </cell>
        </row>
        <row r="562">
          <cell r="D562" t="str">
            <v>SedanComp990000</v>
          </cell>
          <cell r="E562">
            <v>3.08</v>
          </cell>
        </row>
        <row r="563">
          <cell r="D563" t="str">
            <v>SedanComp1000000</v>
          </cell>
          <cell r="E563">
            <v>3.1</v>
          </cell>
        </row>
        <row r="564">
          <cell r="D564" t="str">
            <v>SedanComp1050000</v>
          </cell>
          <cell r="E564">
            <v>3.21</v>
          </cell>
        </row>
        <row r="565">
          <cell r="D565" t="str">
            <v>SedanComp1100000</v>
          </cell>
          <cell r="E565">
            <v>3.32</v>
          </cell>
        </row>
        <row r="566">
          <cell r="D566" t="str">
            <v>SedanComp1150000</v>
          </cell>
          <cell r="E566">
            <v>3.43</v>
          </cell>
        </row>
        <row r="567">
          <cell r="D567" t="str">
            <v>SedanComp1200000</v>
          </cell>
          <cell r="E567">
            <v>3.54</v>
          </cell>
        </row>
        <row r="568">
          <cell r="D568" t="str">
            <v>SedanComp1250000</v>
          </cell>
          <cell r="E568">
            <v>3.65</v>
          </cell>
        </row>
        <row r="569">
          <cell r="D569" t="str">
            <v>SedanComp1300000</v>
          </cell>
          <cell r="E569">
            <v>3.76</v>
          </cell>
        </row>
        <row r="570">
          <cell r="D570" t="str">
            <v>SedanComp1350000</v>
          </cell>
          <cell r="E570">
            <v>3.87</v>
          </cell>
        </row>
        <row r="571">
          <cell r="D571" t="str">
            <v>SedanComp1400000</v>
          </cell>
          <cell r="E571">
            <v>3.98</v>
          </cell>
        </row>
        <row r="572">
          <cell r="D572" t="str">
            <v>SedanComp1450000</v>
          </cell>
          <cell r="E572">
            <v>4.09</v>
          </cell>
        </row>
        <row r="573">
          <cell r="D573" t="str">
            <v>SedanComp1500000</v>
          </cell>
          <cell r="E573">
            <v>4.2</v>
          </cell>
        </row>
        <row r="574">
          <cell r="D574" t="str">
            <v>SedanComp1550000</v>
          </cell>
          <cell r="E574">
            <v>4.29</v>
          </cell>
        </row>
        <row r="575">
          <cell r="D575" t="str">
            <v>SedanComp1600000</v>
          </cell>
          <cell r="E575">
            <v>4.38</v>
          </cell>
        </row>
        <row r="576">
          <cell r="D576" t="str">
            <v>SedanComp1650000</v>
          </cell>
          <cell r="E576">
            <v>4.47</v>
          </cell>
        </row>
        <row r="577">
          <cell r="D577" t="str">
            <v>SedanComp1700000</v>
          </cell>
          <cell r="E577">
            <v>4.5599999999999996</v>
          </cell>
        </row>
        <row r="578">
          <cell r="D578" t="str">
            <v>SedanComp1750000</v>
          </cell>
          <cell r="E578">
            <v>4.6500000000000004</v>
          </cell>
        </row>
        <row r="579">
          <cell r="D579" t="str">
            <v>SedanComp1800000</v>
          </cell>
          <cell r="E579">
            <v>4.74</v>
          </cell>
        </row>
        <row r="580">
          <cell r="D580" t="str">
            <v>SedanComp1850000</v>
          </cell>
          <cell r="E580">
            <v>4.83</v>
          </cell>
        </row>
        <row r="581">
          <cell r="D581" t="str">
            <v>SedanComp1900000</v>
          </cell>
          <cell r="E581">
            <v>4.92</v>
          </cell>
        </row>
        <row r="582">
          <cell r="D582" t="str">
            <v>SedanComp1950000</v>
          </cell>
          <cell r="E582">
            <v>5.01</v>
          </cell>
        </row>
        <row r="583">
          <cell r="D583" t="str">
            <v>SedanComp2000000</v>
          </cell>
          <cell r="E583">
            <v>5.0999999999999996</v>
          </cell>
        </row>
        <row r="584">
          <cell r="D584" t="str">
            <v>SedanComp2100000</v>
          </cell>
          <cell r="E584">
            <v>5.24</v>
          </cell>
        </row>
        <row r="585">
          <cell r="D585" t="str">
            <v>SedanComp2200000</v>
          </cell>
          <cell r="E585">
            <v>5.38</v>
          </cell>
        </row>
        <row r="586">
          <cell r="D586" t="str">
            <v>SedanComp2300000</v>
          </cell>
          <cell r="E586">
            <v>5.52</v>
          </cell>
        </row>
        <row r="587">
          <cell r="D587" t="str">
            <v>SedanComp2400000</v>
          </cell>
          <cell r="E587">
            <v>5.66</v>
          </cell>
        </row>
        <row r="588">
          <cell r="D588" t="str">
            <v>SedanComp2500000</v>
          </cell>
          <cell r="E588">
            <v>5.8</v>
          </cell>
        </row>
        <row r="589">
          <cell r="D589" t="str">
            <v>SedanComp2600000</v>
          </cell>
          <cell r="E589">
            <v>5.92</v>
          </cell>
        </row>
        <row r="590">
          <cell r="D590" t="str">
            <v>SedanComp2700000</v>
          </cell>
          <cell r="E590">
            <v>6.04</v>
          </cell>
        </row>
        <row r="591">
          <cell r="D591" t="str">
            <v>SedanComp2800000</v>
          </cell>
          <cell r="E591">
            <v>6.16</v>
          </cell>
        </row>
        <row r="592">
          <cell r="D592" t="str">
            <v>SedanComp2900000</v>
          </cell>
          <cell r="E592">
            <v>6.28</v>
          </cell>
        </row>
        <row r="593">
          <cell r="D593" t="str">
            <v>SedanComp3000000</v>
          </cell>
          <cell r="E593">
            <v>6.4</v>
          </cell>
        </row>
        <row r="594">
          <cell r="D594" t="str">
            <v>SedanComp3100000</v>
          </cell>
          <cell r="E594">
            <v>6.5</v>
          </cell>
        </row>
        <row r="595">
          <cell r="D595" t="str">
            <v>SedanComp3200000</v>
          </cell>
          <cell r="E595">
            <v>6.6</v>
          </cell>
        </row>
        <row r="596">
          <cell r="D596" t="str">
            <v>SedanComp3300000</v>
          </cell>
          <cell r="E596">
            <v>6.7</v>
          </cell>
        </row>
        <row r="597">
          <cell r="D597" t="str">
            <v>SedanComp3400000</v>
          </cell>
          <cell r="E597">
            <v>6.8</v>
          </cell>
        </row>
        <row r="598">
          <cell r="D598" t="str">
            <v>SedanComp3500000</v>
          </cell>
          <cell r="E598">
            <v>6.9</v>
          </cell>
        </row>
        <row r="599">
          <cell r="D599" t="str">
            <v>SedanComp3600000</v>
          </cell>
          <cell r="E599">
            <v>7</v>
          </cell>
        </row>
        <row r="600">
          <cell r="D600" t="str">
            <v>SedanComp3700000</v>
          </cell>
          <cell r="E600">
            <v>7.1</v>
          </cell>
        </row>
        <row r="601">
          <cell r="D601" t="str">
            <v>SedanComp3800000</v>
          </cell>
          <cell r="E601">
            <v>7.2</v>
          </cell>
        </row>
        <row r="602">
          <cell r="D602" t="str">
            <v>SedanComp3900000</v>
          </cell>
          <cell r="E602">
            <v>7.3</v>
          </cell>
        </row>
        <row r="603">
          <cell r="D603" t="str">
            <v>SedanComp4000000</v>
          </cell>
          <cell r="E603">
            <v>7.4</v>
          </cell>
        </row>
        <row r="604">
          <cell r="D604" t="str">
            <v>SedanComp4200000</v>
          </cell>
          <cell r="E604">
            <v>7.56</v>
          </cell>
        </row>
        <row r="605">
          <cell r="D605" t="str">
            <v>SedanComp4400000</v>
          </cell>
          <cell r="E605">
            <v>7.72</v>
          </cell>
        </row>
        <row r="606">
          <cell r="D606" t="str">
            <v>SedanComp4600000</v>
          </cell>
          <cell r="E606">
            <v>7.88</v>
          </cell>
        </row>
        <row r="607">
          <cell r="D607" t="str">
            <v>SedanComp4800000</v>
          </cell>
          <cell r="E607">
            <v>8.0399999999999991</v>
          </cell>
        </row>
        <row r="608">
          <cell r="D608" t="str">
            <v>SedanComp5000000</v>
          </cell>
          <cell r="E608">
            <v>8.1999999999999993</v>
          </cell>
        </row>
        <row r="609">
          <cell r="D609" t="str">
            <v>SedanComp5200000</v>
          </cell>
          <cell r="E609">
            <v>8.36</v>
          </cell>
        </row>
        <row r="610">
          <cell r="D610" t="str">
            <v>SedanComp5400000</v>
          </cell>
          <cell r="E610">
            <v>8.52</v>
          </cell>
        </row>
        <row r="611">
          <cell r="D611" t="str">
            <v>SedanComp5600000</v>
          </cell>
          <cell r="E611">
            <v>8.68</v>
          </cell>
        </row>
        <row r="612">
          <cell r="D612" t="str">
            <v>SedanComp5800000</v>
          </cell>
          <cell r="E612">
            <v>8.84</v>
          </cell>
        </row>
        <row r="613">
          <cell r="D613" t="str">
            <v>SedanComp6000000</v>
          </cell>
          <cell r="E613">
            <v>9</v>
          </cell>
        </row>
        <row r="614">
          <cell r="D614" t="str">
            <v>SedanComp6500000</v>
          </cell>
          <cell r="E614">
            <v>9.4</v>
          </cell>
        </row>
        <row r="615">
          <cell r="D615" t="str">
            <v>SedanComp7000000</v>
          </cell>
          <cell r="E615">
            <v>9.8000000000000007</v>
          </cell>
        </row>
        <row r="616">
          <cell r="D616" t="str">
            <v>SedanComp7500000</v>
          </cell>
          <cell r="E616">
            <v>10.199999999999999</v>
          </cell>
        </row>
        <row r="617">
          <cell r="D617" t="str">
            <v>SedanComp8000000</v>
          </cell>
          <cell r="E617">
            <v>10.6</v>
          </cell>
        </row>
        <row r="618">
          <cell r="D618" t="str">
            <v>SedanComp8500000</v>
          </cell>
          <cell r="E618">
            <v>11</v>
          </cell>
        </row>
        <row r="619">
          <cell r="D619" t="str">
            <v>SedanComp9000000</v>
          </cell>
          <cell r="E619">
            <v>11.4</v>
          </cell>
        </row>
        <row r="620">
          <cell r="D620" t="str">
            <v>SedanComp9500000</v>
          </cell>
          <cell r="E620">
            <v>11.8</v>
          </cell>
        </row>
        <row r="621">
          <cell r="D621" t="str">
            <v>SedanComp10000000</v>
          </cell>
          <cell r="E621">
            <v>12.2</v>
          </cell>
        </row>
        <row r="622">
          <cell r="D622" t="str">
            <v>SedanComp10500000</v>
          </cell>
          <cell r="E622">
            <v>12.6</v>
          </cell>
        </row>
        <row r="623">
          <cell r="D623" t="str">
            <v>SedanComp11000000</v>
          </cell>
          <cell r="E623">
            <v>13</v>
          </cell>
        </row>
        <row r="624">
          <cell r="D624" t="str">
            <v>SedanComp11500000</v>
          </cell>
          <cell r="E624">
            <v>13.4</v>
          </cell>
        </row>
        <row r="625">
          <cell r="D625" t="str">
            <v>SedanComp12000000</v>
          </cell>
          <cell r="E625">
            <v>13.8</v>
          </cell>
        </row>
        <row r="626">
          <cell r="D626" t="str">
            <v>SedanComp12500000</v>
          </cell>
          <cell r="E626">
            <v>14.2</v>
          </cell>
        </row>
        <row r="627">
          <cell r="D627" t="str">
            <v>SedanComp13000000</v>
          </cell>
          <cell r="E627">
            <v>14.6</v>
          </cell>
        </row>
        <row r="628">
          <cell r="D628" t="str">
            <v>SedanComp13500000</v>
          </cell>
          <cell r="E628">
            <v>15</v>
          </cell>
        </row>
        <row r="629">
          <cell r="D629" t="str">
            <v>SedanComp14000000</v>
          </cell>
          <cell r="E629">
            <v>15.4</v>
          </cell>
        </row>
        <row r="630">
          <cell r="D630" t="str">
            <v>SedanComp14500000</v>
          </cell>
          <cell r="E630">
            <v>15.8</v>
          </cell>
        </row>
        <row r="631">
          <cell r="D631" t="str">
            <v>SedanComp15000000</v>
          </cell>
          <cell r="E631">
            <v>16.2</v>
          </cell>
        </row>
        <row r="632">
          <cell r="D632" t="str">
            <v>SedanComp15500000</v>
          </cell>
          <cell r="E632">
            <v>16.600000000000001</v>
          </cell>
        </row>
        <row r="633">
          <cell r="D633" t="str">
            <v>SedanComp16000000</v>
          </cell>
          <cell r="E633">
            <v>17</v>
          </cell>
        </row>
        <row r="634">
          <cell r="D634" t="str">
            <v>SedanComp16500000</v>
          </cell>
          <cell r="E634">
            <v>17.399999999999999</v>
          </cell>
        </row>
        <row r="635">
          <cell r="D635" t="str">
            <v>SedanComp17000000</v>
          </cell>
          <cell r="E635">
            <v>17.8</v>
          </cell>
        </row>
        <row r="636">
          <cell r="D636" t="str">
            <v>SedanComp17500000</v>
          </cell>
          <cell r="E636">
            <v>18.2</v>
          </cell>
        </row>
        <row r="637">
          <cell r="D637" t="str">
            <v>SedanComp18000000</v>
          </cell>
          <cell r="E637">
            <v>18.600000000000001</v>
          </cell>
        </row>
        <row r="638">
          <cell r="D638" t="str">
            <v>SedanComp18500000</v>
          </cell>
          <cell r="E638">
            <v>19</v>
          </cell>
        </row>
        <row r="639">
          <cell r="D639" t="str">
            <v>SedanComp19000000</v>
          </cell>
          <cell r="E639">
            <v>19.399999999999999</v>
          </cell>
        </row>
        <row r="640">
          <cell r="D640" t="str">
            <v>SedanComp19500000</v>
          </cell>
          <cell r="E640">
            <v>19.8</v>
          </cell>
        </row>
        <row r="641">
          <cell r="D641" t="str">
            <v>SedanComp20000000</v>
          </cell>
          <cell r="E641">
            <v>20.2</v>
          </cell>
        </row>
        <row r="642">
          <cell r="D642" t="str">
            <v>SedanComp20500000</v>
          </cell>
          <cell r="E642">
            <v>20.6</v>
          </cell>
        </row>
        <row r="643">
          <cell r="D643" t="str">
            <v>SedanComp21000000</v>
          </cell>
          <cell r="E643">
            <v>21</v>
          </cell>
        </row>
        <row r="644">
          <cell r="D644" t="str">
            <v>SedanComp21500000</v>
          </cell>
          <cell r="E644">
            <v>21.4</v>
          </cell>
        </row>
        <row r="645">
          <cell r="D645" t="str">
            <v>SedanComp22000000</v>
          </cell>
          <cell r="E645">
            <v>21.8</v>
          </cell>
        </row>
        <row r="646">
          <cell r="D646" t="str">
            <v>SedanComp22500000</v>
          </cell>
          <cell r="E646">
            <v>22.2</v>
          </cell>
        </row>
        <row r="647">
          <cell r="D647" t="str">
            <v>SedanComp23000000</v>
          </cell>
          <cell r="E647">
            <v>22.6</v>
          </cell>
        </row>
        <row r="648">
          <cell r="D648" t="str">
            <v>SedanComp23500000</v>
          </cell>
          <cell r="E648">
            <v>23</v>
          </cell>
        </row>
        <row r="649">
          <cell r="D649" t="str">
            <v>SedanComp24000000</v>
          </cell>
          <cell r="E649">
            <v>23.4</v>
          </cell>
        </row>
        <row r="650">
          <cell r="D650" t="str">
            <v>SedanComp24500000</v>
          </cell>
          <cell r="E650">
            <v>23.8</v>
          </cell>
        </row>
        <row r="651">
          <cell r="D651" t="str">
            <v>SedanComp25000000</v>
          </cell>
          <cell r="E651">
            <v>24.2</v>
          </cell>
        </row>
        <row r="652">
          <cell r="D652" t="str">
            <v>SedanComp25500000</v>
          </cell>
          <cell r="E652">
            <v>24.6</v>
          </cell>
        </row>
        <row r="653">
          <cell r="D653" t="str">
            <v>SedanComp26000000</v>
          </cell>
          <cell r="E653">
            <v>25</v>
          </cell>
        </row>
        <row r="654">
          <cell r="D654" t="str">
            <v>SedanComp26500000</v>
          </cell>
          <cell r="E654">
            <v>25.4</v>
          </cell>
        </row>
        <row r="655">
          <cell r="D655" t="str">
            <v>SedanComp27000000</v>
          </cell>
          <cell r="E655">
            <v>25.8</v>
          </cell>
        </row>
        <row r="656">
          <cell r="D656" t="str">
            <v>SedanComp27500000</v>
          </cell>
          <cell r="E656">
            <v>26.2</v>
          </cell>
        </row>
        <row r="657">
          <cell r="D657" t="str">
            <v>SedanComp28000000</v>
          </cell>
          <cell r="E657">
            <v>26.6</v>
          </cell>
        </row>
        <row r="658">
          <cell r="D658" t="str">
            <v>SedanComp28500000</v>
          </cell>
          <cell r="E658">
            <v>27</v>
          </cell>
        </row>
        <row r="659">
          <cell r="D659" t="str">
            <v>SedanComp29000000</v>
          </cell>
          <cell r="E659">
            <v>27.4</v>
          </cell>
        </row>
        <row r="660">
          <cell r="D660" t="str">
            <v>SedanComp29500000</v>
          </cell>
          <cell r="E660">
            <v>27.8</v>
          </cell>
        </row>
        <row r="661">
          <cell r="D661" t="str">
            <v>SedanComp30000000</v>
          </cell>
          <cell r="E661">
            <v>28.2</v>
          </cell>
        </row>
        <row r="662">
          <cell r="D662" t="str">
            <v>SedanComp31000000</v>
          </cell>
          <cell r="E662">
            <v>29</v>
          </cell>
        </row>
        <row r="663">
          <cell r="D663" t="str">
            <v>SedanComp32000000</v>
          </cell>
          <cell r="E663">
            <v>29.8</v>
          </cell>
        </row>
        <row r="664">
          <cell r="D664" t="str">
            <v>SedanComp33000000</v>
          </cell>
          <cell r="E664">
            <v>30.6</v>
          </cell>
        </row>
        <row r="665">
          <cell r="D665" t="str">
            <v>SedanComp34000000</v>
          </cell>
          <cell r="E665">
            <v>31.4</v>
          </cell>
        </row>
        <row r="666">
          <cell r="D666" t="str">
            <v>SedanComp35000000</v>
          </cell>
          <cell r="E666">
            <v>32.200000000000003</v>
          </cell>
        </row>
        <row r="667">
          <cell r="D667" t="str">
            <v>SedanComp36000000</v>
          </cell>
          <cell r="E667">
            <v>33</v>
          </cell>
        </row>
        <row r="668">
          <cell r="D668" t="str">
            <v>SedanComp37000000</v>
          </cell>
          <cell r="E668">
            <v>33.799999999999997</v>
          </cell>
        </row>
        <row r="669">
          <cell r="D669" t="str">
            <v>SedanComp38000000</v>
          </cell>
          <cell r="E669">
            <v>34.6</v>
          </cell>
        </row>
        <row r="670">
          <cell r="D670" t="str">
            <v>SedanComp39000000</v>
          </cell>
          <cell r="E670">
            <v>35.4</v>
          </cell>
        </row>
        <row r="671">
          <cell r="D671" t="str">
            <v>SedanComp40000000</v>
          </cell>
          <cell r="E671">
            <v>36.200000000000003</v>
          </cell>
        </row>
        <row r="672">
          <cell r="D672" t="str">
            <v>SedanComp41000000</v>
          </cell>
          <cell r="E672">
            <v>37</v>
          </cell>
        </row>
        <row r="673">
          <cell r="D673" t="str">
            <v>SedanComp42000000</v>
          </cell>
          <cell r="E673">
            <v>37.799999999999997</v>
          </cell>
        </row>
        <row r="674">
          <cell r="D674" t="str">
            <v>SedanComp43000000</v>
          </cell>
          <cell r="E674">
            <v>38.6</v>
          </cell>
        </row>
        <row r="675">
          <cell r="D675" t="str">
            <v>SedanComp44000000</v>
          </cell>
          <cell r="E675">
            <v>39.4</v>
          </cell>
        </row>
        <row r="676">
          <cell r="D676" t="str">
            <v>SedanComp45000000</v>
          </cell>
          <cell r="E676">
            <v>40.200000000000003</v>
          </cell>
        </row>
        <row r="677">
          <cell r="D677" t="str">
            <v>SedanComp46000000</v>
          </cell>
          <cell r="E677">
            <v>41</v>
          </cell>
        </row>
        <row r="678">
          <cell r="D678" t="str">
            <v>SedanComp47000000</v>
          </cell>
          <cell r="E678">
            <v>41.8</v>
          </cell>
        </row>
        <row r="679">
          <cell r="D679" t="str">
            <v>SedanComp48000000</v>
          </cell>
          <cell r="E679">
            <v>42.6</v>
          </cell>
        </row>
        <row r="680">
          <cell r="D680" t="str">
            <v>SedanComp49000000</v>
          </cell>
          <cell r="E680">
            <v>43.4</v>
          </cell>
        </row>
        <row r="681">
          <cell r="D681" t="str">
            <v>SedanComp50000000</v>
          </cell>
          <cell r="E681">
            <v>44.2</v>
          </cell>
        </row>
        <row r="682">
          <cell r="D682" t="str">
            <v>SedanComp51000000</v>
          </cell>
          <cell r="E682">
            <v>45</v>
          </cell>
        </row>
        <row r="683">
          <cell r="D683" t="str">
            <v>SedanComp52000000</v>
          </cell>
          <cell r="E683">
            <v>45.8</v>
          </cell>
        </row>
        <row r="684">
          <cell r="D684" t="str">
            <v>SedanComp53000000</v>
          </cell>
          <cell r="E684">
            <v>46.6</v>
          </cell>
        </row>
        <row r="685">
          <cell r="D685" t="str">
            <v>SedanComp54000000</v>
          </cell>
          <cell r="E685">
            <v>47.4</v>
          </cell>
        </row>
        <row r="686">
          <cell r="D686" t="str">
            <v>SedanComp55000000</v>
          </cell>
          <cell r="E686">
            <v>48.2</v>
          </cell>
        </row>
        <row r="687">
          <cell r="D687" t="str">
            <v>SedanComp56000000</v>
          </cell>
          <cell r="E687">
            <v>49</v>
          </cell>
        </row>
        <row r="688">
          <cell r="D688" t="str">
            <v>SedanComp57000000</v>
          </cell>
          <cell r="E688">
            <v>49.8</v>
          </cell>
        </row>
        <row r="689">
          <cell r="D689" t="str">
            <v>SedanComp58000000</v>
          </cell>
          <cell r="E689">
            <v>50.6</v>
          </cell>
        </row>
        <row r="690">
          <cell r="D690" t="str">
            <v>SedanComp59000000</v>
          </cell>
          <cell r="E690">
            <v>51.4</v>
          </cell>
        </row>
        <row r="691">
          <cell r="D691" t="str">
            <v>SedanComp60000000</v>
          </cell>
          <cell r="E691">
            <v>52.2</v>
          </cell>
        </row>
        <row r="692">
          <cell r="D692" t="str">
            <v>SedanTPFT50000</v>
          </cell>
          <cell r="E692">
            <v>1</v>
          </cell>
        </row>
        <row r="693">
          <cell r="D693" t="str">
            <v>SedanTPFT60000</v>
          </cell>
          <cell r="E693">
            <v>1.01</v>
          </cell>
        </row>
        <row r="694">
          <cell r="D694" t="str">
            <v>SedanTPFT70000</v>
          </cell>
          <cell r="E694">
            <v>1.02</v>
          </cell>
        </row>
        <row r="695">
          <cell r="D695" t="str">
            <v>SedanTPFT80000</v>
          </cell>
          <cell r="E695">
            <v>1.03</v>
          </cell>
        </row>
        <row r="696">
          <cell r="D696" t="str">
            <v>SedanTPFT90000</v>
          </cell>
          <cell r="E696">
            <v>1.04</v>
          </cell>
        </row>
        <row r="697">
          <cell r="D697" t="str">
            <v>SedanTPFT100000</v>
          </cell>
          <cell r="E697">
            <v>1.05</v>
          </cell>
        </row>
        <row r="698">
          <cell r="D698" t="str">
            <v>SedanTPFT110000</v>
          </cell>
          <cell r="E698">
            <v>1.06</v>
          </cell>
        </row>
        <row r="699">
          <cell r="D699" t="str">
            <v>SedanTPFT120000</v>
          </cell>
          <cell r="E699">
            <v>1.07</v>
          </cell>
        </row>
        <row r="700">
          <cell r="D700" t="str">
            <v>SedanTPFT130000</v>
          </cell>
          <cell r="E700">
            <v>1.08</v>
          </cell>
        </row>
        <row r="701">
          <cell r="D701" t="str">
            <v>SedanTPFT140000</v>
          </cell>
          <cell r="E701">
            <v>1.0900000000000001</v>
          </cell>
        </row>
        <row r="702">
          <cell r="D702" t="str">
            <v>SedanTPFT150000</v>
          </cell>
          <cell r="E702">
            <v>1.1000000000000001</v>
          </cell>
        </row>
        <row r="703">
          <cell r="D703" t="str">
            <v>SedanTPFT160000</v>
          </cell>
          <cell r="E703">
            <v>1.1100000000000001</v>
          </cell>
        </row>
        <row r="704">
          <cell r="D704" t="str">
            <v>SedanTPFT170000</v>
          </cell>
          <cell r="E704">
            <v>1.1200000000000001</v>
          </cell>
        </row>
        <row r="705">
          <cell r="D705" t="str">
            <v>SedanTPFT180000</v>
          </cell>
          <cell r="E705">
            <v>1.1299999999999999</v>
          </cell>
        </row>
        <row r="706">
          <cell r="D706" t="str">
            <v>SedanTPFT190000</v>
          </cell>
          <cell r="E706">
            <v>1.1399999999999999</v>
          </cell>
        </row>
        <row r="707">
          <cell r="D707" t="str">
            <v>SedanTPFT200000</v>
          </cell>
          <cell r="E707">
            <v>1.1499999999999999</v>
          </cell>
        </row>
        <row r="708">
          <cell r="D708" t="str">
            <v>SedanTPFT210000</v>
          </cell>
          <cell r="E708">
            <v>1.1599999999999999</v>
          </cell>
        </row>
        <row r="709">
          <cell r="D709" t="str">
            <v>SedanTPFT220000</v>
          </cell>
          <cell r="E709">
            <v>1.17</v>
          </cell>
        </row>
        <row r="710">
          <cell r="D710" t="str">
            <v>SedanTPFT230000</v>
          </cell>
          <cell r="E710">
            <v>1.18</v>
          </cell>
        </row>
        <row r="711">
          <cell r="D711" t="str">
            <v>SedanTPFT240000</v>
          </cell>
          <cell r="E711">
            <v>1.19</v>
          </cell>
        </row>
        <row r="712">
          <cell r="D712" t="str">
            <v>SedanTPFT250000</v>
          </cell>
          <cell r="E712">
            <v>1.2</v>
          </cell>
        </row>
        <row r="713">
          <cell r="D713" t="str">
            <v>SedanTPFT260000</v>
          </cell>
          <cell r="E713">
            <v>1.21</v>
          </cell>
        </row>
        <row r="714">
          <cell r="D714" t="str">
            <v>SedanTPFT270000</v>
          </cell>
          <cell r="E714">
            <v>1.22</v>
          </cell>
        </row>
        <row r="715">
          <cell r="D715" t="str">
            <v>SedanTPFT280000</v>
          </cell>
          <cell r="E715">
            <v>1.23</v>
          </cell>
        </row>
        <row r="716">
          <cell r="D716" t="str">
            <v>SedanTPFT290000</v>
          </cell>
          <cell r="E716">
            <v>1.24</v>
          </cell>
        </row>
        <row r="717">
          <cell r="D717" t="str">
            <v>SedanTPFT300000</v>
          </cell>
          <cell r="E717">
            <v>1.25</v>
          </cell>
        </row>
        <row r="718">
          <cell r="D718" t="str">
            <v>SedanTPFT310000</v>
          </cell>
          <cell r="E718">
            <v>1.26</v>
          </cell>
        </row>
        <row r="719">
          <cell r="D719" t="str">
            <v>SedanTPFT320000</v>
          </cell>
          <cell r="E719">
            <v>1.27</v>
          </cell>
        </row>
        <row r="720">
          <cell r="D720" t="str">
            <v>SedanTPFT330000</v>
          </cell>
          <cell r="E720">
            <v>1.28</v>
          </cell>
        </row>
        <row r="721">
          <cell r="D721" t="str">
            <v>SedanTPFT340000</v>
          </cell>
          <cell r="E721">
            <v>1.29</v>
          </cell>
        </row>
        <row r="722">
          <cell r="D722" t="str">
            <v>SedanTPFT350000</v>
          </cell>
          <cell r="E722">
            <v>1.3</v>
          </cell>
        </row>
        <row r="723">
          <cell r="D723" t="str">
            <v>SedanTPFT360000</v>
          </cell>
          <cell r="E723">
            <v>1.31</v>
          </cell>
        </row>
        <row r="724">
          <cell r="D724" t="str">
            <v>SedanTPFT370000</v>
          </cell>
          <cell r="E724">
            <v>1.32</v>
          </cell>
        </row>
        <row r="725">
          <cell r="D725" t="str">
            <v>SedanTPFT380000</v>
          </cell>
          <cell r="E725">
            <v>1.33</v>
          </cell>
        </row>
        <row r="726">
          <cell r="D726" t="str">
            <v>SedanTPFT390000</v>
          </cell>
          <cell r="E726">
            <v>1.34</v>
          </cell>
        </row>
        <row r="727">
          <cell r="D727" t="str">
            <v>SedanTPFT400000</v>
          </cell>
          <cell r="E727">
            <v>1.35</v>
          </cell>
        </row>
        <row r="728">
          <cell r="D728" t="str">
            <v>SedanTPFT410000</v>
          </cell>
          <cell r="E728">
            <v>1.36</v>
          </cell>
        </row>
        <row r="729">
          <cell r="D729" t="str">
            <v>SedanTPFT420000</v>
          </cell>
          <cell r="E729">
            <v>1.37</v>
          </cell>
        </row>
        <row r="730">
          <cell r="D730" t="str">
            <v>SedanTPFT430000</v>
          </cell>
          <cell r="E730">
            <v>1.38</v>
          </cell>
        </row>
        <row r="731">
          <cell r="D731" t="str">
            <v>SedanTPFT440000</v>
          </cell>
          <cell r="E731">
            <v>1.39</v>
          </cell>
        </row>
        <row r="732">
          <cell r="D732" t="str">
            <v>SedanTPFT450000</v>
          </cell>
          <cell r="E732">
            <v>1.4</v>
          </cell>
        </row>
        <row r="733">
          <cell r="D733" t="str">
            <v>SedanTPFT460000</v>
          </cell>
          <cell r="E733">
            <v>1.41</v>
          </cell>
        </row>
        <row r="734">
          <cell r="D734" t="str">
            <v>SedanTPFT470000</v>
          </cell>
          <cell r="E734">
            <v>1.42</v>
          </cell>
        </row>
        <row r="735">
          <cell r="D735" t="str">
            <v>SedanTPFT480000</v>
          </cell>
          <cell r="E735">
            <v>1.43</v>
          </cell>
        </row>
        <row r="736">
          <cell r="D736" t="str">
            <v>SedanTPFT490000</v>
          </cell>
          <cell r="E736">
            <v>1.44</v>
          </cell>
        </row>
        <row r="737">
          <cell r="D737" t="str">
            <v>SedanTPFT500000</v>
          </cell>
          <cell r="E737">
            <v>1.45</v>
          </cell>
        </row>
        <row r="738">
          <cell r="D738" t="str">
            <v>SedanTPFT510000</v>
          </cell>
          <cell r="E738">
            <v>1.46</v>
          </cell>
        </row>
        <row r="739">
          <cell r="D739" t="str">
            <v>SedanTPFT520000</v>
          </cell>
          <cell r="E739">
            <v>1.47</v>
          </cell>
        </row>
        <row r="740">
          <cell r="D740" t="str">
            <v>SedanTPFT530000</v>
          </cell>
          <cell r="E740">
            <v>1.48</v>
          </cell>
        </row>
        <row r="741">
          <cell r="D741" t="str">
            <v>SedanTPFT540000</v>
          </cell>
          <cell r="E741">
            <v>1.49</v>
          </cell>
        </row>
        <row r="742">
          <cell r="D742" t="str">
            <v>SedanTPFT550000</v>
          </cell>
          <cell r="E742">
            <v>1.5</v>
          </cell>
        </row>
        <row r="743">
          <cell r="D743" t="str">
            <v>SedanTPFT560000</v>
          </cell>
          <cell r="E743">
            <v>1.51</v>
          </cell>
        </row>
        <row r="744">
          <cell r="D744" t="str">
            <v>SedanTPFT570000</v>
          </cell>
          <cell r="E744">
            <v>1.52</v>
          </cell>
        </row>
        <row r="745">
          <cell r="D745" t="str">
            <v>SedanTPFT580000</v>
          </cell>
          <cell r="E745">
            <v>1.53</v>
          </cell>
        </row>
        <row r="746">
          <cell r="D746" t="str">
            <v>SedanTPFT590000</v>
          </cell>
          <cell r="E746">
            <v>1.54</v>
          </cell>
        </row>
        <row r="747">
          <cell r="D747" t="str">
            <v>SedanTPFT600000</v>
          </cell>
          <cell r="E747">
            <v>1.55</v>
          </cell>
        </row>
        <row r="748">
          <cell r="D748" t="str">
            <v>SedanTPFT610000</v>
          </cell>
          <cell r="E748">
            <v>1.56</v>
          </cell>
        </row>
        <row r="749">
          <cell r="D749" t="str">
            <v>SedanTPFT620000</v>
          </cell>
          <cell r="E749">
            <v>1.57</v>
          </cell>
        </row>
        <row r="750">
          <cell r="D750" t="str">
            <v>SedanTPFT630000</v>
          </cell>
          <cell r="E750">
            <v>1.58</v>
          </cell>
        </row>
        <row r="751">
          <cell r="D751" t="str">
            <v>SedanTPFT640000</v>
          </cell>
          <cell r="E751">
            <v>1.59</v>
          </cell>
        </row>
        <row r="752">
          <cell r="D752" t="str">
            <v>SedanTPFT650000</v>
          </cell>
          <cell r="E752">
            <v>1.6</v>
          </cell>
        </row>
        <row r="753">
          <cell r="D753" t="str">
            <v>SedanTPFT660000</v>
          </cell>
          <cell r="E753">
            <v>1.61</v>
          </cell>
        </row>
        <row r="754">
          <cell r="D754" t="str">
            <v>SedanTPFT670000</v>
          </cell>
          <cell r="E754">
            <v>1.62</v>
          </cell>
        </row>
        <row r="755">
          <cell r="D755" t="str">
            <v>SedanTPFT680000</v>
          </cell>
          <cell r="E755">
            <v>1.63</v>
          </cell>
        </row>
        <row r="756">
          <cell r="D756" t="str">
            <v>SedanTPFT690000</v>
          </cell>
          <cell r="E756">
            <v>1.64</v>
          </cell>
        </row>
        <row r="757">
          <cell r="D757" t="str">
            <v>SedanTPFT700000</v>
          </cell>
          <cell r="E757">
            <v>1.65</v>
          </cell>
        </row>
        <row r="758">
          <cell r="D758" t="str">
            <v>SedanTPFT710000</v>
          </cell>
          <cell r="E758">
            <v>1.66</v>
          </cell>
        </row>
        <row r="759">
          <cell r="D759" t="str">
            <v>SedanTPFT720000</v>
          </cell>
          <cell r="E759">
            <v>1.67</v>
          </cell>
        </row>
        <row r="760">
          <cell r="D760" t="str">
            <v>SedanTPFT730000</v>
          </cell>
          <cell r="E760">
            <v>1.68</v>
          </cell>
        </row>
        <row r="761">
          <cell r="D761" t="str">
            <v>SedanTPFT740000</v>
          </cell>
          <cell r="E761">
            <v>1.69</v>
          </cell>
        </row>
        <row r="762">
          <cell r="D762" t="str">
            <v>SedanTPFT750000</v>
          </cell>
          <cell r="E762">
            <v>1.7</v>
          </cell>
        </row>
        <row r="763">
          <cell r="D763" t="str">
            <v>SedanTPFT760000</v>
          </cell>
          <cell r="E763">
            <v>1.71</v>
          </cell>
        </row>
        <row r="764">
          <cell r="D764" t="str">
            <v>SedanTPFT770000</v>
          </cell>
          <cell r="E764">
            <v>1.72</v>
          </cell>
        </row>
        <row r="765">
          <cell r="D765" t="str">
            <v>SedanTPFT780000</v>
          </cell>
          <cell r="E765">
            <v>1.73</v>
          </cell>
        </row>
        <row r="766">
          <cell r="D766" t="str">
            <v>SedanTPFT790000</v>
          </cell>
          <cell r="E766">
            <v>1.74</v>
          </cell>
        </row>
        <row r="767">
          <cell r="D767" t="str">
            <v>SedanTPFT800000</v>
          </cell>
          <cell r="E767">
            <v>1.75</v>
          </cell>
        </row>
        <row r="768">
          <cell r="D768" t="str">
            <v>SedanTPFT810000</v>
          </cell>
          <cell r="E768">
            <v>1.76</v>
          </cell>
        </row>
        <row r="769">
          <cell r="D769" t="str">
            <v>SedanTPFT820000</v>
          </cell>
          <cell r="E769">
            <v>1.77</v>
          </cell>
        </row>
        <row r="770">
          <cell r="D770" t="str">
            <v>SedanTPFT830000</v>
          </cell>
          <cell r="E770">
            <v>1.78</v>
          </cell>
        </row>
        <row r="771">
          <cell r="D771" t="str">
            <v>SedanTPFT840000</v>
          </cell>
          <cell r="E771">
            <v>1.79</v>
          </cell>
        </row>
        <row r="772">
          <cell r="D772" t="str">
            <v>SedanTPFT850000</v>
          </cell>
          <cell r="E772">
            <v>1.8</v>
          </cell>
        </row>
        <row r="773">
          <cell r="D773" t="str">
            <v>SedanTPFT860000</v>
          </cell>
          <cell r="E773">
            <v>1.81</v>
          </cell>
        </row>
        <row r="774">
          <cell r="D774" t="str">
            <v>SedanTPFT870000</v>
          </cell>
          <cell r="E774">
            <v>1.82</v>
          </cell>
        </row>
        <row r="775">
          <cell r="D775" t="str">
            <v>SedanTPFT880000</v>
          </cell>
          <cell r="E775">
            <v>1.83</v>
          </cell>
        </row>
        <row r="776">
          <cell r="D776" t="str">
            <v>SedanTPFT890000</v>
          </cell>
          <cell r="E776">
            <v>1.84</v>
          </cell>
        </row>
        <row r="777">
          <cell r="D777" t="str">
            <v>SedanTPFT900000</v>
          </cell>
          <cell r="E777">
            <v>1.85</v>
          </cell>
        </row>
        <row r="778">
          <cell r="D778" t="str">
            <v>SedanTPFT910000</v>
          </cell>
          <cell r="E778">
            <v>1.86</v>
          </cell>
        </row>
        <row r="779">
          <cell r="D779" t="str">
            <v>SedanTPFT920000</v>
          </cell>
          <cell r="E779">
            <v>1.87</v>
          </cell>
        </row>
        <row r="780">
          <cell r="D780" t="str">
            <v>SedanTPFT930000</v>
          </cell>
          <cell r="E780">
            <v>1.88</v>
          </cell>
        </row>
        <row r="781">
          <cell r="D781" t="str">
            <v>SedanTPFT940000</v>
          </cell>
          <cell r="E781">
            <v>1.89</v>
          </cell>
        </row>
        <row r="782">
          <cell r="D782" t="str">
            <v>SedanTPFT950000</v>
          </cell>
          <cell r="E782">
            <v>1.9</v>
          </cell>
        </row>
        <row r="783">
          <cell r="D783" t="str">
            <v>SedanTPFT960000</v>
          </cell>
          <cell r="E783">
            <v>1.91</v>
          </cell>
        </row>
        <row r="784">
          <cell r="D784" t="str">
            <v>SedanTPFT970000</v>
          </cell>
          <cell r="E784">
            <v>1.92</v>
          </cell>
        </row>
        <row r="785">
          <cell r="D785" t="str">
            <v>SedanTPFT980000</v>
          </cell>
          <cell r="E785">
            <v>1.93</v>
          </cell>
        </row>
        <row r="786">
          <cell r="D786" t="str">
            <v>SedanTPFT990000</v>
          </cell>
          <cell r="E786">
            <v>1.94</v>
          </cell>
        </row>
        <row r="787">
          <cell r="D787" t="str">
            <v>SedanTPFT1000000</v>
          </cell>
          <cell r="E787">
            <v>1.95</v>
          </cell>
        </row>
        <row r="788">
          <cell r="D788" t="str">
            <v>SedanTPFT1050000</v>
          </cell>
          <cell r="E788">
            <v>2</v>
          </cell>
        </row>
        <row r="789">
          <cell r="D789" t="str">
            <v>SedanTPFT1100000</v>
          </cell>
          <cell r="E789">
            <v>2.0499999999999998</v>
          </cell>
        </row>
        <row r="790">
          <cell r="D790" t="str">
            <v>SedanTPFT1150000</v>
          </cell>
          <cell r="E790">
            <v>2.1</v>
          </cell>
        </row>
        <row r="791">
          <cell r="D791" t="str">
            <v>SedanTPFT1200000</v>
          </cell>
          <cell r="E791">
            <v>2.15</v>
          </cell>
        </row>
        <row r="792">
          <cell r="D792" t="str">
            <v>SedanTPFT1250000</v>
          </cell>
          <cell r="E792">
            <v>2.2000000000000002</v>
          </cell>
        </row>
        <row r="793">
          <cell r="D793" t="str">
            <v>SedanTPFT1300000</v>
          </cell>
          <cell r="E793">
            <v>2.25</v>
          </cell>
        </row>
        <row r="794">
          <cell r="D794" t="str">
            <v>SedanTPFT1350000</v>
          </cell>
          <cell r="E794">
            <v>2.2999999999999998</v>
          </cell>
        </row>
        <row r="795">
          <cell r="D795" t="str">
            <v>SedanTPFT1400000</v>
          </cell>
          <cell r="E795">
            <v>2.35</v>
          </cell>
        </row>
        <row r="796">
          <cell r="D796" t="str">
            <v>SedanTPFT1450000</v>
          </cell>
          <cell r="E796">
            <v>2.4</v>
          </cell>
        </row>
        <row r="797">
          <cell r="D797" t="str">
            <v>SedanTPFT1500000</v>
          </cell>
          <cell r="E797">
            <v>2.4500000000000002</v>
          </cell>
        </row>
        <row r="798">
          <cell r="D798" t="str">
            <v>SedanTPFT1550000</v>
          </cell>
          <cell r="E798">
            <v>2.5</v>
          </cell>
        </row>
        <row r="799">
          <cell r="D799" t="str">
            <v>SedanTPFT1600000</v>
          </cell>
          <cell r="E799">
            <v>2.5499999999999998</v>
          </cell>
        </row>
        <row r="800">
          <cell r="D800" t="str">
            <v>SedanTPFT1650000</v>
          </cell>
          <cell r="E800">
            <v>2.6</v>
          </cell>
        </row>
        <row r="801">
          <cell r="D801" t="str">
            <v>SedanTPFT1700000</v>
          </cell>
          <cell r="E801">
            <v>2.65</v>
          </cell>
        </row>
        <row r="802">
          <cell r="D802" t="str">
            <v>SedanTPFT1750000</v>
          </cell>
          <cell r="E802">
            <v>2.7</v>
          </cell>
        </row>
        <row r="803">
          <cell r="D803" t="str">
            <v>SedanTPFT1800000</v>
          </cell>
          <cell r="E803">
            <v>2.75</v>
          </cell>
        </row>
        <row r="804">
          <cell r="D804" t="str">
            <v>SedanTPFT1850000</v>
          </cell>
          <cell r="E804">
            <v>2.8</v>
          </cell>
        </row>
        <row r="805">
          <cell r="D805" t="str">
            <v>SedanTPFT1900000</v>
          </cell>
          <cell r="E805">
            <v>2.85</v>
          </cell>
        </row>
        <row r="806">
          <cell r="D806" t="str">
            <v>SedanTPFT1950000</v>
          </cell>
          <cell r="E806">
            <v>2.9</v>
          </cell>
        </row>
        <row r="807">
          <cell r="D807" t="str">
            <v>SedanTPFT2000000</v>
          </cell>
          <cell r="E807">
            <v>2.95</v>
          </cell>
        </row>
        <row r="808">
          <cell r="D808" t="str">
            <v>SedanTPFT2100000</v>
          </cell>
          <cell r="E808">
            <v>3.05</v>
          </cell>
        </row>
        <row r="809">
          <cell r="D809" t="str">
            <v>SedanTPFT2200000</v>
          </cell>
          <cell r="E809">
            <v>3.15</v>
          </cell>
        </row>
        <row r="810">
          <cell r="D810" t="str">
            <v>SedanTPFT2300000</v>
          </cell>
          <cell r="E810">
            <v>3.25</v>
          </cell>
        </row>
        <row r="811">
          <cell r="D811" t="str">
            <v>SedanTPFT2400000</v>
          </cell>
          <cell r="E811">
            <v>3.35</v>
          </cell>
        </row>
        <row r="812">
          <cell r="D812" t="str">
            <v>SedanTPFT2500000</v>
          </cell>
          <cell r="E812">
            <v>3.45</v>
          </cell>
        </row>
        <row r="813">
          <cell r="D813" t="str">
            <v>SedanTPFT2600000</v>
          </cell>
          <cell r="E813">
            <v>3.55</v>
          </cell>
        </row>
        <row r="814">
          <cell r="D814" t="str">
            <v>SedanTPFT2700000</v>
          </cell>
          <cell r="E814">
            <v>3.65</v>
          </cell>
        </row>
        <row r="815">
          <cell r="D815" t="str">
            <v>SedanTPFT2800000</v>
          </cell>
          <cell r="E815">
            <v>3.75</v>
          </cell>
        </row>
        <row r="816">
          <cell r="D816" t="str">
            <v>SedanTPFT2900000</v>
          </cell>
          <cell r="E816">
            <v>3.85</v>
          </cell>
        </row>
        <row r="817">
          <cell r="D817" t="str">
            <v>SedanTPFT3000000</v>
          </cell>
          <cell r="E817">
            <v>3.95</v>
          </cell>
        </row>
        <row r="818">
          <cell r="D818" t="str">
            <v>SedanTPFT3100000</v>
          </cell>
          <cell r="E818">
            <v>4.05</v>
          </cell>
        </row>
        <row r="819">
          <cell r="D819" t="str">
            <v>SedanTPFT3200000</v>
          </cell>
          <cell r="E819">
            <v>4.1500000000000004</v>
          </cell>
        </row>
        <row r="820">
          <cell r="D820" t="str">
            <v>SedanTPFT3300000</v>
          </cell>
          <cell r="E820">
            <v>4.25</v>
          </cell>
        </row>
        <row r="821">
          <cell r="D821" t="str">
            <v>SedanTPFT3400000</v>
          </cell>
          <cell r="E821">
            <v>4.3499999999999996</v>
          </cell>
        </row>
        <row r="822">
          <cell r="D822" t="str">
            <v>SedanTPFT3500000</v>
          </cell>
          <cell r="E822">
            <v>4.45</v>
          </cell>
        </row>
        <row r="823">
          <cell r="D823" t="str">
            <v>SedanTPFT3600000</v>
          </cell>
          <cell r="E823">
            <v>4.55</v>
          </cell>
        </row>
        <row r="824">
          <cell r="D824" t="str">
            <v>SedanTPFT3700000</v>
          </cell>
          <cell r="E824">
            <v>4.6500000000000004</v>
          </cell>
        </row>
        <row r="825">
          <cell r="D825" t="str">
            <v>SedanTPFT3800000</v>
          </cell>
          <cell r="E825">
            <v>4.75</v>
          </cell>
        </row>
        <row r="826">
          <cell r="D826" t="str">
            <v>SedanTPFT3900000</v>
          </cell>
          <cell r="E826">
            <v>4.8499999999999996</v>
          </cell>
        </row>
        <row r="827">
          <cell r="D827" t="str">
            <v>SedanTPFT4000000</v>
          </cell>
          <cell r="E827">
            <v>4.95</v>
          </cell>
        </row>
        <row r="828">
          <cell r="D828" t="str">
            <v>SedanTPFT4200000</v>
          </cell>
          <cell r="E828">
            <v>5.15</v>
          </cell>
        </row>
        <row r="829">
          <cell r="D829" t="str">
            <v>SedanTPFT4400000</v>
          </cell>
          <cell r="E829">
            <v>5.35</v>
          </cell>
        </row>
        <row r="830">
          <cell r="D830" t="str">
            <v>SedanTPFT4600000</v>
          </cell>
          <cell r="E830">
            <v>5.55</v>
          </cell>
        </row>
        <row r="831">
          <cell r="D831" t="str">
            <v>SedanTPFT4800000</v>
          </cell>
          <cell r="E831">
            <v>5.75</v>
          </cell>
        </row>
        <row r="832">
          <cell r="D832" t="str">
            <v>SedanTPFT5000000</v>
          </cell>
          <cell r="E832">
            <v>5.95</v>
          </cell>
        </row>
        <row r="833">
          <cell r="D833" t="str">
            <v>SedanTPFT5200000</v>
          </cell>
          <cell r="E833">
            <v>6.15</v>
          </cell>
        </row>
        <row r="834">
          <cell r="D834" t="str">
            <v>SedanTPFT5400000</v>
          </cell>
          <cell r="E834">
            <v>6.35</v>
          </cell>
        </row>
        <row r="835">
          <cell r="D835" t="str">
            <v>SedanTPFT5600000</v>
          </cell>
          <cell r="E835">
            <v>6.55</v>
          </cell>
        </row>
        <row r="836">
          <cell r="D836" t="str">
            <v>SedanTPFT5800000</v>
          </cell>
          <cell r="E836">
            <v>6.75</v>
          </cell>
        </row>
        <row r="837">
          <cell r="D837" t="str">
            <v>SedanTPFT6000000</v>
          </cell>
          <cell r="E837">
            <v>6.95</v>
          </cell>
        </row>
        <row r="838">
          <cell r="D838" t="str">
            <v>SedanTPFT6500000</v>
          </cell>
          <cell r="E838">
            <v>7.45</v>
          </cell>
        </row>
        <row r="839">
          <cell r="D839" t="str">
            <v>SedanTPFT7000000</v>
          </cell>
          <cell r="E839">
            <v>7.95</v>
          </cell>
        </row>
        <row r="840">
          <cell r="D840" t="str">
            <v>SedanTPFT7500000</v>
          </cell>
          <cell r="E840">
            <v>8.4499999999999993</v>
          </cell>
        </row>
        <row r="841">
          <cell r="D841" t="str">
            <v>SedanTPFT8000000</v>
          </cell>
          <cell r="E841">
            <v>8.9499999999999993</v>
          </cell>
        </row>
        <row r="842">
          <cell r="D842" t="str">
            <v>SedanTPFT8500000</v>
          </cell>
          <cell r="E842">
            <v>9.4499999999999993</v>
          </cell>
        </row>
        <row r="843">
          <cell r="D843" t="str">
            <v>SedanTPFT9000000</v>
          </cell>
          <cell r="E843">
            <v>9.9499999999999993</v>
          </cell>
        </row>
        <row r="844">
          <cell r="D844" t="str">
            <v>SedanTPFT9500000</v>
          </cell>
          <cell r="E844">
            <v>10.45</v>
          </cell>
        </row>
        <row r="845">
          <cell r="D845" t="str">
            <v>SedanTPFT10000000</v>
          </cell>
          <cell r="E845">
            <v>10.95</v>
          </cell>
        </row>
        <row r="846">
          <cell r="D846" t="str">
            <v>SedanTPFT10500000</v>
          </cell>
          <cell r="E846">
            <v>11.45</v>
          </cell>
        </row>
        <row r="847">
          <cell r="D847" t="str">
            <v>SedanTPFT11000000</v>
          </cell>
          <cell r="E847">
            <v>11.95</v>
          </cell>
        </row>
        <row r="848">
          <cell r="D848" t="str">
            <v>SedanTPFT11500000</v>
          </cell>
          <cell r="E848">
            <v>12.45</v>
          </cell>
        </row>
        <row r="849">
          <cell r="D849" t="str">
            <v>SedanTPFT12000000</v>
          </cell>
          <cell r="E849">
            <v>12.95</v>
          </cell>
        </row>
        <row r="850">
          <cell r="D850" t="str">
            <v>SedanTPFT12500000</v>
          </cell>
          <cell r="E850">
            <v>13.45</v>
          </cell>
        </row>
        <row r="851">
          <cell r="D851" t="str">
            <v>SedanTPFT13000000</v>
          </cell>
          <cell r="E851">
            <v>13.95</v>
          </cell>
        </row>
        <row r="852">
          <cell r="D852" t="str">
            <v>SedanTPFT13500000</v>
          </cell>
          <cell r="E852">
            <v>14.45</v>
          </cell>
        </row>
        <row r="853">
          <cell r="D853" t="str">
            <v>SedanTPFT14000000</v>
          </cell>
          <cell r="E853">
            <v>14.95</v>
          </cell>
        </row>
        <row r="854">
          <cell r="D854" t="str">
            <v>SedanTPFT14500000</v>
          </cell>
          <cell r="E854">
            <v>15.45</v>
          </cell>
        </row>
        <row r="855">
          <cell r="D855" t="str">
            <v>SedanTPFT15000000</v>
          </cell>
          <cell r="E855">
            <v>15.95</v>
          </cell>
        </row>
        <row r="856">
          <cell r="D856" t="str">
            <v>SedanTPFT15500000</v>
          </cell>
          <cell r="E856">
            <v>16.45</v>
          </cell>
        </row>
        <row r="857">
          <cell r="D857" t="str">
            <v>SedanTPFT16000000</v>
          </cell>
          <cell r="E857">
            <v>16.95</v>
          </cell>
        </row>
        <row r="858">
          <cell r="D858" t="str">
            <v>SedanTPFT16500000</v>
          </cell>
          <cell r="E858">
            <v>17.45</v>
          </cell>
        </row>
        <row r="859">
          <cell r="D859" t="str">
            <v>SedanTPFT17000000</v>
          </cell>
          <cell r="E859">
            <v>17.95</v>
          </cell>
        </row>
        <row r="860">
          <cell r="D860" t="str">
            <v>SedanTPFT17500000</v>
          </cell>
          <cell r="E860">
            <v>18.45</v>
          </cell>
        </row>
        <row r="861">
          <cell r="D861" t="str">
            <v>SedanTPFT18000000</v>
          </cell>
          <cell r="E861">
            <v>18.95</v>
          </cell>
        </row>
        <row r="862">
          <cell r="D862" t="str">
            <v>SedanTPFT18500000</v>
          </cell>
          <cell r="E862">
            <v>19.45</v>
          </cell>
        </row>
        <row r="863">
          <cell r="D863" t="str">
            <v>SedanTPFT19000000</v>
          </cell>
          <cell r="E863">
            <v>19.95</v>
          </cell>
        </row>
        <row r="864">
          <cell r="D864" t="str">
            <v>SedanTPFT19500000</v>
          </cell>
          <cell r="E864">
            <v>20.45</v>
          </cell>
        </row>
        <row r="865">
          <cell r="D865" t="str">
            <v>SedanTPFT20000000</v>
          </cell>
          <cell r="E865">
            <v>20.95</v>
          </cell>
        </row>
        <row r="866">
          <cell r="D866" t="str">
            <v>SedanTPFT20500000</v>
          </cell>
          <cell r="E866">
            <v>21.45</v>
          </cell>
        </row>
        <row r="867">
          <cell r="D867" t="str">
            <v>SedanTPFT21000000</v>
          </cell>
          <cell r="E867">
            <v>21.95</v>
          </cell>
        </row>
        <row r="868">
          <cell r="D868" t="str">
            <v>SedanTPFT21500000</v>
          </cell>
          <cell r="E868">
            <v>22.45</v>
          </cell>
        </row>
        <row r="869">
          <cell r="D869" t="str">
            <v>SedanTPFT22000000</v>
          </cell>
          <cell r="E869">
            <v>22.95</v>
          </cell>
        </row>
        <row r="870">
          <cell r="D870" t="str">
            <v>SedanTPFT22500000</v>
          </cell>
          <cell r="E870">
            <v>23.45</v>
          </cell>
        </row>
        <row r="871">
          <cell r="D871" t="str">
            <v>SedanTPFT23000000</v>
          </cell>
          <cell r="E871">
            <v>23.95</v>
          </cell>
        </row>
        <row r="872">
          <cell r="D872" t="str">
            <v>SedanTPFT23500000</v>
          </cell>
          <cell r="E872">
            <v>24.45</v>
          </cell>
        </row>
        <row r="873">
          <cell r="D873" t="str">
            <v>SedanTPFT24000000</v>
          </cell>
          <cell r="E873">
            <v>24.95</v>
          </cell>
        </row>
        <row r="874">
          <cell r="D874" t="str">
            <v>SedanTPFT24500000</v>
          </cell>
          <cell r="E874">
            <v>25.45</v>
          </cell>
        </row>
        <row r="875">
          <cell r="D875" t="str">
            <v>SedanTPFT25000000</v>
          </cell>
          <cell r="E875">
            <v>25.95</v>
          </cell>
        </row>
        <row r="876">
          <cell r="D876" t="str">
            <v>SedanTPFT25500000</v>
          </cell>
          <cell r="E876">
            <v>26.45</v>
          </cell>
        </row>
        <row r="877">
          <cell r="D877" t="str">
            <v>SedanTPFT26000000</v>
          </cell>
          <cell r="E877">
            <v>26.95</v>
          </cell>
        </row>
        <row r="878">
          <cell r="D878" t="str">
            <v>SedanTPFT26500000</v>
          </cell>
          <cell r="E878">
            <v>27.45</v>
          </cell>
        </row>
        <row r="879">
          <cell r="D879" t="str">
            <v>SedanTPFT27000000</v>
          </cell>
          <cell r="E879">
            <v>27.95</v>
          </cell>
        </row>
        <row r="880">
          <cell r="D880" t="str">
            <v>SedanTPFT27500000</v>
          </cell>
          <cell r="E880">
            <v>28.45</v>
          </cell>
        </row>
        <row r="881">
          <cell r="D881" t="str">
            <v>SedanTPFT28000000</v>
          </cell>
          <cell r="E881">
            <v>28.95</v>
          </cell>
        </row>
        <row r="882">
          <cell r="D882" t="str">
            <v>SedanTPFT28500000</v>
          </cell>
          <cell r="E882">
            <v>29.45</v>
          </cell>
        </row>
        <row r="883">
          <cell r="D883" t="str">
            <v>SedanTPFT29000000</v>
          </cell>
          <cell r="E883">
            <v>29.95</v>
          </cell>
        </row>
        <row r="884">
          <cell r="D884" t="str">
            <v>SedanTPFT29500000</v>
          </cell>
          <cell r="E884">
            <v>30.45</v>
          </cell>
        </row>
        <row r="885">
          <cell r="D885" t="str">
            <v>SedanTPFT30000000</v>
          </cell>
          <cell r="E885">
            <v>30.95</v>
          </cell>
        </row>
        <row r="886">
          <cell r="D886" t="str">
            <v>SedanTPFT31000000</v>
          </cell>
          <cell r="E886">
            <v>31.95</v>
          </cell>
        </row>
        <row r="887">
          <cell r="D887" t="str">
            <v>SedanTPFT32000000</v>
          </cell>
          <cell r="E887">
            <v>32.950000000000003</v>
          </cell>
        </row>
        <row r="888">
          <cell r="D888" t="str">
            <v>SedanTPFT33000000</v>
          </cell>
          <cell r="E888">
            <v>33.950000000000003</v>
          </cell>
        </row>
        <row r="889">
          <cell r="D889" t="str">
            <v>SedanTPFT34000000</v>
          </cell>
          <cell r="E889">
            <v>34.950000000000003</v>
          </cell>
        </row>
        <row r="890">
          <cell r="D890" t="str">
            <v>SedanTPFT35000000</v>
          </cell>
          <cell r="E890">
            <v>35.950000000000003</v>
          </cell>
        </row>
        <row r="891">
          <cell r="D891" t="str">
            <v>SedanTPFT36000000</v>
          </cell>
          <cell r="E891">
            <v>36.950000000000003</v>
          </cell>
        </row>
        <row r="892">
          <cell r="D892" t="str">
            <v>SedanTPFT37000000</v>
          </cell>
          <cell r="E892">
            <v>37.950000000000003</v>
          </cell>
        </row>
        <row r="893">
          <cell r="D893" t="str">
            <v>SedanTPFT38000000</v>
          </cell>
          <cell r="E893">
            <v>38.950000000000003</v>
          </cell>
        </row>
        <row r="894">
          <cell r="D894" t="str">
            <v>SedanTPFT39000000</v>
          </cell>
          <cell r="E894">
            <v>39.950000000000003</v>
          </cell>
        </row>
        <row r="895">
          <cell r="D895" t="str">
            <v>SedanTPFT40000000</v>
          </cell>
          <cell r="E895">
            <v>40.950000000000003</v>
          </cell>
        </row>
        <row r="896">
          <cell r="D896" t="str">
            <v>SedanTPFT41000000</v>
          </cell>
          <cell r="E896">
            <v>41.95</v>
          </cell>
        </row>
        <row r="897">
          <cell r="D897" t="str">
            <v>SedanTPFT42000000</v>
          </cell>
          <cell r="E897">
            <v>42.95</v>
          </cell>
        </row>
        <row r="898">
          <cell r="D898" t="str">
            <v>SedanTPFT43000000</v>
          </cell>
          <cell r="E898">
            <v>43.95</v>
          </cell>
        </row>
        <row r="899">
          <cell r="D899" t="str">
            <v>SedanTPFT44000000</v>
          </cell>
          <cell r="E899">
            <v>44.95</v>
          </cell>
        </row>
        <row r="900">
          <cell r="D900" t="str">
            <v>SedanTPFT45000000</v>
          </cell>
          <cell r="E900">
            <v>45.95</v>
          </cell>
        </row>
        <row r="901">
          <cell r="D901" t="str">
            <v>SedanTPFT46000000</v>
          </cell>
          <cell r="E901">
            <v>46.95</v>
          </cell>
        </row>
        <row r="902">
          <cell r="D902" t="str">
            <v>SedanTPFT47000000</v>
          </cell>
          <cell r="E902">
            <v>47.95</v>
          </cell>
        </row>
        <row r="903">
          <cell r="D903" t="str">
            <v>SedanTPFT48000000</v>
          </cell>
          <cell r="E903">
            <v>48.95</v>
          </cell>
        </row>
        <row r="904">
          <cell r="D904" t="str">
            <v>SedanTPFT49000000</v>
          </cell>
          <cell r="E904">
            <v>49.95</v>
          </cell>
        </row>
        <row r="905">
          <cell r="D905" t="str">
            <v>SedanTPFT50000000</v>
          </cell>
          <cell r="E905">
            <v>50.95</v>
          </cell>
        </row>
        <row r="906">
          <cell r="D906" t="str">
            <v>SedanTPFT51000000</v>
          </cell>
          <cell r="E906">
            <v>51.95</v>
          </cell>
        </row>
        <row r="907">
          <cell r="D907" t="str">
            <v>SedanTPFT52000000</v>
          </cell>
          <cell r="E907">
            <v>52.95</v>
          </cell>
        </row>
        <row r="908">
          <cell r="D908" t="str">
            <v>SedanTPFT53000000</v>
          </cell>
          <cell r="E908">
            <v>53.95</v>
          </cell>
        </row>
        <row r="909">
          <cell r="D909" t="str">
            <v>SedanTPFT54000000</v>
          </cell>
          <cell r="E909">
            <v>54.95</v>
          </cell>
        </row>
        <row r="910">
          <cell r="D910" t="str">
            <v>SedanTPFT55000000</v>
          </cell>
          <cell r="E910">
            <v>55.95</v>
          </cell>
        </row>
        <row r="911">
          <cell r="D911" t="str">
            <v>SedanTPFT56000000</v>
          </cell>
          <cell r="E911">
            <v>56.95</v>
          </cell>
        </row>
        <row r="912">
          <cell r="D912" t="str">
            <v>SedanTPFT57000000</v>
          </cell>
          <cell r="E912">
            <v>57.95</v>
          </cell>
        </row>
        <row r="913">
          <cell r="D913" t="str">
            <v>SedanTPFT58000000</v>
          </cell>
          <cell r="E913">
            <v>58.95</v>
          </cell>
        </row>
        <row r="914">
          <cell r="D914" t="str">
            <v>SedanTPFT59000000</v>
          </cell>
          <cell r="E914">
            <v>59.95</v>
          </cell>
        </row>
        <row r="915">
          <cell r="D915" t="str">
            <v>SedanTPFT60000000</v>
          </cell>
          <cell r="E915">
            <v>60.95</v>
          </cell>
        </row>
        <row r="916">
          <cell r="D916" t="str">
            <v>SedanTPO</v>
          </cell>
          <cell r="E916">
            <v>1</v>
          </cell>
        </row>
        <row r="917">
          <cell r="D917" t="str">
            <v>SedanTPO0</v>
          </cell>
          <cell r="E917">
            <v>1</v>
          </cell>
        </row>
        <row r="918">
          <cell r="D918" t="str">
            <v>SedanTPO50000</v>
          </cell>
          <cell r="E918">
            <v>1</v>
          </cell>
        </row>
        <row r="919">
          <cell r="D919" t="str">
            <v>SedanTPO60000</v>
          </cell>
          <cell r="E919">
            <v>1</v>
          </cell>
        </row>
        <row r="920">
          <cell r="D920" t="str">
            <v>SedanTPO70000</v>
          </cell>
          <cell r="E920">
            <v>1</v>
          </cell>
        </row>
        <row r="921">
          <cell r="D921" t="str">
            <v>SedanTPO80000</v>
          </cell>
          <cell r="E921">
            <v>1</v>
          </cell>
        </row>
        <row r="922">
          <cell r="D922" t="str">
            <v>SedanTPO90000</v>
          </cell>
          <cell r="E922">
            <v>1</v>
          </cell>
        </row>
        <row r="923">
          <cell r="D923" t="str">
            <v>SedanTPO100000</v>
          </cell>
          <cell r="E923">
            <v>1</v>
          </cell>
        </row>
        <row r="924">
          <cell r="D924" t="str">
            <v>SedanTPO110000</v>
          </cell>
          <cell r="E924">
            <v>1</v>
          </cell>
        </row>
        <row r="925">
          <cell r="D925" t="str">
            <v>SedanTPO120000</v>
          </cell>
          <cell r="E925">
            <v>1</v>
          </cell>
        </row>
        <row r="926">
          <cell r="D926" t="str">
            <v>SedanTPO130000</v>
          </cell>
          <cell r="E926">
            <v>1</v>
          </cell>
        </row>
        <row r="927">
          <cell r="D927" t="str">
            <v>SedanTPO140000</v>
          </cell>
          <cell r="E927">
            <v>1</v>
          </cell>
        </row>
        <row r="928">
          <cell r="D928" t="str">
            <v>SedanTPO150000</v>
          </cell>
          <cell r="E928">
            <v>1</v>
          </cell>
        </row>
        <row r="929">
          <cell r="D929" t="str">
            <v>SedanTPO160000</v>
          </cell>
          <cell r="E929">
            <v>1</v>
          </cell>
        </row>
        <row r="930">
          <cell r="D930" t="str">
            <v>SedanTPO170000</v>
          </cell>
          <cell r="E930">
            <v>1</v>
          </cell>
        </row>
        <row r="931">
          <cell r="D931" t="str">
            <v>SedanTPO180000</v>
          </cell>
          <cell r="E931">
            <v>1</v>
          </cell>
        </row>
        <row r="932">
          <cell r="D932" t="str">
            <v>SedanTPO190000</v>
          </cell>
          <cell r="E932">
            <v>1</v>
          </cell>
        </row>
        <row r="933">
          <cell r="D933" t="str">
            <v>SedanTPO200000</v>
          </cell>
          <cell r="E933">
            <v>1</v>
          </cell>
        </row>
        <row r="934">
          <cell r="D934" t="str">
            <v>SedanTPO210000</v>
          </cell>
          <cell r="E934">
            <v>1</v>
          </cell>
        </row>
        <row r="935">
          <cell r="D935" t="str">
            <v>SedanTPO220000</v>
          </cell>
          <cell r="E935">
            <v>1</v>
          </cell>
        </row>
        <row r="936">
          <cell r="D936" t="str">
            <v>SedanTPO230000</v>
          </cell>
          <cell r="E936">
            <v>1</v>
          </cell>
        </row>
        <row r="937">
          <cell r="D937" t="str">
            <v>SedanTPO240000</v>
          </cell>
          <cell r="E937">
            <v>1</v>
          </cell>
        </row>
        <row r="938">
          <cell r="D938" t="str">
            <v>SedanTPO250000</v>
          </cell>
          <cell r="E938">
            <v>1</v>
          </cell>
        </row>
        <row r="939">
          <cell r="D939" t="str">
            <v>SedanTPO260000</v>
          </cell>
          <cell r="E939">
            <v>1</v>
          </cell>
        </row>
        <row r="940">
          <cell r="D940" t="str">
            <v>SedanTPO270000</v>
          </cell>
          <cell r="E940">
            <v>1</v>
          </cell>
        </row>
        <row r="941">
          <cell r="D941" t="str">
            <v>SedanTPO280000</v>
          </cell>
          <cell r="E941">
            <v>1</v>
          </cell>
        </row>
        <row r="942">
          <cell r="D942" t="str">
            <v>SedanTPO290000</v>
          </cell>
          <cell r="E942">
            <v>1</v>
          </cell>
        </row>
        <row r="943">
          <cell r="D943" t="str">
            <v>SedanTPO300000</v>
          </cell>
          <cell r="E943">
            <v>1</v>
          </cell>
        </row>
        <row r="944">
          <cell r="D944" t="str">
            <v>SedanTPO310000</v>
          </cell>
          <cell r="E944">
            <v>1</v>
          </cell>
        </row>
        <row r="945">
          <cell r="D945" t="str">
            <v>SedanTPO320000</v>
          </cell>
          <cell r="E945">
            <v>1</v>
          </cell>
        </row>
        <row r="946">
          <cell r="D946" t="str">
            <v>SedanTPO330000</v>
          </cell>
          <cell r="E946">
            <v>1</v>
          </cell>
        </row>
        <row r="947">
          <cell r="D947" t="str">
            <v>SedanTPO340000</v>
          </cell>
          <cell r="E947">
            <v>1</v>
          </cell>
        </row>
        <row r="948">
          <cell r="D948" t="str">
            <v>SedanTPO350000</v>
          </cell>
          <cell r="E948">
            <v>1</v>
          </cell>
        </row>
        <row r="949">
          <cell r="D949" t="str">
            <v>SedanTPO360000</v>
          </cell>
          <cell r="E949">
            <v>1</v>
          </cell>
        </row>
        <row r="950">
          <cell r="D950" t="str">
            <v>SedanTPO370000</v>
          </cell>
          <cell r="E950">
            <v>1</v>
          </cell>
        </row>
        <row r="951">
          <cell r="D951" t="str">
            <v>SedanTPO380000</v>
          </cell>
          <cell r="E951">
            <v>1</v>
          </cell>
        </row>
        <row r="952">
          <cell r="D952" t="str">
            <v>SedanTPO390000</v>
          </cell>
          <cell r="E952">
            <v>1</v>
          </cell>
        </row>
        <row r="953">
          <cell r="D953" t="str">
            <v>SedanTPO400000</v>
          </cell>
          <cell r="E953">
            <v>1</v>
          </cell>
        </row>
        <row r="954">
          <cell r="D954" t="str">
            <v>SedanTPO410000</v>
          </cell>
          <cell r="E954">
            <v>1</v>
          </cell>
        </row>
        <row r="955">
          <cell r="D955" t="str">
            <v>SedanTPO420000</v>
          </cell>
          <cell r="E955">
            <v>1</v>
          </cell>
        </row>
        <row r="956">
          <cell r="D956" t="str">
            <v>SedanTPO430000</v>
          </cell>
          <cell r="E956">
            <v>1</v>
          </cell>
        </row>
        <row r="957">
          <cell r="D957" t="str">
            <v>SedanTPO440000</v>
          </cell>
          <cell r="E957">
            <v>1</v>
          </cell>
        </row>
        <row r="958">
          <cell r="D958" t="str">
            <v>SedanTPO450000</v>
          </cell>
          <cell r="E958">
            <v>1</v>
          </cell>
        </row>
        <row r="959">
          <cell r="D959" t="str">
            <v>SedanTPO460000</v>
          </cell>
          <cell r="E959">
            <v>1</v>
          </cell>
        </row>
        <row r="960">
          <cell r="D960" t="str">
            <v>SedanTPO470000</v>
          </cell>
          <cell r="E960">
            <v>1</v>
          </cell>
        </row>
        <row r="961">
          <cell r="D961" t="str">
            <v>SedanTPO480000</v>
          </cell>
          <cell r="E961">
            <v>1</v>
          </cell>
        </row>
        <row r="962">
          <cell r="D962" t="str">
            <v>SedanTPO490000</v>
          </cell>
          <cell r="E962">
            <v>1</v>
          </cell>
        </row>
        <row r="963">
          <cell r="D963" t="str">
            <v>SedanTPO500000</v>
          </cell>
          <cell r="E963">
            <v>1</v>
          </cell>
        </row>
        <row r="964">
          <cell r="D964" t="str">
            <v>SedanTPO510000</v>
          </cell>
          <cell r="E964">
            <v>1</v>
          </cell>
        </row>
        <row r="965">
          <cell r="D965" t="str">
            <v>SedanTPO520000</v>
          </cell>
          <cell r="E965">
            <v>1</v>
          </cell>
        </row>
        <row r="966">
          <cell r="D966" t="str">
            <v>SedanTPO530000</v>
          </cell>
          <cell r="E966">
            <v>1</v>
          </cell>
        </row>
        <row r="967">
          <cell r="D967" t="str">
            <v>SedanTPO540000</v>
          </cell>
          <cell r="E967">
            <v>1</v>
          </cell>
        </row>
        <row r="968">
          <cell r="D968" t="str">
            <v>SedanTPO550000</v>
          </cell>
          <cell r="E968">
            <v>1</v>
          </cell>
        </row>
        <row r="969">
          <cell r="D969" t="str">
            <v>SedanTPO560000</v>
          </cell>
          <cell r="E969">
            <v>1</v>
          </cell>
        </row>
        <row r="970">
          <cell r="D970" t="str">
            <v>SedanTPO570000</v>
          </cell>
          <cell r="E970">
            <v>1</v>
          </cell>
        </row>
        <row r="971">
          <cell r="D971" t="str">
            <v>SedanTPO580000</v>
          </cell>
          <cell r="E971">
            <v>1</v>
          </cell>
        </row>
        <row r="972">
          <cell r="D972" t="str">
            <v>SedanTPO590000</v>
          </cell>
          <cell r="E972">
            <v>1</v>
          </cell>
        </row>
        <row r="973">
          <cell r="D973" t="str">
            <v>SedanTPO600000</v>
          </cell>
          <cell r="E973">
            <v>1</v>
          </cell>
        </row>
        <row r="974">
          <cell r="D974" t="str">
            <v>SedanTPO610000</v>
          </cell>
          <cell r="E974">
            <v>1</v>
          </cell>
        </row>
        <row r="975">
          <cell r="D975" t="str">
            <v>SedanTPO620000</v>
          </cell>
          <cell r="E975">
            <v>1</v>
          </cell>
        </row>
        <row r="976">
          <cell r="D976" t="str">
            <v>SedanTPO630000</v>
          </cell>
          <cell r="E976">
            <v>1</v>
          </cell>
        </row>
        <row r="977">
          <cell r="D977" t="str">
            <v>SedanTPO640000</v>
          </cell>
          <cell r="E977">
            <v>1</v>
          </cell>
        </row>
        <row r="978">
          <cell r="D978" t="str">
            <v>SedanTPO650000</v>
          </cell>
          <cell r="E978">
            <v>1</v>
          </cell>
        </row>
        <row r="979">
          <cell r="D979" t="str">
            <v>SedanTPO660000</v>
          </cell>
          <cell r="E979">
            <v>1</v>
          </cell>
        </row>
        <row r="980">
          <cell r="D980" t="str">
            <v>SedanTPO670000</v>
          </cell>
          <cell r="E980">
            <v>1</v>
          </cell>
        </row>
        <row r="981">
          <cell r="D981" t="str">
            <v>SedanTPO680000</v>
          </cell>
          <cell r="E981">
            <v>1</v>
          </cell>
        </row>
        <row r="982">
          <cell r="D982" t="str">
            <v>SedanTPO690000</v>
          </cell>
          <cell r="E982">
            <v>1</v>
          </cell>
        </row>
        <row r="983">
          <cell r="D983" t="str">
            <v>SedanTPO700000</v>
          </cell>
          <cell r="E983">
            <v>1</v>
          </cell>
        </row>
        <row r="984">
          <cell r="D984" t="str">
            <v>SedanTPO710000</v>
          </cell>
          <cell r="E984">
            <v>1</v>
          </cell>
        </row>
        <row r="985">
          <cell r="D985" t="str">
            <v>SedanTPO720000</v>
          </cell>
          <cell r="E985">
            <v>1</v>
          </cell>
        </row>
        <row r="986">
          <cell r="D986" t="str">
            <v>SedanTPO730000</v>
          </cell>
          <cell r="E986">
            <v>1</v>
          </cell>
        </row>
        <row r="987">
          <cell r="D987" t="str">
            <v>SedanTPO740000</v>
          </cell>
          <cell r="E987">
            <v>1</v>
          </cell>
        </row>
        <row r="988">
          <cell r="D988" t="str">
            <v>SedanTPO750000</v>
          </cell>
          <cell r="E988">
            <v>1</v>
          </cell>
        </row>
        <row r="989">
          <cell r="D989" t="str">
            <v>SedanTPO760000</v>
          </cell>
          <cell r="E989">
            <v>1</v>
          </cell>
        </row>
        <row r="990">
          <cell r="D990" t="str">
            <v>SedanTPO770000</v>
          </cell>
          <cell r="E990">
            <v>1</v>
          </cell>
        </row>
        <row r="991">
          <cell r="D991" t="str">
            <v>SedanTPO780000</v>
          </cell>
          <cell r="E991">
            <v>1</v>
          </cell>
        </row>
        <row r="992">
          <cell r="D992" t="str">
            <v>SedanTPO790000</v>
          </cell>
          <cell r="E992">
            <v>1</v>
          </cell>
        </row>
        <row r="993">
          <cell r="D993" t="str">
            <v>SedanTPO800000</v>
          </cell>
          <cell r="E993">
            <v>1</v>
          </cell>
        </row>
        <row r="994">
          <cell r="D994" t="str">
            <v>SedanTPO810000</v>
          </cell>
          <cell r="E994">
            <v>1</v>
          </cell>
        </row>
        <row r="995">
          <cell r="D995" t="str">
            <v>SedanTPO820000</v>
          </cell>
          <cell r="E995">
            <v>1</v>
          </cell>
        </row>
        <row r="996">
          <cell r="D996" t="str">
            <v>SedanTPO830000</v>
          </cell>
          <cell r="E996">
            <v>1</v>
          </cell>
        </row>
        <row r="997">
          <cell r="D997" t="str">
            <v>SedanTPO840000</v>
          </cell>
          <cell r="E997">
            <v>1</v>
          </cell>
        </row>
        <row r="998">
          <cell r="D998" t="str">
            <v>SedanTPO850000</v>
          </cell>
          <cell r="E998">
            <v>1</v>
          </cell>
        </row>
        <row r="999">
          <cell r="D999" t="str">
            <v>SedanTPO860000</v>
          </cell>
          <cell r="E999">
            <v>1</v>
          </cell>
        </row>
        <row r="1000">
          <cell r="D1000" t="str">
            <v>SedanTPO870000</v>
          </cell>
          <cell r="E1000">
            <v>1</v>
          </cell>
        </row>
        <row r="1001">
          <cell r="D1001" t="str">
            <v>SedanTPO880000</v>
          </cell>
          <cell r="E1001">
            <v>1</v>
          </cell>
        </row>
        <row r="1002">
          <cell r="D1002" t="str">
            <v>SedanTPO890000</v>
          </cell>
          <cell r="E1002">
            <v>1</v>
          </cell>
        </row>
        <row r="1003">
          <cell r="D1003" t="str">
            <v>SedanTPO900000</v>
          </cell>
          <cell r="E1003">
            <v>1</v>
          </cell>
        </row>
        <row r="1004">
          <cell r="D1004" t="str">
            <v>SedanTPO910000</v>
          </cell>
          <cell r="E1004">
            <v>1</v>
          </cell>
        </row>
        <row r="1005">
          <cell r="D1005" t="str">
            <v>SedanTPO920000</v>
          </cell>
          <cell r="E1005">
            <v>1</v>
          </cell>
        </row>
        <row r="1006">
          <cell r="D1006" t="str">
            <v>SedanTPO930000</v>
          </cell>
          <cell r="E1006">
            <v>1</v>
          </cell>
        </row>
        <row r="1007">
          <cell r="D1007" t="str">
            <v>SedanTPO940000</v>
          </cell>
          <cell r="E1007">
            <v>1</v>
          </cell>
        </row>
        <row r="1008">
          <cell r="D1008" t="str">
            <v>SedanTPO950000</v>
          </cell>
          <cell r="E1008">
            <v>1</v>
          </cell>
        </row>
        <row r="1009">
          <cell r="D1009" t="str">
            <v>SedanTPO960000</v>
          </cell>
          <cell r="E1009">
            <v>1</v>
          </cell>
        </row>
        <row r="1010">
          <cell r="D1010" t="str">
            <v>SedanTPO970000</v>
          </cell>
          <cell r="E1010">
            <v>1</v>
          </cell>
        </row>
        <row r="1011">
          <cell r="D1011" t="str">
            <v>SedanTPO980000</v>
          </cell>
          <cell r="E1011">
            <v>1</v>
          </cell>
        </row>
        <row r="1012">
          <cell r="D1012" t="str">
            <v>SedanTPO990000</v>
          </cell>
          <cell r="E1012">
            <v>1</v>
          </cell>
        </row>
        <row r="1013">
          <cell r="D1013" t="str">
            <v>SedanTPO1000000</v>
          </cell>
          <cell r="E1013">
            <v>1</v>
          </cell>
        </row>
        <row r="1014">
          <cell r="D1014" t="str">
            <v>SedanTPO1050000</v>
          </cell>
          <cell r="E1014">
            <v>1</v>
          </cell>
        </row>
        <row r="1015">
          <cell r="D1015" t="str">
            <v>SedanTPO1100000</v>
          </cell>
          <cell r="E1015">
            <v>1</v>
          </cell>
        </row>
        <row r="1016">
          <cell r="D1016" t="str">
            <v>SedanTPO1150000</v>
          </cell>
          <cell r="E1016">
            <v>1</v>
          </cell>
        </row>
        <row r="1017">
          <cell r="D1017" t="str">
            <v>SedanTPO1200000</v>
          </cell>
          <cell r="E1017">
            <v>1</v>
          </cell>
        </row>
        <row r="1018">
          <cell r="D1018" t="str">
            <v>SedanTPO1250000</v>
          </cell>
          <cell r="E1018">
            <v>1</v>
          </cell>
        </row>
        <row r="1019">
          <cell r="D1019" t="str">
            <v>SedanTPO1300000</v>
          </cell>
          <cell r="E1019">
            <v>1</v>
          </cell>
        </row>
        <row r="1020">
          <cell r="D1020" t="str">
            <v>SedanTPO1350000</v>
          </cell>
          <cell r="E1020">
            <v>1</v>
          </cell>
        </row>
        <row r="1021">
          <cell r="D1021" t="str">
            <v>SedanTPO1400000</v>
          </cell>
          <cell r="E1021">
            <v>1</v>
          </cell>
        </row>
        <row r="1022">
          <cell r="D1022" t="str">
            <v>SedanTPO1450000</v>
          </cell>
          <cell r="E1022">
            <v>1</v>
          </cell>
        </row>
        <row r="1023">
          <cell r="D1023" t="str">
            <v>SedanTPO1500000</v>
          </cell>
          <cell r="E1023">
            <v>1</v>
          </cell>
        </row>
        <row r="1024">
          <cell r="D1024" t="str">
            <v>SedanTPO1550000</v>
          </cell>
          <cell r="E1024">
            <v>1</v>
          </cell>
        </row>
        <row r="1025">
          <cell r="D1025" t="str">
            <v>SedanTPO1600000</v>
          </cell>
          <cell r="E1025">
            <v>1</v>
          </cell>
        </row>
        <row r="1026">
          <cell r="D1026" t="str">
            <v>SedanTPO1650000</v>
          </cell>
          <cell r="E1026">
            <v>1</v>
          </cell>
        </row>
        <row r="1027">
          <cell r="D1027" t="str">
            <v>SedanTPO1700000</v>
          </cell>
          <cell r="E1027">
            <v>1</v>
          </cell>
        </row>
        <row r="1028">
          <cell r="D1028" t="str">
            <v>SedanTPO1750000</v>
          </cell>
          <cell r="E1028">
            <v>1</v>
          </cell>
        </row>
        <row r="1029">
          <cell r="D1029" t="str">
            <v>SedanTPO1800000</v>
          </cell>
          <cell r="E1029">
            <v>1</v>
          </cell>
        </row>
        <row r="1030">
          <cell r="D1030" t="str">
            <v>SedanTPO1850000</v>
          </cell>
          <cell r="E1030">
            <v>1</v>
          </cell>
        </row>
        <row r="1031">
          <cell r="D1031" t="str">
            <v>SedanTPO1900000</v>
          </cell>
          <cell r="E1031">
            <v>1</v>
          </cell>
        </row>
        <row r="1032">
          <cell r="D1032" t="str">
            <v>SedanTPO1950000</v>
          </cell>
          <cell r="E1032">
            <v>1</v>
          </cell>
        </row>
        <row r="1033">
          <cell r="D1033" t="str">
            <v>SedanTPO2000000</v>
          </cell>
          <cell r="E1033">
            <v>1</v>
          </cell>
        </row>
        <row r="1034">
          <cell r="D1034" t="str">
            <v>SedanTPO2100000</v>
          </cell>
          <cell r="E1034">
            <v>1</v>
          </cell>
        </row>
        <row r="1035">
          <cell r="D1035" t="str">
            <v>SedanTPO2200000</v>
          </cell>
          <cell r="E1035">
            <v>1</v>
          </cell>
        </row>
        <row r="1036">
          <cell r="D1036" t="str">
            <v>SedanTPO2300000</v>
          </cell>
          <cell r="E1036">
            <v>1</v>
          </cell>
        </row>
        <row r="1037">
          <cell r="D1037" t="str">
            <v>SedanTPO2400000</v>
          </cell>
          <cell r="E1037">
            <v>1</v>
          </cell>
        </row>
        <row r="1038">
          <cell r="D1038" t="str">
            <v>SedanTPO2500000</v>
          </cell>
          <cell r="E1038">
            <v>1</v>
          </cell>
        </row>
        <row r="1039">
          <cell r="D1039" t="str">
            <v>SedanTPO2600000</v>
          </cell>
          <cell r="E1039">
            <v>1</v>
          </cell>
        </row>
        <row r="1040">
          <cell r="D1040" t="str">
            <v>SedanTPO2700000</v>
          </cell>
          <cell r="E1040">
            <v>1</v>
          </cell>
        </row>
        <row r="1041">
          <cell r="D1041" t="str">
            <v>SedanTPO2800000</v>
          </cell>
          <cell r="E1041">
            <v>1</v>
          </cell>
        </row>
        <row r="1042">
          <cell r="D1042" t="str">
            <v>SedanTPO2900000</v>
          </cell>
          <cell r="E1042">
            <v>1</v>
          </cell>
        </row>
        <row r="1043">
          <cell r="D1043" t="str">
            <v>SedanTPO3000000</v>
          </cell>
          <cell r="E1043">
            <v>1</v>
          </cell>
        </row>
        <row r="1044">
          <cell r="D1044" t="str">
            <v>SedanTPO3100000</v>
          </cell>
          <cell r="E1044">
            <v>1</v>
          </cell>
        </row>
        <row r="1045">
          <cell r="D1045" t="str">
            <v>SedanTPO3200000</v>
          </cell>
          <cell r="E1045">
            <v>1</v>
          </cell>
        </row>
        <row r="1046">
          <cell r="D1046" t="str">
            <v>SedanTPO3300000</v>
          </cell>
          <cell r="E1046">
            <v>1</v>
          </cell>
        </row>
        <row r="1047">
          <cell r="D1047" t="str">
            <v>SedanTPO3400000</v>
          </cell>
          <cell r="E1047">
            <v>1</v>
          </cell>
        </row>
        <row r="1048">
          <cell r="D1048" t="str">
            <v>SedanTPO3500000</v>
          </cell>
          <cell r="E1048">
            <v>1</v>
          </cell>
        </row>
        <row r="1049">
          <cell r="D1049" t="str">
            <v>SedanTPO3600000</v>
          </cell>
          <cell r="E1049">
            <v>1</v>
          </cell>
        </row>
        <row r="1050">
          <cell r="D1050" t="str">
            <v>SedanTPO3700000</v>
          </cell>
          <cell r="E1050">
            <v>1</v>
          </cell>
        </row>
        <row r="1051">
          <cell r="D1051" t="str">
            <v>SedanTPO3800000</v>
          </cell>
          <cell r="E1051">
            <v>1</v>
          </cell>
        </row>
        <row r="1052">
          <cell r="D1052" t="str">
            <v>SedanTPO3900000</v>
          </cell>
          <cell r="E1052">
            <v>1</v>
          </cell>
        </row>
        <row r="1053">
          <cell r="D1053" t="str">
            <v>SedanTPO4000000</v>
          </cell>
          <cell r="E1053">
            <v>1</v>
          </cell>
        </row>
        <row r="1054">
          <cell r="D1054" t="str">
            <v>SedanTPO4200000</v>
          </cell>
          <cell r="E1054">
            <v>1</v>
          </cell>
        </row>
        <row r="1055">
          <cell r="D1055" t="str">
            <v>SedanTPO4400000</v>
          </cell>
          <cell r="E1055">
            <v>1</v>
          </cell>
        </row>
        <row r="1056">
          <cell r="D1056" t="str">
            <v>SedanTPO4600000</v>
          </cell>
          <cell r="E1056">
            <v>1</v>
          </cell>
        </row>
        <row r="1057">
          <cell r="D1057" t="str">
            <v>SedanTPO4800000</v>
          </cell>
          <cell r="E1057">
            <v>1</v>
          </cell>
        </row>
        <row r="1058">
          <cell r="D1058" t="str">
            <v>SedanTPO5000000</v>
          </cell>
          <cell r="E1058">
            <v>1</v>
          </cell>
        </row>
        <row r="1059">
          <cell r="D1059" t="str">
            <v>SedanTPO5200000</v>
          </cell>
          <cell r="E1059">
            <v>1</v>
          </cell>
        </row>
        <row r="1060">
          <cell r="D1060" t="str">
            <v>SedanTPO5400000</v>
          </cell>
          <cell r="E1060">
            <v>1</v>
          </cell>
        </row>
        <row r="1061">
          <cell r="D1061" t="str">
            <v>SedanTPO5600000</v>
          </cell>
          <cell r="E1061">
            <v>1</v>
          </cell>
        </row>
        <row r="1062">
          <cell r="D1062" t="str">
            <v>SedanTPO5800000</v>
          </cell>
          <cell r="E1062">
            <v>1</v>
          </cell>
        </row>
        <row r="1063">
          <cell r="D1063" t="str">
            <v>SedanTPO6000000</v>
          </cell>
          <cell r="E1063">
            <v>1</v>
          </cell>
        </row>
        <row r="1064">
          <cell r="D1064" t="str">
            <v>SedanTPO6500000</v>
          </cell>
          <cell r="E1064">
            <v>1</v>
          </cell>
        </row>
        <row r="1065">
          <cell r="D1065" t="str">
            <v>SedanTPO7000000</v>
          </cell>
          <cell r="E1065">
            <v>1</v>
          </cell>
        </row>
        <row r="1066">
          <cell r="D1066" t="str">
            <v>SedanTPO7500000</v>
          </cell>
          <cell r="E1066">
            <v>1</v>
          </cell>
        </row>
        <row r="1067">
          <cell r="D1067" t="str">
            <v>SedanTPO8000000</v>
          </cell>
          <cell r="E1067">
            <v>1</v>
          </cell>
        </row>
        <row r="1068">
          <cell r="D1068" t="str">
            <v>SedanTPO8500000</v>
          </cell>
          <cell r="E1068">
            <v>1</v>
          </cell>
        </row>
        <row r="1069">
          <cell r="D1069" t="str">
            <v>SedanTPO9000000</v>
          </cell>
          <cell r="E1069">
            <v>1</v>
          </cell>
        </row>
        <row r="1070">
          <cell r="D1070" t="str">
            <v>SedanTPO9500000</v>
          </cell>
          <cell r="E1070">
            <v>1</v>
          </cell>
        </row>
        <row r="1071">
          <cell r="D1071" t="str">
            <v>SedanTPO10000000</v>
          </cell>
          <cell r="E1071">
            <v>1</v>
          </cell>
        </row>
        <row r="1072">
          <cell r="D1072" t="str">
            <v>SedanTPO10500000</v>
          </cell>
          <cell r="E1072">
            <v>1</v>
          </cell>
        </row>
        <row r="1073">
          <cell r="D1073" t="str">
            <v>SedanTPO11000000</v>
          </cell>
          <cell r="E1073">
            <v>1</v>
          </cell>
        </row>
        <row r="1074">
          <cell r="D1074" t="str">
            <v>SedanTPO11500000</v>
          </cell>
          <cell r="E1074">
            <v>1</v>
          </cell>
        </row>
        <row r="1075">
          <cell r="D1075" t="str">
            <v>SedanTPO12000000</v>
          </cell>
          <cell r="E1075">
            <v>1</v>
          </cell>
        </row>
        <row r="1076">
          <cell r="D1076" t="str">
            <v>SedanTPO12500000</v>
          </cell>
          <cell r="E1076">
            <v>1</v>
          </cell>
        </row>
        <row r="1077">
          <cell r="D1077" t="str">
            <v>SedanTPO13000000</v>
          </cell>
          <cell r="E1077">
            <v>1</v>
          </cell>
        </row>
        <row r="1078">
          <cell r="D1078" t="str">
            <v>SedanTPO13500000</v>
          </cell>
          <cell r="E1078">
            <v>1</v>
          </cell>
        </row>
        <row r="1079">
          <cell r="D1079" t="str">
            <v>SedanTPO14000000</v>
          </cell>
          <cell r="E1079">
            <v>1</v>
          </cell>
        </row>
        <row r="1080">
          <cell r="D1080" t="str">
            <v>SedanTPO14500000</v>
          </cell>
          <cell r="E1080">
            <v>1</v>
          </cell>
        </row>
        <row r="1081">
          <cell r="D1081" t="str">
            <v>SedanTPO15000000</v>
          </cell>
          <cell r="E1081">
            <v>1</v>
          </cell>
        </row>
        <row r="1082">
          <cell r="D1082" t="str">
            <v>SedanTPO15500000</v>
          </cell>
          <cell r="E1082">
            <v>1</v>
          </cell>
        </row>
        <row r="1083">
          <cell r="D1083" t="str">
            <v>SedanTPO16000000</v>
          </cell>
          <cell r="E1083">
            <v>1</v>
          </cell>
        </row>
        <row r="1084">
          <cell r="D1084" t="str">
            <v>SedanTPO16500000</v>
          </cell>
          <cell r="E1084">
            <v>1</v>
          </cell>
        </row>
        <row r="1085">
          <cell r="D1085" t="str">
            <v>SedanTPO17000000</v>
          </cell>
          <cell r="E1085">
            <v>1</v>
          </cell>
        </row>
        <row r="1086">
          <cell r="D1086" t="str">
            <v>SedanTPO17500000</v>
          </cell>
          <cell r="E1086">
            <v>1</v>
          </cell>
        </row>
        <row r="1087">
          <cell r="D1087" t="str">
            <v>SedanTPO18000000</v>
          </cell>
          <cell r="E1087">
            <v>1</v>
          </cell>
        </row>
        <row r="1088">
          <cell r="D1088" t="str">
            <v>SedanTPO18500000</v>
          </cell>
          <cell r="E1088">
            <v>1</v>
          </cell>
        </row>
        <row r="1089">
          <cell r="D1089" t="str">
            <v>SedanTPO19000000</v>
          </cell>
          <cell r="E1089">
            <v>1</v>
          </cell>
        </row>
        <row r="1090">
          <cell r="D1090" t="str">
            <v>SedanTPO19500000</v>
          </cell>
          <cell r="E1090">
            <v>1</v>
          </cell>
        </row>
        <row r="1091">
          <cell r="D1091" t="str">
            <v>SedanTPO20000000</v>
          </cell>
          <cell r="E1091">
            <v>1</v>
          </cell>
        </row>
        <row r="1092">
          <cell r="D1092" t="str">
            <v>SedanTPO20500000</v>
          </cell>
          <cell r="E1092">
            <v>1</v>
          </cell>
        </row>
        <row r="1093">
          <cell r="D1093" t="str">
            <v>SedanTPO21000000</v>
          </cell>
          <cell r="E1093">
            <v>1</v>
          </cell>
        </row>
        <row r="1094">
          <cell r="D1094" t="str">
            <v>SedanTPO21500000</v>
          </cell>
          <cell r="E1094">
            <v>1</v>
          </cell>
        </row>
        <row r="1095">
          <cell r="D1095" t="str">
            <v>SedanTPO22000000</v>
          </cell>
          <cell r="E1095">
            <v>1</v>
          </cell>
        </row>
        <row r="1096">
          <cell r="D1096" t="str">
            <v>SedanTPO22500000</v>
          </cell>
          <cell r="E1096">
            <v>1</v>
          </cell>
        </row>
        <row r="1097">
          <cell r="D1097" t="str">
            <v>SedanTPO23000000</v>
          </cell>
          <cell r="E1097">
            <v>1</v>
          </cell>
        </row>
        <row r="1098">
          <cell r="D1098" t="str">
            <v>SedanTPO23500000</v>
          </cell>
          <cell r="E1098">
            <v>1</v>
          </cell>
        </row>
        <row r="1099">
          <cell r="D1099" t="str">
            <v>SedanTPO24000000</v>
          </cell>
          <cell r="E1099">
            <v>1</v>
          </cell>
        </row>
        <row r="1100">
          <cell r="D1100" t="str">
            <v>SedanTPO24500000</v>
          </cell>
          <cell r="E1100">
            <v>1</v>
          </cell>
        </row>
        <row r="1101">
          <cell r="D1101" t="str">
            <v>SedanTPO25000000</v>
          </cell>
          <cell r="E1101">
            <v>1</v>
          </cell>
        </row>
        <row r="1102">
          <cell r="D1102" t="str">
            <v>SedanTPO25500000</v>
          </cell>
          <cell r="E1102">
            <v>1</v>
          </cell>
        </row>
        <row r="1103">
          <cell r="D1103" t="str">
            <v>SedanTPO26000000</v>
          </cell>
          <cell r="E1103">
            <v>1</v>
          </cell>
        </row>
        <row r="1104">
          <cell r="D1104" t="str">
            <v>SedanTPO26500000</v>
          </cell>
          <cell r="E1104">
            <v>1</v>
          </cell>
        </row>
        <row r="1105">
          <cell r="D1105" t="str">
            <v>SedanTPO27000000</v>
          </cell>
          <cell r="E1105">
            <v>1</v>
          </cell>
        </row>
        <row r="1106">
          <cell r="D1106" t="str">
            <v>SedanTPO27500000</v>
          </cell>
          <cell r="E1106">
            <v>1</v>
          </cell>
        </row>
        <row r="1107">
          <cell r="D1107" t="str">
            <v>SedanTPO28000000</v>
          </cell>
          <cell r="E1107">
            <v>1</v>
          </cell>
        </row>
        <row r="1108">
          <cell r="D1108" t="str">
            <v>SedanTPO28500000</v>
          </cell>
          <cell r="E1108">
            <v>1</v>
          </cell>
        </row>
        <row r="1109">
          <cell r="D1109" t="str">
            <v>SedanTPO29000000</v>
          </cell>
          <cell r="E1109">
            <v>1</v>
          </cell>
        </row>
        <row r="1110">
          <cell r="D1110" t="str">
            <v>SedanTPO29500000</v>
          </cell>
          <cell r="E1110">
            <v>1</v>
          </cell>
        </row>
        <row r="1111">
          <cell r="D1111" t="str">
            <v>SedanTPO30000000</v>
          </cell>
          <cell r="E1111">
            <v>1</v>
          </cell>
        </row>
        <row r="1112">
          <cell r="D1112" t="str">
            <v>SedanTPO31000000</v>
          </cell>
          <cell r="E1112">
            <v>1</v>
          </cell>
        </row>
        <row r="1113">
          <cell r="D1113" t="str">
            <v>SedanTPO32000000</v>
          </cell>
          <cell r="E1113">
            <v>1</v>
          </cell>
        </row>
        <row r="1114">
          <cell r="D1114" t="str">
            <v>SedanTPO33000000</v>
          </cell>
          <cell r="E1114">
            <v>1</v>
          </cell>
        </row>
        <row r="1115">
          <cell r="D1115" t="str">
            <v>SedanTPO34000000</v>
          </cell>
          <cell r="E1115">
            <v>1</v>
          </cell>
        </row>
        <row r="1116">
          <cell r="D1116" t="str">
            <v>SedanTPO35000000</v>
          </cell>
          <cell r="E1116">
            <v>1</v>
          </cell>
        </row>
        <row r="1117">
          <cell r="D1117" t="str">
            <v>SedanTPO36000000</v>
          </cell>
          <cell r="E1117">
            <v>1</v>
          </cell>
        </row>
        <row r="1118">
          <cell r="D1118" t="str">
            <v>SedanTPO37000000</v>
          </cell>
          <cell r="E1118">
            <v>1</v>
          </cell>
        </row>
        <row r="1119">
          <cell r="D1119" t="str">
            <v>SedanTPO38000000</v>
          </cell>
          <cell r="E1119">
            <v>1</v>
          </cell>
        </row>
        <row r="1120">
          <cell r="D1120" t="str">
            <v>SedanTPO39000000</v>
          </cell>
          <cell r="E1120">
            <v>1</v>
          </cell>
        </row>
        <row r="1121">
          <cell r="D1121" t="str">
            <v>SedanTPO40000000</v>
          </cell>
          <cell r="E1121">
            <v>1</v>
          </cell>
        </row>
        <row r="1122">
          <cell r="D1122" t="str">
            <v>SedanTPO41000000</v>
          </cell>
          <cell r="E1122">
            <v>1</v>
          </cell>
        </row>
        <row r="1123">
          <cell r="D1123" t="str">
            <v>SedanTPO42000000</v>
          </cell>
          <cell r="E1123">
            <v>1</v>
          </cell>
        </row>
        <row r="1124">
          <cell r="D1124" t="str">
            <v>SedanTPO43000000</v>
          </cell>
          <cell r="E1124">
            <v>1</v>
          </cell>
        </row>
        <row r="1125">
          <cell r="D1125" t="str">
            <v>SedanTPO44000000</v>
          </cell>
          <cell r="E1125">
            <v>1</v>
          </cell>
        </row>
        <row r="1126">
          <cell r="D1126" t="str">
            <v>SedanTPO45000000</v>
          </cell>
          <cell r="E1126">
            <v>1</v>
          </cell>
        </row>
        <row r="1127">
          <cell r="D1127" t="str">
            <v>SedanTPO46000000</v>
          </cell>
          <cell r="E1127">
            <v>1</v>
          </cell>
        </row>
        <row r="1128">
          <cell r="D1128" t="str">
            <v>SedanTPO47000000</v>
          </cell>
          <cell r="E1128">
            <v>1</v>
          </cell>
        </row>
        <row r="1129">
          <cell r="D1129" t="str">
            <v>SedanTPO48000000</v>
          </cell>
          <cell r="E1129">
            <v>1</v>
          </cell>
        </row>
        <row r="1130">
          <cell r="D1130" t="str">
            <v>SedanTPO49000000</v>
          </cell>
          <cell r="E1130">
            <v>1</v>
          </cell>
        </row>
        <row r="1131">
          <cell r="D1131" t="str">
            <v>SedanTPO50000000</v>
          </cell>
          <cell r="E1131">
            <v>1</v>
          </cell>
        </row>
        <row r="1132">
          <cell r="D1132" t="str">
            <v>SedanTPO51000000</v>
          </cell>
          <cell r="E1132">
            <v>1</v>
          </cell>
        </row>
        <row r="1133">
          <cell r="D1133" t="str">
            <v>SedanTPO52000000</v>
          </cell>
          <cell r="E1133">
            <v>1</v>
          </cell>
        </row>
        <row r="1134">
          <cell r="D1134" t="str">
            <v>SedanTPO53000000</v>
          </cell>
          <cell r="E1134">
            <v>1</v>
          </cell>
        </row>
        <row r="1135">
          <cell r="D1135" t="str">
            <v>SedanTPO54000000</v>
          </cell>
          <cell r="E1135">
            <v>1</v>
          </cell>
        </row>
        <row r="1136">
          <cell r="D1136" t="str">
            <v>SedanTPO55000000</v>
          </cell>
          <cell r="E1136">
            <v>1</v>
          </cell>
        </row>
        <row r="1137">
          <cell r="D1137" t="str">
            <v>SedanTPO56000000</v>
          </cell>
          <cell r="E1137">
            <v>1</v>
          </cell>
        </row>
        <row r="1138">
          <cell r="D1138" t="str">
            <v>SedanTPO57000000</v>
          </cell>
          <cell r="E1138">
            <v>1</v>
          </cell>
        </row>
        <row r="1139">
          <cell r="D1139" t="str">
            <v>SedanTPO58000000</v>
          </cell>
          <cell r="E1139">
            <v>1</v>
          </cell>
        </row>
        <row r="1140">
          <cell r="D1140" t="str">
            <v>SedanTPO59000000</v>
          </cell>
          <cell r="E1140">
            <v>1</v>
          </cell>
        </row>
        <row r="1141">
          <cell r="D1141" t="str">
            <v>SedanTPO60000000</v>
          </cell>
          <cell r="E1141">
            <v>1</v>
          </cell>
        </row>
        <row r="1142">
          <cell r="D1142" t="str">
            <v>SedanTPO+OD50000</v>
          </cell>
          <cell r="E1142">
            <v>1</v>
          </cell>
        </row>
        <row r="1143">
          <cell r="D1143" t="str">
            <v>SedanTPO+OD60000</v>
          </cell>
          <cell r="E1143">
            <v>1</v>
          </cell>
        </row>
        <row r="1144">
          <cell r="D1144" t="str">
            <v>SedanTPO+OD70000</v>
          </cell>
          <cell r="E1144">
            <v>1</v>
          </cell>
        </row>
        <row r="1145">
          <cell r="D1145" t="str">
            <v>SedanTPO+OD80000</v>
          </cell>
          <cell r="E1145">
            <v>1</v>
          </cell>
        </row>
        <row r="1146">
          <cell r="D1146" t="str">
            <v>SedanTPO+OD90000</v>
          </cell>
          <cell r="E1146">
            <v>1</v>
          </cell>
        </row>
        <row r="1147">
          <cell r="D1147" t="str">
            <v>SedanTPO+OD100000</v>
          </cell>
          <cell r="E1147">
            <v>1</v>
          </cell>
        </row>
        <row r="1148">
          <cell r="D1148" t="str">
            <v>SedanTPO+OD110000</v>
          </cell>
          <cell r="E1148">
            <v>1.0259</v>
          </cell>
        </row>
        <row r="1149">
          <cell r="D1149" t="str">
            <v>SedanTPO+OD120000</v>
          </cell>
          <cell r="E1149">
            <v>1.05</v>
          </cell>
        </row>
        <row r="1150">
          <cell r="D1150" t="str">
            <v>SedanTPO+OD130000</v>
          </cell>
          <cell r="E1150">
            <v>1.0741000000000001</v>
          </cell>
        </row>
        <row r="1151">
          <cell r="D1151" t="str">
            <v>SedanTPO+OD140000</v>
          </cell>
          <cell r="E1151">
            <v>1.0983000000000001</v>
          </cell>
        </row>
        <row r="1152">
          <cell r="D1152" t="str">
            <v>SedanTPO+OD150000</v>
          </cell>
          <cell r="E1152">
            <v>1.1207</v>
          </cell>
        </row>
        <row r="1153">
          <cell r="D1153" t="str">
            <v>SedanTPO+OD160000</v>
          </cell>
          <cell r="E1153">
            <v>1.1431</v>
          </cell>
        </row>
        <row r="1154">
          <cell r="D1154" t="str">
            <v>SedanTPO+OD170000</v>
          </cell>
          <cell r="E1154">
            <v>1.1655</v>
          </cell>
        </row>
        <row r="1155">
          <cell r="D1155" t="str">
            <v>SedanTPO+OD180000</v>
          </cell>
          <cell r="E1155">
            <v>1.1879</v>
          </cell>
        </row>
        <row r="1156">
          <cell r="D1156" t="str">
            <v>SedanTPO+OD190000</v>
          </cell>
          <cell r="E1156">
            <v>1.2085999999999999</v>
          </cell>
        </row>
        <row r="1157">
          <cell r="D1157" t="str">
            <v>SedanTPO+OD200000</v>
          </cell>
          <cell r="E1157">
            <v>1.2293000000000001</v>
          </cell>
        </row>
        <row r="1158">
          <cell r="D1158" t="str">
            <v>SedanTPO+OD210000</v>
          </cell>
          <cell r="E1158">
            <v>1.2517</v>
          </cell>
        </row>
        <row r="1159">
          <cell r="D1159" t="str">
            <v>SedanTPO+OD220000</v>
          </cell>
          <cell r="E1159">
            <v>1.2724</v>
          </cell>
        </row>
        <row r="1160">
          <cell r="D1160" t="str">
            <v>SedanTPO+OD230000</v>
          </cell>
          <cell r="E1160">
            <v>1.2930999999999999</v>
          </cell>
        </row>
        <row r="1161">
          <cell r="D1161" t="str">
            <v>SedanTPO+OD240000</v>
          </cell>
          <cell r="E1161">
            <v>1.3138000000000001</v>
          </cell>
        </row>
        <row r="1162">
          <cell r="D1162" t="str">
            <v>SedanTPO+OD250000</v>
          </cell>
          <cell r="E1162">
            <v>1.3328</v>
          </cell>
        </row>
        <row r="1163">
          <cell r="D1163" t="str">
            <v>SedanTPO+OD260000</v>
          </cell>
          <cell r="E1163">
            <v>1.3533999999999999</v>
          </cell>
        </row>
        <row r="1164">
          <cell r="D1164" t="str">
            <v>SedanTPO+OD270000</v>
          </cell>
          <cell r="E1164">
            <v>1.3741000000000001</v>
          </cell>
        </row>
        <row r="1165">
          <cell r="D1165" t="str">
            <v>SedanTPO+OD280000</v>
          </cell>
          <cell r="E1165">
            <v>1.3931</v>
          </cell>
        </row>
        <row r="1166">
          <cell r="D1166" t="str">
            <v>SedanTPO+OD290000</v>
          </cell>
          <cell r="E1166">
            <v>1.4137999999999999</v>
          </cell>
        </row>
        <row r="1167">
          <cell r="D1167" t="str">
            <v>SedanTPO+OD300000</v>
          </cell>
          <cell r="E1167">
            <v>1.4328000000000001</v>
          </cell>
        </row>
        <row r="1168">
          <cell r="D1168" t="str">
            <v>SedanTPO+OD310000</v>
          </cell>
          <cell r="E1168">
            <v>1.4534</v>
          </cell>
        </row>
        <row r="1169">
          <cell r="D1169" t="str">
            <v>SedanTPO+OD320000</v>
          </cell>
          <cell r="E1169">
            <v>1.4723999999999999</v>
          </cell>
        </row>
        <row r="1170">
          <cell r="D1170" t="str">
            <v>SedanTPO+OD330000</v>
          </cell>
          <cell r="E1170">
            <v>1.4914000000000001</v>
          </cell>
        </row>
        <row r="1171">
          <cell r="D1171" t="str">
            <v>SedanTPO+OD340000</v>
          </cell>
          <cell r="E1171">
            <v>1.5103</v>
          </cell>
        </row>
        <row r="1172">
          <cell r="D1172" t="str">
            <v>SedanTPO+OD350000</v>
          </cell>
          <cell r="E1172">
            <v>1.5309999999999999</v>
          </cell>
        </row>
        <row r="1173">
          <cell r="D1173" t="str">
            <v>SedanTPO+OD360000</v>
          </cell>
          <cell r="E1173">
            <v>1.55</v>
          </cell>
        </row>
        <row r="1174">
          <cell r="D1174" t="str">
            <v>SedanTPO+OD370000</v>
          </cell>
          <cell r="E1174">
            <v>1.569</v>
          </cell>
        </row>
        <row r="1175">
          <cell r="D1175" t="str">
            <v>SedanTPO+OD380000</v>
          </cell>
          <cell r="E1175">
            <v>1.5879000000000001</v>
          </cell>
        </row>
        <row r="1176">
          <cell r="D1176" t="str">
            <v>SedanTPO+OD390000</v>
          </cell>
          <cell r="E1176">
            <v>1.6069</v>
          </cell>
        </row>
        <row r="1177">
          <cell r="D1177" t="str">
            <v>SedanTPO+OD400000</v>
          </cell>
          <cell r="E1177">
            <v>1.6258999999999999</v>
          </cell>
        </row>
        <row r="1178">
          <cell r="D1178" t="str">
            <v>SedanTPO+OD410000</v>
          </cell>
          <cell r="E1178">
            <v>1.6448</v>
          </cell>
        </row>
        <row r="1179">
          <cell r="D1179" t="str">
            <v>SedanTPO+OD420000</v>
          </cell>
          <cell r="E1179">
            <v>1.6637999999999999</v>
          </cell>
        </row>
        <row r="1180">
          <cell r="D1180" t="str">
            <v>SedanTPO+OD430000</v>
          </cell>
          <cell r="E1180">
            <v>1.6828000000000001</v>
          </cell>
        </row>
        <row r="1181">
          <cell r="D1181" t="str">
            <v>SedanTPO+OD440000</v>
          </cell>
          <cell r="E1181">
            <v>1.7017</v>
          </cell>
        </row>
        <row r="1182">
          <cell r="D1182" t="str">
            <v>SedanTPO+OD450000</v>
          </cell>
          <cell r="E1182">
            <v>1.7190000000000001</v>
          </cell>
        </row>
        <row r="1183">
          <cell r="D1183" t="str">
            <v>SedanTPO+OD460000</v>
          </cell>
          <cell r="E1183">
            <v>1.7379</v>
          </cell>
        </row>
        <row r="1184">
          <cell r="D1184" t="str">
            <v>SedanTPO+OD470000</v>
          </cell>
          <cell r="E1184">
            <v>1.7568999999999999</v>
          </cell>
        </row>
        <row r="1185">
          <cell r="D1185" t="str">
            <v>SedanTPO+OD480000</v>
          </cell>
          <cell r="E1185">
            <v>1.7759</v>
          </cell>
        </row>
        <row r="1186">
          <cell r="D1186" t="str">
            <v>SedanTPO+OD490000</v>
          </cell>
          <cell r="E1186">
            <v>1.7948</v>
          </cell>
        </row>
        <row r="1187">
          <cell r="D1187" t="str">
            <v>SedanTPO+OD500000</v>
          </cell>
          <cell r="E1187">
            <v>1.8121</v>
          </cell>
        </row>
        <row r="1188">
          <cell r="D1188" t="str">
            <v>SedanTPO+OD510000</v>
          </cell>
          <cell r="E1188">
            <v>1.831</v>
          </cell>
        </row>
        <row r="1189">
          <cell r="D1189" t="str">
            <v>SedanTPO+OD520000</v>
          </cell>
          <cell r="E1189">
            <v>1.85</v>
          </cell>
        </row>
        <row r="1190">
          <cell r="D1190" t="str">
            <v>SedanTPO+OD530000</v>
          </cell>
          <cell r="E1190">
            <v>1.8672</v>
          </cell>
        </row>
        <row r="1191">
          <cell r="D1191" t="str">
            <v>SedanTPO+OD540000</v>
          </cell>
          <cell r="E1191">
            <v>1.8862000000000001</v>
          </cell>
        </row>
        <row r="1192">
          <cell r="D1192" t="str">
            <v>SedanTPO+OD550000</v>
          </cell>
          <cell r="E1192">
            <v>1.9052</v>
          </cell>
        </row>
        <row r="1193">
          <cell r="D1193" t="str">
            <v>SedanTPO+OD560000</v>
          </cell>
          <cell r="E1193">
            <v>1.9224000000000001</v>
          </cell>
        </row>
        <row r="1194">
          <cell r="D1194" t="str">
            <v>SedanTPO+OD570000</v>
          </cell>
          <cell r="E1194">
            <v>1.9414</v>
          </cell>
        </row>
        <row r="1195">
          <cell r="D1195" t="str">
            <v>SedanTPO+OD580000</v>
          </cell>
          <cell r="E1195">
            <v>1.9585999999999999</v>
          </cell>
        </row>
        <row r="1196">
          <cell r="D1196" t="str">
            <v>SedanTPO+OD590000</v>
          </cell>
          <cell r="E1196">
            <v>1.9776</v>
          </cell>
        </row>
        <row r="1197">
          <cell r="D1197" t="str">
            <v>SedanTPO+OD600000</v>
          </cell>
          <cell r="E1197">
            <v>1.9965999999999999</v>
          </cell>
        </row>
        <row r="1198">
          <cell r="D1198" t="str">
            <v>SedanTPO+OD610000</v>
          </cell>
          <cell r="E1198">
            <v>2.0137999999999998</v>
          </cell>
        </row>
        <row r="1199">
          <cell r="D1199" t="str">
            <v>SedanTPO+OD620000</v>
          </cell>
          <cell r="E1199">
            <v>2.0327999999999999</v>
          </cell>
        </row>
        <row r="1200">
          <cell r="D1200" t="str">
            <v>SedanTPO+OD630000</v>
          </cell>
          <cell r="E1200">
            <v>2.0499999999999998</v>
          </cell>
        </row>
        <row r="1201">
          <cell r="D1201" t="str">
            <v>SedanTPO+OD640000</v>
          </cell>
          <cell r="E1201">
            <v>2.069</v>
          </cell>
        </row>
        <row r="1202">
          <cell r="D1202" t="str">
            <v>SedanTPO+OD650000</v>
          </cell>
          <cell r="E1202">
            <v>2.0861999999999998</v>
          </cell>
        </row>
        <row r="1203">
          <cell r="D1203" t="str">
            <v>SedanTPO+OD660000</v>
          </cell>
          <cell r="E1203">
            <v>2.1052</v>
          </cell>
        </row>
        <row r="1204">
          <cell r="D1204" t="str">
            <v>SedanTPO+OD670000</v>
          </cell>
          <cell r="E1204">
            <v>2.1223999999999998</v>
          </cell>
        </row>
        <row r="1205">
          <cell r="D1205" t="str">
            <v>SedanTPO+OD680000</v>
          </cell>
          <cell r="E1205">
            <v>2.1414</v>
          </cell>
        </row>
        <row r="1206">
          <cell r="D1206" t="str">
            <v>SedanTPO+OD690000</v>
          </cell>
          <cell r="E1206">
            <v>2.1585999999999999</v>
          </cell>
        </row>
        <row r="1207">
          <cell r="D1207" t="str">
            <v>SedanTPO+OD700000</v>
          </cell>
          <cell r="E1207">
            <v>2.1758999999999999</v>
          </cell>
        </row>
        <row r="1208">
          <cell r="D1208" t="str">
            <v>SedanTPO+OD710000</v>
          </cell>
          <cell r="E1208">
            <v>2.1947999999999999</v>
          </cell>
        </row>
        <row r="1209">
          <cell r="D1209" t="str">
            <v>SedanTPO+OD720000</v>
          </cell>
          <cell r="E1209">
            <v>2.2121</v>
          </cell>
        </row>
        <row r="1210">
          <cell r="D1210" t="str">
            <v>SedanTPO+OD730000</v>
          </cell>
          <cell r="E1210">
            <v>2.2309999999999999</v>
          </cell>
        </row>
        <row r="1211">
          <cell r="D1211" t="str">
            <v>SedanTPO+OD740000</v>
          </cell>
          <cell r="E1211">
            <v>2.2483</v>
          </cell>
        </row>
        <row r="1212">
          <cell r="D1212" t="str">
            <v>SedanTPO+OD750000</v>
          </cell>
          <cell r="E1212">
            <v>2.2654999999999998</v>
          </cell>
        </row>
        <row r="1213">
          <cell r="D1213" t="str">
            <v>SedanTPO+OD760000</v>
          </cell>
          <cell r="E1213">
            <v>2.2845</v>
          </cell>
        </row>
        <row r="1214">
          <cell r="D1214" t="str">
            <v>SedanTPO+OD770000</v>
          </cell>
          <cell r="E1214">
            <v>2.3016999999999999</v>
          </cell>
        </row>
        <row r="1215">
          <cell r="D1215" t="str">
            <v>SedanTPO+OD780000</v>
          </cell>
          <cell r="E1215">
            <v>2.319</v>
          </cell>
        </row>
        <row r="1216">
          <cell r="D1216" t="str">
            <v>SedanTPO+OD790000</v>
          </cell>
          <cell r="E1216">
            <v>2.3378999999999999</v>
          </cell>
        </row>
        <row r="1217">
          <cell r="D1217" t="str">
            <v>SedanTPO+OD800000</v>
          </cell>
          <cell r="E1217">
            <v>2.3552</v>
          </cell>
        </row>
        <row r="1218">
          <cell r="D1218" t="str">
            <v>SedanTPO+OD810000</v>
          </cell>
          <cell r="E1218">
            <v>2.3723999999999998</v>
          </cell>
        </row>
        <row r="1219">
          <cell r="D1219" t="str">
            <v>SedanTPO+OD820000</v>
          </cell>
          <cell r="E1219">
            <v>2.3914</v>
          </cell>
        </row>
        <row r="1220">
          <cell r="D1220" t="str">
            <v>SedanTPO+OD830000</v>
          </cell>
          <cell r="E1220">
            <v>2.4085999999999999</v>
          </cell>
        </row>
        <row r="1221">
          <cell r="D1221" t="str">
            <v>SedanTPO+OD840000</v>
          </cell>
          <cell r="E1221">
            <v>2.4258999999999999</v>
          </cell>
        </row>
        <row r="1222">
          <cell r="D1222" t="str">
            <v>SedanTPO+OD850000</v>
          </cell>
          <cell r="E1222">
            <v>2.4447999999999999</v>
          </cell>
        </row>
        <row r="1223">
          <cell r="D1223" t="str">
            <v>SedanTPO+OD860000</v>
          </cell>
          <cell r="E1223">
            <v>2.4621</v>
          </cell>
        </row>
        <row r="1224">
          <cell r="D1224" t="str">
            <v>SedanTPO+OD870000</v>
          </cell>
          <cell r="E1224">
            <v>2.4792999999999998</v>
          </cell>
        </row>
        <row r="1225">
          <cell r="D1225" t="str">
            <v>SedanTPO+OD880000</v>
          </cell>
          <cell r="E1225">
            <v>2.4983</v>
          </cell>
        </row>
        <row r="1226">
          <cell r="D1226" t="str">
            <v>SedanTPO+OD890000</v>
          </cell>
          <cell r="E1226">
            <v>2.5154999999999998</v>
          </cell>
        </row>
        <row r="1227">
          <cell r="D1227" t="str">
            <v>SedanTPO+OD900000</v>
          </cell>
          <cell r="E1227">
            <v>2.5327999999999999</v>
          </cell>
        </row>
        <row r="1228">
          <cell r="D1228" t="str">
            <v>SedanTPO+OD910000</v>
          </cell>
          <cell r="E1228">
            <v>2.5499999999999998</v>
          </cell>
        </row>
        <row r="1229">
          <cell r="D1229" t="str">
            <v>SedanTPO+OD920000</v>
          </cell>
          <cell r="E1229">
            <v>2.569</v>
          </cell>
        </row>
        <row r="1230">
          <cell r="D1230" t="str">
            <v>SedanTPO+OD930000</v>
          </cell>
          <cell r="E1230">
            <v>2.5861999999999998</v>
          </cell>
        </row>
        <row r="1231">
          <cell r="D1231" t="str">
            <v>SedanTPO+OD940000</v>
          </cell>
          <cell r="E1231">
            <v>2.6034000000000002</v>
          </cell>
        </row>
        <row r="1232">
          <cell r="D1232" t="str">
            <v>SedanTPO+OD950000</v>
          </cell>
          <cell r="E1232">
            <v>2.6206999999999998</v>
          </cell>
        </row>
        <row r="1233">
          <cell r="D1233" t="str">
            <v>SedanTPO+OD960000</v>
          </cell>
          <cell r="E1233">
            <v>2.6379000000000001</v>
          </cell>
        </row>
        <row r="1234">
          <cell r="D1234" t="str">
            <v>SedanTPO+OD970000</v>
          </cell>
          <cell r="E1234">
            <v>2.6568999999999998</v>
          </cell>
        </row>
        <row r="1235">
          <cell r="D1235" t="str">
            <v>SedanTPO+OD980000</v>
          </cell>
          <cell r="E1235">
            <v>2.6741000000000001</v>
          </cell>
        </row>
        <row r="1236">
          <cell r="D1236" t="str">
            <v>SedanTPO+OD990000</v>
          </cell>
          <cell r="E1236">
            <v>2.6913999999999998</v>
          </cell>
        </row>
        <row r="1237">
          <cell r="D1237" t="str">
            <v>SedanTPO+OD1000000</v>
          </cell>
          <cell r="E1237">
            <v>2.7086000000000001</v>
          </cell>
        </row>
        <row r="1238">
          <cell r="D1238" t="str">
            <v>SedanTPO+OD1050000</v>
          </cell>
          <cell r="E1238">
            <v>2.7621000000000002</v>
          </cell>
        </row>
        <row r="1239">
          <cell r="D1239" t="str">
            <v>SedanTPO+OD1100000</v>
          </cell>
          <cell r="E1239">
            <v>2.8155000000000001</v>
          </cell>
        </row>
        <row r="1240">
          <cell r="D1240" t="str">
            <v>SedanTPO+OD1150000</v>
          </cell>
          <cell r="E1240">
            <v>2.8672</v>
          </cell>
        </row>
        <row r="1241">
          <cell r="D1241" t="str">
            <v>SedanTPO+OD1200000</v>
          </cell>
          <cell r="E1241">
            <v>2.9207000000000001</v>
          </cell>
        </row>
        <row r="1242">
          <cell r="D1242" t="str">
            <v>SedanTPO+OD1250000</v>
          </cell>
          <cell r="E1242">
            <v>2.9723999999999999</v>
          </cell>
        </row>
        <row r="1243">
          <cell r="D1243" t="str">
            <v>SedanTPO+OD1300000</v>
          </cell>
          <cell r="E1243">
            <v>3.0240999999999998</v>
          </cell>
        </row>
        <row r="1244">
          <cell r="D1244" t="str">
            <v>SedanTPO+OD1350000</v>
          </cell>
          <cell r="E1244">
            <v>3.0775999999999999</v>
          </cell>
        </row>
        <row r="1245">
          <cell r="D1245" t="str">
            <v>SedanTPO+OD1400000</v>
          </cell>
          <cell r="E1245">
            <v>3.1293000000000002</v>
          </cell>
        </row>
        <row r="1246">
          <cell r="D1246" t="str">
            <v>SedanTPO+OD1450000</v>
          </cell>
          <cell r="E1246">
            <v>3.181</v>
          </cell>
        </row>
        <row r="1247">
          <cell r="D1247" t="str">
            <v>SedanTPO+OD1500000</v>
          </cell>
          <cell r="E1247">
            <v>3.2328000000000001</v>
          </cell>
        </row>
        <row r="1248">
          <cell r="D1248" t="str">
            <v>SedanTPO+OD1550000</v>
          </cell>
          <cell r="E1248">
            <v>3.2845</v>
          </cell>
        </row>
        <row r="1249">
          <cell r="D1249" t="str">
            <v>SedanTPO+OD1600000</v>
          </cell>
          <cell r="E1249">
            <v>3.3361999999999998</v>
          </cell>
        </row>
        <row r="1250">
          <cell r="D1250" t="str">
            <v>SedanTPO+OD1650000</v>
          </cell>
          <cell r="E1250">
            <v>3.3862000000000001</v>
          </cell>
        </row>
        <row r="1251">
          <cell r="D1251" t="str">
            <v>SedanTPO+OD1700000</v>
          </cell>
          <cell r="E1251">
            <v>3.4379</v>
          </cell>
        </row>
        <row r="1252">
          <cell r="D1252" t="str">
            <v>SedanTPO+OD1750000</v>
          </cell>
          <cell r="E1252">
            <v>3.4897</v>
          </cell>
        </row>
        <row r="1253">
          <cell r="D1253" t="str">
            <v>SedanTPO+OD1800000</v>
          </cell>
          <cell r="E1253">
            <v>3.5413999999999999</v>
          </cell>
        </row>
        <row r="1254">
          <cell r="D1254" t="str">
            <v>SedanTPO+OD1850000</v>
          </cell>
          <cell r="E1254">
            <v>3.5914000000000001</v>
          </cell>
        </row>
        <row r="1255">
          <cell r="D1255" t="str">
            <v>SedanTPO+OD1900000</v>
          </cell>
          <cell r="E1255">
            <v>3.6431</v>
          </cell>
        </row>
        <row r="1256">
          <cell r="D1256" t="str">
            <v>SedanTPO+OD1950000</v>
          </cell>
          <cell r="E1256">
            <v>3.6930999999999998</v>
          </cell>
        </row>
        <row r="1257">
          <cell r="D1257" t="str">
            <v>SedanTPO+OD2000000</v>
          </cell>
          <cell r="E1257">
            <v>3.7448000000000001</v>
          </cell>
        </row>
        <row r="1258">
          <cell r="D1258" t="str">
            <v>SedanTPO+OD2100000</v>
          </cell>
          <cell r="E1258">
            <v>3.8466</v>
          </cell>
        </row>
        <row r="1259">
          <cell r="D1259" t="str">
            <v>SedanTPO+OD2200000</v>
          </cell>
          <cell r="E1259">
            <v>3.9483000000000001</v>
          </cell>
        </row>
        <row r="1260">
          <cell r="D1260" t="str">
            <v>SedanTPO+OD2300000</v>
          </cell>
          <cell r="E1260">
            <v>4.05</v>
          </cell>
        </row>
        <row r="1261">
          <cell r="D1261" t="str">
            <v>SedanTPO+OD2400000</v>
          </cell>
          <cell r="E1261">
            <v>4.1500000000000004</v>
          </cell>
        </row>
        <row r="1262">
          <cell r="D1262" t="str">
            <v>SedanTPO+OD2500000</v>
          </cell>
          <cell r="E1262">
            <v>4.2516999999999996</v>
          </cell>
        </row>
        <row r="1263">
          <cell r="D1263" t="str">
            <v>SedanTPO+OD2600000</v>
          </cell>
          <cell r="E1263">
            <v>4.3517000000000001</v>
          </cell>
        </row>
        <row r="1264">
          <cell r="D1264" t="str">
            <v>SedanTPO+OD2700000</v>
          </cell>
          <cell r="E1264">
            <v>4.4534000000000002</v>
          </cell>
        </row>
        <row r="1265">
          <cell r="D1265" t="str">
            <v>SedanTPO+OD2800000</v>
          </cell>
          <cell r="E1265">
            <v>4.5533999999999999</v>
          </cell>
        </row>
        <row r="1266">
          <cell r="D1266" t="str">
            <v>SedanTPO+OD2900000</v>
          </cell>
          <cell r="E1266">
            <v>4.6534000000000004</v>
          </cell>
        </row>
        <row r="1267">
          <cell r="D1267" t="str">
            <v>SedanTPO+OD3000000</v>
          </cell>
          <cell r="E1267">
            <v>4.7552000000000003</v>
          </cell>
        </row>
        <row r="1268">
          <cell r="D1268" t="str">
            <v>SedanTPO+OD3100000</v>
          </cell>
          <cell r="E1268">
            <v>4.8552</v>
          </cell>
        </row>
        <row r="1269">
          <cell r="D1269" t="str">
            <v>SedanTPO+OD3200000</v>
          </cell>
          <cell r="E1269">
            <v>4.9551999999999996</v>
          </cell>
        </row>
        <row r="1270">
          <cell r="D1270" t="str">
            <v>SedanTPO+OD3300000</v>
          </cell>
          <cell r="E1270">
            <v>5.0552000000000001</v>
          </cell>
        </row>
        <row r="1271">
          <cell r="D1271" t="str">
            <v>SedanTPO+OD3400000</v>
          </cell>
          <cell r="E1271">
            <v>5.1551999999999998</v>
          </cell>
        </row>
        <row r="1272">
          <cell r="D1272" t="str">
            <v>SedanTPO+OD3500000</v>
          </cell>
          <cell r="E1272">
            <v>5.2552000000000003</v>
          </cell>
        </row>
        <row r="1273">
          <cell r="D1273" t="str">
            <v>SedanTPO+OD3600000</v>
          </cell>
          <cell r="E1273">
            <v>5.3552</v>
          </cell>
        </row>
        <row r="1274">
          <cell r="D1274" t="str">
            <v>SedanTPO+OD3700000</v>
          </cell>
          <cell r="E1274">
            <v>5.4551999999999996</v>
          </cell>
        </row>
        <row r="1275">
          <cell r="D1275" t="str">
            <v>SedanTPO+OD3800000</v>
          </cell>
          <cell r="E1275">
            <v>5.5533999999999999</v>
          </cell>
        </row>
        <row r="1276">
          <cell r="D1276" t="str">
            <v>SedanTPO+OD3900000</v>
          </cell>
          <cell r="E1276">
            <v>5.6534000000000004</v>
          </cell>
        </row>
        <row r="1277">
          <cell r="D1277" t="str">
            <v>SedanTPO+OD4000000</v>
          </cell>
          <cell r="E1277">
            <v>5.7534000000000001</v>
          </cell>
        </row>
        <row r="1278">
          <cell r="D1278" t="str">
            <v>SedanTPO+OD4200000</v>
          </cell>
          <cell r="E1278">
            <v>5.9516999999999998</v>
          </cell>
        </row>
        <row r="1279">
          <cell r="D1279" t="str">
            <v>SedanTPO+OD4400000</v>
          </cell>
          <cell r="E1279">
            <v>6.1516999999999999</v>
          </cell>
        </row>
        <row r="1280">
          <cell r="D1280" t="str">
            <v>SedanTPO+OD4600000</v>
          </cell>
          <cell r="E1280">
            <v>6.35</v>
          </cell>
        </row>
        <row r="1281">
          <cell r="D1281" t="str">
            <v>SedanTPO+OD4800000</v>
          </cell>
          <cell r="E1281">
            <v>6.5483000000000002</v>
          </cell>
        </row>
        <row r="1282">
          <cell r="D1282" t="str">
            <v>SedanTPO+OD5000000</v>
          </cell>
          <cell r="E1282">
            <v>6.7465999999999999</v>
          </cell>
        </row>
        <row r="1283">
          <cell r="D1283" t="str">
            <v>SedanTPO+OD5200000</v>
          </cell>
          <cell r="E1283">
            <v>0</v>
          </cell>
        </row>
        <row r="1284">
          <cell r="D1284" t="str">
            <v>SedanTPO+OD5400000</v>
          </cell>
          <cell r="E1284">
            <v>0</v>
          </cell>
        </row>
        <row r="1285">
          <cell r="D1285" t="str">
            <v>SedanTPO+OD5600000</v>
          </cell>
          <cell r="E1285">
            <v>0</v>
          </cell>
        </row>
        <row r="1286">
          <cell r="D1286" t="str">
            <v>SedanTPO+OD5800000</v>
          </cell>
          <cell r="E1286">
            <v>0</v>
          </cell>
        </row>
        <row r="1287">
          <cell r="D1287" t="str">
            <v>SedanTPO+OD6000000</v>
          </cell>
          <cell r="E1287">
            <v>0</v>
          </cell>
        </row>
        <row r="1288">
          <cell r="D1288" t="str">
            <v>SedanTPO+OD6500000</v>
          </cell>
          <cell r="E1288">
            <v>0</v>
          </cell>
        </row>
        <row r="1289">
          <cell r="D1289" t="str">
            <v>SedanTPO+OD7000000</v>
          </cell>
          <cell r="E1289">
            <v>0</v>
          </cell>
        </row>
        <row r="1290">
          <cell r="D1290" t="str">
            <v>SedanTPO+OD7500000</v>
          </cell>
          <cell r="E1290">
            <v>0</v>
          </cell>
        </row>
        <row r="1291">
          <cell r="D1291" t="str">
            <v>SedanTPO+OD8000000</v>
          </cell>
          <cell r="E1291">
            <v>0</v>
          </cell>
        </row>
        <row r="1292">
          <cell r="D1292" t="str">
            <v>SedanTPO+OD8500000</v>
          </cell>
          <cell r="E1292">
            <v>0</v>
          </cell>
        </row>
        <row r="1293">
          <cell r="D1293" t="str">
            <v>SedanTPO+OD9000000</v>
          </cell>
          <cell r="E1293">
            <v>0</v>
          </cell>
        </row>
        <row r="1294">
          <cell r="D1294" t="str">
            <v>SedanTPO+OD9500000</v>
          </cell>
          <cell r="E1294">
            <v>0</v>
          </cell>
        </row>
        <row r="1295">
          <cell r="D1295" t="str">
            <v>SedanTPO+OD10000000</v>
          </cell>
          <cell r="E1295">
            <v>0</v>
          </cell>
        </row>
        <row r="1296">
          <cell r="D1296" t="str">
            <v>SedanTPO+OD10500000</v>
          </cell>
          <cell r="E1296">
            <v>0</v>
          </cell>
        </row>
        <row r="1297">
          <cell r="D1297" t="str">
            <v>SedanTPO+OD11000000</v>
          </cell>
          <cell r="E1297">
            <v>0</v>
          </cell>
        </row>
        <row r="1298">
          <cell r="D1298" t="str">
            <v>SedanTPO+OD11500000</v>
          </cell>
          <cell r="E1298">
            <v>0</v>
          </cell>
        </row>
        <row r="1299">
          <cell r="D1299" t="str">
            <v>SedanTPO+OD12000000</v>
          </cell>
          <cell r="E1299">
            <v>0</v>
          </cell>
        </row>
        <row r="1300">
          <cell r="D1300" t="str">
            <v>SedanTPO+OD12500000</v>
          </cell>
          <cell r="E1300">
            <v>0</v>
          </cell>
        </row>
        <row r="1301">
          <cell r="D1301" t="str">
            <v>SedanTPO+OD13000000</v>
          </cell>
          <cell r="E1301">
            <v>0</v>
          </cell>
        </row>
        <row r="1302">
          <cell r="D1302" t="str">
            <v>SedanTPO+OD13500000</v>
          </cell>
          <cell r="E1302">
            <v>0</v>
          </cell>
        </row>
        <row r="1303">
          <cell r="D1303" t="str">
            <v>SedanTPO+OD14000000</v>
          </cell>
          <cell r="E1303">
            <v>0</v>
          </cell>
        </row>
        <row r="1304">
          <cell r="D1304" t="str">
            <v>SedanTPO+OD14500000</v>
          </cell>
          <cell r="E1304">
            <v>0</v>
          </cell>
        </row>
        <row r="1305">
          <cell r="D1305" t="str">
            <v>SedanTPO+OD15000000</v>
          </cell>
          <cell r="E1305">
            <v>0</v>
          </cell>
        </row>
        <row r="1306">
          <cell r="D1306" t="str">
            <v>SedanTPO+OD15500000</v>
          </cell>
          <cell r="E1306">
            <v>0</v>
          </cell>
        </row>
        <row r="1307">
          <cell r="D1307" t="str">
            <v>SedanTPO+OD16000000</v>
          </cell>
          <cell r="E1307">
            <v>0</v>
          </cell>
        </row>
        <row r="1308">
          <cell r="D1308" t="str">
            <v>SedanTPO+OD16500000</v>
          </cell>
          <cell r="E1308">
            <v>0</v>
          </cell>
        </row>
        <row r="1309">
          <cell r="D1309" t="str">
            <v>SedanTPO+OD17000000</v>
          </cell>
          <cell r="E1309">
            <v>0</v>
          </cell>
        </row>
        <row r="1310">
          <cell r="D1310" t="str">
            <v>SedanTPO+OD17500000</v>
          </cell>
          <cell r="E1310">
            <v>0</v>
          </cell>
        </row>
        <row r="1311">
          <cell r="D1311" t="str">
            <v>SedanTPO+OD18000000</v>
          </cell>
          <cell r="E1311">
            <v>0</v>
          </cell>
        </row>
        <row r="1312">
          <cell r="D1312" t="str">
            <v>SedanTPO+OD18500000</v>
          </cell>
          <cell r="E1312">
            <v>0</v>
          </cell>
        </row>
        <row r="1313">
          <cell r="D1313" t="str">
            <v>SedanTPO+OD19000000</v>
          </cell>
          <cell r="E1313">
            <v>0</v>
          </cell>
        </row>
        <row r="1314">
          <cell r="D1314" t="str">
            <v>SedanTPO+OD19500000</v>
          </cell>
          <cell r="E1314">
            <v>0</v>
          </cell>
        </row>
        <row r="1315">
          <cell r="D1315" t="str">
            <v>SedanTPO+OD20000000</v>
          </cell>
          <cell r="E1315">
            <v>0</v>
          </cell>
        </row>
        <row r="1316">
          <cell r="D1316" t="str">
            <v>SedanTPO+OD20500000</v>
          </cell>
          <cell r="E1316">
            <v>0</v>
          </cell>
        </row>
        <row r="1317">
          <cell r="D1317" t="str">
            <v>SedanTPO+OD21000000</v>
          </cell>
          <cell r="E1317">
            <v>0</v>
          </cell>
        </row>
        <row r="1318">
          <cell r="D1318" t="str">
            <v>SedanTPO+OD21500000</v>
          </cell>
          <cell r="E1318">
            <v>0</v>
          </cell>
        </row>
        <row r="1319">
          <cell r="D1319" t="str">
            <v>SedanTPO+OD22000000</v>
          </cell>
          <cell r="E1319">
            <v>0</v>
          </cell>
        </row>
        <row r="1320">
          <cell r="D1320" t="str">
            <v>SedanTPO+OD22500000</v>
          </cell>
          <cell r="E1320">
            <v>0</v>
          </cell>
        </row>
        <row r="1321">
          <cell r="D1321" t="str">
            <v>SedanTPO+OD23000000</v>
          </cell>
          <cell r="E1321">
            <v>0</v>
          </cell>
        </row>
        <row r="1322">
          <cell r="D1322" t="str">
            <v>SedanTPO+OD23500000</v>
          </cell>
          <cell r="E1322">
            <v>0</v>
          </cell>
        </row>
        <row r="1323">
          <cell r="D1323" t="str">
            <v>SedanTPO+OD24000000</v>
          </cell>
          <cell r="E1323">
            <v>0</v>
          </cell>
        </row>
        <row r="1324">
          <cell r="D1324" t="str">
            <v>SedanTPO+OD24500000</v>
          </cell>
          <cell r="E1324">
            <v>0</v>
          </cell>
        </row>
        <row r="1325">
          <cell r="D1325" t="str">
            <v>SedanTPO+OD25000000</v>
          </cell>
          <cell r="E1325">
            <v>0</v>
          </cell>
        </row>
        <row r="1326">
          <cell r="D1326" t="str">
            <v>SedanTPO+OD25500000</v>
          </cell>
          <cell r="E1326">
            <v>0</v>
          </cell>
        </row>
        <row r="1327">
          <cell r="D1327" t="str">
            <v>SedanTPO+OD26000000</v>
          </cell>
          <cell r="E1327">
            <v>0</v>
          </cell>
        </row>
        <row r="1328">
          <cell r="D1328" t="str">
            <v>SedanTPO+OD26500000</v>
          </cell>
          <cell r="E1328">
            <v>0</v>
          </cell>
        </row>
        <row r="1329">
          <cell r="D1329" t="str">
            <v>SedanTPO+OD27000000</v>
          </cell>
          <cell r="E1329">
            <v>0</v>
          </cell>
        </row>
        <row r="1330">
          <cell r="D1330" t="str">
            <v>SedanTPO+OD27500000</v>
          </cell>
          <cell r="E1330">
            <v>0</v>
          </cell>
        </row>
        <row r="1331">
          <cell r="D1331" t="str">
            <v>SedanTPO+OD28000000</v>
          </cell>
          <cell r="E1331">
            <v>0</v>
          </cell>
        </row>
        <row r="1332">
          <cell r="D1332" t="str">
            <v>SedanTPO+OD28500000</v>
          </cell>
          <cell r="E1332">
            <v>0</v>
          </cell>
        </row>
        <row r="1333">
          <cell r="D1333" t="str">
            <v>SedanTPO+OD29000000</v>
          </cell>
          <cell r="E1333">
            <v>0</v>
          </cell>
        </row>
        <row r="1334">
          <cell r="D1334" t="str">
            <v>SedanTPO+OD29500000</v>
          </cell>
          <cell r="E1334">
            <v>0</v>
          </cell>
        </row>
        <row r="1335">
          <cell r="D1335" t="str">
            <v>SedanTPO+OD30000000</v>
          </cell>
          <cell r="E1335">
            <v>0</v>
          </cell>
        </row>
        <row r="1336">
          <cell r="D1336" t="str">
            <v>SedanTPO+OD31000000</v>
          </cell>
          <cell r="E1336">
            <v>0</v>
          </cell>
        </row>
        <row r="1337">
          <cell r="D1337" t="str">
            <v>SedanTPO+OD32000000</v>
          </cell>
          <cell r="E1337">
            <v>0</v>
          </cell>
        </row>
        <row r="1338">
          <cell r="D1338" t="str">
            <v>SedanTPO+OD33000000</v>
          </cell>
          <cell r="E1338">
            <v>0</v>
          </cell>
        </row>
        <row r="1339">
          <cell r="D1339" t="str">
            <v>SedanTPO+OD34000000</v>
          </cell>
          <cell r="E1339">
            <v>0</v>
          </cell>
        </row>
        <row r="1340">
          <cell r="D1340" t="str">
            <v>SedanTPO+OD35000000</v>
          </cell>
          <cell r="E1340">
            <v>0</v>
          </cell>
        </row>
        <row r="1341">
          <cell r="D1341" t="str">
            <v>SedanTPO+OD36000000</v>
          </cell>
          <cell r="E1341">
            <v>0</v>
          </cell>
        </row>
        <row r="1342">
          <cell r="D1342" t="str">
            <v>SedanTPO+OD37000000</v>
          </cell>
          <cell r="E1342">
            <v>0</v>
          </cell>
        </row>
        <row r="1343">
          <cell r="D1343" t="str">
            <v>SedanTPO+OD38000000</v>
          </cell>
          <cell r="E1343">
            <v>0</v>
          </cell>
        </row>
        <row r="1344">
          <cell r="D1344" t="str">
            <v>SedanTPO+OD39000000</v>
          </cell>
          <cell r="E1344">
            <v>0</v>
          </cell>
        </row>
        <row r="1345">
          <cell r="D1345" t="str">
            <v>SedanTPO+OD40000000</v>
          </cell>
          <cell r="E1345">
            <v>0</v>
          </cell>
        </row>
        <row r="1346">
          <cell r="D1346" t="str">
            <v>SedanTPO+OD41000000</v>
          </cell>
          <cell r="E1346">
            <v>0</v>
          </cell>
        </row>
        <row r="1347">
          <cell r="D1347" t="str">
            <v>SedanTPO+OD42000000</v>
          </cell>
          <cell r="E1347">
            <v>0</v>
          </cell>
        </row>
        <row r="1348">
          <cell r="D1348" t="str">
            <v>SedanTPO+OD43000000</v>
          </cell>
          <cell r="E1348">
            <v>0</v>
          </cell>
        </row>
        <row r="1349">
          <cell r="D1349" t="str">
            <v>SedanTPO+OD44000000</v>
          </cell>
          <cell r="E1349">
            <v>0</v>
          </cell>
        </row>
        <row r="1350">
          <cell r="D1350" t="str">
            <v>SedanTPO+OD45000000</v>
          </cell>
          <cell r="E1350">
            <v>0</v>
          </cell>
        </row>
        <row r="1351">
          <cell r="D1351" t="str">
            <v>SedanTPO+OD46000000</v>
          </cell>
          <cell r="E1351">
            <v>0</v>
          </cell>
        </row>
        <row r="1352">
          <cell r="D1352" t="str">
            <v>SedanTPO+OD47000000</v>
          </cell>
          <cell r="E1352">
            <v>0</v>
          </cell>
        </row>
        <row r="1353">
          <cell r="D1353" t="str">
            <v>SedanTPO+OD48000000</v>
          </cell>
          <cell r="E1353">
            <v>0</v>
          </cell>
        </row>
        <row r="1354">
          <cell r="D1354" t="str">
            <v>SedanTPO+OD49000000</v>
          </cell>
          <cell r="E1354">
            <v>0</v>
          </cell>
        </row>
        <row r="1355">
          <cell r="D1355" t="str">
            <v>SedanTPO+OD50000000</v>
          </cell>
          <cell r="E1355">
            <v>0</v>
          </cell>
        </row>
        <row r="1356">
          <cell r="D1356" t="str">
            <v>SedanTPO+OD51000000</v>
          </cell>
          <cell r="E1356">
            <v>0</v>
          </cell>
        </row>
        <row r="1357">
          <cell r="D1357" t="str">
            <v>SedanTPO+OD52000000</v>
          </cell>
          <cell r="E1357">
            <v>0</v>
          </cell>
        </row>
        <row r="1358">
          <cell r="D1358" t="str">
            <v>SedanTPO+OD53000000</v>
          </cell>
          <cell r="E1358">
            <v>0</v>
          </cell>
        </row>
        <row r="1359">
          <cell r="D1359" t="str">
            <v>SedanTPO+OD54000000</v>
          </cell>
          <cell r="E1359">
            <v>0</v>
          </cell>
        </row>
        <row r="1360">
          <cell r="D1360" t="str">
            <v>SedanTPO+OD55000000</v>
          </cell>
          <cell r="E1360">
            <v>0</v>
          </cell>
        </row>
        <row r="1361">
          <cell r="D1361" t="str">
            <v>SedanTPO+OD56000000</v>
          </cell>
          <cell r="E1361">
            <v>0</v>
          </cell>
        </row>
        <row r="1362">
          <cell r="D1362" t="str">
            <v>SedanTPO+OD57000000</v>
          </cell>
          <cell r="E1362">
            <v>0</v>
          </cell>
        </row>
        <row r="1363">
          <cell r="D1363" t="str">
            <v>SedanTPO+OD58000000</v>
          </cell>
          <cell r="E1363">
            <v>0</v>
          </cell>
        </row>
        <row r="1364">
          <cell r="D1364" t="str">
            <v>SedanTPO+OD59000000</v>
          </cell>
          <cell r="E1364">
            <v>0</v>
          </cell>
        </row>
        <row r="1365">
          <cell r="D1365" t="str">
            <v>SedanTPO+OD60000000</v>
          </cell>
          <cell r="E1365">
            <v>0</v>
          </cell>
        </row>
        <row r="1366">
          <cell r="D1366" t="str">
            <v>RickshawComp50000</v>
          </cell>
          <cell r="E1366">
            <v>1</v>
          </cell>
        </row>
        <row r="1367">
          <cell r="D1367" t="str">
            <v>RickshawComp60000</v>
          </cell>
          <cell r="E1367">
            <v>1</v>
          </cell>
        </row>
        <row r="1368">
          <cell r="D1368" t="str">
            <v>RickshawComp70000</v>
          </cell>
          <cell r="E1368">
            <v>1</v>
          </cell>
        </row>
        <row r="1369">
          <cell r="D1369" t="str">
            <v>RickshawComp80000</v>
          </cell>
          <cell r="E1369">
            <v>1</v>
          </cell>
        </row>
        <row r="1370">
          <cell r="D1370" t="str">
            <v>RickshawComp90000</v>
          </cell>
          <cell r="E1370">
            <v>1</v>
          </cell>
        </row>
        <row r="1371">
          <cell r="D1371" t="str">
            <v>RickshawComp100000</v>
          </cell>
          <cell r="E1371">
            <v>1</v>
          </cell>
        </row>
        <row r="1372">
          <cell r="D1372" t="str">
            <v>RickshawComp110000</v>
          </cell>
          <cell r="E1372">
            <v>1.01</v>
          </cell>
        </row>
        <row r="1373">
          <cell r="D1373" t="str">
            <v>RickshawComp120000</v>
          </cell>
          <cell r="E1373">
            <v>1.02</v>
          </cell>
        </row>
        <row r="1374">
          <cell r="D1374" t="str">
            <v>RickshawComp130000</v>
          </cell>
          <cell r="E1374">
            <v>1.03</v>
          </cell>
        </row>
        <row r="1375">
          <cell r="D1375" t="str">
            <v>RickshawComp140000</v>
          </cell>
          <cell r="E1375">
            <v>1.04</v>
          </cell>
        </row>
        <row r="1376">
          <cell r="D1376" t="str">
            <v>RickshawComp150000</v>
          </cell>
          <cell r="E1376">
            <v>1.05</v>
          </cell>
        </row>
        <row r="1377">
          <cell r="D1377" t="str">
            <v>RickshawComp160000</v>
          </cell>
          <cell r="E1377">
            <v>1.06</v>
          </cell>
        </row>
        <row r="1378">
          <cell r="D1378" t="str">
            <v>RickshawComp170000</v>
          </cell>
          <cell r="E1378">
            <v>1.07</v>
          </cell>
        </row>
        <row r="1379">
          <cell r="D1379" t="str">
            <v>RickshawComp180000</v>
          </cell>
          <cell r="E1379">
            <v>1.08</v>
          </cell>
        </row>
        <row r="1380">
          <cell r="D1380" t="str">
            <v>RickshawComp190000</v>
          </cell>
          <cell r="E1380">
            <v>1.0900000000000001</v>
          </cell>
        </row>
        <row r="1381">
          <cell r="D1381" t="str">
            <v>RickshawComp200000</v>
          </cell>
          <cell r="E1381">
            <v>1.1000000000000001</v>
          </cell>
        </row>
        <row r="1382">
          <cell r="D1382" t="str">
            <v>RickshawComp210000</v>
          </cell>
          <cell r="E1382">
            <v>1.1100000000000001</v>
          </cell>
        </row>
        <row r="1383">
          <cell r="D1383" t="str">
            <v>RickshawComp220000</v>
          </cell>
          <cell r="E1383">
            <v>1.1200000000000001</v>
          </cell>
        </row>
        <row r="1384">
          <cell r="D1384" t="str">
            <v>RickshawComp230000</v>
          </cell>
          <cell r="E1384">
            <v>1.1299999999999999</v>
          </cell>
        </row>
        <row r="1385">
          <cell r="D1385" t="str">
            <v>RickshawComp240000</v>
          </cell>
          <cell r="E1385">
            <v>1.1399999999999999</v>
          </cell>
        </row>
        <row r="1386">
          <cell r="D1386" t="str">
            <v>RickshawComp250000</v>
          </cell>
          <cell r="E1386">
            <v>1.1499999999999999</v>
          </cell>
        </row>
        <row r="1387">
          <cell r="D1387" t="str">
            <v>RickshawComp260000</v>
          </cell>
          <cell r="E1387">
            <v>1.1599999999999999</v>
          </cell>
        </row>
        <row r="1388">
          <cell r="D1388" t="str">
            <v>RickshawComp270000</v>
          </cell>
          <cell r="E1388">
            <v>1.17</v>
          </cell>
        </row>
        <row r="1389">
          <cell r="D1389" t="str">
            <v>RickshawComp280000</v>
          </cell>
          <cell r="E1389">
            <v>1.18</v>
          </cell>
        </row>
        <row r="1390">
          <cell r="D1390" t="str">
            <v>RickshawComp290000</v>
          </cell>
          <cell r="E1390">
            <v>1.19</v>
          </cell>
        </row>
        <row r="1391">
          <cell r="D1391" t="str">
            <v>RickshawComp300000</v>
          </cell>
          <cell r="E1391">
            <v>1.2</v>
          </cell>
        </row>
        <row r="1392">
          <cell r="D1392" t="str">
            <v>RickshawComp310000</v>
          </cell>
          <cell r="E1392">
            <v>1.21</v>
          </cell>
        </row>
        <row r="1393">
          <cell r="D1393" t="str">
            <v>RickshawComp320000</v>
          </cell>
          <cell r="E1393">
            <v>1.22</v>
          </cell>
        </row>
        <row r="1394">
          <cell r="D1394" t="str">
            <v>RickshawComp330000</v>
          </cell>
          <cell r="E1394">
            <v>1.23</v>
          </cell>
        </row>
        <row r="1395">
          <cell r="D1395" t="str">
            <v>RickshawComp340000</v>
          </cell>
          <cell r="E1395">
            <v>1.24</v>
          </cell>
        </row>
        <row r="1396">
          <cell r="D1396" t="str">
            <v>RickshawComp350000</v>
          </cell>
          <cell r="E1396">
            <v>1.25</v>
          </cell>
        </row>
        <row r="1397">
          <cell r="D1397" t="str">
            <v>RickshawComp360000</v>
          </cell>
          <cell r="E1397">
            <v>1.26</v>
          </cell>
        </row>
        <row r="1398">
          <cell r="D1398" t="str">
            <v>RickshawComp370000</v>
          </cell>
          <cell r="E1398">
            <v>1.27</v>
          </cell>
        </row>
        <row r="1399">
          <cell r="D1399" t="str">
            <v>RickshawComp380000</v>
          </cell>
          <cell r="E1399">
            <v>1.28</v>
          </cell>
        </row>
        <row r="1400">
          <cell r="D1400" t="str">
            <v>RickshawComp390000</v>
          </cell>
          <cell r="E1400">
            <v>1.29</v>
          </cell>
        </row>
        <row r="1401">
          <cell r="D1401" t="str">
            <v>RickshawComp400000</v>
          </cell>
          <cell r="E1401">
            <v>1.3</v>
          </cell>
        </row>
        <row r="1402">
          <cell r="D1402" t="str">
            <v>RickshawComp410000</v>
          </cell>
          <cell r="E1402">
            <v>1.31</v>
          </cell>
        </row>
        <row r="1403">
          <cell r="D1403" t="str">
            <v>RickshawComp420000</v>
          </cell>
          <cell r="E1403">
            <v>1.32</v>
          </cell>
        </row>
        <row r="1404">
          <cell r="D1404" t="str">
            <v>RickshawComp430000</v>
          </cell>
          <cell r="E1404">
            <v>1.33</v>
          </cell>
        </row>
        <row r="1405">
          <cell r="D1405" t="str">
            <v>RickshawComp440000</v>
          </cell>
          <cell r="E1405">
            <v>1.34</v>
          </cell>
        </row>
        <row r="1406">
          <cell r="D1406" t="str">
            <v>RickshawComp450000</v>
          </cell>
          <cell r="E1406">
            <v>1.35</v>
          </cell>
        </row>
        <row r="1407">
          <cell r="D1407" t="str">
            <v>RickshawComp460000</v>
          </cell>
          <cell r="E1407">
            <v>1.36</v>
          </cell>
        </row>
        <row r="1408">
          <cell r="D1408" t="str">
            <v>RickshawComp470000</v>
          </cell>
          <cell r="E1408">
            <v>1.37</v>
          </cell>
        </row>
        <row r="1409">
          <cell r="D1409" t="str">
            <v>RickshawComp480000</v>
          </cell>
          <cell r="E1409">
            <v>1.38</v>
          </cell>
        </row>
        <row r="1410">
          <cell r="D1410" t="str">
            <v>RickshawComp490000</v>
          </cell>
          <cell r="E1410">
            <v>1.39</v>
          </cell>
        </row>
        <row r="1411">
          <cell r="D1411" t="str">
            <v>RickshawComp500000</v>
          </cell>
          <cell r="E1411">
            <v>1.4</v>
          </cell>
        </row>
        <row r="1412">
          <cell r="D1412" t="str">
            <v>RickshawComp510000</v>
          </cell>
          <cell r="E1412">
            <v>1.41</v>
          </cell>
        </row>
        <row r="1413">
          <cell r="D1413" t="str">
            <v>RickshawComp520000</v>
          </cell>
          <cell r="E1413">
            <v>1.42</v>
          </cell>
        </row>
        <row r="1414">
          <cell r="D1414" t="str">
            <v>RickshawComp530000</v>
          </cell>
          <cell r="E1414">
            <v>1.43</v>
          </cell>
        </row>
        <row r="1415">
          <cell r="D1415" t="str">
            <v>RickshawComp540000</v>
          </cell>
          <cell r="E1415">
            <v>1.44</v>
          </cell>
        </row>
        <row r="1416">
          <cell r="D1416" t="str">
            <v>RickshawComp550000</v>
          </cell>
          <cell r="E1416">
            <v>1.45</v>
          </cell>
        </row>
        <row r="1417">
          <cell r="D1417" t="str">
            <v>RickshawComp560000</v>
          </cell>
          <cell r="E1417">
            <v>1.46</v>
          </cell>
        </row>
        <row r="1418">
          <cell r="D1418" t="str">
            <v>RickshawComp570000</v>
          </cell>
          <cell r="E1418">
            <v>1.47</v>
          </cell>
        </row>
        <row r="1419">
          <cell r="D1419" t="str">
            <v>RickshawComp580000</v>
          </cell>
          <cell r="E1419">
            <v>1.48</v>
          </cell>
        </row>
        <row r="1420">
          <cell r="D1420" t="str">
            <v>RickshawComp590000</v>
          </cell>
          <cell r="E1420">
            <v>1.49</v>
          </cell>
        </row>
        <row r="1421">
          <cell r="D1421" t="str">
            <v>RickshawComp600000</v>
          </cell>
          <cell r="E1421">
            <v>1.5</v>
          </cell>
        </row>
        <row r="1422">
          <cell r="D1422" t="str">
            <v>RickshawComp610000</v>
          </cell>
          <cell r="E1422">
            <v>1.51</v>
          </cell>
        </row>
        <row r="1423">
          <cell r="D1423" t="str">
            <v>RickshawComp620000</v>
          </cell>
          <cell r="E1423">
            <v>1.52</v>
          </cell>
        </row>
        <row r="1424">
          <cell r="D1424" t="str">
            <v>RickshawComp630000</v>
          </cell>
          <cell r="E1424">
            <v>1.53</v>
          </cell>
        </row>
        <row r="1425">
          <cell r="D1425" t="str">
            <v>RickshawComp640000</v>
          </cell>
          <cell r="E1425">
            <v>1.54</v>
          </cell>
        </row>
        <row r="1426">
          <cell r="D1426" t="str">
            <v>RickshawComp650000</v>
          </cell>
          <cell r="E1426">
            <v>1.55</v>
          </cell>
        </row>
        <row r="1427">
          <cell r="D1427" t="str">
            <v>RickshawComp660000</v>
          </cell>
          <cell r="E1427">
            <v>1.56</v>
          </cell>
        </row>
        <row r="1428">
          <cell r="D1428" t="str">
            <v>RickshawComp670000</v>
          </cell>
          <cell r="E1428">
            <v>1.57</v>
          </cell>
        </row>
        <row r="1429">
          <cell r="D1429" t="str">
            <v>RickshawComp680000</v>
          </cell>
          <cell r="E1429">
            <v>1.58</v>
          </cell>
        </row>
        <row r="1430">
          <cell r="D1430" t="str">
            <v>RickshawComp690000</v>
          </cell>
          <cell r="E1430">
            <v>1.59</v>
          </cell>
        </row>
        <row r="1431">
          <cell r="D1431" t="str">
            <v>RickshawComp700000</v>
          </cell>
          <cell r="E1431">
            <v>1.6</v>
          </cell>
        </row>
        <row r="1432">
          <cell r="D1432" t="str">
            <v>RickshawComp710000</v>
          </cell>
          <cell r="E1432">
            <v>1.61</v>
          </cell>
        </row>
        <row r="1433">
          <cell r="D1433" t="str">
            <v>RickshawComp720000</v>
          </cell>
          <cell r="E1433">
            <v>1.62</v>
          </cell>
        </row>
        <row r="1434">
          <cell r="D1434" t="str">
            <v>RickshawComp730000</v>
          </cell>
          <cell r="E1434">
            <v>1.63</v>
          </cell>
        </row>
        <row r="1435">
          <cell r="D1435" t="str">
            <v>RickshawComp740000</v>
          </cell>
          <cell r="E1435">
            <v>1.64</v>
          </cell>
        </row>
        <row r="1436">
          <cell r="D1436" t="str">
            <v>RickshawComp750000</v>
          </cell>
          <cell r="E1436">
            <v>1.65</v>
          </cell>
        </row>
        <row r="1437">
          <cell r="D1437" t="str">
            <v>RickshawComp760000</v>
          </cell>
          <cell r="E1437">
            <v>1.66</v>
          </cell>
        </row>
        <row r="1438">
          <cell r="D1438" t="str">
            <v>RickshawComp770000</v>
          </cell>
          <cell r="E1438">
            <v>1.67</v>
          </cell>
        </row>
        <row r="1439">
          <cell r="D1439" t="str">
            <v>RickshawComp780000</v>
          </cell>
          <cell r="E1439">
            <v>1.68</v>
          </cell>
        </row>
        <row r="1440">
          <cell r="D1440" t="str">
            <v>RickshawComp790000</v>
          </cell>
          <cell r="E1440">
            <v>1.69</v>
          </cell>
        </row>
        <row r="1441">
          <cell r="D1441" t="str">
            <v>RickshawComp800000</v>
          </cell>
          <cell r="E1441">
            <v>1.7</v>
          </cell>
        </row>
        <row r="1442">
          <cell r="D1442" t="str">
            <v>RickshawComp810000</v>
          </cell>
          <cell r="E1442">
            <v>1.71</v>
          </cell>
        </row>
        <row r="1443">
          <cell r="D1443" t="str">
            <v>RickshawComp820000</v>
          </cell>
          <cell r="E1443">
            <v>1.72</v>
          </cell>
        </row>
        <row r="1444">
          <cell r="D1444" t="str">
            <v>RickshawComp830000</v>
          </cell>
          <cell r="E1444">
            <v>1.73</v>
          </cell>
        </row>
        <row r="1445">
          <cell r="D1445" t="str">
            <v>RickshawComp840000</v>
          </cell>
          <cell r="E1445">
            <v>1.74</v>
          </cell>
        </row>
        <row r="1446">
          <cell r="D1446" t="str">
            <v>RickshawComp850000</v>
          </cell>
          <cell r="E1446">
            <v>1.75</v>
          </cell>
        </row>
        <row r="1447">
          <cell r="D1447" t="str">
            <v>RickshawComp860000</v>
          </cell>
          <cell r="E1447">
            <v>1.76</v>
          </cell>
        </row>
        <row r="1448">
          <cell r="D1448" t="str">
            <v>RickshawComp870000</v>
          </cell>
          <cell r="E1448">
            <v>1.77</v>
          </cell>
        </row>
        <row r="1449">
          <cell r="D1449" t="str">
            <v>RickshawComp880000</v>
          </cell>
          <cell r="E1449">
            <v>1.78</v>
          </cell>
        </row>
        <row r="1450">
          <cell r="D1450" t="str">
            <v>RickshawComp890000</v>
          </cell>
          <cell r="E1450">
            <v>1.79</v>
          </cell>
        </row>
        <row r="1451">
          <cell r="D1451" t="str">
            <v>RickshawComp900000</v>
          </cell>
          <cell r="E1451">
            <v>1.8</v>
          </cell>
        </row>
        <row r="1452">
          <cell r="D1452" t="str">
            <v>RickshawComp910000</v>
          </cell>
          <cell r="E1452">
            <v>1.81</v>
          </cell>
        </row>
        <row r="1453">
          <cell r="D1453" t="str">
            <v>RickshawComp920000</v>
          </cell>
          <cell r="E1453">
            <v>1.82</v>
          </cell>
        </row>
        <row r="1454">
          <cell r="D1454" t="str">
            <v>RickshawComp930000</v>
          </cell>
          <cell r="E1454">
            <v>1.83</v>
          </cell>
        </row>
        <row r="1455">
          <cell r="D1455" t="str">
            <v>RickshawComp940000</v>
          </cell>
          <cell r="E1455">
            <v>1.84</v>
          </cell>
        </row>
        <row r="1456">
          <cell r="D1456" t="str">
            <v>RickshawComp950000</v>
          </cell>
          <cell r="E1456">
            <v>1.85</v>
          </cell>
        </row>
        <row r="1457">
          <cell r="D1457" t="str">
            <v>RickshawComp960000</v>
          </cell>
          <cell r="E1457">
            <v>1.86</v>
          </cell>
        </row>
        <row r="1458">
          <cell r="D1458" t="str">
            <v>RickshawComp970000</v>
          </cell>
          <cell r="E1458">
            <v>1.87</v>
          </cell>
        </row>
        <row r="1459">
          <cell r="D1459" t="str">
            <v>RickshawComp980000</v>
          </cell>
          <cell r="E1459">
            <v>1.88</v>
          </cell>
        </row>
        <row r="1460">
          <cell r="D1460" t="str">
            <v>RickshawComp990000</v>
          </cell>
          <cell r="E1460">
            <v>1.89</v>
          </cell>
        </row>
        <row r="1461">
          <cell r="D1461" t="str">
            <v>RickshawComp1000000</v>
          </cell>
          <cell r="E1461">
            <v>1.9</v>
          </cell>
        </row>
        <row r="1462">
          <cell r="D1462" t="str">
            <v>RickshawComp1050000</v>
          </cell>
          <cell r="E1462">
            <v>1.95</v>
          </cell>
        </row>
        <row r="1463">
          <cell r="D1463" t="str">
            <v>RickshawComp1100000</v>
          </cell>
          <cell r="E1463">
            <v>2</v>
          </cell>
        </row>
        <row r="1464">
          <cell r="D1464" t="str">
            <v>RickshawComp1150000</v>
          </cell>
          <cell r="E1464">
            <v>2.0499999999999998</v>
          </cell>
        </row>
        <row r="1465">
          <cell r="D1465" t="str">
            <v>RickshawComp1200000</v>
          </cell>
          <cell r="E1465">
            <v>2.1</v>
          </cell>
        </row>
        <row r="1466">
          <cell r="D1466" t="str">
            <v>RickshawComp1250000</v>
          </cell>
          <cell r="E1466">
            <v>2.15</v>
          </cell>
        </row>
        <row r="1467">
          <cell r="D1467" t="str">
            <v>RickshawComp1300000</v>
          </cell>
          <cell r="E1467">
            <v>2.2000000000000002</v>
          </cell>
        </row>
        <row r="1468">
          <cell r="D1468" t="str">
            <v>RickshawComp1350000</v>
          </cell>
          <cell r="E1468">
            <v>2.25</v>
          </cell>
        </row>
        <row r="1469">
          <cell r="D1469" t="str">
            <v>RickshawComp1400000</v>
          </cell>
          <cell r="E1469">
            <v>2.2999999999999998</v>
          </cell>
        </row>
        <row r="1470">
          <cell r="D1470" t="str">
            <v>RickshawComp1450000</v>
          </cell>
          <cell r="E1470">
            <v>2.35</v>
          </cell>
        </row>
        <row r="1471">
          <cell r="D1471" t="str">
            <v>RickshawComp1500000</v>
          </cell>
          <cell r="E1471">
            <v>2.4</v>
          </cell>
        </row>
        <row r="1472">
          <cell r="D1472" t="str">
            <v>RickshawComp1550000</v>
          </cell>
          <cell r="E1472">
            <v>2.4500000000000002</v>
          </cell>
        </row>
        <row r="1473">
          <cell r="D1473" t="str">
            <v>RickshawComp1600000</v>
          </cell>
          <cell r="E1473">
            <v>2.5</v>
          </cell>
        </row>
        <row r="1474">
          <cell r="D1474" t="str">
            <v>RickshawComp1650000</v>
          </cell>
          <cell r="E1474">
            <v>2.5499999999999998</v>
          </cell>
        </row>
        <row r="1475">
          <cell r="D1475" t="str">
            <v>RickshawComp1700000</v>
          </cell>
          <cell r="E1475">
            <v>2.6</v>
          </cell>
        </row>
        <row r="1476">
          <cell r="D1476" t="str">
            <v>RickshawComp1750000</v>
          </cell>
          <cell r="E1476">
            <v>2.65</v>
          </cell>
        </row>
        <row r="1477">
          <cell r="D1477" t="str">
            <v>RickshawComp1800000</v>
          </cell>
          <cell r="E1477">
            <v>2.7</v>
          </cell>
        </row>
        <row r="1478">
          <cell r="D1478" t="str">
            <v>RickshawComp1850000</v>
          </cell>
          <cell r="E1478">
            <v>2.75</v>
          </cell>
        </row>
        <row r="1479">
          <cell r="D1479" t="str">
            <v>RickshawComp1900000</v>
          </cell>
          <cell r="E1479">
            <v>2.8</v>
          </cell>
        </row>
        <row r="1480">
          <cell r="D1480" t="str">
            <v>RickshawComp1950000</v>
          </cell>
          <cell r="E1480">
            <v>2.85</v>
          </cell>
        </row>
        <row r="1481">
          <cell r="D1481" t="str">
            <v>RickshawComp2000000</v>
          </cell>
          <cell r="E1481">
            <v>2.9</v>
          </cell>
        </row>
        <row r="1482">
          <cell r="D1482" t="str">
            <v>RickshawComp2100000</v>
          </cell>
          <cell r="E1482">
            <v>2.98</v>
          </cell>
        </row>
        <row r="1483">
          <cell r="D1483" t="str">
            <v>RickshawComp2200000</v>
          </cell>
          <cell r="E1483">
            <v>3.06</v>
          </cell>
        </row>
        <row r="1484">
          <cell r="D1484" t="str">
            <v>RickshawComp2300000</v>
          </cell>
          <cell r="E1484">
            <v>3.14</v>
          </cell>
        </row>
        <row r="1485">
          <cell r="D1485" t="str">
            <v>RickshawComp2400000</v>
          </cell>
          <cell r="E1485">
            <v>3.22</v>
          </cell>
        </row>
        <row r="1486">
          <cell r="D1486" t="str">
            <v>RickshawComp2500000</v>
          </cell>
          <cell r="E1486">
            <v>3.3</v>
          </cell>
        </row>
        <row r="1487">
          <cell r="D1487" t="str">
            <v>RickshawComp2600000</v>
          </cell>
          <cell r="E1487">
            <v>3.38</v>
          </cell>
        </row>
        <row r="1488">
          <cell r="D1488" t="str">
            <v>RickshawComp2700000</v>
          </cell>
          <cell r="E1488">
            <v>3.46</v>
          </cell>
        </row>
        <row r="1489">
          <cell r="D1489" t="str">
            <v>RickshawComp2800000</v>
          </cell>
          <cell r="E1489">
            <v>3.54</v>
          </cell>
        </row>
        <row r="1490">
          <cell r="D1490" t="str">
            <v>RickshawComp2900000</v>
          </cell>
          <cell r="E1490">
            <v>3.62</v>
          </cell>
        </row>
        <row r="1491">
          <cell r="D1491" t="str">
            <v>RickshawComp3000000</v>
          </cell>
          <cell r="E1491">
            <v>3.7</v>
          </cell>
        </row>
        <row r="1492">
          <cell r="D1492" t="str">
            <v>RickshawComp3100000</v>
          </cell>
          <cell r="E1492">
            <v>3.78</v>
          </cell>
        </row>
        <row r="1493">
          <cell r="D1493" t="str">
            <v>RickshawComp3200000</v>
          </cell>
          <cell r="E1493">
            <v>3.86</v>
          </cell>
        </row>
        <row r="1494">
          <cell r="D1494" t="str">
            <v>RickshawComp3300000</v>
          </cell>
          <cell r="E1494">
            <v>3.94</v>
          </cell>
        </row>
        <row r="1495">
          <cell r="D1495" t="str">
            <v>RickshawComp3400000</v>
          </cell>
          <cell r="E1495">
            <v>4.0199999999999996</v>
          </cell>
        </row>
        <row r="1496">
          <cell r="D1496" t="str">
            <v>RickshawComp3500000</v>
          </cell>
          <cell r="E1496">
            <v>4.0999999999999996</v>
          </cell>
        </row>
        <row r="1497">
          <cell r="D1497" t="str">
            <v>RickshawComp3600000</v>
          </cell>
          <cell r="E1497">
            <v>4.18</v>
          </cell>
        </row>
        <row r="1498">
          <cell r="D1498" t="str">
            <v>RickshawComp3700000</v>
          </cell>
          <cell r="E1498">
            <v>4.26</v>
          </cell>
        </row>
        <row r="1499">
          <cell r="D1499" t="str">
            <v>RickshawComp3800000</v>
          </cell>
          <cell r="E1499">
            <v>4.34</v>
          </cell>
        </row>
        <row r="1500">
          <cell r="D1500" t="str">
            <v>RickshawComp3900000</v>
          </cell>
          <cell r="E1500">
            <v>4.42</v>
          </cell>
        </row>
        <row r="1501">
          <cell r="D1501" t="str">
            <v>RickshawComp4000000</v>
          </cell>
          <cell r="E1501">
            <v>4.5</v>
          </cell>
        </row>
        <row r="1502">
          <cell r="D1502" t="str">
            <v>RickshawComp4200000</v>
          </cell>
          <cell r="E1502">
            <v>4.66</v>
          </cell>
        </row>
        <row r="1503">
          <cell r="D1503" t="str">
            <v>RickshawComp4400000</v>
          </cell>
          <cell r="E1503">
            <v>4.82</v>
          </cell>
        </row>
        <row r="1504">
          <cell r="D1504" t="str">
            <v>RickshawComp4600000</v>
          </cell>
          <cell r="E1504">
            <v>4.9800000000000004</v>
          </cell>
        </row>
        <row r="1505">
          <cell r="D1505" t="str">
            <v>RickshawComp4800000</v>
          </cell>
          <cell r="E1505">
            <v>5.14</v>
          </cell>
        </row>
        <row r="1506">
          <cell r="D1506" t="str">
            <v>RickshawComp5000000</v>
          </cell>
          <cell r="E1506">
            <v>5.3</v>
          </cell>
        </row>
        <row r="1507">
          <cell r="D1507" t="str">
            <v>RickshawComp5200000</v>
          </cell>
          <cell r="E1507">
            <v>5.46</v>
          </cell>
        </row>
        <row r="1508">
          <cell r="D1508" t="str">
            <v>RickshawComp5400000</v>
          </cell>
          <cell r="E1508">
            <v>5.62</v>
          </cell>
        </row>
        <row r="1509">
          <cell r="D1509" t="str">
            <v>RickshawComp5600000</v>
          </cell>
          <cell r="E1509">
            <v>5.78</v>
          </cell>
        </row>
        <row r="1510">
          <cell r="D1510" t="str">
            <v>RickshawComp5800000</v>
          </cell>
          <cell r="E1510">
            <v>5.94</v>
          </cell>
        </row>
        <row r="1511">
          <cell r="D1511" t="str">
            <v>RickshawComp6000000</v>
          </cell>
          <cell r="E1511">
            <v>6.1</v>
          </cell>
        </row>
        <row r="1512">
          <cell r="D1512" t="str">
            <v>RickshawComp6500000</v>
          </cell>
          <cell r="E1512">
            <v>6.5</v>
          </cell>
        </row>
        <row r="1513">
          <cell r="D1513" t="str">
            <v>RickshawComp7000000</v>
          </cell>
          <cell r="E1513">
            <v>6.9</v>
          </cell>
        </row>
        <row r="1514">
          <cell r="D1514" t="str">
            <v>RickshawComp7500000</v>
          </cell>
          <cell r="E1514">
            <v>7.3</v>
          </cell>
        </row>
        <row r="1515">
          <cell r="D1515" t="str">
            <v>RickshawComp8000000</v>
          </cell>
          <cell r="E1515">
            <v>7.7</v>
          </cell>
        </row>
        <row r="1516">
          <cell r="D1516" t="str">
            <v>RickshawComp8500000</v>
          </cell>
          <cell r="E1516">
            <v>8.1</v>
          </cell>
        </row>
        <row r="1517">
          <cell r="D1517" t="str">
            <v>RickshawComp9000000</v>
          </cell>
          <cell r="E1517">
            <v>8.5</v>
          </cell>
        </row>
        <row r="1518">
          <cell r="D1518" t="str">
            <v>RickshawComp9500000</v>
          </cell>
          <cell r="E1518">
            <v>8.9</v>
          </cell>
        </row>
        <row r="1519">
          <cell r="D1519" t="str">
            <v>RickshawComp10000000</v>
          </cell>
          <cell r="E1519">
            <v>9.3000000000000007</v>
          </cell>
        </row>
        <row r="1520">
          <cell r="D1520" t="str">
            <v>RickshawTPFT50000</v>
          </cell>
          <cell r="E1520">
            <v>1</v>
          </cell>
        </row>
        <row r="1521">
          <cell r="D1521" t="str">
            <v>RickshawTPFT60000</v>
          </cell>
          <cell r="E1521">
            <v>1</v>
          </cell>
        </row>
        <row r="1522">
          <cell r="D1522" t="str">
            <v>RickshawTPFT70000</v>
          </cell>
          <cell r="E1522">
            <v>1</v>
          </cell>
        </row>
        <row r="1523">
          <cell r="D1523" t="str">
            <v>RickshawTPFT80000</v>
          </cell>
          <cell r="E1523">
            <v>1</v>
          </cell>
        </row>
        <row r="1524">
          <cell r="D1524" t="str">
            <v>RickshawTPFT90000</v>
          </cell>
          <cell r="E1524">
            <v>1</v>
          </cell>
        </row>
        <row r="1525">
          <cell r="D1525" t="str">
            <v>RickshawTPFT100000</v>
          </cell>
          <cell r="E1525">
            <v>1</v>
          </cell>
        </row>
        <row r="1526">
          <cell r="D1526" t="str">
            <v>RickshawTPFT110000</v>
          </cell>
          <cell r="E1526">
            <v>1.01</v>
          </cell>
        </row>
        <row r="1527">
          <cell r="D1527" t="str">
            <v>RickshawTPFT120000</v>
          </cell>
          <cell r="E1527">
            <v>1.02</v>
          </cell>
        </row>
        <row r="1528">
          <cell r="D1528" t="str">
            <v>RickshawTPFT130000</v>
          </cell>
          <cell r="E1528">
            <v>1.03</v>
          </cell>
        </row>
        <row r="1529">
          <cell r="D1529" t="str">
            <v>RickshawTPFT140000</v>
          </cell>
          <cell r="E1529">
            <v>1.04</v>
          </cell>
        </row>
        <row r="1530">
          <cell r="D1530" t="str">
            <v>RickshawTPFT150000</v>
          </cell>
          <cell r="E1530">
            <v>1.05</v>
          </cell>
        </row>
        <row r="1531">
          <cell r="D1531" t="str">
            <v>RickshawTPFT160000</v>
          </cell>
          <cell r="E1531">
            <v>1.06</v>
          </cell>
        </row>
        <row r="1532">
          <cell r="D1532" t="str">
            <v>RickshawTPFT170000</v>
          </cell>
          <cell r="E1532">
            <v>1.07</v>
          </cell>
        </row>
        <row r="1533">
          <cell r="D1533" t="str">
            <v>RickshawTPFT180000</v>
          </cell>
          <cell r="E1533">
            <v>1.08</v>
          </cell>
        </row>
        <row r="1534">
          <cell r="D1534" t="str">
            <v>RickshawTPFT190000</v>
          </cell>
          <cell r="E1534">
            <v>1.0900000000000001</v>
          </cell>
        </row>
        <row r="1535">
          <cell r="D1535" t="str">
            <v>RickshawTPFT200000</v>
          </cell>
          <cell r="E1535">
            <v>1.1000000000000001</v>
          </cell>
        </row>
        <row r="1536">
          <cell r="D1536" t="str">
            <v>RickshawTPFT210000</v>
          </cell>
          <cell r="E1536">
            <v>1.1100000000000001</v>
          </cell>
        </row>
        <row r="1537">
          <cell r="D1537" t="str">
            <v>RickshawTPFT220000</v>
          </cell>
          <cell r="E1537">
            <v>1.1200000000000001</v>
          </cell>
        </row>
        <row r="1538">
          <cell r="D1538" t="str">
            <v>RickshawTPFT230000</v>
          </cell>
          <cell r="E1538">
            <v>1.1299999999999999</v>
          </cell>
        </row>
        <row r="1539">
          <cell r="D1539" t="str">
            <v>RickshawTPFT240000</v>
          </cell>
          <cell r="E1539">
            <v>1.1399999999999999</v>
          </cell>
        </row>
        <row r="1540">
          <cell r="D1540" t="str">
            <v>RickshawTPFT250000</v>
          </cell>
          <cell r="E1540">
            <v>1.1499999999999999</v>
          </cell>
        </row>
        <row r="1541">
          <cell r="D1541" t="str">
            <v>RickshawTPFT260000</v>
          </cell>
          <cell r="E1541">
            <v>1.1599999999999999</v>
          </cell>
        </row>
        <row r="1542">
          <cell r="D1542" t="str">
            <v>RickshawTPFT270000</v>
          </cell>
          <cell r="E1542">
            <v>1.17</v>
          </cell>
        </row>
        <row r="1543">
          <cell r="D1543" t="str">
            <v>RickshawTPFT280000</v>
          </cell>
          <cell r="E1543">
            <v>1.18</v>
          </cell>
        </row>
        <row r="1544">
          <cell r="D1544" t="str">
            <v>RickshawTPFT290000</v>
          </cell>
          <cell r="E1544">
            <v>1.19</v>
          </cell>
        </row>
        <row r="1545">
          <cell r="D1545" t="str">
            <v>RickshawTPFT300000</v>
          </cell>
          <cell r="E1545">
            <v>1.2</v>
          </cell>
        </row>
        <row r="1546">
          <cell r="D1546" t="str">
            <v>RickshawTPFT310000</v>
          </cell>
          <cell r="E1546">
            <v>1.21</v>
          </cell>
        </row>
        <row r="1547">
          <cell r="D1547" t="str">
            <v>RickshawTPFT320000</v>
          </cell>
          <cell r="E1547">
            <v>1.22</v>
          </cell>
        </row>
        <row r="1548">
          <cell r="D1548" t="str">
            <v>RickshawTPFT330000</v>
          </cell>
          <cell r="E1548">
            <v>1.23</v>
          </cell>
        </row>
        <row r="1549">
          <cell r="D1549" t="str">
            <v>RickshawTPFT340000</v>
          </cell>
          <cell r="E1549">
            <v>1.24</v>
          </cell>
        </row>
        <row r="1550">
          <cell r="D1550" t="str">
            <v>RickshawTPFT350000</v>
          </cell>
          <cell r="E1550">
            <v>1.25</v>
          </cell>
        </row>
        <row r="1551">
          <cell r="D1551" t="str">
            <v>RickshawTPFT360000</v>
          </cell>
          <cell r="E1551">
            <v>1.26</v>
          </cell>
        </row>
        <row r="1552">
          <cell r="D1552" t="str">
            <v>RickshawTPFT370000</v>
          </cell>
          <cell r="E1552">
            <v>1.27</v>
          </cell>
        </row>
        <row r="1553">
          <cell r="D1553" t="str">
            <v>RickshawTPFT380000</v>
          </cell>
          <cell r="E1553">
            <v>1.28</v>
          </cell>
        </row>
        <row r="1554">
          <cell r="D1554" t="str">
            <v>RickshawTPFT390000</v>
          </cell>
          <cell r="E1554">
            <v>1.29</v>
          </cell>
        </row>
        <row r="1555">
          <cell r="D1555" t="str">
            <v>RickshawTPFT400000</v>
          </cell>
          <cell r="E1555">
            <v>1.3</v>
          </cell>
        </row>
        <row r="1556">
          <cell r="D1556" t="str">
            <v>RickshawTPFT410000</v>
          </cell>
          <cell r="E1556">
            <v>1.31</v>
          </cell>
        </row>
        <row r="1557">
          <cell r="D1557" t="str">
            <v>RickshawTPFT420000</v>
          </cell>
          <cell r="E1557">
            <v>1.32</v>
          </cell>
        </row>
        <row r="1558">
          <cell r="D1558" t="str">
            <v>RickshawTPFT430000</v>
          </cell>
          <cell r="E1558">
            <v>1.33</v>
          </cell>
        </row>
        <row r="1559">
          <cell r="D1559" t="str">
            <v>RickshawTPFT440000</v>
          </cell>
          <cell r="E1559">
            <v>1.34</v>
          </cell>
        </row>
        <row r="1560">
          <cell r="D1560" t="str">
            <v>RickshawTPFT450000</v>
          </cell>
          <cell r="E1560">
            <v>1.35</v>
          </cell>
        </row>
        <row r="1561">
          <cell r="D1561" t="str">
            <v>RickshawTPFT460000</v>
          </cell>
          <cell r="E1561">
            <v>1.36</v>
          </cell>
        </row>
        <row r="1562">
          <cell r="D1562" t="str">
            <v>RickshawTPFT470000</v>
          </cell>
          <cell r="E1562">
            <v>1.37</v>
          </cell>
        </row>
        <row r="1563">
          <cell r="D1563" t="str">
            <v>RickshawTPFT480000</v>
          </cell>
          <cell r="E1563">
            <v>1.38</v>
          </cell>
        </row>
        <row r="1564">
          <cell r="D1564" t="str">
            <v>RickshawTPFT490000</v>
          </cell>
          <cell r="E1564">
            <v>1.39</v>
          </cell>
        </row>
        <row r="1565">
          <cell r="D1565" t="str">
            <v>RickshawTPFT500000</v>
          </cell>
          <cell r="E1565">
            <v>1.4</v>
          </cell>
        </row>
        <row r="1566">
          <cell r="D1566" t="str">
            <v>RickshawTPFT510000</v>
          </cell>
          <cell r="E1566">
            <v>1.41</v>
          </cell>
        </row>
        <row r="1567">
          <cell r="D1567" t="str">
            <v>RickshawTPFT520000</v>
          </cell>
          <cell r="E1567">
            <v>1.42</v>
          </cell>
        </row>
        <row r="1568">
          <cell r="D1568" t="str">
            <v>RickshawTPFT530000</v>
          </cell>
          <cell r="E1568">
            <v>1.43</v>
          </cell>
        </row>
        <row r="1569">
          <cell r="D1569" t="str">
            <v>RickshawTPFT540000</v>
          </cell>
          <cell r="E1569">
            <v>1.44</v>
          </cell>
        </row>
        <row r="1570">
          <cell r="D1570" t="str">
            <v>RickshawTPFT550000</v>
          </cell>
          <cell r="E1570">
            <v>1.45</v>
          </cell>
        </row>
        <row r="1571">
          <cell r="D1571" t="str">
            <v>RickshawTPFT560000</v>
          </cell>
          <cell r="E1571">
            <v>1.46</v>
          </cell>
        </row>
        <row r="1572">
          <cell r="D1572" t="str">
            <v>RickshawTPFT570000</v>
          </cell>
          <cell r="E1572">
            <v>1.47</v>
          </cell>
        </row>
        <row r="1573">
          <cell r="D1573" t="str">
            <v>RickshawTPFT580000</v>
          </cell>
          <cell r="E1573">
            <v>1.48</v>
          </cell>
        </row>
        <row r="1574">
          <cell r="D1574" t="str">
            <v>RickshawTPFT590000</v>
          </cell>
          <cell r="E1574">
            <v>1.49</v>
          </cell>
        </row>
        <row r="1575">
          <cell r="D1575" t="str">
            <v>RickshawTPFT600000</v>
          </cell>
          <cell r="E1575">
            <v>1.5</v>
          </cell>
        </row>
        <row r="1576">
          <cell r="D1576" t="str">
            <v>RickshawTPFT610000</v>
          </cell>
          <cell r="E1576">
            <v>1.51</v>
          </cell>
        </row>
        <row r="1577">
          <cell r="D1577" t="str">
            <v>RickshawTPFT620000</v>
          </cell>
          <cell r="E1577">
            <v>1.52</v>
          </cell>
        </row>
        <row r="1578">
          <cell r="D1578" t="str">
            <v>RickshawTPFT630000</v>
          </cell>
          <cell r="E1578">
            <v>1.53</v>
          </cell>
        </row>
        <row r="1579">
          <cell r="D1579" t="str">
            <v>RickshawTPFT640000</v>
          </cell>
          <cell r="E1579">
            <v>1.54</v>
          </cell>
        </row>
        <row r="1580">
          <cell r="D1580" t="str">
            <v>RickshawTPFT650000</v>
          </cell>
          <cell r="E1580">
            <v>1.55</v>
          </cell>
        </row>
        <row r="1581">
          <cell r="D1581" t="str">
            <v>RickshawTPFT660000</v>
          </cell>
          <cell r="E1581">
            <v>1.56</v>
          </cell>
        </row>
        <row r="1582">
          <cell r="D1582" t="str">
            <v>RickshawTPFT670000</v>
          </cell>
          <cell r="E1582">
            <v>1.57</v>
          </cell>
        </row>
        <row r="1583">
          <cell r="D1583" t="str">
            <v>RickshawTPFT680000</v>
          </cell>
          <cell r="E1583">
            <v>1.58</v>
          </cell>
        </row>
        <row r="1584">
          <cell r="D1584" t="str">
            <v>RickshawTPFT690000</v>
          </cell>
          <cell r="E1584">
            <v>1.59</v>
          </cell>
        </row>
        <row r="1585">
          <cell r="D1585" t="str">
            <v>RickshawTPFT700000</v>
          </cell>
          <cell r="E1585">
            <v>1.6</v>
          </cell>
        </row>
        <row r="1586">
          <cell r="D1586" t="str">
            <v>RickshawTPFT710000</v>
          </cell>
          <cell r="E1586">
            <v>1.61</v>
          </cell>
        </row>
        <row r="1587">
          <cell r="D1587" t="str">
            <v>RickshawTPFT720000</v>
          </cell>
          <cell r="E1587">
            <v>1.62</v>
          </cell>
        </row>
        <row r="1588">
          <cell r="D1588" t="str">
            <v>RickshawTPFT730000</v>
          </cell>
          <cell r="E1588">
            <v>1.63</v>
          </cell>
        </row>
        <row r="1589">
          <cell r="D1589" t="str">
            <v>RickshawTPFT740000</v>
          </cell>
          <cell r="E1589">
            <v>1.64</v>
          </cell>
        </row>
        <row r="1590">
          <cell r="D1590" t="str">
            <v>RickshawTPFT750000</v>
          </cell>
          <cell r="E1590">
            <v>1.65</v>
          </cell>
        </row>
        <row r="1591">
          <cell r="D1591" t="str">
            <v>RickshawTPFT760000</v>
          </cell>
          <cell r="E1591">
            <v>1.66</v>
          </cell>
        </row>
        <row r="1592">
          <cell r="D1592" t="str">
            <v>RickshawTPFT770000</v>
          </cell>
          <cell r="E1592">
            <v>1.67</v>
          </cell>
        </row>
        <row r="1593">
          <cell r="D1593" t="str">
            <v>RickshawTPFT780000</v>
          </cell>
          <cell r="E1593">
            <v>1.68</v>
          </cell>
        </row>
        <row r="1594">
          <cell r="D1594" t="str">
            <v>RickshawTPFT790000</v>
          </cell>
          <cell r="E1594">
            <v>1.69</v>
          </cell>
        </row>
        <row r="1595">
          <cell r="D1595" t="str">
            <v>RickshawTPFT800000</v>
          </cell>
          <cell r="E1595">
            <v>1.7</v>
          </cell>
        </row>
        <row r="1596">
          <cell r="D1596" t="str">
            <v>RickshawTPFT810000</v>
          </cell>
          <cell r="E1596">
            <v>1.71</v>
          </cell>
        </row>
        <row r="1597">
          <cell r="D1597" t="str">
            <v>RickshawTPFT820000</v>
          </cell>
          <cell r="E1597">
            <v>1.72</v>
          </cell>
        </row>
        <row r="1598">
          <cell r="D1598" t="str">
            <v>RickshawTPFT830000</v>
          </cell>
          <cell r="E1598">
            <v>1.73</v>
          </cell>
        </row>
        <row r="1599">
          <cell r="D1599" t="str">
            <v>RickshawTPFT840000</v>
          </cell>
          <cell r="E1599">
            <v>1.74</v>
          </cell>
        </row>
        <row r="1600">
          <cell r="D1600" t="str">
            <v>RickshawTPFT850000</v>
          </cell>
          <cell r="E1600">
            <v>1.75</v>
          </cell>
        </row>
        <row r="1601">
          <cell r="D1601" t="str">
            <v>RickshawTPFT860000</v>
          </cell>
          <cell r="E1601">
            <v>1.76</v>
          </cell>
        </row>
        <row r="1602">
          <cell r="D1602" t="str">
            <v>RickshawTPFT870000</v>
          </cell>
          <cell r="E1602">
            <v>1.77</v>
          </cell>
        </row>
        <row r="1603">
          <cell r="D1603" t="str">
            <v>RickshawTPFT880000</v>
          </cell>
          <cell r="E1603">
            <v>1.78</v>
          </cell>
        </row>
        <row r="1604">
          <cell r="D1604" t="str">
            <v>RickshawTPFT890000</v>
          </cell>
          <cell r="E1604">
            <v>1.79</v>
          </cell>
        </row>
        <row r="1605">
          <cell r="D1605" t="str">
            <v>RickshawTPFT900000</v>
          </cell>
          <cell r="E1605">
            <v>1.8</v>
          </cell>
        </row>
        <row r="1606">
          <cell r="D1606" t="str">
            <v>RickshawTPFT910000</v>
          </cell>
          <cell r="E1606">
            <v>1.81</v>
          </cell>
        </row>
        <row r="1607">
          <cell r="D1607" t="str">
            <v>RickshawTPFT920000</v>
          </cell>
          <cell r="E1607">
            <v>1.82</v>
          </cell>
        </row>
        <row r="1608">
          <cell r="D1608" t="str">
            <v>RickshawTPFT930000</v>
          </cell>
          <cell r="E1608">
            <v>1.83</v>
          </cell>
        </row>
        <row r="1609">
          <cell r="D1609" t="str">
            <v>RickshawTPFT940000</v>
          </cell>
          <cell r="E1609">
            <v>1.84</v>
          </cell>
        </row>
        <row r="1610">
          <cell r="D1610" t="str">
            <v>RickshawTPFT950000</v>
          </cell>
          <cell r="E1610">
            <v>1.85</v>
          </cell>
        </row>
        <row r="1611">
          <cell r="D1611" t="str">
            <v>RickshawTPFT960000</v>
          </cell>
          <cell r="E1611">
            <v>1.86</v>
          </cell>
        </row>
        <row r="1612">
          <cell r="D1612" t="str">
            <v>RickshawTPFT970000</v>
          </cell>
          <cell r="E1612">
            <v>1.87</v>
          </cell>
        </row>
        <row r="1613">
          <cell r="D1613" t="str">
            <v>RickshawTPFT980000</v>
          </cell>
          <cell r="E1613">
            <v>1.88</v>
          </cell>
        </row>
        <row r="1614">
          <cell r="D1614" t="str">
            <v>RickshawTPFT990000</v>
          </cell>
          <cell r="E1614">
            <v>1.89</v>
          </cell>
        </row>
        <row r="1615">
          <cell r="D1615" t="str">
            <v>RickshawTPFT1000000</v>
          </cell>
          <cell r="E1615">
            <v>1.9</v>
          </cell>
        </row>
        <row r="1616">
          <cell r="D1616" t="str">
            <v>RickshawTPFT1050000</v>
          </cell>
          <cell r="E1616">
            <v>1.93</v>
          </cell>
        </row>
        <row r="1617">
          <cell r="D1617" t="str">
            <v>RickshawTPFT1100000</v>
          </cell>
          <cell r="E1617">
            <v>1.96</v>
          </cell>
        </row>
        <row r="1618">
          <cell r="D1618" t="str">
            <v>RickshawTPFT1150000</v>
          </cell>
          <cell r="E1618">
            <v>1.99</v>
          </cell>
        </row>
        <row r="1619">
          <cell r="D1619" t="str">
            <v>RickshawTPFT1200000</v>
          </cell>
          <cell r="E1619">
            <v>2.02</v>
          </cell>
        </row>
        <row r="1620">
          <cell r="D1620" t="str">
            <v>RickshawTPFT1250000</v>
          </cell>
          <cell r="E1620">
            <v>2.0499999999999998</v>
          </cell>
        </row>
        <row r="1621">
          <cell r="D1621" t="str">
            <v>RickshawTPFT1300000</v>
          </cell>
          <cell r="E1621">
            <v>2.08</v>
          </cell>
        </row>
        <row r="1622">
          <cell r="D1622" t="str">
            <v>RickshawTPFT1350000</v>
          </cell>
          <cell r="E1622">
            <v>2.11</v>
          </cell>
        </row>
        <row r="1623">
          <cell r="D1623" t="str">
            <v>RickshawTPFT1400000</v>
          </cell>
          <cell r="E1623">
            <v>2.14</v>
          </cell>
        </row>
        <row r="1624">
          <cell r="D1624" t="str">
            <v>RickshawTPFT1450000</v>
          </cell>
          <cell r="E1624">
            <v>2.17</v>
          </cell>
        </row>
        <row r="1625">
          <cell r="D1625" t="str">
            <v>RickshawTPFT1500000</v>
          </cell>
          <cell r="E1625">
            <v>2.2000000000000002</v>
          </cell>
        </row>
        <row r="1626">
          <cell r="D1626" t="str">
            <v>RickshawTPFT1550000</v>
          </cell>
          <cell r="E1626">
            <v>2.23</v>
          </cell>
        </row>
        <row r="1627">
          <cell r="D1627" t="str">
            <v>RickshawTPFT1600000</v>
          </cell>
          <cell r="E1627">
            <v>2.2599999999999998</v>
          </cell>
        </row>
        <row r="1628">
          <cell r="D1628" t="str">
            <v>RickshawTPFT1650000</v>
          </cell>
          <cell r="E1628">
            <v>2.29</v>
          </cell>
        </row>
        <row r="1629">
          <cell r="D1629" t="str">
            <v>RickshawTPFT1700000</v>
          </cell>
          <cell r="E1629">
            <v>2.3199999999999998</v>
          </cell>
        </row>
        <row r="1630">
          <cell r="D1630" t="str">
            <v>RickshawTPFT1750000</v>
          </cell>
          <cell r="E1630">
            <v>2.35</v>
          </cell>
        </row>
        <row r="1631">
          <cell r="D1631" t="str">
            <v>RickshawTPFT1800000</v>
          </cell>
          <cell r="E1631">
            <v>2.38</v>
          </cell>
        </row>
        <row r="1632">
          <cell r="D1632" t="str">
            <v>RickshawTPFT1850000</v>
          </cell>
          <cell r="E1632">
            <v>2.41</v>
          </cell>
        </row>
        <row r="1633">
          <cell r="D1633" t="str">
            <v>RickshawTPFT1900000</v>
          </cell>
          <cell r="E1633">
            <v>2.44</v>
          </cell>
        </row>
        <row r="1634">
          <cell r="D1634" t="str">
            <v>RickshawTPFT1950000</v>
          </cell>
          <cell r="E1634">
            <v>2.4700000000000002</v>
          </cell>
        </row>
        <row r="1635">
          <cell r="D1635" t="str">
            <v>RickshawTPFT2000000</v>
          </cell>
          <cell r="E1635">
            <v>2.5</v>
          </cell>
        </row>
        <row r="1636">
          <cell r="D1636" t="str">
            <v>RickshawTPFT2100000</v>
          </cell>
          <cell r="E1636">
            <v>2.5499999999999998</v>
          </cell>
        </row>
        <row r="1637">
          <cell r="D1637" t="str">
            <v>RickshawTPFT2200000</v>
          </cell>
          <cell r="E1637">
            <v>2.6</v>
          </cell>
        </row>
        <row r="1638">
          <cell r="D1638" t="str">
            <v>RickshawTPFT2300000</v>
          </cell>
          <cell r="E1638">
            <v>2.65</v>
          </cell>
        </row>
        <row r="1639">
          <cell r="D1639" t="str">
            <v>RickshawTPFT2400000</v>
          </cell>
          <cell r="E1639">
            <v>2.7</v>
          </cell>
        </row>
        <row r="1640">
          <cell r="D1640" t="str">
            <v>RickshawTPFT2500000</v>
          </cell>
          <cell r="E1640">
            <v>2.75</v>
          </cell>
        </row>
        <row r="1641">
          <cell r="D1641" t="str">
            <v>RickshawTPFT2600000</v>
          </cell>
          <cell r="E1641">
            <v>2.8</v>
          </cell>
        </row>
        <row r="1642">
          <cell r="D1642" t="str">
            <v>RickshawTPFT2700000</v>
          </cell>
          <cell r="E1642">
            <v>2.85</v>
          </cell>
        </row>
        <row r="1643">
          <cell r="D1643" t="str">
            <v>RickshawTPFT2800000</v>
          </cell>
          <cell r="E1643">
            <v>2.9</v>
          </cell>
        </row>
        <row r="1644">
          <cell r="D1644" t="str">
            <v>RickshawTPFT2900000</v>
          </cell>
          <cell r="E1644">
            <v>2.95</v>
          </cell>
        </row>
        <row r="1645">
          <cell r="D1645" t="str">
            <v>RickshawTPFT3000000</v>
          </cell>
          <cell r="E1645">
            <v>3</v>
          </cell>
        </row>
        <row r="1646">
          <cell r="D1646" t="str">
            <v>RickshawTPFT3100000</v>
          </cell>
          <cell r="E1646">
            <v>3.05</v>
          </cell>
        </row>
        <row r="1647">
          <cell r="D1647" t="str">
            <v>RickshawTPFT3200000</v>
          </cell>
          <cell r="E1647">
            <v>3.1</v>
          </cell>
        </row>
        <row r="1648">
          <cell r="D1648" t="str">
            <v>RickshawTPFT3300000</v>
          </cell>
          <cell r="E1648">
            <v>3.15</v>
          </cell>
        </row>
        <row r="1649">
          <cell r="D1649" t="str">
            <v>RickshawTPFT3400000</v>
          </cell>
          <cell r="E1649">
            <v>3.2</v>
          </cell>
        </row>
        <row r="1650">
          <cell r="D1650" t="str">
            <v>RickshawTPFT3500000</v>
          </cell>
          <cell r="E1650">
            <v>3.25</v>
          </cell>
        </row>
        <row r="1651">
          <cell r="D1651" t="str">
            <v>RickshawTPFT3600000</v>
          </cell>
          <cell r="E1651">
            <v>3.3</v>
          </cell>
        </row>
        <row r="1652">
          <cell r="D1652" t="str">
            <v>RickshawTPFT3700000</v>
          </cell>
          <cell r="E1652">
            <v>3.35</v>
          </cell>
        </row>
        <row r="1653">
          <cell r="D1653" t="str">
            <v>RickshawTPFT3800000</v>
          </cell>
          <cell r="E1653">
            <v>3.4</v>
          </cell>
        </row>
        <row r="1654">
          <cell r="D1654" t="str">
            <v>RickshawTPFT3900000</v>
          </cell>
          <cell r="E1654">
            <v>3.45</v>
          </cell>
        </row>
        <row r="1655">
          <cell r="D1655" t="str">
            <v>RickshawTPFT4000000</v>
          </cell>
          <cell r="E1655">
            <v>3.5</v>
          </cell>
        </row>
        <row r="1656">
          <cell r="D1656" t="str">
            <v>RickshawTPFT4200000</v>
          </cell>
          <cell r="E1656">
            <v>3.6</v>
          </cell>
        </row>
        <row r="1657">
          <cell r="D1657" t="str">
            <v>RickshawTPFT4400000</v>
          </cell>
          <cell r="E1657">
            <v>3.7</v>
          </cell>
        </row>
        <row r="1658">
          <cell r="D1658" t="str">
            <v>RickshawTPFT4600000</v>
          </cell>
          <cell r="E1658">
            <v>3.8</v>
          </cell>
        </row>
        <row r="1659">
          <cell r="D1659" t="str">
            <v>RickshawTPFT4800000</v>
          </cell>
          <cell r="E1659">
            <v>3.9</v>
          </cell>
        </row>
        <row r="1660">
          <cell r="D1660" t="str">
            <v>RickshawTPFT5000000</v>
          </cell>
          <cell r="E1660">
            <v>4</v>
          </cell>
        </row>
        <row r="1661">
          <cell r="D1661" t="str">
            <v>RickshawTPFT5200000</v>
          </cell>
          <cell r="E1661">
            <v>4.0999999999999996</v>
          </cell>
        </row>
        <row r="1662">
          <cell r="D1662" t="str">
            <v>RickshawTPFT5400000</v>
          </cell>
          <cell r="E1662">
            <v>4.2</v>
          </cell>
        </row>
        <row r="1663">
          <cell r="D1663" t="str">
            <v>RickshawTPFT5600000</v>
          </cell>
          <cell r="E1663">
            <v>4.3</v>
          </cell>
        </row>
        <row r="1664">
          <cell r="D1664" t="str">
            <v>RickshawTPFT5800000</v>
          </cell>
          <cell r="E1664">
            <v>4.4000000000000004</v>
          </cell>
        </row>
        <row r="1665">
          <cell r="D1665" t="str">
            <v>RickshawTPFT6000000</v>
          </cell>
          <cell r="E1665">
            <v>4.5</v>
          </cell>
        </row>
        <row r="1666">
          <cell r="D1666" t="str">
            <v>RickshawTPFT6500000</v>
          </cell>
          <cell r="E1666">
            <v>4.75</v>
          </cell>
        </row>
        <row r="1667">
          <cell r="D1667" t="str">
            <v>RickshawTPFT7000000</v>
          </cell>
          <cell r="E1667">
            <v>5</v>
          </cell>
        </row>
        <row r="1668">
          <cell r="D1668" t="str">
            <v>RickshawTPFT7500000</v>
          </cell>
          <cell r="E1668">
            <v>5.25</v>
          </cell>
        </row>
        <row r="1669">
          <cell r="D1669" t="str">
            <v>RickshawTPFT8000000</v>
          </cell>
          <cell r="E1669">
            <v>5.5</v>
          </cell>
        </row>
        <row r="1670">
          <cell r="D1670" t="str">
            <v>RickshawTPFT8500000</v>
          </cell>
          <cell r="E1670">
            <v>5.75</v>
          </cell>
        </row>
        <row r="1671">
          <cell r="D1671" t="str">
            <v>RickshawTPFT9000000</v>
          </cell>
          <cell r="E1671">
            <v>6</v>
          </cell>
        </row>
        <row r="1672">
          <cell r="D1672" t="str">
            <v>RickshawTPFT9500000</v>
          </cell>
          <cell r="E1672">
            <v>6.25</v>
          </cell>
        </row>
        <row r="1673">
          <cell r="D1673" t="str">
            <v>RickshawTPFT10000000</v>
          </cell>
          <cell r="E1673">
            <v>6.5</v>
          </cell>
        </row>
        <row r="1674">
          <cell r="D1674" t="str">
            <v>RickshawTPO50000</v>
          </cell>
          <cell r="E1674">
            <v>1</v>
          </cell>
        </row>
        <row r="1675">
          <cell r="D1675" t="str">
            <v>RickshawTPO60000</v>
          </cell>
          <cell r="E1675">
            <v>1</v>
          </cell>
        </row>
        <row r="1676">
          <cell r="D1676" t="str">
            <v>RickshawTPO70000</v>
          </cell>
          <cell r="E1676">
            <v>1</v>
          </cell>
        </row>
        <row r="1677">
          <cell r="D1677" t="str">
            <v>RickshawTPO80000</v>
          </cell>
          <cell r="E1677">
            <v>1</v>
          </cell>
        </row>
        <row r="1678">
          <cell r="D1678" t="str">
            <v>RickshawTPO90000</v>
          </cell>
          <cell r="E1678">
            <v>1</v>
          </cell>
        </row>
        <row r="1679">
          <cell r="D1679" t="str">
            <v>RickshawTPO100000</v>
          </cell>
          <cell r="E1679">
            <v>1</v>
          </cell>
        </row>
        <row r="1680">
          <cell r="D1680" t="str">
            <v>RickshawTPO110000</v>
          </cell>
          <cell r="E1680">
            <v>1</v>
          </cell>
        </row>
        <row r="1681">
          <cell r="D1681" t="str">
            <v>RickshawTPO120000</v>
          </cell>
          <cell r="E1681">
            <v>1</v>
          </cell>
        </row>
        <row r="1682">
          <cell r="D1682" t="str">
            <v>RickshawTPO130000</v>
          </cell>
          <cell r="E1682">
            <v>1</v>
          </cell>
        </row>
        <row r="1683">
          <cell r="D1683" t="str">
            <v>RickshawTPO140000</v>
          </cell>
          <cell r="E1683">
            <v>1</v>
          </cell>
        </row>
        <row r="1684">
          <cell r="D1684" t="str">
            <v>RickshawTPO150000</v>
          </cell>
          <cell r="E1684">
            <v>1</v>
          </cell>
        </row>
        <row r="1685">
          <cell r="D1685" t="str">
            <v>RickshawTPO160000</v>
          </cell>
          <cell r="E1685">
            <v>1</v>
          </cell>
        </row>
        <row r="1686">
          <cell r="D1686" t="str">
            <v>RickshawTPO170000</v>
          </cell>
          <cell r="E1686">
            <v>1</v>
          </cell>
        </row>
        <row r="1687">
          <cell r="D1687" t="str">
            <v>RickshawTPO180000</v>
          </cell>
          <cell r="E1687">
            <v>1</v>
          </cell>
        </row>
        <row r="1688">
          <cell r="D1688" t="str">
            <v>RickshawTPO190000</v>
          </cell>
          <cell r="E1688">
            <v>1</v>
          </cell>
        </row>
        <row r="1689">
          <cell r="D1689" t="str">
            <v>RickshawTPO200000</v>
          </cell>
          <cell r="E1689">
            <v>1</v>
          </cell>
        </row>
        <row r="1690">
          <cell r="D1690" t="str">
            <v>RickshawTPO210000</v>
          </cell>
          <cell r="E1690">
            <v>1</v>
          </cell>
        </row>
        <row r="1691">
          <cell r="D1691" t="str">
            <v>RickshawTPO220000</v>
          </cell>
          <cell r="E1691">
            <v>1</v>
          </cell>
        </row>
        <row r="1692">
          <cell r="D1692" t="str">
            <v>RickshawTPO230000</v>
          </cell>
          <cell r="E1692">
            <v>1</v>
          </cell>
        </row>
        <row r="1693">
          <cell r="D1693" t="str">
            <v>RickshawTPO240000</v>
          </cell>
          <cell r="E1693">
            <v>1</v>
          </cell>
        </row>
        <row r="1694">
          <cell r="D1694" t="str">
            <v>RickshawTPO250000</v>
          </cell>
          <cell r="E1694">
            <v>1</v>
          </cell>
        </row>
        <row r="1695">
          <cell r="D1695" t="str">
            <v>RickshawTPO260000</v>
          </cell>
          <cell r="E1695">
            <v>1</v>
          </cell>
        </row>
        <row r="1696">
          <cell r="D1696" t="str">
            <v>RickshawTPO270000</v>
          </cell>
          <cell r="E1696">
            <v>1</v>
          </cell>
        </row>
        <row r="1697">
          <cell r="D1697" t="str">
            <v>RickshawTPO280000</v>
          </cell>
          <cell r="E1697">
            <v>1</v>
          </cell>
        </row>
        <row r="1698">
          <cell r="D1698" t="str">
            <v>RickshawTPO290000</v>
          </cell>
          <cell r="E1698">
            <v>1</v>
          </cell>
        </row>
        <row r="1699">
          <cell r="D1699" t="str">
            <v>RickshawTPO300000</v>
          </cell>
          <cell r="E1699">
            <v>1</v>
          </cell>
        </row>
        <row r="1700">
          <cell r="D1700" t="str">
            <v>RickshawTPO310000</v>
          </cell>
          <cell r="E1700">
            <v>1</v>
          </cell>
        </row>
        <row r="1701">
          <cell r="D1701" t="str">
            <v>RickshawTPO320000</v>
          </cell>
          <cell r="E1701">
            <v>1</v>
          </cell>
        </row>
        <row r="1702">
          <cell r="D1702" t="str">
            <v>RickshawTPO330000</v>
          </cell>
          <cell r="E1702">
            <v>1</v>
          </cell>
        </row>
        <row r="1703">
          <cell r="D1703" t="str">
            <v>RickshawTPO340000</v>
          </cell>
          <cell r="E1703">
            <v>1</v>
          </cell>
        </row>
        <row r="1704">
          <cell r="D1704" t="str">
            <v>RickshawTPO350000</v>
          </cell>
          <cell r="E1704">
            <v>1</v>
          </cell>
        </row>
        <row r="1705">
          <cell r="D1705" t="str">
            <v>RickshawTPO360000</v>
          </cell>
          <cell r="E1705">
            <v>1</v>
          </cell>
        </row>
        <row r="1706">
          <cell r="D1706" t="str">
            <v>RickshawTPO370000</v>
          </cell>
          <cell r="E1706">
            <v>1</v>
          </cell>
        </row>
        <row r="1707">
          <cell r="D1707" t="str">
            <v>RickshawTPO380000</v>
          </cell>
          <cell r="E1707">
            <v>1</v>
          </cell>
        </row>
        <row r="1708">
          <cell r="D1708" t="str">
            <v>RickshawTPO390000</v>
          </cell>
          <cell r="E1708">
            <v>1</v>
          </cell>
        </row>
        <row r="1709">
          <cell r="D1709" t="str">
            <v>RickshawTPO400000</v>
          </cell>
          <cell r="E1709">
            <v>1</v>
          </cell>
        </row>
        <row r="1710">
          <cell r="D1710" t="str">
            <v>RickshawTPO410000</v>
          </cell>
          <cell r="E1710">
            <v>1</v>
          </cell>
        </row>
        <row r="1711">
          <cell r="D1711" t="str">
            <v>RickshawTPO420000</v>
          </cell>
          <cell r="E1711">
            <v>1</v>
          </cell>
        </row>
        <row r="1712">
          <cell r="D1712" t="str">
            <v>RickshawTPO430000</v>
          </cell>
          <cell r="E1712">
            <v>1</v>
          </cell>
        </row>
        <row r="1713">
          <cell r="D1713" t="str">
            <v>RickshawTPO440000</v>
          </cell>
          <cell r="E1713">
            <v>1</v>
          </cell>
        </row>
        <row r="1714">
          <cell r="D1714" t="str">
            <v>RickshawTPO450000</v>
          </cell>
          <cell r="E1714">
            <v>1</v>
          </cell>
        </row>
        <row r="1715">
          <cell r="D1715" t="str">
            <v>RickshawTPO460000</v>
          </cell>
          <cell r="E1715">
            <v>1</v>
          </cell>
        </row>
        <row r="1716">
          <cell r="D1716" t="str">
            <v>RickshawTPO470000</v>
          </cell>
          <cell r="E1716">
            <v>1</v>
          </cell>
        </row>
        <row r="1717">
          <cell r="D1717" t="str">
            <v>RickshawTPO480000</v>
          </cell>
          <cell r="E1717">
            <v>1</v>
          </cell>
        </row>
        <row r="1718">
          <cell r="D1718" t="str">
            <v>RickshawTPO490000</v>
          </cell>
          <cell r="E1718">
            <v>1</v>
          </cell>
        </row>
        <row r="1719">
          <cell r="D1719" t="str">
            <v>RickshawTPO500000</v>
          </cell>
          <cell r="E1719">
            <v>1</v>
          </cell>
        </row>
        <row r="1720">
          <cell r="D1720" t="str">
            <v>RickshawTPO510000</v>
          </cell>
          <cell r="E1720">
            <v>1</v>
          </cell>
        </row>
        <row r="1721">
          <cell r="D1721" t="str">
            <v>RickshawTPO520000</v>
          </cell>
          <cell r="E1721">
            <v>1</v>
          </cell>
        </row>
        <row r="1722">
          <cell r="D1722" t="str">
            <v>RickshawTPO530000</v>
          </cell>
          <cell r="E1722">
            <v>1</v>
          </cell>
        </row>
        <row r="1723">
          <cell r="D1723" t="str">
            <v>RickshawTPO540000</v>
          </cell>
          <cell r="E1723">
            <v>1</v>
          </cell>
        </row>
        <row r="1724">
          <cell r="D1724" t="str">
            <v>RickshawTPO550000</v>
          </cell>
          <cell r="E1724">
            <v>1</v>
          </cell>
        </row>
        <row r="1725">
          <cell r="D1725" t="str">
            <v>RickshawTPO560000</v>
          </cell>
          <cell r="E1725">
            <v>1</v>
          </cell>
        </row>
        <row r="1726">
          <cell r="D1726" t="str">
            <v>RickshawTPO570000</v>
          </cell>
          <cell r="E1726">
            <v>1</v>
          </cell>
        </row>
        <row r="1727">
          <cell r="D1727" t="str">
            <v>RickshawTPO580000</v>
          </cell>
          <cell r="E1727">
            <v>1</v>
          </cell>
        </row>
        <row r="1728">
          <cell r="D1728" t="str">
            <v>RickshawTPO590000</v>
          </cell>
          <cell r="E1728">
            <v>1</v>
          </cell>
        </row>
        <row r="1729">
          <cell r="D1729" t="str">
            <v>RickshawTPO600000</v>
          </cell>
          <cell r="E1729">
            <v>1</v>
          </cell>
        </row>
        <row r="1730">
          <cell r="D1730" t="str">
            <v>RickshawTPO610000</v>
          </cell>
          <cell r="E1730">
            <v>1</v>
          </cell>
        </row>
        <row r="1731">
          <cell r="D1731" t="str">
            <v>RickshawTPO620000</v>
          </cell>
          <cell r="E1731">
            <v>1</v>
          </cell>
        </row>
        <row r="1732">
          <cell r="D1732" t="str">
            <v>RickshawTPO630000</v>
          </cell>
          <cell r="E1732">
            <v>1</v>
          </cell>
        </row>
        <row r="1733">
          <cell r="D1733" t="str">
            <v>RickshawTPO640000</v>
          </cell>
          <cell r="E1733">
            <v>1</v>
          </cell>
        </row>
        <row r="1734">
          <cell r="D1734" t="str">
            <v>RickshawTPO650000</v>
          </cell>
          <cell r="E1734">
            <v>1</v>
          </cell>
        </row>
        <row r="1735">
          <cell r="D1735" t="str">
            <v>RickshawTPO660000</v>
          </cell>
          <cell r="E1735">
            <v>1</v>
          </cell>
        </row>
        <row r="1736">
          <cell r="D1736" t="str">
            <v>RickshawTPO670000</v>
          </cell>
          <cell r="E1736">
            <v>1</v>
          </cell>
        </row>
        <row r="1737">
          <cell r="D1737" t="str">
            <v>RickshawTPO680000</v>
          </cell>
          <cell r="E1737">
            <v>1</v>
          </cell>
        </row>
        <row r="1738">
          <cell r="D1738" t="str">
            <v>RickshawTPO690000</v>
          </cell>
          <cell r="E1738">
            <v>1</v>
          </cell>
        </row>
        <row r="1739">
          <cell r="D1739" t="str">
            <v>RickshawTPO700000</v>
          </cell>
          <cell r="E1739">
            <v>1</v>
          </cell>
        </row>
        <row r="1740">
          <cell r="D1740" t="str">
            <v>RickshawTPO710000</v>
          </cell>
          <cell r="E1740">
            <v>1</v>
          </cell>
        </row>
        <row r="1741">
          <cell r="D1741" t="str">
            <v>RickshawTPO720000</v>
          </cell>
          <cell r="E1741">
            <v>1</v>
          </cell>
        </row>
        <row r="1742">
          <cell r="D1742" t="str">
            <v>RickshawTPO730000</v>
          </cell>
          <cell r="E1742">
            <v>1</v>
          </cell>
        </row>
        <row r="1743">
          <cell r="D1743" t="str">
            <v>RickshawTPO740000</v>
          </cell>
          <cell r="E1743">
            <v>1</v>
          </cell>
        </row>
        <row r="1744">
          <cell r="D1744" t="str">
            <v>RickshawTPO750000</v>
          </cell>
          <cell r="E1744">
            <v>1</v>
          </cell>
        </row>
        <row r="1745">
          <cell r="D1745" t="str">
            <v>RickshawTPO760000</v>
          </cell>
          <cell r="E1745">
            <v>1</v>
          </cell>
        </row>
        <row r="1746">
          <cell r="D1746" t="str">
            <v>RickshawTPO770000</v>
          </cell>
          <cell r="E1746">
            <v>1</v>
          </cell>
        </row>
        <row r="1747">
          <cell r="D1747" t="str">
            <v>RickshawTPO780000</v>
          </cell>
          <cell r="E1747">
            <v>1</v>
          </cell>
        </row>
        <row r="1748">
          <cell r="D1748" t="str">
            <v>RickshawTPO790000</v>
          </cell>
          <cell r="E1748">
            <v>1</v>
          </cell>
        </row>
        <row r="1749">
          <cell r="D1749" t="str">
            <v>RickshawTPO800000</v>
          </cell>
          <cell r="E1749">
            <v>1</v>
          </cell>
        </row>
        <row r="1750">
          <cell r="D1750" t="str">
            <v>RickshawTPO810000</v>
          </cell>
          <cell r="E1750">
            <v>1</v>
          </cell>
        </row>
        <row r="1751">
          <cell r="D1751" t="str">
            <v>RickshawTPO820000</v>
          </cell>
          <cell r="E1751">
            <v>1</v>
          </cell>
        </row>
        <row r="1752">
          <cell r="D1752" t="str">
            <v>RickshawTPO830000</v>
          </cell>
          <cell r="E1752">
            <v>1</v>
          </cell>
        </row>
        <row r="1753">
          <cell r="D1753" t="str">
            <v>RickshawTPO840000</v>
          </cell>
          <cell r="E1753">
            <v>1</v>
          </cell>
        </row>
        <row r="1754">
          <cell r="D1754" t="str">
            <v>RickshawTPO850000</v>
          </cell>
          <cell r="E1754">
            <v>1</v>
          </cell>
        </row>
        <row r="1755">
          <cell r="D1755" t="str">
            <v>RickshawTPO860000</v>
          </cell>
          <cell r="E1755">
            <v>1</v>
          </cell>
        </row>
        <row r="1756">
          <cell r="D1756" t="str">
            <v>RickshawTPO870000</v>
          </cell>
          <cell r="E1756">
            <v>1</v>
          </cell>
        </row>
        <row r="1757">
          <cell r="D1757" t="str">
            <v>RickshawTPO880000</v>
          </cell>
          <cell r="E1757">
            <v>1</v>
          </cell>
        </row>
        <row r="1758">
          <cell r="D1758" t="str">
            <v>RickshawTPO890000</v>
          </cell>
          <cell r="E1758">
            <v>1</v>
          </cell>
        </row>
        <row r="1759">
          <cell r="D1759" t="str">
            <v>RickshawTPO900000</v>
          </cell>
          <cell r="E1759">
            <v>1</v>
          </cell>
        </row>
        <row r="1760">
          <cell r="D1760" t="str">
            <v>RickshawTPO910000</v>
          </cell>
          <cell r="E1760">
            <v>1</v>
          </cell>
        </row>
        <row r="1761">
          <cell r="D1761" t="str">
            <v>RickshawTPO920000</v>
          </cell>
          <cell r="E1761">
            <v>1</v>
          </cell>
        </row>
        <row r="1762">
          <cell r="D1762" t="str">
            <v>RickshawTPO930000</v>
          </cell>
          <cell r="E1762">
            <v>1</v>
          </cell>
        </row>
        <row r="1763">
          <cell r="D1763" t="str">
            <v>RickshawTPO940000</v>
          </cell>
          <cell r="E1763">
            <v>1</v>
          </cell>
        </row>
        <row r="1764">
          <cell r="D1764" t="str">
            <v>RickshawTPO950000</v>
          </cell>
          <cell r="E1764">
            <v>1</v>
          </cell>
        </row>
        <row r="1765">
          <cell r="D1765" t="str">
            <v>RickshawTPO960000</v>
          </cell>
          <cell r="E1765">
            <v>1</v>
          </cell>
        </row>
        <row r="1766">
          <cell r="D1766" t="str">
            <v>RickshawTPO970000</v>
          </cell>
          <cell r="E1766">
            <v>1</v>
          </cell>
        </row>
        <row r="1767">
          <cell r="D1767" t="str">
            <v>RickshawTPO980000</v>
          </cell>
          <cell r="E1767">
            <v>1</v>
          </cell>
        </row>
        <row r="1768">
          <cell r="D1768" t="str">
            <v>RickshawTPO990000</v>
          </cell>
          <cell r="E1768">
            <v>1</v>
          </cell>
        </row>
        <row r="1769">
          <cell r="D1769" t="str">
            <v>RickshawTPO1000000</v>
          </cell>
          <cell r="E1769">
            <v>1</v>
          </cell>
        </row>
        <row r="1770">
          <cell r="D1770" t="str">
            <v>RickshawTPO1050000</v>
          </cell>
          <cell r="E1770">
            <v>1</v>
          </cell>
        </row>
        <row r="1771">
          <cell r="D1771" t="str">
            <v>RickshawTPO1100000</v>
          </cell>
          <cell r="E1771">
            <v>1</v>
          </cell>
        </row>
        <row r="1772">
          <cell r="D1772" t="str">
            <v>RickshawTPO1150000</v>
          </cell>
          <cell r="E1772">
            <v>1</v>
          </cell>
        </row>
        <row r="1773">
          <cell r="D1773" t="str">
            <v>RickshawTPO1200000</v>
          </cell>
          <cell r="E1773">
            <v>1</v>
          </cell>
        </row>
        <row r="1774">
          <cell r="D1774" t="str">
            <v>RickshawTPO1250000</v>
          </cell>
          <cell r="E1774">
            <v>1</v>
          </cell>
        </row>
        <row r="1775">
          <cell r="D1775" t="str">
            <v>RickshawTPO1300000</v>
          </cell>
          <cell r="E1775">
            <v>1</v>
          </cell>
        </row>
        <row r="1776">
          <cell r="D1776" t="str">
            <v>RickshawTPO1350000</v>
          </cell>
          <cell r="E1776">
            <v>1</v>
          </cell>
        </row>
        <row r="1777">
          <cell r="D1777" t="str">
            <v>RickshawTPO1400000</v>
          </cell>
          <cell r="E1777">
            <v>1</v>
          </cell>
        </row>
        <row r="1778">
          <cell r="D1778" t="str">
            <v>RickshawTPO1450000</v>
          </cell>
          <cell r="E1778">
            <v>1</v>
          </cell>
        </row>
        <row r="1779">
          <cell r="D1779" t="str">
            <v>RickshawTPO1500000</v>
          </cell>
          <cell r="E1779">
            <v>1</v>
          </cell>
        </row>
        <row r="1780">
          <cell r="D1780" t="str">
            <v>RickshawTPO1550000</v>
          </cell>
          <cell r="E1780">
            <v>1</v>
          </cell>
        </row>
        <row r="1781">
          <cell r="D1781" t="str">
            <v>RickshawTPO1600000</v>
          </cell>
          <cell r="E1781">
            <v>1</v>
          </cell>
        </row>
        <row r="1782">
          <cell r="D1782" t="str">
            <v>RickshawTPO1650000</v>
          </cell>
          <cell r="E1782">
            <v>1</v>
          </cell>
        </row>
        <row r="1783">
          <cell r="D1783" t="str">
            <v>RickshawTPO1700000</v>
          </cell>
          <cell r="E1783">
            <v>1</v>
          </cell>
        </row>
        <row r="1784">
          <cell r="D1784" t="str">
            <v>RickshawTPO1750000</v>
          </cell>
          <cell r="E1784">
            <v>1</v>
          </cell>
        </row>
        <row r="1785">
          <cell r="D1785" t="str">
            <v>RickshawTPO1800000</v>
          </cell>
          <cell r="E1785">
            <v>1</v>
          </cell>
        </row>
        <row r="1786">
          <cell r="D1786" t="str">
            <v>RickshawTPO1850000</v>
          </cell>
          <cell r="E1786">
            <v>1</v>
          </cell>
        </row>
        <row r="1787">
          <cell r="D1787" t="str">
            <v>RickshawTPO1900000</v>
          </cell>
          <cell r="E1787">
            <v>1</v>
          </cell>
        </row>
        <row r="1788">
          <cell r="D1788" t="str">
            <v>RickshawTPO1950000</v>
          </cell>
          <cell r="E1788">
            <v>1</v>
          </cell>
        </row>
        <row r="1789">
          <cell r="D1789" t="str">
            <v>RickshawTPO2000000</v>
          </cell>
          <cell r="E1789">
            <v>1</v>
          </cell>
        </row>
        <row r="1790">
          <cell r="D1790" t="str">
            <v>RickshawTPO2100000</v>
          </cell>
          <cell r="E1790">
            <v>1</v>
          </cell>
        </row>
        <row r="1791">
          <cell r="D1791" t="str">
            <v>RickshawTPO2200000</v>
          </cell>
          <cell r="E1791">
            <v>1</v>
          </cell>
        </row>
        <row r="1792">
          <cell r="D1792" t="str">
            <v>RickshawTPO2300000</v>
          </cell>
          <cell r="E1792">
            <v>1</v>
          </cell>
        </row>
        <row r="1793">
          <cell r="D1793" t="str">
            <v>RickshawTPO2400000</v>
          </cell>
          <cell r="E1793">
            <v>1</v>
          </cell>
        </row>
        <row r="1794">
          <cell r="D1794" t="str">
            <v>RickshawTPO2500000</v>
          </cell>
          <cell r="E1794">
            <v>1</v>
          </cell>
        </row>
        <row r="1795">
          <cell r="D1795" t="str">
            <v>RickshawTPO2600000</v>
          </cell>
          <cell r="E1795">
            <v>1</v>
          </cell>
        </row>
        <row r="1796">
          <cell r="D1796" t="str">
            <v>RickshawTPO2700000</v>
          </cell>
          <cell r="E1796">
            <v>1</v>
          </cell>
        </row>
        <row r="1797">
          <cell r="D1797" t="str">
            <v>RickshawTPO2800000</v>
          </cell>
          <cell r="E1797">
            <v>1</v>
          </cell>
        </row>
        <row r="1798">
          <cell r="D1798" t="str">
            <v>RickshawTPO2900000</v>
          </cell>
          <cell r="E1798">
            <v>1</v>
          </cell>
        </row>
        <row r="1799">
          <cell r="D1799" t="str">
            <v>RickshawTPO3000000</v>
          </cell>
          <cell r="E1799">
            <v>1</v>
          </cell>
        </row>
        <row r="1800">
          <cell r="D1800" t="str">
            <v>RickshawTPO3100000</v>
          </cell>
          <cell r="E1800">
            <v>1</v>
          </cell>
        </row>
        <row r="1801">
          <cell r="D1801" t="str">
            <v>RickshawTPO3200000</v>
          </cell>
          <cell r="E1801">
            <v>1</v>
          </cell>
        </row>
        <row r="1802">
          <cell r="D1802" t="str">
            <v>RickshawTPO3300000</v>
          </cell>
          <cell r="E1802">
            <v>1</v>
          </cell>
        </row>
        <row r="1803">
          <cell r="D1803" t="str">
            <v>RickshawTPO3400000</v>
          </cell>
          <cell r="E1803">
            <v>1</v>
          </cell>
        </row>
        <row r="1804">
          <cell r="D1804" t="str">
            <v>RickshawTPO3500000</v>
          </cell>
          <cell r="E1804">
            <v>1</v>
          </cell>
        </row>
        <row r="1805">
          <cell r="D1805" t="str">
            <v>RickshawTPO3600000</v>
          </cell>
          <cell r="E1805">
            <v>1</v>
          </cell>
        </row>
        <row r="1806">
          <cell r="D1806" t="str">
            <v>RickshawTPO3700000</v>
          </cell>
          <cell r="E1806">
            <v>1</v>
          </cell>
        </row>
        <row r="1807">
          <cell r="D1807" t="str">
            <v>RickshawTPO3800000</v>
          </cell>
          <cell r="E1807">
            <v>1</v>
          </cell>
        </row>
        <row r="1808">
          <cell r="D1808" t="str">
            <v>RickshawTPO3900000</v>
          </cell>
          <cell r="E1808">
            <v>1</v>
          </cell>
        </row>
        <row r="1809">
          <cell r="D1809" t="str">
            <v>RickshawTPO4000000</v>
          </cell>
          <cell r="E1809">
            <v>1</v>
          </cell>
        </row>
        <row r="1810">
          <cell r="D1810" t="str">
            <v>RickshawTPO4200000</v>
          </cell>
          <cell r="E1810">
            <v>1</v>
          </cell>
        </row>
        <row r="1811">
          <cell r="D1811" t="str">
            <v>RickshawTPO4400000</v>
          </cell>
          <cell r="E1811">
            <v>1</v>
          </cell>
        </row>
        <row r="1812">
          <cell r="D1812" t="str">
            <v>RickshawTPO4600000</v>
          </cell>
          <cell r="E1812">
            <v>1</v>
          </cell>
        </row>
        <row r="1813">
          <cell r="D1813" t="str">
            <v>RickshawTPO4800000</v>
          </cell>
          <cell r="E1813">
            <v>1</v>
          </cell>
        </row>
        <row r="1814">
          <cell r="D1814" t="str">
            <v>RickshawTPO5000000</v>
          </cell>
          <cell r="E1814">
            <v>1</v>
          </cell>
        </row>
        <row r="1815">
          <cell r="D1815" t="str">
            <v>RickshawTPO5200000</v>
          </cell>
          <cell r="E1815">
            <v>1</v>
          </cell>
        </row>
        <row r="1816">
          <cell r="D1816" t="str">
            <v>RickshawTPO5400000</v>
          </cell>
          <cell r="E1816">
            <v>1</v>
          </cell>
        </row>
        <row r="1817">
          <cell r="D1817" t="str">
            <v>RickshawTPO5600000</v>
          </cell>
          <cell r="E1817">
            <v>1</v>
          </cell>
        </row>
        <row r="1818">
          <cell r="D1818" t="str">
            <v>RickshawTPO5800000</v>
          </cell>
          <cell r="E1818">
            <v>1</v>
          </cell>
        </row>
        <row r="1819">
          <cell r="D1819" t="str">
            <v>RickshawTPO6000000</v>
          </cell>
          <cell r="E1819">
            <v>1</v>
          </cell>
        </row>
        <row r="1820">
          <cell r="D1820" t="str">
            <v>RickshawTPO6500000</v>
          </cell>
          <cell r="E1820">
            <v>1</v>
          </cell>
        </row>
        <row r="1821">
          <cell r="D1821" t="str">
            <v>RickshawTPO7000000</v>
          </cell>
          <cell r="E1821">
            <v>1</v>
          </cell>
        </row>
        <row r="1822">
          <cell r="D1822" t="str">
            <v>RickshawTPO7500000</v>
          </cell>
          <cell r="E1822">
            <v>1</v>
          </cell>
        </row>
        <row r="1823">
          <cell r="D1823" t="str">
            <v>RickshawTPO8000000</v>
          </cell>
          <cell r="E1823">
            <v>1</v>
          </cell>
        </row>
        <row r="1824">
          <cell r="D1824" t="str">
            <v>RickshawTPO8500000</v>
          </cell>
          <cell r="E1824">
            <v>1</v>
          </cell>
        </row>
        <row r="1825">
          <cell r="D1825" t="str">
            <v>RickshawTPO9000000</v>
          </cell>
          <cell r="E1825">
            <v>1</v>
          </cell>
        </row>
        <row r="1826">
          <cell r="D1826" t="str">
            <v>RickshawTPO9500000</v>
          </cell>
          <cell r="E1826">
            <v>1</v>
          </cell>
        </row>
        <row r="1827">
          <cell r="D1827" t="str">
            <v>RickshawTPO10000000</v>
          </cell>
          <cell r="E1827">
            <v>1</v>
          </cell>
        </row>
        <row r="1828">
          <cell r="D1828" t="str">
            <v>RickshawTPO</v>
          </cell>
          <cell r="E1828">
            <v>1</v>
          </cell>
        </row>
        <row r="1829">
          <cell r="D1829" t="str">
            <v>RickshawTPO0</v>
          </cell>
          <cell r="E1829">
            <v>1</v>
          </cell>
        </row>
        <row r="1830">
          <cell r="D1830" t="str">
            <v>Refrigerator TruckComp50000</v>
          </cell>
          <cell r="E1830">
            <v>1</v>
          </cell>
        </row>
        <row r="1831">
          <cell r="D1831" t="str">
            <v>Refrigerator TruckComp60000</v>
          </cell>
          <cell r="E1831">
            <v>1</v>
          </cell>
        </row>
        <row r="1832">
          <cell r="D1832" t="str">
            <v>Refrigerator TruckComp70000</v>
          </cell>
          <cell r="E1832">
            <v>1</v>
          </cell>
        </row>
        <row r="1833">
          <cell r="D1833" t="str">
            <v>Refrigerator TruckComp80000</v>
          </cell>
          <cell r="E1833">
            <v>1</v>
          </cell>
        </row>
        <row r="1834">
          <cell r="D1834" t="str">
            <v>Refrigerator TruckComp90000</v>
          </cell>
          <cell r="E1834">
            <v>1</v>
          </cell>
        </row>
        <row r="1835">
          <cell r="D1835" t="str">
            <v>Refrigerator TruckComp100000</v>
          </cell>
          <cell r="E1835">
            <v>1</v>
          </cell>
        </row>
        <row r="1836">
          <cell r="D1836" t="str">
            <v>Refrigerator TruckComp110000</v>
          </cell>
          <cell r="E1836">
            <v>1.02</v>
          </cell>
        </row>
        <row r="1837">
          <cell r="D1837" t="str">
            <v>Refrigerator TruckComp120000</v>
          </cell>
          <cell r="E1837">
            <v>1.04</v>
          </cell>
        </row>
        <row r="1838">
          <cell r="D1838" t="str">
            <v>Refrigerator TruckComp130000</v>
          </cell>
          <cell r="E1838">
            <v>1.06</v>
          </cell>
        </row>
        <row r="1839">
          <cell r="D1839" t="str">
            <v>Refrigerator TruckComp140000</v>
          </cell>
          <cell r="E1839">
            <v>1.08</v>
          </cell>
        </row>
        <row r="1840">
          <cell r="D1840" t="str">
            <v>Refrigerator TruckComp150000</v>
          </cell>
          <cell r="E1840">
            <v>1.1000000000000001</v>
          </cell>
        </row>
        <row r="1841">
          <cell r="D1841" t="str">
            <v>Refrigerator TruckComp160000</v>
          </cell>
          <cell r="E1841">
            <v>1.1200000000000001</v>
          </cell>
        </row>
        <row r="1842">
          <cell r="D1842" t="str">
            <v>Refrigerator TruckComp170000</v>
          </cell>
          <cell r="E1842">
            <v>1.1399999999999999</v>
          </cell>
        </row>
        <row r="1843">
          <cell r="D1843" t="str">
            <v>Refrigerator TruckComp180000</v>
          </cell>
          <cell r="E1843">
            <v>1.1599999999999999</v>
          </cell>
        </row>
        <row r="1844">
          <cell r="D1844" t="str">
            <v>Refrigerator TruckComp190000</v>
          </cell>
          <cell r="E1844">
            <v>1.18</v>
          </cell>
        </row>
        <row r="1845">
          <cell r="D1845" t="str">
            <v>Refrigerator TruckComp200000</v>
          </cell>
          <cell r="E1845">
            <v>1.2</v>
          </cell>
        </row>
        <row r="1846">
          <cell r="D1846" t="str">
            <v>Refrigerator TruckComp210000</v>
          </cell>
          <cell r="E1846">
            <v>1.22</v>
          </cell>
        </row>
        <row r="1847">
          <cell r="D1847" t="str">
            <v>Refrigerator TruckComp220000</v>
          </cell>
          <cell r="E1847">
            <v>1.24</v>
          </cell>
        </row>
        <row r="1848">
          <cell r="D1848" t="str">
            <v>Refrigerator TruckComp230000</v>
          </cell>
          <cell r="E1848">
            <v>1.26</v>
          </cell>
        </row>
        <row r="1849">
          <cell r="D1849" t="str">
            <v>Refrigerator TruckComp240000</v>
          </cell>
          <cell r="E1849">
            <v>1.28</v>
          </cell>
        </row>
        <row r="1850">
          <cell r="D1850" t="str">
            <v>Refrigerator TruckComp250000</v>
          </cell>
          <cell r="E1850">
            <v>1.3</v>
          </cell>
        </row>
        <row r="1851">
          <cell r="D1851" t="str">
            <v>Refrigerator TruckComp260000</v>
          </cell>
          <cell r="E1851">
            <v>1.32</v>
          </cell>
        </row>
        <row r="1852">
          <cell r="D1852" t="str">
            <v>Refrigerator TruckComp270000</v>
          </cell>
          <cell r="E1852">
            <v>1.34</v>
          </cell>
        </row>
        <row r="1853">
          <cell r="D1853" t="str">
            <v>Refrigerator TruckComp280000</v>
          </cell>
          <cell r="E1853">
            <v>1.36</v>
          </cell>
        </row>
        <row r="1854">
          <cell r="D1854" t="str">
            <v>Refrigerator TruckComp290000</v>
          </cell>
          <cell r="E1854">
            <v>1.38</v>
          </cell>
        </row>
        <row r="1855">
          <cell r="D1855" t="str">
            <v>Refrigerator TruckComp300000</v>
          </cell>
          <cell r="E1855">
            <v>1.4</v>
          </cell>
        </row>
        <row r="1856">
          <cell r="D1856" t="str">
            <v>Refrigerator TruckComp310000</v>
          </cell>
          <cell r="E1856">
            <v>1.42</v>
          </cell>
        </row>
        <row r="1857">
          <cell r="D1857" t="str">
            <v>Refrigerator TruckComp320000</v>
          </cell>
          <cell r="E1857">
            <v>1.44</v>
          </cell>
        </row>
        <row r="1858">
          <cell r="D1858" t="str">
            <v>Refrigerator TruckComp330000</v>
          </cell>
          <cell r="E1858">
            <v>1.46</v>
          </cell>
        </row>
        <row r="1859">
          <cell r="D1859" t="str">
            <v>Refrigerator TruckComp340000</v>
          </cell>
          <cell r="E1859">
            <v>1.48</v>
          </cell>
        </row>
        <row r="1860">
          <cell r="D1860" t="str">
            <v>Refrigerator TruckComp350000</v>
          </cell>
          <cell r="E1860">
            <v>1.5</v>
          </cell>
        </row>
        <row r="1861">
          <cell r="D1861" t="str">
            <v>Refrigerator TruckComp360000</v>
          </cell>
          <cell r="E1861">
            <v>1.52</v>
          </cell>
        </row>
        <row r="1862">
          <cell r="D1862" t="str">
            <v>Refrigerator TruckComp370000</v>
          </cell>
          <cell r="E1862">
            <v>1.54</v>
          </cell>
        </row>
        <row r="1863">
          <cell r="D1863" t="str">
            <v>Refrigerator TruckComp380000</v>
          </cell>
          <cell r="E1863">
            <v>1.56</v>
          </cell>
        </row>
        <row r="1864">
          <cell r="D1864" t="str">
            <v>Refrigerator TruckComp390000</v>
          </cell>
          <cell r="E1864">
            <v>1.58</v>
          </cell>
        </row>
        <row r="1865">
          <cell r="D1865" t="str">
            <v>Refrigerator TruckComp400000</v>
          </cell>
          <cell r="E1865">
            <v>1.6</v>
          </cell>
        </row>
        <row r="1866">
          <cell r="D1866" t="str">
            <v>Refrigerator TruckComp410000</v>
          </cell>
          <cell r="E1866">
            <v>1.62</v>
          </cell>
        </row>
        <row r="1867">
          <cell r="D1867" t="str">
            <v>Refrigerator TruckComp420000</v>
          </cell>
          <cell r="E1867">
            <v>1.64</v>
          </cell>
        </row>
        <row r="1868">
          <cell r="D1868" t="str">
            <v>Refrigerator TruckComp430000</v>
          </cell>
          <cell r="E1868">
            <v>1.66</v>
          </cell>
        </row>
        <row r="1869">
          <cell r="D1869" t="str">
            <v>Refrigerator TruckComp440000</v>
          </cell>
          <cell r="E1869">
            <v>1.68</v>
          </cell>
        </row>
        <row r="1870">
          <cell r="D1870" t="str">
            <v>Refrigerator TruckComp450000</v>
          </cell>
          <cell r="E1870">
            <v>1.7</v>
          </cell>
        </row>
        <row r="1871">
          <cell r="D1871" t="str">
            <v>Refrigerator TruckComp460000</v>
          </cell>
          <cell r="E1871">
            <v>1.72</v>
          </cell>
        </row>
        <row r="1872">
          <cell r="D1872" t="str">
            <v>Refrigerator TruckComp470000</v>
          </cell>
          <cell r="E1872">
            <v>1.74</v>
          </cell>
        </row>
        <row r="1873">
          <cell r="D1873" t="str">
            <v>Refrigerator TruckComp480000</v>
          </cell>
          <cell r="E1873">
            <v>1.76</v>
          </cell>
        </row>
        <row r="1874">
          <cell r="D1874" t="str">
            <v>Refrigerator TruckComp490000</v>
          </cell>
          <cell r="E1874">
            <v>1.78</v>
          </cell>
        </row>
        <row r="1875">
          <cell r="D1875" t="str">
            <v>Refrigerator TruckComp500000</v>
          </cell>
          <cell r="E1875">
            <v>1.8</v>
          </cell>
        </row>
        <row r="1876">
          <cell r="D1876" t="str">
            <v>Refrigerator TruckComp510000</v>
          </cell>
          <cell r="E1876">
            <v>1.82</v>
          </cell>
        </row>
        <row r="1877">
          <cell r="D1877" t="str">
            <v>Refrigerator TruckComp520000</v>
          </cell>
          <cell r="E1877">
            <v>1.84</v>
          </cell>
        </row>
        <row r="1878">
          <cell r="D1878" t="str">
            <v>Refrigerator TruckComp530000</v>
          </cell>
          <cell r="E1878">
            <v>1.86</v>
          </cell>
        </row>
        <row r="1879">
          <cell r="D1879" t="str">
            <v>Refrigerator TruckComp540000</v>
          </cell>
          <cell r="E1879">
            <v>1.88</v>
          </cell>
        </row>
        <row r="1880">
          <cell r="D1880" t="str">
            <v>Refrigerator TruckComp550000</v>
          </cell>
          <cell r="E1880">
            <v>1.9</v>
          </cell>
        </row>
        <row r="1881">
          <cell r="D1881" t="str">
            <v>Refrigerator TruckComp560000</v>
          </cell>
          <cell r="E1881">
            <v>1.92</v>
          </cell>
        </row>
        <row r="1882">
          <cell r="D1882" t="str">
            <v>Refrigerator TruckComp570000</v>
          </cell>
          <cell r="E1882">
            <v>1.94</v>
          </cell>
        </row>
        <row r="1883">
          <cell r="D1883" t="str">
            <v>Refrigerator TruckComp580000</v>
          </cell>
          <cell r="E1883">
            <v>1.96</v>
          </cell>
        </row>
        <row r="1884">
          <cell r="D1884" t="str">
            <v>Refrigerator TruckComp590000</v>
          </cell>
          <cell r="E1884">
            <v>1.98</v>
          </cell>
        </row>
        <row r="1885">
          <cell r="D1885" t="str">
            <v>Refrigerator TruckComp600000</v>
          </cell>
          <cell r="E1885">
            <v>2</v>
          </cell>
        </row>
        <row r="1886">
          <cell r="D1886" t="str">
            <v>Refrigerator TruckComp610000</v>
          </cell>
          <cell r="E1886">
            <v>2.02</v>
          </cell>
        </row>
        <row r="1887">
          <cell r="D1887" t="str">
            <v>Refrigerator TruckComp620000</v>
          </cell>
          <cell r="E1887">
            <v>2.04</v>
          </cell>
        </row>
        <row r="1888">
          <cell r="D1888" t="str">
            <v>Refrigerator TruckComp630000</v>
          </cell>
          <cell r="E1888">
            <v>2.06</v>
          </cell>
        </row>
        <row r="1889">
          <cell r="D1889" t="str">
            <v>Refrigerator TruckComp640000</v>
          </cell>
          <cell r="E1889">
            <v>2.08</v>
          </cell>
        </row>
        <row r="1890">
          <cell r="D1890" t="str">
            <v>Refrigerator TruckComp650000</v>
          </cell>
          <cell r="E1890">
            <v>2.1</v>
          </cell>
        </row>
        <row r="1891">
          <cell r="D1891" t="str">
            <v>Refrigerator TruckComp660000</v>
          </cell>
          <cell r="E1891">
            <v>2.12</v>
          </cell>
        </row>
        <row r="1892">
          <cell r="D1892" t="str">
            <v>Refrigerator TruckComp670000</v>
          </cell>
          <cell r="E1892">
            <v>2.14</v>
          </cell>
        </row>
        <row r="1893">
          <cell r="D1893" t="str">
            <v>Refrigerator TruckComp680000</v>
          </cell>
          <cell r="E1893">
            <v>2.16</v>
          </cell>
        </row>
        <row r="1894">
          <cell r="D1894" t="str">
            <v>Refrigerator TruckComp690000</v>
          </cell>
          <cell r="E1894">
            <v>2.1800000000000002</v>
          </cell>
        </row>
        <row r="1895">
          <cell r="D1895" t="str">
            <v>Refrigerator TruckComp700000</v>
          </cell>
          <cell r="E1895">
            <v>2.2000000000000002</v>
          </cell>
        </row>
        <row r="1896">
          <cell r="D1896" t="str">
            <v>Refrigerator TruckComp710000</v>
          </cell>
          <cell r="E1896">
            <v>2.2200000000000002</v>
          </cell>
        </row>
        <row r="1897">
          <cell r="D1897" t="str">
            <v>Refrigerator TruckComp720000</v>
          </cell>
          <cell r="E1897">
            <v>2.2400000000000002</v>
          </cell>
        </row>
        <row r="1898">
          <cell r="D1898" t="str">
            <v>Refrigerator TruckComp730000</v>
          </cell>
          <cell r="E1898">
            <v>2.2599999999999998</v>
          </cell>
        </row>
        <row r="1899">
          <cell r="D1899" t="str">
            <v>Refrigerator TruckComp740000</v>
          </cell>
          <cell r="E1899">
            <v>2.2799999999999998</v>
          </cell>
        </row>
        <row r="1900">
          <cell r="D1900" t="str">
            <v>Refrigerator TruckComp750000</v>
          </cell>
          <cell r="E1900">
            <v>2.2999999999999998</v>
          </cell>
        </row>
        <row r="1901">
          <cell r="D1901" t="str">
            <v>Refrigerator TruckComp760000</v>
          </cell>
          <cell r="E1901">
            <v>2.3199999999999998</v>
          </cell>
        </row>
        <row r="1902">
          <cell r="D1902" t="str">
            <v>Refrigerator TruckComp770000</v>
          </cell>
          <cell r="E1902">
            <v>2.34</v>
          </cell>
        </row>
        <row r="1903">
          <cell r="D1903" t="str">
            <v>Refrigerator TruckComp780000</v>
          </cell>
          <cell r="E1903">
            <v>2.36</v>
          </cell>
        </row>
        <row r="1904">
          <cell r="D1904" t="str">
            <v>Refrigerator TruckComp790000</v>
          </cell>
          <cell r="E1904">
            <v>2.38</v>
          </cell>
        </row>
        <row r="1905">
          <cell r="D1905" t="str">
            <v>Refrigerator TruckComp800000</v>
          </cell>
          <cell r="E1905">
            <v>2.4</v>
          </cell>
        </row>
        <row r="1906">
          <cell r="D1906" t="str">
            <v>Refrigerator TruckComp810000</v>
          </cell>
          <cell r="E1906">
            <v>2.42</v>
          </cell>
        </row>
        <row r="1907">
          <cell r="D1907" t="str">
            <v>Refrigerator TruckComp820000</v>
          </cell>
          <cell r="E1907">
            <v>2.44</v>
          </cell>
        </row>
        <row r="1908">
          <cell r="D1908" t="str">
            <v>Refrigerator TruckComp830000</v>
          </cell>
          <cell r="E1908">
            <v>2.46</v>
          </cell>
        </row>
        <row r="1909">
          <cell r="D1909" t="str">
            <v>Refrigerator TruckComp840000</v>
          </cell>
          <cell r="E1909">
            <v>2.48</v>
          </cell>
        </row>
        <row r="1910">
          <cell r="D1910" t="str">
            <v>Refrigerator TruckComp850000</v>
          </cell>
          <cell r="E1910">
            <v>2.5</v>
          </cell>
        </row>
        <row r="1911">
          <cell r="D1911" t="str">
            <v>Refrigerator TruckComp860000</v>
          </cell>
          <cell r="E1911">
            <v>2.52</v>
          </cell>
        </row>
        <row r="1912">
          <cell r="D1912" t="str">
            <v>Refrigerator TruckComp870000</v>
          </cell>
          <cell r="E1912">
            <v>2.54</v>
          </cell>
        </row>
        <row r="1913">
          <cell r="D1913" t="str">
            <v>Refrigerator TruckComp880000</v>
          </cell>
          <cell r="E1913">
            <v>2.56</v>
          </cell>
        </row>
        <row r="1914">
          <cell r="D1914" t="str">
            <v>Refrigerator TruckComp890000</v>
          </cell>
          <cell r="E1914">
            <v>2.58</v>
          </cell>
        </row>
        <row r="1915">
          <cell r="D1915" t="str">
            <v>Refrigerator TruckComp900000</v>
          </cell>
          <cell r="E1915">
            <v>2.6</v>
          </cell>
        </row>
        <row r="1916">
          <cell r="D1916" t="str">
            <v>Refrigerator TruckComp910000</v>
          </cell>
          <cell r="E1916">
            <v>2.62</v>
          </cell>
        </row>
        <row r="1917">
          <cell r="D1917" t="str">
            <v>Refrigerator TruckComp920000</v>
          </cell>
          <cell r="E1917">
            <v>2.64</v>
          </cell>
        </row>
        <row r="1918">
          <cell r="D1918" t="str">
            <v>Refrigerator TruckComp930000</v>
          </cell>
          <cell r="E1918">
            <v>2.66</v>
          </cell>
        </row>
        <row r="1919">
          <cell r="D1919" t="str">
            <v>Refrigerator TruckComp940000</v>
          </cell>
          <cell r="E1919">
            <v>2.68</v>
          </cell>
        </row>
        <row r="1920">
          <cell r="D1920" t="str">
            <v>Refrigerator TruckComp950000</v>
          </cell>
          <cell r="E1920">
            <v>2.7</v>
          </cell>
        </row>
        <row r="1921">
          <cell r="D1921" t="str">
            <v>Refrigerator TruckComp960000</v>
          </cell>
          <cell r="E1921">
            <v>2.72</v>
          </cell>
        </row>
        <row r="1922">
          <cell r="D1922" t="str">
            <v>Refrigerator TruckComp970000</v>
          </cell>
          <cell r="E1922">
            <v>2.74</v>
          </cell>
        </row>
        <row r="1923">
          <cell r="D1923" t="str">
            <v>Refrigerator TruckComp980000</v>
          </cell>
          <cell r="E1923">
            <v>2.76</v>
          </cell>
        </row>
        <row r="1924">
          <cell r="D1924" t="str">
            <v>Refrigerator TruckComp990000</v>
          </cell>
          <cell r="E1924">
            <v>2.78</v>
          </cell>
        </row>
        <row r="1925">
          <cell r="D1925" t="str">
            <v>Refrigerator TruckComp1000000</v>
          </cell>
          <cell r="E1925">
            <v>2.8</v>
          </cell>
        </row>
        <row r="1926">
          <cell r="D1926" t="str">
            <v>Refrigerator TruckComp1050000</v>
          </cell>
          <cell r="E1926">
            <v>2.88</v>
          </cell>
        </row>
        <row r="1927">
          <cell r="D1927" t="str">
            <v>Refrigerator TruckComp1100000</v>
          </cell>
          <cell r="E1927">
            <v>2.96</v>
          </cell>
        </row>
        <row r="1928">
          <cell r="D1928" t="str">
            <v>Refrigerator TruckComp1150000</v>
          </cell>
          <cell r="E1928">
            <v>3.04</v>
          </cell>
        </row>
        <row r="1929">
          <cell r="D1929" t="str">
            <v>Refrigerator TruckComp1200000</v>
          </cell>
          <cell r="E1929">
            <v>3.12</v>
          </cell>
        </row>
        <row r="1930">
          <cell r="D1930" t="str">
            <v>Refrigerator TruckComp1250000</v>
          </cell>
          <cell r="E1930">
            <v>3.2</v>
          </cell>
        </row>
        <row r="1931">
          <cell r="D1931" t="str">
            <v>Refrigerator TruckComp1300000</v>
          </cell>
          <cell r="E1931">
            <v>3.28</v>
          </cell>
        </row>
        <row r="1932">
          <cell r="D1932" t="str">
            <v>Refrigerator TruckComp1350000</v>
          </cell>
          <cell r="E1932">
            <v>3.36</v>
          </cell>
        </row>
        <row r="1933">
          <cell r="D1933" t="str">
            <v>Refrigerator TruckComp1400000</v>
          </cell>
          <cell r="E1933">
            <v>3.44</v>
          </cell>
        </row>
        <row r="1934">
          <cell r="D1934" t="str">
            <v>Refrigerator TruckComp1450000</v>
          </cell>
          <cell r="E1934">
            <v>3.52</v>
          </cell>
        </row>
        <row r="1935">
          <cell r="D1935" t="str">
            <v>Refrigerator TruckComp1500000</v>
          </cell>
          <cell r="E1935">
            <v>3.6</v>
          </cell>
        </row>
        <row r="1936">
          <cell r="D1936" t="str">
            <v>Refrigerator TruckComp1550000</v>
          </cell>
          <cell r="E1936">
            <v>3.68</v>
          </cell>
        </row>
        <row r="1937">
          <cell r="D1937" t="str">
            <v>Refrigerator TruckComp1600000</v>
          </cell>
          <cell r="E1937">
            <v>3.76</v>
          </cell>
        </row>
        <row r="1938">
          <cell r="D1938" t="str">
            <v>Refrigerator TruckComp1650000</v>
          </cell>
          <cell r="E1938">
            <v>3.84</v>
          </cell>
        </row>
        <row r="1939">
          <cell r="D1939" t="str">
            <v>Refrigerator TruckComp1700000</v>
          </cell>
          <cell r="E1939">
            <v>3.92</v>
          </cell>
        </row>
        <row r="1940">
          <cell r="D1940" t="str">
            <v>Refrigerator TruckComp1750000</v>
          </cell>
          <cell r="E1940">
            <v>4</v>
          </cell>
        </row>
        <row r="1941">
          <cell r="D1941" t="str">
            <v>Refrigerator TruckComp1800000</v>
          </cell>
          <cell r="E1941">
            <v>4.08</v>
          </cell>
        </row>
        <row r="1942">
          <cell r="D1942" t="str">
            <v>Refrigerator TruckComp1850000</v>
          </cell>
          <cell r="E1942">
            <v>4.16</v>
          </cell>
        </row>
        <row r="1943">
          <cell r="D1943" t="str">
            <v>Refrigerator TruckComp1900000</v>
          </cell>
          <cell r="E1943">
            <v>4.24</v>
          </cell>
        </row>
        <row r="1944">
          <cell r="D1944" t="str">
            <v>Refrigerator TruckComp1950000</v>
          </cell>
          <cell r="E1944">
            <v>4.32</v>
          </cell>
        </row>
        <row r="1945">
          <cell r="D1945" t="str">
            <v>Refrigerator TruckComp2000000</v>
          </cell>
          <cell r="E1945">
            <v>4.4000000000000004</v>
          </cell>
        </row>
        <row r="1946">
          <cell r="D1946" t="str">
            <v>Refrigerator TruckComp2100000</v>
          </cell>
          <cell r="E1946">
            <v>4.5199999999999996</v>
          </cell>
        </row>
        <row r="1947">
          <cell r="D1947" t="str">
            <v>Refrigerator TruckComp2200000</v>
          </cell>
          <cell r="E1947">
            <v>4.6399999999999997</v>
          </cell>
        </row>
        <row r="1948">
          <cell r="D1948" t="str">
            <v>Refrigerator TruckComp2300000</v>
          </cell>
          <cell r="E1948">
            <v>4.76</v>
          </cell>
        </row>
        <row r="1949">
          <cell r="D1949" t="str">
            <v>Refrigerator TruckComp2400000</v>
          </cell>
          <cell r="E1949">
            <v>4.88</v>
          </cell>
        </row>
        <row r="1950">
          <cell r="D1950" t="str">
            <v>Refrigerator TruckComp2500000</v>
          </cell>
          <cell r="E1950">
            <v>5</v>
          </cell>
        </row>
        <row r="1951">
          <cell r="D1951" t="str">
            <v>Refrigerator TruckComp2600000</v>
          </cell>
          <cell r="E1951">
            <v>5.12</v>
          </cell>
        </row>
        <row r="1952">
          <cell r="D1952" t="str">
            <v>Refrigerator TruckComp2700000</v>
          </cell>
          <cell r="E1952">
            <v>5.2399999999999904</v>
          </cell>
        </row>
        <row r="1953">
          <cell r="D1953" t="str">
            <v>Refrigerator TruckComp2800000</v>
          </cell>
          <cell r="E1953">
            <v>5.3599999999999897</v>
          </cell>
        </row>
        <row r="1954">
          <cell r="D1954" t="str">
            <v>Refrigerator TruckComp2900000</v>
          </cell>
          <cell r="E1954">
            <v>5.4799999999999898</v>
          </cell>
        </row>
        <row r="1955">
          <cell r="D1955" t="str">
            <v>Refrigerator TruckComp3000000</v>
          </cell>
          <cell r="E1955">
            <v>5.5999999999999899</v>
          </cell>
        </row>
        <row r="1956">
          <cell r="D1956" t="str">
            <v>Refrigerator TruckComp3100000</v>
          </cell>
          <cell r="E1956">
            <v>5.71999999999999</v>
          </cell>
        </row>
        <row r="1957">
          <cell r="D1957" t="str">
            <v>Refrigerator TruckComp3200000</v>
          </cell>
          <cell r="E1957">
            <v>5.8399999999999901</v>
          </cell>
        </row>
        <row r="1958">
          <cell r="D1958" t="str">
            <v>Refrigerator TruckComp3300000</v>
          </cell>
          <cell r="E1958">
            <v>5.9599999999999902</v>
          </cell>
        </row>
        <row r="1959">
          <cell r="D1959" t="str">
            <v>Refrigerator TruckComp3400000</v>
          </cell>
          <cell r="E1959">
            <v>6.0799999999999903</v>
          </cell>
        </row>
        <row r="1960">
          <cell r="D1960" t="str">
            <v>Refrigerator TruckComp3500000</v>
          </cell>
          <cell r="E1960">
            <v>6.1999999999999904</v>
          </cell>
        </row>
        <row r="1961">
          <cell r="D1961" t="str">
            <v>Refrigerator TruckComp3600000</v>
          </cell>
          <cell r="E1961">
            <v>6.3199999999999896</v>
          </cell>
        </row>
        <row r="1962">
          <cell r="D1962" t="str">
            <v>Refrigerator TruckComp3700000</v>
          </cell>
          <cell r="E1962">
            <v>6.4399999999999897</v>
          </cell>
        </row>
        <row r="1963">
          <cell r="D1963" t="str">
            <v>Refrigerator TruckComp3800000</v>
          </cell>
          <cell r="E1963">
            <v>6.5599999999999898</v>
          </cell>
        </row>
        <row r="1964">
          <cell r="D1964" t="str">
            <v>Refrigerator TruckComp3900000</v>
          </cell>
          <cell r="E1964">
            <v>6.6799999999999899</v>
          </cell>
        </row>
        <row r="1965">
          <cell r="D1965" t="str">
            <v>Refrigerator TruckComp4000000</v>
          </cell>
          <cell r="E1965">
            <v>6.7999999999999803</v>
          </cell>
        </row>
        <row r="1966">
          <cell r="D1966" t="str">
            <v>Refrigerator TruckComp4200000</v>
          </cell>
          <cell r="E1966">
            <v>7.04</v>
          </cell>
        </row>
        <row r="1967">
          <cell r="D1967" t="str">
            <v>Refrigerator TruckComp4400000</v>
          </cell>
          <cell r="E1967">
            <v>7.28</v>
          </cell>
        </row>
        <row r="1968">
          <cell r="D1968" t="str">
            <v>Refrigerator TruckComp4600000</v>
          </cell>
          <cell r="E1968">
            <v>7.52</v>
          </cell>
        </row>
        <row r="1969">
          <cell r="D1969" t="str">
            <v>Refrigerator TruckComp4800000</v>
          </cell>
          <cell r="E1969">
            <v>7.76</v>
          </cell>
        </row>
        <row r="1970">
          <cell r="D1970" t="str">
            <v>Refrigerator TruckComp5000000</v>
          </cell>
          <cell r="E1970">
            <v>8</v>
          </cell>
        </row>
        <row r="1971">
          <cell r="D1971" t="str">
            <v>Refrigerator TruckComp5200000</v>
          </cell>
          <cell r="E1971">
            <v>8.24</v>
          </cell>
        </row>
        <row r="1972">
          <cell r="D1972" t="str">
            <v>Refrigerator TruckComp5400000</v>
          </cell>
          <cell r="E1972">
            <v>8.48</v>
          </cell>
        </row>
        <row r="1973">
          <cell r="D1973" t="str">
            <v>Refrigerator TruckComp5600000</v>
          </cell>
          <cell r="E1973">
            <v>8.7200000000000006</v>
          </cell>
        </row>
        <row r="1974">
          <cell r="D1974" t="str">
            <v>Refrigerator TruckComp5800000</v>
          </cell>
          <cell r="E1974">
            <v>8.9600000000000009</v>
          </cell>
        </row>
        <row r="1975">
          <cell r="D1975" t="str">
            <v>Refrigerator TruckComp6000000</v>
          </cell>
          <cell r="E1975">
            <v>9.1999999999999993</v>
          </cell>
        </row>
        <row r="1976">
          <cell r="D1976" t="str">
            <v>Refrigerator TruckComp6500000</v>
          </cell>
          <cell r="E1976">
            <v>9.8000000000000007</v>
          </cell>
        </row>
        <row r="1977">
          <cell r="D1977" t="str">
            <v>Refrigerator TruckComp7000000</v>
          </cell>
          <cell r="E1977">
            <v>10.4</v>
          </cell>
        </row>
        <row r="1978">
          <cell r="D1978" t="str">
            <v>Refrigerator TruckComp7500000</v>
          </cell>
          <cell r="E1978">
            <v>11</v>
          </cell>
        </row>
        <row r="1979">
          <cell r="D1979" t="str">
            <v>Refrigerator TruckComp8000000</v>
          </cell>
          <cell r="E1979">
            <v>11.6</v>
          </cell>
        </row>
        <row r="1980">
          <cell r="D1980" t="str">
            <v>Refrigerator TruckComp8500000</v>
          </cell>
          <cell r="E1980">
            <v>12.2</v>
          </cell>
        </row>
        <row r="1981">
          <cell r="D1981" t="str">
            <v>Refrigerator TruckComp9000000</v>
          </cell>
          <cell r="E1981">
            <v>12.8</v>
          </cell>
        </row>
        <row r="1982">
          <cell r="D1982" t="str">
            <v>Refrigerator TruckComp9500000</v>
          </cell>
          <cell r="E1982">
            <v>13.4</v>
          </cell>
        </row>
        <row r="1983">
          <cell r="D1983" t="str">
            <v>Refrigerator TruckComp10000000</v>
          </cell>
          <cell r="E1983">
            <v>14</v>
          </cell>
        </row>
        <row r="1984">
          <cell r="D1984" t="str">
            <v>Refrigerator TruckTPFT50000</v>
          </cell>
          <cell r="E1984">
            <v>1</v>
          </cell>
        </row>
        <row r="1985">
          <cell r="D1985" t="str">
            <v>Refrigerator TruckTPFT60000</v>
          </cell>
          <cell r="E1985">
            <v>1.01</v>
          </cell>
        </row>
        <row r="1986">
          <cell r="D1986" t="str">
            <v>Refrigerator TruckTPFT70000</v>
          </cell>
          <cell r="E1986">
            <v>1.02</v>
          </cell>
        </row>
        <row r="1987">
          <cell r="D1987" t="str">
            <v>Refrigerator TruckTPFT80000</v>
          </cell>
          <cell r="E1987">
            <v>1.03</v>
          </cell>
        </row>
        <row r="1988">
          <cell r="D1988" t="str">
            <v>Refrigerator TruckTPFT90000</v>
          </cell>
          <cell r="E1988">
            <v>1.04</v>
          </cell>
        </row>
        <row r="1989">
          <cell r="D1989" t="str">
            <v>Refrigerator TruckTPFT100000</v>
          </cell>
          <cell r="E1989">
            <v>1.05</v>
          </cell>
        </row>
        <row r="1990">
          <cell r="D1990" t="str">
            <v>Refrigerator TruckTPFT110000</v>
          </cell>
          <cell r="E1990">
            <v>1.06</v>
          </cell>
        </row>
        <row r="1991">
          <cell r="D1991" t="str">
            <v>Refrigerator TruckTPFT120000</v>
          </cell>
          <cell r="E1991">
            <v>1.07</v>
          </cell>
        </row>
        <row r="1992">
          <cell r="D1992" t="str">
            <v>Refrigerator TruckTPFT130000</v>
          </cell>
          <cell r="E1992">
            <v>1.08</v>
          </cell>
        </row>
        <row r="1993">
          <cell r="D1993" t="str">
            <v>Refrigerator TruckTPFT140000</v>
          </cell>
          <cell r="E1993">
            <v>1.0900000000000001</v>
          </cell>
        </row>
        <row r="1994">
          <cell r="D1994" t="str">
            <v>Refrigerator TruckTPFT150000</v>
          </cell>
          <cell r="E1994">
            <v>1.1000000000000001</v>
          </cell>
        </row>
        <row r="1995">
          <cell r="D1995" t="str">
            <v>Refrigerator TruckTPFT160000</v>
          </cell>
          <cell r="E1995">
            <v>1.1100000000000001</v>
          </cell>
        </row>
        <row r="1996">
          <cell r="D1996" t="str">
            <v>Refrigerator TruckTPFT170000</v>
          </cell>
          <cell r="E1996">
            <v>1.1200000000000001</v>
          </cell>
        </row>
        <row r="1997">
          <cell r="D1997" t="str">
            <v>Refrigerator TruckTPFT180000</v>
          </cell>
          <cell r="E1997">
            <v>1.1299999999999999</v>
          </cell>
        </row>
        <row r="1998">
          <cell r="D1998" t="str">
            <v>Refrigerator TruckTPFT190000</v>
          </cell>
          <cell r="E1998">
            <v>1.1399999999999999</v>
          </cell>
        </row>
        <row r="1999">
          <cell r="D1999" t="str">
            <v>Refrigerator TruckTPFT200000</v>
          </cell>
          <cell r="E1999">
            <v>1.1499999999999999</v>
          </cell>
        </row>
        <row r="2000">
          <cell r="D2000" t="str">
            <v>Refrigerator TruckTPFT210000</v>
          </cell>
          <cell r="E2000">
            <v>1.1599999999999999</v>
          </cell>
        </row>
        <row r="2001">
          <cell r="D2001" t="str">
            <v>Refrigerator TruckTPFT220000</v>
          </cell>
          <cell r="E2001">
            <v>1.17</v>
          </cell>
        </row>
        <row r="2002">
          <cell r="D2002" t="str">
            <v>Refrigerator TruckTPFT230000</v>
          </cell>
          <cell r="E2002">
            <v>1.18</v>
          </cell>
        </row>
        <row r="2003">
          <cell r="D2003" t="str">
            <v>Refrigerator TruckTPFT240000</v>
          </cell>
          <cell r="E2003">
            <v>1.19</v>
          </cell>
        </row>
        <row r="2004">
          <cell r="D2004" t="str">
            <v>Refrigerator TruckTPFT250000</v>
          </cell>
          <cell r="E2004">
            <v>1.2</v>
          </cell>
        </row>
        <row r="2005">
          <cell r="D2005" t="str">
            <v>Refrigerator TruckTPFT260000</v>
          </cell>
          <cell r="E2005">
            <v>1.21</v>
          </cell>
        </row>
        <row r="2006">
          <cell r="D2006" t="str">
            <v>Refrigerator TruckTPFT270000</v>
          </cell>
          <cell r="E2006">
            <v>1.22</v>
          </cell>
        </row>
        <row r="2007">
          <cell r="D2007" t="str">
            <v>Refrigerator TruckTPFT280000</v>
          </cell>
          <cell r="E2007">
            <v>1.23</v>
          </cell>
        </row>
        <row r="2008">
          <cell r="D2008" t="str">
            <v>Refrigerator TruckTPFT290000</v>
          </cell>
          <cell r="E2008">
            <v>1.24</v>
          </cell>
        </row>
        <row r="2009">
          <cell r="D2009" t="str">
            <v>Refrigerator TruckTPFT300000</v>
          </cell>
          <cell r="E2009">
            <v>1.25</v>
          </cell>
        </row>
        <row r="2010">
          <cell r="D2010" t="str">
            <v>Refrigerator TruckTPFT310000</v>
          </cell>
          <cell r="E2010">
            <v>1.26</v>
          </cell>
        </row>
        <row r="2011">
          <cell r="D2011" t="str">
            <v>Refrigerator TruckTPFT320000</v>
          </cell>
          <cell r="E2011">
            <v>1.27</v>
          </cell>
        </row>
        <row r="2012">
          <cell r="D2012" t="str">
            <v>Refrigerator TruckTPFT330000</v>
          </cell>
          <cell r="E2012">
            <v>1.28</v>
          </cell>
        </row>
        <row r="2013">
          <cell r="D2013" t="str">
            <v>Refrigerator TruckTPFT340000</v>
          </cell>
          <cell r="E2013">
            <v>1.29</v>
          </cell>
        </row>
        <row r="2014">
          <cell r="D2014" t="str">
            <v>Refrigerator TruckTPFT350000</v>
          </cell>
          <cell r="E2014">
            <v>1.3</v>
          </cell>
        </row>
        <row r="2015">
          <cell r="D2015" t="str">
            <v>Refrigerator TruckTPFT360000</v>
          </cell>
          <cell r="E2015">
            <v>1.31</v>
          </cell>
        </row>
        <row r="2016">
          <cell r="D2016" t="str">
            <v>Refrigerator TruckTPFT370000</v>
          </cell>
          <cell r="E2016">
            <v>1.32</v>
          </cell>
        </row>
        <row r="2017">
          <cell r="D2017" t="str">
            <v>Refrigerator TruckTPFT380000</v>
          </cell>
          <cell r="E2017">
            <v>1.33</v>
          </cell>
        </row>
        <row r="2018">
          <cell r="D2018" t="str">
            <v>Refrigerator TruckTPFT390000</v>
          </cell>
          <cell r="E2018">
            <v>1.34</v>
          </cell>
        </row>
        <row r="2019">
          <cell r="D2019" t="str">
            <v>Refrigerator TruckTPFT400000</v>
          </cell>
          <cell r="E2019">
            <v>1.35</v>
          </cell>
        </row>
        <row r="2020">
          <cell r="D2020" t="str">
            <v>Refrigerator TruckTPFT410000</v>
          </cell>
          <cell r="E2020">
            <v>1.36</v>
          </cell>
        </row>
        <row r="2021">
          <cell r="D2021" t="str">
            <v>Refrigerator TruckTPFT420000</v>
          </cell>
          <cell r="E2021">
            <v>1.37</v>
          </cell>
        </row>
        <row r="2022">
          <cell r="D2022" t="str">
            <v>Refrigerator TruckTPFT430000</v>
          </cell>
          <cell r="E2022">
            <v>1.38</v>
          </cell>
        </row>
        <row r="2023">
          <cell r="D2023" t="str">
            <v>Refrigerator TruckTPFT440000</v>
          </cell>
          <cell r="E2023">
            <v>1.39</v>
          </cell>
        </row>
        <row r="2024">
          <cell r="D2024" t="str">
            <v>Refrigerator TruckTPFT450000</v>
          </cell>
          <cell r="E2024">
            <v>1.4</v>
          </cell>
        </row>
        <row r="2025">
          <cell r="D2025" t="str">
            <v>Refrigerator TruckTPFT460000</v>
          </cell>
          <cell r="E2025">
            <v>1.41</v>
          </cell>
        </row>
        <row r="2026">
          <cell r="D2026" t="str">
            <v>Refrigerator TruckTPFT470000</v>
          </cell>
          <cell r="E2026">
            <v>1.42</v>
          </cell>
        </row>
        <row r="2027">
          <cell r="D2027" t="str">
            <v>Refrigerator TruckTPFT480000</v>
          </cell>
          <cell r="E2027">
            <v>1.43</v>
          </cell>
        </row>
        <row r="2028">
          <cell r="D2028" t="str">
            <v>Refrigerator TruckTPFT490000</v>
          </cell>
          <cell r="E2028">
            <v>1.44</v>
          </cell>
        </row>
        <row r="2029">
          <cell r="D2029" t="str">
            <v>Refrigerator TruckTPFT500000</v>
          </cell>
          <cell r="E2029">
            <v>1.45</v>
          </cell>
        </row>
        <row r="2030">
          <cell r="D2030" t="str">
            <v>Refrigerator TruckTPFT510000</v>
          </cell>
          <cell r="E2030">
            <v>1.46</v>
          </cell>
        </row>
        <row r="2031">
          <cell r="D2031" t="str">
            <v>Refrigerator TruckTPFT520000</v>
          </cell>
          <cell r="E2031">
            <v>1.47</v>
          </cell>
        </row>
        <row r="2032">
          <cell r="D2032" t="str">
            <v>Refrigerator TruckTPFT530000</v>
          </cell>
          <cell r="E2032">
            <v>1.48</v>
          </cell>
        </row>
        <row r="2033">
          <cell r="D2033" t="str">
            <v>Refrigerator TruckTPFT540000</v>
          </cell>
          <cell r="E2033">
            <v>1.49</v>
          </cell>
        </row>
        <row r="2034">
          <cell r="D2034" t="str">
            <v>Refrigerator TruckTPFT550000</v>
          </cell>
          <cell r="E2034">
            <v>1.5</v>
          </cell>
        </row>
        <row r="2035">
          <cell r="D2035" t="str">
            <v>Refrigerator TruckTPFT560000</v>
          </cell>
          <cell r="E2035">
            <v>1.51</v>
          </cell>
        </row>
        <row r="2036">
          <cell r="D2036" t="str">
            <v>Refrigerator TruckTPFT570000</v>
          </cell>
          <cell r="E2036">
            <v>1.52</v>
          </cell>
        </row>
        <row r="2037">
          <cell r="D2037" t="str">
            <v>Refrigerator TruckTPFT580000</v>
          </cell>
          <cell r="E2037">
            <v>1.53</v>
          </cell>
        </row>
        <row r="2038">
          <cell r="D2038" t="str">
            <v>Refrigerator TruckTPFT590000</v>
          </cell>
          <cell r="E2038">
            <v>1.54</v>
          </cell>
        </row>
        <row r="2039">
          <cell r="D2039" t="str">
            <v>Refrigerator TruckTPFT600000</v>
          </cell>
          <cell r="E2039">
            <v>1.55</v>
          </cell>
        </row>
        <row r="2040">
          <cell r="D2040" t="str">
            <v>Refrigerator TruckTPFT610000</v>
          </cell>
          <cell r="E2040">
            <v>1.56</v>
          </cell>
        </row>
        <row r="2041">
          <cell r="D2041" t="str">
            <v>Refrigerator TruckTPFT620000</v>
          </cell>
          <cell r="E2041">
            <v>1.57</v>
          </cell>
        </row>
        <row r="2042">
          <cell r="D2042" t="str">
            <v>Refrigerator TruckTPFT630000</v>
          </cell>
          <cell r="E2042">
            <v>1.58</v>
          </cell>
        </row>
        <row r="2043">
          <cell r="D2043" t="str">
            <v>Refrigerator TruckTPFT640000</v>
          </cell>
          <cell r="E2043">
            <v>1.59</v>
          </cell>
        </row>
        <row r="2044">
          <cell r="D2044" t="str">
            <v>Refrigerator TruckTPFT650000</v>
          </cell>
          <cell r="E2044">
            <v>1.6</v>
          </cell>
        </row>
        <row r="2045">
          <cell r="D2045" t="str">
            <v>Refrigerator TruckTPFT660000</v>
          </cell>
          <cell r="E2045">
            <v>1.61</v>
          </cell>
        </row>
        <row r="2046">
          <cell r="D2046" t="str">
            <v>Refrigerator TruckTPFT670000</v>
          </cell>
          <cell r="E2046">
            <v>1.62</v>
          </cell>
        </row>
        <row r="2047">
          <cell r="D2047" t="str">
            <v>Refrigerator TruckTPFT680000</v>
          </cell>
          <cell r="E2047">
            <v>1.63</v>
          </cell>
        </row>
        <row r="2048">
          <cell r="D2048" t="str">
            <v>Refrigerator TruckTPFT690000</v>
          </cell>
          <cell r="E2048">
            <v>1.64</v>
          </cell>
        </row>
        <row r="2049">
          <cell r="D2049" t="str">
            <v>Refrigerator TruckTPFT700000</v>
          </cell>
          <cell r="E2049">
            <v>1.65</v>
          </cell>
        </row>
        <row r="2050">
          <cell r="D2050" t="str">
            <v>Refrigerator TruckTPFT710000</v>
          </cell>
          <cell r="E2050">
            <v>1.66</v>
          </cell>
        </row>
        <row r="2051">
          <cell r="D2051" t="str">
            <v>Refrigerator TruckTPFT720000</v>
          </cell>
          <cell r="E2051">
            <v>1.67</v>
          </cell>
        </row>
        <row r="2052">
          <cell r="D2052" t="str">
            <v>Refrigerator TruckTPFT730000</v>
          </cell>
          <cell r="E2052">
            <v>1.68</v>
          </cell>
        </row>
        <row r="2053">
          <cell r="D2053" t="str">
            <v>Refrigerator TruckTPFT740000</v>
          </cell>
          <cell r="E2053">
            <v>1.69</v>
          </cell>
        </row>
        <row r="2054">
          <cell r="D2054" t="str">
            <v>Refrigerator TruckTPFT750000</v>
          </cell>
          <cell r="E2054">
            <v>1.7</v>
          </cell>
        </row>
        <row r="2055">
          <cell r="D2055" t="str">
            <v>Refrigerator TruckTPFT760000</v>
          </cell>
          <cell r="E2055">
            <v>1.71</v>
          </cell>
        </row>
        <row r="2056">
          <cell r="D2056" t="str">
            <v>Refrigerator TruckTPFT770000</v>
          </cell>
          <cell r="E2056">
            <v>1.72</v>
          </cell>
        </row>
        <row r="2057">
          <cell r="D2057" t="str">
            <v>Refrigerator TruckTPFT780000</v>
          </cell>
          <cell r="E2057">
            <v>1.73</v>
          </cell>
        </row>
        <row r="2058">
          <cell r="D2058" t="str">
            <v>Refrigerator TruckTPFT790000</v>
          </cell>
          <cell r="E2058">
            <v>1.74</v>
          </cell>
        </row>
        <row r="2059">
          <cell r="D2059" t="str">
            <v>Refrigerator TruckTPFT800000</v>
          </cell>
          <cell r="E2059">
            <v>1.75</v>
          </cell>
        </row>
        <row r="2060">
          <cell r="D2060" t="str">
            <v>Refrigerator TruckTPFT810000</v>
          </cell>
          <cell r="E2060">
            <v>1.76</v>
          </cell>
        </row>
        <row r="2061">
          <cell r="D2061" t="str">
            <v>Refrigerator TruckTPFT820000</v>
          </cell>
          <cell r="E2061">
            <v>1.77</v>
          </cell>
        </row>
        <row r="2062">
          <cell r="D2062" t="str">
            <v>Refrigerator TruckTPFT830000</v>
          </cell>
          <cell r="E2062">
            <v>1.78</v>
          </cell>
        </row>
        <row r="2063">
          <cell r="D2063" t="str">
            <v>Refrigerator TruckTPFT840000</v>
          </cell>
          <cell r="E2063">
            <v>1.79</v>
          </cell>
        </row>
        <row r="2064">
          <cell r="D2064" t="str">
            <v>Refrigerator TruckTPFT850000</v>
          </cell>
          <cell r="E2064">
            <v>1.8</v>
          </cell>
        </row>
        <row r="2065">
          <cell r="D2065" t="str">
            <v>Refrigerator TruckTPFT860000</v>
          </cell>
          <cell r="E2065">
            <v>1.81</v>
          </cell>
        </row>
        <row r="2066">
          <cell r="D2066" t="str">
            <v>Refrigerator TruckTPFT870000</v>
          </cell>
          <cell r="E2066">
            <v>1.82</v>
          </cell>
        </row>
        <row r="2067">
          <cell r="D2067" t="str">
            <v>Refrigerator TruckTPFT880000</v>
          </cell>
          <cell r="E2067">
            <v>1.83</v>
          </cell>
        </row>
        <row r="2068">
          <cell r="D2068" t="str">
            <v>Refrigerator TruckTPFT890000</v>
          </cell>
          <cell r="E2068">
            <v>1.84</v>
          </cell>
        </row>
        <row r="2069">
          <cell r="D2069" t="str">
            <v>Refrigerator TruckTPFT900000</v>
          </cell>
          <cell r="E2069">
            <v>1.85</v>
          </cell>
        </row>
        <row r="2070">
          <cell r="D2070" t="str">
            <v>Refrigerator TruckTPFT910000</v>
          </cell>
          <cell r="E2070">
            <v>1.86</v>
          </cell>
        </row>
        <row r="2071">
          <cell r="D2071" t="str">
            <v>Refrigerator TruckTPFT920000</v>
          </cell>
          <cell r="E2071">
            <v>1.87</v>
          </cell>
        </row>
        <row r="2072">
          <cell r="D2072" t="str">
            <v>Refrigerator TruckTPFT930000</v>
          </cell>
          <cell r="E2072">
            <v>1.88</v>
          </cell>
        </row>
        <row r="2073">
          <cell r="D2073" t="str">
            <v>Refrigerator TruckTPFT940000</v>
          </cell>
          <cell r="E2073">
            <v>1.89</v>
          </cell>
        </row>
        <row r="2074">
          <cell r="D2074" t="str">
            <v>Refrigerator TruckTPFT950000</v>
          </cell>
          <cell r="E2074">
            <v>1.9</v>
          </cell>
        </row>
        <row r="2075">
          <cell r="D2075" t="str">
            <v>Refrigerator TruckTPFT960000</v>
          </cell>
          <cell r="E2075">
            <v>1.91</v>
          </cell>
        </row>
        <row r="2076">
          <cell r="D2076" t="str">
            <v>Refrigerator TruckTPFT970000</v>
          </cell>
          <cell r="E2076">
            <v>1.92</v>
          </cell>
        </row>
        <row r="2077">
          <cell r="D2077" t="str">
            <v>Refrigerator TruckTPFT980000</v>
          </cell>
          <cell r="E2077">
            <v>1.93</v>
          </cell>
        </row>
        <row r="2078">
          <cell r="D2078" t="str">
            <v>Refrigerator TruckTPFT990000</v>
          </cell>
          <cell r="E2078">
            <v>1.94</v>
          </cell>
        </row>
        <row r="2079">
          <cell r="D2079" t="str">
            <v>Refrigerator TruckTPFT1000000</v>
          </cell>
          <cell r="E2079">
            <v>1.95</v>
          </cell>
        </row>
        <row r="2080">
          <cell r="D2080" t="str">
            <v>Refrigerator TruckTPFT1050000</v>
          </cell>
          <cell r="E2080">
            <v>2</v>
          </cell>
        </row>
        <row r="2081">
          <cell r="D2081" t="str">
            <v>Refrigerator TruckTPFT1100000</v>
          </cell>
          <cell r="E2081">
            <v>2.0499999999999998</v>
          </cell>
        </row>
        <row r="2082">
          <cell r="D2082" t="str">
            <v>Refrigerator TruckTPFT1150000</v>
          </cell>
          <cell r="E2082">
            <v>2.1</v>
          </cell>
        </row>
        <row r="2083">
          <cell r="D2083" t="str">
            <v>Refrigerator TruckTPFT1200000</v>
          </cell>
          <cell r="E2083">
            <v>2.15</v>
          </cell>
        </row>
        <row r="2084">
          <cell r="D2084" t="str">
            <v>Refrigerator TruckTPFT1250000</v>
          </cell>
          <cell r="E2084">
            <v>2.2000000000000002</v>
          </cell>
        </row>
        <row r="2085">
          <cell r="D2085" t="str">
            <v>Refrigerator TruckTPFT1300000</v>
          </cell>
          <cell r="E2085">
            <v>2.25</v>
          </cell>
        </row>
        <row r="2086">
          <cell r="D2086" t="str">
            <v>Refrigerator TruckTPFT1350000</v>
          </cell>
          <cell r="E2086">
            <v>2.2999999999999998</v>
          </cell>
        </row>
        <row r="2087">
          <cell r="D2087" t="str">
            <v>Refrigerator TruckTPFT1400000</v>
          </cell>
          <cell r="E2087">
            <v>2.35</v>
          </cell>
        </row>
        <row r="2088">
          <cell r="D2088" t="str">
            <v>Refrigerator TruckTPFT1450000</v>
          </cell>
          <cell r="E2088">
            <v>2.4</v>
          </cell>
        </row>
        <row r="2089">
          <cell r="D2089" t="str">
            <v>Refrigerator TruckTPFT1500000</v>
          </cell>
          <cell r="E2089">
            <v>2.4500000000000002</v>
          </cell>
        </row>
        <row r="2090">
          <cell r="D2090" t="str">
            <v>Refrigerator TruckTPFT1550000</v>
          </cell>
          <cell r="E2090">
            <v>2.5</v>
          </cell>
        </row>
        <row r="2091">
          <cell r="D2091" t="str">
            <v>Refrigerator TruckTPFT1600000</v>
          </cell>
          <cell r="E2091">
            <v>2.5499999999999998</v>
          </cell>
        </row>
        <row r="2092">
          <cell r="D2092" t="str">
            <v>Refrigerator TruckTPFT1650000</v>
          </cell>
          <cell r="E2092">
            <v>2.6</v>
          </cell>
        </row>
        <row r="2093">
          <cell r="D2093" t="str">
            <v>Refrigerator TruckTPFT1700000</v>
          </cell>
          <cell r="E2093">
            <v>2.65</v>
          </cell>
        </row>
        <row r="2094">
          <cell r="D2094" t="str">
            <v>Refrigerator TruckTPFT1750000</v>
          </cell>
          <cell r="E2094">
            <v>2.7</v>
          </cell>
        </row>
        <row r="2095">
          <cell r="D2095" t="str">
            <v>Refrigerator TruckTPFT1800000</v>
          </cell>
          <cell r="E2095">
            <v>2.75</v>
          </cell>
        </row>
        <row r="2096">
          <cell r="D2096" t="str">
            <v>Refrigerator TruckTPFT1850000</v>
          </cell>
          <cell r="E2096">
            <v>2.8</v>
          </cell>
        </row>
        <row r="2097">
          <cell r="D2097" t="str">
            <v>Refrigerator TruckTPFT1900000</v>
          </cell>
          <cell r="E2097">
            <v>2.85</v>
          </cell>
        </row>
        <row r="2098">
          <cell r="D2098" t="str">
            <v>Refrigerator TruckTPFT1950000</v>
          </cell>
          <cell r="E2098">
            <v>2.9</v>
          </cell>
        </row>
        <row r="2099">
          <cell r="D2099" t="str">
            <v>Refrigerator TruckTPFT2000000</v>
          </cell>
          <cell r="E2099">
            <v>2.95</v>
          </cell>
        </row>
        <row r="2100">
          <cell r="D2100" t="str">
            <v>Refrigerator TruckTPFT2100000</v>
          </cell>
          <cell r="E2100">
            <v>3.05</v>
          </cell>
        </row>
        <row r="2101">
          <cell r="D2101" t="str">
            <v>Refrigerator TruckTPFT2200000</v>
          </cell>
          <cell r="E2101">
            <v>3.15</v>
          </cell>
        </row>
        <row r="2102">
          <cell r="D2102" t="str">
            <v>Refrigerator TruckTPFT2300000</v>
          </cell>
          <cell r="E2102">
            <v>3.25</v>
          </cell>
        </row>
        <row r="2103">
          <cell r="D2103" t="str">
            <v>Refrigerator TruckTPFT2400000</v>
          </cell>
          <cell r="E2103">
            <v>3.35</v>
          </cell>
        </row>
        <row r="2104">
          <cell r="D2104" t="str">
            <v>Refrigerator TruckTPFT2500000</v>
          </cell>
          <cell r="E2104">
            <v>3.45</v>
          </cell>
        </row>
        <row r="2105">
          <cell r="D2105" t="str">
            <v>Refrigerator TruckTPFT2600000</v>
          </cell>
          <cell r="E2105">
            <v>3.55</v>
          </cell>
        </row>
        <row r="2106">
          <cell r="D2106" t="str">
            <v>Refrigerator TruckTPFT2700000</v>
          </cell>
          <cell r="E2106">
            <v>3.65</v>
          </cell>
        </row>
        <row r="2107">
          <cell r="D2107" t="str">
            <v>Refrigerator TruckTPFT2800000</v>
          </cell>
          <cell r="E2107">
            <v>3.75</v>
          </cell>
        </row>
        <row r="2108">
          <cell r="D2108" t="str">
            <v>Refrigerator TruckTPFT2900000</v>
          </cell>
          <cell r="E2108">
            <v>3.85</v>
          </cell>
        </row>
        <row r="2109">
          <cell r="D2109" t="str">
            <v>Refrigerator TruckTPFT3000000</v>
          </cell>
          <cell r="E2109">
            <v>3.95</v>
          </cell>
        </row>
        <row r="2110">
          <cell r="D2110" t="str">
            <v>Refrigerator TruckTPFT3100000</v>
          </cell>
          <cell r="E2110">
            <v>4.05</v>
          </cell>
        </row>
        <row r="2111">
          <cell r="D2111" t="str">
            <v>Refrigerator TruckTPFT3200000</v>
          </cell>
          <cell r="E2111">
            <v>4.1500000000000004</v>
          </cell>
        </row>
        <row r="2112">
          <cell r="D2112" t="str">
            <v>Refrigerator TruckTPFT3300000</v>
          </cell>
          <cell r="E2112">
            <v>4.25</v>
          </cell>
        </row>
        <row r="2113">
          <cell r="D2113" t="str">
            <v>Refrigerator TruckTPFT3400000</v>
          </cell>
          <cell r="E2113">
            <v>4.3499999999999996</v>
          </cell>
        </row>
        <row r="2114">
          <cell r="D2114" t="str">
            <v>Refrigerator TruckTPFT3500000</v>
          </cell>
          <cell r="E2114">
            <v>4.4499999999999904</v>
          </cell>
        </row>
        <row r="2115">
          <cell r="D2115" t="str">
            <v>Refrigerator TruckTPFT3600000</v>
          </cell>
          <cell r="E2115">
            <v>4.5499999999999901</v>
          </cell>
        </row>
        <row r="2116">
          <cell r="D2116" t="str">
            <v>Refrigerator TruckTPFT3700000</v>
          </cell>
          <cell r="E2116">
            <v>4.6499999999999897</v>
          </cell>
        </row>
        <row r="2117">
          <cell r="D2117" t="str">
            <v>Refrigerator TruckTPFT3800000</v>
          </cell>
          <cell r="E2117">
            <v>4.7499999999999902</v>
          </cell>
        </row>
        <row r="2118">
          <cell r="D2118" t="str">
            <v>Refrigerator TruckTPFT3900000</v>
          </cell>
          <cell r="E2118">
            <v>4.8499999999999899</v>
          </cell>
        </row>
        <row r="2119">
          <cell r="D2119" t="str">
            <v>Refrigerator TruckTPFT4000000</v>
          </cell>
          <cell r="E2119">
            <v>4.9499999999999904</v>
          </cell>
        </row>
        <row r="2120">
          <cell r="D2120" t="str">
            <v>Refrigerator TruckTPFT4200000</v>
          </cell>
          <cell r="E2120">
            <v>5.15</v>
          </cell>
        </row>
        <row r="2121">
          <cell r="D2121" t="str">
            <v>Refrigerator TruckTPFT4400000</v>
          </cell>
          <cell r="E2121">
            <v>5.3500000000000103</v>
          </cell>
        </row>
        <row r="2122">
          <cell r="D2122" t="str">
            <v>Refrigerator TruckTPFT4600000</v>
          </cell>
          <cell r="E2122">
            <v>5.5500000000000203</v>
          </cell>
        </row>
        <row r="2123">
          <cell r="D2123" t="str">
            <v>Refrigerator TruckTPFT4800000</v>
          </cell>
          <cell r="E2123">
            <v>5.7500000000000302</v>
          </cell>
        </row>
        <row r="2124">
          <cell r="D2124" t="str">
            <v>Refrigerator TruckTPFT5000000</v>
          </cell>
          <cell r="E2124">
            <v>5.9500000000000401</v>
          </cell>
        </row>
        <row r="2125">
          <cell r="D2125" t="str">
            <v>Refrigerator TruckTPFT5200000</v>
          </cell>
          <cell r="E2125">
            <v>6.1500000000000501</v>
          </cell>
        </row>
        <row r="2126">
          <cell r="D2126" t="str">
            <v>Refrigerator TruckTPFT5400000</v>
          </cell>
          <cell r="E2126">
            <v>6.35000000000006</v>
          </cell>
        </row>
        <row r="2127">
          <cell r="D2127" t="str">
            <v>Refrigerator TruckTPFT5600000</v>
          </cell>
          <cell r="E2127">
            <v>6.55000000000007</v>
          </cell>
        </row>
        <row r="2128">
          <cell r="D2128" t="str">
            <v>Refrigerator TruckTPFT5800000</v>
          </cell>
          <cell r="E2128">
            <v>6.7500000000000799</v>
          </cell>
        </row>
        <row r="2129">
          <cell r="D2129" t="str">
            <v>Refrigerator TruckTPFT6000000</v>
          </cell>
          <cell r="E2129">
            <v>6.9500000000000899</v>
          </cell>
        </row>
        <row r="2130">
          <cell r="D2130" t="str">
            <v>Refrigerator TruckTPFT6500000</v>
          </cell>
          <cell r="E2130">
            <v>7.45</v>
          </cell>
        </row>
        <row r="2131">
          <cell r="D2131" t="str">
            <v>Refrigerator TruckTPFT7000000</v>
          </cell>
          <cell r="E2131">
            <v>7.9499999999999096</v>
          </cell>
        </row>
        <row r="2132">
          <cell r="D2132" t="str">
            <v>Refrigerator TruckTPFT7500000</v>
          </cell>
          <cell r="E2132">
            <v>8.4499999999998199</v>
          </cell>
        </row>
        <row r="2133">
          <cell r="D2133" t="str">
            <v>Refrigerator TruckTPFT8000000</v>
          </cell>
          <cell r="E2133">
            <v>8.9499999999997293</v>
          </cell>
        </row>
        <row r="2134">
          <cell r="D2134" t="str">
            <v>Refrigerator TruckTPFT8500000</v>
          </cell>
          <cell r="E2134">
            <v>9.4499999999996405</v>
          </cell>
        </row>
        <row r="2135">
          <cell r="D2135" t="str">
            <v>Refrigerator TruckTPFT9000000</v>
          </cell>
          <cell r="E2135">
            <v>9.9499999999995499</v>
          </cell>
        </row>
        <row r="2136">
          <cell r="D2136" t="str">
            <v>Refrigerator TruckTPFT9500000</v>
          </cell>
          <cell r="E2136">
            <v>10.4499999999995</v>
          </cell>
        </row>
        <row r="2137">
          <cell r="D2137" t="str">
            <v>Refrigerator TruckTPFT10000000</v>
          </cell>
          <cell r="E2137">
            <v>10.949999999999401</v>
          </cell>
        </row>
        <row r="2138">
          <cell r="D2138" t="str">
            <v>Refrigerator TruckTPO</v>
          </cell>
          <cell r="E2138">
            <v>1</v>
          </cell>
        </row>
        <row r="2139">
          <cell r="D2139" t="str">
            <v>Refrigerator TruckTPO0</v>
          </cell>
          <cell r="E2139">
            <v>1</v>
          </cell>
        </row>
        <row r="2140">
          <cell r="D2140" t="str">
            <v>Refrigerator TruckTPO50000</v>
          </cell>
          <cell r="E2140">
            <v>1</v>
          </cell>
        </row>
        <row r="2141">
          <cell r="D2141" t="str">
            <v>Refrigerator TruckTPO60000</v>
          </cell>
          <cell r="E2141">
            <v>1</v>
          </cell>
        </row>
        <row r="2142">
          <cell r="D2142" t="str">
            <v>Refrigerator TruckTPO70000</v>
          </cell>
          <cell r="E2142">
            <v>1</v>
          </cell>
        </row>
        <row r="2143">
          <cell r="D2143" t="str">
            <v>Refrigerator TruckTPO80000</v>
          </cell>
          <cell r="E2143">
            <v>1</v>
          </cell>
        </row>
        <row r="2144">
          <cell r="D2144" t="str">
            <v>Refrigerator TruckTPO90000</v>
          </cell>
          <cell r="E2144">
            <v>1</v>
          </cell>
        </row>
        <row r="2145">
          <cell r="D2145" t="str">
            <v>Refrigerator TruckTPO100000</v>
          </cell>
          <cell r="E2145">
            <v>1</v>
          </cell>
        </row>
        <row r="2146">
          <cell r="D2146" t="str">
            <v>Refrigerator TruckTPO110000</v>
          </cell>
          <cell r="E2146">
            <v>1</v>
          </cell>
        </row>
        <row r="2147">
          <cell r="D2147" t="str">
            <v>Refrigerator TruckTPO120000</v>
          </cell>
          <cell r="E2147">
            <v>1</v>
          </cell>
        </row>
        <row r="2148">
          <cell r="D2148" t="str">
            <v>Refrigerator TruckTPO130000</v>
          </cell>
          <cell r="E2148">
            <v>1</v>
          </cell>
        </row>
        <row r="2149">
          <cell r="D2149" t="str">
            <v>Refrigerator TruckTPO140000</v>
          </cell>
          <cell r="E2149">
            <v>1</v>
          </cell>
        </row>
        <row r="2150">
          <cell r="D2150" t="str">
            <v>Refrigerator TruckTPO150000</v>
          </cell>
          <cell r="E2150">
            <v>1</v>
          </cell>
        </row>
        <row r="2151">
          <cell r="D2151" t="str">
            <v>Refrigerator TruckTPO160000</v>
          </cell>
          <cell r="E2151">
            <v>1</v>
          </cell>
        </row>
        <row r="2152">
          <cell r="D2152" t="str">
            <v>Refrigerator TruckTPO170000</v>
          </cell>
          <cell r="E2152">
            <v>1</v>
          </cell>
        </row>
        <row r="2153">
          <cell r="D2153" t="str">
            <v>Refrigerator TruckTPO180000</v>
          </cell>
          <cell r="E2153">
            <v>1</v>
          </cell>
        </row>
        <row r="2154">
          <cell r="D2154" t="str">
            <v>Refrigerator TruckTPO190000</v>
          </cell>
          <cell r="E2154">
            <v>1</v>
          </cell>
        </row>
        <row r="2155">
          <cell r="D2155" t="str">
            <v>Refrigerator TruckTPO200000</v>
          </cell>
          <cell r="E2155">
            <v>1</v>
          </cell>
        </row>
        <row r="2156">
          <cell r="D2156" t="str">
            <v>Refrigerator TruckTPO210000</v>
          </cell>
          <cell r="E2156">
            <v>1</v>
          </cell>
        </row>
        <row r="2157">
          <cell r="D2157" t="str">
            <v>Refrigerator TruckTPO220000</v>
          </cell>
          <cell r="E2157">
            <v>1</v>
          </cell>
        </row>
        <row r="2158">
          <cell r="D2158" t="str">
            <v>Refrigerator TruckTPO230000</v>
          </cell>
          <cell r="E2158">
            <v>1</v>
          </cell>
        </row>
        <row r="2159">
          <cell r="D2159" t="str">
            <v>Refrigerator TruckTPO240000</v>
          </cell>
          <cell r="E2159">
            <v>1</v>
          </cell>
        </row>
        <row r="2160">
          <cell r="D2160" t="str">
            <v>Refrigerator TruckTPO250000</v>
          </cell>
          <cell r="E2160">
            <v>1</v>
          </cell>
        </row>
        <row r="2161">
          <cell r="D2161" t="str">
            <v>Refrigerator TruckTPO260000</v>
          </cell>
          <cell r="E2161">
            <v>1</v>
          </cell>
        </row>
        <row r="2162">
          <cell r="D2162" t="str">
            <v>Refrigerator TruckTPO270000</v>
          </cell>
          <cell r="E2162">
            <v>1</v>
          </cell>
        </row>
        <row r="2163">
          <cell r="D2163" t="str">
            <v>Refrigerator TruckTPO280000</v>
          </cell>
          <cell r="E2163">
            <v>1</v>
          </cell>
        </row>
        <row r="2164">
          <cell r="D2164" t="str">
            <v>Refrigerator TruckTPO290000</v>
          </cell>
          <cell r="E2164">
            <v>1</v>
          </cell>
        </row>
        <row r="2165">
          <cell r="D2165" t="str">
            <v>Refrigerator TruckTPO300000</v>
          </cell>
          <cell r="E2165">
            <v>1</v>
          </cell>
        </row>
        <row r="2166">
          <cell r="D2166" t="str">
            <v>Refrigerator TruckTPO310000</v>
          </cell>
          <cell r="E2166">
            <v>1</v>
          </cell>
        </row>
        <row r="2167">
          <cell r="D2167" t="str">
            <v>Refrigerator TruckTPO320000</v>
          </cell>
          <cell r="E2167">
            <v>1</v>
          </cell>
        </row>
        <row r="2168">
          <cell r="D2168" t="str">
            <v>Refrigerator TruckTPO330000</v>
          </cell>
          <cell r="E2168">
            <v>1</v>
          </cell>
        </row>
        <row r="2169">
          <cell r="D2169" t="str">
            <v>Refrigerator TruckTPO340000</v>
          </cell>
          <cell r="E2169">
            <v>1</v>
          </cell>
        </row>
        <row r="2170">
          <cell r="D2170" t="str">
            <v>Refrigerator TruckTPO350000</v>
          </cell>
          <cell r="E2170">
            <v>1</v>
          </cell>
        </row>
        <row r="2171">
          <cell r="D2171" t="str">
            <v>Refrigerator TruckTPO360000</v>
          </cell>
          <cell r="E2171">
            <v>1</v>
          </cell>
        </row>
        <row r="2172">
          <cell r="D2172" t="str">
            <v>Refrigerator TruckTPO370000</v>
          </cell>
          <cell r="E2172">
            <v>1</v>
          </cell>
        </row>
        <row r="2173">
          <cell r="D2173" t="str">
            <v>Refrigerator TruckTPO380000</v>
          </cell>
          <cell r="E2173">
            <v>1</v>
          </cell>
        </row>
        <row r="2174">
          <cell r="D2174" t="str">
            <v>Refrigerator TruckTPO390000</v>
          </cell>
          <cell r="E2174">
            <v>1</v>
          </cell>
        </row>
        <row r="2175">
          <cell r="D2175" t="str">
            <v>Refrigerator TruckTPO400000</v>
          </cell>
          <cell r="E2175">
            <v>1</v>
          </cell>
        </row>
        <row r="2176">
          <cell r="D2176" t="str">
            <v>Refrigerator TruckTPO410000</v>
          </cell>
          <cell r="E2176">
            <v>1</v>
          </cell>
        </row>
        <row r="2177">
          <cell r="D2177" t="str">
            <v>Refrigerator TruckTPO420000</v>
          </cell>
          <cell r="E2177">
            <v>1</v>
          </cell>
        </row>
        <row r="2178">
          <cell r="D2178" t="str">
            <v>Refrigerator TruckTPO430000</v>
          </cell>
          <cell r="E2178">
            <v>1</v>
          </cell>
        </row>
        <row r="2179">
          <cell r="D2179" t="str">
            <v>Refrigerator TruckTPO440000</v>
          </cell>
          <cell r="E2179">
            <v>1</v>
          </cell>
        </row>
        <row r="2180">
          <cell r="D2180" t="str">
            <v>Refrigerator TruckTPO450000</v>
          </cell>
          <cell r="E2180">
            <v>1</v>
          </cell>
        </row>
        <row r="2181">
          <cell r="D2181" t="str">
            <v>Refrigerator TruckTPO460000</v>
          </cell>
          <cell r="E2181">
            <v>1</v>
          </cell>
        </row>
        <row r="2182">
          <cell r="D2182" t="str">
            <v>Refrigerator TruckTPO470000</v>
          </cell>
          <cell r="E2182">
            <v>1</v>
          </cell>
        </row>
        <row r="2183">
          <cell r="D2183" t="str">
            <v>Refrigerator TruckTPO480000</v>
          </cell>
          <cell r="E2183">
            <v>1</v>
          </cell>
        </row>
        <row r="2184">
          <cell r="D2184" t="str">
            <v>Refrigerator TruckTPO490000</v>
          </cell>
          <cell r="E2184">
            <v>1</v>
          </cell>
        </row>
        <row r="2185">
          <cell r="D2185" t="str">
            <v>Refrigerator TruckTPO500000</v>
          </cell>
          <cell r="E2185">
            <v>1</v>
          </cell>
        </row>
        <row r="2186">
          <cell r="D2186" t="str">
            <v>Refrigerator TruckTPO510000</v>
          </cell>
          <cell r="E2186">
            <v>1</v>
          </cell>
        </row>
        <row r="2187">
          <cell r="D2187" t="str">
            <v>Refrigerator TruckTPO520000</v>
          </cell>
          <cell r="E2187">
            <v>1</v>
          </cell>
        </row>
        <row r="2188">
          <cell r="D2188" t="str">
            <v>Refrigerator TruckTPO530000</v>
          </cell>
          <cell r="E2188">
            <v>1</v>
          </cell>
        </row>
        <row r="2189">
          <cell r="D2189" t="str">
            <v>Refrigerator TruckTPO540000</v>
          </cell>
          <cell r="E2189">
            <v>1</v>
          </cell>
        </row>
        <row r="2190">
          <cell r="D2190" t="str">
            <v>Refrigerator TruckTPO550000</v>
          </cell>
          <cell r="E2190">
            <v>1</v>
          </cell>
        </row>
        <row r="2191">
          <cell r="D2191" t="str">
            <v>Refrigerator TruckTPO560000</v>
          </cell>
          <cell r="E2191">
            <v>1</v>
          </cell>
        </row>
        <row r="2192">
          <cell r="D2192" t="str">
            <v>Refrigerator TruckTPO570000</v>
          </cell>
          <cell r="E2192">
            <v>1</v>
          </cell>
        </row>
        <row r="2193">
          <cell r="D2193" t="str">
            <v>Refrigerator TruckTPO580000</v>
          </cell>
          <cell r="E2193">
            <v>1</v>
          </cell>
        </row>
        <row r="2194">
          <cell r="D2194" t="str">
            <v>Refrigerator TruckTPO590000</v>
          </cell>
          <cell r="E2194">
            <v>1</v>
          </cell>
        </row>
        <row r="2195">
          <cell r="D2195" t="str">
            <v>Refrigerator TruckTPO600000</v>
          </cell>
          <cell r="E2195">
            <v>1</v>
          </cell>
        </row>
        <row r="2196">
          <cell r="D2196" t="str">
            <v>Refrigerator TruckTPO610000</v>
          </cell>
          <cell r="E2196">
            <v>1</v>
          </cell>
        </row>
        <row r="2197">
          <cell r="D2197" t="str">
            <v>Refrigerator TruckTPO620000</v>
          </cell>
          <cell r="E2197">
            <v>1</v>
          </cell>
        </row>
        <row r="2198">
          <cell r="D2198" t="str">
            <v>Refrigerator TruckTPO630000</v>
          </cell>
          <cell r="E2198">
            <v>1</v>
          </cell>
        </row>
        <row r="2199">
          <cell r="D2199" t="str">
            <v>Refrigerator TruckTPO640000</v>
          </cell>
          <cell r="E2199">
            <v>1</v>
          </cell>
        </row>
        <row r="2200">
          <cell r="D2200" t="str">
            <v>Refrigerator TruckTPO650000</v>
          </cell>
          <cell r="E2200">
            <v>1</v>
          </cell>
        </row>
        <row r="2201">
          <cell r="D2201" t="str">
            <v>Refrigerator TruckTPO660000</v>
          </cell>
          <cell r="E2201">
            <v>1</v>
          </cell>
        </row>
        <row r="2202">
          <cell r="D2202" t="str">
            <v>Refrigerator TruckTPO670000</v>
          </cell>
          <cell r="E2202">
            <v>1</v>
          </cell>
        </row>
        <row r="2203">
          <cell r="D2203" t="str">
            <v>Refrigerator TruckTPO680000</v>
          </cell>
          <cell r="E2203">
            <v>1</v>
          </cell>
        </row>
        <row r="2204">
          <cell r="D2204" t="str">
            <v>Refrigerator TruckTPO690000</v>
          </cell>
          <cell r="E2204">
            <v>1</v>
          </cell>
        </row>
        <row r="2205">
          <cell r="D2205" t="str">
            <v>Refrigerator TruckTPO700000</v>
          </cell>
          <cell r="E2205">
            <v>1</v>
          </cell>
        </row>
        <row r="2206">
          <cell r="D2206" t="str">
            <v>Refrigerator TruckTPO710000</v>
          </cell>
          <cell r="E2206">
            <v>1</v>
          </cell>
        </row>
        <row r="2207">
          <cell r="D2207" t="str">
            <v>Refrigerator TruckTPO720000</v>
          </cell>
          <cell r="E2207">
            <v>1</v>
          </cell>
        </row>
        <row r="2208">
          <cell r="D2208" t="str">
            <v>Refrigerator TruckTPO730000</v>
          </cell>
          <cell r="E2208">
            <v>1</v>
          </cell>
        </row>
        <row r="2209">
          <cell r="D2209" t="str">
            <v>Refrigerator TruckTPO740000</v>
          </cell>
          <cell r="E2209">
            <v>1</v>
          </cell>
        </row>
        <row r="2210">
          <cell r="D2210" t="str">
            <v>Refrigerator TruckTPO750000</v>
          </cell>
          <cell r="E2210">
            <v>1</v>
          </cell>
        </row>
        <row r="2211">
          <cell r="D2211" t="str">
            <v>Refrigerator TruckTPO760000</v>
          </cell>
          <cell r="E2211">
            <v>1</v>
          </cell>
        </row>
        <row r="2212">
          <cell r="D2212" t="str">
            <v>Refrigerator TruckTPO770000</v>
          </cell>
          <cell r="E2212">
            <v>1</v>
          </cell>
        </row>
        <row r="2213">
          <cell r="D2213" t="str">
            <v>Refrigerator TruckTPO780000</v>
          </cell>
          <cell r="E2213">
            <v>1</v>
          </cell>
        </row>
        <row r="2214">
          <cell r="D2214" t="str">
            <v>Refrigerator TruckTPO790000</v>
          </cell>
          <cell r="E2214">
            <v>1</v>
          </cell>
        </row>
        <row r="2215">
          <cell r="D2215" t="str">
            <v>Refrigerator TruckTPO800000</v>
          </cell>
          <cell r="E2215">
            <v>1</v>
          </cell>
        </row>
        <row r="2216">
          <cell r="D2216" t="str">
            <v>Refrigerator TruckTPO810000</v>
          </cell>
          <cell r="E2216">
            <v>1</v>
          </cell>
        </row>
        <row r="2217">
          <cell r="D2217" t="str">
            <v>Refrigerator TruckTPO820000</v>
          </cell>
          <cell r="E2217">
            <v>1</v>
          </cell>
        </row>
        <row r="2218">
          <cell r="D2218" t="str">
            <v>Refrigerator TruckTPO830000</v>
          </cell>
          <cell r="E2218">
            <v>1</v>
          </cell>
        </row>
        <row r="2219">
          <cell r="D2219" t="str">
            <v>Refrigerator TruckTPO840000</v>
          </cell>
          <cell r="E2219">
            <v>1</v>
          </cell>
        </row>
        <row r="2220">
          <cell r="D2220" t="str">
            <v>Refrigerator TruckTPO850000</v>
          </cell>
          <cell r="E2220">
            <v>1</v>
          </cell>
        </row>
        <row r="2221">
          <cell r="D2221" t="str">
            <v>Refrigerator TruckTPO860000</v>
          </cell>
          <cell r="E2221">
            <v>1</v>
          </cell>
        </row>
        <row r="2222">
          <cell r="D2222" t="str">
            <v>Refrigerator TruckTPO870000</v>
          </cell>
          <cell r="E2222">
            <v>1</v>
          </cell>
        </row>
        <row r="2223">
          <cell r="D2223" t="str">
            <v>Refrigerator TruckTPO880000</v>
          </cell>
          <cell r="E2223">
            <v>1</v>
          </cell>
        </row>
        <row r="2224">
          <cell r="D2224" t="str">
            <v>Refrigerator TruckTPO890000</v>
          </cell>
          <cell r="E2224">
            <v>1</v>
          </cell>
        </row>
        <row r="2225">
          <cell r="D2225" t="str">
            <v>Refrigerator TruckTPO900000</v>
          </cell>
          <cell r="E2225">
            <v>1</v>
          </cell>
        </row>
        <row r="2226">
          <cell r="D2226" t="str">
            <v>Refrigerator TruckTPO910000</v>
          </cell>
          <cell r="E2226">
            <v>1</v>
          </cell>
        </row>
        <row r="2227">
          <cell r="D2227" t="str">
            <v>Refrigerator TruckTPO920000</v>
          </cell>
          <cell r="E2227">
            <v>1</v>
          </cell>
        </row>
        <row r="2228">
          <cell r="D2228" t="str">
            <v>Refrigerator TruckTPO930000</v>
          </cell>
          <cell r="E2228">
            <v>1</v>
          </cell>
        </row>
        <row r="2229">
          <cell r="D2229" t="str">
            <v>Refrigerator TruckTPO940000</v>
          </cell>
          <cell r="E2229">
            <v>1</v>
          </cell>
        </row>
        <row r="2230">
          <cell r="D2230" t="str">
            <v>Refrigerator TruckTPO950000</v>
          </cell>
          <cell r="E2230">
            <v>1</v>
          </cell>
        </row>
        <row r="2231">
          <cell r="D2231" t="str">
            <v>Refrigerator TruckTPO960000</v>
          </cell>
          <cell r="E2231">
            <v>1</v>
          </cell>
        </row>
        <row r="2232">
          <cell r="D2232" t="str">
            <v>Refrigerator TruckTPO970000</v>
          </cell>
          <cell r="E2232">
            <v>1</v>
          </cell>
        </row>
        <row r="2233">
          <cell r="D2233" t="str">
            <v>Refrigerator TruckTPO980000</v>
          </cell>
          <cell r="E2233">
            <v>1</v>
          </cell>
        </row>
        <row r="2234">
          <cell r="D2234" t="str">
            <v>Refrigerator TruckTPO990000</v>
          </cell>
          <cell r="E2234">
            <v>1</v>
          </cell>
        </row>
        <row r="2235">
          <cell r="D2235" t="str">
            <v>Refrigerator TruckTPO1000000</v>
          </cell>
          <cell r="E2235">
            <v>1</v>
          </cell>
        </row>
        <row r="2236">
          <cell r="D2236" t="str">
            <v>Refrigerator TruckTPO1050000</v>
          </cell>
          <cell r="E2236">
            <v>1</v>
          </cell>
        </row>
        <row r="2237">
          <cell r="D2237" t="str">
            <v>Refrigerator TruckTPO1100000</v>
          </cell>
          <cell r="E2237">
            <v>1</v>
          </cell>
        </row>
        <row r="2238">
          <cell r="D2238" t="str">
            <v>Refrigerator TruckTPO1150000</v>
          </cell>
          <cell r="E2238">
            <v>1</v>
          </cell>
        </row>
        <row r="2239">
          <cell r="D2239" t="str">
            <v>Refrigerator TruckTPO1200000</v>
          </cell>
          <cell r="E2239">
            <v>1</v>
          </cell>
        </row>
        <row r="2240">
          <cell r="D2240" t="str">
            <v>Refrigerator TruckTPO1250000</v>
          </cell>
          <cell r="E2240">
            <v>1</v>
          </cell>
        </row>
        <row r="2241">
          <cell r="D2241" t="str">
            <v>Refrigerator TruckTPO1300000</v>
          </cell>
          <cell r="E2241">
            <v>1</v>
          </cell>
        </row>
        <row r="2242">
          <cell r="D2242" t="str">
            <v>Refrigerator TruckTPO1350000</v>
          </cell>
          <cell r="E2242">
            <v>1</v>
          </cell>
        </row>
        <row r="2243">
          <cell r="D2243" t="str">
            <v>Refrigerator TruckTPO1400000</v>
          </cell>
          <cell r="E2243">
            <v>1</v>
          </cell>
        </row>
        <row r="2244">
          <cell r="D2244" t="str">
            <v>Refrigerator TruckTPO1450000</v>
          </cell>
          <cell r="E2244">
            <v>1</v>
          </cell>
        </row>
        <row r="2245">
          <cell r="D2245" t="str">
            <v>Refrigerator TruckTPO1500000</v>
          </cell>
          <cell r="E2245">
            <v>1</v>
          </cell>
        </row>
        <row r="2246">
          <cell r="D2246" t="str">
            <v>Refrigerator TruckTPO1550000</v>
          </cell>
          <cell r="E2246">
            <v>1</v>
          </cell>
        </row>
        <row r="2247">
          <cell r="D2247" t="str">
            <v>Refrigerator TruckTPO1600000</v>
          </cell>
          <cell r="E2247">
            <v>1</v>
          </cell>
        </row>
        <row r="2248">
          <cell r="D2248" t="str">
            <v>Refrigerator TruckTPO1650000</v>
          </cell>
          <cell r="E2248">
            <v>1</v>
          </cell>
        </row>
        <row r="2249">
          <cell r="D2249" t="str">
            <v>Refrigerator TruckTPO1700000</v>
          </cell>
          <cell r="E2249">
            <v>1</v>
          </cell>
        </row>
        <row r="2250">
          <cell r="D2250" t="str">
            <v>Refrigerator TruckTPO1750000</v>
          </cell>
          <cell r="E2250">
            <v>1</v>
          </cell>
        </row>
        <row r="2251">
          <cell r="D2251" t="str">
            <v>Refrigerator TruckTPO1800000</v>
          </cell>
          <cell r="E2251">
            <v>1</v>
          </cell>
        </row>
        <row r="2252">
          <cell r="D2252" t="str">
            <v>Refrigerator TruckTPO1850000</v>
          </cell>
          <cell r="E2252">
            <v>1</v>
          </cell>
        </row>
        <row r="2253">
          <cell r="D2253" t="str">
            <v>Refrigerator TruckTPO1900000</v>
          </cell>
          <cell r="E2253">
            <v>1</v>
          </cell>
        </row>
        <row r="2254">
          <cell r="D2254" t="str">
            <v>Refrigerator TruckTPO1950000</v>
          </cell>
          <cell r="E2254">
            <v>1</v>
          </cell>
        </row>
        <row r="2255">
          <cell r="D2255" t="str">
            <v>Refrigerator TruckTPO2000000</v>
          </cell>
          <cell r="E2255">
            <v>1</v>
          </cell>
        </row>
        <row r="2256">
          <cell r="D2256" t="str">
            <v>Refrigerator TruckTPO2100000</v>
          </cell>
          <cell r="E2256">
            <v>1</v>
          </cell>
        </row>
        <row r="2257">
          <cell r="D2257" t="str">
            <v>Refrigerator TruckTPO2200000</v>
          </cell>
          <cell r="E2257">
            <v>1</v>
          </cell>
        </row>
        <row r="2258">
          <cell r="D2258" t="str">
            <v>Refrigerator TruckTPO2300000</v>
          </cell>
          <cell r="E2258">
            <v>1</v>
          </cell>
        </row>
        <row r="2259">
          <cell r="D2259" t="str">
            <v>Refrigerator TruckTPO2400000</v>
          </cell>
          <cell r="E2259">
            <v>1</v>
          </cell>
        </row>
        <row r="2260">
          <cell r="D2260" t="str">
            <v>Refrigerator TruckTPO2500000</v>
          </cell>
          <cell r="E2260">
            <v>1</v>
          </cell>
        </row>
        <row r="2261">
          <cell r="D2261" t="str">
            <v>Refrigerator TruckTPO2600000</v>
          </cell>
          <cell r="E2261">
            <v>1</v>
          </cell>
        </row>
        <row r="2262">
          <cell r="D2262" t="str">
            <v>Refrigerator TruckTPO2700000</v>
          </cell>
          <cell r="E2262">
            <v>1</v>
          </cell>
        </row>
        <row r="2263">
          <cell r="D2263" t="str">
            <v>Refrigerator TruckTPO2800000</v>
          </cell>
          <cell r="E2263">
            <v>1</v>
          </cell>
        </row>
        <row r="2264">
          <cell r="D2264" t="str">
            <v>Refrigerator TruckTPO2900000</v>
          </cell>
          <cell r="E2264">
            <v>1</v>
          </cell>
        </row>
        <row r="2265">
          <cell r="D2265" t="str">
            <v>Refrigerator TruckTPO3000000</v>
          </cell>
          <cell r="E2265">
            <v>1</v>
          </cell>
        </row>
        <row r="2266">
          <cell r="D2266" t="str">
            <v>Refrigerator TruckTPO3100000</v>
          </cell>
          <cell r="E2266">
            <v>1</v>
          </cell>
        </row>
        <row r="2267">
          <cell r="D2267" t="str">
            <v>Refrigerator TruckTPO3200000</v>
          </cell>
          <cell r="E2267">
            <v>1</v>
          </cell>
        </row>
        <row r="2268">
          <cell r="D2268" t="str">
            <v>Refrigerator TruckTPO3300000</v>
          </cell>
          <cell r="E2268">
            <v>1</v>
          </cell>
        </row>
        <row r="2269">
          <cell r="D2269" t="str">
            <v>Refrigerator TruckTPO3400000</v>
          </cell>
          <cell r="E2269">
            <v>1</v>
          </cell>
        </row>
        <row r="2270">
          <cell r="D2270" t="str">
            <v>Refrigerator TruckTPO3500000</v>
          </cell>
          <cell r="E2270">
            <v>1</v>
          </cell>
        </row>
        <row r="2271">
          <cell r="D2271" t="str">
            <v>Refrigerator TruckTPO3600000</v>
          </cell>
          <cell r="E2271">
            <v>1</v>
          </cell>
        </row>
        <row r="2272">
          <cell r="D2272" t="str">
            <v>Refrigerator TruckTPO3700000</v>
          </cell>
          <cell r="E2272">
            <v>1</v>
          </cell>
        </row>
        <row r="2273">
          <cell r="D2273" t="str">
            <v>Refrigerator TruckTPO3800000</v>
          </cell>
          <cell r="E2273">
            <v>1</v>
          </cell>
        </row>
        <row r="2274">
          <cell r="D2274" t="str">
            <v>Refrigerator TruckTPO3900000</v>
          </cell>
          <cell r="E2274">
            <v>1</v>
          </cell>
        </row>
        <row r="2275">
          <cell r="D2275" t="str">
            <v>Refrigerator TruckTPO4000000</v>
          </cell>
          <cell r="E2275">
            <v>1</v>
          </cell>
        </row>
        <row r="2276">
          <cell r="D2276" t="str">
            <v>Refrigerator TruckTPO4200000</v>
          </cell>
          <cell r="E2276">
            <v>1</v>
          </cell>
        </row>
        <row r="2277">
          <cell r="D2277" t="str">
            <v>Refrigerator TruckTPO4400000</v>
          </cell>
          <cell r="E2277">
            <v>1</v>
          </cell>
        </row>
        <row r="2278">
          <cell r="D2278" t="str">
            <v>Refrigerator TruckTPO4600000</v>
          </cell>
          <cell r="E2278">
            <v>1</v>
          </cell>
        </row>
        <row r="2279">
          <cell r="D2279" t="str">
            <v>Refrigerator TruckTPO4800000</v>
          </cell>
          <cell r="E2279">
            <v>1</v>
          </cell>
        </row>
        <row r="2280">
          <cell r="D2280" t="str">
            <v>Refrigerator TruckTPO5000000</v>
          </cell>
          <cell r="E2280">
            <v>1</v>
          </cell>
        </row>
        <row r="2281">
          <cell r="D2281" t="str">
            <v>Refrigerator TruckTPO5200000</v>
          </cell>
          <cell r="E2281">
            <v>1</v>
          </cell>
        </row>
        <row r="2282">
          <cell r="D2282" t="str">
            <v>Refrigerator TruckTPO5400000</v>
          </cell>
          <cell r="E2282">
            <v>1</v>
          </cell>
        </row>
        <row r="2283">
          <cell r="D2283" t="str">
            <v>Refrigerator TruckTPO5600000</v>
          </cell>
          <cell r="E2283">
            <v>1</v>
          </cell>
        </row>
        <row r="2284">
          <cell r="D2284" t="str">
            <v>Refrigerator TruckTPO5800000</v>
          </cell>
          <cell r="E2284">
            <v>1</v>
          </cell>
        </row>
        <row r="2285">
          <cell r="D2285" t="str">
            <v>Refrigerator TruckTPO6000000</v>
          </cell>
          <cell r="E2285">
            <v>1</v>
          </cell>
        </row>
        <row r="2286">
          <cell r="D2286" t="str">
            <v>Refrigerator TruckTPO6500000</v>
          </cell>
          <cell r="E2286">
            <v>1</v>
          </cell>
        </row>
        <row r="2287">
          <cell r="D2287" t="str">
            <v>Refrigerator TruckTPO7000000</v>
          </cell>
          <cell r="E2287">
            <v>1</v>
          </cell>
        </row>
        <row r="2288">
          <cell r="D2288" t="str">
            <v>Refrigerator TruckTPO7500000</v>
          </cell>
          <cell r="E2288">
            <v>1</v>
          </cell>
        </row>
        <row r="2289">
          <cell r="D2289" t="str">
            <v>Refrigerator TruckTPO8000000</v>
          </cell>
          <cell r="E2289">
            <v>1</v>
          </cell>
        </row>
        <row r="2290">
          <cell r="D2290" t="str">
            <v>Refrigerator TruckTPO8500000</v>
          </cell>
          <cell r="E2290">
            <v>1</v>
          </cell>
        </row>
        <row r="2291">
          <cell r="D2291" t="str">
            <v>Refrigerator TruckTPO9000000</v>
          </cell>
          <cell r="E2291">
            <v>1</v>
          </cell>
        </row>
        <row r="2292">
          <cell r="D2292" t="str">
            <v>Refrigerator TruckTPO9500000</v>
          </cell>
          <cell r="E2292">
            <v>1</v>
          </cell>
        </row>
        <row r="2293">
          <cell r="D2293" t="str">
            <v>Refrigerator TruckTPO10000000</v>
          </cell>
          <cell r="E2293">
            <v>1</v>
          </cell>
        </row>
        <row r="2294">
          <cell r="D2294" t="str">
            <v>Refrigerator TruckTPO+OD50000</v>
          </cell>
          <cell r="E2294">
            <v>1</v>
          </cell>
        </row>
        <row r="2295">
          <cell r="D2295" t="str">
            <v>Refrigerator TruckTPO+OD60000</v>
          </cell>
          <cell r="E2295">
            <v>1</v>
          </cell>
        </row>
        <row r="2296">
          <cell r="D2296" t="str">
            <v>Refrigerator TruckTPO+OD70000</v>
          </cell>
          <cell r="E2296">
            <v>1</v>
          </cell>
        </row>
        <row r="2297">
          <cell r="D2297" t="str">
            <v>Refrigerator TruckTPO+OD80000</v>
          </cell>
          <cell r="E2297">
            <v>1</v>
          </cell>
        </row>
        <row r="2298">
          <cell r="D2298" t="str">
            <v>Refrigerator TruckTPO+OD90000</v>
          </cell>
          <cell r="E2298">
            <v>1</v>
          </cell>
        </row>
        <row r="2299">
          <cell r="D2299" t="str">
            <v>Refrigerator TruckTPO+OD100000</v>
          </cell>
          <cell r="E2299">
            <v>1</v>
          </cell>
        </row>
        <row r="2300">
          <cell r="D2300" t="str">
            <v>Refrigerator TruckTPO+OD110000</v>
          </cell>
          <cell r="E2300">
            <v>1.0283</v>
          </cell>
        </row>
        <row r="2301">
          <cell r="D2301" t="str">
            <v>Refrigerator TruckTPO+OD120000</v>
          </cell>
          <cell r="E2301">
            <v>1.0543</v>
          </cell>
        </row>
        <row r="2302">
          <cell r="D2302" t="str">
            <v>Refrigerator TruckTPO+OD130000</v>
          </cell>
          <cell r="E2302">
            <v>1.0826</v>
          </cell>
        </row>
        <row r="2303">
          <cell r="D2303" t="str">
            <v>Refrigerator TruckTPO+OD140000</v>
          </cell>
          <cell r="E2303">
            <v>1.1087</v>
          </cell>
        </row>
        <row r="2304">
          <cell r="D2304" t="str">
            <v>Refrigerator TruckTPO+OD150000</v>
          </cell>
          <cell r="E2304">
            <v>1.1348</v>
          </cell>
        </row>
        <row r="2305">
          <cell r="D2305" t="str">
            <v>Refrigerator TruckTPO+OD160000</v>
          </cell>
          <cell r="E2305">
            <v>1.1587000000000001</v>
          </cell>
        </row>
        <row r="2306">
          <cell r="D2306" t="str">
            <v>Refrigerator TruckTPO+OD170000</v>
          </cell>
          <cell r="E2306">
            <v>1.1848000000000001</v>
          </cell>
        </row>
        <row r="2307">
          <cell r="D2307" t="str">
            <v>Refrigerator TruckTPO+OD180000</v>
          </cell>
          <cell r="E2307">
            <v>1.2087000000000001</v>
          </cell>
        </row>
        <row r="2308">
          <cell r="D2308" t="str">
            <v>Refrigerator TruckTPO+OD190000</v>
          </cell>
          <cell r="E2308">
            <v>1.2325999999999999</v>
          </cell>
        </row>
        <row r="2309">
          <cell r="D2309" t="str">
            <v>Refrigerator TruckTPO+OD200000</v>
          </cell>
          <cell r="E2309">
            <v>1.2565</v>
          </cell>
        </row>
        <row r="2310">
          <cell r="D2310" t="str">
            <v>Refrigerator TruckTPO+OD210000</v>
          </cell>
          <cell r="E2310">
            <v>1.2804</v>
          </cell>
        </row>
        <row r="2311">
          <cell r="D2311" t="str">
            <v>Refrigerator TruckTPO+OD220000</v>
          </cell>
          <cell r="E2311">
            <v>1.3043</v>
          </cell>
        </row>
        <row r="2312">
          <cell r="D2312" t="str">
            <v>Refrigerator TruckTPO+OD230000</v>
          </cell>
          <cell r="E2312">
            <v>1.3283</v>
          </cell>
        </row>
        <row r="2313">
          <cell r="D2313" t="str">
            <v>Refrigerator TruckTPO+OD240000</v>
          </cell>
          <cell r="E2313">
            <v>1.3522000000000001</v>
          </cell>
        </row>
        <row r="2314">
          <cell r="D2314" t="str">
            <v>Refrigerator TruckTPO+OD250000</v>
          </cell>
          <cell r="E2314">
            <v>1.3738999999999999</v>
          </cell>
        </row>
        <row r="2315">
          <cell r="D2315" t="str">
            <v>Refrigerator TruckTPO+OD260000</v>
          </cell>
          <cell r="E2315">
            <v>1.3977999999999999</v>
          </cell>
        </row>
        <row r="2316">
          <cell r="D2316" t="str">
            <v>Refrigerator TruckTPO+OD270000</v>
          </cell>
          <cell r="E2316">
            <v>1.4196</v>
          </cell>
        </row>
        <row r="2317">
          <cell r="D2317" t="str">
            <v>Refrigerator TruckTPO+OD280000</v>
          </cell>
          <cell r="E2317">
            <v>1.4435</v>
          </cell>
        </row>
        <row r="2318">
          <cell r="D2318" t="str">
            <v>Refrigerator TruckTPO+OD290000</v>
          </cell>
          <cell r="E2318">
            <v>1.4652000000000001</v>
          </cell>
        </row>
        <row r="2319">
          <cell r="D2319" t="str">
            <v>Refrigerator TruckTPO+OD300000</v>
          </cell>
          <cell r="E2319">
            <v>1.4891000000000001</v>
          </cell>
        </row>
        <row r="2320">
          <cell r="D2320" t="str">
            <v>Refrigerator TruckTPO+OD310000</v>
          </cell>
          <cell r="E2320">
            <v>1.5108999999999999</v>
          </cell>
        </row>
        <row r="2321">
          <cell r="D2321" t="str">
            <v>Refrigerator TruckTPO+OD320000</v>
          </cell>
          <cell r="E2321">
            <v>1.5326</v>
          </cell>
        </row>
        <row r="2322">
          <cell r="D2322" t="str">
            <v>Refrigerator TruckTPO+OD330000</v>
          </cell>
          <cell r="E2322">
            <v>1.5543</v>
          </cell>
        </row>
        <row r="2323">
          <cell r="D2323" t="str">
            <v>Refrigerator TruckTPO+OD340000</v>
          </cell>
          <cell r="E2323">
            <v>1.5761000000000001</v>
          </cell>
        </row>
        <row r="2324">
          <cell r="D2324" t="str">
            <v>Refrigerator TruckTPO+OD350000</v>
          </cell>
          <cell r="E2324">
            <v>1.5978000000000001</v>
          </cell>
        </row>
        <row r="2325">
          <cell r="D2325" t="str">
            <v>Refrigerator TruckTPO+OD360000</v>
          </cell>
          <cell r="E2325">
            <v>1.6195999999999999</v>
          </cell>
        </row>
        <row r="2326">
          <cell r="D2326" t="str">
            <v>Refrigerator TruckTPO+OD370000</v>
          </cell>
          <cell r="E2326">
            <v>1.6413</v>
          </cell>
        </row>
        <row r="2327">
          <cell r="D2327" t="str">
            <v>Refrigerator TruckTPO+OD380000</v>
          </cell>
          <cell r="E2327">
            <v>1.6652</v>
          </cell>
        </row>
        <row r="2328">
          <cell r="D2328" t="str">
            <v>Refrigerator TruckTPO+OD390000</v>
          </cell>
          <cell r="E2328">
            <v>1.6848000000000001</v>
          </cell>
        </row>
        <row r="2329">
          <cell r="D2329" t="str">
            <v>Refrigerator TruckTPO+OD400000</v>
          </cell>
          <cell r="E2329">
            <v>1.7064999999999999</v>
          </cell>
        </row>
        <row r="2330">
          <cell r="D2330" t="str">
            <v>Refrigerator TruckTPO+OD410000</v>
          </cell>
          <cell r="E2330">
            <v>1.7282999999999999</v>
          </cell>
        </row>
        <row r="2331">
          <cell r="D2331" t="str">
            <v>Refrigerator TruckTPO+OD420000</v>
          </cell>
          <cell r="E2331">
            <v>1.75</v>
          </cell>
        </row>
        <row r="2332">
          <cell r="D2332" t="str">
            <v>Refrigerator TruckTPO+OD430000</v>
          </cell>
          <cell r="E2332">
            <v>1.7717000000000001</v>
          </cell>
        </row>
        <row r="2333">
          <cell r="D2333" t="str">
            <v>Refrigerator TruckTPO+OD440000</v>
          </cell>
          <cell r="E2333">
            <v>1.7935000000000001</v>
          </cell>
        </row>
        <row r="2334">
          <cell r="D2334" t="str">
            <v>Refrigerator TruckTPO+OD450000</v>
          </cell>
          <cell r="E2334">
            <v>1.8151999999999999</v>
          </cell>
        </row>
        <row r="2335">
          <cell r="D2335" t="str">
            <v>Refrigerator TruckTPO+OD460000</v>
          </cell>
          <cell r="E2335">
            <v>1.837</v>
          </cell>
        </row>
        <row r="2336">
          <cell r="D2336" t="str">
            <v>Refrigerator TruckTPO+OD470000</v>
          </cell>
          <cell r="E2336">
            <v>1.8587</v>
          </cell>
        </row>
        <row r="2337">
          <cell r="D2337" t="str">
            <v>Refrigerator TruckTPO+OD480000</v>
          </cell>
          <cell r="E2337">
            <v>1.8783000000000001</v>
          </cell>
        </row>
        <row r="2338">
          <cell r="D2338" t="str">
            <v>Refrigerator TruckTPO+OD490000</v>
          </cell>
          <cell r="E2338">
            <v>1.9</v>
          </cell>
        </row>
        <row r="2339">
          <cell r="D2339" t="str">
            <v>Refrigerator TruckTPO+OD500000</v>
          </cell>
          <cell r="E2339">
            <v>1.9217</v>
          </cell>
        </row>
        <row r="2340">
          <cell r="D2340" t="str">
            <v>Refrigerator TruckTPO+OD510000</v>
          </cell>
          <cell r="E2340">
            <v>1.9435</v>
          </cell>
        </row>
        <row r="2341">
          <cell r="D2341" t="str">
            <v>Refrigerator TruckTPO+OD520000</v>
          </cell>
          <cell r="E2341">
            <v>1.9630000000000001</v>
          </cell>
        </row>
        <row r="2342">
          <cell r="D2342" t="str">
            <v>Refrigerator TruckTPO+OD530000</v>
          </cell>
          <cell r="E2342">
            <v>1.9847999999999999</v>
          </cell>
        </row>
        <row r="2343">
          <cell r="D2343" t="str">
            <v>Refrigerator TruckTPO+OD540000</v>
          </cell>
          <cell r="E2343">
            <v>2.0065</v>
          </cell>
        </row>
        <row r="2344">
          <cell r="D2344" t="str">
            <v>Refrigerator TruckTPO+OD550000</v>
          </cell>
          <cell r="E2344">
            <v>2.0261</v>
          </cell>
        </row>
        <row r="2345">
          <cell r="D2345" t="str">
            <v>Refrigerator TruckTPO+OD560000</v>
          </cell>
          <cell r="E2345">
            <v>2.0478000000000001</v>
          </cell>
        </row>
        <row r="2346">
          <cell r="D2346" t="str">
            <v>Refrigerator TruckTPO+OD570000</v>
          </cell>
          <cell r="E2346">
            <v>2.0695999999999999</v>
          </cell>
        </row>
        <row r="2347">
          <cell r="D2347" t="str">
            <v>Refrigerator TruckTPO+OD580000</v>
          </cell>
          <cell r="E2347">
            <v>2.0891000000000002</v>
          </cell>
        </row>
        <row r="2348">
          <cell r="D2348" t="str">
            <v>Refrigerator TruckTPO+OD590000</v>
          </cell>
          <cell r="E2348">
            <v>2.1109</v>
          </cell>
        </row>
        <row r="2349">
          <cell r="D2349" t="str">
            <v>Refrigerator TruckTPO+OD600000</v>
          </cell>
          <cell r="E2349">
            <v>2.1303999999999998</v>
          </cell>
        </row>
        <row r="2350">
          <cell r="D2350" t="str">
            <v>Refrigerator TruckTPO+OD610000</v>
          </cell>
          <cell r="E2350">
            <v>2.1522000000000001</v>
          </cell>
        </row>
        <row r="2351">
          <cell r="D2351" t="str">
            <v>Refrigerator TruckTPO+OD620000</v>
          </cell>
          <cell r="E2351">
            <v>2.1739000000000002</v>
          </cell>
        </row>
        <row r="2352">
          <cell r="D2352" t="str">
            <v>Refrigerator TruckTPO+OD630000</v>
          </cell>
          <cell r="E2352">
            <v>2.1934999999999998</v>
          </cell>
        </row>
        <row r="2353">
          <cell r="D2353" t="str">
            <v>Refrigerator TruckTPO+OD640000</v>
          </cell>
          <cell r="E2353">
            <v>2.2151999999999998</v>
          </cell>
        </row>
        <row r="2354">
          <cell r="D2354" t="str">
            <v>Refrigerator TruckTPO+OD650000</v>
          </cell>
          <cell r="E2354">
            <v>2.2347999999999999</v>
          </cell>
        </row>
        <row r="2355">
          <cell r="D2355" t="str">
            <v>Refrigerator TruckTPO+OD660000</v>
          </cell>
          <cell r="E2355">
            <v>2.2565</v>
          </cell>
        </row>
        <row r="2356">
          <cell r="D2356" t="str">
            <v>Refrigerator TruckTPO+OD670000</v>
          </cell>
          <cell r="E2356">
            <v>2.2761</v>
          </cell>
        </row>
        <row r="2357">
          <cell r="D2357" t="str">
            <v>Refrigerator TruckTPO+OD680000</v>
          </cell>
          <cell r="E2357">
            <v>2.2978000000000001</v>
          </cell>
        </row>
        <row r="2358">
          <cell r="D2358" t="str">
            <v>Refrigerator TruckTPO+OD690000</v>
          </cell>
          <cell r="E2358">
            <v>2.3174000000000001</v>
          </cell>
        </row>
        <row r="2359">
          <cell r="D2359" t="str">
            <v>Refrigerator TruckTPO+OD700000</v>
          </cell>
          <cell r="E2359">
            <v>2.3391000000000002</v>
          </cell>
        </row>
        <row r="2360">
          <cell r="D2360" t="str">
            <v>Refrigerator TruckTPO+OD710000</v>
          </cell>
          <cell r="E2360">
            <v>2.3586999999999998</v>
          </cell>
        </row>
        <row r="2361">
          <cell r="D2361" t="str">
            <v>Refrigerator TruckTPO+OD720000</v>
          </cell>
          <cell r="E2361">
            <v>2.3803999999999998</v>
          </cell>
        </row>
        <row r="2362">
          <cell r="D2362" t="str">
            <v>Refrigerator TruckTPO+OD730000</v>
          </cell>
          <cell r="E2362">
            <v>2.4</v>
          </cell>
        </row>
        <row r="2363">
          <cell r="D2363" t="str">
            <v>Refrigerator TruckTPO+OD740000</v>
          </cell>
          <cell r="E2363">
            <v>2.4217</v>
          </cell>
        </row>
        <row r="2364">
          <cell r="D2364" t="str">
            <v>Refrigerator TruckTPO+OD750000</v>
          </cell>
          <cell r="E2364">
            <v>2.4413</v>
          </cell>
        </row>
        <row r="2365">
          <cell r="D2365" t="str">
            <v>Refrigerator TruckTPO+OD760000</v>
          </cell>
          <cell r="E2365">
            <v>2.4609000000000001</v>
          </cell>
        </row>
        <row r="2366">
          <cell r="D2366" t="str">
            <v>Refrigerator TruckTPO+OD770000</v>
          </cell>
          <cell r="E2366">
            <v>2.4826000000000001</v>
          </cell>
        </row>
        <row r="2367">
          <cell r="D2367" t="str">
            <v>Refrigerator TruckTPO+OD780000</v>
          </cell>
          <cell r="E2367">
            <v>2.5022000000000002</v>
          </cell>
        </row>
        <row r="2368">
          <cell r="D2368" t="str">
            <v>Refrigerator TruckTPO+OD790000</v>
          </cell>
          <cell r="E2368">
            <v>2.5238999999999998</v>
          </cell>
        </row>
        <row r="2369">
          <cell r="D2369" t="str">
            <v>Refrigerator TruckTPO+OD800000</v>
          </cell>
          <cell r="E2369">
            <v>2.5434999999999999</v>
          </cell>
        </row>
        <row r="2370">
          <cell r="D2370" t="str">
            <v>Refrigerator TruckTPO+OD810000</v>
          </cell>
          <cell r="E2370">
            <v>2.5651999999999999</v>
          </cell>
        </row>
        <row r="2371">
          <cell r="D2371" t="str">
            <v>Refrigerator TruckTPO+OD820000</v>
          </cell>
          <cell r="E2371">
            <v>2.5848</v>
          </cell>
        </row>
        <row r="2372">
          <cell r="D2372" t="str">
            <v>Refrigerator TruckTPO+OD830000</v>
          </cell>
          <cell r="E2372">
            <v>2.6042999999999998</v>
          </cell>
        </row>
        <row r="2373">
          <cell r="D2373" t="str">
            <v>Refrigerator TruckTPO+OD840000</v>
          </cell>
          <cell r="E2373">
            <v>2.6261000000000001</v>
          </cell>
        </row>
        <row r="2374">
          <cell r="D2374" t="str">
            <v>Refrigerator TruckTPO+OD850000</v>
          </cell>
          <cell r="E2374">
            <v>2.6457000000000002</v>
          </cell>
        </row>
        <row r="2375">
          <cell r="D2375" t="str">
            <v>Refrigerator TruckTPO+OD860000</v>
          </cell>
          <cell r="E2375">
            <v>2.6652</v>
          </cell>
        </row>
        <row r="2376">
          <cell r="D2376" t="str">
            <v>Refrigerator TruckTPO+OD870000</v>
          </cell>
          <cell r="E2376">
            <v>2.6869999999999998</v>
          </cell>
        </row>
        <row r="2377">
          <cell r="D2377" t="str">
            <v>Refrigerator TruckTPO+OD880000</v>
          </cell>
          <cell r="E2377">
            <v>2.7065000000000001</v>
          </cell>
        </row>
        <row r="2378">
          <cell r="D2378" t="str">
            <v>Refrigerator TruckTPO+OD890000</v>
          </cell>
          <cell r="E2378">
            <v>2.7282999999999999</v>
          </cell>
        </row>
        <row r="2379">
          <cell r="D2379" t="str">
            <v>Refrigerator TruckTPO+OD900000</v>
          </cell>
          <cell r="E2379">
            <v>2.7477999999999998</v>
          </cell>
        </row>
        <row r="2380">
          <cell r="D2380" t="str">
            <v>Refrigerator TruckTPO+OD910000</v>
          </cell>
          <cell r="E2380">
            <v>2.7673999999999999</v>
          </cell>
        </row>
        <row r="2381">
          <cell r="D2381" t="str">
            <v>Refrigerator TruckTPO+OD920000</v>
          </cell>
          <cell r="E2381">
            <v>2.7890999999999999</v>
          </cell>
        </row>
        <row r="2382">
          <cell r="D2382" t="str">
            <v>Refrigerator TruckTPO+OD930000</v>
          </cell>
          <cell r="E2382">
            <v>2.8087</v>
          </cell>
        </row>
        <row r="2383">
          <cell r="D2383" t="str">
            <v>Refrigerator TruckTPO+OD940000</v>
          </cell>
          <cell r="E2383">
            <v>2.8283</v>
          </cell>
        </row>
        <row r="2384">
          <cell r="D2384" t="str">
            <v>Refrigerator TruckTPO+OD950000</v>
          </cell>
          <cell r="E2384">
            <v>2.85</v>
          </cell>
        </row>
        <row r="2385">
          <cell r="D2385" t="str">
            <v>Refrigerator TruckTPO+OD960000</v>
          </cell>
          <cell r="E2385">
            <v>2.8696000000000002</v>
          </cell>
        </row>
        <row r="2386">
          <cell r="D2386" t="str">
            <v>Refrigerator TruckTPO+OD970000</v>
          </cell>
          <cell r="E2386">
            <v>2.8891</v>
          </cell>
        </row>
        <row r="2387">
          <cell r="D2387" t="str">
            <v>Refrigerator TruckTPO+OD980000</v>
          </cell>
          <cell r="E2387">
            <v>2.9108999999999998</v>
          </cell>
        </row>
        <row r="2388">
          <cell r="D2388" t="str">
            <v>Refrigerator TruckTPO+OD990000</v>
          </cell>
          <cell r="E2388">
            <v>2.9304000000000001</v>
          </cell>
        </row>
        <row r="2389">
          <cell r="D2389" t="str">
            <v>Refrigerator TruckTPO+OD1000000</v>
          </cell>
          <cell r="E2389">
            <v>2.95</v>
          </cell>
        </row>
        <row r="2390">
          <cell r="D2390" t="str">
            <v>Refrigerator TruckTPO+OD1050000</v>
          </cell>
          <cell r="E2390">
            <v>3.0087000000000002</v>
          </cell>
        </row>
        <row r="2391">
          <cell r="D2391" t="str">
            <v>Refrigerator TruckTPO+OD1100000</v>
          </cell>
          <cell r="E2391">
            <v>3.0651999999999999</v>
          </cell>
        </row>
        <row r="2392">
          <cell r="D2392" t="str">
            <v>Refrigerator TruckTPO+OD1150000</v>
          </cell>
          <cell r="E2392">
            <v>3.1217000000000001</v>
          </cell>
        </row>
        <row r="2393">
          <cell r="D2393" t="str">
            <v>Refrigerator TruckTPO+OD1200000</v>
          </cell>
          <cell r="E2393">
            <v>3.1783000000000001</v>
          </cell>
        </row>
        <row r="2394">
          <cell r="D2394" t="str">
            <v>Refrigerator TruckTPO+OD1250000</v>
          </cell>
          <cell r="E2394">
            <v>3.2347999999999999</v>
          </cell>
        </row>
        <row r="2395">
          <cell r="D2395" t="str">
            <v>Refrigerator TruckTPO+OD1300000</v>
          </cell>
          <cell r="E2395">
            <v>3.2913000000000001</v>
          </cell>
        </row>
        <row r="2396">
          <cell r="D2396" t="str">
            <v>Refrigerator TruckTPO+OD1350000</v>
          </cell>
          <cell r="E2396">
            <v>3.3477999999999999</v>
          </cell>
        </row>
        <row r="2397">
          <cell r="D2397" t="str">
            <v>Refrigerator TruckTPO+OD1400000</v>
          </cell>
          <cell r="E2397">
            <v>3.4022000000000001</v>
          </cell>
        </row>
        <row r="2398">
          <cell r="D2398" t="str">
            <v>Refrigerator TruckTPO+OD1450000</v>
          </cell>
          <cell r="E2398">
            <v>3.4586999999999999</v>
          </cell>
        </row>
        <row r="2399">
          <cell r="D2399" t="str">
            <v>Refrigerator TruckTPO+OD1500000</v>
          </cell>
          <cell r="E2399">
            <v>3.5152000000000001</v>
          </cell>
        </row>
        <row r="2400">
          <cell r="D2400" t="str">
            <v>Refrigerator TruckTPO+OD1550000</v>
          </cell>
          <cell r="E2400">
            <v>3.5695999999999999</v>
          </cell>
        </row>
        <row r="2401">
          <cell r="D2401" t="str">
            <v>Refrigerator TruckTPO+OD1600000</v>
          </cell>
          <cell r="E2401">
            <v>3.6261000000000001</v>
          </cell>
        </row>
        <row r="2402">
          <cell r="D2402" t="str">
            <v>Refrigerator TruckTPO+OD1650000</v>
          </cell>
          <cell r="E2402">
            <v>3.6804000000000001</v>
          </cell>
        </row>
        <row r="2403">
          <cell r="D2403" t="str">
            <v>Refrigerator TruckTPO+OD1700000</v>
          </cell>
          <cell r="E2403">
            <v>3.7370000000000001</v>
          </cell>
        </row>
        <row r="2404">
          <cell r="D2404" t="str">
            <v>Refrigerator TruckTPO+OD1750000</v>
          </cell>
          <cell r="E2404">
            <v>3.7913000000000001</v>
          </cell>
        </row>
        <row r="2405">
          <cell r="D2405" t="str">
            <v>Refrigerator TruckTPO+OD1800000</v>
          </cell>
          <cell r="E2405">
            <v>3.8477999999999999</v>
          </cell>
        </row>
        <row r="2406">
          <cell r="D2406" t="str">
            <v>Refrigerator TruckTPO+OD1850000</v>
          </cell>
          <cell r="E2406">
            <v>3.9022000000000001</v>
          </cell>
        </row>
        <row r="2407">
          <cell r="D2407" t="str">
            <v>Refrigerator TruckTPO+OD1900000</v>
          </cell>
          <cell r="E2407">
            <v>3.9565000000000001</v>
          </cell>
        </row>
        <row r="2408">
          <cell r="D2408" t="str">
            <v>Refrigerator TruckTPO+OD1950000</v>
          </cell>
          <cell r="E2408">
            <v>4.0129999999999999</v>
          </cell>
        </row>
        <row r="2409">
          <cell r="D2409" t="str">
            <v>Refrigerator TruckTPO+OD2000000</v>
          </cell>
          <cell r="E2409">
            <v>4.0674000000000001</v>
          </cell>
        </row>
        <row r="2410">
          <cell r="D2410" t="str">
            <v>Refrigerator TruckTPO+OD2100000</v>
          </cell>
          <cell r="E2410">
            <v>4.1760999999999999</v>
          </cell>
        </row>
        <row r="2411">
          <cell r="D2411" t="str">
            <v>Refrigerator TruckTPO+OD2200000</v>
          </cell>
          <cell r="E2411">
            <v>4.2869999999999999</v>
          </cell>
        </row>
        <row r="2412">
          <cell r="D2412" t="str">
            <v>Refrigerator TruckTPO+OD2300000</v>
          </cell>
          <cell r="E2412">
            <v>4.3956999999999997</v>
          </cell>
        </row>
        <row r="2413">
          <cell r="D2413" t="str">
            <v>Refrigerator TruckTPO+OD2400000</v>
          </cell>
          <cell r="E2413">
            <v>4.5042999999999997</v>
          </cell>
        </row>
        <row r="2414">
          <cell r="D2414" t="str">
            <v>Refrigerator TruckTPO+OD2500000</v>
          </cell>
          <cell r="E2414">
            <v>4.6130000000000004</v>
          </cell>
        </row>
        <row r="2415">
          <cell r="D2415" t="str">
            <v>Refrigerator TruckTPO+OD2600000</v>
          </cell>
          <cell r="E2415">
            <v>4.7217000000000002</v>
          </cell>
        </row>
        <row r="2416">
          <cell r="D2416" t="str">
            <v>Refrigerator TruckTPO+OD2700000</v>
          </cell>
          <cell r="E2416">
            <v>4.8304</v>
          </cell>
        </row>
        <row r="2417">
          <cell r="D2417" t="str">
            <v>Refrigerator TruckTPO+OD2800000</v>
          </cell>
          <cell r="E2417">
            <v>4.9390999999999998</v>
          </cell>
        </row>
        <row r="2418">
          <cell r="D2418" t="str">
            <v>Refrigerator TruckTPO+OD2900000</v>
          </cell>
          <cell r="E2418">
            <v>5.0477999999999996</v>
          </cell>
        </row>
        <row r="2419">
          <cell r="D2419" t="str">
            <v>Refrigerator TruckTPO+OD3000000</v>
          </cell>
          <cell r="E2419">
            <v>5.1565000000000003</v>
          </cell>
        </row>
        <row r="2420">
          <cell r="D2420" t="str">
            <v>Refrigerator TruckTPO+OD3100000</v>
          </cell>
          <cell r="E2420">
            <v>5.2652000000000001</v>
          </cell>
        </row>
        <row r="2421">
          <cell r="D2421" t="str">
            <v>Refrigerator TruckTPO+OD3200000</v>
          </cell>
          <cell r="E2421">
            <v>5.3738999999999999</v>
          </cell>
        </row>
        <row r="2422">
          <cell r="D2422" t="str">
            <v>Refrigerator TruckTPO+OD3300000</v>
          </cell>
          <cell r="E2422">
            <v>5.4804000000000004</v>
          </cell>
        </row>
        <row r="2423">
          <cell r="D2423" t="str">
            <v>Refrigerator TruckTPO+OD3400000</v>
          </cell>
          <cell r="E2423">
            <v>5.5891000000000002</v>
          </cell>
        </row>
        <row r="2424">
          <cell r="D2424" t="str">
            <v>Refrigerator TruckTPO+OD3500000</v>
          </cell>
          <cell r="E2424">
            <v>5.6978</v>
          </cell>
        </row>
        <row r="2425">
          <cell r="D2425" t="str">
            <v>Refrigerator TruckTPO+OD3600000</v>
          </cell>
          <cell r="E2425">
            <v>5.8042999999999996</v>
          </cell>
        </row>
        <row r="2426">
          <cell r="D2426" t="str">
            <v>Refrigerator TruckTPO+OD3700000</v>
          </cell>
          <cell r="E2426">
            <v>5.9130000000000003</v>
          </cell>
        </row>
        <row r="2427">
          <cell r="D2427" t="str">
            <v>Refrigerator TruckTPO+OD3800000</v>
          </cell>
          <cell r="E2427">
            <v>6.0217000000000001</v>
          </cell>
        </row>
        <row r="2428">
          <cell r="D2428" t="str">
            <v>Refrigerator TruckTPO+OD3900000</v>
          </cell>
          <cell r="E2428">
            <v>6.1283000000000003</v>
          </cell>
        </row>
        <row r="2429">
          <cell r="D2429" t="str">
            <v>Refrigerator TruckTPO+OD4000000</v>
          </cell>
          <cell r="E2429">
            <v>6.2347999999999999</v>
          </cell>
        </row>
        <row r="2430">
          <cell r="D2430" t="str">
            <v>Refrigerator TruckTPO+OD4200000</v>
          </cell>
          <cell r="E2430">
            <v>6.45</v>
          </cell>
        </row>
        <row r="2431">
          <cell r="D2431" t="str">
            <v>Refrigerator TruckTPO+OD4400000</v>
          </cell>
          <cell r="E2431">
            <v>6.6651999999999996</v>
          </cell>
        </row>
        <row r="2432">
          <cell r="D2432" t="str">
            <v>Refrigerator TruckTPO+OD4600000</v>
          </cell>
          <cell r="E2432">
            <v>6.8803999999999998</v>
          </cell>
        </row>
        <row r="2433">
          <cell r="D2433" t="str">
            <v>Refrigerator TruckTPO+OD4800000</v>
          </cell>
          <cell r="E2433">
            <v>7.0934999999999997</v>
          </cell>
        </row>
        <row r="2434">
          <cell r="D2434" t="str">
            <v>Refrigerator TruckTPO+OD5000000</v>
          </cell>
          <cell r="E2434">
            <v>7.3087</v>
          </cell>
        </row>
        <row r="2435">
          <cell r="D2435" t="str">
            <v>Refrigerator TruckTPO+OD5200000</v>
          </cell>
          <cell r="E2435">
            <v>0</v>
          </cell>
        </row>
        <row r="2436">
          <cell r="D2436" t="str">
            <v>Refrigerator TruckTPO+OD5400000</v>
          </cell>
          <cell r="E2436">
            <v>0</v>
          </cell>
        </row>
        <row r="2437">
          <cell r="D2437" t="str">
            <v>Refrigerator TruckTPO+OD5600000</v>
          </cell>
          <cell r="E2437">
            <v>0</v>
          </cell>
        </row>
        <row r="2438">
          <cell r="D2438" t="str">
            <v>Refrigerator TruckTPO+OD5800000</v>
          </cell>
          <cell r="E2438">
            <v>0</v>
          </cell>
        </row>
        <row r="2439">
          <cell r="D2439" t="str">
            <v>Refrigerator TruckTPO+OD6000000</v>
          </cell>
          <cell r="E2439">
            <v>0</v>
          </cell>
        </row>
        <row r="2440">
          <cell r="D2440" t="str">
            <v>Refrigerator TruckTPO+OD6500000</v>
          </cell>
          <cell r="E2440">
            <v>0</v>
          </cell>
        </row>
        <row r="2441">
          <cell r="D2441" t="str">
            <v>Refrigerator TruckTPO+OD7000000</v>
          </cell>
          <cell r="E2441">
            <v>0</v>
          </cell>
        </row>
        <row r="2442">
          <cell r="D2442" t="str">
            <v>Refrigerator TruckTPO+OD7500000</v>
          </cell>
          <cell r="E2442">
            <v>0</v>
          </cell>
        </row>
        <row r="2443">
          <cell r="D2443" t="str">
            <v>Refrigerator TruckTPO+OD8000000</v>
          </cell>
          <cell r="E2443">
            <v>0</v>
          </cell>
        </row>
        <row r="2444">
          <cell r="D2444" t="str">
            <v>Refrigerator TruckTPO+OD8500000</v>
          </cell>
          <cell r="E2444">
            <v>0</v>
          </cell>
        </row>
        <row r="2445">
          <cell r="D2445" t="str">
            <v>Refrigerator TruckTPO+OD9000000</v>
          </cell>
          <cell r="E2445">
            <v>0</v>
          </cell>
        </row>
        <row r="2446">
          <cell r="D2446" t="str">
            <v>Refrigerator TruckTPO+OD9500000</v>
          </cell>
          <cell r="E2446">
            <v>0</v>
          </cell>
        </row>
        <row r="2447">
          <cell r="D2447" t="str">
            <v>Refrigerator TruckTPO+OD10000000</v>
          </cell>
          <cell r="E2447">
            <v>0</v>
          </cell>
        </row>
        <row r="2448">
          <cell r="D2448" t="str">
            <v>Red PlateComp50000</v>
          </cell>
          <cell r="E2448">
            <v>1</v>
          </cell>
        </row>
        <row r="2449">
          <cell r="D2449" t="str">
            <v>Red PlateComp60000</v>
          </cell>
          <cell r="E2449">
            <v>1.03</v>
          </cell>
        </row>
        <row r="2450">
          <cell r="D2450" t="str">
            <v>Red PlateComp70000</v>
          </cell>
          <cell r="E2450">
            <v>1.05</v>
          </cell>
        </row>
        <row r="2451">
          <cell r="D2451" t="str">
            <v>Red PlateComp80000</v>
          </cell>
          <cell r="E2451">
            <v>1.08</v>
          </cell>
        </row>
        <row r="2452">
          <cell r="D2452" t="str">
            <v>Red PlateComp90000</v>
          </cell>
          <cell r="E2452">
            <v>1.1100000000000001</v>
          </cell>
        </row>
        <row r="2453">
          <cell r="D2453" t="str">
            <v>Red PlateComp100000</v>
          </cell>
          <cell r="E2453">
            <v>1.1299999999999999</v>
          </cell>
        </row>
        <row r="2454">
          <cell r="D2454" t="str">
            <v>Red PlateComp110000</v>
          </cell>
          <cell r="E2454">
            <v>1.1599999999999999</v>
          </cell>
        </row>
        <row r="2455">
          <cell r="D2455" t="str">
            <v>Red PlateComp120000</v>
          </cell>
          <cell r="E2455">
            <v>1.19</v>
          </cell>
        </row>
        <row r="2456">
          <cell r="D2456" t="str">
            <v>Red PlateComp130000</v>
          </cell>
          <cell r="E2456">
            <v>1.21</v>
          </cell>
        </row>
        <row r="2457">
          <cell r="D2457" t="str">
            <v>Red PlateComp140000</v>
          </cell>
          <cell r="E2457">
            <v>1.24</v>
          </cell>
        </row>
        <row r="2458">
          <cell r="D2458" t="str">
            <v>Red PlateComp150000</v>
          </cell>
          <cell r="E2458">
            <v>1.27</v>
          </cell>
        </row>
        <row r="2459">
          <cell r="D2459" t="str">
            <v>Red PlateComp160000</v>
          </cell>
          <cell r="E2459">
            <v>1.29</v>
          </cell>
        </row>
        <row r="2460">
          <cell r="D2460" t="str">
            <v>Red PlateComp170000</v>
          </cell>
          <cell r="E2460">
            <v>1.32</v>
          </cell>
        </row>
        <row r="2461">
          <cell r="D2461" t="str">
            <v>Red PlateComp180000</v>
          </cell>
          <cell r="E2461">
            <v>1.35</v>
          </cell>
        </row>
        <row r="2462">
          <cell r="D2462" t="str">
            <v>Red PlateComp190000</v>
          </cell>
          <cell r="E2462">
            <v>1.37</v>
          </cell>
        </row>
        <row r="2463">
          <cell r="D2463" t="str">
            <v>Red PlateComp200000</v>
          </cell>
          <cell r="E2463">
            <v>1.4</v>
          </cell>
        </row>
        <row r="2464">
          <cell r="D2464" t="str">
            <v>Red PlateComp210000</v>
          </cell>
          <cell r="E2464">
            <v>1.43</v>
          </cell>
        </row>
        <row r="2465">
          <cell r="D2465" t="str">
            <v>Red PlateComp220000</v>
          </cell>
          <cell r="E2465">
            <v>1.46</v>
          </cell>
        </row>
        <row r="2466">
          <cell r="D2466" t="str">
            <v>Red PlateComp230000</v>
          </cell>
          <cell r="E2466">
            <v>1.48</v>
          </cell>
        </row>
        <row r="2467">
          <cell r="D2467" t="str">
            <v>Red PlateComp240000</v>
          </cell>
          <cell r="E2467">
            <v>1.51</v>
          </cell>
        </row>
        <row r="2468">
          <cell r="D2468" t="str">
            <v>Red PlateComp250000</v>
          </cell>
          <cell r="E2468">
            <v>1.54</v>
          </cell>
        </row>
        <row r="2469">
          <cell r="D2469" t="str">
            <v>Red PlateComp260000</v>
          </cell>
          <cell r="E2469">
            <v>1.56</v>
          </cell>
        </row>
        <row r="2470">
          <cell r="D2470" t="str">
            <v>Red PlateComp270000</v>
          </cell>
          <cell r="E2470">
            <v>1.59</v>
          </cell>
        </row>
        <row r="2471">
          <cell r="D2471" t="str">
            <v>Red PlateComp280000</v>
          </cell>
          <cell r="E2471">
            <v>1.62</v>
          </cell>
        </row>
        <row r="2472">
          <cell r="D2472" t="str">
            <v>Red PlateComp290000</v>
          </cell>
          <cell r="E2472">
            <v>1.64</v>
          </cell>
        </row>
        <row r="2473">
          <cell r="D2473" t="str">
            <v>Red PlateComp300000</v>
          </cell>
          <cell r="E2473">
            <v>1.67</v>
          </cell>
        </row>
        <row r="2474">
          <cell r="D2474" t="str">
            <v>Red PlateComp310000</v>
          </cell>
          <cell r="E2474">
            <v>1.7</v>
          </cell>
        </row>
        <row r="2475">
          <cell r="D2475" t="str">
            <v>Red PlateComp320000</v>
          </cell>
          <cell r="E2475">
            <v>1.72</v>
          </cell>
        </row>
        <row r="2476">
          <cell r="D2476" t="str">
            <v>Red PlateComp330000</v>
          </cell>
          <cell r="E2476">
            <v>1.75</v>
          </cell>
        </row>
        <row r="2477">
          <cell r="D2477" t="str">
            <v>Red PlateComp340000</v>
          </cell>
          <cell r="E2477">
            <v>1.78</v>
          </cell>
        </row>
        <row r="2478">
          <cell r="D2478" t="str">
            <v>Red PlateComp350000</v>
          </cell>
          <cell r="E2478">
            <v>1.8</v>
          </cell>
        </row>
        <row r="2479">
          <cell r="D2479" t="str">
            <v>Red PlateComp360000</v>
          </cell>
          <cell r="E2479">
            <v>1.83</v>
          </cell>
        </row>
        <row r="2480">
          <cell r="D2480" t="str">
            <v>Red PlateComp370000</v>
          </cell>
          <cell r="E2480">
            <v>1.86</v>
          </cell>
        </row>
        <row r="2481">
          <cell r="D2481" t="str">
            <v>Red PlateComp380000</v>
          </cell>
          <cell r="E2481">
            <v>1.88</v>
          </cell>
        </row>
        <row r="2482">
          <cell r="D2482" t="str">
            <v>Red PlateComp390000</v>
          </cell>
          <cell r="E2482">
            <v>1.91</v>
          </cell>
        </row>
        <row r="2483">
          <cell r="D2483" t="str">
            <v>Red PlateComp400000</v>
          </cell>
          <cell r="E2483">
            <v>1.94</v>
          </cell>
        </row>
        <row r="2484">
          <cell r="D2484" t="str">
            <v>Red PlateComp410000</v>
          </cell>
          <cell r="E2484">
            <v>1.96</v>
          </cell>
        </row>
        <row r="2485">
          <cell r="D2485" t="str">
            <v>Red PlateComp420000</v>
          </cell>
          <cell r="E2485">
            <v>1.99</v>
          </cell>
        </row>
        <row r="2486">
          <cell r="D2486" t="str">
            <v>Red PlateComp430000</v>
          </cell>
          <cell r="E2486">
            <v>2.02</v>
          </cell>
        </row>
        <row r="2487">
          <cell r="D2487" t="str">
            <v>Red PlateComp440000</v>
          </cell>
          <cell r="E2487">
            <v>2.04</v>
          </cell>
        </row>
        <row r="2488">
          <cell r="D2488" t="str">
            <v>Red PlateComp450000</v>
          </cell>
          <cell r="E2488">
            <v>2.0699999999999998</v>
          </cell>
        </row>
        <row r="2489">
          <cell r="D2489" t="str">
            <v>Red PlateComp460000</v>
          </cell>
          <cell r="E2489">
            <v>2.1</v>
          </cell>
        </row>
        <row r="2490">
          <cell r="D2490" t="str">
            <v>Red PlateComp470000</v>
          </cell>
          <cell r="E2490">
            <v>2.12</v>
          </cell>
        </row>
        <row r="2491">
          <cell r="D2491" t="str">
            <v>Red PlateComp480000</v>
          </cell>
          <cell r="E2491">
            <v>2.15</v>
          </cell>
        </row>
        <row r="2492">
          <cell r="D2492" t="str">
            <v>Red PlateComp490000</v>
          </cell>
          <cell r="E2492">
            <v>2.1800000000000002</v>
          </cell>
        </row>
        <row r="2493">
          <cell r="D2493" t="str">
            <v>Red PlateComp500000</v>
          </cell>
          <cell r="E2493">
            <v>2.2000000000000002</v>
          </cell>
        </row>
        <row r="2494">
          <cell r="D2494" t="str">
            <v>Red PlateComp510000</v>
          </cell>
          <cell r="E2494">
            <v>2.23</v>
          </cell>
        </row>
        <row r="2495">
          <cell r="D2495" t="str">
            <v>Red PlateComp520000</v>
          </cell>
          <cell r="E2495">
            <v>2.2599999999999998</v>
          </cell>
        </row>
        <row r="2496">
          <cell r="D2496" t="str">
            <v>Red PlateComp530000</v>
          </cell>
          <cell r="E2496">
            <v>2.2799999999999998</v>
          </cell>
        </row>
        <row r="2497">
          <cell r="D2497" t="str">
            <v>Red PlateComp540000</v>
          </cell>
          <cell r="E2497">
            <v>2.31</v>
          </cell>
        </row>
        <row r="2498">
          <cell r="D2498" t="str">
            <v>Red PlateComp550000</v>
          </cell>
          <cell r="E2498">
            <v>2.34</v>
          </cell>
        </row>
        <row r="2499">
          <cell r="D2499" t="str">
            <v>Red PlateComp560000</v>
          </cell>
          <cell r="E2499">
            <v>2.37</v>
          </cell>
        </row>
        <row r="2500">
          <cell r="D2500" t="str">
            <v>Red PlateComp570000</v>
          </cell>
          <cell r="E2500">
            <v>2.39</v>
          </cell>
        </row>
        <row r="2501">
          <cell r="D2501" t="str">
            <v>Red PlateComp580000</v>
          </cell>
          <cell r="E2501">
            <v>2.42</v>
          </cell>
        </row>
        <row r="2502">
          <cell r="D2502" t="str">
            <v>Red PlateComp590000</v>
          </cell>
          <cell r="E2502">
            <v>2.4500000000000002</v>
          </cell>
        </row>
        <row r="2503">
          <cell r="D2503" t="str">
            <v>Red PlateComp600000</v>
          </cell>
          <cell r="E2503">
            <v>2.4700000000000002</v>
          </cell>
        </row>
        <row r="2504">
          <cell r="D2504" t="str">
            <v>Red PlateComp610000</v>
          </cell>
          <cell r="E2504">
            <v>2.5</v>
          </cell>
        </row>
        <row r="2505">
          <cell r="D2505" t="str">
            <v>Red PlateComp620000</v>
          </cell>
          <cell r="E2505">
            <v>2.5299999999999998</v>
          </cell>
        </row>
        <row r="2506">
          <cell r="D2506" t="str">
            <v>Red PlateComp630000</v>
          </cell>
          <cell r="E2506">
            <v>2.5499999999999998</v>
          </cell>
        </row>
        <row r="2507">
          <cell r="D2507" t="str">
            <v>Red PlateComp640000</v>
          </cell>
          <cell r="E2507">
            <v>2.58</v>
          </cell>
        </row>
        <row r="2508">
          <cell r="D2508" t="str">
            <v>Red PlateComp650000</v>
          </cell>
          <cell r="E2508">
            <v>2.61</v>
          </cell>
        </row>
        <row r="2509">
          <cell r="D2509" t="str">
            <v>Red PlateComp660000</v>
          </cell>
          <cell r="E2509">
            <v>2.63</v>
          </cell>
        </row>
        <row r="2510">
          <cell r="D2510" t="str">
            <v>Red PlateComp670000</v>
          </cell>
          <cell r="E2510">
            <v>2.66</v>
          </cell>
        </row>
        <row r="2511">
          <cell r="D2511" t="str">
            <v>Red PlateComp680000</v>
          </cell>
          <cell r="E2511">
            <v>2.69</v>
          </cell>
        </row>
        <row r="2512">
          <cell r="D2512" t="str">
            <v>Red PlateComp690000</v>
          </cell>
          <cell r="E2512">
            <v>2.71</v>
          </cell>
        </row>
        <row r="2513">
          <cell r="D2513" t="str">
            <v>Red PlateComp700000</v>
          </cell>
          <cell r="E2513">
            <v>2.74</v>
          </cell>
        </row>
        <row r="2514">
          <cell r="D2514" t="str">
            <v>Red PlateComp710000</v>
          </cell>
          <cell r="E2514">
            <v>2.77</v>
          </cell>
        </row>
        <row r="2515">
          <cell r="D2515" t="str">
            <v>Red PlateComp720000</v>
          </cell>
          <cell r="E2515">
            <v>2.79</v>
          </cell>
        </row>
        <row r="2516">
          <cell r="D2516" t="str">
            <v>Red PlateComp730000</v>
          </cell>
          <cell r="E2516">
            <v>2.82</v>
          </cell>
        </row>
        <row r="2517">
          <cell r="D2517" t="str">
            <v>Red PlateComp740000</v>
          </cell>
          <cell r="E2517">
            <v>2.85</v>
          </cell>
        </row>
        <row r="2518">
          <cell r="D2518" t="str">
            <v>Red PlateComp750000</v>
          </cell>
          <cell r="E2518">
            <v>2.87</v>
          </cell>
        </row>
        <row r="2519">
          <cell r="D2519" t="str">
            <v>Red PlateComp760000</v>
          </cell>
          <cell r="E2519">
            <v>2.9</v>
          </cell>
        </row>
        <row r="2520">
          <cell r="D2520" t="str">
            <v>Red PlateComp770000</v>
          </cell>
          <cell r="E2520">
            <v>2.93</v>
          </cell>
        </row>
        <row r="2521">
          <cell r="D2521" t="str">
            <v>Red PlateComp780000</v>
          </cell>
          <cell r="E2521">
            <v>2.95</v>
          </cell>
        </row>
        <row r="2522">
          <cell r="D2522" t="str">
            <v>Red PlateComp790000</v>
          </cell>
          <cell r="E2522">
            <v>2.98</v>
          </cell>
        </row>
        <row r="2523">
          <cell r="D2523" t="str">
            <v>Red PlateComp800000</v>
          </cell>
          <cell r="E2523">
            <v>3.01</v>
          </cell>
        </row>
        <row r="2524">
          <cell r="D2524" t="str">
            <v>Red PlateComp810000</v>
          </cell>
          <cell r="E2524">
            <v>3.03</v>
          </cell>
        </row>
        <row r="2525">
          <cell r="D2525" t="str">
            <v>Red PlateComp820000</v>
          </cell>
          <cell r="E2525">
            <v>3.06</v>
          </cell>
        </row>
        <row r="2526">
          <cell r="D2526" t="str">
            <v>Red PlateComp830000</v>
          </cell>
          <cell r="E2526">
            <v>3.09</v>
          </cell>
        </row>
        <row r="2527">
          <cell r="D2527" t="str">
            <v>Red PlateComp840000</v>
          </cell>
          <cell r="E2527">
            <v>3.11</v>
          </cell>
        </row>
        <row r="2528">
          <cell r="D2528" t="str">
            <v>Red PlateComp850000</v>
          </cell>
          <cell r="E2528">
            <v>3.14</v>
          </cell>
        </row>
        <row r="2529">
          <cell r="D2529" t="str">
            <v>Red PlateComp860000</v>
          </cell>
          <cell r="E2529">
            <v>3.17</v>
          </cell>
        </row>
        <row r="2530">
          <cell r="D2530" t="str">
            <v>Red PlateComp870000</v>
          </cell>
          <cell r="E2530">
            <v>3.19</v>
          </cell>
        </row>
        <row r="2531">
          <cell r="D2531" t="str">
            <v>Red PlateComp880000</v>
          </cell>
          <cell r="E2531">
            <v>3.22</v>
          </cell>
        </row>
        <row r="2532">
          <cell r="D2532" t="str">
            <v>Red PlateComp890000</v>
          </cell>
          <cell r="E2532">
            <v>3.25</v>
          </cell>
        </row>
        <row r="2533">
          <cell r="D2533" t="str">
            <v>Red PlateComp900000</v>
          </cell>
          <cell r="E2533">
            <v>3.28</v>
          </cell>
        </row>
        <row r="2534">
          <cell r="D2534" t="str">
            <v>Red PlateComp910000</v>
          </cell>
          <cell r="E2534">
            <v>3.3</v>
          </cell>
        </row>
        <row r="2535">
          <cell r="D2535" t="str">
            <v>Red PlateComp920000</v>
          </cell>
          <cell r="E2535">
            <v>3.33</v>
          </cell>
        </row>
        <row r="2536">
          <cell r="D2536" t="str">
            <v>Red PlateComp930000</v>
          </cell>
          <cell r="E2536">
            <v>3.36</v>
          </cell>
        </row>
        <row r="2537">
          <cell r="D2537" t="str">
            <v>Red PlateComp940000</v>
          </cell>
          <cell r="E2537">
            <v>3.38</v>
          </cell>
        </row>
        <row r="2538">
          <cell r="D2538" t="str">
            <v>Red PlateComp950000</v>
          </cell>
          <cell r="E2538">
            <v>3.41</v>
          </cell>
        </row>
        <row r="2539">
          <cell r="D2539" t="str">
            <v>Red PlateComp960000</v>
          </cell>
          <cell r="E2539">
            <v>3.44</v>
          </cell>
        </row>
        <row r="2540">
          <cell r="D2540" t="str">
            <v>Red PlateComp970000</v>
          </cell>
          <cell r="E2540">
            <v>3.46</v>
          </cell>
        </row>
        <row r="2541">
          <cell r="D2541" t="str">
            <v>Red PlateComp980000</v>
          </cell>
          <cell r="E2541">
            <v>3.49</v>
          </cell>
        </row>
        <row r="2542">
          <cell r="D2542" t="str">
            <v>Red PlateComp990000</v>
          </cell>
          <cell r="E2542">
            <v>3.52</v>
          </cell>
        </row>
        <row r="2543">
          <cell r="D2543" t="str">
            <v>Red PlateComp1000000</v>
          </cell>
          <cell r="E2543">
            <v>3.54</v>
          </cell>
        </row>
        <row r="2544">
          <cell r="D2544" t="str">
            <v>Red PlateComp1050000</v>
          </cell>
          <cell r="E2544">
            <v>3.68</v>
          </cell>
        </row>
        <row r="2545">
          <cell r="D2545" t="str">
            <v>Red PlateComp1100000</v>
          </cell>
          <cell r="E2545">
            <v>3.81</v>
          </cell>
        </row>
        <row r="2546">
          <cell r="D2546" t="str">
            <v>Red PlateComp1150000</v>
          </cell>
          <cell r="E2546">
            <v>3.94</v>
          </cell>
        </row>
        <row r="2547">
          <cell r="D2547" t="str">
            <v>Red PlateComp1200000</v>
          </cell>
          <cell r="E2547">
            <v>4.08</v>
          </cell>
        </row>
        <row r="2548">
          <cell r="D2548" t="str">
            <v>Red PlateComp1250000</v>
          </cell>
          <cell r="E2548">
            <v>4.21</v>
          </cell>
        </row>
        <row r="2549">
          <cell r="D2549" t="str">
            <v>Red PlateComp1300000</v>
          </cell>
          <cell r="E2549">
            <v>4.3499999999999996</v>
          </cell>
        </row>
        <row r="2550">
          <cell r="D2550" t="str">
            <v>Red PlateComp1350000</v>
          </cell>
          <cell r="E2550">
            <v>4.4800000000000004</v>
          </cell>
        </row>
        <row r="2551">
          <cell r="D2551" t="str">
            <v>Red PlateComp1400000</v>
          </cell>
          <cell r="E2551">
            <v>4.6100000000000003</v>
          </cell>
        </row>
        <row r="2552">
          <cell r="D2552" t="str">
            <v>Red PlateComp1450000</v>
          </cell>
          <cell r="E2552">
            <v>4.75</v>
          </cell>
        </row>
        <row r="2553">
          <cell r="D2553" t="str">
            <v>Red PlateComp1500000</v>
          </cell>
          <cell r="E2553">
            <v>4.88</v>
          </cell>
        </row>
        <row r="2554">
          <cell r="D2554" t="str">
            <v>Red PlateComp1550000</v>
          </cell>
          <cell r="E2554">
            <v>5.0199999999999996</v>
          </cell>
        </row>
        <row r="2555">
          <cell r="D2555" t="str">
            <v>Red PlateComp1600000</v>
          </cell>
          <cell r="E2555">
            <v>5.15</v>
          </cell>
        </row>
        <row r="2556">
          <cell r="D2556" t="str">
            <v>Red PlateComp1650000</v>
          </cell>
          <cell r="E2556">
            <v>5.28</v>
          </cell>
        </row>
        <row r="2557">
          <cell r="D2557" t="str">
            <v>Red PlateComp1700000</v>
          </cell>
          <cell r="E2557">
            <v>5.42</v>
          </cell>
        </row>
        <row r="2558">
          <cell r="D2558" t="str">
            <v>Red PlateComp1750000</v>
          </cell>
          <cell r="E2558">
            <v>5.55</v>
          </cell>
        </row>
        <row r="2559">
          <cell r="D2559" t="str">
            <v>Red PlateComp1800000</v>
          </cell>
          <cell r="E2559">
            <v>5.68</v>
          </cell>
        </row>
        <row r="2560">
          <cell r="D2560" t="str">
            <v>Red PlateComp1850000</v>
          </cell>
          <cell r="E2560">
            <v>5.82</v>
          </cell>
        </row>
        <row r="2561">
          <cell r="D2561" t="str">
            <v>Red PlateComp1900000</v>
          </cell>
          <cell r="E2561">
            <v>5.95</v>
          </cell>
        </row>
        <row r="2562">
          <cell r="D2562" t="str">
            <v>Red PlateComp1950000</v>
          </cell>
          <cell r="E2562">
            <v>6.09</v>
          </cell>
        </row>
        <row r="2563">
          <cell r="D2563" t="str">
            <v>Red PlateComp2000000</v>
          </cell>
          <cell r="E2563">
            <v>6.22</v>
          </cell>
        </row>
        <row r="2564">
          <cell r="D2564" t="str">
            <v>Red PlateComp2100000</v>
          </cell>
          <cell r="E2564">
            <v>6.49</v>
          </cell>
        </row>
        <row r="2565">
          <cell r="D2565" t="str">
            <v>Red PlateComp2200000</v>
          </cell>
          <cell r="E2565">
            <v>6.75</v>
          </cell>
        </row>
        <row r="2566">
          <cell r="D2566" t="str">
            <v>Red PlateComp2300000</v>
          </cell>
          <cell r="E2566">
            <v>7.02</v>
          </cell>
        </row>
        <row r="2567">
          <cell r="D2567" t="str">
            <v>Red PlateComp2400000</v>
          </cell>
          <cell r="E2567">
            <v>7.29</v>
          </cell>
        </row>
        <row r="2568">
          <cell r="D2568" t="str">
            <v>Red PlateComp2500000</v>
          </cell>
          <cell r="E2568">
            <v>7.56</v>
          </cell>
        </row>
        <row r="2569">
          <cell r="D2569" t="str">
            <v>Red PlateComp2600000</v>
          </cell>
          <cell r="E2569">
            <v>7.83</v>
          </cell>
        </row>
        <row r="2570">
          <cell r="D2570" t="str">
            <v>Red PlateComp2700000</v>
          </cell>
          <cell r="E2570">
            <v>8.09</v>
          </cell>
        </row>
        <row r="2571">
          <cell r="D2571" t="str">
            <v>Red PlateComp2800000</v>
          </cell>
          <cell r="E2571">
            <v>8.36</v>
          </cell>
        </row>
        <row r="2572">
          <cell r="D2572" t="str">
            <v>Red PlateComp2900000</v>
          </cell>
          <cell r="E2572">
            <v>8.6300000000000008</v>
          </cell>
        </row>
        <row r="2573">
          <cell r="D2573" t="str">
            <v>Red PlateComp3000000</v>
          </cell>
          <cell r="E2573">
            <v>8.9</v>
          </cell>
        </row>
        <row r="2574">
          <cell r="D2574" t="str">
            <v>Red PlateComp3100000</v>
          </cell>
          <cell r="E2574">
            <v>9.16</v>
          </cell>
        </row>
        <row r="2575">
          <cell r="D2575" t="str">
            <v>Red PlateComp3200000</v>
          </cell>
          <cell r="E2575">
            <v>9.43</v>
          </cell>
        </row>
        <row r="2576">
          <cell r="D2576" t="str">
            <v>Red PlateComp3300000</v>
          </cell>
          <cell r="E2576">
            <v>9.6999999999999993</v>
          </cell>
        </row>
        <row r="2577">
          <cell r="D2577" t="str">
            <v>Red PlateComp3400000</v>
          </cell>
          <cell r="E2577">
            <v>9.9700000000000006</v>
          </cell>
        </row>
        <row r="2578">
          <cell r="D2578" t="str">
            <v>Red PlateComp3500000</v>
          </cell>
          <cell r="E2578">
            <v>10.23</v>
          </cell>
        </row>
        <row r="2579">
          <cell r="D2579" t="str">
            <v>Red PlateComp3600000</v>
          </cell>
          <cell r="E2579">
            <v>10.5</v>
          </cell>
        </row>
        <row r="2580">
          <cell r="D2580" t="str">
            <v>Red PlateComp3700000</v>
          </cell>
          <cell r="E2580">
            <v>10.77</v>
          </cell>
        </row>
        <row r="2581">
          <cell r="D2581" t="str">
            <v>Red PlateComp3800000</v>
          </cell>
          <cell r="E2581">
            <v>11.04</v>
          </cell>
        </row>
        <row r="2582">
          <cell r="D2582" t="str">
            <v>Red PlateComp3900000</v>
          </cell>
          <cell r="E2582">
            <v>11.31</v>
          </cell>
        </row>
        <row r="2583">
          <cell r="D2583" t="str">
            <v>Red PlateComp4000000</v>
          </cell>
          <cell r="E2583">
            <v>11.57</v>
          </cell>
        </row>
        <row r="2584">
          <cell r="D2584" t="str">
            <v>Red PlateComp4200000</v>
          </cell>
          <cell r="E2584">
            <v>12.11</v>
          </cell>
        </row>
        <row r="2585">
          <cell r="D2585" t="str">
            <v>Red PlateComp4400000</v>
          </cell>
          <cell r="E2585">
            <v>12.64</v>
          </cell>
        </row>
        <row r="2586">
          <cell r="D2586" t="str">
            <v>Red PlateComp4600000</v>
          </cell>
          <cell r="E2586">
            <v>13.18</v>
          </cell>
        </row>
        <row r="2587">
          <cell r="D2587" t="str">
            <v>Red PlateComp4800000</v>
          </cell>
          <cell r="E2587">
            <v>13.71</v>
          </cell>
        </row>
        <row r="2588">
          <cell r="D2588" t="str">
            <v>Red PlateComp5000000</v>
          </cell>
          <cell r="E2588">
            <v>14.25</v>
          </cell>
        </row>
        <row r="2589">
          <cell r="D2589" t="str">
            <v>Red PlateComp5200000</v>
          </cell>
          <cell r="E2589">
            <v>14.79</v>
          </cell>
        </row>
        <row r="2590">
          <cell r="D2590" t="str">
            <v>Red PlateComp5400000</v>
          </cell>
          <cell r="E2590">
            <v>15.32</v>
          </cell>
        </row>
        <row r="2591">
          <cell r="D2591" t="str">
            <v>Red PlateComp5600000</v>
          </cell>
          <cell r="E2591">
            <v>15.86</v>
          </cell>
        </row>
        <row r="2592">
          <cell r="D2592" t="str">
            <v>Red PlateComp5800000</v>
          </cell>
          <cell r="E2592">
            <v>16.39</v>
          </cell>
        </row>
        <row r="2593">
          <cell r="D2593" t="str">
            <v>Red PlateComp6000000</v>
          </cell>
          <cell r="E2593">
            <v>16.93</v>
          </cell>
        </row>
        <row r="2594">
          <cell r="D2594" t="str">
            <v>Red PlateComp6500000</v>
          </cell>
          <cell r="E2594">
            <v>18.260000000000002</v>
          </cell>
        </row>
        <row r="2595">
          <cell r="D2595" t="str">
            <v>Red PlateComp7000000</v>
          </cell>
          <cell r="E2595">
            <v>19.600000000000001</v>
          </cell>
        </row>
        <row r="2596">
          <cell r="D2596" t="str">
            <v>Red PlateComp7500000</v>
          </cell>
          <cell r="E2596">
            <v>20.94</v>
          </cell>
        </row>
        <row r="2597">
          <cell r="D2597" t="str">
            <v>Red PlateComp8000000</v>
          </cell>
          <cell r="E2597">
            <v>22.28</v>
          </cell>
        </row>
        <row r="2598">
          <cell r="D2598" t="str">
            <v>Red PlateComp8500000</v>
          </cell>
          <cell r="E2598">
            <v>23.62</v>
          </cell>
        </row>
        <row r="2599">
          <cell r="D2599" t="str">
            <v>Red PlateComp9000000</v>
          </cell>
          <cell r="E2599">
            <v>24.96</v>
          </cell>
        </row>
        <row r="2600">
          <cell r="D2600" t="str">
            <v>Red PlateComp9500000</v>
          </cell>
          <cell r="E2600">
            <v>26.29</v>
          </cell>
        </row>
        <row r="2601">
          <cell r="D2601" t="str">
            <v>Red PlateComp10000000</v>
          </cell>
          <cell r="E2601">
            <v>27.63</v>
          </cell>
        </row>
        <row r="2602">
          <cell r="D2602" t="str">
            <v>Red PlateTPFT50000</v>
          </cell>
          <cell r="E2602">
            <v>1</v>
          </cell>
        </row>
        <row r="2603">
          <cell r="D2603" t="str">
            <v>Red PlateTPFT60000</v>
          </cell>
          <cell r="E2603">
            <v>1.03</v>
          </cell>
        </row>
        <row r="2604">
          <cell r="D2604" t="str">
            <v>Red PlateTPFT70000</v>
          </cell>
          <cell r="E2604">
            <v>1.06</v>
          </cell>
        </row>
        <row r="2605">
          <cell r="D2605" t="str">
            <v>Red PlateTPFT80000</v>
          </cell>
          <cell r="E2605">
            <v>1.0900000000000001</v>
          </cell>
        </row>
        <row r="2606">
          <cell r="D2606" t="str">
            <v>Red PlateTPFT90000</v>
          </cell>
          <cell r="E2606">
            <v>1.1200000000000001</v>
          </cell>
        </row>
        <row r="2607">
          <cell r="D2607" t="str">
            <v>Red PlateTPFT100000</v>
          </cell>
          <cell r="E2607">
            <v>1.1399999999999999</v>
          </cell>
        </row>
        <row r="2608">
          <cell r="D2608" t="str">
            <v>Red PlateTPFT110000</v>
          </cell>
          <cell r="E2608">
            <v>1.17</v>
          </cell>
        </row>
        <row r="2609">
          <cell r="D2609" t="str">
            <v>Red PlateTPFT120000</v>
          </cell>
          <cell r="E2609">
            <v>1.2</v>
          </cell>
        </row>
        <row r="2610">
          <cell r="D2610" t="str">
            <v>Red PlateTPFT130000</v>
          </cell>
          <cell r="E2610">
            <v>1.23</v>
          </cell>
        </row>
        <row r="2611">
          <cell r="D2611" t="str">
            <v>Red PlateTPFT140000</v>
          </cell>
          <cell r="E2611">
            <v>1.26</v>
          </cell>
        </row>
        <row r="2612">
          <cell r="D2612" t="str">
            <v>Red PlateTPFT150000</v>
          </cell>
          <cell r="E2612">
            <v>1.29</v>
          </cell>
        </row>
        <row r="2613">
          <cell r="D2613" t="str">
            <v>Red PlateTPFT160000</v>
          </cell>
          <cell r="E2613">
            <v>1.32</v>
          </cell>
        </row>
        <row r="2614">
          <cell r="D2614" t="str">
            <v>Red PlateTPFT170000</v>
          </cell>
          <cell r="E2614">
            <v>1.35</v>
          </cell>
        </row>
        <row r="2615">
          <cell r="D2615" t="str">
            <v>Red PlateTPFT180000</v>
          </cell>
          <cell r="E2615">
            <v>1.38</v>
          </cell>
        </row>
        <row r="2616">
          <cell r="D2616" t="str">
            <v>Red PlateTPFT190000</v>
          </cell>
          <cell r="E2616">
            <v>1.4</v>
          </cell>
        </row>
        <row r="2617">
          <cell r="D2617" t="str">
            <v>Red PlateTPFT200000</v>
          </cell>
          <cell r="E2617">
            <v>1.43</v>
          </cell>
        </row>
        <row r="2618">
          <cell r="D2618" t="str">
            <v>Red PlateTPFT210000</v>
          </cell>
          <cell r="E2618">
            <v>1.46</v>
          </cell>
        </row>
        <row r="2619">
          <cell r="D2619" t="str">
            <v>Red PlateTPFT220000</v>
          </cell>
          <cell r="E2619">
            <v>1.49</v>
          </cell>
        </row>
        <row r="2620">
          <cell r="D2620" t="str">
            <v>Red PlateTPFT230000</v>
          </cell>
          <cell r="E2620">
            <v>1.52</v>
          </cell>
        </row>
        <row r="2621">
          <cell r="D2621" t="str">
            <v>Red PlateTPFT240000</v>
          </cell>
          <cell r="E2621">
            <v>1.55</v>
          </cell>
        </row>
        <row r="2622">
          <cell r="D2622" t="str">
            <v>Red PlateTPFT250000</v>
          </cell>
          <cell r="E2622">
            <v>1.58</v>
          </cell>
        </row>
        <row r="2623">
          <cell r="D2623" t="str">
            <v>Red PlateTPFT260000</v>
          </cell>
          <cell r="E2623">
            <v>1.61</v>
          </cell>
        </row>
        <row r="2624">
          <cell r="D2624" t="str">
            <v>Red PlateTPFT270000</v>
          </cell>
          <cell r="E2624">
            <v>1.63</v>
          </cell>
        </row>
        <row r="2625">
          <cell r="D2625" t="str">
            <v>Red PlateTPFT280000</v>
          </cell>
          <cell r="E2625">
            <v>1.66</v>
          </cell>
        </row>
        <row r="2626">
          <cell r="D2626" t="str">
            <v>Red PlateTPFT290000</v>
          </cell>
          <cell r="E2626">
            <v>1.69</v>
          </cell>
        </row>
        <row r="2627">
          <cell r="D2627" t="str">
            <v>Red PlateTPFT300000</v>
          </cell>
          <cell r="E2627">
            <v>1.72</v>
          </cell>
        </row>
        <row r="2628">
          <cell r="D2628" t="str">
            <v>Red PlateTPFT310000</v>
          </cell>
          <cell r="E2628">
            <v>1.75</v>
          </cell>
        </row>
        <row r="2629">
          <cell r="D2629" t="str">
            <v>Red PlateTPFT320000</v>
          </cell>
          <cell r="E2629">
            <v>1.78</v>
          </cell>
        </row>
        <row r="2630">
          <cell r="D2630" t="str">
            <v>Red PlateTPFT330000</v>
          </cell>
          <cell r="E2630">
            <v>1.81</v>
          </cell>
        </row>
        <row r="2631">
          <cell r="D2631" t="str">
            <v>Red PlateTPFT340000</v>
          </cell>
          <cell r="E2631">
            <v>1.84</v>
          </cell>
        </row>
        <row r="2632">
          <cell r="D2632" t="str">
            <v>Red PlateTPFT350000</v>
          </cell>
          <cell r="E2632">
            <v>1.87</v>
          </cell>
        </row>
        <row r="2633">
          <cell r="D2633" t="str">
            <v>Red PlateTPFT360000</v>
          </cell>
          <cell r="E2633">
            <v>1.89</v>
          </cell>
        </row>
        <row r="2634">
          <cell r="D2634" t="str">
            <v>Red PlateTPFT370000</v>
          </cell>
          <cell r="E2634">
            <v>1.92</v>
          </cell>
        </row>
        <row r="2635">
          <cell r="D2635" t="str">
            <v>Red PlateTPFT380000</v>
          </cell>
          <cell r="E2635">
            <v>1.95</v>
          </cell>
        </row>
        <row r="2636">
          <cell r="D2636" t="str">
            <v>Red PlateTPFT390000</v>
          </cell>
          <cell r="E2636">
            <v>1.98</v>
          </cell>
        </row>
        <row r="2637">
          <cell r="D2637" t="str">
            <v>Red PlateTPFT400000</v>
          </cell>
          <cell r="E2637">
            <v>2.0099999999999998</v>
          </cell>
        </row>
        <row r="2638">
          <cell r="D2638" t="str">
            <v>Red PlateTPFT410000</v>
          </cell>
          <cell r="E2638">
            <v>2.04</v>
          </cell>
        </row>
        <row r="2639">
          <cell r="D2639" t="str">
            <v>Red PlateTPFT420000</v>
          </cell>
          <cell r="E2639">
            <v>2.0699999999999998</v>
          </cell>
        </row>
        <row r="2640">
          <cell r="D2640" t="str">
            <v>Red PlateTPFT430000</v>
          </cell>
          <cell r="E2640">
            <v>2.1</v>
          </cell>
        </row>
        <row r="2641">
          <cell r="D2641" t="str">
            <v>Red PlateTPFT440000</v>
          </cell>
          <cell r="E2641">
            <v>2.13</v>
          </cell>
        </row>
        <row r="2642">
          <cell r="D2642" t="str">
            <v>Red PlateTPFT450000</v>
          </cell>
          <cell r="E2642">
            <v>2.15</v>
          </cell>
        </row>
        <row r="2643">
          <cell r="D2643" t="str">
            <v>Red PlateTPFT460000</v>
          </cell>
          <cell r="E2643">
            <v>2.1800000000000002</v>
          </cell>
        </row>
        <row r="2644">
          <cell r="D2644" t="str">
            <v>Red PlateTPFT470000</v>
          </cell>
          <cell r="E2644">
            <v>2.21</v>
          </cell>
        </row>
        <row r="2645">
          <cell r="D2645" t="str">
            <v>Red PlateTPFT480000</v>
          </cell>
          <cell r="E2645">
            <v>2.2400000000000002</v>
          </cell>
        </row>
        <row r="2646">
          <cell r="D2646" t="str">
            <v>Red PlateTPFT490000</v>
          </cell>
          <cell r="E2646">
            <v>2.27</v>
          </cell>
        </row>
        <row r="2647">
          <cell r="D2647" t="str">
            <v>Red PlateTPFT500000</v>
          </cell>
          <cell r="E2647">
            <v>2.2999999999999998</v>
          </cell>
        </row>
        <row r="2648">
          <cell r="D2648" t="str">
            <v>Red PlateTPFT510000</v>
          </cell>
          <cell r="E2648">
            <v>2.33</v>
          </cell>
        </row>
        <row r="2649">
          <cell r="D2649" t="str">
            <v>Red PlateTPFT520000</v>
          </cell>
          <cell r="E2649">
            <v>2.36</v>
          </cell>
        </row>
        <row r="2650">
          <cell r="D2650" t="str">
            <v>Red PlateTPFT530000</v>
          </cell>
          <cell r="E2650">
            <v>2.39</v>
          </cell>
        </row>
        <row r="2651">
          <cell r="D2651" t="str">
            <v>Red PlateTPFT540000</v>
          </cell>
          <cell r="E2651">
            <v>2.41</v>
          </cell>
        </row>
        <row r="2652">
          <cell r="D2652" t="str">
            <v>Red PlateTPFT550000</v>
          </cell>
          <cell r="E2652">
            <v>2.44</v>
          </cell>
        </row>
        <row r="2653">
          <cell r="D2653" t="str">
            <v>Red PlateTPFT560000</v>
          </cell>
          <cell r="E2653">
            <v>2.4700000000000002</v>
          </cell>
        </row>
        <row r="2654">
          <cell r="D2654" t="str">
            <v>Red PlateTPFT570000</v>
          </cell>
          <cell r="E2654">
            <v>2.5</v>
          </cell>
        </row>
        <row r="2655">
          <cell r="D2655" t="str">
            <v>Red PlateTPFT580000</v>
          </cell>
          <cell r="E2655">
            <v>2.5299999999999998</v>
          </cell>
        </row>
        <row r="2656">
          <cell r="D2656" t="str">
            <v>Red PlateTPFT590000</v>
          </cell>
          <cell r="E2656">
            <v>2.56</v>
          </cell>
        </row>
        <row r="2657">
          <cell r="D2657" t="str">
            <v>Red PlateTPFT600000</v>
          </cell>
          <cell r="E2657">
            <v>2.59</v>
          </cell>
        </row>
        <row r="2658">
          <cell r="D2658" t="str">
            <v>Red PlateTPFT610000</v>
          </cell>
          <cell r="E2658">
            <v>2.62</v>
          </cell>
        </row>
        <row r="2659">
          <cell r="D2659" t="str">
            <v>Red PlateTPFT620000</v>
          </cell>
          <cell r="E2659">
            <v>2.65</v>
          </cell>
        </row>
        <row r="2660">
          <cell r="D2660" t="str">
            <v>Red PlateTPFT630000</v>
          </cell>
          <cell r="E2660">
            <v>2.67</v>
          </cell>
        </row>
        <row r="2661">
          <cell r="D2661" t="str">
            <v>Red PlateTPFT640000</v>
          </cell>
          <cell r="E2661">
            <v>2.7</v>
          </cell>
        </row>
        <row r="2662">
          <cell r="D2662" t="str">
            <v>Red PlateTPFT650000</v>
          </cell>
          <cell r="E2662">
            <v>2.73</v>
          </cell>
        </row>
        <row r="2663">
          <cell r="D2663" t="str">
            <v>Red PlateTPFT660000</v>
          </cell>
          <cell r="E2663">
            <v>2.76</v>
          </cell>
        </row>
        <row r="2664">
          <cell r="D2664" t="str">
            <v>Red PlateTPFT670000</v>
          </cell>
          <cell r="E2664">
            <v>2.79</v>
          </cell>
        </row>
        <row r="2665">
          <cell r="D2665" t="str">
            <v>Red PlateTPFT680000</v>
          </cell>
          <cell r="E2665">
            <v>2.82</v>
          </cell>
        </row>
        <row r="2666">
          <cell r="D2666" t="str">
            <v>Red PlateTPFT690000</v>
          </cell>
          <cell r="E2666">
            <v>2.85</v>
          </cell>
        </row>
        <row r="2667">
          <cell r="D2667" t="str">
            <v>Red PlateTPFT700000</v>
          </cell>
          <cell r="E2667">
            <v>2.88</v>
          </cell>
        </row>
        <row r="2668">
          <cell r="D2668" t="str">
            <v>Red PlateTPFT710000</v>
          </cell>
          <cell r="E2668">
            <v>2.9</v>
          </cell>
        </row>
        <row r="2669">
          <cell r="D2669" t="str">
            <v>Red PlateTPFT720000</v>
          </cell>
          <cell r="E2669">
            <v>2.93</v>
          </cell>
        </row>
        <row r="2670">
          <cell r="D2670" t="str">
            <v>Red PlateTPFT730000</v>
          </cell>
          <cell r="E2670">
            <v>2.96</v>
          </cell>
        </row>
        <row r="2671">
          <cell r="D2671" t="str">
            <v>Red PlateTPFT740000</v>
          </cell>
          <cell r="E2671">
            <v>2.99</v>
          </cell>
        </row>
        <row r="2672">
          <cell r="D2672" t="str">
            <v>Red PlateTPFT750000</v>
          </cell>
          <cell r="E2672">
            <v>3.02</v>
          </cell>
        </row>
        <row r="2673">
          <cell r="D2673" t="str">
            <v>Red PlateTPFT760000</v>
          </cell>
          <cell r="E2673">
            <v>3.05</v>
          </cell>
        </row>
        <row r="2674">
          <cell r="D2674" t="str">
            <v>Red PlateTPFT770000</v>
          </cell>
          <cell r="E2674">
            <v>3.08</v>
          </cell>
        </row>
        <row r="2675">
          <cell r="D2675" t="str">
            <v>Red PlateTPFT780000</v>
          </cell>
          <cell r="E2675">
            <v>3.11</v>
          </cell>
        </row>
        <row r="2676">
          <cell r="D2676" t="str">
            <v>Red PlateTPFT790000</v>
          </cell>
          <cell r="E2676">
            <v>3.14</v>
          </cell>
        </row>
        <row r="2677">
          <cell r="D2677" t="str">
            <v>Red PlateTPFT800000</v>
          </cell>
          <cell r="E2677">
            <v>3.16</v>
          </cell>
        </row>
        <row r="2678">
          <cell r="D2678" t="str">
            <v>Red PlateTPFT810000</v>
          </cell>
          <cell r="E2678">
            <v>3.19</v>
          </cell>
        </row>
        <row r="2679">
          <cell r="D2679" t="str">
            <v>Red PlateTPFT820000</v>
          </cell>
          <cell r="E2679">
            <v>3.22</v>
          </cell>
        </row>
        <row r="2680">
          <cell r="D2680" t="str">
            <v>Red PlateTPFT830000</v>
          </cell>
          <cell r="E2680">
            <v>3.25</v>
          </cell>
        </row>
        <row r="2681">
          <cell r="D2681" t="str">
            <v>Red PlateTPFT840000</v>
          </cell>
          <cell r="E2681">
            <v>3.28</v>
          </cell>
        </row>
        <row r="2682">
          <cell r="D2682" t="str">
            <v>Red PlateTPFT850000</v>
          </cell>
          <cell r="E2682">
            <v>3.31</v>
          </cell>
        </row>
        <row r="2683">
          <cell r="D2683" t="str">
            <v>Red PlateTPFT860000</v>
          </cell>
          <cell r="E2683">
            <v>3.34</v>
          </cell>
        </row>
        <row r="2684">
          <cell r="D2684" t="str">
            <v>Red PlateTPFT870000</v>
          </cell>
          <cell r="E2684">
            <v>3.37</v>
          </cell>
        </row>
        <row r="2685">
          <cell r="D2685" t="str">
            <v>Red PlateTPFT880000</v>
          </cell>
          <cell r="E2685">
            <v>3.4</v>
          </cell>
        </row>
        <row r="2686">
          <cell r="D2686" t="str">
            <v>Red PlateTPFT890000</v>
          </cell>
          <cell r="E2686">
            <v>3.42</v>
          </cell>
        </row>
        <row r="2687">
          <cell r="D2687" t="str">
            <v>Red PlateTPFT900000</v>
          </cell>
          <cell r="E2687">
            <v>3.45</v>
          </cell>
        </row>
        <row r="2688">
          <cell r="D2688" t="str">
            <v>Red PlateTPFT910000</v>
          </cell>
          <cell r="E2688">
            <v>3.48</v>
          </cell>
        </row>
        <row r="2689">
          <cell r="D2689" t="str">
            <v>Red PlateTPFT920000</v>
          </cell>
          <cell r="E2689">
            <v>3.51</v>
          </cell>
        </row>
        <row r="2690">
          <cell r="D2690" t="str">
            <v>Red PlateTPFT930000</v>
          </cell>
          <cell r="E2690">
            <v>3.54</v>
          </cell>
        </row>
        <row r="2691">
          <cell r="D2691" t="str">
            <v>Red PlateTPFT940000</v>
          </cell>
          <cell r="E2691">
            <v>3.57</v>
          </cell>
        </row>
        <row r="2692">
          <cell r="D2692" t="str">
            <v>Red PlateTPFT950000</v>
          </cell>
          <cell r="E2692">
            <v>3.6</v>
          </cell>
        </row>
        <row r="2693">
          <cell r="D2693" t="str">
            <v>Red PlateTPFT960000</v>
          </cell>
          <cell r="E2693">
            <v>3.63</v>
          </cell>
        </row>
        <row r="2694">
          <cell r="D2694" t="str">
            <v>Red PlateTPFT970000</v>
          </cell>
          <cell r="E2694">
            <v>3.66</v>
          </cell>
        </row>
        <row r="2695">
          <cell r="D2695" t="str">
            <v>Red PlateTPFT980000</v>
          </cell>
          <cell r="E2695">
            <v>3.68</v>
          </cell>
        </row>
        <row r="2696">
          <cell r="D2696" t="str">
            <v>Red PlateTPFT990000</v>
          </cell>
          <cell r="E2696">
            <v>3.71</v>
          </cell>
        </row>
        <row r="2697">
          <cell r="D2697" t="str">
            <v>Red PlateTPFT1000000</v>
          </cell>
          <cell r="E2697">
            <v>3.74</v>
          </cell>
        </row>
        <row r="2698">
          <cell r="D2698" t="str">
            <v>Red PlateTPFT1050000</v>
          </cell>
          <cell r="E2698">
            <v>3.89</v>
          </cell>
        </row>
        <row r="2699">
          <cell r="D2699" t="str">
            <v>Red PlateTPFT1100000</v>
          </cell>
          <cell r="E2699">
            <v>4.03</v>
          </cell>
        </row>
        <row r="2700">
          <cell r="D2700" t="str">
            <v>Red PlateTPFT1150000</v>
          </cell>
          <cell r="E2700">
            <v>4.17</v>
          </cell>
        </row>
        <row r="2701">
          <cell r="D2701" t="str">
            <v>Red PlateTPFT1200000</v>
          </cell>
          <cell r="E2701">
            <v>4.32</v>
          </cell>
        </row>
        <row r="2702">
          <cell r="D2702" t="str">
            <v>Red PlateTPFT1250000</v>
          </cell>
          <cell r="E2702">
            <v>4.46</v>
          </cell>
        </row>
        <row r="2703">
          <cell r="D2703" t="str">
            <v>Red PlateTPFT1300000</v>
          </cell>
          <cell r="E2703">
            <v>4.6100000000000003</v>
          </cell>
        </row>
        <row r="2704">
          <cell r="D2704" t="str">
            <v>Red PlateTPFT1350000</v>
          </cell>
          <cell r="E2704">
            <v>4.75</v>
          </cell>
        </row>
        <row r="2705">
          <cell r="D2705" t="str">
            <v>Red PlateTPFT1400000</v>
          </cell>
          <cell r="E2705">
            <v>4.9000000000000004</v>
          </cell>
        </row>
        <row r="2706">
          <cell r="D2706" t="str">
            <v>Red PlateTPFT1450000</v>
          </cell>
          <cell r="E2706">
            <v>5.04</v>
          </cell>
        </row>
        <row r="2707">
          <cell r="D2707" t="str">
            <v>Red PlateTPFT1500000</v>
          </cell>
          <cell r="E2707">
            <v>5.19</v>
          </cell>
        </row>
        <row r="2708">
          <cell r="D2708" t="str">
            <v>Red PlateTPFT1550000</v>
          </cell>
          <cell r="E2708">
            <v>5.33</v>
          </cell>
        </row>
        <row r="2709">
          <cell r="D2709" t="str">
            <v>Red PlateTPFT1600000</v>
          </cell>
          <cell r="E2709">
            <v>5.47</v>
          </cell>
        </row>
        <row r="2710">
          <cell r="D2710" t="str">
            <v>Red PlateTPFT1650000</v>
          </cell>
          <cell r="E2710">
            <v>5.62</v>
          </cell>
        </row>
        <row r="2711">
          <cell r="D2711" t="str">
            <v>Red PlateTPFT1700000</v>
          </cell>
          <cell r="E2711">
            <v>5.76</v>
          </cell>
        </row>
        <row r="2712">
          <cell r="D2712" t="str">
            <v>Red PlateTPFT1750000</v>
          </cell>
          <cell r="E2712">
            <v>5.91</v>
          </cell>
        </row>
        <row r="2713">
          <cell r="D2713" t="str">
            <v>Red PlateTPFT1800000</v>
          </cell>
          <cell r="E2713">
            <v>6.05</v>
          </cell>
        </row>
        <row r="2714">
          <cell r="D2714" t="str">
            <v>Red PlateTPFT1850000</v>
          </cell>
          <cell r="E2714">
            <v>6.2</v>
          </cell>
        </row>
        <row r="2715">
          <cell r="D2715" t="str">
            <v>Red PlateTPFT1900000</v>
          </cell>
          <cell r="E2715">
            <v>6.34</v>
          </cell>
        </row>
        <row r="2716">
          <cell r="D2716" t="str">
            <v>Red PlateTPFT1950000</v>
          </cell>
          <cell r="E2716">
            <v>6.48</v>
          </cell>
        </row>
        <row r="2717">
          <cell r="D2717" t="str">
            <v>Red PlateTPFT2000000</v>
          </cell>
          <cell r="E2717">
            <v>6.63</v>
          </cell>
        </row>
        <row r="2718">
          <cell r="D2718" t="str">
            <v>Red PlateTPFT2100000</v>
          </cell>
          <cell r="E2718">
            <v>6.92</v>
          </cell>
        </row>
        <row r="2719">
          <cell r="D2719" t="str">
            <v>Red PlateTPFT2200000</v>
          </cell>
          <cell r="E2719">
            <v>7.21</v>
          </cell>
        </row>
        <row r="2720">
          <cell r="D2720" t="str">
            <v>Red PlateTPFT2300000</v>
          </cell>
          <cell r="E2720">
            <v>7.49</v>
          </cell>
        </row>
        <row r="2721">
          <cell r="D2721" t="str">
            <v>Red PlateTPFT2400000</v>
          </cell>
          <cell r="E2721">
            <v>7.78</v>
          </cell>
        </row>
        <row r="2722">
          <cell r="D2722" t="str">
            <v>Red PlateTPFT2500000</v>
          </cell>
          <cell r="E2722">
            <v>8.07</v>
          </cell>
        </row>
        <row r="2723">
          <cell r="D2723" t="str">
            <v>Red PlateTPFT2600000</v>
          </cell>
          <cell r="E2723">
            <v>8.36</v>
          </cell>
        </row>
        <row r="2724">
          <cell r="D2724" t="str">
            <v>Red PlateTPFT2700000</v>
          </cell>
          <cell r="E2724">
            <v>8.65</v>
          </cell>
        </row>
        <row r="2725">
          <cell r="D2725" t="str">
            <v>Red PlateTPFT2800000</v>
          </cell>
          <cell r="E2725">
            <v>8.94</v>
          </cell>
        </row>
        <row r="2726">
          <cell r="D2726" t="str">
            <v>Red PlateTPFT2900000</v>
          </cell>
          <cell r="E2726">
            <v>9.23</v>
          </cell>
        </row>
        <row r="2727">
          <cell r="D2727" t="str">
            <v>Red PlateTPFT3000000</v>
          </cell>
          <cell r="E2727">
            <v>9.51</v>
          </cell>
        </row>
        <row r="2728">
          <cell r="D2728" t="str">
            <v>Red PlateTPFT3100000</v>
          </cell>
          <cell r="E2728">
            <v>9.8000000000000007</v>
          </cell>
        </row>
        <row r="2729">
          <cell r="D2729" t="str">
            <v>Red PlateTPFT3200000</v>
          </cell>
          <cell r="E2729">
            <v>10.09</v>
          </cell>
        </row>
        <row r="2730">
          <cell r="D2730" t="str">
            <v>Red PlateTPFT3300000</v>
          </cell>
          <cell r="E2730">
            <v>10.38</v>
          </cell>
        </row>
        <row r="2731">
          <cell r="D2731" t="str">
            <v>Red PlateTPFT3400000</v>
          </cell>
          <cell r="E2731">
            <v>10.67</v>
          </cell>
        </row>
        <row r="2732">
          <cell r="D2732" t="str">
            <v>Red PlateTPFT3500000</v>
          </cell>
          <cell r="E2732">
            <v>10.96</v>
          </cell>
        </row>
        <row r="2733">
          <cell r="D2733" t="str">
            <v>Red PlateTPFT3600000</v>
          </cell>
          <cell r="E2733">
            <v>11.25</v>
          </cell>
        </row>
        <row r="2734">
          <cell r="D2734" t="str">
            <v>Red PlateTPFT3700000</v>
          </cell>
          <cell r="E2734">
            <v>11.54</v>
          </cell>
        </row>
        <row r="2735">
          <cell r="D2735" t="str">
            <v>Red PlateTPFT3800000</v>
          </cell>
          <cell r="E2735">
            <v>11.82</v>
          </cell>
        </row>
        <row r="2736">
          <cell r="D2736" t="str">
            <v>Red PlateTPFT3900000</v>
          </cell>
          <cell r="E2736">
            <v>12.11</v>
          </cell>
        </row>
        <row r="2737">
          <cell r="D2737" t="str">
            <v>Red PlateTPFT4000000</v>
          </cell>
          <cell r="E2737">
            <v>12.4</v>
          </cell>
        </row>
        <row r="2738">
          <cell r="D2738" t="str">
            <v>Red PlateTPFT4200000</v>
          </cell>
          <cell r="E2738">
            <v>12.98</v>
          </cell>
        </row>
        <row r="2739">
          <cell r="D2739" t="str">
            <v>Red PlateTPFT4400000</v>
          </cell>
          <cell r="E2739">
            <v>13.56</v>
          </cell>
        </row>
        <row r="2740">
          <cell r="D2740" t="str">
            <v>Red PlateTPFT4600000</v>
          </cell>
          <cell r="E2740">
            <v>14.13</v>
          </cell>
        </row>
        <row r="2741">
          <cell r="D2741" t="str">
            <v>Red PlateTPFT4800000</v>
          </cell>
          <cell r="E2741">
            <v>14.71</v>
          </cell>
        </row>
        <row r="2742">
          <cell r="D2742" t="str">
            <v>Red PlateTPFT5000000</v>
          </cell>
          <cell r="E2742">
            <v>15.29</v>
          </cell>
        </row>
        <row r="2743">
          <cell r="D2743" t="str">
            <v>Red PlateTPFT5200000</v>
          </cell>
          <cell r="E2743">
            <v>15.86</v>
          </cell>
        </row>
        <row r="2744">
          <cell r="D2744" t="str">
            <v>Red PlateTPFT5400000</v>
          </cell>
          <cell r="E2744">
            <v>16.440000000000001</v>
          </cell>
        </row>
        <row r="2745">
          <cell r="D2745" t="str">
            <v>Red PlateTPFT5600000</v>
          </cell>
          <cell r="E2745">
            <v>17.02</v>
          </cell>
        </row>
        <row r="2746">
          <cell r="D2746" t="str">
            <v>Red PlateTPFT5800000</v>
          </cell>
          <cell r="E2746">
            <v>17.600000000000001</v>
          </cell>
        </row>
        <row r="2747">
          <cell r="D2747" t="str">
            <v>Red PlateTPFT6000000</v>
          </cell>
          <cell r="E2747">
            <v>18.170000000000002</v>
          </cell>
        </row>
        <row r="2748">
          <cell r="D2748" t="str">
            <v>Red PlateTPFT6500000</v>
          </cell>
          <cell r="E2748">
            <v>19.62</v>
          </cell>
        </row>
        <row r="2749">
          <cell r="D2749" t="str">
            <v>Red PlateTPFT7000000</v>
          </cell>
          <cell r="E2749">
            <v>21.06</v>
          </cell>
        </row>
        <row r="2750">
          <cell r="D2750" t="str">
            <v>Red PlateTPFT7500000</v>
          </cell>
          <cell r="E2750">
            <v>22.5</v>
          </cell>
        </row>
        <row r="2751">
          <cell r="D2751" t="str">
            <v>Red PlateTPFT8000000</v>
          </cell>
          <cell r="E2751">
            <v>23.95</v>
          </cell>
        </row>
        <row r="2752">
          <cell r="D2752" t="str">
            <v>Red PlateTPFT8500000</v>
          </cell>
          <cell r="E2752">
            <v>25.39</v>
          </cell>
        </row>
        <row r="2753">
          <cell r="D2753" t="str">
            <v>Red PlateTPFT9000000</v>
          </cell>
          <cell r="E2753">
            <v>26.83</v>
          </cell>
        </row>
        <row r="2754">
          <cell r="D2754" t="str">
            <v>Red PlateTPFT9500000</v>
          </cell>
          <cell r="E2754">
            <v>28.28</v>
          </cell>
        </row>
        <row r="2755">
          <cell r="D2755" t="str">
            <v>Red PlateTPFT10000000</v>
          </cell>
          <cell r="E2755">
            <v>29.72</v>
          </cell>
        </row>
        <row r="2756">
          <cell r="D2756" t="str">
            <v>Red PlateTPO50000</v>
          </cell>
          <cell r="E2756">
            <v>1</v>
          </cell>
        </row>
        <row r="2757">
          <cell r="D2757" t="str">
            <v>Red PlateTPO60000</v>
          </cell>
          <cell r="E2757">
            <v>1</v>
          </cell>
        </row>
        <row r="2758">
          <cell r="D2758" t="str">
            <v>Red PlateTPO70000</v>
          </cell>
          <cell r="E2758">
            <v>1</v>
          </cell>
        </row>
        <row r="2759">
          <cell r="D2759" t="str">
            <v>Red PlateTPO80000</v>
          </cell>
          <cell r="E2759">
            <v>1</v>
          </cell>
        </row>
        <row r="2760">
          <cell r="D2760" t="str">
            <v>Red PlateTPO90000</v>
          </cell>
          <cell r="E2760">
            <v>1</v>
          </cell>
        </row>
        <row r="2761">
          <cell r="D2761" t="str">
            <v>Red PlateTPO100000</v>
          </cell>
          <cell r="E2761">
            <v>1</v>
          </cell>
        </row>
        <row r="2762">
          <cell r="D2762" t="str">
            <v>Red PlateTPO110000</v>
          </cell>
          <cell r="E2762">
            <v>1</v>
          </cell>
        </row>
        <row r="2763">
          <cell r="D2763" t="str">
            <v>Red PlateTPO120000</v>
          </cell>
          <cell r="E2763">
            <v>1</v>
          </cell>
        </row>
        <row r="2764">
          <cell r="D2764" t="str">
            <v>Red PlateTPO130000</v>
          </cell>
          <cell r="E2764">
            <v>1</v>
          </cell>
        </row>
        <row r="2765">
          <cell r="D2765" t="str">
            <v>Red PlateTPO140000</v>
          </cell>
          <cell r="E2765">
            <v>1</v>
          </cell>
        </row>
        <row r="2766">
          <cell r="D2766" t="str">
            <v>Red PlateTPO150000</v>
          </cell>
          <cell r="E2766">
            <v>1</v>
          </cell>
        </row>
        <row r="2767">
          <cell r="D2767" t="str">
            <v>Red PlateTPO160000</v>
          </cell>
          <cell r="E2767">
            <v>1</v>
          </cell>
        </row>
        <row r="2768">
          <cell r="D2768" t="str">
            <v>Red PlateTPO170000</v>
          </cell>
          <cell r="E2768">
            <v>1</v>
          </cell>
        </row>
        <row r="2769">
          <cell r="D2769" t="str">
            <v>Red PlateTPO180000</v>
          </cell>
          <cell r="E2769">
            <v>1</v>
          </cell>
        </row>
        <row r="2770">
          <cell r="D2770" t="str">
            <v>Red PlateTPO190000</v>
          </cell>
          <cell r="E2770">
            <v>1</v>
          </cell>
        </row>
        <row r="2771">
          <cell r="D2771" t="str">
            <v>Red PlateTPO200000</v>
          </cell>
          <cell r="E2771">
            <v>1</v>
          </cell>
        </row>
        <row r="2772">
          <cell r="D2772" t="str">
            <v>Red PlateTPO210000</v>
          </cell>
          <cell r="E2772">
            <v>1</v>
          </cell>
        </row>
        <row r="2773">
          <cell r="D2773" t="str">
            <v>Red PlateTPO220000</v>
          </cell>
          <cell r="E2773">
            <v>1</v>
          </cell>
        </row>
        <row r="2774">
          <cell r="D2774" t="str">
            <v>Red PlateTPO230000</v>
          </cell>
          <cell r="E2774">
            <v>1</v>
          </cell>
        </row>
        <row r="2775">
          <cell r="D2775" t="str">
            <v>Red PlateTPO240000</v>
          </cell>
          <cell r="E2775">
            <v>1</v>
          </cell>
        </row>
        <row r="2776">
          <cell r="D2776" t="str">
            <v>Red PlateTPO250000</v>
          </cell>
          <cell r="E2776">
            <v>1</v>
          </cell>
        </row>
        <row r="2777">
          <cell r="D2777" t="str">
            <v>Red PlateTPO260000</v>
          </cell>
          <cell r="E2777">
            <v>1</v>
          </cell>
        </row>
        <row r="2778">
          <cell r="D2778" t="str">
            <v>Red PlateTPO270000</v>
          </cell>
          <cell r="E2778">
            <v>1</v>
          </cell>
        </row>
        <row r="2779">
          <cell r="D2779" t="str">
            <v>Red PlateTPO280000</v>
          </cell>
          <cell r="E2779">
            <v>1</v>
          </cell>
        </row>
        <row r="2780">
          <cell r="D2780" t="str">
            <v>Red PlateTPO290000</v>
          </cell>
          <cell r="E2780">
            <v>1</v>
          </cell>
        </row>
        <row r="2781">
          <cell r="D2781" t="str">
            <v>Red PlateTPO300000</v>
          </cell>
          <cell r="E2781">
            <v>1</v>
          </cell>
        </row>
        <row r="2782">
          <cell r="D2782" t="str">
            <v>Red PlateTPO310000</v>
          </cell>
          <cell r="E2782">
            <v>1</v>
          </cell>
        </row>
        <row r="2783">
          <cell r="D2783" t="str">
            <v>Red PlateTPO320000</v>
          </cell>
          <cell r="E2783">
            <v>1</v>
          </cell>
        </row>
        <row r="2784">
          <cell r="D2784" t="str">
            <v>Red PlateTPO330000</v>
          </cell>
          <cell r="E2784">
            <v>1</v>
          </cell>
        </row>
        <row r="2785">
          <cell r="D2785" t="str">
            <v>Red PlateTPO340000</v>
          </cell>
          <cell r="E2785">
            <v>1</v>
          </cell>
        </row>
        <row r="2786">
          <cell r="D2786" t="str">
            <v>Red PlateTPO350000</v>
          </cell>
          <cell r="E2786">
            <v>1</v>
          </cell>
        </row>
        <row r="2787">
          <cell r="D2787" t="str">
            <v>Red PlateTPO360000</v>
          </cell>
          <cell r="E2787">
            <v>1</v>
          </cell>
        </row>
        <row r="2788">
          <cell r="D2788" t="str">
            <v>Red PlateTPO370000</v>
          </cell>
          <cell r="E2788">
            <v>1</v>
          </cell>
        </row>
        <row r="2789">
          <cell r="D2789" t="str">
            <v>Red PlateTPO380000</v>
          </cell>
          <cell r="E2789">
            <v>1</v>
          </cell>
        </row>
        <row r="2790">
          <cell r="D2790" t="str">
            <v>Red PlateTPO390000</v>
          </cell>
          <cell r="E2790">
            <v>1</v>
          </cell>
        </row>
        <row r="2791">
          <cell r="D2791" t="str">
            <v>Red PlateTPO400000</v>
          </cell>
          <cell r="E2791">
            <v>1</v>
          </cell>
        </row>
        <row r="2792">
          <cell r="D2792" t="str">
            <v>Red PlateTPO410000</v>
          </cell>
          <cell r="E2792">
            <v>1</v>
          </cell>
        </row>
        <row r="2793">
          <cell r="D2793" t="str">
            <v>Red PlateTPO420000</v>
          </cell>
          <cell r="E2793">
            <v>1</v>
          </cell>
        </row>
        <row r="2794">
          <cell r="D2794" t="str">
            <v>Red PlateTPO430000</v>
          </cell>
          <cell r="E2794">
            <v>1</v>
          </cell>
        </row>
        <row r="2795">
          <cell r="D2795" t="str">
            <v>Red PlateTPO440000</v>
          </cell>
          <cell r="E2795">
            <v>1</v>
          </cell>
        </row>
        <row r="2796">
          <cell r="D2796" t="str">
            <v>Red PlateTPO450000</v>
          </cell>
          <cell r="E2796">
            <v>1</v>
          </cell>
        </row>
        <row r="2797">
          <cell r="D2797" t="str">
            <v>Red PlateTPO460000</v>
          </cell>
          <cell r="E2797">
            <v>1</v>
          </cell>
        </row>
        <row r="2798">
          <cell r="D2798" t="str">
            <v>Red PlateTPO470000</v>
          </cell>
          <cell r="E2798">
            <v>1</v>
          </cell>
        </row>
        <row r="2799">
          <cell r="D2799" t="str">
            <v>Red PlateTPO480000</v>
          </cell>
          <cell r="E2799">
            <v>1</v>
          </cell>
        </row>
        <row r="2800">
          <cell r="D2800" t="str">
            <v>Red PlateTPO490000</v>
          </cell>
          <cell r="E2800">
            <v>1</v>
          </cell>
        </row>
        <row r="2801">
          <cell r="D2801" t="str">
            <v>Red PlateTPO500000</v>
          </cell>
          <cell r="E2801">
            <v>1</v>
          </cell>
        </row>
        <row r="2802">
          <cell r="D2802" t="str">
            <v>Red PlateTPO510000</v>
          </cell>
          <cell r="E2802">
            <v>1</v>
          </cell>
        </row>
        <row r="2803">
          <cell r="D2803" t="str">
            <v>Red PlateTPO520000</v>
          </cell>
          <cell r="E2803">
            <v>1</v>
          </cell>
        </row>
        <row r="2804">
          <cell r="D2804" t="str">
            <v>Red PlateTPO530000</v>
          </cell>
          <cell r="E2804">
            <v>1</v>
          </cell>
        </row>
        <row r="2805">
          <cell r="D2805" t="str">
            <v>Red PlateTPO540000</v>
          </cell>
          <cell r="E2805">
            <v>1</v>
          </cell>
        </row>
        <row r="2806">
          <cell r="D2806" t="str">
            <v>Red PlateTPO550000</v>
          </cell>
          <cell r="E2806">
            <v>1</v>
          </cell>
        </row>
        <row r="2807">
          <cell r="D2807" t="str">
            <v>Red PlateTPO560000</v>
          </cell>
          <cell r="E2807">
            <v>1</v>
          </cell>
        </row>
        <row r="2808">
          <cell r="D2808" t="str">
            <v>Red PlateTPO570000</v>
          </cell>
          <cell r="E2808">
            <v>1</v>
          </cell>
        </row>
        <row r="2809">
          <cell r="D2809" t="str">
            <v>Red PlateTPO580000</v>
          </cell>
          <cell r="E2809">
            <v>1</v>
          </cell>
        </row>
        <row r="2810">
          <cell r="D2810" t="str">
            <v>Red PlateTPO590000</v>
          </cell>
          <cell r="E2810">
            <v>1</v>
          </cell>
        </row>
        <row r="2811">
          <cell r="D2811" t="str">
            <v>Red PlateTPO600000</v>
          </cell>
          <cell r="E2811">
            <v>1</v>
          </cell>
        </row>
        <row r="2812">
          <cell r="D2812" t="str">
            <v>Red PlateTPO610000</v>
          </cell>
          <cell r="E2812">
            <v>1</v>
          </cell>
        </row>
        <row r="2813">
          <cell r="D2813" t="str">
            <v>Red PlateTPO620000</v>
          </cell>
          <cell r="E2813">
            <v>1</v>
          </cell>
        </row>
        <row r="2814">
          <cell r="D2814" t="str">
            <v>Red PlateTPO630000</v>
          </cell>
          <cell r="E2814">
            <v>1</v>
          </cell>
        </row>
        <row r="2815">
          <cell r="D2815" t="str">
            <v>Red PlateTPO640000</v>
          </cell>
          <cell r="E2815">
            <v>1</v>
          </cell>
        </row>
        <row r="2816">
          <cell r="D2816" t="str">
            <v>Red PlateTPO650000</v>
          </cell>
          <cell r="E2816">
            <v>1</v>
          </cell>
        </row>
        <row r="2817">
          <cell r="D2817" t="str">
            <v>Red PlateTPO660000</v>
          </cell>
          <cell r="E2817">
            <v>1</v>
          </cell>
        </row>
        <row r="2818">
          <cell r="D2818" t="str">
            <v>Red PlateTPO670000</v>
          </cell>
          <cell r="E2818">
            <v>1</v>
          </cell>
        </row>
        <row r="2819">
          <cell r="D2819" t="str">
            <v>Red PlateTPO680000</v>
          </cell>
          <cell r="E2819">
            <v>1</v>
          </cell>
        </row>
        <row r="2820">
          <cell r="D2820" t="str">
            <v>Red PlateTPO690000</v>
          </cell>
          <cell r="E2820">
            <v>1</v>
          </cell>
        </row>
        <row r="2821">
          <cell r="D2821" t="str">
            <v>Red PlateTPO700000</v>
          </cell>
          <cell r="E2821">
            <v>1</v>
          </cell>
        </row>
        <row r="2822">
          <cell r="D2822" t="str">
            <v>Red PlateTPO710000</v>
          </cell>
          <cell r="E2822">
            <v>1</v>
          </cell>
        </row>
        <row r="2823">
          <cell r="D2823" t="str">
            <v>Red PlateTPO720000</v>
          </cell>
          <cell r="E2823">
            <v>1</v>
          </cell>
        </row>
        <row r="2824">
          <cell r="D2824" t="str">
            <v>Red PlateTPO730000</v>
          </cell>
          <cell r="E2824">
            <v>1</v>
          </cell>
        </row>
        <row r="2825">
          <cell r="D2825" t="str">
            <v>Red PlateTPO740000</v>
          </cell>
          <cell r="E2825">
            <v>1</v>
          </cell>
        </row>
        <row r="2826">
          <cell r="D2826" t="str">
            <v>Red PlateTPO750000</v>
          </cell>
          <cell r="E2826">
            <v>1</v>
          </cell>
        </row>
        <row r="2827">
          <cell r="D2827" t="str">
            <v>Red PlateTPO760000</v>
          </cell>
          <cell r="E2827">
            <v>1</v>
          </cell>
        </row>
        <row r="2828">
          <cell r="D2828" t="str">
            <v>Red PlateTPO770000</v>
          </cell>
          <cell r="E2828">
            <v>1</v>
          </cell>
        </row>
        <row r="2829">
          <cell r="D2829" t="str">
            <v>Red PlateTPO780000</v>
          </cell>
          <cell r="E2829">
            <v>1</v>
          </cell>
        </row>
        <row r="2830">
          <cell r="D2830" t="str">
            <v>Red PlateTPO790000</v>
          </cell>
          <cell r="E2830">
            <v>1</v>
          </cell>
        </row>
        <row r="2831">
          <cell r="D2831" t="str">
            <v>Red PlateTPO800000</v>
          </cell>
          <cell r="E2831">
            <v>1</v>
          </cell>
        </row>
        <row r="2832">
          <cell r="D2832" t="str">
            <v>Red PlateTPO810000</v>
          </cell>
          <cell r="E2832">
            <v>1</v>
          </cell>
        </row>
        <row r="2833">
          <cell r="D2833" t="str">
            <v>Red PlateTPO820000</v>
          </cell>
          <cell r="E2833">
            <v>1</v>
          </cell>
        </row>
        <row r="2834">
          <cell r="D2834" t="str">
            <v>Red PlateTPO830000</v>
          </cell>
          <cell r="E2834">
            <v>1</v>
          </cell>
        </row>
        <row r="2835">
          <cell r="D2835" t="str">
            <v>Red PlateTPO840000</v>
          </cell>
          <cell r="E2835">
            <v>1</v>
          </cell>
        </row>
        <row r="2836">
          <cell r="D2836" t="str">
            <v>Red PlateTPO850000</v>
          </cell>
          <cell r="E2836">
            <v>1</v>
          </cell>
        </row>
        <row r="2837">
          <cell r="D2837" t="str">
            <v>Red PlateTPO860000</v>
          </cell>
          <cell r="E2837">
            <v>1</v>
          </cell>
        </row>
        <row r="2838">
          <cell r="D2838" t="str">
            <v>Red PlateTPO870000</v>
          </cell>
          <cell r="E2838">
            <v>1</v>
          </cell>
        </row>
        <row r="2839">
          <cell r="D2839" t="str">
            <v>Red PlateTPO880000</v>
          </cell>
          <cell r="E2839">
            <v>1</v>
          </cell>
        </row>
        <row r="2840">
          <cell r="D2840" t="str">
            <v>Red PlateTPO890000</v>
          </cell>
          <cell r="E2840">
            <v>1</v>
          </cell>
        </row>
        <row r="2841">
          <cell r="D2841" t="str">
            <v>Red PlateTPO900000</v>
          </cell>
          <cell r="E2841">
            <v>1</v>
          </cell>
        </row>
        <row r="2842">
          <cell r="D2842" t="str">
            <v>Red PlateTPO910000</v>
          </cell>
          <cell r="E2842">
            <v>1</v>
          </cell>
        </row>
        <row r="2843">
          <cell r="D2843" t="str">
            <v>Red PlateTPO920000</v>
          </cell>
          <cell r="E2843">
            <v>1</v>
          </cell>
        </row>
        <row r="2844">
          <cell r="D2844" t="str">
            <v>Red PlateTPO930000</v>
          </cell>
          <cell r="E2844">
            <v>1</v>
          </cell>
        </row>
        <row r="2845">
          <cell r="D2845" t="str">
            <v>Red PlateTPO940000</v>
          </cell>
          <cell r="E2845">
            <v>1</v>
          </cell>
        </row>
        <row r="2846">
          <cell r="D2846" t="str">
            <v>Red PlateTPO950000</v>
          </cell>
          <cell r="E2846">
            <v>1</v>
          </cell>
        </row>
        <row r="2847">
          <cell r="D2847" t="str">
            <v>Red PlateTPO960000</v>
          </cell>
          <cell r="E2847">
            <v>1</v>
          </cell>
        </row>
        <row r="2848">
          <cell r="D2848" t="str">
            <v>Red PlateTPO970000</v>
          </cell>
          <cell r="E2848">
            <v>1</v>
          </cell>
        </row>
        <row r="2849">
          <cell r="D2849" t="str">
            <v>Red PlateTPO980000</v>
          </cell>
          <cell r="E2849">
            <v>1</v>
          </cell>
        </row>
        <row r="2850">
          <cell r="D2850" t="str">
            <v>Red PlateTPO990000</v>
          </cell>
          <cell r="E2850">
            <v>1</v>
          </cell>
        </row>
        <row r="2851">
          <cell r="D2851" t="str">
            <v>Red PlateTPO1000000</v>
          </cell>
          <cell r="E2851">
            <v>1</v>
          </cell>
        </row>
        <row r="2852">
          <cell r="D2852" t="str">
            <v>Red PlateTPO1050000</v>
          </cell>
          <cell r="E2852">
            <v>1</v>
          </cell>
        </row>
        <row r="2853">
          <cell r="D2853" t="str">
            <v>Red PlateTPO1100000</v>
          </cell>
          <cell r="E2853">
            <v>1</v>
          </cell>
        </row>
        <row r="2854">
          <cell r="D2854" t="str">
            <v>Red PlateTPO1150000</v>
          </cell>
          <cell r="E2854">
            <v>1</v>
          </cell>
        </row>
        <row r="2855">
          <cell r="D2855" t="str">
            <v>Red PlateTPO1200000</v>
          </cell>
          <cell r="E2855">
            <v>1</v>
          </cell>
        </row>
        <row r="2856">
          <cell r="D2856" t="str">
            <v>Red PlateTPO1250000</v>
          </cell>
          <cell r="E2856">
            <v>1</v>
          </cell>
        </row>
        <row r="2857">
          <cell r="D2857" t="str">
            <v>Red PlateTPO1300000</v>
          </cell>
          <cell r="E2857">
            <v>1</v>
          </cell>
        </row>
        <row r="2858">
          <cell r="D2858" t="str">
            <v>Red PlateTPO1350000</v>
          </cell>
          <cell r="E2858">
            <v>1</v>
          </cell>
        </row>
        <row r="2859">
          <cell r="D2859" t="str">
            <v>Red PlateTPO1400000</v>
          </cell>
          <cell r="E2859">
            <v>1</v>
          </cell>
        </row>
        <row r="2860">
          <cell r="D2860" t="str">
            <v>Red PlateTPO1450000</v>
          </cell>
          <cell r="E2860">
            <v>1</v>
          </cell>
        </row>
        <row r="2861">
          <cell r="D2861" t="str">
            <v>Red PlateTPO1500000</v>
          </cell>
          <cell r="E2861">
            <v>1</v>
          </cell>
        </row>
        <row r="2862">
          <cell r="D2862" t="str">
            <v>Red PlateTPO1550000</v>
          </cell>
          <cell r="E2862">
            <v>1</v>
          </cell>
        </row>
        <row r="2863">
          <cell r="D2863" t="str">
            <v>Red PlateTPO1600000</v>
          </cell>
          <cell r="E2863">
            <v>1</v>
          </cell>
        </row>
        <row r="2864">
          <cell r="D2864" t="str">
            <v>Red PlateTPO1650000</v>
          </cell>
          <cell r="E2864">
            <v>1</v>
          </cell>
        </row>
        <row r="2865">
          <cell r="D2865" t="str">
            <v>Red PlateTPO1700000</v>
          </cell>
          <cell r="E2865">
            <v>1</v>
          </cell>
        </row>
        <row r="2866">
          <cell r="D2866" t="str">
            <v>Red PlateTPO1750000</v>
          </cell>
          <cell r="E2866">
            <v>1</v>
          </cell>
        </row>
        <row r="2867">
          <cell r="D2867" t="str">
            <v>Red PlateTPO1800000</v>
          </cell>
          <cell r="E2867">
            <v>1</v>
          </cell>
        </row>
        <row r="2868">
          <cell r="D2868" t="str">
            <v>Red PlateTPO1850000</v>
          </cell>
          <cell r="E2868">
            <v>1</v>
          </cell>
        </row>
        <row r="2869">
          <cell r="D2869" t="str">
            <v>Red PlateTPO1900000</v>
          </cell>
          <cell r="E2869">
            <v>1</v>
          </cell>
        </row>
        <row r="2870">
          <cell r="D2870" t="str">
            <v>Red PlateTPO1950000</v>
          </cell>
          <cell r="E2870">
            <v>1</v>
          </cell>
        </row>
        <row r="2871">
          <cell r="D2871" t="str">
            <v>Red PlateTPO2000000</v>
          </cell>
          <cell r="E2871">
            <v>1</v>
          </cell>
        </row>
        <row r="2872">
          <cell r="D2872" t="str">
            <v>Red PlateTPO2100000</v>
          </cell>
          <cell r="E2872">
            <v>1</v>
          </cell>
        </row>
        <row r="2873">
          <cell r="D2873" t="str">
            <v>Red PlateTPO2200000</v>
          </cell>
          <cell r="E2873">
            <v>1</v>
          </cell>
        </row>
        <row r="2874">
          <cell r="D2874" t="str">
            <v>Red PlateTPO2300000</v>
          </cell>
          <cell r="E2874">
            <v>1</v>
          </cell>
        </row>
        <row r="2875">
          <cell r="D2875" t="str">
            <v>Red PlateTPO2400000</v>
          </cell>
          <cell r="E2875">
            <v>1</v>
          </cell>
        </row>
        <row r="2876">
          <cell r="D2876" t="str">
            <v>Red PlateTPO2500000</v>
          </cell>
          <cell r="E2876">
            <v>1</v>
          </cell>
        </row>
        <row r="2877">
          <cell r="D2877" t="str">
            <v>Red PlateTPO2600000</v>
          </cell>
          <cell r="E2877">
            <v>1</v>
          </cell>
        </row>
        <row r="2878">
          <cell r="D2878" t="str">
            <v>Red PlateTPO2700000</v>
          </cell>
          <cell r="E2878">
            <v>1</v>
          </cell>
        </row>
        <row r="2879">
          <cell r="D2879" t="str">
            <v>Red PlateTPO2800000</v>
          </cell>
          <cell r="E2879">
            <v>1</v>
          </cell>
        </row>
        <row r="2880">
          <cell r="D2880" t="str">
            <v>Red PlateTPO2900000</v>
          </cell>
          <cell r="E2880">
            <v>1</v>
          </cell>
        </row>
        <row r="2881">
          <cell r="D2881" t="str">
            <v>Red PlateTPO3000000</v>
          </cell>
          <cell r="E2881">
            <v>1</v>
          </cell>
        </row>
        <row r="2882">
          <cell r="D2882" t="str">
            <v>Red PlateTPO3100000</v>
          </cell>
          <cell r="E2882">
            <v>1</v>
          </cell>
        </row>
        <row r="2883">
          <cell r="D2883" t="str">
            <v>Red PlateTPO3200000</v>
          </cell>
          <cell r="E2883">
            <v>1</v>
          </cell>
        </row>
        <row r="2884">
          <cell r="D2884" t="str">
            <v>Red PlateTPO3300000</v>
          </cell>
          <cell r="E2884">
            <v>1</v>
          </cell>
        </row>
        <row r="2885">
          <cell r="D2885" t="str">
            <v>Red PlateTPO3400000</v>
          </cell>
          <cell r="E2885">
            <v>1</v>
          </cell>
        </row>
        <row r="2886">
          <cell r="D2886" t="str">
            <v>Red PlateTPO3500000</v>
          </cell>
          <cell r="E2886">
            <v>1</v>
          </cell>
        </row>
        <row r="2887">
          <cell r="D2887" t="str">
            <v>Red PlateTPO3600000</v>
          </cell>
          <cell r="E2887">
            <v>1</v>
          </cell>
        </row>
        <row r="2888">
          <cell r="D2888" t="str">
            <v>Red PlateTPO3700000</v>
          </cell>
          <cell r="E2888">
            <v>1</v>
          </cell>
        </row>
        <row r="2889">
          <cell r="D2889" t="str">
            <v>Red PlateTPO3800000</v>
          </cell>
          <cell r="E2889">
            <v>1</v>
          </cell>
        </row>
        <row r="2890">
          <cell r="D2890" t="str">
            <v>Red PlateTPO3900000</v>
          </cell>
          <cell r="E2890">
            <v>1</v>
          </cell>
        </row>
        <row r="2891">
          <cell r="D2891" t="str">
            <v>Red PlateTPO4000000</v>
          </cell>
          <cell r="E2891">
            <v>1</v>
          </cell>
        </row>
        <row r="2892">
          <cell r="D2892" t="str">
            <v>Red PlateTPO4200000</v>
          </cell>
          <cell r="E2892">
            <v>1</v>
          </cell>
        </row>
        <row r="2893">
          <cell r="D2893" t="str">
            <v>Red PlateTPO4400000</v>
          </cell>
          <cell r="E2893">
            <v>1</v>
          </cell>
        </row>
        <row r="2894">
          <cell r="D2894" t="str">
            <v>Red PlateTPO4600000</v>
          </cell>
          <cell r="E2894">
            <v>1</v>
          </cell>
        </row>
        <row r="2895">
          <cell r="D2895" t="str">
            <v>Red PlateTPO4800000</v>
          </cell>
          <cell r="E2895">
            <v>1</v>
          </cell>
        </row>
        <row r="2896">
          <cell r="D2896" t="str">
            <v>Red PlateTPO5000000</v>
          </cell>
          <cell r="E2896">
            <v>1</v>
          </cell>
        </row>
        <row r="2897">
          <cell r="D2897" t="str">
            <v>Red PlateTPO5200000</v>
          </cell>
          <cell r="E2897">
            <v>1</v>
          </cell>
        </row>
        <row r="2898">
          <cell r="D2898" t="str">
            <v>Red PlateTPO5400000</v>
          </cell>
          <cell r="E2898">
            <v>1</v>
          </cell>
        </row>
        <row r="2899">
          <cell r="D2899" t="str">
            <v>Red PlateTPO5600000</v>
          </cell>
          <cell r="E2899">
            <v>1</v>
          </cell>
        </row>
        <row r="2900">
          <cell r="D2900" t="str">
            <v>Red PlateTPO5800000</v>
          </cell>
          <cell r="E2900">
            <v>1</v>
          </cell>
        </row>
        <row r="2901">
          <cell r="D2901" t="str">
            <v>Red PlateTPO6000000</v>
          </cell>
          <cell r="E2901">
            <v>1</v>
          </cell>
        </row>
        <row r="2902">
          <cell r="D2902" t="str">
            <v>Red PlateTPO6500000</v>
          </cell>
          <cell r="E2902">
            <v>1</v>
          </cell>
        </row>
        <row r="2903">
          <cell r="D2903" t="str">
            <v>Red PlateTPO7000000</v>
          </cell>
          <cell r="E2903">
            <v>1</v>
          </cell>
        </row>
        <row r="2904">
          <cell r="D2904" t="str">
            <v>Red PlateTPO7500000</v>
          </cell>
          <cell r="E2904">
            <v>1</v>
          </cell>
        </row>
        <row r="2905">
          <cell r="D2905" t="str">
            <v>Red PlateTPO8000000</v>
          </cell>
          <cell r="E2905">
            <v>1</v>
          </cell>
        </row>
        <row r="2906">
          <cell r="D2906" t="str">
            <v>Red PlateTPO8500000</v>
          </cell>
          <cell r="E2906">
            <v>1</v>
          </cell>
        </row>
        <row r="2907">
          <cell r="D2907" t="str">
            <v>Red PlateTPO9000000</v>
          </cell>
          <cell r="E2907">
            <v>1</v>
          </cell>
        </row>
        <row r="2908">
          <cell r="D2908" t="str">
            <v>Red PlateTPO9500000</v>
          </cell>
          <cell r="E2908">
            <v>1</v>
          </cell>
        </row>
        <row r="2909">
          <cell r="D2909" t="str">
            <v>Red PlateTPO10000000</v>
          </cell>
          <cell r="E2909">
            <v>1</v>
          </cell>
        </row>
        <row r="2910">
          <cell r="D2910" t="str">
            <v>Red PlateTPO</v>
          </cell>
          <cell r="E2910">
            <v>1</v>
          </cell>
        </row>
        <row r="2911">
          <cell r="D2911" t="str">
            <v>Red PlateTPO0</v>
          </cell>
          <cell r="E2911">
            <v>1</v>
          </cell>
        </row>
        <row r="2912">
          <cell r="D2912" t="str">
            <v>Passenger Pick-UpComp50000</v>
          </cell>
          <cell r="E2912">
            <v>1</v>
          </cell>
        </row>
        <row r="2913">
          <cell r="D2913" t="str">
            <v>Passenger Pick-UpComp60000</v>
          </cell>
          <cell r="E2913">
            <v>1</v>
          </cell>
        </row>
        <row r="2914">
          <cell r="D2914" t="str">
            <v>Passenger Pick-UpComp70000</v>
          </cell>
          <cell r="E2914">
            <v>1</v>
          </cell>
        </row>
        <row r="2915">
          <cell r="D2915" t="str">
            <v>Passenger Pick-UpComp80000</v>
          </cell>
          <cell r="E2915">
            <v>1</v>
          </cell>
        </row>
        <row r="2916">
          <cell r="D2916" t="str">
            <v>Passenger Pick-UpComp90000</v>
          </cell>
          <cell r="E2916">
            <v>1</v>
          </cell>
        </row>
        <row r="2917">
          <cell r="D2917" t="str">
            <v>Passenger Pick-UpComp100000</v>
          </cell>
          <cell r="E2917">
            <v>1</v>
          </cell>
        </row>
        <row r="2918">
          <cell r="D2918" t="str">
            <v>Passenger Pick-UpComp110000</v>
          </cell>
          <cell r="E2918">
            <v>1.02</v>
          </cell>
        </row>
        <row r="2919">
          <cell r="D2919" t="str">
            <v>Passenger Pick-UpComp120000</v>
          </cell>
          <cell r="E2919">
            <v>1.04</v>
          </cell>
        </row>
        <row r="2920">
          <cell r="D2920" t="str">
            <v>Passenger Pick-UpComp130000</v>
          </cell>
          <cell r="E2920">
            <v>1.06</v>
          </cell>
        </row>
        <row r="2921">
          <cell r="D2921" t="str">
            <v>Passenger Pick-UpComp140000</v>
          </cell>
          <cell r="E2921">
            <v>1.08</v>
          </cell>
        </row>
        <row r="2922">
          <cell r="D2922" t="str">
            <v>Passenger Pick-UpComp150000</v>
          </cell>
          <cell r="E2922">
            <v>1.1000000000000001</v>
          </cell>
        </row>
        <row r="2923">
          <cell r="D2923" t="str">
            <v>Passenger Pick-UpComp160000</v>
          </cell>
          <cell r="E2923">
            <v>1.1200000000000001</v>
          </cell>
        </row>
        <row r="2924">
          <cell r="D2924" t="str">
            <v>Passenger Pick-UpComp170000</v>
          </cell>
          <cell r="E2924">
            <v>1.1399999999999999</v>
          </cell>
        </row>
        <row r="2925">
          <cell r="D2925" t="str">
            <v>Passenger Pick-UpComp180000</v>
          </cell>
          <cell r="E2925">
            <v>1.1599999999999999</v>
          </cell>
        </row>
        <row r="2926">
          <cell r="D2926" t="str">
            <v>Passenger Pick-UpComp190000</v>
          </cell>
          <cell r="E2926">
            <v>1.18</v>
          </cell>
        </row>
        <row r="2927">
          <cell r="D2927" t="str">
            <v>Passenger Pick-UpComp200000</v>
          </cell>
          <cell r="E2927">
            <v>1.2</v>
          </cell>
        </row>
        <row r="2928">
          <cell r="D2928" t="str">
            <v>Passenger Pick-UpComp210000</v>
          </cell>
          <cell r="E2928">
            <v>1.22</v>
          </cell>
        </row>
        <row r="2929">
          <cell r="D2929" t="str">
            <v>Passenger Pick-UpComp220000</v>
          </cell>
          <cell r="E2929">
            <v>1.24</v>
          </cell>
        </row>
        <row r="2930">
          <cell r="D2930" t="str">
            <v>Passenger Pick-UpComp230000</v>
          </cell>
          <cell r="E2930">
            <v>1.26</v>
          </cell>
        </row>
        <row r="2931">
          <cell r="D2931" t="str">
            <v>Passenger Pick-UpComp240000</v>
          </cell>
          <cell r="E2931">
            <v>1.28</v>
          </cell>
        </row>
        <row r="2932">
          <cell r="D2932" t="str">
            <v>Passenger Pick-UpComp250000</v>
          </cell>
          <cell r="E2932">
            <v>1.3</v>
          </cell>
        </row>
        <row r="2933">
          <cell r="D2933" t="str">
            <v>Passenger Pick-UpComp260000</v>
          </cell>
          <cell r="E2933">
            <v>1.32</v>
          </cell>
        </row>
        <row r="2934">
          <cell r="D2934" t="str">
            <v>Passenger Pick-UpComp270000</v>
          </cell>
          <cell r="E2934">
            <v>1.34</v>
          </cell>
        </row>
        <row r="2935">
          <cell r="D2935" t="str">
            <v>Passenger Pick-UpComp280000</v>
          </cell>
          <cell r="E2935">
            <v>1.36</v>
          </cell>
        </row>
        <row r="2936">
          <cell r="D2936" t="str">
            <v>Passenger Pick-UpComp290000</v>
          </cell>
          <cell r="E2936">
            <v>1.38</v>
          </cell>
        </row>
        <row r="2937">
          <cell r="D2937" t="str">
            <v>Passenger Pick-UpComp300000</v>
          </cell>
          <cell r="E2937">
            <v>1.4</v>
          </cell>
        </row>
        <row r="2938">
          <cell r="D2938" t="str">
            <v>Passenger Pick-UpComp310000</v>
          </cell>
          <cell r="E2938">
            <v>1.42</v>
          </cell>
        </row>
        <row r="2939">
          <cell r="D2939" t="str">
            <v>Passenger Pick-UpComp320000</v>
          </cell>
          <cell r="E2939">
            <v>1.44</v>
          </cell>
        </row>
        <row r="2940">
          <cell r="D2940" t="str">
            <v>Passenger Pick-UpComp330000</v>
          </cell>
          <cell r="E2940">
            <v>1.46</v>
          </cell>
        </row>
        <row r="2941">
          <cell r="D2941" t="str">
            <v>Passenger Pick-UpComp340000</v>
          </cell>
          <cell r="E2941">
            <v>1.48</v>
          </cell>
        </row>
        <row r="2942">
          <cell r="D2942" t="str">
            <v>Passenger Pick-UpComp350000</v>
          </cell>
          <cell r="E2942">
            <v>1.5</v>
          </cell>
        </row>
        <row r="2943">
          <cell r="D2943" t="str">
            <v>Passenger Pick-UpComp360000</v>
          </cell>
          <cell r="E2943">
            <v>1.52</v>
          </cell>
        </row>
        <row r="2944">
          <cell r="D2944" t="str">
            <v>Passenger Pick-UpComp370000</v>
          </cell>
          <cell r="E2944">
            <v>1.54</v>
          </cell>
        </row>
        <row r="2945">
          <cell r="D2945" t="str">
            <v>Passenger Pick-UpComp380000</v>
          </cell>
          <cell r="E2945">
            <v>1.56</v>
          </cell>
        </row>
        <row r="2946">
          <cell r="D2946" t="str">
            <v>Passenger Pick-UpComp390000</v>
          </cell>
          <cell r="E2946">
            <v>1.58</v>
          </cell>
        </row>
        <row r="2947">
          <cell r="D2947" t="str">
            <v>Passenger Pick-UpComp400000</v>
          </cell>
          <cell r="E2947">
            <v>1.6</v>
          </cell>
        </row>
        <row r="2948">
          <cell r="D2948" t="str">
            <v>Passenger Pick-UpComp410000</v>
          </cell>
          <cell r="E2948">
            <v>1.62</v>
          </cell>
        </row>
        <row r="2949">
          <cell r="D2949" t="str">
            <v>Passenger Pick-UpComp420000</v>
          </cell>
          <cell r="E2949">
            <v>1.64</v>
          </cell>
        </row>
        <row r="2950">
          <cell r="D2950" t="str">
            <v>Passenger Pick-UpComp430000</v>
          </cell>
          <cell r="E2950">
            <v>1.66</v>
          </cell>
        </row>
        <row r="2951">
          <cell r="D2951" t="str">
            <v>Passenger Pick-UpComp440000</v>
          </cell>
          <cell r="E2951">
            <v>1.68</v>
          </cell>
        </row>
        <row r="2952">
          <cell r="D2952" t="str">
            <v>Passenger Pick-UpComp450000</v>
          </cell>
          <cell r="E2952">
            <v>1.7</v>
          </cell>
        </row>
        <row r="2953">
          <cell r="D2953" t="str">
            <v>Passenger Pick-UpComp460000</v>
          </cell>
          <cell r="E2953">
            <v>1.72</v>
          </cell>
        </row>
        <row r="2954">
          <cell r="D2954" t="str">
            <v>Passenger Pick-UpComp470000</v>
          </cell>
          <cell r="E2954">
            <v>1.74</v>
          </cell>
        </row>
        <row r="2955">
          <cell r="D2955" t="str">
            <v>Passenger Pick-UpComp480000</v>
          </cell>
          <cell r="E2955">
            <v>1.76</v>
          </cell>
        </row>
        <row r="2956">
          <cell r="D2956" t="str">
            <v>Passenger Pick-UpComp490000</v>
          </cell>
          <cell r="E2956">
            <v>1.78</v>
          </cell>
        </row>
        <row r="2957">
          <cell r="D2957" t="str">
            <v>Passenger Pick-UpComp500000</v>
          </cell>
          <cell r="E2957">
            <v>1.8</v>
          </cell>
        </row>
        <row r="2958">
          <cell r="D2958" t="str">
            <v>Passenger Pick-UpComp510000</v>
          </cell>
          <cell r="E2958">
            <v>1.82</v>
          </cell>
        </row>
        <row r="2959">
          <cell r="D2959" t="str">
            <v>Passenger Pick-UpComp520000</v>
          </cell>
          <cell r="E2959">
            <v>1.84</v>
          </cell>
        </row>
        <row r="2960">
          <cell r="D2960" t="str">
            <v>Passenger Pick-UpComp530000</v>
          </cell>
          <cell r="E2960">
            <v>1.86</v>
          </cell>
        </row>
        <row r="2961">
          <cell r="D2961" t="str">
            <v>Passenger Pick-UpComp540000</v>
          </cell>
          <cell r="E2961">
            <v>1.88</v>
          </cell>
        </row>
        <row r="2962">
          <cell r="D2962" t="str">
            <v>Passenger Pick-UpComp550000</v>
          </cell>
          <cell r="E2962">
            <v>1.9</v>
          </cell>
        </row>
        <row r="2963">
          <cell r="D2963" t="str">
            <v>Passenger Pick-UpComp560000</v>
          </cell>
          <cell r="E2963">
            <v>1.92</v>
          </cell>
        </row>
        <row r="2964">
          <cell r="D2964" t="str">
            <v>Passenger Pick-UpComp570000</v>
          </cell>
          <cell r="E2964">
            <v>1.94</v>
          </cell>
        </row>
        <row r="2965">
          <cell r="D2965" t="str">
            <v>Passenger Pick-UpComp580000</v>
          </cell>
          <cell r="E2965">
            <v>1.96</v>
          </cell>
        </row>
        <row r="2966">
          <cell r="D2966" t="str">
            <v>Passenger Pick-UpComp590000</v>
          </cell>
          <cell r="E2966">
            <v>1.98</v>
          </cell>
        </row>
        <row r="2967">
          <cell r="D2967" t="str">
            <v>Passenger Pick-UpComp600000</v>
          </cell>
          <cell r="E2967">
            <v>2</v>
          </cell>
        </row>
        <row r="2968">
          <cell r="D2968" t="str">
            <v>Passenger Pick-UpComp610000</v>
          </cell>
          <cell r="E2968">
            <v>2.02</v>
          </cell>
        </row>
        <row r="2969">
          <cell r="D2969" t="str">
            <v>Passenger Pick-UpComp620000</v>
          </cell>
          <cell r="E2969">
            <v>2.04</v>
          </cell>
        </row>
        <row r="2970">
          <cell r="D2970" t="str">
            <v>Passenger Pick-UpComp630000</v>
          </cell>
          <cell r="E2970">
            <v>2.06</v>
          </cell>
        </row>
        <row r="2971">
          <cell r="D2971" t="str">
            <v>Passenger Pick-UpComp640000</v>
          </cell>
          <cell r="E2971">
            <v>2.08</v>
          </cell>
        </row>
        <row r="2972">
          <cell r="D2972" t="str">
            <v>Passenger Pick-UpComp650000</v>
          </cell>
          <cell r="E2972">
            <v>2.1</v>
          </cell>
        </row>
        <row r="2973">
          <cell r="D2973" t="str">
            <v>Passenger Pick-UpComp660000</v>
          </cell>
          <cell r="E2973">
            <v>2.12</v>
          </cell>
        </row>
        <row r="2974">
          <cell r="D2974" t="str">
            <v>Passenger Pick-UpComp670000</v>
          </cell>
          <cell r="E2974">
            <v>2.14</v>
          </cell>
        </row>
        <row r="2975">
          <cell r="D2975" t="str">
            <v>Passenger Pick-UpComp680000</v>
          </cell>
          <cell r="E2975">
            <v>2.16</v>
          </cell>
        </row>
        <row r="2976">
          <cell r="D2976" t="str">
            <v>Passenger Pick-UpComp690000</v>
          </cell>
          <cell r="E2976">
            <v>2.1800000000000002</v>
          </cell>
        </row>
        <row r="2977">
          <cell r="D2977" t="str">
            <v>Passenger Pick-UpComp700000</v>
          </cell>
          <cell r="E2977">
            <v>2.2000000000000002</v>
          </cell>
        </row>
        <row r="2978">
          <cell r="D2978" t="str">
            <v>Passenger Pick-UpComp710000</v>
          </cell>
          <cell r="E2978">
            <v>2.2200000000000002</v>
          </cell>
        </row>
        <row r="2979">
          <cell r="D2979" t="str">
            <v>Passenger Pick-UpComp720000</v>
          </cell>
          <cell r="E2979">
            <v>2.2400000000000002</v>
          </cell>
        </row>
        <row r="2980">
          <cell r="D2980" t="str">
            <v>Passenger Pick-UpComp730000</v>
          </cell>
          <cell r="E2980">
            <v>2.2599999999999998</v>
          </cell>
        </row>
        <row r="2981">
          <cell r="D2981" t="str">
            <v>Passenger Pick-UpComp740000</v>
          </cell>
          <cell r="E2981">
            <v>2.2799999999999998</v>
          </cell>
        </row>
        <row r="2982">
          <cell r="D2982" t="str">
            <v>Passenger Pick-UpComp750000</v>
          </cell>
          <cell r="E2982">
            <v>2.2999999999999998</v>
          </cell>
        </row>
        <row r="2983">
          <cell r="D2983" t="str">
            <v>Passenger Pick-UpComp760000</v>
          </cell>
          <cell r="E2983">
            <v>2.3199999999999998</v>
          </cell>
        </row>
        <row r="2984">
          <cell r="D2984" t="str">
            <v>Passenger Pick-UpComp770000</v>
          </cell>
          <cell r="E2984">
            <v>2.34</v>
          </cell>
        </row>
        <row r="2985">
          <cell r="D2985" t="str">
            <v>Passenger Pick-UpComp780000</v>
          </cell>
          <cell r="E2985">
            <v>2.36</v>
          </cell>
        </row>
        <row r="2986">
          <cell r="D2986" t="str">
            <v>Passenger Pick-UpComp790000</v>
          </cell>
          <cell r="E2986">
            <v>2.38</v>
          </cell>
        </row>
        <row r="2987">
          <cell r="D2987" t="str">
            <v>Passenger Pick-UpComp800000</v>
          </cell>
          <cell r="E2987">
            <v>2.4</v>
          </cell>
        </row>
        <row r="2988">
          <cell r="D2988" t="str">
            <v>Passenger Pick-UpComp810000</v>
          </cell>
          <cell r="E2988">
            <v>2.42</v>
          </cell>
        </row>
        <row r="2989">
          <cell r="D2989" t="str">
            <v>Passenger Pick-UpComp820000</v>
          </cell>
          <cell r="E2989">
            <v>2.44</v>
          </cell>
        </row>
        <row r="2990">
          <cell r="D2990" t="str">
            <v>Passenger Pick-UpComp830000</v>
          </cell>
          <cell r="E2990">
            <v>2.46</v>
          </cell>
        </row>
        <row r="2991">
          <cell r="D2991" t="str">
            <v>Passenger Pick-UpComp840000</v>
          </cell>
          <cell r="E2991">
            <v>2.48</v>
          </cell>
        </row>
        <row r="2992">
          <cell r="D2992" t="str">
            <v>Passenger Pick-UpComp850000</v>
          </cell>
          <cell r="E2992">
            <v>2.5</v>
          </cell>
        </row>
        <row r="2993">
          <cell r="D2993" t="str">
            <v>Passenger Pick-UpComp860000</v>
          </cell>
          <cell r="E2993">
            <v>2.52</v>
          </cell>
        </row>
        <row r="2994">
          <cell r="D2994" t="str">
            <v>Passenger Pick-UpComp870000</v>
          </cell>
          <cell r="E2994">
            <v>2.54</v>
          </cell>
        </row>
        <row r="2995">
          <cell r="D2995" t="str">
            <v>Passenger Pick-UpComp880000</v>
          </cell>
          <cell r="E2995">
            <v>2.56</v>
          </cell>
        </row>
        <row r="2996">
          <cell r="D2996" t="str">
            <v>Passenger Pick-UpComp890000</v>
          </cell>
          <cell r="E2996">
            <v>2.58</v>
          </cell>
        </row>
        <row r="2997">
          <cell r="D2997" t="str">
            <v>Passenger Pick-UpComp900000</v>
          </cell>
          <cell r="E2997">
            <v>2.6</v>
          </cell>
        </row>
        <row r="2998">
          <cell r="D2998" t="str">
            <v>Passenger Pick-UpComp910000</v>
          </cell>
          <cell r="E2998">
            <v>2.62</v>
          </cell>
        </row>
        <row r="2999">
          <cell r="D2999" t="str">
            <v>Passenger Pick-UpComp920000</v>
          </cell>
          <cell r="E2999">
            <v>2.64</v>
          </cell>
        </row>
        <row r="3000">
          <cell r="D3000" t="str">
            <v>Passenger Pick-UpComp930000</v>
          </cell>
          <cell r="E3000">
            <v>2.66</v>
          </cell>
        </row>
        <row r="3001">
          <cell r="D3001" t="str">
            <v>Passenger Pick-UpComp940000</v>
          </cell>
          <cell r="E3001">
            <v>2.68</v>
          </cell>
        </row>
        <row r="3002">
          <cell r="D3002" t="str">
            <v>Passenger Pick-UpComp950000</v>
          </cell>
          <cell r="E3002">
            <v>2.7</v>
          </cell>
        </row>
        <row r="3003">
          <cell r="D3003" t="str">
            <v>Passenger Pick-UpComp960000</v>
          </cell>
          <cell r="E3003">
            <v>2.72</v>
          </cell>
        </row>
        <row r="3004">
          <cell r="D3004" t="str">
            <v>Passenger Pick-UpComp970000</v>
          </cell>
          <cell r="E3004">
            <v>2.74</v>
          </cell>
        </row>
        <row r="3005">
          <cell r="D3005" t="str">
            <v>Passenger Pick-UpComp980000</v>
          </cell>
          <cell r="E3005">
            <v>2.76</v>
          </cell>
        </row>
        <row r="3006">
          <cell r="D3006" t="str">
            <v>Passenger Pick-UpComp990000</v>
          </cell>
          <cell r="E3006">
            <v>2.78</v>
          </cell>
        </row>
        <row r="3007">
          <cell r="D3007" t="str">
            <v>Passenger Pick-UpComp1000000</v>
          </cell>
          <cell r="E3007">
            <v>2.8</v>
          </cell>
        </row>
        <row r="3008">
          <cell r="D3008" t="str">
            <v>Passenger Pick-UpComp1050000</v>
          </cell>
          <cell r="E3008">
            <v>2.87</v>
          </cell>
        </row>
        <row r="3009">
          <cell r="D3009" t="str">
            <v>Passenger Pick-UpComp1100000</v>
          </cell>
          <cell r="E3009">
            <v>2.94</v>
          </cell>
        </row>
        <row r="3010">
          <cell r="D3010" t="str">
            <v>Passenger Pick-UpComp1150000</v>
          </cell>
          <cell r="E3010">
            <v>3.01</v>
          </cell>
        </row>
        <row r="3011">
          <cell r="D3011" t="str">
            <v>Passenger Pick-UpComp1200000</v>
          </cell>
          <cell r="E3011">
            <v>3.08</v>
          </cell>
        </row>
        <row r="3012">
          <cell r="D3012" t="str">
            <v>Passenger Pick-UpComp1250000</v>
          </cell>
          <cell r="E3012">
            <v>3.15</v>
          </cell>
        </row>
        <row r="3013">
          <cell r="D3013" t="str">
            <v>Passenger Pick-UpComp1300000</v>
          </cell>
          <cell r="E3013">
            <v>3.22</v>
          </cell>
        </row>
        <row r="3014">
          <cell r="D3014" t="str">
            <v>Passenger Pick-UpComp1350000</v>
          </cell>
          <cell r="E3014">
            <v>3.29</v>
          </cell>
        </row>
        <row r="3015">
          <cell r="D3015" t="str">
            <v>Passenger Pick-UpComp1400000</v>
          </cell>
          <cell r="E3015">
            <v>3.36</v>
          </cell>
        </row>
        <row r="3016">
          <cell r="D3016" t="str">
            <v>Passenger Pick-UpComp1450000</v>
          </cell>
          <cell r="E3016">
            <v>3.43</v>
          </cell>
        </row>
        <row r="3017">
          <cell r="D3017" t="str">
            <v>Passenger Pick-UpComp1500000</v>
          </cell>
          <cell r="E3017">
            <v>3.5</v>
          </cell>
        </row>
        <row r="3018">
          <cell r="D3018" t="str">
            <v>Passenger Pick-UpComp1550000</v>
          </cell>
          <cell r="E3018">
            <v>3.57</v>
          </cell>
        </row>
        <row r="3019">
          <cell r="D3019" t="str">
            <v>Passenger Pick-UpComp1600000</v>
          </cell>
          <cell r="E3019">
            <v>3.64</v>
          </cell>
        </row>
        <row r="3020">
          <cell r="D3020" t="str">
            <v>Passenger Pick-UpComp1650000</v>
          </cell>
          <cell r="E3020">
            <v>3.71</v>
          </cell>
        </row>
        <row r="3021">
          <cell r="D3021" t="str">
            <v>Passenger Pick-UpComp1700000</v>
          </cell>
          <cell r="E3021">
            <v>3.78</v>
          </cell>
        </row>
        <row r="3022">
          <cell r="D3022" t="str">
            <v>Passenger Pick-UpComp1750000</v>
          </cell>
          <cell r="E3022">
            <v>3.85</v>
          </cell>
        </row>
        <row r="3023">
          <cell r="D3023" t="str">
            <v>Passenger Pick-UpComp1800000</v>
          </cell>
          <cell r="E3023">
            <v>3.92</v>
          </cell>
        </row>
        <row r="3024">
          <cell r="D3024" t="str">
            <v>Passenger Pick-UpComp1850000</v>
          </cell>
          <cell r="E3024">
            <v>3.99</v>
          </cell>
        </row>
        <row r="3025">
          <cell r="D3025" t="str">
            <v>Passenger Pick-UpComp1900000</v>
          </cell>
          <cell r="E3025">
            <v>4.0600000000000103</v>
          </cell>
        </row>
        <row r="3026">
          <cell r="D3026" t="str">
            <v>Passenger Pick-UpComp1950000</v>
          </cell>
          <cell r="E3026">
            <v>4.1300000000000097</v>
          </cell>
        </row>
        <row r="3027">
          <cell r="D3027" t="str">
            <v>Passenger Pick-UpComp2000000</v>
          </cell>
          <cell r="E3027">
            <v>4.2000000000000099</v>
          </cell>
        </row>
        <row r="3028">
          <cell r="D3028" t="str">
            <v>Passenger Pick-UpComp2100000</v>
          </cell>
          <cell r="E3028">
            <v>4.34</v>
          </cell>
        </row>
        <row r="3029">
          <cell r="D3029" t="str">
            <v>Passenger Pick-UpComp2200000</v>
          </cell>
          <cell r="E3029">
            <v>4.4800000000000004</v>
          </cell>
        </row>
        <row r="3030">
          <cell r="D3030" t="str">
            <v>Passenger Pick-UpComp2300000</v>
          </cell>
          <cell r="E3030">
            <v>4.6199999999999797</v>
          </cell>
        </row>
        <row r="3031">
          <cell r="D3031" t="str">
            <v>Passenger Pick-UpComp2400000</v>
          </cell>
          <cell r="E3031">
            <v>4.7599999999999696</v>
          </cell>
        </row>
        <row r="3032">
          <cell r="D3032" t="str">
            <v>Passenger Pick-UpComp2500000</v>
          </cell>
          <cell r="E3032">
            <v>4.8999999999999604</v>
          </cell>
        </row>
        <row r="3033">
          <cell r="D3033" t="str">
            <v>Passenger Pick-UpComp2600000</v>
          </cell>
          <cell r="E3033">
            <v>5.0399999999999503</v>
          </cell>
        </row>
        <row r="3034">
          <cell r="D3034" t="str">
            <v>Passenger Pick-UpComp2700000</v>
          </cell>
          <cell r="E3034">
            <v>5.1799999999999402</v>
          </cell>
        </row>
        <row r="3035">
          <cell r="D3035" t="str">
            <v>Passenger Pick-UpComp2800000</v>
          </cell>
          <cell r="E3035">
            <v>5.3199999999999301</v>
          </cell>
        </row>
        <row r="3036">
          <cell r="D3036" t="str">
            <v>Passenger Pick-UpComp2900000</v>
          </cell>
          <cell r="E3036">
            <v>5.45999999999992</v>
          </cell>
        </row>
        <row r="3037">
          <cell r="D3037" t="str">
            <v>Passenger Pick-UpComp3000000</v>
          </cell>
          <cell r="E3037">
            <v>5.5999999999999099</v>
          </cell>
        </row>
        <row r="3038">
          <cell r="D3038" t="str">
            <v>Passenger Pick-UpComp3100000</v>
          </cell>
          <cell r="E3038">
            <v>5.7399999999998998</v>
          </cell>
        </row>
        <row r="3039">
          <cell r="D3039" t="str">
            <v>Passenger Pick-UpComp3200000</v>
          </cell>
          <cell r="E3039">
            <v>5.8799999999998898</v>
          </cell>
        </row>
        <row r="3040">
          <cell r="D3040" t="str">
            <v>Passenger Pick-UpComp3300000</v>
          </cell>
          <cell r="E3040">
            <v>6.0199999999998797</v>
          </cell>
        </row>
        <row r="3041">
          <cell r="D3041" t="str">
            <v>Passenger Pick-UpComp3400000</v>
          </cell>
          <cell r="E3041">
            <v>6.1599999999998696</v>
          </cell>
        </row>
        <row r="3042">
          <cell r="D3042" t="str">
            <v>Passenger Pick-UpComp3500000</v>
          </cell>
          <cell r="E3042">
            <v>6.2999999999998604</v>
          </cell>
        </row>
        <row r="3043">
          <cell r="D3043" t="str">
            <v>Passenger Pick-UpComp3600000</v>
          </cell>
          <cell r="E3043">
            <v>6.4399999999998503</v>
          </cell>
        </row>
        <row r="3044">
          <cell r="D3044" t="str">
            <v>Passenger Pick-UpComp3700000</v>
          </cell>
          <cell r="E3044">
            <v>6.5799999999998402</v>
          </cell>
        </row>
        <row r="3045">
          <cell r="D3045" t="str">
            <v>Passenger Pick-UpComp3800000</v>
          </cell>
          <cell r="E3045">
            <v>6.7199999999998301</v>
          </cell>
        </row>
        <row r="3046">
          <cell r="D3046" t="str">
            <v>Passenger Pick-UpComp3900000</v>
          </cell>
          <cell r="E3046">
            <v>6.85999999999982</v>
          </cell>
        </row>
        <row r="3047">
          <cell r="D3047" t="str">
            <v>Passenger Pick-UpComp4000000</v>
          </cell>
          <cell r="E3047">
            <v>6.9999999999998099</v>
          </cell>
        </row>
        <row r="3048">
          <cell r="D3048" t="str">
            <v>Passenger Pick-UpComp4200000</v>
          </cell>
          <cell r="E3048">
            <v>7.28</v>
          </cell>
        </row>
        <row r="3049">
          <cell r="D3049" t="str">
            <v>Passenger Pick-UpComp4400000</v>
          </cell>
          <cell r="E3049">
            <v>7.5600000000001897</v>
          </cell>
        </row>
        <row r="3050">
          <cell r="D3050" t="str">
            <v>Passenger Pick-UpComp4600000</v>
          </cell>
          <cell r="E3050">
            <v>7.84000000000038</v>
          </cell>
        </row>
        <row r="3051">
          <cell r="D3051" t="str">
            <v>Passenger Pick-UpComp4800000</v>
          </cell>
          <cell r="E3051">
            <v>8.1200000000005694</v>
          </cell>
        </row>
        <row r="3052">
          <cell r="D3052" t="str">
            <v>Passenger Pick-UpComp5000000</v>
          </cell>
          <cell r="E3052">
            <v>8.4000000000007606</v>
          </cell>
        </row>
        <row r="3053">
          <cell r="D3053" t="str">
            <v>Passenger Pick-UpComp5200000</v>
          </cell>
          <cell r="E3053">
            <v>8.6800000000009501</v>
          </cell>
        </row>
        <row r="3054">
          <cell r="D3054" t="str">
            <v>Passenger Pick-UpComp5400000</v>
          </cell>
          <cell r="E3054">
            <v>8.9600000000011395</v>
          </cell>
        </row>
        <row r="3055">
          <cell r="D3055" t="str">
            <v>Passenger Pick-UpComp5600000</v>
          </cell>
          <cell r="E3055">
            <v>9.2400000000013307</v>
          </cell>
        </row>
        <row r="3056">
          <cell r="D3056" t="str">
            <v>Passenger Pick-UpComp5800000</v>
          </cell>
          <cell r="E3056">
            <v>9.5200000000015201</v>
          </cell>
        </row>
        <row r="3057">
          <cell r="D3057" t="str">
            <v>Passenger Pick-UpComp6000000</v>
          </cell>
          <cell r="E3057">
            <v>9.8000000000017096</v>
          </cell>
        </row>
        <row r="3058">
          <cell r="D3058" t="str">
            <v>Passenger Pick-UpComp6500000</v>
          </cell>
          <cell r="E3058">
            <v>10.5</v>
          </cell>
        </row>
        <row r="3059">
          <cell r="D3059" t="str">
            <v>Passenger Pick-UpComp7000000</v>
          </cell>
          <cell r="E3059">
            <v>11.199999999998299</v>
          </cell>
        </row>
        <row r="3060">
          <cell r="D3060" t="str">
            <v>Passenger Pick-UpComp7500000</v>
          </cell>
          <cell r="E3060">
            <v>11.8999999999966</v>
          </cell>
        </row>
        <row r="3061">
          <cell r="D3061" t="str">
            <v>Passenger Pick-UpComp8000000</v>
          </cell>
          <cell r="E3061">
            <v>12.5999999999949</v>
          </cell>
        </row>
        <row r="3062">
          <cell r="D3062" t="str">
            <v>Passenger Pick-UpComp8500000</v>
          </cell>
          <cell r="E3062">
            <v>13.299999999993201</v>
          </cell>
        </row>
        <row r="3063">
          <cell r="D3063" t="str">
            <v>Passenger Pick-UpComp9000000</v>
          </cell>
          <cell r="E3063">
            <v>13.999999999991401</v>
          </cell>
        </row>
        <row r="3064">
          <cell r="D3064" t="str">
            <v>Passenger Pick-UpComp9500000</v>
          </cell>
          <cell r="E3064">
            <v>14.6999999999897</v>
          </cell>
        </row>
        <row r="3065">
          <cell r="D3065" t="str">
            <v>Passenger Pick-UpComp10000000</v>
          </cell>
          <cell r="E3065">
            <v>15.399999999987999</v>
          </cell>
        </row>
        <row r="3066">
          <cell r="D3066" t="str">
            <v>Passenger Pick-UpTPFT50000</v>
          </cell>
          <cell r="E3066">
            <v>1</v>
          </cell>
        </row>
        <row r="3067">
          <cell r="D3067" t="str">
            <v>Passenger Pick-UpTPFT60000</v>
          </cell>
          <cell r="E3067">
            <v>1.02</v>
          </cell>
        </row>
        <row r="3068">
          <cell r="D3068" t="str">
            <v>Passenger Pick-UpTPFT70000</v>
          </cell>
          <cell r="E3068">
            <v>1.04</v>
          </cell>
        </row>
        <row r="3069">
          <cell r="D3069" t="str">
            <v>Passenger Pick-UpTPFT80000</v>
          </cell>
          <cell r="E3069">
            <v>1.06</v>
          </cell>
        </row>
        <row r="3070">
          <cell r="D3070" t="str">
            <v>Passenger Pick-UpTPFT90000</v>
          </cell>
          <cell r="E3070">
            <v>1.08</v>
          </cell>
        </row>
        <row r="3071">
          <cell r="D3071" t="str">
            <v>Passenger Pick-UpTPFT100000</v>
          </cell>
          <cell r="E3071">
            <v>1.1000000000000001</v>
          </cell>
        </row>
        <row r="3072">
          <cell r="D3072" t="str">
            <v>Passenger Pick-UpTPFT110000</v>
          </cell>
          <cell r="E3072">
            <v>1.1200000000000001</v>
          </cell>
        </row>
        <row r="3073">
          <cell r="D3073" t="str">
            <v>Passenger Pick-UpTPFT120000</v>
          </cell>
          <cell r="E3073">
            <v>1.1399999999999999</v>
          </cell>
        </row>
        <row r="3074">
          <cell r="D3074" t="str">
            <v>Passenger Pick-UpTPFT130000</v>
          </cell>
          <cell r="E3074">
            <v>1.1599999999999999</v>
          </cell>
        </row>
        <row r="3075">
          <cell r="D3075" t="str">
            <v>Passenger Pick-UpTPFT140000</v>
          </cell>
          <cell r="E3075">
            <v>1.18</v>
          </cell>
        </row>
        <row r="3076">
          <cell r="D3076" t="str">
            <v>Passenger Pick-UpTPFT150000</v>
          </cell>
          <cell r="E3076">
            <v>1.2</v>
          </cell>
        </row>
        <row r="3077">
          <cell r="D3077" t="str">
            <v>Passenger Pick-UpTPFT160000</v>
          </cell>
          <cell r="E3077">
            <v>1.21</v>
          </cell>
        </row>
        <row r="3078">
          <cell r="D3078" t="str">
            <v>Passenger Pick-UpTPFT170000</v>
          </cell>
          <cell r="E3078">
            <v>1.22</v>
          </cell>
        </row>
        <row r="3079">
          <cell r="D3079" t="str">
            <v>Passenger Pick-UpTPFT180000</v>
          </cell>
          <cell r="E3079">
            <v>1.23</v>
          </cell>
        </row>
        <row r="3080">
          <cell r="D3080" t="str">
            <v>Passenger Pick-UpTPFT190000</v>
          </cell>
          <cell r="E3080">
            <v>1.24</v>
          </cell>
        </row>
        <row r="3081">
          <cell r="D3081" t="str">
            <v>Passenger Pick-UpTPFT200000</v>
          </cell>
          <cell r="E3081">
            <v>1.25</v>
          </cell>
        </row>
        <row r="3082">
          <cell r="D3082" t="str">
            <v>Passenger Pick-UpTPFT210000</v>
          </cell>
          <cell r="E3082">
            <v>1.26</v>
          </cell>
        </row>
        <row r="3083">
          <cell r="D3083" t="str">
            <v>Passenger Pick-UpTPFT220000</v>
          </cell>
          <cell r="E3083">
            <v>1.27</v>
          </cell>
        </row>
        <row r="3084">
          <cell r="D3084" t="str">
            <v>Passenger Pick-UpTPFT230000</v>
          </cell>
          <cell r="E3084">
            <v>1.28</v>
          </cell>
        </row>
        <row r="3085">
          <cell r="D3085" t="str">
            <v>Passenger Pick-UpTPFT240000</v>
          </cell>
          <cell r="E3085">
            <v>1.29</v>
          </cell>
        </row>
        <row r="3086">
          <cell r="D3086" t="str">
            <v>Passenger Pick-UpTPFT250000</v>
          </cell>
          <cell r="E3086">
            <v>1.3</v>
          </cell>
        </row>
        <row r="3087">
          <cell r="D3087" t="str">
            <v>Passenger Pick-UpTPFT260000</v>
          </cell>
          <cell r="E3087">
            <v>1.31</v>
          </cell>
        </row>
        <row r="3088">
          <cell r="D3088" t="str">
            <v>Passenger Pick-UpTPFT270000</v>
          </cell>
          <cell r="E3088">
            <v>1.32</v>
          </cell>
        </row>
        <row r="3089">
          <cell r="D3089" t="str">
            <v>Passenger Pick-UpTPFT280000</v>
          </cell>
          <cell r="E3089">
            <v>1.33</v>
          </cell>
        </row>
        <row r="3090">
          <cell r="D3090" t="str">
            <v>Passenger Pick-UpTPFT290000</v>
          </cell>
          <cell r="E3090">
            <v>1.34</v>
          </cell>
        </row>
        <row r="3091">
          <cell r="D3091" t="str">
            <v>Passenger Pick-UpTPFT300000</v>
          </cell>
          <cell r="E3091">
            <v>1.35</v>
          </cell>
        </row>
        <row r="3092">
          <cell r="D3092" t="str">
            <v>Passenger Pick-UpTPFT310000</v>
          </cell>
          <cell r="E3092">
            <v>1.36</v>
          </cell>
        </row>
        <row r="3093">
          <cell r="D3093" t="str">
            <v>Passenger Pick-UpTPFT320000</v>
          </cell>
          <cell r="E3093">
            <v>1.37</v>
          </cell>
        </row>
        <row r="3094">
          <cell r="D3094" t="str">
            <v>Passenger Pick-UpTPFT330000</v>
          </cell>
          <cell r="E3094">
            <v>1.38</v>
          </cell>
        </row>
        <row r="3095">
          <cell r="D3095" t="str">
            <v>Passenger Pick-UpTPFT340000</v>
          </cell>
          <cell r="E3095">
            <v>1.39</v>
          </cell>
        </row>
        <row r="3096">
          <cell r="D3096" t="str">
            <v>Passenger Pick-UpTPFT350000</v>
          </cell>
          <cell r="E3096">
            <v>1.4</v>
          </cell>
        </row>
        <row r="3097">
          <cell r="D3097" t="str">
            <v>Passenger Pick-UpTPFT360000</v>
          </cell>
          <cell r="E3097">
            <v>1.41</v>
          </cell>
        </row>
        <row r="3098">
          <cell r="D3098" t="str">
            <v>Passenger Pick-UpTPFT370000</v>
          </cell>
          <cell r="E3098">
            <v>1.42</v>
          </cell>
        </row>
        <row r="3099">
          <cell r="D3099" t="str">
            <v>Passenger Pick-UpTPFT380000</v>
          </cell>
          <cell r="E3099">
            <v>1.43</v>
          </cell>
        </row>
        <row r="3100">
          <cell r="D3100" t="str">
            <v>Passenger Pick-UpTPFT390000</v>
          </cell>
          <cell r="E3100">
            <v>1.44</v>
          </cell>
        </row>
        <row r="3101">
          <cell r="D3101" t="str">
            <v>Passenger Pick-UpTPFT400000</v>
          </cell>
          <cell r="E3101">
            <v>1.45</v>
          </cell>
        </row>
        <row r="3102">
          <cell r="D3102" t="str">
            <v>Passenger Pick-UpTPFT410000</v>
          </cell>
          <cell r="E3102">
            <v>1.46</v>
          </cell>
        </row>
        <row r="3103">
          <cell r="D3103" t="str">
            <v>Passenger Pick-UpTPFT420000</v>
          </cell>
          <cell r="E3103">
            <v>1.47</v>
          </cell>
        </row>
        <row r="3104">
          <cell r="D3104" t="str">
            <v>Passenger Pick-UpTPFT430000</v>
          </cell>
          <cell r="E3104">
            <v>1.48</v>
          </cell>
        </row>
        <row r="3105">
          <cell r="D3105" t="str">
            <v>Passenger Pick-UpTPFT440000</v>
          </cell>
          <cell r="E3105">
            <v>1.49</v>
          </cell>
        </row>
        <row r="3106">
          <cell r="D3106" t="str">
            <v>Passenger Pick-UpTPFT450000</v>
          </cell>
          <cell r="E3106">
            <v>1.5</v>
          </cell>
        </row>
        <row r="3107">
          <cell r="D3107" t="str">
            <v>Passenger Pick-UpTPFT460000</v>
          </cell>
          <cell r="E3107">
            <v>1.51</v>
          </cell>
        </row>
        <row r="3108">
          <cell r="D3108" t="str">
            <v>Passenger Pick-UpTPFT470000</v>
          </cell>
          <cell r="E3108">
            <v>1.52</v>
          </cell>
        </row>
        <row r="3109">
          <cell r="D3109" t="str">
            <v>Passenger Pick-UpTPFT480000</v>
          </cell>
          <cell r="E3109">
            <v>1.53</v>
          </cell>
        </row>
        <row r="3110">
          <cell r="D3110" t="str">
            <v>Passenger Pick-UpTPFT490000</v>
          </cell>
          <cell r="E3110">
            <v>1.54</v>
          </cell>
        </row>
        <row r="3111">
          <cell r="D3111" t="str">
            <v>Passenger Pick-UpTPFT500000</v>
          </cell>
          <cell r="E3111">
            <v>1.55</v>
          </cell>
        </row>
        <row r="3112">
          <cell r="D3112" t="str">
            <v>Passenger Pick-UpTPFT510000</v>
          </cell>
          <cell r="E3112">
            <v>1.56</v>
          </cell>
        </row>
        <row r="3113">
          <cell r="D3113" t="str">
            <v>Passenger Pick-UpTPFT520000</v>
          </cell>
          <cell r="E3113">
            <v>1.57</v>
          </cell>
        </row>
        <row r="3114">
          <cell r="D3114" t="str">
            <v>Passenger Pick-UpTPFT530000</v>
          </cell>
          <cell r="E3114">
            <v>1.58</v>
          </cell>
        </row>
        <row r="3115">
          <cell r="D3115" t="str">
            <v>Passenger Pick-UpTPFT540000</v>
          </cell>
          <cell r="E3115">
            <v>1.59</v>
          </cell>
        </row>
        <row r="3116">
          <cell r="D3116" t="str">
            <v>Passenger Pick-UpTPFT550000</v>
          </cell>
          <cell r="E3116">
            <v>1.6</v>
          </cell>
        </row>
        <row r="3117">
          <cell r="D3117" t="str">
            <v>Passenger Pick-UpTPFT560000</v>
          </cell>
          <cell r="E3117">
            <v>1.61</v>
          </cell>
        </row>
        <row r="3118">
          <cell r="D3118" t="str">
            <v>Passenger Pick-UpTPFT570000</v>
          </cell>
          <cell r="E3118">
            <v>1.62</v>
          </cell>
        </row>
        <row r="3119">
          <cell r="D3119" t="str">
            <v>Passenger Pick-UpTPFT580000</v>
          </cell>
          <cell r="E3119">
            <v>1.63</v>
          </cell>
        </row>
        <row r="3120">
          <cell r="D3120" t="str">
            <v>Passenger Pick-UpTPFT590000</v>
          </cell>
          <cell r="E3120">
            <v>1.64</v>
          </cell>
        </row>
        <row r="3121">
          <cell r="D3121" t="str">
            <v>Passenger Pick-UpTPFT600000</v>
          </cell>
          <cell r="E3121">
            <v>1.65</v>
          </cell>
        </row>
        <row r="3122">
          <cell r="D3122" t="str">
            <v>Passenger Pick-UpTPFT610000</v>
          </cell>
          <cell r="E3122">
            <v>1.66</v>
          </cell>
        </row>
        <row r="3123">
          <cell r="D3123" t="str">
            <v>Passenger Pick-UpTPFT620000</v>
          </cell>
          <cell r="E3123">
            <v>1.67</v>
          </cell>
        </row>
        <row r="3124">
          <cell r="D3124" t="str">
            <v>Passenger Pick-UpTPFT630000</v>
          </cell>
          <cell r="E3124">
            <v>1.68</v>
          </cell>
        </row>
        <row r="3125">
          <cell r="D3125" t="str">
            <v>Passenger Pick-UpTPFT640000</v>
          </cell>
          <cell r="E3125">
            <v>1.69</v>
          </cell>
        </row>
        <row r="3126">
          <cell r="D3126" t="str">
            <v>Passenger Pick-UpTPFT650000</v>
          </cell>
          <cell r="E3126">
            <v>1.7</v>
          </cell>
        </row>
        <row r="3127">
          <cell r="D3127" t="str">
            <v>Passenger Pick-UpTPFT660000</v>
          </cell>
          <cell r="E3127">
            <v>1.71</v>
          </cell>
        </row>
        <row r="3128">
          <cell r="D3128" t="str">
            <v>Passenger Pick-UpTPFT670000</v>
          </cell>
          <cell r="E3128">
            <v>1.72</v>
          </cell>
        </row>
        <row r="3129">
          <cell r="D3129" t="str">
            <v>Passenger Pick-UpTPFT680000</v>
          </cell>
          <cell r="E3129">
            <v>1.73</v>
          </cell>
        </row>
        <row r="3130">
          <cell r="D3130" t="str">
            <v>Passenger Pick-UpTPFT690000</v>
          </cell>
          <cell r="E3130">
            <v>1.74</v>
          </cell>
        </row>
        <row r="3131">
          <cell r="D3131" t="str">
            <v>Passenger Pick-UpTPFT700000</v>
          </cell>
          <cell r="E3131">
            <v>1.75</v>
          </cell>
        </row>
        <row r="3132">
          <cell r="D3132" t="str">
            <v>Passenger Pick-UpTPFT710000</v>
          </cell>
          <cell r="E3132">
            <v>1.76</v>
          </cell>
        </row>
        <row r="3133">
          <cell r="D3133" t="str">
            <v>Passenger Pick-UpTPFT720000</v>
          </cell>
          <cell r="E3133">
            <v>1.77</v>
          </cell>
        </row>
        <row r="3134">
          <cell r="D3134" t="str">
            <v>Passenger Pick-UpTPFT730000</v>
          </cell>
          <cell r="E3134">
            <v>1.78</v>
          </cell>
        </row>
        <row r="3135">
          <cell r="D3135" t="str">
            <v>Passenger Pick-UpTPFT740000</v>
          </cell>
          <cell r="E3135">
            <v>1.79</v>
          </cell>
        </row>
        <row r="3136">
          <cell r="D3136" t="str">
            <v>Passenger Pick-UpTPFT750000</v>
          </cell>
          <cell r="E3136">
            <v>1.8</v>
          </cell>
        </row>
        <row r="3137">
          <cell r="D3137" t="str">
            <v>Passenger Pick-UpTPFT760000</v>
          </cell>
          <cell r="E3137">
            <v>1.81</v>
          </cell>
        </row>
        <row r="3138">
          <cell r="D3138" t="str">
            <v>Passenger Pick-UpTPFT770000</v>
          </cell>
          <cell r="E3138">
            <v>1.82</v>
          </cell>
        </row>
        <row r="3139">
          <cell r="D3139" t="str">
            <v>Passenger Pick-UpTPFT780000</v>
          </cell>
          <cell r="E3139">
            <v>1.83</v>
          </cell>
        </row>
        <row r="3140">
          <cell r="D3140" t="str">
            <v>Passenger Pick-UpTPFT790000</v>
          </cell>
          <cell r="E3140">
            <v>1.84</v>
          </cell>
        </row>
        <row r="3141">
          <cell r="D3141" t="str">
            <v>Passenger Pick-UpTPFT800000</v>
          </cell>
          <cell r="E3141">
            <v>1.85</v>
          </cell>
        </row>
        <row r="3142">
          <cell r="D3142" t="str">
            <v>Passenger Pick-UpTPFT810000</v>
          </cell>
          <cell r="E3142">
            <v>1.86</v>
          </cell>
        </row>
        <row r="3143">
          <cell r="D3143" t="str">
            <v>Passenger Pick-UpTPFT820000</v>
          </cell>
          <cell r="E3143">
            <v>1.87</v>
          </cell>
        </row>
        <row r="3144">
          <cell r="D3144" t="str">
            <v>Passenger Pick-UpTPFT830000</v>
          </cell>
          <cell r="E3144">
            <v>1.88</v>
          </cell>
        </row>
        <row r="3145">
          <cell r="D3145" t="str">
            <v>Passenger Pick-UpTPFT840000</v>
          </cell>
          <cell r="E3145">
            <v>1.89</v>
          </cell>
        </row>
        <row r="3146">
          <cell r="D3146" t="str">
            <v>Passenger Pick-UpTPFT850000</v>
          </cell>
          <cell r="E3146">
            <v>1.9</v>
          </cell>
        </row>
        <row r="3147">
          <cell r="D3147" t="str">
            <v>Passenger Pick-UpTPFT860000</v>
          </cell>
          <cell r="E3147">
            <v>1.91</v>
          </cell>
        </row>
        <row r="3148">
          <cell r="D3148" t="str">
            <v>Passenger Pick-UpTPFT870000</v>
          </cell>
          <cell r="E3148">
            <v>1.92</v>
          </cell>
        </row>
        <row r="3149">
          <cell r="D3149" t="str">
            <v>Passenger Pick-UpTPFT880000</v>
          </cell>
          <cell r="E3149">
            <v>1.93</v>
          </cell>
        </row>
        <row r="3150">
          <cell r="D3150" t="str">
            <v>Passenger Pick-UpTPFT890000</v>
          </cell>
          <cell r="E3150">
            <v>1.94</v>
          </cell>
        </row>
        <row r="3151">
          <cell r="D3151" t="str">
            <v>Passenger Pick-UpTPFT900000</v>
          </cell>
          <cell r="E3151">
            <v>1.95</v>
          </cell>
        </row>
        <row r="3152">
          <cell r="D3152" t="str">
            <v>Passenger Pick-UpTPFT910000</v>
          </cell>
          <cell r="E3152">
            <v>1.96</v>
          </cell>
        </row>
        <row r="3153">
          <cell r="D3153" t="str">
            <v>Passenger Pick-UpTPFT920000</v>
          </cell>
          <cell r="E3153">
            <v>1.97</v>
          </cell>
        </row>
        <row r="3154">
          <cell r="D3154" t="str">
            <v>Passenger Pick-UpTPFT930000</v>
          </cell>
          <cell r="E3154">
            <v>1.98</v>
          </cell>
        </row>
        <row r="3155">
          <cell r="D3155" t="str">
            <v>Passenger Pick-UpTPFT940000</v>
          </cell>
          <cell r="E3155">
            <v>1.99</v>
          </cell>
        </row>
        <row r="3156">
          <cell r="D3156" t="str">
            <v>Passenger Pick-UpTPFT950000</v>
          </cell>
          <cell r="E3156">
            <v>2</v>
          </cell>
        </row>
        <row r="3157">
          <cell r="D3157" t="str">
            <v>Passenger Pick-UpTPFT960000</v>
          </cell>
          <cell r="E3157">
            <v>2.0099999999999998</v>
          </cell>
        </row>
        <row r="3158">
          <cell r="D3158" t="str">
            <v>Passenger Pick-UpTPFT970000</v>
          </cell>
          <cell r="E3158">
            <v>2.02</v>
          </cell>
        </row>
        <row r="3159">
          <cell r="D3159" t="str">
            <v>Passenger Pick-UpTPFT980000</v>
          </cell>
          <cell r="E3159">
            <v>2.0299999999999998</v>
          </cell>
        </row>
        <row r="3160">
          <cell r="D3160" t="str">
            <v>Passenger Pick-UpTPFT990000</v>
          </cell>
          <cell r="E3160">
            <v>2.04</v>
          </cell>
        </row>
        <row r="3161">
          <cell r="D3161" t="str">
            <v>Passenger Pick-UpTPFT1000000</v>
          </cell>
          <cell r="E3161">
            <v>2.0499999999999998</v>
          </cell>
        </row>
        <row r="3162">
          <cell r="D3162" t="str">
            <v>Passenger Pick-UpTPFT1050000</v>
          </cell>
          <cell r="E3162">
            <v>2.1</v>
          </cell>
        </row>
        <row r="3163">
          <cell r="D3163" t="str">
            <v>Passenger Pick-UpTPFT1100000</v>
          </cell>
          <cell r="E3163">
            <v>2.15</v>
          </cell>
        </row>
        <row r="3164">
          <cell r="D3164" t="str">
            <v>Passenger Pick-UpTPFT1150000</v>
          </cell>
          <cell r="E3164">
            <v>2.2000000000000002</v>
          </cell>
        </row>
        <row r="3165">
          <cell r="D3165" t="str">
            <v>Passenger Pick-UpTPFT1200000</v>
          </cell>
          <cell r="E3165">
            <v>2.25</v>
          </cell>
        </row>
        <row r="3166">
          <cell r="D3166" t="str">
            <v>Passenger Pick-UpTPFT1250000</v>
          </cell>
          <cell r="E3166">
            <v>2.2999999999999998</v>
          </cell>
        </row>
        <row r="3167">
          <cell r="D3167" t="str">
            <v>Passenger Pick-UpTPFT1300000</v>
          </cell>
          <cell r="E3167">
            <v>2.35</v>
          </cell>
        </row>
        <row r="3168">
          <cell r="D3168" t="str">
            <v>Passenger Pick-UpTPFT1350000</v>
          </cell>
          <cell r="E3168">
            <v>2.4</v>
          </cell>
        </row>
        <row r="3169">
          <cell r="D3169" t="str">
            <v>Passenger Pick-UpTPFT1400000</v>
          </cell>
          <cell r="E3169">
            <v>2.4500000000000002</v>
          </cell>
        </row>
        <row r="3170">
          <cell r="D3170" t="str">
            <v>Passenger Pick-UpTPFT1450000</v>
          </cell>
          <cell r="E3170">
            <v>2.5</v>
          </cell>
        </row>
        <row r="3171">
          <cell r="D3171" t="str">
            <v>Passenger Pick-UpTPFT1500000</v>
          </cell>
          <cell r="E3171">
            <v>2.5499999999999998</v>
          </cell>
        </row>
        <row r="3172">
          <cell r="D3172" t="str">
            <v>Passenger Pick-UpTPFT1550000</v>
          </cell>
          <cell r="E3172">
            <v>2.6</v>
          </cell>
        </row>
        <row r="3173">
          <cell r="D3173" t="str">
            <v>Passenger Pick-UpTPFT1600000</v>
          </cell>
          <cell r="E3173">
            <v>2.65</v>
          </cell>
        </row>
        <row r="3174">
          <cell r="D3174" t="str">
            <v>Passenger Pick-UpTPFT1650000</v>
          </cell>
          <cell r="E3174">
            <v>2.7</v>
          </cell>
        </row>
        <row r="3175">
          <cell r="D3175" t="str">
            <v>Passenger Pick-UpTPFT1700000</v>
          </cell>
          <cell r="E3175">
            <v>2.75</v>
          </cell>
        </row>
        <row r="3176">
          <cell r="D3176" t="str">
            <v>Passenger Pick-UpTPFT1750000</v>
          </cell>
          <cell r="E3176">
            <v>2.8</v>
          </cell>
        </row>
        <row r="3177">
          <cell r="D3177" t="str">
            <v>Passenger Pick-UpTPFT1800000</v>
          </cell>
          <cell r="E3177">
            <v>2.85</v>
          </cell>
        </row>
        <row r="3178">
          <cell r="D3178" t="str">
            <v>Passenger Pick-UpTPFT1850000</v>
          </cell>
          <cell r="E3178">
            <v>2.9</v>
          </cell>
        </row>
        <row r="3179">
          <cell r="D3179" t="str">
            <v>Passenger Pick-UpTPFT1900000</v>
          </cell>
          <cell r="E3179">
            <v>2.95</v>
          </cell>
        </row>
        <row r="3180">
          <cell r="D3180" t="str">
            <v>Passenger Pick-UpTPFT1950000</v>
          </cell>
          <cell r="E3180">
            <v>3</v>
          </cell>
        </row>
        <row r="3181">
          <cell r="D3181" t="str">
            <v>Passenger Pick-UpTPFT2000000</v>
          </cell>
          <cell r="E3181">
            <v>3.05000000000001</v>
          </cell>
        </row>
        <row r="3182">
          <cell r="D3182" t="str">
            <v>Passenger Pick-UpTPFT2100000</v>
          </cell>
          <cell r="E3182">
            <v>3.25</v>
          </cell>
        </row>
        <row r="3183">
          <cell r="D3183" t="str">
            <v>Passenger Pick-UpTPFT2200000</v>
          </cell>
          <cell r="E3183">
            <v>3.44999999999999</v>
          </cell>
        </row>
        <row r="3184">
          <cell r="D3184" t="str">
            <v>Passenger Pick-UpTPFT2300000</v>
          </cell>
          <cell r="E3184">
            <v>3.6499999999999799</v>
          </cell>
        </row>
        <row r="3185">
          <cell r="D3185" t="str">
            <v>Passenger Pick-UpTPFT2400000</v>
          </cell>
          <cell r="E3185">
            <v>3.8499999999999699</v>
          </cell>
        </row>
        <row r="3186">
          <cell r="D3186" t="str">
            <v>Passenger Pick-UpTPFT2500000</v>
          </cell>
          <cell r="E3186">
            <v>4.0499999999999599</v>
          </cell>
        </row>
        <row r="3187">
          <cell r="D3187" t="str">
            <v>Passenger Pick-UpTPFT2600000</v>
          </cell>
          <cell r="E3187">
            <v>4.2499999999999503</v>
          </cell>
        </row>
        <row r="3188">
          <cell r="D3188" t="str">
            <v>Passenger Pick-UpTPFT2700000</v>
          </cell>
          <cell r="E3188">
            <v>4.4499999999999398</v>
          </cell>
        </row>
        <row r="3189">
          <cell r="D3189" t="str">
            <v>Passenger Pick-UpTPFT2800000</v>
          </cell>
          <cell r="E3189">
            <v>4.6499999999999302</v>
          </cell>
        </row>
        <row r="3190">
          <cell r="D3190" t="str">
            <v>Passenger Pick-UpTPFT2900000</v>
          </cell>
          <cell r="E3190">
            <v>4.8499999999999197</v>
          </cell>
        </row>
        <row r="3191">
          <cell r="D3191" t="str">
            <v>Passenger Pick-UpTPFT3000000</v>
          </cell>
          <cell r="E3191">
            <v>5.0499999999999101</v>
          </cell>
        </row>
        <row r="3192">
          <cell r="D3192" t="str">
            <v>Passenger Pick-UpTPFT3100000</v>
          </cell>
          <cell r="E3192">
            <v>5.2499999999998996</v>
          </cell>
        </row>
        <row r="3193">
          <cell r="D3193" t="str">
            <v>Passenger Pick-UpTPFT3200000</v>
          </cell>
          <cell r="E3193">
            <v>5.44999999999989</v>
          </cell>
        </row>
        <row r="3194">
          <cell r="D3194" t="str">
            <v>Passenger Pick-UpTPFT3300000</v>
          </cell>
          <cell r="E3194">
            <v>5.6499999999998796</v>
          </cell>
        </row>
        <row r="3195">
          <cell r="D3195" t="str">
            <v>Passenger Pick-UpTPFT3400000</v>
          </cell>
          <cell r="E3195">
            <v>5.84999999999987</v>
          </cell>
        </row>
        <row r="3196">
          <cell r="D3196" t="str">
            <v>Passenger Pick-UpTPFT3500000</v>
          </cell>
          <cell r="E3196">
            <v>6.0499999999998604</v>
          </cell>
        </row>
        <row r="3197">
          <cell r="D3197" t="str">
            <v>Passenger Pick-UpTPFT3600000</v>
          </cell>
          <cell r="E3197">
            <v>6.2499999999998499</v>
          </cell>
        </row>
        <row r="3198">
          <cell r="D3198" t="str">
            <v>Passenger Pick-UpTPFT3700000</v>
          </cell>
          <cell r="E3198">
            <v>6.4499999999998403</v>
          </cell>
        </row>
        <row r="3199">
          <cell r="D3199" t="str">
            <v>Passenger Pick-UpTPFT3800000</v>
          </cell>
          <cell r="E3199">
            <v>6.6499999999998298</v>
          </cell>
        </row>
        <row r="3200">
          <cell r="D3200" t="str">
            <v>Passenger Pick-UpTPFT3900000</v>
          </cell>
          <cell r="E3200">
            <v>6.8499999999998202</v>
          </cell>
        </row>
        <row r="3201">
          <cell r="D3201" t="str">
            <v>Passenger Pick-UpTPFT4000000</v>
          </cell>
          <cell r="E3201">
            <v>7.0499999999998098</v>
          </cell>
        </row>
        <row r="3202">
          <cell r="D3202" t="str">
            <v>Passenger Pick-UpTPFT4200000</v>
          </cell>
          <cell r="E3202">
            <v>7.45</v>
          </cell>
        </row>
        <row r="3203">
          <cell r="D3203" t="str">
            <v>Passenger Pick-UpTPFT4400000</v>
          </cell>
          <cell r="E3203">
            <v>7.85</v>
          </cell>
        </row>
        <row r="3204">
          <cell r="D3204" t="str">
            <v>Passenger Pick-UpTPFT4600000</v>
          </cell>
          <cell r="E3204">
            <v>8.2500000000003801</v>
          </cell>
        </row>
        <row r="3205">
          <cell r="D3205" t="str">
            <v>Passenger Pick-UpTPFT4800000</v>
          </cell>
          <cell r="E3205">
            <v>8.6500000000005706</v>
          </cell>
        </row>
        <row r="3206">
          <cell r="D3206" t="str">
            <v>Passenger Pick-UpTPFT5000000</v>
          </cell>
          <cell r="E3206">
            <v>9.0500000000007592</v>
          </cell>
        </row>
        <row r="3207">
          <cell r="D3207" t="str">
            <v>Passenger Pick-UpTPFT5200000</v>
          </cell>
          <cell r="E3207">
            <v>9.4500000000009496</v>
          </cell>
        </row>
        <row r="3208">
          <cell r="D3208" t="str">
            <v>Passenger Pick-UpTPFT5400000</v>
          </cell>
          <cell r="E3208">
            <v>9.8500000000011401</v>
          </cell>
        </row>
        <row r="3209">
          <cell r="D3209" t="str">
            <v>Passenger Pick-UpTPFT5600000</v>
          </cell>
          <cell r="E3209">
            <v>10.2500000000013</v>
          </cell>
        </row>
        <row r="3210">
          <cell r="D3210" t="str">
            <v>Passenger Pick-UpTPFT5800000</v>
          </cell>
          <cell r="E3210">
            <v>10.6500000000015</v>
          </cell>
        </row>
        <row r="3211">
          <cell r="D3211" t="str">
            <v>Passenger Pick-UpTPFT6000000</v>
          </cell>
          <cell r="E3211">
            <v>11.050000000001701</v>
          </cell>
        </row>
        <row r="3212">
          <cell r="D3212" t="str">
            <v>Passenger Pick-UpTPFT6500000</v>
          </cell>
          <cell r="E3212">
            <v>12.05</v>
          </cell>
        </row>
        <row r="3213">
          <cell r="D3213" t="str">
            <v>Passenger Pick-UpTPFT7000000</v>
          </cell>
          <cell r="E3213">
            <v>13.05</v>
          </cell>
        </row>
        <row r="3214">
          <cell r="D3214" t="str">
            <v>Passenger Pick-UpTPFT7500000</v>
          </cell>
          <cell r="E3214">
            <v>14.049999999996601</v>
          </cell>
        </row>
        <row r="3215">
          <cell r="D3215" t="str">
            <v>Passenger Pick-UpTPFT8000000</v>
          </cell>
          <cell r="E3215">
            <v>15.049999999994901</v>
          </cell>
        </row>
        <row r="3216">
          <cell r="D3216" t="str">
            <v>Passenger Pick-UpTPFT8500000</v>
          </cell>
          <cell r="E3216">
            <v>16.049999999993201</v>
          </cell>
        </row>
        <row r="3217">
          <cell r="D3217" t="str">
            <v>Passenger Pick-UpTPFT9000000</v>
          </cell>
          <cell r="E3217">
            <v>17.049999999991499</v>
          </cell>
        </row>
        <row r="3218">
          <cell r="D3218" t="str">
            <v>Passenger Pick-UpTPFT9500000</v>
          </cell>
          <cell r="E3218">
            <v>18.049999999989801</v>
          </cell>
        </row>
        <row r="3219">
          <cell r="D3219" t="str">
            <v>Passenger Pick-UpTPFT10000000</v>
          </cell>
          <cell r="E3219">
            <v>19.049999999988099</v>
          </cell>
        </row>
        <row r="3220">
          <cell r="D3220" t="str">
            <v>Passenger Pick-UpTPO</v>
          </cell>
          <cell r="E3220">
            <v>1</v>
          </cell>
        </row>
        <row r="3221">
          <cell r="D3221" t="str">
            <v>Passenger Pick-UpTPO0</v>
          </cell>
          <cell r="E3221">
            <v>1</v>
          </cell>
        </row>
        <row r="3222">
          <cell r="D3222" t="str">
            <v>Passenger Pick-UpTPO50000</v>
          </cell>
          <cell r="E3222">
            <v>1</v>
          </cell>
        </row>
        <row r="3223">
          <cell r="D3223" t="str">
            <v>Passenger Pick-UpTPO60000</v>
          </cell>
          <cell r="E3223">
            <v>1</v>
          </cell>
        </row>
        <row r="3224">
          <cell r="D3224" t="str">
            <v>Passenger Pick-UpTPO70000</v>
          </cell>
          <cell r="E3224">
            <v>1</v>
          </cell>
        </row>
        <row r="3225">
          <cell r="D3225" t="str">
            <v>Passenger Pick-UpTPO80000</v>
          </cell>
          <cell r="E3225">
            <v>1</v>
          </cell>
        </row>
        <row r="3226">
          <cell r="D3226" t="str">
            <v>Passenger Pick-UpTPO90000</v>
          </cell>
          <cell r="E3226">
            <v>1</v>
          </cell>
        </row>
        <row r="3227">
          <cell r="D3227" t="str">
            <v>Passenger Pick-UpTPO100000</v>
          </cell>
          <cell r="E3227">
            <v>1</v>
          </cell>
        </row>
        <row r="3228">
          <cell r="D3228" t="str">
            <v>Passenger Pick-UpTPO110000</v>
          </cell>
          <cell r="E3228">
            <v>1</v>
          </cell>
        </row>
        <row r="3229">
          <cell r="D3229" t="str">
            <v>Passenger Pick-UpTPO120000</v>
          </cell>
          <cell r="E3229">
            <v>1</v>
          </cell>
        </row>
        <row r="3230">
          <cell r="D3230" t="str">
            <v>Passenger Pick-UpTPO130000</v>
          </cell>
          <cell r="E3230">
            <v>1</v>
          </cell>
        </row>
        <row r="3231">
          <cell r="D3231" t="str">
            <v>Passenger Pick-UpTPO140000</v>
          </cell>
          <cell r="E3231">
            <v>1</v>
          </cell>
        </row>
        <row r="3232">
          <cell r="D3232" t="str">
            <v>Passenger Pick-UpTPO150000</v>
          </cell>
          <cell r="E3232">
            <v>1</v>
          </cell>
        </row>
        <row r="3233">
          <cell r="D3233" t="str">
            <v>Passenger Pick-UpTPO160000</v>
          </cell>
          <cell r="E3233">
            <v>1</v>
          </cell>
        </row>
        <row r="3234">
          <cell r="D3234" t="str">
            <v>Passenger Pick-UpTPO170000</v>
          </cell>
          <cell r="E3234">
            <v>1</v>
          </cell>
        </row>
        <row r="3235">
          <cell r="D3235" t="str">
            <v>Passenger Pick-UpTPO180000</v>
          </cell>
          <cell r="E3235">
            <v>1</v>
          </cell>
        </row>
        <row r="3236">
          <cell r="D3236" t="str">
            <v>Passenger Pick-UpTPO190000</v>
          </cell>
          <cell r="E3236">
            <v>1</v>
          </cell>
        </row>
        <row r="3237">
          <cell r="D3237" t="str">
            <v>Passenger Pick-UpTPO200000</v>
          </cell>
          <cell r="E3237">
            <v>1</v>
          </cell>
        </row>
        <row r="3238">
          <cell r="D3238" t="str">
            <v>Passenger Pick-UpTPO210000</v>
          </cell>
          <cell r="E3238">
            <v>1</v>
          </cell>
        </row>
        <row r="3239">
          <cell r="D3239" t="str">
            <v>Passenger Pick-UpTPO220000</v>
          </cell>
          <cell r="E3239">
            <v>1</v>
          </cell>
        </row>
        <row r="3240">
          <cell r="D3240" t="str">
            <v>Passenger Pick-UpTPO230000</v>
          </cell>
          <cell r="E3240">
            <v>1</v>
          </cell>
        </row>
        <row r="3241">
          <cell r="D3241" t="str">
            <v>Passenger Pick-UpTPO240000</v>
          </cell>
          <cell r="E3241">
            <v>1</v>
          </cell>
        </row>
        <row r="3242">
          <cell r="D3242" t="str">
            <v>Passenger Pick-UpTPO250000</v>
          </cell>
          <cell r="E3242">
            <v>1</v>
          </cell>
        </row>
        <row r="3243">
          <cell r="D3243" t="str">
            <v>Passenger Pick-UpTPO260000</v>
          </cell>
          <cell r="E3243">
            <v>1</v>
          </cell>
        </row>
        <row r="3244">
          <cell r="D3244" t="str">
            <v>Passenger Pick-UpTPO270000</v>
          </cell>
          <cell r="E3244">
            <v>1</v>
          </cell>
        </row>
        <row r="3245">
          <cell r="D3245" t="str">
            <v>Passenger Pick-UpTPO280000</v>
          </cell>
          <cell r="E3245">
            <v>1</v>
          </cell>
        </row>
        <row r="3246">
          <cell r="D3246" t="str">
            <v>Passenger Pick-UpTPO290000</v>
          </cell>
          <cell r="E3246">
            <v>1</v>
          </cell>
        </row>
        <row r="3247">
          <cell r="D3247" t="str">
            <v>Passenger Pick-UpTPO300000</v>
          </cell>
          <cell r="E3247">
            <v>1</v>
          </cell>
        </row>
        <row r="3248">
          <cell r="D3248" t="str">
            <v>Passenger Pick-UpTPO310000</v>
          </cell>
          <cell r="E3248">
            <v>1</v>
          </cell>
        </row>
        <row r="3249">
          <cell r="D3249" t="str">
            <v>Passenger Pick-UpTPO320000</v>
          </cell>
          <cell r="E3249">
            <v>1</v>
          </cell>
        </row>
        <row r="3250">
          <cell r="D3250" t="str">
            <v>Passenger Pick-UpTPO330000</v>
          </cell>
          <cell r="E3250">
            <v>1</v>
          </cell>
        </row>
        <row r="3251">
          <cell r="D3251" t="str">
            <v>Passenger Pick-UpTPO340000</v>
          </cell>
          <cell r="E3251">
            <v>1</v>
          </cell>
        </row>
        <row r="3252">
          <cell r="D3252" t="str">
            <v>Passenger Pick-UpTPO350000</v>
          </cell>
          <cell r="E3252">
            <v>1</v>
          </cell>
        </row>
        <row r="3253">
          <cell r="D3253" t="str">
            <v>Passenger Pick-UpTPO360000</v>
          </cell>
          <cell r="E3253">
            <v>1</v>
          </cell>
        </row>
        <row r="3254">
          <cell r="D3254" t="str">
            <v>Passenger Pick-UpTPO370000</v>
          </cell>
          <cell r="E3254">
            <v>1</v>
          </cell>
        </row>
        <row r="3255">
          <cell r="D3255" t="str">
            <v>Passenger Pick-UpTPO380000</v>
          </cell>
          <cell r="E3255">
            <v>1</v>
          </cell>
        </row>
        <row r="3256">
          <cell r="D3256" t="str">
            <v>Passenger Pick-UpTPO390000</v>
          </cell>
          <cell r="E3256">
            <v>1</v>
          </cell>
        </row>
        <row r="3257">
          <cell r="D3257" t="str">
            <v>Passenger Pick-UpTPO400000</v>
          </cell>
          <cell r="E3257">
            <v>1</v>
          </cell>
        </row>
        <row r="3258">
          <cell r="D3258" t="str">
            <v>Passenger Pick-UpTPO410000</v>
          </cell>
          <cell r="E3258">
            <v>1</v>
          </cell>
        </row>
        <row r="3259">
          <cell r="D3259" t="str">
            <v>Passenger Pick-UpTPO420000</v>
          </cell>
          <cell r="E3259">
            <v>1</v>
          </cell>
        </row>
        <row r="3260">
          <cell r="D3260" t="str">
            <v>Passenger Pick-UpTPO430000</v>
          </cell>
          <cell r="E3260">
            <v>1</v>
          </cell>
        </row>
        <row r="3261">
          <cell r="D3261" t="str">
            <v>Passenger Pick-UpTPO440000</v>
          </cell>
          <cell r="E3261">
            <v>1</v>
          </cell>
        </row>
        <row r="3262">
          <cell r="D3262" t="str">
            <v>Passenger Pick-UpTPO450000</v>
          </cell>
          <cell r="E3262">
            <v>1</v>
          </cell>
        </row>
        <row r="3263">
          <cell r="D3263" t="str">
            <v>Passenger Pick-UpTPO460000</v>
          </cell>
          <cell r="E3263">
            <v>1</v>
          </cell>
        </row>
        <row r="3264">
          <cell r="D3264" t="str">
            <v>Passenger Pick-UpTPO470000</v>
          </cell>
          <cell r="E3264">
            <v>1</v>
          </cell>
        </row>
        <row r="3265">
          <cell r="D3265" t="str">
            <v>Passenger Pick-UpTPO480000</v>
          </cell>
          <cell r="E3265">
            <v>1</v>
          </cell>
        </row>
        <row r="3266">
          <cell r="D3266" t="str">
            <v>Passenger Pick-UpTPO490000</v>
          </cell>
          <cell r="E3266">
            <v>1</v>
          </cell>
        </row>
        <row r="3267">
          <cell r="D3267" t="str">
            <v>Passenger Pick-UpTPO500000</v>
          </cell>
          <cell r="E3267">
            <v>1</v>
          </cell>
        </row>
        <row r="3268">
          <cell r="D3268" t="str">
            <v>Passenger Pick-UpTPO510000</v>
          </cell>
          <cell r="E3268">
            <v>1</v>
          </cell>
        </row>
        <row r="3269">
          <cell r="D3269" t="str">
            <v>Passenger Pick-UpTPO520000</v>
          </cell>
          <cell r="E3269">
            <v>1</v>
          </cell>
        </row>
        <row r="3270">
          <cell r="D3270" t="str">
            <v>Passenger Pick-UpTPO530000</v>
          </cell>
          <cell r="E3270">
            <v>1</v>
          </cell>
        </row>
        <row r="3271">
          <cell r="D3271" t="str">
            <v>Passenger Pick-UpTPO540000</v>
          </cell>
          <cell r="E3271">
            <v>1</v>
          </cell>
        </row>
        <row r="3272">
          <cell r="D3272" t="str">
            <v>Passenger Pick-UpTPO550000</v>
          </cell>
          <cell r="E3272">
            <v>1</v>
          </cell>
        </row>
        <row r="3273">
          <cell r="D3273" t="str">
            <v>Passenger Pick-UpTPO560000</v>
          </cell>
          <cell r="E3273">
            <v>1</v>
          </cell>
        </row>
        <row r="3274">
          <cell r="D3274" t="str">
            <v>Passenger Pick-UpTPO570000</v>
          </cell>
          <cell r="E3274">
            <v>1</v>
          </cell>
        </row>
        <row r="3275">
          <cell r="D3275" t="str">
            <v>Passenger Pick-UpTPO580000</v>
          </cell>
          <cell r="E3275">
            <v>1</v>
          </cell>
        </row>
        <row r="3276">
          <cell r="D3276" t="str">
            <v>Passenger Pick-UpTPO590000</v>
          </cell>
          <cell r="E3276">
            <v>1</v>
          </cell>
        </row>
        <row r="3277">
          <cell r="D3277" t="str">
            <v>Passenger Pick-UpTPO600000</v>
          </cell>
          <cell r="E3277">
            <v>1</v>
          </cell>
        </row>
        <row r="3278">
          <cell r="D3278" t="str">
            <v>Passenger Pick-UpTPO610000</v>
          </cell>
          <cell r="E3278">
            <v>1</v>
          </cell>
        </row>
        <row r="3279">
          <cell r="D3279" t="str">
            <v>Passenger Pick-UpTPO620000</v>
          </cell>
          <cell r="E3279">
            <v>1</v>
          </cell>
        </row>
        <row r="3280">
          <cell r="D3280" t="str">
            <v>Passenger Pick-UpTPO630000</v>
          </cell>
          <cell r="E3280">
            <v>1</v>
          </cell>
        </row>
        <row r="3281">
          <cell r="D3281" t="str">
            <v>Passenger Pick-UpTPO640000</v>
          </cell>
          <cell r="E3281">
            <v>1</v>
          </cell>
        </row>
        <row r="3282">
          <cell r="D3282" t="str">
            <v>Passenger Pick-UpTPO650000</v>
          </cell>
          <cell r="E3282">
            <v>1</v>
          </cell>
        </row>
        <row r="3283">
          <cell r="D3283" t="str">
            <v>Passenger Pick-UpTPO660000</v>
          </cell>
          <cell r="E3283">
            <v>1</v>
          </cell>
        </row>
        <row r="3284">
          <cell r="D3284" t="str">
            <v>Passenger Pick-UpTPO670000</v>
          </cell>
          <cell r="E3284">
            <v>1</v>
          </cell>
        </row>
        <row r="3285">
          <cell r="D3285" t="str">
            <v>Passenger Pick-UpTPO680000</v>
          </cell>
          <cell r="E3285">
            <v>1</v>
          </cell>
        </row>
        <row r="3286">
          <cell r="D3286" t="str">
            <v>Passenger Pick-UpTPO690000</v>
          </cell>
          <cell r="E3286">
            <v>1</v>
          </cell>
        </row>
        <row r="3287">
          <cell r="D3287" t="str">
            <v>Passenger Pick-UpTPO700000</v>
          </cell>
          <cell r="E3287">
            <v>1</v>
          </cell>
        </row>
        <row r="3288">
          <cell r="D3288" t="str">
            <v>Passenger Pick-UpTPO710000</v>
          </cell>
          <cell r="E3288">
            <v>1</v>
          </cell>
        </row>
        <row r="3289">
          <cell r="D3289" t="str">
            <v>Passenger Pick-UpTPO720000</v>
          </cell>
          <cell r="E3289">
            <v>1</v>
          </cell>
        </row>
        <row r="3290">
          <cell r="D3290" t="str">
            <v>Passenger Pick-UpTPO730000</v>
          </cell>
          <cell r="E3290">
            <v>1</v>
          </cell>
        </row>
        <row r="3291">
          <cell r="D3291" t="str">
            <v>Passenger Pick-UpTPO740000</v>
          </cell>
          <cell r="E3291">
            <v>1</v>
          </cell>
        </row>
        <row r="3292">
          <cell r="D3292" t="str">
            <v>Passenger Pick-UpTPO750000</v>
          </cell>
          <cell r="E3292">
            <v>1</v>
          </cell>
        </row>
        <row r="3293">
          <cell r="D3293" t="str">
            <v>Passenger Pick-UpTPO760000</v>
          </cell>
          <cell r="E3293">
            <v>1</v>
          </cell>
        </row>
        <row r="3294">
          <cell r="D3294" t="str">
            <v>Passenger Pick-UpTPO770000</v>
          </cell>
          <cell r="E3294">
            <v>1</v>
          </cell>
        </row>
        <row r="3295">
          <cell r="D3295" t="str">
            <v>Passenger Pick-UpTPO780000</v>
          </cell>
          <cell r="E3295">
            <v>1</v>
          </cell>
        </row>
        <row r="3296">
          <cell r="D3296" t="str">
            <v>Passenger Pick-UpTPO790000</v>
          </cell>
          <cell r="E3296">
            <v>1</v>
          </cell>
        </row>
        <row r="3297">
          <cell r="D3297" t="str">
            <v>Passenger Pick-UpTPO800000</v>
          </cell>
          <cell r="E3297">
            <v>1</v>
          </cell>
        </row>
        <row r="3298">
          <cell r="D3298" t="str">
            <v>Passenger Pick-UpTPO810000</v>
          </cell>
          <cell r="E3298">
            <v>1</v>
          </cell>
        </row>
        <row r="3299">
          <cell r="D3299" t="str">
            <v>Passenger Pick-UpTPO820000</v>
          </cell>
          <cell r="E3299">
            <v>1</v>
          </cell>
        </row>
        <row r="3300">
          <cell r="D3300" t="str">
            <v>Passenger Pick-UpTPO830000</v>
          </cell>
          <cell r="E3300">
            <v>1</v>
          </cell>
        </row>
        <row r="3301">
          <cell r="D3301" t="str">
            <v>Passenger Pick-UpTPO840000</v>
          </cell>
          <cell r="E3301">
            <v>1</v>
          </cell>
        </row>
        <row r="3302">
          <cell r="D3302" t="str">
            <v>Passenger Pick-UpTPO850000</v>
          </cell>
          <cell r="E3302">
            <v>1</v>
          </cell>
        </row>
        <row r="3303">
          <cell r="D3303" t="str">
            <v>Passenger Pick-UpTPO860000</v>
          </cell>
          <cell r="E3303">
            <v>1</v>
          </cell>
        </row>
        <row r="3304">
          <cell r="D3304" t="str">
            <v>Passenger Pick-UpTPO870000</v>
          </cell>
          <cell r="E3304">
            <v>1</v>
          </cell>
        </row>
        <row r="3305">
          <cell r="D3305" t="str">
            <v>Passenger Pick-UpTPO880000</v>
          </cell>
          <cell r="E3305">
            <v>1</v>
          </cell>
        </row>
        <row r="3306">
          <cell r="D3306" t="str">
            <v>Passenger Pick-UpTPO890000</v>
          </cell>
          <cell r="E3306">
            <v>1</v>
          </cell>
        </row>
        <row r="3307">
          <cell r="D3307" t="str">
            <v>Passenger Pick-UpTPO900000</v>
          </cell>
          <cell r="E3307">
            <v>1</v>
          </cell>
        </row>
        <row r="3308">
          <cell r="D3308" t="str">
            <v>Passenger Pick-UpTPO910000</v>
          </cell>
          <cell r="E3308">
            <v>1</v>
          </cell>
        </row>
        <row r="3309">
          <cell r="D3309" t="str">
            <v>Passenger Pick-UpTPO920000</v>
          </cell>
          <cell r="E3309">
            <v>1</v>
          </cell>
        </row>
        <row r="3310">
          <cell r="D3310" t="str">
            <v>Passenger Pick-UpTPO930000</v>
          </cell>
          <cell r="E3310">
            <v>1</v>
          </cell>
        </row>
        <row r="3311">
          <cell r="D3311" t="str">
            <v>Passenger Pick-UpTPO940000</v>
          </cell>
          <cell r="E3311">
            <v>1</v>
          </cell>
        </row>
        <row r="3312">
          <cell r="D3312" t="str">
            <v>Passenger Pick-UpTPO950000</v>
          </cell>
          <cell r="E3312">
            <v>1</v>
          </cell>
        </row>
        <row r="3313">
          <cell r="D3313" t="str">
            <v>Passenger Pick-UpTPO960000</v>
          </cell>
          <cell r="E3313">
            <v>1</v>
          </cell>
        </row>
        <row r="3314">
          <cell r="D3314" t="str">
            <v>Passenger Pick-UpTPO970000</v>
          </cell>
          <cell r="E3314">
            <v>1</v>
          </cell>
        </row>
        <row r="3315">
          <cell r="D3315" t="str">
            <v>Passenger Pick-UpTPO980000</v>
          </cell>
          <cell r="E3315">
            <v>1</v>
          </cell>
        </row>
        <row r="3316">
          <cell r="D3316" t="str">
            <v>Passenger Pick-UpTPO990000</v>
          </cell>
          <cell r="E3316">
            <v>1</v>
          </cell>
        </row>
        <row r="3317">
          <cell r="D3317" t="str">
            <v>Passenger Pick-UpTPO1000000</v>
          </cell>
          <cell r="E3317">
            <v>1</v>
          </cell>
        </row>
        <row r="3318">
          <cell r="D3318" t="str">
            <v>Passenger Pick-UpTPO1050000</v>
          </cell>
          <cell r="E3318">
            <v>1</v>
          </cell>
        </row>
        <row r="3319">
          <cell r="D3319" t="str">
            <v>Passenger Pick-UpTPO1100000</v>
          </cell>
          <cell r="E3319">
            <v>1</v>
          </cell>
        </row>
        <row r="3320">
          <cell r="D3320" t="str">
            <v>Passenger Pick-UpTPO1150000</v>
          </cell>
          <cell r="E3320">
            <v>1</v>
          </cell>
        </row>
        <row r="3321">
          <cell r="D3321" t="str">
            <v>Passenger Pick-UpTPO1200000</v>
          </cell>
          <cell r="E3321">
            <v>1</v>
          </cell>
        </row>
        <row r="3322">
          <cell r="D3322" t="str">
            <v>Passenger Pick-UpTPO1250000</v>
          </cell>
          <cell r="E3322">
            <v>1</v>
          </cell>
        </row>
        <row r="3323">
          <cell r="D3323" t="str">
            <v>Passenger Pick-UpTPO1300000</v>
          </cell>
          <cell r="E3323">
            <v>1</v>
          </cell>
        </row>
        <row r="3324">
          <cell r="D3324" t="str">
            <v>Passenger Pick-UpTPO1350000</v>
          </cell>
          <cell r="E3324">
            <v>1</v>
          </cell>
        </row>
        <row r="3325">
          <cell r="D3325" t="str">
            <v>Passenger Pick-UpTPO1400000</v>
          </cell>
          <cell r="E3325">
            <v>1</v>
          </cell>
        </row>
        <row r="3326">
          <cell r="D3326" t="str">
            <v>Passenger Pick-UpTPO1450000</v>
          </cell>
          <cell r="E3326">
            <v>1</v>
          </cell>
        </row>
        <row r="3327">
          <cell r="D3327" t="str">
            <v>Passenger Pick-UpTPO1500000</v>
          </cell>
          <cell r="E3327">
            <v>1</v>
          </cell>
        </row>
        <row r="3328">
          <cell r="D3328" t="str">
            <v>Passenger Pick-UpTPO1550000</v>
          </cell>
          <cell r="E3328">
            <v>1</v>
          </cell>
        </row>
        <row r="3329">
          <cell r="D3329" t="str">
            <v>Passenger Pick-UpTPO1600000</v>
          </cell>
          <cell r="E3329">
            <v>1</v>
          </cell>
        </row>
        <row r="3330">
          <cell r="D3330" t="str">
            <v>Passenger Pick-UpTPO1650000</v>
          </cell>
          <cell r="E3330">
            <v>1</v>
          </cell>
        </row>
        <row r="3331">
          <cell r="D3331" t="str">
            <v>Passenger Pick-UpTPO1700000</v>
          </cell>
          <cell r="E3331">
            <v>1</v>
          </cell>
        </row>
        <row r="3332">
          <cell r="D3332" t="str">
            <v>Passenger Pick-UpTPO1750000</v>
          </cell>
          <cell r="E3332">
            <v>1</v>
          </cell>
        </row>
        <row r="3333">
          <cell r="D3333" t="str">
            <v>Passenger Pick-UpTPO1800000</v>
          </cell>
          <cell r="E3333">
            <v>1</v>
          </cell>
        </row>
        <row r="3334">
          <cell r="D3334" t="str">
            <v>Passenger Pick-UpTPO1850000</v>
          </cell>
          <cell r="E3334">
            <v>1</v>
          </cell>
        </row>
        <row r="3335">
          <cell r="D3335" t="str">
            <v>Passenger Pick-UpTPO1900000</v>
          </cell>
          <cell r="E3335">
            <v>1</v>
          </cell>
        </row>
        <row r="3336">
          <cell r="D3336" t="str">
            <v>Passenger Pick-UpTPO1950000</v>
          </cell>
          <cell r="E3336">
            <v>1</v>
          </cell>
        </row>
        <row r="3337">
          <cell r="D3337" t="str">
            <v>Passenger Pick-UpTPO2000000</v>
          </cell>
          <cell r="E3337">
            <v>1</v>
          </cell>
        </row>
        <row r="3338">
          <cell r="D3338" t="str">
            <v>Passenger Pick-UpTPO2100000</v>
          </cell>
          <cell r="E3338">
            <v>1</v>
          </cell>
        </row>
        <row r="3339">
          <cell r="D3339" t="str">
            <v>Passenger Pick-UpTPO2200000</v>
          </cell>
          <cell r="E3339">
            <v>1</v>
          </cell>
        </row>
        <row r="3340">
          <cell r="D3340" t="str">
            <v>Passenger Pick-UpTPO2300000</v>
          </cell>
          <cell r="E3340">
            <v>1</v>
          </cell>
        </row>
        <row r="3341">
          <cell r="D3341" t="str">
            <v>Passenger Pick-UpTPO2400000</v>
          </cell>
          <cell r="E3341">
            <v>1</v>
          </cell>
        </row>
        <row r="3342">
          <cell r="D3342" t="str">
            <v>Passenger Pick-UpTPO2500000</v>
          </cell>
          <cell r="E3342">
            <v>1</v>
          </cell>
        </row>
        <row r="3343">
          <cell r="D3343" t="str">
            <v>Passenger Pick-UpTPO2600000</v>
          </cell>
          <cell r="E3343">
            <v>1</v>
          </cell>
        </row>
        <row r="3344">
          <cell r="D3344" t="str">
            <v>Passenger Pick-UpTPO2700000</v>
          </cell>
          <cell r="E3344">
            <v>1</v>
          </cell>
        </row>
        <row r="3345">
          <cell r="D3345" t="str">
            <v>Passenger Pick-UpTPO2800000</v>
          </cell>
          <cell r="E3345">
            <v>1</v>
          </cell>
        </row>
        <row r="3346">
          <cell r="D3346" t="str">
            <v>Passenger Pick-UpTPO2900000</v>
          </cell>
          <cell r="E3346">
            <v>1</v>
          </cell>
        </row>
        <row r="3347">
          <cell r="D3347" t="str">
            <v>Passenger Pick-UpTPO3000000</v>
          </cell>
          <cell r="E3347">
            <v>1</v>
          </cell>
        </row>
        <row r="3348">
          <cell r="D3348" t="str">
            <v>Passenger Pick-UpTPO3100000</v>
          </cell>
          <cell r="E3348">
            <v>1</v>
          </cell>
        </row>
        <row r="3349">
          <cell r="D3349" t="str">
            <v>Passenger Pick-UpTPO3200000</v>
          </cell>
          <cell r="E3349">
            <v>1</v>
          </cell>
        </row>
        <row r="3350">
          <cell r="D3350" t="str">
            <v>Passenger Pick-UpTPO3300000</v>
          </cell>
          <cell r="E3350">
            <v>1</v>
          </cell>
        </row>
        <row r="3351">
          <cell r="D3351" t="str">
            <v>Passenger Pick-UpTPO3400000</v>
          </cell>
          <cell r="E3351">
            <v>1</v>
          </cell>
        </row>
        <row r="3352">
          <cell r="D3352" t="str">
            <v>Passenger Pick-UpTPO3500000</v>
          </cell>
          <cell r="E3352">
            <v>1</v>
          </cell>
        </row>
        <row r="3353">
          <cell r="D3353" t="str">
            <v>Passenger Pick-UpTPO3600000</v>
          </cell>
          <cell r="E3353">
            <v>1</v>
          </cell>
        </row>
        <row r="3354">
          <cell r="D3354" t="str">
            <v>Passenger Pick-UpTPO3700000</v>
          </cell>
          <cell r="E3354">
            <v>1</v>
          </cell>
        </row>
        <row r="3355">
          <cell r="D3355" t="str">
            <v>Passenger Pick-UpTPO3800000</v>
          </cell>
          <cell r="E3355">
            <v>1</v>
          </cell>
        </row>
        <row r="3356">
          <cell r="D3356" t="str">
            <v>Passenger Pick-UpTPO3900000</v>
          </cell>
          <cell r="E3356">
            <v>1</v>
          </cell>
        </row>
        <row r="3357">
          <cell r="D3357" t="str">
            <v>Passenger Pick-UpTPO4000000</v>
          </cell>
          <cell r="E3357">
            <v>1</v>
          </cell>
        </row>
        <row r="3358">
          <cell r="D3358" t="str">
            <v>Passenger Pick-UpTPO4200000</v>
          </cell>
          <cell r="E3358">
            <v>1</v>
          </cell>
        </row>
        <row r="3359">
          <cell r="D3359" t="str">
            <v>Passenger Pick-UpTPO4400000</v>
          </cell>
          <cell r="E3359">
            <v>1</v>
          </cell>
        </row>
        <row r="3360">
          <cell r="D3360" t="str">
            <v>Passenger Pick-UpTPO4600000</v>
          </cell>
          <cell r="E3360">
            <v>1</v>
          </cell>
        </row>
        <row r="3361">
          <cell r="D3361" t="str">
            <v>Passenger Pick-UpTPO4800000</v>
          </cell>
          <cell r="E3361">
            <v>1</v>
          </cell>
        </row>
        <row r="3362">
          <cell r="D3362" t="str">
            <v>Passenger Pick-UpTPO5000000</v>
          </cell>
          <cell r="E3362">
            <v>1</v>
          </cell>
        </row>
        <row r="3363">
          <cell r="D3363" t="str">
            <v>Passenger Pick-UpTPO5200000</v>
          </cell>
          <cell r="E3363">
            <v>1</v>
          </cell>
        </row>
        <row r="3364">
          <cell r="D3364" t="str">
            <v>Passenger Pick-UpTPO5400000</v>
          </cell>
          <cell r="E3364">
            <v>1</v>
          </cell>
        </row>
        <row r="3365">
          <cell r="D3365" t="str">
            <v>Passenger Pick-UpTPO5600000</v>
          </cell>
          <cell r="E3365">
            <v>1</v>
          </cell>
        </row>
        <row r="3366">
          <cell r="D3366" t="str">
            <v>Passenger Pick-UpTPO5800000</v>
          </cell>
          <cell r="E3366">
            <v>1</v>
          </cell>
        </row>
        <row r="3367">
          <cell r="D3367" t="str">
            <v>Passenger Pick-UpTPO6000000</v>
          </cell>
          <cell r="E3367">
            <v>1</v>
          </cell>
        </row>
        <row r="3368">
          <cell r="D3368" t="str">
            <v>Passenger Pick-UpTPO6500000</v>
          </cell>
          <cell r="E3368">
            <v>1</v>
          </cell>
        </row>
        <row r="3369">
          <cell r="D3369" t="str">
            <v>Passenger Pick-UpTPO7000000</v>
          </cell>
          <cell r="E3369">
            <v>1</v>
          </cell>
        </row>
        <row r="3370">
          <cell r="D3370" t="str">
            <v>Passenger Pick-UpTPO7500000</v>
          </cell>
          <cell r="E3370">
            <v>1</v>
          </cell>
        </row>
        <row r="3371">
          <cell r="D3371" t="str">
            <v>Passenger Pick-UpTPO8000000</v>
          </cell>
          <cell r="E3371">
            <v>1</v>
          </cell>
        </row>
        <row r="3372">
          <cell r="D3372" t="str">
            <v>Passenger Pick-UpTPO8500000</v>
          </cell>
          <cell r="E3372">
            <v>1</v>
          </cell>
        </row>
        <row r="3373">
          <cell r="D3373" t="str">
            <v>Passenger Pick-UpTPO9000000</v>
          </cell>
          <cell r="E3373">
            <v>1</v>
          </cell>
        </row>
        <row r="3374">
          <cell r="D3374" t="str">
            <v>Passenger Pick-UpTPO9500000</v>
          </cell>
          <cell r="E3374">
            <v>1</v>
          </cell>
        </row>
        <row r="3375">
          <cell r="D3375" t="str">
            <v>Passenger Pick-UpTPO10000000</v>
          </cell>
          <cell r="E3375">
            <v>1</v>
          </cell>
        </row>
        <row r="3376">
          <cell r="D3376" t="str">
            <v>Passenger Pick-UpTPO+OD50000</v>
          </cell>
          <cell r="E3376">
            <v>1</v>
          </cell>
        </row>
        <row r="3377">
          <cell r="D3377" t="str">
            <v>Passenger Pick-UpTPO+OD60000</v>
          </cell>
          <cell r="E3377">
            <v>1</v>
          </cell>
        </row>
        <row r="3378">
          <cell r="D3378" t="str">
            <v>Passenger Pick-UpTPO+OD70000</v>
          </cell>
          <cell r="E3378">
            <v>1</v>
          </cell>
        </row>
        <row r="3379">
          <cell r="D3379" t="str">
            <v>Passenger Pick-UpTPO+OD80000</v>
          </cell>
          <cell r="E3379">
            <v>1</v>
          </cell>
        </row>
        <row r="3380">
          <cell r="D3380" t="str">
            <v>Passenger Pick-UpTPO+OD90000</v>
          </cell>
          <cell r="E3380">
            <v>1</v>
          </cell>
        </row>
        <row r="3381">
          <cell r="D3381" t="str">
            <v>Passenger Pick-UpTPO+OD100000</v>
          </cell>
          <cell r="E3381">
            <v>1</v>
          </cell>
        </row>
        <row r="3382">
          <cell r="D3382" t="str">
            <v>Passenger Pick-UpTPO+OD110000</v>
          </cell>
          <cell r="E3382">
            <v>1.0224</v>
          </cell>
        </row>
        <row r="3383">
          <cell r="D3383" t="str">
            <v>Passenger Pick-UpTPO+OD120000</v>
          </cell>
          <cell r="E3383">
            <v>1.0448</v>
          </cell>
        </row>
        <row r="3384">
          <cell r="D3384" t="str">
            <v>Passenger Pick-UpTPO+OD130000</v>
          </cell>
          <cell r="E3384">
            <v>1.0651999999999999</v>
          </cell>
        </row>
        <row r="3385">
          <cell r="D3385" t="str">
            <v>Passenger Pick-UpTPO+OD140000</v>
          </cell>
          <cell r="E3385">
            <v>1.0854999999999999</v>
          </cell>
        </row>
        <row r="3386">
          <cell r="D3386" t="str">
            <v>Passenger Pick-UpTPO+OD150000</v>
          </cell>
          <cell r="E3386">
            <v>1.1039000000000001</v>
          </cell>
        </row>
        <row r="3387">
          <cell r="D3387" t="str">
            <v>Passenger Pick-UpTPO+OD160000</v>
          </cell>
          <cell r="E3387">
            <v>1.1222000000000001</v>
          </cell>
        </row>
        <row r="3388">
          <cell r="D3388" t="str">
            <v>Passenger Pick-UpTPO+OD170000</v>
          </cell>
          <cell r="E3388">
            <v>1.1426000000000001</v>
          </cell>
        </row>
        <row r="3389">
          <cell r="D3389" t="str">
            <v>Passenger Pick-UpTPO+OD180000</v>
          </cell>
          <cell r="E3389">
            <v>1.1609</v>
          </cell>
        </row>
        <row r="3390">
          <cell r="D3390" t="str">
            <v>Passenger Pick-UpTPO+OD190000</v>
          </cell>
          <cell r="E3390">
            <v>1.1792</v>
          </cell>
        </row>
        <row r="3391">
          <cell r="D3391" t="str">
            <v>Passenger Pick-UpTPO+OD200000</v>
          </cell>
          <cell r="E3391">
            <v>1.1955</v>
          </cell>
        </row>
        <row r="3392">
          <cell r="D3392" t="str">
            <v>Passenger Pick-UpTPO+OD210000</v>
          </cell>
          <cell r="E3392">
            <v>1.2138</v>
          </cell>
        </row>
        <row r="3393">
          <cell r="D3393" t="str">
            <v>Passenger Pick-UpTPO+OD220000</v>
          </cell>
          <cell r="E3393">
            <v>1.2322</v>
          </cell>
        </row>
        <row r="3394">
          <cell r="D3394" t="str">
            <v>Passenger Pick-UpTPO+OD230000</v>
          </cell>
          <cell r="E3394">
            <v>1.2484999999999999</v>
          </cell>
        </row>
        <row r="3395">
          <cell r="D3395" t="str">
            <v>Passenger Pick-UpTPO+OD240000</v>
          </cell>
          <cell r="E3395">
            <v>1.2647999999999999</v>
          </cell>
        </row>
        <row r="3396">
          <cell r="D3396" t="str">
            <v>Passenger Pick-UpTPO+OD250000</v>
          </cell>
          <cell r="E3396">
            <v>1.2830999999999999</v>
          </cell>
        </row>
        <row r="3397">
          <cell r="D3397" t="str">
            <v>Passenger Pick-UpTPO+OD260000</v>
          </cell>
          <cell r="E3397">
            <v>1.2994000000000001</v>
          </cell>
        </row>
        <row r="3398">
          <cell r="D3398" t="str">
            <v>Passenger Pick-UpTPO+OD270000</v>
          </cell>
          <cell r="E3398">
            <v>1.3157000000000001</v>
          </cell>
        </row>
        <row r="3399">
          <cell r="D3399" t="str">
            <v>Passenger Pick-UpTPO+OD280000</v>
          </cell>
          <cell r="E3399">
            <v>1.3320000000000001</v>
          </cell>
        </row>
        <row r="3400">
          <cell r="D3400" t="str">
            <v>Passenger Pick-UpTPO+OD290000</v>
          </cell>
          <cell r="E3400">
            <v>1.3483000000000001</v>
          </cell>
        </row>
        <row r="3401">
          <cell r="D3401" t="str">
            <v>Passenger Pick-UpTPO+OD300000</v>
          </cell>
          <cell r="E3401">
            <v>1.3646</v>
          </cell>
        </row>
        <row r="3402">
          <cell r="D3402" t="str">
            <v>Passenger Pick-UpTPO+OD310000</v>
          </cell>
          <cell r="E3402">
            <v>1.3809</v>
          </cell>
        </row>
        <row r="3403">
          <cell r="D3403" t="str">
            <v>Passenger Pick-UpTPO+OD320000</v>
          </cell>
          <cell r="E3403">
            <v>1.3971</v>
          </cell>
        </row>
        <row r="3404">
          <cell r="D3404" t="str">
            <v>Passenger Pick-UpTPO+OD330000</v>
          </cell>
          <cell r="E3404">
            <v>1.4134</v>
          </cell>
        </row>
        <row r="3405">
          <cell r="D3405" t="str">
            <v>Passenger Pick-UpTPO+OD340000</v>
          </cell>
          <cell r="E3405">
            <v>1.4297</v>
          </cell>
        </row>
        <row r="3406">
          <cell r="D3406" t="str">
            <v>Passenger Pick-UpTPO+OD350000</v>
          </cell>
          <cell r="E3406">
            <v>1.444</v>
          </cell>
        </row>
        <row r="3407">
          <cell r="D3407" t="str">
            <v>Passenger Pick-UpTPO+OD360000</v>
          </cell>
          <cell r="E3407">
            <v>1.4602999999999999</v>
          </cell>
        </row>
        <row r="3408">
          <cell r="D3408" t="str">
            <v>Passenger Pick-UpTPO+OD370000</v>
          </cell>
          <cell r="E3408">
            <v>1.4765999999999999</v>
          </cell>
        </row>
        <row r="3409">
          <cell r="D3409" t="str">
            <v>Passenger Pick-UpTPO+OD380000</v>
          </cell>
          <cell r="E3409">
            <v>1.4907999999999999</v>
          </cell>
        </row>
        <row r="3410">
          <cell r="D3410" t="str">
            <v>Passenger Pick-UpTPO+OD390000</v>
          </cell>
          <cell r="E3410">
            <v>1.5071000000000001</v>
          </cell>
        </row>
        <row r="3411">
          <cell r="D3411" t="str">
            <v>Passenger Pick-UpTPO+OD400000</v>
          </cell>
          <cell r="E3411">
            <v>1.5234000000000001</v>
          </cell>
        </row>
        <row r="3412">
          <cell r="D3412" t="str">
            <v>Passenger Pick-UpTPO+OD410000</v>
          </cell>
          <cell r="E3412">
            <v>1.5377000000000001</v>
          </cell>
        </row>
        <row r="3413">
          <cell r="D3413" t="str">
            <v>Passenger Pick-UpTPO+OD420000</v>
          </cell>
          <cell r="E3413">
            <v>1.554</v>
          </cell>
        </row>
        <row r="3414">
          <cell r="D3414" t="str">
            <v>Passenger Pick-UpTPO+OD430000</v>
          </cell>
          <cell r="E3414">
            <v>1.5682</v>
          </cell>
        </row>
        <row r="3415">
          <cell r="D3415" t="str">
            <v>Passenger Pick-UpTPO+OD440000</v>
          </cell>
          <cell r="E3415">
            <v>1.5845</v>
          </cell>
        </row>
        <row r="3416">
          <cell r="D3416" t="str">
            <v>Passenger Pick-UpTPO+OD450000</v>
          </cell>
          <cell r="E3416">
            <v>1.5988</v>
          </cell>
        </row>
        <row r="3417">
          <cell r="D3417" t="str">
            <v>Passenger Pick-UpTPO+OD460000</v>
          </cell>
          <cell r="E3417">
            <v>1.6151</v>
          </cell>
        </row>
        <row r="3418">
          <cell r="D3418" t="str">
            <v>Passenger Pick-UpTPO+OD470000</v>
          </cell>
          <cell r="E3418">
            <v>1.6293</v>
          </cell>
        </row>
        <row r="3419">
          <cell r="D3419" t="str">
            <v>Passenger Pick-UpTPO+OD480000</v>
          </cell>
          <cell r="E3419">
            <v>1.6456</v>
          </cell>
        </row>
        <row r="3420">
          <cell r="D3420" t="str">
            <v>Passenger Pick-UpTPO+OD490000</v>
          </cell>
          <cell r="E3420">
            <v>1.6598999999999999</v>
          </cell>
        </row>
        <row r="3421">
          <cell r="D3421" t="str">
            <v>Passenger Pick-UpTPO+OD500000</v>
          </cell>
          <cell r="E3421">
            <v>1.6740999999999999</v>
          </cell>
        </row>
        <row r="3422">
          <cell r="D3422" t="str">
            <v>Passenger Pick-UpTPO+OD510000</v>
          </cell>
          <cell r="E3422">
            <v>1.6903999999999999</v>
          </cell>
        </row>
        <row r="3423">
          <cell r="D3423" t="str">
            <v>Passenger Pick-UpTPO+OD520000</v>
          </cell>
          <cell r="E3423">
            <v>1.7047000000000001</v>
          </cell>
        </row>
        <row r="3424">
          <cell r="D3424" t="str">
            <v>Passenger Pick-UpTPO+OD530000</v>
          </cell>
          <cell r="E3424">
            <v>1.7189000000000001</v>
          </cell>
        </row>
        <row r="3425">
          <cell r="D3425" t="str">
            <v>Passenger Pick-UpTPO+OD540000</v>
          </cell>
          <cell r="E3425">
            <v>1.7352000000000001</v>
          </cell>
        </row>
        <row r="3426">
          <cell r="D3426" t="str">
            <v>Passenger Pick-UpTPO+OD550000</v>
          </cell>
          <cell r="E3426">
            <v>1.7495000000000001</v>
          </cell>
        </row>
        <row r="3427">
          <cell r="D3427" t="str">
            <v>Passenger Pick-UpTPO+OD560000</v>
          </cell>
          <cell r="E3427">
            <v>1.7637</v>
          </cell>
        </row>
        <row r="3428">
          <cell r="D3428" t="str">
            <v>Passenger Pick-UpTPO+OD570000</v>
          </cell>
          <cell r="E3428">
            <v>1.778</v>
          </cell>
        </row>
        <row r="3429">
          <cell r="D3429" t="str">
            <v>Passenger Pick-UpTPO+OD580000</v>
          </cell>
          <cell r="E3429">
            <v>1.7943</v>
          </cell>
        </row>
        <row r="3430">
          <cell r="D3430" t="str">
            <v>Passenger Pick-UpTPO+OD590000</v>
          </cell>
          <cell r="E3430">
            <v>1.8086</v>
          </cell>
        </row>
        <row r="3431">
          <cell r="D3431" t="str">
            <v>Passenger Pick-UpTPO+OD600000</v>
          </cell>
          <cell r="E3431">
            <v>1.8228</v>
          </cell>
        </row>
        <row r="3432">
          <cell r="D3432" t="str">
            <v>Passenger Pick-UpTPO+OD610000</v>
          </cell>
          <cell r="E3432">
            <v>1.8371</v>
          </cell>
        </row>
        <row r="3433">
          <cell r="D3433" t="str">
            <v>Passenger Pick-UpTPO+OD620000</v>
          </cell>
          <cell r="E3433">
            <v>1.8512999999999999</v>
          </cell>
        </row>
        <row r="3434">
          <cell r="D3434" t="str">
            <v>Passenger Pick-UpTPO+OD630000</v>
          </cell>
          <cell r="E3434">
            <v>1.8675999999999999</v>
          </cell>
        </row>
        <row r="3435">
          <cell r="D3435" t="str">
            <v>Passenger Pick-UpTPO+OD640000</v>
          </cell>
          <cell r="E3435">
            <v>1.8818999999999999</v>
          </cell>
        </row>
        <row r="3436">
          <cell r="D3436" t="str">
            <v>Passenger Pick-UpTPO+OD650000</v>
          </cell>
          <cell r="E3436">
            <v>1.8960999999999999</v>
          </cell>
        </row>
        <row r="3437">
          <cell r="D3437" t="str">
            <v>Passenger Pick-UpTPO+OD660000</v>
          </cell>
          <cell r="E3437">
            <v>1.9104000000000001</v>
          </cell>
        </row>
        <row r="3438">
          <cell r="D3438" t="str">
            <v>Passenger Pick-UpTPO+OD670000</v>
          </cell>
          <cell r="E3438">
            <v>1.9246000000000001</v>
          </cell>
        </row>
        <row r="3439">
          <cell r="D3439" t="str">
            <v>Passenger Pick-UpTPO+OD680000</v>
          </cell>
          <cell r="E3439">
            <v>1.9389000000000001</v>
          </cell>
        </row>
        <row r="3440">
          <cell r="D3440" t="str">
            <v>Passenger Pick-UpTPO+OD690000</v>
          </cell>
          <cell r="E3440">
            <v>1.9532</v>
          </cell>
        </row>
        <row r="3441">
          <cell r="D3441" t="str">
            <v>Passenger Pick-UpTPO+OD700000</v>
          </cell>
          <cell r="E3441">
            <v>1.9674</v>
          </cell>
        </row>
        <row r="3442">
          <cell r="D3442" t="str">
            <v>Passenger Pick-UpTPO+OD710000</v>
          </cell>
          <cell r="E3442">
            <v>1.9837</v>
          </cell>
        </row>
        <row r="3443">
          <cell r="D3443" t="str">
            <v>Passenger Pick-UpTPO+OD720000</v>
          </cell>
          <cell r="E3443">
            <v>1.998</v>
          </cell>
        </row>
        <row r="3444">
          <cell r="D3444" t="str">
            <v>Passenger Pick-UpTPO+OD730000</v>
          </cell>
          <cell r="E3444">
            <v>2.0122</v>
          </cell>
        </row>
        <row r="3445">
          <cell r="D3445" t="str">
            <v>Passenger Pick-UpTPO+OD740000</v>
          </cell>
          <cell r="E3445">
            <v>2.0265</v>
          </cell>
        </row>
        <row r="3446">
          <cell r="D3446" t="str">
            <v>Passenger Pick-UpTPO+OD750000</v>
          </cell>
          <cell r="E3446">
            <v>2.0407000000000002</v>
          </cell>
        </row>
        <row r="3447">
          <cell r="D3447" t="str">
            <v>Passenger Pick-UpTPO+OD760000</v>
          </cell>
          <cell r="E3447">
            <v>2.0550000000000002</v>
          </cell>
        </row>
        <row r="3448">
          <cell r="D3448" t="str">
            <v>Passenger Pick-UpTPO+OD770000</v>
          </cell>
          <cell r="E3448">
            <v>2.0691999999999999</v>
          </cell>
        </row>
        <row r="3449">
          <cell r="D3449" t="str">
            <v>Passenger Pick-UpTPO+OD780000</v>
          </cell>
          <cell r="E3449">
            <v>2.0834999999999999</v>
          </cell>
        </row>
        <row r="3450">
          <cell r="D3450" t="str">
            <v>Passenger Pick-UpTPO+OD790000</v>
          </cell>
          <cell r="E3450">
            <v>2.0977999999999999</v>
          </cell>
        </row>
        <row r="3451">
          <cell r="D3451" t="str">
            <v>Passenger Pick-UpTPO+OD800000</v>
          </cell>
          <cell r="E3451">
            <v>2.1120000000000001</v>
          </cell>
        </row>
        <row r="3452">
          <cell r="D3452" t="str">
            <v>Passenger Pick-UpTPO+OD810000</v>
          </cell>
          <cell r="E3452">
            <v>2.1263000000000001</v>
          </cell>
        </row>
        <row r="3453">
          <cell r="D3453" t="str">
            <v>Passenger Pick-UpTPO+OD820000</v>
          </cell>
          <cell r="E3453">
            <v>2.1404999999999998</v>
          </cell>
        </row>
        <row r="3454">
          <cell r="D3454" t="str">
            <v>Passenger Pick-UpTPO+OD830000</v>
          </cell>
          <cell r="E3454">
            <v>2.1547999999999998</v>
          </cell>
        </row>
        <row r="3455">
          <cell r="D3455" t="str">
            <v>Passenger Pick-UpTPO+OD840000</v>
          </cell>
          <cell r="E3455">
            <v>2.169</v>
          </cell>
        </row>
        <row r="3456">
          <cell r="D3456" t="str">
            <v>Passenger Pick-UpTPO+OD850000</v>
          </cell>
          <cell r="E3456">
            <v>2.1833</v>
          </cell>
        </row>
        <row r="3457">
          <cell r="D3457" t="str">
            <v>Passenger Pick-UpTPO+OD860000</v>
          </cell>
          <cell r="E3457">
            <v>2.1976</v>
          </cell>
        </row>
        <row r="3458">
          <cell r="D3458" t="str">
            <v>Passenger Pick-UpTPO+OD870000</v>
          </cell>
          <cell r="E3458">
            <v>2.2118000000000002</v>
          </cell>
        </row>
        <row r="3459">
          <cell r="D3459" t="str">
            <v>Passenger Pick-UpTPO+OD880000</v>
          </cell>
          <cell r="E3459">
            <v>2.2261000000000002</v>
          </cell>
        </row>
        <row r="3460">
          <cell r="D3460" t="str">
            <v>Passenger Pick-UpTPO+OD890000</v>
          </cell>
          <cell r="E3460">
            <v>2.2403</v>
          </cell>
        </row>
        <row r="3461">
          <cell r="D3461" t="str">
            <v>Passenger Pick-UpTPO+OD900000</v>
          </cell>
          <cell r="E3461">
            <v>2.2545999999999999</v>
          </cell>
        </row>
        <row r="3462">
          <cell r="D3462" t="str">
            <v>Passenger Pick-UpTPO+OD910000</v>
          </cell>
          <cell r="E3462">
            <v>2.2688000000000001</v>
          </cell>
        </row>
        <row r="3463">
          <cell r="D3463" t="str">
            <v>Passenger Pick-UpTPO+OD920000</v>
          </cell>
          <cell r="E3463">
            <v>2.2831000000000001</v>
          </cell>
        </row>
        <row r="3464">
          <cell r="D3464" t="str">
            <v>Passenger Pick-UpTPO+OD930000</v>
          </cell>
          <cell r="E3464">
            <v>2.2974000000000001</v>
          </cell>
        </row>
        <row r="3465">
          <cell r="D3465" t="str">
            <v>Passenger Pick-UpTPO+OD940000</v>
          </cell>
          <cell r="E3465">
            <v>2.3115999999999999</v>
          </cell>
        </row>
        <row r="3466">
          <cell r="D3466" t="str">
            <v>Passenger Pick-UpTPO+OD950000</v>
          </cell>
          <cell r="E3466">
            <v>2.3258999999999999</v>
          </cell>
        </row>
        <row r="3467">
          <cell r="D3467" t="str">
            <v>Passenger Pick-UpTPO+OD960000</v>
          </cell>
          <cell r="E3467">
            <v>2.3401000000000001</v>
          </cell>
        </row>
        <row r="3468">
          <cell r="D3468" t="str">
            <v>Passenger Pick-UpTPO+OD970000</v>
          </cell>
          <cell r="E3468">
            <v>2.3523000000000001</v>
          </cell>
        </row>
        <row r="3469">
          <cell r="D3469" t="str">
            <v>Passenger Pick-UpTPO+OD980000</v>
          </cell>
          <cell r="E3469">
            <v>2.3666</v>
          </cell>
        </row>
        <row r="3470">
          <cell r="D3470" t="str">
            <v>Passenger Pick-UpTPO+OD990000</v>
          </cell>
          <cell r="E3470">
            <v>2.3809</v>
          </cell>
        </row>
        <row r="3471">
          <cell r="D3471" t="str">
            <v>Passenger Pick-UpTPO+OD1000000</v>
          </cell>
          <cell r="E3471">
            <v>2.3950999999999998</v>
          </cell>
        </row>
        <row r="3472">
          <cell r="D3472" t="str">
            <v>Passenger Pick-UpTPO+OD1050000</v>
          </cell>
          <cell r="E3472">
            <v>2.4582000000000002</v>
          </cell>
        </row>
        <row r="3473">
          <cell r="D3473" t="str">
            <v>Passenger Pick-UpTPO+OD1100000</v>
          </cell>
          <cell r="E3473">
            <v>2.5192999999999999</v>
          </cell>
        </row>
        <row r="3474">
          <cell r="D3474" t="str">
            <v>Passenger Pick-UpTPO+OD1150000</v>
          </cell>
          <cell r="E3474">
            <v>2.5804</v>
          </cell>
        </row>
        <row r="3475">
          <cell r="D3475" t="str">
            <v>Passenger Pick-UpTPO+OD1200000</v>
          </cell>
          <cell r="E3475">
            <v>2.6415000000000002</v>
          </cell>
        </row>
        <row r="3476">
          <cell r="D3476" t="str">
            <v>Passenger Pick-UpTPO+OD1250000</v>
          </cell>
          <cell r="E3476">
            <v>2.7025999999999999</v>
          </cell>
        </row>
        <row r="3477">
          <cell r="D3477" t="str">
            <v>Passenger Pick-UpTPO+OD1300000</v>
          </cell>
          <cell r="E3477">
            <v>2.7637</v>
          </cell>
        </row>
        <row r="3478">
          <cell r="D3478" t="str">
            <v>Passenger Pick-UpTPO+OD1350000</v>
          </cell>
          <cell r="E3478">
            <v>2.8248000000000002</v>
          </cell>
        </row>
        <row r="3479">
          <cell r="D3479" t="str">
            <v>Passenger Pick-UpTPO+OD1400000</v>
          </cell>
          <cell r="E3479">
            <v>2.8858999999999999</v>
          </cell>
        </row>
        <row r="3480">
          <cell r="D3480" t="str">
            <v>Passenger Pick-UpTPO+OD1450000</v>
          </cell>
          <cell r="E3480">
            <v>2.9470000000000001</v>
          </cell>
        </row>
        <row r="3481">
          <cell r="D3481" t="str">
            <v>Passenger Pick-UpTPO+OD1500000</v>
          </cell>
          <cell r="E3481">
            <v>3.0081000000000002</v>
          </cell>
        </row>
        <row r="3482">
          <cell r="D3482" t="str">
            <v>Passenger Pick-UpTPO+OD1550000</v>
          </cell>
          <cell r="E3482">
            <v>3.0672000000000001</v>
          </cell>
        </row>
        <row r="3483">
          <cell r="D3483" t="str">
            <v>Passenger Pick-UpTPO+OD1600000</v>
          </cell>
          <cell r="E3483">
            <v>3.1282999999999999</v>
          </cell>
        </row>
        <row r="3484">
          <cell r="D3484" t="str">
            <v>Passenger Pick-UpTPO+OD1650000</v>
          </cell>
          <cell r="E3484">
            <v>3.1894</v>
          </cell>
        </row>
        <row r="3485">
          <cell r="D3485" t="str">
            <v>Passenger Pick-UpTPO+OD1700000</v>
          </cell>
          <cell r="E3485">
            <v>3.2484999999999999</v>
          </cell>
        </row>
        <row r="3486">
          <cell r="D3486" t="str">
            <v>Passenger Pick-UpTPO+OD1750000</v>
          </cell>
          <cell r="E3486">
            <v>3.3096000000000001</v>
          </cell>
        </row>
        <row r="3487">
          <cell r="D3487" t="str">
            <v>Passenger Pick-UpTPO+OD1800000</v>
          </cell>
          <cell r="E3487">
            <v>3.3685999999999998</v>
          </cell>
        </row>
        <row r="3488">
          <cell r="D3488" t="str">
            <v>Passenger Pick-UpTPO+OD1850000</v>
          </cell>
          <cell r="E3488">
            <v>3.4297</v>
          </cell>
        </row>
        <row r="3489">
          <cell r="D3489" t="str">
            <v>Passenger Pick-UpTPO+OD1900000</v>
          </cell>
          <cell r="E3489">
            <v>3.4887999999999999</v>
          </cell>
        </row>
        <row r="3490">
          <cell r="D3490" t="str">
            <v>Passenger Pick-UpTPO+OD1950000</v>
          </cell>
          <cell r="E3490">
            <v>3.5499000000000001</v>
          </cell>
        </row>
        <row r="3491">
          <cell r="D3491" t="str">
            <v>Passenger Pick-UpTPO+OD2000000</v>
          </cell>
          <cell r="E3491">
            <v>3.609</v>
          </cell>
        </row>
        <row r="3492">
          <cell r="D3492" t="str">
            <v>Passenger Pick-UpTPO+OD2100000</v>
          </cell>
          <cell r="E3492">
            <v>3.7290999999999999</v>
          </cell>
        </row>
        <row r="3493">
          <cell r="D3493" t="str">
            <v>Passenger Pick-UpTPO+OD2200000</v>
          </cell>
          <cell r="E3493">
            <v>3.8473000000000002</v>
          </cell>
        </row>
        <row r="3494">
          <cell r="D3494" t="str">
            <v>Passenger Pick-UpTPO+OD2300000</v>
          </cell>
          <cell r="E3494">
            <v>3.9674</v>
          </cell>
        </row>
        <row r="3495">
          <cell r="D3495" t="str">
            <v>Passenger Pick-UpTPO+OD2400000</v>
          </cell>
          <cell r="E3495">
            <v>4.0854999999999997</v>
          </cell>
        </row>
        <row r="3496">
          <cell r="D3496" t="str">
            <v>Passenger Pick-UpTPO+OD2500000</v>
          </cell>
          <cell r="E3496">
            <v>4.2037000000000004</v>
          </cell>
        </row>
        <row r="3497">
          <cell r="D3497" t="str">
            <v>Passenger Pick-UpTPO+OD2600000</v>
          </cell>
          <cell r="E3497">
            <v>4.3238000000000003</v>
          </cell>
        </row>
        <row r="3498">
          <cell r="D3498" t="str">
            <v>Passenger Pick-UpTPO+OD2700000</v>
          </cell>
          <cell r="E3498">
            <v>4.4420000000000002</v>
          </cell>
        </row>
        <row r="3499">
          <cell r="D3499" t="str">
            <v>Passenger Pick-UpTPO+OD2800000</v>
          </cell>
          <cell r="E3499">
            <v>4.5601000000000003</v>
          </cell>
        </row>
        <row r="3500">
          <cell r="D3500" t="str">
            <v>Passenger Pick-UpTPO+OD2900000</v>
          </cell>
          <cell r="E3500">
            <v>4.6782000000000004</v>
          </cell>
        </row>
        <row r="3501">
          <cell r="D3501" t="str">
            <v>Passenger Pick-UpTPO+OD3000000</v>
          </cell>
          <cell r="E3501">
            <v>4.7962999999999996</v>
          </cell>
        </row>
        <row r="3502">
          <cell r="D3502" t="str">
            <v>Passenger Pick-UpTPO+OD3100000</v>
          </cell>
          <cell r="E3502">
            <v>4.9145000000000003</v>
          </cell>
        </row>
        <row r="3503">
          <cell r="D3503" t="str">
            <v>Passenger Pick-UpTPO+OD3200000</v>
          </cell>
          <cell r="E3503">
            <v>5.0326000000000004</v>
          </cell>
        </row>
        <row r="3504">
          <cell r="D3504" t="str">
            <v>Passenger Pick-UpTPO+OD3300000</v>
          </cell>
          <cell r="E3504">
            <v>5.1486999999999998</v>
          </cell>
        </row>
        <row r="3505">
          <cell r="D3505" t="str">
            <v>Passenger Pick-UpTPO+OD3400000</v>
          </cell>
          <cell r="E3505">
            <v>5.2667999999999999</v>
          </cell>
        </row>
        <row r="3506">
          <cell r="D3506" t="str">
            <v>Passenger Pick-UpTPO+OD3500000</v>
          </cell>
          <cell r="E3506">
            <v>5.3849</v>
          </cell>
        </row>
        <row r="3507">
          <cell r="D3507" t="str">
            <v>Passenger Pick-UpTPO+OD3600000</v>
          </cell>
          <cell r="E3507">
            <v>5.5030999999999999</v>
          </cell>
        </row>
        <row r="3508">
          <cell r="D3508" t="str">
            <v>Passenger Pick-UpTPO+OD3700000</v>
          </cell>
          <cell r="E3508">
            <v>5.6191000000000004</v>
          </cell>
        </row>
        <row r="3509">
          <cell r="D3509" t="str">
            <v>Passenger Pick-UpTPO+OD3800000</v>
          </cell>
          <cell r="E3509">
            <v>5.7373000000000003</v>
          </cell>
        </row>
        <row r="3510">
          <cell r="D3510" t="str">
            <v>Passenger Pick-UpTPO+OD3900000</v>
          </cell>
          <cell r="E3510">
            <v>5.8554000000000004</v>
          </cell>
        </row>
        <row r="3511">
          <cell r="D3511" t="str">
            <v>Passenger Pick-UpTPO+OD4000000</v>
          </cell>
          <cell r="E3511">
            <v>5.9714999999999998</v>
          </cell>
        </row>
        <row r="3512">
          <cell r="D3512" t="str">
            <v>Passenger Pick-UpTPO+OD4200000</v>
          </cell>
          <cell r="E3512">
            <v>6.2057000000000002</v>
          </cell>
        </row>
        <row r="3513">
          <cell r="D3513" t="str">
            <v>Passenger Pick-UpTPO+OD4400000</v>
          </cell>
          <cell r="E3513">
            <v>6.4398999999999997</v>
          </cell>
        </row>
        <row r="3514">
          <cell r="D3514" t="str">
            <v>Passenger Pick-UpTPO+OD4600000</v>
          </cell>
          <cell r="E3514">
            <v>6.6741000000000001</v>
          </cell>
        </row>
        <row r="3515">
          <cell r="D3515" t="str">
            <v>Passenger Pick-UpTPO+OD4800000</v>
          </cell>
          <cell r="E3515">
            <v>6.9084000000000003</v>
          </cell>
        </row>
        <row r="3516">
          <cell r="D3516" t="str">
            <v>Passenger Pick-UpTPO+OD5000000</v>
          </cell>
          <cell r="E3516">
            <v>7.1425999999999998</v>
          </cell>
        </row>
        <row r="3517">
          <cell r="D3517" t="str">
            <v>Passenger Pick-UpTPO+OD5200000</v>
          </cell>
          <cell r="E3517">
            <v>0</v>
          </cell>
        </row>
        <row r="3518">
          <cell r="D3518" t="str">
            <v>Passenger Pick-UpTPO+OD5400000</v>
          </cell>
          <cell r="E3518">
            <v>0</v>
          </cell>
        </row>
        <row r="3519">
          <cell r="D3519" t="str">
            <v>Passenger Pick-UpTPO+OD5600000</v>
          </cell>
          <cell r="E3519">
            <v>0</v>
          </cell>
        </row>
        <row r="3520">
          <cell r="D3520" t="str">
            <v>Passenger Pick-UpTPO+OD5800000</v>
          </cell>
          <cell r="E3520">
            <v>0</v>
          </cell>
        </row>
        <row r="3521">
          <cell r="D3521" t="str">
            <v>Passenger Pick-UpTPO+OD6000000</v>
          </cell>
          <cell r="E3521">
            <v>0</v>
          </cell>
        </row>
        <row r="3522">
          <cell r="D3522" t="str">
            <v>Passenger Pick-UpTPO+OD6500000</v>
          </cell>
          <cell r="E3522">
            <v>0</v>
          </cell>
        </row>
        <row r="3523">
          <cell r="D3523" t="str">
            <v>Passenger Pick-UpTPO+OD7000000</v>
          </cell>
          <cell r="E3523">
            <v>0</v>
          </cell>
        </row>
        <row r="3524">
          <cell r="D3524" t="str">
            <v>Passenger Pick-UpTPO+OD7500000</v>
          </cell>
          <cell r="E3524">
            <v>0</v>
          </cell>
        </row>
        <row r="3525">
          <cell r="D3525" t="str">
            <v>Passenger Pick-UpTPO+OD8000000</v>
          </cell>
          <cell r="E3525">
            <v>0</v>
          </cell>
        </row>
        <row r="3526">
          <cell r="D3526" t="str">
            <v>Passenger Pick-UpTPO+OD8500000</v>
          </cell>
          <cell r="E3526">
            <v>0</v>
          </cell>
        </row>
        <row r="3527">
          <cell r="D3527" t="str">
            <v>Passenger Pick-UpTPO+OD9000000</v>
          </cell>
          <cell r="E3527">
            <v>0</v>
          </cell>
        </row>
        <row r="3528">
          <cell r="D3528" t="str">
            <v>Passenger Pick-UpTPO+OD9500000</v>
          </cell>
          <cell r="E3528">
            <v>0</v>
          </cell>
        </row>
        <row r="3529">
          <cell r="D3529" t="str">
            <v>Passenger Pick-UpTPO+OD10000000</v>
          </cell>
          <cell r="E3529">
            <v>0</v>
          </cell>
        </row>
        <row r="3530">
          <cell r="D3530" t="str">
            <v>MotorcycleComp5000</v>
          </cell>
          <cell r="E3530">
            <v>1</v>
          </cell>
        </row>
        <row r="3531">
          <cell r="D3531" t="str">
            <v>MotorcycleComp10000</v>
          </cell>
          <cell r="E3531">
            <v>1.03</v>
          </cell>
        </row>
        <row r="3532">
          <cell r="D3532" t="str">
            <v>MotorcycleComp15000</v>
          </cell>
          <cell r="E3532">
            <v>1.05</v>
          </cell>
        </row>
        <row r="3533">
          <cell r="D3533" t="str">
            <v>MotorcycleComp20000</v>
          </cell>
          <cell r="E3533">
            <v>1.08</v>
          </cell>
        </row>
        <row r="3534">
          <cell r="D3534" t="str">
            <v>MotorcycleComp25000</v>
          </cell>
          <cell r="E3534">
            <v>1.1100000000000001</v>
          </cell>
        </row>
        <row r="3535">
          <cell r="D3535" t="str">
            <v>MotorcycleComp30000</v>
          </cell>
          <cell r="E3535">
            <v>1.1299999999999999</v>
          </cell>
        </row>
        <row r="3536">
          <cell r="D3536" t="str">
            <v>MotorcycleComp35000</v>
          </cell>
          <cell r="E3536">
            <v>1.1599999999999999</v>
          </cell>
        </row>
        <row r="3537">
          <cell r="D3537" t="str">
            <v>MotorcycleComp40000</v>
          </cell>
          <cell r="E3537">
            <v>1.18</v>
          </cell>
        </row>
        <row r="3538">
          <cell r="D3538" t="str">
            <v>MotorcycleComp45000</v>
          </cell>
          <cell r="E3538">
            <v>1.21</v>
          </cell>
        </row>
        <row r="3539">
          <cell r="D3539" t="str">
            <v>MotorcycleComp50000</v>
          </cell>
          <cell r="E3539">
            <v>1.24</v>
          </cell>
        </row>
        <row r="3540">
          <cell r="D3540" t="str">
            <v>MotorcycleComp55000</v>
          </cell>
          <cell r="E3540">
            <v>1.26</v>
          </cell>
        </row>
        <row r="3541">
          <cell r="D3541" t="str">
            <v>MotorcycleComp60000</v>
          </cell>
          <cell r="E3541">
            <v>1.29</v>
          </cell>
        </row>
        <row r="3542">
          <cell r="D3542" t="str">
            <v>MotorcycleComp65000</v>
          </cell>
          <cell r="E3542">
            <v>1.31</v>
          </cell>
        </row>
        <row r="3543">
          <cell r="D3543" t="str">
            <v>MotorcycleComp70000</v>
          </cell>
          <cell r="E3543">
            <v>1.34</v>
          </cell>
        </row>
        <row r="3544">
          <cell r="D3544" t="str">
            <v>MotorcycleComp75000</v>
          </cell>
          <cell r="E3544">
            <v>1.36</v>
          </cell>
        </row>
        <row r="3545">
          <cell r="D3545" t="str">
            <v>MotorcycleComp80000</v>
          </cell>
          <cell r="E3545">
            <v>1.37</v>
          </cell>
        </row>
        <row r="3546">
          <cell r="D3546" t="str">
            <v>MotorcycleComp85000</v>
          </cell>
          <cell r="E3546">
            <v>1.39</v>
          </cell>
        </row>
        <row r="3547">
          <cell r="D3547" t="str">
            <v>MotorcycleComp90000</v>
          </cell>
          <cell r="E3547">
            <v>1.41</v>
          </cell>
        </row>
        <row r="3548">
          <cell r="D3548" t="str">
            <v>MotorcycleComp95000</v>
          </cell>
          <cell r="E3548">
            <v>1.43</v>
          </cell>
        </row>
        <row r="3549">
          <cell r="D3549" t="str">
            <v>MotorcycleComp100000</v>
          </cell>
          <cell r="E3549">
            <v>1.45</v>
          </cell>
        </row>
        <row r="3550">
          <cell r="D3550" t="str">
            <v>MotorcycleComp105000</v>
          </cell>
          <cell r="E3550">
            <v>1.47</v>
          </cell>
        </row>
        <row r="3551">
          <cell r="D3551" t="str">
            <v>MotorcycleComp110000</v>
          </cell>
          <cell r="E3551">
            <v>1.49</v>
          </cell>
        </row>
        <row r="3552">
          <cell r="D3552" t="str">
            <v>MotorcycleComp115000</v>
          </cell>
          <cell r="E3552">
            <v>1.5</v>
          </cell>
        </row>
        <row r="3553">
          <cell r="D3553" t="str">
            <v>MotorcycleComp120000</v>
          </cell>
          <cell r="E3553">
            <v>1.52</v>
          </cell>
        </row>
        <row r="3554">
          <cell r="D3554" t="str">
            <v>MotorcycleComp125000</v>
          </cell>
          <cell r="E3554">
            <v>1.54</v>
          </cell>
        </row>
        <row r="3555">
          <cell r="D3555" t="str">
            <v>MotorcycleComp130000</v>
          </cell>
          <cell r="E3555">
            <v>1.56</v>
          </cell>
        </row>
        <row r="3556">
          <cell r="D3556" t="str">
            <v>MotorcycleComp135000</v>
          </cell>
          <cell r="E3556">
            <v>1.58</v>
          </cell>
        </row>
        <row r="3557">
          <cell r="D3557" t="str">
            <v>MotorcycleComp140000</v>
          </cell>
          <cell r="E3557">
            <v>1.6</v>
          </cell>
        </row>
        <row r="3558">
          <cell r="D3558" t="str">
            <v>MotorcycleComp145000</v>
          </cell>
          <cell r="E3558">
            <v>1.62</v>
          </cell>
        </row>
        <row r="3559">
          <cell r="D3559" t="str">
            <v>MotorcycleComp150000</v>
          </cell>
          <cell r="E3559">
            <v>1.63</v>
          </cell>
        </row>
        <row r="3560">
          <cell r="D3560" t="str">
            <v>MotorcycleComp155000</v>
          </cell>
          <cell r="E3560">
            <v>1.65</v>
          </cell>
        </row>
        <row r="3561">
          <cell r="D3561" t="str">
            <v>MotorcycleComp160000</v>
          </cell>
          <cell r="E3561">
            <v>1.67</v>
          </cell>
        </row>
        <row r="3562">
          <cell r="D3562" t="str">
            <v>MotorcycleComp165000</v>
          </cell>
          <cell r="E3562">
            <v>1.69</v>
          </cell>
        </row>
        <row r="3563">
          <cell r="D3563" t="str">
            <v>MotorcycleComp170000</v>
          </cell>
          <cell r="E3563">
            <v>1.71</v>
          </cell>
        </row>
        <row r="3564">
          <cell r="D3564" t="str">
            <v>MotorcycleComp175000</v>
          </cell>
          <cell r="E3564">
            <v>1.73</v>
          </cell>
        </row>
        <row r="3565">
          <cell r="D3565" t="str">
            <v>MotorcycleComp180000</v>
          </cell>
          <cell r="E3565">
            <v>1.75</v>
          </cell>
        </row>
        <row r="3566">
          <cell r="D3566" t="str">
            <v>MotorcycleComp185000</v>
          </cell>
          <cell r="E3566">
            <v>1.76</v>
          </cell>
        </row>
        <row r="3567">
          <cell r="D3567" t="str">
            <v>MotorcycleComp190000</v>
          </cell>
          <cell r="E3567">
            <v>1.78</v>
          </cell>
        </row>
        <row r="3568">
          <cell r="D3568" t="str">
            <v>MotorcycleComp195000</v>
          </cell>
          <cell r="E3568">
            <v>1.8</v>
          </cell>
        </row>
        <row r="3569">
          <cell r="D3569" t="str">
            <v>MotorcycleComp200000</v>
          </cell>
          <cell r="E3569">
            <v>1.82</v>
          </cell>
        </row>
        <row r="3570">
          <cell r="D3570" t="str">
            <v>MotorcycleComp210000</v>
          </cell>
          <cell r="E3570">
            <v>1.86</v>
          </cell>
        </row>
        <row r="3571">
          <cell r="D3571" t="str">
            <v>MotorcycleComp220000</v>
          </cell>
          <cell r="E3571">
            <v>1.89</v>
          </cell>
        </row>
        <row r="3572">
          <cell r="D3572" t="str">
            <v>MotorcycleComp230000</v>
          </cell>
          <cell r="E3572">
            <v>1.93</v>
          </cell>
        </row>
        <row r="3573">
          <cell r="D3573" t="str">
            <v>MotorcycleComp240000</v>
          </cell>
          <cell r="E3573">
            <v>1.97</v>
          </cell>
        </row>
        <row r="3574">
          <cell r="D3574" t="str">
            <v>MotorcycleComp250000</v>
          </cell>
          <cell r="E3574">
            <v>2.0099999999999998</v>
          </cell>
        </row>
        <row r="3575">
          <cell r="D3575" t="str">
            <v>MotorcycleComp260000</v>
          </cell>
          <cell r="E3575">
            <v>2.04</v>
          </cell>
        </row>
        <row r="3576">
          <cell r="D3576" t="str">
            <v>MotorcycleComp270000</v>
          </cell>
          <cell r="E3576">
            <v>2.08</v>
          </cell>
        </row>
        <row r="3577">
          <cell r="D3577" t="str">
            <v>MotorcycleComp280000</v>
          </cell>
          <cell r="E3577">
            <v>2.12</v>
          </cell>
        </row>
        <row r="3578">
          <cell r="D3578" t="str">
            <v>MotorcycleComp290000</v>
          </cell>
          <cell r="E3578">
            <v>2.15</v>
          </cell>
        </row>
        <row r="3579">
          <cell r="D3579" t="str">
            <v>MotorcycleComp300000</v>
          </cell>
          <cell r="E3579">
            <v>2.19</v>
          </cell>
        </row>
        <row r="3580">
          <cell r="D3580" t="str">
            <v>MotorcycleComp310000</v>
          </cell>
          <cell r="E3580">
            <v>2.23</v>
          </cell>
        </row>
        <row r="3581">
          <cell r="D3581" t="str">
            <v>MotorcycleComp320000</v>
          </cell>
          <cell r="E3581">
            <v>2.27</v>
          </cell>
        </row>
        <row r="3582">
          <cell r="D3582" t="str">
            <v>MotorcycleComp330000</v>
          </cell>
          <cell r="E3582">
            <v>2.2999999999999998</v>
          </cell>
        </row>
        <row r="3583">
          <cell r="D3583" t="str">
            <v>MotorcycleComp340000</v>
          </cell>
          <cell r="E3583">
            <v>2.34</v>
          </cell>
        </row>
        <row r="3584">
          <cell r="D3584" t="str">
            <v>MotorcycleComp350000</v>
          </cell>
          <cell r="E3584">
            <v>2.38</v>
          </cell>
        </row>
        <row r="3585">
          <cell r="D3585" t="str">
            <v>MotorcycleComp360000</v>
          </cell>
          <cell r="E3585">
            <v>2.41</v>
          </cell>
        </row>
        <row r="3586">
          <cell r="D3586" t="str">
            <v>MotorcycleComp370000</v>
          </cell>
          <cell r="E3586">
            <v>2.4500000000000002</v>
          </cell>
        </row>
        <row r="3587">
          <cell r="D3587" t="str">
            <v>MotorcycleComp380000</v>
          </cell>
          <cell r="E3587">
            <v>2.4900000000000002</v>
          </cell>
        </row>
        <row r="3588">
          <cell r="D3588" t="str">
            <v>MotorcycleComp390000</v>
          </cell>
          <cell r="E3588">
            <v>2.5299999999999998</v>
          </cell>
        </row>
        <row r="3589">
          <cell r="D3589" t="str">
            <v>MotorcycleComp400000</v>
          </cell>
          <cell r="E3589">
            <v>2.56</v>
          </cell>
        </row>
        <row r="3590">
          <cell r="D3590" t="str">
            <v>MotorcycleComp410000</v>
          </cell>
          <cell r="E3590">
            <v>2.6</v>
          </cell>
        </row>
        <row r="3591">
          <cell r="D3591" t="str">
            <v>MotorcycleComp420000</v>
          </cell>
          <cell r="E3591">
            <v>2.64</v>
          </cell>
        </row>
        <row r="3592">
          <cell r="D3592" t="str">
            <v>MotorcycleComp430000</v>
          </cell>
          <cell r="E3592">
            <v>2.67</v>
          </cell>
        </row>
        <row r="3593">
          <cell r="D3593" t="str">
            <v>MotorcycleComp440000</v>
          </cell>
          <cell r="E3593">
            <v>2.71</v>
          </cell>
        </row>
        <row r="3594">
          <cell r="D3594" t="str">
            <v>MotorcycleComp450000</v>
          </cell>
          <cell r="E3594">
            <v>2.75</v>
          </cell>
        </row>
        <row r="3595">
          <cell r="D3595" t="str">
            <v>MotorcycleComp460000</v>
          </cell>
          <cell r="E3595">
            <v>2.78</v>
          </cell>
        </row>
        <row r="3596">
          <cell r="D3596" t="str">
            <v>MotorcycleComp470000</v>
          </cell>
          <cell r="E3596">
            <v>2.82</v>
          </cell>
        </row>
        <row r="3597">
          <cell r="D3597" t="str">
            <v>MotorcycleComp480000</v>
          </cell>
          <cell r="E3597">
            <v>2.86</v>
          </cell>
        </row>
        <row r="3598">
          <cell r="D3598" t="str">
            <v>MotorcycleComp490000</v>
          </cell>
          <cell r="E3598">
            <v>2.9</v>
          </cell>
        </row>
        <row r="3599">
          <cell r="D3599" t="str">
            <v>MotorcycleComp500000</v>
          </cell>
          <cell r="E3599">
            <v>2.93</v>
          </cell>
        </row>
        <row r="3600">
          <cell r="D3600" t="str">
            <v>MotorcycleComp520000</v>
          </cell>
          <cell r="E3600">
            <v>3.01</v>
          </cell>
        </row>
        <row r="3601">
          <cell r="D3601" t="str">
            <v>MotorcycleComp540000</v>
          </cell>
          <cell r="E3601">
            <v>3.08</v>
          </cell>
        </row>
        <row r="3602">
          <cell r="D3602" t="str">
            <v>MotorcycleComp560000</v>
          </cell>
          <cell r="E3602">
            <v>3.16</v>
          </cell>
        </row>
        <row r="3603">
          <cell r="D3603" t="str">
            <v>MotorcycleComp580000</v>
          </cell>
          <cell r="E3603">
            <v>3.23</v>
          </cell>
        </row>
        <row r="3604">
          <cell r="D3604" t="str">
            <v>MotorcycleComp600000</v>
          </cell>
          <cell r="E3604">
            <v>3.3</v>
          </cell>
        </row>
        <row r="3605">
          <cell r="D3605" t="str">
            <v>MotorcycleComp620000</v>
          </cell>
          <cell r="E3605">
            <v>3.38</v>
          </cell>
        </row>
        <row r="3606">
          <cell r="D3606" t="str">
            <v>MotorcycleComp640000</v>
          </cell>
          <cell r="E3606">
            <v>3.45</v>
          </cell>
        </row>
        <row r="3607">
          <cell r="D3607" t="str">
            <v>MotorcycleComp660000</v>
          </cell>
          <cell r="E3607">
            <v>3.53</v>
          </cell>
        </row>
        <row r="3608">
          <cell r="D3608" t="str">
            <v>MotorcycleComp680000</v>
          </cell>
          <cell r="E3608">
            <v>3.6</v>
          </cell>
        </row>
        <row r="3609">
          <cell r="D3609" t="str">
            <v>MotorcycleComp700000</v>
          </cell>
          <cell r="E3609">
            <v>3.68</v>
          </cell>
        </row>
        <row r="3610">
          <cell r="D3610" t="str">
            <v>MotorcycleComp720000</v>
          </cell>
          <cell r="E3610">
            <v>3.75</v>
          </cell>
        </row>
        <row r="3611">
          <cell r="D3611" t="str">
            <v>MotorcycleComp740000</v>
          </cell>
          <cell r="E3611">
            <v>3.82</v>
          </cell>
        </row>
        <row r="3612">
          <cell r="D3612" t="str">
            <v>MotorcycleComp760000</v>
          </cell>
          <cell r="E3612">
            <v>3.9</v>
          </cell>
        </row>
        <row r="3613">
          <cell r="D3613" t="str">
            <v>MotorcycleComp780000</v>
          </cell>
          <cell r="E3613">
            <v>3.97</v>
          </cell>
        </row>
        <row r="3614">
          <cell r="D3614" t="str">
            <v>MotorcycleComp800000</v>
          </cell>
          <cell r="E3614">
            <v>4.05</v>
          </cell>
        </row>
        <row r="3615">
          <cell r="D3615" t="str">
            <v>MotorcycleComp820000</v>
          </cell>
          <cell r="E3615">
            <v>4.12</v>
          </cell>
        </row>
        <row r="3616">
          <cell r="D3616" t="str">
            <v>MotorcycleComp840000</v>
          </cell>
          <cell r="E3616">
            <v>4.2</v>
          </cell>
        </row>
        <row r="3617">
          <cell r="D3617" t="str">
            <v>MotorcycleComp860000</v>
          </cell>
          <cell r="E3617">
            <v>4.2699999999999996</v>
          </cell>
        </row>
        <row r="3618">
          <cell r="D3618" t="str">
            <v>MotorcycleComp880000</v>
          </cell>
          <cell r="E3618">
            <v>4.34</v>
          </cell>
        </row>
        <row r="3619">
          <cell r="D3619" t="str">
            <v>MotorcycleComp900000</v>
          </cell>
          <cell r="E3619">
            <v>4.42</v>
          </cell>
        </row>
        <row r="3620">
          <cell r="D3620" t="str">
            <v>MotorcycleComp920000</v>
          </cell>
          <cell r="E3620">
            <v>4.49</v>
          </cell>
        </row>
        <row r="3621">
          <cell r="D3621" t="str">
            <v>MotorcycleComp940000</v>
          </cell>
          <cell r="E3621">
            <v>4.57</v>
          </cell>
        </row>
        <row r="3622">
          <cell r="D3622" t="str">
            <v>MotorcycleComp960000</v>
          </cell>
          <cell r="E3622">
            <v>4.6399999999999997</v>
          </cell>
        </row>
        <row r="3623">
          <cell r="D3623" t="str">
            <v>MotorcycleComp980000</v>
          </cell>
          <cell r="E3623">
            <v>4.71</v>
          </cell>
        </row>
        <row r="3624">
          <cell r="D3624" t="str">
            <v>MotorcycleComp1000000</v>
          </cell>
          <cell r="E3624">
            <v>4.79</v>
          </cell>
        </row>
        <row r="3625">
          <cell r="D3625" t="str">
            <v>MotorcycleComp1050000</v>
          </cell>
          <cell r="E3625">
            <v>4.97</v>
          </cell>
        </row>
        <row r="3626">
          <cell r="D3626" t="str">
            <v>MotorcycleComp1100000</v>
          </cell>
          <cell r="E3626">
            <v>5.16</v>
          </cell>
        </row>
        <row r="3627">
          <cell r="D3627" t="str">
            <v>MotorcycleComp1150000</v>
          </cell>
          <cell r="E3627">
            <v>5.35</v>
          </cell>
        </row>
        <row r="3628">
          <cell r="D3628" t="str">
            <v>MotorcycleComp1200000</v>
          </cell>
          <cell r="E3628">
            <v>5.53</v>
          </cell>
        </row>
        <row r="3629">
          <cell r="D3629" t="str">
            <v>MotorcycleComp1250000</v>
          </cell>
          <cell r="E3629">
            <v>5.72</v>
          </cell>
        </row>
        <row r="3630">
          <cell r="D3630" t="str">
            <v>MotorcycleComp1300000</v>
          </cell>
          <cell r="E3630">
            <v>5.9</v>
          </cell>
        </row>
        <row r="3631">
          <cell r="D3631" t="str">
            <v>MotorcycleComp1350000</v>
          </cell>
          <cell r="E3631">
            <v>6.09</v>
          </cell>
        </row>
        <row r="3632">
          <cell r="D3632" t="str">
            <v>MotorcycleComp1400000</v>
          </cell>
          <cell r="E3632">
            <v>6.27</v>
          </cell>
        </row>
        <row r="3633">
          <cell r="D3633" t="str">
            <v>MotorcycleComp1450000</v>
          </cell>
          <cell r="E3633">
            <v>6.46</v>
          </cell>
        </row>
        <row r="3634">
          <cell r="D3634" t="str">
            <v>MotorcycleComp1500000</v>
          </cell>
          <cell r="E3634">
            <v>6.64</v>
          </cell>
        </row>
        <row r="3635">
          <cell r="D3635" t="str">
            <v>MotorcycleComp1550000</v>
          </cell>
          <cell r="E3635">
            <v>6.83</v>
          </cell>
        </row>
        <row r="3636">
          <cell r="D3636" t="str">
            <v>MotorcycleComp1600000</v>
          </cell>
          <cell r="E3636">
            <v>7.02</v>
          </cell>
        </row>
        <row r="3637">
          <cell r="D3637" t="str">
            <v>MotorcycleComp1650000</v>
          </cell>
          <cell r="E3637">
            <v>7.2</v>
          </cell>
        </row>
        <row r="3638">
          <cell r="D3638" t="str">
            <v>MotorcycleComp1700000</v>
          </cell>
          <cell r="E3638">
            <v>7.39</v>
          </cell>
        </row>
        <row r="3639">
          <cell r="D3639" t="str">
            <v>MotorcycleComp1750000</v>
          </cell>
          <cell r="E3639">
            <v>7.57</v>
          </cell>
        </row>
        <row r="3640">
          <cell r="D3640" t="str">
            <v>MotorcycleComp1800000</v>
          </cell>
          <cell r="E3640">
            <v>7.76</v>
          </cell>
        </row>
        <row r="3641">
          <cell r="D3641" t="str">
            <v>MotorcycleComp1850000</v>
          </cell>
          <cell r="E3641">
            <v>7.94</v>
          </cell>
        </row>
        <row r="3642">
          <cell r="D3642" t="str">
            <v>MotorcycleComp1900000</v>
          </cell>
          <cell r="E3642">
            <v>8.1300000000000008</v>
          </cell>
        </row>
        <row r="3643">
          <cell r="D3643" t="str">
            <v>MotorcycleComp1950000</v>
          </cell>
          <cell r="E3643">
            <v>8.32</v>
          </cell>
        </row>
        <row r="3644">
          <cell r="D3644" t="str">
            <v>MotorcycleComp2000000</v>
          </cell>
          <cell r="E3644">
            <v>8.5</v>
          </cell>
        </row>
        <row r="3645">
          <cell r="D3645" t="str">
            <v>MotorcycleTPFT5000</v>
          </cell>
          <cell r="E3645">
            <v>1</v>
          </cell>
        </row>
        <row r="3646">
          <cell r="D3646" t="str">
            <v>MotorcycleTPFT10000</v>
          </cell>
          <cell r="E3646">
            <v>1.03</v>
          </cell>
        </row>
        <row r="3647">
          <cell r="D3647" t="str">
            <v>MotorcycleTPFT15000</v>
          </cell>
          <cell r="E3647">
            <v>1.05</v>
          </cell>
        </row>
        <row r="3648">
          <cell r="D3648" t="str">
            <v>MotorcycleTPFT20000</v>
          </cell>
          <cell r="E3648">
            <v>1.08</v>
          </cell>
        </row>
        <row r="3649">
          <cell r="D3649" t="str">
            <v>MotorcycleTPFT25000</v>
          </cell>
          <cell r="E3649">
            <v>1.1100000000000001</v>
          </cell>
        </row>
        <row r="3650">
          <cell r="D3650" t="str">
            <v>MotorcycleTPFT30000</v>
          </cell>
          <cell r="E3650">
            <v>1.1299999999999999</v>
          </cell>
        </row>
        <row r="3651">
          <cell r="D3651" t="str">
            <v>MotorcycleTPFT35000</v>
          </cell>
          <cell r="E3651">
            <v>1.1499999999999999</v>
          </cell>
        </row>
        <row r="3652">
          <cell r="D3652" t="str">
            <v>MotorcycleTPFT40000</v>
          </cell>
          <cell r="E3652">
            <v>1.18</v>
          </cell>
        </row>
        <row r="3653">
          <cell r="D3653" t="str">
            <v>MotorcycleTPFT45000</v>
          </cell>
          <cell r="E3653">
            <v>1.2</v>
          </cell>
        </row>
        <row r="3654">
          <cell r="D3654" t="str">
            <v>MotorcycleTPFT50000</v>
          </cell>
          <cell r="E3654">
            <v>1.23</v>
          </cell>
        </row>
        <row r="3655">
          <cell r="D3655" t="str">
            <v>MotorcycleTPFT55000</v>
          </cell>
          <cell r="E3655">
            <v>1.25</v>
          </cell>
        </row>
        <row r="3656">
          <cell r="D3656" t="str">
            <v>MotorcycleTPFT60000</v>
          </cell>
          <cell r="E3656">
            <v>1.28</v>
          </cell>
        </row>
        <row r="3657">
          <cell r="D3657" t="str">
            <v>MotorcycleTPFT65000</v>
          </cell>
          <cell r="E3657">
            <v>1.3</v>
          </cell>
        </row>
        <row r="3658">
          <cell r="D3658" t="str">
            <v>MotorcycleTPFT70000</v>
          </cell>
          <cell r="E3658">
            <v>1.33</v>
          </cell>
        </row>
        <row r="3659">
          <cell r="D3659" t="str">
            <v>MotorcycleTPFT75000</v>
          </cell>
          <cell r="E3659">
            <v>1.35</v>
          </cell>
        </row>
        <row r="3660">
          <cell r="D3660" t="str">
            <v>MotorcycleTPFT80000</v>
          </cell>
          <cell r="E3660">
            <v>1.38</v>
          </cell>
        </row>
        <row r="3661">
          <cell r="D3661" t="str">
            <v>MotorcycleTPFT85000</v>
          </cell>
          <cell r="E3661">
            <v>1.41</v>
          </cell>
        </row>
        <row r="3662">
          <cell r="D3662" t="str">
            <v>MotorcycleTPFT90000</v>
          </cell>
          <cell r="E3662">
            <v>1.43</v>
          </cell>
        </row>
        <row r="3663">
          <cell r="D3663" t="str">
            <v>MotorcycleTPFT95000</v>
          </cell>
          <cell r="E3663">
            <v>1.46</v>
          </cell>
        </row>
        <row r="3664">
          <cell r="D3664" t="str">
            <v>MotorcycleTPFT100000</v>
          </cell>
          <cell r="E3664">
            <v>1.48</v>
          </cell>
        </row>
        <row r="3665">
          <cell r="D3665" t="str">
            <v>MotorcycleTPFT105000</v>
          </cell>
          <cell r="E3665">
            <v>1.51</v>
          </cell>
        </row>
        <row r="3666">
          <cell r="D3666" t="str">
            <v>MotorcycleTPFT110000</v>
          </cell>
          <cell r="E3666">
            <v>1.53</v>
          </cell>
        </row>
        <row r="3667">
          <cell r="D3667" t="str">
            <v>MotorcycleTPFT115000</v>
          </cell>
          <cell r="E3667">
            <v>1.56</v>
          </cell>
        </row>
        <row r="3668">
          <cell r="D3668" t="str">
            <v>MotorcycleTPFT120000</v>
          </cell>
          <cell r="E3668">
            <v>1.58</v>
          </cell>
        </row>
        <row r="3669">
          <cell r="D3669" t="str">
            <v>MotorcycleTPFT125000</v>
          </cell>
          <cell r="E3669">
            <v>1.61</v>
          </cell>
        </row>
        <row r="3670">
          <cell r="D3670" t="str">
            <v>MotorcycleTPFT130000</v>
          </cell>
          <cell r="E3670">
            <v>1.63</v>
          </cell>
        </row>
        <row r="3671">
          <cell r="D3671" t="str">
            <v>MotorcycleTPFT135000</v>
          </cell>
          <cell r="E3671">
            <v>1.66</v>
          </cell>
        </row>
        <row r="3672">
          <cell r="D3672" t="str">
            <v>MotorcycleTPFT140000</v>
          </cell>
          <cell r="E3672">
            <v>1.68</v>
          </cell>
        </row>
        <row r="3673">
          <cell r="D3673" t="str">
            <v>MotorcycleTPFT145000</v>
          </cell>
          <cell r="E3673">
            <v>1.71</v>
          </cell>
        </row>
        <row r="3674">
          <cell r="D3674" t="str">
            <v>MotorcycleTPFT150000</v>
          </cell>
          <cell r="E3674">
            <v>1.74</v>
          </cell>
        </row>
        <row r="3675">
          <cell r="D3675" t="str">
            <v>MotorcycleTPFT155000</v>
          </cell>
          <cell r="E3675">
            <v>1.76</v>
          </cell>
        </row>
        <row r="3676">
          <cell r="D3676" t="str">
            <v>MotorcycleTPFT160000</v>
          </cell>
          <cell r="E3676">
            <v>1.79</v>
          </cell>
        </row>
        <row r="3677">
          <cell r="D3677" t="str">
            <v>MotorcycleTPFT165000</v>
          </cell>
          <cell r="E3677">
            <v>1.81</v>
          </cell>
        </row>
        <row r="3678">
          <cell r="D3678" t="str">
            <v>MotorcycleTPFT170000</v>
          </cell>
          <cell r="E3678">
            <v>1.84</v>
          </cell>
        </row>
        <row r="3679">
          <cell r="D3679" t="str">
            <v>MotorcycleTPFT175000</v>
          </cell>
          <cell r="E3679">
            <v>1.86</v>
          </cell>
        </row>
        <row r="3680">
          <cell r="D3680" t="str">
            <v>MotorcycleTPFT180000</v>
          </cell>
          <cell r="E3680">
            <v>1.89</v>
          </cell>
        </row>
        <row r="3681">
          <cell r="D3681" t="str">
            <v>MotorcycleTPFT185000</v>
          </cell>
          <cell r="E3681">
            <v>1.91</v>
          </cell>
        </row>
        <row r="3682">
          <cell r="D3682" t="str">
            <v>MotorcycleTPFT190000</v>
          </cell>
          <cell r="E3682">
            <v>1.94</v>
          </cell>
        </row>
        <row r="3683">
          <cell r="D3683" t="str">
            <v>MotorcycleTPFT195000</v>
          </cell>
          <cell r="E3683">
            <v>1.96</v>
          </cell>
        </row>
        <row r="3684">
          <cell r="D3684" t="str">
            <v>MotorcycleTPFT200000</v>
          </cell>
          <cell r="E3684">
            <v>1.99</v>
          </cell>
        </row>
        <row r="3685">
          <cell r="D3685" t="str">
            <v>MotorcycleTPFT210000</v>
          </cell>
          <cell r="E3685">
            <v>2.04</v>
          </cell>
        </row>
        <row r="3686">
          <cell r="D3686" t="str">
            <v>MotorcycleTPFT220000</v>
          </cell>
          <cell r="E3686">
            <v>2.09</v>
          </cell>
        </row>
        <row r="3687">
          <cell r="D3687" t="str">
            <v>MotorcycleTPFT230000</v>
          </cell>
          <cell r="E3687">
            <v>2.14</v>
          </cell>
        </row>
        <row r="3688">
          <cell r="D3688" t="str">
            <v>MotorcycleTPFT240000</v>
          </cell>
          <cell r="E3688">
            <v>2.19</v>
          </cell>
        </row>
        <row r="3689">
          <cell r="D3689" t="str">
            <v>MotorcycleTPFT250000</v>
          </cell>
          <cell r="E3689">
            <v>2.2400000000000002</v>
          </cell>
        </row>
        <row r="3690">
          <cell r="D3690" t="str">
            <v>MotorcycleTPFT260000</v>
          </cell>
          <cell r="E3690">
            <v>2.29</v>
          </cell>
        </row>
        <row r="3691">
          <cell r="D3691" t="str">
            <v>MotorcycleTPFT270000</v>
          </cell>
          <cell r="E3691">
            <v>2.34</v>
          </cell>
        </row>
        <row r="3692">
          <cell r="D3692" t="str">
            <v>MotorcycleTPFT280000</v>
          </cell>
          <cell r="E3692">
            <v>2.39</v>
          </cell>
        </row>
        <row r="3693">
          <cell r="D3693" t="str">
            <v>MotorcycleTPFT290000</v>
          </cell>
          <cell r="E3693">
            <v>2.44</v>
          </cell>
        </row>
        <row r="3694">
          <cell r="D3694" t="str">
            <v>MotorcycleTPFT300000</v>
          </cell>
          <cell r="E3694">
            <v>2.5</v>
          </cell>
        </row>
        <row r="3695">
          <cell r="D3695" t="str">
            <v>MotorcycleTPFT310000</v>
          </cell>
          <cell r="E3695">
            <v>2.5499999999999998</v>
          </cell>
        </row>
        <row r="3696">
          <cell r="D3696" t="str">
            <v>MotorcycleTPFT320000</v>
          </cell>
          <cell r="E3696">
            <v>2.6</v>
          </cell>
        </row>
        <row r="3697">
          <cell r="D3697" t="str">
            <v>MotorcycleTPFT330000</v>
          </cell>
          <cell r="E3697">
            <v>2.65</v>
          </cell>
        </row>
        <row r="3698">
          <cell r="D3698" t="str">
            <v>MotorcycleTPFT340000</v>
          </cell>
          <cell r="E3698">
            <v>2.7</v>
          </cell>
        </row>
        <row r="3699">
          <cell r="D3699" t="str">
            <v>MotorcycleTPFT350000</v>
          </cell>
          <cell r="E3699">
            <v>2.75</v>
          </cell>
        </row>
        <row r="3700">
          <cell r="D3700" t="str">
            <v>MotorcycleTPFT360000</v>
          </cell>
          <cell r="E3700">
            <v>2.8</v>
          </cell>
        </row>
        <row r="3701">
          <cell r="D3701" t="str">
            <v>MotorcycleTPFT370000</v>
          </cell>
          <cell r="E3701">
            <v>2.85</v>
          </cell>
        </row>
        <row r="3702">
          <cell r="D3702" t="str">
            <v>MotorcycleTPFT380000</v>
          </cell>
          <cell r="E3702">
            <v>2.9</v>
          </cell>
        </row>
        <row r="3703">
          <cell r="D3703" t="str">
            <v>MotorcycleTPFT390000</v>
          </cell>
          <cell r="E3703">
            <v>2.95</v>
          </cell>
        </row>
        <row r="3704">
          <cell r="D3704" t="str">
            <v>MotorcycleTPFT400000</v>
          </cell>
          <cell r="E3704">
            <v>3</v>
          </cell>
        </row>
        <row r="3705">
          <cell r="D3705" t="str">
            <v>MotorcycleTPFT410000</v>
          </cell>
          <cell r="E3705">
            <v>3.05</v>
          </cell>
        </row>
        <row r="3706">
          <cell r="D3706" t="str">
            <v>MotorcycleTPFT420000</v>
          </cell>
          <cell r="E3706">
            <v>3.1</v>
          </cell>
        </row>
        <row r="3707">
          <cell r="D3707" t="str">
            <v>MotorcycleTPFT430000</v>
          </cell>
          <cell r="E3707">
            <v>3.15</v>
          </cell>
        </row>
        <row r="3708">
          <cell r="D3708" t="str">
            <v>MotorcycleTPFT440000</v>
          </cell>
          <cell r="E3708">
            <v>3.21</v>
          </cell>
        </row>
        <row r="3709">
          <cell r="D3709" t="str">
            <v>MotorcycleTPFT450000</v>
          </cell>
          <cell r="E3709">
            <v>3.26</v>
          </cell>
        </row>
        <row r="3710">
          <cell r="D3710" t="str">
            <v>MotorcycleTPFT460000</v>
          </cell>
          <cell r="E3710">
            <v>3.31</v>
          </cell>
        </row>
        <row r="3711">
          <cell r="D3711" t="str">
            <v>MotorcycleTPFT470000</v>
          </cell>
          <cell r="E3711">
            <v>3.36</v>
          </cell>
        </row>
        <row r="3712">
          <cell r="D3712" t="str">
            <v>MotorcycleTPFT480000</v>
          </cell>
          <cell r="E3712">
            <v>3.41</v>
          </cell>
        </row>
        <row r="3713">
          <cell r="D3713" t="str">
            <v>MotorcycleTPFT490000</v>
          </cell>
          <cell r="E3713">
            <v>3.46</v>
          </cell>
        </row>
        <row r="3714">
          <cell r="D3714" t="str">
            <v>MotorcycleTPFT500000</v>
          </cell>
          <cell r="E3714">
            <v>3.51</v>
          </cell>
        </row>
        <row r="3715">
          <cell r="D3715" t="str">
            <v>MotorcycleTPFT520000</v>
          </cell>
          <cell r="E3715">
            <v>3.61</v>
          </cell>
        </row>
        <row r="3716">
          <cell r="D3716" t="str">
            <v>MotorcycleTPFT540000</v>
          </cell>
          <cell r="E3716">
            <v>3.71</v>
          </cell>
        </row>
        <row r="3717">
          <cell r="D3717" t="str">
            <v>MotorcycleTPFT560000</v>
          </cell>
          <cell r="E3717">
            <v>3.81</v>
          </cell>
        </row>
        <row r="3718">
          <cell r="D3718" t="str">
            <v>MotorcycleTPFT580000</v>
          </cell>
          <cell r="E3718">
            <v>3.92</v>
          </cell>
        </row>
        <row r="3719">
          <cell r="D3719" t="str">
            <v>MotorcycleTPFT600000</v>
          </cell>
          <cell r="E3719">
            <v>4.0199999999999996</v>
          </cell>
        </row>
        <row r="3720">
          <cell r="D3720" t="str">
            <v>MotorcycleTPFT620000</v>
          </cell>
          <cell r="E3720">
            <v>4.12</v>
          </cell>
        </row>
        <row r="3721">
          <cell r="D3721" t="str">
            <v>MotorcycleTPFT640000</v>
          </cell>
          <cell r="E3721">
            <v>4.22</v>
          </cell>
        </row>
        <row r="3722">
          <cell r="D3722" t="str">
            <v>MotorcycleTPFT660000</v>
          </cell>
          <cell r="E3722">
            <v>4.32</v>
          </cell>
        </row>
        <row r="3723">
          <cell r="D3723" t="str">
            <v>MotorcycleTPFT680000</v>
          </cell>
          <cell r="E3723">
            <v>4.42</v>
          </cell>
        </row>
        <row r="3724">
          <cell r="D3724" t="str">
            <v>MotorcycleTPFT700000</v>
          </cell>
          <cell r="E3724">
            <v>4.5199999999999996</v>
          </cell>
        </row>
        <row r="3725">
          <cell r="D3725" t="str">
            <v>MotorcycleTPFT720000</v>
          </cell>
          <cell r="E3725">
            <v>4.62</v>
          </cell>
        </row>
        <row r="3726">
          <cell r="D3726" t="str">
            <v>MotorcycleTPFT740000</v>
          </cell>
          <cell r="E3726">
            <v>4.7300000000000004</v>
          </cell>
        </row>
        <row r="3727">
          <cell r="D3727" t="str">
            <v>MotorcycleTPFT760000</v>
          </cell>
          <cell r="E3727">
            <v>4.83</v>
          </cell>
        </row>
        <row r="3728">
          <cell r="D3728" t="str">
            <v>MotorcycleTPFT780000</v>
          </cell>
          <cell r="E3728">
            <v>4.93</v>
          </cell>
        </row>
        <row r="3729">
          <cell r="D3729" t="str">
            <v>MotorcycleTPFT800000</v>
          </cell>
          <cell r="E3729">
            <v>5.03</v>
          </cell>
        </row>
        <row r="3730">
          <cell r="D3730" t="str">
            <v>MotorcycleTPFT820000</v>
          </cell>
          <cell r="E3730">
            <v>5.13</v>
          </cell>
        </row>
        <row r="3731">
          <cell r="D3731" t="str">
            <v>MotorcycleTPFT840000</v>
          </cell>
          <cell r="E3731">
            <v>5.23</v>
          </cell>
        </row>
        <row r="3732">
          <cell r="D3732" t="str">
            <v>MotorcycleTPFT860000</v>
          </cell>
          <cell r="E3732">
            <v>5.33</v>
          </cell>
        </row>
        <row r="3733">
          <cell r="D3733" t="str">
            <v>MotorcycleTPFT880000</v>
          </cell>
          <cell r="E3733">
            <v>5.44</v>
          </cell>
        </row>
        <row r="3734">
          <cell r="D3734" t="str">
            <v>MotorcycleTPFT900000</v>
          </cell>
          <cell r="E3734">
            <v>5.54</v>
          </cell>
        </row>
        <row r="3735">
          <cell r="D3735" t="str">
            <v>MotorcycleTPFT920000</v>
          </cell>
          <cell r="E3735">
            <v>5.64</v>
          </cell>
        </row>
        <row r="3736">
          <cell r="D3736" t="str">
            <v>MotorcycleTPFT940000</v>
          </cell>
          <cell r="E3736">
            <v>5.74</v>
          </cell>
        </row>
        <row r="3737">
          <cell r="D3737" t="str">
            <v>MotorcycleTPFT960000</v>
          </cell>
          <cell r="E3737">
            <v>5.84</v>
          </cell>
        </row>
        <row r="3738">
          <cell r="D3738" t="str">
            <v>MotorcycleTPFT980000</v>
          </cell>
          <cell r="E3738">
            <v>5.94</v>
          </cell>
        </row>
        <row r="3739">
          <cell r="D3739" t="str">
            <v>MotorcycleTPFT1000000</v>
          </cell>
          <cell r="E3739">
            <v>6.04</v>
          </cell>
        </row>
        <row r="3740">
          <cell r="D3740" t="str">
            <v>MotorcycleTPFT1050000</v>
          </cell>
          <cell r="E3740">
            <v>6.3</v>
          </cell>
        </row>
        <row r="3741">
          <cell r="D3741" t="str">
            <v>MotorcycleTPFT1100000</v>
          </cell>
          <cell r="E3741">
            <v>6.55</v>
          </cell>
        </row>
        <row r="3742">
          <cell r="D3742" t="str">
            <v>MotorcycleTPFT1150000</v>
          </cell>
          <cell r="E3742">
            <v>6.8</v>
          </cell>
        </row>
        <row r="3743">
          <cell r="D3743" t="str">
            <v>MotorcycleTPFT1200000</v>
          </cell>
          <cell r="E3743">
            <v>7.06</v>
          </cell>
        </row>
        <row r="3744">
          <cell r="D3744" t="str">
            <v>MotorcycleTPFT1250000</v>
          </cell>
          <cell r="E3744">
            <v>7.31</v>
          </cell>
        </row>
        <row r="3745">
          <cell r="D3745" t="str">
            <v>MotorcycleTPFT1300000</v>
          </cell>
          <cell r="E3745">
            <v>7.57</v>
          </cell>
        </row>
        <row r="3746">
          <cell r="D3746" t="str">
            <v>MotorcycleTPFT1350000</v>
          </cell>
          <cell r="E3746">
            <v>7.82</v>
          </cell>
        </row>
        <row r="3747">
          <cell r="D3747" t="str">
            <v>MotorcycleTPFT1400000</v>
          </cell>
          <cell r="E3747">
            <v>8.07</v>
          </cell>
        </row>
        <row r="3748">
          <cell r="D3748" t="str">
            <v>MotorcycleTPFT1450000</v>
          </cell>
          <cell r="E3748">
            <v>8.33</v>
          </cell>
        </row>
        <row r="3749">
          <cell r="D3749" t="str">
            <v>MotorcycleTPFT1500000</v>
          </cell>
          <cell r="E3749">
            <v>8.58</v>
          </cell>
        </row>
        <row r="3750">
          <cell r="D3750" t="str">
            <v>MotorcycleTPFT1550000</v>
          </cell>
          <cell r="E3750">
            <v>8.83</v>
          </cell>
        </row>
        <row r="3751">
          <cell r="D3751" t="str">
            <v>MotorcycleTPFT1600000</v>
          </cell>
          <cell r="E3751">
            <v>9.09</v>
          </cell>
        </row>
        <row r="3752">
          <cell r="D3752" t="str">
            <v>MotorcycleTPFT1650000</v>
          </cell>
          <cell r="E3752">
            <v>9.34</v>
          </cell>
        </row>
        <row r="3753">
          <cell r="D3753" t="str">
            <v>MotorcycleTPFT1700000</v>
          </cell>
          <cell r="E3753">
            <v>9.59</v>
          </cell>
        </row>
        <row r="3754">
          <cell r="D3754" t="str">
            <v>MotorcycleTPFT1750000</v>
          </cell>
          <cell r="E3754">
            <v>9.85</v>
          </cell>
        </row>
        <row r="3755">
          <cell r="D3755" t="str">
            <v>MotorcycleTPFT1800000</v>
          </cell>
          <cell r="E3755">
            <v>10.1</v>
          </cell>
        </row>
        <row r="3756">
          <cell r="D3756" t="str">
            <v>MotorcycleTPFT1850000</v>
          </cell>
          <cell r="E3756">
            <v>10.35</v>
          </cell>
        </row>
        <row r="3757">
          <cell r="D3757" t="str">
            <v>MotorcycleTPFT1900000</v>
          </cell>
          <cell r="E3757">
            <v>10.61</v>
          </cell>
        </row>
        <row r="3758">
          <cell r="D3758" t="str">
            <v>MotorcycleTPFT1950000</v>
          </cell>
          <cell r="E3758">
            <v>10.86</v>
          </cell>
        </row>
        <row r="3759">
          <cell r="D3759" t="str">
            <v>MotorcycleTPFT2000000</v>
          </cell>
          <cell r="E3759">
            <v>11.11</v>
          </cell>
        </row>
        <row r="3760">
          <cell r="D3760" t="str">
            <v>MotorcycleTPO</v>
          </cell>
          <cell r="E3760">
            <v>1</v>
          </cell>
        </row>
        <row r="3761">
          <cell r="D3761" t="str">
            <v>MotorcycleTPO0</v>
          </cell>
          <cell r="E3761">
            <v>1</v>
          </cell>
        </row>
        <row r="3762">
          <cell r="D3762" t="str">
            <v>MotorcycleTPO5000</v>
          </cell>
          <cell r="E3762">
            <v>1</v>
          </cell>
        </row>
        <row r="3763">
          <cell r="D3763" t="str">
            <v>MotorcycleTPO10000</v>
          </cell>
          <cell r="E3763">
            <v>1</v>
          </cell>
        </row>
        <row r="3764">
          <cell r="D3764" t="str">
            <v>MotorcycleTPO15000</v>
          </cell>
          <cell r="E3764">
            <v>1</v>
          </cell>
        </row>
        <row r="3765">
          <cell r="D3765" t="str">
            <v>MotorcycleTPO20000</v>
          </cell>
          <cell r="E3765">
            <v>1</v>
          </cell>
        </row>
        <row r="3766">
          <cell r="D3766" t="str">
            <v>MotorcycleTPO25000</v>
          </cell>
          <cell r="E3766">
            <v>1</v>
          </cell>
        </row>
        <row r="3767">
          <cell r="D3767" t="str">
            <v>MotorcycleTPO30000</v>
          </cell>
          <cell r="E3767">
            <v>1</v>
          </cell>
        </row>
        <row r="3768">
          <cell r="D3768" t="str">
            <v>MotorcycleTPO35000</v>
          </cell>
          <cell r="E3768">
            <v>1</v>
          </cell>
        </row>
        <row r="3769">
          <cell r="D3769" t="str">
            <v>MotorcycleTPO40000</v>
          </cell>
          <cell r="E3769">
            <v>1</v>
          </cell>
        </row>
        <row r="3770">
          <cell r="D3770" t="str">
            <v>MotorcycleTPO45000</v>
          </cell>
          <cell r="E3770">
            <v>1</v>
          </cell>
        </row>
        <row r="3771">
          <cell r="D3771" t="str">
            <v>MotorcycleTPO50000</v>
          </cell>
          <cell r="E3771">
            <v>1</v>
          </cell>
        </row>
        <row r="3772">
          <cell r="D3772" t="str">
            <v>MotorcycleTPO55000</v>
          </cell>
          <cell r="E3772">
            <v>1</v>
          </cell>
        </row>
        <row r="3773">
          <cell r="D3773" t="str">
            <v>MotorcycleTPO60000</v>
          </cell>
          <cell r="E3773">
            <v>1</v>
          </cell>
        </row>
        <row r="3774">
          <cell r="D3774" t="str">
            <v>MotorcycleTPO65000</v>
          </cell>
          <cell r="E3774">
            <v>1</v>
          </cell>
        </row>
        <row r="3775">
          <cell r="D3775" t="str">
            <v>MotorcycleTPO70000</v>
          </cell>
          <cell r="E3775">
            <v>1</v>
          </cell>
        </row>
        <row r="3776">
          <cell r="D3776" t="str">
            <v>MotorcycleTPO75000</v>
          </cell>
          <cell r="E3776">
            <v>1</v>
          </cell>
        </row>
        <row r="3777">
          <cell r="D3777" t="str">
            <v>MotorcycleTPO80000</v>
          </cell>
          <cell r="E3777">
            <v>1</v>
          </cell>
        </row>
        <row r="3778">
          <cell r="D3778" t="str">
            <v>MotorcycleTPO85000</v>
          </cell>
          <cell r="E3778">
            <v>1</v>
          </cell>
        </row>
        <row r="3779">
          <cell r="D3779" t="str">
            <v>MotorcycleTPO90000</v>
          </cell>
          <cell r="E3779">
            <v>1</v>
          </cell>
        </row>
        <row r="3780">
          <cell r="D3780" t="str">
            <v>MotorcycleTPO95000</v>
          </cell>
          <cell r="E3780">
            <v>1</v>
          </cell>
        </row>
        <row r="3781">
          <cell r="D3781" t="str">
            <v>MotorcycleTPO100000</v>
          </cell>
          <cell r="E3781">
            <v>1</v>
          </cell>
        </row>
        <row r="3782">
          <cell r="D3782" t="str">
            <v>MotorcycleTPO105000</v>
          </cell>
          <cell r="E3782">
            <v>1</v>
          </cell>
        </row>
        <row r="3783">
          <cell r="D3783" t="str">
            <v>MotorcycleTPO110000</v>
          </cell>
          <cell r="E3783">
            <v>1</v>
          </cell>
        </row>
        <row r="3784">
          <cell r="D3784" t="str">
            <v>MotorcycleTPO115000</v>
          </cell>
          <cell r="E3784">
            <v>1</v>
          </cell>
        </row>
        <row r="3785">
          <cell r="D3785" t="str">
            <v>MotorcycleTPO120000</v>
          </cell>
          <cell r="E3785">
            <v>1</v>
          </cell>
        </row>
        <row r="3786">
          <cell r="D3786" t="str">
            <v>MotorcycleTPO125000</v>
          </cell>
          <cell r="E3786">
            <v>1</v>
          </cell>
        </row>
        <row r="3787">
          <cell r="D3787" t="str">
            <v>MotorcycleTPO130000</v>
          </cell>
          <cell r="E3787">
            <v>1</v>
          </cell>
        </row>
        <row r="3788">
          <cell r="D3788" t="str">
            <v>MotorcycleTPO135000</v>
          </cell>
          <cell r="E3788">
            <v>1</v>
          </cell>
        </row>
        <row r="3789">
          <cell r="D3789" t="str">
            <v>MotorcycleTPO140000</v>
          </cell>
          <cell r="E3789">
            <v>1</v>
          </cell>
        </row>
        <row r="3790">
          <cell r="D3790" t="str">
            <v>MotorcycleTPO145000</v>
          </cell>
          <cell r="E3790">
            <v>1</v>
          </cell>
        </row>
        <row r="3791">
          <cell r="D3791" t="str">
            <v>MotorcycleTPO150000</v>
          </cell>
          <cell r="E3791">
            <v>1</v>
          </cell>
        </row>
        <row r="3792">
          <cell r="D3792" t="str">
            <v>MotorcycleTPO155000</v>
          </cell>
          <cell r="E3792">
            <v>1</v>
          </cell>
        </row>
        <row r="3793">
          <cell r="D3793" t="str">
            <v>MotorcycleTPO160000</v>
          </cell>
          <cell r="E3793">
            <v>1</v>
          </cell>
        </row>
        <row r="3794">
          <cell r="D3794" t="str">
            <v>MotorcycleTPO165000</v>
          </cell>
          <cell r="E3794">
            <v>1</v>
          </cell>
        </row>
        <row r="3795">
          <cell r="D3795" t="str">
            <v>MotorcycleTPO170000</v>
          </cell>
          <cell r="E3795">
            <v>1</v>
          </cell>
        </row>
        <row r="3796">
          <cell r="D3796" t="str">
            <v>MotorcycleTPO175000</v>
          </cell>
          <cell r="E3796">
            <v>1</v>
          </cell>
        </row>
        <row r="3797">
          <cell r="D3797" t="str">
            <v>MotorcycleTPO180000</v>
          </cell>
          <cell r="E3797">
            <v>1</v>
          </cell>
        </row>
        <row r="3798">
          <cell r="D3798" t="str">
            <v>MotorcycleTPO185000</v>
          </cell>
          <cell r="E3798">
            <v>1</v>
          </cell>
        </row>
        <row r="3799">
          <cell r="D3799" t="str">
            <v>MotorcycleTPO190000</v>
          </cell>
          <cell r="E3799">
            <v>1</v>
          </cell>
        </row>
        <row r="3800">
          <cell r="D3800" t="str">
            <v>MotorcycleTPO195000</v>
          </cell>
          <cell r="E3800">
            <v>1</v>
          </cell>
        </row>
        <row r="3801">
          <cell r="D3801" t="str">
            <v>MotorcycleTPO200000</v>
          </cell>
          <cell r="E3801">
            <v>1</v>
          </cell>
        </row>
        <row r="3802">
          <cell r="D3802" t="str">
            <v>MotorcycleTPO210000</v>
          </cell>
          <cell r="E3802">
            <v>1</v>
          </cell>
        </row>
        <row r="3803">
          <cell r="D3803" t="str">
            <v>MotorcycleTPO220000</v>
          </cell>
          <cell r="E3803">
            <v>1</v>
          </cell>
        </row>
        <row r="3804">
          <cell r="D3804" t="str">
            <v>MotorcycleTPO230000</v>
          </cell>
          <cell r="E3804">
            <v>1</v>
          </cell>
        </row>
        <row r="3805">
          <cell r="D3805" t="str">
            <v>MotorcycleTPO240000</v>
          </cell>
          <cell r="E3805">
            <v>1</v>
          </cell>
        </row>
        <row r="3806">
          <cell r="D3806" t="str">
            <v>MotorcycleTPO250000</v>
          </cell>
          <cell r="E3806">
            <v>1</v>
          </cell>
        </row>
        <row r="3807">
          <cell r="D3807" t="str">
            <v>MotorcycleTPO260000</v>
          </cell>
          <cell r="E3807">
            <v>1</v>
          </cell>
        </row>
        <row r="3808">
          <cell r="D3808" t="str">
            <v>MotorcycleTPO270000</v>
          </cell>
          <cell r="E3808">
            <v>1</v>
          </cell>
        </row>
        <row r="3809">
          <cell r="D3809" t="str">
            <v>MotorcycleTPO280000</v>
          </cell>
          <cell r="E3809">
            <v>1</v>
          </cell>
        </row>
        <row r="3810">
          <cell r="D3810" t="str">
            <v>MotorcycleTPO290000</v>
          </cell>
          <cell r="E3810">
            <v>1</v>
          </cell>
        </row>
        <row r="3811">
          <cell r="D3811" t="str">
            <v>MotorcycleTPO300000</v>
          </cell>
          <cell r="E3811">
            <v>1</v>
          </cell>
        </row>
        <row r="3812">
          <cell r="D3812" t="str">
            <v>MotorcycleTPO310000</v>
          </cell>
          <cell r="E3812">
            <v>1</v>
          </cell>
        </row>
        <row r="3813">
          <cell r="D3813" t="str">
            <v>MotorcycleTPO320000</v>
          </cell>
          <cell r="E3813">
            <v>1</v>
          </cell>
        </row>
        <row r="3814">
          <cell r="D3814" t="str">
            <v>MotorcycleTPO330000</v>
          </cell>
          <cell r="E3814">
            <v>1</v>
          </cell>
        </row>
        <row r="3815">
          <cell r="D3815" t="str">
            <v>MotorcycleTPO340000</v>
          </cell>
          <cell r="E3815">
            <v>1</v>
          </cell>
        </row>
        <row r="3816">
          <cell r="D3816" t="str">
            <v>MotorcycleTPO350000</v>
          </cell>
          <cell r="E3816">
            <v>1</v>
          </cell>
        </row>
        <row r="3817">
          <cell r="D3817" t="str">
            <v>MotorcycleTPO360000</v>
          </cell>
          <cell r="E3817">
            <v>1</v>
          </cell>
        </row>
        <row r="3818">
          <cell r="D3818" t="str">
            <v>MotorcycleTPO370000</v>
          </cell>
          <cell r="E3818">
            <v>1</v>
          </cell>
        </row>
        <row r="3819">
          <cell r="D3819" t="str">
            <v>MotorcycleTPO380000</v>
          </cell>
          <cell r="E3819">
            <v>1</v>
          </cell>
        </row>
        <row r="3820">
          <cell r="D3820" t="str">
            <v>MotorcycleTPO390000</v>
          </cell>
          <cell r="E3820">
            <v>1</v>
          </cell>
        </row>
        <row r="3821">
          <cell r="D3821" t="str">
            <v>MotorcycleTPO400000</v>
          </cell>
          <cell r="E3821">
            <v>1</v>
          </cell>
        </row>
        <row r="3822">
          <cell r="D3822" t="str">
            <v>MotorcycleTPO410000</v>
          </cell>
          <cell r="E3822">
            <v>1</v>
          </cell>
        </row>
        <row r="3823">
          <cell r="D3823" t="str">
            <v>MotorcycleTPO420000</v>
          </cell>
          <cell r="E3823">
            <v>1</v>
          </cell>
        </row>
        <row r="3824">
          <cell r="D3824" t="str">
            <v>MotorcycleTPO430000</v>
          </cell>
          <cell r="E3824">
            <v>1</v>
          </cell>
        </row>
        <row r="3825">
          <cell r="D3825" t="str">
            <v>MotorcycleTPO440000</v>
          </cell>
          <cell r="E3825">
            <v>1</v>
          </cell>
        </row>
        <row r="3826">
          <cell r="D3826" t="str">
            <v>MotorcycleTPO450000</v>
          </cell>
          <cell r="E3826">
            <v>1</v>
          </cell>
        </row>
        <row r="3827">
          <cell r="D3827" t="str">
            <v>MotorcycleTPO460000</v>
          </cell>
          <cell r="E3827">
            <v>1</v>
          </cell>
        </row>
        <row r="3828">
          <cell r="D3828" t="str">
            <v>MotorcycleTPO470000</v>
          </cell>
          <cell r="E3828">
            <v>1</v>
          </cell>
        </row>
        <row r="3829">
          <cell r="D3829" t="str">
            <v>MotorcycleTPO480000</v>
          </cell>
          <cell r="E3829">
            <v>1</v>
          </cell>
        </row>
        <row r="3830">
          <cell r="D3830" t="str">
            <v>MotorcycleTPO490000</v>
          </cell>
          <cell r="E3830">
            <v>1</v>
          </cell>
        </row>
        <row r="3831">
          <cell r="D3831" t="str">
            <v>MotorcycleTPO500000</v>
          </cell>
          <cell r="E3831">
            <v>1</v>
          </cell>
        </row>
        <row r="3832">
          <cell r="D3832" t="str">
            <v>MotorcycleTPO520000</v>
          </cell>
          <cell r="E3832">
            <v>1</v>
          </cell>
        </row>
        <row r="3833">
          <cell r="D3833" t="str">
            <v>MotorcycleTPO540000</v>
          </cell>
          <cell r="E3833">
            <v>1</v>
          </cell>
        </row>
        <row r="3834">
          <cell r="D3834" t="str">
            <v>MotorcycleTPO560000</v>
          </cell>
          <cell r="E3834">
            <v>1</v>
          </cell>
        </row>
        <row r="3835">
          <cell r="D3835" t="str">
            <v>MotorcycleTPO580000</v>
          </cell>
          <cell r="E3835">
            <v>1</v>
          </cell>
        </row>
        <row r="3836">
          <cell r="D3836" t="str">
            <v>MotorcycleTPO600000</v>
          </cell>
          <cell r="E3836">
            <v>1</v>
          </cell>
        </row>
        <row r="3837">
          <cell r="D3837" t="str">
            <v>MotorcycleTPO620000</v>
          </cell>
          <cell r="E3837">
            <v>1</v>
          </cell>
        </row>
        <row r="3838">
          <cell r="D3838" t="str">
            <v>MotorcycleTPO640000</v>
          </cell>
          <cell r="E3838">
            <v>1</v>
          </cell>
        </row>
        <row r="3839">
          <cell r="D3839" t="str">
            <v>MotorcycleTPO660000</v>
          </cell>
          <cell r="E3839">
            <v>1</v>
          </cell>
        </row>
        <row r="3840">
          <cell r="D3840" t="str">
            <v>MotorcycleTPO680000</v>
          </cell>
          <cell r="E3840">
            <v>1</v>
          </cell>
        </row>
        <row r="3841">
          <cell r="D3841" t="str">
            <v>MotorcycleTPO700000</v>
          </cell>
          <cell r="E3841">
            <v>1</v>
          </cell>
        </row>
        <row r="3842">
          <cell r="D3842" t="str">
            <v>MotorcycleTPO720000</v>
          </cell>
          <cell r="E3842">
            <v>1</v>
          </cell>
        </row>
        <row r="3843">
          <cell r="D3843" t="str">
            <v>MotorcycleTPO740000</v>
          </cell>
          <cell r="E3843">
            <v>1</v>
          </cell>
        </row>
        <row r="3844">
          <cell r="D3844" t="str">
            <v>MotorcycleTPO760000</v>
          </cell>
          <cell r="E3844">
            <v>1</v>
          </cell>
        </row>
        <row r="3845">
          <cell r="D3845" t="str">
            <v>MotorcycleTPO780000</v>
          </cell>
          <cell r="E3845">
            <v>1</v>
          </cell>
        </row>
        <row r="3846">
          <cell r="D3846" t="str">
            <v>MotorcycleTPO800000</v>
          </cell>
          <cell r="E3846">
            <v>1</v>
          </cell>
        </row>
        <row r="3847">
          <cell r="D3847" t="str">
            <v>MotorcycleTPO820000</v>
          </cell>
          <cell r="E3847">
            <v>1</v>
          </cell>
        </row>
        <row r="3848">
          <cell r="D3848" t="str">
            <v>MotorcycleTPO840000</v>
          </cell>
          <cell r="E3848">
            <v>1</v>
          </cell>
        </row>
        <row r="3849">
          <cell r="D3849" t="str">
            <v>MotorcycleTPO860000</v>
          </cell>
          <cell r="E3849">
            <v>1</v>
          </cell>
        </row>
        <row r="3850">
          <cell r="D3850" t="str">
            <v>MotorcycleTPO880000</v>
          </cell>
          <cell r="E3850">
            <v>1</v>
          </cell>
        </row>
        <row r="3851">
          <cell r="D3851" t="str">
            <v>MotorcycleTPO900000</v>
          </cell>
          <cell r="E3851">
            <v>1</v>
          </cell>
        </row>
        <row r="3852">
          <cell r="D3852" t="str">
            <v>MotorcycleTPO920000</v>
          </cell>
          <cell r="E3852">
            <v>1</v>
          </cell>
        </row>
        <row r="3853">
          <cell r="D3853" t="str">
            <v>MotorcycleTPO940000</v>
          </cell>
          <cell r="E3853">
            <v>1</v>
          </cell>
        </row>
        <row r="3854">
          <cell r="D3854" t="str">
            <v>MotorcycleTPO960000</v>
          </cell>
          <cell r="E3854">
            <v>1</v>
          </cell>
        </row>
        <row r="3855">
          <cell r="D3855" t="str">
            <v>MotorcycleTPO980000</v>
          </cell>
          <cell r="E3855">
            <v>1</v>
          </cell>
        </row>
        <row r="3856">
          <cell r="D3856" t="str">
            <v>MotorcycleTPO1000000</v>
          </cell>
          <cell r="E3856">
            <v>1</v>
          </cell>
        </row>
        <row r="3857">
          <cell r="D3857" t="str">
            <v>MotorcycleTPO1050000</v>
          </cell>
          <cell r="E3857">
            <v>1</v>
          </cell>
        </row>
        <row r="3858">
          <cell r="D3858" t="str">
            <v>MotorcycleTPO1100000</v>
          </cell>
          <cell r="E3858">
            <v>1</v>
          </cell>
        </row>
        <row r="3859">
          <cell r="D3859" t="str">
            <v>MotorcycleTPO1150000</v>
          </cell>
          <cell r="E3859">
            <v>1</v>
          </cell>
        </row>
        <row r="3860">
          <cell r="D3860" t="str">
            <v>MotorcycleTPO1200000</v>
          </cell>
          <cell r="E3860">
            <v>1</v>
          </cell>
        </row>
        <row r="3861">
          <cell r="D3861" t="str">
            <v>MotorcycleTPO1250000</v>
          </cell>
          <cell r="E3861">
            <v>1</v>
          </cell>
        </row>
        <row r="3862">
          <cell r="D3862" t="str">
            <v>MotorcycleTPO1300000</v>
          </cell>
          <cell r="E3862">
            <v>1</v>
          </cell>
        </row>
        <row r="3863">
          <cell r="D3863" t="str">
            <v>MotorcycleTPO1350000</v>
          </cell>
          <cell r="E3863">
            <v>1</v>
          </cell>
        </row>
        <row r="3864">
          <cell r="D3864" t="str">
            <v>MotorcycleTPO1400000</v>
          </cell>
          <cell r="E3864">
            <v>1</v>
          </cell>
        </row>
        <row r="3865">
          <cell r="D3865" t="str">
            <v>MotorcycleTPO1450000</v>
          </cell>
          <cell r="E3865">
            <v>1</v>
          </cell>
        </row>
        <row r="3866">
          <cell r="D3866" t="str">
            <v>MotorcycleTPO1500000</v>
          </cell>
          <cell r="E3866">
            <v>1</v>
          </cell>
        </row>
        <row r="3867">
          <cell r="D3867" t="str">
            <v>MotorcycleTPO1550000</v>
          </cell>
          <cell r="E3867">
            <v>1</v>
          </cell>
        </row>
        <row r="3868">
          <cell r="D3868" t="str">
            <v>MotorcycleTPO1600000</v>
          </cell>
          <cell r="E3868">
            <v>1</v>
          </cell>
        </row>
        <row r="3869">
          <cell r="D3869" t="str">
            <v>MotorcycleTPO1650000</v>
          </cell>
          <cell r="E3869">
            <v>1</v>
          </cell>
        </row>
        <row r="3870">
          <cell r="D3870" t="str">
            <v>MotorcycleTPO1700000</v>
          </cell>
          <cell r="E3870">
            <v>1</v>
          </cell>
        </row>
        <row r="3871">
          <cell r="D3871" t="str">
            <v>MotorcycleTPO1750000</v>
          </cell>
          <cell r="E3871">
            <v>1</v>
          </cell>
        </row>
        <row r="3872">
          <cell r="D3872" t="str">
            <v>MotorcycleTPO1800000</v>
          </cell>
          <cell r="E3872">
            <v>1</v>
          </cell>
        </row>
        <row r="3873">
          <cell r="D3873" t="str">
            <v>MotorcycleTPO1850000</v>
          </cell>
          <cell r="E3873">
            <v>1</v>
          </cell>
        </row>
        <row r="3874">
          <cell r="D3874" t="str">
            <v>MotorcycleTPO1900000</v>
          </cell>
          <cell r="E3874">
            <v>1</v>
          </cell>
        </row>
        <row r="3875">
          <cell r="D3875" t="str">
            <v>MotorcycleTPO1950000</v>
          </cell>
          <cell r="E3875">
            <v>1</v>
          </cell>
        </row>
        <row r="3876">
          <cell r="D3876" t="str">
            <v>MotorcycleTPO2000000</v>
          </cell>
          <cell r="E3876">
            <v>1</v>
          </cell>
        </row>
        <row r="3877">
          <cell r="D3877" t="str">
            <v>Goods Pick-UpComp50000</v>
          </cell>
          <cell r="E3877">
            <v>1</v>
          </cell>
        </row>
        <row r="3878">
          <cell r="D3878" t="str">
            <v>Goods Pick-UpComp60000</v>
          </cell>
          <cell r="E3878">
            <v>1</v>
          </cell>
        </row>
        <row r="3879">
          <cell r="D3879" t="str">
            <v>Goods Pick-UpComp70000</v>
          </cell>
          <cell r="E3879">
            <v>1</v>
          </cell>
        </row>
        <row r="3880">
          <cell r="D3880" t="str">
            <v>Goods Pick-UpComp80000</v>
          </cell>
          <cell r="E3880">
            <v>1</v>
          </cell>
        </row>
        <row r="3881">
          <cell r="D3881" t="str">
            <v>Goods Pick-UpComp90000</v>
          </cell>
          <cell r="E3881">
            <v>1</v>
          </cell>
        </row>
        <row r="3882">
          <cell r="D3882" t="str">
            <v>Goods Pick-UpComp100000</v>
          </cell>
          <cell r="E3882">
            <v>1</v>
          </cell>
        </row>
        <row r="3883">
          <cell r="D3883" t="str">
            <v>Goods Pick-UpComp110000</v>
          </cell>
          <cell r="E3883">
            <v>1.02</v>
          </cell>
        </row>
        <row r="3884">
          <cell r="D3884" t="str">
            <v>Goods Pick-UpComp120000</v>
          </cell>
          <cell r="E3884">
            <v>1.04</v>
          </cell>
        </row>
        <row r="3885">
          <cell r="D3885" t="str">
            <v>Goods Pick-UpComp130000</v>
          </cell>
          <cell r="E3885">
            <v>1.06</v>
          </cell>
        </row>
        <row r="3886">
          <cell r="D3886" t="str">
            <v>Goods Pick-UpComp140000</v>
          </cell>
          <cell r="E3886">
            <v>1.08</v>
          </cell>
        </row>
        <row r="3887">
          <cell r="D3887" t="str">
            <v>Goods Pick-UpComp150000</v>
          </cell>
          <cell r="E3887">
            <v>1.1000000000000001</v>
          </cell>
        </row>
        <row r="3888">
          <cell r="D3888" t="str">
            <v>Goods Pick-UpComp160000</v>
          </cell>
          <cell r="E3888">
            <v>1.1200000000000001</v>
          </cell>
        </row>
        <row r="3889">
          <cell r="D3889" t="str">
            <v>Goods Pick-UpComp170000</v>
          </cell>
          <cell r="E3889">
            <v>1.1399999999999999</v>
          </cell>
        </row>
        <row r="3890">
          <cell r="D3890" t="str">
            <v>Goods Pick-UpComp180000</v>
          </cell>
          <cell r="E3890">
            <v>1.1599999999999999</v>
          </cell>
        </row>
        <row r="3891">
          <cell r="D3891" t="str">
            <v>Goods Pick-UpComp190000</v>
          </cell>
          <cell r="E3891">
            <v>1.18</v>
          </cell>
        </row>
        <row r="3892">
          <cell r="D3892" t="str">
            <v>Goods Pick-UpComp200000</v>
          </cell>
          <cell r="E3892">
            <v>1.2</v>
          </cell>
        </row>
        <row r="3893">
          <cell r="D3893" t="str">
            <v>Goods Pick-UpComp210000</v>
          </cell>
          <cell r="E3893">
            <v>1.22</v>
          </cell>
        </row>
        <row r="3894">
          <cell r="D3894" t="str">
            <v>Goods Pick-UpComp220000</v>
          </cell>
          <cell r="E3894">
            <v>1.24</v>
          </cell>
        </row>
        <row r="3895">
          <cell r="D3895" t="str">
            <v>Goods Pick-UpComp230000</v>
          </cell>
          <cell r="E3895">
            <v>1.26</v>
          </cell>
        </row>
        <row r="3896">
          <cell r="D3896" t="str">
            <v>Goods Pick-UpComp240000</v>
          </cell>
          <cell r="E3896">
            <v>1.28</v>
          </cell>
        </row>
        <row r="3897">
          <cell r="D3897" t="str">
            <v>Goods Pick-UpComp250000</v>
          </cell>
          <cell r="E3897">
            <v>1.3</v>
          </cell>
        </row>
        <row r="3898">
          <cell r="D3898" t="str">
            <v>Goods Pick-UpComp260000</v>
          </cell>
          <cell r="E3898">
            <v>1.32</v>
          </cell>
        </row>
        <row r="3899">
          <cell r="D3899" t="str">
            <v>Goods Pick-UpComp270000</v>
          </cell>
          <cell r="E3899">
            <v>1.34</v>
          </cell>
        </row>
        <row r="3900">
          <cell r="D3900" t="str">
            <v>Goods Pick-UpComp280000</v>
          </cell>
          <cell r="E3900">
            <v>1.36</v>
          </cell>
        </row>
        <row r="3901">
          <cell r="D3901" t="str">
            <v>Goods Pick-UpComp290000</v>
          </cell>
          <cell r="E3901">
            <v>1.38</v>
          </cell>
        </row>
        <row r="3902">
          <cell r="D3902" t="str">
            <v>Goods Pick-UpComp300000</v>
          </cell>
          <cell r="E3902">
            <v>1.4</v>
          </cell>
        </row>
        <row r="3903">
          <cell r="D3903" t="str">
            <v>Goods Pick-UpComp310000</v>
          </cell>
          <cell r="E3903">
            <v>1.42</v>
          </cell>
        </row>
        <row r="3904">
          <cell r="D3904" t="str">
            <v>Goods Pick-UpComp320000</v>
          </cell>
          <cell r="E3904">
            <v>1.44</v>
          </cell>
        </row>
        <row r="3905">
          <cell r="D3905" t="str">
            <v>Goods Pick-UpComp330000</v>
          </cell>
          <cell r="E3905">
            <v>1.46</v>
          </cell>
        </row>
        <row r="3906">
          <cell r="D3906" t="str">
            <v>Goods Pick-UpComp340000</v>
          </cell>
          <cell r="E3906">
            <v>1.48</v>
          </cell>
        </row>
        <row r="3907">
          <cell r="D3907" t="str">
            <v>Goods Pick-UpComp350000</v>
          </cell>
          <cell r="E3907">
            <v>1.5</v>
          </cell>
        </row>
        <row r="3908">
          <cell r="D3908" t="str">
            <v>Goods Pick-UpComp360000</v>
          </cell>
          <cell r="E3908">
            <v>1.52</v>
          </cell>
        </row>
        <row r="3909">
          <cell r="D3909" t="str">
            <v>Goods Pick-UpComp370000</v>
          </cell>
          <cell r="E3909">
            <v>1.54</v>
          </cell>
        </row>
        <row r="3910">
          <cell r="D3910" t="str">
            <v>Goods Pick-UpComp380000</v>
          </cell>
          <cell r="E3910">
            <v>1.56</v>
          </cell>
        </row>
        <row r="3911">
          <cell r="D3911" t="str">
            <v>Goods Pick-UpComp390000</v>
          </cell>
          <cell r="E3911">
            <v>1.58</v>
          </cell>
        </row>
        <row r="3912">
          <cell r="D3912" t="str">
            <v>Goods Pick-UpComp400000</v>
          </cell>
          <cell r="E3912">
            <v>1.6</v>
          </cell>
        </row>
        <row r="3913">
          <cell r="D3913" t="str">
            <v>Goods Pick-UpComp410000</v>
          </cell>
          <cell r="E3913">
            <v>1.62</v>
          </cell>
        </row>
        <row r="3914">
          <cell r="D3914" t="str">
            <v>Goods Pick-UpComp420000</v>
          </cell>
          <cell r="E3914">
            <v>1.64</v>
          </cell>
        </row>
        <row r="3915">
          <cell r="D3915" t="str">
            <v>Goods Pick-UpComp430000</v>
          </cell>
          <cell r="E3915">
            <v>1.66</v>
          </cell>
        </row>
        <row r="3916">
          <cell r="D3916" t="str">
            <v>Goods Pick-UpComp440000</v>
          </cell>
          <cell r="E3916">
            <v>1.68</v>
          </cell>
        </row>
        <row r="3917">
          <cell r="D3917" t="str">
            <v>Goods Pick-UpComp450000</v>
          </cell>
          <cell r="E3917">
            <v>1.7</v>
          </cell>
        </row>
        <row r="3918">
          <cell r="D3918" t="str">
            <v>Goods Pick-UpComp460000</v>
          </cell>
          <cell r="E3918">
            <v>1.72</v>
          </cell>
        </row>
        <row r="3919">
          <cell r="D3919" t="str">
            <v>Goods Pick-UpComp470000</v>
          </cell>
          <cell r="E3919">
            <v>1.74</v>
          </cell>
        </row>
        <row r="3920">
          <cell r="D3920" t="str">
            <v>Goods Pick-UpComp480000</v>
          </cell>
          <cell r="E3920">
            <v>1.76</v>
          </cell>
        </row>
        <row r="3921">
          <cell r="D3921" t="str">
            <v>Goods Pick-UpComp490000</v>
          </cell>
          <cell r="E3921">
            <v>1.78</v>
          </cell>
        </row>
        <row r="3922">
          <cell r="D3922" t="str">
            <v>Goods Pick-UpComp500000</v>
          </cell>
          <cell r="E3922">
            <v>1.8</v>
          </cell>
        </row>
        <row r="3923">
          <cell r="D3923" t="str">
            <v>Goods Pick-UpComp510000</v>
          </cell>
          <cell r="E3923">
            <v>1.82</v>
          </cell>
        </row>
        <row r="3924">
          <cell r="D3924" t="str">
            <v>Goods Pick-UpComp520000</v>
          </cell>
          <cell r="E3924">
            <v>1.84</v>
          </cell>
        </row>
        <row r="3925">
          <cell r="D3925" t="str">
            <v>Goods Pick-UpComp530000</v>
          </cell>
          <cell r="E3925">
            <v>1.86</v>
          </cell>
        </row>
        <row r="3926">
          <cell r="D3926" t="str">
            <v>Goods Pick-UpComp540000</v>
          </cell>
          <cell r="E3926">
            <v>1.88</v>
          </cell>
        </row>
        <row r="3927">
          <cell r="D3927" t="str">
            <v>Goods Pick-UpComp550000</v>
          </cell>
          <cell r="E3927">
            <v>1.9</v>
          </cell>
        </row>
        <row r="3928">
          <cell r="D3928" t="str">
            <v>Goods Pick-UpComp560000</v>
          </cell>
          <cell r="E3928">
            <v>1.92</v>
          </cell>
        </row>
        <row r="3929">
          <cell r="D3929" t="str">
            <v>Goods Pick-UpComp570000</v>
          </cell>
          <cell r="E3929">
            <v>1.94</v>
          </cell>
        </row>
        <row r="3930">
          <cell r="D3930" t="str">
            <v>Goods Pick-UpComp580000</v>
          </cell>
          <cell r="E3930">
            <v>1.96</v>
          </cell>
        </row>
        <row r="3931">
          <cell r="D3931" t="str">
            <v>Goods Pick-UpComp590000</v>
          </cell>
          <cell r="E3931">
            <v>1.98</v>
          </cell>
        </row>
        <row r="3932">
          <cell r="D3932" t="str">
            <v>Goods Pick-UpComp600000</v>
          </cell>
          <cell r="E3932">
            <v>2</v>
          </cell>
        </row>
        <row r="3933">
          <cell r="D3933" t="str">
            <v>Goods Pick-UpComp610000</v>
          </cell>
          <cell r="E3933">
            <v>2.02</v>
          </cell>
        </row>
        <row r="3934">
          <cell r="D3934" t="str">
            <v>Goods Pick-UpComp620000</v>
          </cell>
          <cell r="E3934">
            <v>2.04</v>
          </cell>
        </row>
        <row r="3935">
          <cell r="D3935" t="str">
            <v>Goods Pick-UpComp630000</v>
          </cell>
          <cell r="E3935">
            <v>2.06</v>
          </cell>
        </row>
        <row r="3936">
          <cell r="D3936" t="str">
            <v>Goods Pick-UpComp640000</v>
          </cell>
          <cell r="E3936">
            <v>2.08</v>
          </cell>
        </row>
        <row r="3937">
          <cell r="D3937" t="str">
            <v>Goods Pick-UpComp650000</v>
          </cell>
          <cell r="E3937">
            <v>2.1</v>
          </cell>
        </row>
        <row r="3938">
          <cell r="D3938" t="str">
            <v>Goods Pick-UpComp660000</v>
          </cell>
          <cell r="E3938">
            <v>2.12</v>
          </cell>
        </row>
        <row r="3939">
          <cell r="D3939" t="str">
            <v>Goods Pick-UpComp670000</v>
          </cell>
          <cell r="E3939">
            <v>2.14</v>
          </cell>
        </row>
        <row r="3940">
          <cell r="D3940" t="str">
            <v>Goods Pick-UpComp680000</v>
          </cell>
          <cell r="E3940">
            <v>2.16</v>
          </cell>
        </row>
        <row r="3941">
          <cell r="D3941" t="str">
            <v>Goods Pick-UpComp690000</v>
          </cell>
          <cell r="E3941">
            <v>2.1800000000000002</v>
          </cell>
        </row>
        <row r="3942">
          <cell r="D3942" t="str">
            <v>Goods Pick-UpComp700000</v>
          </cell>
          <cell r="E3942">
            <v>2.2000000000000002</v>
          </cell>
        </row>
        <row r="3943">
          <cell r="D3943" t="str">
            <v>Goods Pick-UpComp710000</v>
          </cell>
          <cell r="E3943">
            <v>2.2200000000000002</v>
          </cell>
        </row>
        <row r="3944">
          <cell r="D3944" t="str">
            <v>Goods Pick-UpComp720000</v>
          </cell>
          <cell r="E3944">
            <v>2.2400000000000002</v>
          </cell>
        </row>
        <row r="3945">
          <cell r="D3945" t="str">
            <v>Goods Pick-UpComp730000</v>
          </cell>
          <cell r="E3945">
            <v>2.2599999999999998</v>
          </cell>
        </row>
        <row r="3946">
          <cell r="D3946" t="str">
            <v>Goods Pick-UpComp740000</v>
          </cell>
          <cell r="E3946">
            <v>2.2799999999999998</v>
          </cell>
        </row>
        <row r="3947">
          <cell r="D3947" t="str">
            <v>Goods Pick-UpComp750000</v>
          </cell>
          <cell r="E3947">
            <v>2.2999999999999998</v>
          </cell>
        </row>
        <row r="3948">
          <cell r="D3948" t="str">
            <v>Goods Pick-UpComp760000</v>
          </cell>
          <cell r="E3948">
            <v>2.3199999999999998</v>
          </cell>
        </row>
        <row r="3949">
          <cell r="D3949" t="str">
            <v>Goods Pick-UpComp770000</v>
          </cell>
          <cell r="E3949">
            <v>2.34</v>
          </cell>
        </row>
        <row r="3950">
          <cell r="D3950" t="str">
            <v>Goods Pick-UpComp780000</v>
          </cell>
          <cell r="E3950">
            <v>2.36</v>
          </cell>
        </row>
        <row r="3951">
          <cell r="D3951" t="str">
            <v>Goods Pick-UpComp790000</v>
          </cell>
          <cell r="E3951">
            <v>2.38</v>
          </cell>
        </row>
        <row r="3952">
          <cell r="D3952" t="str">
            <v>Goods Pick-UpComp800000</v>
          </cell>
          <cell r="E3952">
            <v>2.4</v>
          </cell>
        </row>
        <row r="3953">
          <cell r="D3953" t="str">
            <v>Goods Pick-UpComp810000</v>
          </cell>
          <cell r="E3953">
            <v>2.42</v>
          </cell>
        </row>
        <row r="3954">
          <cell r="D3954" t="str">
            <v>Goods Pick-UpComp820000</v>
          </cell>
          <cell r="E3954">
            <v>2.44</v>
          </cell>
        </row>
        <row r="3955">
          <cell r="D3955" t="str">
            <v>Goods Pick-UpComp830000</v>
          </cell>
          <cell r="E3955">
            <v>2.46</v>
          </cell>
        </row>
        <row r="3956">
          <cell r="D3956" t="str">
            <v>Goods Pick-UpComp840000</v>
          </cell>
          <cell r="E3956">
            <v>2.48</v>
          </cell>
        </row>
        <row r="3957">
          <cell r="D3957" t="str">
            <v>Goods Pick-UpComp850000</v>
          </cell>
          <cell r="E3957">
            <v>2.5</v>
          </cell>
        </row>
        <row r="3958">
          <cell r="D3958" t="str">
            <v>Goods Pick-UpComp860000</v>
          </cell>
          <cell r="E3958">
            <v>2.52</v>
          </cell>
        </row>
        <row r="3959">
          <cell r="D3959" t="str">
            <v>Goods Pick-UpComp870000</v>
          </cell>
          <cell r="E3959">
            <v>2.54</v>
          </cell>
        </row>
        <row r="3960">
          <cell r="D3960" t="str">
            <v>Goods Pick-UpComp880000</v>
          </cell>
          <cell r="E3960">
            <v>2.56</v>
          </cell>
        </row>
        <row r="3961">
          <cell r="D3961" t="str">
            <v>Goods Pick-UpComp890000</v>
          </cell>
          <cell r="E3961">
            <v>2.58</v>
          </cell>
        </row>
        <row r="3962">
          <cell r="D3962" t="str">
            <v>Goods Pick-UpComp900000</v>
          </cell>
          <cell r="E3962">
            <v>2.6</v>
          </cell>
        </row>
        <row r="3963">
          <cell r="D3963" t="str">
            <v>Goods Pick-UpComp910000</v>
          </cell>
          <cell r="E3963">
            <v>2.62</v>
          </cell>
        </row>
        <row r="3964">
          <cell r="D3964" t="str">
            <v>Goods Pick-UpComp920000</v>
          </cell>
          <cell r="E3964">
            <v>2.64</v>
          </cell>
        </row>
        <row r="3965">
          <cell r="D3965" t="str">
            <v>Goods Pick-UpComp930000</v>
          </cell>
          <cell r="E3965">
            <v>2.66</v>
          </cell>
        </row>
        <row r="3966">
          <cell r="D3966" t="str">
            <v>Goods Pick-UpComp940000</v>
          </cell>
          <cell r="E3966">
            <v>2.68</v>
          </cell>
        </row>
        <row r="3967">
          <cell r="D3967" t="str">
            <v>Goods Pick-UpComp950000</v>
          </cell>
          <cell r="E3967">
            <v>2.7</v>
          </cell>
        </row>
        <row r="3968">
          <cell r="D3968" t="str">
            <v>Goods Pick-UpComp960000</v>
          </cell>
          <cell r="E3968">
            <v>2.72</v>
          </cell>
        </row>
        <row r="3969">
          <cell r="D3969" t="str">
            <v>Goods Pick-UpComp970000</v>
          </cell>
          <cell r="E3969">
            <v>2.74</v>
          </cell>
        </row>
        <row r="3970">
          <cell r="D3970" t="str">
            <v>Goods Pick-UpComp980000</v>
          </cell>
          <cell r="E3970">
            <v>2.76</v>
          </cell>
        </row>
        <row r="3971">
          <cell r="D3971" t="str">
            <v>Goods Pick-UpComp990000</v>
          </cell>
          <cell r="E3971">
            <v>2.78</v>
          </cell>
        </row>
        <row r="3972">
          <cell r="D3972" t="str">
            <v>Goods Pick-UpComp1000000</v>
          </cell>
          <cell r="E3972">
            <v>2.8</v>
          </cell>
        </row>
        <row r="3973">
          <cell r="D3973" t="str">
            <v>Goods Pick-UpComp1050000</v>
          </cell>
          <cell r="E3973">
            <v>2.88</v>
          </cell>
        </row>
        <row r="3974">
          <cell r="D3974" t="str">
            <v>Goods Pick-UpComp1100000</v>
          </cell>
          <cell r="E3974">
            <v>2.96</v>
          </cell>
        </row>
        <row r="3975">
          <cell r="D3975" t="str">
            <v>Goods Pick-UpComp1150000</v>
          </cell>
          <cell r="E3975">
            <v>3.04</v>
          </cell>
        </row>
        <row r="3976">
          <cell r="D3976" t="str">
            <v>Goods Pick-UpComp1200000</v>
          </cell>
          <cell r="E3976">
            <v>3.12</v>
          </cell>
        </row>
        <row r="3977">
          <cell r="D3977" t="str">
            <v>Goods Pick-UpComp1250000</v>
          </cell>
          <cell r="E3977">
            <v>3.2</v>
          </cell>
        </row>
        <row r="3978">
          <cell r="D3978" t="str">
            <v>Goods Pick-UpComp1300000</v>
          </cell>
          <cell r="E3978">
            <v>3.28</v>
          </cell>
        </row>
        <row r="3979">
          <cell r="D3979" t="str">
            <v>Goods Pick-UpComp1350000</v>
          </cell>
          <cell r="E3979">
            <v>3.36</v>
          </cell>
        </row>
        <row r="3980">
          <cell r="D3980" t="str">
            <v>Goods Pick-UpComp1400000</v>
          </cell>
          <cell r="E3980">
            <v>3.44</v>
          </cell>
        </row>
        <row r="3981">
          <cell r="D3981" t="str">
            <v>Goods Pick-UpComp1450000</v>
          </cell>
          <cell r="E3981">
            <v>3.52</v>
          </cell>
        </row>
        <row r="3982">
          <cell r="D3982" t="str">
            <v>Goods Pick-UpComp1500000</v>
          </cell>
          <cell r="E3982">
            <v>3.6</v>
          </cell>
        </row>
        <row r="3983">
          <cell r="D3983" t="str">
            <v>Goods Pick-UpComp1550000</v>
          </cell>
          <cell r="E3983">
            <v>3.68</v>
          </cell>
        </row>
        <row r="3984">
          <cell r="D3984" t="str">
            <v>Goods Pick-UpComp1600000</v>
          </cell>
          <cell r="E3984">
            <v>3.76</v>
          </cell>
        </row>
        <row r="3985">
          <cell r="D3985" t="str">
            <v>Goods Pick-UpComp1650000</v>
          </cell>
          <cell r="E3985">
            <v>3.84</v>
          </cell>
        </row>
        <row r="3986">
          <cell r="D3986" t="str">
            <v>Goods Pick-UpComp1700000</v>
          </cell>
          <cell r="E3986">
            <v>3.92</v>
          </cell>
        </row>
        <row r="3987">
          <cell r="D3987" t="str">
            <v>Goods Pick-UpComp1750000</v>
          </cell>
          <cell r="E3987">
            <v>4</v>
          </cell>
        </row>
        <row r="3988">
          <cell r="D3988" t="str">
            <v>Goods Pick-UpComp1800000</v>
          </cell>
          <cell r="E3988">
            <v>4.08</v>
          </cell>
        </row>
        <row r="3989">
          <cell r="D3989" t="str">
            <v>Goods Pick-UpComp1850000</v>
          </cell>
          <cell r="E3989">
            <v>4.16</v>
          </cell>
        </row>
        <row r="3990">
          <cell r="D3990" t="str">
            <v>Goods Pick-UpComp1900000</v>
          </cell>
          <cell r="E3990">
            <v>4.24</v>
          </cell>
        </row>
        <row r="3991">
          <cell r="D3991" t="str">
            <v>Goods Pick-UpComp1950000</v>
          </cell>
          <cell r="E3991">
            <v>4.32</v>
          </cell>
        </row>
        <row r="3992">
          <cell r="D3992" t="str">
            <v>Goods Pick-UpComp2000000</v>
          </cell>
          <cell r="E3992">
            <v>4.4000000000000004</v>
          </cell>
        </row>
        <row r="3993">
          <cell r="D3993" t="str">
            <v>Goods Pick-UpComp2100000</v>
          </cell>
          <cell r="E3993">
            <v>4.5199999999999996</v>
          </cell>
        </row>
        <row r="3994">
          <cell r="D3994" t="str">
            <v>Goods Pick-UpComp2200000</v>
          </cell>
          <cell r="E3994">
            <v>4.6399999999999997</v>
          </cell>
        </row>
        <row r="3995">
          <cell r="D3995" t="str">
            <v>Goods Pick-UpComp2300000</v>
          </cell>
          <cell r="E3995">
            <v>4.76</v>
          </cell>
        </row>
        <row r="3996">
          <cell r="D3996" t="str">
            <v>Goods Pick-UpComp2400000</v>
          </cell>
          <cell r="E3996">
            <v>4.88</v>
          </cell>
        </row>
        <row r="3997">
          <cell r="D3997" t="str">
            <v>Goods Pick-UpComp2500000</v>
          </cell>
          <cell r="E3997">
            <v>5</v>
          </cell>
        </row>
        <row r="3998">
          <cell r="D3998" t="str">
            <v>Goods Pick-UpComp2600000</v>
          </cell>
          <cell r="E3998">
            <v>5.12</v>
          </cell>
        </row>
        <row r="3999">
          <cell r="D3999" t="str">
            <v>Goods Pick-UpComp2700000</v>
          </cell>
          <cell r="E3999">
            <v>5.2399999999999904</v>
          </cell>
        </row>
        <row r="4000">
          <cell r="D4000" t="str">
            <v>Goods Pick-UpComp2800000</v>
          </cell>
          <cell r="E4000">
            <v>5.3599999999999897</v>
          </cell>
        </row>
        <row r="4001">
          <cell r="D4001" t="str">
            <v>Goods Pick-UpComp2900000</v>
          </cell>
          <cell r="E4001">
            <v>5.4799999999999898</v>
          </cell>
        </row>
        <row r="4002">
          <cell r="D4002" t="str">
            <v>Goods Pick-UpComp3000000</v>
          </cell>
          <cell r="E4002">
            <v>5.5999999999999899</v>
          </cell>
        </row>
        <row r="4003">
          <cell r="D4003" t="str">
            <v>Goods Pick-UpComp3100000</v>
          </cell>
          <cell r="E4003">
            <v>5.71999999999999</v>
          </cell>
        </row>
        <row r="4004">
          <cell r="D4004" t="str">
            <v>Goods Pick-UpComp3200000</v>
          </cell>
          <cell r="E4004">
            <v>5.8399999999999901</v>
          </cell>
        </row>
        <row r="4005">
          <cell r="D4005" t="str">
            <v>Goods Pick-UpComp3300000</v>
          </cell>
          <cell r="E4005">
            <v>5.9599999999999902</v>
          </cell>
        </row>
        <row r="4006">
          <cell r="D4006" t="str">
            <v>Goods Pick-UpComp3400000</v>
          </cell>
          <cell r="E4006">
            <v>6.0799999999999903</v>
          </cell>
        </row>
        <row r="4007">
          <cell r="D4007" t="str">
            <v>Goods Pick-UpComp3500000</v>
          </cell>
          <cell r="E4007">
            <v>6.1999999999999904</v>
          </cell>
        </row>
        <row r="4008">
          <cell r="D4008" t="str">
            <v>Goods Pick-UpComp3600000</v>
          </cell>
          <cell r="E4008">
            <v>6.3199999999999896</v>
          </cell>
        </row>
        <row r="4009">
          <cell r="D4009" t="str">
            <v>Goods Pick-UpComp3700000</v>
          </cell>
          <cell r="E4009">
            <v>6.4399999999999897</v>
          </cell>
        </row>
        <row r="4010">
          <cell r="D4010" t="str">
            <v>Goods Pick-UpComp3800000</v>
          </cell>
          <cell r="E4010">
            <v>6.5599999999999898</v>
          </cell>
        </row>
        <row r="4011">
          <cell r="D4011" t="str">
            <v>Goods Pick-UpComp3900000</v>
          </cell>
          <cell r="E4011">
            <v>6.6799999999999899</v>
          </cell>
        </row>
        <row r="4012">
          <cell r="D4012" t="str">
            <v>Goods Pick-UpComp4000000</v>
          </cell>
          <cell r="E4012">
            <v>6.7999999999999803</v>
          </cell>
        </row>
        <row r="4013">
          <cell r="D4013" t="str">
            <v>Goods Pick-UpComp4200000</v>
          </cell>
          <cell r="E4013">
            <v>7.04</v>
          </cell>
        </row>
        <row r="4014">
          <cell r="D4014" t="str">
            <v>Goods Pick-UpComp4400000</v>
          </cell>
          <cell r="E4014">
            <v>7.28</v>
          </cell>
        </row>
        <row r="4015">
          <cell r="D4015" t="str">
            <v>Goods Pick-UpComp4600000</v>
          </cell>
          <cell r="E4015">
            <v>7.52</v>
          </cell>
        </row>
        <row r="4016">
          <cell r="D4016" t="str">
            <v>Goods Pick-UpComp4800000</v>
          </cell>
          <cell r="E4016">
            <v>7.76</v>
          </cell>
        </row>
        <row r="4017">
          <cell r="D4017" t="str">
            <v>Goods Pick-UpComp5000000</v>
          </cell>
          <cell r="E4017">
            <v>8</v>
          </cell>
        </row>
        <row r="4018">
          <cell r="D4018" t="str">
            <v>Goods Pick-UpComp5200000</v>
          </cell>
          <cell r="E4018">
            <v>8.24</v>
          </cell>
        </row>
        <row r="4019">
          <cell r="D4019" t="str">
            <v>Goods Pick-UpComp5400000</v>
          </cell>
          <cell r="E4019">
            <v>8.48</v>
          </cell>
        </row>
        <row r="4020">
          <cell r="D4020" t="str">
            <v>Goods Pick-UpComp5600000</v>
          </cell>
          <cell r="E4020">
            <v>8.7200000000000006</v>
          </cell>
        </row>
        <row r="4021">
          <cell r="D4021" t="str">
            <v>Goods Pick-UpComp5800000</v>
          </cell>
          <cell r="E4021">
            <v>8.9600000000000009</v>
          </cell>
        </row>
        <row r="4022">
          <cell r="D4022" t="str">
            <v>Goods Pick-UpComp6000000</v>
          </cell>
          <cell r="E4022">
            <v>9.1999999999999993</v>
          </cell>
        </row>
        <row r="4023">
          <cell r="D4023" t="str">
            <v>Goods Pick-UpComp6500000</v>
          </cell>
          <cell r="E4023">
            <v>9.8000000000000007</v>
          </cell>
        </row>
        <row r="4024">
          <cell r="D4024" t="str">
            <v>Goods Pick-UpComp7000000</v>
          </cell>
          <cell r="E4024">
            <v>10.4</v>
          </cell>
        </row>
        <row r="4025">
          <cell r="D4025" t="str">
            <v>Goods Pick-UpComp7500000</v>
          </cell>
          <cell r="E4025">
            <v>11</v>
          </cell>
        </row>
        <row r="4026">
          <cell r="D4026" t="str">
            <v>Goods Pick-UpComp8000000</v>
          </cell>
          <cell r="E4026">
            <v>11.6</v>
          </cell>
        </row>
        <row r="4027">
          <cell r="D4027" t="str">
            <v>Goods Pick-UpComp8500000</v>
          </cell>
          <cell r="E4027">
            <v>12.2</v>
          </cell>
        </row>
        <row r="4028">
          <cell r="D4028" t="str">
            <v>Goods Pick-UpComp9000000</v>
          </cell>
          <cell r="E4028">
            <v>12.8</v>
          </cell>
        </row>
        <row r="4029">
          <cell r="D4029" t="str">
            <v>Goods Pick-UpComp9500000</v>
          </cell>
          <cell r="E4029">
            <v>13.4</v>
          </cell>
        </row>
        <row r="4030">
          <cell r="D4030" t="str">
            <v>Goods Pick-UpComp10000000</v>
          </cell>
          <cell r="E4030">
            <v>14</v>
          </cell>
        </row>
        <row r="4031">
          <cell r="D4031" t="str">
            <v>Goods Pick-UpTPFT50000</v>
          </cell>
          <cell r="E4031">
            <v>1</v>
          </cell>
        </row>
        <row r="4032">
          <cell r="D4032" t="str">
            <v>Goods Pick-UpTPFT60000</v>
          </cell>
          <cell r="E4032">
            <v>1.01</v>
          </cell>
        </row>
        <row r="4033">
          <cell r="D4033" t="str">
            <v>Goods Pick-UpTPFT70000</v>
          </cell>
          <cell r="E4033">
            <v>1.02</v>
          </cell>
        </row>
        <row r="4034">
          <cell r="D4034" t="str">
            <v>Goods Pick-UpTPFT80000</v>
          </cell>
          <cell r="E4034">
            <v>1.03</v>
          </cell>
        </row>
        <row r="4035">
          <cell r="D4035" t="str">
            <v>Goods Pick-UpTPFT90000</v>
          </cell>
          <cell r="E4035">
            <v>1.04</v>
          </cell>
        </row>
        <row r="4036">
          <cell r="D4036" t="str">
            <v>Goods Pick-UpTPFT100000</v>
          </cell>
          <cell r="E4036">
            <v>1.05</v>
          </cell>
        </row>
        <row r="4037">
          <cell r="D4037" t="str">
            <v>Goods Pick-UpTPFT110000</v>
          </cell>
          <cell r="E4037">
            <v>1.06</v>
          </cell>
        </row>
        <row r="4038">
          <cell r="D4038" t="str">
            <v>Goods Pick-UpTPFT120000</v>
          </cell>
          <cell r="E4038">
            <v>1.07</v>
          </cell>
        </row>
        <row r="4039">
          <cell r="D4039" t="str">
            <v>Goods Pick-UpTPFT130000</v>
          </cell>
          <cell r="E4039">
            <v>1.08</v>
          </cell>
        </row>
        <row r="4040">
          <cell r="D4040" t="str">
            <v>Goods Pick-UpTPFT140000</v>
          </cell>
          <cell r="E4040">
            <v>1.0900000000000001</v>
          </cell>
        </row>
        <row r="4041">
          <cell r="D4041" t="str">
            <v>Goods Pick-UpTPFT150000</v>
          </cell>
          <cell r="E4041">
            <v>1.1000000000000001</v>
          </cell>
        </row>
        <row r="4042">
          <cell r="D4042" t="str">
            <v>Goods Pick-UpTPFT160000</v>
          </cell>
          <cell r="E4042">
            <v>1.1100000000000001</v>
          </cell>
        </row>
        <row r="4043">
          <cell r="D4043" t="str">
            <v>Goods Pick-UpTPFT170000</v>
          </cell>
          <cell r="E4043">
            <v>1.1200000000000001</v>
          </cell>
        </row>
        <row r="4044">
          <cell r="D4044" t="str">
            <v>Goods Pick-UpTPFT180000</v>
          </cell>
          <cell r="E4044">
            <v>1.1299999999999999</v>
          </cell>
        </row>
        <row r="4045">
          <cell r="D4045" t="str">
            <v>Goods Pick-UpTPFT190000</v>
          </cell>
          <cell r="E4045">
            <v>1.1399999999999999</v>
          </cell>
        </row>
        <row r="4046">
          <cell r="D4046" t="str">
            <v>Goods Pick-UpTPFT200000</v>
          </cell>
          <cell r="E4046">
            <v>1.1499999999999999</v>
          </cell>
        </row>
        <row r="4047">
          <cell r="D4047" t="str">
            <v>Goods Pick-UpTPFT210000</v>
          </cell>
          <cell r="E4047">
            <v>1.1599999999999999</v>
          </cell>
        </row>
        <row r="4048">
          <cell r="D4048" t="str">
            <v>Goods Pick-UpTPFT220000</v>
          </cell>
          <cell r="E4048">
            <v>1.17</v>
          </cell>
        </row>
        <row r="4049">
          <cell r="D4049" t="str">
            <v>Goods Pick-UpTPFT230000</v>
          </cell>
          <cell r="E4049">
            <v>1.18</v>
          </cell>
        </row>
        <row r="4050">
          <cell r="D4050" t="str">
            <v>Goods Pick-UpTPFT240000</v>
          </cell>
          <cell r="E4050">
            <v>1.19</v>
          </cell>
        </row>
        <row r="4051">
          <cell r="D4051" t="str">
            <v>Goods Pick-UpTPFT250000</v>
          </cell>
          <cell r="E4051">
            <v>1.2</v>
          </cell>
        </row>
        <row r="4052">
          <cell r="D4052" t="str">
            <v>Goods Pick-UpTPFT260000</v>
          </cell>
          <cell r="E4052">
            <v>1.21</v>
          </cell>
        </row>
        <row r="4053">
          <cell r="D4053" t="str">
            <v>Goods Pick-UpTPFT270000</v>
          </cell>
          <cell r="E4053">
            <v>1.22</v>
          </cell>
        </row>
        <row r="4054">
          <cell r="D4054" t="str">
            <v>Goods Pick-UpTPFT280000</v>
          </cell>
          <cell r="E4054">
            <v>1.23</v>
          </cell>
        </row>
        <row r="4055">
          <cell r="D4055" t="str">
            <v>Goods Pick-UpTPFT290000</v>
          </cell>
          <cell r="E4055">
            <v>1.24</v>
          </cell>
        </row>
        <row r="4056">
          <cell r="D4056" t="str">
            <v>Goods Pick-UpTPFT300000</v>
          </cell>
          <cell r="E4056">
            <v>1.25</v>
          </cell>
        </row>
        <row r="4057">
          <cell r="D4057" t="str">
            <v>Goods Pick-UpTPFT310000</v>
          </cell>
          <cell r="E4057">
            <v>1.26</v>
          </cell>
        </row>
        <row r="4058">
          <cell r="D4058" t="str">
            <v>Goods Pick-UpTPFT320000</v>
          </cell>
          <cell r="E4058">
            <v>1.27</v>
          </cell>
        </row>
        <row r="4059">
          <cell r="D4059" t="str">
            <v>Goods Pick-UpTPFT330000</v>
          </cell>
          <cell r="E4059">
            <v>1.28</v>
          </cell>
        </row>
        <row r="4060">
          <cell r="D4060" t="str">
            <v>Goods Pick-UpTPFT340000</v>
          </cell>
          <cell r="E4060">
            <v>1.29</v>
          </cell>
        </row>
        <row r="4061">
          <cell r="D4061" t="str">
            <v>Goods Pick-UpTPFT350000</v>
          </cell>
          <cell r="E4061">
            <v>1.3</v>
          </cell>
        </row>
        <row r="4062">
          <cell r="D4062" t="str">
            <v>Goods Pick-UpTPFT360000</v>
          </cell>
          <cell r="E4062">
            <v>1.31</v>
          </cell>
        </row>
        <row r="4063">
          <cell r="D4063" t="str">
            <v>Goods Pick-UpTPFT370000</v>
          </cell>
          <cell r="E4063">
            <v>1.32</v>
          </cell>
        </row>
        <row r="4064">
          <cell r="D4064" t="str">
            <v>Goods Pick-UpTPFT380000</v>
          </cell>
          <cell r="E4064">
            <v>1.33</v>
          </cell>
        </row>
        <row r="4065">
          <cell r="D4065" t="str">
            <v>Goods Pick-UpTPFT390000</v>
          </cell>
          <cell r="E4065">
            <v>1.34</v>
          </cell>
        </row>
        <row r="4066">
          <cell r="D4066" t="str">
            <v>Goods Pick-UpTPFT400000</v>
          </cell>
          <cell r="E4066">
            <v>1.35</v>
          </cell>
        </row>
        <row r="4067">
          <cell r="D4067" t="str">
            <v>Goods Pick-UpTPFT410000</v>
          </cell>
          <cell r="E4067">
            <v>1.36</v>
          </cell>
        </row>
        <row r="4068">
          <cell r="D4068" t="str">
            <v>Goods Pick-UpTPFT420000</v>
          </cell>
          <cell r="E4068">
            <v>1.37</v>
          </cell>
        </row>
        <row r="4069">
          <cell r="D4069" t="str">
            <v>Goods Pick-UpTPFT430000</v>
          </cell>
          <cell r="E4069">
            <v>1.38</v>
          </cell>
        </row>
        <row r="4070">
          <cell r="D4070" t="str">
            <v>Goods Pick-UpTPFT440000</v>
          </cell>
          <cell r="E4070">
            <v>1.39</v>
          </cell>
        </row>
        <row r="4071">
          <cell r="D4071" t="str">
            <v>Goods Pick-UpTPFT450000</v>
          </cell>
          <cell r="E4071">
            <v>1.4</v>
          </cell>
        </row>
        <row r="4072">
          <cell r="D4072" t="str">
            <v>Goods Pick-UpTPFT460000</v>
          </cell>
          <cell r="E4072">
            <v>1.41</v>
          </cell>
        </row>
        <row r="4073">
          <cell r="D4073" t="str">
            <v>Goods Pick-UpTPFT470000</v>
          </cell>
          <cell r="E4073">
            <v>1.42</v>
          </cell>
        </row>
        <row r="4074">
          <cell r="D4074" t="str">
            <v>Goods Pick-UpTPFT480000</v>
          </cell>
          <cell r="E4074">
            <v>1.43</v>
          </cell>
        </row>
        <row r="4075">
          <cell r="D4075" t="str">
            <v>Goods Pick-UpTPFT490000</v>
          </cell>
          <cell r="E4075">
            <v>1.44</v>
          </cell>
        </row>
        <row r="4076">
          <cell r="D4076" t="str">
            <v>Goods Pick-UpTPFT500000</v>
          </cell>
          <cell r="E4076">
            <v>1.45</v>
          </cell>
        </row>
        <row r="4077">
          <cell r="D4077" t="str">
            <v>Goods Pick-UpTPFT510000</v>
          </cell>
          <cell r="E4077">
            <v>1.46</v>
          </cell>
        </row>
        <row r="4078">
          <cell r="D4078" t="str">
            <v>Goods Pick-UpTPFT520000</v>
          </cell>
          <cell r="E4078">
            <v>1.47</v>
          </cell>
        </row>
        <row r="4079">
          <cell r="D4079" t="str">
            <v>Goods Pick-UpTPFT530000</v>
          </cell>
          <cell r="E4079">
            <v>1.48</v>
          </cell>
        </row>
        <row r="4080">
          <cell r="D4080" t="str">
            <v>Goods Pick-UpTPFT540000</v>
          </cell>
          <cell r="E4080">
            <v>1.49</v>
          </cell>
        </row>
        <row r="4081">
          <cell r="D4081" t="str">
            <v>Goods Pick-UpTPFT550000</v>
          </cell>
          <cell r="E4081">
            <v>1.5</v>
          </cell>
        </row>
        <row r="4082">
          <cell r="D4082" t="str">
            <v>Goods Pick-UpTPFT560000</v>
          </cell>
          <cell r="E4082">
            <v>1.51</v>
          </cell>
        </row>
        <row r="4083">
          <cell r="D4083" t="str">
            <v>Goods Pick-UpTPFT570000</v>
          </cell>
          <cell r="E4083">
            <v>1.52</v>
          </cell>
        </row>
        <row r="4084">
          <cell r="D4084" t="str">
            <v>Goods Pick-UpTPFT580000</v>
          </cell>
          <cell r="E4084">
            <v>1.53</v>
          </cell>
        </row>
        <row r="4085">
          <cell r="D4085" t="str">
            <v>Goods Pick-UpTPFT590000</v>
          </cell>
          <cell r="E4085">
            <v>1.54</v>
          </cell>
        </row>
        <row r="4086">
          <cell r="D4086" t="str">
            <v>Goods Pick-UpTPFT600000</v>
          </cell>
          <cell r="E4086">
            <v>1.55</v>
          </cell>
        </row>
        <row r="4087">
          <cell r="D4087" t="str">
            <v>Goods Pick-UpTPFT610000</v>
          </cell>
          <cell r="E4087">
            <v>1.56</v>
          </cell>
        </row>
        <row r="4088">
          <cell r="D4088" t="str">
            <v>Goods Pick-UpTPFT620000</v>
          </cell>
          <cell r="E4088">
            <v>1.57</v>
          </cell>
        </row>
        <row r="4089">
          <cell r="D4089" t="str">
            <v>Goods Pick-UpTPFT630000</v>
          </cell>
          <cell r="E4089">
            <v>1.58</v>
          </cell>
        </row>
        <row r="4090">
          <cell r="D4090" t="str">
            <v>Goods Pick-UpTPFT640000</v>
          </cell>
          <cell r="E4090">
            <v>1.59</v>
          </cell>
        </row>
        <row r="4091">
          <cell r="D4091" t="str">
            <v>Goods Pick-UpTPFT650000</v>
          </cell>
          <cell r="E4091">
            <v>1.6</v>
          </cell>
        </row>
        <row r="4092">
          <cell r="D4092" t="str">
            <v>Goods Pick-UpTPFT660000</v>
          </cell>
          <cell r="E4092">
            <v>1.61</v>
          </cell>
        </row>
        <row r="4093">
          <cell r="D4093" t="str">
            <v>Goods Pick-UpTPFT670000</v>
          </cell>
          <cell r="E4093">
            <v>1.62</v>
          </cell>
        </row>
        <row r="4094">
          <cell r="D4094" t="str">
            <v>Goods Pick-UpTPFT680000</v>
          </cell>
          <cell r="E4094">
            <v>1.63</v>
          </cell>
        </row>
        <row r="4095">
          <cell r="D4095" t="str">
            <v>Goods Pick-UpTPFT690000</v>
          </cell>
          <cell r="E4095">
            <v>1.64</v>
          </cell>
        </row>
        <row r="4096">
          <cell r="D4096" t="str">
            <v>Goods Pick-UpTPFT700000</v>
          </cell>
          <cell r="E4096">
            <v>1.65</v>
          </cell>
        </row>
        <row r="4097">
          <cell r="D4097" t="str">
            <v>Goods Pick-UpTPFT710000</v>
          </cell>
          <cell r="E4097">
            <v>1.66</v>
          </cell>
        </row>
        <row r="4098">
          <cell r="D4098" t="str">
            <v>Goods Pick-UpTPFT720000</v>
          </cell>
          <cell r="E4098">
            <v>1.67</v>
          </cell>
        </row>
        <row r="4099">
          <cell r="D4099" t="str">
            <v>Goods Pick-UpTPFT730000</v>
          </cell>
          <cell r="E4099">
            <v>1.68</v>
          </cell>
        </row>
        <row r="4100">
          <cell r="D4100" t="str">
            <v>Goods Pick-UpTPFT740000</v>
          </cell>
          <cell r="E4100">
            <v>1.69</v>
          </cell>
        </row>
        <row r="4101">
          <cell r="D4101" t="str">
            <v>Goods Pick-UpTPFT750000</v>
          </cell>
          <cell r="E4101">
            <v>1.7</v>
          </cell>
        </row>
        <row r="4102">
          <cell r="D4102" t="str">
            <v>Goods Pick-UpTPFT760000</v>
          </cell>
          <cell r="E4102">
            <v>1.71</v>
          </cell>
        </row>
        <row r="4103">
          <cell r="D4103" t="str">
            <v>Goods Pick-UpTPFT770000</v>
          </cell>
          <cell r="E4103">
            <v>1.72</v>
          </cell>
        </row>
        <row r="4104">
          <cell r="D4104" t="str">
            <v>Goods Pick-UpTPFT780000</v>
          </cell>
          <cell r="E4104">
            <v>1.73</v>
          </cell>
        </row>
        <row r="4105">
          <cell r="D4105" t="str">
            <v>Goods Pick-UpTPFT790000</v>
          </cell>
          <cell r="E4105">
            <v>1.74</v>
          </cell>
        </row>
        <row r="4106">
          <cell r="D4106" t="str">
            <v>Goods Pick-UpTPFT800000</v>
          </cell>
          <cell r="E4106">
            <v>1.75</v>
          </cell>
        </row>
        <row r="4107">
          <cell r="D4107" t="str">
            <v>Goods Pick-UpTPFT810000</v>
          </cell>
          <cell r="E4107">
            <v>1.76</v>
          </cell>
        </row>
        <row r="4108">
          <cell r="D4108" t="str">
            <v>Goods Pick-UpTPFT820000</v>
          </cell>
          <cell r="E4108">
            <v>1.77</v>
          </cell>
        </row>
        <row r="4109">
          <cell r="D4109" t="str">
            <v>Goods Pick-UpTPFT830000</v>
          </cell>
          <cell r="E4109">
            <v>1.78</v>
          </cell>
        </row>
        <row r="4110">
          <cell r="D4110" t="str">
            <v>Goods Pick-UpTPFT840000</v>
          </cell>
          <cell r="E4110">
            <v>1.79</v>
          </cell>
        </row>
        <row r="4111">
          <cell r="D4111" t="str">
            <v>Goods Pick-UpTPFT850000</v>
          </cell>
          <cell r="E4111">
            <v>1.8</v>
          </cell>
        </row>
        <row r="4112">
          <cell r="D4112" t="str">
            <v>Goods Pick-UpTPFT860000</v>
          </cell>
          <cell r="E4112">
            <v>1.81</v>
          </cell>
        </row>
        <row r="4113">
          <cell r="D4113" t="str">
            <v>Goods Pick-UpTPFT870000</v>
          </cell>
          <cell r="E4113">
            <v>1.82</v>
          </cell>
        </row>
        <row r="4114">
          <cell r="D4114" t="str">
            <v>Goods Pick-UpTPFT880000</v>
          </cell>
          <cell r="E4114">
            <v>1.83</v>
          </cell>
        </row>
        <row r="4115">
          <cell r="D4115" t="str">
            <v>Goods Pick-UpTPFT890000</v>
          </cell>
          <cell r="E4115">
            <v>1.84</v>
          </cell>
        </row>
        <row r="4116">
          <cell r="D4116" t="str">
            <v>Goods Pick-UpTPFT900000</v>
          </cell>
          <cell r="E4116">
            <v>1.85</v>
          </cell>
        </row>
        <row r="4117">
          <cell r="D4117" t="str">
            <v>Goods Pick-UpTPFT910000</v>
          </cell>
          <cell r="E4117">
            <v>1.86</v>
          </cell>
        </row>
        <row r="4118">
          <cell r="D4118" t="str">
            <v>Goods Pick-UpTPFT920000</v>
          </cell>
          <cell r="E4118">
            <v>1.87</v>
          </cell>
        </row>
        <row r="4119">
          <cell r="D4119" t="str">
            <v>Goods Pick-UpTPFT930000</v>
          </cell>
          <cell r="E4119">
            <v>1.88</v>
          </cell>
        </row>
        <row r="4120">
          <cell r="D4120" t="str">
            <v>Goods Pick-UpTPFT940000</v>
          </cell>
          <cell r="E4120">
            <v>1.89</v>
          </cell>
        </row>
        <row r="4121">
          <cell r="D4121" t="str">
            <v>Goods Pick-UpTPFT950000</v>
          </cell>
          <cell r="E4121">
            <v>1.9</v>
          </cell>
        </row>
        <row r="4122">
          <cell r="D4122" t="str">
            <v>Goods Pick-UpTPFT960000</v>
          </cell>
          <cell r="E4122">
            <v>1.91</v>
          </cell>
        </row>
        <row r="4123">
          <cell r="D4123" t="str">
            <v>Goods Pick-UpTPFT970000</v>
          </cell>
          <cell r="E4123">
            <v>1.92</v>
          </cell>
        </row>
        <row r="4124">
          <cell r="D4124" t="str">
            <v>Goods Pick-UpTPFT980000</v>
          </cell>
          <cell r="E4124">
            <v>1.93</v>
          </cell>
        </row>
        <row r="4125">
          <cell r="D4125" t="str">
            <v>Goods Pick-UpTPFT990000</v>
          </cell>
          <cell r="E4125">
            <v>1.94</v>
          </cell>
        </row>
        <row r="4126">
          <cell r="D4126" t="str">
            <v>Goods Pick-UpTPFT1000000</v>
          </cell>
          <cell r="E4126">
            <v>1.95</v>
          </cell>
        </row>
        <row r="4127">
          <cell r="D4127" t="str">
            <v>Goods Pick-UpTPFT1050000</v>
          </cell>
          <cell r="E4127">
            <v>2</v>
          </cell>
        </row>
        <row r="4128">
          <cell r="D4128" t="str">
            <v>Goods Pick-UpTPFT1100000</v>
          </cell>
          <cell r="E4128">
            <v>2.0499999999999998</v>
          </cell>
        </row>
        <row r="4129">
          <cell r="D4129" t="str">
            <v>Goods Pick-UpTPFT1150000</v>
          </cell>
          <cell r="E4129">
            <v>2.1</v>
          </cell>
        </row>
        <row r="4130">
          <cell r="D4130" t="str">
            <v>Goods Pick-UpTPFT1200000</v>
          </cell>
          <cell r="E4130">
            <v>2.15</v>
          </cell>
        </row>
        <row r="4131">
          <cell r="D4131" t="str">
            <v>Goods Pick-UpTPFT1250000</v>
          </cell>
          <cell r="E4131">
            <v>2.2000000000000002</v>
          </cell>
        </row>
        <row r="4132">
          <cell r="D4132" t="str">
            <v>Goods Pick-UpTPFT1300000</v>
          </cell>
          <cell r="E4132">
            <v>2.25</v>
          </cell>
        </row>
        <row r="4133">
          <cell r="D4133" t="str">
            <v>Goods Pick-UpTPFT1350000</v>
          </cell>
          <cell r="E4133">
            <v>2.2999999999999998</v>
          </cell>
        </row>
        <row r="4134">
          <cell r="D4134" t="str">
            <v>Goods Pick-UpTPFT1400000</v>
          </cell>
          <cell r="E4134">
            <v>2.35</v>
          </cell>
        </row>
        <row r="4135">
          <cell r="D4135" t="str">
            <v>Goods Pick-UpTPFT1450000</v>
          </cell>
          <cell r="E4135">
            <v>2.4</v>
          </cell>
        </row>
        <row r="4136">
          <cell r="D4136" t="str">
            <v>Goods Pick-UpTPFT1500000</v>
          </cell>
          <cell r="E4136">
            <v>2.4500000000000002</v>
          </cell>
        </row>
        <row r="4137">
          <cell r="D4137" t="str">
            <v>Goods Pick-UpTPFT1550000</v>
          </cell>
          <cell r="E4137">
            <v>2.5</v>
          </cell>
        </row>
        <row r="4138">
          <cell r="D4138" t="str">
            <v>Goods Pick-UpTPFT1600000</v>
          </cell>
          <cell r="E4138">
            <v>2.5499999999999998</v>
          </cell>
        </row>
        <row r="4139">
          <cell r="D4139" t="str">
            <v>Goods Pick-UpTPFT1650000</v>
          </cell>
          <cell r="E4139">
            <v>2.6</v>
          </cell>
        </row>
        <row r="4140">
          <cell r="D4140" t="str">
            <v>Goods Pick-UpTPFT1700000</v>
          </cell>
          <cell r="E4140">
            <v>2.65</v>
          </cell>
        </row>
        <row r="4141">
          <cell r="D4141" t="str">
            <v>Goods Pick-UpTPFT1750000</v>
          </cell>
          <cell r="E4141">
            <v>2.7</v>
          </cell>
        </row>
        <row r="4142">
          <cell r="D4142" t="str">
            <v>Goods Pick-UpTPFT1800000</v>
          </cell>
          <cell r="E4142">
            <v>2.75</v>
          </cell>
        </row>
        <row r="4143">
          <cell r="D4143" t="str">
            <v>Goods Pick-UpTPFT1850000</v>
          </cell>
          <cell r="E4143">
            <v>2.8</v>
          </cell>
        </row>
        <row r="4144">
          <cell r="D4144" t="str">
            <v>Goods Pick-UpTPFT1900000</v>
          </cell>
          <cell r="E4144">
            <v>2.85</v>
          </cell>
        </row>
        <row r="4145">
          <cell r="D4145" t="str">
            <v>Goods Pick-UpTPFT1950000</v>
          </cell>
          <cell r="E4145">
            <v>2.9</v>
          </cell>
        </row>
        <row r="4146">
          <cell r="D4146" t="str">
            <v>Goods Pick-UpTPFT2000000</v>
          </cell>
          <cell r="E4146">
            <v>2.95</v>
          </cell>
        </row>
        <row r="4147">
          <cell r="D4147" t="str">
            <v>Goods Pick-UpTPFT2100000</v>
          </cell>
          <cell r="E4147">
            <v>3.05</v>
          </cell>
        </row>
        <row r="4148">
          <cell r="D4148" t="str">
            <v>Goods Pick-UpTPFT2200000</v>
          </cell>
          <cell r="E4148">
            <v>3.15</v>
          </cell>
        </row>
        <row r="4149">
          <cell r="D4149" t="str">
            <v>Goods Pick-UpTPFT2300000</v>
          </cell>
          <cell r="E4149">
            <v>3.25</v>
          </cell>
        </row>
        <row r="4150">
          <cell r="D4150" t="str">
            <v>Goods Pick-UpTPFT2400000</v>
          </cell>
          <cell r="E4150">
            <v>3.35</v>
          </cell>
        </row>
        <row r="4151">
          <cell r="D4151" t="str">
            <v>Goods Pick-UpTPFT2500000</v>
          </cell>
          <cell r="E4151">
            <v>3.45</v>
          </cell>
        </row>
        <row r="4152">
          <cell r="D4152" t="str">
            <v>Goods Pick-UpTPFT2600000</v>
          </cell>
          <cell r="E4152">
            <v>3.55</v>
          </cell>
        </row>
        <row r="4153">
          <cell r="D4153" t="str">
            <v>Goods Pick-UpTPFT2700000</v>
          </cell>
          <cell r="E4153">
            <v>3.65</v>
          </cell>
        </row>
        <row r="4154">
          <cell r="D4154" t="str">
            <v>Goods Pick-UpTPFT2800000</v>
          </cell>
          <cell r="E4154">
            <v>3.75</v>
          </cell>
        </row>
        <row r="4155">
          <cell r="D4155" t="str">
            <v>Goods Pick-UpTPFT2900000</v>
          </cell>
          <cell r="E4155">
            <v>3.85</v>
          </cell>
        </row>
        <row r="4156">
          <cell r="D4156" t="str">
            <v>Goods Pick-UpTPFT3000000</v>
          </cell>
          <cell r="E4156">
            <v>3.95</v>
          </cell>
        </row>
        <row r="4157">
          <cell r="D4157" t="str">
            <v>Goods Pick-UpTPFT3100000</v>
          </cell>
          <cell r="E4157">
            <v>4.05</v>
          </cell>
        </row>
        <row r="4158">
          <cell r="D4158" t="str">
            <v>Goods Pick-UpTPFT3200000</v>
          </cell>
          <cell r="E4158">
            <v>4.1500000000000004</v>
          </cell>
        </row>
        <row r="4159">
          <cell r="D4159" t="str">
            <v>Goods Pick-UpTPFT3300000</v>
          </cell>
          <cell r="E4159">
            <v>4.25</v>
          </cell>
        </row>
        <row r="4160">
          <cell r="D4160" t="str">
            <v>Goods Pick-UpTPFT3400000</v>
          </cell>
          <cell r="E4160">
            <v>4.3499999999999996</v>
          </cell>
        </row>
        <row r="4161">
          <cell r="D4161" t="str">
            <v>Goods Pick-UpTPFT3500000</v>
          </cell>
          <cell r="E4161">
            <v>4.4499999999999904</v>
          </cell>
        </row>
        <row r="4162">
          <cell r="D4162" t="str">
            <v>Goods Pick-UpTPFT3600000</v>
          </cell>
          <cell r="E4162">
            <v>4.5499999999999901</v>
          </cell>
        </row>
        <row r="4163">
          <cell r="D4163" t="str">
            <v>Goods Pick-UpTPFT3700000</v>
          </cell>
          <cell r="E4163">
            <v>4.6499999999999897</v>
          </cell>
        </row>
        <row r="4164">
          <cell r="D4164" t="str">
            <v>Goods Pick-UpTPFT3800000</v>
          </cell>
          <cell r="E4164">
            <v>4.7499999999999902</v>
          </cell>
        </row>
        <row r="4165">
          <cell r="D4165" t="str">
            <v>Goods Pick-UpTPFT3900000</v>
          </cell>
          <cell r="E4165">
            <v>4.8499999999999899</v>
          </cell>
        </row>
        <row r="4166">
          <cell r="D4166" t="str">
            <v>Goods Pick-UpTPFT4000000</v>
          </cell>
          <cell r="E4166">
            <v>4.9499999999999904</v>
          </cell>
        </row>
        <row r="4167">
          <cell r="D4167" t="str">
            <v>Goods Pick-UpTPFT4200000</v>
          </cell>
          <cell r="E4167">
            <v>5.15</v>
          </cell>
        </row>
        <row r="4168">
          <cell r="D4168" t="str">
            <v>Goods Pick-UpTPFT4400000</v>
          </cell>
          <cell r="E4168">
            <v>5.3500000000000103</v>
          </cell>
        </row>
        <row r="4169">
          <cell r="D4169" t="str">
            <v>Goods Pick-UpTPFT4600000</v>
          </cell>
          <cell r="E4169">
            <v>5.5500000000000203</v>
          </cell>
        </row>
        <row r="4170">
          <cell r="D4170" t="str">
            <v>Goods Pick-UpTPFT4800000</v>
          </cell>
          <cell r="E4170">
            <v>5.7500000000000302</v>
          </cell>
        </row>
        <row r="4171">
          <cell r="D4171" t="str">
            <v>Goods Pick-UpTPFT5000000</v>
          </cell>
          <cell r="E4171">
            <v>5.9500000000000401</v>
          </cell>
        </row>
        <row r="4172">
          <cell r="D4172" t="str">
            <v>Goods Pick-UpTPFT5200000</v>
          </cell>
          <cell r="E4172">
            <v>6.1500000000000501</v>
          </cell>
        </row>
        <row r="4173">
          <cell r="D4173" t="str">
            <v>Goods Pick-UpTPFT5400000</v>
          </cell>
          <cell r="E4173">
            <v>6.35000000000006</v>
          </cell>
        </row>
        <row r="4174">
          <cell r="D4174" t="str">
            <v>Goods Pick-UpTPFT5600000</v>
          </cell>
          <cell r="E4174">
            <v>6.55000000000007</v>
          </cell>
        </row>
        <row r="4175">
          <cell r="D4175" t="str">
            <v>Goods Pick-UpTPFT5800000</v>
          </cell>
          <cell r="E4175">
            <v>6.7500000000000799</v>
          </cell>
        </row>
        <row r="4176">
          <cell r="D4176" t="str">
            <v>Goods Pick-UpTPFT6000000</v>
          </cell>
          <cell r="E4176">
            <v>6.9500000000000899</v>
          </cell>
        </row>
        <row r="4177">
          <cell r="D4177" t="str">
            <v>Goods Pick-UpTPFT6500000</v>
          </cell>
          <cell r="E4177">
            <v>7.45</v>
          </cell>
        </row>
        <row r="4178">
          <cell r="D4178" t="str">
            <v>Goods Pick-UpTPFT7000000</v>
          </cell>
          <cell r="E4178">
            <v>7.9499999999999096</v>
          </cell>
        </row>
        <row r="4179">
          <cell r="D4179" t="str">
            <v>Goods Pick-UpTPFT7500000</v>
          </cell>
          <cell r="E4179">
            <v>8.4499999999998199</v>
          </cell>
        </row>
        <row r="4180">
          <cell r="D4180" t="str">
            <v>Goods Pick-UpTPFT8000000</v>
          </cell>
          <cell r="E4180">
            <v>8.9499999999997293</v>
          </cell>
        </row>
        <row r="4181">
          <cell r="D4181" t="str">
            <v>Goods Pick-UpTPFT8500000</v>
          </cell>
          <cell r="E4181">
            <v>9.4499999999996405</v>
          </cell>
        </row>
        <row r="4182">
          <cell r="D4182" t="str">
            <v>Goods Pick-UpTPFT9000000</v>
          </cell>
          <cell r="E4182">
            <v>9.9499999999995499</v>
          </cell>
        </row>
        <row r="4183">
          <cell r="D4183" t="str">
            <v>Goods Pick-UpTPFT9500000</v>
          </cell>
          <cell r="E4183">
            <v>10.4499999999995</v>
          </cell>
        </row>
        <row r="4184">
          <cell r="D4184" t="str">
            <v>Goods Pick-UpTPFT10000000</v>
          </cell>
          <cell r="E4184">
            <v>10.949999999999401</v>
          </cell>
        </row>
        <row r="4185">
          <cell r="D4185" t="str">
            <v>Goods Pick-UpTPO</v>
          </cell>
          <cell r="E4185">
            <v>1</v>
          </cell>
        </row>
        <row r="4186">
          <cell r="D4186" t="str">
            <v>Goods Pick-UpTPO0</v>
          </cell>
          <cell r="E4186">
            <v>1</v>
          </cell>
        </row>
        <row r="4187">
          <cell r="D4187" t="str">
            <v>Goods Pick-UpTPO50000</v>
          </cell>
          <cell r="E4187">
            <v>1</v>
          </cell>
        </row>
        <row r="4188">
          <cell r="D4188" t="str">
            <v>Goods Pick-UpTPO60000</v>
          </cell>
          <cell r="E4188">
            <v>1</v>
          </cell>
        </row>
        <row r="4189">
          <cell r="D4189" t="str">
            <v>Goods Pick-UpTPO70000</v>
          </cell>
          <cell r="E4189">
            <v>1</v>
          </cell>
        </row>
        <row r="4190">
          <cell r="D4190" t="str">
            <v>Goods Pick-UpTPO80000</v>
          </cell>
          <cell r="E4190">
            <v>1</v>
          </cell>
        </row>
        <row r="4191">
          <cell r="D4191" t="str">
            <v>Goods Pick-UpTPO90000</v>
          </cell>
          <cell r="E4191">
            <v>1</v>
          </cell>
        </row>
        <row r="4192">
          <cell r="D4192" t="str">
            <v>Goods Pick-UpTPO100000</v>
          </cell>
          <cell r="E4192">
            <v>1</v>
          </cell>
        </row>
        <row r="4193">
          <cell r="D4193" t="str">
            <v>Goods Pick-UpTPO110000</v>
          </cell>
          <cell r="E4193">
            <v>1</v>
          </cell>
        </row>
        <row r="4194">
          <cell r="D4194" t="str">
            <v>Goods Pick-UpTPO120000</v>
          </cell>
          <cell r="E4194">
            <v>1</v>
          </cell>
        </row>
        <row r="4195">
          <cell r="D4195" t="str">
            <v>Goods Pick-UpTPO130000</v>
          </cell>
          <cell r="E4195">
            <v>1</v>
          </cell>
        </row>
        <row r="4196">
          <cell r="D4196" t="str">
            <v>Goods Pick-UpTPO140000</v>
          </cell>
          <cell r="E4196">
            <v>1</v>
          </cell>
        </row>
        <row r="4197">
          <cell r="D4197" t="str">
            <v>Goods Pick-UpTPO150000</v>
          </cell>
          <cell r="E4197">
            <v>1</v>
          </cell>
        </row>
        <row r="4198">
          <cell r="D4198" t="str">
            <v>Goods Pick-UpTPO160000</v>
          </cell>
          <cell r="E4198">
            <v>1</v>
          </cell>
        </row>
        <row r="4199">
          <cell r="D4199" t="str">
            <v>Goods Pick-UpTPO170000</v>
          </cell>
          <cell r="E4199">
            <v>1</v>
          </cell>
        </row>
        <row r="4200">
          <cell r="D4200" t="str">
            <v>Goods Pick-UpTPO180000</v>
          </cell>
          <cell r="E4200">
            <v>1</v>
          </cell>
        </row>
        <row r="4201">
          <cell r="D4201" t="str">
            <v>Goods Pick-UpTPO190000</v>
          </cell>
          <cell r="E4201">
            <v>1</v>
          </cell>
        </row>
        <row r="4202">
          <cell r="D4202" t="str">
            <v>Goods Pick-UpTPO200000</v>
          </cell>
          <cell r="E4202">
            <v>1</v>
          </cell>
        </row>
        <row r="4203">
          <cell r="D4203" t="str">
            <v>Goods Pick-UpTPO210000</v>
          </cell>
          <cell r="E4203">
            <v>1</v>
          </cell>
        </row>
        <row r="4204">
          <cell r="D4204" t="str">
            <v>Goods Pick-UpTPO220000</v>
          </cell>
          <cell r="E4204">
            <v>1</v>
          </cell>
        </row>
        <row r="4205">
          <cell r="D4205" t="str">
            <v>Goods Pick-UpTPO230000</v>
          </cell>
          <cell r="E4205">
            <v>1</v>
          </cell>
        </row>
        <row r="4206">
          <cell r="D4206" t="str">
            <v>Goods Pick-UpTPO240000</v>
          </cell>
          <cell r="E4206">
            <v>1</v>
          </cell>
        </row>
        <row r="4207">
          <cell r="D4207" t="str">
            <v>Goods Pick-UpTPO250000</v>
          </cell>
          <cell r="E4207">
            <v>1</v>
          </cell>
        </row>
        <row r="4208">
          <cell r="D4208" t="str">
            <v>Goods Pick-UpTPO260000</v>
          </cell>
          <cell r="E4208">
            <v>1</v>
          </cell>
        </row>
        <row r="4209">
          <cell r="D4209" t="str">
            <v>Goods Pick-UpTPO270000</v>
          </cell>
          <cell r="E4209">
            <v>1</v>
          </cell>
        </row>
        <row r="4210">
          <cell r="D4210" t="str">
            <v>Goods Pick-UpTPO280000</v>
          </cell>
          <cell r="E4210">
            <v>1</v>
          </cell>
        </row>
        <row r="4211">
          <cell r="D4211" t="str">
            <v>Goods Pick-UpTPO290000</v>
          </cell>
          <cell r="E4211">
            <v>1</v>
          </cell>
        </row>
        <row r="4212">
          <cell r="D4212" t="str">
            <v>Goods Pick-UpTPO300000</v>
          </cell>
          <cell r="E4212">
            <v>1</v>
          </cell>
        </row>
        <row r="4213">
          <cell r="D4213" t="str">
            <v>Goods Pick-UpTPO310000</v>
          </cell>
          <cell r="E4213">
            <v>1</v>
          </cell>
        </row>
        <row r="4214">
          <cell r="D4214" t="str">
            <v>Goods Pick-UpTPO320000</v>
          </cell>
          <cell r="E4214">
            <v>1</v>
          </cell>
        </row>
        <row r="4215">
          <cell r="D4215" t="str">
            <v>Goods Pick-UpTPO330000</v>
          </cell>
          <cell r="E4215">
            <v>1</v>
          </cell>
        </row>
        <row r="4216">
          <cell r="D4216" t="str">
            <v>Goods Pick-UpTPO340000</v>
          </cell>
          <cell r="E4216">
            <v>1</v>
          </cell>
        </row>
        <row r="4217">
          <cell r="D4217" t="str">
            <v>Goods Pick-UpTPO350000</v>
          </cell>
          <cell r="E4217">
            <v>1</v>
          </cell>
        </row>
        <row r="4218">
          <cell r="D4218" t="str">
            <v>Goods Pick-UpTPO360000</v>
          </cell>
          <cell r="E4218">
            <v>1</v>
          </cell>
        </row>
        <row r="4219">
          <cell r="D4219" t="str">
            <v>Goods Pick-UpTPO370000</v>
          </cell>
          <cell r="E4219">
            <v>1</v>
          </cell>
        </row>
        <row r="4220">
          <cell r="D4220" t="str">
            <v>Goods Pick-UpTPO380000</v>
          </cell>
          <cell r="E4220">
            <v>1</v>
          </cell>
        </row>
        <row r="4221">
          <cell r="D4221" t="str">
            <v>Goods Pick-UpTPO390000</v>
          </cell>
          <cell r="E4221">
            <v>1</v>
          </cell>
        </row>
        <row r="4222">
          <cell r="D4222" t="str">
            <v>Goods Pick-UpTPO400000</v>
          </cell>
          <cell r="E4222">
            <v>1</v>
          </cell>
        </row>
        <row r="4223">
          <cell r="D4223" t="str">
            <v>Goods Pick-UpTPO410000</v>
          </cell>
          <cell r="E4223">
            <v>1</v>
          </cell>
        </row>
        <row r="4224">
          <cell r="D4224" t="str">
            <v>Goods Pick-UpTPO420000</v>
          </cell>
          <cell r="E4224">
            <v>1</v>
          </cell>
        </row>
        <row r="4225">
          <cell r="D4225" t="str">
            <v>Goods Pick-UpTPO430000</v>
          </cell>
          <cell r="E4225">
            <v>1</v>
          </cell>
        </row>
        <row r="4226">
          <cell r="D4226" t="str">
            <v>Goods Pick-UpTPO440000</v>
          </cell>
          <cell r="E4226">
            <v>1</v>
          </cell>
        </row>
        <row r="4227">
          <cell r="D4227" t="str">
            <v>Goods Pick-UpTPO450000</v>
          </cell>
          <cell r="E4227">
            <v>1</v>
          </cell>
        </row>
        <row r="4228">
          <cell r="D4228" t="str">
            <v>Goods Pick-UpTPO460000</v>
          </cell>
          <cell r="E4228">
            <v>1</v>
          </cell>
        </row>
        <row r="4229">
          <cell r="D4229" t="str">
            <v>Goods Pick-UpTPO470000</v>
          </cell>
          <cell r="E4229">
            <v>1</v>
          </cell>
        </row>
        <row r="4230">
          <cell r="D4230" t="str">
            <v>Goods Pick-UpTPO480000</v>
          </cell>
          <cell r="E4230">
            <v>1</v>
          </cell>
        </row>
        <row r="4231">
          <cell r="D4231" t="str">
            <v>Goods Pick-UpTPO490000</v>
          </cell>
          <cell r="E4231">
            <v>1</v>
          </cell>
        </row>
        <row r="4232">
          <cell r="D4232" t="str">
            <v>Goods Pick-UpTPO500000</v>
          </cell>
          <cell r="E4232">
            <v>1</v>
          </cell>
        </row>
        <row r="4233">
          <cell r="D4233" t="str">
            <v>Goods Pick-UpTPO510000</v>
          </cell>
          <cell r="E4233">
            <v>1</v>
          </cell>
        </row>
        <row r="4234">
          <cell r="D4234" t="str">
            <v>Goods Pick-UpTPO520000</v>
          </cell>
          <cell r="E4234">
            <v>1</v>
          </cell>
        </row>
        <row r="4235">
          <cell r="D4235" t="str">
            <v>Goods Pick-UpTPO530000</v>
          </cell>
          <cell r="E4235">
            <v>1</v>
          </cell>
        </row>
        <row r="4236">
          <cell r="D4236" t="str">
            <v>Goods Pick-UpTPO540000</v>
          </cell>
          <cell r="E4236">
            <v>1</v>
          </cell>
        </row>
        <row r="4237">
          <cell r="D4237" t="str">
            <v>Goods Pick-UpTPO550000</v>
          </cell>
          <cell r="E4237">
            <v>1</v>
          </cell>
        </row>
        <row r="4238">
          <cell r="D4238" t="str">
            <v>Goods Pick-UpTPO560000</v>
          </cell>
          <cell r="E4238">
            <v>1</v>
          </cell>
        </row>
        <row r="4239">
          <cell r="D4239" t="str">
            <v>Goods Pick-UpTPO570000</v>
          </cell>
          <cell r="E4239">
            <v>1</v>
          </cell>
        </row>
        <row r="4240">
          <cell r="D4240" t="str">
            <v>Goods Pick-UpTPO580000</v>
          </cell>
          <cell r="E4240">
            <v>1</v>
          </cell>
        </row>
        <row r="4241">
          <cell r="D4241" t="str">
            <v>Goods Pick-UpTPO590000</v>
          </cell>
          <cell r="E4241">
            <v>1</v>
          </cell>
        </row>
        <row r="4242">
          <cell r="D4242" t="str">
            <v>Goods Pick-UpTPO600000</v>
          </cell>
          <cell r="E4242">
            <v>1</v>
          </cell>
        </row>
        <row r="4243">
          <cell r="D4243" t="str">
            <v>Goods Pick-UpTPO610000</v>
          </cell>
          <cell r="E4243">
            <v>1</v>
          </cell>
        </row>
        <row r="4244">
          <cell r="D4244" t="str">
            <v>Goods Pick-UpTPO620000</v>
          </cell>
          <cell r="E4244">
            <v>1</v>
          </cell>
        </row>
        <row r="4245">
          <cell r="D4245" t="str">
            <v>Goods Pick-UpTPO630000</v>
          </cell>
          <cell r="E4245">
            <v>1</v>
          </cell>
        </row>
        <row r="4246">
          <cell r="D4246" t="str">
            <v>Goods Pick-UpTPO640000</v>
          </cell>
          <cell r="E4246">
            <v>1</v>
          </cell>
        </row>
        <row r="4247">
          <cell r="D4247" t="str">
            <v>Goods Pick-UpTPO650000</v>
          </cell>
          <cell r="E4247">
            <v>1</v>
          </cell>
        </row>
        <row r="4248">
          <cell r="D4248" t="str">
            <v>Goods Pick-UpTPO660000</v>
          </cell>
          <cell r="E4248">
            <v>1</v>
          </cell>
        </row>
        <row r="4249">
          <cell r="D4249" t="str">
            <v>Goods Pick-UpTPO670000</v>
          </cell>
          <cell r="E4249">
            <v>1</v>
          </cell>
        </row>
        <row r="4250">
          <cell r="D4250" t="str">
            <v>Goods Pick-UpTPO680000</v>
          </cell>
          <cell r="E4250">
            <v>1</v>
          </cell>
        </row>
        <row r="4251">
          <cell r="D4251" t="str">
            <v>Goods Pick-UpTPO690000</v>
          </cell>
          <cell r="E4251">
            <v>1</v>
          </cell>
        </row>
        <row r="4252">
          <cell r="D4252" t="str">
            <v>Goods Pick-UpTPO700000</v>
          </cell>
          <cell r="E4252">
            <v>1</v>
          </cell>
        </row>
        <row r="4253">
          <cell r="D4253" t="str">
            <v>Goods Pick-UpTPO710000</v>
          </cell>
          <cell r="E4253">
            <v>1</v>
          </cell>
        </row>
        <row r="4254">
          <cell r="D4254" t="str">
            <v>Goods Pick-UpTPO720000</v>
          </cell>
          <cell r="E4254">
            <v>1</v>
          </cell>
        </row>
        <row r="4255">
          <cell r="D4255" t="str">
            <v>Goods Pick-UpTPO730000</v>
          </cell>
          <cell r="E4255">
            <v>1</v>
          </cell>
        </row>
        <row r="4256">
          <cell r="D4256" t="str">
            <v>Goods Pick-UpTPO740000</v>
          </cell>
          <cell r="E4256">
            <v>1</v>
          </cell>
        </row>
        <row r="4257">
          <cell r="D4257" t="str">
            <v>Goods Pick-UpTPO750000</v>
          </cell>
          <cell r="E4257">
            <v>1</v>
          </cell>
        </row>
        <row r="4258">
          <cell r="D4258" t="str">
            <v>Goods Pick-UpTPO760000</v>
          </cell>
          <cell r="E4258">
            <v>1</v>
          </cell>
        </row>
        <row r="4259">
          <cell r="D4259" t="str">
            <v>Goods Pick-UpTPO770000</v>
          </cell>
          <cell r="E4259">
            <v>1</v>
          </cell>
        </row>
        <row r="4260">
          <cell r="D4260" t="str">
            <v>Goods Pick-UpTPO780000</v>
          </cell>
          <cell r="E4260">
            <v>1</v>
          </cell>
        </row>
        <row r="4261">
          <cell r="D4261" t="str">
            <v>Goods Pick-UpTPO790000</v>
          </cell>
          <cell r="E4261">
            <v>1</v>
          </cell>
        </row>
        <row r="4262">
          <cell r="D4262" t="str">
            <v>Goods Pick-UpTPO800000</v>
          </cell>
          <cell r="E4262">
            <v>1</v>
          </cell>
        </row>
        <row r="4263">
          <cell r="D4263" t="str">
            <v>Goods Pick-UpTPO810000</v>
          </cell>
          <cell r="E4263">
            <v>1</v>
          </cell>
        </row>
        <row r="4264">
          <cell r="D4264" t="str">
            <v>Goods Pick-UpTPO820000</v>
          </cell>
          <cell r="E4264">
            <v>1</v>
          </cell>
        </row>
        <row r="4265">
          <cell r="D4265" t="str">
            <v>Goods Pick-UpTPO830000</v>
          </cell>
          <cell r="E4265">
            <v>1</v>
          </cell>
        </row>
        <row r="4266">
          <cell r="D4266" t="str">
            <v>Goods Pick-UpTPO840000</v>
          </cell>
          <cell r="E4266">
            <v>1</v>
          </cell>
        </row>
        <row r="4267">
          <cell r="D4267" t="str">
            <v>Goods Pick-UpTPO850000</v>
          </cell>
          <cell r="E4267">
            <v>1</v>
          </cell>
        </row>
        <row r="4268">
          <cell r="D4268" t="str">
            <v>Goods Pick-UpTPO860000</v>
          </cell>
          <cell r="E4268">
            <v>1</v>
          </cell>
        </row>
        <row r="4269">
          <cell r="D4269" t="str">
            <v>Goods Pick-UpTPO870000</v>
          </cell>
          <cell r="E4269">
            <v>1</v>
          </cell>
        </row>
        <row r="4270">
          <cell r="D4270" t="str">
            <v>Goods Pick-UpTPO880000</v>
          </cell>
          <cell r="E4270">
            <v>1</v>
          </cell>
        </row>
        <row r="4271">
          <cell r="D4271" t="str">
            <v>Goods Pick-UpTPO890000</v>
          </cell>
          <cell r="E4271">
            <v>1</v>
          </cell>
        </row>
        <row r="4272">
          <cell r="D4272" t="str">
            <v>Goods Pick-UpTPO900000</v>
          </cell>
          <cell r="E4272">
            <v>1</v>
          </cell>
        </row>
        <row r="4273">
          <cell r="D4273" t="str">
            <v>Goods Pick-UpTPO910000</v>
          </cell>
          <cell r="E4273">
            <v>1</v>
          </cell>
        </row>
        <row r="4274">
          <cell r="D4274" t="str">
            <v>Goods Pick-UpTPO920000</v>
          </cell>
          <cell r="E4274">
            <v>1</v>
          </cell>
        </row>
        <row r="4275">
          <cell r="D4275" t="str">
            <v>Goods Pick-UpTPO930000</v>
          </cell>
          <cell r="E4275">
            <v>1</v>
          </cell>
        </row>
        <row r="4276">
          <cell r="D4276" t="str">
            <v>Goods Pick-UpTPO940000</v>
          </cell>
          <cell r="E4276">
            <v>1</v>
          </cell>
        </row>
        <row r="4277">
          <cell r="D4277" t="str">
            <v>Goods Pick-UpTPO950000</v>
          </cell>
          <cell r="E4277">
            <v>1</v>
          </cell>
        </row>
        <row r="4278">
          <cell r="D4278" t="str">
            <v>Goods Pick-UpTPO960000</v>
          </cell>
          <cell r="E4278">
            <v>1</v>
          </cell>
        </row>
        <row r="4279">
          <cell r="D4279" t="str">
            <v>Goods Pick-UpTPO970000</v>
          </cell>
          <cell r="E4279">
            <v>1</v>
          </cell>
        </row>
        <row r="4280">
          <cell r="D4280" t="str">
            <v>Goods Pick-UpTPO980000</v>
          </cell>
          <cell r="E4280">
            <v>1</v>
          </cell>
        </row>
        <row r="4281">
          <cell r="D4281" t="str">
            <v>Goods Pick-UpTPO990000</v>
          </cell>
          <cell r="E4281">
            <v>1</v>
          </cell>
        </row>
        <row r="4282">
          <cell r="D4282" t="str">
            <v>Goods Pick-UpTPO1000000</v>
          </cell>
          <cell r="E4282">
            <v>1</v>
          </cell>
        </row>
        <row r="4283">
          <cell r="D4283" t="str">
            <v>Goods Pick-UpTPO1050000</v>
          </cell>
          <cell r="E4283">
            <v>1</v>
          </cell>
        </row>
        <row r="4284">
          <cell r="D4284" t="str">
            <v>Goods Pick-UpTPO1100000</v>
          </cell>
          <cell r="E4284">
            <v>1</v>
          </cell>
        </row>
        <row r="4285">
          <cell r="D4285" t="str">
            <v>Goods Pick-UpTPO1150000</v>
          </cell>
          <cell r="E4285">
            <v>1</v>
          </cell>
        </row>
        <row r="4286">
          <cell r="D4286" t="str">
            <v>Goods Pick-UpTPO1200000</v>
          </cell>
          <cell r="E4286">
            <v>1</v>
          </cell>
        </row>
        <row r="4287">
          <cell r="D4287" t="str">
            <v>Goods Pick-UpTPO1250000</v>
          </cell>
          <cell r="E4287">
            <v>1</v>
          </cell>
        </row>
        <row r="4288">
          <cell r="D4288" t="str">
            <v>Goods Pick-UpTPO1300000</v>
          </cell>
          <cell r="E4288">
            <v>1</v>
          </cell>
        </row>
        <row r="4289">
          <cell r="D4289" t="str">
            <v>Goods Pick-UpTPO1350000</v>
          </cell>
          <cell r="E4289">
            <v>1</v>
          </cell>
        </row>
        <row r="4290">
          <cell r="D4290" t="str">
            <v>Goods Pick-UpTPO1400000</v>
          </cell>
          <cell r="E4290">
            <v>1</v>
          </cell>
        </row>
        <row r="4291">
          <cell r="D4291" t="str">
            <v>Goods Pick-UpTPO1450000</v>
          </cell>
          <cell r="E4291">
            <v>1</v>
          </cell>
        </row>
        <row r="4292">
          <cell r="D4292" t="str">
            <v>Goods Pick-UpTPO1500000</v>
          </cell>
          <cell r="E4292">
            <v>1</v>
          </cell>
        </row>
        <row r="4293">
          <cell r="D4293" t="str">
            <v>Goods Pick-UpTPO1550000</v>
          </cell>
          <cell r="E4293">
            <v>1</v>
          </cell>
        </row>
        <row r="4294">
          <cell r="D4294" t="str">
            <v>Goods Pick-UpTPO1600000</v>
          </cell>
          <cell r="E4294">
            <v>1</v>
          </cell>
        </row>
        <row r="4295">
          <cell r="D4295" t="str">
            <v>Goods Pick-UpTPO1650000</v>
          </cell>
          <cell r="E4295">
            <v>1</v>
          </cell>
        </row>
        <row r="4296">
          <cell r="D4296" t="str">
            <v>Goods Pick-UpTPO1700000</v>
          </cell>
          <cell r="E4296">
            <v>1</v>
          </cell>
        </row>
        <row r="4297">
          <cell r="D4297" t="str">
            <v>Goods Pick-UpTPO1750000</v>
          </cell>
          <cell r="E4297">
            <v>1</v>
          </cell>
        </row>
        <row r="4298">
          <cell r="D4298" t="str">
            <v>Goods Pick-UpTPO1800000</v>
          </cell>
          <cell r="E4298">
            <v>1</v>
          </cell>
        </row>
        <row r="4299">
          <cell r="D4299" t="str">
            <v>Goods Pick-UpTPO1850000</v>
          </cell>
          <cell r="E4299">
            <v>1</v>
          </cell>
        </row>
        <row r="4300">
          <cell r="D4300" t="str">
            <v>Goods Pick-UpTPO1900000</v>
          </cell>
          <cell r="E4300">
            <v>1</v>
          </cell>
        </row>
        <row r="4301">
          <cell r="D4301" t="str">
            <v>Goods Pick-UpTPO1950000</v>
          </cell>
          <cell r="E4301">
            <v>1</v>
          </cell>
        </row>
        <row r="4302">
          <cell r="D4302" t="str">
            <v>Goods Pick-UpTPO2000000</v>
          </cell>
          <cell r="E4302">
            <v>1</v>
          </cell>
        </row>
        <row r="4303">
          <cell r="D4303" t="str">
            <v>Goods Pick-UpTPO2100000</v>
          </cell>
          <cell r="E4303">
            <v>1</v>
          </cell>
        </row>
        <row r="4304">
          <cell r="D4304" t="str">
            <v>Goods Pick-UpTPO2200000</v>
          </cell>
          <cell r="E4304">
            <v>1</v>
          </cell>
        </row>
        <row r="4305">
          <cell r="D4305" t="str">
            <v>Goods Pick-UpTPO2300000</v>
          </cell>
          <cell r="E4305">
            <v>1</v>
          </cell>
        </row>
        <row r="4306">
          <cell r="D4306" t="str">
            <v>Goods Pick-UpTPO2400000</v>
          </cell>
          <cell r="E4306">
            <v>1</v>
          </cell>
        </row>
        <row r="4307">
          <cell r="D4307" t="str">
            <v>Goods Pick-UpTPO2500000</v>
          </cell>
          <cell r="E4307">
            <v>1</v>
          </cell>
        </row>
        <row r="4308">
          <cell r="D4308" t="str">
            <v>Goods Pick-UpTPO2600000</v>
          </cell>
          <cell r="E4308">
            <v>1</v>
          </cell>
        </row>
        <row r="4309">
          <cell r="D4309" t="str">
            <v>Goods Pick-UpTPO2700000</v>
          </cell>
          <cell r="E4309">
            <v>1</v>
          </cell>
        </row>
        <row r="4310">
          <cell r="D4310" t="str">
            <v>Goods Pick-UpTPO2800000</v>
          </cell>
          <cell r="E4310">
            <v>1</v>
          </cell>
        </row>
        <row r="4311">
          <cell r="D4311" t="str">
            <v>Goods Pick-UpTPO2900000</v>
          </cell>
          <cell r="E4311">
            <v>1</v>
          </cell>
        </row>
        <row r="4312">
          <cell r="D4312" t="str">
            <v>Goods Pick-UpTPO3000000</v>
          </cell>
          <cell r="E4312">
            <v>1</v>
          </cell>
        </row>
        <row r="4313">
          <cell r="D4313" t="str">
            <v>Goods Pick-UpTPO3100000</v>
          </cell>
          <cell r="E4313">
            <v>1</v>
          </cell>
        </row>
        <row r="4314">
          <cell r="D4314" t="str">
            <v>Goods Pick-UpTPO3200000</v>
          </cell>
          <cell r="E4314">
            <v>1</v>
          </cell>
        </row>
        <row r="4315">
          <cell r="D4315" t="str">
            <v>Goods Pick-UpTPO3300000</v>
          </cell>
          <cell r="E4315">
            <v>1</v>
          </cell>
        </row>
        <row r="4316">
          <cell r="D4316" t="str">
            <v>Goods Pick-UpTPO3400000</v>
          </cell>
          <cell r="E4316">
            <v>1</v>
          </cell>
        </row>
        <row r="4317">
          <cell r="D4317" t="str">
            <v>Goods Pick-UpTPO3500000</v>
          </cell>
          <cell r="E4317">
            <v>1</v>
          </cell>
        </row>
        <row r="4318">
          <cell r="D4318" t="str">
            <v>Goods Pick-UpTPO3600000</v>
          </cell>
          <cell r="E4318">
            <v>1</v>
          </cell>
        </row>
        <row r="4319">
          <cell r="D4319" t="str">
            <v>Goods Pick-UpTPO3700000</v>
          </cell>
          <cell r="E4319">
            <v>1</v>
          </cell>
        </row>
        <row r="4320">
          <cell r="D4320" t="str">
            <v>Goods Pick-UpTPO3800000</v>
          </cell>
          <cell r="E4320">
            <v>1</v>
          </cell>
        </row>
        <row r="4321">
          <cell r="D4321" t="str">
            <v>Goods Pick-UpTPO3900000</v>
          </cell>
          <cell r="E4321">
            <v>1</v>
          </cell>
        </row>
        <row r="4322">
          <cell r="D4322" t="str">
            <v>Goods Pick-UpTPO4000000</v>
          </cell>
          <cell r="E4322">
            <v>1</v>
          </cell>
        </row>
        <row r="4323">
          <cell r="D4323" t="str">
            <v>Goods Pick-UpTPO4200000</v>
          </cell>
          <cell r="E4323">
            <v>1</v>
          </cell>
        </row>
        <row r="4324">
          <cell r="D4324" t="str">
            <v>Goods Pick-UpTPO4400000</v>
          </cell>
          <cell r="E4324">
            <v>1</v>
          </cell>
        </row>
        <row r="4325">
          <cell r="D4325" t="str">
            <v>Goods Pick-UpTPO4600000</v>
          </cell>
          <cell r="E4325">
            <v>1</v>
          </cell>
        </row>
        <row r="4326">
          <cell r="D4326" t="str">
            <v>Goods Pick-UpTPO4800000</v>
          </cell>
          <cell r="E4326">
            <v>1</v>
          </cell>
        </row>
        <row r="4327">
          <cell r="D4327" t="str">
            <v>Goods Pick-UpTPO5000000</v>
          </cell>
          <cell r="E4327">
            <v>1</v>
          </cell>
        </row>
        <row r="4328">
          <cell r="D4328" t="str">
            <v>Goods Pick-UpTPO5200000</v>
          </cell>
          <cell r="E4328">
            <v>1</v>
          </cell>
        </row>
        <row r="4329">
          <cell r="D4329" t="str">
            <v>Goods Pick-UpTPO5400000</v>
          </cell>
          <cell r="E4329">
            <v>1</v>
          </cell>
        </row>
        <row r="4330">
          <cell r="D4330" t="str">
            <v>Goods Pick-UpTPO5600000</v>
          </cell>
          <cell r="E4330">
            <v>1</v>
          </cell>
        </row>
        <row r="4331">
          <cell r="D4331" t="str">
            <v>Goods Pick-UpTPO5800000</v>
          </cell>
          <cell r="E4331">
            <v>1</v>
          </cell>
        </row>
        <row r="4332">
          <cell r="D4332" t="str">
            <v>Goods Pick-UpTPO6000000</v>
          </cell>
          <cell r="E4332">
            <v>1</v>
          </cell>
        </row>
        <row r="4333">
          <cell r="D4333" t="str">
            <v>Goods Pick-UpTPO6500000</v>
          </cell>
          <cell r="E4333">
            <v>1</v>
          </cell>
        </row>
        <row r="4334">
          <cell r="D4334" t="str">
            <v>Goods Pick-UpTPO7000000</v>
          </cell>
          <cell r="E4334">
            <v>1</v>
          </cell>
        </row>
        <row r="4335">
          <cell r="D4335" t="str">
            <v>Goods Pick-UpTPO7500000</v>
          </cell>
          <cell r="E4335">
            <v>1</v>
          </cell>
        </row>
        <row r="4336">
          <cell r="D4336" t="str">
            <v>Goods Pick-UpTPO8000000</v>
          </cell>
          <cell r="E4336">
            <v>1</v>
          </cell>
        </row>
        <row r="4337">
          <cell r="D4337" t="str">
            <v>Goods Pick-UpTPO8500000</v>
          </cell>
          <cell r="E4337">
            <v>1</v>
          </cell>
        </row>
        <row r="4338">
          <cell r="D4338" t="str">
            <v>Goods Pick-UpTPO9000000</v>
          </cell>
          <cell r="E4338">
            <v>1</v>
          </cell>
        </row>
        <row r="4339">
          <cell r="D4339" t="str">
            <v>Goods Pick-UpTPO9500000</v>
          </cell>
          <cell r="E4339">
            <v>1</v>
          </cell>
        </row>
        <row r="4340">
          <cell r="D4340" t="str">
            <v>Goods Pick-UpTPO10000000</v>
          </cell>
          <cell r="E4340">
            <v>1</v>
          </cell>
        </row>
        <row r="4341">
          <cell r="D4341" t="str">
            <v>Goods Pick-UpTPO+OD50000</v>
          </cell>
          <cell r="E4341">
            <v>1</v>
          </cell>
        </row>
        <row r="4342">
          <cell r="D4342" t="str">
            <v>Goods Pick-UpTPO+OD60000</v>
          </cell>
          <cell r="E4342">
            <v>1</v>
          </cell>
        </row>
        <row r="4343">
          <cell r="D4343" t="str">
            <v>Goods Pick-UpTPO+OD70000</v>
          </cell>
          <cell r="E4343">
            <v>1</v>
          </cell>
        </row>
        <row r="4344">
          <cell r="D4344" t="str">
            <v>Goods Pick-UpTPO+OD80000</v>
          </cell>
          <cell r="E4344">
            <v>1</v>
          </cell>
        </row>
        <row r="4345">
          <cell r="D4345" t="str">
            <v>Goods Pick-UpTPO+OD90000</v>
          </cell>
          <cell r="E4345">
            <v>1</v>
          </cell>
        </row>
        <row r="4346">
          <cell r="D4346" t="str">
            <v>Goods Pick-UpTPO+OD100000</v>
          </cell>
          <cell r="E4346">
            <v>1</v>
          </cell>
        </row>
        <row r="4347">
          <cell r="D4347" t="str">
            <v>Goods Pick-UpTPO+OD110000</v>
          </cell>
          <cell r="E4347">
            <v>1.0283</v>
          </cell>
        </row>
        <row r="4348">
          <cell r="D4348" t="str">
            <v>Goods Pick-UpTPO+OD120000</v>
          </cell>
          <cell r="E4348">
            <v>1.0543</v>
          </cell>
        </row>
        <row r="4349">
          <cell r="D4349" t="str">
            <v>Goods Pick-UpTPO+OD130000</v>
          </cell>
          <cell r="E4349">
            <v>1.0826</v>
          </cell>
        </row>
        <row r="4350">
          <cell r="D4350" t="str">
            <v>Goods Pick-UpTPO+OD140000</v>
          </cell>
          <cell r="E4350">
            <v>1.1087</v>
          </cell>
        </row>
        <row r="4351">
          <cell r="D4351" t="str">
            <v>Goods Pick-UpTPO+OD150000</v>
          </cell>
          <cell r="E4351">
            <v>1.1348</v>
          </cell>
        </row>
        <row r="4352">
          <cell r="D4352" t="str">
            <v>Goods Pick-UpTPO+OD160000</v>
          </cell>
          <cell r="E4352">
            <v>1.1587000000000001</v>
          </cell>
        </row>
        <row r="4353">
          <cell r="D4353" t="str">
            <v>Goods Pick-UpTPO+OD170000</v>
          </cell>
          <cell r="E4353">
            <v>1.1848000000000001</v>
          </cell>
        </row>
        <row r="4354">
          <cell r="D4354" t="str">
            <v>Goods Pick-UpTPO+OD180000</v>
          </cell>
          <cell r="E4354">
            <v>1.2087000000000001</v>
          </cell>
        </row>
        <row r="4355">
          <cell r="D4355" t="str">
            <v>Goods Pick-UpTPO+OD190000</v>
          </cell>
          <cell r="E4355">
            <v>1.2325999999999999</v>
          </cell>
        </row>
        <row r="4356">
          <cell r="D4356" t="str">
            <v>Goods Pick-UpTPO+OD200000</v>
          </cell>
          <cell r="E4356">
            <v>1.2565</v>
          </cell>
        </row>
        <row r="4357">
          <cell r="D4357" t="str">
            <v>Goods Pick-UpTPO+OD210000</v>
          </cell>
          <cell r="E4357">
            <v>1.2804</v>
          </cell>
        </row>
        <row r="4358">
          <cell r="D4358" t="str">
            <v>Goods Pick-UpTPO+OD220000</v>
          </cell>
          <cell r="E4358">
            <v>1.3043</v>
          </cell>
        </row>
        <row r="4359">
          <cell r="D4359" t="str">
            <v>Goods Pick-UpTPO+OD230000</v>
          </cell>
          <cell r="E4359">
            <v>1.3283</v>
          </cell>
        </row>
        <row r="4360">
          <cell r="D4360" t="str">
            <v>Goods Pick-UpTPO+OD240000</v>
          </cell>
          <cell r="E4360">
            <v>1.3522000000000001</v>
          </cell>
        </row>
        <row r="4361">
          <cell r="D4361" t="str">
            <v>Goods Pick-UpTPO+OD250000</v>
          </cell>
          <cell r="E4361">
            <v>1.3738999999999999</v>
          </cell>
        </row>
        <row r="4362">
          <cell r="D4362" t="str">
            <v>Goods Pick-UpTPO+OD260000</v>
          </cell>
          <cell r="E4362">
            <v>1.3977999999999999</v>
          </cell>
        </row>
        <row r="4363">
          <cell r="D4363" t="str">
            <v>Goods Pick-UpTPO+OD270000</v>
          </cell>
          <cell r="E4363">
            <v>1.4196</v>
          </cell>
        </row>
        <row r="4364">
          <cell r="D4364" t="str">
            <v>Goods Pick-UpTPO+OD280000</v>
          </cell>
          <cell r="E4364">
            <v>1.4435</v>
          </cell>
        </row>
        <row r="4365">
          <cell r="D4365" t="str">
            <v>Goods Pick-UpTPO+OD290000</v>
          </cell>
          <cell r="E4365">
            <v>1.4652000000000001</v>
          </cell>
        </row>
        <row r="4366">
          <cell r="D4366" t="str">
            <v>Goods Pick-UpTPO+OD300000</v>
          </cell>
          <cell r="E4366">
            <v>1.4891000000000001</v>
          </cell>
        </row>
        <row r="4367">
          <cell r="D4367" t="str">
            <v>Goods Pick-UpTPO+OD310000</v>
          </cell>
          <cell r="E4367">
            <v>1.5108999999999999</v>
          </cell>
        </row>
        <row r="4368">
          <cell r="D4368" t="str">
            <v>Goods Pick-UpTPO+OD320000</v>
          </cell>
          <cell r="E4368">
            <v>1.5326</v>
          </cell>
        </row>
        <row r="4369">
          <cell r="D4369" t="str">
            <v>Goods Pick-UpTPO+OD330000</v>
          </cell>
          <cell r="E4369">
            <v>1.5543</v>
          </cell>
        </row>
        <row r="4370">
          <cell r="D4370" t="str">
            <v>Goods Pick-UpTPO+OD340000</v>
          </cell>
          <cell r="E4370">
            <v>1.5761000000000001</v>
          </cell>
        </row>
        <row r="4371">
          <cell r="D4371" t="str">
            <v>Goods Pick-UpTPO+OD350000</v>
          </cell>
          <cell r="E4371">
            <v>1.5978000000000001</v>
          </cell>
        </row>
        <row r="4372">
          <cell r="D4372" t="str">
            <v>Goods Pick-UpTPO+OD360000</v>
          </cell>
          <cell r="E4372">
            <v>1.6195999999999999</v>
          </cell>
        </row>
        <row r="4373">
          <cell r="D4373" t="str">
            <v>Goods Pick-UpTPO+OD370000</v>
          </cell>
          <cell r="E4373">
            <v>1.6413</v>
          </cell>
        </row>
        <row r="4374">
          <cell r="D4374" t="str">
            <v>Goods Pick-UpTPO+OD380000</v>
          </cell>
          <cell r="E4374">
            <v>1.6652</v>
          </cell>
        </row>
        <row r="4375">
          <cell r="D4375" t="str">
            <v>Goods Pick-UpTPO+OD390000</v>
          </cell>
          <cell r="E4375">
            <v>1.6848000000000001</v>
          </cell>
        </row>
        <row r="4376">
          <cell r="D4376" t="str">
            <v>Goods Pick-UpTPO+OD400000</v>
          </cell>
          <cell r="E4376">
            <v>1.7064999999999999</v>
          </cell>
        </row>
        <row r="4377">
          <cell r="D4377" t="str">
            <v>Goods Pick-UpTPO+OD410000</v>
          </cell>
          <cell r="E4377">
            <v>1.7282999999999999</v>
          </cell>
        </row>
        <row r="4378">
          <cell r="D4378" t="str">
            <v>Goods Pick-UpTPO+OD420000</v>
          </cell>
          <cell r="E4378">
            <v>1.75</v>
          </cell>
        </row>
        <row r="4379">
          <cell r="D4379" t="str">
            <v>Goods Pick-UpTPO+OD430000</v>
          </cell>
          <cell r="E4379">
            <v>1.7717000000000001</v>
          </cell>
        </row>
        <row r="4380">
          <cell r="D4380" t="str">
            <v>Goods Pick-UpTPO+OD440000</v>
          </cell>
          <cell r="E4380">
            <v>1.7935000000000001</v>
          </cell>
        </row>
        <row r="4381">
          <cell r="D4381" t="str">
            <v>Goods Pick-UpTPO+OD450000</v>
          </cell>
          <cell r="E4381">
            <v>1.8151999999999999</v>
          </cell>
        </row>
        <row r="4382">
          <cell r="D4382" t="str">
            <v>Goods Pick-UpTPO+OD460000</v>
          </cell>
          <cell r="E4382">
            <v>1.837</v>
          </cell>
        </row>
        <row r="4383">
          <cell r="D4383" t="str">
            <v>Goods Pick-UpTPO+OD470000</v>
          </cell>
          <cell r="E4383">
            <v>1.8587</v>
          </cell>
        </row>
        <row r="4384">
          <cell r="D4384" t="str">
            <v>Goods Pick-UpTPO+OD480000</v>
          </cell>
          <cell r="E4384">
            <v>1.8783000000000001</v>
          </cell>
        </row>
        <row r="4385">
          <cell r="D4385" t="str">
            <v>Goods Pick-UpTPO+OD490000</v>
          </cell>
          <cell r="E4385">
            <v>1.9</v>
          </cell>
        </row>
        <row r="4386">
          <cell r="D4386" t="str">
            <v>Goods Pick-UpTPO+OD500000</v>
          </cell>
          <cell r="E4386">
            <v>1.9217</v>
          </cell>
        </row>
        <row r="4387">
          <cell r="D4387" t="str">
            <v>Goods Pick-UpTPO+OD510000</v>
          </cell>
          <cell r="E4387">
            <v>1.9435</v>
          </cell>
        </row>
        <row r="4388">
          <cell r="D4388" t="str">
            <v>Goods Pick-UpTPO+OD520000</v>
          </cell>
          <cell r="E4388">
            <v>1.9630000000000001</v>
          </cell>
        </row>
        <row r="4389">
          <cell r="D4389" t="str">
            <v>Goods Pick-UpTPO+OD530000</v>
          </cell>
          <cell r="E4389">
            <v>1.9847999999999999</v>
          </cell>
        </row>
        <row r="4390">
          <cell r="D4390" t="str">
            <v>Goods Pick-UpTPO+OD540000</v>
          </cell>
          <cell r="E4390">
            <v>2.0065</v>
          </cell>
        </row>
        <row r="4391">
          <cell r="D4391" t="str">
            <v>Goods Pick-UpTPO+OD550000</v>
          </cell>
          <cell r="E4391">
            <v>2.0261</v>
          </cell>
        </row>
        <row r="4392">
          <cell r="D4392" t="str">
            <v>Goods Pick-UpTPO+OD560000</v>
          </cell>
          <cell r="E4392">
            <v>2.0478000000000001</v>
          </cell>
        </row>
        <row r="4393">
          <cell r="D4393" t="str">
            <v>Goods Pick-UpTPO+OD570000</v>
          </cell>
          <cell r="E4393">
            <v>2.0695999999999999</v>
          </cell>
        </row>
        <row r="4394">
          <cell r="D4394" t="str">
            <v>Goods Pick-UpTPO+OD580000</v>
          </cell>
          <cell r="E4394">
            <v>2.0891000000000002</v>
          </cell>
        </row>
        <row r="4395">
          <cell r="D4395" t="str">
            <v>Goods Pick-UpTPO+OD590000</v>
          </cell>
          <cell r="E4395">
            <v>2.1109</v>
          </cell>
        </row>
        <row r="4396">
          <cell r="D4396" t="str">
            <v>Goods Pick-UpTPO+OD600000</v>
          </cell>
          <cell r="E4396">
            <v>2.1303999999999998</v>
          </cell>
        </row>
        <row r="4397">
          <cell r="D4397" t="str">
            <v>Goods Pick-UpTPO+OD610000</v>
          </cell>
          <cell r="E4397">
            <v>2.1522000000000001</v>
          </cell>
        </row>
        <row r="4398">
          <cell r="D4398" t="str">
            <v>Goods Pick-UpTPO+OD620000</v>
          </cell>
          <cell r="E4398">
            <v>2.1739000000000002</v>
          </cell>
        </row>
        <row r="4399">
          <cell r="D4399" t="str">
            <v>Goods Pick-UpTPO+OD630000</v>
          </cell>
          <cell r="E4399">
            <v>2.1934999999999998</v>
          </cell>
        </row>
        <row r="4400">
          <cell r="D4400" t="str">
            <v>Goods Pick-UpTPO+OD640000</v>
          </cell>
          <cell r="E4400">
            <v>2.2151999999999998</v>
          </cell>
        </row>
        <row r="4401">
          <cell r="D4401" t="str">
            <v>Goods Pick-UpTPO+OD650000</v>
          </cell>
          <cell r="E4401">
            <v>2.2347999999999999</v>
          </cell>
        </row>
        <row r="4402">
          <cell r="D4402" t="str">
            <v>Goods Pick-UpTPO+OD660000</v>
          </cell>
          <cell r="E4402">
            <v>2.2565</v>
          </cell>
        </row>
        <row r="4403">
          <cell r="D4403" t="str">
            <v>Goods Pick-UpTPO+OD670000</v>
          </cell>
          <cell r="E4403">
            <v>2.2761</v>
          </cell>
        </row>
        <row r="4404">
          <cell r="D4404" t="str">
            <v>Goods Pick-UpTPO+OD680000</v>
          </cell>
          <cell r="E4404">
            <v>2.2978000000000001</v>
          </cell>
        </row>
        <row r="4405">
          <cell r="D4405" t="str">
            <v>Goods Pick-UpTPO+OD690000</v>
          </cell>
          <cell r="E4405">
            <v>2.3174000000000001</v>
          </cell>
        </row>
        <row r="4406">
          <cell r="D4406" t="str">
            <v>Goods Pick-UpTPO+OD700000</v>
          </cell>
          <cell r="E4406">
            <v>2.3391000000000002</v>
          </cell>
        </row>
        <row r="4407">
          <cell r="D4407" t="str">
            <v>Goods Pick-UpTPO+OD710000</v>
          </cell>
          <cell r="E4407">
            <v>2.3586999999999998</v>
          </cell>
        </row>
        <row r="4408">
          <cell r="D4408" t="str">
            <v>Goods Pick-UpTPO+OD720000</v>
          </cell>
          <cell r="E4408">
            <v>2.3803999999999998</v>
          </cell>
        </row>
        <row r="4409">
          <cell r="D4409" t="str">
            <v>Goods Pick-UpTPO+OD730000</v>
          </cell>
          <cell r="E4409">
            <v>2.4</v>
          </cell>
        </row>
        <row r="4410">
          <cell r="D4410" t="str">
            <v>Goods Pick-UpTPO+OD740000</v>
          </cell>
          <cell r="E4410">
            <v>2.4217</v>
          </cell>
        </row>
        <row r="4411">
          <cell r="D4411" t="str">
            <v>Goods Pick-UpTPO+OD750000</v>
          </cell>
          <cell r="E4411">
            <v>2.4413</v>
          </cell>
        </row>
        <row r="4412">
          <cell r="D4412" t="str">
            <v>Goods Pick-UpTPO+OD760000</v>
          </cell>
          <cell r="E4412">
            <v>2.4609000000000001</v>
          </cell>
        </row>
        <row r="4413">
          <cell r="D4413" t="str">
            <v>Goods Pick-UpTPO+OD770000</v>
          </cell>
          <cell r="E4413">
            <v>2.4826000000000001</v>
          </cell>
        </row>
        <row r="4414">
          <cell r="D4414" t="str">
            <v>Goods Pick-UpTPO+OD780000</v>
          </cell>
          <cell r="E4414">
            <v>2.5022000000000002</v>
          </cell>
        </row>
        <row r="4415">
          <cell r="D4415" t="str">
            <v>Goods Pick-UpTPO+OD790000</v>
          </cell>
          <cell r="E4415">
            <v>2.5238999999999998</v>
          </cell>
        </row>
        <row r="4416">
          <cell r="D4416" t="str">
            <v>Goods Pick-UpTPO+OD800000</v>
          </cell>
          <cell r="E4416">
            <v>2.5434999999999999</v>
          </cell>
        </row>
        <row r="4417">
          <cell r="D4417" t="str">
            <v>Goods Pick-UpTPO+OD810000</v>
          </cell>
          <cell r="E4417">
            <v>2.5651999999999999</v>
          </cell>
        </row>
        <row r="4418">
          <cell r="D4418" t="str">
            <v>Goods Pick-UpTPO+OD820000</v>
          </cell>
          <cell r="E4418">
            <v>2.5848</v>
          </cell>
        </row>
        <row r="4419">
          <cell r="D4419" t="str">
            <v>Goods Pick-UpTPO+OD830000</v>
          </cell>
          <cell r="E4419">
            <v>2.6042999999999998</v>
          </cell>
        </row>
        <row r="4420">
          <cell r="D4420" t="str">
            <v>Goods Pick-UpTPO+OD840000</v>
          </cell>
          <cell r="E4420">
            <v>2.6261000000000001</v>
          </cell>
        </row>
        <row r="4421">
          <cell r="D4421" t="str">
            <v>Goods Pick-UpTPO+OD850000</v>
          </cell>
          <cell r="E4421">
            <v>2.6457000000000002</v>
          </cell>
        </row>
        <row r="4422">
          <cell r="D4422" t="str">
            <v>Goods Pick-UpTPO+OD860000</v>
          </cell>
          <cell r="E4422">
            <v>2.6652</v>
          </cell>
        </row>
        <row r="4423">
          <cell r="D4423" t="str">
            <v>Goods Pick-UpTPO+OD870000</v>
          </cell>
          <cell r="E4423">
            <v>2.6869999999999998</v>
          </cell>
        </row>
        <row r="4424">
          <cell r="D4424" t="str">
            <v>Goods Pick-UpTPO+OD880000</v>
          </cell>
          <cell r="E4424">
            <v>2.7065000000000001</v>
          </cell>
        </row>
        <row r="4425">
          <cell r="D4425" t="str">
            <v>Goods Pick-UpTPO+OD890000</v>
          </cell>
          <cell r="E4425">
            <v>2.7282999999999999</v>
          </cell>
        </row>
        <row r="4426">
          <cell r="D4426" t="str">
            <v>Goods Pick-UpTPO+OD900000</v>
          </cell>
          <cell r="E4426">
            <v>2.7477999999999998</v>
          </cell>
        </row>
        <row r="4427">
          <cell r="D4427" t="str">
            <v>Goods Pick-UpTPO+OD910000</v>
          </cell>
          <cell r="E4427">
            <v>2.7673999999999999</v>
          </cell>
        </row>
        <row r="4428">
          <cell r="D4428" t="str">
            <v>Goods Pick-UpTPO+OD920000</v>
          </cell>
          <cell r="E4428">
            <v>2.7890999999999999</v>
          </cell>
        </row>
        <row r="4429">
          <cell r="D4429" t="str">
            <v>Goods Pick-UpTPO+OD930000</v>
          </cell>
          <cell r="E4429">
            <v>2.8087</v>
          </cell>
        </row>
        <row r="4430">
          <cell r="D4430" t="str">
            <v>Goods Pick-UpTPO+OD940000</v>
          </cell>
          <cell r="E4430">
            <v>2.8283</v>
          </cell>
        </row>
        <row r="4431">
          <cell r="D4431" t="str">
            <v>Goods Pick-UpTPO+OD950000</v>
          </cell>
          <cell r="E4431">
            <v>2.85</v>
          </cell>
        </row>
        <row r="4432">
          <cell r="D4432" t="str">
            <v>Goods Pick-UpTPO+OD960000</v>
          </cell>
          <cell r="E4432">
            <v>2.8696000000000002</v>
          </cell>
        </row>
        <row r="4433">
          <cell r="D4433" t="str">
            <v>Goods Pick-UpTPO+OD970000</v>
          </cell>
          <cell r="E4433">
            <v>2.8891</v>
          </cell>
        </row>
        <row r="4434">
          <cell r="D4434" t="str">
            <v>Goods Pick-UpTPO+OD980000</v>
          </cell>
          <cell r="E4434">
            <v>2.9108999999999998</v>
          </cell>
        </row>
        <row r="4435">
          <cell r="D4435" t="str">
            <v>Goods Pick-UpTPO+OD990000</v>
          </cell>
          <cell r="E4435">
            <v>2.9304000000000001</v>
          </cell>
        </row>
        <row r="4436">
          <cell r="D4436" t="str">
            <v>Goods Pick-UpTPO+OD1000000</v>
          </cell>
          <cell r="E4436">
            <v>2.95</v>
          </cell>
        </row>
        <row r="4437">
          <cell r="D4437" t="str">
            <v>Goods Pick-UpTPO+OD1050000</v>
          </cell>
          <cell r="E4437">
            <v>3.0087000000000002</v>
          </cell>
        </row>
        <row r="4438">
          <cell r="D4438" t="str">
            <v>Goods Pick-UpTPO+OD1100000</v>
          </cell>
          <cell r="E4438">
            <v>3.0651999999999999</v>
          </cell>
        </row>
        <row r="4439">
          <cell r="D4439" t="str">
            <v>Goods Pick-UpTPO+OD1150000</v>
          </cell>
          <cell r="E4439">
            <v>3.1217000000000001</v>
          </cell>
        </row>
        <row r="4440">
          <cell r="D4440" t="str">
            <v>Goods Pick-UpTPO+OD1200000</v>
          </cell>
          <cell r="E4440">
            <v>3.1783000000000001</v>
          </cell>
        </row>
        <row r="4441">
          <cell r="D4441" t="str">
            <v>Goods Pick-UpTPO+OD1250000</v>
          </cell>
          <cell r="E4441">
            <v>3.2347999999999999</v>
          </cell>
        </row>
        <row r="4442">
          <cell r="D4442" t="str">
            <v>Goods Pick-UpTPO+OD1300000</v>
          </cell>
          <cell r="E4442">
            <v>3.2913000000000001</v>
          </cell>
        </row>
        <row r="4443">
          <cell r="D4443" t="str">
            <v>Goods Pick-UpTPO+OD1350000</v>
          </cell>
          <cell r="E4443">
            <v>3.3477999999999999</v>
          </cell>
        </row>
        <row r="4444">
          <cell r="D4444" t="str">
            <v>Goods Pick-UpTPO+OD1400000</v>
          </cell>
          <cell r="E4444">
            <v>3.4022000000000001</v>
          </cell>
        </row>
        <row r="4445">
          <cell r="D4445" t="str">
            <v>Goods Pick-UpTPO+OD1450000</v>
          </cell>
          <cell r="E4445">
            <v>3.4586999999999999</v>
          </cell>
        </row>
        <row r="4446">
          <cell r="D4446" t="str">
            <v>Goods Pick-UpTPO+OD1500000</v>
          </cell>
          <cell r="E4446">
            <v>3.5152000000000001</v>
          </cell>
        </row>
        <row r="4447">
          <cell r="D4447" t="str">
            <v>Goods Pick-UpTPO+OD1550000</v>
          </cell>
          <cell r="E4447">
            <v>3.5695999999999999</v>
          </cell>
        </row>
        <row r="4448">
          <cell r="D4448" t="str">
            <v>Goods Pick-UpTPO+OD1600000</v>
          </cell>
          <cell r="E4448">
            <v>3.6261000000000001</v>
          </cell>
        </row>
        <row r="4449">
          <cell r="D4449" t="str">
            <v>Goods Pick-UpTPO+OD1650000</v>
          </cell>
          <cell r="E4449">
            <v>3.6804000000000001</v>
          </cell>
        </row>
        <row r="4450">
          <cell r="D4450" t="str">
            <v>Goods Pick-UpTPO+OD1700000</v>
          </cell>
          <cell r="E4450">
            <v>3.7370000000000001</v>
          </cell>
        </row>
        <row r="4451">
          <cell r="D4451" t="str">
            <v>Goods Pick-UpTPO+OD1750000</v>
          </cell>
          <cell r="E4451">
            <v>3.7913000000000001</v>
          </cell>
        </row>
        <row r="4452">
          <cell r="D4452" t="str">
            <v>Goods Pick-UpTPO+OD1800000</v>
          </cell>
          <cell r="E4452">
            <v>3.8477999999999999</v>
          </cell>
        </row>
        <row r="4453">
          <cell r="D4453" t="str">
            <v>Goods Pick-UpTPO+OD1850000</v>
          </cell>
          <cell r="E4453">
            <v>3.9022000000000001</v>
          </cell>
        </row>
        <row r="4454">
          <cell r="D4454" t="str">
            <v>Goods Pick-UpTPO+OD1900000</v>
          </cell>
          <cell r="E4454">
            <v>3.9565000000000001</v>
          </cell>
        </row>
        <row r="4455">
          <cell r="D4455" t="str">
            <v>Goods Pick-UpTPO+OD1950000</v>
          </cell>
          <cell r="E4455">
            <v>4.0129999999999999</v>
          </cell>
        </row>
        <row r="4456">
          <cell r="D4456" t="str">
            <v>Goods Pick-UpTPO+OD2000000</v>
          </cell>
          <cell r="E4456">
            <v>4.0674000000000001</v>
          </cell>
        </row>
        <row r="4457">
          <cell r="D4457" t="str">
            <v>Goods Pick-UpTPO+OD2100000</v>
          </cell>
          <cell r="E4457">
            <v>4.1760999999999999</v>
          </cell>
        </row>
        <row r="4458">
          <cell r="D4458" t="str">
            <v>Goods Pick-UpTPO+OD2200000</v>
          </cell>
          <cell r="E4458">
            <v>4.2869999999999999</v>
          </cell>
        </row>
        <row r="4459">
          <cell r="D4459" t="str">
            <v>Goods Pick-UpTPO+OD2300000</v>
          </cell>
          <cell r="E4459">
            <v>4.3956999999999997</v>
          </cell>
        </row>
        <row r="4460">
          <cell r="D4460" t="str">
            <v>Goods Pick-UpTPO+OD2400000</v>
          </cell>
          <cell r="E4460">
            <v>4.5042999999999997</v>
          </cell>
        </row>
        <row r="4461">
          <cell r="D4461" t="str">
            <v>Goods Pick-UpTPO+OD2500000</v>
          </cell>
          <cell r="E4461">
            <v>4.6130000000000004</v>
          </cell>
        </row>
        <row r="4462">
          <cell r="D4462" t="str">
            <v>Goods Pick-UpTPO+OD2600000</v>
          </cell>
          <cell r="E4462">
            <v>4.7217000000000002</v>
          </cell>
        </row>
        <row r="4463">
          <cell r="D4463" t="str">
            <v>Goods Pick-UpTPO+OD2700000</v>
          </cell>
          <cell r="E4463">
            <v>4.8304</v>
          </cell>
        </row>
        <row r="4464">
          <cell r="D4464" t="str">
            <v>Goods Pick-UpTPO+OD2800000</v>
          </cell>
          <cell r="E4464">
            <v>4.9390999999999998</v>
          </cell>
        </row>
        <row r="4465">
          <cell r="D4465" t="str">
            <v>Goods Pick-UpTPO+OD2900000</v>
          </cell>
          <cell r="E4465">
            <v>5.0477999999999996</v>
          </cell>
        </row>
        <row r="4466">
          <cell r="D4466" t="str">
            <v>Goods Pick-UpTPO+OD3000000</v>
          </cell>
          <cell r="E4466">
            <v>5.1565000000000003</v>
          </cell>
        </row>
        <row r="4467">
          <cell r="D4467" t="str">
            <v>Goods Pick-UpTPO+OD3100000</v>
          </cell>
          <cell r="E4467">
            <v>5.2652000000000001</v>
          </cell>
        </row>
        <row r="4468">
          <cell r="D4468" t="str">
            <v>Goods Pick-UpTPO+OD3200000</v>
          </cell>
          <cell r="E4468">
            <v>5.3738999999999999</v>
          </cell>
        </row>
        <row r="4469">
          <cell r="D4469" t="str">
            <v>Goods Pick-UpTPO+OD3300000</v>
          </cell>
          <cell r="E4469">
            <v>5.4804000000000004</v>
          </cell>
        </row>
        <row r="4470">
          <cell r="D4470" t="str">
            <v>Goods Pick-UpTPO+OD3400000</v>
          </cell>
          <cell r="E4470">
            <v>5.5891000000000002</v>
          </cell>
        </row>
        <row r="4471">
          <cell r="D4471" t="str">
            <v>Goods Pick-UpTPO+OD3500000</v>
          </cell>
          <cell r="E4471">
            <v>5.6978</v>
          </cell>
        </row>
        <row r="4472">
          <cell r="D4472" t="str">
            <v>Goods Pick-UpTPO+OD3600000</v>
          </cell>
          <cell r="E4472">
            <v>5.8042999999999996</v>
          </cell>
        </row>
        <row r="4473">
          <cell r="D4473" t="str">
            <v>Goods Pick-UpTPO+OD3700000</v>
          </cell>
          <cell r="E4473">
            <v>5.9130000000000003</v>
          </cell>
        </row>
        <row r="4474">
          <cell r="D4474" t="str">
            <v>Goods Pick-UpTPO+OD3800000</v>
          </cell>
          <cell r="E4474">
            <v>6.0217000000000001</v>
          </cell>
        </row>
        <row r="4475">
          <cell r="D4475" t="str">
            <v>Goods Pick-UpTPO+OD3900000</v>
          </cell>
          <cell r="E4475">
            <v>6.1283000000000003</v>
          </cell>
        </row>
        <row r="4476">
          <cell r="D4476" t="str">
            <v>Goods Pick-UpTPO+OD4000000</v>
          </cell>
          <cell r="E4476">
            <v>6.2347999999999999</v>
          </cell>
        </row>
        <row r="4477">
          <cell r="D4477" t="str">
            <v>Goods Pick-UpTPO+OD4200000</v>
          </cell>
          <cell r="E4477">
            <v>6.45</v>
          </cell>
        </row>
        <row r="4478">
          <cell r="D4478" t="str">
            <v>Goods Pick-UpTPO+OD4400000</v>
          </cell>
          <cell r="E4478">
            <v>6.6651999999999996</v>
          </cell>
        </row>
        <row r="4479">
          <cell r="D4479" t="str">
            <v>Goods Pick-UpTPO+OD4600000</v>
          </cell>
          <cell r="E4479">
            <v>6.8803999999999998</v>
          </cell>
        </row>
        <row r="4480">
          <cell r="D4480" t="str">
            <v>Goods Pick-UpTPO+OD4800000</v>
          </cell>
          <cell r="E4480">
            <v>7.0934999999999997</v>
          </cell>
        </row>
        <row r="4481">
          <cell r="D4481" t="str">
            <v>Goods Pick-UpTPO+OD5000000</v>
          </cell>
          <cell r="E4481">
            <v>7.3087</v>
          </cell>
        </row>
        <row r="4482">
          <cell r="D4482" t="str">
            <v>Goods Pick-UpTPO+OD5200000</v>
          </cell>
          <cell r="E4482">
            <v>0</v>
          </cell>
        </row>
        <row r="4483">
          <cell r="D4483" t="str">
            <v>Goods Pick-UpTPO+OD5400000</v>
          </cell>
          <cell r="E4483">
            <v>0</v>
          </cell>
        </row>
        <row r="4484">
          <cell r="D4484" t="str">
            <v>Goods Pick-UpTPO+OD5600000</v>
          </cell>
          <cell r="E4484">
            <v>0</v>
          </cell>
        </row>
        <row r="4485">
          <cell r="D4485" t="str">
            <v>Goods Pick-UpTPO+OD5800000</v>
          </cell>
          <cell r="E4485">
            <v>0</v>
          </cell>
        </row>
        <row r="4486">
          <cell r="D4486" t="str">
            <v>Goods Pick-UpTPO+OD6000000</v>
          </cell>
          <cell r="E4486">
            <v>0</v>
          </cell>
        </row>
        <row r="4487">
          <cell r="D4487" t="str">
            <v>Goods Pick-UpTPO+OD6500000</v>
          </cell>
          <cell r="E4487">
            <v>0</v>
          </cell>
        </row>
        <row r="4488">
          <cell r="D4488" t="str">
            <v>Goods Pick-UpTPO+OD7000000</v>
          </cell>
          <cell r="E4488">
            <v>0</v>
          </cell>
        </row>
        <row r="4489">
          <cell r="D4489" t="str">
            <v>Goods Pick-UpTPO+OD7500000</v>
          </cell>
          <cell r="E4489">
            <v>0</v>
          </cell>
        </row>
        <row r="4490">
          <cell r="D4490" t="str">
            <v>Goods Pick-UpTPO+OD8000000</v>
          </cell>
          <cell r="E4490">
            <v>0</v>
          </cell>
        </row>
        <row r="4491">
          <cell r="D4491" t="str">
            <v>Goods Pick-UpTPO+OD8500000</v>
          </cell>
          <cell r="E4491">
            <v>0</v>
          </cell>
        </row>
        <row r="4492">
          <cell r="D4492" t="str">
            <v>Goods Pick-UpTPO+OD9000000</v>
          </cell>
          <cell r="E4492">
            <v>0</v>
          </cell>
        </row>
        <row r="4493">
          <cell r="D4493" t="str">
            <v>Goods Pick-UpTPO+OD9500000</v>
          </cell>
          <cell r="E4493">
            <v>0</v>
          </cell>
        </row>
        <row r="4494">
          <cell r="D4494" t="str">
            <v>Goods Pick-UpTPO+OD10000000</v>
          </cell>
          <cell r="E4494">
            <v>0</v>
          </cell>
        </row>
        <row r="4495">
          <cell r="D4495" t="str">
            <v>FireComp50000</v>
          </cell>
          <cell r="E4495">
            <v>1</v>
          </cell>
        </row>
        <row r="4496">
          <cell r="D4496" t="str">
            <v>FireComp60000</v>
          </cell>
          <cell r="E4496">
            <v>1.02</v>
          </cell>
        </row>
        <row r="4497">
          <cell r="D4497" t="str">
            <v>FireComp70000</v>
          </cell>
          <cell r="E4497">
            <v>1.04</v>
          </cell>
        </row>
        <row r="4498">
          <cell r="D4498" t="str">
            <v>FireComp80000</v>
          </cell>
          <cell r="E4498">
            <v>1.05</v>
          </cell>
        </row>
        <row r="4499">
          <cell r="D4499" t="str">
            <v>FireComp90000</v>
          </cell>
          <cell r="E4499">
            <v>1.07</v>
          </cell>
        </row>
        <row r="4500">
          <cell r="D4500" t="str">
            <v>FireComp100000</v>
          </cell>
          <cell r="E4500">
            <v>1.0900000000000001</v>
          </cell>
        </row>
        <row r="4501">
          <cell r="D4501" t="str">
            <v>FireComp110000</v>
          </cell>
          <cell r="E4501">
            <v>1.1100000000000001</v>
          </cell>
        </row>
        <row r="4502">
          <cell r="D4502" t="str">
            <v>FireComp120000</v>
          </cell>
          <cell r="E4502">
            <v>1.1299999999999999</v>
          </cell>
        </row>
        <row r="4503">
          <cell r="D4503" t="str">
            <v>FireComp130000</v>
          </cell>
          <cell r="E4503">
            <v>1.1399999999999999</v>
          </cell>
        </row>
        <row r="4504">
          <cell r="D4504" t="str">
            <v>FireComp140000</v>
          </cell>
          <cell r="E4504">
            <v>1.1599999999999999</v>
          </cell>
        </row>
        <row r="4505">
          <cell r="D4505" t="str">
            <v>FireComp150000</v>
          </cell>
          <cell r="E4505">
            <v>1.18</v>
          </cell>
        </row>
        <row r="4506">
          <cell r="D4506" t="str">
            <v>FireComp160000</v>
          </cell>
          <cell r="E4506">
            <v>1.2</v>
          </cell>
        </row>
        <row r="4507">
          <cell r="D4507" t="str">
            <v>FireComp170000</v>
          </cell>
          <cell r="E4507">
            <v>1.22</v>
          </cell>
        </row>
        <row r="4508">
          <cell r="D4508" t="str">
            <v>FireComp180000</v>
          </cell>
          <cell r="E4508">
            <v>1.24</v>
          </cell>
        </row>
        <row r="4509">
          <cell r="D4509" t="str">
            <v>FireComp190000</v>
          </cell>
          <cell r="E4509">
            <v>1.25</v>
          </cell>
        </row>
        <row r="4510">
          <cell r="D4510" t="str">
            <v>FireComp200000</v>
          </cell>
          <cell r="E4510">
            <v>1.27</v>
          </cell>
        </row>
        <row r="4511">
          <cell r="D4511" t="str">
            <v>FireComp210000</v>
          </cell>
          <cell r="E4511">
            <v>1.29</v>
          </cell>
        </row>
        <row r="4512">
          <cell r="D4512" t="str">
            <v>FireComp220000</v>
          </cell>
          <cell r="E4512">
            <v>1.31</v>
          </cell>
        </row>
        <row r="4513">
          <cell r="D4513" t="str">
            <v>FireComp230000</v>
          </cell>
          <cell r="E4513">
            <v>1.33</v>
          </cell>
        </row>
        <row r="4514">
          <cell r="D4514" t="str">
            <v>FireComp240000</v>
          </cell>
          <cell r="E4514">
            <v>1.34</v>
          </cell>
        </row>
        <row r="4515">
          <cell r="D4515" t="str">
            <v>FireComp250000</v>
          </cell>
          <cell r="E4515">
            <v>1.36</v>
          </cell>
        </row>
        <row r="4516">
          <cell r="D4516" t="str">
            <v>FireComp260000</v>
          </cell>
          <cell r="E4516">
            <v>1.38</v>
          </cell>
        </row>
        <row r="4517">
          <cell r="D4517" t="str">
            <v>FireComp270000</v>
          </cell>
          <cell r="E4517">
            <v>1.4</v>
          </cell>
        </row>
        <row r="4518">
          <cell r="D4518" t="str">
            <v>FireComp280000</v>
          </cell>
          <cell r="E4518">
            <v>1.42</v>
          </cell>
        </row>
        <row r="4519">
          <cell r="D4519" t="str">
            <v>FireComp290000</v>
          </cell>
          <cell r="E4519">
            <v>1.43</v>
          </cell>
        </row>
        <row r="4520">
          <cell r="D4520" t="str">
            <v>FireComp300000</v>
          </cell>
          <cell r="E4520">
            <v>1.45</v>
          </cell>
        </row>
        <row r="4521">
          <cell r="D4521" t="str">
            <v>FireComp310000</v>
          </cell>
          <cell r="E4521">
            <v>1.47</v>
          </cell>
        </row>
        <row r="4522">
          <cell r="D4522" t="str">
            <v>FireComp320000</v>
          </cell>
          <cell r="E4522">
            <v>1.49</v>
          </cell>
        </row>
        <row r="4523">
          <cell r="D4523" t="str">
            <v>FireComp330000</v>
          </cell>
          <cell r="E4523">
            <v>1.51</v>
          </cell>
        </row>
        <row r="4524">
          <cell r="D4524" t="str">
            <v>FireComp340000</v>
          </cell>
          <cell r="E4524">
            <v>1.53</v>
          </cell>
        </row>
        <row r="4525">
          <cell r="D4525" t="str">
            <v>FireComp350000</v>
          </cell>
          <cell r="E4525">
            <v>1.54</v>
          </cell>
        </row>
        <row r="4526">
          <cell r="D4526" t="str">
            <v>FireComp360000</v>
          </cell>
          <cell r="E4526">
            <v>1.56</v>
          </cell>
        </row>
        <row r="4527">
          <cell r="D4527" t="str">
            <v>FireComp370000</v>
          </cell>
          <cell r="E4527">
            <v>1.58</v>
          </cell>
        </row>
        <row r="4528">
          <cell r="D4528" t="str">
            <v>FireComp380000</v>
          </cell>
          <cell r="E4528">
            <v>1.6</v>
          </cell>
        </row>
        <row r="4529">
          <cell r="D4529" t="str">
            <v>FireComp390000</v>
          </cell>
          <cell r="E4529">
            <v>1.62</v>
          </cell>
        </row>
        <row r="4530">
          <cell r="D4530" t="str">
            <v>FireComp400000</v>
          </cell>
          <cell r="E4530">
            <v>1.63</v>
          </cell>
        </row>
        <row r="4531">
          <cell r="D4531" t="str">
            <v>FireComp410000</v>
          </cell>
          <cell r="E4531">
            <v>1.65</v>
          </cell>
        </row>
        <row r="4532">
          <cell r="D4532" t="str">
            <v>FireComp420000</v>
          </cell>
          <cell r="E4532">
            <v>1.67</v>
          </cell>
        </row>
        <row r="4533">
          <cell r="D4533" t="str">
            <v>FireComp430000</v>
          </cell>
          <cell r="E4533">
            <v>1.69</v>
          </cell>
        </row>
        <row r="4534">
          <cell r="D4534" t="str">
            <v>FireComp440000</v>
          </cell>
          <cell r="E4534">
            <v>1.71</v>
          </cell>
        </row>
        <row r="4535">
          <cell r="D4535" t="str">
            <v>FireComp450000</v>
          </cell>
          <cell r="E4535">
            <v>1.72</v>
          </cell>
        </row>
        <row r="4536">
          <cell r="D4536" t="str">
            <v>FireComp460000</v>
          </cell>
          <cell r="E4536">
            <v>1.74</v>
          </cell>
        </row>
        <row r="4537">
          <cell r="D4537" t="str">
            <v>FireComp470000</v>
          </cell>
          <cell r="E4537">
            <v>1.76</v>
          </cell>
        </row>
        <row r="4538">
          <cell r="D4538" t="str">
            <v>FireComp480000</v>
          </cell>
          <cell r="E4538">
            <v>1.78</v>
          </cell>
        </row>
        <row r="4539">
          <cell r="D4539" t="str">
            <v>FireComp490000</v>
          </cell>
          <cell r="E4539">
            <v>1.8</v>
          </cell>
        </row>
        <row r="4540">
          <cell r="D4540" t="str">
            <v>FireComp500000</v>
          </cell>
          <cell r="E4540">
            <v>1.82</v>
          </cell>
        </row>
        <row r="4541">
          <cell r="D4541" t="str">
            <v>FireComp510000</v>
          </cell>
          <cell r="E4541">
            <v>1.83</v>
          </cell>
        </row>
        <row r="4542">
          <cell r="D4542" t="str">
            <v>FireComp520000</v>
          </cell>
          <cell r="E4542">
            <v>1.85</v>
          </cell>
        </row>
        <row r="4543">
          <cell r="D4543" t="str">
            <v>FireComp530000</v>
          </cell>
          <cell r="E4543">
            <v>1.87</v>
          </cell>
        </row>
        <row r="4544">
          <cell r="D4544" t="str">
            <v>FireComp540000</v>
          </cell>
          <cell r="E4544">
            <v>1.89</v>
          </cell>
        </row>
        <row r="4545">
          <cell r="D4545" t="str">
            <v>FireComp550000</v>
          </cell>
          <cell r="E4545">
            <v>1.91</v>
          </cell>
        </row>
        <row r="4546">
          <cell r="D4546" t="str">
            <v>FireComp560000</v>
          </cell>
          <cell r="E4546">
            <v>1.92</v>
          </cell>
        </row>
        <row r="4547">
          <cell r="D4547" t="str">
            <v>FireComp570000</v>
          </cell>
          <cell r="E4547">
            <v>1.94</v>
          </cell>
        </row>
        <row r="4548">
          <cell r="D4548" t="str">
            <v>FireComp580000</v>
          </cell>
          <cell r="E4548">
            <v>1.96</v>
          </cell>
        </row>
        <row r="4549">
          <cell r="D4549" t="str">
            <v>FireComp590000</v>
          </cell>
          <cell r="E4549">
            <v>1.98</v>
          </cell>
        </row>
        <row r="4550">
          <cell r="D4550" t="str">
            <v>FireComp600000</v>
          </cell>
          <cell r="E4550">
            <v>2</v>
          </cell>
        </row>
        <row r="4551">
          <cell r="D4551" t="str">
            <v>FireComp610000</v>
          </cell>
          <cell r="E4551">
            <v>2.0099999999999998</v>
          </cell>
        </row>
        <row r="4552">
          <cell r="D4552" t="str">
            <v>FireComp620000</v>
          </cell>
          <cell r="E4552">
            <v>2.0299999999999998</v>
          </cell>
        </row>
        <row r="4553">
          <cell r="D4553" t="str">
            <v>FireComp630000</v>
          </cell>
          <cell r="E4553">
            <v>2.0499999999999998</v>
          </cell>
        </row>
        <row r="4554">
          <cell r="D4554" t="str">
            <v>FireComp640000</v>
          </cell>
          <cell r="E4554">
            <v>2.0699999999999998</v>
          </cell>
        </row>
        <row r="4555">
          <cell r="D4555" t="str">
            <v>FireComp650000</v>
          </cell>
          <cell r="E4555">
            <v>2.09</v>
          </cell>
        </row>
        <row r="4556">
          <cell r="D4556" t="str">
            <v>FireComp660000</v>
          </cell>
          <cell r="E4556">
            <v>2.11</v>
          </cell>
        </row>
        <row r="4557">
          <cell r="D4557" t="str">
            <v>FireComp670000</v>
          </cell>
          <cell r="E4557">
            <v>2.12</v>
          </cell>
        </row>
        <row r="4558">
          <cell r="D4558" t="str">
            <v>FireComp680000</v>
          </cell>
          <cell r="E4558">
            <v>2.14</v>
          </cell>
        </row>
        <row r="4559">
          <cell r="D4559" t="str">
            <v>FireComp690000</v>
          </cell>
          <cell r="E4559">
            <v>2.16</v>
          </cell>
        </row>
        <row r="4560">
          <cell r="D4560" t="str">
            <v>FireComp700000</v>
          </cell>
          <cell r="E4560">
            <v>2.1800000000000002</v>
          </cell>
        </row>
        <row r="4561">
          <cell r="D4561" t="str">
            <v>FireComp710000</v>
          </cell>
          <cell r="E4561">
            <v>2.2000000000000002</v>
          </cell>
        </row>
        <row r="4562">
          <cell r="D4562" t="str">
            <v>FireComp720000</v>
          </cell>
          <cell r="E4562">
            <v>2.21</v>
          </cell>
        </row>
        <row r="4563">
          <cell r="D4563" t="str">
            <v>FireComp730000</v>
          </cell>
          <cell r="E4563">
            <v>2.23</v>
          </cell>
        </row>
        <row r="4564">
          <cell r="D4564" t="str">
            <v>FireComp740000</v>
          </cell>
          <cell r="E4564">
            <v>2.25</v>
          </cell>
        </row>
        <row r="4565">
          <cell r="D4565" t="str">
            <v>FireComp750000</v>
          </cell>
          <cell r="E4565">
            <v>2.27</v>
          </cell>
        </row>
        <row r="4566">
          <cell r="D4566" t="str">
            <v>FireComp760000</v>
          </cell>
          <cell r="E4566">
            <v>2.29</v>
          </cell>
        </row>
        <row r="4567">
          <cell r="D4567" t="str">
            <v>FireComp770000</v>
          </cell>
          <cell r="E4567">
            <v>2.2999999999999998</v>
          </cell>
        </row>
        <row r="4568">
          <cell r="D4568" t="str">
            <v>FireComp780000</v>
          </cell>
          <cell r="E4568">
            <v>2.3199999999999998</v>
          </cell>
        </row>
        <row r="4569">
          <cell r="D4569" t="str">
            <v>FireComp790000</v>
          </cell>
          <cell r="E4569">
            <v>2.34</v>
          </cell>
        </row>
        <row r="4570">
          <cell r="D4570" t="str">
            <v>FireComp800000</v>
          </cell>
          <cell r="E4570">
            <v>2.36</v>
          </cell>
        </row>
        <row r="4571">
          <cell r="D4571" t="str">
            <v>FireComp810000</v>
          </cell>
          <cell r="E4571">
            <v>2.38</v>
          </cell>
        </row>
        <row r="4572">
          <cell r="D4572" t="str">
            <v>FireComp820000</v>
          </cell>
          <cell r="E4572">
            <v>2.4</v>
          </cell>
        </row>
        <row r="4573">
          <cell r="D4573" t="str">
            <v>FireComp830000</v>
          </cell>
          <cell r="E4573">
            <v>2.41</v>
          </cell>
        </row>
        <row r="4574">
          <cell r="D4574" t="str">
            <v>FireComp840000</v>
          </cell>
          <cell r="E4574">
            <v>2.4300000000000002</v>
          </cell>
        </row>
        <row r="4575">
          <cell r="D4575" t="str">
            <v>FireComp850000</v>
          </cell>
          <cell r="E4575">
            <v>2.4500000000000002</v>
          </cell>
        </row>
        <row r="4576">
          <cell r="D4576" t="str">
            <v>FireComp860000</v>
          </cell>
          <cell r="E4576">
            <v>2.4700000000000002</v>
          </cell>
        </row>
        <row r="4577">
          <cell r="D4577" t="str">
            <v>FireComp870000</v>
          </cell>
          <cell r="E4577">
            <v>2.4900000000000002</v>
          </cell>
        </row>
        <row r="4578">
          <cell r="D4578" t="str">
            <v>FireComp880000</v>
          </cell>
          <cell r="E4578">
            <v>2.5</v>
          </cell>
        </row>
        <row r="4579">
          <cell r="D4579" t="str">
            <v>FireComp890000</v>
          </cell>
          <cell r="E4579">
            <v>2.52</v>
          </cell>
        </row>
        <row r="4580">
          <cell r="D4580" t="str">
            <v>FireComp900000</v>
          </cell>
          <cell r="E4580">
            <v>2.54</v>
          </cell>
        </row>
        <row r="4581">
          <cell r="D4581" t="str">
            <v>FireComp910000</v>
          </cell>
          <cell r="E4581">
            <v>2.56</v>
          </cell>
        </row>
        <row r="4582">
          <cell r="D4582" t="str">
            <v>FireComp920000</v>
          </cell>
          <cell r="E4582">
            <v>2.58</v>
          </cell>
        </row>
        <row r="4583">
          <cell r="D4583" t="str">
            <v>FireComp930000</v>
          </cell>
          <cell r="E4583">
            <v>2.59</v>
          </cell>
        </row>
        <row r="4584">
          <cell r="D4584" t="str">
            <v>FireComp940000</v>
          </cell>
          <cell r="E4584">
            <v>2.61</v>
          </cell>
        </row>
        <row r="4585">
          <cell r="D4585" t="str">
            <v>FireComp950000</v>
          </cell>
          <cell r="E4585">
            <v>2.63</v>
          </cell>
        </row>
        <row r="4586">
          <cell r="D4586" t="str">
            <v>FireComp960000</v>
          </cell>
          <cell r="E4586">
            <v>2.65</v>
          </cell>
        </row>
        <row r="4587">
          <cell r="D4587" t="str">
            <v>FireComp970000</v>
          </cell>
          <cell r="E4587">
            <v>2.67</v>
          </cell>
        </row>
        <row r="4588">
          <cell r="D4588" t="str">
            <v>FireComp980000</v>
          </cell>
          <cell r="E4588">
            <v>2.69</v>
          </cell>
        </row>
        <row r="4589">
          <cell r="D4589" t="str">
            <v>FireComp990000</v>
          </cell>
          <cell r="E4589">
            <v>2.7</v>
          </cell>
        </row>
        <row r="4590">
          <cell r="D4590" t="str">
            <v>FireComp1000000</v>
          </cell>
          <cell r="E4590">
            <v>2.72</v>
          </cell>
        </row>
        <row r="4591">
          <cell r="D4591" t="str">
            <v>FireComp1050000</v>
          </cell>
          <cell r="E4591">
            <v>2.81</v>
          </cell>
        </row>
        <row r="4592">
          <cell r="D4592" t="str">
            <v>FireComp1100000</v>
          </cell>
          <cell r="E4592">
            <v>2.9</v>
          </cell>
        </row>
        <row r="4593">
          <cell r="D4593" t="str">
            <v>FireComp1150000</v>
          </cell>
          <cell r="E4593">
            <v>2.99</v>
          </cell>
        </row>
        <row r="4594">
          <cell r="D4594" t="str">
            <v>FireComp1200000</v>
          </cell>
          <cell r="E4594">
            <v>3.08</v>
          </cell>
        </row>
        <row r="4595">
          <cell r="D4595" t="str">
            <v>FireComp1250000</v>
          </cell>
          <cell r="E4595">
            <v>3.17</v>
          </cell>
        </row>
        <row r="4596">
          <cell r="D4596" t="str">
            <v>FireComp1300000</v>
          </cell>
          <cell r="E4596">
            <v>3.27</v>
          </cell>
        </row>
        <row r="4597">
          <cell r="D4597" t="str">
            <v>FireComp1350000</v>
          </cell>
          <cell r="E4597">
            <v>3.36</v>
          </cell>
        </row>
        <row r="4598">
          <cell r="D4598" t="str">
            <v>FireComp1400000</v>
          </cell>
          <cell r="E4598">
            <v>3.45</v>
          </cell>
        </row>
        <row r="4599">
          <cell r="D4599" t="str">
            <v>FireComp1450000</v>
          </cell>
          <cell r="E4599">
            <v>3.54</v>
          </cell>
        </row>
        <row r="4600">
          <cell r="D4600" t="str">
            <v>FireComp1500000</v>
          </cell>
          <cell r="E4600">
            <v>3.63</v>
          </cell>
        </row>
        <row r="4601">
          <cell r="D4601" t="str">
            <v>FireComp1550000</v>
          </cell>
          <cell r="E4601">
            <v>3.72</v>
          </cell>
        </row>
        <row r="4602">
          <cell r="D4602" t="str">
            <v>FireComp1600000</v>
          </cell>
          <cell r="E4602">
            <v>3.81</v>
          </cell>
        </row>
        <row r="4603">
          <cell r="D4603" t="str">
            <v>FireComp1650000</v>
          </cell>
          <cell r="E4603">
            <v>3.9</v>
          </cell>
        </row>
        <row r="4604">
          <cell r="D4604" t="str">
            <v>FireComp1700000</v>
          </cell>
          <cell r="E4604">
            <v>3.99</v>
          </cell>
        </row>
        <row r="4605">
          <cell r="D4605" t="str">
            <v>FireComp1750000</v>
          </cell>
          <cell r="E4605">
            <v>4.08</v>
          </cell>
        </row>
        <row r="4606">
          <cell r="D4606" t="str">
            <v>FireComp1800000</v>
          </cell>
          <cell r="E4606">
            <v>4.17</v>
          </cell>
        </row>
        <row r="4607">
          <cell r="D4607" t="str">
            <v>FireComp1850000</v>
          </cell>
          <cell r="E4607">
            <v>4.26</v>
          </cell>
        </row>
        <row r="4608">
          <cell r="D4608" t="str">
            <v>FireComp1900000</v>
          </cell>
          <cell r="E4608">
            <v>4.3499999999999996</v>
          </cell>
        </row>
        <row r="4609">
          <cell r="D4609" t="str">
            <v>FireComp1950000</v>
          </cell>
          <cell r="E4609">
            <v>4.4400000000000004</v>
          </cell>
        </row>
        <row r="4610">
          <cell r="D4610" t="str">
            <v>FireComp2000000</v>
          </cell>
          <cell r="E4610">
            <v>4.53</v>
          </cell>
        </row>
        <row r="4611">
          <cell r="D4611" t="str">
            <v>FireComp2100000</v>
          </cell>
          <cell r="E4611">
            <v>4.72</v>
          </cell>
        </row>
        <row r="4612">
          <cell r="D4612" t="str">
            <v>FireComp2200000</v>
          </cell>
          <cell r="E4612">
            <v>4.9000000000000004</v>
          </cell>
        </row>
        <row r="4613">
          <cell r="D4613" t="str">
            <v>FireComp2300000</v>
          </cell>
          <cell r="E4613">
            <v>5.08</v>
          </cell>
        </row>
        <row r="4614">
          <cell r="D4614" t="str">
            <v>FireComp2400000</v>
          </cell>
          <cell r="E4614">
            <v>5.26</v>
          </cell>
        </row>
        <row r="4615">
          <cell r="D4615" t="str">
            <v>FireComp2500000</v>
          </cell>
          <cell r="E4615">
            <v>5.44</v>
          </cell>
        </row>
        <row r="4616">
          <cell r="D4616" t="str">
            <v>FireComp2600000</v>
          </cell>
          <cell r="E4616">
            <v>5.62</v>
          </cell>
        </row>
        <row r="4617">
          <cell r="D4617" t="str">
            <v>FireComp2700000</v>
          </cell>
          <cell r="E4617">
            <v>5.8</v>
          </cell>
        </row>
        <row r="4618">
          <cell r="D4618" t="str">
            <v>FireComp2800000</v>
          </cell>
          <cell r="E4618">
            <v>5.98</v>
          </cell>
        </row>
        <row r="4619">
          <cell r="D4619" t="str">
            <v>FireComp2900000</v>
          </cell>
          <cell r="E4619">
            <v>6.16</v>
          </cell>
        </row>
        <row r="4620">
          <cell r="D4620" t="str">
            <v>FireComp3000000</v>
          </cell>
          <cell r="E4620">
            <v>6.35</v>
          </cell>
        </row>
        <row r="4621">
          <cell r="D4621" t="str">
            <v>FireComp3100000</v>
          </cell>
          <cell r="E4621">
            <v>6.53</v>
          </cell>
        </row>
        <row r="4622">
          <cell r="D4622" t="str">
            <v>FireComp3200000</v>
          </cell>
          <cell r="E4622">
            <v>6.71</v>
          </cell>
        </row>
        <row r="4623">
          <cell r="D4623" t="str">
            <v>FireComp3300000</v>
          </cell>
          <cell r="E4623">
            <v>6.89</v>
          </cell>
        </row>
        <row r="4624">
          <cell r="D4624" t="str">
            <v>FireComp3400000</v>
          </cell>
          <cell r="E4624">
            <v>7.07</v>
          </cell>
        </row>
        <row r="4625">
          <cell r="D4625" t="str">
            <v>FireComp3500000</v>
          </cell>
          <cell r="E4625">
            <v>7.25</v>
          </cell>
        </row>
        <row r="4626">
          <cell r="D4626" t="str">
            <v>FireComp3600000</v>
          </cell>
          <cell r="E4626">
            <v>7.43</v>
          </cell>
        </row>
        <row r="4627">
          <cell r="D4627" t="str">
            <v>FireComp3700000</v>
          </cell>
          <cell r="E4627">
            <v>7.61</v>
          </cell>
        </row>
        <row r="4628">
          <cell r="D4628" t="str">
            <v>FireComp3800000</v>
          </cell>
          <cell r="E4628">
            <v>7.8</v>
          </cell>
        </row>
        <row r="4629">
          <cell r="D4629" t="str">
            <v>FireComp3900000</v>
          </cell>
          <cell r="E4629">
            <v>7.98</v>
          </cell>
        </row>
        <row r="4630">
          <cell r="D4630" t="str">
            <v>FireComp4000000</v>
          </cell>
          <cell r="E4630">
            <v>8.16</v>
          </cell>
        </row>
        <row r="4631">
          <cell r="D4631" t="str">
            <v>FireComp4200000</v>
          </cell>
          <cell r="E4631">
            <v>8.52</v>
          </cell>
        </row>
        <row r="4632">
          <cell r="D4632" t="str">
            <v>FireComp4400000</v>
          </cell>
          <cell r="E4632">
            <v>8.8800000000000008</v>
          </cell>
        </row>
        <row r="4633">
          <cell r="D4633" t="str">
            <v>FireComp4600000</v>
          </cell>
          <cell r="E4633">
            <v>9.25</v>
          </cell>
        </row>
        <row r="4634">
          <cell r="D4634" t="str">
            <v>FireComp4800000</v>
          </cell>
          <cell r="E4634">
            <v>9.61</v>
          </cell>
        </row>
        <row r="4635">
          <cell r="D4635" t="str">
            <v>FireComp5000000</v>
          </cell>
          <cell r="E4635">
            <v>9.9700000000000006</v>
          </cell>
        </row>
        <row r="4636">
          <cell r="D4636" t="str">
            <v>FireComp5200000</v>
          </cell>
          <cell r="E4636">
            <v>10.33</v>
          </cell>
        </row>
        <row r="4637">
          <cell r="D4637" t="str">
            <v>FireComp5400000</v>
          </cell>
          <cell r="E4637">
            <v>10.7</v>
          </cell>
        </row>
        <row r="4638">
          <cell r="D4638" t="str">
            <v>FireComp5600000</v>
          </cell>
          <cell r="E4638">
            <v>11.06</v>
          </cell>
        </row>
        <row r="4639">
          <cell r="D4639" t="str">
            <v>FireComp5800000</v>
          </cell>
          <cell r="E4639">
            <v>11.42</v>
          </cell>
        </row>
        <row r="4640">
          <cell r="D4640" t="str">
            <v>FireComp6000000</v>
          </cell>
          <cell r="E4640">
            <v>11.78</v>
          </cell>
        </row>
        <row r="4641">
          <cell r="D4641" t="str">
            <v>FireComp6500000</v>
          </cell>
          <cell r="E4641">
            <v>12.69</v>
          </cell>
        </row>
        <row r="4642">
          <cell r="D4642" t="str">
            <v>FireComp7000000</v>
          </cell>
          <cell r="E4642">
            <v>13.6</v>
          </cell>
        </row>
        <row r="4643">
          <cell r="D4643" t="str">
            <v>FireComp7500000</v>
          </cell>
          <cell r="E4643">
            <v>14.5</v>
          </cell>
        </row>
        <row r="4644">
          <cell r="D4644" t="str">
            <v>FireComp8000000</v>
          </cell>
          <cell r="E4644">
            <v>15.41</v>
          </cell>
        </row>
        <row r="4645">
          <cell r="D4645" t="str">
            <v>FireComp8500000</v>
          </cell>
          <cell r="E4645">
            <v>16.309999999999999</v>
          </cell>
        </row>
        <row r="4646">
          <cell r="D4646" t="str">
            <v>FireComp9000000</v>
          </cell>
          <cell r="E4646">
            <v>17.22</v>
          </cell>
        </row>
        <row r="4647">
          <cell r="D4647" t="str">
            <v>FireComp9500000</v>
          </cell>
          <cell r="E4647">
            <v>18.13</v>
          </cell>
        </row>
        <row r="4648">
          <cell r="D4648" t="str">
            <v>FireComp10000000</v>
          </cell>
          <cell r="E4648">
            <v>19.03</v>
          </cell>
        </row>
        <row r="4649">
          <cell r="D4649" t="str">
            <v>FireTPFT50000</v>
          </cell>
          <cell r="E4649">
            <v>1</v>
          </cell>
        </row>
        <row r="4650">
          <cell r="D4650" t="str">
            <v>FireTPFT60000</v>
          </cell>
          <cell r="E4650">
            <v>1.02</v>
          </cell>
        </row>
        <row r="4651">
          <cell r="D4651" t="str">
            <v>FireTPFT70000</v>
          </cell>
          <cell r="E4651">
            <v>1.05</v>
          </cell>
        </row>
        <row r="4652">
          <cell r="D4652" t="str">
            <v>FireTPFT80000</v>
          </cell>
          <cell r="E4652">
            <v>1.07</v>
          </cell>
        </row>
        <row r="4653">
          <cell r="D4653" t="str">
            <v>FireTPFT90000</v>
          </cell>
          <cell r="E4653">
            <v>1.0900000000000001</v>
          </cell>
        </row>
        <row r="4654">
          <cell r="D4654" t="str">
            <v>FireTPFT100000</v>
          </cell>
          <cell r="E4654">
            <v>1.1200000000000001</v>
          </cell>
        </row>
        <row r="4655">
          <cell r="D4655" t="str">
            <v>FireTPFT110000</v>
          </cell>
          <cell r="E4655">
            <v>1.1399999999999999</v>
          </cell>
        </row>
        <row r="4656">
          <cell r="D4656" t="str">
            <v>FireTPFT120000</v>
          </cell>
          <cell r="E4656">
            <v>1.1599999999999999</v>
          </cell>
        </row>
        <row r="4657">
          <cell r="D4657" t="str">
            <v>FireTPFT130000</v>
          </cell>
          <cell r="E4657">
            <v>1.19</v>
          </cell>
        </row>
        <row r="4658">
          <cell r="D4658" t="str">
            <v>FireTPFT140000</v>
          </cell>
          <cell r="E4658">
            <v>1.21</v>
          </cell>
        </row>
        <row r="4659">
          <cell r="D4659" t="str">
            <v>FireTPFT150000</v>
          </cell>
          <cell r="E4659">
            <v>1.23</v>
          </cell>
        </row>
        <row r="4660">
          <cell r="D4660" t="str">
            <v>FireTPFT160000</v>
          </cell>
          <cell r="E4660">
            <v>1.26</v>
          </cell>
        </row>
        <row r="4661">
          <cell r="D4661" t="str">
            <v>FireTPFT170000</v>
          </cell>
          <cell r="E4661">
            <v>1.28</v>
          </cell>
        </row>
        <row r="4662">
          <cell r="D4662" t="str">
            <v>FireTPFT180000</v>
          </cell>
          <cell r="E4662">
            <v>1.3</v>
          </cell>
        </row>
        <row r="4663">
          <cell r="D4663" t="str">
            <v>FireTPFT190000</v>
          </cell>
          <cell r="E4663">
            <v>1.33</v>
          </cell>
        </row>
        <row r="4664">
          <cell r="D4664" t="str">
            <v>FireTPFT200000</v>
          </cell>
          <cell r="E4664">
            <v>1.35</v>
          </cell>
        </row>
        <row r="4665">
          <cell r="D4665" t="str">
            <v>FireTPFT210000</v>
          </cell>
          <cell r="E4665">
            <v>1.37</v>
          </cell>
        </row>
        <row r="4666">
          <cell r="D4666" t="str">
            <v>FireTPFT220000</v>
          </cell>
          <cell r="E4666">
            <v>1.4</v>
          </cell>
        </row>
        <row r="4667">
          <cell r="D4667" t="str">
            <v>FireTPFT230000</v>
          </cell>
          <cell r="E4667">
            <v>1.42</v>
          </cell>
        </row>
        <row r="4668">
          <cell r="D4668" t="str">
            <v>FireTPFT240000</v>
          </cell>
          <cell r="E4668">
            <v>1.44</v>
          </cell>
        </row>
        <row r="4669">
          <cell r="D4669" t="str">
            <v>FireTPFT250000</v>
          </cell>
          <cell r="E4669">
            <v>1.47</v>
          </cell>
        </row>
        <row r="4670">
          <cell r="D4670" t="str">
            <v>FireTPFT260000</v>
          </cell>
          <cell r="E4670">
            <v>1.49</v>
          </cell>
        </row>
        <row r="4671">
          <cell r="D4671" t="str">
            <v>FireTPFT270000</v>
          </cell>
          <cell r="E4671">
            <v>1.51</v>
          </cell>
        </row>
        <row r="4672">
          <cell r="D4672" t="str">
            <v>FireTPFT280000</v>
          </cell>
          <cell r="E4672">
            <v>1.54</v>
          </cell>
        </row>
        <row r="4673">
          <cell r="D4673" t="str">
            <v>FireTPFT290000</v>
          </cell>
          <cell r="E4673">
            <v>1.56</v>
          </cell>
        </row>
        <row r="4674">
          <cell r="D4674" t="str">
            <v>FireTPFT300000</v>
          </cell>
          <cell r="E4674">
            <v>1.58</v>
          </cell>
        </row>
        <row r="4675">
          <cell r="D4675" t="str">
            <v>FireTPFT310000</v>
          </cell>
          <cell r="E4675">
            <v>1.61</v>
          </cell>
        </row>
        <row r="4676">
          <cell r="D4676" t="str">
            <v>FireTPFT320000</v>
          </cell>
          <cell r="E4676">
            <v>1.63</v>
          </cell>
        </row>
        <row r="4677">
          <cell r="D4677" t="str">
            <v>FireTPFT330000</v>
          </cell>
          <cell r="E4677">
            <v>1.65</v>
          </cell>
        </row>
        <row r="4678">
          <cell r="D4678" t="str">
            <v>FireTPFT340000</v>
          </cell>
          <cell r="E4678">
            <v>1.68</v>
          </cell>
        </row>
        <row r="4679">
          <cell r="D4679" t="str">
            <v>FireTPFT350000</v>
          </cell>
          <cell r="E4679">
            <v>1.7</v>
          </cell>
        </row>
        <row r="4680">
          <cell r="D4680" t="str">
            <v>FireTPFT360000</v>
          </cell>
          <cell r="E4680">
            <v>1.73</v>
          </cell>
        </row>
        <row r="4681">
          <cell r="D4681" t="str">
            <v>FireTPFT370000</v>
          </cell>
          <cell r="E4681">
            <v>1.75</v>
          </cell>
        </row>
        <row r="4682">
          <cell r="D4682" t="str">
            <v>FireTPFT380000</v>
          </cell>
          <cell r="E4682">
            <v>1.77</v>
          </cell>
        </row>
        <row r="4683">
          <cell r="D4683" t="str">
            <v>FireTPFT390000</v>
          </cell>
          <cell r="E4683">
            <v>1.8</v>
          </cell>
        </row>
        <row r="4684">
          <cell r="D4684" t="str">
            <v>FireTPFT400000</v>
          </cell>
          <cell r="E4684">
            <v>1.82</v>
          </cell>
        </row>
        <row r="4685">
          <cell r="D4685" t="str">
            <v>FireTPFT410000</v>
          </cell>
          <cell r="E4685">
            <v>1.84</v>
          </cell>
        </row>
        <row r="4686">
          <cell r="D4686" t="str">
            <v>FireTPFT420000</v>
          </cell>
          <cell r="E4686">
            <v>1.87</v>
          </cell>
        </row>
        <row r="4687">
          <cell r="D4687" t="str">
            <v>FireTPFT430000</v>
          </cell>
          <cell r="E4687">
            <v>1.89</v>
          </cell>
        </row>
        <row r="4688">
          <cell r="D4688" t="str">
            <v>FireTPFT440000</v>
          </cell>
          <cell r="E4688">
            <v>1.91</v>
          </cell>
        </row>
        <row r="4689">
          <cell r="D4689" t="str">
            <v>FireTPFT450000</v>
          </cell>
          <cell r="E4689">
            <v>1.94</v>
          </cell>
        </row>
        <row r="4690">
          <cell r="D4690" t="str">
            <v>FireTPFT460000</v>
          </cell>
          <cell r="E4690">
            <v>1.96</v>
          </cell>
        </row>
        <row r="4691">
          <cell r="D4691" t="str">
            <v>FireTPFT470000</v>
          </cell>
          <cell r="E4691">
            <v>1.98</v>
          </cell>
        </row>
        <row r="4692">
          <cell r="D4692" t="str">
            <v>FireTPFT480000</v>
          </cell>
          <cell r="E4692">
            <v>2.0099999999999998</v>
          </cell>
        </row>
        <row r="4693">
          <cell r="D4693" t="str">
            <v>FireTPFT490000</v>
          </cell>
          <cell r="E4693">
            <v>2.0299999999999998</v>
          </cell>
        </row>
        <row r="4694">
          <cell r="D4694" t="str">
            <v>FireTPFT500000</v>
          </cell>
          <cell r="E4694">
            <v>2.0499999999999998</v>
          </cell>
        </row>
        <row r="4695">
          <cell r="D4695" t="str">
            <v>FireTPFT510000</v>
          </cell>
          <cell r="E4695">
            <v>2.08</v>
          </cell>
        </row>
        <row r="4696">
          <cell r="D4696" t="str">
            <v>FireTPFT520000</v>
          </cell>
          <cell r="E4696">
            <v>2.1</v>
          </cell>
        </row>
        <row r="4697">
          <cell r="D4697" t="str">
            <v>FireTPFT530000</v>
          </cell>
          <cell r="E4697">
            <v>2.12</v>
          </cell>
        </row>
        <row r="4698">
          <cell r="D4698" t="str">
            <v>FireTPFT540000</v>
          </cell>
          <cell r="E4698">
            <v>2.15</v>
          </cell>
        </row>
        <row r="4699">
          <cell r="D4699" t="str">
            <v>FireTPFT550000</v>
          </cell>
          <cell r="E4699">
            <v>2.17</v>
          </cell>
        </row>
        <row r="4700">
          <cell r="D4700" t="str">
            <v>FireTPFT560000</v>
          </cell>
          <cell r="E4700">
            <v>2.19</v>
          </cell>
        </row>
        <row r="4701">
          <cell r="D4701" t="str">
            <v>FireTPFT570000</v>
          </cell>
          <cell r="E4701">
            <v>2.2200000000000002</v>
          </cell>
        </row>
        <row r="4702">
          <cell r="D4702" t="str">
            <v>FireTPFT580000</v>
          </cell>
          <cell r="E4702">
            <v>2.2400000000000002</v>
          </cell>
        </row>
        <row r="4703">
          <cell r="D4703" t="str">
            <v>FireTPFT590000</v>
          </cell>
          <cell r="E4703">
            <v>2.2599999999999998</v>
          </cell>
        </row>
        <row r="4704">
          <cell r="D4704" t="str">
            <v>FireTPFT600000</v>
          </cell>
          <cell r="E4704">
            <v>2.29</v>
          </cell>
        </row>
        <row r="4705">
          <cell r="D4705" t="str">
            <v>FireTPFT610000</v>
          </cell>
          <cell r="E4705">
            <v>2.31</v>
          </cell>
        </row>
        <row r="4706">
          <cell r="D4706" t="str">
            <v>FireTPFT620000</v>
          </cell>
          <cell r="E4706">
            <v>2.33</v>
          </cell>
        </row>
        <row r="4707">
          <cell r="D4707" t="str">
            <v>FireTPFT630000</v>
          </cell>
          <cell r="E4707">
            <v>2.36</v>
          </cell>
        </row>
        <row r="4708">
          <cell r="D4708" t="str">
            <v>FireTPFT640000</v>
          </cell>
          <cell r="E4708">
            <v>2.38</v>
          </cell>
        </row>
        <row r="4709">
          <cell r="D4709" t="str">
            <v>FireTPFT650000</v>
          </cell>
          <cell r="E4709">
            <v>2.4</v>
          </cell>
        </row>
        <row r="4710">
          <cell r="D4710" t="str">
            <v>FireTPFT660000</v>
          </cell>
          <cell r="E4710">
            <v>2.4300000000000002</v>
          </cell>
        </row>
        <row r="4711">
          <cell r="D4711" t="str">
            <v>FireTPFT670000</v>
          </cell>
          <cell r="E4711">
            <v>2.4500000000000002</v>
          </cell>
        </row>
        <row r="4712">
          <cell r="D4712" t="str">
            <v>FireTPFT680000</v>
          </cell>
          <cell r="E4712">
            <v>2.4700000000000002</v>
          </cell>
        </row>
        <row r="4713">
          <cell r="D4713" t="str">
            <v>FireTPFT690000</v>
          </cell>
          <cell r="E4713">
            <v>2.5</v>
          </cell>
        </row>
        <row r="4714">
          <cell r="D4714" t="str">
            <v>FireTPFT700000</v>
          </cell>
          <cell r="E4714">
            <v>2.52</v>
          </cell>
        </row>
        <row r="4715">
          <cell r="D4715" t="str">
            <v>FireTPFT710000</v>
          </cell>
          <cell r="E4715">
            <v>2.54</v>
          </cell>
        </row>
        <row r="4716">
          <cell r="D4716" t="str">
            <v>FireTPFT720000</v>
          </cell>
          <cell r="E4716">
            <v>2.57</v>
          </cell>
        </row>
        <row r="4717">
          <cell r="D4717" t="str">
            <v>FireTPFT730000</v>
          </cell>
          <cell r="E4717">
            <v>2.59</v>
          </cell>
        </row>
        <row r="4718">
          <cell r="D4718" t="str">
            <v>FireTPFT740000</v>
          </cell>
          <cell r="E4718">
            <v>2.61</v>
          </cell>
        </row>
        <row r="4719">
          <cell r="D4719" t="str">
            <v>FireTPFT750000</v>
          </cell>
          <cell r="E4719">
            <v>2.64</v>
          </cell>
        </row>
        <row r="4720">
          <cell r="D4720" t="str">
            <v>FireTPFT760000</v>
          </cell>
          <cell r="E4720">
            <v>2.66</v>
          </cell>
        </row>
        <row r="4721">
          <cell r="D4721" t="str">
            <v>FireTPFT770000</v>
          </cell>
          <cell r="E4721">
            <v>2.68</v>
          </cell>
        </row>
        <row r="4722">
          <cell r="D4722" t="str">
            <v>FireTPFT780000</v>
          </cell>
          <cell r="E4722">
            <v>2.71</v>
          </cell>
        </row>
        <row r="4723">
          <cell r="D4723" t="str">
            <v>FireTPFT790000</v>
          </cell>
          <cell r="E4723">
            <v>2.73</v>
          </cell>
        </row>
        <row r="4724">
          <cell r="D4724" t="str">
            <v>FireTPFT800000</v>
          </cell>
          <cell r="E4724">
            <v>2.75</v>
          </cell>
        </row>
        <row r="4725">
          <cell r="D4725" t="str">
            <v>FireTPFT810000</v>
          </cell>
          <cell r="E4725">
            <v>2.78</v>
          </cell>
        </row>
        <row r="4726">
          <cell r="D4726" t="str">
            <v>FireTPFT820000</v>
          </cell>
          <cell r="E4726">
            <v>2.8</v>
          </cell>
        </row>
        <row r="4727">
          <cell r="D4727" t="str">
            <v>FireTPFT830000</v>
          </cell>
          <cell r="E4727">
            <v>2.82</v>
          </cell>
        </row>
        <row r="4728">
          <cell r="D4728" t="str">
            <v>FireTPFT840000</v>
          </cell>
          <cell r="E4728">
            <v>2.85</v>
          </cell>
        </row>
        <row r="4729">
          <cell r="D4729" t="str">
            <v>FireTPFT850000</v>
          </cell>
          <cell r="E4729">
            <v>2.87</v>
          </cell>
        </row>
        <row r="4730">
          <cell r="D4730" t="str">
            <v>FireTPFT860000</v>
          </cell>
          <cell r="E4730">
            <v>2.89</v>
          </cell>
        </row>
        <row r="4731">
          <cell r="D4731" t="str">
            <v>FireTPFT870000</v>
          </cell>
          <cell r="E4731">
            <v>2.92</v>
          </cell>
        </row>
        <row r="4732">
          <cell r="D4732" t="str">
            <v>FireTPFT880000</v>
          </cell>
          <cell r="E4732">
            <v>2.94</v>
          </cell>
        </row>
        <row r="4733">
          <cell r="D4733" t="str">
            <v>FireTPFT890000</v>
          </cell>
          <cell r="E4733">
            <v>2.96</v>
          </cell>
        </row>
        <row r="4734">
          <cell r="D4734" t="str">
            <v>FireTPFT900000</v>
          </cell>
          <cell r="E4734">
            <v>2.99</v>
          </cell>
        </row>
        <row r="4735">
          <cell r="D4735" t="str">
            <v>FireTPFT910000</v>
          </cell>
          <cell r="E4735">
            <v>3.01</v>
          </cell>
        </row>
        <row r="4736">
          <cell r="D4736" t="str">
            <v>FireTPFT920000</v>
          </cell>
          <cell r="E4736">
            <v>3.04</v>
          </cell>
        </row>
        <row r="4737">
          <cell r="D4737" t="str">
            <v>FireTPFT930000</v>
          </cell>
          <cell r="E4737">
            <v>3.06</v>
          </cell>
        </row>
        <row r="4738">
          <cell r="D4738" t="str">
            <v>FireTPFT940000</v>
          </cell>
          <cell r="E4738">
            <v>3.08</v>
          </cell>
        </row>
        <row r="4739">
          <cell r="D4739" t="str">
            <v>FireTPFT950000</v>
          </cell>
          <cell r="E4739">
            <v>3.11</v>
          </cell>
        </row>
        <row r="4740">
          <cell r="D4740" t="str">
            <v>FireTPFT960000</v>
          </cell>
          <cell r="E4740">
            <v>3.13</v>
          </cell>
        </row>
        <row r="4741">
          <cell r="D4741" t="str">
            <v>FireTPFT970000</v>
          </cell>
          <cell r="E4741">
            <v>3.15</v>
          </cell>
        </row>
        <row r="4742">
          <cell r="D4742" t="str">
            <v>FireTPFT980000</v>
          </cell>
          <cell r="E4742">
            <v>3.18</v>
          </cell>
        </row>
        <row r="4743">
          <cell r="D4743" t="str">
            <v>FireTPFT990000</v>
          </cell>
          <cell r="E4743">
            <v>3.2</v>
          </cell>
        </row>
        <row r="4744">
          <cell r="D4744" t="str">
            <v>FireTPFT1000000</v>
          </cell>
          <cell r="E4744">
            <v>3.22</v>
          </cell>
        </row>
        <row r="4745">
          <cell r="D4745" t="str">
            <v>FireTPFT1050000</v>
          </cell>
          <cell r="E4745">
            <v>3.34</v>
          </cell>
        </row>
        <row r="4746">
          <cell r="D4746" t="str">
            <v>FireTPFT1100000</v>
          </cell>
          <cell r="E4746">
            <v>3.46</v>
          </cell>
        </row>
        <row r="4747">
          <cell r="D4747" t="str">
            <v>FireTPFT1150000</v>
          </cell>
          <cell r="E4747">
            <v>3.57</v>
          </cell>
        </row>
        <row r="4748">
          <cell r="D4748" t="str">
            <v>FireTPFT1200000</v>
          </cell>
          <cell r="E4748">
            <v>3.69</v>
          </cell>
        </row>
        <row r="4749">
          <cell r="D4749" t="str">
            <v>FireTPFT1250000</v>
          </cell>
          <cell r="E4749">
            <v>3.81</v>
          </cell>
        </row>
        <row r="4750">
          <cell r="D4750" t="str">
            <v>FireTPFT1300000</v>
          </cell>
          <cell r="E4750">
            <v>3.92</v>
          </cell>
        </row>
        <row r="4751">
          <cell r="D4751" t="str">
            <v>FireTPFT1350000</v>
          </cell>
          <cell r="E4751">
            <v>4.04</v>
          </cell>
        </row>
        <row r="4752">
          <cell r="D4752" t="str">
            <v>FireTPFT1400000</v>
          </cell>
          <cell r="E4752">
            <v>4.16</v>
          </cell>
        </row>
        <row r="4753">
          <cell r="D4753" t="str">
            <v>FireTPFT1450000</v>
          </cell>
          <cell r="E4753">
            <v>4.2699999999999996</v>
          </cell>
        </row>
        <row r="4754">
          <cell r="D4754" t="str">
            <v>FireTPFT1500000</v>
          </cell>
          <cell r="E4754">
            <v>4.3899999999999997</v>
          </cell>
        </row>
        <row r="4755">
          <cell r="D4755" t="str">
            <v>FireTPFT1550000</v>
          </cell>
          <cell r="E4755">
            <v>4.51</v>
          </cell>
        </row>
        <row r="4756">
          <cell r="D4756" t="str">
            <v>FireTPFT1600000</v>
          </cell>
          <cell r="E4756">
            <v>4.63</v>
          </cell>
        </row>
        <row r="4757">
          <cell r="D4757" t="str">
            <v>FireTPFT1650000</v>
          </cell>
          <cell r="E4757">
            <v>4.74</v>
          </cell>
        </row>
        <row r="4758">
          <cell r="D4758" t="str">
            <v>FireTPFT1700000</v>
          </cell>
          <cell r="E4758">
            <v>4.8600000000000003</v>
          </cell>
        </row>
        <row r="4759">
          <cell r="D4759" t="str">
            <v>FireTPFT1750000</v>
          </cell>
          <cell r="E4759">
            <v>4.9800000000000004</v>
          </cell>
        </row>
        <row r="4760">
          <cell r="D4760" t="str">
            <v>FireTPFT1800000</v>
          </cell>
          <cell r="E4760">
            <v>5.09</v>
          </cell>
        </row>
        <row r="4761">
          <cell r="D4761" t="str">
            <v>FireTPFT1850000</v>
          </cell>
          <cell r="E4761">
            <v>5.21</v>
          </cell>
        </row>
        <row r="4762">
          <cell r="D4762" t="str">
            <v>FireTPFT1900000</v>
          </cell>
          <cell r="E4762">
            <v>5.33</v>
          </cell>
        </row>
        <row r="4763">
          <cell r="D4763" t="str">
            <v>FireTPFT1950000</v>
          </cell>
          <cell r="E4763">
            <v>5.44</v>
          </cell>
        </row>
        <row r="4764">
          <cell r="D4764" t="str">
            <v>FireTPFT2000000</v>
          </cell>
          <cell r="E4764">
            <v>5.56</v>
          </cell>
        </row>
        <row r="4765">
          <cell r="D4765" t="str">
            <v>FireTPFT2100000</v>
          </cell>
          <cell r="E4765">
            <v>5.8</v>
          </cell>
        </row>
        <row r="4766">
          <cell r="D4766" t="str">
            <v>FireTPFT2200000</v>
          </cell>
          <cell r="E4766">
            <v>6.03</v>
          </cell>
        </row>
        <row r="4767">
          <cell r="D4767" t="str">
            <v>FireTPFT2300000</v>
          </cell>
          <cell r="E4767">
            <v>6.26</v>
          </cell>
        </row>
        <row r="4768">
          <cell r="D4768" t="str">
            <v>FireTPFT2400000</v>
          </cell>
          <cell r="E4768">
            <v>6.5</v>
          </cell>
        </row>
        <row r="4769">
          <cell r="D4769" t="str">
            <v>FireTPFT2500000</v>
          </cell>
          <cell r="E4769">
            <v>6.73</v>
          </cell>
        </row>
        <row r="4770">
          <cell r="D4770" t="str">
            <v>FireTPFT2600000</v>
          </cell>
          <cell r="E4770">
            <v>6.96</v>
          </cell>
        </row>
        <row r="4771">
          <cell r="D4771" t="str">
            <v>FireTPFT2700000</v>
          </cell>
          <cell r="E4771">
            <v>7.2</v>
          </cell>
        </row>
        <row r="4772">
          <cell r="D4772" t="str">
            <v>FireTPFT2800000</v>
          </cell>
          <cell r="E4772">
            <v>7.43</v>
          </cell>
        </row>
        <row r="4773">
          <cell r="D4773" t="str">
            <v>FireTPFT2900000</v>
          </cell>
          <cell r="E4773">
            <v>7.67</v>
          </cell>
        </row>
        <row r="4774">
          <cell r="D4774" t="str">
            <v>FireTPFT3000000</v>
          </cell>
          <cell r="E4774">
            <v>7.9</v>
          </cell>
        </row>
        <row r="4775">
          <cell r="D4775" t="str">
            <v>FireTPFT3100000</v>
          </cell>
          <cell r="E4775">
            <v>8.1300000000000008</v>
          </cell>
        </row>
        <row r="4776">
          <cell r="D4776" t="str">
            <v>FireTPFT3200000</v>
          </cell>
          <cell r="E4776">
            <v>8.3699999999999992</v>
          </cell>
        </row>
        <row r="4777">
          <cell r="D4777" t="str">
            <v>FireTPFT3300000</v>
          </cell>
          <cell r="E4777">
            <v>8.6</v>
          </cell>
        </row>
        <row r="4778">
          <cell r="D4778" t="str">
            <v>FireTPFT3400000</v>
          </cell>
          <cell r="E4778">
            <v>8.84</v>
          </cell>
        </row>
        <row r="4779">
          <cell r="D4779" t="str">
            <v>FireTPFT3500000</v>
          </cell>
          <cell r="E4779">
            <v>9.07</v>
          </cell>
        </row>
        <row r="4780">
          <cell r="D4780" t="str">
            <v>FireTPFT3600000</v>
          </cell>
          <cell r="E4780">
            <v>9.3000000000000007</v>
          </cell>
        </row>
        <row r="4781">
          <cell r="D4781" t="str">
            <v>FireTPFT3700000</v>
          </cell>
          <cell r="E4781">
            <v>9.5399999999999991</v>
          </cell>
        </row>
        <row r="4782">
          <cell r="D4782" t="str">
            <v>FireTPFT3800000</v>
          </cell>
          <cell r="E4782">
            <v>9.77</v>
          </cell>
        </row>
        <row r="4783">
          <cell r="D4783" t="str">
            <v>FireTPFT3900000</v>
          </cell>
          <cell r="E4783">
            <v>10.01</v>
          </cell>
        </row>
        <row r="4784">
          <cell r="D4784" t="str">
            <v>FireTPFT4000000</v>
          </cell>
          <cell r="E4784">
            <v>10.24</v>
          </cell>
        </row>
        <row r="4785">
          <cell r="D4785" t="str">
            <v>FireTPFT4200000</v>
          </cell>
          <cell r="E4785">
            <v>10.71</v>
          </cell>
        </row>
        <row r="4786">
          <cell r="D4786" t="str">
            <v>FireTPFT4400000</v>
          </cell>
          <cell r="E4786">
            <v>11.18</v>
          </cell>
        </row>
        <row r="4787">
          <cell r="D4787" t="str">
            <v>FireTPFT4600000</v>
          </cell>
          <cell r="E4787">
            <v>11.64</v>
          </cell>
        </row>
        <row r="4788">
          <cell r="D4788" t="str">
            <v>FireTPFT4800000</v>
          </cell>
          <cell r="E4788">
            <v>12.11</v>
          </cell>
        </row>
        <row r="4789">
          <cell r="D4789" t="str">
            <v>FireTPFT5000000</v>
          </cell>
          <cell r="E4789">
            <v>12.58</v>
          </cell>
        </row>
        <row r="4790">
          <cell r="D4790" t="str">
            <v>FireTPFT5200000</v>
          </cell>
          <cell r="E4790">
            <v>13.05</v>
          </cell>
        </row>
        <row r="4791">
          <cell r="D4791" t="str">
            <v>FireTPFT5400000</v>
          </cell>
          <cell r="E4791">
            <v>13.51</v>
          </cell>
        </row>
        <row r="4792">
          <cell r="D4792" t="str">
            <v>FireTPFT5600000</v>
          </cell>
          <cell r="E4792">
            <v>13.98</v>
          </cell>
        </row>
        <row r="4793">
          <cell r="D4793" t="str">
            <v>FireTPFT5800000</v>
          </cell>
          <cell r="E4793">
            <v>14.45</v>
          </cell>
        </row>
        <row r="4794">
          <cell r="D4794" t="str">
            <v>FireTPFT6000000</v>
          </cell>
          <cell r="E4794">
            <v>14.92</v>
          </cell>
        </row>
        <row r="4795">
          <cell r="D4795" t="str">
            <v>FireTPFT6500000</v>
          </cell>
          <cell r="E4795">
            <v>16.09</v>
          </cell>
        </row>
        <row r="4796">
          <cell r="D4796" t="str">
            <v>FireTPFT7000000</v>
          </cell>
          <cell r="E4796">
            <v>17.260000000000002</v>
          </cell>
        </row>
        <row r="4797">
          <cell r="D4797" t="str">
            <v>FireTPFT7500000</v>
          </cell>
          <cell r="E4797">
            <v>18.43</v>
          </cell>
        </row>
        <row r="4798">
          <cell r="D4798" t="str">
            <v>FireTPFT8000000</v>
          </cell>
          <cell r="E4798">
            <v>19.600000000000001</v>
          </cell>
        </row>
        <row r="4799">
          <cell r="D4799" t="str">
            <v>FireTPFT8500000</v>
          </cell>
          <cell r="E4799">
            <v>20.77</v>
          </cell>
        </row>
        <row r="4800">
          <cell r="D4800" t="str">
            <v>FireTPFT9000000</v>
          </cell>
          <cell r="E4800">
            <v>21.94</v>
          </cell>
        </row>
        <row r="4801">
          <cell r="D4801" t="str">
            <v>FireTPFT9500000</v>
          </cell>
          <cell r="E4801">
            <v>23.11</v>
          </cell>
        </row>
        <row r="4802">
          <cell r="D4802" t="str">
            <v>FireTPFT10000000</v>
          </cell>
          <cell r="E4802">
            <v>24.27</v>
          </cell>
        </row>
        <row r="4803">
          <cell r="D4803" t="str">
            <v>FireTPO50000</v>
          </cell>
          <cell r="E4803">
            <v>1</v>
          </cell>
        </row>
        <row r="4804">
          <cell r="D4804" t="str">
            <v>FireTPO60000</v>
          </cell>
          <cell r="E4804">
            <v>1</v>
          </cell>
        </row>
        <row r="4805">
          <cell r="D4805" t="str">
            <v>FireTPO70000</v>
          </cell>
          <cell r="E4805">
            <v>1</v>
          </cell>
        </row>
        <row r="4806">
          <cell r="D4806" t="str">
            <v>FireTPO80000</v>
          </cell>
          <cell r="E4806">
            <v>1</v>
          </cell>
        </row>
        <row r="4807">
          <cell r="D4807" t="str">
            <v>FireTPO90000</v>
          </cell>
          <cell r="E4807">
            <v>1</v>
          </cell>
        </row>
        <row r="4808">
          <cell r="D4808" t="str">
            <v>FireTPO100000</v>
          </cell>
          <cell r="E4808">
            <v>1</v>
          </cell>
        </row>
        <row r="4809">
          <cell r="D4809" t="str">
            <v>FireTPO110000</v>
          </cell>
          <cell r="E4809">
            <v>1</v>
          </cell>
        </row>
        <row r="4810">
          <cell r="D4810" t="str">
            <v>FireTPO120000</v>
          </cell>
          <cell r="E4810">
            <v>1</v>
          </cell>
        </row>
        <row r="4811">
          <cell r="D4811" t="str">
            <v>FireTPO130000</v>
          </cell>
          <cell r="E4811">
            <v>1</v>
          </cell>
        </row>
        <row r="4812">
          <cell r="D4812" t="str">
            <v>FireTPO140000</v>
          </cell>
          <cell r="E4812">
            <v>1</v>
          </cell>
        </row>
        <row r="4813">
          <cell r="D4813" t="str">
            <v>FireTPO150000</v>
          </cell>
          <cell r="E4813">
            <v>1</v>
          </cell>
        </row>
        <row r="4814">
          <cell r="D4814" t="str">
            <v>FireTPO160000</v>
          </cell>
          <cell r="E4814">
            <v>1</v>
          </cell>
        </row>
        <row r="4815">
          <cell r="D4815" t="str">
            <v>FireTPO170000</v>
          </cell>
          <cell r="E4815">
            <v>1</v>
          </cell>
        </row>
        <row r="4816">
          <cell r="D4816" t="str">
            <v>FireTPO180000</v>
          </cell>
          <cell r="E4816">
            <v>1</v>
          </cell>
        </row>
        <row r="4817">
          <cell r="D4817" t="str">
            <v>FireTPO190000</v>
          </cell>
          <cell r="E4817">
            <v>1</v>
          </cell>
        </row>
        <row r="4818">
          <cell r="D4818" t="str">
            <v>FireTPO200000</v>
          </cell>
          <cell r="E4818">
            <v>1</v>
          </cell>
        </row>
        <row r="4819">
          <cell r="D4819" t="str">
            <v>FireTPO210000</v>
          </cell>
          <cell r="E4819">
            <v>1</v>
          </cell>
        </row>
        <row r="4820">
          <cell r="D4820" t="str">
            <v>FireTPO220000</v>
          </cell>
          <cell r="E4820">
            <v>1</v>
          </cell>
        </row>
        <row r="4821">
          <cell r="D4821" t="str">
            <v>FireTPO230000</v>
          </cell>
          <cell r="E4821">
            <v>1</v>
          </cell>
        </row>
        <row r="4822">
          <cell r="D4822" t="str">
            <v>FireTPO240000</v>
          </cell>
          <cell r="E4822">
            <v>1</v>
          </cell>
        </row>
        <row r="4823">
          <cell r="D4823" t="str">
            <v>FireTPO250000</v>
          </cell>
          <cell r="E4823">
            <v>1</v>
          </cell>
        </row>
        <row r="4824">
          <cell r="D4824" t="str">
            <v>FireTPO260000</v>
          </cell>
          <cell r="E4824">
            <v>1</v>
          </cell>
        </row>
        <row r="4825">
          <cell r="D4825" t="str">
            <v>FireTPO270000</v>
          </cell>
          <cell r="E4825">
            <v>1</v>
          </cell>
        </row>
        <row r="4826">
          <cell r="D4826" t="str">
            <v>FireTPO280000</v>
          </cell>
          <cell r="E4826">
            <v>1</v>
          </cell>
        </row>
        <row r="4827">
          <cell r="D4827" t="str">
            <v>FireTPO290000</v>
          </cell>
          <cell r="E4827">
            <v>1</v>
          </cell>
        </row>
        <row r="4828">
          <cell r="D4828" t="str">
            <v>FireTPO300000</v>
          </cell>
          <cell r="E4828">
            <v>1</v>
          </cell>
        </row>
        <row r="4829">
          <cell r="D4829" t="str">
            <v>FireTPO310000</v>
          </cell>
          <cell r="E4829">
            <v>1</v>
          </cell>
        </row>
        <row r="4830">
          <cell r="D4830" t="str">
            <v>FireTPO320000</v>
          </cell>
          <cell r="E4830">
            <v>1</v>
          </cell>
        </row>
        <row r="4831">
          <cell r="D4831" t="str">
            <v>FireTPO330000</v>
          </cell>
          <cell r="E4831">
            <v>1</v>
          </cell>
        </row>
        <row r="4832">
          <cell r="D4832" t="str">
            <v>FireTPO340000</v>
          </cell>
          <cell r="E4832">
            <v>1</v>
          </cell>
        </row>
        <row r="4833">
          <cell r="D4833" t="str">
            <v>FireTPO350000</v>
          </cell>
          <cell r="E4833">
            <v>1</v>
          </cell>
        </row>
        <row r="4834">
          <cell r="D4834" t="str">
            <v>FireTPO360000</v>
          </cell>
          <cell r="E4834">
            <v>1</v>
          </cell>
        </row>
        <row r="4835">
          <cell r="D4835" t="str">
            <v>FireTPO370000</v>
          </cell>
          <cell r="E4835">
            <v>1</v>
          </cell>
        </row>
        <row r="4836">
          <cell r="D4836" t="str">
            <v>FireTPO380000</v>
          </cell>
          <cell r="E4836">
            <v>1</v>
          </cell>
        </row>
        <row r="4837">
          <cell r="D4837" t="str">
            <v>FireTPO390000</v>
          </cell>
          <cell r="E4837">
            <v>1</v>
          </cell>
        </row>
        <row r="4838">
          <cell r="D4838" t="str">
            <v>FireTPO400000</v>
          </cell>
          <cell r="E4838">
            <v>1</v>
          </cell>
        </row>
        <row r="4839">
          <cell r="D4839" t="str">
            <v>FireTPO410000</v>
          </cell>
          <cell r="E4839">
            <v>1</v>
          </cell>
        </row>
        <row r="4840">
          <cell r="D4840" t="str">
            <v>FireTPO420000</v>
          </cell>
          <cell r="E4840">
            <v>1</v>
          </cell>
        </row>
        <row r="4841">
          <cell r="D4841" t="str">
            <v>FireTPO430000</v>
          </cell>
          <cell r="E4841">
            <v>1</v>
          </cell>
        </row>
        <row r="4842">
          <cell r="D4842" t="str">
            <v>FireTPO440000</v>
          </cell>
          <cell r="E4842">
            <v>1</v>
          </cell>
        </row>
        <row r="4843">
          <cell r="D4843" t="str">
            <v>FireTPO450000</v>
          </cell>
          <cell r="E4843">
            <v>1</v>
          </cell>
        </row>
        <row r="4844">
          <cell r="D4844" t="str">
            <v>FireTPO460000</v>
          </cell>
          <cell r="E4844">
            <v>1</v>
          </cell>
        </row>
        <row r="4845">
          <cell r="D4845" t="str">
            <v>FireTPO470000</v>
          </cell>
          <cell r="E4845">
            <v>1</v>
          </cell>
        </row>
        <row r="4846">
          <cell r="D4846" t="str">
            <v>FireTPO480000</v>
          </cell>
          <cell r="E4846">
            <v>1</v>
          </cell>
        </row>
        <row r="4847">
          <cell r="D4847" t="str">
            <v>FireTPO490000</v>
          </cell>
          <cell r="E4847">
            <v>1</v>
          </cell>
        </row>
        <row r="4848">
          <cell r="D4848" t="str">
            <v>FireTPO500000</v>
          </cell>
          <cell r="E4848">
            <v>1</v>
          </cell>
        </row>
        <row r="4849">
          <cell r="D4849" t="str">
            <v>FireTPO510000</v>
          </cell>
          <cell r="E4849">
            <v>1</v>
          </cell>
        </row>
        <row r="4850">
          <cell r="D4850" t="str">
            <v>FireTPO520000</v>
          </cell>
          <cell r="E4850">
            <v>1</v>
          </cell>
        </row>
        <row r="4851">
          <cell r="D4851" t="str">
            <v>FireTPO530000</v>
          </cell>
          <cell r="E4851">
            <v>1</v>
          </cell>
        </row>
        <row r="4852">
          <cell r="D4852" t="str">
            <v>FireTPO540000</v>
          </cell>
          <cell r="E4852">
            <v>1</v>
          </cell>
        </row>
        <row r="4853">
          <cell r="D4853" t="str">
            <v>FireTPO550000</v>
          </cell>
          <cell r="E4853">
            <v>1</v>
          </cell>
        </row>
        <row r="4854">
          <cell r="D4854" t="str">
            <v>FireTPO560000</v>
          </cell>
          <cell r="E4854">
            <v>1</v>
          </cell>
        </row>
        <row r="4855">
          <cell r="D4855" t="str">
            <v>FireTPO570000</v>
          </cell>
          <cell r="E4855">
            <v>1</v>
          </cell>
        </row>
        <row r="4856">
          <cell r="D4856" t="str">
            <v>FireTPO580000</v>
          </cell>
          <cell r="E4856">
            <v>1</v>
          </cell>
        </row>
        <row r="4857">
          <cell r="D4857" t="str">
            <v>FireTPO590000</v>
          </cell>
          <cell r="E4857">
            <v>1</v>
          </cell>
        </row>
        <row r="4858">
          <cell r="D4858" t="str">
            <v>FireTPO600000</v>
          </cell>
          <cell r="E4858">
            <v>1</v>
          </cell>
        </row>
        <row r="4859">
          <cell r="D4859" t="str">
            <v>FireTPO610000</v>
          </cell>
          <cell r="E4859">
            <v>1</v>
          </cell>
        </row>
        <row r="4860">
          <cell r="D4860" t="str">
            <v>FireTPO620000</v>
          </cell>
          <cell r="E4860">
            <v>1</v>
          </cell>
        </row>
        <row r="4861">
          <cell r="D4861" t="str">
            <v>FireTPO630000</v>
          </cell>
          <cell r="E4861">
            <v>1</v>
          </cell>
        </row>
        <row r="4862">
          <cell r="D4862" t="str">
            <v>FireTPO640000</v>
          </cell>
          <cell r="E4862">
            <v>1</v>
          </cell>
        </row>
        <row r="4863">
          <cell r="D4863" t="str">
            <v>FireTPO650000</v>
          </cell>
          <cell r="E4863">
            <v>1</v>
          </cell>
        </row>
        <row r="4864">
          <cell r="D4864" t="str">
            <v>FireTPO660000</v>
          </cell>
          <cell r="E4864">
            <v>1</v>
          </cell>
        </row>
        <row r="4865">
          <cell r="D4865" t="str">
            <v>FireTPO670000</v>
          </cell>
          <cell r="E4865">
            <v>1</v>
          </cell>
        </row>
        <row r="4866">
          <cell r="D4866" t="str">
            <v>FireTPO680000</v>
          </cell>
          <cell r="E4866">
            <v>1</v>
          </cell>
        </row>
        <row r="4867">
          <cell r="D4867" t="str">
            <v>FireTPO690000</v>
          </cell>
          <cell r="E4867">
            <v>1</v>
          </cell>
        </row>
        <row r="4868">
          <cell r="D4868" t="str">
            <v>FireTPO700000</v>
          </cell>
          <cell r="E4868">
            <v>1</v>
          </cell>
        </row>
        <row r="4869">
          <cell r="D4869" t="str">
            <v>FireTPO710000</v>
          </cell>
          <cell r="E4869">
            <v>1</v>
          </cell>
        </row>
        <row r="4870">
          <cell r="D4870" t="str">
            <v>FireTPO720000</v>
          </cell>
          <cell r="E4870">
            <v>1</v>
          </cell>
        </row>
        <row r="4871">
          <cell r="D4871" t="str">
            <v>FireTPO730000</v>
          </cell>
          <cell r="E4871">
            <v>1</v>
          </cell>
        </row>
        <row r="4872">
          <cell r="D4872" t="str">
            <v>FireTPO740000</v>
          </cell>
          <cell r="E4872">
            <v>1</v>
          </cell>
        </row>
        <row r="4873">
          <cell r="D4873" t="str">
            <v>FireTPO750000</v>
          </cell>
          <cell r="E4873">
            <v>1</v>
          </cell>
        </row>
        <row r="4874">
          <cell r="D4874" t="str">
            <v>FireTPO760000</v>
          </cell>
          <cell r="E4874">
            <v>1</v>
          </cell>
        </row>
        <row r="4875">
          <cell r="D4875" t="str">
            <v>FireTPO770000</v>
          </cell>
          <cell r="E4875">
            <v>1</v>
          </cell>
        </row>
        <row r="4876">
          <cell r="D4876" t="str">
            <v>FireTPO780000</v>
          </cell>
          <cell r="E4876">
            <v>1</v>
          </cell>
        </row>
        <row r="4877">
          <cell r="D4877" t="str">
            <v>FireTPO790000</v>
          </cell>
          <cell r="E4877">
            <v>1</v>
          </cell>
        </row>
        <row r="4878">
          <cell r="D4878" t="str">
            <v>FireTPO800000</v>
          </cell>
          <cell r="E4878">
            <v>1</v>
          </cell>
        </row>
        <row r="4879">
          <cell r="D4879" t="str">
            <v>FireTPO810000</v>
          </cell>
          <cell r="E4879">
            <v>1</v>
          </cell>
        </row>
        <row r="4880">
          <cell r="D4880" t="str">
            <v>FireTPO820000</v>
          </cell>
          <cell r="E4880">
            <v>1</v>
          </cell>
        </row>
        <row r="4881">
          <cell r="D4881" t="str">
            <v>FireTPO830000</v>
          </cell>
          <cell r="E4881">
            <v>1</v>
          </cell>
        </row>
        <row r="4882">
          <cell r="D4882" t="str">
            <v>FireTPO840000</v>
          </cell>
          <cell r="E4882">
            <v>1</v>
          </cell>
        </row>
        <row r="4883">
          <cell r="D4883" t="str">
            <v>FireTPO850000</v>
          </cell>
          <cell r="E4883">
            <v>1</v>
          </cell>
        </row>
        <row r="4884">
          <cell r="D4884" t="str">
            <v>FireTPO860000</v>
          </cell>
          <cell r="E4884">
            <v>1</v>
          </cell>
        </row>
        <row r="4885">
          <cell r="D4885" t="str">
            <v>FireTPO870000</v>
          </cell>
          <cell r="E4885">
            <v>1</v>
          </cell>
        </row>
        <row r="4886">
          <cell r="D4886" t="str">
            <v>FireTPO880000</v>
          </cell>
          <cell r="E4886">
            <v>1</v>
          </cell>
        </row>
        <row r="4887">
          <cell r="D4887" t="str">
            <v>FireTPO890000</v>
          </cell>
          <cell r="E4887">
            <v>1</v>
          </cell>
        </row>
        <row r="4888">
          <cell r="D4888" t="str">
            <v>FireTPO900000</v>
          </cell>
          <cell r="E4888">
            <v>1</v>
          </cell>
        </row>
        <row r="4889">
          <cell r="D4889" t="str">
            <v>FireTPO910000</v>
          </cell>
          <cell r="E4889">
            <v>1</v>
          </cell>
        </row>
        <row r="4890">
          <cell r="D4890" t="str">
            <v>FireTPO920000</v>
          </cell>
          <cell r="E4890">
            <v>1</v>
          </cell>
        </row>
        <row r="4891">
          <cell r="D4891" t="str">
            <v>FireTPO930000</v>
          </cell>
          <cell r="E4891">
            <v>1</v>
          </cell>
        </row>
        <row r="4892">
          <cell r="D4892" t="str">
            <v>FireTPO940000</v>
          </cell>
          <cell r="E4892">
            <v>1</v>
          </cell>
        </row>
        <row r="4893">
          <cell r="D4893" t="str">
            <v>FireTPO950000</v>
          </cell>
          <cell r="E4893">
            <v>1</v>
          </cell>
        </row>
        <row r="4894">
          <cell r="D4894" t="str">
            <v>FireTPO960000</v>
          </cell>
          <cell r="E4894">
            <v>1</v>
          </cell>
        </row>
        <row r="4895">
          <cell r="D4895" t="str">
            <v>FireTPO970000</v>
          </cell>
          <cell r="E4895">
            <v>1</v>
          </cell>
        </row>
        <row r="4896">
          <cell r="D4896" t="str">
            <v>FireTPO980000</v>
          </cell>
          <cell r="E4896">
            <v>1</v>
          </cell>
        </row>
        <row r="4897">
          <cell r="D4897" t="str">
            <v>FireTPO990000</v>
          </cell>
          <cell r="E4897">
            <v>1</v>
          </cell>
        </row>
        <row r="4898">
          <cell r="D4898" t="str">
            <v>FireTPO1000000</v>
          </cell>
          <cell r="E4898">
            <v>1</v>
          </cell>
        </row>
        <row r="4899">
          <cell r="D4899" t="str">
            <v>FireTPO1050000</v>
          </cell>
          <cell r="E4899">
            <v>1</v>
          </cell>
        </row>
        <row r="4900">
          <cell r="D4900" t="str">
            <v>FireTPO1100000</v>
          </cell>
          <cell r="E4900">
            <v>1</v>
          </cell>
        </row>
        <row r="4901">
          <cell r="D4901" t="str">
            <v>FireTPO1150000</v>
          </cell>
          <cell r="E4901">
            <v>1</v>
          </cell>
        </row>
        <row r="4902">
          <cell r="D4902" t="str">
            <v>FireTPO1200000</v>
          </cell>
          <cell r="E4902">
            <v>1</v>
          </cell>
        </row>
        <row r="4903">
          <cell r="D4903" t="str">
            <v>FireTPO1250000</v>
          </cell>
          <cell r="E4903">
            <v>1</v>
          </cell>
        </row>
        <row r="4904">
          <cell r="D4904" t="str">
            <v>FireTPO1300000</v>
          </cell>
          <cell r="E4904">
            <v>1</v>
          </cell>
        </row>
        <row r="4905">
          <cell r="D4905" t="str">
            <v>FireTPO1350000</v>
          </cell>
          <cell r="E4905">
            <v>1</v>
          </cell>
        </row>
        <row r="4906">
          <cell r="D4906" t="str">
            <v>FireTPO1400000</v>
          </cell>
          <cell r="E4906">
            <v>1</v>
          </cell>
        </row>
        <row r="4907">
          <cell r="D4907" t="str">
            <v>FireTPO1450000</v>
          </cell>
          <cell r="E4907">
            <v>1</v>
          </cell>
        </row>
        <row r="4908">
          <cell r="D4908" t="str">
            <v>FireTPO1500000</v>
          </cell>
          <cell r="E4908">
            <v>1</v>
          </cell>
        </row>
        <row r="4909">
          <cell r="D4909" t="str">
            <v>FireTPO1550000</v>
          </cell>
          <cell r="E4909">
            <v>1</v>
          </cell>
        </row>
        <row r="4910">
          <cell r="D4910" t="str">
            <v>FireTPO1600000</v>
          </cell>
          <cell r="E4910">
            <v>1</v>
          </cell>
        </row>
        <row r="4911">
          <cell r="D4911" t="str">
            <v>FireTPO1650000</v>
          </cell>
          <cell r="E4911">
            <v>1</v>
          </cell>
        </row>
        <row r="4912">
          <cell r="D4912" t="str">
            <v>FireTPO1700000</v>
          </cell>
          <cell r="E4912">
            <v>1</v>
          </cell>
        </row>
        <row r="4913">
          <cell r="D4913" t="str">
            <v>FireTPO1750000</v>
          </cell>
          <cell r="E4913">
            <v>1</v>
          </cell>
        </row>
        <row r="4914">
          <cell r="D4914" t="str">
            <v>FireTPO1800000</v>
          </cell>
          <cell r="E4914">
            <v>1</v>
          </cell>
        </row>
        <row r="4915">
          <cell r="D4915" t="str">
            <v>FireTPO1850000</v>
          </cell>
          <cell r="E4915">
            <v>1</v>
          </cell>
        </row>
        <row r="4916">
          <cell r="D4916" t="str">
            <v>FireTPO1900000</v>
          </cell>
          <cell r="E4916">
            <v>1</v>
          </cell>
        </row>
        <row r="4917">
          <cell r="D4917" t="str">
            <v>FireTPO1950000</v>
          </cell>
          <cell r="E4917">
            <v>1</v>
          </cell>
        </row>
        <row r="4918">
          <cell r="D4918" t="str">
            <v>FireTPO2000000</v>
          </cell>
          <cell r="E4918">
            <v>1</v>
          </cell>
        </row>
        <row r="4919">
          <cell r="D4919" t="str">
            <v>FireTPO2100000</v>
          </cell>
          <cell r="E4919">
            <v>1</v>
          </cell>
        </row>
        <row r="4920">
          <cell r="D4920" t="str">
            <v>FireTPO2200000</v>
          </cell>
          <cell r="E4920">
            <v>1</v>
          </cell>
        </row>
        <row r="4921">
          <cell r="D4921" t="str">
            <v>FireTPO2300000</v>
          </cell>
          <cell r="E4921">
            <v>1</v>
          </cell>
        </row>
        <row r="4922">
          <cell r="D4922" t="str">
            <v>FireTPO2400000</v>
          </cell>
          <cell r="E4922">
            <v>1</v>
          </cell>
        </row>
        <row r="4923">
          <cell r="D4923" t="str">
            <v>FireTPO2500000</v>
          </cell>
          <cell r="E4923">
            <v>1</v>
          </cell>
        </row>
        <row r="4924">
          <cell r="D4924" t="str">
            <v>FireTPO2600000</v>
          </cell>
          <cell r="E4924">
            <v>1</v>
          </cell>
        </row>
        <row r="4925">
          <cell r="D4925" t="str">
            <v>FireTPO2700000</v>
          </cell>
          <cell r="E4925">
            <v>1</v>
          </cell>
        </row>
        <row r="4926">
          <cell r="D4926" t="str">
            <v>FireTPO2800000</v>
          </cell>
          <cell r="E4926">
            <v>1</v>
          </cell>
        </row>
        <row r="4927">
          <cell r="D4927" t="str">
            <v>FireTPO2900000</v>
          </cell>
          <cell r="E4927">
            <v>1</v>
          </cell>
        </row>
        <row r="4928">
          <cell r="D4928" t="str">
            <v>FireTPO3000000</v>
          </cell>
          <cell r="E4928">
            <v>1</v>
          </cell>
        </row>
        <row r="4929">
          <cell r="D4929" t="str">
            <v>FireTPO3100000</v>
          </cell>
          <cell r="E4929">
            <v>1</v>
          </cell>
        </row>
        <row r="4930">
          <cell r="D4930" t="str">
            <v>FireTPO3200000</v>
          </cell>
          <cell r="E4930">
            <v>1</v>
          </cell>
        </row>
        <row r="4931">
          <cell r="D4931" t="str">
            <v>FireTPO3300000</v>
          </cell>
          <cell r="E4931">
            <v>1</v>
          </cell>
        </row>
        <row r="4932">
          <cell r="D4932" t="str">
            <v>FireTPO3400000</v>
          </cell>
          <cell r="E4932">
            <v>1</v>
          </cell>
        </row>
        <row r="4933">
          <cell r="D4933" t="str">
            <v>FireTPO3500000</v>
          </cell>
          <cell r="E4933">
            <v>1</v>
          </cell>
        </row>
        <row r="4934">
          <cell r="D4934" t="str">
            <v>FireTPO3600000</v>
          </cell>
          <cell r="E4934">
            <v>1</v>
          </cell>
        </row>
        <row r="4935">
          <cell r="D4935" t="str">
            <v>FireTPO3700000</v>
          </cell>
          <cell r="E4935">
            <v>1</v>
          </cell>
        </row>
        <row r="4936">
          <cell r="D4936" t="str">
            <v>FireTPO3800000</v>
          </cell>
          <cell r="E4936">
            <v>1</v>
          </cell>
        </row>
        <row r="4937">
          <cell r="D4937" t="str">
            <v>FireTPO3900000</v>
          </cell>
          <cell r="E4937">
            <v>1</v>
          </cell>
        </row>
        <row r="4938">
          <cell r="D4938" t="str">
            <v>FireTPO4000000</v>
          </cell>
          <cell r="E4938">
            <v>1</v>
          </cell>
        </row>
        <row r="4939">
          <cell r="D4939" t="str">
            <v>FireTPO4200000</v>
          </cell>
          <cell r="E4939">
            <v>1</v>
          </cell>
        </row>
        <row r="4940">
          <cell r="D4940" t="str">
            <v>FireTPO4400000</v>
          </cell>
          <cell r="E4940">
            <v>1</v>
          </cell>
        </row>
        <row r="4941">
          <cell r="D4941" t="str">
            <v>FireTPO4600000</v>
          </cell>
          <cell r="E4941">
            <v>1</v>
          </cell>
        </row>
        <row r="4942">
          <cell r="D4942" t="str">
            <v>FireTPO4800000</v>
          </cell>
          <cell r="E4942">
            <v>1</v>
          </cell>
        </row>
        <row r="4943">
          <cell r="D4943" t="str">
            <v>FireTPO5000000</v>
          </cell>
          <cell r="E4943">
            <v>1</v>
          </cell>
        </row>
        <row r="4944">
          <cell r="D4944" t="str">
            <v>FireTPO5200000</v>
          </cell>
          <cell r="E4944">
            <v>1</v>
          </cell>
        </row>
        <row r="4945">
          <cell r="D4945" t="str">
            <v>FireTPO5400000</v>
          </cell>
          <cell r="E4945">
            <v>1</v>
          </cell>
        </row>
        <row r="4946">
          <cell r="D4946" t="str">
            <v>FireTPO5600000</v>
          </cell>
          <cell r="E4946">
            <v>1</v>
          </cell>
        </row>
        <row r="4947">
          <cell r="D4947" t="str">
            <v>FireTPO5800000</v>
          </cell>
          <cell r="E4947">
            <v>1</v>
          </cell>
        </row>
        <row r="4948">
          <cell r="D4948" t="str">
            <v>FireTPO6000000</v>
          </cell>
          <cell r="E4948">
            <v>1</v>
          </cell>
        </row>
        <row r="4949">
          <cell r="D4949" t="str">
            <v>FireTPO6500000</v>
          </cell>
          <cell r="E4949">
            <v>1</v>
          </cell>
        </row>
        <row r="4950">
          <cell r="D4950" t="str">
            <v>FireTPO7000000</v>
          </cell>
          <cell r="E4950">
            <v>1</v>
          </cell>
        </row>
        <row r="4951">
          <cell r="D4951" t="str">
            <v>FireTPO7500000</v>
          </cell>
          <cell r="E4951">
            <v>1</v>
          </cell>
        </row>
        <row r="4952">
          <cell r="D4952" t="str">
            <v>FireTPO8000000</v>
          </cell>
          <cell r="E4952">
            <v>1</v>
          </cell>
        </row>
        <row r="4953">
          <cell r="D4953" t="str">
            <v>FireTPO8500000</v>
          </cell>
          <cell r="E4953">
            <v>1</v>
          </cell>
        </row>
        <row r="4954">
          <cell r="D4954" t="str">
            <v>FireTPO9000000</v>
          </cell>
          <cell r="E4954">
            <v>1</v>
          </cell>
        </row>
        <row r="4955">
          <cell r="D4955" t="str">
            <v>FireTPO9500000</v>
          </cell>
          <cell r="E4955">
            <v>1</v>
          </cell>
        </row>
        <row r="4956">
          <cell r="D4956" t="str">
            <v>FireTPO10000000</v>
          </cell>
          <cell r="E4956">
            <v>1</v>
          </cell>
        </row>
        <row r="4957">
          <cell r="D4957" t="str">
            <v>FireTPO</v>
          </cell>
          <cell r="E4957">
            <v>1</v>
          </cell>
        </row>
        <row r="4958">
          <cell r="D4958" t="str">
            <v>FireTPO0</v>
          </cell>
          <cell r="E4958">
            <v>1</v>
          </cell>
        </row>
        <row r="4959">
          <cell r="D4959" t="str">
            <v>ContractorComp50000</v>
          </cell>
          <cell r="E4959">
            <v>1</v>
          </cell>
        </row>
        <row r="4960">
          <cell r="D4960" t="str">
            <v>ContractorComp60000</v>
          </cell>
          <cell r="E4960">
            <v>1.02</v>
          </cell>
        </row>
        <row r="4961">
          <cell r="D4961" t="str">
            <v>ContractorComp70000</v>
          </cell>
          <cell r="E4961">
            <v>1.05</v>
          </cell>
        </row>
        <row r="4962">
          <cell r="D4962" t="str">
            <v>ContractorComp80000</v>
          </cell>
          <cell r="E4962">
            <v>1.07</v>
          </cell>
        </row>
        <row r="4963">
          <cell r="D4963" t="str">
            <v>ContractorComp90000</v>
          </cell>
          <cell r="E4963">
            <v>1.1000000000000001</v>
          </cell>
        </row>
        <row r="4964">
          <cell r="D4964" t="str">
            <v>ContractorComp100000</v>
          </cell>
          <cell r="E4964">
            <v>1.1200000000000001</v>
          </cell>
        </row>
        <row r="4965">
          <cell r="D4965" t="str">
            <v>ContractorComp110000</v>
          </cell>
          <cell r="E4965">
            <v>1.1499999999999999</v>
          </cell>
        </row>
        <row r="4966">
          <cell r="D4966" t="str">
            <v>ContractorComp120000</v>
          </cell>
          <cell r="E4966">
            <v>1.17</v>
          </cell>
        </row>
        <row r="4967">
          <cell r="D4967" t="str">
            <v>ContractorComp130000</v>
          </cell>
          <cell r="E4967">
            <v>1.19</v>
          </cell>
        </row>
        <row r="4968">
          <cell r="D4968" t="str">
            <v>ContractorComp140000</v>
          </cell>
          <cell r="E4968">
            <v>1.22</v>
          </cell>
        </row>
        <row r="4969">
          <cell r="D4969" t="str">
            <v>ContractorComp150000</v>
          </cell>
          <cell r="E4969">
            <v>1.24</v>
          </cell>
        </row>
        <row r="4970">
          <cell r="D4970" t="str">
            <v>ContractorComp160000</v>
          </cell>
          <cell r="E4970">
            <v>1.27</v>
          </cell>
        </row>
        <row r="4971">
          <cell r="D4971" t="str">
            <v>ContractorComp170000</v>
          </cell>
          <cell r="E4971">
            <v>1.29</v>
          </cell>
        </row>
        <row r="4972">
          <cell r="D4972" t="str">
            <v>ContractorComp180000</v>
          </cell>
          <cell r="E4972">
            <v>1.32</v>
          </cell>
        </row>
        <row r="4973">
          <cell r="D4973" t="str">
            <v>ContractorComp190000</v>
          </cell>
          <cell r="E4973">
            <v>1.34</v>
          </cell>
        </row>
        <row r="4974">
          <cell r="D4974" t="str">
            <v>ContractorComp200000</v>
          </cell>
          <cell r="E4974">
            <v>1.37</v>
          </cell>
        </row>
        <row r="4975">
          <cell r="D4975" t="str">
            <v>ContractorComp210000</v>
          </cell>
          <cell r="E4975">
            <v>1.39</v>
          </cell>
        </row>
        <row r="4976">
          <cell r="D4976" t="str">
            <v>ContractorComp220000</v>
          </cell>
          <cell r="E4976">
            <v>1.41</v>
          </cell>
        </row>
        <row r="4977">
          <cell r="D4977" t="str">
            <v>ContractorComp230000</v>
          </cell>
          <cell r="E4977">
            <v>1.44</v>
          </cell>
        </row>
        <row r="4978">
          <cell r="D4978" t="str">
            <v>ContractorComp240000</v>
          </cell>
          <cell r="E4978">
            <v>1.46</v>
          </cell>
        </row>
        <row r="4979">
          <cell r="D4979" t="str">
            <v>ContractorComp250000</v>
          </cell>
          <cell r="E4979">
            <v>1.49</v>
          </cell>
        </row>
        <row r="4980">
          <cell r="D4980" t="str">
            <v>ContractorComp260000</v>
          </cell>
          <cell r="E4980">
            <v>1.51</v>
          </cell>
        </row>
        <row r="4981">
          <cell r="D4981" t="str">
            <v>ContractorComp270000</v>
          </cell>
          <cell r="E4981">
            <v>1.54</v>
          </cell>
        </row>
        <row r="4982">
          <cell r="D4982" t="str">
            <v>ContractorComp280000</v>
          </cell>
          <cell r="E4982">
            <v>1.56</v>
          </cell>
        </row>
        <row r="4983">
          <cell r="D4983" t="str">
            <v>ContractorComp290000</v>
          </cell>
          <cell r="E4983">
            <v>1.58</v>
          </cell>
        </row>
        <row r="4984">
          <cell r="D4984" t="str">
            <v>ContractorComp300000</v>
          </cell>
          <cell r="E4984">
            <v>1.61</v>
          </cell>
        </row>
        <row r="4985">
          <cell r="D4985" t="str">
            <v>ContractorComp310000</v>
          </cell>
          <cell r="E4985">
            <v>1.63</v>
          </cell>
        </row>
        <row r="4986">
          <cell r="D4986" t="str">
            <v>ContractorComp320000</v>
          </cell>
          <cell r="E4986">
            <v>1.66</v>
          </cell>
        </row>
        <row r="4987">
          <cell r="D4987" t="str">
            <v>ContractorComp330000</v>
          </cell>
          <cell r="E4987">
            <v>1.68</v>
          </cell>
        </row>
        <row r="4988">
          <cell r="D4988" t="str">
            <v>ContractorComp340000</v>
          </cell>
          <cell r="E4988">
            <v>1.71</v>
          </cell>
        </row>
        <row r="4989">
          <cell r="D4989" t="str">
            <v>ContractorComp350000</v>
          </cell>
          <cell r="E4989">
            <v>1.73</v>
          </cell>
        </row>
        <row r="4990">
          <cell r="D4990" t="str">
            <v>ContractorComp360000</v>
          </cell>
          <cell r="E4990">
            <v>1.76</v>
          </cell>
        </row>
        <row r="4991">
          <cell r="D4991" t="str">
            <v>ContractorComp370000</v>
          </cell>
          <cell r="E4991">
            <v>1.78</v>
          </cell>
        </row>
        <row r="4992">
          <cell r="D4992" t="str">
            <v>ContractorComp380000</v>
          </cell>
          <cell r="E4992">
            <v>1.8</v>
          </cell>
        </row>
        <row r="4993">
          <cell r="D4993" t="str">
            <v>ContractorComp390000</v>
          </cell>
          <cell r="E4993">
            <v>1.83</v>
          </cell>
        </row>
        <row r="4994">
          <cell r="D4994" t="str">
            <v>ContractorComp400000</v>
          </cell>
          <cell r="E4994">
            <v>1.85</v>
          </cell>
        </row>
        <row r="4995">
          <cell r="D4995" t="str">
            <v>ContractorComp410000</v>
          </cell>
          <cell r="E4995">
            <v>1.88</v>
          </cell>
        </row>
        <row r="4996">
          <cell r="D4996" t="str">
            <v>ContractorComp420000</v>
          </cell>
          <cell r="E4996">
            <v>1.9</v>
          </cell>
        </row>
        <row r="4997">
          <cell r="D4997" t="str">
            <v>ContractorComp430000</v>
          </cell>
          <cell r="E4997">
            <v>1.93</v>
          </cell>
        </row>
        <row r="4998">
          <cell r="D4998" t="str">
            <v>ContractorComp440000</v>
          </cell>
          <cell r="E4998">
            <v>1.95</v>
          </cell>
        </row>
        <row r="4999">
          <cell r="D4999" t="str">
            <v>ContractorComp450000</v>
          </cell>
          <cell r="E4999">
            <v>1.97</v>
          </cell>
        </row>
        <row r="5000">
          <cell r="D5000" t="str">
            <v>ContractorComp460000</v>
          </cell>
          <cell r="E5000">
            <v>2</v>
          </cell>
        </row>
        <row r="5001">
          <cell r="D5001" t="str">
            <v>ContractorComp470000</v>
          </cell>
          <cell r="E5001">
            <v>2.02</v>
          </cell>
        </row>
        <row r="5002">
          <cell r="D5002" t="str">
            <v>ContractorComp480000</v>
          </cell>
          <cell r="E5002">
            <v>2.0499999999999998</v>
          </cell>
        </row>
        <row r="5003">
          <cell r="D5003" t="str">
            <v>ContractorComp490000</v>
          </cell>
          <cell r="E5003">
            <v>2.0699999999999998</v>
          </cell>
        </row>
        <row r="5004">
          <cell r="D5004" t="str">
            <v>ContractorComp500000</v>
          </cell>
          <cell r="E5004">
            <v>2.1</v>
          </cell>
        </row>
        <row r="5005">
          <cell r="D5005" t="str">
            <v>ContractorComp510000</v>
          </cell>
          <cell r="E5005">
            <v>2.12</v>
          </cell>
        </row>
        <row r="5006">
          <cell r="D5006" t="str">
            <v>ContractorComp520000</v>
          </cell>
          <cell r="E5006">
            <v>2.15</v>
          </cell>
        </row>
        <row r="5007">
          <cell r="D5007" t="str">
            <v>ContractorComp530000</v>
          </cell>
          <cell r="E5007">
            <v>2.17</v>
          </cell>
        </row>
        <row r="5008">
          <cell r="D5008" t="str">
            <v>ContractorComp540000</v>
          </cell>
          <cell r="E5008">
            <v>2.19</v>
          </cell>
        </row>
        <row r="5009">
          <cell r="D5009" t="str">
            <v>ContractorComp550000</v>
          </cell>
          <cell r="E5009">
            <v>2.2200000000000002</v>
          </cell>
        </row>
        <row r="5010">
          <cell r="D5010" t="str">
            <v>ContractorComp560000</v>
          </cell>
          <cell r="E5010">
            <v>2.2400000000000002</v>
          </cell>
        </row>
        <row r="5011">
          <cell r="D5011" t="str">
            <v>ContractorComp570000</v>
          </cell>
          <cell r="E5011">
            <v>2.27</v>
          </cell>
        </row>
        <row r="5012">
          <cell r="D5012" t="str">
            <v>ContractorComp580000</v>
          </cell>
          <cell r="E5012">
            <v>2.29</v>
          </cell>
        </row>
        <row r="5013">
          <cell r="D5013" t="str">
            <v>ContractorComp590000</v>
          </cell>
          <cell r="E5013">
            <v>2.3199999999999998</v>
          </cell>
        </row>
        <row r="5014">
          <cell r="D5014" t="str">
            <v>ContractorComp600000</v>
          </cell>
          <cell r="E5014">
            <v>2.34</v>
          </cell>
        </row>
        <row r="5015">
          <cell r="D5015" t="str">
            <v>ContractorComp610000</v>
          </cell>
          <cell r="E5015">
            <v>2.36</v>
          </cell>
        </row>
        <row r="5016">
          <cell r="D5016" t="str">
            <v>ContractorComp620000</v>
          </cell>
          <cell r="E5016">
            <v>2.39</v>
          </cell>
        </row>
        <row r="5017">
          <cell r="D5017" t="str">
            <v>ContractorComp630000</v>
          </cell>
          <cell r="E5017">
            <v>2.41</v>
          </cell>
        </row>
        <row r="5018">
          <cell r="D5018" t="str">
            <v>ContractorComp640000</v>
          </cell>
          <cell r="E5018">
            <v>2.44</v>
          </cell>
        </row>
        <row r="5019">
          <cell r="D5019" t="str">
            <v>ContractorComp650000</v>
          </cell>
          <cell r="E5019">
            <v>2.46</v>
          </cell>
        </row>
        <row r="5020">
          <cell r="D5020" t="str">
            <v>ContractorComp660000</v>
          </cell>
          <cell r="E5020">
            <v>2.4900000000000002</v>
          </cell>
        </row>
        <row r="5021">
          <cell r="D5021" t="str">
            <v>ContractorComp670000</v>
          </cell>
          <cell r="E5021">
            <v>2.5099999999999998</v>
          </cell>
        </row>
        <row r="5022">
          <cell r="D5022" t="str">
            <v>ContractorComp680000</v>
          </cell>
          <cell r="E5022">
            <v>2.54</v>
          </cell>
        </row>
        <row r="5023">
          <cell r="D5023" t="str">
            <v>ContractorComp690000</v>
          </cell>
          <cell r="E5023">
            <v>2.56</v>
          </cell>
        </row>
        <row r="5024">
          <cell r="D5024" t="str">
            <v>ContractorComp700000</v>
          </cell>
          <cell r="E5024">
            <v>2.58</v>
          </cell>
        </row>
        <row r="5025">
          <cell r="D5025" t="str">
            <v>ContractorComp710000</v>
          </cell>
          <cell r="E5025">
            <v>2.61</v>
          </cell>
        </row>
        <row r="5026">
          <cell r="D5026" t="str">
            <v>ContractorComp720000</v>
          </cell>
          <cell r="E5026">
            <v>2.63</v>
          </cell>
        </row>
        <row r="5027">
          <cell r="D5027" t="str">
            <v>ContractorComp730000</v>
          </cell>
          <cell r="E5027">
            <v>2.66</v>
          </cell>
        </row>
        <row r="5028">
          <cell r="D5028" t="str">
            <v>ContractorComp740000</v>
          </cell>
          <cell r="E5028">
            <v>2.68</v>
          </cell>
        </row>
        <row r="5029">
          <cell r="D5029" t="str">
            <v>ContractorComp750000</v>
          </cell>
          <cell r="E5029">
            <v>2.71</v>
          </cell>
        </row>
        <row r="5030">
          <cell r="D5030" t="str">
            <v>ContractorComp760000</v>
          </cell>
          <cell r="E5030">
            <v>2.73</v>
          </cell>
        </row>
        <row r="5031">
          <cell r="D5031" t="str">
            <v>ContractorComp770000</v>
          </cell>
          <cell r="E5031">
            <v>2.75</v>
          </cell>
        </row>
        <row r="5032">
          <cell r="D5032" t="str">
            <v>ContractorComp780000</v>
          </cell>
          <cell r="E5032">
            <v>2.78</v>
          </cell>
        </row>
        <row r="5033">
          <cell r="D5033" t="str">
            <v>ContractorComp790000</v>
          </cell>
          <cell r="E5033">
            <v>2.8</v>
          </cell>
        </row>
        <row r="5034">
          <cell r="D5034" t="str">
            <v>ContractorComp800000</v>
          </cell>
          <cell r="E5034">
            <v>2.83</v>
          </cell>
        </row>
        <row r="5035">
          <cell r="D5035" t="str">
            <v>ContractorComp810000</v>
          </cell>
          <cell r="E5035">
            <v>2.85</v>
          </cell>
        </row>
        <row r="5036">
          <cell r="D5036" t="str">
            <v>ContractorComp820000</v>
          </cell>
          <cell r="E5036">
            <v>2.88</v>
          </cell>
        </row>
        <row r="5037">
          <cell r="D5037" t="str">
            <v>ContractorComp830000</v>
          </cell>
          <cell r="E5037">
            <v>2.9</v>
          </cell>
        </row>
        <row r="5038">
          <cell r="D5038" t="str">
            <v>ContractorComp840000</v>
          </cell>
          <cell r="E5038">
            <v>2.93</v>
          </cell>
        </row>
        <row r="5039">
          <cell r="D5039" t="str">
            <v>ContractorComp850000</v>
          </cell>
          <cell r="E5039">
            <v>2.95</v>
          </cell>
        </row>
        <row r="5040">
          <cell r="D5040" t="str">
            <v>ContractorComp860000</v>
          </cell>
          <cell r="E5040">
            <v>2.97</v>
          </cell>
        </row>
        <row r="5041">
          <cell r="D5041" t="str">
            <v>ContractorComp870000</v>
          </cell>
          <cell r="E5041">
            <v>3</v>
          </cell>
        </row>
        <row r="5042">
          <cell r="D5042" t="str">
            <v>ContractorComp880000</v>
          </cell>
          <cell r="E5042">
            <v>3.02</v>
          </cell>
        </row>
        <row r="5043">
          <cell r="D5043" t="str">
            <v>ContractorComp890000</v>
          </cell>
          <cell r="E5043">
            <v>3.05</v>
          </cell>
        </row>
        <row r="5044">
          <cell r="D5044" t="str">
            <v>ContractorComp900000</v>
          </cell>
          <cell r="E5044">
            <v>3.07</v>
          </cell>
        </row>
        <row r="5045">
          <cell r="D5045" t="str">
            <v>ContractorComp910000</v>
          </cell>
          <cell r="E5045">
            <v>3.1</v>
          </cell>
        </row>
        <row r="5046">
          <cell r="D5046" t="str">
            <v>ContractorComp920000</v>
          </cell>
          <cell r="E5046">
            <v>3.12</v>
          </cell>
        </row>
        <row r="5047">
          <cell r="D5047" t="str">
            <v>ContractorComp930000</v>
          </cell>
          <cell r="E5047">
            <v>3.14</v>
          </cell>
        </row>
        <row r="5048">
          <cell r="D5048" t="str">
            <v>ContractorComp940000</v>
          </cell>
          <cell r="E5048">
            <v>3.17</v>
          </cell>
        </row>
        <row r="5049">
          <cell r="D5049" t="str">
            <v>ContractorComp950000</v>
          </cell>
          <cell r="E5049">
            <v>3.19</v>
          </cell>
        </row>
        <row r="5050">
          <cell r="D5050" t="str">
            <v>ContractorComp960000</v>
          </cell>
          <cell r="E5050">
            <v>3.22</v>
          </cell>
        </row>
        <row r="5051">
          <cell r="D5051" t="str">
            <v>ContractorComp970000</v>
          </cell>
          <cell r="E5051">
            <v>3.24</v>
          </cell>
        </row>
        <row r="5052">
          <cell r="D5052" t="str">
            <v>ContractorComp980000</v>
          </cell>
          <cell r="E5052">
            <v>3.27</v>
          </cell>
        </row>
        <row r="5053">
          <cell r="D5053" t="str">
            <v>ContractorComp990000</v>
          </cell>
          <cell r="E5053">
            <v>3.29</v>
          </cell>
        </row>
        <row r="5054">
          <cell r="D5054" t="str">
            <v>ContractorComp1000000</v>
          </cell>
          <cell r="E5054">
            <v>3.32</v>
          </cell>
        </row>
        <row r="5055">
          <cell r="D5055" t="str">
            <v>ContractorComp1050000</v>
          </cell>
          <cell r="E5055">
            <v>3.44</v>
          </cell>
        </row>
        <row r="5056">
          <cell r="D5056" t="str">
            <v>ContractorComp1100000</v>
          </cell>
          <cell r="E5056">
            <v>3.56</v>
          </cell>
        </row>
        <row r="5057">
          <cell r="D5057" t="str">
            <v>ContractorComp1150000</v>
          </cell>
          <cell r="E5057">
            <v>3.68</v>
          </cell>
        </row>
        <row r="5058">
          <cell r="D5058" t="str">
            <v>ContractorComp1200000</v>
          </cell>
          <cell r="E5058">
            <v>3.8</v>
          </cell>
        </row>
        <row r="5059">
          <cell r="D5059" t="str">
            <v>ContractorComp1250000</v>
          </cell>
          <cell r="E5059">
            <v>3.92</v>
          </cell>
        </row>
        <row r="5060">
          <cell r="D5060" t="str">
            <v>ContractorComp1300000</v>
          </cell>
          <cell r="E5060">
            <v>4.05</v>
          </cell>
        </row>
        <row r="5061">
          <cell r="D5061" t="str">
            <v>ContractorComp1350000</v>
          </cell>
          <cell r="E5061">
            <v>4.17</v>
          </cell>
        </row>
        <row r="5062">
          <cell r="D5062" t="str">
            <v>ContractorComp1400000</v>
          </cell>
          <cell r="E5062">
            <v>4.29</v>
          </cell>
        </row>
        <row r="5063">
          <cell r="D5063" t="str">
            <v>ContractorComp1450000</v>
          </cell>
          <cell r="E5063">
            <v>4.41</v>
          </cell>
        </row>
        <row r="5064">
          <cell r="D5064" t="str">
            <v>ContractorComp1500000</v>
          </cell>
          <cell r="E5064">
            <v>4.53</v>
          </cell>
        </row>
        <row r="5065">
          <cell r="D5065" t="str">
            <v>ContractorComp1550000</v>
          </cell>
          <cell r="E5065">
            <v>4.66</v>
          </cell>
        </row>
        <row r="5066">
          <cell r="D5066" t="str">
            <v>ContractorComp1600000</v>
          </cell>
          <cell r="E5066">
            <v>4.78</v>
          </cell>
        </row>
        <row r="5067">
          <cell r="D5067" t="str">
            <v>ContractorComp1650000</v>
          </cell>
          <cell r="E5067">
            <v>4.9000000000000004</v>
          </cell>
        </row>
        <row r="5068">
          <cell r="D5068" t="str">
            <v>ContractorComp1700000</v>
          </cell>
          <cell r="E5068">
            <v>5.0199999999999996</v>
          </cell>
        </row>
        <row r="5069">
          <cell r="D5069" t="str">
            <v>ContractorComp1750000</v>
          </cell>
          <cell r="E5069">
            <v>5.14</v>
          </cell>
        </row>
        <row r="5070">
          <cell r="D5070" t="str">
            <v>ContractorComp1800000</v>
          </cell>
          <cell r="E5070">
            <v>5.26</v>
          </cell>
        </row>
        <row r="5071">
          <cell r="D5071" t="str">
            <v>ContractorComp1850000</v>
          </cell>
          <cell r="E5071">
            <v>5.39</v>
          </cell>
        </row>
        <row r="5072">
          <cell r="D5072" t="str">
            <v>ContractorComp1900000</v>
          </cell>
          <cell r="E5072">
            <v>5.51</v>
          </cell>
        </row>
        <row r="5073">
          <cell r="D5073" t="str">
            <v>ContractorComp1950000</v>
          </cell>
          <cell r="E5073">
            <v>5.63</v>
          </cell>
        </row>
        <row r="5074">
          <cell r="D5074" t="str">
            <v>ContractorComp2000000</v>
          </cell>
          <cell r="E5074">
            <v>5.75</v>
          </cell>
        </row>
        <row r="5075">
          <cell r="D5075" t="str">
            <v>ContractorComp2100000</v>
          </cell>
          <cell r="E5075">
            <v>6</v>
          </cell>
        </row>
        <row r="5076">
          <cell r="D5076" t="str">
            <v>ContractorComp2200000</v>
          </cell>
          <cell r="E5076">
            <v>6.24</v>
          </cell>
        </row>
        <row r="5077">
          <cell r="D5077" t="str">
            <v>ContractorComp2300000</v>
          </cell>
          <cell r="E5077">
            <v>6.48</v>
          </cell>
        </row>
        <row r="5078">
          <cell r="D5078" t="str">
            <v>ContractorComp2400000</v>
          </cell>
          <cell r="E5078">
            <v>6.73</v>
          </cell>
        </row>
        <row r="5079">
          <cell r="D5079" t="str">
            <v>ContractorComp2500000</v>
          </cell>
          <cell r="E5079">
            <v>6.97</v>
          </cell>
        </row>
        <row r="5080">
          <cell r="D5080" t="str">
            <v>ContractorComp2600000</v>
          </cell>
          <cell r="E5080">
            <v>7.21</v>
          </cell>
        </row>
        <row r="5081">
          <cell r="D5081" t="str">
            <v>ContractorComp2700000</v>
          </cell>
          <cell r="E5081">
            <v>7.46</v>
          </cell>
        </row>
        <row r="5082">
          <cell r="D5082" t="str">
            <v>ContractorComp2800000</v>
          </cell>
          <cell r="E5082">
            <v>7.7</v>
          </cell>
        </row>
        <row r="5083">
          <cell r="D5083" t="str">
            <v>ContractorComp2900000</v>
          </cell>
          <cell r="E5083">
            <v>7.95</v>
          </cell>
        </row>
        <row r="5084">
          <cell r="D5084" t="str">
            <v>ContractorComp3000000</v>
          </cell>
          <cell r="E5084">
            <v>8.19</v>
          </cell>
        </row>
        <row r="5085">
          <cell r="D5085" t="str">
            <v>ContractorComp3100000</v>
          </cell>
          <cell r="E5085">
            <v>8.43</v>
          </cell>
        </row>
        <row r="5086">
          <cell r="D5086" t="str">
            <v>ContractorComp3200000</v>
          </cell>
          <cell r="E5086">
            <v>8.68</v>
          </cell>
        </row>
        <row r="5087">
          <cell r="D5087" t="str">
            <v>ContractorComp3300000</v>
          </cell>
          <cell r="E5087">
            <v>8.92</v>
          </cell>
        </row>
        <row r="5088">
          <cell r="D5088" t="str">
            <v>ContractorComp3400000</v>
          </cell>
          <cell r="E5088">
            <v>9.16</v>
          </cell>
        </row>
        <row r="5089">
          <cell r="D5089" t="str">
            <v>ContractorComp3500000</v>
          </cell>
          <cell r="E5089">
            <v>9.41</v>
          </cell>
        </row>
        <row r="5090">
          <cell r="D5090" t="str">
            <v>ContractorComp3600000</v>
          </cell>
          <cell r="E5090">
            <v>9.65</v>
          </cell>
        </row>
        <row r="5091">
          <cell r="D5091" t="str">
            <v>ContractorComp3700000</v>
          </cell>
          <cell r="E5091">
            <v>9.89</v>
          </cell>
        </row>
        <row r="5092">
          <cell r="D5092" t="str">
            <v>ContractorComp3800000</v>
          </cell>
          <cell r="E5092">
            <v>10.14</v>
          </cell>
        </row>
        <row r="5093">
          <cell r="D5093" t="str">
            <v>ContractorComp3900000</v>
          </cell>
          <cell r="E5093">
            <v>10.38</v>
          </cell>
        </row>
        <row r="5094">
          <cell r="D5094" t="str">
            <v>ContractorComp4000000</v>
          </cell>
          <cell r="E5094">
            <v>10.63</v>
          </cell>
        </row>
        <row r="5095">
          <cell r="D5095" t="str">
            <v>ContractorComp4200000</v>
          </cell>
          <cell r="E5095">
            <v>11.11</v>
          </cell>
        </row>
        <row r="5096">
          <cell r="D5096" t="str">
            <v>ContractorComp4400000</v>
          </cell>
          <cell r="E5096">
            <v>11.6</v>
          </cell>
        </row>
        <row r="5097">
          <cell r="D5097" t="str">
            <v>ContractorComp4600000</v>
          </cell>
          <cell r="E5097">
            <v>12.09</v>
          </cell>
        </row>
        <row r="5098">
          <cell r="D5098" t="str">
            <v>ContractorComp4800000</v>
          </cell>
          <cell r="E5098">
            <v>12.58</v>
          </cell>
        </row>
        <row r="5099">
          <cell r="D5099" t="str">
            <v>ContractorComp5000000</v>
          </cell>
          <cell r="E5099">
            <v>13.06</v>
          </cell>
        </row>
        <row r="5100">
          <cell r="D5100" t="str">
            <v>ContractorComp5200000</v>
          </cell>
          <cell r="E5100">
            <v>13.55</v>
          </cell>
        </row>
        <row r="5101">
          <cell r="D5101" t="str">
            <v>ContractorComp5400000</v>
          </cell>
          <cell r="E5101">
            <v>14.04</v>
          </cell>
        </row>
        <row r="5102">
          <cell r="D5102" t="str">
            <v>ContractorComp5600000</v>
          </cell>
          <cell r="E5102">
            <v>14.53</v>
          </cell>
        </row>
        <row r="5103">
          <cell r="D5103" t="str">
            <v>ContractorComp5800000</v>
          </cell>
          <cell r="E5103">
            <v>15.01</v>
          </cell>
        </row>
        <row r="5104">
          <cell r="D5104" t="str">
            <v>ContractorComp6000000</v>
          </cell>
          <cell r="E5104">
            <v>15.5</v>
          </cell>
        </row>
        <row r="5105">
          <cell r="D5105" t="str">
            <v>ContractorComp6500000</v>
          </cell>
          <cell r="E5105">
            <v>16.72</v>
          </cell>
        </row>
        <row r="5106">
          <cell r="D5106" t="str">
            <v>ContractorComp7000000</v>
          </cell>
          <cell r="E5106">
            <v>17.940000000000001</v>
          </cell>
        </row>
        <row r="5107">
          <cell r="D5107" t="str">
            <v>ContractorComp7500000</v>
          </cell>
          <cell r="E5107">
            <v>19.16</v>
          </cell>
        </row>
        <row r="5108">
          <cell r="D5108" t="str">
            <v>ContractorComp8000000</v>
          </cell>
          <cell r="E5108">
            <v>20.37</v>
          </cell>
        </row>
        <row r="5109">
          <cell r="D5109" t="str">
            <v>ContractorComp8500000</v>
          </cell>
          <cell r="E5109">
            <v>21.59</v>
          </cell>
        </row>
        <row r="5110">
          <cell r="D5110" t="str">
            <v>ContractorComp9000000</v>
          </cell>
          <cell r="E5110">
            <v>22.81</v>
          </cell>
        </row>
        <row r="5111">
          <cell r="D5111" t="str">
            <v>ContractorComp9500000</v>
          </cell>
          <cell r="E5111">
            <v>24.03</v>
          </cell>
        </row>
        <row r="5112">
          <cell r="D5112" t="str">
            <v>ContractorComp10000000</v>
          </cell>
          <cell r="E5112">
            <v>25.25</v>
          </cell>
        </row>
        <row r="5113">
          <cell r="D5113" t="str">
            <v>ContractorTPFT50000</v>
          </cell>
          <cell r="E5113">
            <v>1</v>
          </cell>
        </row>
        <row r="5114">
          <cell r="D5114" t="str">
            <v>ContractorTPFT60000</v>
          </cell>
          <cell r="E5114">
            <v>1.03</v>
          </cell>
        </row>
        <row r="5115">
          <cell r="D5115" t="str">
            <v>ContractorTPFT70000</v>
          </cell>
          <cell r="E5115">
            <v>1.06</v>
          </cell>
        </row>
        <row r="5116">
          <cell r="D5116" t="str">
            <v>ContractorTPFT80000</v>
          </cell>
          <cell r="E5116">
            <v>1.08</v>
          </cell>
        </row>
        <row r="5117">
          <cell r="D5117" t="str">
            <v>ContractorTPFT90000</v>
          </cell>
          <cell r="E5117">
            <v>1.1100000000000001</v>
          </cell>
        </row>
        <row r="5118">
          <cell r="D5118" t="str">
            <v>ContractorTPFT100000</v>
          </cell>
          <cell r="E5118">
            <v>1.1399999999999999</v>
          </cell>
        </row>
        <row r="5119">
          <cell r="D5119" t="str">
            <v>ContractorTPFT110000</v>
          </cell>
          <cell r="E5119">
            <v>1.17</v>
          </cell>
        </row>
        <row r="5120">
          <cell r="D5120" t="str">
            <v>ContractorTPFT120000</v>
          </cell>
          <cell r="E5120">
            <v>1.19</v>
          </cell>
        </row>
        <row r="5121">
          <cell r="D5121" t="str">
            <v>ContractorTPFT130000</v>
          </cell>
          <cell r="E5121">
            <v>1.22</v>
          </cell>
        </row>
        <row r="5122">
          <cell r="D5122" t="str">
            <v>ContractorTPFT140000</v>
          </cell>
          <cell r="E5122">
            <v>1.25</v>
          </cell>
        </row>
        <row r="5123">
          <cell r="D5123" t="str">
            <v>ContractorTPFT150000</v>
          </cell>
          <cell r="E5123">
            <v>1.28</v>
          </cell>
        </row>
        <row r="5124">
          <cell r="D5124" t="str">
            <v>ContractorTPFT160000</v>
          </cell>
          <cell r="E5124">
            <v>1.3</v>
          </cell>
        </row>
        <row r="5125">
          <cell r="D5125" t="str">
            <v>ContractorTPFT170000</v>
          </cell>
          <cell r="E5125">
            <v>1.33</v>
          </cell>
        </row>
        <row r="5126">
          <cell r="D5126" t="str">
            <v>ContractorTPFT180000</v>
          </cell>
          <cell r="E5126">
            <v>1.36</v>
          </cell>
        </row>
        <row r="5127">
          <cell r="D5127" t="str">
            <v>ContractorTPFT190000</v>
          </cell>
          <cell r="E5127">
            <v>1.39</v>
          </cell>
        </row>
        <row r="5128">
          <cell r="D5128" t="str">
            <v>ContractorTPFT200000</v>
          </cell>
          <cell r="E5128">
            <v>1.41</v>
          </cell>
        </row>
        <row r="5129">
          <cell r="D5129" t="str">
            <v>ContractorTPFT210000</v>
          </cell>
          <cell r="E5129">
            <v>1.44</v>
          </cell>
        </row>
        <row r="5130">
          <cell r="D5130" t="str">
            <v>ContractorTPFT220000</v>
          </cell>
          <cell r="E5130">
            <v>1.47</v>
          </cell>
        </row>
        <row r="5131">
          <cell r="D5131" t="str">
            <v>ContractorTPFT230000</v>
          </cell>
          <cell r="E5131">
            <v>1.5</v>
          </cell>
        </row>
        <row r="5132">
          <cell r="D5132" t="str">
            <v>ContractorTPFT240000</v>
          </cell>
          <cell r="E5132">
            <v>1.53</v>
          </cell>
        </row>
        <row r="5133">
          <cell r="D5133" t="str">
            <v>ContractorTPFT250000</v>
          </cell>
          <cell r="E5133">
            <v>1.55</v>
          </cell>
        </row>
        <row r="5134">
          <cell r="D5134" t="str">
            <v>ContractorTPFT260000</v>
          </cell>
          <cell r="E5134">
            <v>1.58</v>
          </cell>
        </row>
        <row r="5135">
          <cell r="D5135" t="str">
            <v>ContractorTPFT270000</v>
          </cell>
          <cell r="E5135">
            <v>1.61</v>
          </cell>
        </row>
        <row r="5136">
          <cell r="D5136" t="str">
            <v>ContractorTPFT280000</v>
          </cell>
          <cell r="E5136">
            <v>1.64</v>
          </cell>
        </row>
        <row r="5137">
          <cell r="D5137" t="str">
            <v>ContractorTPFT290000</v>
          </cell>
          <cell r="E5137">
            <v>1.66</v>
          </cell>
        </row>
        <row r="5138">
          <cell r="D5138" t="str">
            <v>ContractorTPFT300000</v>
          </cell>
          <cell r="E5138">
            <v>1.69</v>
          </cell>
        </row>
        <row r="5139">
          <cell r="D5139" t="str">
            <v>ContractorTPFT310000</v>
          </cell>
          <cell r="E5139">
            <v>1.72</v>
          </cell>
        </row>
        <row r="5140">
          <cell r="D5140" t="str">
            <v>ContractorTPFT320000</v>
          </cell>
          <cell r="E5140">
            <v>1.75</v>
          </cell>
        </row>
        <row r="5141">
          <cell r="D5141" t="str">
            <v>ContractorTPFT330000</v>
          </cell>
          <cell r="E5141">
            <v>1.77</v>
          </cell>
        </row>
        <row r="5142">
          <cell r="D5142" t="str">
            <v>ContractorTPFT340000</v>
          </cell>
          <cell r="E5142">
            <v>1.8</v>
          </cell>
        </row>
        <row r="5143">
          <cell r="D5143" t="str">
            <v>ContractorTPFT350000</v>
          </cell>
          <cell r="E5143">
            <v>1.83</v>
          </cell>
        </row>
        <row r="5144">
          <cell r="D5144" t="str">
            <v>ContractorTPFT360000</v>
          </cell>
          <cell r="E5144">
            <v>1.86</v>
          </cell>
        </row>
        <row r="5145">
          <cell r="D5145" t="str">
            <v>ContractorTPFT370000</v>
          </cell>
          <cell r="E5145">
            <v>1.88</v>
          </cell>
        </row>
        <row r="5146">
          <cell r="D5146" t="str">
            <v>ContractorTPFT380000</v>
          </cell>
          <cell r="E5146">
            <v>1.91</v>
          </cell>
        </row>
        <row r="5147">
          <cell r="D5147" t="str">
            <v>ContractorTPFT390000</v>
          </cell>
          <cell r="E5147">
            <v>1.94</v>
          </cell>
        </row>
        <row r="5148">
          <cell r="D5148" t="str">
            <v>ContractorTPFT400000</v>
          </cell>
          <cell r="E5148">
            <v>1.97</v>
          </cell>
        </row>
        <row r="5149">
          <cell r="D5149" t="str">
            <v>ContractorTPFT410000</v>
          </cell>
          <cell r="E5149">
            <v>1.99</v>
          </cell>
        </row>
        <row r="5150">
          <cell r="D5150" t="str">
            <v>ContractorTPFT420000</v>
          </cell>
          <cell r="E5150">
            <v>2.02</v>
          </cell>
        </row>
        <row r="5151">
          <cell r="D5151" t="str">
            <v>ContractorTPFT430000</v>
          </cell>
          <cell r="E5151">
            <v>2.0499999999999998</v>
          </cell>
        </row>
        <row r="5152">
          <cell r="D5152" t="str">
            <v>ContractorTPFT440000</v>
          </cell>
          <cell r="E5152">
            <v>2.08</v>
          </cell>
        </row>
        <row r="5153">
          <cell r="D5153" t="str">
            <v>ContractorTPFT450000</v>
          </cell>
          <cell r="E5153">
            <v>2.11</v>
          </cell>
        </row>
        <row r="5154">
          <cell r="D5154" t="str">
            <v>ContractorTPFT460000</v>
          </cell>
          <cell r="E5154">
            <v>2.13</v>
          </cell>
        </row>
        <row r="5155">
          <cell r="D5155" t="str">
            <v>ContractorTPFT470000</v>
          </cell>
          <cell r="E5155">
            <v>2.16</v>
          </cell>
        </row>
        <row r="5156">
          <cell r="D5156" t="str">
            <v>ContractorTPFT480000</v>
          </cell>
          <cell r="E5156">
            <v>2.19</v>
          </cell>
        </row>
        <row r="5157">
          <cell r="D5157" t="str">
            <v>ContractorTPFT490000</v>
          </cell>
          <cell r="E5157">
            <v>2.2200000000000002</v>
          </cell>
        </row>
        <row r="5158">
          <cell r="D5158" t="str">
            <v>ContractorTPFT500000</v>
          </cell>
          <cell r="E5158">
            <v>2.2400000000000002</v>
          </cell>
        </row>
        <row r="5159">
          <cell r="D5159" t="str">
            <v>ContractorTPFT510000</v>
          </cell>
          <cell r="E5159">
            <v>2.27</v>
          </cell>
        </row>
        <row r="5160">
          <cell r="D5160" t="str">
            <v>ContractorTPFT520000</v>
          </cell>
          <cell r="E5160">
            <v>2.2999999999999998</v>
          </cell>
        </row>
        <row r="5161">
          <cell r="D5161" t="str">
            <v>ContractorTPFT530000</v>
          </cell>
          <cell r="E5161">
            <v>2.33</v>
          </cell>
        </row>
        <row r="5162">
          <cell r="D5162" t="str">
            <v>ContractorTPFT540000</v>
          </cell>
          <cell r="E5162">
            <v>2.35</v>
          </cell>
        </row>
        <row r="5163">
          <cell r="D5163" t="str">
            <v>ContractorTPFT550000</v>
          </cell>
          <cell r="E5163">
            <v>2.38</v>
          </cell>
        </row>
        <row r="5164">
          <cell r="D5164" t="str">
            <v>ContractorTPFT560000</v>
          </cell>
          <cell r="E5164">
            <v>2.41</v>
          </cell>
        </row>
        <row r="5165">
          <cell r="D5165" t="str">
            <v>ContractorTPFT570000</v>
          </cell>
          <cell r="E5165">
            <v>2.44</v>
          </cell>
        </row>
        <row r="5166">
          <cell r="D5166" t="str">
            <v>ContractorTPFT580000</v>
          </cell>
          <cell r="E5166">
            <v>2.46</v>
          </cell>
        </row>
        <row r="5167">
          <cell r="D5167" t="str">
            <v>ContractorTPFT590000</v>
          </cell>
          <cell r="E5167">
            <v>2.4900000000000002</v>
          </cell>
        </row>
        <row r="5168">
          <cell r="D5168" t="str">
            <v>ContractorTPFT600000</v>
          </cell>
          <cell r="E5168">
            <v>2.52</v>
          </cell>
        </row>
        <row r="5169">
          <cell r="D5169" t="str">
            <v>ContractorTPFT610000</v>
          </cell>
          <cell r="E5169">
            <v>2.5499999999999998</v>
          </cell>
        </row>
        <row r="5170">
          <cell r="D5170" t="str">
            <v>ContractorTPFT620000</v>
          </cell>
          <cell r="E5170">
            <v>2.58</v>
          </cell>
        </row>
        <row r="5171">
          <cell r="D5171" t="str">
            <v>ContractorTPFT630000</v>
          </cell>
          <cell r="E5171">
            <v>2.6</v>
          </cell>
        </row>
        <row r="5172">
          <cell r="D5172" t="str">
            <v>ContractorTPFT640000</v>
          </cell>
          <cell r="E5172">
            <v>2.63</v>
          </cell>
        </row>
        <row r="5173">
          <cell r="D5173" t="str">
            <v>ContractorTPFT650000</v>
          </cell>
          <cell r="E5173">
            <v>2.66</v>
          </cell>
        </row>
        <row r="5174">
          <cell r="D5174" t="str">
            <v>ContractorTPFT660000</v>
          </cell>
          <cell r="E5174">
            <v>2.69</v>
          </cell>
        </row>
        <row r="5175">
          <cell r="D5175" t="str">
            <v>ContractorTPFT670000</v>
          </cell>
          <cell r="E5175">
            <v>2.71</v>
          </cell>
        </row>
        <row r="5176">
          <cell r="D5176" t="str">
            <v>ContractorTPFT680000</v>
          </cell>
          <cell r="E5176">
            <v>2.74</v>
          </cell>
        </row>
        <row r="5177">
          <cell r="D5177" t="str">
            <v>ContractorTPFT690000</v>
          </cell>
          <cell r="E5177">
            <v>2.77</v>
          </cell>
        </row>
        <row r="5178">
          <cell r="D5178" t="str">
            <v>ContractorTPFT700000</v>
          </cell>
          <cell r="E5178">
            <v>2.8</v>
          </cell>
        </row>
        <row r="5179">
          <cell r="D5179" t="str">
            <v>ContractorTPFT710000</v>
          </cell>
          <cell r="E5179">
            <v>2.82</v>
          </cell>
        </row>
        <row r="5180">
          <cell r="D5180" t="str">
            <v>ContractorTPFT720000</v>
          </cell>
          <cell r="E5180">
            <v>2.85</v>
          </cell>
        </row>
        <row r="5181">
          <cell r="D5181" t="str">
            <v>ContractorTPFT730000</v>
          </cell>
          <cell r="E5181">
            <v>2.88</v>
          </cell>
        </row>
        <row r="5182">
          <cell r="D5182" t="str">
            <v>ContractorTPFT740000</v>
          </cell>
          <cell r="E5182">
            <v>2.91</v>
          </cell>
        </row>
        <row r="5183">
          <cell r="D5183" t="str">
            <v>ContractorTPFT750000</v>
          </cell>
          <cell r="E5183">
            <v>2.93</v>
          </cell>
        </row>
        <row r="5184">
          <cell r="D5184" t="str">
            <v>ContractorTPFT760000</v>
          </cell>
          <cell r="E5184">
            <v>2.96</v>
          </cell>
        </row>
        <row r="5185">
          <cell r="D5185" t="str">
            <v>ContractorTPFT770000</v>
          </cell>
          <cell r="E5185">
            <v>2.99</v>
          </cell>
        </row>
        <row r="5186">
          <cell r="D5186" t="str">
            <v>ContractorTPFT780000</v>
          </cell>
          <cell r="E5186">
            <v>3.02</v>
          </cell>
        </row>
        <row r="5187">
          <cell r="D5187" t="str">
            <v>ContractorTPFT790000</v>
          </cell>
          <cell r="E5187">
            <v>3.04</v>
          </cell>
        </row>
        <row r="5188">
          <cell r="D5188" t="str">
            <v>ContractorTPFT800000</v>
          </cell>
          <cell r="E5188">
            <v>3.07</v>
          </cell>
        </row>
        <row r="5189">
          <cell r="D5189" t="str">
            <v>ContractorTPFT810000</v>
          </cell>
          <cell r="E5189">
            <v>3.1</v>
          </cell>
        </row>
        <row r="5190">
          <cell r="D5190" t="str">
            <v>ContractorTPFT820000</v>
          </cell>
          <cell r="E5190">
            <v>3.13</v>
          </cell>
        </row>
        <row r="5191">
          <cell r="D5191" t="str">
            <v>ContractorTPFT830000</v>
          </cell>
          <cell r="E5191">
            <v>3.16</v>
          </cell>
        </row>
        <row r="5192">
          <cell r="D5192" t="str">
            <v>ContractorTPFT840000</v>
          </cell>
          <cell r="E5192">
            <v>3.18</v>
          </cell>
        </row>
        <row r="5193">
          <cell r="D5193" t="str">
            <v>ContractorTPFT850000</v>
          </cell>
          <cell r="E5193">
            <v>3.21</v>
          </cell>
        </row>
        <row r="5194">
          <cell r="D5194" t="str">
            <v>ContractorTPFT860000</v>
          </cell>
          <cell r="E5194">
            <v>3.24</v>
          </cell>
        </row>
        <row r="5195">
          <cell r="D5195" t="str">
            <v>ContractorTPFT870000</v>
          </cell>
          <cell r="E5195">
            <v>3.27</v>
          </cell>
        </row>
        <row r="5196">
          <cell r="D5196" t="str">
            <v>ContractorTPFT880000</v>
          </cell>
          <cell r="E5196">
            <v>3.29</v>
          </cell>
        </row>
        <row r="5197">
          <cell r="D5197" t="str">
            <v>ContractorTPFT890000</v>
          </cell>
          <cell r="E5197">
            <v>3.32</v>
          </cell>
        </row>
        <row r="5198">
          <cell r="D5198" t="str">
            <v>ContractorTPFT900000</v>
          </cell>
          <cell r="E5198">
            <v>3.35</v>
          </cell>
        </row>
        <row r="5199">
          <cell r="D5199" t="str">
            <v>ContractorTPFT910000</v>
          </cell>
          <cell r="E5199">
            <v>3.38</v>
          </cell>
        </row>
        <row r="5200">
          <cell r="D5200" t="str">
            <v>ContractorTPFT920000</v>
          </cell>
          <cell r="E5200">
            <v>3.4</v>
          </cell>
        </row>
        <row r="5201">
          <cell r="D5201" t="str">
            <v>ContractorTPFT930000</v>
          </cell>
          <cell r="E5201">
            <v>3.43</v>
          </cell>
        </row>
        <row r="5202">
          <cell r="D5202" t="str">
            <v>ContractorTPFT940000</v>
          </cell>
          <cell r="E5202">
            <v>3.46</v>
          </cell>
        </row>
        <row r="5203">
          <cell r="D5203" t="str">
            <v>ContractorTPFT950000</v>
          </cell>
          <cell r="E5203">
            <v>3.49</v>
          </cell>
        </row>
        <row r="5204">
          <cell r="D5204" t="str">
            <v>ContractorTPFT960000</v>
          </cell>
          <cell r="E5204">
            <v>3.51</v>
          </cell>
        </row>
        <row r="5205">
          <cell r="D5205" t="str">
            <v>ContractorTPFT970000</v>
          </cell>
          <cell r="E5205">
            <v>3.54</v>
          </cell>
        </row>
        <row r="5206">
          <cell r="D5206" t="str">
            <v>ContractorTPFT980000</v>
          </cell>
          <cell r="E5206">
            <v>3.57</v>
          </cell>
        </row>
        <row r="5207">
          <cell r="D5207" t="str">
            <v>ContractorTPFT990000</v>
          </cell>
          <cell r="E5207">
            <v>3.6</v>
          </cell>
        </row>
        <row r="5208">
          <cell r="D5208" t="str">
            <v>ContractorTPFT1000000</v>
          </cell>
          <cell r="E5208">
            <v>3.63</v>
          </cell>
        </row>
        <row r="5209">
          <cell r="D5209" t="str">
            <v>ContractorTPFT1050000</v>
          </cell>
          <cell r="E5209">
            <v>3.76</v>
          </cell>
        </row>
        <row r="5210">
          <cell r="D5210" t="str">
            <v>ContractorTPFT1100000</v>
          </cell>
          <cell r="E5210">
            <v>3.9</v>
          </cell>
        </row>
        <row r="5211">
          <cell r="D5211" t="str">
            <v>ContractorTPFT1150000</v>
          </cell>
          <cell r="E5211">
            <v>4.04</v>
          </cell>
        </row>
        <row r="5212">
          <cell r="D5212" t="str">
            <v>ContractorTPFT1200000</v>
          </cell>
          <cell r="E5212">
            <v>4.18</v>
          </cell>
        </row>
        <row r="5213">
          <cell r="D5213" t="str">
            <v>ContractorTPFT1250000</v>
          </cell>
          <cell r="E5213">
            <v>4.32</v>
          </cell>
        </row>
        <row r="5214">
          <cell r="D5214" t="str">
            <v>ContractorTPFT1300000</v>
          </cell>
          <cell r="E5214">
            <v>4.45</v>
          </cell>
        </row>
        <row r="5215">
          <cell r="D5215" t="str">
            <v>ContractorTPFT1350000</v>
          </cell>
          <cell r="E5215">
            <v>4.59</v>
          </cell>
        </row>
        <row r="5216">
          <cell r="D5216" t="str">
            <v>ContractorTPFT1400000</v>
          </cell>
          <cell r="E5216">
            <v>4.7300000000000004</v>
          </cell>
        </row>
        <row r="5217">
          <cell r="D5217" t="str">
            <v>ContractorTPFT1450000</v>
          </cell>
          <cell r="E5217">
            <v>4.87</v>
          </cell>
        </row>
        <row r="5218">
          <cell r="D5218" t="str">
            <v>ContractorTPFT1500000</v>
          </cell>
          <cell r="E5218">
            <v>5.01</v>
          </cell>
        </row>
        <row r="5219">
          <cell r="D5219" t="str">
            <v>ContractorTPFT1550000</v>
          </cell>
          <cell r="E5219">
            <v>5.15</v>
          </cell>
        </row>
        <row r="5220">
          <cell r="D5220" t="str">
            <v>ContractorTPFT1600000</v>
          </cell>
          <cell r="E5220">
            <v>5.28</v>
          </cell>
        </row>
        <row r="5221">
          <cell r="D5221" t="str">
            <v>ContractorTPFT1650000</v>
          </cell>
          <cell r="E5221">
            <v>5.42</v>
          </cell>
        </row>
        <row r="5222">
          <cell r="D5222" t="str">
            <v>ContractorTPFT1700000</v>
          </cell>
          <cell r="E5222">
            <v>5.56</v>
          </cell>
        </row>
        <row r="5223">
          <cell r="D5223" t="str">
            <v>ContractorTPFT1750000</v>
          </cell>
          <cell r="E5223">
            <v>5.7</v>
          </cell>
        </row>
        <row r="5224">
          <cell r="D5224" t="str">
            <v>ContractorTPFT1800000</v>
          </cell>
          <cell r="E5224">
            <v>5.84</v>
          </cell>
        </row>
        <row r="5225">
          <cell r="D5225" t="str">
            <v>ContractorTPFT1850000</v>
          </cell>
          <cell r="E5225">
            <v>5.97</v>
          </cell>
        </row>
        <row r="5226">
          <cell r="D5226" t="str">
            <v>ContractorTPFT1900000</v>
          </cell>
          <cell r="E5226">
            <v>6.11</v>
          </cell>
        </row>
        <row r="5227">
          <cell r="D5227" t="str">
            <v>ContractorTPFT1950000</v>
          </cell>
          <cell r="E5227">
            <v>6.25</v>
          </cell>
        </row>
        <row r="5228">
          <cell r="D5228" t="str">
            <v>ContractorTPFT2000000</v>
          </cell>
          <cell r="E5228">
            <v>6.39</v>
          </cell>
        </row>
        <row r="5229">
          <cell r="D5229" t="str">
            <v>ContractorTPFT2100000</v>
          </cell>
          <cell r="E5229">
            <v>6.66</v>
          </cell>
        </row>
        <row r="5230">
          <cell r="D5230" t="str">
            <v>ContractorTPFT2200000</v>
          </cell>
          <cell r="E5230">
            <v>6.94</v>
          </cell>
        </row>
        <row r="5231">
          <cell r="D5231" t="str">
            <v>ContractorTPFT2300000</v>
          </cell>
          <cell r="E5231">
            <v>7.22</v>
          </cell>
        </row>
        <row r="5232">
          <cell r="D5232" t="str">
            <v>ContractorTPFT2400000</v>
          </cell>
          <cell r="E5232">
            <v>7.49</v>
          </cell>
        </row>
        <row r="5233">
          <cell r="D5233" t="str">
            <v>ContractorTPFT2500000</v>
          </cell>
          <cell r="E5233">
            <v>7.77</v>
          </cell>
        </row>
        <row r="5234">
          <cell r="D5234" t="str">
            <v>ContractorTPFT2600000</v>
          </cell>
          <cell r="E5234">
            <v>8.0500000000000007</v>
          </cell>
        </row>
        <row r="5235">
          <cell r="D5235" t="str">
            <v>ContractorTPFT2700000</v>
          </cell>
          <cell r="E5235">
            <v>8.32</v>
          </cell>
        </row>
        <row r="5236">
          <cell r="D5236" t="str">
            <v>ContractorTPFT2800000</v>
          </cell>
          <cell r="E5236">
            <v>8.6</v>
          </cell>
        </row>
        <row r="5237">
          <cell r="D5237" t="str">
            <v>ContractorTPFT2900000</v>
          </cell>
          <cell r="E5237">
            <v>8.8800000000000008</v>
          </cell>
        </row>
        <row r="5238">
          <cell r="D5238" t="str">
            <v>ContractorTPFT3000000</v>
          </cell>
          <cell r="E5238">
            <v>9.15</v>
          </cell>
        </row>
        <row r="5239">
          <cell r="D5239" t="str">
            <v>ContractorTPFT3100000</v>
          </cell>
          <cell r="E5239">
            <v>9.43</v>
          </cell>
        </row>
        <row r="5240">
          <cell r="D5240" t="str">
            <v>ContractorTPFT3200000</v>
          </cell>
          <cell r="E5240">
            <v>9.6999999999999993</v>
          </cell>
        </row>
        <row r="5241">
          <cell r="D5241" t="str">
            <v>ContractorTPFT3300000</v>
          </cell>
          <cell r="E5241">
            <v>9.98</v>
          </cell>
        </row>
        <row r="5242">
          <cell r="D5242" t="str">
            <v>ContractorTPFT3400000</v>
          </cell>
          <cell r="E5242">
            <v>10.26</v>
          </cell>
        </row>
        <row r="5243">
          <cell r="D5243" t="str">
            <v>ContractorTPFT3500000</v>
          </cell>
          <cell r="E5243">
            <v>10.53</v>
          </cell>
        </row>
        <row r="5244">
          <cell r="D5244" t="str">
            <v>ContractorTPFT3600000</v>
          </cell>
          <cell r="E5244">
            <v>10.81</v>
          </cell>
        </row>
        <row r="5245">
          <cell r="D5245" t="str">
            <v>ContractorTPFT3700000</v>
          </cell>
          <cell r="E5245">
            <v>11.09</v>
          </cell>
        </row>
        <row r="5246">
          <cell r="D5246" t="str">
            <v>ContractorTPFT3800000</v>
          </cell>
          <cell r="E5246">
            <v>11.36</v>
          </cell>
        </row>
        <row r="5247">
          <cell r="D5247" t="str">
            <v>ContractorTPFT3900000</v>
          </cell>
          <cell r="E5247">
            <v>11.64</v>
          </cell>
        </row>
        <row r="5248">
          <cell r="D5248" t="str">
            <v>ContractorTPFT4000000</v>
          </cell>
          <cell r="E5248">
            <v>11.92</v>
          </cell>
        </row>
        <row r="5249">
          <cell r="D5249" t="str">
            <v>ContractorTPFT4200000</v>
          </cell>
          <cell r="E5249">
            <v>12.47</v>
          </cell>
        </row>
        <row r="5250">
          <cell r="D5250" t="str">
            <v>ContractorTPFT4400000</v>
          </cell>
          <cell r="E5250">
            <v>13.02</v>
          </cell>
        </row>
        <row r="5251">
          <cell r="D5251" t="str">
            <v>ContractorTPFT4600000</v>
          </cell>
          <cell r="E5251">
            <v>13.57</v>
          </cell>
        </row>
        <row r="5252">
          <cell r="D5252" t="str">
            <v>ContractorTPFT4800000</v>
          </cell>
          <cell r="E5252">
            <v>14.13</v>
          </cell>
        </row>
        <row r="5253">
          <cell r="D5253" t="str">
            <v>ContractorTPFT5000000</v>
          </cell>
          <cell r="E5253">
            <v>14.68</v>
          </cell>
        </row>
        <row r="5254">
          <cell r="D5254" t="str">
            <v>ContractorTPFT5200000</v>
          </cell>
          <cell r="E5254">
            <v>15.23</v>
          </cell>
        </row>
        <row r="5255">
          <cell r="D5255" t="str">
            <v>ContractorTPFT5400000</v>
          </cell>
          <cell r="E5255">
            <v>15.78</v>
          </cell>
        </row>
        <row r="5256">
          <cell r="D5256" t="str">
            <v>ContractorTPFT5600000</v>
          </cell>
          <cell r="E5256">
            <v>16.34</v>
          </cell>
        </row>
        <row r="5257">
          <cell r="D5257" t="str">
            <v>ContractorTPFT5800000</v>
          </cell>
          <cell r="E5257">
            <v>16.89</v>
          </cell>
        </row>
        <row r="5258">
          <cell r="D5258" t="str">
            <v>ContractorTPFT6000000</v>
          </cell>
          <cell r="E5258">
            <v>17.440000000000001</v>
          </cell>
        </row>
        <row r="5259">
          <cell r="D5259" t="str">
            <v>ContractorTPFT6500000</v>
          </cell>
          <cell r="E5259">
            <v>18.82</v>
          </cell>
        </row>
        <row r="5260">
          <cell r="D5260" t="str">
            <v>ContractorTPFT7000000</v>
          </cell>
          <cell r="E5260">
            <v>20.21</v>
          </cell>
        </row>
        <row r="5261">
          <cell r="D5261" t="str">
            <v>ContractorTPFT7500000</v>
          </cell>
          <cell r="E5261">
            <v>21.59</v>
          </cell>
        </row>
        <row r="5262">
          <cell r="D5262" t="str">
            <v>ContractorTPFT8000000</v>
          </cell>
          <cell r="E5262">
            <v>22.97</v>
          </cell>
        </row>
        <row r="5263">
          <cell r="D5263" t="str">
            <v>ContractorTPFT8500000</v>
          </cell>
          <cell r="E5263">
            <v>24.35</v>
          </cell>
        </row>
        <row r="5264">
          <cell r="D5264" t="str">
            <v>ContractorTPFT9000000</v>
          </cell>
          <cell r="E5264">
            <v>25.73</v>
          </cell>
        </row>
        <row r="5265">
          <cell r="D5265" t="str">
            <v>ContractorTPFT9500000</v>
          </cell>
          <cell r="E5265">
            <v>27.11</v>
          </cell>
        </row>
        <row r="5266">
          <cell r="D5266" t="str">
            <v>ContractorTPFT10000000</v>
          </cell>
          <cell r="E5266">
            <v>28.5</v>
          </cell>
        </row>
        <row r="5267">
          <cell r="D5267" t="str">
            <v>ContractorTPO50000</v>
          </cell>
          <cell r="E5267">
            <v>1</v>
          </cell>
        </row>
        <row r="5268">
          <cell r="D5268" t="str">
            <v>ContractorTPO60000</v>
          </cell>
          <cell r="E5268">
            <v>1</v>
          </cell>
        </row>
        <row r="5269">
          <cell r="D5269" t="str">
            <v>ContractorTPO70000</v>
          </cell>
          <cell r="E5269">
            <v>1</v>
          </cell>
        </row>
        <row r="5270">
          <cell r="D5270" t="str">
            <v>ContractorTPO80000</v>
          </cell>
          <cell r="E5270">
            <v>1</v>
          </cell>
        </row>
        <row r="5271">
          <cell r="D5271" t="str">
            <v>ContractorTPO90000</v>
          </cell>
          <cell r="E5271">
            <v>1</v>
          </cell>
        </row>
        <row r="5272">
          <cell r="D5272" t="str">
            <v>ContractorTPO100000</v>
          </cell>
          <cell r="E5272">
            <v>1</v>
          </cell>
        </row>
        <row r="5273">
          <cell r="D5273" t="str">
            <v>ContractorTPO110000</v>
          </cell>
          <cell r="E5273">
            <v>1</v>
          </cell>
        </row>
        <row r="5274">
          <cell r="D5274" t="str">
            <v>ContractorTPO120000</v>
          </cell>
          <cell r="E5274">
            <v>1</v>
          </cell>
        </row>
        <row r="5275">
          <cell r="D5275" t="str">
            <v>ContractorTPO130000</v>
          </cell>
          <cell r="E5275">
            <v>1</v>
          </cell>
        </row>
        <row r="5276">
          <cell r="D5276" t="str">
            <v>ContractorTPO140000</v>
          </cell>
          <cell r="E5276">
            <v>1</v>
          </cell>
        </row>
        <row r="5277">
          <cell r="D5277" t="str">
            <v>ContractorTPO150000</v>
          </cell>
          <cell r="E5277">
            <v>1</v>
          </cell>
        </row>
        <row r="5278">
          <cell r="D5278" t="str">
            <v>ContractorTPO160000</v>
          </cell>
          <cell r="E5278">
            <v>1</v>
          </cell>
        </row>
        <row r="5279">
          <cell r="D5279" t="str">
            <v>ContractorTPO170000</v>
          </cell>
          <cell r="E5279">
            <v>1</v>
          </cell>
        </row>
        <row r="5280">
          <cell r="D5280" t="str">
            <v>ContractorTPO180000</v>
          </cell>
          <cell r="E5280">
            <v>1</v>
          </cell>
        </row>
        <row r="5281">
          <cell r="D5281" t="str">
            <v>ContractorTPO190000</v>
          </cell>
          <cell r="E5281">
            <v>1</v>
          </cell>
        </row>
        <row r="5282">
          <cell r="D5282" t="str">
            <v>ContractorTPO200000</v>
          </cell>
          <cell r="E5282">
            <v>1</v>
          </cell>
        </row>
        <row r="5283">
          <cell r="D5283" t="str">
            <v>ContractorTPO210000</v>
          </cell>
          <cell r="E5283">
            <v>1</v>
          </cell>
        </row>
        <row r="5284">
          <cell r="D5284" t="str">
            <v>ContractorTPO220000</v>
          </cell>
          <cell r="E5284">
            <v>1</v>
          </cell>
        </row>
        <row r="5285">
          <cell r="D5285" t="str">
            <v>ContractorTPO230000</v>
          </cell>
          <cell r="E5285">
            <v>1</v>
          </cell>
        </row>
        <row r="5286">
          <cell r="D5286" t="str">
            <v>ContractorTPO240000</v>
          </cell>
          <cell r="E5286">
            <v>1</v>
          </cell>
        </row>
        <row r="5287">
          <cell r="D5287" t="str">
            <v>ContractorTPO250000</v>
          </cell>
          <cell r="E5287">
            <v>1</v>
          </cell>
        </row>
        <row r="5288">
          <cell r="D5288" t="str">
            <v>ContractorTPO260000</v>
          </cell>
          <cell r="E5288">
            <v>1</v>
          </cell>
        </row>
        <row r="5289">
          <cell r="D5289" t="str">
            <v>ContractorTPO270000</v>
          </cell>
          <cell r="E5289">
            <v>1</v>
          </cell>
        </row>
        <row r="5290">
          <cell r="D5290" t="str">
            <v>ContractorTPO280000</v>
          </cell>
          <cell r="E5290">
            <v>1</v>
          </cell>
        </row>
        <row r="5291">
          <cell r="D5291" t="str">
            <v>ContractorTPO290000</v>
          </cell>
          <cell r="E5291">
            <v>1</v>
          </cell>
        </row>
        <row r="5292">
          <cell r="D5292" t="str">
            <v>ContractorTPO300000</v>
          </cell>
          <cell r="E5292">
            <v>1</v>
          </cell>
        </row>
        <row r="5293">
          <cell r="D5293" t="str">
            <v>ContractorTPO310000</v>
          </cell>
          <cell r="E5293">
            <v>1</v>
          </cell>
        </row>
        <row r="5294">
          <cell r="D5294" t="str">
            <v>ContractorTPO320000</v>
          </cell>
          <cell r="E5294">
            <v>1</v>
          </cell>
        </row>
        <row r="5295">
          <cell r="D5295" t="str">
            <v>ContractorTPO330000</v>
          </cell>
          <cell r="E5295">
            <v>1</v>
          </cell>
        </row>
        <row r="5296">
          <cell r="D5296" t="str">
            <v>ContractorTPO340000</v>
          </cell>
          <cell r="E5296">
            <v>1</v>
          </cell>
        </row>
        <row r="5297">
          <cell r="D5297" t="str">
            <v>ContractorTPO350000</v>
          </cell>
          <cell r="E5297">
            <v>1</v>
          </cell>
        </row>
        <row r="5298">
          <cell r="D5298" t="str">
            <v>ContractorTPO360000</v>
          </cell>
          <cell r="E5298">
            <v>1</v>
          </cell>
        </row>
        <row r="5299">
          <cell r="D5299" t="str">
            <v>ContractorTPO370000</v>
          </cell>
          <cell r="E5299">
            <v>1</v>
          </cell>
        </row>
        <row r="5300">
          <cell r="D5300" t="str">
            <v>ContractorTPO380000</v>
          </cell>
          <cell r="E5300">
            <v>1</v>
          </cell>
        </row>
        <row r="5301">
          <cell r="D5301" t="str">
            <v>ContractorTPO390000</v>
          </cell>
          <cell r="E5301">
            <v>1</v>
          </cell>
        </row>
        <row r="5302">
          <cell r="D5302" t="str">
            <v>ContractorTPO400000</v>
          </cell>
          <cell r="E5302">
            <v>1</v>
          </cell>
        </row>
        <row r="5303">
          <cell r="D5303" t="str">
            <v>ContractorTPO410000</v>
          </cell>
          <cell r="E5303">
            <v>1</v>
          </cell>
        </row>
        <row r="5304">
          <cell r="D5304" t="str">
            <v>ContractorTPO420000</v>
          </cell>
          <cell r="E5304">
            <v>1</v>
          </cell>
        </row>
        <row r="5305">
          <cell r="D5305" t="str">
            <v>ContractorTPO430000</v>
          </cell>
          <cell r="E5305">
            <v>1</v>
          </cell>
        </row>
        <row r="5306">
          <cell r="D5306" t="str">
            <v>ContractorTPO440000</v>
          </cell>
          <cell r="E5306">
            <v>1</v>
          </cell>
        </row>
        <row r="5307">
          <cell r="D5307" t="str">
            <v>ContractorTPO450000</v>
          </cell>
          <cell r="E5307">
            <v>1</v>
          </cell>
        </row>
        <row r="5308">
          <cell r="D5308" t="str">
            <v>ContractorTPO460000</v>
          </cell>
          <cell r="E5308">
            <v>1</v>
          </cell>
        </row>
        <row r="5309">
          <cell r="D5309" t="str">
            <v>ContractorTPO470000</v>
          </cell>
          <cell r="E5309">
            <v>1</v>
          </cell>
        </row>
        <row r="5310">
          <cell r="D5310" t="str">
            <v>ContractorTPO480000</v>
          </cell>
          <cell r="E5310">
            <v>1</v>
          </cell>
        </row>
        <row r="5311">
          <cell r="D5311" t="str">
            <v>ContractorTPO490000</v>
          </cell>
          <cell r="E5311">
            <v>1</v>
          </cell>
        </row>
        <row r="5312">
          <cell r="D5312" t="str">
            <v>ContractorTPO500000</v>
          </cell>
          <cell r="E5312">
            <v>1</v>
          </cell>
        </row>
        <row r="5313">
          <cell r="D5313" t="str">
            <v>ContractorTPO510000</v>
          </cell>
          <cell r="E5313">
            <v>1</v>
          </cell>
        </row>
        <row r="5314">
          <cell r="D5314" t="str">
            <v>ContractorTPO520000</v>
          </cell>
          <cell r="E5314">
            <v>1</v>
          </cell>
        </row>
        <row r="5315">
          <cell r="D5315" t="str">
            <v>ContractorTPO530000</v>
          </cell>
          <cell r="E5315">
            <v>1</v>
          </cell>
        </row>
        <row r="5316">
          <cell r="D5316" t="str">
            <v>ContractorTPO540000</v>
          </cell>
          <cell r="E5316">
            <v>1</v>
          </cell>
        </row>
        <row r="5317">
          <cell r="D5317" t="str">
            <v>ContractorTPO550000</v>
          </cell>
          <cell r="E5317">
            <v>1</v>
          </cell>
        </row>
        <row r="5318">
          <cell r="D5318" t="str">
            <v>ContractorTPO560000</v>
          </cell>
          <cell r="E5318">
            <v>1</v>
          </cell>
        </row>
        <row r="5319">
          <cell r="D5319" t="str">
            <v>ContractorTPO570000</v>
          </cell>
          <cell r="E5319">
            <v>1</v>
          </cell>
        </row>
        <row r="5320">
          <cell r="D5320" t="str">
            <v>ContractorTPO580000</v>
          </cell>
          <cell r="E5320">
            <v>1</v>
          </cell>
        </row>
        <row r="5321">
          <cell r="D5321" t="str">
            <v>ContractorTPO590000</v>
          </cell>
          <cell r="E5321">
            <v>1</v>
          </cell>
        </row>
        <row r="5322">
          <cell r="D5322" t="str">
            <v>ContractorTPO600000</v>
          </cell>
          <cell r="E5322">
            <v>1</v>
          </cell>
        </row>
        <row r="5323">
          <cell r="D5323" t="str">
            <v>ContractorTPO610000</v>
          </cell>
          <cell r="E5323">
            <v>1</v>
          </cell>
        </row>
        <row r="5324">
          <cell r="D5324" t="str">
            <v>ContractorTPO620000</v>
          </cell>
          <cell r="E5324">
            <v>1</v>
          </cell>
        </row>
        <row r="5325">
          <cell r="D5325" t="str">
            <v>ContractorTPO630000</v>
          </cell>
          <cell r="E5325">
            <v>1</v>
          </cell>
        </row>
        <row r="5326">
          <cell r="D5326" t="str">
            <v>ContractorTPO640000</v>
          </cell>
          <cell r="E5326">
            <v>1</v>
          </cell>
        </row>
        <row r="5327">
          <cell r="D5327" t="str">
            <v>ContractorTPO650000</v>
          </cell>
          <cell r="E5327">
            <v>1</v>
          </cell>
        </row>
        <row r="5328">
          <cell r="D5328" t="str">
            <v>ContractorTPO660000</v>
          </cell>
          <cell r="E5328">
            <v>1</v>
          </cell>
        </row>
        <row r="5329">
          <cell r="D5329" t="str">
            <v>ContractorTPO670000</v>
          </cell>
          <cell r="E5329">
            <v>1</v>
          </cell>
        </row>
        <row r="5330">
          <cell r="D5330" t="str">
            <v>ContractorTPO680000</v>
          </cell>
          <cell r="E5330">
            <v>1</v>
          </cell>
        </row>
        <row r="5331">
          <cell r="D5331" t="str">
            <v>ContractorTPO690000</v>
          </cell>
          <cell r="E5331">
            <v>1</v>
          </cell>
        </row>
        <row r="5332">
          <cell r="D5332" t="str">
            <v>ContractorTPO700000</v>
          </cell>
          <cell r="E5332">
            <v>1</v>
          </cell>
        </row>
        <row r="5333">
          <cell r="D5333" t="str">
            <v>ContractorTPO710000</v>
          </cell>
          <cell r="E5333">
            <v>1</v>
          </cell>
        </row>
        <row r="5334">
          <cell r="D5334" t="str">
            <v>ContractorTPO720000</v>
          </cell>
          <cell r="E5334">
            <v>1</v>
          </cell>
        </row>
        <row r="5335">
          <cell r="D5335" t="str">
            <v>ContractorTPO730000</v>
          </cell>
          <cell r="E5335">
            <v>1</v>
          </cell>
        </row>
        <row r="5336">
          <cell r="D5336" t="str">
            <v>ContractorTPO740000</v>
          </cell>
          <cell r="E5336">
            <v>1</v>
          </cell>
        </row>
        <row r="5337">
          <cell r="D5337" t="str">
            <v>ContractorTPO750000</v>
          </cell>
          <cell r="E5337">
            <v>1</v>
          </cell>
        </row>
        <row r="5338">
          <cell r="D5338" t="str">
            <v>ContractorTPO760000</v>
          </cell>
          <cell r="E5338">
            <v>1</v>
          </cell>
        </row>
        <row r="5339">
          <cell r="D5339" t="str">
            <v>ContractorTPO770000</v>
          </cell>
          <cell r="E5339">
            <v>1</v>
          </cell>
        </row>
        <row r="5340">
          <cell r="D5340" t="str">
            <v>ContractorTPO780000</v>
          </cell>
          <cell r="E5340">
            <v>1</v>
          </cell>
        </row>
        <row r="5341">
          <cell r="D5341" t="str">
            <v>ContractorTPO790000</v>
          </cell>
          <cell r="E5341">
            <v>1</v>
          </cell>
        </row>
        <row r="5342">
          <cell r="D5342" t="str">
            <v>ContractorTPO800000</v>
          </cell>
          <cell r="E5342">
            <v>1</v>
          </cell>
        </row>
        <row r="5343">
          <cell r="D5343" t="str">
            <v>ContractorTPO810000</v>
          </cell>
          <cell r="E5343">
            <v>1</v>
          </cell>
        </row>
        <row r="5344">
          <cell r="D5344" t="str">
            <v>ContractorTPO820000</v>
          </cell>
          <cell r="E5344">
            <v>1</v>
          </cell>
        </row>
        <row r="5345">
          <cell r="D5345" t="str">
            <v>ContractorTPO830000</v>
          </cell>
          <cell r="E5345">
            <v>1</v>
          </cell>
        </row>
        <row r="5346">
          <cell r="D5346" t="str">
            <v>ContractorTPO840000</v>
          </cell>
          <cell r="E5346">
            <v>1</v>
          </cell>
        </row>
        <row r="5347">
          <cell r="D5347" t="str">
            <v>ContractorTPO850000</v>
          </cell>
          <cell r="E5347">
            <v>1</v>
          </cell>
        </row>
        <row r="5348">
          <cell r="D5348" t="str">
            <v>ContractorTPO860000</v>
          </cell>
          <cell r="E5348">
            <v>1</v>
          </cell>
        </row>
        <row r="5349">
          <cell r="D5349" t="str">
            <v>ContractorTPO870000</v>
          </cell>
          <cell r="E5349">
            <v>1</v>
          </cell>
        </row>
        <row r="5350">
          <cell r="D5350" t="str">
            <v>ContractorTPO880000</v>
          </cell>
          <cell r="E5350">
            <v>1</v>
          </cell>
        </row>
        <row r="5351">
          <cell r="D5351" t="str">
            <v>ContractorTPO890000</v>
          </cell>
          <cell r="E5351">
            <v>1</v>
          </cell>
        </row>
        <row r="5352">
          <cell r="D5352" t="str">
            <v>ContractorTPO900000</v>
          </cell>
          <cell r="E5352">
            <v>1</v>
          </cell>
        </row>
        <row r="5353">
          <cell r="D5353" t="str">
            <v>ContractorTPO910000</v>
          </cell>
          <cell r="E5353">
            <v>1</v>
          </cell>
        </row>
        <row r="5354">
          <cell r="D5354" t="str">
            <v>ContractorTPO920000</v>
          </cell>
          <cell r="E5354">
            <v>1</v>
          </cell>
        </row>
        <row r="5355">
          <cell r="D5355" t="str">
            <v>ContractorTPO930000</v>
          </cell>
          <cell r="E5355">
            <v>1</v>
          </cell>
        </row>
        <row r="5356">
          <cell r="D5356" t="str">
            <v>ContractorTPO940000</v>
          </cell>
          <cell r="E5356">
            <v>1</v>
          </cell>
        </row>
        <row r="5357">
          <cell r="D5357" t="str">
            <v>ContractorTPO950000</v>
          </cell>
          <cell r="E5357">
            <v>1</v>
          </cell>
        </row>
        <row r="5358">
          <cell r="D5358" t="str">
            <v>ContractorTPO960000</v>
          </cell>
          <cell r="E5358">
            <v>1</v>
          </cell>
        </row>
        <row r="5359">
          <cell r="D5359" t="str">
            <v>ContractorTPO970000</v>
          </cell>
          <cell r="E5359">
            <v>1</v>
          </cell>
        </row>
        <row r="5360">
          <cell r="D5360" t="str">
            <v>ContractorTPO980000</v>
          </cell>
          <cell r="E5360">
            <v>1</v>
          </cell>
        </row>
        <row r="5361">
          <cell r="D5361" t="str">
            <v>ContractorTPO990000</v>
          </cell>
          <cell r="E5361">
            <v>1</v>
          </cell>
        </row>
        <row r="5362">
          <cell r="D5362" t="str">
            <v>ContractorTPO1000000</v>
          </cell>
          <cell r="E5362">
            <v>1</v>
          </cell>
        </row>
        <row r="5363">
          <cell r="D5363" t="str">
            <v>ContractorTPO1050000</v>
          </cell>
          <cell r="E5363">
            <v>1</v>
          </cell>
        </row>
        <row r="5364">
          <cell r="D5364" t="str">
            <v>ContractorTPO1100000</v>
          </cell>
          <cell r="E5364">
            <v>1</v>
          </cell>
        </row>
        <row r="5365">
          <cell r="D5365" t="str">
            <v>ContractorTPO1150000</v>
          </cell>
          <cell r="E5365">
            <v>1</v>
          </cell>
        </row>
        <row r="5366">
          <cell r="D5366" t="str">
            <v>ContractorTPO1200000</v>
          </cell>
          <cell r="E5366">
            <v>1</v>
          </cell>
        </row>
        <row r="5367">
          <cell r="D5367" t="str">
            <v>ContractorTPO1250000</v>
          </cell>
          <cell r="E5367">
            <v>1</v>
          </cell>
        </row>
        <row r="5368">
          <cell r="D5368" t="str">
            <v>ContractorTPO1300000</v>
          </cell>
          <cell r="E5368">
            <v>1</v>
          </cell>
        </row>
        <row r="5369">
          <cell r="D5369" t="str">
            <v>ContractorTPO1350000</v>
          </cell>
          <cell r="E5369">
            <v>1</v>
          </cell>
        </row>
        <row r="5370">
          <cell r="D5370" t="str">
            <v>ContractorTPO1400000</v>
          </cell>
          <cell r="E5370">
            <v>1</v>
          </cell>
        </row>
        <row r="5371">
          <cell r="D5371" t="str">
            <v>ContractorTPO1450000</v>
          </cell>
          <cell r="E5371">
            <v>1</v>
          </cell>
        </row>
        <row r="5372">
          <cell r="D5372" t="str">
            <v>ContractorTPO1500000</v>
          </cell>
          <cell r="E5372">
            <v>1</v>
          </cell>
        </row>
        <row r="5373">
          <cell r="D5373" t="str">
            <v>ContractorTPO1550000</v>
          </cell>
          <cell r="E5373">
            <v>1</v>
          </cell>
        </row>
        <row r="5374">
          <cell r="D5374" t="str">
            <v>ContractorTPO1600000</v>
          </cell>
          <cell r="E5374">
            <v>1</v>
          </cell>
        </row>
        <row r="5375">
          <cell r="D5375" t="str">
            <v>ContractorTPO1650000</v>
          </cell>
          <cell r="E5375">
            <v>1</v>
          </cell>
        </row>
        <row r="5376">
          <cell r="D5376" t="str">
            <v>ContractorTPO1700000</v>
          </cell>
          <cell r="E5376">
            <v>1</v>
          </cell>
        </row>
        <row r="5377">
          <cell r="D5377" t="str">
            <v>ContractorTPO1750000</v>
          </cell>
          <cell r="E5377">
            <v>1</v>
          </cell>
        </row>
        <row r="5378">
          <cell r="D5378" t="str">
            <v>ContractorTPO1800000</v>
          </cell>
          <cell r="E5378">
            <v>1</v>
          </cell>
        </row>
        <row r="5379">
          <cell r="D5379" t="str">
            <v>ContractorTPO1850000</v>
          </cell>
          <cell r="E5379">
            <v>1</v>
          </cell>
        </row>
        <row r="5380">
          <cell r="D5380" t="str">
            <v>ContractorTPO1900000</v>
          </cell>
          <cell r="E5380">
            <v>1</v>
          </cell>
        </row>
        <row r="5381">
          <cell r="D5381" t="str">
            <v>ContractorTPO1950000</v>
          </cell>
          <cell r="E5381">
            <v>1</v>
          </cell>
        </row>
        <row r="5382">
          <cell r="D5382" t="str">
            <v>ContractorTPO2000000</v>
          </cell>
          <cell r="E5382">
            <v>1</v>
          </cell>
        </row>
        <row r="5383">
          <cell r="D5383" t="str">
            <v>ContractorTPO2100000</v>
          </cell>
          <cell r="E5383">
            <v>1</v>
          </cell>
        </row>
        <row r="5384">
          <cell r="D5384" t="str">
            <v>ContractorTPO2200000</v>
          </cell>
          <cell r="E5384">
            <v>1</v>
          </cell>
        </row>
        <row r="5385">
          <cell r="D5385" t="str">
            <v>ContractorTPO2300000</v>
          </cell>
          <cell r="E5385">
            <v>1</v>
          </cell>
        </row>
        <row r="5386">
          <cell r="D5386" t="str">
            <v>ContractorTPO2400000</v>
          </cell>
          <cell r="E5386">
            <v>1</v>
          </cell>
        </row>
        <row r="5387">
          <cell r="D5387" t="str">
            <v>ContractorTPO2500000</v>
          </cell>
          <cell r="E5387">
            <v>1</v>
          </cell>
        </row>
        <row r="5388">
          <cell r="D5388" t="str">
            <v>ContractorTPO2600000</v>
          </cell>
          <cell r="E5388">
            <v>1</v>
          </cell>
        </row>
        <row r="5389">
          <cell r="D5389" t="str">
            <v>ContractorTPO2700000</v>
          </cell>
          <cell r="E5389">
            <v>1</v>
          </cell>
        </row>
        <row r="5390">
          <cell r="D5390" t="str">
            <v>ContractorTPO2800000</v>
          </cell>
          <cell r="E5390">
            <v>1</v>
          </cell>
        </row>
        <row r="5391">
          <cell r="D5391" t="str">
            <v>ContractorTPO2900000</v>
          </cell>
          <cell r="E5391">
            <v>1</v>
          </cell>
        </row>
        <row r="5392">
          <cell r="D5392" t="str">
            <v>ContractorTPO3000000</v>
          </cell>
          <cell r="E5392">
            <v>1</v>
          </cell>
        </row>
        <row r="5393">
          <cell r="D5393" t="str">
            <v>ContractorTPO3100000</v>
          </cell>
          <cell r="E5393">
            <v>1</v>
          </cell>
        </row>
        <row r="5394">
          <cell r="D5394" t="str">
            <v>ContractorTPO3200000</v>
          </cell>
          <cell r="E5394">
            <v>1</v>
          </cell>
        </row>
        <row r="5395">
          <cell r="D5395" t="str">
            <v>ContractorTPO3300000</v>
          </cell>
          <cell r="E5395">
            <v>1</v>
          </cell>
        </row>
        <row r="5396">
          <cell r="D5396" t="str">
            <v>ContractorTPO3400000</v>
          </cell>
          <cell r="E5396">
            <v>1</v>
          </cell>
        </row>
        <row r="5397">
          <cell r="D5397" t="str">
            <v>ContractorTPO3500000</v>
          </cell>
          <cell r="E5397">
            <v>1</v>
          </cell>
        </row>
        <row r="5398">
          <cell r="D5398" t="str">
            <v>ContractorTPO3600000</v>
          </cell>
          <cell r="E5398">
            <v>1</v>
          </cell>
        </row>
        <row r="5399">
          <cell r="D5399" t="str">
            <v>ContractorTPO3700000</v>
          </cell>
          <cell r="E5399">
            <v>1</v>
          </cell>
        </row>
        <row r="5400">
          <cell r="D5400" t="str">
            <v>ContractorTPO3800000</v>
          </cell>
          <cell r="E5400">
            <v>1</v>
          </cell>
        </row>
        <row r="5401">
          <cell r="D5401" t="str">
            <v>ContractorTPO3900000</v>
          </cell>
          <cell r="E5401">
            <v>1</v>
          </cell>
        </row>
        <row r="5402">
          <cell r="D5402" t="str">
            <v>ContractorTPO4000000</v>
          </cell>
          <cell r="E5402">
            <v>1</v>
          </cell>
        </row>
        <row r="5403">
          <cell r="D5403" t="str">
            <v>ContractorTPO4200000</v>
          </cell>
          <cell r="E5403">
            <v>1</v>
          </cell>
        </row>
        <row r="5404">
          <cell r="D5404" t="str">
            <v>ContractorTPO4400000</v>
          </cell>
          <cell r="E5404">
            <v>1</v>
          </cell>
        </row>
        <row r="5405">
          <cell r="D5405" t="str">
            <v>ContractorTPO4600000</v>
          </cell>
          <cell r="E5405">
            <v>1</v>
          </cell>
        </row>
        <row r="5406">
          <cell r="D5406" t="str">
            <v>ContractorTPO4800000</v>
          </cell>
          <cell r="E5406">
            <v>1</v>
          </cell>
        </row>
        <row r="5407">
          <cell r="D5407" t="str">
            <v>ContractorTPO5000000</v>
          </cell>
          <cell r="E5407">
            <v>1</v>
          </cell>
        </row>
        <row r="5408">
          <cell r="D5408" t="str">
            <v>ContractorTPO5200000</v>
          </cell>
          <cell r="E5408">
            <v>1</v>
          </cell>
        </row>
        <row r="5409">
          <cell r="D5409" t="str">
            <v>ContractorTPO5400000</v>
          </cell>
          <cell r="E5409">
            <v>1</v>
          </cell>
        </row>
        <row r="5410">
          <cell r="D5410" t="str">
            <v>ContractorTPO5600000</v>
          </cell>
          <cell r="E5410">
            <v>1</v>
          </cell>
        </row>
        <row r="5411">
          <cell r="D5411" t="str">
            <v>ContractorTPO5800000</v>
          </cell>
          <cell r="E5411">
            <v>1</v>
          </cell>
        </row>
        <row r="5412">
          <cell r="D5412" t="str">
            <v>ContractorTPO6000000</v>
          </cell>
          <cell r="E5412">
            <v>1</v>
          </cell>
        </row>
        <row r="5413">
          <cell r="D5413" t="str">
            <v>ContractorTPO6500000</v>
          </cell>
          <cell r="E5413">
            <v>1</v>
          </cell>
        </row>
        <row r="5414">
          <cell r="D5414" t="str">
            <v>ContractorTPO7000000</v>
          </cell>
          <cell r="E5414">
            <v>1</v>
          </cell>
        </row>
        <row r="5415">
          <cell r="D5415" t="str">
            <v>ContractorTPO7500000</v>
          </cell>
          <cell r="E5415">
            <v>1</v>
          </cell>
        </row>
        <row r="5416">
          <cell r="D5416" t="str">
            <v>ContractorTPO8000000</v>
          </cell>
          <cell r="E5416">
            <v>1</v>
          </cell>
        </row>
        <row r="5417">
          <cell r="D5417" t="str">
            <v>ContractorTPO8500000</v>
          </cell>
          <cell r="E5417">
            <v>1</v>
          </cell>
        </row>
        <row r="5418">
          <cell r="D5418" t="str">
            <v>ContractorTPO9000000</v>
          </cell>
          <cell r="E5418">
            <v>1</v>
          </cell>
        </row>
        <row r="5419">
          <cell r="D5419" t="str">
            <v>ContractorTPO9500000</v>
          </cell>
          <cell r="E5419">
            <v>1</v>
          </cell>
        </row>
        <row r="5420">
          <cell r="D5420" t="str">
            <v>ContractorTPO10000000</v>
          </cell>
          <cell r="E5420">
            <v>1</v>
          </cell>
        </row>
        <row r="5421">
          <cell r="D5421" t="str">
            <v>ContractorTPO</v>
          </cell>
          <cell r="E5421">
            <v>1</v>
          </cell>
        </row>
        <row r="5422">
          <cell r="D5422" t="str">
            <v>ContractorTPO0</v>
          </cell>
          <cell r="E5422">
            <v>1</v>
          </cell>
        </row>
        <row r="5423">
          <cell r="D5423" t="str">
            <v>AmbulanceComp50000</v>
          </cell>
          <cell r="E5423">
            <v>1</v>
          </cell>
        </row>
        <row r="5424">
          <cell r="D5424" t="str">
            <v>AmbulanceComp60000</v>
          </cell>
          <cell r="E5424">
            <v>1.02</v>
          </cell>
        </row>
        <row r="5425">
          <cell r="D5425" t="str">
            <v>AmbulanceComp70000</v>
          </cell>
          <cell r="E5425">
            <v>1.05</v>
          </cell>
        </row>
        <row r="5426">
          <cell r="D5426" t="str">
            <v>AmbulanceComp80000</v>
          </cell>
          <cell r="E5426">
            <v>1.07</v>
          </cell>
        </row>
        <row r="5427">
          <cell r="D5427" t="str">
            <v>AmbulanceComp90000</v>
          </cell>
          <cell r="E5427">
            <v>1.1000000000000001</v>
          </cell>
        </row>
        <row r="5428">
          <cell r="D5428" t="str">
            <v>AmbulanceComp100000</v>
          </cell>
          <cell r="E5428">
            <v>1.1200000000000001</v>
          </cell>
        </row>
        <row r="5429">
          <cell r="D5429" t="str">
            <v>AmbulanceComp110000</v>
          </cell>
          <cell r="E5429">
            <v>1.1499999999999999</v>
          </cell>
        </row>
        <row r="5430">
          <cell r="D5430" t="str">
            <v>AmbulanceComp120000</v>
          </cell>
          <cell r="E5430">
            <v>1.17</v>
          </cell>
        </row>
        <row r="5431">
          <cell r="D5431" t="str">
            <v>AmbulanceComp130000</v>
          </cell>
          <cell r="E5431">
            <v>1.2</v>
          </cell>
        </row>
        <row r="5432">
          <cell r="D5432" t="str">
            <v>AmbulanceComp140000</v>
          </cell>
          <cell r="E5432">
            <v>1.22</v>
          </cell>
        </row>
        <row r="5433">
          <cell r="D5433" t="str">
            <v>AmbulanceComp150000</v>
          </cell>
          <cell r="E5433">
            <v>1.25</v>
          </cell>
        </row>
        <row r="5434">
          <cell r="D5434" t="str">
            <v>AmbulanceComp160000</v>
          </cell>
          <cell r="E5434">
            <v>1.27</v>
          </cell>
        </row>
        <row r="5435">
          <cell r="D5435" t="str">
            <v>AmbulanceComp170000</v>
          </cell>
          <cell r="E5435">
            <v>1.29</v>
          </cell>
        </row>
        <row r="5436">
          <cell r="D5436" t="str">
            <v>AmbulanceComp180000</v>
          </cell>
          <cell r="E5436">
            <v>1.32</v>
          </cell>
        </row>
        <row r="5437">
          <cell r="D5437" t="str">
            <v>AmbulanceComp190000</v>
          </cell>
          <cell r="E5437">
            <v>1.34</v>
          </cell>
        </row>
        <row r="5438">
          <cell r="D5438" t="str">
            <v>AmbulanceComp200000</v>
          </cell>
          <cell r="E5438">
            <v>1.37</v>
          </cell>
        </row>
        <row r="5439">
          <cell r="D5439" t="str">
            <v>AmbulanceComp210000</v>
          </cell>
          <cell r="E5439">
            <v>1.39</v>
          </cell>
        </row>
        <row r="5440">
          <cell r="D5440" t="str">
            <v>AmbulanceComp220000</v>
          </cell>
          <cell r="E5440">
            <v>1.42</v>
          </cell>
        </row>
        <row r="5441">
          <cell r="D5441" t="str">
            <v>AmbulanceComp230000</v>
          </cell>
          <cell r="E5441">
            <v>1.44</v>
          </cell>
        </row>
        <row r="5442">
          <cell r="D5442" t="str">
            <v>AmbulanceComp240000</v>
          </cell>
          <cell r="E5442">
            <v>1.47</v>
          </cell>
        </row>
        <row r="5443">
          <cell r="D5443" t="str">
            <v>AmbulanceComp250000</v>
          </cell>
          <cell r="E5443">
            <v>1.49</v>
          </cell>
        </row>
        <row r="5444">
          <cell r="D5444" t="str">
            <v>AmbulanceComp260000</v>
          </cell>
          <cell r="E5444">
            <v>1.52</v>
          </cell>
        </row>
        <row r="5445">
          <cell r="D5445" t="str">
            <v>AmbulanceComp270000</v>
          </cell>
          <cell r="E5445">
            <v>1.54</v>
          </cell>
        </row>
        <row r="5446">
          <cell r="D5446" t="str">
            <v>AmbulanceComp280000</v>
          </cell>
          <cell r="E5446">
            <v>1.57</v>
          </cell>
        </row>
        <row r="5447">
          <cell r="D5447" t="str">
            <v>AmbulanceComp290000</v>
          </cell>
          <cell r="E5447">
            <v>1.59</v>
          </cell>
        </row>
        <row r="5448">
          <cell r="D5448" t="str">
            <v>AmbulanceComp300000</v>
          </cell>
          <cell r="E5448">
            <v>1.61</v>
          </cell>
        </row>
        <row r="5449">
          <cell r="D5449" t="str">
            <v>AmbulanceComp310000</v>
          </cell>
          <cell r="E5449">
            <v>1.64</v>
          </cell>
        </row>
        <row r="5450">
          <cell r="D5450" t="str">
            <v>AmbulanceComp320000</v>
          </cell>
          <cell r="E5450">
            <v>1.66</v>
          </cell>
        </row>
        <row r="5451">
          <cell r="D5451" t="str">
            <v>AmbulanceComp330000</v>
          </cell>
          <cell r="E5451">
            <v>1.69</v>
          </cell>
        </row>
        <row r="5452">
          <cell r="D5452" t="str">
            <v>AmbulanceComp340000</v>
          </cell>
          <cell r="E5452">
            <v>1.71</v>
          </cell>
        </row>
        <row r="5453">
          <cell r="D5453" t="str">
            <v>AmbulanceComp350000</v>
          </cell>
          <cell r="E5453">
            <v>1.73</v>
          </cell>
        </row>
        <row r="5454">
          <cell r="D5454" t="str">
            <v>AmbulanceComp360000</v>
          </cell>
          <cell r="E5454">
            <v>1.76</v>
          </cell>
        </row>
        <row r="5455">
          <cell r="D5455" t="str">
            <v>AmbulanceComp370000</v>
          </cell>
          <cell r="E5455">
            <v>1.78</v>
          </cell>
        </row>
        <row r="5456">
          <cell r="D5456" t="str">
            <v>AmbulanceComp380000</v>
          </cell>
          <cell r="E5456">
            <v>1.8</v>
          </cell>
        </row>
        <row r="5457">
          <cell r="D5457" t="str">
            <v>AmbulanceComp390000</v>
          </cell>
          <cell r="E5457">
            <v>1.83</v>
          </cell>
        </row>
        <row r="5458">
          <cell r="D5458" t="str">
            <v>AmbulanceComp400000</v>
          </cell>
          <cell r="E5458">
            <v>1.85</v>
          </cell>
        </row>
        <row r="5459">
          <cell r="D5459" t="str">
            <v>AmbulanceComp410000</v>
          </cell>
          <cell r="E5459">
            <v>1.88</v>
          </cell>
        </row>
        <row r="5460">
          <cell r="D5460" t="str">
            <v>AmbulanceComp420000</v>
          </cell>
          <cell r="E5460">
            <v>1.9</v>
          </cell>
        </row>
        <row r="5461">
          <cell r="D5461" t="str">
            <v>AmbulanceComp430000</v>
          </cell>
          <cell r="E5461">
            <v>1.92</v>
          </cell>
        </row>
        <row r="5462">
          <cell r="D5462" t="str">
            <v>AmbulanceComp440000</v>
          </cell>
          <cell r="E5462">
            <v>1.95</v>
          </cell>
        </row>
        <row r="5463">
          <cell r="D5463" t="str">
            <v>AmbulanceComp450000</v>
          </cell>
          <cell r="E5463">
            <v>1.97</v>
          </cell>
        </row>
        <row r="5464">
          <cell r="D5464" t="str">
            <v>AmbulanceComp460000</v>
          </cell>
          <cell r="E5464">
            <v>1.99</v>
          </cell>
        </row>
        <row r="5465">
          <cell r="D5465" t="str">
            <v>AmbulanceComp470000</v>
          </cell>
          <cell r="E5465">
            <v>2.02</v>
          </cell>
        </row>
        <row r="5466">
          <cell r="D5466" t="str">
            <v>AmbulanceComp480000</v>
          </cell>
          <cell r="E5466">
            <v>2.04</v>
          </cell>
        </row>
        <row r="5467">
          <cell r="D5467" t="str">
            <v>AmbulanceComp490000</v>
          </cell>
          <cell r="E5467">
            <v>2.06</v>
          </cell>
        </row>
        <row r="5468">
          <cell r="D5468" t="str">
            <v>AmbulanceComp500000</v>
          </cell>
          <cell r="E5468">
            <v>2.09</v>
          </cell>
        </row>
        <row r="5469">
          <cell r="D5469" t="str">
            <v>AmbulanceComp510000</v>
          </cell>
          <cell r="E5469">
            <v>2.11</v>
          </cell>
        </row>
        <row r="5470">
          <cell r="D5470" t="str">
            <v>AmbulanceComp520000</v>
          </cell>
          <cell r="E5470">
            <v>2.14</v>
          </cell>
        </row>
        <row r="5471">
          <cell r="D5471" t="str">
            <v>AmbulanceComp530000</v>
          </cell>
          <cell r="E5471">
            <v>2.16</v>
          </cell>
        </row>
        <row r="5472">
          <cell r="D5472" t="str">
            <v>AmbulanceComp540000</v>
          </cell>
          <cell r="E5472">
            <v>2.1800000000000002</v>
          </cell>
        </row>
        <row r="5473">
          <cell r="D5473" t="str">
            <v>AmbulanceComp550000</v>
          </cell>
          <cell r="E5473">
            <v>2.21</v>
          </cell>
        </row>
        <row r="5474">
          <cell r="D5474" t="str">
            <v>AmbulanceComp560000</v>
          </cell>
          <cell r="E5474">
            <v>2.23</v>
          </cell>
        </row>
        <row r="5475">
          <cell r="D5475" t="str">
            <v>AmbulanceComp570000</v>
          </cell>
          <cell r="E5475">
            <v>2.25</v>
          </cell>
        </row>
        <row r="5476">
          <cell r="D5476" t="str">
            <v>AmbulanceComp580000</v>
          </cell>
          <cell r="E5476">
            <v>2.2799999999999998</v>
          </cell>
        </row>
        <row r="5477">
          <cell r="D5477" t="str">
            <v>AmbulanceComp590000</v>
          </cell>
          <cell r="E5477">
            <v>2.2999999999999998</v>
          </cell>
        </row>
        <row r="5478">
          <cell r="D5478" t="str">
            <v>AmbulanceComp600000</v>
          </cell>
          <cell r="E5478">
            <v>2.33</v>
          </cell>
        </row>
        <row r="5479">
          <cell r="D5479" t="str">
            <v>AmbulanceComp610000</v>
          </cell>
          <cell r="E5479">
            <v>2.35</v>
          </cell>
        </row>
        <row r="5480">
          <cell r="D5480" t="str">
            <v>AmbulanceComp620000</v>
          </cell>
          <cell r="E5480">
            <v>2.37</v>
          </cell>
        </row>
        <row r="5481">
          <cell r="D5481" t="str">
            <v>AmbulanceComp630000</v>
          </cell>
          <cell r="E5481">
            <v>2.39</v>
          </cell>
        </row>
        <row r="5482">
          <cell r="D5482" t="str">
            <v>AmbulanceComp640000</v>
          </cell>
          <cell r="E5482">
            <v>2.42</v>
          </cell>
        </row>
        <row r="5483">
          <cell r="D5483" t="str">
            <v>AmbulanceComp650000</v>
          </cell>
          <cell r="E5483">
            <v>2.44</v>
          </cell>
        </row>
        <row r="5484">
          <cell r="D5484" t="str">
            <v>AmbulanceComp660000</v>
          </cell>
          <cell r="E5484">
            <v>2.46</v>
          </cell>
        </row>
        <row r="5485">
          <cell r="D5485" t="str">
            <v>AmbulanceComp670000</v>
          </cell>
          <cell r="E5485">
            <v>2.4900000000000002</v>
          </cell>
        </row>
        <row r="5486">
          <cell r="D5486" t="str">
            <v>AmbulanceComp680000</v>
          </cell>
          <cell r="E5486">
            <v>2.5099999999999998</v>
          </cell>
        </row>
        <row r="5487">
          <cell r="D5487" t="str">
            <v>AmbulanceComp690000</v>
          </cell>
          <cell r="E5487">
            <v>2.5299999999999998</v>
          </cell>
        </row>
        <row r="5488">
          <cell r="D5488" t="str">
            <v>AmbulanceComp700000</v>
          </cell>
          <cell r="E5488">
            <v>2.5499999999999998</v>
          </cell>
        </row>
        <row r="5489">
          <cell r="D5489" t="str">
            <v>AmbulanceComp710000</v>
          </cell>
          <cell r="E5489">
            <v>2.58</v>
          </cell>
        </row>
        <row r="5490">
          <cell r="D5490" t="str">
            <v>AmbulanceComp720000</v>
          </cell>
          <cell r="E5490">
            <v>2.6</v>
          </cell>
        </row>
        <row r="5491">
          <cell r="D5491" t="str">
            <v>AmbulanceComp730000</v>
          </cell>
          <cell r="E5491">
            <v>2.62</v>
          </cell>
        </row>
        <row r="5492">
          <cell r="D5492" t="str">
            <v>AmbulanceComp740000</v>
          </cell>
          <cell r="E5492">
            <v>2.65</v>
          </cell>
        </row>
        <row r="5493">
          <cell r="D5493" t="str">
            <v>AmbulanceComp750000</v>
          </cell>
          <cell r="E5493">
            <v>2.67</v>
          </cell>
        </row>
        <row r="5494">
          <cell r="D5494" t="str">
            <v>AmbulanceComp760000</v>
          </cell>
          <cell r="E5494">
            <v>2.69</v>
          </cell>
        </row>
        <row r="5495">
          <cell r="D5495" t="str">
            <v>AmbulanceComp770000</v>
          </cell>
          <cell r="E5495">
            <v>2.71</v>
          </cell>
        </row>
        <row r="5496">
          <cell r="D5496" t="str">
            <v>AmbulanceComp780000</v>
          </cell>
          <cell r="E5496">
            <v>2.74</v>
          </cell>
        </row>
        <row r="5497">
          <cell r="D5497" t="str">
            <v>AmbulanceComp790000</v>
          </cell>
          <cell r="E5497">
            <v>2.76</v>
          </cell>
        </row>
        <row r="5498">
          <cell r="D5498" t="str">
            <v>AmbulanceComp800000</v>
          </cell>
          <cell r="E5498">
            <v>2.78</v>
          </cell>
        </row>
        <row r="5499">
          <cell r="D5499" t="str">
            <v>AmbulanceComp810000</v>
          </cell>
          <cell r="E5499">
            <v>2.81</v>
          </cell>
        </row>
        <row r="5500">
          <cell r="D5500" t="str">
            <v>AmbulanceComp820000</v>
          </cell>
          <cell r="E5500">
            <v>2.83</v>
          </cell>
        </row>
        <row r="5501">
          <cell r="D5501" t="str">
            <v>AmbulanceComp830000</v>
          </cell>
          <cell r="E5501">
            <v>2.85</v>
          </cell>
        </row>
        <row r="5502">
          <cell r="D5502" t="str">
            <v>AmbulanceComp840000</v>
          </cell>
          <cell r="E5502">
            <v>2.87</v>
          </cell>
        </row>
        <row r="5503">
          <cell r="D5503" t="str">
            <v>AmbulanceComp850000</v>
          </cell>
          <cell r="E5503">
            <v>2.9</v>
          </cell>
        </row>
        <row r="5504">
          <cell r="D5504" t="str">
            <v>AmbulanceComp860000</v>
          </cell>
          <cell r="E5504">
            <v>2.92</v>
          </cell>
        </row>
        <row r="5505">
          <cell r="D5505" t="str">
            <v>AmbulanceComp870000</v>
          </cell>
          <cell r="E5505">
            <v>2.94</v>
          </cell>
        </row>
        <row r="5506">
          <cell r="D5506" t="str">
            <v>AmbulanceComp880000</v>
          </cell>
          <cell r="E5506">
            <v>2.96</v>
          </cell>
        </row>
        <row r="5507">
          <cell r="D5507" t="str">
            <v>AmbulanceComp890000</v>
          </cell>
          <cell r="E5507">
            <v>2.99</v>
          </cell>
        </row>
        <row r="5508">
          <cell r="D5508" t="str">
            <v>AmbulanceComp900000</v>
          </cell>
          <cell r="E5508">
            <v>3.01</v>
          </cell>
        </row>
        <row r="5509">
          <cell r="D5509" t="str">
            <v>AmbulanceComp910000</v>
          </cell>
          <cell r="E5509">
            <v>3.03</v>
          </cell>
        </row>
        <row r="5510">
          <cell r="D5510" t="str">
            <v>AmbulanceComp920000</v>
          </cell>
          <cell r="E5510">
            <v>3.06</v>
          </cell>
        </row>
        <row r="5511">
          <cell r="D5511" t="str">
            <v>AmbulanceComp930000</v>
          </cell>
          <cell r="E5511">
            <v>3.08</v>
          </cell>
        </row>
        <row r="5512">
          <cell r="D5512" t="str">
            <v>AmbulanceComp940000</v>
          </cell>
          <cell r="E5512">
            <v>3.1</v>
          </cell>
        </row>
        <row r="5513">
          <cell r="D5513" t="str">
            <v>AmbulanceComp950000</v>
          </cell>
          <cell r="E5513">
            <v>3.12</v>
          </cell>
        </row>
        <row r="5514">
          <cell r="D5514" t="str">
            <v>AmbulanceComp960000</v>
          </cell>
          <cell r="E5514">
            <v>3.15</v>
          </cell>
        </row>
        <row r="5515">
          <cell r="D5515" t="str">
            <v>AmbulanceComp970000</v>
          </cell>
          <cell r="E5515">
            <v>3.17</v>
          </cell>
        </row>
        <row r="5516">
          <cell r="D5516" t="str">
            <v>AmbulanceComp980000</v>
          </cell>
          <cell r="E5516">
            <v>3.19</v>
          </cell>
        </row>
        <row r="5517">
          <cell r="D5517" t="str">
            <v>AmbulanceComp990000</v>
          </cell>
          <cell r="E5517">
            <v>3.22</v>
          </cell>
        </row>
        <row r="5518">
          <cell r="D5518" t="str">
            <v>AmbulanceComp1000000</v>
          </cell>
          <cell r="E5518">
            <v>3.24</v>
          </cell>
        </row>
        <row r="5519">
          <cell r="D5519" t="str">
            <v>AmbulanceComp1050000</v>
          </cell>
          <cell r="E5519">
            <v>3.35</v>
          </cell>
        </row>
        <row r="5520">
          <cell r="D5520" t="str">
            <v>AmbulanceComp1100000</v>
          </cell>
          <cell r="E5520">
            <v>3.46</v>
          </cell>
        </row>
        <row r="5521">
          <cell r="D5521" t="str">
            <v>AmbulanceComp1150000</v>
          </cell>
          <cell r="E5521">
            <v>3.57</v>
          </cell>
        </row>
        <row r="5522">
          <cell r="D5522" t="str">
            <v>AmbulanceComp1200000</v>
          </cell>
          <cell r="E5522">
            <v>3.68</v>
          </cell>
        </row>
        <row r="5523">
          <cell r="D5523" t="str">
            <v>AmbulanceComp1250000</v>
          </cell>
          <cell r="E5523">
            <v>3.79</v>
          </cell>
        </row>
        <row r="5524">
          <cell r="D5524" t="str">
            <v>AmbulanceComp1300000</v>
          </cell>
          <cell r="E5524">
            <v>3.9</v>
          </cell>
        </row>
        <row r="5525">
          <cell r="D5525" t="str">
            <v>AmbulanceComp1350000</v>
          </cell>
          <cell r="E5525">
            <v>4.0199999999999996</v>
          </cell>
        </row>
        <row r="5526">
          <cell r="D5526" t="str">
            <v>AmbulanceComp1400000</v>
          </cell>
          <cell r="E5526">
            <v>4.12</v>
          </cell>
        </row>
        <row r="5527">
          <cell r="D5527" t="str">
            <v>AmbulanceComp1450000</v>
          </cell>
          <cell r="E5527">
            <v>4.2300000000000004</v>
          </cell>
        </row>
        <row r="5528">
          <cell r="D5528" t="str">
            <v>AmbulanceComp1500000</v>
          </cell>
          <cell r="E5528">
            <v>4.34</v>
          </cell>
        </row>
        <row r="5529">
          <cell r="D5529" t="str">
            <v>AmbulanceComp1550000</v>
          </cell>
          <cell r="E5529">
            <v>4.45</v>
          </cell>
        </row>
        <row r="5530">
          <cell r="D5530" t="str">
            <v>AmbulanceComp1600000</v>
          </cell>
          <cell r="E5530">
            <v>4.5599999999999996</v>
          </cell>
        </row>
        <row r="5531">
          <cell r="D5531" t="str">
            <v>AmbulanceComp1650000</v>
          </cell>
          <cell r="E5531">
            <v>4.67</v>
          </cell>
        </row>
        <row r="5532">
          <cell r="D5532" t="str">
            <v>AmbulanceComp1700000</v>
          </cell>
          <cell r="E5532">
            <v>4.78</v>
          </cell>
        </row>
        <row r="5533">
          <cell r="D5533" t="str">
            <v>AmbulanceComp1750000</v>
          </cell>
          <cell r="E5533">
            <v>4.88</v>
          </cell>
        </row>
        <row r="5534">
          <cell r="D5534" t="str">
            <v>AmbulanceComp1800000</v>
          </cell>
          <cell r="E5534">
            <v>4.99</v>
          </cell>
        </row>
        <row r="5535">
          <cell r="D5535" t="str">
            <v>AmbulanceComp1850000</v>
          </cell>
          <cell r="E5535">
            <v>5.0999999999999996</v>
          </cell>
        </row>
        <row r="5536">
          <cell r="D5536" t="str">
            <v>AmbulanceComp1900000</v>
          </cell>
          <cell r="E5536">
            <v>5.21</v>
          </cell>
        </row>
        <row r="5537">
          <cell r="D5537" t="str">
            <v>AmbulanceComp1950000</v>
          </cell>
          <cell r="E5537">
            <v>5.32</v>
          </cell>
        </row>
        <row r="5538">
          <cell r="D5538" t="str">
            <v>AmbulanceComp2000000</v>
          </cell>
          <cell r="E5538">
            <v>5.43</v>
          </cell>
        </row>
        <row r="5539">
          <cell r="D5539" t="str">
            <v>AmbulanceComp2100000</v>
          </cell>
          <cell r="E5539">
            <v>5.65</v>
          </cell>
        </row>
        <row r="5540">
          <cell r="D5540" t="str">
            <v>AmbulanceComp2200000</v>
          </cell>
          <cell r="E5540">
            <v>5.87</v>
          </cell>
        </row>
        <row r="5541">
          <cell r="D5541" t="str">
            <v>AmbulanceComp2300000</v>
          </cell>
          <cell r="E5541">
            <v>6.09</v>
          </cell>
        </row>
        <row r="5542">
          <cell r="D5542" t="str">
            <v>AmbulanceComp2400000</v>
          </cell>
          <cell r="E5542">
            <v>6.31</v>
          </cell>
        </row>
        <row r="5543">
          <cell r="D5543" t="str">
            <v>AmbulanceComp2500000</v>
          </cell>
          <cell r="E5543">
            <v>6.53</v>
          </cell>
        </row>
        <row r="5544">
          <cell r="D5544" t="str">
            <v>AmbulanceComp2600000</v>
          </cell>
          <cell r="E5544">
            <v>6.75</v>
          </cell>
        </row>
        <row r="5545">
          <cell r="D5545" t="str">
            <v>AmbulanceComp2700000</v>
          </cell>
          <cell r="E5545">
            <v>6.97</v>
          </cell>
        </row>
        <row r="5546">
          <cell r="D5546" t="str">
            <v>AmbulanceComp2800000</v>
          </cell>
          <cell r="E5546">
            <v>7.19</v>
          </cell>
        </row>
        <row r="5547">
          <cell r="D5547" t="str">
            <v>AmbulanceComp2900000</v>
          </cell>
          <cell r="E5547">
            <v>7.41</v>
          </cell>
        </row>
        <row r="5548">
          <cell r="D5548" t="str">
            <v>AmbulanceComp3000000</v>
          </cell>
          <cell r="E5548">
            <v>7.63</v>
          </cell>
        </row>
        <row r="5549">
          <cell r="D5549" t="str">
            <v>AmbulanceComp3100000</v>
          </cell>
          <cell r="E5549">
            <v>7.85</v>
          </cell>
        </row>
        <row r="5550">
          <cell r="D5550" t="str">
            <v>AmbulanceComp3200000</v>
          </cell>
          <cell r="E5550">
            <v>8.07</v>
          </cell>
        </row>
        <row r="5551">
          <cell r="D5551" t="str">
            <v>AmbulanceComp3300000</v>
          </cell>
          <cell r="E5551">
            <v>8.2899999999999991</v>
          </cell>
        </row>
        <row r="5552">
          <cell r="D5552" t="str">
            <v>AmbulanceComp3400000</v>
          </cell>
          <cell r="E5552">
            <v>8.51</v>
          </cell>
        </row>
        <row r="5553">
          <cell r="D5553" t="str">
            <v>AmbulanceComp3500000</v>
          </cell>
          <cell r="E5553">
            <v>8.73</v>
          </cell>
        </row>
        <row r="5554">
          <cell r="D5554" t="str">
            <v>AmbulanceComp3600000</v>
          </cell>
          <cell r="E5554">
            <v>8.9499999999999993</v>
          </cell>
        </row>
        <row r="5555">
          <cell r="D5555" t="str">
            <v>AmbulanceComp3700000</v>
          </cell>
          <cell r="E5555">
            <v>9.16</v>
          </cell>
        </row>
        <row r="5556">
          <cell r="D5556" t="str">
            <v>AmbulanceComp3800000</v>
          </cell>
          <cell r="E5556">
            <v>9.3800000000000008</v>
          </cell>
        </row>
        <row r="5557">
          <cell r="D5557" t="str">
            <v>AmbulanceComp3900000</v>
          </cell>
          <cell r="E5557">
            <v>9.6</v>
          </cell>
        </row>
        <row r="5558">
          <cell r="D5558" t="str">
            <v>AmbulanceComp4000000</v>
          </cell>
          <cell r="E5558">
            <v>9.82</v>
          </cell>
        </row>
        <row r="5559">
          <cell r="D5559" t="str">
            <v>AmbulanceComp4200000</v>
          </cell>
          <cell r="E5559">
            <v>10.26</v>
          </cell>
        </row>
        <row r="5560">
          <cell r="D5560" t="str">
            <v>AmbulanceComp4400000</v>
          </cell>
          <cell r="E5560">
            <v>10.7</v>
          </cell>
        </row>
        <row r="5561">
          <cell r="D5561" t="str">
            <v>AmbulanceComp4600000</v>
          </cell>
          <cell r="E5561">
            <v>11.14</v>
          </cell>
        </row>
        <row r="5562">
          <cell r="D5562" t="str">
            <v>AmbulanceComp4800000</v>
          </cell>
          <cell r="E5562">
            <v>11.58</v>
          </cell>
        </row>
        <row r="5563">
          <cell r="D5563" t="str">
            <v>AmbulanceComp5000000</v>
          </cell>
          <cell r="E5563">
            <v>12.02</v>
          </cell>
        </row>
        <row r="5564">
          <cell r="D5564" t="str">
            <v>AmbulanceComp5200000</v>
          </cell>
          <cell r="E5564">
            <v>12.46</v>
          </cell>
        </row>
        <row r="5565">
          <cell r="D5565" t="str">
            <v>AmbulanceComp5400000</v>
          </cell>
          <cell r="E5565">
            <v>12.9</v>
          </cell>
        </row>
        <row r="5566">
          <cell r="D5566" t="str">
            <v>AmbulanceComp5600000</v>
          </cell>
          <cell r="E5566">
            <v>13.33</v>
          </cell>
        </row>
        <row r="5567">
          <cell r="D5567" t="str">
            <v>AmbulanceComp5800000</v>
          </cell>
          <cell r="E5567">
            <v>13.77</v>
          </cell>
        </row>
        <row r="5568">
          <cell r="D5568" t="str">
            <v>AmbulanceComp6000000</v>
          </cell>
          <cell r="E5568">
            <v>14.21</v>
          </cell>
        </row>
        <row r="5569">
          <cell r="D5569" t="str">
            <v>AmbulanceComp6500000</v>
          </cell>
          <cell r="E5569">
            <v>15.31</v>
          </cell>
        </row>
        <row r="5570">
          <cell r="D5570" t="str">
            <v>AmbulanceComp7000000</v>
          </cell>
          <cell r="E5570">
            <v>16.41</v>
          </cell>
        </row>
        <row r="5571">
          <cell r="D5571" t="str">
            <v>AmbulanceComp7500000</v>
          </cell>
          <cell r="E5571">
            <v>17.5</v>
          </cell>
        </row>
        <row r="5572">
          <cell r="D5572" t="str">
            <v>AmbulanceComp8000000</v>
          </cell>
          <cell r="E5572">
            <v>18.600000000000001</v>
          </cell>
        </row>
        <row r="5573">
          <cell r="D5573" t="str">
            <v>AmbulanceComp8500000</v>
          </cell>
          <cell r="E5573">
            <v>19.7</v>
          </cell>
        </row>
        <row r="5574">
          <cell r="D5574" t="str">
            <v>AmbulanceComp9000000</v>
          </cell>
          <cell r="E5574">
            <v>20.8</v>
          </cell>
        </row>
        <row r="5575">
          <cell r="D5575" t="str">
            <v>AmbulanceComp9500000</v>
          </cell>
          <cell r="E5575">
            <v>21.89</v>
          </cell>
        </row>
        <row r="5576">
          <cell r="D5576" t="str">
            <v>AmbulanceComp10000000</v>
          </cell>
          <cell r="E5576">
            <v>22.99</v>
          </cell>
        </row>
        <row r="5577">
          <cell r="D5577" t="str">
            <v>AmbulanceTPFT50000</v>
          </cell>
          <cell r="E5577">
            <v>1</v>
          </cell>
        </row>
        <row r="5578">
          <cell r="D5578" t="str">
            <v>AmbulanceTPFT60000</v>
          </cell>
          <cell r="E5578">
            <v>1.03</v>
          </cell>
        </row>
        <row r="5579">
          <cell r="D5579" t="str">
            <v>AmbulanceTPFT70000</v>
          </cell>
          <cell r="E5579">
            <v>1.06</v>
          </cell>
        </row>
        <row r="5580">
          <cell r="D5580" t="str">
            <v>AmbulanceTPFT80000</v>
          </cell>
          <cell r="E5580">
            <v>1.0900000000000001</v>
          </cell>
        </row>
        <row r="5581">
          <cell r="D5581" t="str">
            <v>AmbulanceTPFT90000</v>
          </cell>
          <cell r="E5581">
            <v>1.1200000000000001</v>
          </cell>
        </row>
        <row r="5582">
          <cell r="D5582" t="str">
            <v>AmbulanceTPFT100000</v>
          </cell>
          <cell r="E5582">
            <v>1.1499999999999999</v>
          </cell>
        </row>
        <row r="5583">
          <cell r="D5583" t="str">
            <v>AmbulanceTPFT110000</v>
          </cell>
          <cell r="E5583">
            <v>1.18</v>
          </cell>
        </row>
        <row r="5584">
          <cell r="D5584" t="str">
            <v>AmbulanceTPFT120000</v>
          </cell>
          <cell r="E5584">
            <v>1.21</v>
          </cell>
        </row>
        <row r="5585">
          <cell r="D5585" t="str">
            <v>AmbulanceTPFT130000</v>
          </cell>
          <cell r="E5585">
            <v>1.24</v>
          </cell>
        </row>
        <row r="5586">
          <cell r="D5586" t="str">
            <v>AmbulanceTPFT140000</v>
          </cell>
          <cell r="E5586">
            <v>1.27</v>
          </cell>
        </row>
        <row r="5587">
          <cell r="D5587" t="str">
            <v>AmbulanceTPFT150000</v>
          </cell>
          <cell r="E5587">
            <v>1.3</v>
          </cell>
        </row>
        <row r="5588">
          <cell r="D5588" t="str">
            <v>AmbulanceTPFT160000</v>
          </cell>
          <cell r="E5588">
            <v>1.33</v>
          </cell>
        </row>
        <row r="5589">
          <cell r="D5589" t="str">
            <v>AmbulanceTPFT170000</v>
          </cell>
          <cell r="E5589">
            <v>1.36</v>
          </cell>
        </row>
        <row r="5590">
          <cell r="D5590" t="str">
            <v>AmbulanceTPFT180000</v>
          </cell>
          <cell r="E5590">
            <v>1.39</v>
          </cell>
        </row>
        <row r="5591">
          <cell r="D5591" t="str">
            <v>AmbulanceTPFT190000</v>
          </cell>
          <cell r="E5591">
            <v>1.42</v>
          </cell>
        </row>
        <row r="5592">
          <cell r="D5592" t="str">
            <v>AmbulanceTPFT200000</v>
          </cell>
          <cell r="E5592">
            <v>1.45</v>
          </cell>
        </row>
        <row r="5593">
          <cell r="D5593" t="str">
            <v>AmbulanceTPFT210000</v>
          </cell>
          <cell r="E5593">
            <v>1.49</v>
          </cell>
        </row>
        <row r="5594">
          <cell r="D5594" t="str">
            <v>AmbulanceTPFT220000</v>
          </cell>
          <cell r="E5594">
            <v>1.52</v>
          </cell>
        </row>
        <row r="5595">
          <cell r="D5595" t="str">
            <v>AmbulanceTPFT230000</v>
          </cell>
          <cell r="E5595">
            <v>1.55</v>
          </cell>
        </row>
        <row r="5596">
          <cell r="D5596" t="str">
            <v>AmbulanceTPFT240000</v>
          </cell>
          <cell r="E5596">
            <v>1.58</v>
          </cell>
        </row>
        <row r="5597">
          <cell r="D5597" t="str">
            <v>AmbulanceTPFT250000</v>
          </cell>
          <cell r="E5597">
            <v>1.61</v>
          </cell>
        </row>
        <row r="5598">
          <cell r="D5598" t="str">
            <v>AmbulanceTPFT260000</v>
          </cell>
          <cell r="E5598">
            <v>1.64</v>
          </cell>
        </row>
        <row r="5599">
          <cell r="D5599" t="str">
            <v>AmbulanceTPFT270000</v>
          </cell>
          <cell r="E5599">
            <v>1.67</v>
          </cell>
        </row>
        <row r="5600">
          <cell r="D5600" t="str">
            <v>AmbulanceTPFT280000</v>
          </cell>
          <cell r="E5600">
            <v>1.7</v>
          </cell>
        </row>
        <row r="5601">
          <cell r="D5601" t="str">
            <v>AmbulanceTPFT290000</v>
          </cell>
          <cell r="E5601">
            <v>1.73</v>
          </cell>
        </row>
        <row r="5602">
          <cell r="D5602" t="str">
            <v>AmbulanceTPFT300000</v>
          </cell>
          <cell r="E5602">
            <v>1.76</v>
          </cell>
        </row>
        <row r="5603">
          <cell r="D5603" t="str">
            <v>AmbulanceTPFT310000</v>
          </cell>
          <cell r="E5603">
            <v>1.79</v>
          </cell>
        </row>
        <row r="5604">
          <cell r="D5604" t="str">
            <v>AmbulanceTPFT320000</v>
          </cell>
          <cell r="E5604">
            <v>1.82</v>
          </cell>
        </row>
        <row r="5605">
          <cell r="D5605" t="str">
            <v>AmbulanceTPFT330000</v>
          </cell>
          <cell r="E5605">
            <v>1.85</v>
          </cell>
        </row>
        <row r="5606">
          <cell r="D5606" t="str">
            <v>AmbulanceTPFT340000</v>
          </cell>
          <cell r="E5606">
            <v>1.88</v>
          </cell>
        </row>
        <row r="5607">
          <cell r="D5607" t="str">
            <v>AmbulanceTPFT350000</v>
          </cell>
          <cell r="E5607">
            <v>1.91</v>
          </cell>
        </row>
        <row r="5608">
          <cell r="D5608" t="str">
            <v>AmbulanceTPFT360000</v>
          </cell>
          <cell r="E5608">
            <v>1.94</v>
          </cell>
        </row>
        <row r="5609">
          <cell r="D5609" t="str">
            <v>AmbulanceTPFT370000</v>
          </cell>
          <cell r="E5609">
            <v>1.97</v>
          </cell>
        </row>
        <row r="5610">
          <cell r="D5610" t="str">
            <v>AmbulanceTPFT380000</v>
          </cell>
          <cell r="E5610">
            <v>2</v>
          </cell>
        </row>
        <row r="5611">
          <cell r="D5611" t="str">
            <v>AmbulanceTPFT390000</v>
          </cell>
          <cell r="E5611">
            <v>2.0299999999999998</v>
          </cell>
        </row>
        <row r="5612">
          <cell r="D5612" t="str">
            <v>AmbulanceTPFT400000</v>
          </cell>
          <cell r="E5612">
            <v>2.06</v>
          </cell>
        </row>
        <row r="5613">
          <cell r="D5613" t="str">
            <v>AmbulanceTPFT410000</v>
          </cell>
          <cell r="E5613">
            <v>2.09</v>
          </cell>
        </row>
        <row r="5614">
          <cell r="D5614" t="str">
            <v>AmbulanceTPFT420000</v>
          </cell>
          <cell r="E5614">
            <v>2.12</v>
          </cell>
        </row>
        <row r="5615">
          <cell r="D5615" t="str">
            <v>AmbulanceTPFT430000</v>
          </cell>
          <cell r="E5615">
            <v>2.15</v>
          </cell>
        </row>
        <row r="5616">
          <cell r="D5616" t="str">
            <v>AmbulanceTPFT440000</v>
          </cell>
          <cell r="E5616">
            <v>2.1800000000000002</v>
          </cell>
        </row>
        <row r="5617">
          <cell r="D5617" t="str">
            <v>AmbulanceTPFT450000</v>
          </cell>
          <cell r="E5617">
            <v>2.21</v>
          </cell>
        </row>
        <row r="5618">
          <cell r="D5618" t="str">
            <v>AmbulanceTPFT460000</v>
          </cell>
          <cell r="E5618">
            <v>2.2400000000000002</v>
          </cell>
        </row>
        <row r="5619">
          <cell r="D5619" t="str">
            <v>AmbulanceTPFT470000</v>
          </cell>
          <cell r="E5619">
            <v>2.27</v>
          </cell>
        </row>
        <row r="5620">
          <cell r="D5620" t="str">
            <v>AmbulanceTPFT480000</v>
          </cell>
          <cell r="E5620">
            <v>2.2999999999999998</v>
          </cell>
        </row>
        <row r="5621">
          <cell r="D5621" t="str">
            <v>AmbulanceTPFT490000</v>
          </cell>
          <cell r="E5621">
            <v>2.33</v>
          </cell>
        </row>
        <row r="5622">
          <cell r="D5622" t="str">
            <v>AmbulanceTPFT500000</v>
          </cell>
          <cell r="E5622">
            <v>2.36</v>
          </cell>
        </row>
        <row r="5623">
          <cell r="D5623" t="str">
            <v>AmbulanceTPFT510000</v>
          </cell>
          <cell r="E5623">
            <v>2.39</v>
          </cell>
        </row>
        <row r="5624">
          <cell r="D5624" t="str">
            <v>AmbulanceTPFT520000</v>
          </cell>
          <cell r="E5624">
            <v>2.4300000000000002</v>
          </cell>
        </row>
        <row r="5625">
          <cell r="D5625" t="str">
            <v>AmbulanceTPFT530000</v>
          </cell>
          <cell r="E5625">
            <v>2.46</v>
          </cell>
        </row>
        <row r="5626">
          <cell r="D5626" t="str">
            <v>AmbulanceTPFT540000</v>
          </cell>
          <cell r="E5626">
            <v>2.4900000000000002</v>
          </cell>
        </row>
        <row r="5627">
          <cell r="D5627" t="str">
            <v>AmbulanceTPFT550000</v>
          </cell>
          <cell r="E5627">
            <v>2.52</v>
          </cell>
        </row>
        <row r="5628">
          <cell r="D5628" t="str">
            <v>AmbulanceTPFT560000</v>
          </cell>
          <cell r="E5628">
            <v>2.5499999999999998</v>
          </cell>
        </row>
        <row r="5629">
          <cell r="D5629" t="str">
            <v>AmbulanceTPFT570000</v>
          </cell>
          <cell r="E5629">
            <v>2.58</v>
          </cell>
        </row>
        <row r="5630">
          <cell r="D5630" t="str">
            <v>AmbulanceTPFT580000</v>
          </cell>
          <cell r="E5630">
            <v>2.61</v>
          </cell>
        </row>
        <row r="5631">
          <cell r="D5631" t="str">
            <v>AmbulanceTPFT590000</v>
          </cell>
          <cell r="E5631">
            <v>2.64</v>
          </cell>
        </row>
        <row r="5632">
          <cell r="D5632" t="str">
            <v>AmbulanceTPFT600000</v>
          </cell>
          <cell r="E5632">
            <v>2.67</v>
          </cell>
        </row>
        <row r="5633">
          <cell r="D5633" t="str">
            <v>AmbulanceTPFT610000</v>
          </cell>
          <cell r="E5633">
            <v>2.7</v>
          </cell>
        </row>
        <row r="5634">
          <cell r="D5634" t="str">
            <v>AmbulanceTPFT620000</v>
          </cell>
          <cell r="E5634">
            <v>2.73</v>
          </cell>
        </row>
        <row r="5635">
          <cell r="D5635" t="str">
            <v>AmbulanceTPFT630000</v>
          </cell>
          <cell r="E5635">
            <v>2.76</v>
          </cell>
        </row>
        <row r="5636">
          <cell r="D5636" t="str">
            <v>AmbulanceTPFT640000</v>
          </cell>
          <cell r="E5636">
            <v>2.79</v>
          </cell>
        </row>
        <row r="5637">
          <cell r="D5637" t="str">
            <v>AmbulanceTPFT650000</v>
          </cell>
          <cell r="E5637">
            <v>2.82</v>
          </cell>
        </row>
        <row r="5638">
          <cell r="D5638" t="str">
            <v>AmbulanceTPFT660000</v>
          </cell>
          <cell r="E5638">
            <v>2.85</v>
          </cell>
        </row>
        <row r="5639">
          <cell r="D5639" t="str">
            <v>AmbulanceTPFT670000</v>
          </cell>
          <cell r="E5639">
            <v>2.88</v>
          </cell>
        </row>
        <row r="5640">
          <cell r="D5640" t="str">
            <v>AmbulanceTPFT680000</v>
          </cell>
          <cell r="E5640">
            <v>2.91</v>
          </cell>
        </row>
        <row r="5641">
          <cell r="D5641" t="str">
            <v>AmbulanceTPFT690000</v>
          </cell>
          <cell r="E5641">
            <v>2.94</v>
          </cell>
        </row>
        <row r="5642">
          <cell r="D5642" t="str">
            <v>AmbulanceTPFT700000</v>
          </cell>
          <cell r="E5642">
            <v>2.97</v>
          </cell>
        </row>
        <row r="5643">
          <cell r="D5643" t="str">
            <v>AmbulanceTPFT710000</v>
          </cell>
          <cell r="E5643">
            <v>3</v>
          </cell>
        </row>
        <row r="5644">
          <cell r="D5644" t="str">
            <v>AmbulanceTPFT720000</v>
          </cell>
          <cell r="E5644">
            <v>3.03</v>
          </cell>
        </row>
        <row r="5645">
          <cell r="D5645" t="str">
            <v>AmbulanceTPFT730000</v>
          </cell>
          <cell r="E5645">
            <v>3.06</v>
          </cell>
        </row>
        <row r="5646">
          <cell r="D5646" t="str">
            <v>AmbulanceTPFT740000</v>
          </cell>
          <cell r="E5646">
            <v>3.09</v>
          </cell>
        </row>
        <row r="5647">
          <cell r="D5647" t="str">
            <v>AmbulanceTPFT750000</v>
          </cell>
          <cell r="E5647">
            <v>3.12</v>
          </cell>
        </row>
        <row r="5648">
          <cell r="D5648" t="str">
            <v>AmbulanceTPFT760000</v>
          </cell>
          <cell r="E5648">
            <v>3.15</v>
          </cell>
        </row>
        <row r="5649">
          <cell r="D5649" t="str">
            <v>AmbulanceTPFT770000</v>
          </cell>
          <cell r="E5649">
            <v>3.18</v>
          </cell>
        </row>
        <row r="5650">
          <cell r="D5650" t="str">
            <v>AmbulanceTPFT780000</v>
          </cell>
          <cell r="E5650">
            <v>3.21</v>
          </cell>
        </row>
        <row r="5651">
          <cell r="D5651" t="str">
            <v>AmbulanceTPFT790000</v>
          </cell>
          <cell r="E5651">
            <v>3.24</v>
          </cell>
        </row>
        <row r="5652">
          <cell r="D5652" t="str">
            <v>AmbulanceTPFT800000</v>
          </cell>
          <cell r="E5652">
            <v>3.27</v>
          </cell>
        </row>
        <row r="5653">
          <cell r="D5653" t="str">
            <v>AmbulanceTPFT810000</v>
          </cell>
          <cell r="E5653">
            <v>3.3</v>
          </cell>
        </row>
        <row r="5654">
          <cell r="D5654" t="str">
            <v>AmbulanceTPFT820000</v>
          </cell>
          <cell r="E5654">
            <v>3.34</v>
          </cell>
        </row>
        <row r="5655">
          <cell r="D5655" t="str">
            <v>AmbulanceTPFT830000</v>
          </cell>
          <cell r="E5655">
            <v>3.37</v>
          </cell>
        </row>
        <row r="5656">
          <cell r="D5656" t="str">
            <v>AmbulanceTPFT840000</v>
          </cell>
          <cell r="E5656">
            <v>3.4</v>
          </cell>
        </row>
        <row r="5657">
          <cell r="D5657" t="str">
            <v>AmbulanceTPFT850000</v>
          </cell>
          <cell r="E5657">
            <v>3.43</v>
          </cell>
        </row>
        <row r="5658">
          <cell r="D5658" t="str">
            <v>AmbulanceTPFT860000</v>
          </cell>
          <cell r="E5658">
            <v>3.46</v>
          </cell>
        </row>
        <row r="5659">
          <cell r="D5659" t="str">
            <v>AmbulanceTPFT870000</v>
          </cell>
          <cell r="E5659">
            <v>3.49</v>
          </cell>
        </row>
        <row r="5660">
          <cell r="D5660" t="str">
            <v>AmbulanceTPFT880000</v>
          </cell>
          <cell r="E5660">
            <v>3.52</v>
          </cell>
        </row>
        <row r="5661">
          <cell r="D5661" t="str">
            <v>AmbulanceTPFT890000</v>
          </cell>
          <cell r="E5661">
            <v>3.55</v>
          </cell>
        </row>
        <row r="5662">
          <cell r="D5662" t="str">
            <v>AmbulanceTPFT900000</v>
          </cell>
          <cell r="E5662">
            <v>3.58</v>
          </cell>
        </row>
        <row r="5663">
          <cell r="D5663" t="str">
            <v>AmbulanceTPFT910000</v>
          </cell>
          <cell r="E5663">
            <v>3.61</v>
          </cell>
        </row>
        <row r="5664">
          <cell r="D5664" t="str">
            <v>AmbulanceTPFT920000</v>
          </cell>
          <cell r="E5664">
            <v>3.64</v>
          </cell>
        </row>
        <row r="5665">
          <cell r="D5665" t="str">
            <v>AmbulanceTPFT930000</v>
          </cell>
          <cell r="E5665">
            <v>3.67</v>
          </cell>
        </row>
        <row r="5666">
          <cell r="D5666" t="str">
            <v>AmbulanceTPFT940000</v>
          </cell>
          <cell r="E5666">
            <v>3.7</v>
          </cell>
        </row>
        <row r="5667">
          <cell r="D5667" t="str">
            <v>AmbulanceTPFT950000</v>
          </cell>
          <cell r="E5667">
            <v>3.73</v>
          </cell>
        </row>
        <row r="5668">
          <cell r="D5668" t="str">
            <v>AmbulanceTPFT960000</v>
          </cell>
          <cell r="E5668">
            <v>3.76</v>
          </cell>
        </row>
        <row r="5669">
          <cell r="D5669" t="str">
            <v>AmbulanceTPFT970000</v>
          </cell>
          <cell r="E5669">
            <v>3.79</v>
          </cell>
        </row>
        <row r="5670">
          <cell r="D5670" t="str">
            <v>AmbulanceTPFT980000</v>
          </cell>
          <cell r="E5670">
            <v>3.82</v>
          </cell>
        </row>
        <row r="5671">
          <cell r="D5671" t="str">
            <v>AmbulanceTPFT990000</v>
          </cell>
          <cell r="E5671">
            <v>3.85</v>
          </cell>
        </row>
        <row r="5672">
          <cell r="D5672" t="str">
            <v>AmbulanceTPFT1000000</v>
          </cell>
          <cell r="E5672">
            <v>3.88</v>
          </cell>
        </row>
        <row r="5673">
          <cell r="D5673" t="str">
            <v>AmbulanceTPFT1050000</v>
          </cell>
          <cell r="E5673">
            <v>4.03</v>
          </cell>
        </row>
        <row r="5674">
          <cell r="D5674" t="str">
            <v>AmbulanceTPFT1100000</v>
          </cell>
          <cell r="E5674">
            <v>4.18</v>
          </cell>
        </row>
        <row r="5675">
          <cell r="D5675" t="str">
            <v>AmbulanceTPFT1150000</v>
          </cell>
          <cell r="E5675">
            <v>4.34</v>
          </cell>
        </row>
        <row r="5676">
          <cell r="D5676" t="str">
            <v>AmbulanceTPFT1200000</v>
          </cell>
          <cell r="E5676">
            <v>4.49</v>
          </cell>
        </row>
        <row r="5677">
          <cell r="D5677" t="str">
            <v>AmbulanceTPFT1250000</v>
          </cell>
          <cell r="E5677">
            <v>4.6399999999999997</v>
          </cell>
        </row>
        <row r="5678">
          <cell r="D5678" t="str">
            <v>AmbulanceTPFT1300000</v>
          </cell>
          <cell r="E5678">
            <v>4.79</v>
          </cell>
        </row>
        <row r="5679">
          <cell r="D5679" t="str">
            <v>AmbulanceTPFT1350000</v>
          </cell>
          <cell r="E5679">
            <v>4.9400000000000004</v>
          </cell>
        </row>
        <row r="5680">
          <cell r="D5680" t="str">
            <v>AmbulanceTPFT1400000</v>
          </cell>
          <cell r="E5680">
            <v>5.09</v>
          </cell>
        </row>
        <row r="5681">
          <cell r="D5681" t="str">
            <v>AmbulanceTPFT1450000</v>
          </cell>
          <cell r="E5681">
            <v>5.25</v>
          </cell>
        </row>
        <row r="5682">
          <cell r="D5682" t="str">
            <v>AmbulanceTPFT1500000</v>
          </cell>
          <cell r="E5682">
            <v>5.4</v>
          </cell>
        </row>
        <row r="5683">
          <cell r="D5683" t="str">
            <v>AmbulanceTPFT1550000</v>
          </cell>
          <cell r="E5683">
            <v>5.55</v>
          </cell>
        </row>
        <row r="5684">
          <cell r="D5684" t="str">
            <v>AmbulanceTPFT1600000</v>
          </cell>
          <cell r="E5684">
            <v>5.7</v>
          </cell>
        </row>
        <row r="5685">
          <cell r="D5685" t="str">
            <v>AmbulanceTPFT1650000</v>
          </cell>
          <cell r="E5685">
            <v>5.85</v>
          </cell>
        </row>
        <row r="5686">
          <cell r="D5686" t="str">
            <v>AmbulanceTPFT1700000</v>
          </cell>
          <cell r="E5686">
            <v>6</v>
          </cell>
        </row>
        <row r="5687">
          <cell r="D5687" t="str">
            <v>AmbulanceTPFT1750000</v>
          </cell>
          <cell r="E5687">
            <v>6.16</v>
          </cell>
        </row>
        <row r="5688">
          <cell r="D5688" t="str">
            <v>AmbulanceTPFT1800000</v>
          </cell>
          <cell r="E5688">
            <v>6.31</v>
          </cell>
        </row>
        <row r="5689">
          <cell r="D5689" t="str">
            <v>AmbulanceTPFT1850000</v>
          </cell>
          <cell r="E5689">
            <v>6.46</v>
          </cell>
        </row>
        <row r="5690">
          <cell r="D5690" t="str">
            <v>AmbulanceTPFT1900000</v>
          </cell>
          <cell r="E5690">
            <v>6.61</v>
          </cell>
        </row>
        <row r="5691">
          <cell r="D5691" t="str">
            <v>AmbulanceTPFT1950000</v>
          </cell>
          <cell r="E5691">
            <v>6.76</v>
          </cell>
        </row>
        <row r="5692">
          <cell r="D5692" t="str">
            <v>AmbulanceTPFT2000000</v>
          </cell>
          <cell r="E5692">
            <v>6.91</v>
          </cell>
        </row>
        <row r="5693">
          <cell r="D5693" t="str">
            <v>AmbulanceTPFT2100000</v>
          </cell>
          <cell r="E5693">
            <v>7.22</v>
          </cell>
        </row>
        <row r="5694">
          <cell r="D5694" t="str">
            <v>AmbulanceTPFT2200000</v>
          </cell>
          <cell r="E5694">
            <v>7.52</v>
          </cell>
        </row>
        <row r="5695">
          <cell r="D5695" t="str">
            <v>AmbulanceTPFT2300000</v>
          </cell>
          <cell r="E5695">
            <v>7.82</v>
          </cell>
        </row>
        <row r="5696">
          <cell r="D5696" t="str">
            <v>AmbulanceTPFT2400000</v>
          </cell>
          <cell r="E5696">
            <v>8.1300000000000008</v>
          </cell>
        </row>
        <row r="5697">
          <cell r="D5697" t="str">
            <v>AmbulanceTPFT2500000</v>
          </cell>
          <cell r="E5697">
            <v>8.43</v>
          </cell>
        </row>
        <row r="5698">
          <cell r="D5698" t="str">
            <v>AmbulanceTPFT2600000</v>
          </cell>
          <cell r="E5698">
            <v>8.73</v>
          </cell>
        </row>
        <row r="5699">
          <cell r="D5699" t="str">
            <v>AmbulanceTPFT2700000</v>
          </cell>
          <cell r="E5699">
            <v>9.0399999999999991</v>
          </cell>
        </row>
        <row r="5700">
          <cell r="D5700" t="str">
            <v>AmbulanceTPFT2800000</v>
          </cell>
          <cell r="E5700">
            <v>9.34</v>
          </cell>
        </row>
        <row r="5701">
          <cell r="D5701" t="str">
            <v>AmbulanceTPFT2900000</v>
          </cell>
          <cell r="E5701">
            <v>9.64</v>
          </cell>
        </row>
        <row r="5702">
          <cell r="D5702" t="str">
            <v>AmbulanceTPFT3000000</v>
          </cell>
          <cell r="E5702">
            <v>9.9499999999999993</v>
          </cell>
        </row>
        <row r="5703">
          <cell r="D5703" t="str">
            <v>AmbulanceTPFT3100000</v>
          </cell>
          <cell r="E5703">
            <v>10.25</v>
          </cell>
        </row>
        <row r="5704">
          <cell r="D5704" t="str">
            <v>AmbulanceTPFT3200000</v>
          </cell>
          <cell r="E5704">
            <v>10.55</v>
          </cell>
        </row>
        <row r="5705">
          <cell r="D5705" t="str">
            <v>AmbulanceTPFT3300000</v>
          </cell>
          <cell r="E5705">
            <v>10.86</v>
          </cell>
        </row>
        <row r="5706">
          <cell r="D5706" t="str">
            <v>AmbulanceTPFT3400000</v>
          </cell>
          <cell r="E5706">
            <v>11.16</v>
          </cell>
        </row>
        <row r="5707">
          <cell r="D5707" t="str">
            <v>AmbulanceTPFT3500000</v>
          </cell>
          <cell r="E5707">
            <v>11.46</v>
          </cell>
        </row>
        <row r="5708">
          <cell r="D5708" t="str">
            <v>AmbulanceTPFT3600000</v>
          </cell>
          <cell r="E5708">
            <v>11.77</v>
          </cell>
        </row>
        <row r="5709">
          <cell r="D5709" t="str">
            <v>AmbulanceTPFT3700000</v>
          </cell>
          <cell r="E5709">
            <v>12.07</v>
          </cell>
        </row>
        <row r="5710">
          <cell r="D5710" t="str">
            <v>AmbulanceTPFT3800000</v>
          </cell>
          <cell r="E5710">
            <v>12.37</v>
          </cell>
        </row>
        <row r="5711">
          <cell r="D5711" t="str">
            <v>AmbulanceTPFT3900000</v>
          </cell>
          <cell r="E5711">
            <v>12.68</v>
          </cell>
        </row>
        <row r="5712">
          <cell r="D5712" t="str">
            <v>AmbulanceTPFT4000000</v>
          </cell>
          <cell r="E5712">
            <v>12.98</v>
          </cell>
        </row>
        <row r="5713">
          <cell r="D5713" t="str">
            <v>AmbulanceTPFT4200000</v>
          </cell>
          <cell r="E5713">
            <v>13.59</v>
          </cell>
        </row>
        <row r="5714">
          <cell r="D5714" t="str">
            <v>AmbulanceTPFT4400000</v>
          </cell>
          <cell r="E5714">
            <v>14.19</v>
          </cell>
        </row>
        <row r="5715">
          <cell r="D5715" t="str">
            <v>AmbulanceTPFT4600000</v>
          </cell>
          <cell r="E5715">
            <v>14.8</v>
          </cell>
        </row>
        <row r="5716">
          <cell r="D5716" t="str">
            <v>AmbulanceTPFT4800000</v>
          </cell>
          <cell r="E5716">
            <v>15.4</v>
          </cell>
        </row>
        <row r="5717">
          <cell r="D5717" t="str">
            <v>AmbulanceTPFT5000000</v>
          </cell>
          <cell r="E5717">
            <v>16.010000000000002</v>
          </cell>
        </row>
        <row r="5718">
          <cell r="D5718" t="str">
            <v>AmbulanceTPFT5200000</v>
          </cell>
          <cell r="E5718">
            <v>16.62</v>
          </cell>
        </row>
        <row r="5719">
          <cell r="D5719" t="str">
            <v>AmbulanceTPFT5400000</v>
          </cell>
          <cell r="E5719">
            <v>17.22</v>
          </cell>
        </row>
        <row r="5720">
          <cell r="D5720" t="str">
            <v>AmbulanceTPFT5600000</v>
          </cell>
          <cell r="E5720">
            <v>17.829999999999998</v>
          </cell>
        </row>
        <row r="5721">
          <cell r="D5721" t="str">
            <v>AmbulanceTPFT5800000</v>
          </cell>
          <cell r="E5721">
            <v>18.440000000000001</v>
          </cell>
        </row>
        <row r="5722">
          <cell r="D5722" t="str">
            <v>AmbulanceTPFT6000000</v>
          </cell>
          <cell r="E5722">
            <v>19.04</v>
          </cell>
        </row>
        <row r="5723">
          <cell r="D5723" t="str">
            <v>AmbulanceTPFT6500000</v>
          </cell>
          <cell r="E5723">
            <v>20.56</v>
          </cell>
        </row>
        <row r="5724">
          <cell r="D5724" t="str">
            <v>AmbulanceTPFT7000000</v>
          </cell>
          <cell r="E5724">
            <v>22.08</v>
          </cell>
        </row>
        <row r="5725">
          <cell r="D5725" t="str">
            <v>AmbulanceTPFT7500000</v>
          </cell>
          <cell r="E5725">
            <v>23.59</v>
          </cell>
        </row>
        <row r="5726">
          <cell r="D5726" t="str">
            <v>AmbulanceTPFT8000000</v>
          </cell>
          <cell r="E5726">
            <v>25.11</v>
          </cell>
        </row>
        <row r="5727">
          <cell r="D5727" t="str">
            <v>AmbulanceTPFT8500000</v>
          </cell>
          <cell r="E5727">
            <v>26.63</v>
          </cell>
        </row>
        <row r="5728">
          <cell r="D5728" t="str">
            <v>AmbulanceTPFT9000000</v>
          </cell>
          <cell r="E5728">
            <v>28.14</v>
          </cell>
        </row>
        <row r="5729">
          <cell r="D5729" t="str">
            <v>AmbulanceTPFT9500000</v>
          </cell>
          <cell r="E5729">
            <v>29.66</v>
          </cell>
        </row>
        <row r="5730">
          <cell r="D5730" t="str">
            <v>AmbulanceTPFT10000000</v>
          </cell>
          <cell r="E5730">
            <v>31.17</v>
          </cell>
        </row>
        <row r="5731">
          <cell r="D5731" t="str">
            <v>AmbulanceTPO</v>
          </cell>
          <cell r="E5731">
            <v>1</v>
          </cell>
        </row>
        <row r="5732">
          <cell r="D5732" t="str">
            <v>AmbulanceTPO0</v>
          </cell>
          <cell r="E5732">
            <v>1</v>
          </cell>
        </row>
        <row r="5733">
          <cell r="D5733" t="str">
            <v>AmbulanceTPO50000</v>
          </cell>
          <cell r="E5733">
            <v>1</v>
          </cell>
        </row>
        <row r="5734">
          <cell r="D5734" t="str">
            <v>AmbulanceTPO60000</v>
          </cell>
          <cell r="E5734">
            <v>1</v>
          </cell>
        </row>
        <row r="5735">
          <cell r="D5735" t="str">
            <v>AmbulanceTPO70000</v>
          </cell>
          <cell r="E5735">
            <v>1</v>
          </cell>
        </row>
        <row r="5736">
          <cell r="D5736" t="str">
            <v>AmbulanceTPO80000</v>
          </cell>
          <cell r="E5736">
            <v>1</v>
          </cell>
        </row>
        <row r="5737">
          <cell r="D5737" t="str">
            <v>AmbulanceTPO90000</v>
          </cell>
          <cell r="E5737">
            <v>1</v>
          </cell>
        </row>
        <row r="5738">
          <cell r="D5738" t="str">
            <v>AmbulanceTPO100000</v>
          </cell>
          <cell r="E5738">
            <v>1</v>
          </cell>
        </row>
        <row r="5739">
          <cell r="D5739" t="str">
            <v>AmbulanceTPO110000</v>
          </cell>
          <cell r="E5739">
            <v>1</v>
          </cell>
        </row>
        <row r="5740">
          <cell r="D5740" t="str">
            <v>AmbulanceTPO120000</v>
          </cell>
          <cell r="E5740">
            <v>1</v>
          </cell>
        </row>
        <row r="5741">
          <cell r="D5741" t="str">
            <v>AmbulanceTPO130000</v>
          </cell>
          <cell r="E5741">
            <v>1</v>
          </cell>
        </row>
        <row r="5742">
          <cell r="D5742" t="str">
            <v>AmbulanceTPO140000</v>
          </cell>
          <cell r="E5742">
            <v>1</v>
          </cell>
        </row>
        <row r="5743">
          <cell r="D5743" t="str">
            <v>AmbulanceTPO150000</v>
          </cell>
          <cell r="E5743">
            <v>1</v>
          </cell>
        </row>
        <row r="5744">
          <cell r="D5744" t="str">
            <v>AmbulanceTPO160000</v>
          </cell>
          <cell r="E5744">
            <v>1</v>
          </cell>
        </row>
        <row r="5745">
          <cell r="D5745" t="str">
            <v>AmbulanceTPO170000</v>
          </cell>
          <cell r="E5745">
            <v>1</v>
          </cell>
        </row>
        <row r="5746">
          <cell r="D5746" t="str">
            <v>AmbulanceTPO180000</v>
          </cell>
          <cell r="E5746">
            <v>1</v>
          </cell>
        </row>
        <row r="5747">
          <cell r="D5747" t="str">
            <v>AmbulanceTPO190000</v>
          </cell>
          <cell r="E5747">
            <v>1</v>
          </cell>
        </row>
        <row r="5748">
          <cell r="D5748" t="str">
            <v>AmbulanceTPO200000</v>
          </cell>
          <cell r="E5748">
            <v>1</v>
          </cell>
        </row>
        <row r="5749">
          <cell r="D5749" t="str">
            <v>AmbulanceTPO210000</v>
          </cell>
          <cell r="E5749">
            <v>1</v>
          </cell>
        </row>
        <row r="5750">
          <cell r="D5750" t="str">
            <v>AmbulanceTPO220000</v>
          </cell>
          <cell r="E5750">
            <v>1</v>
          </cell>
        </row>
        <row r="5751">
          <cell r="D5751" t="str">
            <v>AmbulanceTPO230000</v>
          </cell>
          <cell r="E5751">
            <v>1</v>
          </cell>
        </row>
        <row r="5752">
          <cell r="D5752" t="str">
            <v>AmbulanceTPO240000</v>
          </cell>
          <cell r="E5752">
            <v>1</v>
          </cell>
        </row>
        <row r="5753">
          <cell r="D5753" t="str">
            <v>AmbulanceTPO250000</v>
          </cell>
          <cell r="E5753">
            <v>1</v>
          </cell>
        </row>
        <row r="5754">
          <cell r="D5754" t="str">
            <v>AmbulanceTPO260000</v>
          </cell>
          <cell r="E5754">
            <v>1</v>
          </cell>
        </row>
        <row r="5755">
          <cell r="D5755" t="str">
            <v>AmbulanceTPO270000</v>
          </cell>
          <cell r="E5755">
            <v>1</v>
          </cell>
        </row>
        <row r="5756">
          <cell r="D5756" t="str">
            <v>AmbulanceTPO280000</v>
          </cell>
          <cell r="E5756">
            <v>1</v>
          </cell>
        </row>
        <row r="5757">
          <cell r="D5757" t="str">
            <v>AmbulanceTPO290000</v>
          </cell>
          <cell r="E5757">
            <v>1</v>
          </cell>
        </row>
        <row r="5758">
          <cell r="D5758" t="str">
            <v>AmbulanceTPO300000</v>
          </cell>
          <cell r="E5758">
            <v>1</v>
          </cell>
        </row>
        <row r="5759">
          <cell r="D5759" t="str">
            <v>AmbulanceTPO310000</v>
          </cell>
          <cell r="E5759">
            <v>1</v>
          </cell>
        </row>
        <row r="5760">
          <cell r="D5760" t="str">
            <v>AmbulanceTPO320000</v>
          </cell>
          <cell r="E5760">
            <v>1</v>
          </cell>
        </row>
        <row r="5761">
          <cell r="D5761" t="str">
            <v>AmbulanceTPO330000</v>
          </cell>
          <cell r="E5761">
            <v>1</v>
          </cell>
        </row>
        <row r="5762">
          <cell r="D5762" t="str">
            <v>AmbulanceTPO340000</v>
          </cell>
          <cell r="E5762">
            <v>1</v>
          </cell>
        </row>
        <row r="5763">
          <cell r="D5763" t="str">
            <v>AmbulanceTPO350000</v>
          </cell>
          <cell r="E5763">
            <v>1</v>
          </cell>
        </row>
        <row r="5764">
          <cell r="D5764" t="str">
            <v>AmbulanceTPO360000</v>
          </cell>
          <cell r="E5764">
            <v>1</v>
          </cell>
        </row>
        <row r="5765">
          <cell r="D5765" t="str">
            <v>AmbulanceTPO370000</v>
          </cell>
          <cell r="E5765">
            <v>1</v>
          </cell>
        </row>
        <row r="5766">
          <cell r="D5766" t="str">
            <v>AmbulanceTPO380000</v>
          </cell>
          <cell r="E5766">
            <v>1</v>
          </cell>
        </row>
        <row r="5767">
          <cell r="D5767" t="str">
            <v>AmbulanceTPO390000</v>
          </cell>
          <cell r="E5767">
            <v>1</v>
          </cell>
        </row>
        <row r="5768">
          <cell r="D5768" t="str">
            <v>AmbulanceTPO400000</v>
          </cell>
          <cell r="E5768">
            <v>1</v>
          </cell>
        </row>
        <row r="5769">
          <cell r="D5769" t="str">
            <v>AmbulanceTPO410000</v>
          </cell>
          <cell r="E5769">
            <v>1</v>
          </cell>
        </row>
        <row r="5770">
          <cell r="D5770" t="str">
            <v>AmbulanceTPO420000</v>
          </cell>
          <cell r="E5770">
            <v>1</v>
          </cell>
        </row>
        <row r="5771">
          <cell r="D5771" t="str">
            <v>AmbulanceTPO430000</v>
          </cell>
          <cell r="E5771">
            <v>1</v>
          </cell>
        </row>
        <row r="5772">
          <cell r="D5772" t="str">
            <v>AmbulanceTPO440000</v>
          </cell>
          <cell r="E5772">
            <v>1</v>
          </cell>
        </row>
        <row r="5773">
          <cell r="D5773" t="str">
            <v>AmbulanceTPO450000</v>
          </cell>
          <cell r="E5773">
            <v>1</v>
          </cell>
        </row>
        <row r="5774">
          <cell r="D5774" t="str">
            <v>AmbulanceTPO460000</v>
          </cell>
          <cell r="E5774">
            <v>1</v>
          </cell>
        </row>
        <row r="5775">
          <cell r="D5775" t="str">
            <v>AmbulanceTPO470000</v>
          </cell>
          <cell r="E5775">
            <v>1</v>
          </cell>
        </row>
        <row r="5776">
          <cell r="D5776" t="str">
            <v>AmbulanceTPO480000</v>
          </cell>
          <cell r="E5776">
            <v>1</v>
          </cell>
        </row>
        <row r="5777">
          <cell r="D5777" t="str">
            <v>AmbulanceTPO490000</v>
          </cell>
          <cell r="E5777">
            <v>1</v>
          </cell>
        </row>
        <row r="5778">
          <cell r="D5778" t="str">
            <v>AmbulanceTPO500000</v>
          </cell>
          <cell r="E5778">
            <v>1</v>
          </cell>
        </row>
        <row r="5779">
          <cell r="D5779" t="str">
            <v>AmbulanceTPO510000</v>
          </cell>
          <cell r="E5779">
            <v>1</v>
          </cell>
        </row>
        <row r="5780">
          <cell r="D5780" t="str">
            <v>AmbulanceTPO520000</v>
          </cell>
          <cell r="E5780">
            <v>1</v>
          </cell>
        </row>
        <row r="5781">
          <cell r="D5781" t="str">
            <v>AmbulanceTPO530000</v>
          </cell>
          <cell r="E5781">
            <v>1</v>
          </cell>
        </row>
        <row r="5782">
          <cell r="D5782" t="str">
            <v>AmbulanceTPO540000</v>
          </cell>
          <cell r="E5782">
            <v>1</v>
          </cell>
        </row>
        <row r="5783">
          <cell r="D5783" t="str">
            <v>AmbulanceTPO550000</v>
          </cell>
          <cell r="E5783">
            <v>1</v>
          </cell>
        </row>
        <row r="5784">
          <cell r="D5784" t="str">
            <v>AmbulanceTPO560000</v>
          </cell>
          <cell r="E5784">
            <v>1</v>
          </cell>
        </row>
        <row r="5785">
          <cell r="D5785" t="str">
            <v>AmbulanceTPO570000</v>
          </cell>
          <cell r="E5785">
            <v>1</v>
          </cell>
        </row>
        <row r="5786">
          <cell r="D5786" t="str">
            <v>AmbulanceTPO580000</v>
          </cell>
          <cell r="E5786">
            <v>1</v>
          </cell>
        </row>
        <row r="5787">
          <cell r="D5787" t="str">
            <v>AmbulanceTPO590000</v>
          </cell>
          <cell r="E5787">
            <v>1</v>
          </cell>
        </row>
        <row r="5788">
          <cell r="D5788" t="str">
            <v>AmbulanceTPO600000</v>
          </cell>
          <cell r="E5788">
            <v>1</v>
          </cell>
        </row>
        <row r="5789">
          <cell r="D5789" t="str">
            <v>AmbulanceTPO610000</v>
          </cell>
          <cell r="E5789">
            <v>1</v>
          </cell>
        </row>
        <row r="5790">
          <cell r="D5790" t="str">
            <v>AmbulanceTPO620000</v>
          </cell>
          <cell r="E5790">
            <v>1</v>
          </cell>
        </row>
        <row r="5791">
          <cell r="D5791" t="str">
            <v>AmbulanceTPO630000</v>
          </cell>
          <cell r="E5791">
            <v>1</v>
          </cell>
        </row>
        <row r="5792">
          <cell r="D5792" t="str">
            <v>AmbulanceTPO640000</v>
          </cell>
          <cell r="E5792">
            <v>1</v>
          </cell>
        </row>
        <row r="5793">
          <cell r="D5793" t="str">
            <v>AmbulanceTPO650000</v>
          </cell>
          <cell r="E5793">
            <v>1</v>
          </cell>
        </row>
        <row r="5794">
          <cell r="D5794" t="str">
            <v>AmbulanceTPO660000</v>
          </cell>
          <cell r="E5794">
            <v>1</v>
          </cell>
        </row>
        <row r="5795">
          <cell r="D5795" t="str">
            <v>AmbulanceTPO670000</v>
          </cell>
          <cell r="E5795">
            <v>1</v>
          </cell>
        </row>
        <row r="5796">
          <cell r="D5796" t="str">
            <v>AmbulanceTPO680000</v>
          </cell>
          <cell r="E5796">
            <v>1</v>
          </cell>
        </row>
        <row r="5797">
          <cell r="D5797" t="str">
            <v>AmbulanceTPO690000</v>
          </cell>
          <cell r="E5797">
            <v>1</v>
          </cell>
        </row>
        <row r="5798">
          <cell r="D5798" t="str">
            <v>AmbulanceTPO700000</v>
          </cell>
          <cell r="E5798">
            <v>1</v>
          </cell>
        </row>
        <row r="5799">
          <cell r="D5799" t="str">
            <v>AmbulanceTPO710000</v>
          </cell>
          <cell r="E5799">
            <v>1</v>
          </cell>
        </row>
        <row r="5800">
          <cell r="D5800" t="str">
            <v>AmbulanceTPO720000</v>
          </cell>
          <cell r="E5800">
            <v>1</v>
          </cell>
        </row>
        <row r="5801">
          <cell r="D5801" t="str">
            <v>AmbulanceTPO730000</v>
          </cell>
          <cell r="E5801">
            <v>1</v>
          </cell>
        </row>
        <row r="5802">
          <cell r="D5802" t="str">
            <v>AmbulanceTPO740000</v>
          </cell>
          <cell r="E5802">
            <v>1</v>
          </cell>
        </row>
        <row r="5803">
          <cell r="D5803" t="str">
            <v>AmbulanceTPO750000</v>
          </cell>
          <cell r="E5803">
            <v>1</v>
          </cell>
        </row>
        <row r="5804">
          <cell r="D5804" t="str">
            <v>AmbulanceTPO760000</v>
          </cell>
          <cell r="E5804">
            <v>1</v>
          </cell>
        </row>
        <row r="5805">
          <cell r="D5805" t="str">
            <v>AmbulanceTPO770000</v>
          </cell>
          <cell r="E5805">
            <v>1</v>
          </cell>
        </row>
        <row r="5806">
          <cell r="D5806" t="str">
            <v>AmbulanceTPO780000</v>
          </cell>
          <cell r="E5806">
            <v>1</v>
          </cell>
        </row>
        <row r="5807">
          <cell r="D5807" t="str">
            <v>AmbulanceTPO790000</v>
          </cell>
          <cell r="E5807">
            <v>1</v>
          </cell>
        </row>
        <row r="5808">
          <cell r="D5808" t="str">
            <v>AmbulanceTPO800000</v>
          </cell>
          <cell r="E5808">
            <v>1</v>
          </cell>
        </row>
        <row r="5809">
          <cell r="D5809" t="str">
            <v>AmbulanceTPO810000</v>
          </cell>
          <cell r="E5809">
            <v>1</v>
          </cell>
        </row>
        <row r="5810">
          <cell r="D5810" t="str">
            <v>AmbulanceTPO820000</v>
          </cell>
          <cell r="E5810">
            <v>1</v>
          </cell>
        </row>
        <row r="5811">
          <cell r="D5811" t="str">
            <v>AmbulanceTPO830000</v>
          </cell>
          <cell r="E5811">
            <v>1</v>
          </cell>
        </row>
        <row r="5812">
          <cell r="D5812" t="str">
            <v>AmbulanceTPO840000</v>
          </cell>
          <cell r="E5812">
            <v>1</v>
          </cell>
        </row>
        <row r="5813">
          <cell r="D5813" t="str">
            <v>AmbulanceTPO850000</v>
          </cell>
          <cell r="E5813">
            <v>1</v>
          </cell>
        </row>
        <row r="5814">
          <cell r="D5814" t="str">
            <v>AmbulanceTPO860000</v>
          </cell>
          <cell r="E5814">
            <v>1</v>
          </cell>
        </row>
        <row r="5815">
          <cell r="D5815" t="str">
            <v>AmbulanceTPO870000</v>
          </cell>
          <cell r="E5815">
            <v>1</v>
          </cell>
        </row>
        <row r="5816">
          <cell r="D5816" t="str">
            <v>AmbulanceTPO880000</v>
          </cell>
          <cell r="E5816">
            <v>1</v>
          </cell>
        </row>
        <row r="5817">
          <cell r="D5817" t="str">
            <v>AmbulanceTPO890000</v>
          </cell>
          <cell r="E5817">
            <v>1</v>
          </cell>
        </row>
        <row r="5818">
          <cell r="D5818" t="str">
            <v>AmbulanceTPO900000</v>
          </cell>
          <cell r="E5818">
            <v>1</v>
          </cell>
        </row>
        <row r="5819">
          <cell r="D5819" t="str">
            <v>AmbulanceTPO910000</v>
          </cell>
          <cell r="E5819">
            <v>1</v>
          </cell>
        </row>
        <row r="5820">
          <cell r="D5820" t="str">
            <v>AmbulanceTPO920000</v>
          </cell>
          <cell r="E5820">
            <v>1</v>
          </cell>
        </row>
        <row r="5821">
          <cell r="D5821" t="str">
            <v>AmbulanceTPO930000</v>
          </cell>
          <cell r="E5821">
            <v>1</v>
          </cell>
        </row>
        <row r="5822">
          <cell r="D5822" t="str">
            <v>AmbulanceTPO940000</v>
          </cell>
          <cell r="E5822">
            <v>1</v>
          </cell>
        </row>
        <row r="5823">
          <cell r="D5823" t="str">
            <v>AmbulanceTPO950000</v>
          </cell>
          <cell r="E5823">
            <v>1</v>
          </cell>
        </row>
        <row r="5824">
          <cell r="D5824" t="str">
            <v>AmbulanceTPO960000</v>
          </cell>
          <cell r="E5824">
            <v>1</v>
          </cell>
        </row>
        <row r="5825">
          <cell r="D5825" t="str">
            <v>AmbulanceTPO970000</v>
          </cell>
          <cell r="E5825">
            <v>1</v>
          </cell>
        </row>
        <row r="5826">
          <cell r="D5826" t="str">
            <v>AmbulanceTPO980000</v>
          </cell>
          <cell r="E5826">
            <v>1</v>
          </cell>
        </row>
        <row r="5827">
          <cell r="D5827" t="str">
            <v>AmbulanceTPO990000</v>
          </cell>
          <cell r="E5827">
            <v>1</v>
          </cell>
        </row>
        <row r="5828">
          <cell r="D5828" t="str">
            <v>AmbulanceTPO1000000</v>
          </cell>
          <cell r="E5828">
            <v>1</v>
          </cell>
        </row>
        <row r="5829">
          <cell r="D5829" t="str">
            <v>AmbulanceTPO1050000</v>
          </cell>
          <cell r="E5829">
            <v>1</v>
          </cell>
        </row>
        <row r="5830">
          <cell r="D5830" t="str">
            <v>AmbulanceTPO1100000</v>
          </cell>
          <cell r="E5830">
            <v>1</v>
          </cell>
        </row>
        <row r="5831">
          <cell r="D5831" t="str">
            <v>AmbulanceTPO1150000</v>
          </cell>
          <cell r="E5831">
            <v>1</v>
          </cell>
        </row>
        <row r="5832">
          <cell r="D5832" t="str">
            <v>AmbulanceTPO1200000</v>
          </cell>
          <cell r="E5832">
            <v>1</v>
          </cell>
        </row>
        <row r="5833">
          <cell r="D5833" t="str">
            <v>AmbulanceTPO1250000</v>
          </cell>
          <cell r="E5833">
            <v>1</v>
          </cell>
        </row>
        <row r="5834">
          <cell r="D5834" t="str">
            <v>AmbulanceTPO1300000</v>
          </cell>
          <cell r="E5834">
            <v>1</v>
          </cell>
        </row>
        <row r="5835">
          <cell r="D5835" t="str">
            <v>AmbulanceTPO1350000</v>
          </cell>
          <cell r="E5835">
            <v>1</v>
          </cell>
        </row>
        <row r="5836">
          <cell r="D5836" t="str">
            <v>AmbulanceTPO1400000</v>
          </cell>
          <cell r="E5836">
            <v>1</v>
          </cell>
        </row>
        <row r="5837">
          <cell r="D5837" t="str">
            <v>AmbulanceTPO1450000</v>
          </cell>
          <cell r="E5837">
            <v>1</v>
          </cell>
        </row>
        <row r="5838">
          <cell r="D5838" t="str">
            <v>AmbulanceTPO1500000</v>
          </cell>
          <cell r="E5838">
            <v>1</v>
          </cell>
        </row>
        <row r="5839">
          <cell r="D5839" t="str">
            <v>AmbulanceTPO1550000</v>
          </cell>
          <cell r="E5839">
            <v>1</v>
          </cell>
        </row>
        <row r="5840">
          <cell r="D5840" t="str">
            <v>AmbulanceTPO1600000</v>
          </cell>
          <cell r="E5840">
            <v>1</v>
          </cell>
        </row>
        <row r="5841">
          <cell r="D5841" t="str">
            <v>AmbulanceTPO1650000</v>
          </cell>
          <cell r="E5841">
            <v>1</v>
          </cell>
        </row>
        <row r="5842">
          <cell r="D5842" t="str">
            <v>AmbulanceTPO1700000</v>
          </cell>
          <cell r="E5842">
            <v>1</v>
          </cell>
        </row>
        <row r="5843">
          <cell r="D5843" t="str">
            <v>AmbulanceTPO1750000</v>
          </cell>
          <cell r="E5843">
            <v>1</v>
          </cell>
        </row>
        <row r="5844">
          <cell r="D5844" t="str">
            <v>AmbulanceTPO1800000</v>
          </cell>
          <cell r="E5844">
            <v>1</v>
          </cell>
        </row>
        <row r="5845">
          <cell r="D5845" t="str">
            <v>AmbulanceTPO1850000</v>
          </cell>
          <cell r="E5845">
            <v>1</v>
          </cell>
        </row>
        <row r="5846">
          <cell r="D5846" t="str">
            <v>AmbulanceTPO1900000</v>
          </cell>
          <cell r="E5846">
            <v>1</v>
          </cell>
        </row>
        <row r="5847">
          <cell r="D5847" t="str">
            <v>AmbulanceTPO1950000</v>
          </cell>
          <cell r="E5847">
            <v>1</v>
          </cell>
        </row>
        <row r="5848">
          <cell r="D5848" t="str">
            <v>AmbulanceTPO2000000</v>
          </cell>
          <cell r="E5848">
            <v>1</v>
          </cell>
        </row>
        <row r="5849">
          <cell r="D5849" t="str">
            <v>AmbulanceTPO2100000</v>
          </cell>
          <cell r="E5849">
            <v>1</v>
          </cell>
        </row>
        <row r="5850">
          <cell r="D5850" t="str">
            <v>AmbulanceTPO2200000</v>
          </cell>
          <cell r="E5850">
            <v>1</v>
          </cell>
        </row>
        <row r="5851">
          <cell r="D5851" t="str">
            <v>AmbulanceTPO2300000</v>
          </cell>
          <cell r="E5851">
            <v>1</v>
          </cell>
        </row>
        <row r="5852">
          <cell r="D5852" t="str">
            <v>AmbulanceTPO2400000</v>
          </cell>
          <cell r="E5852">
            <v>1</v>
          </cell>
        </row>
        <row r="5853">
          <cell r="D5853" t="str">
            <v>AmbulanceTPO2500000</v>
          </cell>
          <cell r="E5853">
            <v>1</v>
          </cell>
        </row>
        <row r="5854">
          <cell r="D5854" t="str">
            <v>AmbulanceTPO2600000</v>
          </cell>
          <cell r="E5854">
            <v>1</v>
          </cell>
        </row>
        <row r="5855">
          <cell r="D5855" t="str">
            <v>AmbulanceTPO2700000</v>
          </cell>
          <cell r="E5855">
            <v>1</v>
          </cell>
        </row>
        <row r="5856">
          <cell r="D5856" t="str">
            <v>AmbulanceTPO2800000</v>
          </cell>
          <cell r="E5856">
            <v>1</v>
          </cell>
        </row>
        <row r="5857">
          <cell r="D5857" t="str">
            <v>AmbulanceTPO2900000</v>
          </cell>
          <cell r="E5857">
            <v>1</v>
          </cell>
        </row>
        <row r="5858">
          <cell r="D5858" t="str">
            <v>AmbulanceTPO3000000</v>
          </cell>
          <cell r="E5858">
            <v>1</v>
          </cell>
        </row>
        <row r="5859">
          <cell r="D5859" t="str">
            <v>AmbulanceTPO3100000</v>
          </cell>
          <cell r="E5859">
            <v>1</v>
          </cell>
        </row>
        <row r="5860">
          <cell r="D5860" t="str">
            <v>AmbulanceTPO3200000</v>
          </cell>
          <cell r="E5860">
            <v>1</v>
          </cell>
        </row>
        <row r="5861">
          <cell r="D5861" t="str">
            <v>AmbulanceTPO3300000</v>
          </cell>
          <cell r="E5861">
            <v>1</v>
          </cell>
        </row>
        <row r="5862">
          <cell r="D5862" t="str">
            <v>AmbulanceTPO3400000</v>
          </cell>
          <cell r="E5862">
            <v>1</v>
          </cell>
        </row>
        <row r="5863">
          <cell r="D5863" t="str">
            <v>AmbulanceTPO3500000</v>
          </cell>
          <cell r="E5863">
            <v>1</v>
          </cell>
        </row>
        <row r="5864">
          <cell r="D5864" t="str">
            <v>AmbulanceTPO3600000</v>
          </cell>
          <cell r="E5864">
            <v>1</v>
          </cell>
        </row>
        <row r="5865">
          <cell r="D5865" t="str">
            <v>AmbulanceTPO3700000</v>
          </cell>
          <cell r="E5865">
            <v>1</v>
          </cell>
        </row>
        <row r="5866">
          <cell r="D5866" t="str">
            <v>AmbulanceTPO3800000</v>
          </cell>
          <cell r="E5866">
            <v>1</v>
          </cell>
        </row>
        <row r="5867">
          <cell r="D5867" t="str">
            <v>AmbulanceTPO3900000</v>
          </cell>
          <cell r="E5867">
            <v>1</v>
          </cell>
        </row>
        <row r="5868">
          <cell r="D5868" t="str">
            <v>AmbulanceTPO4000000</v>
          </cell>
          <cell r="E5868">
            <v>1</v>
          </cell>
        </row>
        <row r="5869">
          <cell r="D5869" t="str">
            <v>AmbulanceTPO4200000</v>
          </cell>
          <cell r="E5869">
            <v>1</v>
          </cell>
        </row>
        <row r="5870">
          <cell r="D5870" t="str">
            <v>AmbulanceTPO4400000</v>
          </cell>
          <cell r="E5870">
            <v>1</v>
          </cell>
        </row>
        <row r="5871">
          <cell r="D5871" t="str">
            <v>AmbulanceTPO4600000</v>
          </cell>
          <cell r="E5871">
            <v>1</v>
          </cell>
        </row>
        <row r="5872">
          <cell r="D5872" t="str">
            <v>AmbulanceTPO4800000</v>
          </cell>
          <cell r="E5872">
            <v>1</v>
          </cell>
        </row>
        <row r="5873">
          <cell r="D5873" t="str">
            <v>AmbulanceTPO5000000</v>
          </cell>
          <cell r="E5873">
            <v>1</v>
          </cell>
        </row>
        <row r="5874">
          <cell r="D5874" t="str">
            <v>AmbulanceTPO5200000</v>
          </cell>
          <cell r="E5874">
            <v>1</v>
          </cell>
        </row>
        <row r="5875">
          <cell r="D5875" t="str">
            <v>AmbulanceTPO5400000</v>
          </cell>
          <cell r="E5875">
            <v>1</v>
          </cell>
        </row>
        <row r="5876">
          <cell r="D5876" t="str">
            <v>AmbulanceTPO5600000</v>
          </cell>
          <cell r="E5876">
            <v>1</v>
          </cell>
        </row>
        <row r="5877">
          <cell r="D5877" t="str">
            <v>AmbulanceTPO5800000</v>
          </cell>
          <cell r="E5877">
            <v>1</v>
          </cell>
        </row>
        <row r="5878">
          <cell r="D5878" t="str">
            <v>AmbulanceTPO6000000</v>
          </cell>
          <cell r="E5878">
            <v>1</v>
          </cell>
        </row>
        <row r="5879">
          <cell r="D5879" t="str">
            <v>AmbulanceTPO6500000</v>
          </cell>
          <cell r="E5879">
            <v>1</v>
          </cell>
        </row>
        <row r="5880">
          <cell r="D5880" t="str">
            <v>AmbulanceTPO7000000</v>
          </cell>
          <cell r="E5880">
            <v>1</v>
          </cell>
        </row>
        <row r="5881">
          <cell r="D5881" t="str">
            <v>AmbulanceTPO7500000</v>
          </cell>
          <cell r="E5881">
            <v>1</v>
          </cell>
        </row>
        <row r="5882">
          <cell r="D5882" t="str">
            <v>AmbulanceTPO8000000</v>
          </cell>
          <cell r="E5882">
            <v>1</v>
          </cell>
        </row>
        <row r="5883">
          <cell r="D5883" t="str">
            <v>AmbulanceTPO8500000</v>
          </cell>
          <cell r="E5883">
            <v>1</v>
          </cell>
        </row>
        <row r="5884">
          <cell r="D5884" t="str">
            <v>AmbulanceTPO9000000</v>
          </cell>
          <cell r="E5884">
            <v>1</v>
          </cell>
        </row>
        <row r="5885">
          <cell r="D5885" t="str">
            <v>AmbulanceTPO9500000</v>
          </cell>
          <cell r="E5885">
            <v>1</v>
          </cell>
        </row>
        <row r="5886">
          <cell r="D5886" t="str">
            <v>AmbulanceTPO10000000</v>
          </cell>
          <cell r="E5886">
            <v>1</v>
          </cell>
        </row>
        <row r="5887">
          <cell r="D5887" t="str">
            <v>AgricultureComp50000</v>
          </cell>
          <cell r="E5887">
            <v>1</v>
          </cell>
        </row>
        <row r="5888">
          <cell r="D5888" t="str">
            <v>AgricultureComp60000</v>
          </cell>
          <cell r="E5888">
            <v>1.02</v>
          </cell>
        </row>
        <row r="5889">
          <cell r="D5889" t="str">
            <v>AgricultureComp70000</v>
          </cell>
          <cell r="E5889">
            <v>1.05</v>
          </cell>
        </row>
        <row r="5890">
          <cell r="D5890" t="str">
            <v>AgricultureComp80000</v>
          </cell>
          <cell r="E5890">
            <v>1.07</v>
          </cell>
        </row>
        <row r="5891">
          <cell r="D5891" t="str">
            <v>AgricultureComp90000</v>
          </cell>
          <cell r="E5891">
            <v>1.0900000000000001</v>
          </cell>
        </row>
        <row r="5892">
          <cell r="D5892" t="str">
            <v>AgricultureComp100000</v>
          </cell>
          <cell r="E5892">
            <v>1.1200000000000001</v>
          </cell>
        </row>
        <row r="5893">
          <cell r="D5893" t="str">
            <v>AgricultureComp110000</v>
          </cell>
          <cell r="E5893">
            <v>1.1399999999999999</v>
          </cell>
        </row>
        <row r="5894">
          <cell r="D5894" t="str">
            <v>AgricultureComp120000</v>
          </cell>
          <cell r="E5894">
            <v>1.1599999999999999</v>
          </cell>
        </row>
        <row r="5895">
          <cell r="D5895" t="str">
            <v>AgricultureComp130000</v>
          </cell>
          <cell r="E5895">
            <v>1.19</v>
          </cell>
        </row>
        <row r="5896">
          <cell r="D5896" t="str">
            <v>AgricultureComp140000</v>
          </cell>
          <cell r="E5896">
            <v>1.21</v>
          </cell>
        </row>
        <row r="5897">
          <cell r="D5897" t="str">
            <v>AgricultureComp150000</v>
          </cell>
          <cell r="E5897">
            <v>1.23</v>
          </cell>
        </row>
        <row r="5898">
          <cell r="D5898" t="str">
            <v>AgricultureComp160000</v>
          </cell>
          <cell r="E5898">
            <v>1.26</v>
          </cell>
        </row>
        <row r="5899">
          <cell r="D5899" t="str">
            <v>AgricultureComp170000</v>
          </cell>
          <cell r="E5899">
            <v>1.28</v>
          </cell>
        </row>
        <row r="5900">
          <cell r="D5900" t="str">
            <v>AgricultureComp180000</v>
          </cell>
          <cell r="E5900">
            <v>1.3</v>
          </cell>
        </row>
        <row r="5901">
          <cell r="D5901" t="str">
            <v>AgricultureComp190000</v>
          </cell>
          <cell r="E5901">
            <v>1.33</v>
          </cell>
        </row>
        <row r="5902">
          <cell r="D5902" t="str">
            <v>AgricultureComp200000</v>
          </cell>
          <cell r="E5902">
            <v>1.35</v>
          </cell>
        </row>
        <row r="5903">
          <cell r="D5903" t="str">
            <v>AgricultureComp210000</v>
          </cell>
          <cell r="E5903">
            <v>1.37</v>
          </cell>
        </row>
        <row r="5904">
          <cell r="D5904" t="str">
            <v>AgricultureComp220000</v>
          </cell>
          <cell r="E5904">
            <v>1.4</v>
          </cell>
        </row>
        <row r="5905">
          <cell r="D5905" t="str">
            <v>AgricultureComp230000</v>
          </cell>
          <cell r="E5905">
            <v>1.42</v>
          </cell>
        </row>
        <row r="5906">
          <cell r="D5906" t="str">
            <v>AgricultureComp240000</v>
          </cell>
          <cell r="E5906">
            <v>1.44</v>
          </cell>
        </row>
        <row r="5907">
          <cell r="D5907" t="str">
            <v>AgricultureComp250000</v>
          </cell>
          <cell r="E5907">
            <v>1.47</v>
          </cell>
        </row>
        <row r="5908">
          <cell r="D5908" t="str">
            <v>AgricultureComp260000</v>
          </cell>
          <cell r="E5908">
            <v>1.49</v>
          </cell>
        </row>
        <row r="5909">
          <cell r="D5909" t="str">
            <v>AgricultureComp270000</v>
          </cell>
          <cell r="E5909">
            <v>1.51</v>
          </cell>
        </row>
        <row r="5910">
          <cell r="D5910" t="str">
            <v>AgricultureComp280000</v>
          </cell>
          <cell r="E5910">
            <v>1.54</v>
          </cell>
        </row>
        <row r="5911">
          <cell r="D5911" t="str">
            <v>AgricultureComp290000</v>
          </cell>
          <cell r="E5911">
            <v>1.56</v>
          </cell>
        </row>
        <row r="5912">
          <cell r="D5912" t="str">
            <v>AgricultureComp300000</v>
          </cell>
          <cell r="E5912">
            <v>1.58</v>
          </cell>
        </row>
        <row r="5913">
          <cell r="D5913" t="str">
            <v>AgricultureComp310000</v>
          </cell>
          <cell r="E5913">
            <v>1.61</v>
          </cell>
        </row>
        <row r="5914">
          <cell r="D5914" t="str">
            <v>AgricultureComp320000</v>
          </cell>
          <cell r="E5914">
            <v>1.63</v>
          </cell>
        </row>
        <row r="5915">
          <cell r="D5915" t="str">
            <v>AgricultureComp330000</v>
          </cell>
          <cell r="E5915">
            <v>1.65</v>
          </cell>
        </row>
        <row r="5916">
          <cell r="D5916" t="str">
            <v>AgricultureComp340000</v>
          </cell>
          <cell r="E5916">
            <v>1.68</v>
          </cell>
        </row>
        <row r="5917">
          <cell r="D5917" t="str">
            <v>AgricultureComp350000</v>
          </cell>
          <cell r="E5917">
            <v>1.7</v>
          </cell>
        </row>
        <row r="5918">
          <cell r="D5918" t="str">
            <v>AgricultureComp360000</v>
          </cell>
          <cell r="E5918">
            <v>1.72</v>
          </cell>
        </row>
        <row r="5919">
          <cell r="D5919" t="str">
            <v>AgricultureComp370000</v>
          </cell>
          <cell r="E5919">
            <v>1.75</v>
          </cell>
        </row>
        <row r="5920">
          <cell r="D5920" t="str">
            <v>AgricultureComp380000</v>
          </cell>
          <cell r="E5920">
            <v>1.77</v>
          </cell>
        </row>
        <row r="5921">
          <cell r="D5921" t="str">
            <v>AgricultureComp390000</v>
          </cell>
          <cell r="E5921">
            <v>1.79</v>
          </cell>
        </row>
        <row r="5922">
          <cell r="D5922" t="str">
            <v>AgricultureComp400000</v>
          </cell>
          <cell r="E5922">
            <v>1.82</v>
          </cell>
        </row>
        <row r="5923">
          <cell r="D5923" t="str">
            <v>AgricultureComp410000</v>
          </cell>
          <cell r="E5923">
            <v>1.84</v>
          </cell>
        </row>
        <row r="5924">
          <cell r="D5924" t="str">
            <v>AgricultureComp420000</v>
          </cell>
          <cell r="E5924">
            <v>1.86</v>
          </cell>
        </row>
        <row r="5925">
          <cell r="D5925" t="str">
            <v>AgricultureComp430000</v>
          </cell>
          <cell r="E5925">
            <v>1.89</v>
          </cell>
        </row>
        <row r="5926">
          <cell r="D5926" t="str">
            <v>AgricultureComp440000</v>
          </cell>
          <cell r="E5926">
            <v>1.91</v>
          </cell>
        </row>
        <row r="5927">
          <cell r="D5927" t="str">
            <v>AgricultureComp450000</v>
          </cell>
          <cell r="E5927">
            <v>1.93</v>
          </cell>
        </row>
        <row r="5928">
          <cell r="D5928" t="str">
            <v>AgricultureComp460000</v>
          </cell>
          <cell r="E5928">
            <v>1.96</v>
          </cell>
        </row>
        <row r="5929">
          <cell r="D5929" t="str">
            <v>AgricultureComp470000</v>
          </cell>
          <cell r="E5929">
            <v>1.98</v>
          </cell>
        </row>
        <row r="5930">
          <cell r="D5930" t="str">
            <v>AgricultureComp480000</v>
          </cell>
          <cell r="E5930">
            <v>2</v>
          </cell>
        </row>
        <row r="5931">
          <cell r="D5931" t="str">
            <v>AgricultureComp490000</v>
          </cell>
          <cell r="E5931">
            <v>2.0299999999999998</v>
          </cell>
        </row>
        <row r="5932">
          <cell r="D5932" t="str">
            <v>AgricultureComp500000</v>
          </cell>
          <cell r="E5932">
            <v>2.0499999999999998</v>
          </cell>
        </row>
        <row r="5933">
          <cell r="D5933" t="str">
            <v>AgricultureComp510000</v>
          </cell>
          <cell r="E5933">
            <v>2.0699999999999998</v>
          </cell>
        </row>
        <row r="5934">
          <cell r="D5934" t="str">
            <v>AgricultureComp520000</v>
          </cell>
          <cell r="E5934">
            <v>2.1</v>
          </cell>
        </row>
        <row r="5935">
          <cell r="D5935" t="str">
            <v>AgricultureComp530000</v>
          </cell>
          <cell r="E5935">
            <v>2.12</v>
          </cell>
        </row>
        <row r="5936">
          <cell r="D5936" t="str">
            <v>AgricultureComp540000</v>
          </cell>
          <cell r="E5936">
            <v>2.14</v>
          </cell>
        </row>
        <row r="5937">
          <cell r="D5937" t="str">
            <v>AgricultureComp550000</v>
          </cell>
          <cell r="E5937">
            <v>2.17</v>
          </cell>
        </row>
        <row r="5938">
          <cell r="D5938" t="str">
            <v>AgricultureComp560000</v>
          </cell>
          <cell r="E5938">
            <v>2.19</v>
          </cell>
        </row>
        <row r="5939">
          <cell r="D5939" t="str">
            <v>AgricultureComp570000</v>
          </cell>
          <cell r="E5939">
            <v>2.21</v>
          </cell>
        </row>
        <row r="5940">
          <cell r="D5940" t="str">
            <v>AgricultureComp580000</v>
          </cell>
          <cell r="E5940">
            <v>2.2400000000000002</v>
          </cell>
        </row>
        <row r="5941">
          <cell r="D5941" t="str">
            <v>AgricultureComp590000</v>
          </cell>
          <cell r="E5941">
            <v>2.2599999999999998</v>
          </cell>
        </row>
        <row r="5942">
          <cell r="D5942" t="str">
            <v>AgricultureComp600000</v>
          </cell>
          <cell r="E5942">
            <v>2.2799999999999998</v>
          </cell>
        </row>
        <row r="5943">
          <cell r="D5943" t="str">
            <v>AgricultureComp610000</v>
          </cell>
          <cell r="E5943">
            <v>2.31</v>
          </cell>
        </row>
        <row r="5944">
          <cell r="D5944" t="str">
            <v>AgricultureComp620000</v>
          </cell>
          <cell r="E5944">
            <v>2.33</v>
          </cell>
        </row>
        <row r="5945">
          <cell r="D5945" t="str">
            <v>AgricultureComp630000</v>
          </cell>
          <cell r="E5945">
            <v>2.35</v>
          </cell>
        </row>
        <row r="5946">
          <cell r="D5946" t="str">
            <v>AgricultureComp640000</v>
          </cell>
          <cell r="E5946">
            <v>2.38</v>
          </cell>
        </row>
        <row r="5947">
          <cell r="D5947" t="str">
            <v>AgricultureComp650000</v>
          </cell>
          <cell r="E5947">
            <v>2.4</v>
          </cell>
        </row>
        <row r="5948">
          <cell r="D5948" t="str">
            <v>AgricultureComp660000</v>
          </cell>
          <cell r="E5948">
            <v>2.42</v>
          </cell>
        </row>
        <row r="5949">
          <cell r="D5949" t="str">
            <v>AgricultureComp670000</v>
          </cell>
          <cell r="E5949">
            <v>2.4500000000000002</v>
          </cell>
        </row>
        <row r="5950">
          <cell r="D5950" t="str">
            <v>AgricultureComp680000</v>
          </cell>
          <cell r="E5950">
            <v>2.4700000000000002</v>
          </cell>
        </row>
        <row r="5951">
          <cell r="D5951" t="str">
            <v>AgricultureComp690000</v>
          </cell>
          <cell r="E5951">
            <v>2.4900000000000002</v>
          </cell>
        </row>
        <row r="5952">
          <cell r="D5952" t="str">
            <v>AgricultureComp700000</v>
          </cell>
          <cell r="E5952">
            <v>2.52</v>
          </cell>
        </row>
        <row r="5953">
          <cell r="D5953" t="str">
            <v>AgricultureComp710000</v>
          </cell>
          <cell r="E5953">
            <v>2.54</v>
          </cell>
        </row>
        <row r="5954">
          <cell r="D5954" t="str">
            <v>AgricultureComp720000</v>
          </cell>
          <cell r="E5954">
            <v>2.56</v>
          </cell>
        </row>
        <row r="5955">
          <cell r="D5955" t="str">
            <v>AgricultureComp730000</v>
          </cell>
          <cell r="E5955">
            <v>2.59</v>
          </cell>
        </row>
        <row r="5956">
          <cell r="D5956" t="str">
            <v>AgricultureComp740000</v>
          </cell>
          <cell r="E5956">
            <v>2.61</v>
          </cell>
        </row>
        <row r="5957">
          <cell r="D5957" t="str">
            <v>AgricultureComp750000</v>
          </cell>
          <cell r="E5957">
            <v>2.63</v>
          </cell>
        </row>
        <row r="5958">
          <cell r="D5958" t="str">
            <v>AgricultureComp760000</v>
          </cell>
          <cell r="E5958">
            <v>2.66</v>
          </cell>
        </row>
        <row r="5959">
          <cell r="D5959" t="str">
            <v>AgricultureComp770000</v>
          </cell>
          <cell r="E5959">
            <v>2.68</v>
          </cell>
        </row>
        <row r="5960">
          <cell r="D5960" t="str">
            <v>AgricultureComp780000</v>
          </cell>
          <cell r="E5960">
            <v>2.7</v>
          </cell>
        </row>
        <row r="5961">
          <cell r="D5961" t="str">
            <v>AgricultureComp790000</v>
          </cell>
          <cell r="E5961">
            <v>2.73</v>
          </cell>
        </row>
        <row r="5962">
          <cell r="D5962" t="str">
            <v>AgricultureComp800000</v>
          </cell>
          <cell r="E5962">
            <v>2.75</v>
          </cell>
        </row>
        <row r="5963">
          <cell r="D5963" t="str">
            <v>AgricultureComp810000</v>
          </cell>
          <cell r="E5963">
            <v>2.77</v>
          </cell>
        </row>
        <row r="5964">
          <cell r="D5964" t="str">
            <v>AgricultureComp820000</v>
          </cell>
          <cell r="E5964">
            <v>2.8</v>
          </cell>
        </row>
        <row r="5965">
          <cell r="D5965" t="str">
            <v>AgricultureComp830000</v>
          </cell>
          <cell r="E5965">
            <v>2.82</v>
          </cell>
        </row>
        <row r="5966">
          <cell r="D5966" t="str">
            <v>AgricultureComp840000</v>
          </cell>
          <cell r="E5966">
            <v>2.84</v>
          </cell>
        </row>
        <row r="5967">
          <cell r="D5967" t="str">
            <v>AgricultureComp850000</v>
          </cell>
          <cell r="E5967">
            <v>2.87</v>
          </cell>
        </row>
        <row r="5968">
          <cell r="D5968" t="str">
            <v>AgricultureComp860000</v>
          </cell>
          <cell r="E5968">
            <v>2.89</v>
          </cell>
        </row>
        <row r="5969">
          <cell r="D5969" t="str">
            <v>AgricultureComp870000</v>
          </cell>
          <cell r="E5969">
            <v>2.91</v>
          </cell>
        </row>
        <row r="5970">
          <cell r="D5970" t="str">
            <v>AgricultureComp880000</v>
          </cell>
          <cell r="E5970">
            <v>2.94</v>
          </cell>
        </row>
        <row r="5971">
          <cell r="D5971" t="str">
            <v>AgricultureComp890000</v>
          </cell>
          <cell r="E5971">
            <v>2.96</v>
          </cell>
        </row>
        <row r="5972">
          <cell r="D5972" t="str">
            <v>AgricultureComp900000</v>
          </cell>
          <cell r="E5972">
            <v>2.98</v>
          </cell>
        </row>
        <row r="5973">
          <cell r="D5973" t="str">
            <v>AgricultureComp910000</v>
          </cell>
          <cell r="E5973">
            <v>3.01</v>
          </cell>
        </row>
        <row r="5974">
          <cell r="D5974" t="str">
            <v>AgricultureComp920000</v>
          </cell>
          <cell r="E5974">
            <v>3.03</v>
          </cell>
        </row>
        <row r="5975">
          <cell r="D5975" t="str">
            <v>AgricultureComp930000</v>
          </cell>
          <cell r="E5975">
            <v>3.05</v>
          </cell>
        </row>
        <row r="5976">
          <cell r="D5976" t="str">
            <v>AgricultureComp940000</v>
          </cell>
          <cell r="E5976">
            <v>3.08</v>
          </cell>
        </row>
        <row r="5977">
          <cell r="D5977" t="str">
            <v>AgricultureComp950000</v>
          </cell>
          <cell r="E5977">
            <v>3.1</v>
          </cell>
        </row>
        <row r="5978">
          <cell r="D5978" t="str">
            <v>AgricultureComp960000</v>
          </cell>
          <cell r="E5978">
            <v>3.12</v>
          </cell>
        </row>
        <row r="5979">
          <cell r="D5979" t="str">
            <v>AgricultureComp970000</v>
          </cell>
          <cell r="E5979">
            <v>3.15</v>
          </cell>
        </row>
        <row r="5980">
          <cell r="D5980" t="str">
            <v>AgricultureComp980000</v>
          </cell>
          <cell r="E5980">
            <v>3.17</v>
          </cell>
        </row>
        <row r="5981">
          <cell r="D5981" t="str">
            <v>AgricultureComp990000</v>
          </cell>
          <cell r="E5981">
            <v>3.19</v>
          </cell>
        </row>
        <row r="5982">
          <cell r="D5982" t="str">
            <v>AgricultureComp1000000</v>
          </cell>
          <cell r="E5982">
            <v>3.22</v>
          </cell>
        </row>
        <row r="5983">
          <cell r="D5983" t="str">
            <v>AgricultureComp1050000</v>
          </cell>
          <cell r="E5983">
            <v>3.33</v>
          </cell>
        </row>
        <row r="5984">
          <cell r="D5984" t="str">
            <v>AgricultureComp1100000</v>
          </cell>
          <cell r="E5984">
            <v>3.45</v>
          </cell>
        </row>
        <row r="5985">
          <cell r="D5985" t="str">
            <v>AgricultureComp1150000</v>
          </cell>
          <cell r="E5985">
            <v>3.56</v>
          </cell>
        </row>
        <row r="5986">
          <cell r="D5986" t="str">
            <v>AgricultureComp1200000</v>
          </cell>
          <cell r="E5986">
            <v>3.68</v>
          </cell>
        </row>
        <row r="5987">
          <cell r="D5987" t="str">
            <v>AgricultureComp1250000</v>
          </cell>
          <cell r="E5987">
            <v>3.8</v>
          </cell>
        </row>
        <row r="5988">
          <cell r="D5988" t="str">
            <v>AgricultureComp1300000</v>
          </cell>
          <cell r="E5988">
            <v>3.91</v>
          </cell>
        </row>
        <row r="5989">
          <cell r="D5989" t="str">
            <v>AgricultureComp1350000</v>
          </cell>
          <cell r="E5989">
            <v>4.03</v>
          </cell>
        </row>
        <row r="5990">
          <cell r="D5990" t="str">
            <v>AgricultureComp1400000</v>
          </cell>
          <cell r="E5990">
            <v>4.1500000000000004</v>
          </cell>
        </row>
        <row r="5991">
          <cell r="D5991" t="str">
            <v>AgricultureComp1450000</v>
          </cell>
          <cell r="E5991">
            <v>4.26</v>
          </cell>
        </row>
        <row r="5992">
          <cell r="D5992" t="str">
            <v>AgricultureComp1500000</v>
          </cell>
          <cell r="E5992">
            <v>4.38</v>
          </cell>
        </row>
        <row r="5993">
          <cell r="D5993" t="str">
            <v>AgricultureComp1550000</v>
          </cell>
          <cell r="E5993">
            <v>4.5</v>
          </cell>
        </row>
        <row r="5994">
          <cell r="D5994" t="str">
            <v>AgricultureComp1600000</v>
          </cell>
          <cell r="E5994">
            <v>4.6100000000000003</v>
          </cell>
        </row>
        <row r="5995">
          <cell r="D5995" t="str">
            <v>AgricultureComp1650000</v>
          </cell>
          <cell r="E5995">
            <v>4.7300000000000004</v>
          </cell>
        </row>
        <row r="5996">
          <cell r="D5996" t="str">
            <v>AgricultureComp1700000</v>
          </cell>
          <cell r="E5996">
            <v>4.8499999999999996</v>
          </cell>
        </row>
        <row r="5997">
          <cell r="D5997" t="str">
            <v>AgricultureComp1750000</v>
          </cell>
          <cell r="E5997">
            <v>4.96</v>
          </cell>
        </row>
        <row r="5998">
          <cell r="D5998" t="str">
            <v>AgricultureComp1800000</v>
          </cell>
          <cell r="E5998">
            <v>5.08</v>
          </cell>
        </row>
        <row r="5999">
          <cell r="D5999" t="str">
            <v>AgricultureComp1850000</v>
          </cell>
          <cell r="E5999">
            <v>5.2</v>
          </cell>
        </row>
        <row r="6000">
          <cell r="D6000" t="str">
            <v>AgricultureComp1900000</v>
          </cell>
          <cell r="E6000">
            <v>5.31</v>
          </cell>
        </row>
        <row r="6001">
          <cell r="D6001" t="str">
            <v>AgricultureComp1950000</v>
          </cell>
          <cell r="E6001">
            <v>5.43</v>
          </cell>
        </row>
        <row r="6002">
          <cell r="D6002" t="str">
            <v>AgricultureComp2000000</v>
          </cell>
          <cell r="E6002">
            <v>5.55</v>
          </cell>
        </row>
        <row r="6003">
          <cell r="D6003" t="str">
            <v>AgricultureComp2100000</v>
          </cell>
          <cell r="E6003">
            <v>5.78</v>
          </cell>
        </row>
        <row r="6004">
          <cell r="D6004" t="str">
            <v>AgricultureComp2200000</v>
          </cell>
          <cell r="E6004">
            <v>6.01</v>
          </cell>
        </row>
        <row r="6005">
          <cell r="D6005" t="str">
            <v>AgricultureComp2300000</v>
          </cell>
          <cell r="E6005">
            <v>6.25</v>
          </cell>
        </row>
        <row r="6006">
          <cell r="D6006" t="str">
            <v>AgricultureComp2400000</v>
          </cell>
          <cell r="E6006">
            <v>6.48</v>
          </cell>
        </row>
        <row r="6007">
          <cell r="D6007" t="str">
            <v>AgricultureComp2500000</v>
          </cell>
          <cell r="E6007">
            <v>6.71</v>
          </cell>
        </row>
        <row r="6008">
          <cell r="D6008" t="str">
            <v>AgricultureComp2600000</v>
          </cell>
          <cell r="E6008">
            <v>6.95</v>
          </cell>
        </row>
        <row r="6009">
          <cell r="D6009" t="str">
            <v>AgricultureComp2700000</v>
          </cell>
          <cell r="E6009">
            <v>7.18</v>
          </cell>
        </row>
        <row r="6010">
          <cell r="D6010" t="str">
            <v>AgricultureComp2800000</v>
          </cell>
          <cell r="E6010">
            <v>7.41</v>
          </cell>
        </row>
        <row r="6011">
          <cell r="D6011" t="str">
            <v>AgricultureComp2900000</v>
          </cell>
          <cell r="E6011">
            <v>7.65</v>
          </cell>
        </row>
        <row r="6012">
          <cell r="D6012" t="str">
            <v>AgricultureComp3000000</v>
          </cell>
          <cell r="E6012">
            <v>7.88</v>
          </cell>
        </row>
        <row r="6013">
          <cell r="D6013" t="str">
            <v>AgricultureComp3100000</v>
          </cell>
          <cell r="E6013">
            <v>8.11</v>
          </cell>
        </row>
        <row r="6014">
          <cell r="D6014" t="str">
            <v>AgricultureComp3200000</v>
          </cell>
          <cell r="E6014">
            <v>8.35</v>
          </cell>
        </row>
        <row r="6015">
          <cell r="D6015" t="str">
            <v>AgricultureComp3300000</v>
          </cell>
          <cell r="E6015">
            <v>8.58</v>
          </cell>
        </row>
        <row r="6016">
          <cell r="D6016" t="str">
            <v>AgricultureComp3400000</v>
          </cell>
          <cell r="E6016">
            <v>8.81</v>
          </cell>
        </row>
        <row r="6017">
          <cell r="D6017" t="str">
            <v>AgricultureComp3500000</v>
          </cell>
          <cell r="E6017">
            <v>9.0399999999999991</v>
          </cell>
        </row>
        <row r="6018">
          <cell r="D6018" t="str">
            <v>AgricultureComp3600000</v>
          </cell>
          <cell r="E6018">
            <v>9.2799999999999994</v>
          </cell>
        </row>
        <row r="6019">
          <cell r="D6019" t="str">
            <v>AgricultureComp3700000</v>
          </cell>
          <cell r="E6019">
            <v>9.51</v>
          </cell>
        </row>
        <row r="6020">
          <cell r="D6020" t="str">
            <v>AgricultureComp3800000</v>
          </cell>
          <cell r="E6020">
            <v>9.74</v>
          </cell>
        </row>
        <row r="6021">
          <cell r="D6021" t="str">
            <v>AgricultureComp3900000</v>
          </cell>
          <cell r="E6021">
            <v>9.98</v>
          </cell>
        </row>
        <row r="6022">
          <cell r="D6022" t="str">
            <v>AgricultureComp4000000</v>
          </cell>
          <cell r="E6022">
            <v>10.210000000000001</v>
          </cell>
        </row>
        <row r="6023">
          <cell r="D6023" t="str">
            <v>AgricultureComp4200000</v>
          </cell>
          <cell r="E6023">
            <v>10.68</v>
          </cell>
        </row>
        <row r="6024">
          <cell r="D6024" t="str">
            <v>AgricultureComp4400000</v>
          </cell>
          <cell r="E6024">
            <v>11.14</v>
          </cell>
        </row>
        <row r="6025">
          <cell r="D6025" t="str">
            <v>AgricultureComp4600000</v>
          </cell>
          <cell r="E6025">
            <v>11.61</v>
          </cell>
        </row>
        <row r="6026">
          <cell r="D6026" t="str">
            <v>AgricultureComp4800000</v>
          </cell>
          <cell r="E6026">
            <v>12.08</v>
          </cell>
        </row>
        <row r="6027">
          <cell r="D6027" t="str">
            <v>AgricultureComp5000000</v>
          </cell>
          <cell r="E6027">
            <v>12.54</v>
          </cell>
        </row>
        <row r="6028">
          <cell r="D6028" t="str">
            <v>AgricultureComp5200000</v>
          </cell>
          <cell r="E6028">
            <v>13.01</v>
          </cell>
        </row>
        <row r="6029">
          <cell r="D6029" t="str">
            <v>AgricultureComp5400000</v>
          </cell>
          <cell r="E6029">
            <v>13.48</v>
          </cell>
        </row>
        <row r="6030">
          <cell r="D6030" t="str">
            <v>AgricultureComp5600000</v>
          </cell>
          <cell r="E6030">
            <v>13.94</v>
          </cell>
        </row>
        <row r="6031">
          <cell r="D6031" t="str">
            <v>AgricultureComp5800000</v>
          </cell>
          <cell r="E6031">
            <v>14.41</v>
          </cell>
        </row>
        <row r="6032">
          <cell r="D6032" t="str">
            <v>AgricultureComp6000000</v>
          </cell>
          <cell r="E6032">
            <v>14.87</v>
          </cell>
        </row>
        <row r="6033">
          <cell r="D6033" t="str">
            <v>AgricultureComp6500000</v>
          </cell>
          <cell r="E6033">
            <v>16.04</v>
          </cell>
        </row>
        <row r="6034">
          <cell r="D6034" t="str">
            <v>AgricultureComp7000000</v>
          </cell>
          <cell r="E6034">
            <v>17.21</v>
          </cell>
        </row>
        <row r="6035">
          <cell r="D6035" t="str">
            <v>AgricultureComp7500000</v>
          </cell>
          <cell r="E6035">
            <v>18.37</v>
          </cell>
        </row>
        <row r="6036">
          <cell r="D6036" t="str">
            <v>AgricultureComp8000000</v>
          </cell>
          <cell r="E6036">
            <v>19.54</v>
          </cell>
        </row>
        <row r="6037">
          <cell r="D6037" t="str">
            <v>AgricultureComp8500000</v>
          </cell>
          <cell r="E6037">
            <v>20.7</v>
          </cell>
        </row>
        <row r="6038">
          <cell r="D6038" t="str">
            <v>AgricultureComp9000000</v>
          </cell>
          <cell r="E6038">
            <v>21.87</v>
          </cell>
        </row>
        <row r="6039">
          <cell r="D6039" t="str">
            <v>AgricultureComp9500000</v>
          </cell>
          <cell r="E6039">
            <v>23.04</v>
          </cell>
        </row>
        <row r="6040">
          <cell r="D6040" t="str">
            <v>AgricultureComp10000000</v>
          </cell>
          <cell r="E6040">
            <v>24.2</v>
          </cell>
        </row>
        <row r="6041">
          <cell r="D6041" t="str">
            <v>AgricultureTPFT50000</v>
          </cell>
          <cell r="E6041">
            <v>1</v>
          </cell>
        </row>
        <row r="6042">
          <cell r="D6042" t="str">
            <v>AgricultureTPFT60000</v>
          </cell>
          <cell r="E6042">
            <v>1.02</v>
          </cell>
        </row>
        <row r="6043">
          <cell r="D6043" t="str">
            <v>AgricultureTPFT70000</v>
          </cell>
          <cell r="E6043">
            <v>1.05</v>
          </cell>
        </row>
        <row r="6044">
          <cell r="D6044" t="str">
            <v>AgricultureTPFT80000</v>
          </cell>
          <cell r="E6044">
            <v>1.07</v>
          </cell>
        </row>
        <row r="6045">
          <cell r="D6045" t="str">
            <v>AgricultureTPFT90000</v>
          </cell>
          <cell r="E6045">
            <v>1.0900000000000001</v>
          </cell>
        </row>
        <row r="6046">
          <cell r="D6046" t="str">
            <v>AgricultureTPFT100000</v>
          </cell>
          <cell r="E6046">
            <v>1.1200000000000001</v>
          </cell>
        </row>
        <row r="6047">
          <cell r="D6047" t="str">
            <v>AgricultureTPFT110000</v>
          </cell>
          <cell r="E6047">
            <v>1.1399999999999999</v>
          </cell>
        </row>
        <row r="6048">
          <cell r="D6048" t="str">
            <v>AgricultureTPFT120000</v>
          </cell>
          <cell r="E6048">
            <v>1.1599999999999999</v>
          </cell>
        </row>
        <row r="6049">
          <cell r="D6049" t="str">
            <v>AgricultureTPFT130000</v>
          </cell>
          <cell r="E6049">
            <v>1.18</v>
          </cell>
        </row>
        <row r="6050">
          <cell r="D6050" t="str">
            <v>AgricultureTPFT140000</v>
          </cell>
          <cell r="E6050">
            <v>1.21</v>
          </cell>
        </row>
        <row r="6051">
          <cell r="D6051" t="str">
            <v>AgricultureTPFT150000</v>
          </cell>
          <cell r="E6051">
            <v>1.23</v>
          </cell>
        </row>
        <row r="6052">
          <cell r="D6052" t="str">
            <v>AgricultureTPFT160000</v>
          </cell>
          <cell r="E6052">
            <v>1.25</v>
          </cell>
        </row>
        <row r="6053">
          <cell r="D6053" t="str">
            <v>AgricultureTPFT170000</v>
          </cell>
          <cell r="E6053">
            <v>1.28</v>
          </cell>
        </row>
        <row r="6054">
          <cell r="D6054" t="str">
            <v>AgricultureTPFT180000</v>
          </cell>
          <cell r="E6054">
            <v>1.3</v>
          </cell>
        </row>
        <row r="6055">
          <cell r="D6055" t="str">
            <v>AgricultureTPFT190000</v>
          </cell>
          <cell r="E6055">
            <v>1.32</v>
          </cell>
        </row>
        <row r="6056">
          <cell r="D6056" t="str">
            <v>AgricultureTPFT200000</v>
          </cell>
          <cell r="E6056">
            <v>1.35</v>
          </cell>
        </row>
        <row r="6057">
          <cell r="D6057" t="str">
            <v>AgricultureTPFT210000</v>
          </cell>
          <cell r="E6057">
            <v>1.37</v>
          </cell>
        </row>
        <row r="6058">
          <cell r="D6058" t="str">
            <v>AgricultureTPFT220000</v>
          </cell>
          <cell r="E6058">
            <v>1.39</v>
          </cell>
        </row>
        <row r="6059">
          <cell r="D6059" t="str">
            <v>AgricultureTPFT230000</v>
          </cell>
          <cell r="E6059">
            <v>1.42</v>
          </cell>
        </row>
        <row r="6060">
          <cell r="D6060" t="str">
            <v>AgricultureTPFT240000</v>
          </cell>
          <cell r="E6060">
            <v>1.44</v>
          </cell>
        </row>
        <row r="6061">
          <cell r="D6061" t="str">
            <v>AgricultureTPFT250000</v>
          </cell>
          <cell r="E6061">
            <v>1.46</v>
          </cell>
        </row>
        <row r="6062">
          <cell r="D6062" t="str">
            <v>AgricultureTPFT260000</v>
          </cell>
          <cell r="E6062">
            <v>1.49</v>
          </cell>
        </row>
        <row r="6063">
          <cell r="D6063" t="str">
            <v>AgricultureTPFT270000</v>
          </cell>
          <cell r="E6063">
            <v>1.51</v>
          </cell>
        </row>
        <row r="6064">
          <cell r="D6064" t="str">
            <v>AgricultureTPFT280000</v>
          </cell>
          <cell r="E6064">
            <v>1.53</v>
          </cell>
        </row>
        <row r="6065">
          <cell r="D6065" t="str">
            <v>AgricultureTPFT290000</v>
          </cell>
          <cell r="E6065">
            <v>1.55</v>
          </cell>
        </row>
        <row r="6066">
          <cell r="D6066" t="str">
            <v>AgricultureTPFT300000</v>
          </cell>
          <cell r="E6066">
            <v>1.58</v>
          </cell>
        </row>
        <row r="6067">
          <cell r="D6067" t="str">
            <v>AgricultureTPFT310000</v>
          </cell>
          <cell r="E6067">
            <v>1.6</v>
          </cell>
        </row>
        <row r="6068">
          <cell r="D6068" t="str">
            <v>AgricultureTPFT320000</v>
          </cell>
          <cell r="E6068">
            <v>1.62</v>
          </cell>
        </row>
        <row r="6069">
          <cell r="D6069" t="str">
            <v>AgricultureTPFT330000</v>
          </cell>
          <cell r="E6069">
            <v>1.65</v>
          </cell>
        </row>
        <row r="6070">
          <cell r="D6070" t="str">
            <v>AgricultureTPFT340000</v>
          </cell>
          <cell r="E6070">
            <v>1.67</v>
          </cell>
        </row>
        <row r="6071">
          <cell r="D6071" t="str">
            <v>AgricultureTPFT350000</v>
          </cell>
          <cell r="E6071">
            <v>1.69</v>
          </cell>
        </row>
        <row r="6072">
          <cell r="D6072" t="str">
            <v>AgricultureTPFT360000</v>
          </cell>
          <cell r="E6072">
            <v>1.72</v>
          </cell>
        </row>
        <row r="6073">
          <cell r="D6073" t="str">
            <v>AgricultureTPFT370000</v>
          </cell>
          <cell r="E6073">
            <v>1.74</v>
          </cell>
        </row>
        <row r="6074">
          <cell r="D6074" t="str">
            <v>AgricultureTPFT380000</v>
          </cell>
          <cell r="E6074">
            <v>1.76</v>
          </cell>
        </row>
        <row r="6075">
          <cell r="D6075" t="str">
            <v>AgricultureTPFT390000</v>
          </cell>
          <cell r="E6075">
            <v>1.79</v>
          </cell>
        </row>
        <row r="6076">
          <cell r="D6076" t="str">
            <v>AgricultureTPFT400000</v>
          </cell>
          <cell r="E6076">
            <v>1.81</v>
          </cell>
        </row>
        <row r="6077">
          <cell r="D6077" t="str">
            <v>AgricultureTPFT410000</v>
          </cell>
          <cell r="E6077">
            <v>1.83</v>
          </cell>
        </row>
        <row r="6078">
          <cell r="D6078" t="str">
            <v>AgricultureTPFT420000</v>
          </cell>
          <cell r="E6078">
            <v>1.86</v>
          </cell>
        </row>
        <row r="6079">
          <cell r="D6079" t="str">
            <v>AgricultureTPFT430000</v>
          </cell>
          <cell r="E6079">
            <v>1.88</v>
          </cell>
        </row>
        <row r="6080">
          <cell r="D6080" t="str">
            <v>AgricultureTPFT440000</v>
          </cell>
          <cell r="E6080">
            <v>1.9</v>
          </cell>
        </row>
        <row r="6081">
          <cell r="D6081" t="str">
            <v>AgricultureTPFT450000</v>
          </cell>
          <cell r="E6081">
            <v>1.92</v>
          </cell>
        </row>
        <row r="6082">
          <cell r="D6082" t="str">
            <v>AgricultureTPFT460000</v>
          </cell>
          <cell r="E6082">
            <v>1.95</v>
          </cell>
        </row>
        <row r="6083">
          <cell r="D6083" t="str">
            <v>AgricultureTPFT470000</v>
          </cell>
          <cell r="E6083">
            <v>1.97</v>
          </cell>
        </row>
        <row r="6084">
          <cell r="D6084" t="str">
            <v>AgricultureTPFT480000</v>
          </cell>
          <cell r="E6084">
            <v>1.99</v>
          </cell>
        </row>
        <row r="6085">
          <cell r="D6085" t="str">
            <v>AgricultureTPFT490000</v>
          </cell>
          <cell r="E6085">
            <v>2.02</v>
          </cell>
        </row>
        <row r="6086">
          <cell r="D6086" t="str">
            <v>AgricultureTPFT500000</v>
          </cell>
          <cell r="E6086">
            <v>2.04</v>
          </cell>
        </row>
        <row r="6087">
          <cell r="D6087" t="str">
            <v>AgricultureTPFT510000</v>
          </cell>
          <cell r="E6087">
            <v>2.06</v>
          </cell>
        </row>
        <row r="6088">
          <cell r="D6088" t="str">
            <v>AgricultureTPFT520000</v>
          </cell>
          <cell r="E6088">
            <v>2.09</v>
          </cell>
        </row>
        <row r="6089">
          <cell r="D6089" t="str">
            <v>AgricultureTPFT530000</v>
          </cell>
          <cell r="E6089">
            <v>2.11</v>
          </cell>
        </row>
        <row r="6090">
          <cell r="D6090" t="str">
            <v>AgricultureTPFT540000</v>
          </cell>
          <cell r="E6090">
            <v>2.13</v>
          </cell>
        </row>
        <row r="6091">
          <cell r="D6091" t="str">
            <v>AgricultureTPFT550000</v>
          </cell>
          <cell r="E6091">
            <v>2.16</v>
          </cell>
        </row>
        <row r="6092">
          <cell r="D6092" t="str">
            <v>AgricultureTPFT560000</v>
          </cell>
          <cell r="E6092">
            <v>2.1800000000000002</v>
          </cell>
        </row>
        <row r="6093">
          <cell r="D6093" t="str">
            <v>AgricultureTPFT570000</v>
          </cell>
          <cell r="E6093">
            <v>2.2000000000000002</v>
          </cell>
        </row>
        <row r="6094">
          <cell r="D6094" t="str">
            <v>AgricultureTPFT580000</v>
          </cell>
          <cell r="E6094">
            <v>2.23</v>
          </cell>
        </row>
        <row r="6095">
          <cell r="D6095" t="str">
            <v>AgricultureTPFT590000</v>
          </cell>
          <cell r="E6095">
            <v>2.25</v>
          </cell>
        </row>
        <row r="6096">
          <cell r="D6096" t="str">
            <v>AgricultureTPFT600000</v>
          </cell>
          <cell r="E6096">
            <v>2.27</v>
          </cell>
        </row>
        <row r="6097">
          <cell r="D6097" t="str">
            <v>AgricultureTPFT610000</v>
          </cell>
          <cell r="E6097">
            <v>2.29</v>
          </cell>
        </row>
        <row r="6098">
          <cell r="D6098" t="str">
            <v>AgricultureTPFT620000</v>
          </cell>
          <cell r="E6098">
            <v>2.3199999999999998</v>
          </cell>
        </row>
        <row r="6099">
          <cell r="D6099" t="str">
            <v>AgricultureTPFT630000</v>
          </cell>
          <cell r="E6099">
            <v>2.34</v>
          </cell>
        </row>
        <row r="6100">
          <cell r="D6100" t="str">
            <v>AgricultureTPFT640000</v>
          </cell>
          <cell r="E6100">
            <v>2.36</v>
          </cell>
        </row>
        <row r="6101">
          <cell r="D6101" t="str">
            <v>AgricultureTPFT650000</v>
          </cell>
          <cell r="E6101">
            <v>2.39</v>
          </cell>
        </row>
        <row r="6102">
          <cell r="D6102" t="str">
            <v>AgricultureTPFT660000</v>
          </cell>
          <cell r="E6102">
            <v>2.41</v>
          </cell>
        </row>
        <row r="6103">
          <cell r="D6103" t="str">
            <v>AgricultureTPFT670000</v>
          </cell>
          <cell r="E6103">
            <v>2.4300000000000002</v>
          </cell>
        </row>
        <row r="6104">
          <cell r="D6104" t="str">
            <v>AgricultureTPFT680000</v>
          </cell>
          <cell r="E6104">
            <v>2.46</v>
          </cell>
        </row>
        <row r="6105">
          <cell r="D6105" t="str">
            <v>AgricultureTPFT690000</v>
          </cell>
          <cell r="E6105">
            <v>2.48</v>
          </cell>
        </row>
        <row r="6106">
          <cell r="D6106" t="str">
            <v>AgricultureTPFT700000</v>
          </cell>
          <cell r="E6106">
            <v>2.5</v>
          </cell>
        </row>
        <row r="6107">
          <cell r="D6107" t="str">
            <v>AgricultureTPFT710000</v>
          </cell>
          <cell r="E6107">
            <v>2.5299999999999998</v>
          </cell>
        </row>
        <row r="6108">
          <cell r="D6108" t="str">
            <v>AgricultureTPFT720000</v>
          </cell>
          <cell r="E6108">
            <v>2.5499999999999998</v>
          </cell>
        </row>
        <row r="6109">
          <cell r="D6109" t="str">
            <v>AgricultureTPFT730000</v>
          </cell>
          <cell r="E6109">
            <v>2.57</v>
          </cell>
        </row>
        <row r="6110">
          <cell r="D6110" t="str">
            <v>AgricultureTPFT740000</v>
          </cell>
          <cell r="E6110">
            <v>2.6</v>
          </cell>
        </row>
        <row r="6111">
          <cell r="D6111" t="str">
            <v>AgricultureTPFT750000</v>
          </cell>
          <cell r="E6111">
            <v>2.62</v>
          </cell>
        </row>
        <row r="6112">
          <cell r="D6112" t="str">
            <v>AgricultureTPFT760000</v>
          </cell>
          <cell r="E6112">
            <v>2.64</v>
          </cell>
        </row>
        <row r="6113">
          <cell r="D6113" t="str">
            <v>AgricultureTPFT770000</v>
          </cell>
          <cell r="E6113">
            <v>2.66</v>
          </cell>
        </row>
        <row r="6114">
          <cell r="D6114" t="str">
            <v>AgricultureTPFT780000</v>
          </cell>
          <cell r="E6114">
            <v>2.69</v>
          </cell>
        </row>
        <row r="6115">
          <cell r="D6115" t="str">
            <v>AgricultureTPFT790000</v>
          </cell>
          <cell r="E6115">
            <v>2.71</v>
          </cell>
        </row>
        <row r="6116">
          <cell r="D6116" t="str">
            <v>AgricultureTPFT800000</v>
          </cell>
          <cell r="E6116">
            <v>2.73</v>
          </cell>
        </row>
        <row r="6117">
          <cell r="D6117" t="str">
            <v>AgricultureTPFT810000</v>
          </cell>
          <cell r="E6117">
            <v>2.76</v>
          </cell>
        </row>
        <row r="6118">
          <cell r="D6118" t="str">
            <v>AgricultureTPFT820000</v>
          </cell>
          <cell r="E6118">
            <v>2.78</v>
          </cell>
        </row>
        <row r="6119">
          <cell r="D6119" t="str">
            <v>AgricultureTPFT830000</v>
          </cell>
          <cell r="E6119">
            <v>2.8</v>
          </cell>
        </row>
        <row r="6120">
          <cell r="D6120" t="str">
            <v>AgricultureTPFT840000</v>
          </cell>
          <cell r="E6120">
            <v>2.83</v>
          </cell>
        </row>
        <row r="6121">
          <cell r="D6121" t="str">
            <v>AgricultureTPFT850000</v>
          </cell>
          <cell r="E6121">
            <v>2.85</v>
          </cell>
        </row>
        <row r="6122">
          <cell r="D6122" t="str">
            <v>AgricultureTPFT860000</v>
          </cell>
          <cell r="E6122">
            <v>2.87</v>
          </cell>
        </row>
        <row r="6123">
          <cell r="D6123" t="str">
            <v>AgricultureTPFT870000</v>
          </cell>
          <cell r="E6123">
            <v>2.9</v>
          </cell>
        </row>
        <row r="6124">
          <cell r="D6124" t="str">
            <v>AgricultureTPFT880000</v>
          </cell>
          <cell r="E6124">
            <v>2.92</v>
          </cell>
        </row>
        <row r="6125">
          <cell r="D6125" t="str">
            <v>AgricultureTPFT890000</v>
          </cell>
          <cell r="E6125">
            <v>2.94</v>
          </cell>
        </row>
        <row r="6126">
          <cell r="D6126" t="str">
            <v>AgricultureTPFT900000</v>
          </cell>
          <cell r="E6126">
            <v>2.97</v>
          </cell>
        </row>
        <row r="6127">
          <cell r="D6127" t="str">
            <v>AgricultureTPFT910000</v>
          </cell>
          <cell r="E6127">
            <v>2.99</v>
          </cell>
        </row>
        <row r="6128">
          <cell r="D6128" t="str">
            <v>AgricultureTPFT920000</v>
          </cell>
          <cell r="E6128">
            <v>3.01</v>
          </cell>
        </row>
        <row r="6129">
          <cell r="D6129" t="str">
            <v>AgricultureTPFT930000</v>
          </cell>
          <cell r="E6129">
            <v>3.03</v>
          </cell>
        </row>
        <row r="6130">
          <cell r="D6130" t="str">
            <v>AgricultureTPFT940000</v>
          </cell>
          <cell r="E6130">
            <v>3.06</v>
          </cell>
        </row>
        <row r="6131">
          <cell r="D6131" t="str">
            <v>AgricultureTPFT950000</v>
          </cell>
          <cell r="E6131">
            <v>3.08</v>
          </cell>
        </row>
        <row r="6132">
          <cell r="D6132" t="str">
            <v>AgricultureTPFT960000</v>
          </cell>
          <cell r="E6132">
            <v>3.1</v>
          </cell>
        </row>
        <row r="6133">
          <cell r="D6133" t="str">
            <v>AgricultureTPFT970000</v>
          </cell>
          <cell r="E6133">
            <v>3.13</v>
          </cell>
        </row>
        <row r="6134">
          <cell r="D6134" t="str">
            <v>AgricultureTPFT980000</v>
          </cell>
          <cell r="E6134">
            <v>3.15</v>
          </cell>
        </row>
        <row r="6135">
          <cell r="D6135" t="str">
            <v>AgricultureTPFT990000</v>
          </cell>
          <cell r="E6135">
            <v>3.17</v>
          </cell>
        </row>
        <row r="6136">
          <cell r="D6136" t="str">
            <v>AgricultureTPFT1000000</v>
          </cell>
          <cell r="E6136">
            <v>3.2</v>
          </cell>
        </row>
        <row r="6137">
          <cell r="D6137" t="str">
            <v>AgricultureTPFT1050000</v>
          </cell>
          <cell r="E6137">
            <v>3.31</v>
          </cell>
        </row>
        <row r="6138">
          <cell r="D6138" t="str">
            <v>AgricultureTPFT1100000</v>
          </cell>
          <cell r="E6138">
            <v>3.43</v>
          </cell>
        </row>
        <row r="6139">
          <cell r="D6139" t="str">
            <v>AgricultureTPFT1150000</v>
          </cell>
          <cell r="E6139">
            <v>3.54</v>
          </cell>
        </row>
        <row r="6140">
          <cell r="D6140" t="str">
            <v>AgricultureTPFT1200000</v>
          </cell>
          <cell r="E6140">
            <v>3.66</v>
          </cell>
        </row>
        <row r="6141">
          <cell r="D6141" t="str">
            <v>AgricultureTPFT1250000</v>
          </cell>
          <cell r="E6141">
            <v>3.77</v>
          </cell>
        </row>
        <row r="6142">
          <cell r="D6142" t="str">
            <v>AgricultureTPFT1300000</v>
          </cell>
          <cell r="E6142">
            <v>3.89</v>
          </cell>
        </row>
        <row r="6143">
          <cell r="D6143" t="str">
            <v>AgricultureTPFT1350000</v>
          </cell>
          <cell r="E6143">
            <v>4.01</v>
          </cell>
        </row>
        <row r="6144">
          <cell r="D6144" t="str">
            <v>AgricultureTPFT1400000</v>
          </cell>
          <cell r="E6144">
            <v>4.12</v>
          </cell>
        </row>
        <row r="6145">
          <cell r="D6145" t="str">
            <v>AgricultureTPFT1450000</v>
          </cell>
          <cell r="E6145">
            <v>4.24</v>
          </cell>
        </row>
        <row r="6146">
          <cell r="D6146" t="str">
            <v>AgricultureTPFT1500000</v>
          </cell>
          <cell r="E6146">
            <v>4.3499999999999996</v>
          </cell>
        </row>
        <row r="6147">
          <cell r="D6147" t="str">
            <v>AgricultureTPFT1550000</v>
          </cell>
          <cell r="E6147">
            <v>4.47</v>
          </cell>
        </row>
        <row r="6148">
          <cell r="D6148" t="str">
            <v>AgricultureTPFT1600000</v>
          </cell>
          <cell r="E6148">
            <v>4.58</v>
          </cell>
        </row>
        <row r="6149">
          <cell r="D6149" t="str">
            <v>AgricultureTPFT1650000</v>
          </cell>
          <cell r="E6149">
            <v>4.7</v>
          </cell>
        </row>
        <row r="6150">
          <cell r="D6150" t="str">
            <v>AgricultureTPFT1700000</v>
          </cell>
          <cell r="E6150">
            <v>4.82</v>
          </cell>
        </row>
        <row r="6151">
          <cell r="D6151" t="str">
            <v>AgricultureTPFT1750000</v>
          </cell>
          <cell r="E6151">
            <v>4.93</v>
          </cell>
        </row>
        <row r="6152">
          <cell r="D6152" t="str">
            <v>AgricultureTPFT1800000</v>
          </cell>
          <cell r="E6152">
            <v>5.05</v>
          </cell>
        </row>
        <row r="6153">
          <cell r="D6153" t="str">
            <v>AgricultureTPFT1850000</v>
          </cell>
          <cell r="E6153">
            <v>5.16</v>
          </cell>
        </row>
        <row r="6154">
          <cell r="D6154" t="str">
            <v>AgricultureTPFT1900000</v>
          </cell>
          <cell r="E6154">
            <v>5.28</v>
          </cell>
        </row>
        <row r="6155">
          <cell r="D6155" t="str">
            <v>AgricultureTPFT1950000</v>
          </cell>
          <cell r="E6155">
            <v>5.39</v>
          </cell>
        </row>
        <row r="6156">
          <cell r="D6156" t="str">
            <v>AgricultureTPFT2000000</v>
          </cell>
          <cell r="E6156">
            <v>5.51</v>
          </cell>
        </row>
        <row r="6157">
          <cell r="D6157" t="str">
            <v>AgricultureTPFT2100000</v>
          </cell>
          <cell r="E6157">
            <v>5.74</v>
          </cell>
        </row>
        <row r="6158">
          <cell r="D6158" t="str">
            <v>AgricultureTPFT2200000</v>
          </cell>
          <cell r="E6158">
            <v>5.97</v>
          </cell>
        </row>
        <row r="6159">
          <cell r="D6159" t="str">
            <v>AgricultureTPFT2300000</v>
          </cell>
          <cell r="E6159">
            <v>6.2</v>
          </cell>
        </row>
        <row r="6160">
          <cell r="D6160" t="str">
            <v>AgricultureTPFT2400000</v>
          </cell>
          <cell r="E6160">
            <v>6.43</v>
          </cell>
        </row>
        <row r="6161">
          <cell r="D6161" t="str">
            <v>AgricultureTPFT2500000</v>
          </cell>
          <cell r="E6161">
            <v>6.67</v>
          </cell>
        </row>
        <row r="6162">
          <cell r="D6162" t="str">
            <v>AgricultureTPFT2600000</v>
          </cell>
          <cell r="E6162">
            <v>6.9</v>
          </cell>
        </row>
        <row r="6163">
          <cell r="D6163" t="str">
            <v>AgricultureTPFT2700000</v>
          </cell>
          <cell r="E6163">
            <v>7.13</v>
          </cell>
        </row>
        <row r="6164">
          <cell r="D6164" t="str">
            <v>AgricultureTPFT2800000</v>
          </cell>
          <cell r="E6164">
            <v>7.36</v>
          </cell>
        </row>
        <row r="6165">
          <cell r="D6165" t="str">
            <v>AgricultureTPFT2900000</v>
          </cell>
          <cell r="E6165">
            <v>7.59</v>
          </cell>
        </row>
        <row r="6166">
          <cell r="D6166" t="str">
            <v>AgricultureTPFT3000000</v>
          </cell>
          <cell r="E6166">
            <v>7.82</v>
          </cell>
        </row>
        <row r="6167">
          <cell r="D6167" t="str">
            <v>AgricultureTPFT3100000</v>
          </cell>
          <cell r="E6167">
            <v>8.0500000000000007</v>
          </cell>
        </row>
        <row r="6168">
          <cell r="D6168" t="str">
            <v>AgricultureTPFT3200000</v>
          </cell>
          <cell r="E6168">
            <v>8.2799999999999994</v>
          </cell>
        </row>
        <row r="6169">
          <cell r="D6169" t="str">
            <v>AgricultureTPFT3300000</v>
          </cell>
          <cell r="E6169">
            <v>8.52</v>
          </cell>
        </row>
        <row r="6170">
          <cell r="D6170" t="str">
            <v>AgricultureTPFT3400000</v>
          </cell>
          <cell r="E6170">
            <v>8.75</v>
          </cell>
        </row>
        <row r="6171">
          <cell r="D6171" t="str">
            <v>AgricultureTPFT3500000</v>
          </cell>
          <cell r="E6171">
            <v>8.98</v>
          </cell>
        </row>
        <row r="6172">
          <cell r="D6172" t="str">
            <v>AgricultureTPFT3600000</v>
          </cell>
          <cell r="E6172">
            <v>9.2100000000000009</v>
          </cell>
        </row>
        <row r="6173">
          <cell r="D6173" t="str">
            <v>AgricultureTPFT3700000</v>
          </cell>
          <cell r="E6173">
            <v>9.44</v>
          </cell>
        </row>
        <row r="6174">
          <cell r="D6174" t="str">
            <v>AgricultureTPFT3800000</v>
          </cell>
          <cell r="E6174">
            <v>9.67</v>
          </cell>
        </row>
        <row r="6175">
          <cell r="D6175" t="str">
            <v>AgricultureTPFT3900000</v>
          </cell>
          <cell r="E6175">
            <v>9.9</v>
          </cell>
        </row>
        <row r="6176">
          <cell r="D6176" t="str">
            <v>AgricultureTPFT4000000</v>
          </cell>
          <cell r="E6176">
            <v>10.130000000000001</v>
          </cell>
        </row>
        <row r="6177">
          <cell r="D6177" t="str">
            <v>AgricultureTPFT4200000</v>
          </cell>
          <cell r="E6177">
            <v>10.6</v>
          </cell>
        </row>
        <row r="6178">
          <cell r="D6178" t="str">
            <v>AgricultureTPFT4400000</v>
          </cell>
          <cell r="E6178">
            <v>11.06</v>
          </cell>
        </row>
        <row r="6179">
          <cell r="D6179" t="str">
            <v>AgricultureTPFT4600000</v>
          </cell>
          <cell r="E6179">
            <v>11.52</v>
          </cell>
        </row>
        <row r="6180">
          <cell r="D6180" t="str">
            <v>AgricultureTPFT4800000</v>
          </cell>
          <cell r="E6180">
            <v>11.98</v>
          </cell>
        </row>
        <row r="6181">
          <cell r="D6181" t="str">
            <v>AgricultureTPFT5000000</v>
          </cell>
          <cell r="E6181">
            <v>12.45</v>
          </cell>
        </row>
        <row r="6182">
          <cell r="D6182" t="str">
            <v>AgricultureTPFT5200000</v>
          </cell>
          <cell r="E6182">
            <v>12.91</v>
          </cell>
        </row>
        <row r="6183">
          <cell r="D6183" t="str">
            <v>AgricultureTPFT5400000</v>
          </cell>
          <cell r="E6183">
            <v>13.37</v>
          </cell>
        </row>
        <row r="6184">
          <cell r="D6184" t="str">
            <v>AgricultureTPFT5600000</v>
          </cell>
          <cell r="E6184">
            <v>13.83</v>
          </cell>
        </row>
        <row r="6185">
          <cell r="D6185" t="str">
            <v>AgricultureTPFT5800000</v>
          </cell>
          <cell r="E6185">
            <v>14.3</v>
          </cell>
        </row>
        <row r="6186">
          <cell r="D6186" t="str">
            <v>AgricultureTPFT6000000</v>
          </cell>
          <cell r="E6186">
            <v>14.76</v>
          </cell>
        </row>
        <row r="6187">
          <cell r="D6187" t="str">
            <v>AgricultureTPFT6500000</v>
          </cell>
          <cell r="E6187">
            <v>15.92</v>
          </cell>
        </row>
        <row r="6188">
          <cell r="D6188" t="str">
            <v>AgricultureTPFT7000000</v>
          </cell>
          <cell r="E6188">
            <v>17.07</v>
          </cell>
        </row>
        <row r="6189">
          <cell r="D6189" t="str">
            <v>AgricultureTPFT7500000</v>
          </cell>
          <cell r="E6189">
            <v>18.23</v>
          </cell>
        </row>
        <row r="6190">
          <cell r="D6190" t="str">
            <v>AgricultureTPFT8000000</v>
          </cell>
          <cell r="E6190">
            <v>19.38</v>
          </cell>
        </row>
        <row r="6191">
          <cell r="D6191" t="str">
            <v>AgricultureTPFT8500000</v>
          </cell>
          <cell r="E6191">
            <v>20.54</v>
          </cell>
        </row>
        <row r="6192">
          <cell r="D6192" t="str">
            <v>AgricultureTPFT9000000</v>
          </cell>
          <cell r="E6192">
            <v>21.7</v>
          </cell>
        </row>
        <row r="6193">
          <cell r="D6193" t="str">
            <v>AgricultureTPFT9500000</v>
          </cell>
          <cell r="E6193">
            <v>22.85</v>
          </cell>
        </row>
        <row r="6194">
          <cell r="D6194" t="str">
            <v>AgricultureTPFT10000000</v>
          </cell>
          <cell r="E6194">
            <v>24.01</v>
          </cell>
        </row>
        <row r="6195">
          <cell r="D6195" t="str">
            <v>AgricultureTPO</v>
          </cell>
          <cell r="E6195">
            <v>1</v>
          </cell>
        </row>
        <row r="6196">
          <cell r="D6196" t="str">
            <v>AgricultureTPO0</v>
          </cell>
          <cell r="E6196">
            <v>1</v>
          </cell>
        </row>
        <row r="6197">
          <cell r="D6197" t="str">
            <v>AgricultureTPO50000</v>
          </cell>
          <cell r="E6197">
            <v>1</v>
          </cell>
        </row>
        <row r="6198">
          <cell r="D6198" t="str">
            <v>AgricultureTPO60000</v>
          </cell>
          <cell r="E6198">
            <v>1</v>
          </cell>
        </row>
        <row r="6199">
          <cell r="D6199" t="str">
            <v>AgricultureTPO70000</v>
          </cell>
          <cell r="E6199">
            <v>1</v>
          </cell>
        </row>
        <row r="6200">
          <cell r="D6200" t="str">
            <v>AgricultureTPO80000</v>
          </cell>
          <cell r="E6200">
            <v>1</v>
          </cell>
        </row>
        <row r="6201">
          <cell r="D6201" t="str">
            <v>AgricultureTPO90000</v>
          </cell>
          <cell r="E6201">
            <v>1</v>
          </cell>
        </row>
        <row r="6202">
          <cell r="D6202" t="str">
            <v>AgricultureTPO100000</v>
          </cell>
          <cell r="E6202">
            <v>1</v>
          </cell>
        </row>
        <row r="6203">
          <cell r="D6203" t="str">
            <v>AgricultureTPO110000</v>
          </cell>
          <cell r="E6203">
            <v>1</v>
          </cell>
        </row>
        <row r="6204">
          <cell r="D6204" t="str">
            <v>AgricultureTPO120000</v>
          </cell>
          <cell r="E6204">
            <v>1</v>
          </cell>
        </row>
        <row r="6205">
          <cell r="D6205" t="str">
            <v>AgricultureTPO130000</v>
          </cell>
          <cell r="E6205">
            <v>1</v>
          </cell>
        </row>
        <row r="6206">
          <cell r="D6206" t="str">
            <v>AgricultureTPO140000</v>
          </cell>
          <cell r="E6206">
            <v>1</v>
          </cell>
        </row>
        <row r="6207">
          <cell r="D6207" t="str">
            <v>AgricultureTPO150000</v>
          </cell>
          <cell r="E6207">
            <v>1</v>
          </cell>
        </row>
        <row r="6208">
          <cell r="D6208" t="str">
            <v>AgricultureTPO160000</v>
          </cell>
          <cell r="E6208">
            <v>1</v>
          </cell>
        </row>
        <row r="6209">
          <cell r="D6209" t="str">
            <v>AgricultureTPO170000</v>
          </cell>
          <cell r="E6209">
            <v>1</v>
          </cell>
        </row>
        <row r="6210">
          <cell r="D6210" t="str">
            <v>AgricultureTPO180000</v>
          </cell>
          <cell r="E6210">
            <v>1</v>
          </cell>
        </row>
        <row r="6211">
          <cell r="D6211" t="str">
            <v>AgricultureTPO190000</v>
          </cell>
          <cell r="E6211">
            <v>1</v>
          </cell>
        </row>
        <row r="6212">
          <cell r="D6212" t="str">
            <v>AgricultureTPO200000</v>
          </cell>
          <cell r="E6212">
            <v>1</v>
          </cell>
        </row>
        <row r="6213">
          <cell r="D6213" t="str">
            <v>AgricultureTPO210000</v>
          </cell>
          <cell r="E6213">
            <v>1</v>
          </cell>
        </row>
        <row r="6214">
          <cell r="D6214" t="str">
            <v>AgricultureTPO220000</v>
          </cell>
          <cell r="E6214">
            <v>1</v>
          </cell>
        </row>
        <row r="6215">
          <cell r="D6215" t="str">
            <v>AgricultureTPO230000</v>
          </cell>
          <cell r="E6215">
            <v>1</v>
          </cell>
        </row>
        <row r="6216">
          <cell r="D6216" t="str">
            <v>AgricultureTPO240000</v>
          </cell>
          <cell r="E6216">
            <v>1</v>
          </cell>
        </row>
        <row r="6217">
          <cell r="D6217" t="str">
            <v>AgricultureTPO250000</v>
          </cell>
          <cell r="E6217">
            <v>1</v>
          </cell>
        </row>
        <row r="6218">
          <cell r="D6218" t="str">
            <v>AgricultureTPO260000</v>
          </cell>
          <cell r="E6218">
            <v>1</v>
          </cell>
        </row>
        <row r="6219">
          <cell r="D6219" t="str">
            <v>AgricultureTPO270000</v>
          </cell>
          <cell r="E6219">
            <v>1</v>
          </cell>
        </row>
        <row r="6220">
          <cell r="D6220" t="str">
            <v>AgricultureTPO280000</v>
          </cell>
          <cell r="E6220">
            <v>1</v>
          </cell>
        </row>
        <row r="6221">
          <cell r="D6221" t="str">
            <v>AgricultureTPO290000</v>
          </cell>
          <cell r="E6221">
            <v>1</v>
          </cell>
        </row>
        <row r="6222">
          <cell r="D6222" t="str">
            <v>AgricultureTPO300000</v>
          </cell>
          <cell r="E6222">
            <v>1</v>
          </cell>
        </row>
        <row r="6223">
          <cell r="D6223" t="str">
            <v>AgricultureTPO310000</v>
          </cell>
          <cell r="E6223">
            <v>1</v>
          </cell>
        </row>
        <row r="6224">
          <cell r="D6224" t="str">
            <v>AgricultureTPO320000</v>
          </cell>
          <cell r="E6224">
            <v>1</v>
          </cell>
        </row>
        <row r="6225">
          <cell r="D6225" t="str">
            <v>AgricultureTPO330000</v>
          </cell>
          <cell r="E6225">
            <v>1</v>
          </cell>
        </row>
        <row r="6226">
          <cell r="D6226" t="str">
            <v>AgricultureTPO340000</v>
          </cell>
          <cell r="E6226">
            <v>1</v>
          </cell>
        </row>
        <row r="6227">
          <cell r="D6227" t="str">
            <v>AgricultureTPO350000</v>
          </cell>
          <cell r="E6227">
            <v>1</v>
          </cell>
        </row>
        <row r="6228">
          <cell r="D6228" t="str">
            <v>AgricultureTPO360000</v>
          </cell>
          <cell r="E6228">
            <v>1</v>
          </cell>
        </row>
        <row r="6229">
          <cell r="D6229" t="str">
            <v>AgricultureTPO370000</v>
          </cell>
          <cell r="E6229">
            <v>1</v>
          </cell>
        </row>
        <row r="6230">
          <cell r="D6230" t="str">
            <v>AgricultureTPO380000</v>
          </cell>
          <cell r="E6230">
            <v>1</v>
          </cell>
        </row>
        <row r="6231">
          <cell r="D6231" t="str">
            <v>AgricultureTPO390000</v>
          </cell>
          <cell r="E6231">
            <v>1</v>
          </cell>
        </row>
        <row r="6232">
          <cell r="D6232" t="str">
            <v>AgricultureTPO400000</v>
          </cell>
          <cell r="E6232">
            <v>1</v>
          </cell>
        </row>
        <row r="6233">
          <cell r="D6233" t="str">
            <v>AgricultureTPO410000</v>
          </cell>
          <cell r="E6233">
            <v>1</v>
          </cell>
        </row>
        <row r="6234">
          <cell r="D6234" t="str">
            <v>AgricultureTPO420000</v>
          </cell>
          <cell r="E6234">
            <v>1</v>
          </cell>
        </row>
        <row r="6235">
          <cell r="D6235" t="str">
            <v>AgricultureTPO430000</v>
          </cell>
          <cell r="E6235">
            <v>1</v>
          </cell>
        </row>
        <row r="6236">
          <cell r="D6236" t="str">
            <v>AgricultureTPO440000</v>
          </cell>
          <cell r="E6236">
            <v>1</v>
          </cell>
        </row>
        <row r="6237">
          <cell r="D6237" t="str">
            <v>AgricultureTPO450000</v>
          </cell>
          <cell r="E6237">
            <v>1</v>
          </cell>
        </row>
        <row r="6238">
          <cell r="D6238" t="str">
            <v>AgricultureTPO460000</v>
          </cell>
          <cell r="E6238">
            <v>1</v>
          </cell>
        </row>
        <row r="6239">
          <cell r="D6239" t="str">
            <v>AgricultureTPO470000</v>
          </cell>
          <cell r="E6239">
            <v>1</v>
          </cell>
        </row>
        <row r="6240">
          <cell r="D6240" t="str">
            <v>AgricultureTPO480000</v>
          </cell>
          <cell r="E6240">
            <v>1</v>
          </cell>
        </row>
        <row r="6241">
          <cell r="D6241" t="str">
            <v>AgricultureTPO490000</v>
          </cell>
          <cell r="E6241">
            <v>1</v>
          </cell>
        </row>
        <row r="6242">
          <cell r="D6242" t="str">
            <v>AgricultureTPO500000</v>
          </cell>
          <cell r="E6242">
            <v>1</v>
          </cell>
        </row>
        <row r="6243">
          <cell r="D6243" t="str">
            <v>AgricultureTPO510000</v>
          </cell>
          <cell r="E6243">
            <v>1</v>
          </cell>
        </row>
        <row r="6244">
          <cell r="D6244" t="str">
            <v>AgricultureTPO520000</v>
          </cell>
          <cell r="E6244">
            <v>1</v>
          </cell>
        </row>
        <row r="6245">
          <cell r="D6245" t="str">
            <v>AgricultureTPO530000</v>
          </cell>
          <cell r="E6245">
            <v>1</v>
          </cell>
        </row>
        <row r="6246">
          <cell r="D6246" t="str">
            <v>AgricultureTPO540000</v>
          </cell>
          <cell r="E6246">
            <v>1</v>
          </cell>
        </row>
        <row r="6247">
          <cell r="D6247" t="str">
            <v>AgricultureTPO550000</v>
          </cell>
          <cell r="E6247">
            <v>1</v>
          </cell>
        </row>
        <row r="6248">
          <cell r="D6248" t="str">
            <v>AgricultureTPO560000</v>
          </cell>
          <cell r="E6248">
            <v>1</v>
          </cell>
        </row>
        <row r="6249">
          <cell r="D6249" t="str">
            <v>AgricultureTPO570000</v>
          </cell>
          <cell r="E6249">
            <v>1</v>
          </cell>
        </row>
        <row r="6250">
          <cell r="D6250" t="str">
            <v>AgricultureTPO580000</v>
          </cell>
          <cell r="E6250">
            <v>1</v>
          </cell>
        </row>
        <row r="6251">
          <cell r="D6251" t="str">
            <v>AgricultureTPO590000</v>
          </cell>
          <cell r="E6251">
            <v>1</v>
          </cell>
        </row>
        <row r="6252">
          <cell r="D6252" t="str">
            <v>AgricultureTPO600000</v>
          </cell>
          <cell r="E6252">
            <v>1</v>
          </cell>
        </row>
        <row r="6253">
          <cell r="D6253" t="str">
            <v>AgricultureTPO610000</v>
          </cell>
          <cell r="E6253">
            <v>1</v>
          </cell>
        </row>
        <row r="6254">
          <cell r="D6254" t="str">
            <v>AgricultureTPO620000</v>
          </cell>
          <cell r="E6254">
            <v>1</v>
          </cell>
        </row>
        <row r="6255">
          <cell r="D6255" t="str">
            <v>AgricultureTPO630000</v>
          </cell>
          <cell r="E6255">
            <v>1</v>
          </cell>
        </row>
        <row r="6256">
          <cell r="D6256" t="str">
            <v>AgricultureTPO640000</v>
          </cell>
          <cell r="E6256">
            <v>1</v>
          </cell>
        </row>
        <row r="6257">
          <cell r="D6257" t="str">
            <v>AgricultureTPO650000</v>
          </cell>
          <cell r="E6257">
            <v>1</v>
          </cell>
        </row>
        <row r="6258">
          <cell r="D6258" t="str">
            <v>AgricultureTPO660000</v>
          </cell>
          <cell r="E6258">
            <v>1</v>
          </cell>
        </row>
        <row r="6259">
          <cell r="D6259" t="str">
            <v>AgricultureTPO670000</v>
          </cell>
          <cell r="E6259">
            <v>1</v>
          </cell>
        </row>
        <row r="6260">
          <cell r="D6260" t="str">
            <v>AgricultureTPO680000</v>
          </cell>
          <cell r="E6260">
            <v>1</v>
          </cell>
        </row>
        <row r="6261">
          <cell r="D6261" t="str">
            <v>AgricultureTPO690000</v>
          </cell>
          <cell r="E6261">
            <v>1</v>
          </cell>
        </row>
        <row r="6262">
          <cell r="D6262" t="str">
            <v>AgricultureTPO700000</v>
          </cell>
          <cell r="E6262">
            <v>1</v>
          </cell>
        </row>
        <row r="6263">
          <cell r="D6263" t="str">
            <v>AgricultureTPO710000</v>
          </cell>
          <cell r="E6263">
            <v>1</v>
          </cell>
        </row>
        <row r="6264">
          <cell r="D6264" t="str">
            <v>AgricultureTPO720000</v>
          </cell>
          <cell r="E6264">
            <v>1</v>
          </cell>
        </row>
        <row r="6265">
          <cell r="D6265" t="str">
            <v>AgricultureTPO730000</v>
          </cell>
          <cell r="E6265">
            <v>1</v>
          </cell>
        </row>
        <row r="6266">
          <cell r="D6266" t="str">
            <v>AgricultureTPO740000</v>
          </cell>
          <cell r="E6266">
            <v>1</v>
          </cell>
        </row>
        <row r="6267">
          <cell r="D6267" t="str">
            <v>AgricultureTPO750000</v>
          </cell>
          <cell r="E6267">
            <v>1</v>
          </cell>
        </row>
        <row r="6268">
          <cell r="D6268" t="str">
            <v>AgricultureTPO760000</v>
          </cell>
          <cell r="E6268">
            <v>1</v>
          </cell>
        </row>
        <row r="6269">
          <cell r="D6269" t="str">
            <v>AgricultureTPO770000</v>
          </cell>
          <cell r="E6269">
            <v>1</v>
          </cell>
        </row>
        <row r="6270">
          <cell r="D6270" t="str">
            <v>AgricultureTPO780000</v>
          </cell>
          <cell r="E6270">
            <v>1</v>
          </cell>
        </row>
        <row r="6271">
          <cell r="D6271" t="str">
            <v>AgricultureTPO790000</v>
          </cell>
          <cell r="E6271">
            <v>1</v>
          </cell>
        </row>
        <row r="6272">
          <cell r="D6272" t="str">
            <v>AgricultureTPO800000</v>
          </cell>
          <cell r="E6272">
            <v>1</v>
          </cell>
        </row>
        <row r="6273">
          <cell r="D6273" t="str">
            <v>AgricultureTPO810000</v>
          </cell>
          <cell r="E6273">
            <v>1</v>
          </cell>
        </row>
        <row r="6274">
          <cell r="D6274" t="str">
            <v>AgricultureTPO820000</v>
          </cell>
          <cell r="E6274">
            <v>1</v>
          </cell>
        </row>
        <row r="6275">
          <cell r="D6275" t="str">
            <v>AgricultureTPO830000</v>
          </cell>
          <cell r="E6275">
            <v>1</v>
          </cell>
        </row>
        <row r="6276">
          <cell r="D6276" t="str">
            <v>AgricultureTPO840000</v>
          </cell>
          <cell r="E6276">
            <v>1</v>
          </cell>
        </row>
        <row r="6277">
          <cell r="D6277" t="str">
            <v>AgricultureTPO850000</v>
          </cell>
          <cell r="E6277">
            <v>1</v>
          </cell>
        </row>
        <row r="6278">
          <cell r="D6278" t="str">
            <v>AgricultureTPO860000</v>
          </cell>
          <cell r="E6278">
            <v>1</v>
          </cell>
        </row>
        <row r="6279">
          <cell r="D6279" t="str">
            <v>AgricultureTPO870000</v>
          </cell>
          <cell r="E6279">
            <v>1</v>
          </cell>
        </row>
        <row r="6280">
          <cell r="D6280" t="str">
            <v>AgricultureTPO880000</v>
          </cell>
          <cell r="E6280">
            <v>1</v>
          </cell>
        </row>
        <row r="6281">
          <cell r="D6281" t="str">
            <v>AgricultureTPO890000</v>
          </cell>
          <cell r="E6281">
            <v>1</v>
          </cell>
        </row>
        <row r="6282">
          <cell r="D6282" t="str">
            <v>AgricultureTPO900000</v>
          </cell>
          <cell r="E6282">
            <v>1</v>
          </cell>
        </row>
        <row r="6283">
          <cell r="D6283" t="str">
            <v>AgricultureTPO910000</v>
          </cell>
          <cell r="E6283">
            <v>1</v>
          </cell>
        </row>
        <row r="6284">
          <cell r="D6284" t="str">
            <v>AgricultureTPO920000</v>
          </cell>
          <cell r="E6284">
            <v>1</v>
          </cell>
        </row>
        <row r="6285">
          <cell r="D6285" t="str">
            <v>AgricultureTPO930000</v>
          </cell>
          <cell r="E6285">
            <v>1</v>
          </cell>
        </row>
        <row r="6286">
          <cell r="D6286" t="str">
            <v>AgricultureTPO940000</v>
          </cell>
          <cell r="E6286">
            <v>1</v>
          </cell>
        </row>
        <row r="6287">
          <cell r="D6287" t="str">
            <v>AgricultureTPO950000</v>
          </cell>
          <cell r="E6287">
            <v>1</v>
          </cell>
        </row>
        <row r="6288">
          <cell r="D6288" t="str">
            <v>AgricultureTPO960000</v>
          </cell>
          <cell r="E6288">
            <v>1</v>
          </cell>
        </row>
        <row r="6289">
          <cell r="D6289" t="str">
            <v>AgricultureTPO970000</v>
          </cell>
          <cell r="E6289">
            <v>1</v>
          </cell>
        </row>
        <row r="6290">
          <cell r="D6290" t="str">
            <v>AgricultureTPO980000</v>
          </cell>
          <cell r="E6290">
            <v>1</v>
          </cell>
        </row>
        <row r="6291">
          <cell r="D6291" t="str">
            <v>AgricultureTPO990000</v>
          </cell>
          <cell r="E6291">
            <v>1</v>
          </cell>
        </row>
        <row r="6292">
          <cell r="D6292" t="str">
            <v>AgricultureTPO1000000</v>
          </cell>
          <cell r="E6292">
            <v>1</v>
          </cell>
        </row>
        <row r="6293">
          <cell r="D6293" t="str">
            <v>AgricultureTPO1050000</v>
          </cell>
          <cell r="E6293">
            <v>1</v>
          </cell>
        </row>
        <row r="6294">
          <cell r="D6294" t="str">
            <v>AgricultureTPO1100000</v>
          </cell>
          <cell r="E6294">
            <v>1</v>
          </cell>
        </row>
        <row r="6295">
          <cell r="D6295" t="str">
            <v>AgricultureTPO1150000</v>
          </cell>
          <cell r="E6295">
            <v>1</v>
          </cell>
        </row>
        <row r="6296">
          <cell r="D6296" t="str">
            <v>AgricultureTPO1200000</v>
          </cell>
          <cell r="E6296">
            <v>1</v>
          </cell>
        </row>
        <row r="6297">
          <cell r="D6297" t="str">
            <v>AgricultureTPO1250000</v>
          </cell>
          <cell r="E6297">
            <v>1</v>
          </cell>
        </row>
        <row r="6298">
          <cell r="D6298" t="str">
            <v>AgricultureTPO1300000</v>
          </cell>
          <cell r="E6298">
            <v>1</v>
          </cell>
        </row>
        <row r="6299">
          <cell r="D6299" t="str">
            <v>AgricultureTPO1350000</v>
          </cell>
          <cell r="E6299">
            <v>1</v>
          </cell>
        </row>
        <row r="6300">
          <cell r="D6300" t="str">
            <v>AgricultureTPO1400000</v>
          </cell>
          <cell r="E6300">
            <v>1</v>
          </cell>
        </row>
        <row r="6301">
          <cell r="D6301" t="str">
            <v>AgricultureTPO1450000</v>
          </cell>
          <cell r="E6301">
            <v>1</v>
          </cell>
        </row>
        <row r="6302">
          <cell r="D6302" t="str">
            <v>AgricultureTPO1500000</v>
          </cell>
          <cell r="E6302">
            <v>1</v>
          </cell>
        </row>
        <row r="6303">
          <cell r="D6303" t="str">
            <v>AgricultureTPO1550000</v>
          </cell>
          <cell r="E6303">
            <v>1</v>
          </cell>
        </row>
        <row r="6304">
          <cell r="D6304" t="str">
            <v>AgricultureTPO1600000</v>
          </cell>
          <cell r="E6304">
            <v>1</v>
          </cell>
        </row>
        <row r="6305">
          <cell r="D6305" t="str">
            <v>AgricultureTPO1650000</v>
          </cell>
          <cell r="E6305">
            <v>1</v>
          </cell>
        </row>
        <row r="6306">
          <cell r="D6306" t="str">
            <v>AgricultureTPO1700000</v>
          </cell>
          <cell r="E6306">
            <v>1</v>
          </cell>
        </row>
        <row r="6307">
          <cell r="D6307" t="str">
            <v>AgricultureTPO1750000</v>
          </cell>
          <cell r="E6307">
            <v>1</v>
          </cell>
        </row>
        <row r="6308">
          <cell r="D6308" t="str">
            <v>AgricultureTPO1800000</v>
          </cell>
          <cell r="E6308">
            <v>1</v>
          </cell>
        </row>
        <row r="6309">
          <cell r="D6309" t="str">
            <v>AgricultureTPO1850000</v>
          </cell>
          <cell r="E6309">
            <v>1</v>
          </cell>
        </row>
        <row r="6310">
          <cell r="D6310" t="str">
            <v>AgricultureTPO1900000</v>
          </cell>
          <cell r="E6310">
            <v>1</v>
          </cell>
        </row>
        <row r="6311">
          <cell r="D6311" t="str">
            <v>AgricultureTPO1950000</v>
          </cell>
          <cell r="E6311">
            <v>1</v>
          </cell>
        </row>
        <row r="6312">
          <cell r="D6312" t="str">
            <v>AgricultureTPO2000000</v>
          </cell>
          <cell r="E6312">
            <v>1</v>
          </cell>
        </row>
        <row r="6313">
          <cell r="D6313" t="str">
            <v>AgricultureTPO2100000</v>
          </cell>
          <cell r="E6313">
            <v>1</v>
          </cell>
        </row>
        <row r="6314">
          <cell r="D6314" t="str">
            <v>AgricultureTPO2200000</v>
          </cell>
          <cell r="E6314">
            <v>1</v>
          </cell>
        </row>
        <row r="6315">
          <cell r="D6315" t="str">
            <v>AgricultureTPO2300000</v>
          </cell>
          <cell r="E6315">
            <v>1</v>
          </cell>
        </row>
        <row r="6316">
          <cell r="D6316" t="str">
            <v>AgricultureTPO2400000</v>
          </cell>
          <cell r="E6316">
            <v>1</v>
          </cell>
        </row>
        <row r="6317">
          <cell r="D6317" t="str">
            <v>AgricultureTPO2500000</v>
          </cell>
          <cell r="E6317">
            <v>1</v>
          </cell>
        </row>
        <row r="6318">
          <cell r="D6318" t="str">
            <v>AgricultureTPO2600000</v>
          </cell>
          <cell r="E6318">
            <v>1</v>
          </cell>
        </row>
        <row r="6319">
          <cell r="D6319" t="str">
            <v>AgricultureTPO2700000</v>
          </cell>
          <cell r="E6319">
            <v>1</v>
          </cell>
        </row>
        <row r="6320">
          <cell r="D6320" t="str">
            <v>AgricultureTPO2800000</v>
          </cell>
          <cell r="E6320">
            <v>1</v>
          </cell>
        </row>
        <row r="6321">
          <cell r="D6321" t="str">
            <v>AgricultureTPO2900000</v>
          </cell>
          <cell r="E6321">
            <v>1</v>
          </cell>
        </row>
        <row r="6322">
          <cell r="D6322" t="str">
            <v>AgricultureTPO3000000</v>
          </cell>
          <cell r="E6322">
            <v>1</v>
          </cell>
        </row>
        <row r="6323">
          <cell r="D6323" t="str">
            <v>AgricultureTPO3100000</v>
          </cell>
          <cell r="E6323">
            <v>1</v>
          </cell>
        </row>
        <row r="6324">
          <cell r="D6324" t="str">
            <v>AgricultureTPO3200000</v>
          </cell>
          <cell r="E6324">
            <v>1</v>
          </cell>
        </row>
        <row r="6325">
          <cell r="D6325" t="str">
            <v>AgricultureTPO3300000</v>
          </cell>
          <cell r="E6325">
            <v>1</v>
          </cell>
        </row>
        <row r="6326">
          <cell r="D6326" t="str">
            <v>AgricultureTPO3400000</v>
          </cell>
          <cell r="E6326">
            <v>1</v>
          </cell>
        </row>
        <row r="6327">
          <cell r="D6327" t="str">
            <v>AgricultureTPO3500000</v>
          </cell>
          <cell r="E6327">
            <v>1</v>
          </cell>
        </row>
        <row r="6328">
          <cell r="D6328" t="str">
            <v>AgricultureTPO3600000</v>
          </cell>
          <cell r="E6328">
            <v>1</v>
          </cell>
        </row>
        <row r="6329">
          <cell r="D6329" t="str">
            <v>AgricultureTPO3700000</v>
          </cell>
          <cell r="E6329">
            <v>1</v>
          </cell>
        </row>
        <row r="6330">
          <cell r="D6330" t="str">
            <v>AgricultureTPO3800000</v>
          </cell>
          <cell r="E6330">
            <v>1</v>
          </cell>
        </row>
        <row r="6331">
          <cell r="D6331" t="str">
            <v>AgricultureTPO3900000</v>
          </cell>
          <cell r="E6331">
            <v>1</v>
          </cell>
        </row>
        <row r="6332">
          <cell r="D6332" t="str">
            <v>AgricultureTPO4000000</v>
          </cell>
          <cell r="E6332">
            <v>1</v>
          </cell>
        </row>
        <row r="6333">
          <cell r="D6333" t="str">
            <v>AgricultureTPO4200000</v>
          </cell>
          <cell r="E6333">
            <v>1</v>
          </cell>
        </row>
        <row r="6334">
          <cell r="D6334" t="str">
            <v>AgricultureTPO4400000</v>
          </cell>
          <cell r="E6334">
            <v>1</v>
          </cell>
        </row>
        <row r="6335">
          <cell r="D6335" t="str">
            <v>AgricultureTPO4600000</v>
          </cell>
          <cell r="E6335">
            <v>1</v>
          </cell>
        </row>
        <row r="6336">
          <cell r="D6336" t="str">
            <v>AgricultureTPO4800000</v>
          </cell>
          <cell r="E6336">
            <v>1</v>
          </cell>
        </row>
        <row r="6337">
          <cell r="D6337" t="str">
            <v>AgricultureTPO5000000</v>
          </cell>
          <cell r="E6337">
            <v>1</v>
          </cell>
        </row>
        <row r="6338">
          <cell r="D6338" t="str">
            <v>AgricultureTPO5200000</v>
          </cell>
          <cell r="E6338">
            <v>1</v>
          </cell>
        </row>
        <row r="6339">
          <cell r="D6339" t="str">
            <v>AgricultureTPO5400000</v>
          </cell>
          <cell r="E6339">
            <v>1</v>
          </cell>
        </row>
        <row r="6340">
          <cell r="D6340" t="str">
            <v>AgricultureTPO5600000</v>
          </cell>
          <cell r="E6340">
            <v>1</v>
          </cell>
        </row>
        <row r="6341">
          <cell r="D6341" t="str">
            <v>AgricultureTPO5800000</v>
          </cell>
          <cell r="E6341">
            <v>1</v>
          </cell>
        </row>
        <row r="6342">
          <cell r="D6342" t="str">
            <v>AgricultureTPO6000000</v>
          </cell>
          <cell r="E6342">
            <v>1</v>
          </cell>
        </row>
        <row r="6343">
          <cell r="D6343" t="str">
            <v>AgricultureTPO6500000</v>
          </cell>
          <cell r="E6343">
            <v>1</v>
          </cell>
        </row>
        <row r="6344">
          <cell r="D6344" t="str">
            <v>AgricultureTPO7000000</v>
          </cell>
          <cell r="E6344">
            <v>1</v>
          </cell>
        </row>
        <row r="6345">
          <cell r="D6345" t="str">
            <v>AgricultureTPO7500000</v>
          </cell>
          <cell r="E6345">
            <v>1</v>
          </cell>
        </row>
        <row r="6346">
          <cell r="D6346" t="str">
            <v>AgricultureTPO8000000</v>
          </cell>
          <cell r="E6346">
            <v>1</v>
          </cell>
        </row>
        <row r="6347">
          <cell r="D6347" t="str">
            <v>AgricultureTPO8500000</v>
          </cell>
          <cell r="E6347">
            <v>1</v>
          </cell>
        </row>
        <row r="6348">
          <cell r="D6348" t="str">
            <v>AgricultureTPO9000000</v>
          </cell>
          <cell r="E6348">
            <v>1</v>
          </cell>
        </row>
        <row r="6349">
          <cell r="D6349" t="str">
            <v>AgricultureTPO9500000</v>
          </cell>
          <cell r="E6349">
            <v>1</v>
          </cell>
        </row>
        <row r="6350">
          <cell r="D6350" t="str">
            <v>AgricultureTPO10000000</v>
          </cell>
          <cell r="E6350">
            <v>1</v>
          </cell>
        </row>
        <row r="6351">
          <cell r="D6351" t="str">
            <v>3 Wheel / SkylabComp50000</v>
          </cell>
          <cell r="E6351">
            <v>1</v>
          </cell>
        </row>
        <row r="6352">
          <cell r="D6352" t="str">
            <v>3 Wheel / SkylabComp60000</v>
          </cell>
          <cell r="E6352">
            <v>1.02</v>
          </cell>
        </row>
        <row r="6353">
          <cell r="D6353" t="str">
            <v>3 Wheel / SkylabComp70000</v>
          </cell>
          <cell r="E6353">
            <v>1.04</v>
          </cell>
        </row>
        <row r="6354">
          <cell r="D6354" t="str">
            <v>3 Wheel / SkylabComp80000</v>
          </cell>
          <cell r="E6354">
            <v>1.06</v>
          </cell>
        </row>
        <row r="6355">
          <cell r="D6355" t="str">
            <v>3 Wheel / SkylabComp90000</v>
          </cell>
          <cell r="E6355">
            <v>1.08</v>
          </cell>
        </row>
        <row r="6356">
          <cell r="D6356" t="str">
            <v>3 Wheel / SkylabComp100000</v>
          </cell>
          <cell r="E6356">
            <v>1.1000000000000001</v>
          </cell>
        </row>
        <row r="6357">
          <cell r="D6357" t="str">
            <v>3 Wheel / SkylabComp110000</v>
          </cell>
          <cell r="E6357">
            <v>1.1200000000000001</v>
          </cell>
        </row>
        <row r="6358">
          <cell r="D6358" t="str">
            <v>3 Wheel / SkylabComp120000</v>
          </cell>
          <cell r="E6358">
            <v>1.1399999999999999</v>
          </cell>
        </row>
        <row r="6359">
          <cell r="D6359" t="str">
            <v>3 Wheel / SkylabComp130000</v>
          </cell>
          <cell r="E6359">
            <v>1.1599999999999999</v>
          </cell>
        </row>
        <row r="6360">
          <cell r="D6360" t="str">
            <v>3 Wheel / SkylabComp140000</v>
          </cell>
          <cell r="E6360">
            <v>1.18</v>
          </cell>
        </row>
        <row r="6361">
          <cell r="D6361" t="str">
            <v>3 Wheel / SkylabComp150000</v>
          </cell>
          <cell r="E6361">
            <v>1.2</v>
          </cell>
        </row>
        <row r="6362">
          <cell r="D6362" t="str">
            <v>3 Wheel / SkylabComp160000</v>
          </cell>
          <cell r="E6362">
            <v>1.22</v>
          </cell>
        </row>
        <row r="6363">
          <cell r="D6363" t="str">
            <v>3 Wheel / SkylabComp170000</v>
          </cell>
          <cell r="E6363">
            <v>1.24</v>
          </cell>
        </row>
        <row r="6364">
          <cell r="D6364" t="str">
            <v>3 Wheel / SkylabComp180000</v>
          </cell>
          <cell r="E6364">
            <v>1.26</v>
          </cell>
        </row>
        <row r="6365">
          <cell r="D6365" t="str">
            <v>3 Wheel / SkylabComp190000</v>
          </cell>
          <cell r="E6365">
            <v>1.28</v>
          </cell>
        </row>
        <row r="6366">
          <cell r="D6366" t="str">
            <v>3 Wheel / SkylabComp200000</v>
          </cell>
          <cell r="E6366">
            <v>1.3</v>
          </cell>
        </row>
        <row r="6367">
          <cell r="D6367" t="str">
            <v>3 Wheel / SkylabComp210000</v>
          </cell>
          <cell r="E6367">
            <v>1.32</v>
          </cell>
        </row>
        <row r="6368">
          <cell r="D6368" t="str">
            <v>3 Wheel / SkylabComp220000</v>
          </cell>
          <cell r="E6368">
            <v>1.34</v>
          </cell>
        </row>
        <row r="6369">
          <cell r="D6369" t="str">
            <v>3 Wheel / SkylabComp230000</v>
          </cell>
          <cell r="E6369">
            <v>1.36</v>
          </cell>
        </row>
        <row r="6370">
          <cell r="D6370" t="str">
            <v>3 Wheel / SkylabComp240000</v>
          </cell>
          <cell r="E6370">
            <v>1.38</v>
          </cell>
        </row>
        <row r="6371">
          <cell r="D6371" t="str">
            <v>3 Wheel / SkylabComp250000</v>
          </cell>
          <cell r="E6371">
            <v>1.4</v>
          </cell>
        </row>
        <row r="6372">
          <cell r="D6372" t="str">
            <v>3 Wheel / SkylabComp260000</v>
          </cell>
          <cell r="E6372">
            <v>1.42</v>
          </cell>
        </row>
        <row r="6373">
          <cell r="D6373" t="str">
            <v>3 Wheel / SkylabComp270000</v>
          </cell>
          <cell r="E6373">
            <v>1.44</v>
          </cell>
        </row>
        <row r="6374">
          <cell r="D6374" t="str">
            <v>3 Wheel / SkylabComp280000</v>
          </cell>
          <cell r="E6374">
            <v>1.46</v>
          </cell>
        </row>
        <row r="6375">
          <cell r="D6375" t="str">
            <v>3 Wheel / SkylabComp290000</v>
          </cell>
          <cell r="E6375">
            <v>1.48</v>
          </cell>
        </row>
        <row r="6376">
          <cell r="D6376" t="str">
            <v>3 Wheel / SkylabComp300000</v>
          </cell>
          <cell r="E6376">
            <v>1.5</v>
          </cell>
        </row>
        <row r="6377">
          <cell r="D6377" t="str">
            <v>3 Wheel / SkylabComp310000</v>
          </cell>
          <cell r="E6377">
            <v>1.52</v>
          </cell>
        </row>
        <row r="6378">
          <cell r="D6378" t="str">
            <v>3 Wheel / SkylabComp320000</v>
          </cell>
          <cell r="E6378">
            <v>1.54</v>
          </cell>
        </row>
        <row r="6379">
          <cell r="D6379" t="str">
            <v>3 Wheel / SkylabComp330000</v>
          </cell>
          <cell r="E6379">
            <v>1.56</v>
          </cell>
        </row>
        <row r="6380">
          <cell r="D6380" t="str">
            <v>3 Wheel / SkylabComp340000</v>
          </cell>
          <cell r="E6380">
            <v>1.58</v>
          </cell>
        </row>
        <row r="6381">
          <cell r="D6381" t="str">
            <v>3 Wheel / SkylabComp350000</v>
          </cell>
          <cell r="E6381">
            <v>1.6</v>
          </cell>
        </row>
        <row r="6382">
          <cell r="D6382" t="str">
            <v>3 Wheel / SkylabComp360000</v>
          </cell>
          <cell r="E6382">
            <v>1.62</v>
          </cell>
        </row>
        <row r="6383">
          <cell r="D6383" t="str">
            <v>3 Wheel / SkylabComp370000</v>
          </cell>
          <cell r="E6383">
            <v>1.64</v>
          </cell>
        </row>
        <row r="6384">
          <cell r="D6384" t="str">
            <v>3 Wheel / SkylabComp380000</v>
          </cell>
          <cell r="E6384">
            <v>1.66</v>
          </cell>
        </row>
        <row r="6385">
          <cell r="D6385" t="str">
            <v>3 Wheel / SkylabComp390000</v>
          </cell>
          <cell r="E6385">
            <v>1.68</v>
          </cell>
        </row>
        <row r="6386">
          <cell r="D6386" t="str">
            <v>3 Wheel / SkylabComp400000</v>
          </cell>
          <cell r="E6386">
            <v>1.7</v>
          </cell>
        </row>
        <row r="6387">
          <cell r="D6387" t="str">
            <v>3 Wheel / SkylabComp410000</v>
          </cell>
          <cell r="E6387">
            <v>1.72</v>
          </cell>
        </row>
        <row r="6388">
          <cell r="D6388" t="str">
            <v>3 Wheel / SkylabComp420000</v>
          </cell>
          <cell r="E6388">
            <v>1.74</v>
          </cell>
        </row>
        <row r="6389">
          <cell r="D6389" t="str">
            <v>3 Wheel / SkylabComp430000</v>
          </cell>
          <cell r="E6389">
            <v>1.76</v>
          </cell>
        </row>
        <row r="6390">
          <cell r="D6390" t="str">
            <v>3 Wheel / SkylabComp440000</v>
          </cell>
          <cell r="E6390">
            <v>1.78</v>
          </cell>
        </row>
        <row r="6391">
          <cell r="D6391" t="str">
            <v>3 Wheel / SkylabComp450000</v>
          </cell>
          <cell r="E6391">
            <v>1.8</v>
          </cell>
        </row>
        <row r="6392">
          <cell r="D6392" t="str">
            <v>3 Wheel / SkylabComp460000</v>
          </cell>
          <cell r="E6392">
            <v>1.82</v>
          </cell>
        </row>
        <row r="6393">
          <cell r="D6393" t="str">
            <v>3 Wheel / SkylabComp470000</v>
          </cell>
          <cell r="E6393">
            <v>1.84</v>
          </cell>
        </row>
        <row r="6394">
          <cell r="D6394" t="str">
            <v>3 Wheel / SkylabComp480000</v>
          </cell>
          <cell r="E6394">
            <v>1.86</v>
          </cell>
        </row>
        <row r="6395">
          <cell r="D6395" t="str">
            <v>3 Wheel / SkylabComp490000</v>
          </cell>
          <cell r="E6395">
            <v>1.88</v>
          </cell>
        </row>
        <row r="6396">
          <cell r="D6396" t="str">
            <v>3 Wheel / SkylabComp500000</v>
          </cell>
          <cell r="E6396">
            <v>1.9</v>
          </cell>
        </row>
        <row r="6397">
          <cell r="D6397" t="str">
            <v>3 Wheel / SkylabComp510000</v>
          </cell>
          <cell r="E6397">
            <v>1.91</v>
          </cell>
        </row>
        <row r="6398">
          <cell r="D6398" t="str">
            <v>3 Wheel / SkylabComp520000</v>
          </cell>
          <cell r="E6398">
            <v>1.92</v>
          </cell>
        </row>
        <row r="6399">
          <cell r="D6399" t="str">
            <v>3 Wheel / SkylabComp530000</v>
          </cell>
          <cell r="E6399">
            <v>1.93</v>
          </cell>
        </row>
        <row r="6400">
          <cell r="D6400" t="str">
            <v>3 Wheel / SkylabComp540000</v>
          </cell>
          <cell r="E6400">
            <v>1.94</v>
          </cell>
        </row>
        <row r="6401">
          <cell r="D6401" t="str">
            <v>3 Wheel / SkylabComp550000</v>
          </cell>
          <cell r="E6401">
            <v>1.95</v>
          </cell>
        </row>
        <row r="6402">
          <cell r="D6402" t="str">
            <v>3 Wheel / SkylabComp560000</v>
          </cell>
          <cell r="E6402">
            <v>1.96</v>
          </cell>
        </row>
        <row r="6403">
          <cell r="D6403" t="str">
            <v>3 Wheel / SkylabComp570000</v>
          </cell>
          <cell r="E6403">
            <v>1.97</v>
          </cell>
        </row>
        <row r="6404">
          <cell r="D6404" t="str">
            <v>3 Wheel / SkylabComp580000</v>
          </cell>
          <cell r="E6404">
            <v>1.98</v>
          </cell>
        </row>
        <row r="6405">
          <cell r="D6405" t="str">
            <v>3 Wheel / SkylabComp590000</v>
          </cell>
          <cell r="E6405">
            <v>1.99</v>
          </cell>
        </row>
        <row r="6406">
          <cell r="D6406" t="str">
            <v>3 Wheel / SkylabComp600000</v>
          </cell>
          <cell r="E6406">
            <v>2</v>
          </cell>
        </row>
        <row r="6407">
          <cell r="D6407" t="str">
            <v>3 Wheel / SkylabComp610000</v>
          </cell>
          <cell r="E6407">
            <v>2.0099999999999998</v>
          </cell>
        </row>
        <row r="6408">
          <cell r="D6408" t="str">
            <v>3 Wheel / SkylabComp620000</v>
          </cell>
          <cell r="E6408">
            <v>2.02</v>
          </cell>
        </row>
        <row r="6409">
          <cell r="D6409" t="str">
            <v>3 Wheel / SkylabComp630000</v>
          </cell>
          <cell r="E6409">
            <v>2.0299999999999998</v>
          </cell>
        </row>
        <row r="6410">
          <cell r="D6410" t="str">
            <v>3 Wheel / SkylabComp640000</v>
          </cell>
          <cell r="E6410">
            <v>2.04</v>
          </cell>
        </row>
        <row r="6411">
          <cell r="D6411" t="str">
            <v>3 Wheel / SkylabComp650000</v>
          </cell>
          <cell r="E6411">
            <v>2.0499999999999998</v>
          </cell>
        </row>
        <row r="6412">
          <cell r="D6412" t="str">
            <v>3 Wheel / SkylabComp660000</v>
          </cell>
          <cell r="E6412">
            <v>2.06</v>
          </cell>
        </row>
        <row r="6413">
          <cell r="D6413" t="str">
            <v>3 Wheel / SkylabComp670000</v>
          </cell>
          <cell r="E6413">
            <v>2.0699999999999998</v>
          </cell>
        </row>
        <row r="6414">
          <cell r="D6414" t="str">
            <v>3 Wheel / SkylabComp680000</v>
          </cell>
          <cell r="E6414">
            <v>2.08</v>
          </cell>
        </row>
        <row r="6415">
          <cell r="D6415" t="str">
            <v>3 Wheel / SkylabComp690000</v>
          </cell>
          <cell r="E6415">
            <v>2.09</v>
          </cell>
        </row>
        <row r="6416">
          <cell r="D6416" t="str">
            <v>3 Wheel / SkylabComp700000</v>
          </cell>
          <cell r="E6416">
            <v>2.1</v>
          </cell>
        </row>
        <row r="6417">
          <cell r="D6417" t="str">
            <v>3 Wheel / SkylabComp710000</v>
          </cell>
          <cell r="E6417">
            <v>2.11</v>
          </cell>
        </row>
        <row r="6418">
          <cell r="D6418" t="str">
            <v>3 Wheel / SkylabComp720000</v>
          </cell>
          <cell r="E6418">
            <v>2.12</v>
          </cell>
        </row>
        <row r="6419">
          <cell r="D6419" t="str">
            <v>3 Wheel / SkylabComp730000</v>
          </cell>
          <cell r="E6419">
            <v>2.13</v>
          </cell>
        </row>
        <row r="6420">
          <cell r="D6420" t="str">
            <v>3 Wheel / SkylabComp740000</v>
          </cell>
          <cell r="E6420">
            <v>2.14</v>
          </cell>
        </row>
        <row r="6421">
          <cell r="D6421" t="str">
            <v>3 Wheel / SkylabComp750000</v>
          </cell>
          <cell r="E6421">
            <v>2.15</v>
          </cell>
        </row>
        <row r="6422">
          <cell r="D6422" t="str">
            <v>3 Wheel / SkylabComp760000</v>
          </cell>
          <cell r="E6422">
            <v>2.16</v>
          </cell>
        </row>
        <row r="6423">
          <cell r="D6423" t="str">
            <v>3 Wheel / SkylabComp770000</v>
          </cell>
          <cell r="E6423">
            <v>2.17</v>
          </cell>
        </row>
        <row r="6424">
          <cell r="D6424" t="str">
            <v>3 Wheel / SkylabComp780000</v>
          </cell>
          <cell r="E6424">
            <v>2.1800000000000002</v>
          </cell>
        </row>
        <row r="6425">
          <cell r="D6425" t="str">
            <v>3 Wheel / SkylabComp790000</v>
          </cell>
          <cell r="E6425">
            <v>2.19</v>
          </cell>
        </row>
        <row r="6426">
          <cell r="D6426" t="str">
            <v>3 Wheel / SkylabComp800000</v>
          </cell>
          <cell r="E6426">
            <v>2.2000000000000002</v>
          </cell>
        </row>
        <row r="6427">
          <cell r="D6427" t="str">
            <v>3 Wheel / SkylabComp810000</v>
          </cell>
          <cell r="E6427">
            <v>2.21</v>
          </cell>
        </row>
        <row r="6428">
          <cell r="D6428" t="str">
            <v>3 Wheel / SkylabComp820000</v>
          </cell>
          <cell r="E6428">
            <v>2.2200000000000002</v>
          </cell>
        </row>
        <row r="6429">
          <cell r="D6429" t="str">
            <v>3 Wheel / SkylabComp830000</v>
          </cell>
          <cell r="E6429">
            <v>2.23</v>
          </cell>
        </row>
        <row r="6430">
          <cell r="D6430" t="str">
            <v>3 Wheel / SkylabComp840000</v>
          </cell>
          <cell r="E6430">
            <v>2.2400000000000002</v>
          </cell>
        </row>
        <row r="6431">
          <cell r="D6431" t="str">
            <v>3 Wheel / SkylabComp850000</v>
          </cell>
          <cell r="E6431">
            <v>2.25</v>
          </cell>
        </row>
        <row r="6432">
          <cell r="D6432" t="str">
            <v>3 Wheel / SkylabComp860000</v>
          </cell>
          <cell r="E6432">
            <v>2.2599999999999998</v>
          </cell>
        </row>
        <row r="6433">
          <cell r="D6433" t="str">
            <v>3 Wheel / SkylabComp870000</v>
          </cell>
          <cell r="E6433">
            <v>2.27</v>
          </cell>
        </row>
        <row r="6434">
          <cell r="D6434" t="str">
            <v>3 Wheel / SkylabComp880000</v>
          </cell>
          <cell r="E6434">
            <v>2.2799999999999998</v>
          </cell>
        </row>
        <row r="6435">
          <cell r="D6435" t="str">
            <v>3 Wheel / SkylabComp890000</v>
          </cell>
          <cell r="E6435">
            <v>2.29</v>
          </cell>
        </row>
        <row r="6436">
          <cell r="D6436" t="str">
            <v>3 Wheel / SkylabComp900000</v>
          </cell>
          <cell r="E6436">
            <v>2.2999999999999998</v>
          </cell>
        </row>
        <row r="6437">
          <cell r="D6437" t="str">
            <v>3 Wheel / SkylabComp910000</v>
          </cell>
          <cell r="E6437">
            <v>2.31</v>
          </cell>
        </row>
        <row r="6438">
          <cell r="D6438" t="str">
            <v>3 Wheel / SkylabComp920000</v>
          </cell>
          <cell r="E6438">
            <v>2.3199999999999998</v>
          </cell>
        </row>
        <row r="6439">
          <cell r="D6439" t="str">
            <v>3 Wheel / SkylabComp930000</v>
          </cell>
          <cell r="E6439">
            <v>2.33</v>
          </cell>
        </row>
        <row r="6440">
          <cell r="D6440" t="str">
            <v>3 Wheel / SkylabComp940000</v>
          </cell>
          <cell r="E6440">
            <v>2.34</v>
          </cell>
        </row>
        <row r="6441">
          <cell r="D6441" t="str">
            <v>3 Wheel / SkylabComp950000</v>
          </cell>
          <cell r="E6441">
            <v>2.35</v>
          </cell>
        </row>
        <row r="6442">
          <cell r="D6442" t="str">
            <v>3 Wheel / SkylabComp960000</v>
          </cell>
          <cell r="E6442">
            <v>2.36</v>
          </cell>
        </row>
        <row r="6443">
          <cell r="D6443" t="str">
            <v>3 Wheel / SkylabComp970000</v>
          </cell>
          <cell r="E6443">
            <v>2.37</v>
          </cell>
        </row>
        <row r="6444">
          <cell r="D6444" t="str">
            <v>3 Wheel / SkylabComp980000</v>
          </cell>
          <cell r="E6444">
            <v>2.38</v>
          </cell>
        </row>
        <row r="6445">
          <cell r="D6445" t="str">
            <v>3 Wheel / SkylabComp990000</v>
          </cell>
          <cell r="E6445">
            <v>2.39</v>
          </cell>
        </row>
        <row r="6446">
          <cell r="D6446" t="str">
            <v>3 Wheel / SkylabComp1000000</v>
          </cell>
          <cell r="E6446">
            <v>2.4</v>
          </cell>
        </row>
        <row r="6447">
          <cell r="D6447" t="str">
            <v>3 Wheel / SkylabComp1050000</v>
          </cell>
          <cell r="E6447">
            <v>2.4500000000000002</v>
          </cell>
        </row>
        <row r="6448">
          <cell r="D6448" t="str">
            <v>3 Wheel / SkylabComp1100000</v>
          </cell>
          <cell r="E6448">
            <v>2.5</v>
          </cell>
        </row>
        <row r="6449">
          <cell r="D6449" t="str">
            <v>3 Wheel / SkylabComp1150000</v>
          </cell>
          <cell r="E6449">
            <v>2.5499999999999998</v>
          </cell>
        </row>
        <row r="6450">
          <cell r="D6450" t="str">
            <v>3 Wheel / SkylabComp1200000</v>
          </cell>
          <cell r="E6450">
            <v>2.6</v>
          </cell>
        </row>
        <row r="6451">
          <cell r="D6451" t="str">
            <v>3 Wheel / SkylabComp1250000</v>
          </cell>
          <cell r="E6451">
            <v>2.65</v>
          </cell>
        </row>
        <row r="6452">
          <cell r="D6452" t="str">
            <v>3 Wheel / SkylabComp1300000</v>
          </cell>
          <cell r="E6452">
            <v>2.7</v>
          </cell>
        </row>
        <row r="6453">
          <cell r="D6453" t="str">
            <v>3 Wheel / SkylabComp1350000</v>
          </cell>
          <cell r="E6453">
            <v>2.75</v>
          </cell>
        </row>
        <row r="6454">
          <cell r="D6454" t="str">
            <v>3 Wheel / SkylabComp1400000</v>
          </cell>
          <cell r="E6454">
            <v>2.8</v>
          </cell>
        </row>
        <row r="6455">
          <cell r="D6455" t="str">
            <v>3 Wheel / SkylabComp1450000</v>
          </cell>
          <cell r="E6455">
            <v>2.85</v>
          </cell>
        </row>
        <row r="6456">
          <cell r="D6456" t="str">
            <v>3 Wheel / SkylabComp1500000</v>
          </cell>
          <cell r="E6456">
            <v>2.9</v>
          </cell>
        </row>
        <row r="6457">
          <cell r="D6457" t="str">
            <v>3 Wheel / SkylabComp1550000</v>
          </cell>
          <cell r="E6457">
            <v>2.95</v>
          </cell>
        </row>
        <row r="6458">
          <cell r="D6458" t="str">
            <v>3 Wheel / SkylabComp1600000</v>
          </cell>
          <cell r="E6458">
            <v>3</v>
          </cell>
        </row>
        <row r="6459">
          <cell r="D6459" t="str">
            <v>3 Wheel / SkylabComp1650000</v>
          </cell>
          <cell r="E6459">
            <v>3.05</v>
          </cell>
        </row>
        <row r="6460">
          <cell r="D6460" t="str">
            <v>3 Wheel / SkylabComp1700000</v>
          </cell>
          <cell r="E6460">
            <v>3.1</v>
          </cell>
        </row>
        <row r="6461">
          <cell r="D6461" t="str">
            <v>3 Wheel / SkylabComp1750000</v>
          </cell>
          <cell r="E6461">
            <v>3.15</v>
          </cell>
        </row>
        <row r="6462">
          <cell r="D6462" t="str">
            <v>3 Wheel / SkylabComp1800000</v>
          </cell>
          <cell r="E6462">
            <v>3.2</v>
          </cell>
        </row>
        <row r="6463">
          <cell r="D6463" t="str">
            <v>3 Wheel / SkylabComp1850000</v>
          </cell>
          <cell r="E6463">
            <v>3.25</v>
          </cell>
        </row>
        <row r="6464">
          <cell r="D6464" t="str">
            <v>3 Wheel / SkylabComp1900000</v>
          </cell>
          <cell r="E6464">
            <v>3.3</v>
          </cell>
        </row>
        <row r="6465">
          <cell r="D6465" t="str">
            <v>3 Wheel / SkylabComp1950000</v>
          </cell>
          <cell r="E6465">
            <v>3.35</v>
          </cell>
        </row>
        <row r="6466">
          <cell r="D6466" t="str">
            <v>3 Wheel / SkylabComp2000000</v>
          </cell>
          <cell r="E6466">
            <v>3.4</v>
          </cell>
        </row>
        <row r="6467">
          <cell r="D6467" t="str">
            <v>3 Wheel / SkylabComp2100000</v>
          </cell>
          <cell r="E6467">
            <v>3.5</v>
          </cell>
        </row>
        <row r="6468">
          <cell r="D6468" t="str">
            <v>3 Wheel / SkylabComp2200000</v>
          </cell>
          <cell r="E6468">
            <v>3.6</v>
          </cell>
        </row>
        <row r="6469">
          <cell r="D6469" t="str">
            <v>3 Wheel / SkylabComp2300000</v>
          </cell>
          <cell r="E6469">
            <v>3.7</v>
          </cell>
        </row>
        <row r="6470">
          <cell r="D6470" t="str">
            <v>3 Wheel / SkylabComp2400000</v>
          </cell>
          <cell r="E6470">
            <v>3.8</v>
          </cell>
        </row>
        <row r="6471">
          <cell r="D6471" t="str">
            <v>3 Wheel / SkylabComp2500000</v>
          </cell>
          <cell r="E6471">
            <v>3.9</v>
          </cell>
        </row>
        <row r="6472">
          <cell r="D6472" t="str">
            <v>3 Wheel / SkylabComp2600000</v>
          </cell>
          <cell r="E6472">
            <v>4</v>
          </cell>
        </row>
        <row r="6473">
          <cell r="D6473" t="str">
            <v>3 Wheel / SkylabComp2700000</v>
          </cell>
          <cell r="E6473">
            <v>4.0999999999999996</v>
          </cell>
        </row>
        <row r="6474">
          <cell r="D6474" t="str">
            <v>3 Wheel / SkylabComp2800000</v>
          </cell>
          <cell r="E6474">
            <v>4.2</v>
          </cell>
        </row>
        <row r="6475">
          <cell r="D6475" t="str">
            <v>3 Wheel / SkylabComp2900000</v>
          </cell>
          <cell r="E6475">
            <v>4.3</v>
          </cell>
        </row>
        <row r="6476">
          <cell r="D6476" t="str">
            <v>3 Wheel / SkylabComp3000000</v>
          </cell>
          <cell r="E6476">
            <v>4.4000000000000004</v>
          </cell>
        </row>
        <row r="6477">
          <cell r="D6477" t="str">
            <v>3 Wheel / SkylabComp3100000</v>
          </cell>
          <cell r="E6477">
            <v>4.5</v>
          </cell>
        </row>
        <row r="6478">
          <cell r="D6478" t="str">
            <v>3 Wheel / SkylabComp3200000</v>
          </cell>
          <cell r="E6478">
            <v>4.5999999999999996</v>
          </cell>
        </row>
        <row r="6479">
          <cell r="D6479" t="str">
            <v>3 Wheel / SkylabComp3300000</v>
          </cell>
          <cell r="E6479">
            <v>4.7</v>
          </cell>
        </row>
        <row r="6480">
          <cell r="D6480" t="str">
            <v>3 Wheel / SkylabComp3400000</v>
          </cell>
          <cell r="E6480">
            <v>4.8</v>
          </cell>
        </row>
        <row r="6481">
          <cell r="D6481" t="str">
            <v>3 Wheel / SkylabComp3500000</v>
          </cell>
          <cell r="E6481">
            <v>4.9000000000000004</v>
          </cell>
        </row>
        <row r="6482">
          <cell r="D6482" t="str">
            <v>3 Wheel / SkylabComp3600000</v>
          </cell>
          <cell r="E6482">
            <v>5</v>
          </cell>
        </row>
        <row r="6483">
          <cell r="D6483" t="str">
            <v>3 Wheel / SkylabComp3700000</v>
          </cell>
          <cell r="E6483">
            <v>5.0999999999999996</v>
          </cell>
        </row>
        <row r="6484">
          <cell r="D6484" t="str">
            <v>3 Wheel / SkylabComp3800000</v>
          </cell>
          <cell r="E6484">
            <v>5.2</v>
          </cell>
        </row>
        <row r="6485">
          <cell r="D6485" t="str">
            <v>3 Wheel / SkylabComp3900000</v>
          </cell>
          <cell r="E6485">
            <v>5.3</v>
          </cell>
        </row>
        <row r="6486">
          <cell r="D6486" t="str">
            <v>3 Wheel / SkylabComp4000000</v>
          </cell>
          <cell r="E6486">
            <v>5.4</v>
          </cell>
        </row>
        <row r="6487">
          <cell r="D6487" t="str">
            <v>3 Wheel / SkylabComp4200000</v>
          </cell>
          <cell r="E6487">
            <v>5.6</v>
          </cell>
        </row>
        <row r="6488">
          <cell r="D6488" t="str">
            <v>3 Wheel / SkylabComp4400000</v>
          </cell>
          <cell r="E6488">
            <v>5.8</v>
          </cell>
        </row>
        <row r="6489">
          <cell r="D6489" t="str">
            <v>3 Wheel / SkylabComp4600000</v>
          </cell>
          <cell r="E6489">
            <v>6</v>
          </cell>
        </row>
        <row r="6490">
          <cell r="D6490" t="str">
            <v>3 Wheel / SkylabComp4800000</v>
          </cell>
          <cell r="E6490">
            <v>6.2</v>
          </cell>
        </row>
        <row r="6491">
          <cell r="D6491" t="str">
            <v>3 Wheel / SkylabComp5000000</v>
          </cell>
          <cell r="E6491">
            <v>6.4</v>
          </cell>
        </row>
        <row r="6492">
          <cell r="D6492" t="str">
            <v>3 Wheel / SkylabComp5200000</v>
          </cell>
          <cell r="E6492">
            <v>6.6</v>
          </cell>
        </row>
        <row r="6493">
          <cell r="D6493" t="str">
            <v>3 Wheel / SkylabComp5400000</v>
          </cell>
          <cell r="E6493">
            <v>6.8</v>
          </cell>
        </row>
        <row r="6494">
          <cell r="D6494" t="str">
            <v>3 Wheel / SkylabComp5600000</v>
          </cell>
          <cell r="E6494">
            <v>7</v>
          </cell>
        </row>
        <row r="6495">
          <cell r="D6495" t="str">
            <v>3 Wheel / SkylabComp5800000</v>
          </cell>
          <cell r="E6495">
            <v>7.2</v>
          </cell>
        </row>
        <row r="6496">
          <cell r="D6496" t="str">
            <v>3 Wheel / SkylabComp6000000</v>
          </cell>
          <cell r="E6496">
            <v>7.4</v>
          </cell>
        </row>
        <row r="6497">
          <cell r="D6497" t="str">
            <v>3 Wheel / SkylabComp6500000</v>
          </cell>
          <cell r="E6497">
            <v>7.9</v>
          </cell>
        </row>
        <row r="6498">
          <cell r="D6498" t="str">
            <v>3 Wheel / SkylabComp7000000</v>
          </cell>
          <cell r="E6498">
            <v>8.4</v>
          </cell>
        </row>
        <row r="6499">
          <cell r="D6499" t="str">
            <v>3 Wheel / SkylabComp7500000</v>
          </cell>
          <cell r="E6499">
            <v>8.9</v>
          </cell>
        </row>
        <row r="6500">
          <cell r="D6500" t="str">
            <v>3 Wheel / SkylabComp8000000</v>
          </cell>
          <cell r="E6500">
            <v>9.4</v>
          </cell>
        </row>
        <row r="6501">
          <cell r="D6501" t="str">
            <v>3 Wheel / SkylabComp8500000</v>
          </cell>
          <cell r="E6501">
            <v>9.9</v>
          </cell>
        </row>
        <row r="6502">
          <cell r="D6502" t="str">
            <v>3 Wheel / SkylabComp9000000</v>
          </cell>
          <cell r="E6502">
            <v>10.4</v>
          </cell>
        </row>
        <row r="6503">
          <cell r="D6503" t="str">
            <v>3 Wheel / SkylabComp9500000</v>
          </cell>
          <cell r="E6503">
            <v>10.9</v>
          </cell>
        </row>
        <row r="6504">
          <cell r="D6504" t="str">
            <v>3 Wheel / SkylabComp10000000</v>
          </cell>
          <cell r="E6504">
            <v>11.4</v>
          </cell>
        </row>
        <row r="6505">
          <cell r="D6505" t="str">
            <v>3 Wheel / SkylabTPFT50000</v>
          </cell>
          <cell r="E6505">
            <v>1</v>
          </cell>
        </row>
        <row r="6506">
          <cell r="D6506" t="str">
            <v>3 Wheel / SkylabTPFT60000</v>
          </cell>
          <cell r="E6506">
            <v>1.01</v>
          </cell>
        </row>
        <row r="6507">
          <cell r="D6507" t="str">
            <v>3 Wheel / SkylabTPFT70000</v>
          </cell>
          <cell r="E6507">
            <v>1.02</v>
          </cell>
        </row>
        <row r="6508">
          <cell r="D6508" t="str">
            <v>3 Wheel / SkylabTPFT80000</v>
          </cell>
          <cell r="E6508">
            <v>1.03</v>
          </cell>
        </row>
        <row r="6509">
          <cell r="D6509" t="str">
            <v>3 Wheel / SkylabTPFT90000</v>
          </cell>
          <cell r="E6509">
            <v>1.04</v>
          </cell>
        </row>
        <row r="6510">
          <cell r="D6510" t="str">
            <v>3 Wheel / SkylabTPFT100000</v>
          </cell>
          <cell r="E6510">
            <v>1.05</v>
          </cell>
        </row>
        <row r="6511">
          <cell r="D6511" t="str">
            <v>3 Wheel / SkylabTPFT110000</v>
          </cell>
          <cell r="E6511">
            <v>1.06</v>
          </cell>
        </row>
        <row r="6512">
          <cell r="D6512" t="str">
            <v>3 Wheel / SkylabTPFT120000</v>
          </cell>
          <cell r="E6512">
            <v>1.07</v>
          </cell>
        </row>
        <row r="6513">
          <cell r="D6513" t="str">
            <v>3 Wheel / SkylabTPFT130000</v>
          </cell>
          <cell r="E6513">
            <v>1.08</v>
          </cell>
        </row>
        <row r="6514">
          <cell r="D6514" t="str">
            <v>3 Wheel / SkylabTPFT140000</v>
          </cell>
          <cell r="E6514">
            <v>1.0900000000000001</v>
          </cell>
        </row>
        <row r="6515">
          <cell r="D6515" t="str">
            <v>3 Wheel / SkylabTPFT150000</v>
          </cell>
          <cell r="E6515">
            <v>1.1000000000000001</v>
          </cell>
        </row>
        <row r="6516">
          <cell r="D6516" t="str">
            <v>3 Wheel / SkylabTPFT160000</v>
          </cell>
          <cell r="E6516">
            <v>1.1100000000000001</v>
          </cell>
        </row>
        <row r="6517">
          <cell r="D6517" t="str">
            <v>3 Wheel / SkylabTPFT170000</v>
          </cell>
          <cell r="E6517">
            <v>1.1200000000000001</v>
          </cell>
        </row>
        <row r="6518">
          <cell r="D6518" t="str">
            <v>3 Wheel / SkylabTPFT180000</v>
          </cell>
          <cell r="E6518">
            <v>1.1299999999999999</v>
          </cell>
        </row>
        <row r="6519">
          <cell r="D6519" t="str">
            <v>3 Wheel / SkylabTPFT190000</v>
          </cell>
          <cell r="E6519">
            <v>1.1399999999999999</v>
          </cell>
        </row>
        <row r="6520">
          <cell r="D6520" t="str">
            <v>3 Wheel / SkylabTPFT200000</v>
          </cell>
          <cell r="E6520">
            <v>1.1499999999999999</v>
          </cell>
        </row>
        <row r="6521">
          <cell r="D6521" t="str">
            <v>3 Wheel / SkylabTPFT210000</v>
          </cell>
          <cell r="E6521">
            <v>1.1599999999999999</v>
          </cell>
        </row>
        <row r="6522">
          <cell r="D6522" t="str">
            <v>3 Wheel / SkylabTPFT220000</v>
          </cell>
          <cell r="E6522">
            <v>1.17</v>
          </cell>
        </row>
        <row r="6523">
          <cell r="D6523" t="str">
            <v>3 Wheel / SkylabTPFT230000</v>
          </cell>
          <cell r="E6523">
            <v>1.18</v>
          </cell>
        </row>
        <row r="6524">
          <cell r="D6524" t="str">
            <v>3 Wheel / SkylabTPFT240000</v>
          </cell>
          <cell r="E6524">
            <v>1.19</v>
          </cell>
        </row>
        <row r="6525">
          <cell r="D6525" t="str">
            <v>3 Wheel / SkylabTPFT250000</v>
          </cell>
          <cell r="E6525">
            <v>1.2</v>
          </cell>
        </row>
        <row r="6526">
          <cell r="D6526" t="str">
            <v>3 Wheel / SkylabTPFT260000</v>
          </cell>
          <cell r="E6526">
            <v>1.21</v>
          </cell>
        </row>
        <row r="6527">
          <cell r="D6527" t="str">
            <v>3 Wheel / SkylabTPFT270000</v>
          </cell>
          <cell r="E6527">
            <v>1.22</v>
          </cell>
        </row>
        <row r="6528">
          <cell r="D6528" t="str">
            <v>3 Wheel / SkylabTPFT280000</v>
          </cell>
          <cell r="E6528">
            <v>1.23</v>
          </cell>
        </row>
        <row r="6529">
          <cell r="D6529" t="str">
            <v>3 Wheel / SkylabTPFT290000</v>
          </cell>
          <cell r="E6529">
            <v>1.24</v>
          </cell>
        </row>
        <row r="6530">
          <cell r="D6530" t="str">
            <v>3 Wheel / SkylabTPFT300000</v>
          </cell>
          <cell r="E6530">
            <v>1.25</v>
          </cell>
        </row>
        <row r="6531">
          <cell r="D6531" t="str">
            <v>3 Wheel / SkylabTPFT310000</v>
          </cell>
          <cell r="E6531">
            <v>1.26</v>
          </cell>
        </row>
        <row r="6532">
          <cell r="D6532" t="str">
            <v>3 Wheel / SkylabTPFT320000</v>
          </cell>
          <cell r="E6532">
            <v>1.27</v>
          </cell>
        </row>
        <row r="6533">
          <cell r="D6533" t="str">
            <v>3 Wheel / SkylabTPFT330000</v>
          </cell>
          <cell r="E6533">
            <v>1.28</v>
          </cell>
        </row>
        <row r="6534">
          <cell r="D6534" t="str">
            <v>3 Wheel / SkylabTPFT340000</v>
          </cell>
          <cell r="E6534">
            <v>1.29</v>
          </cell>
        </row>
        <row r="6535">
          <cell r="D6535" t="str">
            <v>3 Wheel / SkylabTPFT350000</v>
          </cell>
          <cell r="E6535">
            <v>1.3</v>
          </cell>
        </row>
        <row r="6536">
          <cell r="D6536" t="str">
            <v>3 Wheel / SkylabTPFT360000</v>
          </cell>
          <cell r="E6536">
            <v>1.31</v>
          </cell>
        </row>
        <row r="6537">
          <cell r="D6537" t="str">
            <v>3 Wheel / SkylabTPFT370000</v>
          </cell>
          <cell r="E6537">
            <v>1.32</v>
          </cell>
        </row>
        <row r="6538">
          <cell r="D6538" t="str">
            <v>3 Wheel / SkylabTPFT380000</v>
          </cell>
          <cell r="E6538">
            <v>1.33</v>
          </cell>
        </row>
        <row r="6539">
          <cell r="D6539" t="str">
            <v>3 Wheel / SkylabTPFT390000</v>
          </cell>
          <cell r="E6539">
            <v>1.34</v>
          </cell>
        </row>
        <row r="6540">
          <cell r="D6540" t="str">
            <v>3 Wheel / SkylabTPFT400000</v>
          </cell>
          <cell r="E6540">
            <v>1.35</v>
          </cell>
        </row>
        <row r="6541">
          <cell r="D6541" t="str">
            <v>3 Wheel / SkylabTPFT410000</v>
          </cell>
          <cell r="E6541">
            <v>1.36</v>
          </cell>
        </row>
        <row r="6542">
          <cell r="D6542" t="str">
            <v>3 Wheel / SkylabTPFT420000</v>
          </cell>
          <cell r="E6542">
            <v>1.37</v>
          </cell>
        </row>
        <row r="6543">
          <cell r="D6543" t="str">
            <v>3 Wheel / SkylabTPFT430000</v>
          </cell>
          <cell r="E6543">
            <v>1.38</v>
          </cell>
        </row>
        <row r="6544">
          <cell r="D6544" t="str">
            <v>3 Wheel / SkylabTPFT440000</v>
          </cell>
          <cell r="E6544">
            <v>1.39</v>
          </cell>
        </row>
        <row r="6545">
          <cell r="D6545" t="str">
            <v>3 Wheel / SkylabTPFT450000</v>
          </cell>
          <cell r="E6545">
            <v>1.4</v>
          </cell>
        </row>
        <row r="6546">
          <cell r="D6546" t="str">
            <v>3 Wheel / SkylabTPFT460000</v>
          </cell>
          <cell r="E6546">
            <v>1.41</v>
          </cell>
        </row>
        <row r="6547">
          <cell r="D6547" t="str">
            <v>3 Wheel / SkylabTPFT470000</v>
          </cell>
          <cell r="E6547">
            <v>1.42</v>
          </cell>
        </row>
        <row r="6548">
          <cell r="D6548" t="str">
            <v>3 Wheel / SkylabTPFT480000</v>
          </cell>
          <cell r="E6548">
            <v>1.43</v>
          </cell>
        </row>
        <row r="6549">
          <cell r="D6549" t="str">
            <v>3 Wheel / SkylabTPFT490000</v>
          </cell>
          <cell r="E6549">
            <v>1.44</v>
          </cell>
        </row>
        <row r="6550">
          <cell r="D6550" t="str">
            <v>3 Wheel / SkylabTPFT500000</v>
          </cell>
          <cell r="E6550">
            <v>1.45</v>
          </cell>
        </row>
        <row r="6551">
          <cell r="D6551" t="str">
            <v>3 Wheel / SkylabTPFT510000</v>
          </cell>
          <cell r="E6551">
            <v>1.46</v>
          </cell>
        </row>
        <row r="6552">
          <cell r="D6552" t="str">
            <v>3 Wheel / SkylabTPFT520000</v>
          </cell>
          <cell r="E6552">
            <v>1.47</v>
          </cell>
        </row>
        <row r="6553">
          <cell r="D6553" t="str">
            <v>3 Wheel / SkylabTPFT530000</v>
          </cell>
          <cell r="E6553">
            <v>1.48</v>
          </cell>
        </row>
        <row r="6554">
          <cell r="D6554" t="str">
            <v>3 Wheel / SkylabTPFT540000</v>
          </cell>
          <cell r="E6554">
            <v>1.49</v>
          </cell>
        </row>
        <row r="6555">
          <cell r="D6555" t="str">
            <v>3 Wheel / SkylabTPFT550000</v>
          </cell>
          <cell r="E6555">
            <v>1.5</v>
          </cell>
        </row>
        <row r="6556">
          <cell r="D6556" t="str">
            <v>3 Wheel / SkylabTPFT560000</v>
          </cell>
          <cell r="E6556">
            <v>1.51</v>
          </cell>
        </row>
        <row r="6557">
          <cell r="D6557" t="str">
            <v>3 Wheel / SkylabTPFT570000</v>
          </cell>
          <cell r="E6557">
            <v>1.52</v>
          </cell>
        </row>
        <row r="6558">
          <cell r="D6558" t="str">
            <v>3 Wheel / SkylabTPFT580000</v>
          </cell>
          <cell r="E6558">
            <v>1.53</v>
          </cell>
        </row>
        <row r="6559">
          <cell r="D6559" t="str">
            <v>3 Wheel / SkylabTPFT590000</v>
          </cell>
          <cell r="E6559">
            <v>1.54</v>
          </cell>
        </row>
        <row r="6560">
          <cell r="D6560" t="str">
            <v>3 Wheel / SkylabTPFT600000</v>
          </cell>
          <cell r="E6560">
            <v>1.55</v>
          </cell>
        </row>
        <row r="6561">
          <cell r="D6561" t="str">
            <v>3 Wheel / SkylabTPFT610000</v>
          </cell>
          <cell r="E6561">
            <v>1.56</v>
          </cell>
        </row>
        <row r="6562">
          <cell r="D6562" t="str">
            <v>3 Wheel / SkylabTPFT620000</v>
          </cell>
          <cell r="E6562">
            <v>1.57</v>
          </cell>
        </row>
        <row r="6563">
          <cell r="D6563" t="str">
            <v>3 Wheel / SkylabTPFT630000</v>
          </cell>
          <cell r="E6563">
            <v>1.58</v>
          </cell>
        </row>
        <row r="6564">
          <cell r="D6564" t="str">
            <v>3 Wheel / SkylabTPFT640000</v>
          </cell>
          <cell r="E6564">
            <v>1.59</v>
          </cell>
        </row>
        <row r="6565">
          <cell r="D6565" t="str">
            <v>3 Wheel / SkylabTPFT650000</v>
          </cell>
          <cell r="E6565">
            <v>1.6</v>
          </cell>
        </row>
        <row r="6566">
          <cell r="D6566" t="str">
            <v>3 Wheel / SkylabTPFT660000</v>
          </cell>
          <cell r="E6566">
            <v>1.61</v>
          </cell>
        </row>
        <row r="6567">
          <cell r="D6567" t="str">
            <v>3 Wheel / SkylabTPFT670000</v>
          </cell>
          <cell r="E6567">
            <v>1.62</v>
          </cell>
        </row>
        <row r="6568">
          <cell r="D6568" t="str">
            <v>3 Wheel / SkylabTPFT680000</v>
          </cell>
          <cell r="E6568">
            <v>1.63</v>
          </cell>
        </row>
        <row r="6569">
          <cell r="D6569" t="str">
            <v>3 Wheel / SkylabTPFT690000</v>
          </cell>
          <cell r="E6569">
            <v>1.64</v>
          </cell>
        </row>
        <row r="6570">
          <cell r="D6570" t="str">
            <v>3 Wheel / SkylabTPFT700000</v>
          </cell>
          <cell r="E6570">
            <v>1.65</v>
          </cell>
        </row>
        <row r="6571">
          <cell r="D6571" t="str">
            <v>3 Wheel / SkylabTPFT710000</v>
          </cell>
          <cell r="E6571">
            <v>1.66</v>
          </cell>
        </row>
        <row r="6572">
          <cell r="D6572" t="str">
            <v>3 Wheel / SkylabTPFT720000</v>
          </cell>
          <cell r="E6572">
            <v>1.67</v>
          </cell>
        </row>
        <row r="6573">
          <cell r="D6573" t="str">
            <v>3 Wheel / SkylabTPFT730000</v>
          </cell>
          <cell r="E6573">
            <v>1.68</v>
          </cell>
        </row>
        <row r="6574">
          <cell r="D6574" t="str">
            <v>3 Wheel / SkylabTPFT740000</v>
          </cell>
          <cell r="E6574">
            <v>1.69</v>
          </cell>
        </row>
        <row r="6575">
          <cell r="D6575" t="str">
            <v>3 Wheel / SkylabTPFT750000</v>
          </cell>
          <cell r="E6575">
            <v>1.7</v>
          </cell>
        </row>
        <row r="6576">
          <cell r="D6576" t="str">
            <v>3 Wheel / SkylabTPFT760000</v>
          </cell>
          <cell r="E6576">
            <v>1.71</v>
          </cell>
        </row>
        <row r="6577">
          <cell r="D6577" t="str">
            <v>3 Wheel / SkylabTPFT770000</v>
          </cell>
          <cell r="E6577">
            <v>1.72</v>
          </cell>
        </row>
        <row r="6578">
          <cell r="D6578" t="str">
            <v>3 Wheel / SkylabTPFT780000</v>
          </cell>
          <cell r="E6578">
            <v>1.73</v>
          </cell>
        </row>
        <row r="6579">
          <cell r="D6579" t="str">
            <v>3 Wheel / SkylabTPFT790000</v>
          </cell>
          <cell r="E6579">
            <v>1.74</v>
          </cell>
        </row>
        <row r="6580">
          <cell r="D6580" t="str">
            <v>3 Wheel / SkylabTPFT800000</v>
          </cell>
          <cell r="E6580">
            <v>1.75</v>
          </cell>
        </row>
        <row r="6581">
          <cell r="D6581" t="str">
            <v>3 Wheel / SkylabTPFT810000</v>
          </cell>
          <cell r="E6581">
            <v>1.76</v>
          </cell>
        </row>
        <row r="6582">
          <cell r="D6582" t="str">
            <v>3 Wheel / SkylabTPFT820000</v>
          </cell>
          <cell r="E6582">
            <v>1.77</v>
          </cell>
        </row>
        <row r="6583">
          <cell r="D6583" t="str">
            <v>3 Wheel / SkylabTPFT830000</v>
          </cell>
          <cell r="E6583">
            <v>1.78</v>
          </cell>
        </row>
        <row r="6584">
          <cell r="D6584" t="str">
            <v>3 Wheel / SkylabTPFT840000</v>
          </cell>
          <cell r="E6584">
            <v>1.79</v>
          </cell>
        </row>
        <row r="6585">
          <cell r="D6585" t="str">
            <v>3 Wheel / SkylabTPFT850000</v>
          </cell>
          <cell r="E6585">
            <v>1.8</v>
          </cell>
        </row>
        <row r="6586">
          <cell r="D6586" t="str">
            <v>3 Wheel / SkylabTPFT860000</v>
          </cell>
          <cell r="E6586">
            <v>1.81</v>
          </cell>
        </row>
        <row r="6587">
          <cell r="D6587" t="str">
            <v>3 Wheel / SkylabTPFT870000</v>
          </cell>
          <cell r="E6587">
            <v>1.82</v>
          </cell>
        </row>
        <row r="6588">
          <cell r="D6588" t="str">
            <v>3 Wheel / SkylabTPFT880000</v>
          </cell>
          <cell r="E6588">
            <v>1.83</v>
          </cell>
        </row>
        <row r="6589">
          <cell r="D6589" t="str">
            <v>3 Wheel / SkylabTPFT890000</v>
          </cell>
          <cell r="E6589">
            <v>1.84</v>
          </cell>
        </row>
        <row r="6590">
          <cell r="D6590" t="str">
            <v>3 Wheel / SkylabTPFT900000</v>
          </cell>
          <cell r="E6590">
            <v>1.85</v>
          </cell>
        </row>
        <row r="6591">
          <cell r="D6591" t="str">
            <v>3 Wheel / SkylabTPFT910000</v>
          </cell>
          <cell r="E6591">
            <v>1.86</v>
          </cell>
        </row>
        <row r="6592">
          <cell r="D6592" t="str">
            <v>3 Wheel / SkylabTPFT920000</v>
          </cell>
          <cell r="E6592">
            <v>1.87</v>
          </cell>
        </row>
        <row r="6593">
          <cell r="D6593" t="str">
            <v>3 Wheel / SkylabTPFT930000</v>
          </cell>
          <cell r="E6593">
            <v>1.88</v>
          </cell>
        </row>
        <row r="6594">
          <cell r="D6594" t="str">
            <v>3 Wheel / SkylabTPFT940000</v>
          </cell>
          <cell r="E6594">
            <v>1.89</v>
          </cell>
        </row>
        <row r="6595">
          <cell r="D6595" t="str">
            <v>3 Wheel / SkylabTPFT950000</v>
          </cell>
          <cell r="E6595">
            <v>1.9</v>
          </cell>
        </row>
        <row r="6596">
          <cell r="D6596" t="str">
            <v>3 Wheel / SkylabTPFT960000</v>
          </cell>
          <cell r="E6596">
            <v>1.91</v>
          </cell>
        </row>
        <row r="6597">
          <cell r="D6597" t="str">
            <v>3 Wheel / SkylabTPFT970000</v>
          </cell>
          <cell r="E6597">
            <v>1.92</v>
          </cell>
        </row>
        <row r="6598">
          <cell r="D6598" t="str">
            <v>3 Wheel / SkylabTPFT980000</v>
          </cell>
          <cell r="E6598">
            <v>1.93</v>
          </cell>
        </row>
        <row r="6599">
          <cell r="D6599" t="str">
            <v>3 Wheel / SkylabTPFT990000</v>
          </cell>
          <cell r="E6599">
            <v>1.94</v>
          </cell>
        </row>
        <row r="6600">
          <cell r="D6600" t="str">
            <v>3 Wheel / SkylabTPFT1000000</v>
          </cell>
          <cell r="E6600">
            <v>1.95</v>
          </cell>
        </row>
        <row r="6601">
          <cell r="D6601" t="str">
            <v>3 Wheel / SkylabTPFT1050000</v>
          </cell>
          <cell r="E6601">
            <v>2</v>
          </cell>
        </row>
        <row r="6602">
          <cell r="D6602" t="str">
            <v>3 Wheel / SkylabTPFT1100000</v>
          </cell>
          <cell r="E6602">
            <v>2.0499999999999998</v>
          </cell>
        </row>
        <row r="6603">
          <cell r="D6603" t="str">
            <v>3 Wheel / SkylabTPFT1150000</v>
          </cell>
          <cell r="E6603">
            <v>2.1</v>
          </cell>
        </row>
        <row r="6604">
          <cell r="D6604" t="str">
            <v>3 Wheel / SkylabTPFT1200000</v>
          </cell>
          <cell r="E6604">
            <v>2.15</v>
          </cell>
        </row>
        <row r="6605">
          <cell r="D6605" t="str">
            <v>3 Wheel / SkylabTPFT1250000</v>
          </cell>
          <cell r="E6605">
            <v>2.2000000000000002</v>
          </cell>
        </row>
        <row r="6606">
          <cell r="D6606" t="str">
            <v>3 Wheel / SkylabTPFT1300000</v>
          </cell>
          <cell r="E6606">
            <v>2.25</v>
          </cell>
        </row>
        <row r="6607">
          <cell r="D6607" t="str">
            <v>3 Wheel / SkylabTPFT1350000</v>
          </cell>
          <cell r="E6607">
            <v>2.2999999999999998</v>
          </cell>
        </row>
        <row r="6608">
          <cell r="D6608" t="str">
            <v>3 Wheel / SkylabTPFT1400000</v>
          </cell>
          <cell r="E6608">
            <v>2.35</v>
          </cell>
        </row>
        <row r="6609">
          <cell r="D6609" t="str">
            <v>3 Wheel / SkylabTPFT1450000</v>
          </cell>
          <cell r="E6609">
            <v>2.4</v>
          </cell>
        </row>
        <row r="6610">
          <cell r="D6610" t="str">
            <v>3 Wheel / SkylabTPFT1500000</v>
          </cell>
          <cell r="E6610">
            <v>2.4500000000000002</v>
          </cell>
        </row>
        <row r="6611">
          <cell r="D6611" t="str">
            <v>3 Wheel / SkylabTPFT1550000</v>
          </cell>
          <cell r="E6611">
            <v>2.5</v>
          </cell>
        </row>
        <row r="6612">
          <cell r="D6612" t="str">
            <v>3 Wheel / SkylabTPFT1600000</v>
          </cell>
          <cell r="E6612">
            <v>2.5499999999999998</v>
          </cell>
        </row>
        <row r="6613">
          <cell r="D6613" t="str">
            <v>3 Wheel / SkylabTPFT1650000</v>
          </cell>
          <cell r="E6613">
            <v>2.6</v>
          </cell>
        </row>
        <row r="6614">
          <cell r="D6614" t="str">
            <v>3 Wheel / SkylabTPFT1700000</v>
          </cell>
          <cell r="E6614">
            <v>2.65</v>
          </cell>
        </row>
        <row r="6615">
          <cell r="D6615" t="str">
            <v>3 Wheel / SkylabTPFT1750000</v>
          </cell>
          <cell r="E6615">
            <v>2.7</v>
          </cell>
        </row>
        <row r="6616">
          <cell r="D6616" t="str">
            <v>3 Wheel / SkylabTPFT1800000</v>
          </cell>
          <cell r="E6616">
            <v>2.75</v>
          </cell>
        </row>
        <row r="6617">
          <cell r="D6617" t="str">
            <v>3 Wheel / SkylabTPFT1850000</v>
          </cell>
          <cell r="E6617">
            <v>2.8</v>
          </cell>
        </row>
        <row r="6618">
          <cell r="D6618" t="str">
            <v>3 Wheel / SkylabTPFT1900000</v>
          </cell>
          <cell r="E6618">
            <v>2.85</v>
          </cell>
        </row>
        <row r="6619">
          <cell r="D6619" t="str">
            <v>3 Wheel / SkylabTPFT1950000</v>
          </cell>
          <cell r="E6619">
            <v>2.9</v>
          </cell>
        </row>
        <row r="6620">
          <cell r="D6620" t="str">
            <v>3 Wheel / SkylabTPFT2000000</v>
          </cell>
          <cell r="E6620">
            <v>2.95</v>
          </cell>
        </row>
        <row r="6621">
          <cell r="D6621" t="str">
            <v>3 Wheel / SkylabTPFT2100000</v>
          </cell>
          <cell r="E6621">
            <v>3.05</v>
          </cell>
        </row>
        <row r="6622">
          <cell r="D6622" t="str">
            <v>3 Wheel / SkylabTPFT2200000</v>
          </cell>
          <cell r="E6622">
            <v>3.15</v>
          </cell>
        </row>
        <row r="6623">
          <cell r="D6623" t="str">
            <v>3 Wheel / SkylabTPFT2300000</v>
          </cell>
          <cell r="E6623">
            <v>3.25</v>
          </cell>
        </row>
        <row r="6624">
          <cell r="D6624" t="str">
            <v>3 Wheel / SkylabTPFT2400000</v>
          </cell>
          <cell r="E6624">
            <v>3.35</v>
          </cell>
        </row>
        <row r="6625">
          <cell r="D6625" t="str">
            <v>3 Wheel / SkylabTPFT2500000</v>
          </cell>
          <cell r="E6625">
            <v>3.45</v>
          </cell>
        </row>
        <row r="6626">
          <cell r="D6626" t="str">
            <v>3 Wheel / SkylabTPFT2600000</v>
          </cell>
          <cell r="E6626">
            <v>3.55</v>
          </cell>
        </row>
        <row r="6627">
          <cell r="D6627" t="str">
            <v>3 Wheel / SkylabTPFT2700000</v>
          </cell>
          <cell r="E6627">
            <v>3.65</v>
          </cell>
        </row>
        <row r="6628">
          <cell r="D6628" t="str">
            <v>3 Wheel / SkylabTPFT2800000</v>
          </cell>
          <cell r="E6628">
            <v>3.75</v>
          </cell>
        </row>
        <row r="6629">
          <cell r="D6629" t="str">
            <v>3 Wheel / SkylabTPFT2900000</v>
          </cell>
          <cell r="E6629">
            <v>3.85</v>
          </cell>
        </row>
        <row r="6630">
          <cell r="D6630" t="str">
            <v>3 Wheel / SkylabTPFT3000000</v>
          </cell>
          <cell r="E6630">
            <v>3.95</v>
          </cell>
        </row>
        <row r="6631">
          <cell r="D6631" t="str">
            <v>3 Wheel / SkylabTPFT3100000</v>
          </cell>
          <cell r="E6631">
            <v>4.05</v>
          </cell>
        </row>
        <row r="6632">
          <cell r="D6632" t="str">
            <v>3 Wheel / SkylabTPFT3200000</v>
          </cell>
          <cell r="E6632">
            <v>4.1500000000000004</v>
          </cell>
        </row>
        <row r="6633">
          <cell r="D6633" t="str">
            <v>3 Wheel / SkylabTPFT3300000</v>
          </cell>
          <cell r="E6633">
            <v>4.25</v>
          </cell>
        </row>
        <row r="6634">
          <cell r="D6634" t="str">
            <v>3 Wheel / SkylabTPFT3400000</v>
          </cell>
          <cell r="E6634">
            <v>4.3499999999999996</v>
          </cell>
        </row>
        <row r="6635">
          <cell r="D6635" t="str">
            <v>3 Wheel / SkylabTPFT3500000</v>
          </cell>
          <cell r="E6635">
            <v>4.45</v>
          </cell>
        </row>
        <row r="6636">
          <cell r="D6636" t="str">
            <v>3 Wheel / SkylabTPFT3600000</v>
          </cell>
          <cell r="E6636">
            <v>4.55</v>
          </cell>
        </row>
        <row r="6637">
          <cell r="D6637" t="str">
            <v>3 Wheel / SkylabTPFT3700000</v>
          </cell>
          <cell r="E6637">
            <v>4.6500000000000004</v>
          </cell>
        </row>
        <row r="6638">
          <cell r="D6638" t="str">
            <v>3 Wheel / SkylabTPFT3800000</v>
          </cell>
          <cell r="E6638">
            <v>4.75</v>
          </cell>
        </row>
        <row r="6639">
          <cell r="D6639" t="str">
            <v>3 Wheel / SkylabTPFT3900000</v>
          </cell>
          <cell r="E6639">
            <v>4.8499999999999996</v>
          </cell>
        </row>
        <row r="6640">
          <cell r="D6640" t="str">
            <v>3 Wheel / SkylabTPFT4000000</v>
          </cell>
          <cell r="E6640">
            <v>4.95</v>
          </cell>
        </row>
        <row r="6641">
          <cell r="D6641" t="str">
            <v>3 Wheel / SkylabTPFT4200000</v>
          </cell>
          <cell r="E6641">
            <v>5.15</v>
          </cell>
        </row>
        <row r="6642">
          <cell r="D6642" t="str">
            <v>3 Wheel / SkylabTPFT4400000</v>
          </cell>
          <cell r="E6642">
            <v>5.35</v>
          </cell>
        </row>
        <row r="6643">
          <cell r="D6643" t="str">
            <v>3 Wheel / SkylabTPFT4600000</v>
          </cell>
          <cell r="E6643">
            <v>5.55</v>
          </cell>
        </row>
        <row r="6644">
          <cell r="D6644" t="str">
            <v>3 Wheel / SkylabTPFT4800000</v>
          </cell>
          <cell r="E6644">
            <v>5.75</v>
          </cell>
        </row>
        <row r="6645">
          <cell r="D6645" t="str">
            <v>3 Wheel / SkylabTPFT5000000</v>
          </cell>
          <cell r="E6645">
            <v>5.95</v>
          </cell>
        </row>
        <row r="6646">
          <cell r="D6646" t="str">
            <v>3 Wheel / SkylabTPFT5200000</v>
          </cell>
          <cell r="E6646">
            <v>6.15</v>
          </cell>
        </row>
        <row r="6647">
          <cell r="D6647" t="str">
            <v>3 Wheel / SkylabTPFT5400000</v>
          </cell>
          <cell r="E6647">
            <v>6.35</v>
          </cell>
        </row>
        <row r="6648">
          <cell r="D6648" t="str">
            <v>3 Wheel / SkylabTPFT5600000</v>
          </cell>
          <cell r="E6648">
            <v>6.55</v>
          </cell>
        </row>
        <row r="6649">
          <cell r="D6649" t="str">
            <v>3 Wheel / SkylabTPFT5800000</v>
          </cell>
          <cell r="E6649">
            <v>6.75</v>
          </cell>
        </row>
        <row r="6650">
          <cell r="D6650" t="str">
            <v>3 Wheel / SkylabTPFT6000000</v>
          </cell>
          <cell r="E6650">
            <v>6.95</v>
          </cell>
        </row>
        <row r="6651">
          <cell r="D6651" t="str">
            <v>3 Wheel / SkylabTPFT6500000</v>
          </cell>
          <cell r="E6651">
            <v>7.45</v>
          </cell>
        </row>
        <row r="6652">
          <cell r="D6652" t="str">
            <v>3 Wheel / SkylabTPFT7000000</v>
          </cell>
          <cell r="E6652">
            <v>7.95</v>
          </cell>
        </row>
        <row r="6653">
          <cell r="D6653" t="str">
            <v>3 Wheel / SkylabTPFT7500000</v>
          </cell>
          <cell r="E6653">
            <v>8.4499999999999993</v>
          </cell>
        </row>
        <row r="6654">
          <cell r="D6654" t="str">
            <v>3 Wheel / SkylabTPFT8000000</v>
          </cell>
          <cell r="E6654">
            <v>8.9499999999999993</v>
          </cell>
        </row>
        <row r="6655">
          <cell r="D6655" t="str">
            <v>3 Wheel / SkylabTPFT8500000</v>
          </cell>
          <cell r="E6655">
            <v>9.4499999999999993</v>
          </cell>
        </row>
        <row r="6656">
          <cell r="D6656" t="str">
            <v>3 Wheel / SkylabTPFT9000000</v>
          </cell>
          <cell r="E6656">
            <v>9.9499999999999993</v>
          </cell>
        </row>
        <row r="6657">
          <cell r="D6657" t="str">
            <v>3 Wheel / SkylabTPFT9500000</v>
          </cell>
          <cell r="E6657">
            <v>10.45</v>
          </cell>
        </row>
        <row r="6658">
          <cell r="D6658" t="str">
            <v>3 Wheel / SkylabTPFT10000000</v>
          </cell>
          <cell r="E6658">
            <v>10.95</v>
          </cell>
        </row>
        <row r="6659">
          <cell r="D6659" t="str">
            <v>3 Wheel / SkylabTPO</v>
          </cell>
          <cell r="E6659">
            <v>1</v>
          </cell>
        </row>
        <row r="6660">
          <cell r="D6660" t="str">
            <v>3 Wheel / SkylabTPO0</v>
          </cell>
          <cell r="E6660">
            <v>1</v>
          </cell>
        </row>
        <row r="6661">
          <cell r="D6661" t="str">
            <v>3 Wheel / SkylabTPO50000</v>
          </cell>
          <cell r="E6661">
            <v>1</v>
          </cell>
        </row>
        <row r="6662">
          <cell r="D6662" t="str">
            <v>3 Wheel / SkylabTPO60000</v>
          </cell>
          <cell r="E6662">
            <v>1</v>
          </cell>
        </row>
        <row r="6663">
          <cell r="D6663" t="str">
            <v>3 Wheel / SkylabTPO70000</v>
          </cell>
          <cell r="E6663">
            <v>1</v>
          </cell>
        </row>
        <row r="6664">
          <cell r="D6664" t="str">
            <v>3 Wheel / SkylabTPO80000</v>
          </cell>
          <cell r="E6664">
            <v>1</v>
          </cell>
        </row>
        <row r="6665">
          <cell r="D6665" t="str">
            <v>3 Wheel / SkylabTPO90000</v>
          </cell>
          <cell r="E6665">
            <v>1</v>
          </cell>
        </row>
        <row r="6666">
          <cell r="D6666" t="str">
            <v>3 Wheel / SkylabTPO100000</v>
          </cell>
          <cell r="E6666">
            <v>1</v>
          </cell>
        </row>
        <row r="6667">
          <cell r="D6667" t="str">
            <v>3 Wheel / SkylabTPO110000</v>
          </cell>
          <cell r="E6667">
            <v>1</v>
          </cell>
        </row>
        <row r="6668">
          <cell r="D6668" t="str">
            <v>3 Wheel / SkylabTPO120000</v>
          </cell>
          <cell r="E6668">
            <v>1</v>
          </cell>
        </row>
        <row r="6669">
          <cell r="D6669" t="str">
            <v>3 Wheel / SkylabTPO130000</v>
          </cell>
          <cell r="E6669">
            <v>1</v>
          </cell>
        </row>
        <row r="6670">
          <cell r="D6670" t="str">
            <v>3 Wheel / SkylabTPO140000</v>
          </cell>
          <cell r="E6670">
            <v>1</v>
          </cell>
        </row>
        <row r="6671">
          <cell r="D6671" t="str">
            <v>3 Wheel / SkylabTPO150000</v>
          </cell>
          <cell r="E6671">
            <v>1</v>
          </cell>
        </row>
        <row r="6672">
          <cell r="D6672" t="str">
            <v>3 Wheel / SkylabTPO160000</v>
          </cell>
          <cell r="E6672">
            <v>1</v>
          </cell>
        </row>
        <row r="6673">
          <cell r="D6673" t="str">
            <v>3 Wheel / SkylabTPO170000</v>
          </cell>
          <cell r="E6673">
            <v>1</v>
          </cell>
        </row>
        <row r="6674">
          <cell r="D6674" t="str">
            <v>3 Wheel / SkylabTPO180000</v>
          </cell>
          <cell r="E6674">
            <v>1</v>
          </cell>
        </row>
        <row r="6675">
          <cell r="D6675" t="str">
            <v>3 Wheel / SkylabTPO190000</v>
          </cell>
          <cell r="E6675">
            <v>1</v>
          </cell>
        </row>
        <row r="6676">
          <cell r="D6676" t="str">
            <v>3 Wheel / SkylabTPO200000</v>
          </cell>
          <cell r="E6676">
            <v>1</v>
          </cell>
        </row>
        <row r="6677">
          <cell r="D6677" t="str">
            <v>3 Wheel / SkylabTPO210000</v>
          </cell>
          <cell r="E6677">
            <v>1</v>
          </cell>
        </row>
        <row r="6678">
          <cell r="D6678" t="str">
            <v>3 Wheel / SkylabTPO220000</v>
          </cell>
          <cell r="E6678">
            <v>1</v>
          </cell>
        </row>
        <row r="6679">
          <cell r="D6679" t="str">
            <v>3 Wheel / SkylabTPO230000</v>
          </cell>
          <cell r="E6679">
            <v>1</v>
          </cell>
        </row>
        <row r="6680">
          <cell r="D6680" t="str">
            <v>3 Wheel / SkylabTPO240000</v>
          </cell>
          <cell r="E6680">
            <v>1</v>
          </cell>
        </row>
        <row r="6681">
          <cell r="D6681" t="str">
            <v>3 Wheel / SkylabTPO250000</v>
          </cell>
          <cell r="E6681">
            <v>1</v>
          </cell>
        </row>
        <row r="6682">
          <cell r="D6682" t="str">
            <v>3 Wheel / SkylabTPO260000</v>
          </cell>
          <cell r="E6682">
            <v>1</v>
          </cell>
        </row>
        <row r="6683">
          <cell r="D6683" t="str">
            <v>3 Wheel / SkylabTPO270000</v>
          </cell>
          <cell r="E6683">
            <v>1</v>
          </cell>
        </row>
        <row r="6684">
          <cell r="D6684" t="str">
            <v>3 Wheel / SkylabTPO280000</v>
          </cell>
          <cell r="E6684">
            <v>1</v>
          </cell>
        </row>
        <row r="6685">
          <cell r="D6685" t="str">
            <v>3 Wheel / SkylabTPO290000</v>
          </cell>
          <cell r="E6685">
            <v>1</v>
          </cell>
        </row>
        <row r="6686">
          <cell r="D6686" t="str">
            <v>3 Wheel / SkylabTPO300000</v>
          </cell>
          <cell r="E6686">
            <v>1</v>
          </cell>
        </row>
        <row r="6687">
          <cell r="D6687" t="str">
            <v>3 Wheel / SkylabTPO310000</v>
          </cell>
          <cell r="E6687">
            <v>1</v>
          </cell>
        </row>
        <row r="6688">
          <cell r="D6688" t="str">
            <v>3 Wheel / SkylabTPO320000</v>
          </cell>
          <cell r="E6688">
            <v>1</v>
          </cell>
        </row>
        <row r="6689">
          <cell r="D6689" t="str">
            <v>3 Wheel / SkylabTPO330000</v>
          </cell>
          <cell r="E6689">
            <v>1</v>
          </cell>
        </row>
        <row r="6690">
          <cell r="D6690" t="str">
            <v>3 Wheel / SkylabTPO340000</v>
          </cell>
          <cell r="E6690">
            <v>1</v>
          </cell>
        </row>
        <row r="6691">
          <cell r="D6691" t="str">
            <v>3 Wheel / SkylabTPO350000</v>
          </cell>
          <cell r="E6691">
            <v>1</v>
          </cell>
        </row>
        <row r="6692">
          <cell r="D6692" t="str">
            <v>3 Wheel / SkylabTPO360000</v>
          </cell>
          <cell r="E6692">
            <v>1</v>
          </cell>
        </row>
        <row r="6693">
          <cell r="D6693" t="str">
            <v>3 Wheel / SkylabTPO370000</v>
          </cell>
          <cell r="E6693">
            <v>1</v>
          </cell>
        </row>
        <row r="6694">
          <cell r="D6694" t="str">
            <v>3 Wheel / SkylabTPO380000</v>
          </cell>
          <cell r="E6694">
            <v>1</v>
          </cell>
        </row>
        <row r="6695">
          <cell r="D6695" t="str">
            <v>3 Wheel / SkylabTPO390000</v>
          </cell>
          <cell r="E6695">
            <v>1</v>
          </cell>
        </row>
        <row r="6696">
          <cell r="D6696" t="str">
            <v>3 Wheel / SkylabTPO400000</v>
          </cell>
          <cell r="E6696">
            <v>1</v>
          </cell>
        </row>
        <row r="6697">
          <cell r="D6697" t="str">
            <v>3 Wheel / SkylabTPO410000</v>
          </cell>
          <cell r="E6697">
            <v>1</v>
          </cell>
        </row>
        <row r="6698">
          <cell r="D6698" t="str">
            <v>3 Wheel / SkylabTPO420000</v>
          </cell>
          <cell r="E6698">
            <v>1</v>
          </cell>
        </row>
        <row r="6699">
          <cell r="D6699" t="str">
            <v>3 Wheel / SkylabTPO430000</v>
          </cell>
          <cell r="E6699">
            <v>1</v>
          </cell>
        </row>
        <row r="6700">
          <cell r="D6700" t="str">
            <v>3 Wheel / SkylabTPO440000</v>
          </cell>
          <cell r="E6700">
            <v>1</v>
          </cell>
        </row>
        <row r="6701">
          <cell r="D6701" t="str">
            <v>3 Wheel / SkylabTPO450000</v>
          </cell>
          <cell r="E6701">
            <v>1</v>
          </cell>
        </row>
        <row r="6702">
          <cell r="D6702" t="str">
            <v>3 Wheel / SkylabTPO460000</v>
          </cell>
          <cell r="E6702">
            <v>1</v>
          </cell>
        </row>
        <row r="6703">
          <cell r="D6703" t="str">
            <v>3 Wheel / SkylabTPO470000</v>
          </cell>
          <cell r="E6703">
            <v>1</v>
          </cell>
        </row>
        <row r="6704">
          <cell r="D6704" t="str">
            <v>3 Wheel / SkylabTPO480000</v>
          </cell>
          <cell r="E6704">
            <v>1</v>
          </cell>
        </row>
        <row r="6705">
          <cell r="D6705" t="str">
            <v>3 Wheel / SkylabTPO490000</v>
          </cell>
          <cell r="E6705">
            <v>1</v>
          </cell>
        </row>
        <row r="6706">
          <cell r="D6706" t="str">
            <v>3 Wheel / SkylabTPO500000</v>
          </cell>
          <cell r="E6706">
            <v>1</v>
          </cell>
        </row>
        <row r="6707">
          <cell r="D6707" t="str">
            <v>3 Wheel / SkylabTPO510000</v>
          </cell>
          <cell r="E6707">
            <v>1</v>
          </cell>
        </row>
        <row r="6708">
          <cell r="D6708" t="str">
            <v>3 Wheel / SkylabTPO520000</v>
          </cell>
          <cell r="E6708">
            <v>1</v>
          </cell>
        </row>
        <row r="6709">
          <cell r="D6709" t="str">
            <v>3 Wheel / SkylabTPO530000</v>
          </cell>
          <cell r="E6709">
            <v>1</v>
          </cell>
        </row>
        <row r="6710">
          <cell r="D6710" t="str">
            <v>3 Wheel / SkylabTPO540000</v>
          </cell>
          <cell r="E6710">
            <v>1</v>
          </cell>
        </row>
        <row r="6711">
          <cell r="D6711" t="str">
            <v>3 Wheel / SkylabTPO550000</v>
          </cell>
          <cell r="E6711">
            <v>1</v>
          </cell>
        </row>
        <row r="6712">
          <cell r="D6712" t="str">
            <v>3 Wheel / SkylabTPO560000</v>
          </cell>
          <cell r="E6712">
            <v>1</v>
          </cell>
        </row>
        <row r="6713">
          <cell r="D6713" t="str">
            <v>3 Wheel / SkylabTPO570000</v>
          </cell>
          <cell r="E6713">
            <v>1</v>
          </cell>
        </row>
        <row r="6714">
          <cell r="D6714" t="str">
            <v>3 Wheel / SkylabTPO580000</v>
          </cell>
          <cell r="E6714">
            <v>1</v>
          </cell>
        </row>
        <row r="6715">
          <cell r="D6715" t="str">
            <v>3 Wheel / SkylabTPO590000</v>
          </cell>
          <cell r="E6715">
            <v>1</v>
          </cell>
        </row>
        <row r="6716">
          <cell r="D6716" t="str">
            <v>3 Wheel / SkylabTPO600000</v>
          </cell>
          <cell r="E6716">
            <v>1</v>
          </cell>
        </row>
        <row r="6717">
          <cell r="D6717" t="str">
            <v>3 Wheel / SkylabTPO610000</v>
          </cell>
          <cell r="E6717">
            <v>1</v>
          </cell>
        </row>
        <row r="6718">
          <cell r="D6718" t="str">
            <v>3 Wheel / SkylabTPO620000</v>
          </cell>
          <cell r="E6718">
            <v>1</v>
          </cell>
        </row>
        <row r="6719">
          <cell r="D6719" t="str">
            <v>3 Wheel / SkylabTPO630000</v>
          </cell>
          <cell r="E6719">
            <v>1</v>
          </cell>
        </row>
        <row r="6720">
          <cell r="D6720" t="str">
            <v>3 Wheel / SkylabTPO640000</v>
          </cell>
          <cell r="E6720">
            <v>1</v>
          </cell>
        </row>
        <row r="6721">
          <cell r="D6721" t="str">
            <v>3 Wheel / SkylabTPO650000</v>
          </cell>
          <cell r="E6721">
            <v>1</v>
          </cell>
        </row>
        <row r="6722">
          <cell r="D6722" t="str">
            <v>3 Wheel / SkylabTPO660000</v>
          </cell>
          <cell r="E6722">
            <v>1</v>
          </cell>
        </row>
        <row r="6723">
          <cell r="D6723" t="str">
            <v>3 Wheel / SkylabTPO670000</v>
          </cell>
          <cell r="E6723">
            <v>1</v>
          </cell>
        </row>
        <row r="6724">
          <cell r="D6724" t="str">
            <v>3 Wheel / SkylabTPO680000</v>
          </cell>
          <cell r="E6724">
            <v>1</v>
          </cell>
        </row>
        <row r="6725">
          <cell r="D6725" t="str">
            <v>3 Wheel / SkylabTPO690000</v>
          </cell>
          <cell r="E6725">
            <v>1</v>
          </cell>
        </row>
        <row r="6726">
          <cell r="D6726" t="str">
            <v>3 Wheel / SkylabTPO700000</v>
          </cell>
          <cell r="E6726">
            <v>1</v>
          </cell>
        </row>
        <row r="6727">
          <cell r="D6727" t="str">
            <v>3 Wheel / SkylabTPO710000</v>
          </cell>
          <cell r="E6727">
            <v>1</v>
          </cell>
        </row>
        <row r="6728">
          <cell r="D6728" t="str">
            <v>3 Wheel / SkylabTPO720000</v>
          </cell>
          <cell r="E6728">
            <v>1</v>
          </cell>
        </row>
        <row r="6729">
          <cell r="D6729" t="str">
            <v>3 Wheel / SkylabTPO730000</v>
          </cell>
          <cell r="E6729">
            <v>1</v>
          </cell>
        </row>
        <row r="6730">
          <cell r="D6730" t="str">
            <v>3 Wheel / SkylabTPO740000</v>
          </cell>
          <cell r="E6730">
            <v>1</v>
          </cell>
        </row>
        <row r="6731">
          <cell r="D6731" t="str">
            <v>3 Wheel / SkylabTPO750000</v>
          </cell>
          <cell r="E6731">
            <v>1</v>
          </cell>
        </row>
        <row r="6732">
          <cell r="D6732" t="str">
            <v>3 Wheel / SkylabTPO760000</v>
          </cell>
          <cell r="E6732">
            <v>1</v>
          </cell>
        </row>
        <row r="6733">
          <cell r="D6733" t="str">
            <v>3 Wheel / SkylabTPO770000</v>
          </cell>
          <cell r="E6733">
            <v>1</v>
          </cell>
        </row>
        <row r="6734">
          <cell r="D6734" t="str">
            <v>3 Wheel / SkylabTPO780000</v>
          </cell>
          <cell r="E6734">
            <v>1</v>
          </cell>
        </row>
        <row r="6735">
          <cell r="D6735" t="str">
            <v>3 Wheel / SkylabTPO790000</v>
          </cell>
          <cell r="E6735">
            <v>1</v>
          </cell>
        </row>
        <row r="6736">
          <cell r="D6736" t="str">
            <v>3 Wheel / SkylabTPO800000</v>
          </cell>
          <cell r="E6736">
            <v>1</v>
          </cell>
        </row>
        <row r="6737">
          <cell r="D6737" t="str">
            <v>3 Wheel / SkylabTPO810000</v>
          </cell>
          <cell r="E6737">
            <v>1</v>
          </cell>
        </row>
        <row r="6738">
          <cell r="D6738" t="str">
            <v>3 Wheel / SkylabTPO820000</v>
          </cell>
          <cell r="E6738">
            <v>1</v>
          </cell>
        </row>
        <row r="6739">
          <cell r="D6739" t="str">
            <v>3 Wheel / SkylabTPO830000</v>
          </cell>
          <cell r="E6739">
            <v>1</v>
          </cell>
        </row>
        <row r="6740">
          <cell r="D6740" t="str">
            <v>3 Wheel / SkylabTPO840000</v>
          </cell>
          <cell r="E6740">
            <v>1</v>
          </cell>
        </row>
        <row r="6741">
          <cell r="D6741" t="str">
            <v>3 Wheel / SkylabTPO850000</v>
          </cell>
          <cell r="E6741">
            <v>1</v>
          </cell>
        </row>
        <row r="6742">
          <cell r="D6742" t="str">
            <v>3 Wheel / SkylabTPO860000</v>
          </cell>
          <cell r="E6742">
            <v>1</v>
          </cell>
        </row>
        <row r="6743">
          <cell r="D6743" t="str">
            <v>3 Wheel / SkylabTPO870000</v>
          </cell>
          <cell r="E6743">
            <v>1</v>
          </cell>
        </row>
        <row r="6744">
          <cell r="D6744" t="str">
            <v>3 Wheel / SkylabTPO880000</v>
          </cell>
          <cell r="E6744">
            <v>1</v>
          </cell>
        </row>
        <row r="6745">
          <cell r="D6745" t="str">
            <v>3 Wheel / SkylabTPO890000</v>
          </cell>
          <cell r="E6745">
            <v>1</v>
          </cell>
        </row>
        <row r="6746">
          <cell r="D6746" t="str">
            <v>3 Wheel / SkylabTPO900000</v>
          </cell>
          <cell r="E6746">
            <v>1</v>
          </cell>
        </row>
        <row r="6747">
          <cell r="D6747" t="str">
            <v>3 Wheel / SkylabTPO910000</v>
          </cell>
          <cell r="E6747">
            <v>1</v>
          </cell>
        </row>
        <row r="6748">
          <cell r="D6748" t="str">
            <v>3 Wheel / SkylabTPO920000</v>
          </cell>
          <cell r="E6748">
            <v>1</v>
          </cell>
        </row>
        <row r="6749">
          <cell r="D6749" t="str">
            <v>3 Wheel / SkylabTPO930000</v>
          </cell>
          <cell r="E6749">
            <v>1</v>
          </cell>
        </row>
        <row r="6750">
          <cell r="D6750" t="str">
            <v>3 Wheel / SkylabTPO940000</v>
          </cell>
          <cell r="E6750">
            <v>1</v>
          </cell>
        </row>
        <row r="6751">
          <cell r="D6751" t="str">
            <v>3 Wheel / SkylabTPO950000</v>
          </cell>
          <cell r="E6751">
            <v>1</v>
          </cell>
        </row>
        <row r="6752">
          <cell r="D6752" t="str">
            <v>3 Wheel / SkylabTPO960000</v>
          </cell>
          <cell r="E6752">
            <v>1</v>
          </cell>
        </row>
        <row r="6753">
          <cell r="D6753" t="str">
            <v>3 Wheel / SkylabTPO970000</v>
          </cell>
          <cell r="E6753">
            <v>1</v>
          </cell>
        </row>
        <row r="6754">
          <cell r="D6754" t="str">
            <v>3 Wheel / SkylabTPO980000</v>
          </cell>
          <cell r="E6754">
            <v>1</v>
          </cell>
        </row>
        <row r="6755">
          <cell r="D6755" t="str">
            <v>3 Wheel / SkylabTPO990000</v>
          </cell>
          <cell r="E6755">
            <v>1</v>
          </cell>
        </row>
        <row r="6756">
          <cell r="D6756" t="str">
            <v>3 Wheel / SkylabTPO1000000</v>
          </cell>
          <cell r="E6756">
            <v>1</v>
          </cell>
        </row>
        <row r="6757">
          <cell r="D6757" t="str">
            <v>3 Wheel / SkylabTPO1050000</v>
          </cell>
          <cell r="E6757">
            <v>1</v>
          </cell>
        </row>
        <row r="6758">
          <cell r="D6758" t="str">
            <v>3 Wheel / SkylabTPO1100000</v>
          </cell>
          <cell r="E6758">
            <v>1</v>
          </cell>
        </row>
        <row r="6759">
          <cell r="D6759" t="str">
            <v>3 Wheel / SkylabTPO1150000</v>
          </cell>
          <cell r="E6759">
            <v>1</v>
          </cell>
        </row>
        <row r="6760">
          <cell r="D6760" t="str">
            <v>3 Wheel / SkylabTPO1200000</v>
          </cell>
          <cell r="E6760">
            <v>1</v>
          </cell>
        </row>
        <row r="6761">
          <cell r="D6761" t="str">
            <v>3 Wheel / SkylabTPO1250000</v>
          </cell>
          <cell r="E6761">
            <v>1</v>
          </cell>
        </row>
        <row r="6762">
          <cell r="D6762" t="str">
            <v>3 Wheel / SkylabTPO1300000</v>
          </cell>
          <cell r="E6762">
            <v>1</v>
          </cell>
        </row>
        <row r="6763">
          <cell r="D6763" t="str">
            <v>3 Wheel / SkylabTPO1350000</v>
          </cell>
          <cell r="E6763">
            <v>1</v>
          </cell>
        </row>
        <row r="6764">
          <cell r="D6764" t="str">
            <v>3 Wheel / SkylabTPO1400000</v>
          </cell>
          <cell r="E6764">
            <v>1</v>
          </cell>
        </row>
        <row r="6765">
          <cell r="D6765" t="str">
            <v>3 Wheel / SkylabTPO1450000</v>
          </cell>
          <cell r="E6765">
            <v>1</v>
          </cell>
        </row>
        <row r="6766">
          <cell r="D6766" t="str">
            <v>3 Wheel / SkylabTPO1500000</v>
          </cell>
          <cell r="E6766">
            <v>1</v>
          </cell>
        </row>
        <row r="6767">
          <cell r="D6767" t="str">
            <v>3 Wheel / SkylabTPO1550000</v>
          </cell>
          <cell r="E6767">
            <v>1</v>
          </cell>
        </row>
        <row r="6768">
          <cell r="D6768" t="str">
            <v>3 Wheel / SkylabTPO1600000</v>
          </cell>
          <cell r="E6768">
            <v>1</v>
          </cell>
        </row>
        <row r="6769">
          <cell r="D6769" t="str">
            <v>3 Wheel / SkylabTPO1650000</v>
          </cell>
          <cell r="E6769">
            <v>1</v>
          </cell>
        </row>
        <row r="6770">
          <cell r="D6770" t="str">
            <v>3 Wheel / SkylabTPO1700000</v>
          </cell>
          <cell r="E6770">
            <v>1</v>
          </cell>
        </row>
        <row r="6771">
          <cell r="D6771" t="str">
            <v>3 Wheel / SkylabTPO1750000</v>
          </cell>
          <cell r="E6771">
            <v>1</v>
          </cell>
        </row>
        <row r="6772">
          <cell r="D6772" t="str">
            <v>3 Wheel / SkylabTPO1800000</v>
          </cell>
          <cell r="E6772">
            <v>1</v>
          </cell>
        </row>
        <row r="6773">
          <cell r="D6773" t="str">
            <v>3 Wheel / SkylabTPO1850000</v>
          </cell>
          <cell r="E6773">
            <v>1</v>
          </cell>
        </row>
        <row r="6774">
          <cell r="D6774" t="str">
            <v>3 Wheel / SkylabTPO1900000</v>
          </cell>
          <cell r="E6774">
            <v>1</v>
          </cell>
        </row>
        <row r="6775">
          <cell r="D6775" t="str">
            <v>3 Wheel / SkylabTPO1950000</v>
          </cell>
          <cell r="E6775">
            <v>1</v>
          </cell>
        </row>
        <row r="6776">
          <cell r="D6776" t="str">
            <v>3 Wheel / SkylabTPO2000000</v>
          </cell>
          <cell r="E6776">
            <v>1</v>
          </cell>
        </row>
        <row r="6777">
          <cell r="D6777" t="str">
            <v>3 Wheel / SkylabTPO2100000</v>
          </cell>
          <cell r="E6777">
            <v>1</v>
          </cell>
        </row>
        <row r="6778">
          <cell r="D6778" t="str">
            <v>3 Wheel / SkylabTPO2200000</v>
          </cell>
          <cell r="E6778">
            <v>1</v>
          </cell>
        </row>
        <row r="6779">
          <cell r="D6779" t="str">
            <v>3 Wheel / SkylabTPO2300000</v>
          </cell>
          <cell r="E6779">
            <v>1</v>
          </cell>
        </row>
        <row r="6780">
          <cell r="D6780" t="str">
            <v>3 Wheel / SkylabTPO2400000</v>
          </cell>
          <cell r="E6780">
            <v>1</v>
          </cell>
        </row>
        <row r="6781">
          <cell r="D6781" t="str">
            <v>3 Wheel / SkylabTPO2500000</v>
          </cell>
          <cell r="E6781">
            <v>1</v>
          </cell>
        </row>
        <row r="6782">
          <cell r="D6782" t="str">
            <v>3 Wheel / SkylabTPO2600000</v>
          </cell>
          <cell r="E6782">
            <v>1</v>
          </cell>
        </row>
        <row r="6783">
          <cell r="D6783" t="str">
            <v>3 Wheel / SkylabTPO2700000</v>
          </cell>
          <cell r="E6783">
            <v>1</v>
          </cell>
        </row>
        <row r="6784">
          <cell r="D6784" t="str">
            <v>3 Wheel / SkylabTPO2800000</v>
          </cell>
          <cell r="E6784">
            <v>1</v>
          </cell>
        </row>
        <row r="6785">
          <cell r="D6785" t="str">
            <v>3 Wheel / SkylabTPO2900000</v>
          </cell>
          <cell r="E6785">
            <v>1</v>
          </cell>
        </row>
        <row r="6786">
          <cell r="D6786" t="str">
            <v>3 Wheel / SkylabTPO3000000</v>
          </cell>
          <cell r="E6786">
            <v>1</v>
          </cell>
        </row>
        <row r="6787">
          <cell r="D6787" t="str">
            <v>3 Wheel / SkylabTPO3100000</v>
          </cell>
          <cell r="E6787">
            <v>1</v>
          </cell>
        </row>
        <row r="6788">
          <cell r="D6788" t="str">
            <v>3 Wheel / SkylabTPO3200000</v>
          </cell>
          <cell r="E6788">
            <v>1</v>
          </cell>
        </row>
        <row r="6789">
          <cell r="D6789" t="str">
            <v>3 Wheel / SkylabTPO3300000</v>
          </cell>
          <cell r="E6789">
            <v>1</v>
          </cell>
        </row>
        <row r="6790">
          <cell r="D6790" t="str">
            <v>3 Wheel / SkylabTPO3400000</v>
          </cell>
          <cell r="E6790">
            <v>1</v>
          </cell>
        </row>
        <row r="6791">
          <cell r="D6791" t="str">
            <v>3 Wheel / SkylabTPO3500000</v>
          </cell>
          <cell r="E6791">
            <v>1</v>
          </cell>
        </row>
        <row r="6792">
          <cell r="D6792" t="str">
            <v>3 Wheel / SkylabTPO3600000</v>
          </cell>
          <cell r="E6792">
            <v>1</v>
          </cell>
        </row>
        <row r="6793">
          <cell r="D6793" t="str">
            <v>3 Wheel / SkylabTPO3700000</v>
          </cell>
          <cell r="E6793">
            <v>1</v>
          </cell>
        </row>
        <row r="6794">
          <cell r="D6794" t="str">
            <v>3 Wheel / SkylabTPO3800000</v>
          </cell>
          <cell r="E6794">
            <v>1</v>
          </cell>
        </row>
        <row r="6795">
          <cell r="D6795" t="str">
            <v>3 Wheel / SkylabTPO3900000</v>
          </cell>
          <cell r="E6795">
            <v>1</v>
          </cell>
        </row>
        <row r="6796">
          <cell r="D6796" t="str">
            <v>3 Wheel / SkylabTPO4000000</v>
          </cell>
          <cell r="E6796">
            <v>1</v>
          </cell>
        </row>
        <row r="6797">
          <cell r="D6797" t="str">
            <v>3 Wheel / SkylabTPO4200000</v>
          </cell>
          <cell r="E6797">
            <v>1</v>
          </cell>
        </row>
        <row r="6798">
          <cell r="D6798" t="str">
            <v>3 Wheel / SkylabTPO4400000</v>
          </cell>
          <cell r="E6798">
            <v>1</v>
          </cell>
        </row>
        <row r="6799">
          <cell r="D6799" t="str">
            <v>3 Wheel / SkylabTPO4600000</v>
          </cell>
          <cell r="E6799">
            <v>1</v>
          </cell>
        </row>
        <row r="6800">
          <cell r="D6800" t="str">
            <v>3 Wheel / SkylabTPO4800000</v>
          </cell>
          <cell r="E6800">
            <v>1</v>
          </cell>
        </row>
        <row r="6801">
          <cell r="D6801" t="str">
            <v>3 Wheel / SkylabTPO5000000</v>
          </cell>
          <cell r="E6801">
            <v>1</v>
          </cell>
        </row>
        <row r="6802">
          <cell r="D6802" t="str">
            <v>3 Wheel / SkylabTPO5200000</v>
          </cell>
          <cell r="E6802">
            <v>1</v>
          </cell>
        </row>
        <row r="6803">
          <cell r="D6803" t="str">
            <v>3 Wheel / SkylabTPO5400000</v>
          </cell>
          <cell r="E6803">
            <v>1</v>
          </cell>
        </row>
        <row r="6804">
          <cell r="D6804" t="str">
            <v>3 Wheel / SkylabTPO5600000</v>
          </cell>
          <cell r="E6804">
            <v>1</v>
          </cell>
        </row>
        <row r="6805">
          <cell r="D6805" t="str">
            <v>3 Wheel / SkylabTPO5800000</v>
          </cell>
          <cell r="E6805">
            <v>1</v>
          </cell>
        </row>
        <row r="6806">
          <cell r="D6806" t="str">
            <v>3 Wheel / SkylabTPO6000000</v>
          </cell>
          <cell r="E6806">
            <v>1</v>
          </cell>
        </row>
        <row r="6807">
          <cell r="D6807" t="str">
            <v>3 Wheel / SkylabTPO6500000</v>
          </cell>
          <cell r="E6807">
            <v>1</v>
          </cell>
        </row>
        <row r="6808">
          <cell r="D6808" t="str">
            <v>3 Wheel / SkylabTPO7000000</v>
          </cell>
          <cell r="E6808">
            <v>1</v>
          </cell>
        </row>
        <row r="6809">
          <cell r="D6809" t="str">
            <v>3 Wheel / SkylabTPO7500000</v>
          </cell>
          <cell r="E6809">
            <v>1</v>
          </cell>
        </row>
        <row r="6810">
          <cell r="D6810" t="str">
            <v>3 Wheel / SkylabTPO8000000</v>
          </cell>
          <cell r="E6810">
            <v>1</v>
          </cell>
        </row>
        <row r="6811">
          <cell r="D6811" t="str">
            <v>3 Wheel / SkylabTPO8500000</v>
          </cell>
          <cell r="E6811">
            <v>1</v>
          </cell>
        </row>
        <row r="6812">
          <cell r="D6812" t="str">
            <v>3 Wheel / SkylabTPO9000000</v>
          </cell>
          <cell r="E6812">
            <v>1</v>
          </cell>
        </row>
        <row r="6813">
          <cell r="D6813" t="str">
            <v>3 Wheel / SkylabTPO9500000</v>
          </cell>
          <cell r="E6813">
            <v>1</v>
          </cell>
        </row>
        <row r="6814">
          <cell r="D6814" t="str">
            <v>3 Wheel / SkylabTPO10000000</v>
          </cell>
          <cell r="E6814">
            <v>1</v>
          </cell>
        </row>
      </sheetData>
      <sheetData sheetId="12">
        <row r="4">
          <cell r="C4" t="str">
            <v>Sedan1</v>
          </cell>
          <cell r="D4">
            <v>1</v>
          </cell>
        </row>
        <row r="5">
          <cell r="C5" t="str">
            <v>Sedan2</v>
          </cell>
          <cell r="D5">
            <v>1</v>
          </cell>
        </row>
        <row r="6">
          <cell r="C6" t="str">
            <v>Sedan3</v>
          </cell>
          <cell r="D6">
            <v>1.02</v>
          </cell>
        </row>
        <row r="7">
          <cell r="C7" t="str">
            <v>Sedan4</v>
          </cell>
          <cell r="D7">
            <v>1.05</v>
          </cell>
        </row>
        <row r="8">
          <cell r="C8" t="str">
            <v>Sedan5</v>
          </cell>
          <cell r="D8">
            <v>1.1000000000000001</v>
          </cell>
        </row>
        <row r="9">
          <cell r="C9" t="str">
            <v>Sedan6</v>
          </cell>
          <cell r="D9">
            <v>1.1599999999999999</v>
          </cell>
        </row>
        <row r="10">
          <cell r="C10" t="str">
            <v>Sedan7</v>
          </cell>
          <cell r="D10">
            <v>1.2</v>
          </cell>
        </row>
        <row r="11">
          <cell r="C11" t="str">
            <v>Sedan8</v>
          </cell>
          <cell r="D11">
            <v>1.24</v>
          </cell>
        </row>
        <row r="12">
          <cell r="C12" t="str">
            <v>Sedan9</v>
          </cell>
          <cell r="D12">
            <v>1.25</v>
          </cell>
        </row>
        <row r="13">
          <cell r="C13" t="str">
            <v>Sedan10</v>
          </cell>
          <cell r="D13">
            <v>1.26</v>
          </cell>
        </row>
        <row r="14">
          <cell r="C14" t="str">
            <v>SedanMore than 10yrs</v>
          </cell>
          <cell r="D14">
            <v>1.27</v>
          </cell>
        </row>
        <row r="15">
          <cell r="C15" t="str">
            <v>Passenger Pick-Up1</v>
          </cell>
          <cell r="D15">
            <v>1</v>
          </cell>
        </row>
        <row r="16">
          <cell r="C16" t="str">
            <v>Passenger Pick-Up2</v>
          </cell>
          <cell r="D16">
            <v>1.01</v>
          </cell>
        </row>
        <row r="17">
          <cell r="C17" t="str">
            <v>Passenger Pick-Up3</v>
          </cell>
          <cell r="D17">
            <v>1.03</v>
          </cell>
        </row>
        <row r="18">
          <cell r="C18" t="str">
            <v>Passenger Pick-Up4</v>
          </cell>
          <cell r="D18">
            <v>1.05</v>
          </cell>
        </row>
        <row r="19">
          <cell r="C19" t="str">
            <v>Passenger Pick-Up5</v>
          </cell>
          <cell r="D19">
            <v>1.07</v>
          </cell>
        </row>
        <row r="20">
          <cell r="C20" t="str">
            <v>Passenger Pick-Up6</v>
          </cell>
          <cell r="D20">
            <v>1.04</v>
          </cell>
        </row>
        <row r="21">
          <cell r="C21" t="str">
            <v>Passenger Pick-Up7</v>
          </cell>
          <cell r="D21">
            <v>1.05</v>
          </cell>
        </row>
        <row r="22">
          <cell r="C22" t="str">
            <v>Passenger Pick-Up8</v>
          </cell>
          <cell r="D22">
            <v>1</v>
          </cell>
        </row>
        <row r="23">
          <cell r="C23" t="str">
            <v>Passenger Pick-Up9</v>
          </cell>
          <cell r="D23">
            <v>0.94</v>
          </cell>
        </row>
        <row r="24">
          <cell r="C24" t="str">
            <v>Passenger Pick-Up10</v>
          </cell>
          <cell r="D24">
            <v>0.92</v>
          </cell>
        </row>
        <row r="25">
          <cell r="C25" t="str">
            <v>Passenger Pick-UpMore than 10yrs</v>
          </cell>
          <cell r="D25">
            <v>0.84</v>
          </cell>
        </row>
        <row r="26">
          <cell r="C26" t="str">
            <v>Goods Pick-up1</v>
          </cell>
          <cell r="D26">
            <v>1</v>
          </cell>
        </row>
        <row r="27">
          <cell r="C27" t="str">
            <v>Goods Pick-up2</v>
          </cell>
          <cell r="D27">
            <v>1.05</v>
          </cell>
        </row>
        <row r="28">
          <cell r="C28" t="str">
            <v>Goods Pick-up3</v>
          </cell>
          <cell r="D28">
            <v>1.08</v>
          </cell>
        </row>
        <row r="29">
          <cell r="C29" t="str">
            <v>Goods Pick-up4</v>
          </cell>
          <cell r="D29">
            <v>1.1000000000000001</v>
          </cell>
        </row>
        <row r="30">
          <cell r="C30" t="str">
            <v>Goods Pick-up5</v>
          </cell>
          <cell r="D30">
            <v>1.1000000000000001</v>
          </cell>
        </row>
        <row r="31">
          <cell r="C31" t="str">
            <v>Goods Pick-up6</v>
          </cell>
          <cell r="D31">
            <v>1.08</v>
          </cell>
        </row>
        <row r="32">
          <cell r="C32" t="str">
            <v>Goods Pick-up7</v>
          </cell>
          <cell r="D32">
            <v>1.05</v>
          </cell>
        </row>
        <row r="33">
          <cell r="C33" t="str">
            <v>Goods Pick-up8</v>
          </cell>
          <cell r="D33">
            <v>1.04</v>
          </cell>
        </row>
        <row r="34">
          <cell r="C34" t="str">
            <v>Goods Pick-up9</v>
          </cell>
          <cell r="D34">
            <v>1.02</v>
          </cell>
        </row>
        <row r="35">
          <cell r="C35" t="str">
            <v>Goods Pick-up10</v>
          </cell>
          <cell r="D35">
            <v>0.98</v>
          </cell>
        </row>
        <row r="36">
          <cell r="C36" t="str">
            <v>Goods Pick-upMore than 10yrs</v>
          </cell>
          <cell r="D36">
            <v>0.95</v>
          </cell>
        </row>
        <row r="37">
          <cell r="C37" t="str">
            <v>Refrigerator Truck1</v>
          </cell>
          <cell r="D37">
            <v>1</v>
          </cell>
        </row>
        <row r="38">
          <cell r="C38" t="str">
            <v>Refrigerator Truck2</v>
          </cell>
          <cell r="D38">
            <v>1.05</v>
          </cell>
        </row>
        <row r="39">
          <cell r="C39" t="str">
            <v>Refrigerator Truck3</v>
          </cell>
          <cell r="D39">
            <v>1.08</v>
          </cell>
        </row>
        <row r="40">
          <cell r="C40" t="str">
            <v>Refrigerator Truck4</v>
          </cell>
          <cell r="D40">
            <v>1.1000000000000001</v>
          </cell>
        </row>
        <row r="41">
          <cell r="C41" t="str">
            <v>Refrigerator Truck5</v>
          </cell>
          <cell r="D41">
            <v>1.1000000000000001</v>
          </cell>
        </row>
        <row r="42">
          <cell r="C42" t="str">
            <v>Refrigerator Truck6</v>
          </cell>
          <cell r="D42">
            <v>1.08</v>
          </cell>
        </row>
        <row r="43">
          <cell r="C43" t="str">
            <v>Refrigerator Truck7</v>
          </cell>
          <cell r="D43">
            <v>1.05</v>
          </cell>
        </row>
        <row r="44">
          <cell r="C44" t="str">
            <v>Refrigerator Truck8</v>
          </cell>
          <cell r="D44">
            <v>1.04</v>
          </cell>
        </row>
        <row r="45">
          <cell r="C45" t="str">
            <v>Refrigerator Truck9</v>
          </cell>
          <cell r="D45">
            <v>1.02</v>
          </cell>
        </row>
        <row r="46">
          <cell r="C46" t="str">
            <v>Refrigerator Truck10</v>
          </cell>
          <cell r="D46">
            <v>0.98</v>
          </cell>
        </row>
        <row r="47">
          <cell r="C47" t="str">
            <v>Refrigerator TruckMore than 10yrs</v>
          </cell>
          <cell r="D47">
            <v>0.95</v>
          </cell>
        </row>
        <row r="48">
          <cell r="C48" t="str">
            <v>Motorcycle1</v>
          </cell>
          <cell r="D48">
            <v>1</v>
          </cell>
        </row>
        <row r="49">
          <cell r="C49" t="str">
            <v>Motorcycle2</v>
          </cell>
          <cell r="D49">
            <v>1.05</v>
          </cell>
        </row>
        <row r="50">
          <cell r="C50" t="str">
            <v>Motorcycle3</v>
          </cell>
          <cell r="D50">
            <v>1.08</v>
          </cell>
        </row>
        <row r="51">
          <cell r="C51" t="str">
            <v>Motorcycle4</v>
          </cell>
          <cell r="D51">
            <v>1.1000000000000001</v>
          </cell>
        </row>
        <row r="52">
          <cell r="C52" t="str">
            <v>Motorcycle5</v>
          </cell>
          <cell r="D52">
            <v>1.1000000000000001</v>
          </cell>
        </row>
        <row r="53">
          <cell r="C53" t="str">
            <v>Motorcycle6</v>
          </cell>
          <cell r="D53">
            <v>1.08</v>
          </cell>
        </row>
        <row r="54">
          <cell r="C54" t="str">
            <v>Motorcycle7</v>
          </cell>
          <cell r="D54">
            <v>1.05</v>
          </cell>
        </row>
        <row r="55">
          <cell r="C55" t="str">
            <v>Motorcycle8</v>
          </cell>
          <cell r="D55">
            <v>1.04</v>
          </cell>
        </row>
        <row r="56">
          <cell r="C56" t="str">
            <v>Motorcycle9</v>
          </cell>
          <cell r="D56">
            <v>1.02</v>
          </cell>
        </row>
        <row r="57">
          <cell r="C57" t="str">
            <v>Motorcycle10</v>
          </cell>
          <cell r="D57">
            <v>0.98</v>
          </cell>
        </row>
        <row r="58">
          <cell r="C58" t="str">
            <v>MotorcycleMore than 10yrs</v>
          </cell>
          <cell r="D58">
            <v>0.95</v>
          </cell>
        </row>
        <row r="59">
          <cell r="C59" t="str">
            <v>Rickshaw1</v>
          </cell>
          <cell r="D59">
            <v>1</v>
          </cell>
        </row>
        <row r="60">
          <cell r="C60" t="str">
            <v>Rickshaw2</v>
          </cell>
          <cell r="D60">
            <v>1.05</v>
          </cell>
        </row>
        <row r="61">
          <cell r="C61" t="str">
            <v>Rickshaw3</v>
          </cell>
          <cell r="D61">
            <v>1.08</v>
          </cell>
        </row>
        <row r="62">
          <cell r="C62" t="str">
            <v>Rickshaw4</v>
          </cell>
          <cell r="D62">
            <v>1.1000000000000001</v>
          </cell>
        </row>
        <row r="63">
          <cell r="C63" t="str">
            <v>Rickshaw5</v>
          </cell>
          <cell r="D63">
            <v>1.1000000000000001</v>
          </cell>
        </row>
        <row r="64">
          <cell r="C64" t="str">
            <v>Rickshaw6</v>
          </cell>
          <cell r="D64">
            <v>1.1000000000000001</v>
          </cell>
        </row>
        <row r="65">
          <cell r="C65" t="str">
            <v>Rickshaw7</v>
          </cell>
          <cell r="D65">
            <v>1.1000000000000001</v>
          </cell>
        </row>
        <row r="66">
          <cell r="C66" t="str">
            <v>Rickshaw8</v>
          </cell>
          <cell r="D66">
            <v>1.1000000000000001</v>
          </cell>
        </row>
        <row r="67">
          <cell r="C67" t="str">
            <v>Rickshaw9</v>
          </cell>
          <cell r="D67">
            <v>1.1000000000000001</v>
          </cell>
        </row>
        <row r="68">
          <cell r="C68" t="str">
            <v>Rickshaw10</v>
          </cell>
          <cell r="D68">
            <v>1.1000000000000001</v>
          </cell>
        </row>
        <row r="69">
          <cell r="C69" t="str">
            <v>RickshawMore than 10yrs</v>
          </cell>
          <cell r="D69">
            <v>1.1000000000000001</v>
          </cell>
        </row>
        <row r="70">
          <cell r="C70" t="str">
            <v>Trailer1</v>
          </cell>
          <cell r="D70">
            <v>1</v>
          </cell>
        </row>
        <row r="71">
          <cell r="C71" t="str">
            <v>Trailer2</v>
          </cell>
          <cell r="D71">
            <v>1</v>
          </cell>
        </row>
        <row r="72">
          <cell r="C72" t="str">
            <v>Trailer3</v>
          </cell>
          <cell r="D72">
            <v>1</v>
          </cell>
        </row>
        <row r="73">
          <cell r="C73" t="str">
            <v>Trailer4</v>
          </cell>
          <cell r="D73">
            <v>1</v>
          </cell>
        </row>
        <row r="74">
          <cell r="C74" t="str">
            <v>Trailer5</v>
          </cell>
          <cell r="D74">
            <v>1</v>
          </cell>
        </row>
        <row r="75">
          <cell r="C75" t="str">
            <v>Trailer6</v>
          </cell>
          <cell r="D75">
            <v>1</v>
          </cell>
        </row>
        <row r="76">
          <cell r="C76" t="str">
            <v>Trailer7</v>
          </cell>
          <cell r="D76">
            <v>1</v>
          </cell>
        </row>
        <row r="77">
          <cell r="C77" t="str">
            <v>Trailer8</v>
          </cell>
          <cell r="D77">
            <v>1</v>
          </cell>
        </row>
        <row r="78">
          <cell r="C78" t="str">
            <v>Trailer9</v>
          </cell>
          <cell r="D78">
            <v>1</v>
          </cell>
        </row>
        <row r="79">
          <cell r="C79" t="str">
            <v>Trailer10</v>
          </cell>
          <cell r="D79">
            <v>1</v>
          </cell>
        </row>
        <row r="80">
          <cell r="C80" t="str">
            <v>TrailerMore than 10yrs</v>
          </cell>
          <cell r="D80">
            <v>1</v>
          </cell>
        </row>
        <row r="81">
          <cell r="C81" t="str">
            <v>3 Wheel / Skylab1</v>
          </cell>
          <cell r="D81">
            <v>1</v>
          </cell>
        </row>
        <row r="82">
          <cell r="C82" t="str">
            <v>3 Wheel / Skylab2</v>
          </cell>
          <cell r="D82">
            <v>1.1000000000000001</v>
          </cell>
        </row>
        <row r="83">
          <cell r="C83" t="str">
            <v>3 Wheel / Skylab3</v>
          </cell>
          <cell r="D83">
            <v>1.32</v>
          </cell>
        </row>
        <row r="84">
          <cell r="C84" t="str">
            <v>3 Wheel / Skylab4</v>
          </cell>
          <cell r="D84">
            <v>1.26</v>
          </cell>
        </row>
        <row r="85">
          <cell r="C85" t="str">
            <v>3 Wheel / Skylab5</v>
          </cell>
          <cell r="D85">
            <v>1.26</v>
          </cell>
        </row>
        <row r="86">
          <cell r="C86" t="str">
            <v>3 Wheel / Skylab6</v>
          </cell>
          <cell r="D86">
            <v>1.24</v>
          </cell>
        </row>
        <row r="87">
          <cell r="C87" t="str">
            <v>3 Wheel / Skylab7</v>
          </cell>
          <cell r="D87">
            <v>1.23</v>
          </cell>
        </row>
        <row r="88">
          <cell r="C88" t="str">
            <v>3 Wheel / Skylab8</v>
          </cell>
          <cell r="D88">
            <v>1.1200000000000001</v>
          </cell>
        </row>
        <row r="89">
          <cell r="C89" t="str">
            <v>3 Wheel / Skylab9</v>
          </cell>
          <cell r="D89">
            <v>1.08</v>
          </cell>
        </row>
        <row r="90">
          <cell r="C90" t="str">
            <v>3 Wheel / Skylab10</v>
          </cell>
          <cell r="D90">
            <v>1.06</v>
          </cell>
        </row>
        <row r="91">
          <cell r="C91" t="str">
            <v>3 Wheel / SkylabMore than 10yrs</v>
          </cell>
          <cell r="D91">
            <v>0.86</v>
          </cell>
        </row>
        <row r="92">
          <cell r="C92" t="str">
            <v>Red Plate1</v>
          </cell>
          <cell r="D92">
            <v>1</v>
          </cell>
        </row>
        <row r="93">
          <cell r="C93" t="str">
            <v>Fire1</v>
          </cell>
          <cell r="D93">
            <v>1</v>
          </cell>
        </row>
        <row r="94">
          <cell r="C94" t="str">
            <v>Fire2</v>
          </cell>
          <cell r="D94">
            <v>1.05</v>
          </cell>
        </row>
        <row r="95">
          <cell r="C95" t="str">
            <v>Fire3</v>
          </cell>
          <cell r="D95">
            <v>1.08</v>
          </cell>
        </row>
        <row r="96">
          <cell r="C96" t="str">
            <v>Fire4</v>
          </cell>
          <cell r="D96">
            <v>1.1000000000000001</v>
          </cell>
        </row>
        <row r="97">
          <cell r="C97" t="str">
            <v>Fire5</v>
          </cell>
          <cell r="D97">
            <v>1.1000000000000001</v>
          </cell>
        </row>
        <row r="98">
          <cell r="C98" t="str">
            <v>Fire6</v>
          </cell>
          <cell r="D98">
            <v>1.08</v>
          </cell>
        </row>
        <row r="99">
          <cell r="C99" t="str">
            <v>Fire7</v>
          </cell>
          <cell r="D99">
            <v>1.05</v>
          </cell>
        </row>
        <row r="100">
          <cell r="C100" t="str">
            <v>Fire8</v>
          </cell>
          <cell r="D100">
            <v>1.04</v>
          </cell>
        </row>
        <row r="101">
          <cell r="C101" t="str">
            <v>Fire9</v>
          </cell>
          <cell r="D101">
            <v>1.02</v>
          </cell>
        </row>
        <row r="102">
          <cell r="C102" t="str">
            <v>Fire10</v>
          </cell>
          <cell r="D102">
            <v>0.98</v>
          </cell>
        </row>
        <row r="103">
          <cell r="C103" t="str">
            <v>FireMore than 10yrs</v>
          </cell>
          <cell r="D103">
            <v>0.95</v>
          </cell>
        </row>
        <row r="104">
          <cell r="C104" t="str">
            <v>Agriculture1</v>
          </cell>
          <cell r="D104">
            <v>1</v>
          </cell>
        </row>
        <row r="105">
          <cell r="C105" t="str">
            <v>Agriculture2</v>
          </cell>
          <cell r="D105">
            <v>1.05</v>
          </cell>
        </row>
        <row r="106">
          <cell r="C106" t="str">
            <v>Agriculture3</v>
          </cell>
          <cell r="D106">
            <v>1.08</v>
          </cell>
        </row>
        <row r="107">
          <cell r="C107" t="str">
            <v>Agriculture4</v>
          </cell>
          <cell r="D107">
            <v>1.1000000000000001</v>
          </cell>
        </row>
        <row r="108">
          <cell r="C108" t="str">
            <v>Agriculture5</v>
          </cell>
          <cell r="D108">
            <v>1.1000000000000001</v>
          </cell>
        </row>
        <row r="109">
          <cell r="C109" t="str">
            <v>Agriculture6</v>
          </cell>
          <cell r="D109">
            <v>1.08</v>
          </cell>
        </row>
        <row r="110">
          <cell r="C110" t="str">
            <v>Agriculture7</v>
          </cell>
          <cell r="D110">
            <v>1.05</v>
          </cell>
        </row>
        <row r="111">
          <cell r="C111" t="str">
            <v>Agriculture8</v>
          </cell>
          <cell r="D111">
            <v>1.04</v>
          </cell>
        </row>
        <row r="112">
          <cell r="C112" t="str">
            <v>Agriculture9</v>
          </cell>
          <cell r="D112">
            <v>1.02</v>
          </cell>
        </row>
        <row r="113">
          <cell r="C113" t="str">
            <v>Agriculture10</v>
          </cell>
          <cell r="D113">
            <v>0.98</v>
          </cell>
        </row>
        <row r="114">
          <cell r="C114" t="str">
            <v>AgricultureMore than 10yrs</v>
          </cell>
          <cell r="D114">
            <v>0.95</v>
          </cell>
        </row>
        <row r="115">
          <cell r="C115" t="str">
            <v>Contractor1</v>
          </cell>
          <cell r="D115">
            <v>1</v>
          </cell>
        </row>
        <row r="116">
          <cell r="C116" t="str">
            <v>Contractor2</v>
          </cell>
          <cell r="D116">
            <v>1.05</v>
          </cell>
        </row>
        <row r="117">
          <cell r="C117" t="str">
            <v>Contractor3</v>
          </cell>
          <cell r="D117">
            <v>1.08</v>
          </cell>
        </row>
        <row r="118">
          <cell r="C118" t="str">
            <v>Contractor4</v>
          </cell>
          <cell r="D118">
            <v>1.1000000000000001</v>
          </cell>
        </row>
        <row r="119">
          <cell r="C119" t="str">
            <v>Contractor5</v>
          </cell>
          <cell r="D119">
            <v>1.1000000000000001</v>
          </cell>
        </row>
        <row r="120">
          <cell r="C120" t="str">
            <v>Contractor6</v>
          </cell>
          <cell r="D120">
            <v>1.08</v>
          </cell>
        </row>
        <row r="121">
          <cell r="C121" t="str">
            <v>Contractor7</v>
          </cell>
          <cell r="D121">
            <v>1.05</v>
          </cell>
        </row>
        <row r="122">
          <cell r="C122" t="str">
            <v>Contractor8</v>
          </cell>
          <cell r="D122">
            <v>1.04</v>
          </cell>
        </row>
        <row r="123">
          <cell r="C123" t="str">
            <v>Contractor9</v>
          </cell>
          <cell r="D123">
            <v>1.02</v>
          </cell>
        </row>
        <row r="124">
          <cell r="C124" t="str">
            <v>Contractor10</v>
          </cell>
          <cell r="D124">
            <v>0.98</v>
          </cell>
        </row>
        <row r="125">
          <cell r="C125" t="str">
            <v>ContractorMore than 10yrs</v>
          </cell>
          <cell r="D125">
            <v>0.95</v>
          </cell>
        </row>
        <row r="126">
          <cell r="C126" t="str">
            <v>Ambulance1</v>
          </cell>
          <cell r="D126">
            <v>1</v>
          </cell>
        </row>
        <row r="127">
          <cell r="C127" t="str">
            <v>Ambulance2</v>
          </cell>
          <cell r="D127">
            <v>1.05</v>
          </cell>
        </row>
        <row r="128">
          <cell r="C128" t="str">
            <v>Ambulance3</v>
          </cell>
          <cell r="D128">
            <v>1.08</v>
          </cell>
        </row>
        <row r="129">
          <cell r="C129" t="str">
            <v>Ambulance4</v>
          </cell>
          <cell r="D129">
            <v>1.1000000000000001</v>
          </cell>
        </row>
        <row r="130">
          <cell r="C130" t="str">
            <v>Ambulance5</v>
          </cell>
          <cell r="D130">
            <v>1.1000000000000001</v>
          </cell>
        </row>
        <row r="131">
          <cell r="C131" t="str">
            <v>Ambulance6</v>
          </cell>
          <cell r="D131">
            <v>1.08</v>
          </cell>
        </row>
        <row r="132">
          <cell r="C132" t="str">
            <v>Ambulance7</v>
          </cell>
          <cell r="D132">
            <v>1.05</v>
          </cell>
        </row>
        <row r="133">
          <cell r="C133" t="str">
            <v>Ambulance8</v>
          </cell>
          <cell r="D133">
            <v>1.04</v>
          </cell>
        </row>
        <row r="134">
          <cell r="C134" t="str">
            <v>Ambulance9</v>
          </cell>
          <cell r="D134">
            <v>1.02</v>
          </cell>
        </row>
        <row r="135">
          <cell r="C135" t="str">
            <v>Ambulance10</v>
          </cell>
          <cell r="D135">
            <v>0.98</v>
          </cell>
        </row>
        <row r="136">
          <cell r="C136" t="str">
            <v>AmbulanceMore than 10yrs</v>
          </cell>
          <cell r="D136">
            <v>0.95</v>
          </cell>
        </row>
        <row r="137">
          <cell r="C137" t="str">
            <v>Red Plate1</v>
          </cell>
          <cell r="D137">
            <v>1</v>
          </cell>
        </row>
        <row r="138">
          <cell r="C138" t="str">
            <v>Red Plate2</v>
          </cell>
          <cell r="D138">
            <v>1</v>
          </cell>
        </row>
        <row r="139">
          <cell r="C139" t="str">
            <v>Red Plate3</v>
          </cell>
          <cell r="D139">
            <v>1</v>
          </cell>
        </row>
        <row r="140">
          <cell r="C140" t="str">
            <v>Red Plate4</v>
          </cell>
          <cell r="D140">
            <v>1</v>
          </cell>
        </row>
        <row r="141">
          <cell r="C141" t="str">
            <v>Red Plate5</v>
          </cell>
          <cell r="D141">
            <v>1</v>
          </cell>
        </row>
        <row r="142">
          <cell r="C142" t="str">
            <v>Red Plate6</v>
          </cell>
          <cell r="D142">
            <v>1</v>
          </cell>
        </row>
        <row r="143">
          <cell r="C143" t="str">
            <v>Red Plate7</v>
          </cell>
          <cell r="D143">
            <v>1</v>
          </cell>
        </row>
        <row r="144">
          <cell r="C144" t="str">
            <v>Red Plate8</v>
          </cell>
          <cell r="D144">
            <v>1</v>
          </cell>
        </row>
        <row r="145">
          <cell r="C145" t="str">
            <v>Red Plate9</v>
          </cell>
          <cell r="D145">
            <v>1</v>
          </cell>
        </row>
        <row r="146">
          <cell r="C146" t="str">
            <v>Red Plate10</v>
          </cell>
          <cell r="D146">
            <v>1</v>
          </cell>
        </row>
        <row r="147">
          <cell r="C147" t="str">
            <v>Red PlateMore than 10yrs</v>
          </cell>
          <cell r="D147">
            <v>1</v>
          </cell>
        </row>
      </sheetData>
      <sheetData sheetId="13" refreshError="1"/>
      <sheetData sheetId="14">
        <row r="4">
          <cell r="C4" t="str">
            <v>Sedan Less than or 2,000 CC.</v>
          </cell>
          <cell r="D4">
            <v>1</v>
          </cell>
          <cell r="E4">
            <v>2000</v>
          </cell>
          <cell r="F4">
            <v>1.1200000000000001</v>
          </cell>
          <cell r="G4">
            <v>0.87</v>
          </cell>
          <cell r="H4">
            <v>0.87</v>
          </cell>
        </row>
        <row r="5">
          <cell r="C5" t="str">
            <v>Sedan More than 2,000 CC.</v>
          </cell>
          <cell r="D5">
            <v>1</v>
          </cell>
          <cell r="E5">
            <v>2000</v>
          </cell>
          <cell r="F5">
            <v>1</v>
          </cell>
          <cell r="G5">
            <v>1</v>
          </cell>
          <cell r="H5">
            <v>1</v>
          </cell>
        </row>
        <row r="6">
          <cell r="C6" t="str">
            <v>Passenger Pick-Up Less than or equal 20 seats</v>
          </cell>
          <cell r="D6">
            <v>2</v>
          </cell>
          <cell r="E6">
            <v>20</v>
          </cell>
          <cell r="F6">
            <v>0.88</v>
          </cell>
          <cell r="G6">
            <v>0.85</v>
          </cell>
          <cell r="H6">
            <v>0.8</v>
          </cell>
        </row>
        <row r="7">
          <cell r="C7" t="str">
            <v>Passenger Pick-Up Less than or equal 40 seats</v>
          </cell>
          <cell r="D7">
            <v>2</v>
          </cell>
          <cell r="E7">
            <v>40</v>
          </cell>
          <cell r="F7">
            <v>1</v>
          </cell>
          <cell r="G7">
            <v>1</v>
          </cell>
          <cell r="H7">
            <v>1</v>
          </cell>
        </row>
        <row r="8">
          <cell r="C8" t="str">
            <v>Passenger Pick-Up More than 40 seats</v>
          </cell>
          <cell r="D8">
            <v>2</v>
          </cell>
          <cell r="E8">
            <v>40</v>
          </cell>
          <cell r="F8">
            <v>1.29</v>
          </cell>
          <cell r="G8">
            <v>1.6</v>
          </cell>
          <cell r="H8">
            <v>1.8</v>
          </cell>
        </row>
        <row r="9">
          <cell r="C9" t="str">
            <v>Goods Pick-Up Less than or equal 4 tons</v>
          </cell>
          <cell r="D9">
            <v>3</v>
          </cell>
          <cell r="E9">
            <v>4</v>
          </cell>
          <cell r="F9">
            <v>0.92</v>
          </cell>
          <cell r="G9">
            <v>0.89</v>
          </cell>
          <cell r="H9">
            <v>0.85</v>
          </cell>
        </row>
        <row r="10">
          <cell r="C10" t="str">
            <v>Goods Pick-Up 4 - 12 tons</v>
          </cell>
          <cell r="D10">
            <v>3</v>
          </cell>
          <cell r="E10">
            <v>12</v>
          </cell>
          <cell r="F10">
            <v>1</v>
          </cell>
          <cell r="G10">
            <v>1</v>
          </cell>
          <cell r="H10">
            <v>1</v>
          </cell>
        </row>
        <row r="11">
          <cell r="C11" t="str">
            <v>Goods Pick-Up More than 12 tons</v>
          </cell>
          <cell r="D11">
            <v>3</v>
          </cell>
          <cell r="E11">
            <v>12</v>
          </cell>
          <cell r="F11">
            <v>1.1599999999999999</v>
          </cell>
          <cell r="G11">
            <v>1.36</v>
          </cell>
          <cell r="H11">
            <v>1.5</v>
          </cell>
        </row>
        <row r="12">
          <cell r="C12" t="str">
            <v>Refrigerator TruckLess than or equal 4 tons</v>
          </cell>
          <cell r="D12">
            <v>3</v>
          </cell>
          <cell r="E12">
            <v>4</v>
          </cell>
          <cell r="F12">
            <v>0.92</v>
          </cell>
          <cell r="G12">
            <v>0.89</v>
          </cell>
          <cell r="H12">
            <v>0.85</v>
          </cell>
        </row>
        <row r="13">
          <cell r="C13" t="str">
            <v>Refrigerator Truck4 - 12 tons</v>
          </cell>
          <cell r="D13">
            <v>3</v>
          </cell>
          <cell r="E13">
            <v>12</v>
          </cell>
          <cell r="F13">
            <v>1</v>
          </cell>
          <cell r="G13">
            <v>1</v>
          </cell>
          <cell r="H13">
            <v>1</v>
          </cell>
        </row>
        <row r="14">
          <cell r="C14" t="str">
            <v>Refrigerator TruckMore than 12 tons</v>
          </cell>
          <cell r="D14">
            <v>3</v>
          </cell>
          <cell r="E14">
            <v>12</v>
          </cell>
          <cell r="F14">
            <v>1.1599999999999999</v>
          </cell>
          <cell r="G14">
            <v>1.36</v>
          </cell>
          <cell r="H14">
            <v>1.5</v>
          </cell>
        </row>
        <row r="15">
          <cell r="C15" t="str">
            <v>Motorcycle Less than or equal 110 CC.</v>
          </cell>
          <cell r="D15">
            <v>6</v>
          </cell>
          <cell r="E15">
            <v>110</v>
          </cell>
          <cell r="F15">
            <v>0.86</v>
          </cell>
          <cell r="G15">
            <v>0.92</v>
          </cell>
          <cell r="H15">
            <v>0.9</v>
          </cell>
        </row>
        <row r="16">
          <cell r="C16" t="str">
            <v>Motorcycle More than 110 CC.</v>
          </cell>
          <cell r="D16">
            <v>6</v>
          </cell>
          <cell r="E16">
            <v>110</v>
          </cell>
          <cell r="F16">
            <v>1</v>
          </cell>
          <cell r="G16">
            <v>1</v>
          </cell>
          <cell r="H16">
            <v>1</v>
          </cell>
        </row>
        <row r="17">
          <cell r="C17" t="str">
            <v>Rickshaw Less than or equal 8 Tons</v>
          </cell>
          <cell r="D17">
            <v>3</v>
          </cell>
          <cell r="E17">
            <v>8</v>
          </cell>
          <cell r="F17">
            <v>0.89</v>
          </cell>
          <cell r="G17">
            <v>0.89</v>
          </cell>
          <cell r="H17">
            <v>0.85</v>
          </cell>
        </row>
        <row r="18">
          <cell r="C18" t="str">
            <v>Rickshaw More than 8 Tons</v>
          </cell>
          <cell r="D18">
            <v>3</v>
          </cell>
          <cell r="E18">
            <v>8</v>
          </cell>
          <cell r="F18">
            <v>1</v>
          </cell>
          <cell r="G18">
            <v>1</v>
          </cell>
          <cell r="H18">
            <v>1</v>
          </cell>
        </row>
        <row r="19">
          <cell r="C19" t="str">
            <v>Trailer Less than or equal 30 Tons</v>
          </cell>
          <cell r="D19">
            <v>5</v>
          </cell>
          <cell r="E19">
            <v>30</v>
          </cell>
          <cell r="F19">
            <v>1</v>
          </cell>
          <cell r="G19">
            <v>1</v>
          </cell>
          <cell r="H19">
            <v>1</v>
          </cell>
        </row>
        <row r="20">
          <cell r="C20" t="str">
            <v>Trailer More than 30 Tons</v>
          </cell>
          <cell r="D20">
            <v>5</v>
          </cell>
          <cell r="E20">
            <v>30</v>
          </cell>
          <cell r="F20">
            <v>1</v>
          </cell>
          <cell r="G20">
            <v>1</v>
          </cell>
          <cell r="H20">
            <v>1</v>
          </cell>
        </row>
        <row r="21">
          <cell r="C21" t="str">
            <v>3 Wheel / Skylab Less than or 1,000 CC.</v>
          </cell>
          <cell r="D21">
            <v>7</v>
          </cell>
          <cell r="E21">
            <v>1000</v>
          </cell>
          <cell r="F21">
            <v>0.96</v>
          </cell>
          <cell r="G21">
            <v>0.94</v>
          </cell>
          <cell r="H21">
            <v>0.9</v>
          </cell>
        </row>
        <row r="22">
          <cell r="C22" t="str">
            <v>3 Wheel / Skylab More than 1,000 CC. not exceed 2,000 CC.</v>
          </cell>
          <cell r="D22">
            <v>7</v>
          </cell>
          <cell r="E22">
            <v>2000</v>
          </cell>
          <cell r="F22">
            <v>1</v>
          </cell>
          <cell r="G22">
            <v>1</v>
          </cell>
          <cell r="H22">
            <v>1</v>
          </cell>
        </row>
        <row r="23">
          <cell r="C23" t="str">
            <v>3 Wheel / Skylab More than 2,000 CC.</v>
          </cell>
          <cell r="D23">
            <v>7</v>
          </cell>
          <cell r="E23">
            <v>2000</v>
          </cell>
          <cell r="F23">
            <v>1.02</v>
          </cell>
          <cell r="G23">
            <v>1.03</v>
          </cell>
          <cell r="H23">
            <v>1.05</v>
          </cell>
        </row>
        <row r="24">
          <cell r="C24" t="str">
            <v>Red Plate Red Plate</v>
          </cell>
          <cell r="D24">
            <v>8</v>
          </cell>
          <cell r="F24">
            <v>1</v>
          </cell>
          <cell r="G24">
            <v>1</v>
          </cell>
          <cell r="H24">
            <v>1</v>
          </cell>
        </row>
        <row r="25">
          <cell r="C25" t="str">
            <v>Fire Less than or equal 12 Tons</v>
          </cell>
          <cell r="D25">
            <v>8</v>
          </cell>
          <cell r="E25">
            <v>12</v>
          </cell>
          <cell r="F25">
            <v>0.95</v>
          </cell>
          <cell r="G25">
            <v>0.96</v>
          </cell>
          <cell r="H25">
            <v>0.95</v>
          </cell>
        </row>
        <row r="26">
          <cell r="C26" t="str">
            <v>Fire More than 12 Tons</v>
          </cell>
          <cell r="D26">
            <v>8</v>
          </cell>
          <cell r="E26">
            <v>12</v>
          </cell>
          <cell r="F26">
            <v>1</v>
          </cell>
          <cell r="G26">
            <v>1</v>
          </cell>
          <cell r="H26">
            <v>1</v>
          </cell>
        </row>
        <row r="27">
          <cell r="C27" t="str">
            <v>Agriculture Less than or equal 12 Tons</v>
          </cell>
          <cell r="D27">
            <v>8</v>
          </cell>
          <cell r="E27">
            <v>12</v>
          </cell>
          <cell r="F27">
            <v>0.96</v>
          </cell>
          <cell r="G27">
            <v>0.96</v>
          </cell>
          <cell r="H27">
            <v>0.95</v>
          </cell>
        </row>
        <row r="28">
          <cell r="C28" t="str">
            <v>Agriculture More than 12 Tons</v>
          </cell>
          <cell r="D28">
            <v>8</v>
          </cell>
          <cell r="E28">
            <v>12</v>
          </cell>
          <cell r="F28">
            <v>1</v>
          </cell>
          <cell r="G28">
            <v>1</v>
          </cell>
          <cell r="H28">
            <v>1</v>
          </cell>
        </row>
        <row r="29">
          <cell r="C29" t="str">
            <v>Contractor Less than or equal 12 Tons</v>
          </cell>
          <cell r="D29">
            <v>8</v>
          </cell>
          <cell r="E29">
            <v>12</v>
          </cell>
          <cell r="F29">
            <v>0.95</v>
          </cell>
          <cell r="G29">
            <v>0.96</v>
          </cell>
          <cell r="H29">
            <v>0.95</v>
          </cell>
        </row>
        <row r="30">
          <cell r="C30" t="str">
            <v>Contractor More than 12 Tons</v>
          </cell>
          <cell r="D30">
            <v>8</v>
          </cell>
          <cell r="E30">
            <v>12</v>
          </cell>
          <cell r="F30">
            <v>1</v>
          </cell>
          <cell r="G30">
            <v>1</v>
          </cell>
          <cell r="H30">
            <v>1</v>
          </cell>
        </row>
        <row r="31">
          <cell r="C31" t="str">
            <v>Ambulance Less than or 2,000 CC.</v>
          </cell>
          <cell r="D31">
            <v>8</v>
          </cell>
          <cell r="E31">
            <v>2000</v>
          </cell>
          <cell r="F31">
            <v>0.98</v>
          </cell>
          <cell r="G31">
            <v>0.99</v>
          </cell>
          <cell r="H31">
            <v>0.98</v>
          </cell>
        </row>
        <row r="32">
          <cell r="C32" t="str">
            <v>Ambulance More than 2,000 CC.</v>
          </cell>
          <cell r="D32">
            <v>8</v>
          </cell>
          <cell r="E32">
            <v>2000</v>
          </cell>
          <cell r="F32">
            <v>1</v>
          </cell>
          <cell r="G32">
            <v>1</v>
          </cell>
          <cell r="H32">
            <v>1</v>
          </cell>
        </row>
      </sheetData>
      <sheetData sheetId="15">
        <row r="4">
          <cell r="D4" t="str">
            <v>110Comp</v>
          </cell>
          <cell r="E4">
            <v>1</v>
          </cell>
        </row>
        <row r="5">
          <cell r="D5" t="str">
            <v>120Comp</v>
          </cell>
          <cell r="E5">
            <v>1.05</v>
          </cell>
        </row>
        <row r="6">
          <cell r="D6" t="str">
            <v>210Comp</v>
          </cell>
          <cell r="E6">
            <v>1</v>
          </cell>
        </row>
        <row r="7">
          <cell r="D7" t="str">
            <v>220Comp</v>
          </cell>
          <cell r="E7">
            <v>1.2</v>
          </cell>
        </row>
        <row r="8">
          <cell r="D8" t="str">
            <v>230Comp</v>
          </cell>
          <cell r="E8">
            <v>1.4</v>
          </cell>
        </row>
        <row r="9">
          <cell r="D9" t="str">
            <v>320Comp</v>
          </cell>
          <cell r="E9">
            <v>1</v>
          </cell>
        </row>
        <row r="10">
          <cell r="D10" t="str">
            <v>340Comp</v>
          </cell>
          <cell r="E10">
            <v>1.27</v>
          </cell>
        </row>
        <row r="11">
          <cell r="D11" t="str">
            <v>610Comp</v>
          </cell>
          <cell r="E11">
            <v>1</v>
          </cell>
        </row>
        <row r="12">
          <cell r="D12" t="str">
            <v>620Comp</v>
          </cell>
          <cell r="E12">
            <v>1.36</v>
          </cell>
        </row>
        <row r="13">
          <cell r="D13" t="str">
            <v>630Comp</v>
          </cell>
          <cell r="E13">
            <v>1.36</v>
          </cell>
        </row>
        <row r="14">
          <cell r="D14" t="str">
            <v>110TPFT</v>
          </cell>
          <cell r="E14">
            <v>1</v>
          </cell>
        </row>
        <row r="15">
          <cell r="D15" t="str">
            <v>120TPFT</v>
          </cell>
          <cell r="E15">
            <v>1.05</v>
          </cell>
        </row>
        <row r="16">
          <cell r="D16" t="str">
            <v>210TPFT</v>
          </cell>
          <cell r="E16">
            <v>1</v>
          </cell>
        </row>
        <row r="17">
          <cell r="D17" t="str">
            <v>220TPFT</v>
          </cell>
          <cell r="E17">
            <v>1.4</v>
          </cell>
        </row>
        <row r="18">
          <cell r="D18" t="str">
            <v>230TPFT</v>
          </cell>
          <cell r="E18">
            <v>1.7</v>
          </cell>
        </row>
        <row r="19">
          <cell r="D19" t="str">
            <v>320TPFT</v>
          </cell>
          <cell r="E19">
            <v>1</v>
          </cell>
        </row>
        <row r="20">
          <cell r="D20" t="str">
            <v>340TPFT</v>
          </cell>
          <cell r="E20">
            <v>1.42</v>
          </cell>
        </row>
        <row r="21">
          <cell r="D21" t="str">
            <v>610TPFT</v>
          </cell>
          <cell r="E21">
            <v>1</v>
          </cell>
        </row>
        <row r="22">
          <cell r="D22" t="str">
            <v>620TPFT</v>
          </cell>
          <cell r="E22">
            <v>1.41</v>
          </cell>
        </row>
        <row r="23">
          <cell r="D23" t="str">
            <v>630TPFT</v>
          </cell>
          <cell r="E23">
            <v>1.41</v>
          </cell>
        </row>
        <row r="24">
          <cell r="D24" t="str">
            <v>110TPO</v>
          </cell>
          <cell r="E24">
            <v>1</v>
          </cell>
        </row>
        <row r="25">
          <cell r="D25" t="str">
            <v>120TPO</v>
          </cell>
          <cell r="E25">
            <v>1.05</v>
          </cell>
        </row>
        <row r="26">
          <cell r="D26" t="str">
            <v>210TPO</v>
          </cell>
          <cell r="E26">
            <v>1</v>
          </cell>
        </row>
        <row r="27">
          <cell r="D27" t="str">
            <v>220TPO</v>
          </cell>
          <cell r="E27">
            <v>1.6</v>
          </cell>
        </row>
        <row r="28">
          <cell r="D28" t="str">
            <v>230TPO</v>
          </cell>
          <cell r="E28">
            <v>2.2000000000000002</v>
          </cell>
        </row>
        <row r="29">
          <cell r="D29" t="str">
            <v>320TPO</v>
          </cell>
          <cell r="E29">
            <v>1</v>
          </cell>
        </row>
        <row r="30">
          <cell r="D30" t="str">
            <v>340TPO</v>
          </cell>
          <cell r="E30">
            <v>1.5</v>
          </cell>
        </row>
        <row r="31">
          <cell r="D31" t="str">
            <v>610TPO</v>
          </cell>
          <cell r="E31">
            <v>1</v>
          </cell>
        </row>
        <row r="32">
          <cell r="D32" t="str">
            <v>620TPO</v>
          </cell>
          <cell r="E32">
            <v>1.5</v>
          </cell>
        </row>
        <row r="33">
          <cell r="D33" t="str">
            <v>420Comp</v>
          </cell>
          <cell r="E33">
            <v>1</v>
          </cell>
        </row>
        <row r="34">
          <cell r="D34" t="str">
            <v>420TPFT</v>
          </cell>
          <cell r="E34">
            <v>1</v>
          </cell>
        </row>
        <row r="35">
          <cell r="D35" t="str">
            <v>420TPO</v>
          </cell>
          <cell r="E35">
            <v>1</v>
          </cell>
        </row>
        <row r="36">
          <cell r="D36" t="str">
            <v>520Comp</v>
          </cell>
          <cell r="E36">
            <v>1</v>
          </cell>
        </row>
        <row r="37">
          <cell r="D37" t="str">
            <v>520TPFT</v>
          </cell>
          <cell r="E37">
            <v>1</v>
          </cell>
        </row>
        <row r="38">
          <cell r="D38" t="str">
            <v>520TPO</v>
          </cell>
          <cell r="E38">
            <v>1</v>
          </cell>
        </row>
        <row r="39">
          <cell r="D39" t="str">
            <v>540Comp</v>
          </cell>
          <cell r="E39">
            <v>1.1599999999999999</v>
          </cell>
        </row>
        <row r="40">
          <cell r="D40" t="str">
            <v>540TPFT</v>
          </cell>
          <cell r="E40">
            <v>1.1399999999999999</v>
          </cell>
        </row>
        <row r="41">
          <cell r="D41" t="str">
            <v>540TPO</v>
          </cell>
          <cell r="E41">
            <v>1.27</v>
          </cell>
        </row>
        <row r="42">
          <cell r="D42" t="str">
            <v>802Comp</v>
          </cell>
          <cell r="E42">
            <v>1</v>
          </cell>
        </row>
        <row r="43">
          <cell r="D43" t="str">
            <v>802TPFT</v>
          </cell>
          <cell r="E43">
            <v>1</v>
          </cell>
        </row>
        <row r="44">
          <cell r="D44" t="str">
            <v>802TPO</v>
          </cell>
          <cell r="E44">
            <v>1</v>
          </cell>
        </row>
        <row r="45">
          <cell r="D45" t="str">
            <v>801Comp</v>
          </cell>
          <cell r="E45">
            <v>1</v>
          </cell>
        </row>
        <row r="46">
          <cell r="D46" t="str">
            <v>801TPFT</v>
          </cell>
          <cell r="E46">
            <v>1</v>
          </cell>
        </row>
        <row r="47">
          <cell r="D47" t="str">
            <v>801TPO</v>
          </cell>
          <cell r="E47">
            <v>1</v>
          </cell>
        </row>
        <row r="48">
          <cell r="D48" t="str">
            <v>804Comp</v>
          </cell>
          <cell r="E48">
            <v>1</v>
          </cell>
        </row>
        <row r="49">
          <cell r="D49" t="str">
            <v>804TPFT</v>
          </cell>
          <cell r="E49">
            <v>1</v>
          </cell>
        </row>
        <row r="50">
          <cell r="D50" t="str">
            <v>804TPO</v>
          </cell>
          <cell r="E50">
            <v>1</v>
          </cell>
        </row>
        <row r="51">
          <cell r="D51" t="str">
            <v>805Comp</v>
          </cell>
          <cell r="E51">
            <v>1</v>
          </cell>
        </row>
        <row r="52">
          <cell r="D52" t="str">
            <v>805TPFT</v>
          </cell>
          <cell r="E52">
            <v>1</v>
          </cell>
        </row>
        <row r="53">
          <cell r="D53" t="str">
            <v>805TPO</v>
          </cell>
          <cell r="E53">
            <v>1</v>
          </cell>
        </row>
        <row r="54">
          <cell r="D54" t="str">
            <v>803Comp</v>
          </cell>
          <cell r="E54">
            <v>1</v>
          </cell>
        </row>
        <row r="55">
          <cell r="D55" t="str">
            <v>803TPFT</v>
          </cell>
          <cell r="E55">
            <v>1</v>
          </cell>
        </row>
        <row r="56">
          <cell r="D56" t="str">
            <v>803TPO</v>
          </cell>
          <cell r="E56">
            <v>1</v>
          </cell>
        </row>
      </sheetData>
      <sheetData sheetId="16">
        <row r="1">
          <cell r="G1" t="str">
            <v>veh_code</v>
          </cell>
        </row>
        <row r="2">
          <cell r="A2" t="str">
            <v>Major Account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B Account</v>
          </cell>
          <cell r="C3" t="str">
            <v>MV.01</v>
          </cell>
          <cell r="E3" t="str">
            <v>Company</v>
          </cell>
          <cell r="G3">
            <v>110</v>
          </cell>
          <cell r="J3">
            <v>100000</v>
          </cell>
          <cell r="K3">
            <v>10000000</v>
          </cell>
          <cell r="L3">
            <v>200000</v>
          </cell>
          <cell r="M3">
            <v>50000</v>
          </cell>
          <cell r="N3">
            <v>500</v>
          </cell>
          <cell r="O3">
            <v>500</v>
          </cell>
        </row>
        <row r="4">
          <cell r="A4" t="str">
            <v>OMS</v>
          </cell>
          <cell r="C4" t="str">
            <v>MV.02</v>
          </cell>
          <cell r="E4" t="str">
            <v>Dealer</v>
          </cell>
          <cell r="G4">
            <v>120</v>
          </cell>
          <cell r="J4">
            <v>150000</v>
          </cell>
          <cell r="K4">
            <v>20000000</v>
          </cell>
          <cell r="L4">
            <v>400000</v>
          </cell>
          <cell r="M4">
            <v>100000</v>
          </cell>
          <cell r="N4">
            <v>1000</v>
          </cell>
          <cell r="O4">
            <v>1000</v>
          </cell>
        </row>
        <row r="5">
          <cell r="C5" t="str">
            <v>MV.03</v>
          </cell>
          <cell r="G5">
            <v>210</v>
          </cell>
          <cell r="J5">
            <v>200000</v>
          </cell>
          <cell r="K5">
            <v>50000000</v>
          </cell>
          <cell r="L5">
            <v>600000</v>
          </cell>
          <cell r="M5">
            <v>200000</v>
          </cell>
          <cell r="N5">
            <v>1500</v>
          </cell>
          <cell r="O5">
            <v>2000</v>
          </cell>
        </row>
        <row r="6">
          <cell r="A6">
            <v>0</v>
          </cell>
          <cell r="C6" t="str">
            <v>MV.04</v>
          </cell>
          <cell r="G6">
            <v>220</v>
          </cell>
          <cell r="J6">
            <v>250000</v>
          </cell>
          <cell r="K6" t="str">
            <v>-1</v>
          </cell>
          <cell r="L6">
            <v>800000</v>
          </cell>
          <cell r="M6">
            <v>300000</v>
          </cell>
          <cell r="N6">
            <v>2000</v>
          </cell>
          <cell r="O6">
            <v>3000</v>
          </cell>
        </row>
        <row r="7">
          <cell r="A7">
            <v>1</v>
          </cell>
          <cell r="C7" t="str">
            <v>MV.05</v>
          </cell>
          <cell r="G7">
            <v>320</v>
          </cell>
          <cell r="J7">
            <v>300000</v>
          </cell>
          <cell r="L7">
            <v>1000000</v>
          </cell>
          <cell r="M7">
            <v>400000</v>
          </cell>
          <cell r="N7">
            <v>2500</v>
          </cell>
          <cell r="O7">
            <v>4000</v>
          </cell>
        </row>
        <row r="8">
          <cell r="A8">
            <v>2</v>
          </cell>
          <cell r="C8" t="str">
            <v>MV.06</v>
          </cell>
          <cell r="E8" t="str">
            <v>กรุงเทพมหานคร</v>
          </cell>
          <cell r="G8" t="str">
            <v xml:space="preserve">320 </v>
          </cell>
          <cell r="J8">
            <v>400000</v>
          </cell>
          <cell r="L8">
            <v>1500000</v>
          </cell>
          <cell r="M8">
            <v>500000</v>
          </cell>
          <cell r="N8">
            <v>3000</v>
          </cell>
          <cell r="O8">
            <v>5000</v>
          </cell>
        </row>
        <row r="9">
          <cell r="A9">
            <v>3</v>
          </cell>
          <cell r="C9" t="str">
            <v>MV.07</v>
          </cell>
          <cell r="E9" t="str">
            <v>กระบี่</v>
          </cell>
          <cell r="G9">
            <v>340</v>
          </cell>
          <cell r="J9">
            <v>500000</v>
          </cell>
          <cell r="L9">
            <v>2000000</v>
          </cell>
          <cell r="N9">
            <v>3500</v>
          </cell>
          <cell r="O9">
            <v>6000</v>
          </cell>
        </row>
        <row r="10">
          <cell r="A10">
            <v>4</v>
          </cell>
          <cell r="C10" t="str">
            <v>MV.08</v>
          </cell>
          <cell r="E10" t="str">
            <v>กาญจนบุรี</v>
          </cell>
          <cell r="G10">
            <v>420</v>
          </cell>
          <cell r="J10">
            <v>750000</v>
          </cell>
          <cell r="L10">
            <v>2500000</v>
          </cell>
          <cell r="N10">
            <v>4000</v>
          </cell>
          <cell r="O10">
            <v>7000</v>
          </cell>
        </row>
        <row r="11">
          <cell r="A11">
            <v>5</v>
          </cell>
          <cell r="C11" t="str">
            <v>MV.09</v>
          </cell>
          <cell r="E11" t="str">
            <v>กาฬสินธุ์</v>
          </cell>
          <cell r="G11">
            <v>520</v>
          </cell>
          <cell r="J11">
            <v>1000000</v>
          </cell>
          <cell r="L11">
            <v>3000000</v>
          </cell>
          <cell r="N11">
            <v>4500</v>
          </cell>
          <cell r="O11">
            <v>8000</v>
          </cell>
        </row>
        <row r="12">
          <cell r="C12" t="str">
            <v>MV.10</v>
          </cell>
          <cell r="E12" t="str">
            <v>กำแพงเพชร</v>
          </cell>
          <cell r="G12">
            <v>540</v>
          </cell>
          <cell r="J12">
            <v>1250000</v>
          </cell>
          <cell r="L12">
            <v>3500000</v>
          </cell>
          <cell r="N12">
            <v>5000</v>
          </cell>
          <cell r="O12">
            <v>9000</v>
          </cell>
        </row>
        <row r="13">
          <cell r="C13" t="str">
            <v>MV.11</v>
          </cell>
          <cell r="E13" t="str">
            <v>ขอนแก่น</v>
          </cell>
          <cell r="G13">
            <v>610</v>
          </cell>
          <cell r="J13">
            <v>1500000</v>
          </cell>
          <cell r="L13">
            <v>4000000</v>
          </cell>
          <cell r="N13">
            <v>5500</v>
          </cell>
          <cell r="O13">
            <v>10000</v>
          </cell>
        </row>
        <row r="14">
          <cell r="A14">
            <v>0</v>
          </cell>
          <cell r="C14" t="str">
            <v>MV.12</v>
          </cell>
          <cell r="E14" t="str">
            <v>จันทบุรี</v>
          </cell>
          <cell r="G14">
            <v>620</v>
          </cell>
          <cell r="J14">
            <v>2000000</v>
          </cell>
          <cell r="L14">
            <v>4500000</v>
          </cell>
          <cell r="N14">
            <v>6000</v>
          </cell>
          <cell r="O14">
            <v>11000</v>
          </cell>
        </row>
        <row r="15">
          <cell r="A15">
            <v>0.1</v>
          </cell>
          <cell r="C15" t="str">
            <v>MV.13</v>
          </cell>
          <cell r="E15" t="str">
            <v>ฉะเชิงเทรา</v>
          </cell>
          <cell r="G15">
            <v>630</v>
          </cell>
          <cell r="J15">
            <v>2500000</v>
          </cell>
          <cell r="L15">
            <v>5000000</v>
          </cell>
          <cell r="N15">
            <v>6500</v>
          </cell>
          <cell r="O15">
            <v>12000</v>
          </cell>
        </row>
        <row r="16">
          <cell r="A16">
            <v>0.2</v>
          </cell>
          <cell r="C16" t="str">
            <v>MV.14</v>
          </cell>
          <cell r="E16" t="str">
            <v>ชลบุรี</v>
          </cell>
          <cell r="G16">
            <v>730</v>
          </cell>
          <cell r="J16">
            <v>3000000</v>
          </cell>
          <cell r="L16">
            <v>6000000</v>
          </cell>
          <cell r="N16">
            <v>7000</v>
          </cell>
          <cell r="O16">
            <v>13000</v>
          </cell>
        </row>
        <row r="17">
          <cell r="A17">
            <v>0.3</v>
          </cell>
          <cell r="C17" t="str">
            <v>MV.15</v>
          </cell>
          <cell r="E17" t="str">
            <v>ชัยนาท</v>
          </cell>
          <cell r="G17">
            <v>801</v>
          </cell>
          <cell r="J17">
            <v>3500000</v>
          </cell>
          <cell r="L17">
            <v>7000000</v>
          </cell>
          <cell r="N17">
            <v>7500</v>
          </cell>
          <cell r="O17">
            <v>14000</v>
          </cell>
        </row>
        <row r="18">
          <cell r="A18">
            <v>0.4</v>
          </cell>
          <cell r="C18" t="str">
            <v>MV.16</v>
          </cell>
          <cell r="E18" t="str">
            <v>ชัยภูมิ</v>
          </cell>
          <cell r="G18">
            <v>802</v>
          </cell>
          <cell r="J18">
            <v>4000000</v>
          </cell>
          <cell r="L18">
            <v>8000000</v>
          </cell>
          <cell r="N18">
            <v>8000</v>
          </cell>
          <cell r="O18">
            <v>15000</v>
          </cell>
        </row>
        <row r="19">
          <cell r="A19">
            <v>0.5</v>
          </cell>
          <cell r="C19" t="str">
            <v>MV.17</v>
          </cell>
          <cell r="E19" t="str">
            <v>ชุมพร</v>
          </cell>
          <cell r="G19">
            <v>803</v>
          </cell>
          <cell r="J19">
            <v>4500000</v>
          </cell>
          <cell r="L19">
            <v>9000000</v>
          </cell>
          <cell r="N19">
            <v>8500</v>
          </cell>
          <cell r="O19">
            <v>16000</v>
          </cell>
        </row>
        <row r="20">
          <cell r="C20" t="str">
            <v>MV.18</v>
          </cell>
          <cell r="E20" t="str">
            <v>เชียงราย</v>
          </cell>
          <cell r="G20">
            <v>804</v>
          </cell>
          <cell r="J20">
            <v>5000000</v>
          </cell>
          <cell r="L20">
            <v>10000000</v>
          </cell>
          <cell r="N20">
            <v>9000</v>
          </cell>
          <cell r="O20">
            <v>17000</v>
          </cell>
        </row>
        <row r="21">
          <cell r="C21" t="str">
            <v>MV.19</v>
          </cell>
          <cell r="E21" t="str">
            <v>เชียงใหม่</v>
          </cell>
          <cell r="G21">
            <v>805</v>
          </cell>
          <cell r="J21" t="str">
            <v>-1</v>
          </cell>
          <cell r="L21">
            <v>20000000</v>
          </cell>
          <cell r="N21">
            <v>9500</v>
          </cell>
          <cell r="O21">
            <v>18000</v>
          </cell>
        </row>
        <row r="22">
          <cell r="C22" t="str">
            <v>MV.20</v>
          </cell>
          <cell r="E22" t="str">
            <v>ตรัง</v>
          </cell>
          <cell r="L22">
            <v>30000000</v>
          </cell>
          <cell r="N22">
            <v>10000</v>
          </cell>
          <cell r="O22">
            <v>19000</v>
          </cell>
        </row>
        <row r="23">
          <cell r="A23" t="str">
            <v>Thai</v>
          </cell>
          <cell r="C23" t="str">
            <v>MV.21</v>
          </cell>
          <cell r="E23" t="str">
            <v>ตราด</v>
          </cell>
          <cell r="L23">
            <v>40000000</v>
          </cell>
          <cell r="N23">
            <v>10500</v>
          </cell>
          <cell r="O23">
            <v>20000</v>
          </cell>
        </row>
        <row r="24">
          <cell r="A24" t="str">
            <v>English</v>
          </cell>
          <cell r="C24" t="str">
            <v>MV.22</v>
          </cell>
          <cell r="E24" t="str">
            <v>ตาก</v>
          </cell>
          <cell r="L24">
            <v>50000000</v>
          </cell>
          <cell r="N24">
            <v>11000</v>
          </cell>
        </row>
        <row r="25">
          <cell r="C25" t="str">
            <v>MV.23</v>
          </cell>
          <cell r="E25" t="str">
            <v>นครนายก</v>
          </cell>
          <cell r="L25" t="str">
            <v>-1</v>
          </cell>
          <cell r="N25">
            <v>11500</v>
          </cell>
        </row>
        <row r="26">
          <cell r="C26" t="str">
            <v>MV.24</v>
          </cell>
          <cell r="E26" t="str">
            <v>นครปฐม</v>
          </cell>
          <cell r="N26">
            <v>12000</v>
          </cell>
        </row>
        <row r="27">
          <cell r="A27" t="str">
            <v>Corporate</v>
          </cell>
          <cell r="C27" t="str">
            <v>MV.25</v>
          </cell>
          <cell r="E27" t="str">
            <v>นครพนม</v>
          </cell>
          <cell r="N27">
            <v>12500</v>
          </cell>
        </row>
        <row r="28">
          <cell r="A28" t="str">
            <v>Individual</v>
          </cell>
          <cell r="C28" t="str">
            <v>MV.26</v>
          </cell>
          <cell r="E28" t="str">
            <v>นครราชสีมา</v>
          </cell>
          <cell r="N28">
            <v>13000</v>
          </cell>
        </row>
        <row r="29">
          <cell r="C29" t="str">
            <v>MV.27</v>
          </cell>
          <cell r="E29" t="str">
            <v>นครศรีธรรมราช</v>
          </cell>
          <cell r="G29">
            <v>1</v>
          </cell>
          <cell r="K29" t="str">
            <v>-</v>
          </cell>
          <cell r="N29">
            <v>13500</v>
          </cell>
        </row>
        <row r="30">
          <cell r="C30" t="str">
            <v>MV.28</v>
          </cell>
          <cell r="E30" t="str">
            <v>นครสวรรค์</v>
          </cell>
          <cell r="G30">
            <v>2</v>
          </cell>
          <cell r="K30" t="str">
            <v>-------------------------------------------------------------</v>
          </cell>
          <cell r="N30">
            <v>14000</v>
          </cell>
        </row>
        <row r="31">
          <cell r="A31">
            <v>0</v>
          </cell>
          <cell r="C31" t="str">
            <v>MV.29</v>
          </cell>
          <cell r="E31" t="str">
            <v>นนทบุรี</v>
          </cell>
          <cell r="G31">
            <v>3</v>
          </cell>
          <cell r="K31" t="str">
            <v>Sedan Less than or 2,000 CC.</v>
          </cell>
          <cell r="N31">
            <v>14500</v>
          </cell>
        </row>
        <row r="32">
          <cell r="A32">
            <v>0.1</v>
          </cell>
          <cell r="E32" t="str">
            <v>นราธิวาส</v>
          </cell>
          <cell r="K32" t="str">
            <v>Sedan More than 2,000 CC.</v>
          </cell>
          <cell r="N32">
            <v>15000</v>
          </cell>
        </row>
        <row r="33">
          <cell r="K33" t="str">
            <v>-------------------------------------------------------------</v>
          </cell>
          <cell r="N33">
            <v>15500</v>
          </cell>
        </row>
        <row r="34">
          <cell r="K34" t="str">
            <v>Passenger Pick-Up Less than or equal 20 seats</v>
          </cell>
          <cell r="N34">
            <v>16000</v>
          </cell>
        </row>
        <row r="35">
          <cell r="K35" t="str">
            <v>Passenger Pick-Up Less than or equal 40 seats</v>
          </cell>
          <cell r="N35">
            <v>16500</v>
          </cell>
        </row>
        <row r="36">
          <cell r="K36" t="str">
            <v>Passenger Pick-Up More than 40 seats</v>
          </cell>
          <cell r="N36">
            <v>17000</v>
          </cell>
        </row>
        <row r="37">
          <cell r="K37" t="str">
            <v>-------------------------------------------------------------</v>
          </cell>
          <cell r="N37">
            <v>17500</v>
          </cell>
        </row>
        <row r="38">
          <cell r="K38" t="str">
            <v>Goods Pick-Up Less than or equal 4 tons</v>
          </cell>
          <cell r="N38">
            <v>18000</v>
          </cell>
        </row>
        <row r="39">
          <cell r="K39" t="str">
            <v>Goods Pick-Up 4 - 12 tons</v>
          </cell>
          <cell r="N39">
            <v>18500</v>
          </cell>
        </row>
        <row r="40">
          <cell r="K40" t="str">
            <v>Goods Pick-Up More than 12 tons</v>
          </cell>
          <cell r="N40">
            <v>19000</v>
          </cell>
        </row>
        <row r="41">
          <cell r="K41" t="str">
            <v>-------------------------------------------------------------</v>
          </cell>
          <cell r="N41">
            <v>19500</v>
          </cell>
        </row>
        <row r="42">
          <cell r="K42" t="str">
            <v>Motorcycle Less than or equal 110 CC.</v>
          </cell>
          <cell r="N42">
            <v>20000</v>
          </cell>
        </row>
        <row r="43">
          <cell r="K43" t="str">
            <v>Motorcycle More than 110 CC.</v>
          </cell>
          <cell r="N43">
            <v>20500</v>
          </cell>
        </row>
        <row r="44">
          <cell r="K44" t="str">
            <v>-------------------------------------------------------------</v>
          </cell>
          <cell r="N44">
            <v>21000</v>
          </cell>
        </row>
        <row r="45">
          <cell r="K45" t="str">
            <v>Rickshaw Less than or equal 8 Tons</v>
          </cell>
          <cell r="N45">
            <v>21500</v>
          </cell>
        </row>
        <row r="46">
          <cell r="K46" t="str">
            <v>Rickshaw More than 8 Tons</v>
          </cell>
          <cell r="N46">
            <v>22000</v>
          </cell>
        </row>
        <row r="47">
          <cell r="K47" t="str">
            <v>-------------------------------------------------------------</v>
          </cell>
          <cell r="N47">
            <v>22500</v>
          </cell>
        </row>
        <row r="48">
          <cell r="K48" t="str">
            <v>Trailer Less than or equal 30 Tons</v>
          </cell>
          <cell r="N48">
            <v>23000</v>
          </cell>
        </row>
        <row r="49">
          <cell r="K49" t="str">
            <v>Trailer More than 30 Tons</v>
          </cell>
          <cell r="N49">
            <v>23500</v>
          </cell>
        </row>
        <row r="50">
          <cell r="K50" t="str">
            <v>-------------------------------------------------------------</v>
          </cell>
          <cell r="N50">
            <v>24000</v>
          </cell>
        </row>
        <row r="51">
          <cell r="K51" t="str">
            <v>3 Wheel / Skylab Less than or 1,000 CC.</v>
          </cell>
          <cell r="N51">
            <v>24500</v>
          </cell>
        </row>
        <row r="52">
          <cell r="K52" t="str">
            <v>3 Wheel / Skylab More than 1,000 CC. not exceed 2,000 CC.</v>
          </cell>
          <cell r="N52">
            <v>25000</v>
          </cell>
        </row>
        <row r="53">
          <cell r="K53" t="str">
            <v>3 Wheel / Skylab More than 2,000 CC.</v>
          </cell>
          <cell r="N53">
            <v>25500</v>
          </cell>
        </row>
        <row r="54">
          <cell r="K54" t="str">
            <v>-------------------------------------------------------------</v>
          </cell>
          <cell r="N54">
            <v>26000</v>
          </cell>
        </row>
        <row r="55">
          <cell r="K55" t="str">
            <v>Red Plate Red Plate</v>
          </cell>
          <cell r="N55">
            <v>26500</v>
          </cell>
        </row>
        <row r="56">
          <cell r="K56" t="str">
            <v>-------------------------------------------------------------</v>
          </cell>
          <cell r="N56">
            <v>27000</v>
          </cell>
        </row>
        <row r="57">
          <cell r="K57" t="str">
            <v>Fire Less than or equal 12 Tons</v>
          </cell>
          <cell r="N57">
            <v>27500</v>
          </cell>
        </row>
        <row r="58">
          <cell r="K58" t="str">
            <v>Fire More than 12 Tons</v>
          </cell>
          <cell r="N58">
            <v>28000</v>
          </cell>
        </row>
        <row r="59">
          <cell r="K59" t="str">
            <v>-------------------------------------------------------------</v>
          </cell>
          <cell r="N59">
            <v>28500</v>
          </cell>
        </row>
        <row r="60">
          <cell r="K60" t="str">
            <v>Agriculture Less than or equal 12 Tons</v>
          </cell>
          <cell r="N60">
            <v>29000</v>
          </cell>
        </row>
        <row r="61">
          <cell r="K61" t="str">
            <v>Agriculture More than 12 Tons</v>
          </cell>
          <cell r="N61">
            <v>29500</v>
          </cell>
        </row>
        <row r="62">
          <cell r="K62" t="str">
            <v>-------------------------------------------------------------</v>
          </cell>
          <cell r="N62">
            <v>30000</v>
          </cell>
        </row>
        <row r="63">
          <cell r="K63" t="str">
            <v>Contractor Less than or equal 12 Tons</v>
          </cell>
          <cell r="N63">
            <v>30500</v>
          </cell>
        </row>
        <row r="64">
          <cell r="K64" t="str">
            <v>Contractor More than 12 Tons</v>
          </cell>
          <cell r="N64">
            <v>31000</v>
          </cell>
        </row>
        <row r="65">
          <cell r="K65" t="str">
            <v>-------------------------------------------------------------</v>
          </cell>
          <cell r="N65">
            <v>31500</v>
          </cell>
        </row>
        <row r="66">
          <cell r="K66" t="str">
            <v>Ambulance Less than or 2,000 CC.</v>
          </cell>
          <cell r="N66">
            <v>32000</v>
          </cell>
        </row>
        <row r="67">
          <cell r="K67" t="str">
            <v>Ambulance More than 2,000 CC.</v>
          </cell>
          <cell r="N67">
            <v>32500</v>
          </cell>
        </row>
        <row r="68">
          <cell r="N68">
            <v>33000</v>
          </cell>
        </row>
        <row r="69">
          <cell r="N69">
            <v>33500</v>
          </cell>
        </row>
        <row r="70">
          <cell r="N70">
            <v>34000</v>
          </cell>
        </row>
        <row r="71">
          <cell r="N71">
            <v>34500</v>
          </cell>
        </row>
        <row r="72">
          <cell r="N72">
            <v>35000</v>
          </cell>
        </row>
        <row r="73">
          <cell r="N73">
            <v>35500</v>
          </cell>
        </row>
        <row r="74">
          <cell r="N74">
            <v>36000</v>
          </cell>
        </row>
        <row r="75">
          <cell r="N75">
            <v>36500</v>
          </cell>
        </row>
        <row r="76">
          <cell r="N76">
            <v>37000</v>
          </cell>
        </row>
        <row r="77">
          <cell r="N77">
            <v>37500</v>
          </cell>
        </row>
        <row r="78">
          <cell r="N78">
            <v>38000</v>
          </cell>
        </row>
        <row r="79">
          <cell r="N79">
            <v>38500</v>
          </cell>
        </row>
        <row r="80">
          <cell r="N80">
            <v>39000</v>
          </cell>
        </row>
        <row r="81">
          <cell r="N81">
            <v>39500</v>
          </cell>
        </row>
        <row r="82">
          <cell r="N82">
            <v>40000</v>
          </cell>
        </row>
        <row r="83">
          <cell r="N83">
            <v>40500</v>
          </cell>
        </row>
        <row r="84">
          <cell r="N84">
            <v>41000</v>
          </cell>
        </row>
        <row r="85">
          <cell r="N85">
            <v>41500</v>
          </cell>
        </row>
        <row r="86">
          <cell r="N86">
            <v>42000</v>
          </cell>
        </row>
        <row r="87">
          <cell r="N87">
            <v>42500</v>
          </cell>
        </row>
        <row r="88">
          <cell r="N88">
            <v>43000</v>
          </cell>
        </row>
        <row r="89">
          <cell r="N89">
            <v>43500</v>
          </cell>
        </row>
        <row r="90">
          <cell r="N90">
            <v>44000</v>
          </cell>
        </row>
        <row r="91">
          <cell r="N91">
            <v>44500</v>
          </cell>
        </row>
        <row r="92">
          <cell r="N92">
            <v>45000</v>
          </cell>
        </row>
        <row r="93">
          <cell r="N93">
            <v>45500</v>
          </cell>
        </row>
        <row r="94">
          <cell r="N94">
            <v>46000</v>
          </cell>
        </row>
        <row r="95">
          <cell r="N95">
            <v>46500</v>
          </cell>
        </row>
        <row r="96">
          <cell r="N96">
            <v>47000</v>
          </cell>
        </row>
        <row r="97">
          <cell r="N97">
            <v>47500</v>
          </cell>
        </row>
        <row r="98">
          <cell r="N98">
            <v>48000</v>
          </cell>
        </row>
        <row r="99">
          <cell r="N99">
            <v>48500</v>
          </cell>
        </row>
        <row r="100">
          <cell r="N100">
            <v>49000</v>
          </cell>
        </row>
        <row r="101">
          <cell r="N101">
            <v>49500</v>
          </cell>
        </row>
        <row r="102">
          <cell r="N102">
            <v>50000</v>
          </cell>
        </row>
        <row r="103">
          <cell r="N103">
            <v>100000</v>
          </cell>
        </row>
        <row r="104">
          <cell r="N104">
            <v>150000</v>
          </cell>
        </row>
        <row r="105">
          <cell r="N105">
            <v>200000</v>
          </cell>
        </row>
        <row r="106">
          <cell r="N106">
            <v>250000</v>
          </cell>
        </row>
        <row r="107">
          <cell r="N107">
            <v>300000</v>
          </cell>
        </row>
        <row r="108">
          <cell r="N108">
            <v>350000</v>
          </cell>
        </row>
        <row r="109">
          <cell r="N109">
            <v>400000</v>
          </cell>
        </row>
        <row r="110">
          <cell r="N110">
            <v>450000</v>
          </cell>
        </row>
        <row r="111">
          <cell r="N111">
            <v>500000</v>
          </cell>
        </row>
      </sheetData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"/>
      <sheetName val="RPA Package"/>
      <sheetName val="RPA Package Matching"/>
      <sheetName val="Mapping"/>
      <sheetName val="Red Book"/>
      <sheetName val="ThaiSalutation"/>
      <sheetName val="Red Book Mapping"/>
      <sheetName val="Red Book Formula"/>
      <sheetName val="Address Code"/>
      <sheetName val="Order Information"/>
      <sheetName val="Vehicle Information"/>
      <sheetName val="Edit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N2" t="str">
            <v>$Q$2:$Q$51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ะกันอัคคีภัย(มีเล่ม)"/>
      <sheetName val="ประกันอัคคีภัย(ไม่มีเล่ม)"/>
      <sheetName val="Rate"/>
    </sheetNames>
    <sheetDataSet>
      <sheetData sheetId="0" refreshError="1"/>
      <sheetData sheetId="1" refreshError="1"/>
      <sheetData sheetId="2">
        <row r="3">
          <cell r="D3" t="str">
            <v>บ้านเดี่ยว (คอนกรีต)</v>
          </cell>
          <cell r="O3" t="str">
            <v>บ้านที่อยู่อาศัย</v>
          </cell>
        </row>
        <row r="4">
          <cell r="O4" t="str">
            <v>ไม่ใช่ที่อยู่อาศัย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ใบเสนอราคาที่อยู่อาศัย"/>
      <sheetName val="คำนวณ ที่อยู่อาศัย"/>
      <sheetName val="ใบเสนอราคามาตราฐาน"/>
      <sheetName val="คำนวณมาตรฐาน"/>
      <sheetName val="คำนวณหาทุนสิ่งปลูกสร้าง"/>
      <sheetName val="ราคากลางใน คปภ. ปี 61"/>
      <sheetName val="Lookup"/>
      <sheetName val="Province"/>
    </sheetNames>
    <sheetDataSet>
      <sheetData sheetId="0"/>
      <sheetData sheetId="1">
        <row r="3">
          <cell r="D3" t="str">
            <v xml:space="preserve"> ที่อยู่อาศัย บ้านเดี่ยว (คอนกรีต)</v>
          </cell>
        </row>
      </sheetData>
      <sheetData sheetId="2"/>
      <sheetData sheetId="3"/>
      <sheetData sheetId="4"/>
      <sheetData sheetId="5"/>
      <sheetData sheetId="6">
        <row r="1">
          <cell r="A1" t="str">
            <v>Contruction class</v>
          </cell>
        </row>
      </sheetData>
      <sheetData sheetId="7">
        <row r="2">
          <cell r="A2" t="str">
            <v>กรุงเทพมหานคร</v>
          </cell>
        </row>
        <row r="3">
          <cell r="A3" t="str">
            <v>สมุทรปราการ</v>
          </cell>
        </row>
        <row r="4">
          <cell r="A4" t="str">
            <v>นนทบุรี</v>
          </cell>
        </row>
        <row r="5">
          <cell r="A5" t="str">
            <v>ปทุมธานี</v>
          </cell>
        </row>
        <row r="6">
          <cell r="A6" t="str">
            <v>พระนครศรีอยุธยา</v>
          </cell>
        </row>
        <row r="7">
          <cell r="A7" t="str">
            <v>อ่างทอง</v>
          </cell>
        </row>
        <row r="8">
          <cell r="A8" t="str">
            <v>ลพบุรี</v>
          </cell>
        </row>
        <row r="9">
          <cell r="A9" t="str">
            <v>สิงห์บุรี</v>
          </cell>
        </row>
        <row r="10">
          <cell r="A10" t="str">
            <v>ชัยนาท</v>
          </cell>
        </row>
        <row r="11">
          <cell r="A11" t="str">
            <v>สระบุรี</v>
          </cell>
        </row>
        <row r="12">
          <cell r="A12" t="str">
            <v>ชลบุรี</v>
          </cell>
        </row>
        <row r="13">
          <cell r="A13" t="str">
            <v>ระยอง</v>
          </cell>
        </row>
        <row r="14">
          <cell r="A14" t="str">
            <v>จันทบุรี</v>
          </cell>
        </row>
        <row r="15">
          <cell r="A15" t="str">
            <v>ตราด</v>
          </cell>
        </row>
        <row r="16">
          <cell r="A16" t="str">
            <v>ฉะเชิงเทรา</v>
          </cell>
        </row>
        <row r="17">
          <cell r="A17" t="str">
            <v>ปราจีนบุรี</v>
          </cell>
        </row>
        <row r="18">
          <cell r="A18" t="str">
            <v>นครนายก</v>
          </cell>
        </row>
        <row r="19">
          <cell r="A19" t="str">
            <v>สระแก้ว</v>
          </cell>
        </row>
        <row r="20">
          <cell r="A20" t="str">
            <v>นครราชสีมา</v>
          </cell>
        </row>
        <row r="21">
          <cell r="A21" t="str">
            <v>บุรีรัมย์</v>
          </cell>
        </row>
        <row r="22">
          <cell r="A22" t="str">
            <v>สุรินทร์</v>
          </cell>
        </row>
        <row r="23">
          <cell r="A23" t="str">
            <v>ศรีสะเกษ</v>
          </cell>
        </row>
        <row r="24">
          <cell r="A24" t="str">
            <v>อุบลราชธานี</v>
          </cell>
        </row>
        <row r="25">
          <cell r="A25" t="str">
            <v>ยโสธร</v>
          </cell>
        </row>
        <row r="26">
          <cell r="A26" t="str">
            <v>ชัยภูมิ</v>
          </cell>
        </row>
        <row r="27">
          <cell r="A27" t="str">
            <v>อำนาจเจริญ</v>
          </cell>
        </row>
        <row r="28">
          <cell r="A28" t="str">
            <v>บึงกาฬ</v>
          </cell>
        </row>
        <row r="29">
          <cell r="A29" t="str">
            <v>หนองบัวลำภู</v>
          </cell>
        </row>
        <row r="30">
          <cell r="A30" t="str">
            <v>ขอนแก่น</v>
          </cell>
        </row>
        <row r="31">
          <cell r="A31" t="str">
            <v>อุดรธานี</v>
          </cell>
        </row>
        <row r="32">
          <cell r="A32" t="str">
            <v>เลย</v>
          </cell>
        </row>
        <row r="33">
          <cell r="A33" t="str">
            <v>หนองคาย</v>
          </cell>
        </row>
        <row r="34">
          <cell r="A34" t="str">
            <v>มหาสารคาม</v>
          </cell>
        </row>
        <row r="35">
          <cell r="A35" t="str">
            <v>ร้อยเอ็ด</v>
          </cell>
        </row>
        <row r="36">
          <cell r="A36" t="str">
            <v>กาฬสินธุ์</v>
          </cell>
        </row>
        <row r="37">
          <cell r="A37" t="str">
            <v>สกลนคร</v>
          </cell>
        </row>
        <row r="38">
          <cell r="A38" t="str">
            <v>นครพนม</v>
          </cell>
        </row>
        <row r="39">
          <cell r="A39" t="str">
            <v>มุกดาหาร</v>
          </cell>
        </row>
        <row r="40">
          <cell r="A40" t="str">
            <v>เชียงใหม่</v>
          </cell>
        </row>
        <row r="41">
          <cell r="A41" t="str">
            <v>ลำพูน</v>
          </cell>
        </row>
        <row r="42">
          <cell r="A42" t="str">
            <v>ลำปาง</v>
          </cell>
        </row>
        <row r="43">
          <cell r="A43" t="str">
            <v>อุตรดิตถ์</v>
          </cell>
        </row>
        <row r="44">
          <cell r="A44" t="str">
            <v>แพร่</v>
          </cell>
        </row>
        <row r="45">
          <cell r="A45" t="str">
            <v>น่าน</v>
          </cell>
        </row>
        <row r="46">
          <cell r="A46" t="str">
            <v>พะเยา</v>
          </cell>
        </row>
        <row r="47">
          <cell r="A47" t="str">
            <v>เชียงราย</v>
          </cell>
        </row>
        <row r="48">
          <cell r="A48" t="str">
            <v>แม่ฮ่องสอน</v>
          </cell>
        </row>
        <row r="49">
          <cell r="A49" t="str">
            <v>นครสวรรค์</v>
          </cell>
        </row>
        <row r="50">
          <cell r="A50" t="str">
            <v>อุทัยธานี</v>
          </cell>
        </row>
        <row r="51">
          <cell r="A51" t="str">
            <v>กำแพงเพชร</v>
          </cell>
        </row>
        <row r="52">
          <cell r="A52" t="str">
            <v>ตาก</v>
          </cell>
        </row>
        <row r="53">
          <cell r="A53" t="str">
            <v>สุโขทัย</v>
          </cell>
        </row>
        <row r="54">
          <cell r="A54" t="str">
            <v>พิษณุโลก</v>
          </cell>
        </row>
        <row r="55">
          <cell r="A55" t="str">
            <v>พิจิตร</v>
          </cell>
        </row>
        <row r="56">
          <cell r="A56" t="str">
            <v>เพชรบูรณ์</v>
          </cell>
        </row>
        <row r="57">
          <cell r="A57" t="str">
            <v>ราชบุรี</v>
          </cell>
        </row>
        <row r="58">
          <cell r="A58" t="str">
            <v>กาญจนบุรี</v>
          </cell>
        </row>
        <row r="59">
          <cell r="A59" t="str">
            <v>สุพรรณบุรี</v>
          </cell>
        </row>
        <row r="60">
          <cell r="A60" t="str">
            <v>นครปฐม</v>
          </cell>
        </row>
        <row r="61">
          <cell r="A61" t="str">
            <v>สมุทรสาคร</v>
          </cell>
        </row>
        <row r="62">
          <cell r="A62" t="str">
            <v>สมุทรสงคราม</v>
          </cell>
        </row>
        <row r="63">
          <cell r="A63" t="str">
            <v>เพชรบุรี</v>
          </cell>
        </row>
        <row r="64">
          <cell r="A64" t="str">
            <v>ประจวบคีรีขันธ์</v>
          </cell>
        </row>
        <row r="65">
          <cell r="A65" t="str">
            <v>นครศรีธรรมราช</v>
          </cell>
        </row>
        <row r="66">
          <cell r="A66" t="str">
            <v>กระบี่</v>
          </cell>
        </row>
        <row r="67">
          <cell r="A67" t="str">
            <v>พังงา</v>
          </cell>
        </row>
        <row r="68">
          <cell r="A68" t="str">
            <v>ภูเก็ต</v>
          </cell>
        </row>
        <row r="69">
          <cell r="A69" t="str">
            <v>สุราษฎร์ธานี</v>
          </cell>
        </row>
        <row r="70">
          <cell r="A70" t="str">
            <v>ระนอง</v>
          </cell>
        </row>
        <row r="71">
          <cell r="A71" t="str">
            <v>ชุมพร</v>
          </cell>
        </row>
        <row r="72">
          <cell r="A72" t="str">
            <v>สงขลา</v>
          </cell>
        </row>
        <row r="73">
          <cell r="A73" t="str">
            <v>สตูล</v>
          </cell>
        </row>
        <row r="74">
          <cell r="A74" t="str">
            <v>ตรัง</v>
          </cell>
        </row>
        <row r="75">
          <cell r="A75" t="str">
            <v>พัทลุง</v>
          </cell>
        </row>
        <row r="76">
          <cell r="A76" t="str">
            <v>ปัตตานี</v>
          </cell>
        </row>
        <row r="77">
          <cell r="A77" t="str">
            <v>ยะลา</v>
          </cell>
        </row>
        <row r="78">
          <cell r="A78" t="str">
            <v>นราธิวาส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licySummary"/>
      <sheetName val="Vehicle-Detail"/>
      <sheetName val="Loss as of 21.11.12"/>
      <sheetName val="MED"/>
      <sheetName val="F9TPPD"/>
      <sheetName val="F8TPBI_O"/>
      <sheetName val="F7TPBI_P"/>
      <sheetName val="F6Vehicle_Group"/>
      <sheetName val="F5Sum_Insured"/>
      <sheetName val="F4_VAge"/>
      <sheetName val="BP"/>
      <sheetName val="F2_VCap_Seat"/>
      <sheetName val="F1_VUsage"/>
      <sheetName val="ref_link"/>
      <sheetName val="Version 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G1" t="str">
            <v>veh_code</v>
          </cell>
          <cell r="H1" t="str">
            <v>veh_body_type</v>
          </cell>
        </row>
        <row r="3">
          <cell r="G3">
            <v>110</v>
          </cell>
          <cell r="H3" t="str">
            <v>Sedan</v>
          </cell>
        </row>
        <row r="4">
          <cell r="G4">
            <v>120</v>
          </cell>
          <cell r="H4" t="str">
            <v>Sedan</v>
          </cell>
        </row>
        <row r="5">
          <cell r="G5">
            <v>210</v>
          </cell>
          <cell r="H5" t="str">
            <v>Passenger Pick-Up</v>
          </cell>
        </row>
        <row r="6">
          <cell r="G6">
            <v>220</v>
          </cell>
          <cell r="H6" t="str">
            <v>Passenger Pick-Up</v>
          </cell>
        </row>
        <row r="7">
          <cell r="G7">
            <v>320</v>
          </cell>
          <cell r="H7" t="str">
            <v>Goods Pick-up</v>
          </cell>
        </row>
        <row r="8">
          <cell r="G8" t="str">
            <v xml:space="preserve">320 </v>
          </cell>
          <cell r="H8" t="str">
            <v>Refrigerator Truck</v>
          </cell>
        </row>
        <row r="9">
          <cell r="G9">
            <v>340</v>
          </cell>
          <cell r="H9" t="str">
            <v>Goods Pick-up</v>
          </cell>
        </row>
        <row r="10">
          <cell r="G10">
            <v>420</v>
          </cell>
          <cell r="H10" t="str">
            <v>Rickshaw</v>
          </cell>
        </row>
        <row r="11">
          <cell r="G11">
            <v>520</v>
          </cell>
          <cell r="H11" t="str">
            <v>Trailer</v>
          </cell>
        </row>
        <row r="12">
          <cell r="G12">
            <v>540</v>
          </cell>
          <cell r="H12" t="str">
            <v>Trailer</v>
          </cell>
        </row>
        <row r="13">
          <cell r="G13">
            <v>610</v>
          </cell>
          <cell r="H13" t="str">
            <v>Motorcycle</v>
          </cell>
        </row>
        <row r="14">
          <cell r="G14">
            <v>620</v>
          </cell>
          <cell r="H14" t="str">
            <v>Motorcycle</v>
          </cell>
        </row>
        <row r="15">
          <cell r="G15">
            <v>630</v>
          </cell>
          <cell r="H15" t="str">
            <v>Motorcycle</v>
          </cell>
        </row>
        <row r="16">
          <cell r="G16">
            <v>730</v>
          </cell>
          <cell r="H16" t="str">
            <v>3 Wheel / Skylab</v>
          </cell>
        </row>
        <row r="17">
          <cell r="G17">
            <v>801</v>
          </cell>
          <cell r="H17" t="str">
            <v>Red Plate</v>
          </cell>
        </row>
        <row r="18">
          <cell r="G18">
            <v>802</v>
          </cell>
          <cell r="H18" t="str">
            <v>Ambulance</v>
          </cell>
        </row>
        <row r="19">
          <cell r="G19">
            <v>803</v>
          </cell>
          <cell r="H19" t="str">
            <v>Fire</v>
          </cell>
        </row>
        <row r="20">
          <cell r="G20">
            <v>804</v>
          </cell>
          <cell r="H20" t="str">
            <v>Agriculture</v>
          </cell>
        </row>
        <row r="21">
          <cell r="G21">
            <v>805</v>
          </cell>
          <cell r="H21" t="str">
            <v>Contractor</v>
          </cell>
        </row>
      </sheetData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5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mporn Prasartpornchai" refreshedDate="44090.780431018517" createdVersion="6" refreshedVersion="6" minRefreshableVersion="3" recordCount="17" xr:uid="{00000000-000A-0000-FFFF-FFFF05000000}">
  <cacheSource type="worksheet">
    <worksheetSource ref="A1:G18" sheet="Sheet1" r:id="rId2"/>
  </cacheSource>
  <cacheFields count="7">
    <cacheField name="Motor Code" numFmtId="0">
      <sharedItems containsSemiMixedTypes="0" containsString="0" containsNumber="1" containsInteger="1" minValue="110" maxValue="320" count="2">
        <n v="110"/>
        <n v="320"/>
      </sharedItems>
    </cacheField>
    <cacheField name="Brand" numFmtId="0">
      <sharedItems/>
    </cacheField>
    <cacheField name="Model" numFmtId="0">
      <sharedItems/>
    </cacheField>
    <cacheField name="Brand&amp;Model" numFmtId="0">
      <sharedItems count="2">
        <s v="Ford  Everest"/>
        <s v="Isuzu  D-Max"/>
      </sharedItems>
    </cacheField>
    <cacheField name="Yeargroup" numFmtId="0">
      <sharedItems containsSemiMixedTypes="0" containsString="0" containsNumber="1" containsInteger="1" minValue="2006" maxValue="2006" count="1">
        <n v="2006"/>
      </sharedItems>
    </cacheField>
    <cacheField name="Engine" numFmtId="0">
      <sharedItems containsMixedTypes="1" containsNumber="1" containsInteger="1" minValue="2500" maxValue="2500" count="2">
        <n v="2500"/>
        <s v="ไม่เกิน 4 ตัน"/>
      </sharedItems>
    </cacheField>
    <cacheField name="SI" numFmtId="0">
      <sharedItems containsMixedTypes="1" containsNumber="1" containsInteger="1" minValue="130000" maxValue="140000" count="10">
        <n v="140000"/>
        <s v="     150,000"/>
        <s v="     160,000"/>
        <s v="     170,000"/>
        <s v="     180,000"/>
        <s v="     190,000"/>
        <s v="     200,000"/>
        <s v="     210,000"/>
        <n v="130000"/>
        <s v="     140,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awee Chartdamrong" refreshedDate="45576.617253124998" createdVersion="6" refreshedVersion="8" minRefreshableVersion="3" recordCount="6088" xr:uid="{00000000-000A-0000-FFFF-FFFF06000000}">
  <cacheSource type="worksheet">
    <worksheetSource ref="A1:J6089" sheet="Motor SI"/>
  </cacheSource>
  <cacheFields count="10">
    <cacheField name="Vehicle Type" numFmtId="0">
      <sharedItems count="3">
        <s v="รถเก๋ง SUV"/>
        <s v="รถกระบะ 2 ประตู"/>
        <s v="รถกระบะ 4 ประตู"/>
      </sharedItems>
    </cacheField>
    <cacheField name="Motor code" numFmtId="0">
      <sharedItems containsSemiMixedTypes="0" containsString="0" containsNumber="1" containsInteger="1" minValue="110" maxValue="320" count="2">
        <n v="110"/>
        <n v="320"/>
      </sharedItems>
    </cacheField>
    <cacheField name="MakeDescription" numFmtId="0">
      <sharedItems/>
    </cacheField>
    <cacheField name="FamilyDescription" numFmtId="0">
      <sharedItems/>
    </cacheField>
    <cacheField name="YearGroup" numFmtId="0">
      <sharedItems containsSemiMixedTypes="0" containsString="0" containsNumber="1" containsInteger="1" minValue="2006" maxValue="2023" count="18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06" u="1"/>
        <n v="2007" u="1"/>
        <n v="2008" u="1"/>
        <n v="2009" u="1"/>
      </sharedItems>
    </cacheField>
    <cacheField name="MakeDescription FamilyDescription" numFmtId="0">
      <sharedItems count="17">
        <s v="Ford Everest"/>
        <s v="Ford Ranger"/>
        <s v="Honda CR-V"/>
        <s v="Isuzu D-Max"/>
        <s v="Isuzu MU-7"/>
        <s v="Isuzu MU-X"/>
        <s v="Mazda BT-50"/>
        <s v="Mazda BT-50 PRO"/>
        <s v="Mitsubishi Pajero Sport"/>
        <s v="Mitsubishi Triton"/>
        <s v="Nissan Frontier Navara"/>
        <s v="Nissan NP 300 Navara"/>
        <s v="Suzuki Carry"/>
        <s v="Toyota Fortuner"/>
        <s v="Toyota Hilux Vigo"/>
        <s v="Toyota Hilux Revo"/>
        <s v="Nissan Frontier" u="1"/>
      </sharedItems>
    </cacheField>
    <cacheField name="MAKE_YEAR" numFmtId="0">
      <sharedItems count="208">
        <s v="Ford Everest_2010"/>
        <s v="Ford Ranger_2010"/>
        <s v="Ford Everest_2011"/>
        <s v="Ford Ranger_2011"/>
        <s v="Ford Everest_2012"/>
        <s v="Ford Ranger_2012"/>
        <s v="Ford Everest_2013"/>
        <s v="Ford Ranger_2013"/>
        <s v="Ford Everest_2014"/>
        <s v="Ford Ranger_2014"/>
        <s v="Ford Everest_2015"/>
        <s v="Ford Ranger_2015"/>
        <s v="Ford Ranger_2016"/>
        <s v="Ford Everest_2016"/>
        <s v="Ford Ranger_2017"/>
        <s v="Ford Everest_2017"/>
        <s v="Ford Everest_2018"/>
        <s v="Ford Ranger_2018"/>
        <s v="Ford Everest_2019"/>
        <s v="Ford Ranger_2019"/>
        <s v="Ford Everest_2020"/>
        <s v="Ford Ranger_2020"/>
        <s v="Ford Everest_2021"/>
        <s v="Ford Ranger_2021"/>
        <s v="Ford Everest_2022"/>
        <s v="Ford Ranger_2022"/>
        <s v="Ford Ranger_2023"/>
        <s v="Ford Everest_2023"/>
        <s v="Honda CR-V_2010"/>
        <s v="Honda CR-V_2011"/>
        <s v="Honda CR-V_2012"/>
        <s v="Honda CR-V_2013"/>
        <s v="Honda CR-V_2014"/>
        <s v="Honda CR-V_2015"/>
        <s v="Honda CR-V_2016"/>
        <s v="Honda CR-V_2017"/>
        <s v="Honda CR-V_2018"/>
        <s v="Honda CR-V_2019"/>
        <s v="Honda CR-V_2020"/>
        <s v="Honda CR-V_2021"/>
        <s v="Honda CR-V_2022"/>
        <s v="Honda CR-V_2023"/>
        <s v="Isuzu D-Max_2010"/>
        <s v="Isuzu MU-7_2010"/>
        <s v="Isuzu MU-7_2011"/>
        <s v="Isuzu D-Max_2011"/>
        <s v="Isuzu MU-7_2012"/>
        <s v="Isuzu D-Max_2012"/>
        <s v="Isuzu D-Max_2013"/>
        <s v="Isuzu MU-7_2013"/>
        <s v="Isuzu MU-X_2013"/>
        <s v="Isuzu MU-X_2014"/>
        <s v="Isuzu D-Max_2014"/>
        <s v="Isuzu D-Max_2015"/>
        <s v="Isuzu MU-X_2015"/>
        <s v="Isuzu D-Max_2016"/>
        <s v="Isuzu MU-X_2016"/>
        <s v="Isuzu D-Max_2017"/>
        <s v="Isuzu MU-X_2017"/>
        <s v="Isuzu D-Max_2018"/>
        <s v="Isuzu MU-X_2018"/>
        <s v="Isuzu D-Max_2019"/>
        <s v="Isuzu MU-X_2019"/>
        <s v="Isuzu D-Max_2020"/>
        <s v="Isuzu MU-X_2020"/>
        <s v="Isuzu MU-X_2021"/>
        <s v="Isuzu D-Max_2021"/>
        <s v="Isuzu D-Max_2022"/>
        <s v="Isuzu MU-X_2022"/>
        <s v="Isuzu D-Max_2023"/>
        <s v="Isuzu MU-X_2023"/>
        <s v="Mazda BT-50_2010"/>
        <s v="Mazda BT-50_2011"/>
        <s v="Mazda BT-50 PRO_2012"/>
        <s v="Mazda BT-50_2012"/>
        <s v="Mazda BT-50 PRO_2013"/>
        <s v="Mazda BT-50 PRO_2014"/>
        <s v="Mazda BT-50 PRO_2015"/>
        <s v="Mazda BT-50 PRO_2016"/>
        <s v="Mazda BT-50 PRO_2017"/>
        <s v="Mazda BT-50 PRO_2018"/>
        <s v="Mazda BT-50 PRO_2019"/>
        <s v="Mazda BT-50 PRO_2020"/>
        <s v="Mazda BT-50_2021"/>
        <s v="Mazda BT-50_2022"/>
        <s v="Mazda BT-50_2023"/>
        <s v="Mitsubishi Pajero Sport_2010"/>
        <s v="Mitsubishi Triton_2010"/>
        <s v="Mitsubishi Triton_2011"/>
        <s v="Mitsubishi Pajero Sport_2011"/>
        <s v="Mitsubishi Triton_2012"/>
        <s v="Mitsubishi Pajero Sport_2012"/>
        <s v="Mitsubishi Pajero Sport_2013"/>
        <s v="Mitsubishi Triton_2013"/>
        <s v="Mitsubishi Pajero Sport_2014"/>
        <s v="Mitsubishi Triton_2014"/>
        <s v="Mitsubishi Triton_2015"/>
        <s v="Mitsubishi Pajero Sport_2015"/>
        <s v="Mitsubishi Pajero Sport_2016"/>
        <s v="Mitsubishi Triton_2016"/>
        <s v="Mitsubishi Pajero Sport_2017"/>
        <s v="Mitsubishi Triton_2017"/>
        <s v="Mitsubishi Pajero Sport_2018"/>
        <s v="Mitsubishi Triton_2018"/>
        <s v="Mitsubishi Pajero Sport_2019"/>
        <s v="Mitsubishi Triton_2019"/>
        <s v="Mitsubishi Pajero Sport_2020"/>
        <s v="Mitsubishi Triton_2020"/>
        <s v="Mitsubishi Pajero Sport_2021"/>
        <s v="Mitsubishi Triton_2021"/>
        <s v="Mitsubishi Pajero Sport_2022"/>
        <s v="Mitsubishi Triton_2022"/>
        <s v="Mitsubishi Triton_2023"/>
        <s v="Mitsubishi Pajero Sport_2023"/>
        <s v="Nissan Frontier Navara_2010"/>
        <s v="Nissan Frontier Navara_2011"/>
        <s v="Nissan Frontier Navara_2012"/>
        <s v="Nissan Frontier Navara_2013"/>
        <s v="Nissan Frontier Navara_2014"/>
        <s v="Nissan NP 300 Navara_2014"/>
        <s v="Nissan NP 300 Navara_2015"/>
        <s v="Nissan NP 300 Navara_2016"/>
        <s v="Nissan NP 300 Navara_2017"/>
        <s v="Nissan NP 300 Navara_2018"/>
        <s v="Nissan NP 300 Navara_2019"/>
        <s v="Nissan NP 300 Navara_2020"/>
        <s v="Suzuki Carry_2010"/>
        <s v="Suzuki Carry_2011"/>
        <s v="Suzuki Carry_2012"/>
        <s v="Suzuki Carry_2013"/>
        <s v="Suzuki Carry_2014"/>
        <s v="Suzuki Carry_2015"/>
        <s v="Suzuki Carry_2016"/>
        <s v="Suzuki Carry_2017"/>
        <s v="Suzuki Carry_2018"/>
        <s v="Suzuki Carry_2019"/>
        <s v="Suzuki Carry_2020"/>
        <s v="Suzuki Carry_2021"/>
        <s v="Suzuki Carry_2022"/>
        <s v="Suzuki Carry_2023"/>
        <s v="Toyota Fortuner_2010"/>
        <s v="Toyota Hilux Vigo_2010"/>
        <s v="Toyota Fortuner_2011"/>
        <s v="Toyota Hilux Vigo_2011"/>
        <s v="Toyota Hilux Vigo_2012"/>
        <s v="Toyota Fortuner_2012"/>
        <s v="Toyota Hilux Vigo_2013"/>
        <s v="Toyota Fortuner_2013"/>
        <s v="Toyota Fortuner_2014"/>
        <s v="Toyota Hilux Vigo_2014"/>
        <s v="Toyota Fortuner_2015"/>
        <s v="Toyota Hilux Vigo_2015"/>
        <s v="Toyota Hilux Revo_2015"/>
        <s v="Toyota Hilux Revo_2016"/>
        <s v="Toyota Fortuner_2016"/>
        <s v="Toyota Fortuner_2017"/>
        <s v="Toyota Hilux Revo_2017"/>
        <s v="Toyota Fortuner_2018"/>
        <s v="Ford Everest_2006" u="1"/>
        <s v="Ford Everest_2007" u="1"/>
        <s v="Ford Everest_2008" u="1"/>
        <s v="Ford Everest_2009" u="1"/>
        <s v="Ford Ranger_2006" u="1"/>
        <s v="Ford Ranger_2007" u="1"/>
        <s v="Ford Ranger_2008" u="1"/>
        <s v="Ford Ranger_2009" u="1"/>
        <s v="Honda CR-V_2006" u="1"/>
        <s v="Honda CR-V_2007" u="1"/>
        <s v="Honda CR-V_2008" u="1"/>
        <s v="Honda CR-V_2009" u="1"/>
        <s v="Isuzu D-Max_2006" u="1"/>
        <s v="Isuzu D-Max_2007" u="1"/>
        <s v="Isuzu D-Max_2008" u="1"/>
        <s v="Isuzu D-Max_2009" u="1"/>
        <s v="Isuzu MU-7_2006" u="1"/>
        <s v="Isuzu MU-7_2007" u="1"/>
        <s v="Isuzu MU-7_2008" u="1"/>
        <s v="Isuzu MU-7_2009" u="1"/>
        <s v="Mazda BT-50_2006" u="1"/>
        <s v="Mazda BT-50_2007" u="1"/>
        <s v="Mazda BT-50_2008" u="1"/>
        <s v="Mazda BT-50_2009" u="1"/>
        <s v="Mitsubishi Pajero Sport_2008" u="1"/>
        <s v="Mitsubishi Pajero Sport_2009" u="1"/>
        <s v="Mitsubishi Triton_2006" u="1"/>
        <s v="Mitsubishi Triton_2007" u="1"/>
        <s v="Mitsubishi Triton_2008" u="1"/>
        <s v="Mitsubishi Triton_2009" u="1"/>
        <s v="Nissan Frontier_2006" u="1"/>
        <s v="Nissan Frontier Navara_2007" u="1"/>
        <s v="Nissan Frontier Navara_2008" u="1"/>
        <s v="Nissan Frontier Navara_2009" u="1"/>
        <s v="Toyota Fortuner_2006" u="1"/>
        <s v="Toyota Fortuner_2007" u="1"/>
        <s v="Toyota Fortuner_2008" u="1"/>
        <s v="Toyota Fortuner_2009" u="1"/>
        <s v="Toyota Fortuner_2019" u="1"/>
        <s v="Toyota Hilux Revo_2018" u="1"/>
        <s v="Toyota Hilux Revo_2019" u="1"/>
        <s v="Toyota Hilux Vigo_2006" u="1"/>
        <s v="Toyota Hilux Vigo_2007" u="1"/>
        <s v="Toyota Hilux Vigo_2008" u="1"/>
        <s v="Toyota Hilux Vigo_2009" u="1"/>
        <s v="Nissan Frontier_2007" u="1"/>
        <s v="Suzuki Carry_2006" u="1"/>
        <s v="Suzuki Carry_2007" u="1"/>
        <s v="Suzuki Carry_2008" u="1"/>
        <s v="Suzuki Carry_2009" u="1"/>
      </sharedItems>
    </cacheField>
    <cacheField name="EngineDescription" numFmtId="0">
      <sharedItems containsSemiMixedTypes="0" containsString="0" containsNumber="1" containsInteger="1" minValue="1500" maxValue="3200" count="11">
        <n v="2500"/>
        <n v="3000"/>
        <n v="2200"/>
        <n v="3200"/>
        <n v="2000"/>
        <n v="2400"/>
        <n v="1600"/>
        <n v="1500"/>
        <n v="1900"/>
        <n v="2700"/>
        <n v="2800"/>
      </sharedItems>
    </cacheField>
    <cacheField name="MAKE_YEAR2" numFmtId="0">
      <sharedItems count="415">
        <s v="Ford Everest_2010_2500"/>
        <s v="Ford Everest_2010_3000"/>
        <s v="Ford Ranger_2010_2500"/>
        <s v="Ford Ranger_2010_3000"/>
        <s v="Ford Everest_2011_2500"/>
        <s v="Ford Everest_2011_3000"/>
        <s v="Ford Ranger_2011_2500"/>
        <s v="Ford Ranger_2011_3000"/>
        <s v="Ford Ranger_2011_2200"/>
        <s v="Ford Ranger_2011_3200"/>
        <s v="Ford Everest_2012_2500"/>
        <s v="Ford Everest_2012_3000"/>
        <s v="Ford Ranger_2012_2200"/>
        <s v="Ford Ranger_2012_2500"/>
        <s v="Ford Ranger_2012_3000"/>
        <s v="Ford Ranger_2012_3200"/>
        <s v="Ford Everest_2013_2500"/>
        <s v="Ford Everest_2013_3000"/>
        <s v="Ford Ranger_2013_2200"/>
        <s v="Ford Ranger_2013_3200"/>
        <s v="Ford Ranger_2013_2500"/>
        <s v="Ford Everest_2014_2500"/>
        <s v="Ford Everest_2014_3000"/>
        <s v="Ford Ranger_2014_2500"/>
        <s v="Ford Ranger_2014_2200"/>
        <s v="Ford Ranger_2014_3200"/>
        <s v="Ford Everest_2015_2500"/>
        <s v="Ford Everest_2015_3000"/>
        <s v="Ford Ranger_2015_2500"/>
        <s v="Ford Ranger_2015_2200"/>
        <s v="Ford Ranger_2015_3200"/>
        <s v="Ford Everest_2015_2200"/>
        <s v="Ford Everest_2015_3200"/>
        <s v="Ford Ranger_2016_2200"/>
        <s v="Ford Ranger_2016_3200"/>
        <s v="Ford Everest_2016_2200"/>
        <s v="Ford Everest_2016_3200"/>
        <s v="Ford Ranger_2017_2200"/>
        <s v="Ford Ranger_2017_3200"/>
        <s v="Ford Everest_2017_2200"/>
        <s v="Ford Everest_2017_3200"/>
        <s v="Ford Everest_2018_2200"/>
        <s v="Ford Everest_2018_3200"/>
        <s v="Ford Ranger_2018_2200"/>
        <s v="Ford Ranger_2018_3200"/>
        <s v="Ford Everest_2018_2000"/>
        <s v="Ford Ranger_2018_2000"/>
        <s v="Ford Everest_2019_2000"/>
        <s v="Ford Ranger_2019_2200"/>
        <s v="Ford Ranger_2019_2000"/>
        <s v="Ford Everest_2020_2000"/>
        <s v="Ford Ranger_2020_2200"/>
        <s v="Ford Ranger_2020_2000"/>
        <s v="Ford Everest_2021_2000"/>
        <s v="Ford Ranger_2021_2200"/>
        <s v="Ford Ranger_2021_2000"/>
        <s v="Ford Everest_2022_2000"/>
        <s v="Ford Ranger_2022_2200"/>
        <s v="Ford Ranger_2022_2000"/>
        <s v="Ford Ranger_2022_3000"/>
        <s v="Ford Ranger_2023_2000"/>
        <s v="Ford Ranger_2023_3000"/>
        <s v="Ford Everest_2023_2000"/>
        <s v="Honda CR-V_2010_2000"/>
        <s v="Honda CR-V_2010_2400"/>
        <s v="Honda CR-V_2011_2000"/>
        <s v="Honda CR-V_2011_2400"/>
        <s v="Honda CR-V_2012_2000"/>
        <s v="Honda CR-V_2012_2400"/>
        <s v="Honda CR-V_2013_2000"/>
        <s v="Honda CR-V_2013_2400"/>
        <s v="Honda CR-V_2014_2000"/>
        <s v="Honda CR-V_2014_2400"/>
        <s v="Honda CR-V_2015_2000"/>
        <s v="Honda CR-V_2015_2400"/>
        <s v="Honda CR-V_2016_2000"/>
        <s v="Honda CR-V_2016_2400"/>
        <s v="Honda CR-V_2017_2000"/>
        <s v="Honda CR-V_2017_2400"/>
        <s v="Honda CR-V_2017_1600"/>
        <s v="Honda CR-V_2018_2400"/>
        <s v="Honda CR-V_2018_1600"/>
        <s v="Honda CR-V_2019_2400"/>
        <s v="Honda CR-V_2019_1600"/>
        <s v="Honda CR-V_2020_2400"/>
        <s v="Honda CR-V_2020_1600"/>
        <s v="Honda CR-V_2021_2400"/>
        <s v="Honda CR-V_2021_1600"/>
        <s v="Honda CR-V_2022_2400"/>
        <s v="Honda CR-V_2022_1600"/>
        <s v="Honda CR-V_2023_2400"/>
        <s v="Honda CR-V_2023_1500"/>
        <s v="Honda CR-V_2023_2000"/>
        <s v="Isuzu D-Max_2010_3000"/>
        <s v="Isuzu D-Max_2010_2500"/>
        <s v="Isuzu MU-7_2010_3000"/>
        <s v="Isuzu MU-7_2011_3000"/>
        <s v="Isuzu D-Max_2011_2500"/>
        <s v="Isuzu D-Max_2011_3000"/>
        <s v="Isuzu MU-7_2012_3000"/>
        <s v="Isuzu D-Max_2012_2500"/>
        <s v="Isuzu D-Max_2012_3000"/>
        <s v="Isuzu D-Max_2013_2500"/>
        <s v="Isuzu D-Max_2013_3000"/>
        <s v="Isuzu MU-7_2013_3000"/>
        <s v="Isuzu MU-X_2013_2500"/>
        <s v="Isuzu MU-X_2013_3000"/>
        <s v="Isuzu MU-X_2014_2500"/>
        <s v="Isuzu MU-X_2014_3000"/>
        <s v="Isuzu D-Max_2014_2500"/>
        <s v="Isuzu D-Max_2014_3000"/>
        <s v="Isuzu D-Max_2015_2500"/>
        <s v="Isuzu D-Max_2015_3000"/>
        <s v="Isuzu MU-X_2015_2500"/>
        <s v="Isuzu MU-X_2015_3000"/>
        <s v="Isuzu D-Max_2015_1900"/>
        <s v="Isuzu D-Max_2016_1900"/>
        <s v="Isuzu D-Max_2016_3000"/>
        <s v="Isuzu MU-X_2016_2500"/>
        <s v="Isuzu MU-X_2016_3000"/>
        <s v="Isuzu MU-X_2016_1900"/>
        <s v="Isuzu D-Max_2017_1900"/>
        <s v="Isuzu D-Max_2017_3000"/>
        <s v="Isuzu MU-X_2017_1900"/>
        <s v="Isuzu MU-X_2017_3000"/>
        <s v="Isuzu D-Max_2018_1900"/>
        <s v="Isuzu D-Max_2018_3000"/>
        <s v="Isuzu MU-X_2018_1900"/>
        <s v="Isuzu MU-X_2018_3000"/>
        <s v="Isuzu D-Max_2019_1900"/>
        <s v="Isuzu D-Max_2019_3000"/>
        <s v="Isuzu MU-X_2019_1900"/>
        <s v="Isuzu MU-X_2019_3000"/>
        <s v="Isuzu D-Max_2020_1900"/>
        <s v="Isuzu D-Max_2020_3000"/>
        <s v="Isuzu MU-X_2020_1900"/>
        <s v="Isuzu MU-X_2020_3000"/>
        <s v="Isuzu MU-X_2021_1900"/>
        <s v="Isuzu MU-X_2021_3000"/>
        <s v="Isuzu D-Max_2021_1900"/>
        <s v="Isuzu D-Max_2021_3000"/>
        <s v="Isuzu D-Max_2022_1900"/>
        <s v="Isuzu D-Max_2022_3000"/>
        <s v="Isuzu MU-X_2022_1900"/>
        <s v="Isuzu MU-X_2022_3000"/>
        <s v="Isuzu D-Max_2023_1900"/>
        <s v="Isuzu D-Max_2023_3000"/>
        <s v="Isuzu MU-X_2023_1900"/>
        <s v="Isuzu MU-X_2023_3000"/>
        <s v="Mazda BT-50_2010_2500"/>
        <s v="Mazda BT-50_2010_3000"/>
        <s v="Mazda BT-50_2011_2500"/>
        <s v="Mazda BT-50_2011_3000"/>
        <s v="Mazda BT-50 PRO_2012_3200"/>
        <s v="Mazda BT-50 PRO_2012_2200"/>
        <s v="Mazda BT-50_2012_2500"/>
        <s v="Mazda BT-50_2012_3000"/>
        <s v="Mazda BT-50 PRO_2013_2200"/>
        <s v="Mazda BT-50 PRO_2013_3200"/>
        <s v="Mazda BT-50 PRO_2014_2200"/>
        <s v="Mazda BT-50 PRO_2014_3200"/>
        <s v="Mazda BT-50 PRO_2014_2500"/>
        <s v="Mazda BT-50 PRO_2015_2200"/>
        <s v="Mazda BT-50 PRO_2015_2500"/>
        <s v="Mazda BT-50 PRO_2015_3200"/>
        <s v="Mazda BT-50 PRO_2016_2200"/>
        <s v="Mazda BT-50 PRO_2016_2500"/>
        <s v="Mazda BT-50 PRO_2016_3200"/>
        <s v="Mazda BT-50 PRO_2017_2200"/>
        <s v="Mazda BT-50 PRO_2017_3200"/>
        <s v="Mazda BT-50 PRO_2018_2200"/>
        <s v="Mazda BT-50 PRO_2018_3200"/>
        <s v="Mazda BT-50 PRO_2019_2200"/>
        <s v="Mazda BT-50 PRO_2019_3200"/>
        <s v="Mazda BT-50 PRO_2020_2200"/>
        <s v="Mazda BT-50_2021_1900"/>
        <s v="Mazda BT-50_2021_3000"/>
        <s v="Mazda BT-50_2022_1900"/>
        <s v="Mazda BT-50_2022_3000"/>
        <s v="Mazda BT-50_2023_1900"/>
        <s v="Mazda BT-50_2023_3000"/>
        <s v="Mitsubishi Pajero Sport_2010_2500"/>
        <s v="Mitsubishi Pajero Sport_2010_3200"/>
        <s v="Mitsubishi Triton_2010_2500"/>
        <s v="Mitsubishi Triton_2010_3200"/>
        <s v="Mitsubishi Triton_2010_2400"/>
        <s v="Mitsubishi Triton_2011_2400"/>
        <s v="Mitsubishi Triton_2011_2500"/>
        <s v="Mitsubishi Pajero Sport_2011_2500"/>
        <s v="Mitsubishi Pajero Sport_2011_2400"/>
        <s v="Mitsubishi Triton_2012_2400"/>
        <s v="Mitsubishi Triton_2012_2500"/>
        <s v="Mitsubishi Pajero Sport_2012_2500"/>
        <s v="Mitsubishi Pajero Sport_2012_2400"/>
        <s v="Mitsubishi Pajero Sport_2012_3000"/>
        <s v="Mitsubishi Pajero Sport_2013_3000"/>
        <s v="Mitsubishi Pajero Sport_2013_2400"/>
        <s v="Mitsubishi Pajero Sport_2013_2500"/>
        <s v="Mitsubishi Triton_2013_2400"/>
        <s v="Mitsubishi Triton_2013_2500"/>
        <s v="Mitsubishi Pajero Sport_2014_2400"/>
        <s v="Mitsubishi Pajero Sport_2014_2500"/>
        <s v="Mitsubishi Pajero Sport_2014_3000"/>
        <s v="Mitsubishi Triton_2014_2500"/>
        <s v="Mitsubishi Triton_2014_2400"/>
        <s v="Mitsubishi Triton_2015_2400"/>
        <s v="Mitsubishi Triton_2015_2500"/>
        <s v="Mitsubishi Pajero Sport_2015_2400"/>
        <s v="Mitsubishi Pajero Sport_2015_2500"/>
        <s v="Mitsubishi Pajero Sport_2015_3000"/>
        <s v="Mitsubishi Pajero Sport_2016_2500"/>
        <s v="Mitsubishi Triton_2016_2400"/>
        <s v="Mitsubishi Triton_2016_2500"/>
        <s v="Mitsubishi Pajero Sport_2017_2500"/>
        <s v="Mitsubishi Triton_2017_2400"/>
        <s v="Mitsubishi Triton_2017_2500"/>
        <s v="Mitsubishi Pajero Sport_2018_2500"/>
        <s v="Mitsubishi Triton_2018_2500"/>
        <s v="Mitsubishi Pajero Sport_2019_2500"/>
        <s v="Mitsubishi Triton_2019_2500"/>
        <s v="Mitsubishi Pajero Sport_2020_2500"/>
        <s v="Mitsubishi Triton_2020_2500"/>
        <s v="Mitsubishi Pajero Sport_2021_2500"/>
        <s v="Mitsubishi Triton_2021_2500"/>
        <s v="Mitsubishi Pajero Sport_2022_2500"/>
        <s v="Mitsubishi Triton_2022_2500"/>
        <s v="Mitsubishi Triton_2023_2500"/>
        <s v="Mitsubishi Pajero Sport_2023_2500"/>
        <s v="Nissan Frontier Navara_2010_2500"/>
        <s v="Nissan Frontier Navara_2011_2500"/>
        <s v="Nissan Frontier Navara_2012_2500"/>
        <s v="Nissan Frontier Navara_2013_2500"/>
        <s v="Nissan Frontier Navara_2014_2500"/>
        <s v="Nissan NP 300 Navara_2014_2500"/>
        <s v="Nissan NP 300 Navara_2015_2500"/>
        <s v="Nissan NP 300 Navara_2016_2500"/>
        <s v="Nissan NP 300 Navara_2017_2500"/>
        <s v="Nissan NP 300 Navara_2018_2500"/>
        <s v="Nissan NP 300 Navara_2019_2500"/>
        <s v="Nissan NP 300 Navara_2020_2500"/>
        <s v="Suzuki Carry_2010_1600"/>
        <s v="Suzuki Carry_2011_1600"/>
        <s v="Suzuki Carry_2012_1600"/>
        <s v="Suzuki Carry_2013_1600"/>
        <s v="Suzuki Carry_2014_1600"/>
        <s v="Suzuki Carry_2015_1600"/>
        <s v="Suzuki Carry_2016_1600"/>
        <s v="Suzuki Carry_2017_1600"/>
        <s v="Suzuki Carry_2018_1600"/>
        <s v="Suzuki Carry_2019_1600"/>
        <s v="Suzuki Carry_2019_1500"/>
        <s v="Suzuki Carry_2020_1500"/>
        <s v="Suzuki Carry_2021_1500"/>
        <s v="Suzuki Carry_2022_1500"/>
        <s v="Suzuki Carry_2023_1500"/>
        <s v="Toyota Fortuner_2010_3000"/>
        <s v="Toyota Fortuner_2010_2700"/>
        <s v="Toyota Fortuner_2010_2500"/>
        <s v="Toyota Hilux Vigo_2010_2500"/>
        <s v="Toyota Hilux Vigo_2010_2700"/>
        <s v="Toyota Hilux Vigo_2010_3000"/>
        <s v="Toyota Fortuner_2011_2500"/>
        <s v="Toyota Fortuner_2011_2700"/>
        <s v="Toyota Fortuner_2011_3000"/>
        <s v="Toyota Hilux Vigo_2011_2500"/>
        <s v="Toyota Hilux Vigo_2011_2700"/>
        <s v="Toyota Hilux Vigo_2011_3000"/>
        <s v="Toyota Hilux Vigo_2012_2700"/>
        <s v="Toyota Fortuner_2012_2500"/>
        <s v="Toyota Fortuner_2012_2700"/>
        <s v="Toyota Fortuner_2012_3000"/>
        <s v="Toyota Hilux Vigo_2012_2500"/>
        <s v="Toyota Hilux Vigo_2012_3000"/>
        <s v="Toyota Hilux Vigo_2013_3000"/>
        <s v="Toyota Hilux Vigo_2013_2500"/>
        <s v="Toyota Fortuner_2013_2500"/>
        <s v="Toyota Fortuner_2013_3000"/>
        <s v="Toyota Fortuner_2013_2700"/>
        <s v="Toyota Hilux Vigo_2013_2700"/>
        <s v="Toyota Fortuner_2014_2500"/>
        <s v="Toyota Fortuner_2014_2700"/>
        <s v="Toyota Fortuner_2014_3000"/>
        <s v="Toyota Hilux Vigo_2014_2500"/>
        <s v="Toyota Hilux Vigo_2014_2700"/>
        <s v="Toyota Hilux Vigo_2014_3000"/>
        <s v="Toyota Fortuner_2015_2500"/>
        <s v="Toyota Fortuner_2015_2700"/>
        <s v="Toyota Fortuner_2015_3000"/>
        <s v="Toyota Hilux Vigo_2015_2500"/>
        <s v="Toyota Hilux Vigo_2015_2700"/>
        <s v="Toyota Hilux Vigo_2015_3000"/>
        <s v="Toyota Hilux Revo_2015_2400"/>
        <s v="Toyota Hilux Revo_2015_2700"/>
        <s v="Toyota Hilux Revo_2015_2800"/>
        <s v="Toyota Fortuner_2015_2400"/>
        <s v="Toyota Fortuner_2015_2800"/>
        <s v="Toyota Hilux Revo_2016_2400"/>
        <s v="Toyota Hilux Revo_2016_2800"/>
        <s v="Toyota Hilux Revo_2016_2700"/>
        <s v="Toyota Fortuner_2016_2400"/>
        <s v="Toyota Fortuner_2016_2700"/>
        <s v="Toyota Fortuner_2016_2800"/>
        <s v="Toyota Fortuner_2017_2400"/>
        <s v="Toyota Fortuner_2017_2700"/>
        <s v="Toyota Fortuner_2017_2800"/>
        <s v="Toyota Hilux Revo_2017_2700"/>
        <s v="Toyota Hilux Revo_2017_2400"/>
        <s v="Toyota Hilux Revo_2017_2800"/>
        <s v="Toyota Fortuner_2018_2400"/>
        <s v="Toyota Fortuner_2018_2700"/>
        <s v="Toyota Fortuner_2018_2800"/>
        <s v="Ford Everest_2006_2500" u="1"/>
        <s v="Ford Everest_2006_3000" u="1"/>
        <s v="Ford Everest_2007_2500" u="1"/>
        <s v="Ford Everest_2007_3000" u="1"/>
        <s v="Ford Everest_2008_2500" u="1"/>
        <s v="Ford Everest_2008_3000" u="1"/>
        <s v="Ford Everest_2009_2500" u="1"/>
        <s v="Ford Everest_2009_3000" u="1"/>
        <s v="Ford Ranger_2006_2500" u="1"/>
        <s v="Ford Ranger_2006_3000" u="1"/>
        <s v="Ford Ranger_2007_2500" u="1"/>
        <s v="Ford Ranger_2007_3000" u="1"/>
        <s v="Ford Ranger_2008_2500" u="1"/>
        <s v="Ford Ranger_2008_3000" u="1"/>
        <s v="Ford Ranger_2009_2500" u="1"/>
        <s v="Ford Ranger_2009_3000" u="1"/>
        <s v="Honda CR-V_2006_2000" u="1"/>
        <s v="Honda CR-V_2006_2400" u="1"/>
        <s v="Honda CR-V_2007_2000" u="1"/>
        <s v="Honda CR-V_2007_2400" u="1"/>
        <s v="Honda CR-V_2008_2000" u="1"/>
        <s v="Honda CR-V_2008_2400" u="1"/>
        <s v="Honda CR-V_2009_2000" u="1"/>
        <s v="Honda CR-V_2009_2400" u="1"/>
        <s v="Isuzu D-Max_2006_2500" u="1"/>
        <s v="Isuzu D-Max_2006_3000" u="1"/>
        <s v="Isuzu D-Max_2007_2500" u="1"/>
        <s v="Isuzu D-Max_2007_3000" u="1"/>
        <s v="Isuzu D-Max_2008_2500" u="1"/>
        <s v="Isuzu D-Max_2008_3000" u="1"/>
        <s v="Isuzu D-Max_2009_2500" u="1"/>
        <s v="Isuzu D-Max_2009_3000" u="1"/>
        <s v="Isuzu MU-7_2006_3000" u="1"/>
        <s v="Isuzu MU-7_2007_3000" u="1"/>
        <s v="Isuzu MU-7_2008_3000" u="1"/>
        <s v="Isuzu MU-7_2009_3000" u="1"/>
        <s v="Mazda BT-50_2006_2500" u="1"/>
        <s v="Mazda BT-50_2006_3000" u="1"/>
        <s v="Mazda BT-50_2007_2500" u="1"/>
        <s v="Mazda BT-50_2007_3000" u="1"/>
        <s v="Mazda BT-50_2008_2500" u="1"/>
        <s v="Mazda BT-50_2008_3000" u="1"/>
        <s v="Mazda BT-50_2009_2500" u="1"/>
        <s v="Mazda BT-50_2009_3000" u="1"/>
        <s v="Mitsubishi Pajero Sport_2008_2500" u="1"/>
        <s v="Mitsubishi Pajero Sport_2008_3200" u="1"/>
        <s v="Mitsubishi Pajero Sport_2009_2500" u="1"/>
        <s v="Mitsubishi Pajero Sport_2009_3200" u="1"/>
        <s v="Mitsubishi Pajero Sport_2016_2400" u="1"/>
        <s v="Mitsubishi Pajero Sport_2017_2400" u="1"/>
        <s v="Mitsubishi Pajero Sport_2018_2400" u="1"/>
        <s v="Mitsubishi Pajero Sport_2019_2400" u="1"/>
        <s v="Mitsubishi Triton_2006_2500" u="1"/>
        <s v="Mitsubishi Triton_2006_3200" u="1"/>
        <s v="Mitsubishi Triton_2007_2500" u="1"/>
        <s v="Mitsubishi Triton_2007_3200" u="1"/>
        <s v="Mitsubishi Triton_2008_2400" u="1"/>
        <s v="Mitsubishi Triton_2008_2500" u="1"/>
        <s v="Mitsubishi Triton_2008_3200" u="1"/>
        <s v="Mitsubishi Triton_2009_2400" u="1"/>
        <s v="Mitsubishi Triton_2009_2500" u="1"/>
        <s v="Mitsubishi Triton_2009_3200" u="1"/>
        <s v="Mitsubishi Triton_2018_2400" u="1"/>
        <s v="Mitsubishi Triton_2019_2400" u="1"/>
        <s v="Nissan Frontier_2006_2500" u="1"/>
        <s v="Nissan Frontier_2006_3000" u="1"/>
        <s v="Nissan Frontier Navara_2007_2500" u="1"/>
        <s v="Nissan Frontier Navara_2008_2500" u="1"/>
        <s v="Nissan Frontier Navara_2009_2500" u="1"/>
        <s v="Toyota Fortuner_2006_2700" u="1"/>
        <s v="Toyota Fortuner_2006_3000" u="1"/>
        <s v="Toyota Fortuner_2007_2700" u="1"/>
        <s v="Toyota Fortuner_2007_3000" u="1"/>
        <s v="Toyota Fortuner_2008_2700" u="1"/>
        <s v="Toyota Fortuner_2008_3000" u="1"/>
        <s v="Toyota Fortuner_2009_2500" u="1"/>
        <s v="Toyota Fortuner_2009_2700" u="1"/>
        <s v="Toyota Fortuner_2009_3000" u="1"/>
        <s v="Toyota Fortuner_2019_2400" u="1"/>
        <s v="Toyota Fortuner_2019_2700" u="1"/>
        <s v="Toyota Fortuner_2019_2800" u="1"/>
        <s v="Toyota Hilux Revo_2018_2400" u="1"/>
        <s v="Toyota Hilux Revo_2018_2700" u="1"/>
        <s v="Toyota Hilux Revo_2018_2800" u="1"/>
        <s v="Toyota Hilux Revo_2019_2400" u="1"/>
        <s v="Toyota Hilux Revo_2019_2800" u="1"/>
        <s v="Toyota Hilux Vigo_2006_2500" u="1"/>
        <s v="Toyota Hilux Vigo_2006_2700" u="1"/>
        <s v="Toyota Hilux Vigo_2006_3000" u="1"/>
        <s v="Toyota Hilux Vigo_2007_2500" u="1"/>
        <s v="Toyota Hilux Vigo_2007_2700" u="1"/>
        <s v="Toyota Hilux Vigo_2007_3000" u="1"/>
        <s v="Toyota Hilux Vigo_2008_2500" u="1"/>
        <s v="Toyota Hilux Vigo_2008_2700" u="1"/>
        <s v="Toyota Hilux Vigo_2008_3000" u="1"/>
        <s v="Toyota Hilux Vigo_2009_2500" u="1"/>
        <s v="Toyota Hilux Vigo_2009_2700" u="1"/>
        <s v="Toyota Hilux Vigo_2009_3000" u="1"/>
        <s v="Nissan Frontier_2007_2500" u="1"/>
        <s v="Suzuki Carry_2006_1600" u="1"/>
        <s v="Suzuki Carry_2007_1600" u="1"/>
        <s v="Suzuki Carry_2008_1600" u="1"/>
        <s v="Suzuki Carry_2009_1600" u="1"/>
        <s v="Toyota Hilux Revo_2019_2700" u="1"/>
      </sharedItems>
    </cacheField>
    <cacheField name="SI" numFmtId="0">
      <sharedItems containsSemiMixedTypes="0" containsString="0" containsNumber="1" containsInteger="1" minValue="50000" maxValue="1300000" count="126">
        <n v="240000"/>
        <n v="230000"/>
        <n v="220000"/>
        <n v="210000"/>
        <n v="200000"/>
        <n v="190000"/>
        <n v="260000"/>
        <n v="250000"/>
        <n v="180000"/>
        <n v="170000"/>
        <n v="160000"/>
        <n v="150000"/>
        <n v="140000"/>
        <n v="130000"/>
        <n v="120000"/>
        <n v="270000"/>
        <n v="290000"/>
        <n v="280000"/>
        <n v="310000"/>
        <n v="300000"/>
        <n v="330000"/>
        <n v="320000"/>
        <n v="340000"/>
        <n v="350000"/>
        <n v="360000"/>
        <n v="370000"/>
        <n v="440000"/>
        <n v="430000"/>
        <n v="420000"/>
        <n v="410000"/>
        <n v="400000"/>
        <n v="390000"/>
        <n v="380000"/>
        <n v="500000"/>
        <n v="490000"/>
        <n v="480000"/>
        <n v="470000"/>
        <n v="460000"/>
        <n v="450000"/>
        <n v="570000"/>
        <n v="560000"/>
        <n v="550000"/>
        <n v="540000"/>
        <n v="530000"/>
        <n v="520000"/>
        <n v="510000"/>
        <n v="590000"/>
        <n v="580000"/>
        <n v="620000"/>
        <n v="610000"/>
        <n v="600000"/>
        <n v="690000"/>
        <n v="680000"/>
        <n v="670000"/>
        <n v="660000"/>
        <n v="650000"/>
        <n v="640000"/>
        <n v="630000"/>
        <n v="730000"/>
        <n v="720000"/>
        <n v="710000"/>
        <n v="700000"/>
        <n v="790000"/>
        <n v="780000"/>
        <n v="770000"/>
        <n v="760000"/>
        <n v="750000"/>
        <n v="740000"/>
        <n v="840000"/>
        <n v="830000"/>
        <n v="820000"/>
        <n v="810000"/>
        <n v="800000"/>
        <n v="860000"/>
        <n v="850000"/>
        <n v="880000"/>
        <n v="870000"/>
        <n v="940000"/>
        <n v="930000"/>
        <n v="920000"/>
        <n v="910000"/>
        <n v="900000"/>
        <n v="890000"/>
        <n v="950000"/>
        <n v="990000"/>
        <n v="980000"/>
        <n v="970000"/>
        <n v="960000"/>
        <n v="1000000"/>
        <n v="1150000"/>
        <n v="1140000"/>
        <n v="1130000"/>
        <n v="1120000"/>
        <n v="1110000"/>
        <n v="1100000"/>
        <n v="1090000"/>
        <n v="1080000"/>
        <n v="1070000"/>
        <n v="1060000"/>
        <n v="1050000"/>
        <n v="1040000"/>
        <n v="1030000"/>
        <n v="1020000"/>
        <n v="1010000"/>
        <n v="1200000"/>
        <n v="1190000"/>
        <n v="1180000"/>
        <n v="1170000"/>
        <n v="1160000"/>
        <n v="1250000"/>
        <n v="1240000"/>
        <n v="1230000"/>
        <n v="1220000"/>
        <n v="1210000"/>
        <n v="1300000"/>
        <n v="1290000"/>
        <n v="1280000"/>
        <n v="1270000"/>
        <n v="1260000"/>
        <n v="110000"/>
        <n v="100000"/>
        <n v="90000"/>
        <n v="80000"/>
        <n v="50000" u="1"/>
        <n v="60000" u="1"/>
        <n v="700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Ford"/>
    <s v="Everest"/>
    <x v="0"/>
    <x v="0"/>
    <x v="0"/>
    <x v="0"/>
  </r>
  <r>
    <x v="0"/>
    <s v="Ford"/>
    <s v="Everest"/>
    <x v="0"/>
    <x v="0"/>
    <x v="0"/>
    <x v="1"/>
  </r>
  <r>
    <x v="0"/>
    <s v="Ford"/>
    <s v="Everest"/>
    <x v="0"/>
    <x v="0"/>
    <x v="0"/>
    <x v="2"/>
  </r>
  <r>
    <x v="0"/>
    <s v="Ford"/>
    <s v="Everest"/>
    <x v="0"/>
    <x v="0"/>
    <x v="0"/>
    <x v="3"/>
  </r>
  <r>
    <x v="0"/>
    <s v="Ford"/>
    <s v="Everest"/>
    <x v="0"/>
    <x v="0"/>
    <x v="0"/>
    <x v="4"/>
  </r>
  <r>
    <x v="0"/>
    <s v="Ford"/>
    <s v="Everest"/>
    <x v="0"/>
    <x v="0"/>
    <x v="0"/>
    <x v="5"/>
  </r>
  <r>
    <x v="0"/>
    <s v="Ford"/>
    <s v="Everest"/>
    <x v="0"/>
    <x v="0"/>
    <x v="0"/>
    <x v="6"/>
  </r>
  <r>
    <x v="0"/>
    <s v="Ford"/>
    <s v="Everest"/>
    <x v="0"/>
    <x v="0"/>
    <x v="0"/>
    <x v="7"/>
  </r>
  <r>
    <x v="1"/>
    <s v="Isuzu"/>
    <s v="D-Max"/>
    <x v="1"/>
    <x v="0"/>
    <x v="1"/>
    <x v="8"/>
  </r>
  <r>
    <x v="1"/>
    <s v="Isuzu"/>
    <s v="D-Max"/>
    <x v="1"/>
    <x v="0"/>
    <x v="1"/>
    <x v="9"/>
  </r>
  <r>
    <x v="1"/>
    <s v="Isuzu"/>
    <s v="D-Max"/>
    <x v="1"/>
    <x v="0"/>
    <x v="1"/>
    <x v="1"/>
  </r>
  <r>
    <x v="1"/>
    <s v="Isuzu"/>
    <s v="D-Max"/>
    <x v="1"/>
    <x v="0"/>
    <x v="1"/>
    <x v="2"/>
  </r>
  <r>
    <x v="1"/>
    <s v="Isuzu"/>
    <s v="D-Max"/>
    <x v="1"/>
    <x v="0"/>
    <x v="1"/>
    <x v="3"/>
  </r>
  <r>
    <x v="1"/>
    <s v="Isuzu"/>
    <s v="D-Max"/>
    <x v="1"/>
    <x v="0"/>
    <x v="1"/>
    <x v="4"/>
  </r>
  <r>
    <x v="1"/>
    <s v="Isuzu"/>
    <s v="D-Max"/>
    <x v="1"/>
    <x v="0"/>
    <x v="1"/>
    <x v="5"/>
  </r>
  <r>
    <x v="1"/>
    <s v="Isuzu"/>
    <s v="D-Max"/>
    <x v="1"/>
    <x v="0"/>
    <x v="1"/>
    <x v="6"/>
  </r>
  <r>
    <x v="1"/>
    <s v="Isuzu"/>
    <s v="D-Max"/>
    <x v="1"/>
    <x v="0"/>
    <x v="1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8">
  <r>
    <x v="0"/>
    <x v="0"/>
    <s v="Ford"/>
    <s v="Everest"/>
    <x v="0"/>
    <x v="0"/>
    <x v="0"/>
    <x v="0"/>
    <x v="0"/>
    <x v="0"/>
  </r>
  <r>
    <x v="0"/>
    <x v="0"/>
    <s v="Ford"/>
    <s v="Everest"/>
    <x v="0"/>
    <x v="0"/>
    <x v="0"/>
    <x v="0"/>
    <x v="0"/>
    <x v="1"/>
  </r>
  <r>
    <x v="0"/>
    <x v="0"/>
    <s v="Ford"/>
    <s v="Everest"/>
    <x v="0"/>
    <x v="0"/>
    <x v="0"/>
    <x v="0"/>
    <x v="0"/>
    <x v="2"/>
  </r>
  <r>
    <x v="0"/>
    <x v="0"/>
    <s v="Ford"/>
    <s v="Everest"/>
    <x v="0"/>
    <x v="0"/>
    <x v="0"/>
    <x v="0"/>
    <x v="0"/>
    <x v="3"/>
  </r>
  <r>
    <x v="0"/>
    <x v="0"/>
    <s v="Ford"/>
    <s v="Everest"/>
    <x v="0"/>
    <x v="0"/>
    <x v="0"/>
    <x v="0"/>
    <x v="0"/>
    <x v="4"/>
  </r>
  <r>
    <x v="0"/>
    <x v="0"/>
    <s v="Ford"/>
    <s v="Everest"/>
    <x v="0"/>
    <x v="0"/>
    <x v="0"/>
    <x v="0"/>
    <x v="0"/>
    <x v="5"/>
  </r>
  <r>
    <x v="0"/>
    <x v="0"/>
    <s v="Ford"/>
    <s v="Everest"/>
    <x v="0"/>
    <x v="0"/>
    <x v="0"/>
    <x v="1"/>
    <x v="1"/>
    <x v="6"/>
  </r>
  <r>
    <x v="0"/>
    <x v="0"/>
    <s v="Ford"/>
    <s v="Everest"/>
    <x v="0"/>
    <x v="0"/>
    <x v="0"/>
    <x v="1"/>
    <x v="1"/>
    <x v="7"/>
  </r>
  <r>
    <x v="0"/>
    <x v="0"/>
    <s v="Ford"/>
    <s v="Everest"/>
    <x v="0"/>
    <x v="0"/>
    <x v="0"/>
    <x v="1"/>
    <x v="1"/>
    <x v="0"/>
  </r>
  <r>
    <x v="0"/>
    <x v="0"/>
    <s v="Ford"/>
    <s v="Everest"/>
    <x v="0"/>
    <x v="0"/>
    <x v="0"/>
    <x v="1"/>
    <x v="1"/>
    <x v="1"/>
  </r>
  <r>
    <x v="1"/>
    <x v="1"/>
    <s v="Ford"/>
    <s v="Ranger"/>
    <x v="0"/>
    <x v="1"/>
    <x v="1"/>
    <x v="0"/>
    <x v="2"/>
    <x v="4"/>
  </r>
  <r>
    <x v="1"/>
    <x v="1"/>
    <s v="Ford"/>
    <s v="Ranger"/>
    <x v="0"/>
    <x v="1"/>
    <x v="1"/>
    <x v="0"/>
    <x v="2"/>
    <x v="5"/>
  </r>
  <r>
    <x v="1"/>
    <x v="1"/>
    <s v="Ford"/>
    <s v="Ranger"/>
    <x v="0"/>
    <x v="1"/>
    <x v="1"/>
    <x v="0"/>
    <x v="2"/>
    <x v="8"/>
  </r>
  <r>
    <x v="1"/>
    <x v="1"/>
    <s v="Ford"/>
    <s v="Ranger"/>
    <x v="0"/>
    <x v="1"/>
    <x v="1"/>
    <x v="0"/>
    <x v="2"/>
    <x v="9"/>
  </r>
  <r>
    <x v="1"/>
    <x v="1"/>
    <s v="Ford"/>
    <s v="Ranger"/>
    <x v="0"/>
    <x v="1"/>
    <x v="1"/>
    <x v="0"/>
    <x v="2"/>
    <x v="10"/>
  </r>
  <r>
    <x v="1"/>
    <x v="1"/>
    <s v="Ford"/>
    <s v="Ranger"/>
    <x v="0"/>
    <x v="1"/>
    <x v="1"/>
    <x v="0"/>
    <x v="2"/>
    <x v="11"/>
  </r>
  <r>
    <x v="1"/>
    <x v="1"/>
    <s v="Ford"/>
    <s v="Ranger"/>
    <x v="0"/>
    <x v="1"/>
    <x v="1"/>
    <x v="0"/>
    <x v="2"/>
    <x v="12"/>
  </r>
  <r>
    <x v="1"/>
    <x v="1"/>
    <s v="Ford"/>
    <s v="Ranger"/>
    <x v="0"/>
    <x v="1"/>
    <x v="1"/>
    <x v="0"/>
    <x v="2"/>
    <x v="13"/>
  </r>
  <r>
    <x v="1"/>
    <x v="1"/>
    <s v="Ford"/>
    <s v="Ranger"/>
    <x v="0"/>
    <x v="1"/>
    <x v="1"/>
    <x v="0"/>
    <x v="2"/>
    <x v="14"/>
  </r>
  <r>
    <x v="1"/>
    <x v="1"/>
    <s v="Ford"/>
    <s v="Ranger"/>
    <x v="0"/>
    <x v="1"/>
    <x v="1"/>
    <x v="1"/>
    <x v="3"/>
    <x v="2"/>
  </r>
  <r>
    <x v="1"/>
    <x v="1"/>
    <s v="Ford"/>
    <s v="Ranger"/>
    <x v="0"/>
    <x v="1"/>
    <x v="1"/>
    <x v="1"/>
    <x v="3"/>
    <x v="3"/>
  </r>
  <r>
    <x v="1"/>
    <x v="1"/>
    <s v="Ford"/>
    <s v="Ranger"/>
    <x v="0"/>
    <x v="1"/>
    <x v="1"/>
    <x v="1"/>
    <x v="3"/>
    <x v="4"/>
  </r>
  <r>
    <x v="1"/>
    <x v="1"/>
    <s v="Ford"/>
    <s v="Ranger"/>
    <x v="0"/>
    <x v="1"/>
    <x v="1"/>
    <x v="1"/>
    <x v="3"/>
    <x v="5"/>
  </r>
  <r>
    <x v="1"/>
    <x v="1"/>
    <s v="Ford"/>
    <s v="Ranger"/>
    <x v="0"/>
    <x v="1"/>
    <x v="1"/>
    <x v="1"/>
    <x v="3"/>
    <x v="8"/>
  </r>
  <r>
    <x v="1"/>
    <x v="1"/>
    <s v="Ford"/>
    <s v="Ranger"/>
    <x v="0"/>
    <x v="1"/>
    <x v="1"/>
    <x v="1"/>
    <x v="3"/>
    <x v="9"/>
  </r>
  <r>
    <x v="1"/>
    <x v="1"/>
    <s v="Ford"/>
    <s v="Ranger"/>
    <x v="0"/>
    <x v="1"/>
    <x v="1"/>
    <x v="1"/>
    <x v="3"/>
    <x v="10"/>
  </r>
  <r>
    <x v="1"/>
    <x v="1"/>
    <s v="Ford"/>
    <s v="Ranger"/>
    <x v="0"/>
    <x v="1"/>
    <x v="1"/>
    <x v="1"/>
    <x v="3"/>
    <x v="11"/>
  </r>
  <r>
    <x v="1"/>
    <x v="1"/>
    <s v="Ford"/>
    <s v="Ranger"/>
    <x v="0"/>
    <x v="1"/>
    <x v="1"/>
    <x v="1"/>
    <x v="3"/>
    <x v="12"/>
  </r>
  <r>
    <x v="2"/>
    <x v="0"/>
    <s v="Ford"/>
    <s v="Ranger"/>
    <x v="0"/>
    <x v="1"/>
    <x v="1"/>
    <x v="0"/>
    <x v="2"/>
    <x v="1"/>
  </r>
  <r>
    <x v="2"/>
    <x v="0"/>
    <s v="Ford"/>
    <s v="Ranger"/>
    <x v="0"/>
    <x v="1"/>
    <x v="1"/>
    <x v="0"/>
    <x v="2"/>
    <x v="2"/>
  </r>
  <r>
    <x v="2"/>
    <x v="0"/>
    <s v="Ford"/>
    <s v="Ranger"/>
    <x v="0"/>
    <x v="1"/>
    <x v="1"/>
    <x v="0"/>
    <x v="2"/>
    <x v="3"/>
  </r>
  <r>
    <x v="2"/>
    <x v="0"/>
    <s v="Ford"/>
    <s v="Ranger"/>
    <x v="0"/>
    <x v="1"/>
    <x v="1"/>
    <x v="0"/>
    <x v="2"/>
    <x v="4"/>
  </r>
  <r>
    <x v="2"/>
    <x v="0"/>
    <s v="Ford"/>
    <s v="Ranger"/>
    <x v="0"/>
    <x v="1"/>
    <x v="1"/>
    <x v="0"/>
    <x v="2"/>
    <x v="5"/>
  </r>
  <r>
    <x v="2"/>
    <x v="0"/>
    <s v="Ford"/>
    <s v="Ranger"/>
    <x v="0"/>
    <x v="1"/>
    <x v="1"/>
    <x v="0"/>
    <x v="2"/>
    <x v="8"/>
  </r>
  <r>
    <x v="2"/>
    <x v="0"/>
    <s v="Ford"/>
    <s v="Ranger"/>
    <x v="0"/>
    <x v="1"/>
    <x v="1"/>
    <x v="0"/>
    <x v="2"/>
    <x v="9"/>
  </r>
  <r>
    <x v="2"/>
    <x v="0"/>
    <s v="Ford"/>
    <s v="Ranger"/>
    <x v="0"/>
    <x v="1"/>
    <x v="1"/>
    <x v="0"/>
    <x v="2"/>
    <x v="10"/>
  </r>
  <r>
    <x v="2"/>
    <x v="0"/>
    <s v="Ford"/>
    <s v="Ranger"/>
    <x v="0"/>
    <x v="1"/>
    <x v="1"/>
    <x v="0"/>
    <x v="2"/>
    <x v="11"/>
  </r>
  <r>
    <x v="2"/>
    <x v="0"/>
    <s v="Ford"/>
    <s v="Ranger"/>
    <x v="0"/>
    <x v="1"/>
    <x v="1"/>
    <x v="1"/>
    <x v="3"/>
    <x v="7"/>
  </r>
  <r>
    <x v="2"/>
    <x v="0"/>
    <s v="Ford"/>
    <s v="Ranger"/>
    <x v="0"/>
    <x v="1"/>
    <x v="1"/>
    <x v="1"/>
    <x v="3"/>
    <x v="0"/>
  </r>
  <r>
    <x v="2"/>
    <x v="0"/>
    <s v="Ford"/>
    <s v="Ranger"/>
    <x v="0"/>
    <x v="1"/>
    <x v="1"/>
    <x v="1"/>
    <x v="3"/>
    <x v="1"/>
  </r>
  <r>
    <x v="2"/>
    <x v="0"/>
    <s v="Ford"/>
    <s v="Ranger"/>
    <x v="0"/>
    <x v="1"/>
    <x v="1"/>
    <x v="1"/>
    <x v="3"/>
    <x v="2"/>
  </r>
  <r>
    <x v="2"/>
    <x v="0"/>
    <s v="Ford"/>
    <s v="Ranger"/>
    <x v="0"/>
    <x v="1"/>
    <x v="1"/>
    <x v="1"/>
    <x v="3"/>
    <x v="3"/>
  </r>
  <r>
    <x v="2"/>
    <x v="0"/>
    <s v="Ford"/>
    <s v="Ranger"/>
    <x v="0"/>
    <x v="1"/>
    <x v="1"/>
    <x v="1"/>
    <x v="3"/>
    <x v="4"/>
  </r>
  <r>
    <x v="0"/>
    <x v="0"/>
    <s v="Ford"/>
    <s v="Everest"/>
    <x v="1"/>
    <x v="0"/>
    <x v="2"/>
    <x v="0"/>
    <x v="4"/>
    <x v="7"/>
  </r>
  <r>
    <x v="0"/>
    <x v="0"/>
    <s v="Ford"/>
    <s v="Everest"/>
    <x v="1"/>
    <x v="0"/>
    <x v="2"/>
    <x v="0"/>
    <x v="4"/>
    <x v="0"/>
  </r>
  <r>
    <x v="0"/>
    <x v="0"/>
    <s v="Ford"/>
    <s v="Everest"/>
    <x v="1"/>
    <x v="0"/>
    <x v="2"/>
    <x v="0"/>
    <x v="4"/>
    <x v="1"/>
  </r>
  <r>
    <x v="0"/>
    <x v="0"/>
    <s v="Ford"/>
    <s v="Everest"/>
    <x v="1"/>
    <x v="0"/>
    <x v="2"/>
    <x v="0"/>
    <x v="4"/>
    <x v="2"/>
  </r>
  <r>
    <x v="0"/>
    <x v="0"/>
    <s v="Ford"/>
    <s v="Everest"/>
    <x v="1"/>
    <x v="0"/>
    <x v="2"/>
    <x v="0"/>
    <x v="4"/>
    <x v="3"/>
  </r>
  <r>
    <x v="0"/>
    <x v="0"/>
    <s v="Ford"/>
    <s v="Everest"/>
    <x v="1"/>
    <x v="0"/>
    <x v="2"/>
    <x v="0"/>
    <x v="4"/>
    <x v="4"/>
  </r>
  <r>
    <x v="0"/>
    <x v="0"/>
    <s v="Ford"/>
    <s v="Everest"/>
    <x v="1"/>
    <x v="0"/>
    <x v="2"/>
    <x v="1"/>
    <x v="5"/>
    <x v="15"/>
  </r>
  <r>
    <x v="0"/>
    <x v="0"/>
    <s v="Ford"/>
    <s v="Everest"/>
    <x v="1"/>
    <x v="0"/>
    <x v="2"/>
    <x v="1"/>
    <x v="5"/>
    <x v="6"/>
  </r>
  <r>
    <x v="0"/>
    <x v="0"/>
    <s v="Ford"/>
    <s v="Everest"/>
    <x v="1"/>
    <x v="0"/>
    <x v="2"/>
    <x v="1"/>
    <x v="5"/>
    <x v="7"/>
  </r>
  <r>
    <x v="0"/>
    <x v="0"/>
    <s v="Ford"/>
    <s v="Everest"/>
    <x v="1"/>
    <x v="0"/>
    <x v="2"/>
    <x v="1"/>
    <x v="5"/>
    <x v="0"/>
  </r>
  <r>
    <x v="1"/>
    <x v="1"/>
    <s v="Ford"/>
    <s v="Ranger"/>
    <x v="1"/>
    <x v="1"/>
    <x v="3"/>
    <x v="0"/>
    <x v="6"/>
    <x v="3"/>
  </r>
  <r>
    <x v="1"/>
    <x v="1"/>
    <s v="Ford"/>
    <s v="Ranger"/>
    <x v="1"/>
    <x v="1"/>
    <x v="3"/>
    <x v="0"/>
    <x v="6"/>
    <x v="4"/>
  </r>
  <r>
    <x v="1"/>
    <x v="1"/>
    <s v="Ford"/>
    <s v="Ranger"/>
    <x v="1"/>
    <x v="1"/>
    <x v="3"/>
    <x v="0"/>
    <x v="6"/>
    <x v="5"/>
  </r>
  <r>
    <x v="1"/>
    <x v="1"/>
    <s v="Ford"/>
    <s v="Ranger"/>
    <x v="1"/>
    <x v="1"/>
    <x v="3"/>
    <x v="0"/>
    <x v="6"/>
    <x v="8"/>
  </r>
  <r>
    <x v="1"/>
    <x v="1"/>
    <s v="Ford"/>
    <s v="Ranger"/>
    <x v="1"/>
    <x v="1"/>
    <x v="3"/>
    <x v="0"/>
    <x v="6"/>
    <x v="9"/>
  </r>
  <r>
    <x v="1"/>
    <x v="1"/>
    <s v="Ford"/>
    <s v="Ranger"/>
    <x v="1"/>
    <x v="1"/>
    <x v="3"/>
    <x v="0"/>
    <x v="6"/>
    <x v="10"/>
  </r>
  <r>
    <x v="1"/>
    <x v="1"/>
    <s v="Ford"/>
    <s v="Ranger"/>
    <x v="1"/>
    <x v="1"/>
    <x v="3"/>
    <x v="0"/>
    <x v="6"/>
    <x v="11"/>
  </r>
  <r>
    <x v="1"/>
    <x v="1"/>
    <s v="Ford"/>
    <s v="Ranger"/>
    <x v="1"/>
    <x v="1"/>
    <x v="3"/>
    <x v="0"/>
    <x v="6"/>
    <x v="12"/>
  </r>
  <r>
    <x v="1"/>
    <x v="1"/>
    <s v="Ford"/>
    <s v="Ranger"/>
    <x v="1"/>
    <x v="1"/>
    <x v="3"/>
    <x v="0"/>
    <x v="6"/>
    <x v="13"/>
  </r>
  <r>
    <x v="2"/>
    <x v="0"/>
    <s v="Ford"/>
    <s v="Ranger"/>
    <x v="1"/>
    <x v="1"/>
    <x v="3"/>
    <x v="0"/>
    <x v="6"/>
    <x v="0"/>
  </r>
  <r>
    <x v="2"/>
    <x v="0"/>
    <s v="Ford"/>
    <s v="Ranger"/>
    <x v="1"/>
    <x v="1"/>
    <x v="3"/>
    <x v="0"/>
    <x v="6"/>
    <x v="1"/>
  </r>
  <r>
    <x v="2"/>
    <x v="0"/>
    <s v="Ford"/>
    <s v="Ranger"/>
    <x v="1"/>
    <x v="1"/>
    <x v="3"/>
    <x v="0"/>
    <x v="6"/>
    <x v="2"/>
  </r>
  <r>
    <x v="2"/>
    <x v="0"/>
    <s v="Ford"/>
    <s v="Ranger"/>
    <x v="1"/>
    <x v="1"/>
    <x v="3"/>
    <x v="0"/>
    <x v="6"/>
    <x v="3"/>
  </r>
  <r>
    <x v="2"/>
    <x v="0"/>
    <s v="Ford"/>
    <s v="Ranger"/>
    <x v="1"/>
    <x v="1"/>
    <x v="3"/>
    <x v="0"/>
    <x v="6"/>
    <x v="4"/>
  </r>
  <r>
    <x v="2"/>
    <x v="0"/>
    <s v="Ford"/>
    <s v="Ranger"/>
    <x v="1"/>
    <x v="1"/>
    <x v="3"/>
    <x v="0"/>
    <x v="6"/>
    <x v="5"/>
  </r>
  <r>
    <x v="2"/>
    <x v="0"/>
    <s v="Ford"/>
    <s v="Ranger"/>
    <x v="1"/>
    <x v="1"/>
    <x v="3"/>
    <x v="0"/>
    <x v="6"/>
    <x v="8"/>
  </r>
  <r>
    <x v="2"/>
    <x v="0"/>
    <s v="Ford"/>
    <s v="Ranger"/>
    <x v="1"/>
    <x v="1"/>
    <x v="3"/>
    <x v="0"/>
    <x v="6"/>
    <x v="9"/>
  </r>
  <r>
    <x v="2"/>
    <x v="0"/>
    <s v="Ford"/>
    <s v="Ranger"/>
    <x v="1"/>
    <x v="1"/>
    <x v="3"/>
    <x v="0"/>
    <x v="6"/>
    <x v="10"/>
  </r>
  <r>
    <x v="1"/>
    <x v="1"/>
    <s v="Ford"/>
    <s v="Ranger"/>
    <x v="1"/>
    <x v="1"/>
    <x v="3"/>
    <x v="1"/>
    <x v="7"/>
    <x v="1"/>
  </r>
  <r>
    <x v="1"/>
    <x v="1"/>
    <s v="Ford"/>
    <s v="Ranger"/>
    <x v="1"/>
    <x v="1"/>
    <x v="3"/>
    <x v="1"/>
    <x v="7"/>
    <x v="2"/>
  </r>
  <r>
    <x v="1"/>
    <x v="1"/>
    <s v="Ford"/>
    <s v="Ranger"/>
    <x v="1"/>
    <x v="1"/>
    <x v="3"/>
    <x v="1"/>
    <x v="7"/>
    <x v="3"/>
  </r>
  <r>
    <x v="1"/>
    <x v="1"/>
    <s v="Ford"/>
    <s v="Ranger"/>
    <x v="1"/>
    <x v="1"/>
    <x v="3"/>
    <x v="1"/>
    <x v="7"/>
    <x v="4"/>
  </r>
  <r>
    <x v="1"/>
    <x v="1"/>
    <s v="Ford"/>
    <s v="Ranger"/>
    <x v="1"/>
    <x v="1"/>
    <x v="3"/>
    <x v="1"/>
    <x v="7"/>
    <x v="5"/>
  </r>
  <r>
    <x v="1"/>
    <x v="1"/>
    <s v="Ford"/>
    <s v="Ranger"/>
    <x v="1"/>
    <x v="1"/>
    <x v="3"/>
    <x v="1"/>
    <x v="7"/>
    <x v="8"/>
  </r>
  <r>
    <x v="1"/>
    <x v="1"/>
    <s v="Ford"/>
    <s v="Ranger"/>
    <x v="1"/>
    <x v="1"/>
    <x v="3"/>
    <x v="1"/>
    <x v="7"/>
    <x v="9"/>
  </r>
  <r>
    <x v="1"/>
    <x v="1"/>
    <s v="Ford"/>
    <s v="Ranger"/>
    <x v="1"/>
    <x v="1"/>
    <x v="3"/>
    <x v="1"/>
    <x v="7"/>
    <x v="10"/>
  </r>
  <r>
    <x v="1"/>
    <x v="1"/>
    <s v="Ford"/>
    <s v="Ranger"/>
    <x v="1"/>
    <x v="1"/>
    <x v="3"/>
    <x v="1"/>
    <x v="7"/>
    <x v="11"/>
  </r>
  <r>
    <x v="2"/>
    <x v="0"/>
    <s v="Ford"/>
    <s v="Ranger"/>
    <x v="1"/>
    <x v="1"/>
    <x v="3"/>
    <x v="1"/>
    <x v="7"/>
    <x v="15"/>
  </r>
  <r>
    <x v="2"/>
    <x v="0"/>
    <s v="Ford"/>
    <s v="Ranger"/>
    <x v="1"/>
    <x v="1"/>
    <x v="3"/>
    <x v="1"/>
    <x v="7"/>
    <x v="6"/>
  </r>
  <r>
    <x v="2"/>
    <x v="0"/>
    <s v="Ford"/>
    <s v="Ranger"/>
    <x v="1"/>
    <x v="1"/>
    <x v="3"/>
    <x v="1"/>
    <x v="7"/>
    <x v="7"/>
  </r>
  <r>
    <x v="2"/>
    <x v="0"/>
    <s v="Ford"/>
    <s v="Ranger"/>
    <x v="1"/>
    <x v="1"/>
    <x v="3"/>
    <x v="1"/>
    <x v="7"/>
    <x v="0"/>
  </r>
  <r>
    <x v="2"/>
    <x v="0"/>
    <s v="Ford"/>
    <s v="Ranger"/>
    <x v="1"/>
    <x v="1"/>
    <x v="3"/>
    <x v="1"/>
    <x v="7"/>
    <x v="1"/>
  </r>
  <r>
    <x v="2"/>
    <x v="0"/>
    <s v="Ford"/>
    <s v="Ranger"/>
    <x v="1"/>
    <x v="1"/>
    <x v="3"/>
    <x v="1"/>
    <x v="7"/>
    <x v="2"/>
  </r>
  <r>
    <x v="2"/>
    <x v="0"/>
    <s v="Ford"/>
    <s v="Ranger"/>
    <x v="1"/>
    <x v="1"/>
    <x v="3"/>
    <x v="1"/>
    <x v="7"/>
    <x v="3"/>
  </r>
  <r>
    <x v="1"/>
    <x v="1"/>
    <s v="Ford"/>
    <s v="Ranger"/>
    <x v="1"/>
    <x v="1"/>
    <x v="3"/>
    <x v="2"/>
    <x v="8"/>
    <x v="1"/>
  </r>
  <r>
    <x v="1"/>
    <x v="1"/>
    <s v="Ford"/>
    <s v="Ranger"/>
    <x v="1"/>
    <x v="1"/>
    <x v="3"/>
    <x v="2"/>
    <x v="8"/>
    <x v="2"/>
  </r>
  <r>
    <x v="1"/>
    <x v="1"/>
    <s v="Ford"/>
    <s v="Ranger"/>
    <x v="1"/>
    <x v="1"/>
    <x v="3"/>
    <x v="2"/>
    <x v="8"/>
    <x v="3"/>
  </r>
  <r>
    <x v="1"/>
    <x v="1"/>
    <s v="Ford"/>
    <s v="Ranger"/>
    <x v="1"/>
    <x v="1"/>
    <x v="3"/>
    <x v="2"/>
    <x v="8"/>
    <x v="4"/>
  </r>
  <r>
    <x v="1"/>
    <x v="1"/>
    <s v="Ford"/>
    <s v="Ranger"/>
    <x v="1"/>
    <x v="1"/>
    <x v="3"/>
    <x v="2"/>
    <x v="8"/>
    <x v="5"/>
  </r>
  <r>
    <x v="1"/>
    <x v="1"/>
    <s v="Ford"/>
    <s v="Ranger"/>
    <x v="1"/>
    <x v="1"/>
    <x v="3"/>
    <x v="2"/>
    <x v="8"/>
    <x v="8"/>
  </r>
  <r>
    <x v="2"/>
    <x v="0"/>
    <s v="Ford"/>
    <s v="Ranger"/>
    <x v="1"/>
    <x v="1"/>
    <x v="3"/>
    <x v="2"/>
    <x v="8"/>
    <x v="16"/>
  </r>
  <r>
    <x v="2"/>
    <x v="0"/>
    <s v="Ford"/>
    <s v="Ranger"/>
    <x v="1"/>
    <x v="1"/>
    <x v="3"/>
    <x v="2"/>
    <x v="8"/>
    <x v="17"/>
  </r>
  <r>
    <x v="2"/>
    <x v="0"/>
    <s v="Ford"/>
    <s v="Ranger"/>
    <x v="1"/>
    <x v="1"/>
    <x v="3"/>
    <x v="2"/>
    <x v="8"/>
    <x v="15"/>
  </r>
  <r>
    <x v="2"/>
    <x v="0"/>
    <s v="Ford"/>
    <s v="Ranger"/>
    <x v="1"/>
    <x v="1"/>
    <x v="3"/>
    <x v="2"/>
    <x v="8"/>
    <x v="6"/>
  </r>
  <r>
    <x v="2"/>
    <x v="0"/>
    <s v="Ford"/>
    <s v="Ranger"/>
    <x v="1"/>
    <x v="1"/>
    <x v="3"/>
    <x v="2"/>
    <x v="8"/>
    <x v="7"/>
  </r>
  <r>
    <x v="2"/>
    <x v="0"/>
    <s v="Ford"/>
    <s v="Ranger"/>
    <x v="1"/>
    <x v="1"/>
    <x v="3"/>
    <x v="2"/>
    <x v="8"/>
    <x v="0"/>
  </r>
  <r>
    <x v="2"/>
    <x v="0"/>
    <s v="Ford"/>
    <s v="Ranger"/>
    <x v="1"/>
    <x v="1"/>
    <x v="3"/>
    <x v="2"/>
    <x v="8"/>
    <x v="1"/>
  </r>
  <r>
    <x v="2"/>
    <x v="0"/>
    <s v="Ford"/>
    <s v="Ranger"/>
    <x v="1"/>
    <x v="1"/>
    <x v="3"/>
    <x v="2"/>
    <x v="8"/>
    <x v="2"/>
  </r>
  <r>
    <x v="2"/>
    <x v="0"/>
    <s v="Ford"/>
    <s v="Ranger"/>
    <x v="1"/>
    <x v="1"/>
    <x v="3"/>
    <x v="2"/>
    <x v="8"/>
    <x v="3"/>
  </r>
  <r>
    <x v="2"/>
    <x v="0"/>
    <s v="Ford"/>
    <s v="Ranger"/>
    <x v="1"/>
    <x v="1"/>
    <x v="3"/>
    <x v="2"/>
    <x v="8"/>
    <x v="4"/>
  </r>
  <r>
    <x v="2"/>
    <x v="0"/>
    <s v="Ford"/>
    <s v="Ranger"/>
    <x v="1"/>
    <x v="1"/>
    <x v="3"/>
    <x v="2"/>
    <x v="8"/>
    <x v="5"/>
  </r>
  <r>
    <x v="2"/>
    <x v="0"/>
    <s v="Ford"/>
    <s v="Ranger"/>
    <x v="1"/>
    <x v="1"/>
    <x v="3"/>
    <x v="3"/>
    <x v="9"/>
    <x v="18"/>
  </r>
  <r>
    <x v="2"/>
    <x v="0"/>
    <s v="Ford"/>
    <s v="Ranger"/>
    <x v="1"/>
    <x v="1"/>
    <x v="3"/>
    <x v="3"/>
    <x v="9"/>
    <x v="19"/>
  </r>
  <r>
    <x v="2"/>
    <x v="0"/>
    <s v="Ford"/>
    <s v="Ranger"/>
    <x v="1"/>
    <x v="1"/>
    <x v="3"/>
    <x v="3"/>
    <x v="9"/>
    <x v="16"/>
  </r>
  <r>
    <x v="2"/>
    <x v="0"/>
    <s v="Ford"/>
    <s v="Ranger"/>
    <x v="1"/>
    <x v="1"/>
    <x v="3"/>
    <x v="3"/>
    <x v="9"/>
    <x v="17"/>
  </r>
  <r>
    <x v="0"/>
    <x v="0"/>
    <s v="Ford"/>
    <s v="Everest"/>
    <x v="2"/>
    <x v="0"/>
    <x v="4"/>
    <x v="0"/>
    <x v="10"/>
    <x v="6"/>
  </r>
  <r>
    <x v="0"/>
    <x v="0"/>
    <s v="Ford"/>
    <s v="Everest"/>
    <x v="2"/>
    <x v="0"/>
    <x v="4"/>
    <x v="0"/>
    <x v="10"/>
    <x v="7"/>
  </r>
  <r>
    <x v="0"/>
    <x v="0"/>
    <s v="Ford"/>
    <s v="Everest"/>
    <x v="2"/>
    <x v="0"/>
    <x v="4"/>
    <x v="0"/>
    <x v="10"/>
    <x v="0"/>
  </r>
  <r>
    <x v="0"/>
    <x v="0"/>
    <s v="Ford"/>
    <s v="Everest"/>
    <x v="2"/>
    <x v="0"/>
    <x v="4"/>
    <x v="0"/>
    <x v="10"/>
    <x v="1"/>
  </r>
  <r>
    <x v="0"/>
    <x v="0"/>
    <s v="Ford"/>
    <s v="Everest"/>
    <x v="2"/>
    <x v="0"/>
    <x v="4"/>
    <x v="0"/>
    <x v="10"/>
    <x v="2"/>
  </r>
  <r>
    <x v="0"/>
    <x v="0"/>
    <s v="Ford"/>
    <s v="Everest"/>
    <x v="2"/>
    <x v="0"/>
    <x v="4"/>
    <x v="0"/>
    <x v="10"/>
    <x v="3"/>
  </r>
  <r>
    <x v="0"/>
    <x v="0"/>
    <s v="Ford"/>
    <s v="Everest"/>
    <x v="2"/>
    <x v="0"/>
    <x v="4"/>
    <x v="0"/>
    <x v="10"/>
    <x v="4"/>
  </r>
  <r>
    <x v="0"/>
    <x v="0"/>
    <s v="Ford"/>
    <s v="Everest"/>
    <x v="2"/>
    <x v="0"/>
    <x v="4"/>
    <x v="1"/>
    <x v="11"/>
    <x v="17"/>
  </r>
  <r>
    <x v="0"/>
    <x v="0"/>
    <s v="Ford"/>
    <s v="Everest"/>
    <x v="2"/>
    <x v="0"/>
    <x v="4"/>
    <x v="1"/>
    <x v="11"/>
    <x v="15"/>
  </r>
  <r>
    <x v="0"/>
    <x v="0"/>
    <s v="Ford"/>
    <s v="Everest"/>
    <x v="2"/>
    <x v="0"/>
    <x v="4"/>
    <x v="1"/>
    <x v="11"/>
    <x v="6"/>
  </r>
  <r>
    <x v="1"/>
    <x v="1"/>
    <s v="Ford"/>
    <s v="Ranger"/>
    <x v="2"/>
    <x v="1"/>
    <x v="5"/>
    <x v="2"/>
    <x v="12"/>
    <x v="7"/>
  </r>
  <r>
    <x v="1"/>
    <x v="1"/>
    <s v="Ford"/>
    <s v="Ranger"/>
    <x v="2"/>
    <x v="1"/>
    <x v="5"/>
    <x v="2"/>
    <x v="12"/>
    <x v="0"/>
  </r>
  <r>
    <x v="1"/>
    <x v="1"/>
    <s v="Ford"/>
    <s v="Ranger"/>
    <x v="2"/>
    <x v="1"/>
    <x v="5"/>
    <x v="2"/>
    <x v="12"/>
    <x v="1"/>
  </r>
  <r>
    <x v="1"/>
    <x v="1"/>
    <s v="Ford"/>
    <s v="Ranger"/>
    <x v="2"/>
    <x v="1"/>
    <x v="5"/>
    <x v="2"/>
    <x v="12"/>
    <x v="2"/>
  </r>
  <r>
    <x v="1"/>
    <x v="1"/>
    <s v="Ford"/>
    <s v="Ranger"/>
    <x v="2"/>
    <x v="1"/>
    <x v="5"/>
    <x v="2"/>
    <x v="12"/>
    <x v="3"/>
  </r>
  <r>
    <x v="1"/>
    <x v="1"/>
    <s v="Ford"/>
    <s v="Ranger"/>
    <x v="2"/>
    <x v="1"/>
    <x v="5"/>
    <x v="2"/>
    <x v="12"/>
    <x v="4"/>
  </r>
  <r>
    <x v="1"/>
    <x v="1"/>
    <s v="Ford"/>
    <s v="Ranger"/>
    <x v="2"/>
    <x v="1"/>
    <x v="5"/>
    <x v="2"/>
    <x v="12"/>
    <x v="5"/>
  </r>
  <r>
    <x v="2"/>
    <x v="0"/>
    <s v="Ford"/>
    <s v="Ranger"/>
    <x v="2"/>
    <x v="1"/>
    <x v="5"/>
    <x v="2"/>
    <x v="12"/>
    <x v="18"/>
  </r>
  <r>
    <x v="2"/>
    <x v="0"/>
    <s v="Ford"/>
    <s v="Ranger"/>
    <x v="2"/>
    <x v="1"/>
    <x v="5"/>
    <x v="2"/>
    <x v="12"/>
    <x v="19"/>
  </r>
  <r>
    <x v="2"/>
    <x v="0"/>
    <s v="Ford"/>
    <s v="Ranger"/>
    <x v="2"/>
    <x v="1"/>
    <x v="5"/>
    <x v="2"/>
    <x v="12"/>
    <x v="16"/>
  </r>
  <r>
    <x v="2"/>
    <x v="0"/>
    <s v="Ford"/>
    <s v="Ranger"/>
    <x v="2"/>
    <x v="1"/>
    <x v="5"/>
    <x v="2"/>
    <x v="12"/>
    <x v="17"/>
  </r>
  <r>
    <x v="2"/>
    <x v="0"/>
    <s v="Ford"/>
    <s v="Ranger"/>
    <x v="2"/>
    <x v="1"/>
    <x v="5"/>
    <x v="2"/>
    <x v="12"/>
    <x v="15"/>
  </r>
  <r>
    <x v="2"/>
    <x v="0"/>
    <s v="Ford"/>
    <s v="Ranger"/>
    <x v="2"/>
    <x v="1"/>
    <x v="5"/>
    <x v="2"/>
    <x v="12"/>
    <x v="6"/>
  </r>
  <r>
    <x v="2"/>
    <x v="0"/>
    <s v="Ford"/>
    <s v="Ranger"/>
    <x v="2"/>
    <x v="1"/>
    <x v="5"/>
    <x v="2"/>
    <x v="12"/>
    <x v="7"/>
  </r>
  <r>
    <x v="2"/>
    <x v="0"/>
    <s v="Ford"/>
    <s v="Ranger"/>
    <x v="2"/>
    <x v="1"/>
    <x v="5"/>
    <x v="2"/>
    <x v="12"/>
    <x v="0"/>
  </r>
  <r>
    <x v="2"/>
    <x v="0"/>
    <s v="Ford"/>
    <s v="Ranger"/>
    <x v="2"/>
    <x v="1"/>
    <x v="5"/>
    <x v="2"/>
    <x v="12"/>
    <x v="1"/>
  </r>
  <r>
    <x v="2"/>
    <x v="0"/>
    <s v="Ford"/>
    <s v="Ranger"/>
    <x v="2"/>
    <x v="1"/>
    <x v="5"/>
    <x v="2"/>
    <x v="12"/>
    <x v="2"/>
  </r>
  <r>
    <x v="2"/>
    <x v="0"/>
    <s v="Ford"/>
    <s v="Ranger"/>
    <x v="2"/>
    <x v="1"/>
    <x v="5"/>
    <x v="2"/>
    <x v="12"/>
    <x v="3"/>
  </r>
  <r>
    <x v="1"/>
    <x v="1"/>
    <s v="Ford"/>
    <s v="Ranger"/>
    <x v="2"/>
    <x v="1"/>
    <x v="5"/>
    <x v="0"/>
    <x v="13"/>
    <x v="10"/>
  </r>
  <r>
    <x v="1"/>
    <x v="1"/>
    <s v="Ford"/>
    <s v="Ranger"/>
    <x v="2"/>
    <x v="1"/>
    <x v="5"/>
    <x v="0"/>
    <x v="13"/>
    <x v="11"/>
  </r>
  <r>
    <x v="1"/>
    <x v="1"/>
    <s v="Ford"/>
    <s v="Ranger"/>
    <x v="2"/>
    <x v="1"/>
    <x v="5"/>
    <x v="0"/>
    <x v="13"/>
    <x v="12"/>
  </r>
  <r>
    <x v="1"/>
    <x v="1"/>
    <s v="Ford"/>
    <s v="Ranger"/>
    <x v="2"/>
    <x v="1"/>
    <x v="5"/>
    <x v="1"/>
    <x v="14"/>
    <x v="8"/>
  </r>
  <r>
    <x v="1"/>
    <x v="1"/>
    <s v="Ford"/>
    <s v="Ranger"/>
    <x v="2"/>
    <x v="1"/>
    <x v="5"/>
    <x v="1"/>
    <x v="14"/>
    <x v="9"/>
  </r>
  <r>
    <x v="1"/>
    <x v="1"/>
    <s v="Ford"/>
    <s v="Ranger"/>
    <x v="2"/>
    <x v="1"/>
    <x v="5"/>
    <x v="1"/>
    <x v="14"/>
    <x v="10"/>
  </r>
  <r>
    <x v="2"/>
    <x v="0"/>
    <s v="Ford"/>
    <s v="Ranger"/>
    <x v="2"/>
    <x v="1"/>
    <x v="5"/>
    <x v="3"/>
    <x v="15"/>
    <x v="20"/>
  </r>
  <r>
    <x v="2"/>
    <x v="0"/>
    <s v="Ford"/>
    <s v="Ranger"/>
    <x v="2"/>
    <x v="1"/>
    <x v="5"/>
    <x v="3"/>
    <x v="15"/>
    <x v="21"/>
  </r>
  <r>
    <x v="2"/>
    <x v="0"/>
    <s v="Ford"/>
    <s v="Ranger"/>
    <x v="2"/>
    <x v="1"/>
    <x v="5"/>
    <x v="3"/>
    <x v="15"/>
    <x v="18"/>
  </r>
  <r>
    <x v="2"/>
    <x v="0"/>
    <s v="Ford"/>
    <s v="Ranger"/>
    <x v="2"/>
    <x v="1"/>
    <x v="5"/>
    <x v="3"/>
    <x v="15"/>
    <x v="19"/>
  </r>
  <r>
    <x v="0"/>
    <x v="0"/>
    <s v="Ford"/>
    <s v="Everest"/>
    <x v="3"/>
    <x v="0"/>
    <x v="6"/>
    <x v="0"/>
    <x v="16"/>
    <x v="16"/>
  </r>
  <r>
    <x v="0"/>
    <x v="0"/>
    <s v="Ford"/>
    <s v="Everest"/>
    <x v="3"/>
    <x v="0"/>
    <x v="6"/>
    <x v="0"/>
    <x v="16"/>
    <x v="17"/>
  </r>
  <r>
    <x v="0"/>
    <x v="0"/>
    <s v="Ford"/>
    <s v="Everest"/>
    <x v="3"/>
    <x v="0"/>
    <x v="6"/>
    <x v="0"/>
    <x v="16"/>
    <x v="15"/>
  </r>
  <r>
    <x v="0"/>
    <x v="0"/>
    <s v="Ford"/>
    <s v="Everest"/>
    <x v="3"/>
    <x v="0"/>
    <x v="6"/>
    <x v="0"/>
    <x v="16"/>
    <x v="6"/>
  </r>
  <r>
    <x v="0"/>
    <x v="0"/>
    <s v="Ford"/>
    <s v="Everest"/>
    <x v="3"/>
    <x v="0"/>
    <x v="6"/>
    <x v="1"/>
    <x v="17"/>
    <x v="18"/>
  </r>
  <r>
    <x v="0"/>
    <x v="0"/>
    <s v="Ford"/>
    <s v="Everest"/>
    <x v="3"/>
    <x v="0"/>
    <x v="6"/>
    <x v="1"/>
    <x v="17"/>
    <x v="19"/>
  </r>
  <r>
    <x v="0"/>
    <x v="0"/>
    <s v="Ford"/>
    <s v="Everest"/>
    <x v="3"/>
    <x v="0"/>
    <x v="6"/>
    <x v="1"/>
    <x v="17"/>
    <x v="16"/>
  </r>
  <r>
    <x v="0"/>
    <x v="0"/>
    <s v="Ford"/>
    <s v="Everest"/>
    <x v="3"/>
    <x v="0"/>
    <x v="6"/>
    <x v="1"/>
    <x v="17"/>
    <x v="17"/>
  </r>
  <r>
    <x v="1"/>
    <x v="1"/>
    <s v="Ford"/>
    <s v="Ranger"/>
    <x v="3"/>
    <x v="1"/>
    <x v="7"/>
    <x v="2"/>
    <x v="18"/>
    <x v="6"/>
  </r>
  <r>
    <x v="1"/>
    <x v="1"/>
    <s v="Ford"/>
    <s v="Ranger"/>
    <x v="3"/>
    <x v="1"/>
    <x v="7"/>
    <x v="2"/>
    <x v="18"/>
    <x v="7"/>
  </r>
  <r>
    <x v="1"/>
    <x v="1"/>
    <s v="Ford"/>
    <s v="Ranger"/>
    <x v="3"/>
    <x v="1"/>
    <x v="7"/>
    <x v="2"/>
    <x v="18"/>
    <x v="0"/>
  </r>
  <r>
    <x v="1"/>
    <x v="1"/>
    <s v="Ford"/>
    <s v="Ranger"/>
    <x v="3"/>
    <x v="1"/>
    <x v="7"/>
    <x v="2"/>
    <x v="18"/>
    <x v="1"/>
  </r>
  <r>
    <x v="1"/>
    <x v="1"/>
    <s v="Ford"/>
    <s v="Ranger"/>
    <x v="3"/>
    <x v="1"/>
    <x v="7"/>
    <x v="2"/>
    <x v="18"/>
    <x v="2"/>
  </r>
  <r>
    <x v="1"/>
    <x v="1"/>
    <s v="Ford"/>
    <s v="Ranger"/>
    <x v="3"/>
    <x v="1"/>
    <x v="7"/>
    <x v="2"/>
    <x v="18"/>
    <x v="3"/>
  </r>
  <r>
    <x v="1"/>
    <x v="1"/>
    <s v="Ford"/>
    <s v="Ranger"/>
    <x v="3"/>
    <x v="1"/>
    <x v="7"/>
    <x v="2"/>
    <x v="18"/>
    <x v="4"/>
  </r>
  <r>
    <x v="1"/>
    <x v="1"/>
    <s v="Ford"/>
    <s v="Ranger"/>
    <x v="3"/>
    <x v="1"/>
    <x v="7"/>
    <x v="2"/>
    <x v="18"/>
    <x v="5"/>
  </r>
  <r>
    <x v="2"/>
    <x v="0"/>
    <s v="Ford"/>
    <s v="Ranger"/>
    <x v="3"/>
    <x v="1"/>
    <x v="7"/>
    <x v="2"/>
    <x v="18"/>
    <x v="21"/>
  </r>
  <r>
    <x v="2"/>
    <x v="0"/>
    <s v="Ford"/>
    <s v="Ranger"/>
    <x v="3"/>
    <x v="1"/>
    <x v="7"/>
    <x v="2"/>
    <x v="18"/>
    <x v="18"/>
  </r>
  <r>
    <x v="2"/>
    <x v="0"/>
    <s v="Ford"/>
    <s v="Ranger"/>
    <x v="3"/>
    <x v="1"/>
    <x v="7"/>
    <x v="2"/>
    <x v="18"/>
    <x v="19"/>
  </r>
  <r>
    <x v="2"/>
    <x v="0"/>
    <s v="Ford"/>
    <s v="Ranger"/>
    <x v="3"/>
    <x v="1"/>
    <x v="7"/>
    <x v="2"/>
    <x v="18"/>
    <x v="16"/>
  </r>
  <r>
    <x v="2"/>
    <x v="0"/>
    <s v="Ford"/>
    <s v="Ranger"/>
    <x v="3"/>
    <x v="1"/>
    <x v="7"/>
    <x v="2"/>
    <x v="18"/>
    <x v="17"/>
  </r>
  <r>
    <x v="2"/>
    <x v="0"/>
    <s v="Ford"/>
    <s v="Ranger"/>
    <x v="3"/>
    <x v="1"/>
    <x v="7"/>
    <x v="2"/>
    <x v="18"/>
    <x v="15"/>
  </r>
  <r>
    <x v="2"/>
    <x v="0"/>
    <s v="Ford"/>
    <s v="Ranger"/>
    <x v="3"/>
    <x v="1"/>
    <x v="7"/>
    <x v="2"/>
    <x v="18"/>
    <x v="6"/>
  </r>
  <r>
    <x v="2"/>
    <x v="0"/>
    <s v="Ford"/>
    <s v="Ranger"/>
    <x v="3"/>
    <x v="1"/>
    <x v="7"/>
    <x v="2"/>
    <x v="18"/>
    <x v="7"/>
  </r>
  <r>
    <x v="2"/>
    <x v="0"/>
    <s v="Ford"/>
    <s v="Ranger"/>
    <x v="3"/>
    <x v="1"/>
    <x v="7"/>
    <x v="2"/>
    <x v="18"/>
    <x v="0"/>
  </r>
  <r>
    <x v="2"/>
    <x v="0"/>
    <s v="Ford"/>
    <s v="Ranger"/>
    <x v="3"/>
    <x v="1"/>
    <x v="7"/>
    <x v="2"/>
    <x v="18"/>
    <x v="1"/>
  </r>
  <r>
    <x v="2"/>
    <x v="0"/>
    <s v="Ford"/>
    <s v="Ranger"/>
    <x v="3"/>
    <x v="1"/>
    <x v="7"/>
    <x v="2"/>
    <x v="18"/>
    <x v="2"/>
  </r>
  <r>
    <x v="2"/>
    <x v="0"/>
    <s v="Ford"/>
    <s v="Ranger"/>
    <x v="3"/>
    <x v="1"/>
    <x v="7"/>
    <x v="3"/>
    <x v="19"/>
    <x v="22"/>
  </r>
  <r>
    <x v="2"/>
    <x v="0"/>
    <s v="Ford"/>
    <s v="Ranger"/>
    <x v="3"/>
    <x v="1"/>
    <x v="7"/>
    <x v="3"/>
    <x v="19"/>
    <x v="20"/>
  </r>
  <r>
    <x v="2"/>
    <x v="0"/>
    <s v="Ford"/>
    <s v="Ranger"/>
    <x v="3"/>
    <x v="1"/>
    <x v="7"/>
    <x v="3"/>
    <x v="19"/>
    <x v="21"/>
  </r>
  <r>
    <x v="2"/>
    <x v="0"/>
    <s v="Ford"/>
    <s v="Ranger"/>
    <x v="3"/>
    <x v="1"/>
    <x v="7"/>
    <x v="3"/>
    <x v="19"/>
    <x v="18"/>
  </r>
  <r>
    <x v="2"/>
    <x v="0"/>
    <s v="Ford"/>
    <s v="Ranger"/>
    <x v="3"/>
    <x v="1"/>
    <x v="7"/>
    <x v="3"/>
    <x v="19"/>
    <x v="19"/>
  </r>
  <r>
    <x v="1"/>
    <x v="1"/>
    <s v="Ford"/>
    <s v="Ranger"/>
    <x v="3"/>
    <x v="1"/>
    <x v="7"/>
    <x v="0"/>
    <x v="20"/>
    <x v="5"/>
  </r>
  <r>
    <x v="1"/>
    <x v="1"/>
    <s v="Ford"/>
    <s v="Ranger"/>
    <x v="3"/>
    <x v="1"/>
    <x v="7"/>
    <x v="0"/>
    <x v="20"/>
    <x v="8"/>
  </r>
  <r>
    <x v="1"/>
    <x v="1"/>
    <s v="Ford"/>
    <s v="Ranger"/>
    <x v="3"/>
    <x v="1"/>
    <x v="7"/>
    <x v="0"/>
    <x v="20"/>
    <x v="9"/>
  </r>
  <r>
    <x v="1"/>
    <x v="1"/>
    <s v="Ford"/>
    <s v="Ranger"/>
    <x v="3"/>
    <x v="1"/>
    <x v="7"/>
    <x v="0"/>
    <x v="20"/>
    <x v="10"/>
  </r>
  <r>
    <x v="1"/>
    <x v="1"/>
    <s v="Ford"/>
    <s v="Ranger"/>
    <x v="3"/>
    <x v="1"/>
    <x v="7"/>
    <x v="0"/>
    <x v="20"/>
    <x v="11"/>
  </r>
  <r>
    <x v="0"/>
    <x v="0"/>
    <s v="Ford"/>
    <s v="Everest"/>
    <x v="4"/>
    <x v="0"/>
    <x v="8"/>
    <x v="0"/>
    <x v="21"/>
    <x v="21"/>
  </r>
  <r>
    <x v="0"/>
    <x v="0"/>
    <s v="Ford"/>
    <s v="Everest"/>
    <x v="4"/>
    <x v="0"/>
    <x v="8"/>
    <x v="0"/>
    <x v="21"/>
    <x v="18"/>
  </r>
  <r>
    <x v="0"/>
    <x v="0"/>
    <s v="Ford"/>
    <s v="Everest"/>
    <x v="4"/>
    <x v="0"/>
    <x v="8"/>
    <x v="0"/>
    <x v="21"/>
    <x v="19"/>
  </r>
  <r>
    <x v="0"/>
    <x v="0"/>
    <s v="Ford"/>
    <s v="Everest"/>
    <x v="4"/>
    <x v="0"/>
    <x v="8"/>
    <x v="0"/>
    <x v="21"/>
    <x v="16"/>
  </r>
  <r>
    <x v="0"/>
    <x v="0"/>
    <s v="Ford"/>
    <s v="Everest"/>
    <x v="4"/>
    <x v="0"/>
    <x v="8"/>
    <x v="1"/>
    <x v="22"/>
    <x v="23"/>
  </r>
  <r>
    <x v="0"/>
    <x v="0"/>
    <s v="Ford"/>
    <s v="Everest"/>
    <x v="4"/>
    <x v="0"/>
    <x v="8"/>
    <x v="1"/>
    <x v="22"/>
    <x v="22"/>
  </r>
  <r>
    <x v="0"/>
    <x v="0"/>
    <s v="Ford"/>
    <s v="Everest"/>
    <x v="4"/>
    <x v="0"/>
    <x v="8"/>
    <x v="1"/>
    <x v="22"/>
    <x v="20"/>
  </r>
  <r>
    <x v="0"/>
    <x v="0"/>
    <s v="Ford"/>
    <s v="Everest"/>
    <x v="4"/>
    <x v="0"/>
    <x v="8"/>
    <x v="1"/>
    <x v="22"/>
    <x v="21"/>
  </r>
  <r>
    <x v="0"/>
    <x v="0"/>
    <s v="Ford"/>
    <s v="Everest"/>
    <x v="4"/>
    <x v="0"/>
    <x v="8"/>
    <x v="1"/>
    <x v="22"/>
    <x v="18"/>
  </r>
  <r>
    <x v="1"/>
    <x v="1"/>
    <s v="Ford"/>
    <s v="Ranger"/>
    <x v="4"/>
    <x v="1"/>
    <x v="9"/>
    <x v="0"/>
    <x v="23"/>
    <x v="4"/>
  </r>
  <r>
    <x v="1"/>
    <x v="1"/>
    <s v="Ford"/>
    <s v="Ranger"/>
    <x v="4"/>
    <x v="1"/>
    <x v="9"/>
    <x v="0"/>
    <x v="23"/>
    <x v="5"/>
  </r>
  <r>
    <x v="1"/>
    <x v="1"/>
    <s v="Ford"/>
    <s v="Ranger"/>
    <x v="4"/>
    <x v="1"/>
    <x v="9"/>
    <x v="0"/>
    <x v="23"/>
    <x v="8"/>
  </r>
  <r>
    <x v="1"/>
    <x v="1"/>
    <s v="Ford"/>
    <s v="Ranger"/>
    <x v="4"/>
    <x v="1"/>
    <x v="9"/>
    <x v="0"/>
    <x v="23"/>
    <x v="9"/>
  </r>
  <r>
    <x v="1"/>
    <x v="1"/>
    <s v="Ford"/>
    <s v="Ranger"/>
    <x v="4"/>
    <x v="1"/>
    <x v="9"/>
    <x v="0"/>
    <x v="23"/>
    <x v="10"/>
  </r>
  <r>
    <x v="1"/>
    <x v="1"/>
    <s v="Ford"/>
    <s v="Ranger"/>
    <x v="4"/>
    <x v="1"/>
    <x v="9"/>
    <x v="2"/>
    <x v="24"/>
    <x v="17"/>
  </r>
  <r>
    <x v="1"/>
    <x v="1"/>
    <s v="Ford"/>
    <s v="Ranger"/>
    <x v="4"/>
    <x v="1"/>
    <x v="9"/>
    <x v="2"/>
    <x v="24"/>
    <x v="15"/>
  </r>
  <r>
    <x v="1"/>
    <x v="1"/>
    <s v="Ford"/>
    <s v="Ranger"/>
    <x v="4"/>
    <x v="1"/>
    <x v="9"/>
    <x v="2"/>
    <x v="24"/>
    <x v="6"/>
  </r>
  <r>
    <x v="1"/>
    <x v="1"/>
    <s v="Ford"/>
    <s v="Ranger"/>
    <x v="4"/>
    <x v="1"/>
    <x v="9"/>
    <x v="2"/>
    <x v="24"/>
    <x v="7"/>
  </r>
  <r>
    <x v="1"/>
    <x v="1"/>
    <s v="Ford"/>
    <s v="Ranger"/>
    <x v="4"/>
    <x v="1"/>
    <x v="9"/>
    <x v="2"/>
    <x v="24"/>
    <x v="0"/>
  </r>
  <r>
    <x v="1"/>
    <x v="1"/>
    <s v="Ford"/>
    <s v="Ranger"/>
    <x v="4"/>
    <x v="1"/>
    <x v="9"/>
    <x v="2"/>
    <x v="24"/>
    <x v="1"/>
  </r>
  <r>
    <x v="1"/>
    <x v="1"/>
    <s v="Ford"/>
    <s v="Ranger"/>
    <x v="4"/>
    <x v="1"/>
    <x v="9"/>
    <x v="2"/>
    <x v="24"/>
    <x v="2"/>
  </r>
  <r>
    <x v="1"/>
    <x v="1"/>
    <s v="Ford"/>
    <s v="Ranger"/>
    <x v="4"/>
    <x v="1"/>
    <x v="9"/>
    <x v="2"/>
    <x v="24"/>
    <x v="3"/>
  </r>
  <r>
    <x v="1"/>
    <x v="1"/>
    <s v="Ford"/>
    <s v="Ranger"/>
    <x v="4"/>
    <x v="1"/>
    <x v="9"/>
    <x v="2"/>
    <x v="24"/>
    <x v="4"/>
  </r>
  <r>
    <x v="2"/>
    <x v="0"/>
    <s v="Ford"/>
    <s v="Ranger"/>
    <x v="4"/>
    <x v="1"/>
    <x v="9"/>
    <x v="2"/>
    <x v="24"/>
    <x v="23"/>
  </r>
  <r>
    <x v="2"/>
    <x v="0"/>
    <s v="Ford"/>
    <s v="Ranger"/>
    <x v="4"/>
    <x v="1"/>
    <x v="9"/>
    <x v="2"/>
    <x v="24"/>
    <x v="22"/>
  </r>
  <r>
    <x v="2"/>
    <x v="0"/>
    <s v="Ford"/>
    <s v="Ranger"/>
    <x v="4"/>
    <x v="1"/>
    <x v="9"/>
    <x v="2"/>
    <x v="24"/>
    <x v="20"/>
  </r>
  <r>
    <x v="2"/>
    <x v="0"/>
    <s v="Ford"/>
    <s v="Ranger"/>
    <x v="4"/>
    <x v="1"/>
    <x v="9"/>
    <x v="2"/>
    <x v="24"/>
    <x v="21"/>
  </r>
  <r>
    <x v="2"/>
    <x v="0"/>
    <s v="Ford"/>
    <s v="Ranger"/>
    <x v="4"/>
    <x v="1"/>
    <x v="9"/>
    <x v="2"/>
    <x v="24"/>
    <x v="18"/>
  </r>
  <r>
    <x v="2"/>
    <x v="0"/>
    <s v="Ford"/>
    <s v="Ranger"/>
    <x v="4"/>
    <x v="1"/>
    <x v="9"/>
    <x v="2"/>
    <x v="24"/>
    <x v="19"/>
  </r>
  <r>
    <x v="2"/>
    <x v="0"/>
    <s v="Ford"/>
    <s v="Ranger"/>
    <x v="4"/>
    <x v="1"/>
    <x v="9"/>
    <x v="2"/>
    <x v="24"/>
    <x v="16"/>
  </r>
  <r>
    <x v="2"/>
    <x v="0"/>
    <s v="Ford"/>
    <s v="Ranger"/>
    <x v="4"/>
    <x v="1"/>
    <x v="9"/>
    <x v="2"/>
    <x v="24"/>
    <x v="17"/>
  </r>
  <r>
    <x v="2"/>
    <x v="0"/>
    <s v="Ford"/>
    <s v="Ranger"/>
    <x v="4"/>
    <x v="1"/>
    <x v="9"/>
    <x v="2"/>
    <x v="24"/>
    <x v="15"/>
  </r>
  <r>
    <x v="2"/>
    <x v="0"/>
    <s v="Ford"/>
    <s v="Ranger"/>
    <x v="4"/>
    <x v="1"/>
    <x v="9"/>
    <x v="2"/>
    <x v="24"/>
    <x v="6"/>
  </r>
  <r>
    <x v="2"/>
    <x v="0"/>
    <s v="Ford"/>
    <s v="Ranger"/>
    <x v="4"/>
    <x v="1"/>
    <x v="9"/>
    <x v="2"/>
    <x v="24"/>
    <x v="7"/>
  </r>
  <r>
    <x v="2"/>
    <x v="0"/>
    <s v="Ford"/>
    <s v="Ranger"/>
    <x v="4"/>
    <x v="1"/>
    <x v="9"/>
    <x v="2"/>
    <x v="24"/>
    <x v="0"/>
  </r>
  <r>
    <x v="2"/>
    <x v="0"/>
    <s v="Ford"/>
    <s v="Ranger"/>
    <x v="4"/>
    <x v="1"/>
    <x v="9"/>
    <x v="2"/>
    <x v="24"/>
    <x v="1"/>
  </r>
  <r>
    <x v="2"/>
    <x v="0"/>
    <s v="Ford"/>
    <s v="Ranger"/>
    <x v="4"/>
    <x v="1"/>
    <x v="9"/>
    <x v="3"/>
    <x v="25"/>
    <x v="24"/>
  </r>
  <r>
    <x v="2"/>
    <x v="0"/>
    <s v="Ford"/>
    <s v="Ranger"/>
    <x v="4"/>
    <x v="1"/>
    <x v="9"/>
    <x v="3"/>
    <x v="25"/>
    <x v="23"/>
  </r>
  <r>
    <x v="2"/>
    <x v="0"/>
    <s v="Ford"/>
    <s v="Ranger"/>
    <x v="4"/>
    <x v="1"/>
    <x v="9"/>
    <x v="3"/>
    <x v="25"/>
    <x v="22"/>
  </r>
  <r>
    <x v="2"/>
    <x v="0"/>
    <s v="Ford"/>
    <s v="Ranger"/>
    <x v="4"/>
    <x v="1"/>
    <x v="9"/>
    <x v="3"/>
    <x v="25"/>
    <x v="20"/>
  </r>
  <r>
    <x v="2"/>
    <x v="0"/>
    <s v="Ford"/>
    <s v="Ranger"/>
    <x v="4"/>
    <x v="1"/>
    <x v="9"/>
    <x v="3"/>
    <x v="25"/>
    <x v="21"/>
  </r>
  <r>
    <x v="0"/>
    <x v="0"/>
    <s v="Ford"/>
    <s v="Everest"/>
    <x v="5"/>
    <x v="0"/>
    <x v="10"/>
    <x v="0"/>
    <x v="26"/>
    <x v="23"/>
  </r>
  <r>
    <x v="0"/>
    <x v="0"/>
    <s v="Ford"/>
    <s v="Everest"/>
    <x v="5"/>
    <x v="0"/>
    <x v="10"/>
    <x v="0"/>
    <x v="26"/>
    <x v="22"/>
  </r>
  <r>
    <x v="0"/>
    <x v="0"/>
    <s v="Ford"/>
    <s v="Everest"/>
    <x v="5"/>
    <x v="0"/>
    <x v="10"/>
    <x v="0"/>
    <x v="26"/>
    <x v="20"/>
  </r>
  <r>
    <x v="0"/>
    <x v="0"/>
    <s v="Ford"/>
    <s v="Everest"/>
    <x v="5"/>
    <x v="0"/>
    <x v="10"/>
    <x v="0"/>
    <x v="26"/>
    <x v="21"/>
  </r>
  <r>
    <x v="0"/>
    <x v="0"/>
    <s v="Ford"/>
    <s v="Everest"/>
    <x v="5"/>
    <x v="0"/>
    <x v="10"/>
    <x v="0"/>
    <x v="26"/>
    <x v="18"/>
  </r>
  <r>
    <x v="0"/>
    <x v="0"/>
    <s v="Ford"/>
    <s v="Everest"/>
    <x v="5"/>
    <x v="0"/>
    <x v="10"/>
    <x v="1"/>
    <x v="27"/>
    <x v="25"/>
  </r>
  <r>
    <x v="0"/>
    <x v="0"/>
    <s v="Ford"/>
    <s v="Everest"/>
    <x v="5"/>
    <x v="0"/>
    <x v="10"/>
    <x v="1"/>
    <x v="27"/>
    <x v="24"/>
  </r>
  <r>
    <x v="0"/>
    <x v="0"/>
    <s v="Ford"/>
    <s v="Everest"/>
    <x v="5"/>
    <x v="0"/>
    <x v="10"/>
    <x v="1"/>
    <x v="27"/>
    <x v="23"/>
  </r>
  <r>
    <x v="0"/>
    <x v="0"/>
    <s v="Ford"/>
    <s v="Everest"/>
    <x v="5"/>
    <x v="0"/>
    <x v="10"/>
    <x v="1"/>
    <x v="27"/>
    <x v="22"/>
  </r>
  <r>
    <x v="1"/>
    <x v="1"/>
    <s v="Ford"/>
    <s v="Ranger"/>
    <x v="5"/>
    <x v="1"/>
    <x v="11"/>
    <x v="0"/>
    <x v="28"/>
    <x v="2"/>
  </r>
  <r>
    <x v="1"/>
    <x v="1"/>
    <s v="Ford"/>
    <s v="Ranger"/>
    <x v="5"/>
    <x v="1"/>
    <x v="11"/>
    <x v="0"/>
    <x v="28"/>
    <x v="3"/>
  </r>
  <r>
    <x v="1"/>
    <x v="1"/>
    <s v="Ford"/>
    <s v="Ranger"/>
    <x v="5"/>
    <x v="1"/>
    <x v="11"/>
    <x v="0"/>
    <x v="28"/>
    <x v="4"/>
  </r>
  <r>
    <x v="1"/>
    <x v="1"/>
    <s v="Ford"/>
    <s v="Ranger"/>
    <x v="5"/>
    <x v="1"/>
    <x v="11"/>
    <x v="0"/>
    <x v="28"/>
    <x v="5"/>
  </r>
  <r>
    <x v="1"/>
    <x v="1"/>
    <s v="Ford"/>
    <s v="Ranger"/>
    <x v="5"/>
    <x v="1"/>
    <x v="11"/>
    <x v="0"/>
    <x v="28"/>
    <x v="8"/>
  </r>
  <r>
    <x v="1"/>
    <x v="1"/>
    <s v="Ford"/>
    <s v="Ranger"/>
    <x v="5"/>
    <x v="1"/>
    <x v="11"/>
    <x v="0"/>
    <x v="28"/>
    <x v="9"/>
  </r>
  <r>
    <x v="1"/>
    <x v="1"/>
    <s v="Ford"/>
    <s v="Ranger"/>
    <x v="5"/>
    <x v="1"/>
    <x v="11"/>
    <x v="2"/>
    <x v="29"/>
    <x v="19"/>
  </r>
  <r>
    <x v="1"/>
    <x v="1"/>
    <s v="Ford"/>
    <s v="Ranger"/>
    <x v="5"/>
    <x v="1"/>
    <x v="11"/>
    <x v="2"/>
    <x v="29"/>
    <x v="16"/>
  </r>
  <r>
    <x v="1"/>
    <x v="1"/>
    <s v="Ford"/>
    <s v="Ranger"/>
    <x v="5"/>
    <x v="1"/>
    <x v="11"/>
    <x v="2"/>
    <x v="29"/>
    <x v="17"/>
  </r>
  <r>
    <x v="1"/>
    <x v="1"/>
    <s v="Ford"/>
    <s v="Ranger"/>
    <x v="5"/>
    <x v="1"/>
    <x v="11"/>
    <x v="2"/>
    <x v="29"/>
    <x v="15"/>
  </r>
  <r>
    <x v="1"/>
    <x v="1"/>
    <s v="Ford"/>
    <s v="Ranger"/>
    <x v="5"/>
    <x v="1"/>
    <x v="11"/>
    <x v="2"/>
    <x v="29"/>
    <x v="6"/>
  </r>
  <r>
    <x v="1"/>
    <x v="1"/>
    <s v="Ford"/>
    <s v="Ranger"/>
    <x v="5"/>
    <x v="1"/>
    <x v="11"/>
    <x v="2"/>
    <x v="29"/>
    <x v="7"/>
  </r>
  <r>
    <x v="1"/>
    <x v="1"/>
    <s v="Ford"/>
    <s v="Ranger"/>
    <x v="5"/>
    <x v="1"/>
    <x v="11"/>
    <x v="2"/>
    <x v="29"/>
    <x v="0"/>
  </r>
  <r>
    <x v="1"/>
    <x v="1"/>
    <s v="Ford"/>
    <s v="Ranger"/>
    <x v="5"/>
    <x v="1"/>
    <x v="11"/>
    <x v="2"/>
    <x v="29"/>
    <x v="1"/>
  </r>
  <r>
    <x v="1"/>
    <x v="1"/>
    <s v="Ford"/>
    <s v="Ranger"/>
    <x v="5"/>
    <x v="1"/>
    <x v="11"/>
    <x v="2"/>
    <x v="29"/>
    <x v="2"/>
  </r>
  <r>
    <x v="1"/>
    <x v="1"/>
    <s v="Ford"/>
    <s v="Ranger"/>
    <x v="5"/>
    <x v="1"/>
    <x v="11"/>
    <x v="2"/>
    <x v="29"/>
    <x v="3"/>
  </r>
  <r>
    <x v="1"/>
    <x v="1"/>
    <s v="Ford"/>
    <s v="Ranger"/>
    <x v="5"/>
    <x v="1"/>
    <x v="11"/>
    <x v="2"/>
    <x v="29"/>
    <x v="4"/>
  </r>
  <r>
    <x v="1"/>
    <x v="1"/>
    <s v="Ford"/>
    <s v="Ranger"/>
    <x v="5"/>
    <x v="1"/>
    <x v="11"/>
    <x v="2"/>
    <x v="29"/>
    <x v="5"/>
  </r>
  <r>
    <x v="1"/>
    <x v="1"/>
    <s v="Ford"/>
    <s v="Ranger"/>
    <x v="5"/>
    <x v="1"/>
    <x v="11"/>
    <x v="2"/>
    <x v="29"/>
    <x v="8"/>
  </r>
  <r>
    <x v="2"/>
    <x v="0"/>
    <s v="Ford"/>
    <s v="Ranger"/>
    <x v="5"/>
    <x v="1"/>
    <x v="11"/>
    <x v="2"/>
    <x v="29"/>
    <x v="26"/>
  </r>
  <r>
    <x v="2"/>
    <x v="0"/>
    <s v="Ford"/>
    <s v="Ranger"/>
    <x v="5"/>
    <x v="1"/>
    <x v="11"/>
    <x v="2"/>
    <x v="29"/>
    <x v="27"/>
  </r>
  <r>
    <x v="2"/>
    <x v="0"/>
    <s v="Ford"/>
    <s v="Ranger"/>
    <x v="5"/>
    <x v="1"/>
    <x v="11"/>
    <x v="2"/>
    <x v="29"/>
    <x v="28"/>
  </r>
  <r>
    <x v="2"/>
    <x v="0"/>
    <s v="Ford"/>
    <s v="Ranger"/>
    <x v="5"/>
    <x v="1"/>
    <x v="11"/>
    <x v="2"/>
    <x v="29"/>
    <x v="29"/>
  </r>
  <r>
    <x v="2"/>
    <x v="0"/>
    <s v="Ford"/>
    <s v="Ranger"/>
    <x v="5"/>
    <x v="1"/>
    <x v="11"/>
    <x v="2"/>
    <x v="29"/>
    <x v="30"/>
  </r>
  <r>
    <x v="2"/>
    <x v="0"/>
    <s v="Ford"/>
    <s v="Ranger"/>
    <x v="5"/>
    <x v="1"/>
    <x v="11"/>
    <x v="2"/>
    <x v="29"/>
    <x v="31"/>
  </r>
  <r>
    <x v="2"/>
    <x v="0"/>
    <s v="Ford"/>
    <s v="Ranger"/>
    <x v="5"/>
    <x v="1"/>
    <x v="11"/>
    <x v="2"/>
    <x v="29"/>
    <x v="32"/>
  </r>
  <r>
    <x v="2"/>
    <x v="0"/>
    <s v="Ford"/>
    <s v="Ranger"/>
    <x v="5"/>
    <x v="1"/>
    <x v="11"/>
    <x v="2"/>
    <x v="29"/>
    <x v="25"/>
  </r>
  <r>
    <x v="2"/>
    <x v="0"/>
    <s v="Ford"/>
    <s v="Ranger"/>
    <x v="5"/>
    <x v="1"/>
    <x v="11"/>
    <x v="2"/>
    <x v="29"/>
    <x v="24"/>
  </r>
  <r>
    <x v="2"/>
    <x v="0"/>
    <s v="Ford"/>
    <s v="Ranger"/>
    <x v="5"/>
    <x v="1"/>
    <x v="11"/>
    <x v="2"/>
    <x v="29"/>
    <x v="23"/>
  </r>
  <r>
    <x v="2"/>
    <x v="0"/>
    <s v="Ford"/>
    <s v="Ranger"/>
    <x v="5"/>
    <x v="1"/>
    <x v="11"/>
    <x v="2"/>
    <x v="29"/>
    <x v="22"/>
  </r>
  <r>
    <x v="2"/>
    <x v="0"/>
    <s v="Ford"/>
    <s v="Ranger"/>
    <x v="5"/>
    <x v="1"/>
    <x v="11"/>
    <x v="2"/>
    <x v="29"/>
    <x v="20"/>
  </r>
  <r>
    <x v="2"/>
    <x v="0"/>
    <s v="Ford"/>
    <s v="Ranger"/>
    <x v="5"/>
    <x v="1"/>
    <x v="11"/>
    <x v="2"/>
    <x v="29"/>
    <x v="21"/>
  </r>
  <r>
    <x v="2"/>
    <x v="0"/>
    <s v="Ford"/>
    <s v="Ranger"/>
    <x v="5"/>
    <x v="1"/>
    <x v="11"/>
    <x v="2"/>
    <x v="29"/>
    <x v="18"/>
  </r>
  <r>
    <x v="2"/>
    <x v="0"/>
    <s v="Ford"/>
    <s v="Ranger"/>
    <x v="5"/>
    <x v="1"/>
    <x v="11"/>
    <x v="2"/>
    <x v="29"/>
    <x v="19"/>
  </r>
  <r>
    <x v="2"/>
    <x v="0"/>
    <s v="Ford"/>
    <s v="Ranger"/>
    <x v="5"/>
    <x v="1"/>
    <x v="11"/>
    <x v="2"/>
    <x v="29"/>
    <x v="16"/>
  </r>
  <r>
    <x v="2"/>
    <x v="0"/>
    <s v="Ford"/>
    <s v="Ranger"/>
    <x v="5"/>
    <x v="1"/>
    <x v="11"/>
    <x v="2"/>
    <x v="29"/>
    <x v="17"/>
  </r>
  <r>
    <x v="2"/>
    <x v="0"/>
    <s v="Ford"/>
    <s v="Ranger"/>
    <x v="5"/>
    <x v="1"/>
    <x v="11"/>
    <x v="2"/>
    <x v="29"/>
    <x v="15"/>
  </r>
  <r>
    <x v="2"/>
    <x v="0"/>
    <s v="Ford"/>
    <s v="Ranger"/>
    <x v="5"/>
    <x v="1"/>
    <x v="11"/>
    <x v="2"/>
    <x v="29"/>
    <x v="6"/>
  </r>
  <r>
    <x v="2"/>
    <x v="0"/>
    <s v="Ford"/>
    <s v="Ranger"/>
    <x v="5"/>
    <x v="1"/>
    <x v="11"/>
    <x v="2"/>
    <x v="29"/>
    <x v="7"/>
  </r>
  <r>
    <x v="2"/>
    <x v="0"/>
    <s v="Ford"/>
    <s v="Ranger"/>
    <x v="5"/>
    <x v="1"/>
    <x v="11"/>
    <x v="2"/>
    <x v="29"/>
    <x v="0"/>
  </r>
  <r>
    <x v="2"/>
    <x v="0"/>
    <s v="Ford"/>
    <s v="Ranger"/>
    <x v="5"/>
    <x v="1"/>
    <x v="11"/>
    <x v="3"/>
    <x v="30"/>
    <x v="33"/>
  </r>
  <r>
    <x v="2"/>
    <x v="0"/>
    <s v="Ford"/>
    <s v="Ranger"/>
    <x v="5"/>
    <x v="1"/>
    <x v="11"/>
    <x v="3"/>
    <x v="30"/>
    <x v="34"/>
  </r>
  <r>
    <x v="2"/>
    <x v="0"/>
    <s v="Ford"/>
    <s v="Ranger"/>
    <x v="5"/>
    <x v="1"/>
    <x v="11"/>
    <x v="3"/>
    <x v="30"/>
    <x v="35"/>
  </r>
  <r>
    <x v="2"/>
    <x v="0"/>
    <s v="Ford"/>
    <s v="Ranger"/>
    <x v="5"/>
    <x v="1"/>
    <x v="11"/>
    <x v="3"/>
    <x v="30"/>
    <x v="36"/>
  </r>
  <r>
    <x v="2"/>
    <x v="0"/>
    <s v="Ford"/>
    <s v="Ranger"/>
    <x v="5"/>
    <x v="1"/>
    <x v="11"/>
    <x v="3"/>
    <x v="30"/>
    <x v="37"/>
  </r>
  <r>
    <x v="2"/>
    <x v="0"/>
    <s v="Ford"/>
    <s v="Ranger"/>
    <x v="5"/>
    <x v="1"/>
    <x v="11"/>
    <x v="3"/>
    <x v="30"/>
    <x v="38"/>
  </r>
  <r>
    <x v="2"/>
    <x v="0"/>
    <s v="Ford"/>
    <s v="Ranger"/>
    <x v="5"/>
    <x v="1"/>
    <x v="11"/>
    <x v="3"/>
    <x v="30"/>
    <x v="26"/>
  </r>
  <r>
    <x v="2"/>
    <x v="0"/>
    <s v="Ford"/>
    <s v="Ranger"/>
    <x v="5"/>
    <x v="1"/>
    <x v="11"/>
    <x v="3"/>
    <x v="30"/>
    <x v="27"/>
  </r>
  <r>
    <x v="2"/>
    <x v="0"/>
    <s v="Ford"/>
    <s v="Ranger"/>
    <x v="5"/>
    <x v="1"/>
    <x v="11"/>
    <x v="3"/>
    <x v="30"/>
    <x v="28"/>
  </r>
  <r>
    <x v="2"/>
    <x v="0"/>
    <s v="Ford"/>
    <s v="Ranger"/>
    <x v="5"/>
    <x v="1"/>
    <x v="11"/>
    <x v="3"/>
    <x v="30"/>
    <x v="29"/>
  </r>
  <r>
    <x v="2"/>
    <x v="0"/>
    <s v="Ford"/>
    <s v="Ranger"/>
    <x v="5"/>
    <x v="1"/>
    <x v="11"/>
    <x v="3"/>
    <x v="30"/>
    <x v="30"/>
  </r>
  <r>
    <x v="2"/>
    <x v="0"/>
    <s v="Ford"/>
    <s v="Ranger"/>
    <x v="5"/>
    <x v="1"/>
    <x v="11"/>
    <x v="3"/>
    <x v="30"/>
    <x v="31"/>
  </r>
  <r>
    <x v="2"/>
    <x v="0"/>
    <s v="Ford"/>
    <s v="Ranger"/>
    <x v="5"/>
    <x v="1"/>
    <x v="11"/>
    <x v="3"/>
    <x v="30"/>
    <x v="32"/>
  </r>
  <r>
    <x v="2"/>
    <x v="0"/>
    <s v="Ford"/>
    <s v="Ranger"/>
    <x v="5"/>
    <x v="1"/>
    <x v="11"/>
    <x v="3"/>
    <x v="30"/>
    <x v="25"/>
  </r>
  <r>
    <x v="2"/>
    <x v="0"/>
    <s v="Ford"/>
    <s v="Ranger"/>
    <x v="5"/>
    <x v="1"/>
    <x v="11"/>
    <x v="3"/>
    <x v="30"/>
    <x v="24"/>
  </r>
  <r>
    <x v="2"/>
    <x v="0"/>
    <s v="Ford"/>
    <s v="Ranger"/>
    <x v="5"/>
    <x v="1"/>
    <x v="11"/>
    <x v="3"/>
    <x v="30"/>
    <x v="23"/>
  </r>
  <r>
    <x v="0"/>
    <x v="0"/>
    <s v="Ford"/>
    <s v="Everest"/>
    <x v="5"/>
    <x v="0"/>
    <x v="10"/>
    <x v="2"/>
    <x v="31"/>
    <x v="37"/>
  </r>
  <r>
    <x v="0"/>
    <x v="0"/>
    <s v="Ford"/>
    <s v="Everest"/>
    <x v="5"/>
    <x v="0"/>
    <x v="10"/>
    <x v="2"/>
    <x v="31"/>
    <x v="38"/>
  </r>
  <r>
    <x v="0"/>
    <x v="0"/>
    <s v="Ford"/>
    <s v="Everest"/>
    <x v="5"/>
    <x v="0"/>
    <x v="10"/>
    <x v="2"/>
    <x v="31"/>
    <x v="26"/>
  </r>
  <r>
    <x v="0"/>
    <x v="0"/>
    <s v="Ford"/>
    <s v="Everest"/>
    <x v="5"/>
    <x v="0"/>
    <x v="10"/>
    <x v="2"/>
    <x v="31"/>
    <x v="27"/>
  </r>
  <r>
    <x v="0"/>
    <x v="0"/>
    <s v="Ford"/>
    <s v="Everest"/>
    <x v="5"/>
    <x v="0"/>
    <x v="10"/>
    <x v="2"/>
    <x v="31"/>
    <x v="28"/>
  </r>
  <r>
    <x v="0"/>
    <x v="0"/>
    <s v="Ford"/>
    <s v="Everest"/>
    <x v="5"/>
    <x v="0"/>
    <x v="10"/>
    <x v="3"/>
    <x v="32"/>
    <x v="39"/>
  </r>
  <r>
    <x v="0"/>
    <x v="0"/>
    <s v="Ford"/>
    <s v="Everest"/>
    <x v="5"/>
    <x v="0"/>
    <x v="10"/>
    <x v="3"/>
    <x v="32"/>
    <x v="40"/>
  </r>
  <r>
    <x v="0"/>
    <x v="0"/>
    <s v="Ford"/>
    <s v="Everest"/>
    <x v="5"/>
    <x v="0"/>
    <x v="10"/>
    <x v="3"/>
    <x v="32"/>
    <x v="41"/>
  </r>
  <r>
    <x v="0"/>
    <x v="0"/>
    <s v="Ford"/>
    <s v="Everest"/>
    <x v="5"/>
    <x v="0"/>
    <x v="10"/>
    <x v="3"/>
    <x v="32"/>
    <x v="42"/>
  </r>
  <r>
    <x v="0"/>
    <x v="0"/>
    <s v="Ford"/>
    <s v="Everest"/>
    <x v="5"/>
    <x v="0"/>
    <x v="10"/>
    <x v="3"/>
    <x v="32"/>
    <x v="43"/>
  </r>
  <r>
    <x v="0"/>
    <x v="0"/>
    <s v="Ford"/>
    <s v="Everest"/>
    <x v="5"/>
    <x v="0"/>
    <x v="10"/>
    <x v="3"/>
    <x v="32"/>
    <x v="44"/>
  </r>
  <r>
    <x v="0"/>
    <x v="0"/>
    <s v="Ford"/>
    <s v="Everest"/>
    <x v="5"/>
    <x v="0"/>
    <x v="10"/>
    <x v="3"/>
    <x v="32"/>
    <x v="45"/>
  </r>
  <r>
    <x v="0"/>
    <x v="0"/>
    <s v="Ford"/>
    <s v="Everest"/>
    <x v="5"/>
    <x v="0"/>
    <x v="10"/>
    <x v="3"/>
    <x v="32"/>
    <x v="33"/>
  </r>
  <r>
    <x v="0"/>
    <x v="0"/>
    <s v="Ford"/>
    <s v="Everest"/>
    <x v="5"/>
    <x v="0"/>
    <x v="10"/>
    <x v="3"/>
    <x v="32"/>
    <x v="34"/>
  </r>
  <r>
    <x v="0"/>
    <x v="0"/>
    <s v="Ford"/>
    <s v="Everest"/>
    <x v="5"/>
    <x v="0"/>
    <x v="10"/>
    <x v="3"/>
    <x v="32"/>
    <x v="35"/>
  </r>
  <r>
    <x v="1"/>
    <x v="1"/>
    <s v="Ford"/>
    <s v="Ranger"/>
    <x v="5"/>
    <x v="1"/>
    <x v="11"/>
    <x v="3"/>
    <x v="30"/>
    <x v="20"/>
  </r>
  <r>
    <x v="1"/>
    <x v="1"/>
    <s v="Ford"/>
    <s v="Ranger"/>
    <x v="5"/>
    <x v="1"/>
    <x v="11"/>
    <x v="3"/>
    <x v="30"/>
    <x v="21"/>
  </r>
  <r>
    <x v="1"/>
    <x v="1"/>
    <s v="Ford"/>
    <s v="Ranger"/>
    <x v="5"/>
    <x v="1"/>
    <x v="11"/>
    <x v="3"/>
    <x v="30"/>
    <x v="18"/>
  </r>
  <r>
    <x v="1"/>
    <x v="1"/>
    <s v="Ford"/>
    <s v="Ranger"/>
    <x v="5"/>
    <x v="1"/>
    <x v="11"/>
    <x v="3"/>
    <x v="30"/>
    <x v="19"/>
  </r>
  <r>
    <x v="1"/>
    <x v="1"/>
    <s v="Ford"/>
    <s v="Ranger"/>
    <x v="5"/>
    <x v="1"/>
    <x v="11"/>
    <x v="3"/>
    <x v="30"/>
    <x v="16"/>
  </r>
  <r>
    <x v="1"/>
    <x v="1"/>
    <s v="Ford"/>
    <s v="Ranger"/>
    <x v="6"/>
    <x v="1"/>
    <x v="12"/>
    <x v="2"/>
    <x v="33"/>
    <x v="18"/>
  </r>
  <r>
    <x v="1"/>
    <x v="1"/>
    <s v="Ford"/>
    <s v="Ranger"/>
    <x v="6"/>
    <x v="1"/>
    <x v="12"/>
    <x v="2"/>
    <x v="33"/>
    <x v="19"/>
  </r>
  <r>
    <x v="1"/>
    <x v="1"/>
    <s v="Ford"/>
    <s v="Ranger"/>
    <x v="6"/>
    <x v="1"/>
    <x v="12"/>
    <x v="2"/>
    <x v="33"/>
    <x v="16"/>
  </r>
  <r>
    <x v="1"/>
    <x v="1"/>
    <s v="Ford"/>
    <s v="Ranger"/>
    <x v="6"/>
    <x v="1"/>
    <x v="12"/>
    <x v="2"/>
    <x v="33"/>
    <x v="17"/>
  </r>
  <r>
    <x v="1"/>
    <x v="1"/>
    <s v="Ford"/>
    <s v="Ranger"/>
    <x v="6"/>
    <x v="1"/>
    <x v="12"/>
    <x v="2"/>
    <x v="33"/>
    <x v="15"/>
  </r>
  <r>
    <x v="1"/>
    <x v="1"/>
    <s v="Ford"/>
    <s v="Ranger"/>
    <x v="6"/>
    <x v="1"/>
    <x v="12"/>
    <x v="2"/>
    <x v="33"/>
    <x v="6"/>
  </r>
  <r>
    <x v="1"/>
    <x v="1"/>
    <s v="Ford"/>
    <s v="Ranger"/>
    <x v="6"/>
    <x v="1"/>
    <x v="12"/>
    <x v="2"/>
    <x v="33"/>
    <x v="7"/>
  </r>
  <r>
    <x v="1"/>
    <x v="1"/>
    <s v="Ford"/>
    <s v="Ranger"/>
    <x v="6"/>
    <x v="1"/>
    <x v="12"/>
    <x v="2"/>
    <x v="33"/>
    <x v="0"/>
  </r>
  <r>
    <x v="1"/>
    <x v="1"/>
    <s v="Ford"/>
    <s v="Ranger"/>
    <x v="6"/>
    <x v="1"/>
    <x v="12"/>
    <x v="2"/>
    <x v="33"/>
    <x v="1"/>
  </r>
  <r>
    <x v="1"/>
    <x v="1"/>
    <s v="Ford"/>
    <s v="Ranger"/>
    <x v="6"/>
    <x v="1"/>
    <x v="12"/>
    <x v="2"/>
    <x v="33"/>
    <x v="2"/>
  </r>
  <r>
    <x v="1"/>
    <x v="1"/>
    <s v="Ford"/>
    <s v="Ranger"/>
    <x v="6"/>
    <x v="1"/>
    <x v="12"/>
    <x v="2"/>
    <x v="33"/>
    <x v="3"/>
  </r>
  <r>
    <x v="1"/>
    <x v="1"/>
    <s v="Ford"/>
    <s v="Ranger"/>
    <x v="6"/>
    <x v="1"/>
    <x v="12"/>
    <x v="2"/>
    <x v="33"/>
    <x v="4"/>
  </r>
  <r>
    <x v="1"/>
    <x v="1"/>
    <s v="Ford"/>
    <s v="Ranger"/>
    <x v="6"/>
    <x v="1"/>
    <x v="12"/>
    <x v="2"/>
    <x v="33"/>
    <x v="5"/>
  </r>
  <r>
    <x v="1"/>
    <x v="1"/>
    <s v="Ford"/>
    <s v="Ranger"/>
    <x v="6"/>
    <x v="1"/>
    <x v="12"/>
    <x v="3"/>
    <x v="34"/>
    <x v="20"/>
  </r>
  <r>
    <x v="1"/>
    <x v="1"/>
    <s v="Ford"/>
    <s v="Ranger"/>
    <x v="6"/>
    <x v="1"/>
    <x v="12"/>
    <x v="3"/>
    <x v="34"/>
    <x v="21"/>
  </r>
  <r>
    <x v="1"/>
    <x v="1"/>
    <s v="Ford"/>
    <s v="Ranger"/>
    <x v="6"/>
    <x v="1"/>
    <x v="12"/>
    <x v="3"/>
    <x v="34"/>
    <x v="18"/>
  </r>
  <r>
    <x v="1"/>
    <x v="1"/>
    <s v="Ford"/>
    <s v="Ranger"/>
    <x v="6"/>
    <x v="1"/>
    <x v="12"/>
    <x v="3"/>
    <x v="34"/>
    <x v="19"/>
  </r>
  <r>
    <x v="2"/>
    <x v="0"/>
    <s v="Ford"/>
    <s v="Ranger"/>
    <x v="6"/>
    <x v="1"/>
    <x v="12"/>
    <x v="2"/>
    <x v="33"/>
    <x v="38"/>
  </r>
  <r>
    <x v="2"/>
    <x v="0"/>
    <s v="Ford"/>
    <s v="Ranger"/>
    <x v="6"/>
    <x v="1"/>
    <x v="12"/>
    <x v="2"/>
    <x v="33"/>
    <x v="26"/>
  </r>
  <r>
    <x v="2"/>
    <x v="0"/>
    <s v="Ford"/>
    <s v="Ranger"/>
    <x v="6"/>
    <x v="1"/>
    <x v="12"/>
    <x v="2"/>
    <x v="33"/>
    <x v="27"/>
  </r>
  <r>
    <x v="2"/>
    <x v="0"/>
    <s v="Ford"/>
    <s v="Ranger"/>
    <x v="6"/>
    <x v="1"/>
    <x v="12"/>
    <x v="2"/>
    <x v="33"/>
    <x v="28"/>
  </r>
  <r>
    <x v="2"/>
    <x v="0"/>
    <s v="Ford"/>
    <s v="Ranger"/>
    <x v="6"/>
    <x v="1"/>
    <x v="12"/>
    <x v="2"/>
    <x v="33"/>
    <x v="29"/>
  </r>
  <r>
    <x v="2"/>
    <x v="0"/>
    <s v="Ford"/>
    <s v="Ranger"/>
    <x v="6"/>
    <x v="1"/>
    <x v="12"/>
    <x v="2"/>
    <x v="33"/>
    <x v="30"/>
  </r>
  <r>
    <x v="2"/>
    <x v="0"/>
    <s v="Ford"/>
    <s v="Ranger"/>
    <x v="6"/>
    <x v="1"/>
    <x v="12"/>
    <x v="2"/>
    <x v="33"/>
    <x v="31"/>
  </r>
  <r>
    <x v="2"/>
    <x v="0"/>
    <s v="Ford"/>
    <s v="Ranger"/>
    <x v="6"/>
    <x v="1"/>
    <x v="12"/>
    <x v="2"/>
    <x v="33"/>
    <x v="32"/>
  </r>
  <r>
    <x v="2"/>
    <x v="0"/>
    <s v="Ford"/>
    <s v="Ranger"/>
    <x v="6"/>
    <x v="1"/>
    <x v="12"/>
    <x v="2"/>
    <x v="33"/>
    <x v="25"/>
  </r>
  <r>
    <x v="2"/>
    <x v="0"/>
    <s v="Ford"/>
    <s v="Ranger"/>
    <x v="6"/>
    <x v="1"/>
    <x v="12"/>
    <x v="2"/>
    <x v="33"/>
    <x v="24"/>
  </r>
  <r>
    <x v="2"/>
    <x v="0"/>
    <s v="Ford"/>
    <s v="Ranger"/>
    <x v="6"/>
    <x v="1"/>
    <x v="12"/>
    <x v="2"/>
    <x v="33"/>
    <x v="23"/>
  </r>
  <r>
    <x v="2"/>
    <x v="0"/>
    <s v="Ford"/>
    <s v="Ranger"/>
    <x v="6"/>
    <x v="1"/>
    <x v="12"/>
    <x v="2"/>
    <x v="33"/>
    <x v="22"/>
  </r>
  <r>
    <x v="2"/>
    <x v="0"/>
    <s v="Ford"/>
    <s v="Ranger"/>
    <x v="6"/>
    <x v="1"/>
    <x v="12"/>
    <x v="2"/>
    <x v="33"/>
    <x v="20"/>
  </r>
  <r>
    <x v="2"/>
    <x v="0"/>
    <s v="Ford"/>
    <s v="Ranger"/>
    <x v="6"/>
    <x v="1"/>
    <x v="12"/>
    <x v="2"/>
    <x v="33"/>
    <x v="21"/>
  </r>
  <r>
    <x v="2"/>
    <x v="0"/>
    <s v="Ford"/>
    <s v="Ranger"/>
    <x v="6"/>
    <x v="1"/>
    <x v="12"/>
    <x v="2"/>
    <x v="33"/>
    <x v="18"/>
  </r>
  <r>
    <x v="2"/>
    <x v="0"/>
    <s v="Ford"/>
    <s v="Ranger"/>
    <x v="6"/>
    <x v="1"/>
    <x v="12"/>
    <x v="2"/>
    <x v="33"/>
    <x v="19"/>
  </r>
  <r>
    <x v="2"/>
    <x v="0"/>
    <s v="Ford"/>
    <s v="Ranger"/>
    <x v="6"/>
    <x v="1"/>
    <x v="12"/>
    <x v="2"/>
    <x v="33"/>
    <x v="16"/>
  </r>
  <r>
    <x v="2"/>
    <x v="0"/>
    <s v="Ford"/>
    <s v="Ranger"/>
    <x v="6"/>
    <x v="1"/>
    <x v="12"/>
    <x v="2"/>
    <x v="33"/>
    <x v="17"/>
  </r>
  <r>
    <x v="2"/>
    <x v="0"/>
    <s v="Ford"/>
    <s v="Ranger"/>
    <x v="6"/>
    <x v="1"/>
    <x v="12"/>
    <x v="3"/>
    <x v="34"/>
    <x v="33"/>
  </r>
  <r>
    <x v="2"/>
    <x v="0"/>
    <s v="Ford"/>
    <s v="Ranger"/>
    <x v="6"/>
    <x v="1"/>
    <x v="12"/>
    <x v="3"/>
    <x v="34"/>
    <x v="34"/>
  </r>
  <r>
    <x v="2"/>
    <x v="0"/>
    <s v="Ford"/>
    <s v="Ranger"/>
    <x v="6"/>
    <x v="1"/>
    <x v="12"/>
    <x v="3"/>
    <x v="34"/>
    <x v="35"/>
  </r>
  <r>
    <x v="2"/>
    <x v="0"/>
    <s v="Ford"/>
    <s v="Ranger"/>
    <x v="6"/>
    <x v="1"/>
    <x v="12"/>
    <x v="3"/>
    <x v="34"/>
    <x v="36"/>
  </r>
  <r>
    <x v="2"/>
    <x v="0"/>
    <s v="Ford"/>
    <s v="Ranger"/>
    <x v="6"/>
    <x v="1"/>
    <x v="12"/>
    <x v="3"/>
    <x v="34"/>
    <x v="37"/>
  </r>
  <r>
    <x v="2"/>
    <x v="0"/>
    <s v="Ford"/>
    <s v="Ranger"/>
    <x v="6"/>
    <x v="1"/>
    <x v="12"/>
    <x v="3"/>
    <x v="34"/>
    <x v="38"/>
  </r>
  <r>
    <x v="2"/>
    <x v="0"/>
    <s v="Ford"/>
    <s v="Ranger"/>
    <x v="6"/>
    <x v="1"/>
    <x v="12"/>
    <x v="3"/>
    <x v="34"/>
    <x v="26"/>
  </r>
  <r>
    <x v="2"/>
    <x v="0"/>
    <s v="Ford"/>
    <s v="Ranger"/>
    <x v="6"/>
    <x v="1"/>
    <x v="12"/>
    <x v="3"/>
    <x v="34"/>
    <x v="27"/>
  </r>
  <r>
    <x v="2"/>
    <x v="0"/>
    <s v="Ford"/>
    <s v="Ranger"/>
    <x v="6"/>
    <x v="1"/>
    <x v="12"/>
    <x v="3"/>
    <x v="34"/>
    <x v="28"/>
  </r>
  <r>
    <x v="2"/>
    <x v="0"/>
    <s v="Ford"/>
    <s v="Ranger"/>
    <x v="6"/>
    <x v="1"/>
    <x v="12"/>
    <x v="3"/>
    <x v="34"/>
    <x v="29"/>
  </r>
  <r>
    <x v="2"/>
    <x v="0"/>
    <s v="Ford"/>
    <s v="Ranger"/>
    <x v="6"/>
    <x v="1"/>
    <x v="12"/>
    <x v="3"/>
    <x v="34"/>
    <x v="30"/>
  </r>
  <r>
    <x v="2"/>
    <x v="0"/>
    <s v="Ford"/>
    <s v="Ranger"/>
    <x v="6"/>
    <x v="1"/>
    <x v="12"/>
    <x v="3"/>
    <x v="34"/>
    <x v="31"/>
  </r>
  <r>
    <x v="2"/>
    <x v="0"/>
    <s v="Ford"/>
    <s v="Ranger"/>
    <x v="6"/>
    <x v="1"/>
    <x v="12"/>
    <x v="3"/>
    <x v="34"/>
    <x v="32"/>
  </r>
  <r>
    <x v="2"/>
    <x v="0"/>
    <s v="Ford"/>
    <s v="Ranger"/>
    <x v="6"/>
    <x v="1"/>
    <x v="12"/>
    <x v="3"/>
    <x v="34"/>
    <x v="25"/>
  </r>
  <r>
    <x v="2"/>
    <x v="0"/>
    <s v="Ford"/>
    <s v="Ranger"/>
    <x v="6"/>
    <x v="1"/>
    <x v="12"/>
    <x v="3"/>
    <x v="34"/>
    <x v="24"/>
  </r>
  <r>
    <x v="2"/>
    <x v="0"/>
    <s v="Ford"/>
    <s v="Ranger"/>
    <x v="6"/>
    <x v="1"/>
    <x v="12"/>
    <x v="3"/>
    <x v="34"/>
    <x v="23"/>
  </r>
  <r>
    <x v="0"/>
    <x v="0"/>
    <s v="Ford"/>
    <s v="Everest"/>
    <x v="6"/>
    <x v="0"/>
    <x v="13"/>
    <x v="2"/>
    <x v="35"/>
    <x v="46"/>
  </r>
  <r>
    <x v="0"/>
    <x v="0"/>
    <s v="Ford"/>
    <s v="Everest"/>
    <x v="6"/>
    <x v="0"/>
    <x v="13"/>
    <x v="2"/>
    <x v="35"/>
    <x v="47"/>
  </r>
  <r>
    <x v="0"/>
    <x v="0"/>
    <s v="Ford"/>
    <s v="Everest"/>
    <x v="6"/>
    <x v="0"/>
    <x v="13"/>
    <x v="2"/>
    <x v="35"/>
    <x v="39"/>
  </r>
  <r>
    <x v="0"/>
    <x v="0"/>
    <s v="Ford"/>
    <s v="Everest"/>
    <x v="6"/>
    <x v="0"/>
    <x v="13"/>
    <x v="2"/>
    <x v="35"/>
    <x v="40"/>
  </r>
  <r>
    <x v="0"/>
    <x v="0"/>
    <s v="Ford"/>
    <s v="Everest"/>
    <x v="6"/>
    <x v="0"/>
    <x v="13"/>
    <x v="2"/>
    <x v="35"/>
    <x v="41"/>
  </r>
  <r>
    <x v="0"/>
    <x v="0"/>
    <s v="Ford"/>
    <s v="Everest"/>
    <x v="6"/>
    <x v="0"/>
    <x v="13"/>
    <x v="2"/>
    <x v="35"/>
    <x v="42"/>
  </r>
  <r>
    <x v="0"/>
    <x v="0"/>
    <s v="Ford"/>
    <s v="Everest"/>
    <x v="6"/>
    <x v="0"/>
    <x v="13"/>
    <x v="2"/>
    <x v="35"/>
    <x v="43"/>
  </r>
  <r>
    <x v="0"/>
    <x v="0"/>
    <s v="Ford"/>
    <s v="Everest"/>
    <x v="6"/>
    <x v="0"/>
    <x v="13"/>
    <x v="2"/>
    <x v="35"/>
    <x v="44"/>
  </r>
  <r>
    <x v="0"/>
    <x v="0"/>
    <s v="Ford"/>
    <s v="Everest"/>
    <x v="6"/>
    <x v="0"/>
    <x v="13"/>
    <x v="2"/>
    <x v="35"/>
    <x v="45"/>
  </r>
  <r>
    <x v="0"/>
    <x v="0"/>
    <s v="Ford"/>
    <s v="Everest"/>
    <x v="6"/>
    <x v="0"/>
    <x v="13"/>
    <x v="2"/>
    <x v="35"/>
    <x v="33"/>
  </r>
  <r>
    <x v="0"/>
    <x v="0"/>
    <s v="Ford"/>
    <s v="Everest"/>
    <x v="6"/>
    <x v="0"/>
    <x v="13"/>
    <x v="2"/>
    <x v="35"/>
    <x v="34"/>
  </r>
  <r>
    <x v="0"/>
    <x v="0"/>
    <s v="Ford"/>
    <s v="Everest"/>
    <x v="6"/>
    <x v="0"/>
    <x v="13"/>
    <x v="2"/>
    <x v="35"/>
    <x v="35"/>
  </r>
  <r>
    <x v="0"/>
    <x v="0"/>
    <s v="Ford"/>
    <s v="Everest"/>
    <x v="6"/>
    <x v="0"/>
    <x v="13"/>
    <x v="2"/>
    <x v="35"/>
    <x v="36"/>
  </r>
  <r>
    <x v="0"/>
    <x v="0"/>
    <s v="Ford"/>
    <s v="Everest"/>
    <x v="6"/>
    <x v="0"/>
    <x v="13"/>
    <x v="2"/>
    <x v="35"/>
    <x v="37"/>
  </r>
  <r>
    <x v="0"/>
    <x v="0"/>
    <s v="Ford"/>
    <s v="Everest"/>
    <x v="6"/>
    <x v="0"/>
    <x v="13"/>
    <x v="2"/>
    <x v="35"/>
    <x v="38"/>
  </r>
  <r>
    <x v="0"/>
    <x v="0"/>
    <s v="Ford"/>
    <s v="Everest"/>
    <x v="6"/>
    <x v="0"/>
    <x v="13"/>
    <x v="2"/>
    <x v="35"/>
    <x v="26"/>
  </r>
  <r>
    <x v="0"/>
    <x v="0"/>
    <s v="Ford"/>
    <s v="Everest"/>
    <x v="6"/>
    <x v="0"/>
    <x v="13"/>
    <x v="2"/>
    <x v="35"/>
    <x v="27"/>
  </r>
  <r>
    <x v="0"/>
    <x v="0"/>
    <s v="Ford"/>
    <s v="Everest"/>
    <x v="6"/>
    <x v="0"/>
    <x v="13"/>
    <x v="2"/>
    <x v="35"/>
    <x v="28"/>
  </r>
  <r>
    <x v="0"/>
    <x v="0"/>
    <s v="Ford"/>
    <s v="Everest"/>
    <x v="6"/>
    <x v="0"/>
    <x v="13"/>
    <x v="3"/>
    <x v="36"/>
    <x v="48"/>
  </r>
  <r>
    <x v="0"/>
    <x v="0"/>
    <s v="Ford"/>
    <s v="Everest"/>
    <x v="6"/>
    <x v="0"/>
    <x v="13"/>
    <x v="3"/>
    <x v="36"/>
    <x v="49"/>
  </r>
  <r>
    <x v="0"/>
    <x v="0"/>
    <s v="Ford"/>
    <s v="Everest"/>
    <x v="6"/>
    <x v="0"/>
    <x v="13"/>
    <x v="3"/>
    <x v="36"/>
    <x v="50"/>
  </r>
  <r>
    <x v="0"/>
    <x v="0"/>
    <s v="Ford"/>
    <s v="Everest"/>
    <x v="6"/>
    <x v="0"/>
    <x v="13"/>
    <x v="3"/>
    <x v="36"/>
    <x v="46"/>
  </r>
  <r>
    <x v="0"/>
    <x v="0"/>
    <s v="Ford"/>
    <s v="Everest"/>
    <x v="6"/>
    <x v="0"/>
    <x v="13"/>
    <x v="3"/>
    <x v="36"/>
    <x v="47"/>
  </r>
  <r>
    <x v="0"/>
    <x v="0"/>
    <s v="Ford"/>
    <s v="Everest"/>
    <x v="6"/>
    <x v="0"/>
    <x v="13"/>
    <x v="3"/>
    <x v="36"/>
    <x v="39"/>
  </r>
  <r>
    <x v="0"/>
    <x v="0"/>
    <s v="Ford"/>
    <s v="Everest"/>
    <x v="6"/>
    <x v="0"/>
    <x v="13"/>
    <x v="3"/>
    <x v="36"/>
    <x v="40"/>
  </r>
  <r>
    <x v="0"/>
    <x v="0"/>
    <s v="Ford"/>
    <s v="Everest"/>
    <x v="6"/>
    <x v="0"/>
    <x v="13"/>
    <x v="3"/>
    <x v="36"/>
    <x v="41"/>
  </r>
  <r>
    <x v="0"/>
    <x v="0"/>
    <s v="Ford"/>
    <s v="Everest"/>
    <x v="6"/>
    <x v="0"/>
    <x v="13"/>
    <x v="3"/>
    <x v="36"/>
    <x v="42"/>
  </r>
  <r>
    <x v="0"/>
    <x v="0"/>
    <s v="Ford"/>
    <s v="Everest"/>
    <x v="6"/>
    <x v="0"/>
    <x v="13"/>
    <x v="3"/>
    <x v="36"/>
    <x v="43"/>
  </r>
  <r>
    <x v="0"/>
    <x v="0"/>
    <s v="Ford"/>
    <s v="Everest"/>
    <x v="6"/>
    <x v="0"/>
    <x v="13"/>
    <x v="3"/>
    <x v="36"/>
    <x v="44"/>
  </r>
  <r>
    <x v="0"/>
    <x v="0"/>
    <s v="Ford"/>
    <s v="Everest"/>
    <x v="6"/>
    <x v="0"/>
    <x v="13"/>
    <x v="3"/>
    <x v="36"/>
    <x v="45"/>
  </r>
  <r>
    <x v="0"/>
    <x v="0"/>
    <s v="Ford"/>
    <s v="Everest"/>
    <x v="6"/>
    <x v="0"/>
    <x v="13"/>
    <x v="3"/>
    <x v="36"/>
    <x v="33"/>
  </r>
  <r>
    <x v="1"/>
    <x v="1"/>
    <s v="Ford"/>
    <s v="Ranger"/>
    <x v="7"/>
    <x v="1"/>
    <x v="14"/>
    <x v="2"/>
    <x v="37"/>
    <x v="20"/>
  </r>
  <r>
    <x v="1"/>
    <x v="1"/>
    <s v="Ford"/>
    <s v="Ranger"/>
    <x v="7"/>
    <x v="1"/>
    <x v="14"/>
    <x v="2"/>
    <x v="37"/>
    <x v="21"/>
  </r>
  <r>
    <x v="1"/>
    <x v="1"/>
    <s v="Ford"/>
    <s v="Ranger"/>
    <x v="7"/>
    <x v="1"/>
    <x v="14"/>
    <x v="2"/>
    <x v="37"/>
    <x v="18"/>
  </r>
  <r>
    <x v="1"/>
    <x v="1"/>
    <s v="Ford"/>
    <s v="Ranger"/>
    <x v="7"/>
    <x v="1"/>
    <x v="14"/>
    <x v="2"/>
    <x v="37"/>
    <x v="19"/>
  </r>
  <r>
    <x v="1"/>
    <x v="1"/>
    <s v="Ford"/>
    <s v="Ranger"/>
    <x v="7"/>
    <x v="1"/>
    <x v="14"/>
    <x v="2"/>
    <x v="37"/>
    <x v="16"/>
  </r>
  <r>
    <x v="1"/>
    <x v="1"/>
    <s v="Ford"/>
    <s v="Ranger"/>
    <x v="7"/>
    <x v="1"/>
    <x v="14"/>
    <x v="2"/>
    <x v="37"/>
    <x v="17"/>
  </r>
  <r>
    <x v="1"/>
    <x v="1"/>
    <s v="Ford"/>
    <s v="Ranger"/>
    <x v="7"/>
    <x v="1"/>
    <x v="14"/>
    <x v="2"/>
    <x v="37"/>
    <x v="15"/>
  </r>
  <r>
    <x v="1"/>
    <x v="1"/>
    <s v="Ford"/>
    <s v="Ranger"/>
    <x v="7"/>
    <x v="1"/>
    <x v="14"/>
    <x v="2"/>
    <x v="37"/>
    <x v="6"/>
  </r>
  <r>
    <x v="1"/>
    <x v="1"/>
    <s v="Ford"/>
    <s v="Ranger"/>
    <x v="7"/>
    <x v="1"/>
    <x v="14"/>
    <x v="2"/>
    <x v="37"/>
    <x v="7"/>
  </r>
  <r>
    <x v="1"/>
    <x v="1"/>
    <s v="Ford"/>
    <s v="Ranger"/>
    <x v="7"/>
    <x v="1"/>
    <x v="14"/>
    <x v="2"/>
    <x v="37"/>
    <x v="0"/>
  </r>
  <r>
    <x v="1"/>
    <x v="1"/>
    <s v="Ford"/>
    <s v="Ranger"/>
    <x v="7"/>
    <x v="1"/>
    <x v="14"/>
    <x v="2"/>
    <x v="37"/>
    <x v="1"/>
  </r>
  <r>
    <x v="1"/>
    <x v="1"/>
    <s v="Ford"/>
    <s v="Ranger"/>
    <x v="7"/>
    <x v="1"/>
    <x v="14"/>
    <x v="2"/>
    <x v="37"/>
    <x v="2"/>
  </r>
  <r>
    <x v="1"/>
    <x v="1"/>
    <s v="Ford"/>
    <s v="Ranger"/>
    <x v="7"/>
    <x v="1"/>
    <x v="14"/>
    <x v="2"/>
    <x v="37"/>
    <x v="3"/>
  </r>
  <r>
    <x v="1"/>
    <x v="1"/>
    <s v="Ford"/>
    <s v="Ranger"/>
    <x v="7"/>
    <x v="1"/>
    <x v="14"/>
    <x v="2"/>
    <x v="37"/>
    <x v="4"/>
  </r>
  <r>
    <x v="2"/>
    <x v="0"/>
    <s v="Ford"/>
    <s v="Ranger"/>
    <x v="7"/>
    <x v="1"/>
    <x v="14"/>
    <x v="2"/>
    <x v="37"/>
    <x v="37"/>
  </r>
  <r>
    <x v="2"/>
    <x v="0"/>
    <s v="Ford"/>
    <s v="Ranger"/>
    <x v="7"/>
    <x v="1"/>
    <x v="14"/>
    <x v="2"/>
    <x v="37"/>
    <x v="38"/>
  </r>
  <r>
    <x v="2"/>
    <x v="0"/>
    <s v="Ford"/>
    <s v="Ranger"/>
    <x v="7"/>
    <x v="1"/>
    <x v="14"/>
    <x v="2"/>
    <x v="37"/>
    <x v="26"/>
  </r>
  <r>
    <x v="2"/>
    <x v="0"/>
    <s v="Ford"/>
    <s v="Ranger"/>
    <x v="7"/>
    <x v="1"/>
    <x v="14"/>
    <x v="2"/>
    <x v="37"/>
    <x v="27"/>
  </r>
  <r>
    <x v="2"/>
    <x v="0"/>
    <s v="Ford"/>
    <s v="Ranger"/>
    <x v="7"/>
    <x v="1"/>
    <x v="14"/>
    <x v="2"/>
    <x v="37"/>
    <x v="28"/>
  </r>
  <r>
    <x v="2"/>
    <x v="0"/>
    <s v="Ford"/>
    <s v="Ranger"/>
    <x v="7"/>
    <x v="1"/>
    <x v="14"/>
    <x v="2"/>
    <x v="37"/>
    <x v="29"/>
  </r>
  <r>
    <x v="2"/>
    <x v="0"/>
    <s v="Ford"/>
    <s v="Ranger"/>
    <x v="7"/>
    <x v="1"/>
    <x v="14"/>
    <x v="2"/>
    <x v="37"/>
    <x v="30"/>
  </r>
  <r>
    <x v="2"/>
    <x v="0"/>
    <s v="Ford"/>
    <s v="Ranger"/>
    <x v="7"/>
    <x v="1"/>
    <x v="14"/>
    <x v="2"/>
    <x v="37"/>
    <x v="31"/>
  </r>
  <r>
    <x v="2"/>
    <x v="0"/>
    <s v="Ford"/>
    <s v="Ranger"/>
    <x v="7"/>
    <x v="1"/>
    <x v="14"/>
    <x v="2"/>
    <x v="37"/>
    <x v="32"/>
  </r>
  <r>
    <x v="2"/>
    <x v="0"/>
    <s v="Ford"/>
    <s v="Ranger"/>
    <x v="7"/>
    <x v="1"/>
    <x v="14"/>
    <x v="2"/>
    <x v="37"/>
    <x v="25"/>
  </r>
  <r>
    <x v="2"/>
    <x v="0"/>
    <s v="Ford"/>
    <s v="Ranger"/>
    <x v="7"/>
    <x v="1"/>
    <x v="14"/>
    <x v="2"/>
    <x v="37"/>
    <x v="24"/>
  </r>
  <r>
    <x v="2"/>
    <x v="0"/>
    <s v="Ford"/>
    <s v="Ranger"/>
    <x v="7"/>
    <x v="1"/>
    <x v="14"/>
    <x v="2"/>
    <x v="37"/>
    <x v="23"/>
  </r>
  <r>
    <x v="2"/>
    <x v="0"/>
    <s v="Ford"/>
    <s v="Ranger"/>
    <x v="7"/>
    <x v="1"/>
    <x v="14"/>
    <x v="2"/>
    <x v="37"/>
    <x v="22"/>
  </r>
  <r>
    <x v="2"/>
    <x v="0"/>
    <s v="Ford"/>
    <s v="Ranger"/>
    <x v="7"/>
    <x v="1"/>
    <x v="14"/>
    <x v="2"/>
    <x v="37"/>
    <x v="20"/>
  </r>
  <r>
    <x v="2"/>
    <x v="0"/>
    <s v="Ford"/>
    <s v="Ranger"/>
    <x v="7"/>
    <x v="1"/>
    <x v="14"/>
    <x v="2"/>
    <x v="37"/>
    <x v="21"/>
  </r>
  <r>
    <x v="2"/>
    <x v="0"/>
    <s v="Ford"/>
    <s v="Ranger"/>
    <x v="7"/>
    <x v="1"/>
    <x v="14"/>
    <x v="2"/>
    <x v="37"/>
    <x v="18"/>
  </r>
  <r>
    <x v="2"/>
    <x v="0"/>
    <s v="Ford"/>
    <s v="Ranger"/>
    <x v="7"/>
    <x v="1"/>
    <x v="14"/>
    <x v="2"/>
    <x v="37"/>
    <x v="19"/>
  </r>
  <r>
    <x v="2"/>
    <x v="0"/>
    <s v="Ford"/>
    <s v="Ranger"/>
    <x v="7"/>
    <x v="1"/>
    <x v="14"/>
    <x v="2"/>
    <x v="37"/>
    <x v="16"/>
  </r>
  <r>
    <x v="2"/>
    <x v="0"/>
    <s v="Ford"/>
    <s v="Ranger"/>
    <x v="7"/>
    <x v="1"/>
    <x v="14"/>
    <x v="3"/>
    <x v="38"/>
    <x v="45"/>
  </r>
  <r>
    <x v="2"/>
    <x v="0"/>
    <s v="Ford"/>
    <s v="Ranger"/>
    <x v="7"/>
    <x v="1"/>
    <x v="14"/>
    <x v="3"/>
    <x v="38"/>
    <x v="33"/>
  </r>
  <r>
    <x v="2"/>
    <x v="0"/>
    <s v="Ford"/>
    <s v="Ranger"/>
    <x v="7"/>
    <x v="1"/>
    <x v="14"/>
    <x v="3"/>
    <x v="38"/>
    <x v="34"/>
  </r>
  <r>
    <x v="2"/>
    <x v="0"/>
    <s v="Ford"/>
    <s v="Ranger"/>
    <x v="7"/>
    <x v="1"/>
    <x v="14"/>
    <x v="3"/>
    <x v="38"/>
    <x v="35"/>
  </r>
  <r>
    <x v="2"/>
    <x v="0"/>
    <s v="Ford"/>
    <s v="Ranger"/>
    <x v="7"/>
    <x v="1"/>
    <x v="14"/>
    <x v="3"/>
    <x v="38"/>
    <x v="36"/>
  </r>
  <r>
    <x v="2"/>
    <x v="0"/>
    <s v="Ford"/>
    <s v="Ranger"/>
    <x v="7"/>
    <x v="1"/>
    <x v="14"/>
    <x v="3"/>
    <x v="38"/>
    <x v="37"/>
  </r>
  <r>
    <x v="2"/>
    <x v="0"/>
    <s v="Ford"/>
    <s v="Ranger"/>
    <x v="7"/>
    <x v="1"/>
    <x v="14"/>
    <x v="3"/>
    <x v="38"/>
    <x v="38"/>
  </r>
  <r>
    <x v="2"/>
    <x v="0"/>
    <s v="Ford"/>
    <s v="Ranger"/>
    <x v="7"/>
    <x v="1"/>
    <x v="14"/>
    <x v="3"/>
    <x v="38"/>
    <x v="26"/>
  </r>
  <r>
    <x v="2"/>
    <x v="0"/>
    <s v="Ford"/>
    <s v="Ranger"/>
    <x v="7"/>
    <x v="1"/>
    <x v="14"/>
    <x v="3"/>
    <x v="38"/>
    <x v="27"/>
  </r>
  <r>
    <x v="2"/>
    <x v="0"/>
    <s v="Ford"/>
    <s v="Ranger"/>
    <x v="7"/>
    <x v="1"/>
    <x v="14"/>
    <x v="3"/>
    <x v="38"/>
    <x v="28"/>
  </r>
  <r>
    <x v="2"/>
    <x v="0"/>
    <s v="Ford"/>
    <s v="Ranger"/>
    <x v="7"/>
    <x v="1"/>
    <x v="14"/>
    <x v="3"/>
    <x v="38"/>
    <x v="29"/>
  </r>
  <r>
    <x v="2"/>
    <x v="0"/>
    <s v="Ford"/>
    <s v="Ranger"/>
    <x v="7"/>
    <x v="1"/>
    <x v="14"/>
    <x v="3"/>
    <x v="38"/>
    <x v="30"/>
  </r>
  <r>
    <x v="2"/>
    <x v="0"/>
    <s v="Ford"/>
    <s v="Ranger"/>
    <x v="7"/>
    <x v="1"/>
    <x v="14"/>
    <x v="3"/>
    <x v="38"/>
    <x v="31"/>
  </r>
  <r>
    <x v="2"/>
    <x v="0"/>
    <s v="Ford"/>
    <s v="Ranger"/>
    <x v="7"/>
    <x v="1"/>
    <x v="14"/>
    <x v="3"/>
    <x v="38"/>
    <x v="32"/>
  </r>
  <r>
    <x v="2"/>
    <x v="0"/>
    <s v="Ford"/>
    <s v="Ranger"/>
    <x v="7"/>
    <x v="1"/>
    <x v="14"/>
    <x v="3"/>
    <x v="38"/>
    <x v="25"/>
  </r>
  <r>
    <x v="0"/>
    <x v="0"/>
    <s v="Ford"/>
    <s v="Everest"/>
    <x v="7"/>
    <x v="0"/>
    <x v="15"/>
    <x v="2"/>
    <x v="39"/>
    <x v="48"/>
  </r>
  <r>
    <x v="0"/>
    <x v="0"/>
    <s v="Ford"/>
    <s v="Everest"/>
    <x v="7"/>
    <x v="0"/>
    <x v="15"/>
    <x v="2"/>
    <x v="39"/>
    <x v="49"/>
  </r>
  <r>
    <x v="0"/>
    <x v="0"/>
    <s v="Ford"/>
    <s v="Everest"/>
    <x v="7"/>
    <x v="0"/>
    <x v="15"/>
    <x v="2"/>
    <x v="39"/>
    <x v="50"/>
  </r>
  <r>
    <x v="0"/>
    <x v="0"/>
    <s v="Ford"/>
    <s v="Everest"/>
    <x v="7"/>
    <x v="0"/>
    <x v="15"/>
    <x v="2"/>
    <x v="39"/>
    <x v="46"/>
  </r>
  <r>
    <x v="0"/>
    <x v="0"/>
    <s v="Ford"/>
    <s v="Everest"/>
    <x v="7"/>
    <x v="0"/>
    <x v="15"/>
    <x v="2"/>
    <x v="39"/>
    <x v="47"/>
  </r>
  <r>
    <x v="0"/>
    <x v="0"/>
    <s v="Ford"/>
    <s v="Everest"/>
    <x v="7"/>
    <x v="0"/>
    <x v="15"/>
    <x v="2"/>
    <x v="39"/>
    <x v="39"/>
  </r>
  <r>
    <x v="0"/>
    <x v="0"/>
    <s v="Ford"/>
    <s v="Everest"/>
    <x v="7"/>
    <x v="0"/>
    <x v="15"/>
    <x v="2"/>
    <x v="39"/>
    <x v="40"/>
  </r>
  <r>
    <x v="0"/>
    <x v="0"/>
    <s v="Ford"/>
    <s v="Everest"/>
    <x v="7"/>
    <x v="0"/>
    <x v="15"/>
    <x v="2"/>
    <x v="39"/>
    <x v="41"/>
  </r>
  <r>
    <x v="0"/>
    <x v="0"/>
    <s v="Ford"/>
    <s v="Everest"/>
    <x v="7"/>
    <x v="0"/>
    <x v="15"/>
    <x v="2"/>
    <x v="39"/>
    <x v="42"/>
  </r>
  <r>
    <x v="0"/>
    <x v="0"/>
    <s v="Ford"/>
    <s v="Everest"/>
    <x v="7"/>
    <x v="0"/>
    <x v="15"/>
    <x v="2"/>
    <x v="39"/>
    <x v="43"/>
  </r>
  <r>
    <x v="0"/>
    <x v="0"/>
    <s v="Ford"/>
    <s v="Everest"/>
    <x v="7"/>
    <x v="0"/>
    <x v="15"/>
    <x v="2"/>
    <x v="39"/>
    <x v="44"/>
  </r>
  <r>
    <x v="0"/>
    <x v="0"/>
    <s v="Ford"/>
    <s v="Everest"/>
    <x v="7"/>
    <x v="0"/>
    <x v="15"/>
    <x v="2"/>
    <x v="39"/>
    <x v="45"/>
  </r>
  <r>
    <x v="0"/>
    <x v="0"/>
    <s v="Ford"/>
    <s v="Everest"/>
    <x v="7"/>
    <x v="0"/>
    <x v="15"/>
    <x v="2"/>
    <x v="39"/>
    <x v="33"/>
  </r>
  <r>
    <x v="0"/>
    <x v="0"/>
    <s v="Ford"/>
    <s v="Everest"/>
    <x v="7"/>
    <x v="0"/>
    <x v="15"/>
    <x v="2"/>
    <x v="39"/>
    <x v="34"/>
  </r>
  <r>
    <x v="0"/>
    <x v="0"/>
    <s v="Ford"/>
    <s v="Everest"/>
    <x v="7"/>
    <x v="0"/>
    <x v="15"/>
    <x v="2"/>
    <x v="39"/>
    <x v="35"/>
  </r>
  <r>
    <x v="0"/>
    <x v="0"/>
    <s v="Ford"/>
    <s v="Everest"/>
    <x v="7"/>
    <x v="0"/>
    <x v="15"/>
    <x v="2"/>
    <x v="39"/>
    <x v="36"/>
  </r>
  <r>
    <x v="0"/>
    <x v="0"/>
    <s v="Ford"/>
    <s v="Everest"/>
    <x v="7"/>
    <x v="0"/>
    <x v="15"/>
    <x v="3"/>
    <x v="40"/>
    <x v="51"/>
  </r>
  <r>
    <x v="0"/>
    <x v="0"/>
    <s v="Ford"/>
    <s v="Everest"/>
    <x v="7"/>
    <x v="0"/>
    <x v="15"/>
    <x v="3"/>
    <x v="40"/>
    <x v="52"/>
  </r>
  <r>
    <x v="0"/>
    <x v="0"/>
    <s v="Ford"/>
    <s v="Everest"/>
    <x v="7"/>
    <x v="0"/>
    <x v="15"/>
    <x v="3"/>
    <x v="40"/>
    <x v="53"/>
  </r>
  <r>
    <x v="0"/>
    <x v="0"/>
    <s v="Ford"/>
    <s v="Everest"/>
    <x v="7"/>
    <x v="0"/>
    <x v="15"/>
    <x v="3"/>
    <x v="40"/>
    <x v="54"/>
  </r>
  <r>
    <x v="0"/>
    <x v="0"/>
    <s v="Ford"/>
    <s v="Everest"/>
    <x v="7"/>
    <x v="0"/>
    <x v="15"/>
    <x v="3"/>
    <x v="40"/>
    <x v="55"/>
  </r>
  <r>
    <x v="0"/>
    <x v="0"/>
    <s v="Ford"/>
    <s v="Everest"/>
    <x v="7"/>
    <x v="0"/>
    <x v="15"/>
    <x v="3"/>
    <x v="40"/>
    <x v="56"/>
  </r>
  <r>
    <x v="0"/>
    <x v="0"/>
    <s v="Ford"/>
    <s v="Everest"/>
    <x v="7"/>
    <x v="0"/>
    <x v="15"/>
    <x v="3"/>
    <x v="40"/>
    <x v="57"/>
  </r>
  <r>
    <x v="0"/>
    <x v="0"/>
    <s v="Ford"/>
    <s v="Everest"/>
    <x v="7"/>
    <x v="0"/>
    <x v="15"/>
    <x v="3"/>
    <x v="40"/>
    <x v="48"/>
  </r>
  <r>
    <x v="0"/>
    <x v="0"/>
    <s v="Ford"/>
    <s v="Everest"/>
    <x v="7"/>
    <x v="0"/>
    <x v="15"/>
    <x v="3"/>
    <x v="40"/>
    <x v="49"/>
  </r>
  <r>
    <x v="0"/>
    <x v="0"/>
    <s v="Ford"/>
    <s v="Everest"/>
    <x v="7"/>
    <x v="0"/>
    <x v="15"/>
    <x v="3"/>
    <x v="40"/>
    <x v="50"/>
  </r>
  <r>
    <x v="0"/>
    <x v="0"/>
    <s v="Ford"/>
    <s v="Everest"/>
    <x v="7"/>
    <x v="0"/>
    <x v="15"/>
    <x v="3"/>
    <x v="40"/>
    <x v="46"/>
  </r>
  <r>
    <x v="0"/>
    <x v="0"/>
    <s v="Ford"/>
    <s v="Everest"/>
    <x v="7"/>
    <x v="0"/>
    <x v="15"/>
    <x v="3"/>
    <x v="40"/>
    <x v="47"/>
  </r>
  <r>
    <x v="0"/>
    <x v="0"/>
    <s v="Ford"/>
    <s v="Everest"/>
    <x v="7"/>
    <x v="0"/>
    <x v="15"/>
    <x v="3"/>
    <x v="40"/>
    <x v="39"/>
  </r>
  <r>
    <x v="0"/>
    <x v="0"/>
    <s v="Ford"/>
    <s v="Everest"/>
    <x v="7"/>
    <x v="0"/>
    <x v="15"/>
    <x v="3"/>
    <x v="40"/>
    <x v="40"/>
  </r>
  <r>
    <x v="1"/>
    <x v="1"/>
    <s v="Ford"/>
    <s v="Ranger"/>
    <x v="7"/>
    <x v="1"/>
    <x v="14"/>
    <x v="3"/>
    <x v="38"/>
    <x v="24"/>
  </r>
  <r>
    <x v="1"/>
    <x v="1"/>
    <s v="Ford"/>
    <s v="Ranger"/>
    <x v="7"/>
    <x v="1"/>
    <x v="14"/>
    <x v="3"/>
    <x v="38"/>
    <x v="23"/>
  </r>
  <r>
    <x v="1"/>
    <x v="1"/>
    <s v="Ford"/>
    <s v="Ranger"/>
    <x v="7"/>
    <x v="1"/>
    <x v="14"/>
    <x v="3"/>
    <x v="38"/>
    <x v="22"/>
  </r>
  <r>
    <x v="1"/>
    <x v="1"/>
    <s v="Ford"/>
    <s v="Ranger"/>
    <x v="7"/>
    <x v="1"/>
    <x v="14"/>
    <x v="3"/>
    <x v="38"/>
    <x v="20"/>
  </r>
  <r>
    <x v="1"/>
    <x v="1"/>
    <s v="Ford"/>
    <s v="Ranger"/>
    <x v="7"/>
    <x v="1"/>
    <x v="14"/>
    <x v="3"/>
    <x v="38"/>
    <x v="21"/>
  </r>
  <r>
    <x v="0"/>
    <x v="0"/>
    <s v="Ford"/>
    <s v="Everest"/>
    <x v="8"/>
    <x v="0"/>
    <x v="16"/>
    <x v="2"/>
    <x v="41"/>
    <x v="55"/>
  </r>
  <r>
    <x v="0"/>
    <x v="0"/>
    <s v="Ford"/>
    <s v="Everest"/>
    <x v="8"/>
    <x v="0"/>
    <x v="16"/>
    <x v="2"/>
    <x v="41"/>
    <x v="56"/>
  </r>
  <r>
    <x v="0"/>
    <x v="0"/>
    <s v="Ford"/>
    <s v="Everest"/>
    <x v="8"/>
    <x v="0"/>
    <x v="16"/>
    <x v="2"/>
    <x v="41"/>
    <x v="57"/>
  </r>
  <r>
    <x v="0"/>
    <x v="0"/>
    <s v="Ford"/>
    <s v="Everest"/>
    <x v="8"/>
    <x v="0"/>
    <x v="16"/>
    <x v="2"/>
    <x v="41"/>
    <x v="48"/>
  </r>
  <r>
    <x v="0"/>
    <x v="0"/>
    <s v="Ford"/>
    <s v="Everest"/>
    <x v="8"/>
    <x v="0"/>
    <x v="16"/>
    <x v="2"/>
    <x v="41"/>
    <x v="49"/>
  </r>
  <r>
    <x v="0"/>
    <x v="0"/>
    <s v="Ford"/>
    <s v="Everest"/>
    <x v="8"/>
    <x v="0"/>
    <x v="16"/>
    <x v="2"/>
    <x v="41"/>
    <x v="50"/>
  </r>
  <r>
    <x v="0"/>
    <x v="0"/>
    <s v="Ford"/>
    <s v="Everest"/>
    <x v="8"/>
    <x v="0"/>
    <x v="16"/>
    <x v="2"/>
    <x v="41"/>
    <x v="46"/>
  </r>
  <r>
    <x v="0"/>
    <x v="0"/>
    <s v="Ford"/>
    <s v="Everest"/>
    <x v="8"/>
    <x v="0"/>
    <x v="16"/>
    <x v="2"/>
    <x v="41"/>
    <x v="47"/>
  </r>
  <r>
    <x v="0"/>
    <x v="0"/>
    <s v="Ford"/>
    <s v="Everest"/>
    <x v="8"/>
    <x v="0"/>
    <x v="16"/>
    <x v="2"/>
    <x v="41"/>
    <x v="39"/>
  </r>
  <r>
    <x v="0"/>
    <x v="0"/>
    <s v="Ford"/>
    <s v="Everest"/>
    <x v="8"/>
    <x v="0"/>
    <x v="16"/>
    <x v="2"/>
    <x v="41"/>
    <x v="40"/>
  </r>
  <r>
    <x v="0"/>
    <x v="0"/>
    <s v="Ford"/>
    <s v="Everest"/>
    <x v="8"/>
    <x v="0"/>
    <x v="16"/>
    <x v="2"/>
    <x v="41"/>
    <x v="41"/>
  </r>
  <r>
    <x v="0"/>
    <x v="0"/>
    <s v="Ford"/>
    <s v="Everest"/>
    <x v="8"/>
    <x v="0"/>
    <x v="16"/>
    <x v="2"/>
    <x v="41"/>
    <x v="42"/>
  </r>
  <r>
    <x v="0"/>
    <x v="0"/>
    <s v="Ford"/>
    <s v="Everest"/>
    <x v="8"/>
    <x v="0"/>
    <x v="16"/>
    <x v="2"/>
    <x v="41"/>
    <x v="43"/>
  </r>
  <r>
    <x v="0"/>
    <x v="0"/>
    <s v="Ford"/>
    <s v="Everest"/>
    <x v="8"/>
    <x v="0"/>
    <x v="16"/>
    <x v="2"/>
    <x v="41"/>
    <x v="44"/>
  </r>
  <r>
    <x v="0"/>
    <x v="0"/>
    <s v="Ford"/>
    <s v="Everest"/>
    <x v="8"/>
    <x v="0"/>
    <x v="16"/>
    <x v="3"/>
    <x v="42"/>
    <x v="58"/>
  </r>
  <r>
    <x v="0"/>
    <x v="0"/>
    <s v="Ford"/>
    <s v="Everest"/>
    <x v="8"/>
    <x v="0"/>
    <x v="16"/>
    <x v="3"/>
    <x v="42"/>
    <x v="59"/>
  </r>
  <r>
    <x v="0"/>
    <x v="0"/>
    <s v="Ford"/>
    <s v="Everest"/>
    <x v="8"/>
    <x v="0"/>
    <x v="16"/>
    <x v="3"/>
    <x v="42"/>
    <x v="60"/>
  </r>
  <r>
    <x v="0"/>
    <x v="0"/>
    <s v="Ford"/>
    <s v="Everest"/>
    <x v="8"/>
    <x v="0"/>
    <x v="16"/>
    <x v="3"/>
    <x v="42"/>
    <x v="61"/>
  </r>
  <r>
    <x v="0"/>
    <x v="0"/>
    <s v="Ford"/>
    <s v="Everest"/>
    <x v="8"/>
    <x v="0"/>
    <x v="16"/>
    <x v="3"/>
    <x v="42"/>
    <x v="51"/>
  </r>
  <r>
    <x v="0"/>
    <x v="0"/>
    <s v="Ford"/>
    <s v="Everest"/>
    <x v="8"/>
    <x v="0"/>
    <x v="16"/>
    <x v="3"/>
    <x v="42"/>
    <x v="52"/>
  </r>
  <r>
    <x v="0"/>
    <x v="0"/>
    <s v="Ford"/>
    <s v="Everest"/>
    <x v="8"/>
    <x v="0"/>
    <x v="16"/>
    <x v="3"/>
    <x v="42"/>
    <x v="53"/>
  </r>
  <r>
    <x v="0"/>
    <x v="0"/>
    <s v="Ford"/>
    <s v="Everest"/>
    <x v="8"/>
    <x v="0"/>
    <x v="16"/>
    <x v="3"/>
    <x v="42"/>
    <x v="54"/>
  </r>
  <r>
    <x v="0"/>
    <x v="0"/>
    <s v="Ford"/>
    <s v="Everest"/>
    <x v="8"/>
    <x v="0"/>
    <x v="16"/>
    <x v="3"/>
    <x v="42"/>
    <x v="55"/>
  </r>
  <r>
    <x v="0"/>
    <x v="0"/>
    <s v="Ford"/>
    <s v="Everest"/>
    <x v="8"/>
    <x v="0"/>
    <x v="16"/>
    <x v="3"/>
    <x v="42"/>
    <x v="56"/>
  </r>
  <r>
    <x v="0"/>
    <x v="0"/>
    <s v="Ford"/>
    <s v="Everest"/>
    <x v="8"/>
    <x v="0"/>
    <x v="16"/>
    <x v="3"/>
    <x v="42"/>
    <x v="57"/>
  </r>
  <r>
    <x v="0"/>
    <x v="0"/>
    <s v="Ford"/>
    <s v="Everest"/>
    <x v="8"/>
    <x v="0"/>
    <x v="16"/>
    <x v="3"/>
    <x v="42"/>
    <x v="48"/>
  </r>
  <r>
    <x v="0"/>
    <x v="0"/>
    <s v="Ford"/>
    <s v="Everest"/>
    <x v="8"/>
    <x v="0"/>
    <x v="16"/>
    <x v="3"/>
    <x v="42"/>
    <x v="49"/>
  </r>
  <r>
    <x v="0"/>
    <x v="0"/>
    <s v="Ford"/>
    <s v="Everest"/>
    <x v="8"/>
    <x v="0"/>
    <x v="16"/>
    <x v="3"/>
    <x v="42"/>
    <x v="50"/>
  </r>
  <r>
    <x v="0"/>
    <x v="0"/>
    <s v="Ford"/>
    <s v="Everest"/>
    <x v="8"/>
    <x v="0"/>
    <x v="16"/>
    <x v="3"/>
    <x v="42"/>
    <x v="46"/>
  </r>
  <r>
    <x v="0"/>
    <x v="0"/>
    <s v="Ford"/>
    <s v="Everest"/>
    <x v="8"/>
    <x v="0"/>
    <x v="16"/>
    <x v="3"/>
    <x v="42"/>
    <x v="47"/>
  </r>
  <r>
    <x v="0"/>
    <x v="0"/>
    <s v="Ford"/>
    <s v="Everest"/>
    <x v="8"/>
    <x v="0"/>
    <x v="16"/>
    <x v="3"/>
    <x v="42"/>
    <x v="39"/>
  </r>
  <r>
    <x v="1"/>
    <x v="1"/>
    <s v="Ford"/>
    <s v="Ranger"/>
    <x v="8"/>
    <x v="1"/>
    <x v="17"/>
    <x v="2"/>
    <x v="43"/>
    <x v="24"/>
  </r>
  <r>
    <x v="1"/>
    <x v="1"/>
    <s v="Ford"/>
    <s v="Ranger"/>
    <x v="8"/>
    <x v="1"/>
    <x v="17"/>
    <x v="2"/>
    <x v="43"/>
    <x v="23"/>
  </r>
  <r>
    <x v="1"/>
    <x v="1"/>
    <s v="Ford"/>
    <s v="Ranger"/>
    <x v="8"/>
    <x v="1"/>
    <x v="17"/>
    <x v="2"/>
    <x v="43"/>
    <x v="22"/>
  </r>
  <r>
    <x v="1"/>
    <x v="1"/>
    <s v="Ford"/>
    <s v="Ranger"/>
    <x v="8"/>
    <x v="1"/>
    <x v="17"/>
    <x v="2"/>
    <x v="43"/>
    <x v="20"/>
  </r>
  <r>
    <x v="1"/>
    <x v="1"/>
    <s v="Ford"/>
    <s v="Ranger"/>
    <x v="8"/>
    <x v="1"/>
    <x v="17"/>
    <x v="2"/>
    <x v="43"/>
    <x v="21"/>
  </r>
  <r>
    <x v="1"/>
    <x v="1"/>
    <s v="Ford"/>
    <s v="Ranger"/>
    <x v="8"/>
    <x v="1"/>
    <x v="17"/>
    <x v="2"/>
    <x v="43"/>
    <x v="18"/>
  </r>
  <r>
    <x v="1"/>
    <x v="1"/>
    <s v="Ford"/>
    <s v="Ranger"/>
    <x v="8"/>
    <x v="1"/>
    <x v="17"/>
    <x v="2"/>
    <x v="43"/>
    <x v="19"/>
  </r>
  <r>
    <x v="1"/>
    <x v="1"/>
    <s v="Ford"/>
    <s v="Ranger"/>
    <x v="8"/>
    <x v="1"/>
    <x v="17"/>
    <x v="2"/>
    <x v="43"/>
    <x v="16"/>
  </r>
  <r>
    <x v="1"/>
    <x v="1"/>
    <s v="Ford"/>
    <s v="Ranger"/>
    <x v="8"/>
    <x v="1"/>
    <x v="17"/>
    <x v="2"/>
    <x v="43"/>
    <x v="17"/>
  </r>
  <r>
    <x v="1"/>
    <x v="1"/>
    <s v="Ford"/>
    <s v="Ranger"/>
    <x v="8"/>
    <x v="1"/>
    <x v="17"/>
    <x v="2"/>
    <x v="43"/>
    <x v="15"/>
  </r>
  <r>
    <x v="1"/>
    <x v="1"/>
    <s v="Ford"/>
    <s v="Ranger"/>
    <x v="8"/>
    <x v="1"/>
    <x v="17"/>
    <x v="2"/>
    <x v="43"/>
    <x v="6"/>
  </r>
  <r>
    <x v="1"/>
    <x v="1"/>
    <s v="Ford"/>
    <s v="Ranger"/>
    <x v="8"/>
    <x v="1"/>
    <x v="17"/>
    <x v="2"/>
    <x v="43"/>
    <x v="7"/>
  </r>
  <r>
    <x v="1"/>
    <x v="1"/>
    <s v="Ford"/>
    <s v="Ranger"/>
    <x v="8"/>
    <x v="1"/>
    <x v="17"/>
    <x v="2"/>
    <x v="43"/>
    <x v="0"/>
  </r>
  <r>
    <x v="1"/>
    <x v="1"/>
    <s v="Ford"/>
    <s v="Ranger"/>
    <x v="8"/>
    <x v="1"/>
    <x v="17"/>
    <x v="2"/>
    <x v="43"/>
    <x v="1"/>
  </r>
  <r>
    <x v="1"/>
    <x v="1"/>
    <s v="Ford"/>
    <s v="Ranger"/>
    <x v="8"/>
    <x v="1"/>
    <x v="17"/>
    <x v="2"/>
    <x v="43"/>
    <x v="2"/>
  </r>
  <r>
    <x v="2"/>
    <x v="0"/>
    <s v="Ford"/>
    <s v="Ranger"/>
    <x v="8"/>
    <x v="1"/>
    <x v="17"/>
    <x v="2"/>
    <x v="43"/>
    <x v="35"/>
  </r>
  <r>
    <x v="2"/>
    <x v="0"/>
    <s v="Ford"/>
    <s v="Ranger"/>
    <x v="8"/>
    <x v="1"/>
    <x v="17"/>
    <x v="2"/>
    <x v="43"/>
    <x v="36"/>
  </r>
  <r>
    <x v="2"/>
    <x v="0"/>
    <s v="Ford"/>
    <s v="Ranger"/>
    <x v="8"/>
    <x v="1"/>
    <x v="17"/>
    <x v="2"/>
    <x v="43"/>
    <x v="37"/>
  </r>
  <r>
    <x v="2"/>
    <x v="0"/>
    <s v="Ford"/>
    <s v="Ranger"/>
    <x v="8"/>
    <x v="1"/>
    <x v="17"/>
    <x v="2"/>
    <x v="43"/>
    <x v="38"/>
  </r>
  <r>
    <x v="2"/>
    <x v="0"/>
    <s v="Ford"/>
    <s v="Ranger"/>
    <x v="8"/>
    <x v="1"/>
    <x v="17"/>
    <x v="2"/>
    <x v="43"/>
    <x v="26"/>
  </r>
  <r>
    <x v="2"/>
    <x v="0"/>
    <s v="Ford"/>
    <s v="Ranger"/>
    <x v="8"/>
    <x v="1"/>
    <x v="17"/>
    <x v="2"/>
    <x v="43"/>
    <x v="27"/>
  </r>
  <r>
    <x v="2"/>
    <x v="0"/>
    <s v="Ford"/>
    <s v="Ranger"/>
    <x v="8"/>
    <x v="1"/>
    <x v="17"/>
    <x v="2"/>
    <x v="43"/>
    <x v="28"/>
  </r>
  <r>
    <x v="2"/>
    <x v="0"/>
    <s v="Ford"/>
    <s v="Ranger"/>
    <x v="8"/>
    <x v="1"/>
    <x v="17"/>
    <x v="2"/>
    <x v="43"/>
    <x v="29"/>
  </r>
  <r>
    <x v="2"/>
    <x v="0"/>
    <s v="Ford"/>
    <s v="Ranger"/>
    <x v="8"/>
    <x v="1"/>
    <x v="17"/>
    <x v="2"/>
    <x v="43"/>
    <x v="30"/>
  </r>
  <r>
    <x v="2"/>
    <x v="0"/>
    <s v="Ford"/>
    <s v="Ranger"/>
    <x v="8"/>
    <x v="1"/>
    <x v="17"/>
    <x v="2"/>
    <x v="43"/>
    <x v="31"/>
  </r>
  <r>
    <x v="2"/>
    <x v="0"/>
    <s v="Ford"/>
    <s v="Ranger"/>
    <x v="8"/>
    <x v="1"/>
    <x v="17"/>
    <x v="2"/>
    <x v="43"/>
    <x v="32"/>
  </r>
  <r>
    <x v="2"/>
    <x v="0"/>
    <s v="Ford"/>
    <s v="Ranger"/>
    <x v="8"/>
    <x v="1"/>
    <x v="17"/>
    <x v="2"/>
    <x v="43"/>
    <x v="25"/>
  </r>
  <r>
    <x v="2"/>
    <x v="0"/>
    <s v="Ford"/>
    <s v="Ranger"/>
    <x v="8"/>
    <x v="1"/>
    <x v="17"/>
    <x v="2"/>
    <x v="43"/>
    <x v="24"/>
  </r>
  <r>
    <x v="2"/>
    <x v="0"/>
    <s v="Ford"/>
    <s v="Ranger"/>
    <x v="8"/>
    <x v="1"/>
    <x v="17"/>
    <x v="2"/>
    <x v="43"/>
    <x v="23"/>
  </r>
  <r>
    <x v="2"/>
    <x v="0"/>
    <s v="Ford"/>
    <s v="Ranger"/>
    <x v="8"/>
    <x v="1"/>
    <x v="17"/>
    <x v="2"/>
    <x v="43"/>
    <x v="22"/>
  </r>
  <r>
    <x v="2"/>
    <x v="0"/>
    <s v="Ford"/>
    <s v="Ranger"/>
    <x v="8"/>
    <x v="1"/>
    <x v="17"/>
    <x v="2"/>
    <x v="43"/>
    <x v="20"/>
  </r>
  <r>
    <x v="2"/>
    <x v="0"/>
    <s v="Ford"/>
    <s v="Ranger"/>
    <x v="8"/>
    <x v="1"/>
    <x v="17"/>
    <x v="2"/>
    <x v="43"/>
    <x v="21"/>
  </r>
  <r>
    <x v="2"/>
    <x v="0"/>
    <s v="Ford"/>
    <s v="Ranger"/>
    <x v="8"/>
    <x v="1"/>
    <x v="17"/>
    <x v="3"/>
    <x v="44"/>
    <x v="42"/>
  </r>
  <r>
    <x v="2"/>
    <x v="0"/>
    <s v="Ford"/>
    <s v="Ranger"/>
    <x v="8"/>
    <x v="1"/>
    <x v="17"/>
    <x v="3"/>
    <x v="44"/>
    <x v="43"/>
  </r>
  <r>
    <x v="2"/>
    <x v="0"/>
    <s v="Ford"/>
    <s v="Ranger"/>
    <x v="8"/>
    <x v="1"/>
    <x v="17"/>
    <x v="3"/>
    <x v="44"/>
    <x v="44"/>
  </r>
  <r>
    <x v="2"/>
    <x v="0"/>
    <s v="Ford"/>
    <s v="Ranger"/>
    <x v="8"/>
    <x v="1"/>
    <x v="17"/>
    <x v="3"/>
    <x v="44"/>
    <x v="45"/>
  </r>
  <r>
    <x v="2"/>
    <x v="0"/>
    <s v="Ford"/>
    <s v="Ranger"/>
    <x v="8"/>
    <x v="1"/>
    <x v="17"/>
    <x v="3"/>
    <x v="44"/>
    <x v="33"/>
  </r>
  <r>
    <x v="2"/>
    <x v="0"/>
    <s v="Ford"/>
    <s v="Ranger"/>
    <x v="8"/>
    <x v="1"/>
    <x v="17"/>
    <x v="3"/>
    <x v="44"/>
    <x v="34"/>
  </r>
  <r>
    <x v="2"/>
    <x v="0"/>
    <s v="Ford"/>
    <s v="Ranger"/>
    <x v="8"/>
    <x v="1"/>
    <x v="17"/>
    <x v="3"/>
    <x v="44"/>
    <x v="35"/>
  </r>
  <r>
    <x v="2"/>
    <x v="0"/>
    <s v="Ford"/>
    <s v="Ranger"/>
    <x v="8"/>
    <x v="1"/>
    <x v="17"/>
    <x v="3"/>
    <x v="44"/>
    <x v="36"/>
  </r>
  <r>
    <x v="2"/>
    <x v="0"/>
    <s v="Ford"/>
    <s v="Ranger"/>
    <x v="8"/>
    <x v="1"/>
    <x v="17"/>
    <x v="3"/>
    <x v="44"/>
    <x v="37"/>
  </r>
  <r>
    <x v="2"/>
    <x v="0"/>
    <s v="Ford"/>
    <s v="Ranger"/>
    <x v="8"/>
    <x v="1"/>
    <x v="17"/>
    <x v="3"/>
    <x v="44"/>
    <x v="38"/>
  </r>
  <r>
    <x v="2"/>
    <x v="0"/>
    <s v="Ford"/>
    <s v="Ranger"/>
    <x v="8"/>
    <x v="1"/>
    <x v="17"/>
    <x v="3"/>
    <x v="44"/>
    <x v="26"/>
  </r>
  <r>
    <x v="2"/>
    <x v="0"/>
    <s v="Ford"/>
    <s v="Ranger"/>
    <x v="8"/>
    <x v="1"/>
    <x v="17"/>
    <x v="3"/>
    <x v="44"/>
    <x v="27"/>
  </r>
  <r>
    <x v="2"/>
    <x v="0"/>
    <s v="Ford"/>
    <s v="Ranger"/>
    <x v="8"/>
    <x v="1"/>
    <x v="17"/>
    <x v="3"/>
    <x v="44"/>
    <x v="28"/>
  </r>
  <r>
    <x v="2"/>
    <x v="0"/>
    <s v="Ford"/>
    <s v="Ranger"/>
    <x v="8"/>
    <x v="1"/>
    <x v="17"/>
    <x v="3"/>
    <x v="44"/>
    <x v="29"/>
  </r>
  <r>
    <x v="2"/>
    <x v="0"/>
    <s v="Ford"/>
    <s v="Ranger"/>
    <x v="8"/>
    <x v="1"/>
    <x v="17"/>
    <x v="3"/>
    <x v="44"/>
    <x v="30"/>
  </r>
  <r>
    <x v="0"/>
    <x v="0"/>
    <s v="Ford"/>
    <s v="Everest"/>
    <x v="8"/>
    <x v="0"/>
    <x v="16"/>
    <x v="4"/>
    <x v="45"/>
    <x v="62"/>
  </r>
  <r>
    <x v="0"/>
    <x v="0"/>
    <s v="Ford"/>
    <s v="Everest"/>
    <x v="8"/>
    <x v="0"/>
    <x v="16"/>
    <x v="4"/>
    <x v="45"/>
    <x v="63"/>
  </r>
  <r>
    <x v="0"/>
    <x v="0"/>
    <s v="Ford"/>
    <s v="Everest"/>
    <x v="8"/>
    <x v="0"/>
    <x v="16"/>
    <x v="4"/>
    <x v="45"/>
    <x v="64"/>
  </r>
  <r>
    <x v="0"/>
    <x v="0"/>
    <s v="Ford"/>
    <s v="Everest"/>
    <x v="8"/>
    <x v="0"/>
    <x v="16"/>
    <x v="4"/>
    <x v="45"/>
    <x v="65"/>
  </r>
  <r>
    <x v="0"/>
    <x v="0"/>
    <s v="Ford"/>
    <s v="Everest"/>
    <x v="8"/>
    <x v="0"/>
    <x v="16"/>
    <x v="4"/>
    <x v="45"/>
    <x v="66"/>
  </r>
  <r>
    <x v="0"/>
    <x v="0"/>
    <s v="Ford"/>
    <s v="Everest"/>
    <x v="8"/>
    <x v="0"/>
    <x v="16"/>
    <x v="4"/>
    <x v="45"/>
    <x v="67"/>
  </r>
  <r>
    <x v="0"/>
    <x v="0"/>
    <s v="Ford"/>
    <s v="Everest"/>
    <x v="8"/>
    <x v="0"/>
    <x v="16"/>
    <x v="4"/>
    <x v="45"/>
    <x v="58"/>
  </r>
  <r>
    <x v="0"/>
    <x v="0"/>
    <s v="Ford"/>
    <s v="Everest"/>
    <x v="8"/>
    <x v="0"/>
    <x v="16"/>
    <x v="4"/>
    <x v="45"/>
    <x v="59"/>
  </r>
  <r>
    <x v="0"/>
    <x v="0"/>
    <s v="Ford"/>
    <s v="Everest"/>
    <x v="8"/>
    <x v="0"/>
    <x v="16"/>
    <x v="4"/>
    <x v="45"/>
    <x v="60"/>
  </r>
  <r>
    <x v="0"/>
    <x v="0"/>
    <s v="Ford"/>
    <s v="Everest"/>
    <x v="8"/>
    <x v="0"/>
    <x v="16"/>
    <x v="4"/>
    <x v="45"/>
    <x v="61"/>
  </r>
  <r>
    <x v="0"/>
    <x v="0"/>
    <s v="Ford"/>
    <s v="Everest"/>
    <x v="8"/>
    <x v="0"/>
    <x v="16"/>
    <x v="4"/>
    <x v="45"/>
    <x v="51"/>
  </r>
  <r>
    <x v="0"/>
    <x v="0"/>
    <s v="Ford"/>
    <s v="Everest"/>
    <x v="8"/>
    <x v="0"/>
    <x v="16"/>
    <x v="4"/>
    <x v="45"/>
    <x v="52"/>
  </r>
  <r>
    <x v="0"/>
    <x v="0"/>
    <s v="Ford"/>
    <s v="Everest"/>
    <x v="8"/>
    <x v="0"/>
    <x v="16"/>
    <x v="4"/>
    <x v="45"/>
    <x v="53"/>
  </r>
  <r>
    <x v="0"/>
    <x v="0"/>
    <s v="Ford"/>
    <s v="Everest"/>
    <x v="8"/>
    <x v="0"/>
    <x v="16"/>
    <x v="4"/>
    <x v="45"/>
    <x v="54"/>
  </r>
  <r>
    <x v="0"/>
    <x v="0"/>
    <s v="Ford"/>
    <s v="Everest"/>
    <x v="8"/>
    <x v="0"/>
    <x v="16"/>
    <x v="4"/>
    <x v="45"/>
    <x v="55"/>
  </r>
  <r>
    <x v="0"/>
    <x v="0"/>
    <s v="Ford"/>
    <s v="Everest"/>
    <x v="8"/>
    <x v="0"/>
    <x v="16"/>
    <x v="4"/>
    <x v="45"/>
    <x v="56"/>
  </r>
  <r>
    <x v="0"/>
    <x v="0"/>
    <s v="Ford"/>
    <s v="Everest"/>
    <x v="8"/>
    <x v="0"/>
    <x v="16"/>
    <x v="4"/>
    <x v="45"/>
    <x v="57"/>
  </r>
  <r>
    <x v="0"/>
    <x v="0"/>
    <s v="Ford"/>
    <s v="Everest"/>
    <x v="8"/>
    <x v="0"/>
    <x v="16"/>
    <x v="4"/>
    <x v="45"/>
    <x v="48"/>
  </r>
  <r>
    <x v="0"/>
    <x v="0"/>
    <s v="Ford"/>
    <s v="Everest"/>
    <x v="8"/>
    <x v="0"/>
    <x v="16"/>
    <x v="4"/>
    <x v="45"/>
    <x v="49"/>
  </r>
  <r>
    <x v="0"/>
    <x v="0"/>
    <s v="Ford"/>
    <s v="Everest"/>
    <x v="8"/>
    <x v="0"/>
    <x v="16"/>
    <x v="4"/>
    <x v="45"/>
    <x v="50"/>
  </r>
  <r>
    <x v="0"/>
    <x v="0"/>
    <s v="Ford"/>
    <s v="Everest"/>
    <x v="8"/>
    <x v="0"/>
    <x v="16"/>
    <x v="4"/>
    <x v="45"/>
    <x v="46"/>
  </r>
  <r>
    <x v="0"/>
    <x v="0"/>
    <s v="Ford"/>
    <s v="Everest"/>
    <x v="8"/>
    <x v="0"/>
    <x v="16"/>
    <x v="4"/>
    <x v="45"/>
    <x v="47"/>
  </r>
  <r>
    <x v="0"/>
    <x v="0"/>
    <s v="Ford"/>
    <s v="Everest"/>
    <x v="8"/>
    <x v="0"/>
    <x v="16"/>
    <x v="4"/>
    <x v="45"/>
    <x v="39"/>
  </r>
  <r>
    <x v="0"/>
    <x v="0"/>
    <s v="Ford"/>
    <s v="Everest"/>
    <x v="8"/>
    <x v="0"/>
    <x v="16"/>
    <x v="4"/>
    <x v="45"/>
    <x v="40"/>
  </r>
  <r>
    <x v="0"/>
    <x v="0"/>
    <s v="Ford"/>
    <s v="Everest"/>
    <x v="8"/>
    <x v="0"/>
    <x v="16"/>
    <x v="4"/>
    <x v="45"/>
    <x v="41"/>
  </r>
  <r>
    <x v="0"/>
    <x v="0"/>
    <s v="Ford"/>
    <s v="Everest"/>
    <x v="8"/>
    <x v="0"/>
    <x v="16"/>
    <x v="4"/>
    <x v="45"/>
    <x v="42"/>
  </r>
  <r>
    <x v="0"/>
    <x v="0"/>
    <s v="Ford"/>
    <s v="Everest"/>
    <x v="8"/>
    <x v="0"/>
    <x v="16"/>
    <x v="4"/>
    <x v="45"/>
    <x v="43"/>
  </r>
  <r>
    <x v="0"/>
    <x v="0"/>
    <s v="Ford"/>
    <s v="Everest"/>
    <x v="8"/>
    <x v="0"/>
    <x v="16"/>
    <x v="4"/>
    <x v="45"/>
    <x v="44"/>
  </r>
  <r>
    <x v="0"/>
    <x v="0"/>
    <s v="Ford"/>
    <s v="Everest"/>
    <x v="8"/>
    <x v="0"/>
    <x v="16"/>
    <x v="4"/>
    <x v="45"/>
    <x v="45"/>
  </r>
  <r>
    <x v="1"/>
    <x v="1"/>
    <s v="Ford"/>
    <s v="Ranger"/>
    <x v="8"/>
    <x v="1"/>
    <x v="17"/>
    <x v="4"/>
    <x v="46"/>
    <x v="30"/>
  </r>
  <r>
    <x v="1"/>
    <x v="1"/>
    <s v="Ford"/>
    <s v="Ranger"/>
    <x v="8"/>
    <x v="1"/>
    <x v="17"/>
    <x v="4"/>
    <x v="46"/>
    <x v="31"/>
  </r>
  <r>
    <x v="1"/>
    <x v="1"/>
    <s v="Ford"/>
    <s v="Ranger"/>
    <x v="8"/>
    <x v="1"/>
    <x v="17"/>
    <x v="4"/>
    <x v="46"/>
    <x v="32"/>
  </r>
  <r>
    <x v="1"/>
    <x v="1"/>
    <s v="Ford"/>
    <s v="Ranger"/>
    <x v="8"/>
    <x v="1"/>
    <x v="17"/>
    <x v="4"/>
    <x v="46"/>
    <x v="25"/>
  </r>
  <r>
    <x v="1"/>
    <x v="1"/>
    <s v="Ford"/>
    <s v="Ranger"/>
    <x v="8"/>
    <x v="1"/>
    <x v="17"/>
    <x v="4"/>
    <x v="46"/>
    <x v="24"/>
  </r>
  <r>
    <x v="2"/>
    <x v="0"/>
    <s v="Ford"/>
    <s v="Ranger"/>
    <x v="8"/>
    <x v="1"/>
    <x v="17"/>
    <x v="4"/>
    <x v="46"/>
    <x v="68"/>
  </r>
  <r>
    <x v="2"/>
    <x v="0"/>
    <s v="Ford"/>
    <s v="Ranger"/>
    <x v="8"/>
    <x v="1"/>
    <x v="17"/>
    <x v="4"/>
    <x v="46"/>
    <x v="69"/>
  </r>
  <r>
    <x v="2"/>
    <x v="0"/>
    <s v="Ford"/>
    <s v="Ranger"/>
    <x v="8"/>
    <x v="1"/>
    <x v="17"/>
    <x v="4"/>
    <x v="46"/>
    <x v="70"/>
  </r>
  <r>
    <x v="2"/>
    <x v="0"/>
    <s v="Ford"/>
    <s v="Ranger"/>
    <x v="8"/>
    <x v="1"/>
    <x v="17"/>
    <x v="4"/>
    <x v="46"/>
    <x v="71"/>
  </r>
  <r>
    <x v="2"/>
    <x v="0"/>
    <s v="Ford"/>
    <s v="Ranger"/>
    <x v="8"/>
    <x v="1"/>
    <x v="17"/>
    <x v="4"/>
    <x v="46"/>
    <x v="72"/>
  </r>
  <r>
    <x v="2"/>
    <x v="0"/>
    <s v="Ford"/>
    <s v="Ranger"/>
    <x v="8"/>
    <x v="1"/>
    <x v="17"/>
    <x v="4"/>
    <x v="46"/>
    <x v="62"/>
  </r>
  <r>
    <x v="2"/>
    <x v="0"/>
    <s v="Ford"/>
    <s v="Ranger"/>
    <x v="8"/>
    <x v="1"/>
    <x v="17"/>
    <x v="4"/>
    <x v="46"/>
    <x v="63"/>
  </r>
  <r>
    <x v="2"/>
    <x v="0"/>
    <s v="Ford"/>
    <s v="Ranger"/>
    <x v="8"/>
    <x v="1"/>
    <x v="17"/>
    <x v="4"/>
    <x v="46"/>
    <x v="64"/>
  </r>
  <r>
    <x v="2"/>
    <x v="0"/>
    <s v="Ford"/>
    <s v="Ranger"/>
    <x v="8"/>
    <x v="1"/>
    <x v="17"/>
    <x v="4"/>
    <x v="46"/>
    <x v="65"/>
  </r>
  <r>
    <x v="2"/>
    <x v="0"/>
    <s v="Ford"/>
    <s v="Ranger"/>
    <x v="8"/>
    <x v="1"/>
    <x v="17"/>
    <x v="4"/>
    <x v="46"/>
    <x v="66"/>
  </r>
  <r>
    <x v="2"/>
    <x v="0"/>
    <s v="Ford"/>
    <s v="Ranger"/>
    <x v="8"/>
    <x v="1"/>
    <x v="17"/>
    <x v="4"/>
    <x v="46"/>
    <x v="67"/>
  </r>
  <r>
    <x v="2"/>
    <x v="0"/>
    <s v="Ford"/>
    <s v="Ranger"/>
    <x v="8"/>
    <x v="1"/>
    <x v="17"/>
    <x v="4"/>
    <x v="46"/>
    <x v="58"/>
  </r>
  <r>
    <x v="2"/>
    <x v="0"/>
    <s v="Ford"/>
    <s v="Ranger"/>
    <x v="8"/>
    <x v="1"/>
    <x v="17"/>
    <x v="4"/>
    <x v="46"/>
    <x v="59"/>
  </r>
  <r>
    <x v="2"/>
    <x v="0"/>
    <s v="Ford"/>
    <s v="Ranger"/>
    <x v="8"/>
    <x v="1"/>
    <x v="17"/>
    <x v="4"/>
    <x v="46"/>
    <x v="60"/>
  </r>
  <r>
    <x v="2"/>
    <x v="0"/>
    <s v="Ford"/>
    <s v="Ranger"/>
    <x v="8"/>
    <x v="1"/>
    <x v="17"/>
    <x v="4"/>
    <x v="46"/>
    <x v="61"/>
  </r>
  <r>
    <x v="2"/>
    <x v="0"/>
    <s v="Ford"/>
    <s v="Ranger"/>
    <x v="8"/>
    <x v="1"/>
    <x v="17"/>
    <x v="4"/>
    <x v="46"/>
    <x v="51"/>
  </r>
  <r>
    <x v="2"/>
    <x v="0"/>
    <s v="Ford"/>
    <s v="Ranger"/>
    <x v="8"/>
    <x v="1"/>
    <x v="17"/>
    <x v="4"/>
    <x v="46"/>
    <x v="52"/>
  </r>
  <r>
    <x v="2"/>
    <x v="0"/>
    <s v="Ford"/>
    <s v="Ranger"/>
    <x v="8"/>
    <x v="1"/>
    <x v="17"/>
    <x v="4"/>
    <x v="46"/>
    <x v="53"/>
  </r>
  <r>
    <x v="2"/>
    <x v="0"/>
    <s v="Ford"/>
    <s v="Ranger"/>
    <x v="8"/>
    <x v="1"/>
    <x v="17"/>
    <x v="4"/>
    <x v="46"/>
    <x v="54"/>
  </r>
  <r>
    <x v="2"/>
    <x v="0"/>
    <s v="Ford"/>
    <s v="Ranger"/>
    <x v="8"/>
    <x v="1"/>
    <x v="17"/>
    <x v="4"/>
    <x v="46"/>
    <x v="55"/>
  </r>
  <r>
    <x v="2"/>
    <x v="0"/>
    <s v="Ford"/>
    <s v="Ranger"/>
    <x v="8"/>
    <x v="1"/>
    <x v="17"/>
    <x v="4"/>
    <x v="46"/>
    <x v="56"/>
  </r>
  <r>
    <x v="2"/>
    <x v="0"/>
    <s v="Ford"/>
    <s v="Ranger"/>
    <x v="8"/>
    <x v="1"/>
    <x v="17"/>
    <x v="4"/>
    <x v="46"/>
    <x v="57"/>
  </r>
  <r>
    <x v="2"/>
    <x v="0"/>
    <s v="Ford"/>
    <s v="Ranger"/>
    <x v="8"/>
    <x v="1"/>
    <x v="17"/>
    <x v="4"/>
    <x v="46"/>
    <x v="48"/>
  </r>
  <r>
    <x v="2"/>
    <x v="0"/>
    <s v="Ford"/>
    <s v="Ranger"/>
    <x v="8"/>
    <x v="1"/>
    <x v="17"/>
    <x v="4"/>
    <x v="46"/>
    <x v="49"/>
  </r>
  <r>
    <x v="2"/>
    <x v="0"/>
    <s v="Ford"/>
    <s v="Ranger"/>
    <x v="8"/>
    <x v="1"/>
    <x v="17"/>
    <x v="4"/>
    <x v="46"/>
    <x v="50"/>
  </r>
  <r>
    <x v="2"/>
    <x v="0"/>
    <s v="Ford"/>
    <s v="Ranger"/>
    <x v="8"/>
    <x v="1"/>
    <x v="17"/>
    <x v="4"/>
    <x v="46"/>
    <x v="46"/>
  </r>
  <r>
    <x v="2"/>
    <x v="0"/>
    <s v="Ford"/>
    <s v="Ranger"/>
    <x v="8"/>
    <x v="1"/>
    <x v="17"/>
    <x v="4"/>
    <x v="46"/>
    <x v="47"/>
  </r>
  <r>
    <x v="2"/>
    <x v="0"/>
    <s v="Ford"/>
    <s v="Ranger"/>
    <x v="8"/>
    <x v="1"/>
    <x v="17"/>
    <x v="4"/>
    <x v="46"/>
    <x v="39"/>
  </r>
  <r>
    <x v="2"/>
    <x v="0"/>
    <s v="Ford"/>
    <s v="Ranger"/>
    <x v="8"/>
    <x v="1"/>
    <x v="17"/>
    <x v="4"/>
    <x v="46"/>
    <x v="40"/>
  </r>
  <r>
    <x v="2"/>
    <x v="0"/>
    <s v="Ford"/>
    <s v="Ranger"/>
    <x v="8"/>
    <x v="1"/>
    <x v="17"/>
    <x v="4"/>
    <x v="46"/>
    <x v="41"/>
  </r>
  <r>
    <x v="2"/>
    <x v="0"/>
    <s v="Ford"/>
    <s v="Ranger"/>
    <x v="8"/>
    <x v="1"/>
    <x v="17"/>
    <x v="4"/>
    <x v="46"/>
    <x v="42"/>
  </r>
  <r>
    <x v="2"/>
    <x v="0"/>
    <s v="Ford"/>
    <s v="Ranger"/>
    <x v="8"/>
    <x v="1"/>
    <x v="17"/>
    <x v="4"/>
    <x v="46"/>
    <x v="43"/>
  </r>
  <r>
    <x v="2"/>
    <x v="0"/>
    <s v="Ford"/>
    <s v="Ranger"/>
    <x v="8"/>
    <x v="1"/>
    <x v="17"/>
    <x v="4"/>
    <x v="46"/>
    <x v="44"/>
  </r>
  <r>
    <x v="2"/>
    <x v="0"/>
    <s v="Ford"/>
    <s v="Ranger"/>
    <x v="8"/>
    <x v="1"/>
    <x v="17"/>
    <x v="4"/>
    <x v="46"/>
    <x v="45"/>
  </r>
  <r>
    <x v="2"/>
    <x v="0"/>
    <s v="Ford"/>
    <s v="Ranger"/>
    <x v="8"/>
    <x v="1"/>
    <x v="17"/>
    <x v="4"/>
    <x v="46"/>
    <x v="33"/>
  </r>
  <r>
    <x v="2"/>
    <x v="0"/>
    <s v="Ford"/>
    <s v="Ranger"/>
    <x v="8"/>
    <x v="1"/>
    <x v="17"/>
    <x v="4"/>
    <x v="46"/>
    <x v="34"/>
  </r>
  <r>
    <x v="2"/>
    <x v="0"/>
    <s v="Ford"/>
    <s v="Ranger"/>
    <x v="8"/>
    <x v="1"/>
    <x v="17"/>
    <x v="4"/>
    <x v="46"/>
    <x v="35"/>
  </r>
  <r>
    <x v="2"/>
    <x v="0"/>
    <s v="Ford"/>
    <s v="Ranger"/>
    <x v="8"/>
    <x v="1"/>
    <x v="17"/>
    <x v="4"/>
    <x v="46"/>
    <x v="36"/>
  </r>
  <r>
    <x v="2"/>
    <x v="0"/>
    <s v="Ford"/>
    <s v="Ranger"/>
    <x v="8"/>
    <x v="1"/>
    <x v="17"/>
    <x v="4"/>
    <x v="46"/>
    <x v="37"/>
  </r>
  <r>
    <x v="2"/>
    <x v="0"/>
    <s v="Ford"/>
    <s v="Ranger"/>
    <x v="8"/>
    <x v="1"/>
    <x v="17"/>
    <x v="4"/>
    <x v="46"/>
    <x v="38"/>
  </r>
  <r>
    <x v="2"/>
    <x v="0"/>
    <s v="Ford"/>
    <s v="Ranger"/>
    <x v="8"/>
    <x v="1"/>
    <x v="17"/>
    <x v="4"/>
    <x v="46"/>
    <x v="26"/>
  </r>
  <r>
    <x v="2"/>
    <x v="0"/>
    <s v="Ford"/>
    <s v="Ranger"/>
    <x v="8"/>
    <x v="1"/>
    <x v="17"/>
    <x v="4"/>
    <x v="46"/>
    <x v="27"/>
  </r>
  <r>
    <x v="2"/>
    <x v="0"/>
    <s v="Ford"/>
    <s v="Ranger"/>
    <x v="8"/>
    <x v="1"/>
    <x v="17"/>
    <x v="4"/>
    <x v="46"/>
    <x v="28"/>
  </r>
  <r>
    <x v="2"/>
    <x v="0"/>
    <s v="Ford"/>
    <s v="Ranger"/>
    <x v="8"/>
    <x v="1"/>
    <x v="17"/>
    <x v="4"/>
    <x v="46"/>
    <x v="29"/>
  </r>
  <r>
    <x v="2"/>
    <x v="0"/>
    <s v="Ford"/>
    <s v="Ranger"/>
    <x v="8"/>
    <x v="1"/>
    <x v="17"/>
    <x v="4"/>
    <x v="46"/>
    <x v="30"/>
  </r>
  <r>
    <x v="2"/>
    <x v="0"/>
    <s v="Ford"/>
    <s v="Ranger"/>
    <x v="8"/>
    <x v="1"/>
    <x v="17"/>
    <x v="4"/>
    <x v="46"/>
    <x v="31"/>
  </r>
  <r>
    <x v="2"/>
    <x v="0"/>
    <s v="Ford"/>
    <s v="Ranger"/>
    <x v="8"/>
    <x v="1"/>
    <x v="17"/>
    <x v="4"/>
    <x v="46"/>
    <x v="32"/>
  </r>
  <r>
    <x v="2"/>
    <x v="0"/>
    <s v="Ford"/>
    <s v="Ranger"/>
    <x v="8"/>
    <x v="1"/>
    <x v="17"/>
    <x v="4"/>
    <x v="46"/>
    <x v="25"/>
  </r>
  <r>
    <x v="0"/>
    <x v="0"/>
    <s v="Ford"/>
    <s v="Everest"/>
    <x v="9"/>
    <x v="0"/>
    <x v="18"/>
    <x v="4"/>
    <x v="47"/>
    <x v="73"/>
  </r>
  <r>
    <x v="0"/>
    <x v="0"/>
    <s v="Ford"/>
    <s v="Everest"/>
    <x v="9"/>
    <x v="0"/>
    <x v="18"/>
    <x v="4"/>
    <x v="47"/>
    <x v="74"/>
  </r>
  <r>
    <x v="0"/>
    <x v="0"/>
    <s v="Ford"/>
    <s v="Everest"/>
    <x v="9"/>
    <x v="0"/>
    <x v="18"/>
    <x v="4"/>
    <x v="47"/>
    <x v="68"/>
  </r>
  <r>
    <x v="0"/>
    <x v="0"/>
    <s v="Ford"/>
    <s v="Everest"/>
    <x v="9"/>
    <x v="0"/>
    <x v="18"/>
    <x v="4"/>
    <x v="47"/>
    <x v="69"/>
  </r>
  <r>
    <x v="0"/>
    <x v="0"/>
    <s v="Ford"/>
    <s v="Everest"/>
    <x v="9"/>
    <x v="0"/>
    <x v="18"/>
    <x v="4"/>
    <x v="47"/>
    <x v="70"/>
  </r>
  <r>
    <x v="0"/>
    <x v="0"/>
    <s v="Ford"/>
    <s v="Everest"/>
    <x v="9"/>
    <x v="0"/>
    <x v="18"/>
    <x v="4"/>
    <x v="47"/>
    <x v="71"/>
  </r>
  <r>
    <x v="0"/>
    <x v="0"/>
    <s v="Ford"/>
    <s v="Everest"/>
    <x v="9"/>
    <x v="0"/>
    <x v="18"/>
    <x v="4"/>
    <x v="47"/>
    <x v="72"/>
  </r>
  <r>
    <x v="0"/>
    <x v="0"/>
    <s v="Ford"/>
    <s v="Everest"/>
    <x v="9"/>
    <x v="0"/>
    <x v="18"/>
    <x v="4"/>
    <x v="47"/>
    <x v="62"/>
  </r>
  <r>
    <x v="0"/>
    <x v="0"/>
    <s v="Ford"/>
    <s v="Everest"/>
    <x v="9"/>
    <x v="0"/>
    <x v="18"/>
    <x v="4"/>
    <x v="47"/>
    <x v="63"/>
  </r>
  <r>
    <x v="0"/>
    <x v="0"/>
    <s v="Ford"/>
    <s v="Everest"/>
    <x v="9"/>
    <x v="0"/>
    <x v="18"/>
    <x v="4"/>
    <x v="47"/>
    <x v="64"/>
  </r>
  <r>
    <x v="0"/>
    <x v="0"/>
    <s v="Ford"/>
    <s v="Everest"/>
    <x v="9"/>
    <x v="0"/>
    <x v="18"/>
    <x v="4"/>
    <x v="47"/>
    <x v="65"/>
  </r>
  <r>
    <x v="0"/>
    <x v="0"/>
    <s v="Ford"/>
    <s v="Everest"/>
    <x v="9"/>
    <x v="0"/>
    <x v="18"/>
    <x v="4"/>
    <x v="47"/>
    <x v="66"/>
  </r>
  <r>
    <x v="0"/>
    <x v="0"/>
    <s v="Ford"/>
    <s v="Everest"/>
    <x v="9"/>
    <x v="0"/>
    <x v="18"/>
    <x v="4"/>
    <x v="47"/>
    <x v="67"/>
  </r>
  <r>
    <x v="0"/>
    <x v="0"/>
    <s v="Ford"/>
    <s v="Everest"/>
    <x v="9"/>
    <x v="0"/>
    <x v="18"/>
    <x v="4"/>
    <x v="47"/>
    <x v="58"/>
  </r>
  <r>
    <x v="0"/>
    <x v="0"/>
    <s v="Ford"/>
    <s v="Everest"/>
    <x v="9"/>
    <x v="0"/>
    <x v="18"/>
    <x v="4"/>
    <x v="47"/>
    <x v="59"/>
  </r>
  <r>
    <x v="0"/>
    <x v="0"/>
    <s v="Ford"/>
    <s v="Everest"/>
    <x v="9"/>
    <x v="0"/>
    <x v="18"/>
    <x v="4"/>
    <x v="47"/>
    <x v="60"/>
  </r>
  <r>
    <x v="0"/>
    <x v="0"/>
    <s v="Ford"/>
    <s v="Everest"/>
    <x v="9"/>
    <x v="0"/>
    <x v="18"/>
    <x v="4"/>
    <x v="47"/>
    <x v="61"/>
  </r>
  <r>
    <x v="0"/>
    <x v="0"/>
    <s v="Ford"/>
    <s v="Everest"/>
    <x v="9"/>
    <x v="0"/>
    <x v="18"/>
    <x v="4"/>
    <x v="47"/>
    <x v="51"/>
  </r>
  <r>
    <x v="0"/>
    <x v="0"/>
    <s v="Ford"/>
    <s v="Everest"/>
    <x v="9"/>
    <x v="0"/>
    <x v="18"/>
    <x v="4"/>
    <x v="47"/>
    <x v="52"/>
  </r>
  <r>
    <x v="0"/>
    <x v="0"/>
    <s v="Ford"/>
    <s v="Everest"/>
    <x v="9"/>
    <x v="0"/>
    <x v="18"/>
    <x v="4"/>
    <x v="47"/>
    <x v="53"/>
  </r>
  <r>
    <x v="0"/>
    <x v="0"/>
    <s v="Ford"/>
    <s v="Everest"/>
    <x v="9"/>
    <x v="0"/>
    <x v="18"/>
    <x v="4"/>
    <x v="47"/>
    <x v="54"/>
  </r>
  <r>
    <x v="0"/>
    <x v="0"/>
    <s v="Ford"/>
    <s v="Everest"/>
    <x v="9"/>
    <x v="0"/>
    <x v="18"/>
    <x v="4"/>
    <x v="47"/>
    <x v="55"/>
  </r>
  <r>
    <x v="0"/>
    <x v="0"/>
    <s v="Ford"/>
    <s v="Everest"/>
    <x v="9"/>
    <x v="0"/>
    <x v="18"/>
    <x v="4"/>
    <x v="47"/>
    <x v="56"/>
  </r>
  <r>
    <x v="0"/>
    <x v="0"/>
    <s v="Ford"/>
    <s v="Everest"/>
    <x v="9"/>
    <x v="0"/>
    <x v="18"/>
    <x v="4"/>
    <x v="47"/>
    <x v="57"/>
  </r>
  <r>
    <x v="0"/>
    <x v="0"/>
    <s v="Ford"/>
    <s v="Everest"/>
    <x v="9"/>
    <x v="0"/>
    <x v="18"/>
    <x v="4"/>
    <x v="47"/>
    <x v="48"/>
  </r>
  <r>
    <x v="0"/>
    <x v="0"/>
    <s v="Ford"/>
    <s v="Everest"/>
    <x v="9"/>
    <x v="0"/>
    <x v="18"/>
    <x v="4"/>
    <x v="47"/>
    <x v="49"/>
  </r>
  <r>
    <x v="0"/>
    <x v="0"/>
    <s v="Ford"/>
    <s v="Everest"/>
    <x v="9"/>
    <x v="0"/>
    <x v="18"/>
    <x v="4"/>
    <x v="47"/>
    <x v="50"/>
  </r>
  <r>
    <x v="0"/>
    <x v="0"/>
    <s v="Ford"/>
    <s v="Everest"/>
    <x v="9"/>
    <x v="0"/>
    <x v="18"/>
    <x v="4"/>
    <x v="47"/>
    <x v="46"/>
  </r>
  <r>
    <x v="0"/>
    <x v="0"/>
    <s v="Ford"/>
    <s v="Everest"/>
    <x v="9"/>
    <x v="0"/>
    <x v="18"/>
    <x v="4"/>
    <x v="47"/>
    <x v="47"/>
  </r>
  <r>
    <x v="0"/>
    <x v="0"/>
    <s v="Ford"/>
    <s v="Everest"/>
    <x v="9"/>
    <x v="0"/>
    <x v="18"/>
    <x v="4"/>
    <x v="47"/>
    <x v="39"/>
  </r>
  <r>
    <x v="0"/>
    <x v="0"/>
    <s v="Ford"/>
    <s v="Everest"/>
    <x v="9"/>
    <x v="0"/>
    <x v="18"/>
    <x v="4"/>
    <x v="47"/>
    <x v="40"/>
  </r>
  <r>
    <x v="0"/>
    <x v="0"/>
    <s v="Ford"/>
    <s v="Everest"/>
    <x v="9"/>
    <x v="0"/>
    <x v="18"/>
    <x v="4"/>
    <x v="47"/>
    <x v="41"/>
  </r>
  <r>
    <x v="1"/>
    <x v="1"/>
    <s v="Ford"/>
    <s v="Ranger"/>
    <x v="9"/>
    <x v="1"/>
    <x v="19"/>
    <x v="2"/>
    <x v="48"/>
    <x v="25"/>
  </r>
  <r>
    <x v="1"/>
    <x v="1"/>
    <s v="Ford"/>
    <s v="Ranger"/>
    <x v="9"/>
    <x v="1"/>
    <x v="19"/>
    <x v="2"/>
    <x v="48"/>
    <x v="24"/>
  </r>
  <r>
    <x v="1"/>
    <x v="1"/>
    <s v="Ford"/>
    <s v="Ranger"/>
    <x v="9"/>
    <x v="1"/>
    <x v="19"/>
    <x v="2"/>
    <x v="48"/>
    <x v="23"/>
  </r>
  <r>
    <x v="1"/>
    <x v="1"/>
    <s v="Ford"/>
    <s v="Ranger"/>
    <x v="9"/>
    <x v="1"/>
    <x v="19"/>
    <x v="2"/>
    <x v="48"/>
    <x v="22"/>
  </r>
  <r>
    <x v="1"/>
    <x v="1"/>
    <s v="Ford"/>
    <s v="Ranger"/>
    <x v="9"/>
    <x v="1"/>
    <x v="19"/>
    <x v="2"/>
    <x v="48"/>
    <x v="20"/>
  </r>
  <r>
    <x v="1"/>
    <x v="1"/>
    <s v="Ford"/>
    <s v="Ranger"/>
    <x v="9"/>
    <x v="1"/>
    <x v="19"/>
    <x v="2"/>
    <x v="48"/>
    <x v="21"/>
  </r>
  <r>
    <x v="1"/>
    <x v="1"/>
    <s v="Ford"/>
    <s v="Ranger"/>
    <x v="9"/>
    <x v="1"/>
    <x v="19"/>
    <x v="2"/>
    <x v="48"/>
    <x v="18"/>
  </r>
  <r>
    <x v="1"/>
    <x v="1"/>
    <s v="Ford"/>
    <s v="Ranger"/>
    <x v="9"/>
    <x v="1"/>
    <x v="19"/>
    <x v="2"/>
    <x v="48"/>
    <x v="19"/>
  </r>
  <r>
    <x v="1"/>
    <x v="1"/>
    <s v="Ford"/>
    <s v="Ranger"/>
    <x v="9"/>
    <x v="1"/>
    <x v="19"/>
    <x v="2"/>
    <x v="48"/>
    <x v="16"/>
  </r>
  <r>
    <x v="1"/>
    <x v="1"/>
    <s v="Ford"/>
    <s v="Ranger"/>
    <x v="9"/>
    <x v="1"/>
    <x v="19"/>
    <x v="2"/>
    <x v="48"/>
    <x v="17"/>
  </r>
  <r>
    <x v="1"/>
    <x v="1"/>
    <s v="Ford"/>
    <s v="Ranger"/>
    <x v="9"/>
    <x v="1"/>
    <x v="19"/>
    <x v="2"/>
    <x v="48"/>
    <x v="15"/>
  </r>
  <r>
    <x v="1"/>
    <x v="1"/>
    <s v="Ford"/>
    <s v="Ranger"/>
    <x v="9"/>
    <x v="1"/>
    <x v="19"/>
    <x v="2"/>
    <x v="48"/>
    <x v="6"/>
  </r>
  <r>
    <x v="1"/>
    <x v="1"/>
    <s v="Ford"/>
    <s v="Ranger"/>
    <x v="9"/>
    <x v="1"/>
    <x v="19"/>
    <x v="2"/>
    <x v="48"/>
    <x v="7"/>
  </r>
  <r>
    <x v="1"/>
    <x v="1"/>
    <s v="Ford"/>
    <s v="Ranger"/>
    <x v="9"/>
    <x v="1"/>
    <x v="19"/>
    <x v="2"/>
    <x v="48"/>
    <x v="0"/>
  </r>
  <r>
    <x v="1"/>
    <x v="1"/>
    <s v="Ford"/>
    <s v="Ranger"/>
    <x v="9"/>
    <x v="1"/>
    <x v="19"/>
    <x v="2"/>
    <x v="48"/>
    <x v="1"/>
  </r>
  <r>
    <x v="1"/>
    <x v="1"/>
    <s v="Ford"/>
    <s v="Ranger"/>
    <x v="9"/>
    <x v="1"/>
    <x v="19"/>
    <x v="4"/>
    <x v="49"/>
    <x v="29"/>
  </r>
  <r>
    <x v="1"/>
    <x v="1"/>
    <s v="Ford"/>
    <s v="Ranger"/>
    <x v="9"/>
    <x v="1"/>
    <x v="19"/>
    <x v="4"/>
    <x v="49"/>
    <x v="30"/>
  </r>
  <r>
    <x v="1"/>
    <x v="1"/>
    <s v="Ford"/>
    <s v="Ranger"/>
    <x v="9"/>
    <x v="1"/>
    <x v="19"/>
    <x v="4"/>
    <x v="49"/>
    <x v="31"/>
  </r>
  <r>
    <x v="1"/>
    <x v="1"/>
    <s v="Ford"/>
    <s v="Ranger"/>
    <x v="9"/>
    <x v="1"/>
    <x v="19"/>
    <x v="4"/>
    <x v="49"/>
    <x v="32"/>
  </r>
  <r>
    <x v="1"/>
    <x v="1"/>
    <s v="Ford"/>
    <s v="Ranger"/>
    <x v="9"/>
    <x v="1"/>
    <x v="19"/>
    <x v="4"/>
    <x v="49"/>
    <x v="25"/>
  </r>
  <r>
    <x v="2"/>
    <x v="0"/>
    <s v="Ford"/>
    <s v="Ranger"/>
    <x v="9"/>
    <x v="1"/>
    <x v="19"/>
    <x v="2"/>
    <x v="48"/>
    <x v="38"/>
  </r>
  <r>
    <x v="2"/>
    <x v="0"/>
    <s v="Ford"/>
    <s v="Ranger"/>
    <x v="9"/>
    <x v="1"/>
    <x v="19"/>
    <x v="2"/>
    <x v="48"/>
    <x v="26"/>
  </r>
  <r>
    <x v="2"/>
    <x v="0"/>
    <s v="Ford"/>
    <s v="Ranger"/>
    <x v="9"/>
    <x v="1"/>
    <x v="19"/>
    <x v="2"/>
    <x v="48"/>
    <x v="27"/>
  </r>
  <r>
    <x v="2"/>
    <x v="0"/>
    <s v="Ford"/>
    <s v="Ranger"/>
    <x v="9"/>
    <x v="1"/>
    <x v="19"/>
    <x v="2"/>
    <x v="48"/>
    <x v="28"/>
  </r>
  <r>
    <x v="2"/>
    <x v="0"/>
    <s v="Ford"/>
    <s v="Ranger"/>
    <x v="9"/>
    <x v="1"/>
    <x v="19"/>
    <x v="2"/>
    <x v="48"/>
    <x v="29"/>
  </r>
  <r>
    <x v="2"/>
    <x v="0"/>
    <s v="Ford"/>
    <s v="Ranger"/>
    <x v="9"/>
    <x v="1"/>
    <x v="19"/>
    <x v="2"/>
    <x v="48"/>
    <x v="30"/>
  </r>
  <r>
    <x v="2"/>
    <x v="0"/>
    <s v="Ford"/>
    <s v="Ranger"/>
    <x v="9"/>
    <x v="1"/>
    <x v="19"/>
    <x v="2"/>
    <x v="48"/>
    <x v="31"/>
  </r>
  <r>
    <x v="2"/>
    <x v="0"/>
    <s v="Ford"/>
    <s v="Ranger"/>
    <x v="9"/>
    <x v="1"/>
    <x v="19"/>
    <x v="2"/>
    <x v="48"/>
    <x v="32"/>
  </r>
  <r>
    <x v="2"/>
    <x v="0"/>
    <s v="Ford"/>
    <s v="Ranger"/>
    <x v="9"/>
    <x v="1"/>
    <x v="19"/>
    <x v="2"/>
    <x v="48"/>
    <x v="25"/>
  </r>
  <r>
    <x v="2"/>
    <x v="0"/>
    <s v="Ford"/>
    <s v="Ranger"/>
    <x v="9"/>
    <x v="1"/>
    <x v="19"/>
    <x v="2"/>
    <x v="48"/>
    <x v="24"/>
  </r>
  <r>
    <x v="2"/>
    <x v="0"/>
    <s v="Ford"/>
    <s v="Ranger"/>
    <x v="9"/>
    <x v="1"/>
    <x v="19"/>
    <x v="2"/>
    <x v="48"/>
    <x v="23"/>
  </r>
  <r>
    <x v="2"/>
    <x v="0"/>
    <s v="Ford"/>
    <s v="Ranger"/>
    <x v="9"/>
    <x v="1"/>
    <x v="19"/>
    <x v="2"/>
    <x v="48"/>
    <x v="22"/>
  </r>
  <r>
    <x v="2"/>
    <x v="0"/>
    <s v="Ford"/>
    <s v="Ranger"/>
    <x v="9"/>
    <x v="1"/>
    <x v="19"/>
    <x v="2"/>
    <x v="48"/>
    <x v="20"/>
  </r>
  <r>
    <x v="2"/>
    <x v="0"/>
    <s v="Ford"/>
    <s v="Ranger"/>
    <x v="9"/>
    <x v="1"/>
    <x v="19"/>
    <x v="2"/>
    <x v="48"/>
    <x v="21"/>
  </r>
  <r>
    <x v="2"/>
    <x v="0"/>
    <s v="Ford"/>
    <s v="Ranger"/>
    <x v="9"/>
    <x v="1"/>
    <x v="19"/>
    <x v="2"/>
    <x v="48"/>
    <x v="18"/>
  </r>
  <r>
    <x v="2"/>
    <x v="0"/>
    <s v="Ford"/>
    <s v="Ranger"/>
    <x v="9"/>
    <x v="1"/>
    <x v="19"/>
    <x v="2"/>
    <x v="48"/>
    <x v="19"/>
  </r>
  <r>
    <x v="2"/>
    <x v="0"/>
    <s v="Ford"/>
    <s v="Ranger"/>
    <x v="9"/>
    <x v="1"/>
    <x v="19"/>
    <x v="2"/>
    <x v="48"/>
    <x v="16"/>
  </r>
  <r>
    <x v="2"/>
    <x v="0"/>
    <s v="Ford"/>
    <s v="Ranger"/>
    <x v="9"/>
    <x v="1"/>
    <x v="19"/>
    <x v="4"/>
    <x v="49"/>
    <x v="75"/>
  </r>
  <r>
    <x v="2"/>
    <x v="0"/>
    <s v="Ford"/>
    <s v="Ranger"/>
    <x v="9"/>
    <x v="1"/>
    <x v="19"/>
    <x v="4"/>
    <x v="49"/>
    <x v="76"/>
  </r>
  <r>
    <x v="2"/>
    <x v="0"/>
    <s v="Ford"/>
    <s v="Ranger"/>
    <x v="9"/>
    <x v="1"/>
    <x v="19"/>
    <x v="4"/>
    <x v="49"/>
    <x v="73"/>
  </r>
  <r>
    <x v="2"/>
    <x v="0"/>
    <s v="Ford"/>
    <s v="Ranger"/>
    <x v="9"/>
    <x v="1"/>
    <x v="19"/>
    <x v="4"/>
    <x v="49"/>
    <x v="74"/>
  </r>
  <r>
    <x v="2"/>
    <x v="0"/>
    <s v="Ford"/>
    <s v="Ranger"/>
    <x v="9"/>
    <x v="1"/>
    <x v="19"/>
    <x v="4"/>
    <x v="49"/>
    <x v="68"/>
  </r>
  <r>
    <x v="2"/>
    <x v="0"/>
    <s v="Ford"/>
    <s v="Ranger"/>
    <x v="9"/>
    <x v="1"/>
    <x v="19"/>
    <x v="4"/>
    <x v="49"/>
    <x v="69"/>
  </r>
  <r>
    <x v="2"/>
    <x v="0"/>
    <s v="Ford"/>
    <s v="Ranger"/>
    <x v="9"/>
    <x v="1"/>
    <x v="19"/>
    <x v="4"/>
    <x v="49"/>
    <x v="70"/>
  </r>
  <r>
    <x v="2"/>
    <x v="0"/>
    <s v="Ford"/>
    <s v="Ranger"/>
    <x v="9"/>
    <x v="1"/>
    <x v="19"/>
    <x v="4"/>
    <x v="49"/>
    <x v="71"/>
  </r>
  <r>
    <x v="2"/>
    <x v="0"/>
    <s v="Ford"/>
    <s v="Ranger"/>
    <x v="9"/>
    <x v="1"/>
    <x v="19"/>
    <x v="4"/>
    <x v="49"/>
    <x v="72"/>
  </r>
  <r>
    <x v="2"/>
    <x v="0"/>
    <s v="Ford"/>
    <s v="Ranger"/>
    <x v="9"/>
    <x v="1"/>
    <x v="19"/>
    <x v="4"/>
    <x v="49"/>
    <x v="62"/>
  </r>
  <r>
    <x v="2"/>
    <x v="0"/>
    <s v="Ford"/>
    <s v="Ranger"/>
    <x v="9"/>
    <x v="1"/>
    <x v="19"/>
    <x v="4"/>
    <x v="49"/>
    <x v="63"/>
  </r>
  <r>
    <x v="2"/>
    <x v="0"/>
    <s v="Ford"/>
    <s v="Ranger"/>
    <x v="9"/>
    <x v="1"/>
    <x v="19"/>
    <x v="4"/>
    <x v="49"/>
    <x v="64"/>
  </r>
  <r>
    <x v="2"/>
    <x v="0"/>
    <s v="Ford"/>
    <s v="Ranger"/>
    <x v="9"/>
    <x v="1"/>
    <x v="19"/>
    <x v="4"/>
    <x v="49"/>
    <x v="65"/>
  </r>
  <r>
    <x v="2"/>
    <x v="0"/>
    <s v="Ford"/>
    <s v="Ranger"/>
    <x v="9"/>
    <x v="1"/>
    <x v="19"/>
    <x v="4"/>
    <x v="49"/>
    <x v="66"/>
  </r>
  <r>
    <x v="2"/>
    <x v="0"/>
    <s v="Ford"/>
    <s v="Ranger"/>
    <x v="9"/>
    <x v="1"/>
    <x v="19"/>
    <x v="4"/>
    <x v="49"/>
    <x v="67"/>
  </r>
  <r>
    <x v="2"/>
    <x v="0"/>
    <s v="Ford"/>
    <s v="Ranger"/>
    <x v="9"/>
    <x v="1"/>
    <x v="19"/>
    <x v="4"/>
    <x v="49"/>
    <x v="58"/>
  </r>
  <r>
    <x v="2"/>
    <x v="0"/>
    <s v="Ford"/>
    <s v="Ranger"/>
    <x v="9"/>
    <x v="1"/>
    <x v="19"/>
    <x v="4"/>
    <x v="49"/>
    <x v="59"/>
  </r>
  <r>
    <x v="2"/>
    <x v="0"/>
    <s v="Ford"/>
    <s v="Ranger"/>
    <x v="9"/>
    <x v="1"/>
    <x v="19"/>
    <x v="4"/>
    <x v="49"/>
    <x v="60"/>
  </r>
  <r>
    <x v="2"/>
    <x v="0"/>
    <s v="Ford"/>
    <s v="Ranger"/>
    <x v="9"/>
    <x v="1"/>
    <x v="19"/>
    <x v="4"/>
    <x v="49"/>
    <x v="61"/>
  </r>
  <r>
    <x v="2"/>
    <x v="0"/>
    <s v="Ford"/>
    <s v="Ranger"/>
    <x v="9"/>
    <x v="1"/>
    <x v="19"/>
    <x v="4"/>
    <x v="49"/>
    <x v="51"/>
  </r>
  <r>
    <x v="2"/>
    <x v="0"/>
    <s v="Ford"/>
    <s v="Ranger"/>
    <x v="9"/>
    <x v="1"/>
    <x v="19"/>
    <x v="4"/>
    <x v="49"/>
    <x v="52"/>
  </r>
  <r>
    <x v="2"/>
    <x v="0"/>
    <s v="Ford"/>
    <s v="Ranger"/>
    <x v="9"/>
    <x v="1"/>
    <x v="19"/>
    <x v="4"/>
    <x v="49"/>
    <x v="53"/>
  </r>
  <r>
    <x v="2"/>
    <x v="0"/>
    <s v="Ford"/>
    <s v="Ranger"/>
    <x v="9"/>
    <x v="1"/>
    <x v="19"/>
    <x v="4"/>
    <x v="49"/>
    <x v="54"/>
  </r>
  <r>
    <x v="2"/>
    <x v="0"/>
    <s v="Ford"/>
    <s v="Ranger"/>
    <x v="9"/>
    <x v="1"/>
    <x v="19"/>
    <x v="4"/>
    <x v="49"/>
    <x v="55"/>
  </r>
  <r>
    <x v="2"/>
    <x v="0"/>
    <s v="Ford"/>
    <s v="Ranger"/>
    <x v="9"/>
    <x v="1"/>
    <x v="19"/>
    <x v="4"/>
    <x v="49"/>
    <x v="56"/>
  </r>
  <r>
    <x v="2"/>
    <x v="0"/>
    <s v="Ford"/>
    <s v="Ranger"/>
    <x v="9"/>
    <x v="1"/>
    <x v="19"/>
    <x v="4"/>
    <x v="49"/>
    <x v="57"/>
  </r>
  <r>
    <x v="2"/>
    <x v="0"/>
    <s v="Ford"/>
    <s v="Ranger"/>
    <x v="9"/>
    <x v="1"/>
    <x v="19"/>
    <x v="4"/>
    <x v="49"/>
    <x v="48"/>
  </r>
  <r>
    <x v="2"/>
    <x v="0"/>
    <s v="Ford"/>
    <s v="Ranger"/>
    <x v="9"/>
    <x v="1"/>
    <x v="19"/>
    <x v="4"/>
    <x v="49"/>
    <x v="49"/>
  </r>
  <r>
    <x v="2"/>
    <x v="0"/>
    <s v="Ford"/>
    <s v="Ranger"/>
    <x v="9"/>
    <x v="1"/>
    <x v="19"/>
    <x v="4"/>
    <x v="49"/>
    <x v="50"/>
  </r>
  <r>
    <x v="2"/>
    <x v="0"/>
    <s v="Ford"/>
    <s v="Ranger"/>
    <x v="9"/>
    <x v="1"/>
    <x v="19"/>
    <x v="4"/>
    <x v="49"/>
    <x v="46"/>
  </r>
  <r>
    <x v="2"/>
    <x v="0"/>
    <s v="Ford"/>
    <s v="Ranger"/>
    <x v="9"/>
    <x v="1"/>
    <x v="19"/>
    <x v="4"/>
    <x v="49"/>
    <x v="47"/>
  </r>
  <r>
    <x v="2"/>
    <x v="0"/>
    <s v="Ford"/>
    <s v="Ranger"/>
    <x v="9"/>
    <x v="1"/>
    <x v="19"/>
    <x v="4"/>
    <x v="49"/>
    <x v="39"/>
  </r>
  <r>
    <x v="2"/>
    <x v="0"/>
    <s v="Ford"/>
    <s v="Ranger"/>
    <x v="9"/>
    <x v="1"/>
    <x v="19"/>
    <x v="4"/>
    <x v="49"/>
    <x v="40"/>
  </r>
  <r>
    <x v="2"/>
    <x v="0"/>
    <s v="Ford"/>
    <s v="Ranger"/>
    <x v="9"/>
    <x v="1"/>
    <x v="19"/>
    <x v="4"/>
    <x v="49"/>
    <x v="41"/>
  </r>
  <r>
    <x v="2"/>
    <x v="0"/>
    <s v="Ford"/>
    <s v="Ranger"/>
    <x v="9"/>
    <x v="1"/>
    <x v="19"/>
    <x v="4"/>
    <x v="49"/>
    <x v="42"/>
  </r>
  <r>
    <x v="2"/>
    <x v="0"/>
    <s v="Ford"/>
    <s v="Ranger"/>
    <x v="9"/>
    <x v="1"/>
    <x v="19"/>
    <x v="4"/>
    <x v="49"/>
    <x v="43"/>
  </r>
  <r>
    <x v="2"/>
    <x v="0"/>
    <s v="Ford"/>
    <s v="Ranger"/>
    <x v="9"/>
    <x v="1"/>
    <x v="19"/>
    <x v="4"/>
    <x v="49"/>
    <x v="44"/>
  </r>
  <r>
    <x v="2"/>
    <x v="0"/>
    <s v="Ford"/>
    <s v="Ranger"/>
    <x v="9"/>
    <x v="1"/>
    <x v="19"/>
    <x v="4"/>
    <x v="49"/>
    <x v="45"/>
  </r>
  <r>
    <x v="2"/>
    <x v="0"/>
    <s v="Ford"/>
    <s v="Ranger"/>
    <x v="9"/>
    <x v="1"/>
    <x v="19"/>
    <x v="4"/>
    <x v="49"/>
    <x v="33"/>
  </r>
  <r>
    <x v="2"/>
    <x v="0"/>
    <s v="Ford"/>
    <s v="Ranger"/>
    <x v="9"/>
    <x v="1"/>
    <x v="19"/>
    <x v="4"/>
    <x v="49"/>
    <x v="34"/>
  </r>
  <r>
    <x v="2"/>
    <x v="0"/>
    <s v="Ford"/>
    <s v="Ranger"/>
    <x v="9"/>
    <x v="1"/>
    <x v="19"/>
    <x v="4"/>
    <x v="49"/>
    <x v="35"/>
  </r>
  <r>
    <x v="2"/>
    <x v="0"/>
    <s v="Ford"/>
    <s v="Ranger"/>
    <x v="9"/>
    <x v="1"/>
    <x v="19"/>
    <x v="4"/>
    <x v="49"/>
    <x v="36"/>
  </r>
  <r>
    <x v="2"/>
    <x v="0"/>
    <s v="Ford"/>
    <s v="Ranger"/>
    <x v="9"/>
    <x v="1"/>
    <x v="19"/>
    <x v="4"/>
    <x v="49"/>
    <x v="37"/>
  </r>
  <r>
    <x v="2"/>
    <x v="0"/>
    <s v="Ford"/>
    <s v="Ranger"/>
    <x v="9"/>
    <x v="1"/>
    <x v="19"/>
    <x v="4"/>
    <x v="49"/>
    <x v="38"/>
  </r>
  <r>
    <x v="2"/>
    <x v="0"/>
    <s v="Ford"/>
    <s v="Ranger"/>
    <x v="9"/>
    <x v="1"/>
    <x v="19"/>
    <x v="4"/>
    <x v="49"/>
    <x v="26"/>
  </r>
  <r>
    <x v="2"/>
    <x v="0"/>
    <s v="Ford"/>
    <s v="Ranger"/>
    <x v="9"/>
    <x v="1"/>
    <x v="19"/>
    <x v="4"/>
    <x v="49"/>
    <x v="27"/>
  </r>
  <r>
    <x v="2"/>
    <x v="0"/>
    <s v="Ford"/>
    <s v="Ranger"/>
    <x v="9"/>
    <x v="1"/>
    <x v="19"/>
    <x v="4"/>
    <x v="49"/>
    <x v="28"/>
  </r>
  <r>
    <x v="2"/>
    <x v="0"/>
    <s v="Ford"/>
    <s v="Ranger"/>
    <x v="9"/>
    <x v="1"/>
    <x v="19"/>
    <x v="4"/>
    <x v="49"/>
    <x v="29"/>
  </r>
  <r>
    <x v="2"/>
    <x v="0"/>
    <s v="Ford"/>
    <s v="Ranger"/>
    <x v="9"/>
    <x v="1"/>
    <x v="19"/>
    <x v="4"/>
    <x v="49"/>
    <x v="30"/>
  </r>
  <r>
    <x v="2"/>
    <x v="0"/>
    <s v="Ford"/>
    <s v="Ranger"/>
    <x v="9"/>
    <x v="1"/>
    <x v="19"/>
    <x v="4"/>
    <x v="49"/>
    <x v="31"/>
  </r>
  <r>
    <x v="0"/>
    <x v="0"/>
    <s v="Ford"/>
    <s v="Everest"/>
    <x v="10"/>
    <x v="0"/>
    <x v="20"/>
    <x v="4"/>
    <x v="50"/>
    <x v="77"/>
  </r>
  <r>
    <x v="0"/>
    <x v="0"/>
    <s v="Ford"/>
    <s v="Everest"/>
    <x v="10"/>
    <x v="0"/>
    <x v="20"/>
    <x v="4"/>
    <x v="50"/>
    <x v="78"/>
  </r>
  <r>
    <x v="0"/>
    <x v="0"/>
    <s v="Ford"/>
    <s v="Everest"/>
    <x v="10"/>
    <x v="0"/>
    <x v="20"/>
    <x v="4"/>
    <x v="50"/>
    <x v="79"/>
  </r>
  <r>
    <x v="0"/>
    <x v="0"/>
    <s v="Ford"/>
    <s v="Everest"/>
    <x v="10"/>
    <x v="0"/>
    <x v="20"/>
    <x v="4"/>
    <x v="50"/>
    <x v="80"/>
  </r>
  <r>
    <x v="0"/>
    <x v="0"/>
    <s v="Ford"/>
    <s v="Everest"/>
    <x v="10"/>
    <x v="0"/>
    <x v="20"/>
    <x v="4"/>
    <x v="50"/>
    <x v="81"/>
  </r>
  <r>
    <x v="0"/>
    <x v="0"/>
    <s v="Ford"/>
    <s v="Everest"/>
    <x v="10"/>
    <x v="0"/>
    <x v="20"/>
    <x v="4"/>
    <x v="50"/>
    <x v="82"/>
  </r>
  <r>
    <x v="0"/>
    <x v="0"/>
    <s v="Ford"/>
    <s v="Everest"/>
    <x v="10"/>
    <x v="0"/>
    <x v="20"/>
    <x v="4"/>
    <x v="50"/>
    <x v="75"/>
  </r>
  <r>
    <x v="0"/>
    <x v="0"/>
    <s v="Ford"/>
    <s v="Everest"/>
    <x v="10"/>
    <x v="0"/>
    <x v="20"/>
    <x v="4"/>
    <x v="50"/>
    <x v="76"/>
  </r>
  <r>
    <x v="0"/>
    <x v="0"/>
    <s v="Ford"/>
    <s v="Everest"/>
    <x v="10"/>
    <x v="0"/>
    <x v="20"/>
    <x v="4"/>
    <x v="50"/>
    <x v="73"/>
  </r>
  <r>
    <x v="0"/>
    <x v="0"/>
    <s v="Ford"/>
    <s v="Everest"/>
    <x v="10"/>
    <x v="0"/>
    <x v="20"/>
    <x v="4"/>
    <x v="50"/>
    <x v="74"/>
  </r>
  <r>
    <x v="0"/>
    <x v="0"/>
    <s v="Ford"/>
    <s v="Everest"/>
    <x v="10"/>
    <x v="0"/>
    <x v="20"/>
    <x v="4"/>
    <x v="50"/>
    <x v="68"/>
  </r>
  <r>
    <x v="0"/>
    <x v="0"/>
    <s v="Ford"/>
    <s v="Everest"/>
    <x v="10"/>
    <x v="0"/>
    <x v="20"/>
    <x v="4"/>
    <x v="50"/>
    <x v="69"/>
  </r>
  <r>
    <x v="0"/>
    <x v="0"/>
    <s v="Ford"/>
    <s v="Everest"/>
    <x v="10"/>
    <x v="0"/>
    <x v="20"/>
    <x v="4"/>
    <x v="50"/>
    <x v="70"/>
  </r>
  <r>
    <x v="0"/>
    <x v="0"/>
    <s v="Ford"/>
    <s v="Everest"/>
    <x v="10"/>
    <x v="0"/>
    <x v="20"/>
    <x v="4"/>
    <x v="50"/>
    <x v="71"/>
  </r>
  <r>
    <x v="0"/>
    <x v="0"/>
    <s v="Ford"/>
    <s v="Everest"/>
    <x v="10"/>
    <x v="0"/>
    <x v="20"/>
    <x v="4"/>
    <x v="50"/>
    <x v="72"/>
  </r>
  <r>
    <x v="0"/>
    <x v="0"/>
    <s v="Ford"/>
    <s v="Everest"/>
    <x v="10"/>
    <x v="0"/>
    <x v="20"/>
    <x v="4"/>
    <x v="50"/>
    <x v="62"/>
  </r>
  <r>
    <x v="0"/>
    <x v="0"/>
    <s v="Ford"/>
    <s v="Everest"/>
    <x v="10"/>
    <x v="0"/>
    <x v="20"/>
    <x v="4"/>
    <x v="50"/>
    <x v="63"/>
  </r>
  <r>
    <x v="0"/>
    <x v="0"/>
    <s v="Ford"/>
    <s v="Everest"/>
    <x v="10"/>
    <x v="0"/>
    <x v="20"/>
    <x v="4"/>
    <x v="50"/>
    <x v="64"/>
  </r>
  <r>
    <x v="0"/>
    <x v="0"/>
    <s v="Ford"/>
    <s v="Everest"/>
    <x v="10"/>
    <x v="0"/>
    <x v="20"/>
    <x v="4"/>
    <x v="50"/>
    <x v="65"/>
  </r>
  <r>
    <x v="0"/>
    <x v="0"/>
    <s v="Ford"/>
    <s v="Everest"/>
    <x v="10"/>
    <x v="0"/>
    <x v="20"/>
    <x v="4"/>
    <x v="50"/>
    <x v="66"/>
  </r>
  <r>
    <x v="0"/>
    <x v="0"/>
    <s v="Ford"/>
    <s v="Everest"/>
    <x v="10"/>
    <x v="0"/>
    <x v="20"/>
    <x v="4"/>
    <x v="50"/>
    <x v="67"/>
  </r>
  <r>
    <x v="0"/>
    <x v="0"/>
    <s v="Ford"/>
    <s v="Everest"/>
    <x v="10"/>
    <x v="0"/>
    <x v="20"/>
    <x v="4"/>
    <x v="50"/>
    <x v="58"/>
  </r>
  <r>
    <x v="0"/>
    <x v="0"/>
    <s v="Ford"/>
    <s v="Everest"/>
    <x v="10"/>
    <x v="0"/>
    <x v="20"/>
    <x v="4"/>
    <x v="50"/>
    <x v="59"/>
  </r>
  <r>
    <x v="0"/>
    <x v="0"/>
    <s v="Ford"/>
    <s v="Everest"/>
    <x v="10"/>
    <x v="0"/>
    <x v="20"/>
    <x v="4"/>
    <x v="50"/>
    <x v="60"/>
  </r>
  <r>
    <x v="0"/>
    <x v="0"/>
    <s v="Ford"/>
    <s v="Everest"/>
    <x v="10"/>
    <x v="0"/>
    <x v="20"/>
    <x v="4"/>
    <x v="50"/>
    <x v="61"/>
  </r>
  <r>
    <x v="0"/>
    <x v="0"/>
    <s v="Ford"/>
    <s v="Everest"/>
    <x v="10"/>
    <x v="0"/>
    <x v="20"/>
    <x v="4"/>
    <x v="50"/>
    <x v="51"/>
  </r>
  <r>
    <x v="0"/>
    <x v="0"/>
    <s v="Ford"/>
    <s v="Everest"/>
    <x v="10"/>
    <x v="0"/>
    <x v="20"/>
    <x v="4"/>
    <x v="50"/>
    <x v="52"/>
  </r>
  <r>
    <x v="0"/>
    <x v="0"/>
    <s v="Ford"/>
    <s v="Everest"/>
    <x v="10"/>
    <x v="0"/>
    <x v="20"/>
    <x v="4"/>
    <x v="50"/>
    <x v="53"/>
  </r>
  <r>
    <x v="0"/>
    <x v="0"/>
    <s v="Ford"/>
    <s v="Everest"/>
    <x v="10"/>
    <x v="0"/>
    <x v="20"/>
    <x v="4"/>
    <x v="50"/>
    <x v="54"/>
  </r>
  <r>
    <x v="0"/>
    <x v="0"/>
    <s v="Ford"/>
    <s v="Everest"/>
    <x v="10"/>
    <x v="0"/>
    <x v="20"/>
    <x v="4"/>
    <x v="50"/>
    <x v="55"/>
  </r>
  <r>
    <x v="0"/>
    <x v="0"/>
    <s v="Ford"/>
    <s v="Everest"/>
    <x v="10"/>
    <x v="0"/>
    <x v="20"/>
    <x v="4"/>
    <x v="50"/>
    <x v="56"/>
  </r>
  <r>
    <x v="0"/>
    <x v="0"/>
    <s v="Ford"/>
    <s v="Everest"/>
    <x v="10"/>
    <x v="0"/>
    <x v="20"/>
    <x v="4"/>
    <x v="50"/>
    <x v="57"/>
  </r>
  <r>
    <x v="0"/>
    <x v="0"/>
    <s v="Ford"/>
    <s v="Everest"/>
    <x v="10"/>
    <x v="0"/>
    <x v="20"/>
    <x v="4"/>
    <x v="50"/>
    <x v="48"/>
  </r>
  <r>
    <x v="0"/>
    <x v="0"/>
    <s v="Ford"/>
    <s v="Everest"/>
    <x v="10"/>
    <x v="0"/>
    <x v="20"/>
    <x v="4"/>
    <x v="50"/>
    <x v="49"/>
  </r>
  <r>
    <x v="0"/>
    <x v="0"/>
    <s v="Ford"/>
    <s v="Everest"/>
    <x v="10"/>
    <x v="0"/>
    <x v="20"/>
    <x v="4"/>
    <x v="50"/>
    <x v="50"/>
  </r>
  <r>
    <x v="0"/>
    <x v="0"/>
    <s v="Ford"/>
    <s v="Everest"/>
    <x v="10"/>
    <x v="0"/>
    <x v="20"/>
    <x v="4"/>
    <x v="50"/>
    <x v="46"/>
  </r>
  <r>
    <x v="1"/>
    <x v="1"/>
    <s v="Ford"/>
    <s v="Ranger"/>
    <x v="10"/>
    <x v="1"/>
    <x v="21"/>
    <x v="2"/>
    <x v="51"/>
    <x v="28"/>
  </r>
  <r>
    <x v="1"/>
    <x v="1"/>
    <s v="Ford"/>
    <s v="Ranger"/>
    <x v="10"/>
    <x v="1"/>
    <x v="21"/>
    <x v="2"/>
    <x v="51"/>
    <x v="29"/>
  </r>
  <r>
    <x v="1"/>
    <x v="1"/>
    <s v="Ford"/>
    <s v="Ranger"/>
    <x v="10"/>
    <x v="1"/>
    <x v="21"/>
    <x v="2"/>
    <x v="51"/>
    <x v="30"/>
  </r>
  <r>
    <x v="1"/>
    <x v="1"/>
    <s v="Ford"/>
    <s v="Ranger"/>
    <x v="10"/>
    <x v="1"/>
    <x v="21"/>
    <x v="2"/>
    <x v="51"/>
    <x v="31"/>
  </r>
  <r>
    <x v="1"/>
    <x v="1"/>
    <s v="Ford"/>
    <s v="Ranger"/>
    <x v="10"/>
    <x v="1"/>
    <x v="21"/>
    <x v="2"/>
    <x v="51"/>
    <x v="32"/>
  </r>
  <r>
    <x v="1"/>
    <x v="1"/>
    <s v="Ford"/>
    <s v="Ranger"/>
    <x v="10"/>
    <x v="1"/>
    <x v="21"/>
    <x v="2"/>
    <x v="51"/>
    <x v="25"/>
  </r>
  <r>
    <x v="1"/>
    <x v="1"/>
    <s v="Ford"/>
    <s v="Ranger"/>
    <x v="10"/>
    <x v="1"/>
    <x v="21"/>
    <x v="2"/>
    <x v="51"/>
    <x v="24"/>
  </r>
  <r>
    <x v="1"/>
    <x v="1"/>
    <s v="Ford"/>
    <s v="Ranger"/>
    <x v="10"/>
    <x v="1"/>
    <x v="21"/>
    <x v="2"/>
    <x v="51"/>
    <x v="23"/>
  </r>
  <r>
    <x v="1"/>
    <x v="1"/>
    <s v="Ford"/>
    <s v="Ranger"/>
    <x v="10"/>
    <x v="1"/>
    <x v="21"/>
    <x v="2"/>
    <x v="51"/>
    <x v="22"/>
  </r>
  <r>
    <x v="1"/>
    <x v="1"/>
    <s v="Ford"/>
    <s v="Ranger"/>
    <x v="10"/>
    <x v="1"/>
    <x v="21"/>
    <x v="2"/>
    <x v="51"/>
    <x v="20"/>
  </r>
  <r>
    <x v="1"/>
    <x v="1"/>
    <s v="Ford"/>
    <s v="Ranger"/>
    <x v="10"/>
    <x v="1"/>
    <x v="21"/>
    <x v="2"/>
    <x v="51"/>
    <x v="21"/>
  </r>
  <r>
    <x v="1"/>
    <x v="1"/>
    <s v="Ford"/>
    <s v="Ranger"/>
    <x v="10"/>
    <x v="1"/>
    <x v="21"/>
    <x v="2"/>
    <x v="51"/>
    <x v="18"/>
  </r>
  <r>
    <x v="1"/>
    <x v="1"/>
    <s v="Ford"/>
    <s v="Ranger"/>
    <x v="10"/>
    <x v="1"/>
    <x v="21"/>
    <x v="2"/>
    <x v="51"/>
    <x v="19"/>
  </r>
  <r>
    <x v="1"/>
    <x v="1"/>
    <s v="Ford"/>
    <s v="Ranger"/>
    <x v="10"/>
    <x v="1"/>
    <x v="21"/>
    <x v="2"/>
    <x v="51"/>
    <x v="16"/>
  </r>
  <r>
    <x v="1"/>
    <x v="1"/>
    <s v="Ford"/>
    <s v="Ranger"/>
    <x v="10"/>
    <x v="1"/>
    <x v="21"/>
    <x v="2"/>
    <x v="51"/>
    <x v="17"/>
  </r>
  <r>
    <x v="1"/>
    <x v="1"/>
    <s v="Ford"/>
    <s v="Ranger"/>
    <x v="10"/>
    <x v="1"/>
    <x v="21"/>
    <x v="2"/>
    <x v="51"/>
    <x v="15"/>
  </r>
  <r>
    <x v="1"/>
    <x v="1"/>
    <s v="Ford"/>
    <s v="Ranger"/>
    <x v="10"/>
    <x v="1"/>
    <x v="21"/>
    <x v="2"/>
    <x v="51"/>
    <x v="6"/>
  </r>
  <r>
    <x v="1"/>
    <x v="1"/>
    <s v="Ford"/>
    <s v="Ranger"/>
    <x v="10"/>
    <x v="1"/>
    <x v="21"/>
    <x v="2"/>
    <x v="51"/>
    <x v="7"/>
  </r>
  <r>
    <x v="2"/>
    <x v="0"/>
    <s v="Ford"/>
    <s v="Ranger"/>
    <x v="10"/>
    <x v="1"/>
    <x v="21"/>
    <x v="2"/>
    <x v="51"/>
    <x v="35"/>
  </r>
  <r>
    <x v="2"/>
    <x v="0"/>
    <s v="Ford"/>
    <s v="Ranger"/>
    <x v="10"/>
    <x v="1"/>
    <x v="21"/>
    <x v="2"/>
    <x v="51"/>
    <x v="36"/>
  </r>
  <r>
    <x v="2"/>
    <x v="0"/>
    <s v="Ford"/>
    <s v="Ranger"/>
    <x v="10"/>
    <x v="1"/>
    <x v="21"/>
    <x v="2"/>
    <x v="51"/>
    <x v="37"/>
  </r>
  <r>
    <x v="2"/>
    <x v="0"/>
    <s v="Ford"/>
    <s v="Ranger"/>
    <x v="10"/>
    <x v="1"/>
    <x v="21"/>
    <x v="2"/>
    <x v="51"/>
    <x v="38"/>
  </r>
  <r>
    <x v="2"/>
    <x v="0"/>
    <s v="Ford"/>
    <s v="Ranger"/>
    <x v="10"/>
    <x v="1"/>
    <x v="21"/>
    <x v="2"/>
    <x v="51"/>
    <x v="26"/>
  </r>
  <r>
    <x v="2"/>
    <x v="0"/>
    <s v="Ford"/>
    <s v="Ranger"/>
    <x v="10"/>
    <x v="1"/>
    <x v="21"/>
    <x v="2"/>
    <x v="51"/>
    <x v="27"/>
  </r>
  <r>
    <x v="2"/>
    <x v="0"/>
    <s v="Ford"/>
    <s v="Ranger"/>
    <x v="10"/>
    <x v="1"/>
    <x v="21"/>
    <x v="2"/>
    <x v="51"/>
    <x v="28"/>
  </r>
  <r>
    <x v="2"/>
    <x v="0"/>
    <s v="Ford"/>
    <s v="Ranger"/>
    <x v="10"/>
    <x v="1"/>
    <x v="21"/>
    <x v="2"/>
    <x v="51"/>
    <x v="29"/>
  </r>
  <r>
    <x v="2"/>
    <x v="0"/>
    <s v="Ford"/>
    <s v="Ranger"/>
    <x v="10"/>
    <x v="1"/>
    <x v="21"/>
    <x v="2"/>
    <x v="51"/>
    <x v="30"/>
  </r>
  <r>
    <x v="2"/>
    <x v="0"/>
    <s v="Ford"/>
    <s v="Ranger"/>
    <x v="10"/>
    <x v="1"/>
    <x v="21"/>
    <x v="2"/>
    <x v="51"/>
    <x v="31"/>
  </r>
  <r>
    <x v="2"/>
    <x v="0"/>
    <s v="Ford"/>
    <s v="Ranger"/>
    <x v="10"/>
    <x v="1"/>
    <x v="21"/>
    <x v="2"/>
    <x v="51"/>
    <x v="32"/>
  </r>
  <r>
    <x v="2"/>
    <x v="0"/>
    <s v="Ford"/>
    <s v="Ranger"/>
    <x v="10"/>
    <x v="1"/>
    <x v="21"/>
    <x v="2"/>
    <x v="51"/>
    <x v="25"/>
  </r>
  <r>
    <x v="2"/>
    <x v="0"/>
    <s v="Ford"/>
    <s v="Ranger"/>
    <x v="10"/>
    <x v="1"/>
    <x v="21"/>
    <x v="2"/>
    <x v="51"/>
    <x v="24"/>
  </r>
  <r>
    <x v="2"/>
    <x v="0"/>
    <s v="Ford"/>
    <s v="Ranger"/>
    <x v="10"/>
    <x v="1"/>
    <x v="21"/>
    <x v="2"/>
    <x v="51"/>
    <x v="23"/>
  </r>
  <r>
    <x v="2"/>
    <x v="0"/>
    <s v="Ford"/>
    <s v="Ranger"/>
    <x v="10"/>
    <x v="1"/>
    <x v="21"/>
    <x v="2"/>
    <x v="51"/>
    <x v="22"/>
  </r>
  <r>
    <x v="2"/>
    <x v="0"/>
    <s v="Ford"/>
    <s v="Ranger"/>
    <x v="10"/>
    <x v="1"/>
    <x v="21"/>
    <x v="2"/>
    <x v="51"/>
    <x v="20"/>
  </r>
  <r>
    <x v="2"/>
    <x v="0"/>
    <s v="Ford"/>
    <s v="Ranger"/>
    <x v="10"/>
    <x v="1"/>
    <x v="21"/>
    <x v="2"/>
    <x v="51"/>
    <x v="21"/>
  </r>
  <r>
    <x v="2"/>
    <x v="0"/>
    <s v="Ford"/>
    <s v="Ranger"/>
    <x v="10"/>
    <x v="1"/>
    <x v="21"/>
    <x v="2"/>
    <x v="51"/>
    <x v="18"/>
  </r>
  <r>
    <x v="2"/>
    <x v="0"/>
    <s v="Ford"/>
    <s v="Ranger"/>
    <x v="10"/>
    <x v="1"/>
    <x v="21"/>
    <x v="4"/>
    <x v="52"/>
    <x v="83"/>
  </r>
  <r>
    <x v="2"/>
    <x v="0"/>
    <s v="Ford"/>
    <s v="Ranger"/>
    <x v="10"/>
    <x v="1"/>
    <x v="21"/>
    <x v="4"/>
    <x v="52"/>
    <x v="77"/>
  </r>
  <r>
    <x v="2"/>
    <x v="0"/>
    <s v="Ford"/>
    <s v="Ranger"/>
    <x v="10"/>
    <x v="1"/>
    <x v="21"/>
    <x v="4"/>
    <x v="52"/>
    <x v="78"/>
  </r>
  <r>
    <x v="2"/>
    <x v="0"/>
    <s v="Ford"/>
    <s v="Ranger"/>
    <x v="10"/>
    <x v="1"/>
    <x v="21"/>
    <x v="4"/>
    <x v="52"/>
    <x v="79"/>
  </r>
  <r>
    <x v="2"/>
    <x v="0"/>
    <s v="Ford"/>
    <s v="Ranger"/>
    <x v="10"/>
    <x v="1"/>
    <x v="21"/>
    <x v="4"/>
    <x v="52"/>
    <x v="80"/>
  </r>
  <r>
    <x v="2"/>
    <x v="0"/>
    <s v="Ford"/>
    <s v="Ranger"/>
    <x v="10"/>
    <x v="1"/>
    <x v="21"/>
    <x v="4"/>
    <x v="52"/>
    <x v="81"/>
  </r>
  <r>
    <x v="2"/>
    <x v="0"/>
    <s v="Ford"/>
    <s v="Ranger"/>
    <x v="10"/>
    <x v="1"/>
    <x v="21"/>
    <x v="4"/>
    <x v="52"/>
    <x v="82"/>
  </r>
  <r>
    <x v="2"/>
    <x v="0"/>
    <s v="Ford"/>
    <s v="Ranger"/>
    <x v="10"/>
    <x v="1"/>
    <x v="21"/>
    <x v="4"/>
    <x v="52"/>
    <x v="75"/>
  </r>
  <r>
    <x v="2"/>
    <x v="0"/>
    <s v="Ford"/>
    <s v="Ranger"/>
    <x v="10"/>
    <x v="1"/>
    <x v="21"/>
    <x v="4"/>
    <x v="52"/>
    <x v="76"/>
  </r>
  <r>
    <x v="2"/>
    <x v="0"/>
    <s v="Ford"/>
    <s v="Ranger"/>
    <x v="10"/>
    <x v="1"/>
    <x v="21"/>
    <x v="4"/>
    <x v="52"/>
    <x v="73"/>
  </r>
  <r>
    <x v="2"/>
    <x v="0"/>
    <s v="Ford"/>
    <s v="Ranger"/>
    <x v="10"/>
    <x v="1"/>
    <x v="21"/>
    <x v="4"/>
    <x v="52"/>
    <x v="74"/>
  </r>
  <r>
    <x v="2"/>
    <x v="0"/>
    <s v="Ford"/>
    <s v="Ranger"/>
    <x v="10"/>
    <x v="1"/>
    <x v="21"/>
    <x v="4"/>
    <x v="52"/>
    <x v="68"/>
  </r>
  <r>
    <x v="2"/>
    <x v="0"/>
    <s v="Ford"/>
    <s v="Ranger"/>
    <x v="10"/>
    <x v="1"/>
    <x v="21"/>
    <x v="4"/>
    <x v="52"/>
    <x v="69"/>
  </r>
  <r>
    <x v="2"/>
    <x v="0"/>
    <s v="Ford"/>
    <s v="Ranger"/>
    <x v="10"/>
    <x v="1"/>
    <x v="21"/>
    <x v="4"/>
    <x v="52"/>
    <x v="70"/>
  </r>
  <r>
    <x v="2"/>
    <x v="0"/>
    <s v="Ford"/>
    <s v="Ranger"/>
    <x v="10"/>
    <x v="1"/>
    <x v="21"/>
    <x v="4"/>
    <x v="52"/>
    <x v="71"/>
  </r>
  <r>
    <x v="2"/>
    <x v="0"/>
    <s v="Ford"/>
    <s v="Ranger"/>
    <x v="10"/>
    <x v="1"/>
    <x v="21"/>
    <x v="4"/>
    <x v="52"/>
    <x v="72"/>
  </r>
  <r>
    <x v="2"/>
    <x v="0"/>
    <s v="Ford"/>
    <s v="Ranger"/>
    <x v="10"/>
    <x v="1"/>
    <x v="21"/>
    <x v="4"/>
    <x v="52"/>
    <x v="62"/>
  </r>
  <r>
    <x v="2"/>
    <x v="0"/>
    <s v="Ford"/>
    <s v="Ranger"/>
    <x v="10"/>
    <x v="1"/>
    <x v="21"/>
    <x v="4"/>
    <x v="52"/>
    <x v="63"/>
  </r>
  <r>
    <x v="2"/>
    <x v="0"/>
    <s v="Ford"/>
    <s v="Ranger"/>
    <x v="10"/>
    <x v="1"/>
    <x v="21"/>
    <x v="4"/>
    <x v="52"/>
    <x v="64"/>
  </r>
  <r>
    <x v="2"/>
    <x v="0"/>
    <s v="Ford"/>
    <s v="Ranger"/>
    <x v="10"/>
    <x v="1"/>
    <x v="21"/>
    <x v="4"/>
    <x v="52"/>
    <x v="65"/>
  </r>
  <r>
    <x v="2"/>
    <x v="0"/>
    <s v="Ford"/>
    <s v="Ranger"/>
    <x v="10"/>
    <x v="1"/>
    <x v="21"/>
    <x v="4"/>
    <x v="52"/>
    <x v="66"/>
  </r>
  <r>
    <x v="2"/>
    <x v="0"/>
    <s v="Ford"/>
    <s v="Ranger"/>
    <x v="10"/>
    <x v="1"/>
    <x v="21"/>
    <x v="4"/>
    <x v="52"/>
    <x v="67"/>
  </r>
  <r>
    <x v="2"/>
    <x v="0"/>
    <s v="Ford"/>
    <s v="Ranger"/>
    <x v="10"/>
    <x v="1"/>
    <x v="21"/>
    <x v="4"/>
    <x v="52"/>
    <x v="58"/>
  </r>
  <r>
    <x v="2"/>
    <x v="0"/>
    <s v="Ford"/>
    <s v="Ranger"/>
    <x v="10"/>
    <x v="1"/>
    <x v="21"/>
    <x v="4"/>
    <x v="52"/>
    <x v="59"/>
  </r>
  <r>
    <x v="2"/>
    <x v="0"/>
    <s v="Ford"/>
    <s v="Ranger"/>
    <x v="10"/>
    <x v="1"/>
    <x v="21"/>
    <x v="4"/>
    <x v="52"/>
    <x v="60"/>
  </r>
  <r>
    <x v="2"/>
    <x v="0"/>
    <s v="Ford"/>
    <s v="Ranger"/>
    <x v="10"/>
    <x v="1"/>
    <x v="21"/>
    <x v="4"/>
    <x v="52"/>
    <x v="61"/>
  </r>
  <r>
    <x v="2"/>
    <x v="0"/>
    <s v="Ford"/>
    <s v="Ranger"/>
    <x v="10"/>
    <x v="1"/>
    <x v="21"/>
    <x v="4"/>
    <x v="52"/>
    <x v="51"/>
  </r>
  <r>
    <x v="2"/>
    <x v="0"/>
    <s v="Ford"/>
    <s v="Ranger"/>
    <x v="10"/>
    <x v="1"/>
    <x v="21"/>
    <x v="4"/>
    <x v="52"/>
    <x v="52"/>
  </r>
  <r>
    <x v="2"/>
    <x v="0"/>
    <s v="Ford"/>
    <s v="Ranger"/>
    <x v="10"/>
    <x v="1"/>
    <x v="21"/>
    <x v="4"/>
    <x v="52"/>
    <x v="53"/>
  </r>
  <r>
    <x v="2"/>
    <x v="0"/>
    <s v="Ford"/>
    <s v="Ranger"/>
    <x v="10"/>
    <x v="1"/>
    <x v="21"/>
    <x v="4"/>
    <x v="52"/>
    <x v="54"/>
  </r>
  <r>
    <x v="2"/>
    <x v="0"/>
    <s v="Ford"/>
    <s v="Ranger"/>
    <x v="10"/>
    <x v="1"/>
    <x v="21"/>
    <x v="4"/>
    <x v="52"/>
    <x v="55"/>
  </r>
  <r>
    <x v="2"/>
    <x v="0"/>
    <s v="Ford"/>
    <s v="Ranger"/>
    <x v="10"/>
    <x v="1"/>
    <x v="21"/>
    <x v="4"/>
    <x v="52"/>
    <x v="56"/>
  </r>
  <r>
    <x v="2"/>
    <x v="0"/>
    <s v="Ford"/>
    <s v="Ranger"/>
    <x v="10"/>
    <x v="1"/>
    <x v="21"/>
    <x v="4"/>
    <x v="52"/>
    <x v="57"/>
  </r>
  <r>
    <x v="2"/>
    <x v="0"/>
    <s v="Ford"/>
    <s v="Ranger"/>
    <x v="10"/>
    <x v="1"/>
    <x v="21"/>
    <x v="4"/>
    <x v="52"/>
    <x v="48"/>
  </r>
  <r>
    <x v="2"/>
    <x v="0"/>
    <s v="Ford"/>
    <s v="Ranger"/>
    <x v="10"/>
    <x v="1"/>
    <x v="21"/>
    <x v="4"/>
    <x v="52"/>
    <x v="49"/>
  </r>
  <r>
    <x v="2"/>
    <x v="0"/>
    <s v="Ford"/>
    <s v="Ranger"/>
    <x v="10"/>
    <x v="1"/>
    <x v="21"/>
    <x v="4"/>
    <x v="52"/>
    <x v="50"/>
  </r>
  <r>
    <x v="2"/>
    <x v="0"/>
    <s v="Ford"/>
    <s v="Ranger"/>
    <x v="10"/>
    <x v="1"/>
    <x v="21"/>
    <x v="4"/>
    <x v="52"/>
    <x v="46"/>
  </r>
  <r>
    <x v="2"/>
    <x v="0"/>
    <s v="Ford"/>
    <s v="Ranger"/>
    <x v="10"/>
    <x v="1"/>
    <x v="21"/>
    <x v="4"/>
    <x v="52"/>
    <x v="47"/>
  </r>
  <r>
    <x v="2"/>
    <x v="0"/>
    <s v="Ford"/>
    <s v="Ranger"/>
    <x v="10"/>
    <x v="1"/>
    <x v="21"/>
    <x v="4"/>
    <x v="52"/>
    <x v="39"/>
  </r>
  <r>
    <x v="2"/>
    <x v="0"/>
    <s v="Ford"/>
    <s v="Ranger"/>
    <x v="10"/>
    <x v="1"/>
    <x v="21"/>
    <x v="4"/>
    <x v="52"/>
    <x v="40"/>
  </r>
  <r>
    <x v="2"/>
    <x v="0"/>
    <s v="Ford"/>
    <s v="Ranger"/>
    <x v="10"/>
    <x v="1"/>
    <x v="21"/>
    <x v="4"/>
    <x v="52"/>
    <x v="41"/>
  </r>
  <r>
    <x v="2"/>
    <x v="0"/>
    <s v="Ford"/>
    <s v="Ranger"/>
    <x v="10"/>
    <x v="1"/>
    <x v="21"/>
    <x v="4"/>
    <x v="52"/>
    <x v="42"/>
  </r>
  <r>
    <x v="2"/>
    <x v="0"/>
    <s v="Ford"/>
    <s v="Ranger"/>
    <x v="10"/>
    <x v="1"/>
    <x v="21"/>
    <x v="4"/>
    <x v="52"/>
    <x v="43"/>
  </r>
  <r>
    <x v="2"/>
    <x v="0"/>
    <s v="Ford"/>
    <s v="Ranger"/>
    <x v="10"/>
    <x v="1"/>
    <x v="21"/>
    <x v="4"/>
    <x v="52"/>
    <x v="44"/>
  </r>
  <r>
    <x v="2"/>
    <x v="0"/>
    <s v="Ford"/>
    <s v="Ranger"/>
    <x v="10"/>
    <x v="1"/>
    <x v="21"/>
    <x v="4"/>
    <x v="52"/>
    <x v="45"/>
  </r>
  <r>
    <x v="2"/>
    <x v="0"/>
    <s v="Ford"/>
    <s v="Ranger"/>
    <x v="10"/>
    <x v="1"/>
    <x v="21"/>
    <x v="4"/>
    <x v="52"/>
    <x v="33"/>
  </r>
  <r>
    <x v="2"/>
    <x v="0"/>
    <s v="Ford"/>
    <s v="Ranger"/>
    <x v="10"/>
    <x v="1"/>
    <x v="21"/>
    <x v="4"/>
    <x v="52"/>
    <x v="34"/>
  </r>
  <r>
    <x v="2"/>
    <x v="0"/>
    <s v="Ford"/>
    <s v="Ranger"/>
    <x v="10"/>
    <x v="1"/>
    <x v="21"/>
    <x v="4"/>
    <x v="52"/>
    <x v="35"/>
  </r>
  <r>
    <x v="2"/>
    <x v="0"/>
    <s v="Ford"/>
    <s v="Ranger"/>
    <x v="10"/>
    <x v="1"/>
    <x v="21"/>
    <x v="4"/>
    <x v="52"/>
    <x v="36"/>
  </r>
  <r>
    <x v="2"/>
    <x v="0"/>
    <s v="Ford"/>
    <s v="Ranger"/>
    <x v="10"/>
    <x v="1"/>
    <x v="21"/>
    <x v="4"/>
    <x v="52"/>
    <x v="37"/>
  </r>
  <r>
    <x v="2"/>
    <x v="0"/>
    <s v="Ford"/>
    <s v="Ranger"/>
    <x v="10"/>
    <x v="1"/>
    <x v="21"/>
    <x v="4"/>
    <x v="52"/>
    <x v="38"/>
  </r>
  <r>
    <x v="2"/>
    <x v="0"/>
    <s v="Ford"/>
    <s v="Ranger"/>
    <x v="10"/>
    <x v="1"/>
    <x v="21"/>
    <x v="4"/>
    <x v="52"/>
    <x v="26"/>
  </r>
  <r>
    <x v="2"/>
    <x v="0"/>
    <s v="Ford"/>
    <s v="Ranger"/>
    <x v="10"/>
    <x v="1"/>
    <x v="21"/>
    <x v="4"/>
    <x v="52"/>
    <x v="27"/>
  </r>
  <r>
    <x v="2"/>
    <x v="0"/>
    <s v="Ford"/>
    <s v="Ranger"/>
    <x v="10"/>
    <x v="1"/>
    <x v="21"/>
    <x v="4"/>
    <x v="52"/>
    <x v="28"/>
  </r>
  <r>
    <x v="1"/>
    <x v="1"/>
    <s v="Ford"/>
    <s v="Ranger"/>
    <x v="10"/>
    <x v="1"/>
    <x v="21"/>
    <x v="4"/>
    <x v="52"/>
    <x v="37"/>
  </r>
  <r>
    <x v="1"/>
    <x v="1"/>
    <s v="Ford"/>
    <s v="Ranger"/>
    <x v="10"/>
    <x v="1"/>
    <x v="21"/>
    <x v="4"/>
    <x v="52"/>
    <x v="38"/>
  </r>
  <r>
    <x v="1"/>
    <x v="1"/>
    <s v="Ford"/>
    <s v="Ranger"/>
    <x v="10"/>
    <x v="1"/>
    <x v="21"/>
    <x v="4"/>
    <x v="52"/>
    <x v="26"/>
  </r>
  <r>
    <x v="1"/>
    <x v="1"/>
    <s v="Ford"/>
    <s v="Ranger"/>
    <x v="10"/>
    <x v="1"/>
    <x v="21"/>
    <x v="4"/>
    <x v="52"/>
    <x v="27"/>
  </r>
  <r>
    <x v="1"/>
    <x v="1"/>
    <s v="Ford"/>
    <s v="Ranger"/>
    <x v="10"/>
    <x v="1"/>
    <x v="21"/>
    <x v="4"/>
    <x v="52"/>
    <x v="28"/>
  </r>
  <r>
    <x v="1"/>
    <x v="1"/>
    <s v="Ford"/>
    <s v="Ranger"/>
    <x v="10"/>
    <x v="1"/>
    <x v="21"/>
    <x v="4"/>
    <x v="52"/>
    <x v="29"/>
  </r>
  <r>
    <x v="0"/>
    <x v="0"/>
    <s v="Ford"/>
    <s v="Everest"/>
    <x v="11"/>
    <x v="0"/>
    <x v="22"/>
    <x v="4"/>
    <x v="53"/>
    <x v="84"/>
  </r>
  <r>
    <x v="0"/>
    <x v="0"/>
    <s v="Ford"/>
    <s v="Everest"/>
    <x v="11"/>
    <x v="0"/>
    <x v="22"/>
    <x v="4"/>
    <x v="53"/>
    <x v="85"/>
  </r>
  <r>
    <x v="0"/>
    <x v="0"/>
    <s v="Ford"/>
    <s v="Everest"/>
    <x v="11"/>
    <x v="0"/>
    <x v="22"/>
    <x v="4"/>
    <x v="53"/>
    <x v="86"/>
  </r>
  <r>
    <x v="0"/>
    <x v="0"/>
    <s v="Ford"/>
    <s v="Everest"/>
    <x v="11"/>
    <x v="0"/>
    <x v="22"/>
    <x v="4"/>
    <x v="53"/>
    <x v="87"/>
  </r>
  <r>
    <x v="0"/>
    <x v="0"/>
    <s v="Ford"/>
    <s v="Everest"/>
    <x v="11"/>
    <x v="0"/>
    <x v="22"/>
    <x v="4"/>
    <x v="53"/>
    <x v="83"/>
  </r>
  <r>
    <x v="0"/>
    <x v="0"/>
    <s v="Ford"/>
    <s v="Everest"/>
    <x v="11"/>
    <x v="0"/>
    <x v="22"/>
    <x v="4"/>
    <x v="53"/>
    <x v="77"/>
  </r>
  <r>
    <x v="0"/>
    <x v="0"/>
    <s v="Ford"/>
    <s v="Everest"/>
    <x v="11"/>
    <x v="0"/>
    <x v="22"/>
    <x v="4"/>
    <x v="53"/>
    <x v="78"/>
  </r>
  <r>
    <x v="0"/>
    <x v="0"/>
    <s v="Ford"/>
    <s v="Everest"/>
    <x v="11"/>
    <x v="0"/>
    <x v="22"/>
    <x v="4"/>
    <x v="53"/>
    <x v="79"/>
  </r>
  <r>
    <x v="0"/>
    <x v="0"/>
    <s v="Ford"/>
    <s v="Everest"/>
    <x v="11"/>
    <x v="0"/>
    <x v="22"/>
    <x v="4"/>
    <x v="53"/>
    <x v="80"/>
  </r>
  <r>
    <x v="0"/>
    <x v="0"/>
    <s v="Ford"/>
    <s v="Everest"/>
    <x v="11"/>
    <x v="0"/>
    <x v="22"/>
    <x v="4"/>
    <x v="53"/>
    <x v="81"/>
  </r>
  <r>
    <x v="0"/>
    <x v="0"/>
    <s v="Ford"/>
    <s v="Everest"/>
    <x v="11"/>
    <x v="0"/>
    <x v="22"/>
    <x v="4"/>
    <x v="53"/>
    <x v="82"/>
  </r>
  <r>
    <x v="0"/>
    <x v="0"/>
    <s v="Ford"/>
    <s v="Everest"/>
    <x v="11"/>
    <x v="0"/>
    <x v="22"/>
    <x v="4"/>
    <x v="53"/>
    <x v="75"/>
  </r>
  <r>
    <x v="0"/>
    <x v="0"/>
    <s v="Ford"/>
    <s v="Everest"/>
    <x v="11"/>
    <x v="0"/>
    <x v="22"/>
    <x v="4"/>
    <x v="53"/>
    <x v="76"/>
  </r>
  <r>
    <x v="0"/>
    <x v="0"/>
    <s v="Ford"/>
    <s v="Everest"/>
    <x v="11"/>
    <x v="0"/>
    <x v="22"/>
    <x v="4"/>
    <x v="53"/>
    <x v="73"/>
  </r>
  <r>
    <x v="0"/>
    <x v="0"/>
    <s v="Ford"/>
    <s v="Everest"/>
    <x v="11"/>
    <x v="0"/>
    <x v="22"/>
    <x v="4"/>
    <x v="53"/>
    <x v="74"/>
  </r>
  <r>
    <x v="0"/>
    <x v="0"/>
    <s v="Ford"/>
    <s v="Everest"/>
    <x v="11"/>
    <x v="0"/>
    <x v="22"/>
    <x v="4"/>
    <x v="53"/>
    <x v="68"/>
  </r>
  <r>
    <x v="0"/>
    <x v="0"/>
    <s v="Ford"/>
    <s v="Everest"/>
    <x v="11"/>
    <x v="0"/>
    <x v="22"/>
    <x v="4"/>
    <x v="53"/>
    <x v="69"/>
  </r>
  <r>
    <x v="0"/>
    <x v="0"/>
    <s v="Ford"/>
    <s v="Everest"/>
    <x v="11"/>
    <x v="0"/>
    <x v="22"/>
    <x v="4"/>
    <x v="53"/>
    <x v="70"/>
  </r>
  <r>
    <x v="0"/>
    <x v="0"/>
    <s v="Ford"/>
    <s v="Everest"/>
    <x v="11"/>
    <x v="0"/>
    <x v="22"/>
    <x v="4"/>
    <x v="53"/>
    <x v="71"/>
  </r>
  <r>
    <x v="0"/>
    <x v="0"/>
    <s v="Ford"/>
    <s v="Everest"/>
    <x v="11"/>
    <x v="0"/>
    <x v="22"/>
    <x v="4"/>
    <x v="53"/>
    <x v="72"/>
  </r>
  <r>
    <x v="0"/>
    <x v="0"/>
    <s v="Ford"/>
    <s v="Everest"/>
    <x v="11"/>
    <x v="0"/>
    <x v="22"/>
    <x v="4"/>
    <x v="53"/>
    <x v="62"/>
  </r>
  <r>
    <x v="0"/>
    <x v="0"/>
    <s v="Ford"/>
    <s v="Everest"/>
    <x v="11"/>
    <x v="0"/>
    <x v="22"/>
    <x v="4"/>
    <x v="53"/>
    <x v="63"/>
  </r>
  <r>
    <x v="0"/>
    <x v="0"/>
    <s v="Ford"/>
    <s v="Everest"/>
    <x v="11"/>
    <x v="0"/>
    <x v="22"/>
    <x v="4"/>
    <x v="53"/>
    <x v="64"/>
  </r>
  <r>
    <x v="0"/>
    <x v="0"/>
    <s v="Ford"/>
    <s v="Everest"/>
    <x v="11"/>
    <x v="0"/>
    <x v="22"/>
    <x v="4"/>
    <x v="53"/>
    <x v="65"/>
  </r>
  <r>
    <x v="0"/>
    <x v="0"/>
    <s v="Ford"/>
    <s v="Everest"/>
    <x v="11"/>
    <x v="0"/>
    <x v="22"/>
    <x v="4"/>
    <x v="53"/>
    <x v="66"/>
  </r>
  <r>
    <x v="0"/>
    <x v="0"/>
    <s v="Ford"/>
    <s v="Everest"/>
    <x v="11"/>
    <x v="0"/>
    <x v="22"/>
    <x v="4"/>
    <x v="53"/>
    <x v="67"/>
  </r>
  <r>
    <x v="0"/>
    <x v="0"/>
    <s v="Ford"/>
    <s v="Everest"/>
    <x v="11"/>
    <x v="0"/>
    <x v="22"/>
    <x v="4"/>
    <x v="53"/>
    <x v="58"/>
  </r>
  <r>
    <x v="0"/>
    <x v="0"/>
    <s v="Ford"/>
    <s v="Everest"/>
    <x v="11"/>
    <x v="0"/>
    <x v="22"/>
    <x v="4"/>
    <x v="53"/>
    <x v="59"/>
  </r>
  <r>
    <x v="0"/>
    <x v="0"/>
    <s v="Ford"/>
    <s v="Everest"/>
    <x v="11"/>
    <x v="0"/>
    <x v="22"/>
    <x v="4"/>
    <x v="53"/>
    <x v="60"/>
  </r>
  <r>
    <x v="0"/>
    <x v="0"/>
    <s v="Ford"/>
    <s v="Everest"/>
    <x v="11"/>
    <x v="0"/>
    <x v="22"/>
    <x v="4"/>
    <x v="53"/>
    <x v="61"/>
  </r>
  <r>
    <x v="0"/>
    <x v="0"/>
    <s v="Ford"/>
    <s v="Everest"/>
    <x v="11"/>
    <x v="0"/>
    <x v="22"/>
    <x v="4"/>
    <x v="53"/>
    <x v="51"/>
  </r>
  <r>
    <x v="0"/>
    <x v="0"/>
    <s v="Ford"/>
    <s v="Everest"/>
    <x v="11"/>
    <x v="0"/>
    <x v="22"/>
    <x v="4"/>
    <x v="53"/>
    <x v="52"/>
  </r>
  <r>
    <x v="0"/>
    <x v="0"/>
    <s v="Ford"/>
    <s v="Everest"/>
    <x v="11"/>
    <x v="0"/>
    <x v="22"/>
    <x v="4"/>
    <x v="53"/>
    <x v="53"/>
  </r>
  <r>
    <x v="0"/>
    <x v="0"/>
    <s v="Ford"/>
    <s v="Everest"/>
    <x v="11"/>
    <x v="0"/>
    <x v="22"/>
    <x v="4"/>
    <x v="53"/>
    <x v="54"/>
  </r>
  <r>
    <x v="0"/>
    <x v="0"/>
    <s v="Ford"/>
    <s v="Everest"/>
    <x v="11"/>
    <x v="0"/>
    <x v="22"/>
    <x v="4"/>
    <x v="53"/>
    <x v="55"/>
  </r>
  <r>
    <x v="1"/>
    <x v="1"/>
    <s v="Ford"/>
    <s v="Ranger"/>
    <x v="11"/>
    <x v="1"/>
    <x v="23"/>
    <x v="2"/>
    <x v="54"/>
    <x v="26"/>
  </r>
  <r>
    <x v="1"/>
    <x v="1"/>
    <s v="Ford"/>
    <s v="Ranger"/>
    <x v="11"/>
    <x v="1"/>
    <x v="23"/>
    <x v="2"/>
    <x v="54"/>
    <x v="27"/>
  </r>
  <r>
    <x v="1"/>
    <x v="1"/>
    <s v="Ford"/>
    <s v="Ranger"/>
    <x v="11"/>
    <x v="1"/>
    <x v="23"/>
    <x v="2"/>
    <x v="54"/>
    <x v="28"/>
  </r>
  <r>
    <x v="1"/>
    <x v="1"/>
    <s v="Ford"/>
    <s v="Ranger"/>
    <x v="11"/>
    <x v="1"/>
    <x v="23"/>
    <x v="2"/>
    <x v="54"/>
    <x v="29"/>
  </r>
  <r>
    <x v="1"/>
    <x v="1"/>
    <s v="Ford"/>
    <s v="Ranger"/>
    <x v="11"/>
    <x v="1"/>
    <x v="23"/>
    <x v="2"/>
    <x v="54"/>
    <x v="30"/>
  </r>
  <r>
    <x v="1"/>
    <x v="1"/>
    <s v="Ford"/>
    <s v="Ranger"/>
    <x v="11"/>
    <x v="1"/>
    <x v="23"/>
    <x v="2"/>
    <x v="54"/>
    <x v="31"/>
  </r>
  <r>
    <x v="1"/>
    <x v="1"/>
    <s v="Ford"/>
    <s v="Ranger"/>
    <x v="11"/>
    <x v="1"/>
    <x v="23"/>
    <x v="2"/>
    <x v="54"/>
    <x v="32"/>
  </r>
  <r>
    <x v="1"/>
    <x v="1"/>
    <s v="Ford"/>
    <s v="Ranger"/>
    <x v="11"/>
    <x v="1"/>
    <x v="23"/>
    <x v="2"/>
    <x v="54"/>
    <x v="25"/>
  </r>
  <r>
    <x v="1"/>
    <x v="1"/>
    <s v="Ford"/>
    <s v="Ranger"/>
    <x v="11"/>
    <x v="1"/>
    <x v="23"/>
    <x v="2"/>
    <x v="54"/>
    <x v="24"/>
  </r>
  <r>
    <x v="1"/>
    <x v="1"/>
    <s v="Ford"/>
    <s v="Ranger"/>
    <x v="11"/>
    <x v="1"/>
    <x v="23"/>
    <x v="2"/>
    <x v="54"/>
    <x v="23"/>
  </r>
  <r>
    <x v="1"/>
    <x v="1"/>
    <s v="Ford"/>
    <s v="Ranger"/>
    <x v="11"/>
    <x v="1"/>
    <x v="23"/>
    <x v="2"/>
    <x v="54"/>
    <x v="22"/>
  </r>
  <r>
    <x v="1"/>
    <x v="1"/>
    <s v="Ford"/>
    <s v="Ranger"/>
    <x v="11"/>
    <x v="1"/>
    <x v="23"/>
    <x v="2"/>
    <x v="54"/>
    <x v="20"/>
  </r>
  <r>
    <x v="1"/>
    <x v="1"/>
    <s v="Ford"/>
    <s v="Ranger"/>
    <x v="11"/>
    <x v="1"/>
    <x v="23"/>
    <x v="2"/>
    <x v="54"/>
    <x v="21"/>
  </r>
  <r>
    <x v="1"/>
    <x v="1"/>
    <s v="Ford"/>
    <s v="Ranger"/>
    <x v="11"/>
    <x v="1"/>
    <x v="23"/>
    <x v="2"/>
    <x v="54"/>
    <x v="18"/>
  </r>
  <r>
    <x v="1"/>
    <x v="1"/>
    <s v="Ford"/>
    <s v="Ranger"/>
    <x v="11"/>
    <x v="1"/>
    <x v="23"/>
    <x v="2"/>
    <x v="54"/>
    <x v="19"/>
  </r>
  <r>
    <x v="1"/>
    <x v="1"/>
    <s v="Ford"/>
    <s v="Ranger"/>
    <x v="11"/>
    <x v="1"/>
    <x v="23"/>
    <x v="2"/>
    <x v="54"/>
    <x v="16"/>
  </r>
  <r>
    <x v="1"/>
    <x v="1"/>
    <s v="Ford"/>
    <s v="Ranger"/>
    <x v="11"/>
    <x v="1"/>
    <x v="23"/>
    <x v="2"/>
    <x v="54"/>
    <x v="17"/>
  </r>
  <r>
    <x v="2"/>
    <x v="0"/>
    <s v="Ford"/>
    <s v="Ranger"/>
    <x v="11"/>
    <x v="1"/>
    <x v="23"/>
    <x v="2"/>
    <x v="54"/>
    <x v="45"/>
  </r>
  <r>
    <x v="2"/>
    <x v="0"/>
    <s v="Ford"/>
    <s v="Ranger"/>
    <x v="11"/>
    <x v="1"/>
    <x v="23"/>
    <x v="2"/>
    <x v="54"/>
    <x v="33"/>
  </r>
  <r>
    <x v="2"/>
    <x v="0"/>
    <s v="Ford"/>
    <s v="Ranger"/>
    <x v="11"/>
    <x v="1"/>
    <x v="23"/>
    <x v="2"/>
    <x v="54"/>
    <x v="34"/>
  </r>
  <r>
    <x v="2"/>
    <x v="0"/>
    <s v="Ford"/>
    <s v="Ranger"/>
    <x v="11"/>
    <x v="1"/>
    <x v="23"/>
    <x v="2"/>
    <x v="54"/>
    <x v="35"/>
  </r>
  <r>
    <x v="2"/>
    <x v="0"/>
    <s v="Ford"/>
    <s v="Ranger"/>
    <x v="11"/>
    <x v="1"/>
    <x v="23"/>
    <x v="2"/>
    <x v="54"/>
    <x v="36"/>
  </r>
  <r>
    <x v="2"/>
    <x v="0"/>
    <s v="Ford"/>
    <s v="Ranger"/>
    <x v="11"/>
    <x v="1"/>
    <x v="23"/>
    <x v="2"/>
    <x v="54"/>
    <x v="37"/>
  </r>
  <r>
    <x v="2"/>
    <x v="0"/>
    <s v="Ford"/>
    <s v="Ranger"/>
    <x v="11"/>
    <x v="1"/>
    <x v="23"/>
    <x v="2"/>
    <x v="54"/>
    <x v="38"/>
  </r>
  <r>
    <x v="2"/>
    <x v="0"/>
    <s v="Ford"/>
    <s v="Ranger"/>
    <x v="11"/>
    <x v="1"/>
    <x v="23"/>
    <x v="2"/>
    <x v="54"/>
    <x v="26"/>
  </r>
  <r>
    <x v="2"/>
    <x v="0"/>
    <s v="Ford"/>
    <s v="Ranger"/>
    <x v="11"/>
    <x v="1"/>
    <x v="23"/>
    <x v="2"/>
    <x v="54"/>
    <x v="27"/>
  </r>
  <r>
    <x v="2"/>
    <x v="0"/>
    <s v="Ford"/>
    <s v="Ranger"/>
    <x v="11"/>
    <x v="1"/>
    <x v="23"/>
    <x v="2"/>
    <x v="54"/>
    <x v="28"/>
  </r>
  <r>
    <x v="2"/>
    <x v="0"/>
    <s v="Ford"/>
    <s v="Ranger"/>
    <x v="11"/>
    <x v="1"/>
    <x v="23"/>
    <x v="2"/>
    <x v="54"/>
    <x v="29"/>
  </r>
  <r>
    <x v="2"/>
    <x v="0"/>
    <s v="Ford"/>
    <s v="Ranger"/>
    <x v="11"/>
    <x v="1"/>
    <x v="23"/>
    <x v="2"/>
    <x v="54"/>
    <x v="30"/>
  </r>
  <r>
    <x v="2"/>
    <x v="0"/>
    <s v="Ford"/>
    <s v="Ranger"/>
    <x v="11"/>
    <x v="1"/>
    <x v="23"/>
    <x v="2"/>
    <x v="54"/>
    <x v="31"/>
  </r>
  <r>
    <x v="2"/>
    <x v="0"/>
    <s v="Ford"/>
    <s v="Ranger"/>
    <x v="11"/>
    <x v="1"/>
    <x v="23"/>
    <x v="2"/>
    <x v="54"/>
    <x v="32"/>
  </r>
  <r>
    <x v="2"/>
    <x v="0"/>
    <s v="Ford"/>
    <s v="Ranger"/>
    <x v="11"/>
    <x v="1"/>
    <x v="23"/>
    <x v="2"/>
    <x v="54"/>
    <x v="25"/>
  </r>
  <r>
    <x v="2"/>
    <x v="0"/>
    <s v="Ford"/>
    <s v="Ranger"/>
    <x v="11"/>
    <x v="1"/>
    <x v="23"/>
    <x v="2"/>
    <x v="54"/>
    <x v="24"/>
  </r>
  <r>
    <x v="2"/>
    <x v="0"/>
    <s v="Ford"/>
    <s v="Ranger"/>
    <x v="11"/>
    <x v="1"/>
    <x v="23"/>
    <x v="2"/>
    <x v="54"/>
    <x v="23"/>
  </r>
  <r>
    <x v="2"/>
    <x v="0"/>
    <s v="Ford"/>
    <s v="Ranger"/>
    <x v="11"/>
    <x v="1"/>
    <x v="23"/>
    <x v="2"/>
    <x v="54"/>
    <x v="22"/>
  </r>
  <r>
    <x v="2"/>
    <x v="0"/>
    <s v="Ford"/>
    <s v="Ranger"/>
    <x v="11"/>
    <x v="1"/>
    <x v="23"/>
    <x v="4"/>
    <x v="55"/>
    <x v="88"/>
  </r>
  <r>
    <x v="2"/>
    <x v="0"/>
    <s v="Ford"/>
    <s v="Ranger"/>
    <x v="11"/>
    <x v="1"/>
    <x v="23"/>
    <x v="4"/>
    <x v="55"/>
    <x v="84"/>
  </r>
  <r>
    <x v="2"/>
    <x v="0"/>
    <s v="Ford"/>
    <s v="Ranger"/>
    <x v="11"/>
    <x v="1"/>
    <x v="23"/>
    <x v="4"/>
    <x v="55"/>
    <x v="85"/>
  </r>
  <r>
    <x v="2"/>
    <x v="0"/>
    <s v="Ford"/>
    <s v="Ranger"/>
    <x v="11"/>
    <x v="1"/>
    <x v="23"/>
    <x v="4"/>
    <x v="55"/>
    <x v="86"/>
  </r>
  <r>
    <x v="2"/>
    <x v="0"/>
    <s v="Ford"/>
    <s v="Ranger"/>
    <x v="11"/>
    <x v="1"/>
    <x v="23"/>
    <x v="4"/>
    <x v="55"/>
    <x v="87"/>
  </r>
  <r>
    <x v="2"/>
    <x v="0"/>
    <s v="Ford"/>
    <s v="Ranger"/>
    <x v="11"/>
    <x v="1"/>
    <x v="23"/>
    <x v="4"/>
    <x v="55"/>
    <x v="83"/>
  </r>
  <r>
    <x v="2"/>
    <x v="0"/>
    <s v="Ford"/>
    <s v="Ranger"/>
    <x v="11"/>
    <x v="1"/>
    <x v="23"/>
    <x v="4"/>
    <x v="55"/>
    <x v="77"/>
  </r>
  <r>
    <x v="2"/>
    <x v="0"/>
    <s v="Ford"/>
    <s v="Ranger"/>
    <x v="11"/>
    <x v="1"/>
    <x v="23"/>
    <x v="4"/>
    <x v="55"/>
    <x v="78"/>
  </r>
  <r>
    <x v="2"/>
    <x v="0"/>
    <s v="Ford"/>
    <s v="Ranger"/>
    <x v="11"/>
    <x v="1"/>
    <x v="23"/>
    <x v="4"/>
    <x v="55"/>
    <x v="79"/>
  </r>
  <r>
    <x v="2"/>
    <x v="0"/>
    <s v="Ford"/>
    <s v="Ranger"/>
    <x v="11"/>
    <x v="1"/>
    <x v="23"/>
    <x v="4"/>
    <x v="55"/>
    <x v="80"/>
  </r>
  <r>
    <x v="2"/>
    <x v="0"/>
    <s v="Ford"/>
    <s v="Ranger"/>
    <x v="11"/>
    <x v="1"/>
    <x v="23"/>
    <x v="4"/>
    <x v="55"/>
    <x v="81"/>
  </r>
  <r>
    <x v="2"/>
    <x v="0"/>
    <s v="Ford"/>
    <s v="Ranger"/>
    <x v="11"/>
    <x v="1"/>
    <x v="23"/>
    <x v="4"/>
    <x v="55"/>
    <x v="82"/>
  </r>
  <r>
    <x v="2"/>
    <x v="0"/>
    <s v="Ford"/>
    <s v="Ranger"/>
    <x v="11"/>
    <x v="1"/>
    <x v="23"/>
    <x v="4"/>
    <x v="55"/>
    <x v="75"/>
  </r>
  <r>
    <x v="2"/>
    <x v="0"/>
    <s v="Ford"/>
    <s v="Ranger"/>
    <x v="11"/>
    <x v="1"/>
    <x v="23"/>
    <x v="4"/>
    <x v="55"/>
    <x v="76"/>
  </r>
  <r>
    <x v="2"/>
    <x v="0"/>
    <s v="Ford"/>
    <s v="Ranger"/>
    <x v="11"/>
    <x v="1"/>
    <x v="23"/>
    <x v="4"/>
    <x v="55"/>
    <x v="73"/>
  </r>
  <r>
    <x v="2"/>
    <x v="0"/>
    <s v="Ford"/>
    <s v="Ranger"/>
    <x v="11"/>
    <x v="1"/>
    <x v="23"/>
    <x v="4"/>
    <x v="55"/>
    <x v="74"/>
  </r>
  <r>
    <x v="2"/>
    <x v="0"/>
    <s v="Ford"/>
    <s v="Ranger"/>
    <x v="11"/>
    <x v="1"/>
    <x v="23"/>
    <x v="4"/>
    <x v="55"/>
    <x v="68"/>
  </r>
  <r>
    <x v="2"/>
    <x v="0"/>
    <s v="Ford"/>
    <s v="Ranger"/>
    <x v="11"/>
    <x v="1"/>
    <x v="23"/>
    <x v="4"/>
    <x v="55"/>
    <x v="69"/>
  </r>
  <r>
    <x v="2"/>
    <x v="0"/>
    <s v="Ford"/>
    <s v="Ranger"/>
    <x v="11"/>
    <x v="1"/>
    <x v="23"/>
    <x v="4"/>
    <x v="55"/>
    <x v="70"/>
  </r>
  <r>
    <x v="2"/>
    <x v="0"/>
    <s v="Ford"/>
    <s v="Ranger"/>
    <x v="11"/>
    <x v="1"/>
    <x v="23"/>
    <x v="4"/>
    <x v="55"/>
    <x v="71"/>
  </r>
  <r>
    <x v="2"/>
    <x v="0"/>
    <s v="Ford"/>
    <s v="Ranger"/>
    <x v="11"/>
    <x v="1"/>
    <x v="23"/>
    <x v="4"/>
    <x v="55"/>
    <x v="72"/>
  </r>
  <r>
    <x v="2"/>
    <x v="0"/>
    <s v="Ford"/>
    <s v="Ranger"/>
    <x v="11"/>
    <x v="1"/>
    <x v="23"/>
    <x v="4"/>
    <x v="55"/>
    <x v="62"/>
  </r>
  <r>
    <x v="2"/>
    <x v="0"/>
    <s v="Ford"/>
    <s v="Ranger"/>
    <x v="11"/>
    <x v="1"/>
    <x v="23"/>
    <x v="4"/>
    <x v="55"/>
    <x v="63"/>
  </r>
  <r>
    <x v="2"/>
    <x v="0"/>
    <s v="Ford"/>
    <s v="Ranger"/>
    <x v="11"/>
    <x v="1"/>
    <x v="23"/>
    <x v="4"/>
    <x v="55"/>
    <x v="64"/>
  </r>
  <r>
    <x v="2"/>
    <x v="0"/>
    <s v="Ford"/>
    <s v="Ranger"/>
    <x v="11"/>
    <x v="1"/>
    <x v="23"/>
    <x v="4"/>
    <x v="55"/>
    <x v="65"/>
  </r>
  <r>
    <x v="2"/>
    <x v="0"/>
    <s v="Ford"/>
    <s v="Ranger"/>
    <x v="11"/>
    <x v="1"/>
    <x v="23"/>
    <x v="4"/>
    <x v="55"/>
    <x v="66"/>
  </r>
  <r>
    <x v="2"/>
    <x v="0"/>
    <s v="Ford"/>
    <s v="Ranger"/>
    <x v="11"/>
    <x v="1"/>
    <x v="23"/>
    <x v="4"/>
    <x v="55"/>
    <x v="67"/>
  </r>
  <r>
    <x v="2"/>
    <x v="0"/>
    <s v="Ford"/>
    <s v="Ranger"/>
    <x v="11"/>
    <x v="1"/>
    <x v="23"/>
    <x v="4"/>
    <x v="55"/>
    <x v="58"/>
  </r>
  <r>
    <x v="2"/>
    <x v="0"/>
    <s v="Ford"/>
    <s v="Ranger"/>
    <x v="11"/>
    <x v="1"/>
    <x v="23"/>
    <x v="4"/>
    <x v="55"/>
    <x v="59"/>
  </r>
  <r>
    <x v="2"/>
    <x v="0"/>
    <s v="Ford"/>
    <s v="Ranger"/>
    <x v="11"/>
    <x v="1"/>
    <x v="23"/>
    <x v="4"/>
    <x v="55"/>
    <x v="60"/>
  </r>
  <r>
    <x v="2"/>
    <x v="0"/>
    <s v="Ford"/>
    <s v="Ranger"/>
    <x v="11"/>
    <x v="1"/>
    <x v="23"/>
    <x v="4"/>
    <x v="55"/>
    <x v="61"/>
  </r>
  <r>
    <x v="2"/>
    <x v="0"/>
    <s v="Ford"/>
    <s v="Ranger"/>
    <x v="11"/>
    <x v="1"/>
    <x v="23"/>
    <x v="4"/>
    <x v="55"/>
    <x v="51"/>
  </r>
  <r>
    <x v="2"/>
    <x v="0"/>
    <s v="Ford"/>
    <s v="Ranger"/>
    <x v="11"/>
    <x v="1"/>
    <x v="23"/>
    <x v="4"/>
    <x v="55"/>
    <x v="52"/>
  </r>
  <r>
    <x v="2"/>
    <x v="0"/>
    <s v="Ford"/>
    <s v="Ranger"/>
    <x v="11"/>
    <x v="1"/>
    <x v="23"/>
    <x v="4"/>
    <x v="55"/>
    <x v="53"/>
  </r>
  <r>
    <x v="2"/>
    <x v="0"/>
    <s v="Ford"/>
    <s v="Ranger"/>
    <x v="11"/>
    <x v="1"/>
    <x v="23"/>
    <x v="4"/>
    <x v="55"/>
    <x v="54"/>
  </r>
  <r>
    <x v="2"/>
    <x v="0"/>
    <s v="Ford"/>
    <s v="Ranger"/>
    <x v="11"/>
    <x v="1"/>
    <x v="23"/>
    <x v="4"/>
    <x v="55"/>
    <x v="55"/>
  </r>
  <r>
    <x v="2"/>
    <x v="0"/>
    <s v="Ford"/>
    <s v="Ranger"/>
    <x v="11"/>
    <x v="1"/>
    <x v="23"/>
    <x v="4"/>
    <x v="55"/>
    <x v="56"/>
  </r>
  <r>
    <x v="2"/>
    <x v="0"/>
    <s v="Ford"/>
    <s v="Ranger"/>
    <x v="11"/>
    <x v="1"/>
    <x v="23"/>
    <x v="4"/>
    <x v="55"/>
    <x v="57"/>
  </r>
  <r>
    <x v="2"/>
    <x v="0"/>
    <s v="Ford"/>
    <s v="Ranger"/>
    <x v="11"/>
    <x v="1"/>
    <x v="23"/>
    <x v="4"/>
    <x v="55"/>
    <x v="48"/>
  </r>
  <r>
    <x v="2"/>
    <x v="0"/>
    <s v="Ford"/>
    <s v="Ranger"/>
    <x v="11"/>
    <x v="1"/>
    <x v="23"/>
    <x v="4"/>
    <x v="55"/>
    <x v="49"/>
  </r>
  <r>
    <x v="2"/>
    <x v="0"/>
    <s v="Ford"/>
    <s v="Ranger"/>
    <x v="11"/>
    <x v="1"/>
    <x v="23"/>
    <x v="4"/>
    <x v="55"/>
    <x v="50"/>
  </r>
  <r>
    <x v="2"/>
    <x v="0"/>
    <s v="Ford"/>
    <s v="Ranger"/>
    <x v="11"/>
    <x v="1"/>
    <x v="23"/>
    <x v="4"/>
    <x v="55"/>
    <x v="46"/>
  </r>
  <r>
    <x v="2"/>
    <x v="0"/>
    <s v="Ford"/>
    <s v="Ranger"/>
    <x v="11"/>
    <x v="1"/>
    <x v="23"/>
    <x v="4"/>
    <x v="55"/>
    <x v="47"/>
  </r>
  <r>
    <x v="2"/>
    <x v="0"/>
    <s v="Ford"/>
    <s v="Ranger"/>
    <x v="11"/>
    <x v="1"/>
    <x v="23"/>
    <x v="4"/>
    <x v="55"/>
    <x v="39"/>
  </r>
  <r>
    <x v="2"/>
    <x v="0"/>
    <s v="Ford"/>
    <s v="Ranger"/>
    <x v="11"/>
    <x v="1"/>
    <x v="23"/>
    <x v="4"/>
    <x v="55"/>
    <x v="40"/>
  </r>
  <r>
    <x v="2"/>
    <x v="0"/>
    <s v="Ford"/>
    <s v="Ranger"/>
    <x v="11"/>
    <x v="1"/>
    <x v="23"/>
    <x v="4"/>
    <x v="55"/>
    <x v="41"/>
  </r>
  <r>
    <x v="2"/>
    <x v="0"/>
    <s v="Ford"/>
    <s v="Ranger"/>
    <x v="11"/>
    <x v="1"/>
    <x v="23"/>
    <x v="4"/>
    <x v="55"/>
    <x v="42"/>
  </r>
  <r>
    <x v="2"/>
    <x v="0"/>
    <s v="Ford"/>
    <s v="Ranger"/>
    <x v="11"/>
    <x v="1"/>
    <x v="23"/>
    <x v="4"/>
    <x v="55"/>
    <x v="43"/>
  </r>
  <r>
    <x v="2"/>
    <x v="0"/>
    <s v="Ford"/>
    <s v="Ranger"/>
    <x v="11"/>
    <x v="1"/>
    <x v="23"/>
    <x v="4"/>
    <x v="55"/>
    <x v="44"/>
  </r>
  <r>
    <x v="2"/>
    <x v="0"/>
    <s v="Ford"/>
    <s v="Ranger"/>
    <x v="11"/>
    <x v="1"/>
    <x v="23"/>
    <x v="4"/>
    <x v="55"/>
    <x v="45"/>
  </r>
  <r>
    <x v="2"/>
    <x v="0"/>
    <s v="Ford"/>
    <s v="Ranger"/>
    <x v="11"/>
    <x v="1"/>
    <x v="23"/>
    <x v="4"/>
    <x v="55"/>
    <x v="33"/>
  </r>
  <r>
    <x v="2"/>
    <x v="0"/>
    <s v="Ford"/>
    <s v="Ranger"/>
    <x v="11"/>
    <x v="1"/>
    <x v="23"/>
    <x v="4"/>
    <x v="55"/>
    <x v="34"/>
  </r>
  <r>
    <x v="0"/>
    <x v="0"/>
    <s v="Ford"/>
    <s v="Everest"/>
    <x v="12"/>
    <x v="0"/>
    <x v="24"/>
    <x v="4"/>
    <x v="56"/>
    <x v="89"/>
  </r>
  <r>
    <x v="0"/>
    <x v="0"/>
    <s v="Ford"/>
    <s v="Everest"/>
    <x v="12"/>
    <x v="0"/>
    <x v="24"/>
    <x v="4"/>
    <x v="56"/>
    <x v="90"/>
  </r>
  <r>
    <x v="0"/>
    <x v="0"/>
    <s v="Ford"/>
    <s v="Everest"/>
    <x v="12"/>
    <x v="0"/>
    <x v="24"/>
    <x v="4"/>
    <x v="56"/>
    <x v="91"/>
  </r>
  <r>
    <x v="0"/>
    <x v="0"/>
    <s v="Ford"/>
    <s v="Everest"/>
    <x v="12"/>
    <x v="0"/>
    <x v="24"/>
    <x v="4"/>
    <x v="56"/>
    <x v="92"/>
  </r>
  <r>
    <x v="0"/>
    <x v="0"/>
    <s v="Ford"/>
    <s v="Everest"/>
    <x v="12"/>
    <x v="0"/>
    <x v="24"/>
    <x v="4"/>
    <x v="56"/>
    <x v="93"/>
  </r>
  <r>
    <x v="0"/>
    <x v="0"/>
    <s v="Ford"/>
    <s v="Everest"/>
    <x v="12"/>
    <x v="0"/>
    <x v="24"/>
    <x v="4"/>
    <x v="56"/>
    <x v="94"/>
  </r>
  <r>
    <x v="0"/>
    <x v="0"/>
    <s v="Ford"/>
    <s v="Everest"/>
    <x v="12"/>
    <x v="0"/>
    <x v="24"/>
    <x v="4"/>
    <x v="56"/>
    <x v="95"/>
  </r>
  <r>
    <x v="0"/>
    <x v="0"/>
    <s v="Ford"/>
    <s v="Everest"/>
    <x v="12"/>
    <x v="0"/>
    <x v="24"/>
    <x v="4"/>
    <x v="56"/>
    <x v="96"/>
  </r>
  <r>
    <x v="0"/>
    <x v="0"/>
    <s v="Ford"/>
    <s v="Everest"/>
    <x v="12"/>
    <x v="0"/>
    <x v="24"/>
    <x v="4"/>
    <x v="56"/>
    <x v="97"/>
  </r>
  <r>
    <x v="0"/>
    <x v="0"/>
    <s v="Ford"/>
    <s v="Everest"/>
    <x v="12"/>
    <x v="0"/>
    <x v="24"/>
    <x v="4"/>
    <x v="56"/>
    <x v="98"/>
  </r>
  <r>
    <x v="0"/>
    <x v="0"/>
    <s v="Ford"/>
    <s v="Everest"/>
    <x v="12"/>
    <x v="0"/>
    <x v="24"/>
    <x v="4"/>
    <x v="56"/>
    <x v="99"/>
  </r>
  <r>
    <x v="0"/>
    <x v="0"/>
    <s v="Ford"/>
    <s v="Everest"/>
    <x v="12"/>
    <x v="0"/>
    <x v="24"/>
    <x v="4"/>
    <x v="56"/>
    <x v="100"/>
  </r>
  <r>
    <x v="0"/>
    <x v="0"/>
    <s v="Ford"/>
    <s v="Everest"/>
    <x v="12"/>
    <x v="0"/>
    <x v="24"/>
    <x v="4"/>
    <x v="56"/>
    <x v="101"/>
  </r>
  <r>
    <x v="0"/>
    <x v="0"/>
    <s v="Ford"/>
    <s v="Everest"/>
    <x v="12"/>
    <x v="0"/>
    <x v="24"/>
    <x v="4"/>
    <x v="56"/>
    <x v="102"/>
  </r>
  <r>
    <x v="0"/>
    <x v="0"/>
    <s v="Ford"/>
    <s v="Everest"/>
    <x v="12"/>
    <x v="0"/>
    <x v="24"/>
    <x v="4"/>
    <x v="56"/>
    <x v="103"/>
  </r>
  <r>
    <x v="0"/>
    <x v="0"/>
    <s v="Ford"/>
    <s v="Everest"/>
    <x v="12"/>
    <x v="0"/>
    <x v="24"/>
    <x v="4"/>
    <x v="56"/>
    <x v="88"/>
  </r>
  <r>
    <x v="0"/>
    <x v="0"/>
    <s v="Ford"/>
    <s v="Everest"/>
    <x v="12"/>
    <x v="0"/>
    <x v="24"/>
    <x v="4"/>
    <x v="56"/>
    <x v="84"/>
  </r>
  <r>
    <x v="0"/>
    <x v="0"/>
    <s v="Ford"/>
    <s v="Everest"/>
    <x v="12"/>
    <x v="0"/>
    <x v="24"/>
    <x v="4"/>
    <x v="56"/>
    <x v="85"/>
  </r>
  <r>
    <x v="0"/>
    <x v="0"/>
    <s v="Ford"/>
    <s v="Everest"/>
    <x v="12"/>
    <x v="0"/>
    <x v="24"/>
    <x v="4"/>
    <x v="56"/>
    <x v="86"/>
  </r>
  <r>
    <x v="0"/>
    <x v="0"/>
    <s v="Ford"/>
    <s v="Everest"/>
    <x v="12"/>
    <x v="0"/>
    <x v="24"/>
    <x v="4"/>
    <x v="56"/>
    <x v="87"/>
  </r>
  <r>
    <x v="0"/>
    <x v="0"/>
    <s v="Ford"/>
    <s v="Everest"/>
    <x v="12"/>
    <x v="0"/>
    <x v="24"/>
    <x v="4"/>
    <x v="56"/>
    <x v="83"/>
  </r>
  <r>
    <x v="0"/>
    <x v="0"/>
    <s v="Ford"/>
    <s v="Everest"/>
    <x v="12"/>
    <x v="0"/>
    <x v="24"/>
    <x v="4"/>
    <x v="56"/>
    <x v="77"/>
  </r>
  <r>
    <x v="0"/>
    <x v="0"/>
    <s v="Ford"/>
    <s v="Everest"/>
    <x v="12"/>
    <x v="0"/>
    <x v="24"/>
    <x v="4"/>
    <x v="56"/>
    <x v="78"/>
  </r>
  <r>
    <x v="0"/>
    <x v="0"/>
    <s v="Ford"/>
    <s v="Everest"/>
    <x v="12"/>
    <x v="0"/>
    <x v="24"/>
    <x v="4"/>
    <x v="56"/>
    <x v="79"/>
  </r>
  <r>
    <x v="0"/>
    <x v="0"/>
    <s v="Ford"/>
    <s v="Everest"/>
    <x v="12"/>
    <x v="0"/>
    <x v="24"/>
    <x v="4"/>
    <x v="56"/>
    <x v="80"/>
  </r>
  <r>
    <x v="0"/>
    <x v="0"/>
    <s v="Ford"/>
    <s v="Everest"/>
    <x v="12"/>
    <x v="0"/>
    <x v="24"/>
    <x v="4"/>
    <x v="56"/>
    <x v="81"/>
  </r>
  <r>
    <x v="0"/>
    <x v="0"/>
    <s v="Ford"/>
    <s v="Everest"/>
    <x v="12"/>
    <x v="0"/>
    <x v="24"/>
    <x v="4"/>
    <x v="56"/>
    <x v="82"/>
  </r>
  <r>
    <x v="0"/>
    <x v="0"/>
    <s v="Ford"/>
    <s v="Everest"/>
    <x v="12"/>
    <x v="0"/>
    <x v="24"/>
    <x v="4"/>
    <x v="56"/>
    <x v="75"/>
  </r>
  <r>
    <x v="0"/>
    <x v="0"/>
    <s v="Ford"/>
    <s v="Everest"/>
    <x v="12"/>
    <x v="0"/>
    <x v="24"/>
    <x v="4"/>
    <x v="56"/>
    <x v="76"/>
  </r>
  <r>
    <x v="0"/>
    <x v="0"/>
    <s v="Ford"/>
    <s v="Everest"/>
    <x v="12"/>
    <x v="0"/>
    <x v="24"/>
    <x v="4"/>
    <x v="56"/>
    <x v="73"/>
  </r>
  <r>
    <x v="0"/>
    <x v="0"/>
    <s v="Ford"/>
    <s v="Everest"/>
    <x v="12"/>
    <x v="0"/>
    <x v="24"/>
    <x v="4"/>
    <x v="56"/>
    <x v="74"/>
  </r>
  <r>
    <x v="0"/>
    <x v="0"/>
    <s v="Ford"/>
    <s v="Everest"/>
    <x v="12"/>
    <x v="0"/>
    <x v="24"/>
    <x v="4"/>
    <x v="56"/>
    <x v="68"/>
  </r>
  <r>
    <x v="0"/>
    <x v="0"/>
    <s v="Ford"/>
    <s v="Everest"/>
    <x v="12"/>
    <x v="0"/>
    <x v="24"/>
    <x v="4"/>
    <x v="56"/>
    <x v="69"/>
  </r>
  <r>
    <x v="0"/>
    <x v="0"/>
    <s v="Ford"/>
    <s v="Everest"/>
    <x v="12"/>
    <x v="0"/>
    <x v="24"/>
    <x v="4"/>
    <x v="56"/>
    <x v="70"/>
  </r>
  <r>
    <x v="0"/>
    <x v="0"/>
    <s v="Ford"/>
    <s v="Everest"/>
    <x v="12"/>
    <x v="0"/>
    <x v="24"/>
    <x v="4"/>
    <x v="56"/>
    <x v="71"/>
  </r>
  <r>
    <x v="0"/>
    <x v="0"/>
    <s v="Ford"/>
    <s v="Everest"/>
    <x v="12"/>
    <x v="0"/>
    <x v="24"/>
    <x v="4"/>
    <x v="56"/>
    <x v="72"/>
  </r>
  <r>
    <x v="0"/>
    <x v="0"/>
    <s v="Ford"/>
    <s v="Everest"/>
    <x v="12"/>
    <x v="0"/>
    <x v="24"/>
    <x v="4"/>
    <x v="56"/>
    <x v="62"/>
  </r>
  <r>
    <x v="0"/>
    <x v="0"/>
    <s v="Ford"/>
    <s v="Everest"/>
    <x v="12"/>
    <x v="0"/>
    <x v="24"/>
    <x v="4"/>
    <x v="56"/>
    <x v="63"/>
  </r>
  <r>
    <x v="0"/>
    <x v="0"/>
    <s v="Ford"/>
    <s v="Everest"/>
    <x v="12"/>
    <x v="0"/>
    <x v="24"/>
    <x v="4"/>
    <x v="56"/>
    <x v="64"/>
  </r>
  <r>
    <x v="0"/>
    <x v="0"/>
    <s v="Ford"/>
    <s v="Everest"/>
    <x v="12"/>
    <x v="0"/>
    <x v="24"/>
    <x v="4"/>
    <x v="56"/>
    <x v="65"/>
  </r>
  <r>
    <x v="0"/>
    <x v="0"/>
    <s v="Ford"/>
    <s v="Everest"/>
    <x v="12"/>
    <x v="0"/>
    <x v="24"/>
    <x v="4"/>
    <x v="56"/>
    <x v="66"/>
  </r>
  <r>
    <x v="0"/>
    <x v="0"/>
    <s v="Ford"/>
    <s v="Everest"/>
    <x v="12"/>
    <x v="0"/>
    <x v="24"/>
    <x v="4"/>
    <x v="56"/>
    <x v="67"/>
  </r>
  <r>
    <x v="0"/>
    <x v="0"/>
    <s v="Ford"/>
    <s v="Everest"/>
    <x v="12"/>
    <x v="0"/>
    <x v="24"/>
    <x v="4"/>
    <x v="56"/>
    <x v="58"/>
  </r>
  <r>
    <x v="0"/>
    <x v="0"/>
    <s v="Ford"/>
    <s v="Everest"/>
    <x v="12"/>
    <x v="0"/>
    <x v="24"/>
    <x v="4"/>
    <x v="56"/>
    <x v="59"/>
  </r>
  <r>
    <x v="0"/>
    <x v="0"/>
    <s v="Ford"/>
    <s v="Everest"/>
    <x v="12"/>
    <x v="0"/>
    <x v="24"/>
    <x v="4"/>
    <x v="56"/>
    <x v="60"/>
  </r>
  <r>
    <x v="0"/>
    <x v="0"/>
    <s v="Ford"/>
    <s v="Everest"/>
    <x v="12"/>
    <x v="0"/>
    <x v="24"/>
    <x v="4"/>
    <x v="56"/>
    <x v="61"/>
  </r>
  <r>
    <x v="1"/>
    <x v="1"/>
    <s v="Ford"/>
    <s v="Ranger"/>
    <x v="12"/>
    <x v="1"/>
    <x v="25"/>
    <x v="2"/>
    <x v="57"/>
    <x v="34"/>
  </r>
  <r>
    <x v="1"/>
    <x v="1"/>
    <s v="Ford"/>
    <s v="Ranger"/>
    <x v="12"/>
    <x v="1"/>
    <x v="25"/>
    <x v="2"/>
    <x v="57"/>
    <x v="35"/>
  </r>
  <r>
    <x v="1"/>
    <x v="1"/>
    <s v="Ford"/>
    <s v="Ranger"/>
    <x v="12"/>
    <x v="1"/>
    <x v="25"/>
    <x v="2"/>
    <x v="57"/>
    <x v="36"/>
  </r>
  <r>
    <x v="1"/>
    <x v="1"/>
    <s v="Ford"/>
    <s v="Ranger"/>
    <x v="12"/>
    <x v="1"/>
    <x v="25"/>
    <x v="2"/>
    <x v="57"/>
    <x v="37"/>
  </r>
  <r>
    <x v="1"/>
    <x v="1"/>
    <s v="Ford"/>
    <s v="Ranger"/>
    <x v="12"/>
    <x v="1"/>
    <x v="25"/>
    <x v="2"/>
    <x v="57"/>
    <x v="38"/>
  </r>
  <r>
    <x v="1"/>
    <x v="1"/>
    <s v="Ford"/>
    <s v="Ranger"/>
    <x v="12"/>
    <x v="1"/>
    <x v="25"/>
    <x v="2"/>
    <x v="57"/>
    <x v="26"/>
  </r>
  <r>
    <x v="1"/>
    <x v="1"/>
    <s v="Ford"/>
    <s v="Ranger"/>
    <x v="12"/>
    <x v="1"/>
    <x v="25"/>
    <x v="2"/>
    <x v="57"/>
    <x v="27"/>
  </r>
  <r>
    <x v="1"/>
    <x v="1"/>
    <s v="Ford"/>
    <s v="Ranger"/>
    <x v="12"/>
    <x v="1"/>
    <x v="25"/>
    <x v="2"/>
    <x v="57"/>
    <x v="28"/>
  </r>
  <r>
    <x v="1"/>
    <x v="1"/>
    <s v="Ford"/>
    <s v="Ranger"/>
    <x v="12"/>
    <x v="1"/>
    <x v="25"/>
    <x v="2"/>
    <x v="57"/>
    <x v="29"/>
  </r>
  <r>
    <x v="1"/>
    <x v="1"/>
    <s v="Ford"/>
    <s v="Ranger"/>
    <x v="12"/>
    <x v="1"/>
    <x v="25"/>
    <x v="2"/>
    <x v="57"/>
    <x v="30"/>
  </r>
  <r>
    <x v="1"/>
    <x v="1"/>
    <s v="Ford"/>
    <s v="Ranger"/>
    <x v="12"/>
    <x v="1"/>
    <x v="25"/>
    <x v="2"/>
    <x v="57"/>
    <x v="31"/>
  </r>
  <r>
    <x v="1"/>
    <x v="1"/>
    <s v="Ford"/>
    <s v="Ranger"/>
    <x v="12"/>
    <x v="1"/>
    <x v="25"/>
    <x v="2"/>
    <x v="57"/>
    <x v="32"/>
  </r>
  <r>
    <x v="1"/>
    <x v="1"/>
    <s v="Ford"/>
    <s v="Ranger"/>
    <x v="12"/>
    <x v="1"/>
    <x v="25"/>
    <x v="2"/>
    <x v="57"/>
    <x v="25"/>
  </r>
  <r>
    <x v="1"/>
    <x v="1"/>
    <s v="Ford"/>
    <s v="Ranger"/>
    <x v="12"/>
    <x v="1"/>
    <x v="25"/>
    <x v="2"/>
    <x v="57"/>
    <x v="24"/>
  </r>
  <r>
    <x v="1"/>
    <x v="1"/>
    <s v="Ford"/>
    <s v="Ranger"/>
    <x v="12"/>
    <x v="1"/>
    <x v="25"/>
    <x v="2"/>
    <x v="57"/>
    <x v="23"/>
  </r>
  <r>
    <x v="1"/>
    <x v="1"/>
    <s v="Ford"/>
    <s v="Ranger"/>
    <x v="12"/>
    <x v="1"/>
    <x v="25"/>
    <x v="2"/>
    <x v="57"/>
    <x v="22"/>
  </r>
  <r>
    <x v="1"/>
    <x v="1"/>
    <s v="Ford"/>
    <s v="Ranger"/>
    <x v="12"/>
    <x v="1"/>
    <x v="25"/>
    <x v="2"/>
    <x v="57"/>
    <x v="20"/>
  </r>
  <r>
    <x v="1"/>
    <x v="1"/>
    <s v="Ford"/>
    <s v="Ranger"/>
    <x v="12"/>
    <x v="1"/>
    <x v="25"/>
    <x v="2"/>
    <x v="57"/>
    <x v="21"/>
  </r>
  <r>
    <x v="1"/>
    <x v="1"/>
    <s v="Ford"/>
    <s v="Ranger"/>
    <x v="12"/>
    <x v="1"/>
    <x v="25"/>
    <x v="2"/>
    <x v="57"/>
    <x v="18"/>
  </r>
  <r>
    <x v="1"/>
    <x v="1"/>
    <s v="Ford"/>
    <s v="Ranger"/>
    <x v="12"/>
    <x v="1"/>
    <x v="25"/>
    <x v="2"/>
    <x v="57"/>
    <x v="19"/>
  </r>
  <r>
    <x v="2"/>
    <x v="0"/>
    <s v="Ford"/>
    <s v="Ranger"/>
    <x v="12"/>
    <x v="1"/>
    <x v="25"/>
    <x v="2"/>
    <x v="57"/>
    <x v="41"/>
  </r>
  <r>
    <x v="2"/>
    <x v="0"/>
    <s v="Ford"/>
    <s v="Ranger"/>
    <x v="12"/>
    <x v="1"/>
    <x v="25"/>
    <x v="2"/>
    <x v="57"/>
    <x v="42"/>
  </r>
  <r>
    <x v="2"/>
    <x v="0"/>
    <s v="Ford"/>
    <s v="Ranger"/>
    <x v="12"/>
    <x v="1"/>
    <x v="25"/>
    <x v="2"/>
    <x v="57"/>
    <x v="43"/>
  </r>
  <r>
    <x v="2"/>
    <x v="0"/>
    <s v="Ford"/>
    <s v="Ranger"/>
    <x v="12"/>
    <x v="1"/>
    <x v="25"/>
    <x v="2"/>
    <x v="57"/>
    <x v="44"/>
  </r>
  <r>
    <x v="2"/>
    <x v="0"/>
    <s v="Ford"/>
    <s v="Ranger"/>
    <x v="12"/>
    <x v="1"/>
    <x v="25"/>
    <x v="2"/>
    <x v="57"/>
    <x v="45"/>
  </r>
  <r>
    <x v="2"/>
    <x v="0"/>
    <s v="Ford"/>
    <s v="Ranger"/>
    <x v="12"/>
    <x v="1"/>
    <x v="25"/>
    <x v="2"/>
    <x v="57"/>
    <x v="33"/>
  </r>
  <r>
    <x v="2"/>
    <x v="0"/>
    <s v="Ford"/>
    <s v="Ranger"/>
    <x v="12"/>
    <x v="1"/>
    <x v="25"/>
    <x v="2"/>
    <x v="57"/>
    <x v="34"/>
  </r>
  <r>
    <x v="2"/>
    <x v="0"/>
    <s v="Ford"/>
    <s v="Ranger"/>
    <x v="12"/>
    <x v="1"/>
    <x v="25"/>
    <x v="2"/>
    <x v="57"/>
    <x v="35"/>
  </r>
  <r>
    <x v="2"/>
    <x v="0"/>
    <s v="Ford"/>
    <s v="Ranger"/>
    <x v="12"/>
    <x v="1"/>
    <x v="25"/>
    <x v="2"/>
    <x v="57"/>
    <x v="36"/>
  </r>
  <r>
    <x v="2"/>
    <x v="0"/>
    <s v="Ford"/>
    <s v="Ranger"/>
    <x v="12"/>
    <x v="1"/>
    <x v="25"/>
    <x v="2"/>
    <x v="57"/>
    <x v="37"/>
  </r>
  <r>
    <x v="2"/>
    <x v="0"/>
    <s v="Ford"/>
    <s v="Ranger"/>
    <x v="12"/>
    <x v="1"/>
    <x v="25"/>
    <x v="2"/>
    <x v="57"/>
    <x v="38"/>
  </r>
  <r>
    <x v="2"/>
    <x v="0"/>
    <s v="Ford"/>
    <s v="Ranger"/>
    <x v="12"/>
    <x v="1"/>
    <x v="25"/>
    <x v="2"/>
    <x v="57"/>
    <x v="26"/>
  </r>
  <r>
    <x v="2"/>
    <x v="0"/>
    <s v="Ford"/>
    <s v="Ranger"/>
    <x v="12"/>
    <x v="1"/>
    <x v="25"/>
    <x v="2"/>
    <x v="57"/>
    <x v="27"/>
  </r>
  <r>
    <x v="2"/>
    <x v="0"/>
    <s v="Ford"/>
    <s v="Ranger"/>
    <x v="12"/>
    <x v="1"/>
    <x v="25"/>
    <x v="2"/>
    <x v="57"/>
    <x v="28"/>
  </r>
  <r>
    <x v="2"/>
    <x v="0"/>
    <s v="Ford"/>
    <s v="Ranger"/>
    <x v="12"/>
    <x v="1"/>
    <x v="25"/>
    <x v="2"/>
    <x v="57"/>
    <x v="29"/>
  </r>
  <r>
    <x v="2"/>
    <x v="0"/>
    <s v="Ford"/>
    <s v="Ranger"/>
    <x v="12"/>
    <x v="1"/>
    <x v="25"/>
    <x v="2"/>
    <x v="57"/>
    <x v="30"/>
  </r>
  <r>
    <x v="2"/>
    <x v="0"/>
    <s v="Ford"/>
    <s v="Ranger"/>
    <x v="12"/>
    <x v="1"/>
    <x v="25"/>
    <x v="2"/>
    <x v="57"/>
    <x v="31"/>
  </r>
  <r>
    <x v="2"/>
    <x v="0"/>
    <s v="Ford"/>
    <s v="Ranger"/>
    <x v="12"/>
    <x v="1"/>
    <x v="25"/>
    <x v="2"/>
    <x v="57"/>
    <x v="32"/>
  </r>
  <r>
    <x v="2"/>
    <x v="0"/>
    <s v="Ford"/>
    <s v="Ranger"/>
    <x v="12"/>
    <x v="1"/>
    <x v="25"/>
    <x v="2"/>
    <x v="57"/>
    <x v="25"/>
  </r>
  <r>
    <x v="2"/>
    <x v="0"/>
    <s v="Ford"/>
    <s v="Ranger"/>
    <x v="12"/>
    <x v="1"/>
    <x v="25"/>
    <x v="4"/>
    <x v="58"/>
    <x v="99"/>
  </r>
  <r>
    <x v="2"/>
    <x v="0"/>
    <s v="Ford"/>
    <s v="Ranger"/>
    <x v="12"/>
    <x v="1"/>
    <x v="25"/>
    <x v="4"/>
    <x v="58"/>
    <x v="100"/>
  </r>
  <r>
    <x v="2"/>
    <x v="0"/>
    <s v="Ford"/>
    <s v="Ranger"/>
    <x v="12"/>
    <x v="1"/>
    <x v="25"/>
    <x v="4"/>
    <x v="58"/>
    <x v="101"/>
  </r>
  <r>
    <x v="2"/>
    <x v="0"/>
    <s v="Ford"/>
    <s v="Ranger"/>
    <x v="12"/>
    <x v="1"/>
    <x v="25"/>
    <x v="4"/>
    <x v="58"/>
    <x v="102"/>
  </r>
  <r>
    <x v="2"/>
    <x v="0"/>
    <s v="Ford"/>
    <s v="Ranger"/>
    <x v="12"/>
    <x v="1"/>
    <x v="25"/>
    <x v="4"/>
    <x v="58"/>
    <x v="103"/>
  </r>
  <r>
    <x v="2"/>
    <x v="0"/>
    <s v="Ford"/>
    <s v="Ranger"/>
    <x v="12"/>
    <x v="1"/>
    <x v="25"/>
    <x v="4"/>
    <x v="58"/>
    <x v="88"/>
  </r>
  <r>
    <x v="2"/>
    <x v="0"/>
    <s v="Ford"/>
    <s v="Ranger"/>
    <x v="12"/>
    <x v="1"/>
    <x v="25"/>
    <x v="4"/>
    <x v="58"/>
    <x v="84"/>
  </r>
  <r>
    <x v="2"/>
    <x v="0"/>
    <s v="Ford"/>
    <s v="Ranger"/>
    <x v="12"/>
    <x v="1"/>
    <x v="25"/>
    <x v="4"/>
    <x v="58"/>
    <x v="85"/>
  </r>
  <r>
    <x v="2"/>
    <x v="0"/>
    <s v="Ford"/>
    <s v="Ranger"/>
    <x v="12"/>
    <x v="1"/>
    <x v="25"/>
    <x v="4"/>
    <x v="58"/>
    <x v="86"/>
  </r>
  <r>
    <x v="2"/>
    <x v="0"/>
    <s v="Ford"/>
    <s v="Ranger"/>
    <x v="12"/>
    <x v="1"/>
    <x v="25"/>
    <x v="4"/>
    <x v="58"/>
    <x v="87"/>
  </r>
  <r>
    <x v="2"/>
    <x v="0"/>
    <s v="Ford"/>
    <s v="Ranger"/>
    <x v="12"/>
    <x v="1"/>
    <x v="25"/>
    <x v="4"/>
    <x v="58"/>
    <x v="83"/>
  </r>
  <r>
    <x v="2"/>
    <x v="0"/>
    <s v="Ford"/>
    <s v="Ranger"/>
    <x v="12"/>
    <x v="1"/>
    <x v="25"/>
    <x v="4"/>
    <x v="58"/>
    <x v="77"/>
  </r>
  <r>
    <x v="2"/>
    <x v="0"/>
    <s v="Ford"/>
    <s v="Ranger"/>
    <x v="12"/>
    <x v="1"/>
    <x v="25"/>
    <x v="4"/>
    <x v="58"/>
    <x v="78"/>
  </r>
  <r>
    <x v="2"/>
    <x v="0"/>
    <s v="Ford"/>
    <s v="Ranger"/>
    <x v="12"/>
    <x v="1"/>
    <x v="25"/>
    <x v="4"/>
    <x v="58"/>
    <x v="79"/>
  </r>
  <r>
    <x v="2"/>
    <x v="0"/>
    <s v="Ford"/>
    <s v="Ranger"/>
    <x v="12"/>
    <x v="1"/>
    <x v="25"/>
    <x v="4"/>
    <x v="58"/>
    <x v="80"/>
  </r>
  <r>
    <x v="2"/>
    <x v="0"/>
    <s v="Ford"/>
    <s v="Ranger"/>
    <x v="12"/>
    <x v="1"/>
    <x v="25"/>
    <x v="4"/>
    <x v="58"/>
    <x v="81"/>
  </r>
  <r>
    <x v="2"/>
    <x v="0"/>
    <s v="Ford"/>
    <s v="Ranger"/>
    <x v="12"/>
    <x v="1"/>
    <x v="25"/>
    <x v="4"/>
    <x v="58"/>
    <x v="82"/>
  </r>
  <r>
    <x v="2"/>
    <x v="0"/>
    <s v="Ford"/>
    <s v="Ranger"/>
    <x v="12"/>
    <x v="1"/>
    <x v="25"/>
    <x v="4"/>
    <x v="58"/>
    <x v="75"/>
  </r>
  <r>
    <x v="2"/>
    <x v="0"/>
    <s v="Ford"/>
    <s v="Ranger"/>
    <x v="12"/>
    <x v="1"/>
    <x v="25"/>
    <x v="4"/>
    <x v="58"/>
    <x v="76"/>
  </r>
  <r>
    <x v="2"/>
    <x v="0"/>
    <s v="Ford"/>
    <s v="Ranger"/>
    <x v="12"/>
    <x v="1"/>
    <x v="25"/>
    <x v="4"/>
    <x v="58"/>
    <x v="73"/>
  </r>
  <r>
    <x v="2"/>
    <x v="0"/>
    <s v="Ford"/>
    <s v="Ranger"/>
    <x v="12"/>
    <x v="1"/>
    <x v="25"/>
    <x v="4"/>
    <x v="58"/>
    <x v="74"/>
  </r>
  <r>
    <x v="2"/>
    <x v="0"/>
    <s v="Ford"/>
    <s v="Ranger"/>
    <x v="12"/>
    <x v="1"/>
    <x v="25"/>
    <x v="4"/>
    <x v="58"/>
    <x v="68"/>
  </r>
  <r>
    <x v="2"/>
    <x v="0"/>
    <s v="Ford"/>
    <s v="Ranger"/>
    <x v="12"/>
    <x v="1"/>
    <x v="25"/>
    <x v="4"/>
    <x v="58"/>
    <x v="69"/>
  </r>
  <r>
    <x v="2"/>
    <x v="0"/>
    <s v="Ford"/>
    <s v="Ranger"/>
    <x v="12"/>
    <x v="1"/>
    <x v="25"/>
    <x v="4"/>
    <x v="58"/>
    <x v="70"/>
  </r>
  <r>
    <x v="2"/>
    <x v="0"/>
    <s v="Ford"/>
    <s v="Ranger"/>
    <x v="12"/>
    <x v="1"/>
    <x v="25"/>
    <x v="4"/>
    <x v="58"/>
    <x v="71"/>
  </r>
  <r>
    <x v="2"/>
    <x v="0"/>
    <s v="Ford"/>
    <s v="Ranger"/>
    <x v="12"/>
    <x v="1"/>
    <x v="25"/>
    <x v="4"/>
    <x v="58"/>
    <x v="72"/>
  </r>
  <r>
    <x v="2"/>
    <x v="0"/>
    <s v="Ford"/>
    <s v="Ranger"/>
    <x v="12"/>
    <x v="1"/>
    <x v="25"/>
    <x v="4"/>
    <x v="58"/>
    <x v="62"/>
  </r>
  <r>
    <x v="2"/>
    <x v="0"/>
    <s v="Ford"/>
    <s v="Ranger"/>
    <x v="12"/>
    <x v="1"/>
    <x v="25"/>
    <x v="4"/>
    <x v="58"/>
    <x v="63"/>
  </r>
  <r>
    <x v="2"/>
    <x v="0"/>
    <s v="Ford"/>
    <s v="Ranger"/>
    <x v="12"/>
    <x v="1"/>
    <x v="25"/>
    <x v="4"/>
    <x v="58"/>
    <x v="64"/>
  </r>
  <r>
    <x v="2"/>
    <x v="0"/>
    <s v="Ford"/>
    <s v="Ranger"/>
    <x v="12"/>
    <x v="1"/>
    <x v="25"/>
    <x v="4"/>
    <x v="58"/>
    <x v="65"/>
  </r>
  <r>
    <x v="2"/>
    <x v="0"/>
    <s v="Ford"/>
    <s v="Ranger"/>
    <x v="12"/>
    <x v="1"/>
    <x v="25"/>
    <x v="4"/>
    <x v="58"/>
    <x v="66"/>
  </r>
  <r>
    <x v="2"/>
    <x v="0"/>
    <s v="Ford"/>
    <s v="Ranger"/>
    <x v="12"/>
    <x v="1"/>
    <x v="25"/>
    <x v="4"/>
    <x v="58"/>
    <x v="67"/>
  </r>
  <r>
    <x v="2"/>
    <x v="0"/>
    <s v="Ford"/>
    <s v="Ranger"/>
    <x v="12"/>
    <x v="1"/>
    <x v="25"/>
    <x v="4"/>
    <x v="58"/>
    <x v="58"/>
  </r>
  <r>
    <x v="2"/>
    <x v="0"/>
    <s v="Ford"/>
    <s v="Ranger"/>
    <x v="12"/>
    <x v="1"/>
    <x v="25"/>
    <x v="4"/>
    <x v="58"/>
    <x v="59"/>
  </r>
  <r>
    <x v="2"/>
    <x v="0"/>
    <s v="Ford"/>
    <s v="Ranger"/>
    <x v="12"/>
    <x v="1"/>
    <x v="25"/>
    <x v="4"/>
    <x v="58"/>
    <x v="60"/>
  </r>
  <r>
    <x v="2"/>
    <x v="0"/>
    <s v="Ford"/>
    <s v="Ranger"/>
    <x v="12"/>
    <x v="1"/>
    <x v="25"/>
    <x v="4"/>
    <x v="58"/>
    <x v="61"/>
  </r>
  <r>
    <x v="2"/>
    <x v="0"/>
    <s v="Ford"/>
    <s v="Ranger"/>
    <x v="12"/>
    <x v="1"/>
    <x v="25"/>
    <x v="4"/>
    <x v="58"/>
    <x v="51"/>
  </r>
  <r>
    <x v="2"/>
    <x v="0"/>
    <s v="Ford"/>
    <s v="Ranger"/>
    <x v="12"/>
    <x v="1"/>
    <x v="25"/>
    <x v="4"/>
    <x v="58"/>
    <x v="52"/>
  </r>
  <r>
    <x v="2"/>
    <x v="0"/>
    <s v="Ford"/>
    <s v="Ranger"/>
    <x v="12"/>
    <x v="1"/>
    <x v="25"/>
    <x v="4"/>
    <x v="58"/>
    <x v="53"/>
  </r>
  <r>
    <x v="2"/>
    <x v="0"/>
    <s v="Ford"/>
    <s v="Ranger"/>
    <x v="12"/>
    <x v="1"/>
    <x v="25"/>
    <x v="4"/>
    <x v="58"/>
    <x v="54"/>
  </r>
  <r>
    <x v="2"/>
    <x v="0"/>
    <s v="Ford"/>
    <s v="Ranger"/>
    <x v="12"/>
    <x v="1"/>
    <x v="25"/>
    <x v="4"/>
    <x v="58"/>
    <x v="55"/>
  </r>
  <r>
    <x v="2"/>
    <x v="0"/>
    <s v="Ford"/>
    <s v="Ranger"/>
    <x v="12"/>
    <x v="1"/>
    <x v="25"/>
    <x v="4"/>
    <x v="58"/>
    <x v="56"/>
  </r>
  <r>
    <x v="2"/>
    <x v="0"/>
    <s v="Ford"/>
    <s v="Ranger"/>
    <x v="12"/>
    <x v="1"/>
    <x v="25"/>
    <x v="4"/>
    <x v="58"/>
    <x v="57"/>
  </r>
  <r>
    <x v="2"/>
    <x v="0"/>
    <s v="Ford"/>
    <s v="Ranger"/>
    <x v="12"/>
    <x v="1"/>
    <x v="25"/>
    <x v="4"/>
    <x v="58"/>
    <x v="48"/>
  </r>
  <r>
    <x v="2"/>
    <x v="0"/>
    <s v="Ford"/>
    <s v="Ranger"/>
    <x v="12"/>
    <x v="1"/>
    <x v="25"/>
    <x v="4"/>
    <x v="58"/>
    <x v="49"/>
  </r>
  <r>
    <x v="2"/>
    <x v="0"/>
    <s v="Ford"/>
    <s v="Ranger"/>
    <x v="12"/>
    <x v="1"/>
    <x v="25"/>
    <x v="4"/>
    <x v="58"/>
    <x v="50"/>
  </r>
  <r>
    <x v="2"/>
    <x v="0"/>
    <s v="Ford"/>
    <s v="Ranger"/>
    <x v="12"/>
    <x v="1"/>
    <x v="25"/>
    <x v="4"/>
    <x v="58"/>
    <x v="46"/>
  </r>
  <r>
    <x v="2"/>
    <x v="0"/>
    <s v="Ford"/>
    <s v="Ranger"/>
    <x v="12"/>
    <x v="1"/>
    <x v="25"/>
    <x v="4"/>
    <x v="58"/>
    <x v="47"/>
  </r>
  <r>
    <x v="2"/>
    <x v="0"/>
    <s v="Ford"/>
    <s v="Ranger"/>
    <x v="12"/>
    <x v="1"/>
    <x v="25"/>
    <x v="4"/>
    <x v="58"/>
    <x v="39"/>
  </r>
  <r>
    <x v="2"/>
    <x v="0"/>
    <s v="Ford"/>
    <s v="Ranger"/>
    <x v="12"/>
    <x v="1"/>
    <x v="25"/>
    <x v="4"/>
    <x v="58"/>
    <x v="40"/>
  </r>
  <r>
    <x v="2"/>
    <x v="0"/>
    <s v="Ford"/>
    <s v="Ranger"/>
    <x v="12"/>
    <x v="1"/>
    <x v="25"/>
    <x v="4"/>
    <x v="58"/>
    <x v="41"/>
  </r>
  <r>
    <x v="2"/>
    <x v="0"/>
    <s v="Ford"/>
    <s v="Ranger"/>
    <x v="12"/>
    <x v="1"/>
    <x v="25"/>
    <x v="4"/>
    <x v="58"/>
    <x v="42"/>
  </r>
  <r>
    <x v="2"/>
    <x v="0"/>
    <s v="Ford"/>
    <s v="Ranger"/>
    <x v="12"/>
    <x v="1"/>
    <x v="25"/>
    <x v="4"/>
    <x v="58"/>
    <x v="43"/>
  </r>
  <r>
    <x v="2"/>
    <x v="0"/>
    <s v="Ford"/>
    <s v="Ranger"/>
    <x v="12"/>
    <x v="1"/>
    <x v="25"/>
    <x v="4"/>
    <x v="58"/>
    <x v="44"/>
  </r>
  <r>
    <x v="2"/>
    <x v="0"/>
    <s v="Ford"/>
    <s v="Ranger"/>
    <x v="12"/>
    <x v="1"/>
    <x v="25"/>
    <x v="4"/>
    <x v="58"/>
    <x v="45"/>
  </r>
  <r>
    <x v="2"/>
    <x v="0"/>
    <s v="Ford"/>
    <s v="Ranger"/>
    <x v="12"/>
    <x v="1"/>
    <x v="25"/>
    <x v="4"/>
    <x v="58"/>
    <x v="33"/>
  </r>
  <r>
    <x v="2"/>
    <x v="0"/>
    <s v="Ford"/>
    <s v="Ranger"/>
    <x v="12"/>
    <x v="1"/>
    <x v="25"/>
    <x v="4"/>
    <x v="58"/>
    <x v="34"/>
  </r>
  <r>
    <x v="2"/>
    <x v="0"/>
    <s v="Ford"/>
    <s v="Ranger"/>
    <x v="12"/>
    <x v="1"/>
    <x v="25"/>
    <x v="4"/>
    <x v="58"/>
    <x v="35"/>
  </r>
  <r>
    <x v="2"/>
    <x v="0"/>
    <s v="Ford"/>
    <s v="Ranger"/>
    <x v="12"/>
    <x v="1"/>
    <x v="25"/>
    <x v="4"/>
    <x v="58"/>
    <x v="36"/>
  </r>
  <r>
    <x v="2"/>
    <x v="0"/>
    <s v="Ford"/>
    <s v="Ranger"/>
    <x v="12"/>
    <x v="1"/>
    <x v="25"/>
    <x v="4"/>
    <x v="58"/>
    <x v="37"/>
  </r>
  <r>
    <x v="2"/>
    <x v="0"/>
    <s v="Ford"/>
    <s v="Ranger"/>
    <x v="12"/>
    <x v="1"/>
    <x v="25"/>
    <x v="4"/>
    <x v="58"/>
    <x v="38"/>
  </r>
  <r>
    <x v="2"/>
    <x v="0"/>
    <s v="Ford"/>
    <s v="Ranger"/>
    <x v="12"/>
    <x v="1"/>
    <x v="25"/>
    <x v="4"/>
    <x v="58"/>
    <x v="26"/>
  </r>
  <r>
    <x v="2"/>
    <x v="0"/>
    <s v="Ford"/>
    <s v="Ranger"/>
    <x v="12"/>
    <x v="1"/>
    <x v="25"/>
    <x v="4"/>
    <x v="58"/>
    <x v="27"/>
  </r>
  <r>
    <x v="2"/>
    <x v="0"/>
    <s v="Ford"/>
    <s v="Ranger"/>
    <x v="12"/>
    <x v="1"/>
    <x v="25"/>
    <x v="4"/>
    <x v="58"/>
    <x v="28"/>
  </r>
  <r>
    <x v="2"/>
    <x v="0"/>
    <s v="Ford"/>
    <s v="Ranger"/>
    <x v="12"/>
    <x v="1"/>
    <x v="25"/>
    <x v="4"/>
    <x v="58"/>
    <x v="29"/>
  </r>
  <r>
    <x v="2"/>
    <x v="0"/>
    <s v="Ford"/>
    <s v="Ranger"/>
    <x v="12"/>
    <x v="1"/>
    <x v="25"/>
    <x v="4"/>
    <x v="58"/>
    <x v="30"/>
  </r>
  <r>
    <x v="2"/>
    <x v="0"/>
    <s v="Ford"/>
    <s v="Ranger"/>
    <x v="12"/>
    <x v="1"/>
    <x v="25"/>
    <x v="4"/>
    <x v="58"/>
    <x v="31"/>
  </r>
  <r>
    <x v="1"/>
    <x v="1"/>
    <s v="Ford"/>
    <s v="Ranger"/>
    <x v="12"/>
    <x v="1"/>
    <x v="25"/>
    <x v="4"/>
    <x v="58"/>
    <x v="44"/>
  </r>
  <r>
    <x v="1"/>
    <x v="1"/>
    <s v="Ford"/>
    <s v="Ranger"/>
    <x v="12"/>
    <x v="1"/>
    <x v="25"/>
    <x v="4"/>
    <x v="58"/>
    <x v="45"/>
  </r>
  <r>
    <x v="1"/>
    <x v="1"/>
    <s v="Ford"/>
    <s v="Ranger"/>
    <x v="12"/>
    <x v="1"/>
    <x v="25"/>
    <x v="4"/>
    <x v="58"/>
    <x v="33"/>
  </r>
  <r>
    <x v="1"/>
    <x v="1"/>
    <s v="Ford"/>
    <s v="Ranger"/>
    <x v="12"/>
    <x v="1"/>
    <x v="25"/>
    <x v="4"/>
    <x v="58"/>
    <x v="34"/>
  </r>
  <r>
    <x v="1"/>
    <x v="1"/>
    <s v="Ford"/>
    <s v="Ranger"/>
    <x v="12"/>
    <x v="1"/>
    <x v="25"/>
    <x v="4"/>
    <x v="58"/>
    <x v="35"/>
  </r>
  <r>
    <x v="1"/>
    <x v="1"/>
    <s v="Ford"/>
    <s v="Ranger"/>
    <x v="12"/>
    <x v="1"/>
    <x v="25"/>
    <x v="4"/>
    <x v="58"/>
    <x v="36"/>
  </r>
  <r>
    <x v="1"/>
    <x v="1"/>
    <s v="Ford"/>
    <s v="Ranger"/>
    <x v="12"/>
    <x v="1"/>
    <x v="25"/>
    <x v="4"/>
    <x v="58"/>
    <x v="37"/>
  </r>
  <r>
    <x v="1"/>
    <x v="1"/>
    <s v="Ford"/>
    <s v="Ranger"/>
    <x v="12"/>
    <x v="1"/>
    <x v="25"/>
    <x v="4"/>
    <x v="58"/>
    <x v="38"/>
  </r>
  <r>
    <x v="1"/>
    <x v="1"/>
    <s v="Ford"/>
    <s v="Ranger"/>
    <x v="12"/>
    <x v="1"/>
    <x v="25"/>
    <x v="4"/>
    <x v="58"/>
    <x v="26"/>
  </r>
  <r>
    <x v="1"/>
    <x v="1"/>
    <s v="Ford"/>
    <s v="Ranger"/>
    <x v="12"/>
    <x v="1"/>
    <x v="25"/>
    <x v="4"/>
    <x v="58"/>
    <x v="27"/>
  </r>
  <r>
    <x v="1"/>
    <x v="1"/>
    <s v="Ford"/>
    <s v="Ranger"/>
    <x v="12"/>
    <x v="1"/>
    <x v="25"/>
    <x v="4"/>
    <x v="58"/>
    <x v="28"/>
  </r>
  <r>
    <x v="1"/>
    <x v="1"/>
    <s v="Ford"/>
    <s v="Ranger"/>
    <x v="12"/>
    <x v="1"/>
    <x v="25"/>
    <x v="4"/>
    <x v="58"/>
    <x v="29"/>
  </r>
  <r>
    <x v="1"/>
    <x v="1"/>
    <s v="Ford"/>
    <s v="Ranger"/>
    <x v="12"/>
    <x v="1"/>
    <x v="25"/>
    <x v="4"/>
    <x v="58"/>
    <x v="30"/>
  </r>
  <r>
    <x v="1"/>
    <x v="1"/>
    <s v="Ford"/>
    <s v="Ranger"/>
    <x v="12"/>
    <x v="1"/>
    <x v="25"/>
    <x v="4"/>
    <x v="58"/>
    <x v="31"/>
  </r>
  <r>
    <x v="1"/>
    <x v="1"/>
    <s v="Ford"/>
    <s v="Ranger"/>
    <x v="12"/>
    <x v="1"/>
    <x v="25"/>
    <x v="4"/>
    <x v="58"/>
    <x v="32"/>
  </r>
  <r>
    <x v="1"/>
    <x v="1"/>
    <s v="Ford"/>
    <s v="Ranger"/>
    <x v="12"/>
    <x v="1"/>
    <x v="25"/>
    <x v="4"/>
    <x v="58"/>
    <x v="25"/>
  </r>
  <r>
    <x v="1"/>
    <x v="1"/>
    <s v="Ford"/>
    <s v="Ranger"/>
    <x v="12"/>
    <x v="1"/>
    <x v="25"/>
    <x v="4"/>
    <x v="58"/>
    <x v="24"/>
  </r>
  <r>
    <x v="1"/>
    <x v="1"/>
    <s v="Ford"/>
    <s v="Ranger"/>
    <x v="12"/>
    <x v="1"/>
    <x v="25"/>
    <x v="4"/>
    <x v="58"/>
    <x v="23"/>
  </r>
  <r>
    <x v="1"/>
    <x v="1"/>
    <s v="Ford"/>
    <s v="Ranger"/>
    <x v="12"/>
    <x v="1"/>
    <x v="25"/>
    <x v="4"/>
    <x v="58"/>
    <x v="22"/>
  </r>
  <r>
    <x v="1"/>
    <x v="1"/>
    <s v="Ford"/>
    <s v="Ranger"/>
    <x v="12"/>
    <x v="1"/>
    <x v="25"/>
    <x v="4"/>
    <x v="58"/>
    <x v="20"/>
  </r>
  <r>
    <x v="2"/>
    <x v="0"/>
    <s v="Ford"/>
    <s v="Ranger"/>
    <x v="12"/>
    <x v="1"/>
    <x v="25"/>
    <x v="1"/>
    <x v="59"/>
    <x v="104"/>
  </r>
  <r>
    <x v="2"/>
    <x v="0"/>
    <s v="Ford"/>
    <s v="Ranger"/>
    <x v="12"/>
    <x v="1"/>
    <x v="25"/>
    <x v="1"/>
    <x v="59"/>
    <x v="105"/>
  </r>
  <r>
    <x v="2"/>
    <x v="0"/>
    <s v="Ford"/>
    <s v="Ranger"/>
    <x v="12"/>
    <x v="1"/>
    <x v="25"/>
    <x v="1"/>
    <x v="59"/>
    <x v="106"/>
  </r>
  <r>
    <x v="2"/>
    <x v="0"/>
    <s v="Ford"/>
    <s v="Ranger"/>
    <x v="12"/>
    <x v="1"/>
    <x v="25"/>
    <x v="1"/>
    <x v="59"/>
    <x v="107"/>
  </r>
  <r>
    <x v="2"/>
    <x v="0"/>
    <s v="Ford"/>
    <s v="Ranger"/>
    <x v="12"/>
    <x v="1"/>
    <x v="25"/>
    <x v="1"/>
    <x v="59"/>
    <x v="108"/>
  </r>
  <r>
    <x v="2"/>
    <x v="0"/>
    <s v="Ford"/>
    <s v="Ranger"/>
    <x v="12"/>
    <x v="1"/>
    <x v="25"/>
    <x v="1"/>
    <x v="59"/>
    <x v="89"/>
  </r>
  <r>
    <x v="2"/>
    <x v="0"/>
    <s v="Ford"/>
    <s v="Ranger"/>
    <x v="12"/>
    <x v="1"/>
    <x v="25"/>
    <x v="1"/>
    <x v="59"/>
    <x v="90"/>
  </r>
  <r>
    <x v="2"/>
    <x v="0"/>
    <s v="Ford"/>
    <s v="Ranger"/>
    <x v="12"/>
    <x v="1"/>
    <x v="25"/>
    <x v="1"/>
    <x v="59"/>
    <x v="91"/>
  </r>
  <r>
    <x v="2"/>
    <x v="0"/>
    <s v="Ford"/>
    <s v="Ranger"/>
    <x v="12"/>
    <x v="1"/>
    <x v="25"/>
    <x v="1"/>
    <x v="59"/>
    <x v="92"/>
  </r>
  <r>
    <x v="2"/>
    <x v="0"/>
    <s v="Ford"/>
    <s v="Ranger"/>
    <x v="12"/>
    <x v="1"/>
    <x v="25"/>
    <x v="1"/>
    <x v="59"/>
    <x v="93"/>
  </r>
  <r>
    <x v="2"/>
    <x v="0"/>
    <s v="Ford"/>
    <s v="Ranger"/>
    <x v="12"/>
    <x v="1"/>
    <x v="25"/>
    <x v="1"/>
    <x v="59"/>
    <x v="94"/>
  </r>
  <r>
    <x v="1"/>
    <x v="1"/>
    <s v="Ford"/>
    <s v="Ranger"/>
    <x v="13"/>
    <x v="1"/>
    <x v="26"/>
    <x v="4"/>
    <x v="60"/>
    <x v="40"/>
  </r>
  <r>
    <x v="1"/>
    <x v="1"/>
    <s v="Ford"/>
    <s v="Ranger"/>
    <x v="13"/>
    <x v="1"/>
    <x v="26"/>
    <x v="4"/>
    <x v="60"/>
    <x v="41"/>
  </r>
  <r>
    <x v="1"/>
    <x v="1"/>
    <s v="Ford"/>
    <s v="Ranger"/>
    <x v="13"/>
    <x v="1"/>
    <x v="26"/>
    <x v="4"/>
    <x v="60"/>
    <x v="42"/>
  </r>
  <r>
    <x v="1"/>
    <x v="1"/>
    <s v="Ford"/>
    <s v="Ranger"/>
    <x v="13"/>
    <x v="1"/>
    <x v="26"/>
    <x v="4"/>
    <x v="60"/>
    <x v="43"/>
  </r>
  <r>
    <x v="1"/>
    <x v="1"/>
    <s v="Ford"/>
    <s v="Ranger"/>
    <x v="13"/>
    <x v="1"/>
    <x v="26"/>
    <x v="4"/>
    <x v="60"/>
    <x v="44"/>
  </r>
  <r>
    <x v="1"/>
    <x v="1"/>
    <s v="Ford"/>
    <s v="Ranger"/>
    <x v="13"/>
    <x v="1"/>
    <x v="26"/>
    <x v="4"/>
    <x v="60"/>
    <x v="45"/>
  </r>
  <r>
    <x v="1"/>
    <x v="1"/>
    <s v="Ford"/>
    <s v="Ranger"/>
    <x v="13"/>
    <x v="1"/>
    <x v="26"/>
    <x v="4"/>
    <x v="60"/>
    <x v="33"/>
  </r>
  <r>
    <x v="1"/>
    <x v="1"/>
    <s v="Ford"/>
    <s v="Ranger"/>
    <x v="13"/>
    <x v="1"/>
    <x v="26"/>
    <x v="4"/>
    <x v="60"/>
    <x v="34"/>
  </r>
  <r>
    <x v="1"/>
    <x v="1"/>
    <s v="Ford"/>
    <s v="Ranger"/>
    <x v="13"/>
    <x v="1"/>
    <x v="26"/>
    <x v="4"/>
    <x v="60"/>
    <x v="35"/>
  </r>
  <r>
    <x v="1"/>
    <x v="1"/>
    <s v="Ford"/>
    <s v="Ranger"/>
    <x v="13"/>
    <x v="1"/>
    <x v="26"/>
    <x v="4"/>
    <x v="60"/>
    <x v="36"/>
  </r>
  <r>
    <x v="1"/>
    <x v="1"/>
    <s v="Ford"/>
    <s v="Ranger"/>
    <x v="13"/>
    <x v="1"/>
    <x v="26"/>
    <x v="4"/>
    <x v="60"/>
    <x v="37"/>
  </r>
  <r>
    <x v="1"/>
    <x v="1"/>
    <s v="Ford"/>
    <s v="Ranger"/>
    <x v="13"/>
    <x v="1"/>
    <x v="26"/>
    <x v="4"/>
    <x v="60"/>
    <x v="38"/>
  </r>
  <r>
    <x v="1"/>
    <x v="1"/>
    <s v="Ford"/>
    <s v="Ranger"/>
    <x v="13"/>
    <x v="1"/>
    <x v="26"/>
    <x v="4"/>
    <x v="60"/>
    <x v="26"/>
  </r>
  <r>
    <x v="1"/>
    <x v="1"/>
    <s v="Ford"/>
    <s v="Ranger"/>
    <x v="13"/>
    <x v="1"/>
    <x v="26"/>
    <x v="4"/>
    <x v="60"/>
    <x v="27"/>
  </r>
  <r>
    <x v="1"/>
    <x v="1"/>
    <s v="Ford"/>
    <s v="Ranger"/>
    <x v="13"/>
    <x v="1"/>
    <x v="26"/>
    <x v="4"/>
    <x v="60"/>
    <x v="28"/>
  </r>
  <r>
    <x v="1"/>
    <x v="1"/>
    <s v="Ford"/>
    <s v="Ranger"/>
    <x v="13"/>
    <x v="1"/>
    <x v="26"/>
    <x v="4"/>
    <x v="60"/>
    <x v="29"/>
  </r>
  <r>
    <x v="1"/>
    <x v="1"/>
    <s v="Ford"/>
    <s v="Ranger"/>
    <x v="13"/>
    <x v="1"/>
    <x v="26"/>
    <x v="4"/>
    <x v="60"/>
    <x v="30"/>
  </r>
  <r>
    <x v="1"/>
    <x v="1"/>
    <s v="Ford"/>
    <s v="Ranger"/>
    <x v="13"/>
    <x v="1"/>
    <x v="26"/>
    <x v="4"/>
    <x v="60"/>
    <x v="31"/>
  </r>
  <r>
    <x v="1"/>
    <x v="1"/>
    <s v="Ford"/>
    <s v="Ranger"/>
    <x v="13"/>
    <x v="1"/>
    <x v="26"/>
    <x v="4"/>
    <x v="60"/>
    <x v="32"/>
  </r>
  <r>
    <x v="1"/>
    <x v="1"/>
    <s v="Ford"/>
    <s v="Ranger"/>
    <x v="13"/>
    <x v="1"/>
    <x v="26"/>
    <x v="4"/>
    <x v="60"/>
    <x v="25"/>
  </r>
  <r>
    <x v="1"/>
    <x v="1"/>
    <s v="Ford"/>
    <s v="Ranger"/>
    <x v="13"/>
    <x v="1"/>
    <x v="26"/>
    <x v="4"/>
    <x v="60"/>
    <x v="24"/>
  </r>
  <r>
    <x v="1"/>
    <x v="1"/>
    <s v="Ford"/>
    <s v="Ranger"/>
    <x v="13"/>
    <x v="1"/>
    <x v="26"/>
    <x v="4"/>
    <x v="60"/>
    <x v="23"/>
  </r>
  <r>
    <x v="1"/>
    <x v="1"/>
    <s v="Ford"/>
    <s v="Ranger"/>
    <x v="13"/>
    <x v="1"/>
    <x v="26"/>
    <x v="4"/>
    <x v="60"/>
    <x v="22"/>
  </r>
  <r>
    <x v="2"/>
    <x v="0"/>
    <s v="Ford"/>
    <s v="Ranger"/>
    <x v="13"/>
    <x v="1"/>
    <x v="26"/>
    <x v="4"/>
    <x v="60"/>
    <x v="89"/>
  </r>
  <r>
    <x v="2"/>
    <x v="0"/>
    <s v="Ford"/>
    <s v="Ranger"/>
    <x v="13"/>
    <x v="1"/>
    <x v="26"/>
    <x v="4"/>
    <x v="60"/>
    <x v="90"/>
  </r>
  <r>
    <x v="2"/>
    <x v="0"/>
    <s v="Ford"/>
    <s v="Ranger"/>
    <x v="13"/>
    <x v="1"/>
    <x v="26"/>
    <x v="4"/>
    <x v="60"/>
    <x v="91"/>
  </r>
  <r>
    <x v="2"/>
    <x v="0"/>
    <s v="Ford"/>
    <s v="Ranger"/>
    <x v="13"/>
    <x v="1"/>
    <x v="26"/>
    <x v="4"/>
    <x v="60"/>
    <x v="92"/>
  </r>
  <r>
    <x v="2"/>
    <x v="0"/>
    <s v="Ford"/>
    <s v="Ranger"/>
    <x v="13"/>
    <x v="1"/>
    <x v="26"/>
    <x v="4"/>
    <x v="60"/>
    <x v="93"/>
  </r>
  <r>
    <x v="2"/>
    <x v="0"/>
    <s v="Ford"/>
    <s v="Ranger"/>
    <x v="13"/>
    <x v="1"/>
    <x v="26"/>
    <x v="4"/>
    <x v="60"/>
    <x v="94"/>
  </r>
  <r>
    <x v="2"/>
    <x v="0"/>
    <s v="Ford"/>
    <s v="Ranger"/>
    <x v="13"/>
    <x v="1"/>
    <x v="26"/>
    <x v="4"/>
    <x v="60"/>
    <x v="95"/>
  </r>
  <r>
    <x v="2"/>
    <x v="0"/>
    <s v="Ford"/>
    <s v="Ranger"/>
    <x v="13"/>
    <x v="1"/>
    <x v="26"/>
    <x v="4"/>
    <x v="60"/>
    <x v="96"/>
  </r>
  <r>
    <x v="2"/>
    <x v="0"/>
    <s v="Ford"/>
    <s v="Ranger"/>
    <x v="13"/>
    <x v="1"/>
    <x v="26"/>
    <x v="4"/>
    <x v="60"/>
    <x v="97"/>
  </r>
  <r>
    <x v="2"/>
    <x v="0"/>
    <s v="Ford"/>
    <s v="Ranger"/>
    <x v="13"/>
    <x v="1"/>
    <x v="26"/>
    <x v="4"/>
    <x v="60"/>
    <x v="98"/>
  </r>
  <r>
    <x v="2"/>
    <x v="0"/>
    <s v="Ford"/>
    <s v="Ranger"/>
    <x v="13"/>
    <x v="1"/>
    <x v="26"/>
    <x v="4"/>
    <x v="60"/>
    <x v="99"/>
  </r>
  <r>
    <x v="2"/>
    <x v="0"/>
    <s v="Ford"/>
    <s v="Ranger"/>
    <x v="13"/>
    <x v="1"/>
    <x v="26"/>
    <x v="4"/>
    <x v="60"/>
    <x v="100"/>
  </r>
  <r>
    <x v="2"/>
    <x v="0"/>
    <s v="Ford"/>
    <s v="Ranger"/>
    <x v="13"/>
    <x v="1"/>
    <x v="26"/>
    <x v="4"/>
    <x v="60"/>
    <x v="101"/>
  </r>
  <r>
    <x v="2"/>
    <x v="0"/>
    <s v="Ford"/>
    <s v="Ranger"/>
    <x v="13"/>
    <x v="1"/>
    <x v="26"/>
    <x v="4"/>
    <x v="60"/>
    <x v="102"/>
  </r>
  <r>
    <x v="2"/>
    <x v="0"/>
    <s v="Ford"/>
    <s v="Ranger"/>
    <x v="13"/>
    <x v="1"/>
    <x v="26"/>
    <x v="4"/>
    <x v="60"/>
    <x v="103"/>
  </r>
  <r>
    <x v="2"/>
    <x v="0"/>
    <s v="Ford"/>
    <s v="Ranger"/>
    <x v="13"/>
    <x v="1"/>
    <x v="26"/>
    <x v="4"/>
    <x v="60"/>
    <x v="88"/>
  </r>
  <r>
    <x v="2"/>
    <x v="0"/>
    <s v="Ford"/>
    <s v="Ranger"/>
    <x v="13"/>
    <x v="1"/>
    <x v="26"/>
    <x v="4"/>
    <x v="60"/>
    <x v="84"/>
  </r>
  <r>
    <x v="2"/>
    <x v="0"/>
    <s v="Ford"/>
    <s v="Ranger"/>
    <x v="13"/>
    <x v="1"/>
    <x v="26"/>
    <x v="4"/>
    <x v="60"/>
    <x v="85"/>
  </r>
  <r>
    <x v="2"/>
    <x v="0"/>
    <s v="Ford"/>
    <s v="Ranger"/>
    <x v="13"/>
    <x v="1"/>
    <x v="26"/>
    <x v="4"/>
    <x v="60"/>
    <x v="86"/>
  </r>
  <r>
    <x v="2"/>
    <x v="0"/>
    <s v="Ford"/>
    <s v="Ranger"/>
    <x v="13"/>
    <x v="1"/>
    <x v="26"/>
    <x v="4"/>
    <x v="60"/>
    <x v="87"/>
  </r>
  <r>
    <x v="2"/>
    <x v="0"/>
    <s v="Ford"/>
    <s v="Ranger"/>
    <x v="13"/>
    <x v="1"/>
    <x v="26"/>
    <x v="4"/>
    <x v="60"/>
    <x v="83"/>
  </r>
  <r>
    <x v="2"/>
    <x v="0"/>
    <s v="Ford"/>
    <s v="Ranger"/>
    <x v="13"/>
    <x v="1"/>
    <x v="26"/>
    <x v="4"/>
    <x v="60"/>
    <x v="77"/>
  </r>
  <r>
    <x v="2"/>
    <x v="0"/>
    <s v="Ford"/>
    <s v="Ranger"/>
    <x v="13"/>
    <x v="1"/>
    <x v="26"/>
    <x v="4"/>
    <x v="60"/>
    <x v="78"/>
  </r>
  <r>
    <x v="2"/>
    <x v="0"/>
    <s v="Ford"/>
    <s v="Ranger"/>
    <x v="13"/>
    <x v="1"/>
    <x v="26"/>
    <x v="4"/>
    <x v="60"/>
    <x v="79"/>
  </r>
  <r>
    <x v="2"/>
    <x v="0"/>
    <s v="Ford"/>
    <s v="Ranger"/>
    <x v="13"/>
    <x v="1"/>
    <x v="26"/>
    <x v="4"/>
    <x v="60"/>
    <x v="80"/>
  </r>
  <r>
    <x v="2"/>
    <x v="0"/>
    <s v="Ford"/>
    <s v="Ranger"/>
    <x v="13"/>
    <x v="1"/>
    <x v="26"/>
    <x v="4"/>
    <x v="60"/>
    <x v="81"/>
  </r>
  <r>
    <x v="2"/>
    <x v="0"/>
    <s v="Ford"/>
    <s v="Ranger"/>
    <x v="13"/>
    <x v="1"/>
    <x v="26"/>
    <x v="4"/>
    <x v="60"/>
    <x v="82"/>
  </r>
  <r>
    <x v="2"/>
    <x v="0"/>
    <s v="Ford"/>
    <s v="Ranger"/>
    <x v="13"/>
    <x v="1"/>
    <x v="26"/>
    <x v="4"/>
    <x v="60"/>
    <x v="75"/>
  </r>
  <r>
    <x v="2"/>
    <x v="0"/>
    <s v="Ford"/>
    <s v="Ranger"/>
    <x v="13"/>
    <x v="1"/>
    <x v="26"/>
    <x v="4"/>
    <x v="60"/>
    <x v="76"/>
  </r>
  <r>
    <x v="2"/>
    <x v="0"/>
    <s v="Ford"/>
    <s v="Ranger"/>
    <x v="13"/>
    <x v="1"/>
    <x v="26"/>
    <x v="4"/>
    <x v="60"/>
    <x v="73"/>
  </r>
  <r>
    <x v="2"/>
    <x v="0"/>
    <s v="Ford"/>
    <s v="Ranger"/>
    <x v="13"/>
    <x v="1"/>
    <x v="26"/>
    <x v="4"/>
    <x v="60"/>
    <x v="74"/>
  </r>
  <r>
    <x v="2"/>
    <x v="0"/>
    <s v="Ford"/>
    <s v="Ranger"/>
    <x v="13"/>
    <x v="1"/>
    <x v="26"/>
    <x v="4"/>
    <x v="60"/>
    <x v="68"/>
  </r>
  <r>
    <x v="2"/>
    <x v="0"/>
    <s v="Ford"/>
    <s v="Ranger"/>
    <x v="13"/>
    <x v="1"/>
    <x v="26"/>
    <x v="4"/>
    <x v="60"/>
    <x v="69"/>
  </r>
  <r>
    <x v="2"/>
    <x v="0"/>
    <s v="Ford"/>
    <s v="Ranger"/>
    <x v="13"/>
    <x v="1"/>
    <x v="26"/>
    <x v="4"/>
    <x v="60"/>
    <x v="70"/>
  </r>
  <r>
    <x v="2"/>
    <x v="0"/>
    <s v="Ford"/>
    <s v="Ranger"/>
    <x v="13"/>
    <x v="1"/>
    <x v="26"/>
    <x v="4"/>
    <x v="60"/>
    <x v="71"/>
  </r>
  <r>
    <x v="2"/>
    <x v="0"/>
    <s v="Ford"/>
    <s v="Ranger"/>
    <x v="13"/>
    <x v="1"/>
    <x v="26"/>
    <x v="4"/>
    <x v="60"/>
    <x v="72"/>
  </r>
  <r>
    <x v="2"/>
    <x v="0"/>
    <s v="Ford"/>
    <s v="Ranger"/>
    <x v="13"/>
    <x v="1"/>
    <x v="26"/>
    <x v="4"/>
    <x v="60"/>
    <x v="62"/>
  </r>
  <r>
    <x v="2"/>
    <x v="0"/>
    <s v="Ford"/>
    <s v="Ranger"/>
    <x v="13"/>
    <x v="1"/>
    <x v="26"/>
    <x v="4"/>
    <x v="60"/>
    <x v="63"/>
  </r>
  <r>
    <x v="2"/>
    <x v="0"/>
    <s v="Ford"/>
    <s v="Ranger"/>
    <x v="13"/>
    <x v="1"/>
    <x v="26"/>
    <x v="4"/>
    <x v="60"/>
    <x v="64"/>
  </r>
  <r>
    <x v="2"/>
    <x v="0"/>
    <s v="Ford"/>
    <s v="Ranger"/>
    <x v="13"/>
    <x v="1"/>
    <x v="26"/>
    <x v="4"/>
    <x v="60"/>
    <x v="65"/>
  </r>
  <r>
    <x v="2"/>
    <x v="0"/>
    <s v="Ford"/>
    <s v="Ranger"/>
    <x v="13"/>
    <x v="1"/>
    <x v="26"/>
    <x v="4"/>
    <x v="60"/>
    <x v="66"/>
  </r>
  <r>
    <x v="2"/>
    <x v="0"/>
    <s v="Ford"/>
    <s v="Ranger"/>
    <x v="13"/>
    <x v="1"/>
    <x v="26"/>
    <x v="4"/>
    <x v="60"/>
    <x v="67"/>
  </r>
  <r>
    <x v="2"/>
    <x v="0"/>
    <s v="Ford"/>
    <s v="Ranger"/>
    <x v="13"/>
    <x v="1"/>
    <x v="26"/>
    <x v="4"/>
    <x v="60"/>
    <x v="58"/>
  </r>
  <r>
    <x v="2"/>
    <x v="0"/>
    <s v="Ford"/>
    <s v="Ranger"/>
    <x v="13"/>
    <x v="1"/>
    <x v="26"/>
    <x v="4"/>
    <x v="60"/>
    <x v="59"/>
  </r>
  <r>
    <x v="2"/>
    <x v="0"/>
    <s v="Ford"/>
    <s v="Ranger"/>
    <x v="13"/>
    <x v="1"/>
    <x v="26"/>
    <x v="4"/>
    <x v="60"/>
    <x v="60"/>
  </r>
  <r>
    <x v="2"/>
    <x v="0"/>
    <s v="Ford"/>
    <s v="Ranger"/>
    <x v="13"/>
    <x v="1"/>
    <x v="26"/>
    <x v="4"/>
    <x v="60"/>
    <x v="61"/>
  </r>
  <r>
    <x v="2"/>
    <x v="0"/>
    <s v="Ford"/>
    <s v="Ranger"/>
    <x v="13"/>
    <x v="1"/>
    <x v="26"/>
    <x v="4"/>
    <x v="60"/>
    <x v="51"/>
  </r>
  <r>
    <x v="2"/>
    <x v="0"/>
    <s v="Ford"/>
    <s v="Ranger"/>
    <x v="13"/>
    <x v="1"/>
    <x v="26"/>
    <x v="4"/>
    <x v="60"/>
    <x v="52"/>
  </r>
  <r>
    <x v="2"/>
    <x v="0"/>
    <s v="Ford"/>
    <s v="Ranger"/>
    <x v="13"/>
    <x v="1"/>
    <x v="26"/>
    <x v="4"/>
    <x v="60"/>
    <x v="53"/>
  </r>
  <r>
    <x v="2"/>
    <x v="0"/>
    <s v="Ford"/>
    <s v="Ranger"/>
    <x v="13"/>
    <x v="1"/>
    <x v="26"/>
    <x v="4"/>
    <x v="60"/>
    <x v="54"/>
  </r>
  <r>
    <x v="2"/>
    <x v="0"/>
    <s v="Ford"/>
    <s v="Ranger"/>
    <x v="13"/>
    <x v="1"/>
    <x v="26"/>
    <x v="4"/>
    <x v="60"/>
    <x v="55"/>
  </r>
  <r>
    <x v="2"/>
    <x v="0"/>
    <s v="Ford"/>
    <s v="Ranger"/>
    <x v="13"/>
    <x v="1"/>
    <x v="26"/>
    <x v="4"/>
    <x v="60"/>
    <x v="56"/>
  </r>
  <r>
    <x v="2"/>
    <x v="0"/>
    <s v="Ford"/>
    <s v="Ranger"/>
    <x v="13"/>
    <x v="1"/>
    <x v="26"/>
    <x v="4"/>
    <x v="60"/>
    <x v="57"/>
  </r>
  <r>
    <x v="2"/>
    <x v="0"/>
    <s v="Ford"/>
    <s v="Ranger"/>
    <x v="13"/>
    <x v="1"/>
    <x v="26"/>
    <x v="4"/>
    <x v="60"/>
    <x v="48"/>
  </r>
  <r>
    <x v="2"/>
    <x v="0"/>
    <s v="Ford"/>
    <s v="Ranger"/>
    <x v="13"/>
    <x v="1"/>
    <x v="26"/>
    <x v="4"/>
    <x v="60"/>
    <x v="49"/>
  </r>
  <r>
    <x v="2"/>
    <x v="0"/>
    <s v="Ford"/>
    <s v="Ranger"/>
    <x v="13"/>
    <x v="1"/>
    <x v="26"/>
    <x v="4"/>
    <x v="60"/>
    <x v="50"/>
  </r>
  <r>
    <x v="2"/>
    <x v="0"/>
    <s v="Ford"/>
    <s v="Ranger"/>
    <x v="13"/>
    <x v="1"/>
    <x v="26"/>
    <x v="4"/>
    <x v="60"/>
    <x v="46"/>
  </r>
  <r>
    <x v="2"/>
    <x v="0"/>
    <s v="Ford"/>
    <s v="Ranger"/>
    <x v="13"/>
    <x v="1"/>
    <x v="26"/>
    <x v="4"/>
    <x v="60"/>
    <x v="47"/>
  </r>
  <r>
    <x v="2"/>
    <x v="0"/>
    <s v="Ford"/>
    <s v="Ranger"/>
    <x v="13"/>
    <x v="1"/>
    <x v="26"/>
    <x v="4"/>
    <x v="60"/>
    <x v="39"/>
  </r>
  <r>
    <x v="2"/>
    <x v="0"/>
    <s v="Ford"/>
    <s v="Ranger"/>
    <x v="13"/>
    <x v="1"/>
    <x v="26"/>
    <x v="4"/>
    <x v="60"/>
    <x v="40"/>
  </r>
  <r>
    <x v="2"/>
    <x v="0"/>
    <s v="Ford"/>
    <s v="Ranger"/>
    <x v="13"/>
    <x v="1"/>
    <x v="26"/>
    <x v="4"/>
    <x v="60"/>
    <x v="41"/>
  </r>
  <r>
    <x v="2"/>
    <x v="0"/>
    <s v="Ford"/>
    <s v="Ranger"/>
    <x v="13"/>
    <x v="1"/>
    <x v="26"/>
    <x v="4"/>
    <x v="60"/>
    <x v="42"/>
  </r>
  <r>
    <x v="2"/>
    <x v="0"/>
    <s v="Ford"/>
    <s v="Ranger"/>
    <x v="13"/>
    <x v="1"/>
    <x v="26"/>
    <x v="4"/>
    <x v="60"/>
    <x v="43"/>
  </r>
  <r>
    <x v="2"/>
    <x v="0"/>
    <s v="Ford"/>
    <s v="Ranger"/>
    <x v="13"/>
    <x v="1"/>
    <x v="26"/>
    <x v="4"/>
    <x v="60"/>
    <x v="44"/>
  </r>
  <r>
    <x v="2"/>
    <x v="0"/>
    <s v="Ford"/>
    <s v="Ranger"/>
    <x v="13"/>
    <x v="1"/>
    <x v="26"/>
    <x v="4"/>
    <x v="60"/>
    <x v="45"/>
  </r>
  <r>
    <x v="2"/>
    <x v="0"/>
    <s v="Ford"/>
    <s v="Ranger"/>
    <x v="13"/>
    <x v="1"/>
    <x v="26"/>
    <x v="4"/>
    <x v="60"/>
    <x v="33"/>
  </r>
  <r>
    <x v="2"/>
    <x v="0"/>
    <s v="Ford"/>
    <s v="Ranger"/>
    <x v="13"/>
    <x v="1"/>
    <x v="26"/>
    <x v="4"/>
    <x v="60"/>
    <x v="34"/>
  </r>
  <r>
    <x v="2"/>
    <x v="0"/>
    <s v="Ford"/>
    <s v="Ranger"/>
    <x v="13"/>
    <x v="1"/>
    <x v="26"/>
    <x v="4"/>
    <x v="60"/>
    <x v="35"/>
  </r>
  <r>
    <x v="2"/>
    <x v="0"/>
    <s v="Ford"/>
    <s v="Ranger"/>
    <x v="13"/>
    <x v="1"/>
    <x v="26"/>
    <x v="4"/>
    <x v="60"/>
    <x v="36"/>
  </r>
  <r>
    <x v="2"/>
    <x v="0"/>
    <s v="Ford"/>
    <s v="Ranger"/>
    <x v="13"/>
    <x v="1"/>
    <x v="26"/>
    <x v="4"/>
    <x v="60"/>
    <x v="37"/>
  </r>
  <r>
    <x v="2"/>
    <x v="0"/>
    <s v="Ford"/>
    <s v="Ranger"/>
    <x v="13"/>
    <x v="1"/>
    <x v="26"/>
    <x v="4"/>
    <x v="60"/>
    <x v="38"/>
  </r>
  <r>
    <x v="2"/>
    <x v="0"/>
    <s v="Ford"/>
    <s v="Ranger"/>
    <x v="13"/>
    <x v="1"/>
    <x v="26"/>
    <x v="4"/>
    <x v="60"/>
    <x v="26"/>
  </r>
  <r>
    <x v="2"/>
    <x v="0"/>
    <s v="Ford"/>
    <s v="Ranger"/>
    <x v="13"/>
    <x v="1"/>
    <x v="26"/>
    <x v="4"/>
    <x v="60"/>
    <x v="27"/>
  </r>
  <r>
    <x v="2"/>
    <x v="0"/>
    <s v="Ford"/>
    <s v="Ranger"/>
    <x v="13"/>
    <x v="1"/>
    <x v="26"/>
    <x v="4"/>
    <x v="60"/>
    <x v="28"/>
  </r>
  <r>
    <x v="2"/>
    <x v="0"/>
    <s v="Ford"/>
    <s v="Ranger"/>
    <x v="13"/>
    <x v="1"/>
    <x v="26"/>
    <x v="1"/>
    <x v="61"/>
    <x v="109"/>
  </r>
  <r>
    <x v="2"/>
    <x v="0"/>
    <s v="Ford"/>
    <s v="Ranger"/>
    <x v="13"/>
    <x v="1"/>
    <x v="26"/>
    <x v="1"/>
    <x v="61"/>
    <x v="110"/>
  </r>
  <r>
    <x v="2"/>
    <x v="0"/>
    <s v="Ford"/>
    <s v="Ranger"/>
    <x v="13"/>
    <x v="1"/>
    <x v="26"/>
    <x v="1"/>
    <x v="61"/>
    <x v="111"/>
  </r>
  <r>
    <x v="2"/>
    <x v="0"/>
    <s v="Ford"/>
    <s v="Ranger"/>
    <x v="13"/>
    <x v="1"/>
    <x v="26"/>
    <x v="1"/>
    <x v="61"/>
    <x v="112"/>
  </r>
  <r>
    <x v="2"/>
    <x v="0"/>
    <s v="Ford"/>
    <s v="Ranger"/>
    <x v="13"/>
    <x v="1"/>
    <x v="26"/>
    <x v="1"/>
    <x v="61"/>
    <x v="113"/>
  </r>
  <r>
    <x v="2"/>
    <x v="0"/>
    <s v="Ford"/>
    <s v="Ranger"/>
    <x v="13"/>
    <x v="1"/>
    <x v="26"/>
    <x v="1"/>
    <x v="61"/>
    <x v="104"/>
  </r>
  <r>
    <x v="2"/>
    <x v="0"/>
    <s v="Ford"/>
    <s v="Ranger"/>
    <x v="13"/>
    <x v="1"/>
    <x v="26"/>
    <x v="1"/>
    <x v="61"/>
    <x v="105"/>
  </r>
  <r>
    <x v="2"/>
    <x v="0"/>
    <s v="Ford"/>
    <s v="Ranger"/>
    <x v="13"/>
    <x v="1"/>
    <x v="26"/>
    <x v="1"/>
    <x v="61"/>
    <x v="106"/>
  </r>
  <r>
    <x v="2"/>
    <x v="0"/>
    <s v="Ford"/>
    <s v="Ranger"/>
    <x v="13"/>
    <x v="1"/>
    <x v="26"/>
    <x v="1"/>
    <x v="61"/>
    <x v="107"/>
  </r>
  <r>
    <x v="2"/>
    <x v="0"/>
    <s v="Ford"/>
    <s v="Ranger"/>
    <x v="13"/>
    <x v="1"/>
    <x v="26"/>
    <x v="1"/>
    <x v="61"/>
    <x v="108"/>
  </r>
  <r>
    <x v="2"/>
    <x v="0"/>
    <s v="Ford"/>
    <s v="Ranger"/>
    <x v="13"/>
    <x v="1"/>
    <x v="26"/>
    <x v="1"/>
    <x v="61"/>
    <x v="89"/>
  </r>
  <r>
    <x v="0"/>
    <x v="0"/>
    <s v="Ford"/>
    <s v="Everest"/>
    <x v="13"/>
    <x v="0"/>
    <x v="27"/>
    <x v="4"/>
    <x v="62"/>
    <x v="114"/>
  </r>
  <r>
    <x v="0"/>
    <x v="0"/>
    <s v="Ford"/>
    <s v="Everest"/>
    <x v="13"/>
    <x v="0"/>
    <x v="27"/>
    <x v="4"/>
    <x v="62"/>
    <x v="115"/>
  </r>
  <r>
    <x v="0"/>
    <x v="0"/>
    <s v="Ford"/>
    <s v="Everest"/>
    <x v="13"/>
    <x v="0"/>
    <x v="27"/>
    <x v="4"/>
    <x v="62"/>
    <x v="116"/>
  </r>
  <r>
    <x v="0"/>
    <x v="0"/>
    <s v="Ford"/>
    <s v="Everest"/>
    <x v="13"/>
    <x v="0"/>
    <x v="27"/>
    <x v="4"/>
    <x v="62"/>
    <x v="117"/>
  </r>
  <r>
    <x v="0"/>
    <x v="0"/>
    <s v="Ford"/>
    <s v="Everest"/>
    <x v="13"/>
    <x v="0"/>
    <x v="27"/>
    <x v="4"/>
    <x v="62"/>
    <x v="118"/>
  </r>
  <r>
    <x v="0"/>
    <x v="0"/>
    <s v="Ford"/>
    <s v="Everest"/>
    <x v="13"/>
    <x v="0"/>
    <x v="27"/>
    <x v="4"/>
    <x v="62"/>
    <x v="109"/>
  </r>
  <r>
    <x v="0"/>
    <x v="0"/>
    <s v="Ford"/>
    <s v="Everest"/>
    <x v="13"/>
    <x v="0"/>
    <x v="27"/>
    <x v="4"/>
    <x v="62"/>
    <x v="110"/>
  </r>
  <r>
    <x v="0"/>
    <x v="0"/>
    <s v="Ford"/>
    <s v="Everest"/>
    <x v="13"/>
    <x v="0"/>
    <x v="27"/>
    <x v="4"/>
    <x v="62"/>
    <x v="111"/>
  </r>
  <r>
    <x v="0"/>
    <x v="0"/>
    <s v="Ford"/>
    <s v="Everest"/>
    <x v="13"/>
    <x v="0"/>
    <x v="27"/>
    <x v="4"/>
    <x v="62"/>
    <x v="112"/>
  </r>
  <r>
    <x v="0"/>
    <x v="0"/>
    <s v="Ford"/>
    <s v="Everest"/>
    <x v="13"/>
    <x v="0"/>
    <x v="27"/>
    <x v="4"/>
    <x v="62"/>
    <x v="113"/>
  </r>
  <r>
    <x v="0"/>
    <x v="0"/>
    <s v="Ford"/>
    <s v="Everest"/>
    <x v="13"/>
    <x v="0"/>
    <x v="27"/>
    <x v="4"/>
    <x v="62"/>
    <x v="104"/>
  </r>
  <r>
    <x v="0"/>
    <x v="0"/>
    <s v="Ford"/>
    <s v="Everest"/>
    <x v="13"/>
    <x v="0"/>
    <x v="27"/>
    <x v="4"/>
    <x v="62"/>
    <x v="105"/>
  </r>
  <r>
    <x v="0"/>
    <x v="0"/>
    <s v="Ford"/>
    <s v="Everest"/>
    <x v="13"/>
    <x v="0"/>
    <x v="27"/>
    <x v="4"/>
    <x v="62"/>
    <x v="106"/>
  </r>
  <r>
    <x v="0"/>
    <x v="0"/>
    <s v="Ford"/>
    <s v="Everest"/>
    <x v="13"/>
    <x v="0"/>
    <x v="27"/>
    <x v="4"/>
    <x v="62"/>
    <x v="107"/>
  </r>
  <r>
    <x v="0"/>
    <x v="0"/>
    <s v="Ford"/>
    <s v="Everest"/>
    <x v="13"/>
    <x v="0"/>
    <x v="27"/>
    <x v="4"/>
    <x v="62"/>
    <x v="108"/>
  </r>
  <r>
    <x v="0"/>
    <x v="0"/>
    <s v="Ford"/>
    <s v="Everest"/>
    <x v="13"/>
    <x v="0"/>
    <x v="27"/>
    <x v="4"/>
    <x v="62"/>
    <x v="89"/>
  </r>
  <r>
    <x v="0"/>
    <x v="0"/>
    <s v="Ford"/>
    <s v="Everest"/>
    <x v="13"/>
    <x v="0"/>
    <x v="27"/>
    <x v="4"/>
    <x v="62"/>
    <x v="90"/>
  </r>
  <r>
    <x v="0"/>
    <x v="0"/>
    <s v="Ford"/>
    <s v="Everest"/>
    <x v="13"/>
    <x v="0"/>
    <x v="27"/>
    <x v="4"/>
    <x v="62"/>
    <x v="91"/>
  </r>
  <r>
    <x v="0"/>
    <x v="0"/>
    <s v="Ford"/>
    <s v="Everest"/>
    <x v="13"/>
    <x v="0"/>
    <x v="27"/>
    <x v="4"/>
    <x v="62"/>
    <x v="92"/>
  </r>
  <r>
    <x v="0"/>
    <x v="0"/>
    <s v="Ford"/>
    <s v="Everest"/>
    <x v="13"/>
    <x v="0"/>
    <x v="27"/>
    <x v="4"/>
    <x v="62"/>
    <x v="93"/>
  </r>
  <r>
    <x v="0"/>
    <x v="0"/>
    <s v="Ford"/>
    <s v="Everest"/>
    <x v="13"/>
    <x v="0"/>
    <x v="27"/>
    <x v="4"/>
    <x v="62"/>
    <x v="94"/>
  </r>
  <r>
    <x v="0"/>
    <x v="0"/>
    <s v="Ford"/>
    <s v="Everest"/>
    <x v="13"/>
    <x v="0"/>
    <x v="27"/>
    <x v="4"/>
    <x v="62"/>
    <x v="95"/>
  </r>
  <r>
    <x v="0"/>
    <x v="0"/>
    <s v="Ford"/>
    <s v="Everest"/>
    <x v="13"/>
    <x v="0"/>
    <x v="27"/>
    <x v="4"/>
    <x v="62"/>
    <x v="96"/>
  </r>
  <r>
    <x v="0"/>
    <x v="0"/>
    <s v="Ford"/>
    <s v="Everest"/>
    <x v="13"/>
    <x v="0"/>
    <x v="27"/>
    <x v="4"/>
    <x v="62"/>
    <x v="97"/>
  </r>
  <r>
    <x v="0"/>
    <x v="0"/>
    <s v="Ford"/>
    <s v="Everest"/>
    <x v="13"/>
    <x v="0"/>
    <x v="27"/>
    <x v="4"/>
    <x v="62"/>
    <x v="98"/>
  </r>
  <r>
    <x v="0"/>
    <x v="0"/>
    <s v="Ford"/>
    <s v="Everest"/>
    <x v="13"/>
    <x v="0"/>
    <x v="27"/>
    <x v="4"/>
    <x v="62"/>
    <x v="99"/>
  </r>
  <r>
    <x v="0"/>
    <x v="0"/>
    <s v="Ford"/>
    <s v="Everest"/>
    <x v="13"/>
    <x v="0"/>
    <x v="27"/>
    <x v="4"/>
    <x v="62"/>
    <x v="100"/>
  </r>
  <r>
    <x v="0"/>
    <x v="0"/>
    <s v="Ford"/>
    <s v="Everest"/>
    <x v="13"/>
    <x v="0"/>
    <x v="27"/>
    <x v="4"/>
    <x v="62"/>
    <x v="101"/>
  </r>
  <r>
    <x v="0"/>
    <x v="0"/>
    <s v="Ford"/>
    <s v="Everest"/>
    <x v="13"/>
    <x v="0"/>
    <x v="27"/>
    <x v="4"/>
    <x v="62"/>
    <x v="102"/>
  </r>
  <r>
    <x v="0"/>
    <x v="0"/>
    <s v="Ford"/>
    <s v="Everest"/>
    <x v="13"/>
    <x v="0"/>
    <x v="27"/>
    <x v="4"/>
    <x v="62"/>
    <x v="103"/>
  </r>
  <r>
    <x v="0"/>
    <x v="0"/>
    <s v="Ford"/>
    <s v="Everest"/>
    <x v="13"/>
    <x v="0"/>
    <x v="27"/>
    <x v="4"/>
    <x v="62"/>
    <x v="88"/>
  </r>
  <r>
    <x v="0"/>
    <x v="0"/>
    <s v="Ford"/>
    <s v="Everest"/>
    <x v="13"/>
    <x v="0"/>
    <x v="27"/>
    <x v="4"/>
    <x v="62"/>
    <x v="84"/>
  </r>
  <r>
    <x v="0"/>
    <x v="0"/>
    <s v="Ford"/>
    <s v="Everest"/>
    <x v="13"/>
    <x v="0"/>
    <x v="27"/>
    <x v="4"/>
    <x v="62"/>
    <x v="85"/>
  </r>
  <r>
    <x v="0"/>
    <x v="0"/>
    <s v="Ford"/>
    <s v="Everest"/>
    <x v="13"/>
    <x v="0"/>
    <x v="27"/>
    <x v="4"/>
    <x v="62"/>
    <x v="86"/>
  </r>
  <r>
    <x v="0"/>
    <x v="0"/>
    <s v="Ford"/>
    <s v="Everest"/>
    <x v="13"/>
    <x v="0"/>
    <x v="27"/>
    <x v="4"/>
    <x v="62"/>
    <x v="87"/>
  </r>
  <r>
    <x v="0"/>
    <x v="0"/>
    <s v="Ford"/>
    <s v="Everest"/>
    <x v="13"/>
    <x v="0"/>
    <x v="27"/>
    <x v="4"/>
    <x v="62"/>
    <x v="83"/>
  </r>
  <r>
    <x v="0"/>
    <x v="0"/>
    <s v="Ford"/>
    <s v="Everest"/>
    <x v="13"/>
    <x v="0"/>
    <x v="27"/>
    <x v="4"/>
    <x v="62"/>
    <x v="77"/>
  </r>
  <r>
    <x v="0"/>
    <x v="0"/>
    <s v="Ford"/>
    <s v="Everest"/>
    <x v="13"/>
    <x v="0"/>
    <x v="27"/>
    <x v="4"/>
    <x v="62"/>
    <x v="78"/>
  </r>
  <r>
    <x v="0"/>
    <x v="0"/>
    <s v="Ford"/>
    <s v="Everest"/>
    <x v="13"/>
    <x v="0"/>
    <x v="27"/>
    <x v="4"/>
    <x v="62"/>
    <x v="79"/>
  </r>
  <r>
    <x v="0"/>
    <x v="0"/>
    <s v="Ford"/>
    <s v="Everest"/>
    <x v="13"/>
    <x v="0"/>
    <x v="27"/>
    <x v="4"/>
    <x v="62"/>
    <x v="80"/>
  </r>
  <r>
    <x v="0"/>
    <x v="0"/>
    <s v="Ford"/>
    <s v="Everest"/>
    <x v="13"/>
    <x v="0"/>
    <x v="27"/>
    <x v="4"/>
    <x v="62"/>
    <x v="81"/>
  </r>
  <r>
    <x v="0"/>
    <x v="0"/>
    <s v="Ford"/>
    <s v="Everest"/>
    <x v="13"/>
    <x v="0"/>
    <x v="27"/>
    <x v="4"/>
    <x v="62"/>
    <x v="82"/>
  </r>
  <r>
    <x v="0"/>
    <x v="0"/>
    <s v="Ford"/>
    <s v="Everest"/>
    <x v="13"/>
    <x v="0"/>
    <x v="27"/>
    <x v="4"/>
    <x v="62"/>
    <x v="75"/>
  </r>
  <r>
    <x v="0"/>
    <x v="0"/>
    <s v="Ford"/>
    <s v="Everest"/>
    <x v="13"/>
    <x v="0"/>
    <x v="27"/>
    <x v="4"/>
    <x v="62"/>
    <x v="76"/>
  </r>
  <r>
    <x v="0"/>
    <x v="0"/>
    <s v="Ford"/>
    <s v="Everest"/>
    <x v="13"/>
    <x v="0"/>
    <x v="27"/>
    <x v="4"/>
    <x v="62"/>
    <x v="73"/>
  </r>
  <r>
    <x v="0"/>
    <x v="0"/>
    <s v="Ford"/>
    <s v="Everest"/>
    <x v="13"/>
    <x v="0"/>
    <x v="27"/>
    <x v="4"/>
    <x v="62"/>
    <x v="74"/>
  </r>
  <r>
    <x v="0"/>
    <x v="0"/>
    <s v="Ford"/>
    <s v="Everest"/>
    <x v="13"/>
    <x v="0"/>
    <x v="27"/>
    <x v="4"/>
    <x v="62"/>
    <x v="68"/>
  </r>
  <r>
    <x v="0"/>
    <x v="0"/>
    <s v="Ford"/>
    <s v="Everest"/>
    <x v="13"/>
    <x v="0"/>
    <x v="27"/>
    <x v="4"/>
    <x v="62"/>
    <x v="69"/>
  </r>
  <r>
    <x v="0"/>
    <x v="0"/>
    <s v="Ford"/>
    <s v="Everest"/>
    <x v="13"/>
    <x v="0"/>
    <x v="27"/>
    <x v="4"/>
    <x v="62"/>
    <x v="70"/>
  </r>
  <r>
    <x v="0"/>
    <x v="0"/>
    <s v="Ford"/>
    <s v="Everest"/>
    <x v="13"/>
    <x v="0"/>
    <x v="27"/>
    <x v="4"/>
    <x v="62"/>
    <x v="71"/>
  </r>
  <r>
    <x v="0"/>
    <x v="0"/>
    <s v="Honda"/>
    <s v="CR-V"/>
    <x v="0"/>
    <x v="2"/>
    <x v="28"/>
    <x v="4"/>
    <x v="63"/>
    <x v="0"/>
  </r>
  <r>
    <x v="0"/>
    <x v="0"/>
    <s v="Honda"/>
    <s v="CR-V"/>
    <x v="0"/>
    <x v="2"/>
    <x v="28"/>
    <x v="4"/>
    <x v="63"/>
    <x v="1"/>
  </r>
  <r>
    <x v="0"/>
    <x v="0"/>
    <s v="Honda"/>
    <s v="CR-V"/>
    <x v="0"/>
    <x v="2"/>
    <x v="28"/>
    <x v="4"/>
    <x v="63"/>
    <x v="2"/>
  </r>
  <r>
    <x v="0"/>
    <x v="0"/>
    <s v="Honda"/>
    <s v="CR-V"/>
    <x v="0"/>
    <x v="2"/>
    <x v="28"/>
    <x v="4"/>
    <x v="63"/>
    <x v="3"/>
  </r>
  <r>
    <x v="0"/>
    <x v="0"/>
    <s v="Honda"/>
    <s v="CR-V"/>
    <x v="0"/>
    <x v="2"/>
    <x v="28"/>
    <x v="5"/>
    <x v="64"/>
    <x v="16"/>
  </r>
  <r>
    <x v="0"/>
    <x v="0"/>
    <s v="Honda"/>
    <s v="CR-V"/>
    <x v="0"/>
    <x v="2"/>
    <x v="28"/>
    <x v="5"/>
    <x v="64"/>
    <x v="17"/>
  </r>
  <r>
    <x v="0"/>
    <x v="0"/>
    <s v="Honda"/>
    <s v="CR-V"/>
    <x v="0"/>
    <x v="2"/>
    <x v="28"/>
    <x v="5"/>
    <x v="64"/>
    <x v="15"/>
  </r>
  <r>
    <x v="0"/>
    <x v="0"/>
    <s v="Honda"/>
    <s v="CR-V"/>
    <x v="0"/>
    <x v="2"/>
    <x v="28"/>
    <x v="5"/>
    <x v="64"/>
    <x v="6"/>
  </r>
  <r>
    <x v="0"/>
    <x v="0"/>
    <s v="Honda"/>
    <s v="CR-V"/>
    <x v="0"/>
    <x v="2"/>
    <x v="28"/>
    <x v="5"/>
    <x v="64"/>
    <x v="7"/>
  </r>
  <r>
    <x v="0"/>
    <x v="0"/>
    <s v="Honda"/>
    <s v="CR-V"/>
    <x v="0"/>
    <x v="2"/>
    <x v="28"/>
    <x v="5"/>
    <x v="64"/>
    <x v="0"/>
  </r>
  <r>
    <x v="0"/>
    <x v="0"/>
    <s v="Honda"/>
    <s v="CR-V"/>
    <x v="1"/>
    <x v="2"/>
    <x v="29"/>
    <x v="4"/>
    <x v="65"/>
    <x v="6"/>
  </r>
  <r>
    <x v="0"/>
    <x v="0"/>
    <s v="Honda"/>
    <s v="CR-V"/>
    <x v="1"/>
    <x v="2"/>
    <x v="29"/>
    <x v="4"/>
    <x v="65"/>
    <x v="7"/>
  </r>
  <r>
    <x v="0"/>
    <x v="0"/>
    <s v="Honda"/>
    <s v="CR-V"/>
    <x v="1"/>
    <x v="2"/>
    <x v="29"/>
    <x v="4"/>
    <x v="65"/>
    <x v="0"/>
  </r>
  <r>
    <x v="0"/>
    <x v="0"/>
    <s v="Honda"/>
    <s v="CR-V"/>
    <x v="1"/>
    <x v="2"/>
    <x v="29"/>
    <x v="4"/>
    <x v="65"/>
    <x v="1"/>
  </r>
  <r>
    <x v="0"/>
    <x v="0"/>
    <s v="Honda"/>
    <s v="CR-V"/>
    <x v="1"/>
    <x v="2"/>
    <x v="29"/>
    <x v="4"/>
    <x v="65"/>
    <x v="2"/>
  </r>
  <r>
    <x v="0"/>
    <x v="0"/>
    <s v="Honda"/>
    <s v="CR-V"/>
    <x v="1"/>
    <x v="2"/>
    <x v="29"/>
    <x v="5"/>
    <x v="66"/>
    <x v="19"/>
  </r>
  <r>
    <x v="0"/>
    <x v="0"/>
    <s v="Honda"/>
    <s v="CR-V"/>
    <x v="1"/>
    <x v="2"/>
    <x v="29"/>
    <x v="5"/>
    <x v="66"/>
    <x v="16"/>
  </r>
  <r>
    <x v="0"/>
    <x v="0"/>
    <s v="Honda"/>
    <s v="CR-V"/>
    <x v="1"/>
    <x v="2"/>
    <x v="29"/>
    <x v="5"/>
    <x v="66"/>
    <x v="17"/>
  </r>
  <r>
    <x v="0"/>
    <x v="0"/>
    <s v="Honda"/>
    <s v="CR-V"/>
    <x v="1"/>
    <x v="2"/>
    <x v="29"/>
    <x v="5"/>
    <x v="66"/>
    <x v="15"/>
  </r>
  <r>
    <x v="0"/>
    <x v="0"/>
    <s v="Honda"/>
    <s v="CR-V"/>
    <x v="1"/>
    <x v="2"/>
    <x v="29"/>
    <x v="5"/>
    <x v="66"/>
    <x v="6"/>
  </r>
  <r>
    <x v="0"/>
    <x v="0"/>
    <s v="Honda"/>
    <s v="CR-V"/>
    <x v="2"/>
    <x v="2"/>
    <x v="30"/>
    <x v="4"/>
    <x v="67"/>
    <x v="20"/>
  </r>
  <r>
    <x v="0"/>
    <x v="0"/>
    <s v="Honda"/>
    <s v="CR-V"/>
    <x v="2"/>
    <x v="2"/>
    <x v="30"/>
    <x v="4"/>
    <x v="67"/>
    <x v="21"/>
  </r>
  <r>
    <x v="0"/>
    <x v="0"/>
    <s v="Honda"/>
    <s v="CR-V"/>
    <x v="2"/>
    <x v="2"/>
    <x v="30"/>
    <x v="4"/>
    <x v="67"/>
    <x v="18"/>
  </r>
  <r>
    <x v="0"/>
    <x v="0"/>
    <s v="Honda"/>
    <s v="CR-V"/>
    <x v="2"/>
    <x v="2"/>
    <x v="30"/>
    <x v="4"/>
    <x v="67"/>
    <x v="19"/>
  </r>
  <r>
    <x v="0"/>
    <x v="0"/>
    <s v="Honda"/>
    <s v="CR-V"/>
    <x v="2"/>
    <x v="2"/>
    <x v="30"/>
    <x v="4"/>
    <x v="67"/>
    <x v="16"/>
  </r>
  <r>
    <x v="0"/>
    <x v="0"/>
    <s v="Honda"/>
    <s v="CR-V"/>
    <x v="2"/>
    <x v="2"/>
    <x v="30"/>
    <x v="4"/>
    <x v="67"/>
    <x v="17"/>
  </r>
  <r>
    <x v="0"/>
    <x v="0"/>
    <s v="Honda"/>
    <s v="CR-V"/>
    <x v="2"/>
    <x v="2"/>
    <x v="30"/>
    <x v="4"/>
    <x v="67"/>
    <x v="15"/>
  </r>
  <r>
    <x v="0"/>
    <x v="0"/>
    <s v="Honda"/>
    <s v="CR-V"/>
    <x v="2"/>
    <x v="2"/>
    <x v="30"/>
    <x v="4"/>
    <x v="67"/>
    <x v="6"/>
  </r>
  <r>
    <x v="0"/>
    <x v="0"/>
    <s v="Honda"/>
    <s v="CR-V"/>
    <x v="2"/>
    <x v="2"/>
    <x v="30"/>
    <x v="4"/>
    <x v="67"/>
    <x v="7"/>
  </r>
  <r>
    <x v="0"/>
    <x v="0"/>
    <s v="Honda"/>
    <s v="CR-V"/>
    <x v="2"/>
    <x v="2"/>
    <x v="30"/>
    <x v="4"/>
    <x v="67"/>
    <x v="0"/>
  </r>
  <r>
    <x v="0"/>
    <x v="0"/>
    <s v="Honda"/>
    <s v="CR-V"/>
    <x v="2"/>
    <x v="2"/>
    <x v="30"/>
    <x v="5"/>
    <x v="68"/>
    <x v="32"/>
  </r>
  <r>
    <x v="0"/>
    <x v="0"/>
    <s v="Honda"/>
    <s v="CR-V"/>
    <x v="2"/>
    <x v="2"/>
    <x v="30"/>
    <x v="5"/>
    <x v="68"/>
    <x v="25"/>
  </r>
  <r>
    <x v="0"/>
    <x v="0"/>
    <s v="Honda"/>
    <s v="CR-V"/>
    <x v="2"/>
    <x v="2"/>
    <x v="30"/>
    <x v="5"/>
    <x v="68"/>
    <x v="24"/>
  </r>
  <r>
    <x v="0"/>
    <x v="0"/>
    <s v="Honda"/>
    <s v="CR-V"/>
    <x v="2"/>
    <x v="2"/>
    <x v="30"/>
    <x v="5"/>
    <x v="68"/>
    <x v="23"/>
  </r>
  <r>
    <x v="0"/>
    <x v="0"/>
    <s v="Honda"/>
    <s v="CR-V"/>
    <x v="2"/>
    <x v="2"/>
    <x v="30"/>
    <x v="5"/>
    <x v="68"/>
    <x v="22"/>
  </r>
  <r>
    <x v="0"/>
    <x v="0"/>
    <s v="Honda"/>
    <s v="CR-V"/>
    <x v="2"/>
    <x v="2"/>
    <x v="30"/>
    <x v="5"/>
    <x v="68"/>
    <x v="20"/>
  </r>
  <r>
    <x v="0"/>
    <x v="0"/>
    <s v="Honda"/>
    <s v="CR-V"/>
    <x v="2"/>
    <x v="2"/>
    <x v="30"/>
    <x v="5"/>
    <x v="68"/>
    <x v="21"/>
  </r>
  <r>
    <x v="0"/>
    <x v="0"/>
    <s v="Honda"/>
    <s v="CR-V"/>
    <x v="2"/>
    <x v="2"/>
    <x v="30"/>
    <x v="5"/>
    <x v="68"/>
    <x v="18"/>
  </r>
  <r>
    <x v="0"/>
    <x v="0"/>
    <s v="Honda"/>
    <s v="CR-V"/>
    <x v="2"/>
    <x v="2"/>
    <x v="30"/>
    <x v="5"/>
    <x v="68"/>
    <x v="19"/>
  </r>
  <r>
    <x v="0"/>
    <x v="0"/>
    <s v="Honda"/>
    <s v="CR-V"/>
    <x v="2"/>
    <x v="2"/>
    <x v="30"/>
    <x v="5"/>
    <x v="68"/>
    <x v="16"/>
  </r>
  <r>
    <x v="0"/>
    <x v="0"/>
    <s v="Honda"/>
    <s v="CR-V"/>
    <x v="2"/>
    <x v="2"/>
    <x v="30"/>
    <x v="5"/>
    <x v="68"/>
    <x v="17"/>
  </r>
  <r>
    <x v="0"/>
    <x v="0"/>
    <s v="Honda"/>
    <s v="CR-V"/>
    <x v="3"/>
    <x v="2"/>
    <x v="31"/>
    <x v="4"/>
    <x v="69"/>
    <x v="23"/>
  </r>
  <r>
    <x v="0"/>
    <x v="0"/>
    <s v="Honda"/>
    <s v="CR-V"/>
    <x v="3"/>
    <x v="2"/>
    <x v="31"/>
    <x v="4"/>
    <x v="69"/>
    <x v="22"/>
  </r>
  <r>
    <x v="0"/>
    <x v="0"/>
    <s v="Honda"/>
    <s v="CR-V"/>
    <x v="3"/>
    <x v="2"/>
    <x v="31"/>
    <x v="4"/>
    <x v="69"/>
    <x v="20"/>
  </r>
  <r>
    <x v="0"/>
    <x v="0"/>
    <s v="Honda"/>
    <s v="CR-V"/>
    <x v="3"/>
    <x v="2"/>
    <x v="31"/>
    <x v="4"/>
    <x v="69"/>
    <x v="21"/>
  </r>
  <r>
    <x v="0"/>
    <x v="0"/>
    <s v="Honda"/>
    <s v="CR-V"/>
    <x v="3"/>
    <x v="2"/>
    <x v="31"/>
    <x v="4"/>
    <x v="69"/>
    <x v="18"/>
  </r>
  <r>
    <x v="0"/>
    <x v="0"/>
    <s v="Honda"/>
    <s v="CR-V"/>
    <x v="3"/>
    <x v="2"/>
    <x v="31"/>
    <x v="4"/>
    <x v="69"/>
    <x v="19"/>
  </r>
  <r>
    <x v="0"/>
    <x v="0"/>
    <s v="Honda"/>
    <s v="CR-V"/>
    <x v="3"/>
    <x v="2"/>
    <x v="31"/>
    <x v="4"/>
    <x v="69"/>
    <x v="16"/>
  </r>
  <r>
    <x v="0"/>
    <x v="0"/>
    <s v="Honda"/>
    <s v="CR-V"/>
    <x v="3"/>
    <x v="2"/>
    <x v="31"/>
    <x v="5"/>
    <x v="70"/>
    <x v="31"/>
  </r>
  <r>
    <x v="0"/>
    <x v="0"/>
    <s v="Honda"/>
    <s v="CR-V"/>
    <x v="3"/>
    <x v="2"/>
    <x v="31"/>
    <x v="5"/>
    <x v="70"/>
    <x v="32"/>
  </r>
  <r>
    <x v="0"/>
    <x v="0"/>
    <s v="Honda"/>
    <s v="CR-V"/>
    <x v="3"/>
    <x v="2"/>
    <x v="31"/>
    <x v="5"/>
    <x v="70"/>
    <x v="25"/>
  </r>
  <r>
    <x v="0"/>
    <x v="0"/>
    <s v="Honda"/>
    <s v="CR-V"/>
    <x v="3"/>
    <x v="2"/>
    <x v="31"/>
    <x v="5"/>
    <x v="70"/>
    <x v="24"/>
  </r>
  <r>
    <x v="0"/>
    <x v="0"/>
    <s v="Honda"/>
    <s v="CR-V"/>
    <x v="3"/>
    <x v="2"/>
    <x v="31"/>
    <x v="5"/>
    <x v="70"/>
    <x v="23"/>
  </r>
  <r>
    <x v="0"/>
    <x v="0"/>
    <s v="Honda"/>
    <s v="CR-V"/>
    <x v="3"/>
    <x v="2"/>
    <x v="31"/>
    <x v="5"/>
    <x v="70"/>
    <x v="22"/>
  </r>
  <r>
    <x v="0"/>
    <x v="0"/>
    <s v="Honda"/>
    <s v="CR-V"/>
    <x v="3"/>
    <x v="2"/>
    <x v="31"/>
    <x v="5"/>
    <x v="70"/>
    <x v="20"/>
  </r>
  <r>
    <x v="0"/>
    <x v="0"/>
    <s v="Honda"/>
    <s v="CR-V"/>
    <x v="3"/>
    <x v="2"/>
    <x v="31"/>
    <x v="5"/>
    <x v="70"/>
    <x v="21"/>
  </r>
  <r>
    <x v="0"/>
    <x v="0"/>
    <s v="Honda"/>
    <s v="CR-V"/>
    <x v="4"/>
    <x v="2"/>
    <x v="32"/>
    <x v="4"/>
    <x v="71"/>
    <x v="30"/>
  </r>
  <r>
    <x v="0"/>
    <x v="0"/>
    <s v="Honda"/>
    <s v="CR-V"/>
    <x v="4"/>
    <x v="2"/>
    <x v="32"/>
    <x v="4"/>
    <x v="71"/>
    <x v="31"/>
  </r>
  <r>
    <x v="0"/>
    <x v="0"/>
    <s v="Honda"/>
    <s v="CR-V"/>
    <x v="4"/>
    <x v="2"/>
    <x v="32"/>
    <x v="4"/>
    <x v="71"/>
    <x v="32"/>
  </r>
  <r>
    <x v="0"/>
    <x v="0"/>
    <s v="Honda"/>
    <s v="CR-V"/>
    <x v="4"/>
    <x v="2"/>
    <x v="32"/>
    <x v="4"/>
    <x v="71"/>
    <x v="25"/>
  </r>
  <r>
    <x v="0"/>
    <x v="0"/>
    <s v="Honda"/>
    <s v="CR-V"/>
    <x v="4"/>
    <x v="2"/>
    <x v="32"/>
    <x v="4"/>
    <x v="71"/>
    <x v="24"/>
  </r>
  <r>
    <x v="0"/>
    <x v="0"/>
    <s v="Honda"/>
    <s v="CR-V"/>
    <x v="4"/>
    <x v="2"/>
    <x v="32"/>
    <x v="4"/>
    <x v="71"/>
    <x v="23"/>
  </r>
  <r>
    <x v="0"/>
    <x v="0"/>
    <s v="Honda"/>
    <s v="CR-V"/>
    <x v="4"/>
    <x v="2"/>
    <x v="32"/>
    <x v="4"/>
    <x v="71"/>
    <x v="22"/>
  </r>
  <r>
    <x v="0"/>
    <x v="0"/>
    <s v="Honda"/>
    <s v="CR-V"/>
    <x v="4"/>
    <x v="2"/>
    <x v="32"/>
    <x v="4"/>
    <x v="71"/>
    <x v="20"/>
  </r>
  <r>
    <x v="0"/>
    <x v="0"/>
    <s v="Honda"/>
    <s v="CR-V"/>
    <x v="4"/>
    <x v="2"/>
    <x v="32"/>
    <x v="4"/>
    <x v="71"/>
    <x v="21"/>
  </r>
  <r>
    <x v="0"/>
    <x v="0"/>
    <s v="Honda"/>
    <s v="CR-V"/>
    <x v="4"/>
    <x v="2"/>
    <x v="32"/>
    <x v="4"/>
    <x v="71"/>
    <x v="18"/>
  </r>
  <r>
    <x v="0"/>
    <x v="0"/>
    <s v="Honda"/>
    <s v="CR-V"/>
    <x v="4"/>
    <x v="2"/>
    <x v="32"/>
    <x v="5"/>
    <x v="72"/>
    <x v="36"/>
  </r>
  <r>
    <x v="0"/>
    <x v="0"/>
    <s v="Honda"/>
    <s v="CR-V"/>
    <x v="4"/>
    <x v="2"/>
    <x v="32"/>
    <x v="5"/>
    <x v="72"/>
    <x v="37"/>
  </r>
  <r>
    <x v="0"/>
    <x v="0"/>
    <s v="Honda"/>
    <s v="CR-V"/>
    <x v="4"/>
    <x v="2"/>
    <x v="32"/>
    <x v="5"/>
    <x v="72"/>
    <x v="38"/>
  </r>
  <r>
    <x v="0"/>
    <x v="0"/>
    <s v="Honda"/>
    <s v="CR-V"/>
    <x v="4"/>
    <x v="2"/>
    <x v="32"/>
    <x v="5"/>
    <x v="72"/>
    <x v="26"/>
  </r>
  <r>
    <x v="0"/>
    <x v="0"/>
    <s v="Honda"/>
    <s v="CR-V"/>
    <x v="4"/>
    <x v="2"/>
    <x v="32"/>
    <x v="5"/>
    <x v="72"/>
    <x v="27"/>
  </r>
  <r>
    <x v="0"/>
    <x v="0"/>
    <s v="Honda"/>
    <s v="CR-V"/>
    <x v="4"/>
    <x v="2"/>
    <x v="32"/>
    <x v="5"/>
    <x v="72"/>
    <x v="28"/>
  </r>
  <r>
    <x v="0"/>
    <x v="0"/>
    <s v="Honda"/>
    <s v="CR-V"/>
    <x v="4"/>
    <x v="2"/>
    <x v="32"/>
    <x v="5"/>
    <x v="72"/>
    <x v="29"/>
  </r>
  <r>
    <x v="0"/>
    <x v="0"/>
    <s v="Honda"/>
    <s v="CR-V"/>
    <x v="4"/>
    <x v="2"/>
    <x v="32"/>
    <x v="5"/>
    <x v="72"/>
    <x v="30"/>
  </r>
  <r>
    <x v="0"/>
    <x v="0"/>
    <s v="Honda"/>
    <s v="CR-V"/>
    <x v="4"/>
    <x v="2"/>
    <x v="32"/>
    <x v="5"/>
    <x v="72"/>
    <x v="31"/>
  </r>
  <r>
    <x v="0"/>
    <x v="0"/>
    <s v="Honda"/>
    <s v="CR-V"/>
    <x v="4"/>
    <x v="2"/>
    <x v="32"/>
    <x v="5"/>
    <x v="72"/>
    <x v="32"/>
  </r>
  <r>
    <x v="0"/>
    <x v="0"/>
    <s v="Honda"/>
    <s v="CR-V"/>
    <x v="4"/>
    <x v="2"/>
    <x v="32"/>
    <x v="5"/>
    <x v="72"/>
    <x v="25"/>
  </r>
  <r>
    <x v="0"/>
    <x v="0"/>
    <s v="Honda"/>
    <s v="CR-V"/>
    <x v="4"/>
    <x v="2"/>
    <x v="32"/>
    <x v="5"/>
    <x v="72"/>
    <x v="24"/>
  </r>
  <r>
    <x v="0"/>
    <x v="0"/>
    <s v="Honda"/>
    <s v="CR-V"/>
    <x v="4"/>
    <x v="2"/>
    <x v="32"/>
    <x v="5"/>
    <x v="72"/>
    <x v="23"/>
  </r>
  <r>
    <x v="0"/>
    <x v="0"/>
    <s v="Honda"/>
    <s v="CR-V"/>
    <x v="5"/>
    <x v="2"/>
    <x v="33"/>
    <x v="4"/>
    <x v="73"/>
    <x v="29"/>
  </r>
  <r>
    <x v="0"/>
    <x v="0"/>
    <s v="Honda"/>
    <s v="CR-V"/>
    <x v="5"/>
    <x v="2"/>
    <x v="33"/>
    <x v="4"/>
    <x v="73"/>
    <x v="30"/>
  </r>
  <r>
    <x v="0"/>
    <x v="0"/>
    <s v="Honda"/>
    <s v="CR-V"/>
    <x v="5"/>
    <x v="2"/>
    <x v="33"/>
    <x v="4"/>
    <x v="73"/>
    <x v="31"/>
  </r>
  <r>
    <x v="0"/>
    <x v="0"/>
    <s v="Honda"/>
    <s v="CR-V"/>
    <x v="5"/>
    <x v="2"/>
    <x v="33"/>
    <x v="4"/>
    <x v="73"/>
    <x v="32"/>
  </r>
  <r>
    <x v="0"/>
    <x v="0"/>
    <s v="Honda"/>
    <s v="CR-V"/>
    <x v="5"/>
    <x v="2"/>
    <x v="33"/>
    <x v="4"/>
    <x v="73"/>
    <x v="25"/>
  </r>
  <r>
    <x v="0"/>
    <x v="0"/>
    <s v="Honda"/>
    <s v="CR-V"/>
    <x v="5"/>
    <x v="2"/>
    <x v="33"/>
    <x v="4"/>
    <x v="73"/>
    <x v="24"/>
  </r>
  <r>
    <x v="0"/>
    <x v="0"/>
    <s v="Honda"/>
    <s v="CR-V"/>
    <x v="5"/>
    <x v="2"/>
    <x v="33"/>
    <x v="4"/>
    <x v="73"/>
    <x v="23"/>
  </r>
  <r>
    <x v="0"/>
    <x v="0"/>
    <s v="Honda"/>
    <s v="CR-V"/>
    <x v="5"/>
    <x v="2"/>
    <x v="33"/>
    <x v="5"/>
    <x v="74"/>
    <x v="34"/>
  </r>
  <r>
    <x v="0"/>
    <x v="0"/>
    <s v="Honda"/>
    <s v="CR-V"/>
    <x v="5"/>
    <x v="2"/>
    <x v="33"/>
    <x v="5"/>
    <x v="74"/>
    <x v="35"/>
  </r>
  <r>
    <x v="0"/>
    <x v="0"/>
    <s v="Honda"/>
    <s v="CR-V"/>
    <x v="5"/>
    <x v="2"/>
    <x v="33"/>
    <x v="5"/>
    <x v="74"/>
    <x v="36"/>
  </r>
  <r>
    <x v="0"/>
    <x v="0"/>
    <s v="Honda"/>
    <s v="CR-V"/>
    <x v="5"/>
    <x v="2"/>
    <x v="33"/>
    <x v="5"/>
    <x v="74"/>
    <x v="37"/>
  </r>
  <r>
    <x v="0"/>
    <x v="0"/>
    <s v="Honda"/>
    <s v="CR-V"/>
    <x v="5"/>
    <x v="2"/>
    <x v="33"/>
    <x v="5"/>
    <x v="74"/>
    <x v="38"/>
  </r>
  <r>
    <x v="0"/>
    <x v="0"/>
    <s v="Honda"/>
    <s v="CR-V"/>
    <x v="5"/>
    <x v="2"/>
    <x v="33"/>
    <x v="5"/>
    <x v="74"/>
    <x v="26"/>
  </r>
  <r>
    <x v="0"/>
    <x v="0"/>
    <s v="Honda"/>
    <s v="CR-V"/>
    <x v="5"/>
    <x v="2"/>
    <x v="33"/>
    <x v="5"/>
    <x v="74"/>
    <x v="27"/>
  </r>
  <r>
    <x v="0"/>
    <x v="0"/>
    <s v="Honda"/>
    <s v="CR-V"/>
    <x v="5"/>
    <x v="2"/>
    <x v="33"/>
    <x v="5"/>
    <x v="74"/>
    <x v="28"/>
  </r>
  <r>
    <x v="0"/>
    <x v="0"/>
    <s v="Honda"/>
    <s v="CR-V"/>
    <x v="5"/>
    <x v="2"/>
    <x v="33"/>
    <x v="5"/>
    <x v="74"/>
    <x v="29"/>
  </r>
  <r>
    <x v="0"/>
    <x v="0"/>
    <s v="Honda"/>
    <s v="CR-V"/>
    <x v="6"/>
    <x v="2"/>
    <x v="34"/>
    <x v="4"/>
    <x v="75"/>
    <x v="43"/>
  </r>
  <r>
    <x v="0"/>
    <x v="0"/>
    <s v="Honda"/>
    <s v="CR-V"/>
    <x v="6"/>
    <x v="2"/>
    <x v="34"/>
    <x v="4"/>
    <x v="75"/>
    <x v="44"/>
  </r>
  <r>
    <x v="0"/>
    <x v="0"/>
    <s v="Honda"/>
    <s v="CR-V"/>
    <x v="6"/>
    <x v="2"/>
    <x v="34"/>
    <x v="4"/>
    <x v="75"/>
    <x v="45"/>
  </r>
  <r>
    <x v="0"/>
    <x v="0"/>
    <s v="Honda"/>
    <s v="CR-V"/>
    <x v="6"/>
    <x v="2"/>
    <x v="34"/>
    <x v="4"/>
    <x v="75"/>
    <x v="33"/>
  </r>
  <r>
    <x v="0"/>
    <x v="0"/>
    <s v="Honda"/>
    <s v="CR-V"/>
    <x v="6"/>
    <x v="2"/>
    <x v="34"/>
    <x v="4"/>
    <x v="75"/>
    <x v="34"/>
  </r>
  <r>
    <x v="0"/>
    <x v="0"/>
    <s v="Honda"/>
    <s v="CR-V"/>
    <x v="6"/>
    <x v="2"/>
    <x v="34"/>
    <x v="4"/>
    <x v="75"/>
    <x v="35"/>
  </r>
  <r>
    <x v="0"/>
    <x v="0"/>
    <s v="Honda"/>
    <s v="CR-V"/>
    <x v="6"/>
    <x v="2"/>
    <x v="34"/>
    <x v="4"/>
    <x v="75"/>
    <x v="36"/>
  </r>
  <r>
    <x v="0"/>
    <x v="0"/>
    <s v="Honda"/>
    <s v="CR-V"/>
    <x v="6"/>
    <x v="2"/>
    <x v="34"/>
    <x v="4"/>
    <x v="75"/>
    <x v="37"/>
  </r>
  <r>
    <x v="0"/>
    <x v="0"/>
    <s v="Honda"/>
    <s v="CR-V"/>
    <x v="6"/>
    <x v="2"/>
    <x v="34"/>
    <x v="4"/>
    <x v="75"/>
    <x v="38"/>
  </r>
  <r>
    <x v="0"/>
    <x v="0"/>
    <s v="Honda"/>
    <s v="CR-V"/>
    <x v="6"/>
    <x v="2"/>
    <x v="34"/>
    <x v="4"/>
    <x v="75"/>
    <x v="26"/>
  </r>
  <r>
    <x v="0"/>
    <x v="0"/>
    <s v="Honda"/>
    <s v="CR-V"/>
    <x v="6"/>
    <x v="2"/>
    <x v="34"/>
    <x v="4"/>
    <x v="75"/>
    <x v="27"/>
  </r>
  <r>
    <x v="0"/>
    <x v="0"/>
    <s v="Honda"/>
    <s v="CR-V"/>
    <x v="6"/>
    <x v="2"/>
    <x v="34"/>
    <x v="4"/>
    <x v="75"/>
    <x v="28"/>
  </r>
  <r>
    <x v="0"/>
    <x v="0"/>
    <s v="Honda"/>
    <s v="CR-V"/>
    <x v="6"/>
    <x v="2"/>
    <x v="34"/>
    <x v="4"/>
    <x v="75"/>
    <x v="29"/>
  </r>
  <r>
    <x v="0"/>
    <x v="0"/>
    <s v="Honda"/>
    <s v="CR-V"/>
    <x v="6"/>
    <x v="2"/>
    <x v="34"/>
    <x v="4"/>
    <x v="75"/>
    <x v="30"/>
  </r>
  <r>
    <x v="0"/>
    <x v="0"/>
    <s v="Honda"/>
    <s v="CR-V"/>
    <x v="6"/>
    <x v="2"/>
    <x v="34"/>
    <x v="5"/>
    <x v="76"/>
    <x v="41"/>
  </r>
  <r>
    <x v="0"/>
    <x v="0"/>
    <s v="Honda"/>
    <s v="CR-V"/>
    <x v="6"/>
    <x v="2"/>
    <x v="34"/>
    <x v="5"/>
    <x v="76"/>
    <x v="42"/>
  </r>
  <r>
    <x v="0"/>
    <x v="0"/>
    <s v="Honda"/>
    <s v="CR-V"/>
    <x v="6"/>
    <x v="2"/>
    <x v="34"/>
    <x v="5"/>
    <x v="76"/>
    <x v="43"/>
  </r>
  <r>
    <x v="0"/>
    <x v="0"/>
    <s v="Honda"/>
    <s v="CR-V"/>
    <x v="6"/>
    <x v="2"/>
    <x v="34"/>
    <x v="5"/>
    <x v="76"/>
    <x v="44"/>
  </r>
  <r>
    <x v="0"/>
    <x v="0"/>
    <s v="Honda"/>
    <s v="CR-V"/>
    <x v="6"/>
    <x v="2"/>
    <x v="34"/>
    <x v="5"/>
    <x v="76"/>
    <x v="45"/>
  </r>
  <r>
    <x v="0"/>
    <x v="0"/>
    <s v="Honda"/>
    <s v="CR-V"/>
    <x v="6"/>
    <x v="2"/>
    <x v="34"/>
    <x v="5"/>
    <x v="76"/>
    <x v="33"/>
  </r>
  <r>
    <x v="0"/>
    <x v="0"/>
    <s v="Honda"/>
    <s v="CR-V"/>
    <x v="6"/>
    <x v="2"/>
    <x v="34"/>
    <x v="5"/>
    <x v="76"/>
    <x v="34"/>
  </r>
  <r>
    <x v="0"/>
    <x v="0"/>
    <s v="Honda"/>
    <s v="CR-V"/>
    <x v="6"/>
    <x v="2"/>
    <x v="34"/>
    <x v="5"/>
    <x v="76"/>
    <x v="35"/>
  </r>
  <r>
    <x v="0"/>
    <x v="0"/>
    <s v="Honda"/>
    <s v="CR-V"/>
    <x v="6"/>
    <x v="2"/>
    <x v="34"/>
    <x v="5"/>
    <x v="76"/>
    <x v="36"/>
  </r>
  <r>
    <x v="0"/>
    <x v="0"/>
    <s v="Honda"/>
    <s v="CR-V"/>
    <x v="7"/>
    <x v="2"/>
    <x v="35"/>
    <x v="4"/>
    <x v="77"/>
    <x v="41"/>
  </r>
  <r>
    <x v="0"/>
    <x v="0"/>
    <s v="Honda"/>
    <s v="CR-V"/>
    <x v="7"/>
    <x v="2"/>
    <x v="35"/>
    <x v="4"/>
    <x v="77"/>
    <x v="42"/>
  </r>
  <r>
    <x v="0"/>
    <x v="0"/>
    <s v="Honda"/>
    <s v="CR-V"/>
    <x v="7"/>
    <x v="2"/>
    <x v="35"/>
    <x v="4"/>
    <x v="77"/>
    <x v="43"/>
  </r>
  <r>
    <x v="0"/>
    <x v="0"/>
    <s v="Honda"/>
    <s v="CR-V"/>
    <x v="7"/>
    <x v="2"/>
    <x v="35"/>
    <x v="4"/>
    <x v="77"/>
    <x v="44"/>
  </r>
  <r>
    <x v="0"/>
    <x v="0"/>
    <s v="Honda"/>
    <s v="CR-V"/>
    <x v="7"/>
    <x v="2"/>
    <x v="35"/>
    <x v="4"/>
    <x v="77"/>
    <x v="45"/>
  </r>
  <r>
    <x v="0"/>
    <x v="0"/>
    <s v="Honda"/>
    <s v="CR-V"/>
    <x v="7"/>
    <x v="2"/>
    <x v="35"/>
    <x v="4"/>
    <x v="77"/>
    <x v="33"/>
  </r>
  <r>
    <x v="0"/>
    <x v="0"/>
    <s v="Honda"/>
    <s v="CR-V"/>
    <x v="7"/>
    <x v="2"/>
    <x v="35"/>
    <x v="4"/>
    <x v="77"/>
    <x v="34"/>
  </r>
  <r>
    <x v="0"/>
    <x v="0"/>
    <s v="Honda"/>
    <s v="CR-V"/>
    <x v="7"/>
    <x v="2"/>
    <x v="35"/>
    <x v="4"/>
    <x v="77"/>
    <x v="35"/>
  </r>
  <r>
    <x v="0"/>
    <x v="0"/>
    <s v="Honda"/>
    <s v="CR-V"/>
    <x v="7"/>
    <x v="2"/>
    <x v="35"/>
    <x v="4"/>
    <x v="77"/>
    <x v="36"/>
  </r>
  <r>
    <x v="0"/>
    <x v="0"/>
    <s v="Honda"/>
    <s v="CR-V"/>
    <x v="7"/>
    <x v="2"/>
    <x v="35"/>
    <x v="4"/>
    <x v="77"/>
    <x v="37"/>
  </r>
  <r>
    <x v="0"/>
    <x v="0"/>
    <s v="Honda"/>
    <s v="CR-V"/>
    <x v="7"/>
    <x v="2"/>
    <x v="35"/>
    <x v="4"/>
    <x v="77"/>
    <x v="38"/>
  </r>
  <r>
    <x v="0"/>
    <x v="0"/>
    <s v="Honda"/>
    <s v="CR-V"/>
    <x v="7"/>
    <x v="2"/>
    <x v="35"/>
    <x v="4"/>
    <x v="77"/>
    <x v="26"/>
  </r>
  <r>
    <x v="0"/>
    <x v="0"/>
    <s v="Honda"/>
    <s v="CR-V"/>
    <x v="7"/>
    <x v="2"/>
    <x v="35"/>
    <x v="4"/>
    <x v="77"/>
    <x v="27"/>
  </r>
  <r>
    <x v="0"/>
    <x v="0"/>
    <s v="Honda"/>
    <s v="CR-V"/>
    <x v="7"/>
    <x v="2"/>
    <x v="35"/>
    <x v="5"/>
    <x v="78"/>
    <x v="57"/>
  </r>
  <r>
    <x v="0"/>
    <x v="0"/>
    <s v="Honda"/>
    <s v="CR-V"/>
    <x v="7"/>
    <x v="2"/>
    <x v="35"/>
    <x v="5"/>
    <x v="78"/>
    <x v="48"/>
  </r>
  <r>
    <x v="0"/>
    <x v="0"/>
    <s v="Honda"/>
    <s v="CR-V"/>
    <x v="7"/>
    <x v="2"/>
    <x v="35"/>
    <x v="5"/>
    <x v="78"/>
    <x v="49"/>
  </r>
  <r>
    <x v="0"/>
    <x v="0"/>
    <s v="Honda"/>
    <s v="CR-V"/>
    <x v="7"/>
    <x v="2"/>
    <x v="35"/>
    <x v="5"/>
    <x v="78"/>
    <x v="50"/>
  </r>
  <r>
    <x v="0"/>
    <x v="0"/>
    <s v="Honda"/>
    <s v="CR-V"/>
    <x v="7"/>
    <x v="2"/>
    <x v="35"/>
    <x v="5"/>
    <x v="78"/>
    <x v="46"/>
  </r>
  <r>
    <x v="0"/>
    <x v="0"/>
    <s v="Honda"/>
    <s v="CR-V"/>
    <x v="7"/>
    <x v="2"/>
    <x v="35"/>
    <x v="5"/>
    <x v="78"/>
    <x v="47"/>
  </r>
  <r>
    <x v="0"/>
    <x v="0"/>
    <s v="Honda"/>
    <s v="CR-V"/>
    <x v="7"/>
    <x v="2"/>
    <x v="35"/>
    <x v="5"/>
    <x v="78"/>
    <x v="39"/>
  </r>
  <r>
    <x v="0"/>
    <x v="0"/>
    <s v="Honda"/>
    <s v="CR-V"/>
    <x v="7"/>
    <x v="2"/>
    <x v="35"/>
    <x v="5"/>
    <x v="78"/>
    <x v="40"/>
  </r>
  <r>
    <x v="0"/>
    <x v="0"/>
    <s v="Honda"/>
    <s v="CR-V"/>
    <x v="7"/>
    <x v="2"/>
    <x v="35"/>
    <x v="5"/>
    <x v="78"/>
    <x v="41"/>
  </r>
  <r>
    <x v="0"/>
    <x v="0"/>
    <s v="Honda"/>
    <s v="CR-V"/>
    <x v="7"/>
    <x v="2"/>
    <x v="35"/>
    <x v="5"/>
    <x v="78"/>
    <x v="42"/>
  </r>
  <r>
    <x v="0"/>
    <x v="0"/>
    <s v="Honda"/>
    <s v="CR-V"/>
    <x v="7"/>
    <x v="2"/>
    <x v="35"/>
    <x v="5"/>
    <x v="78"/>
    <x v="43"/>
  </r>
  <r>
    <x v="0"/>
    <x v="0"/>
    <s v="Honda"/>
    <s v="CR-V"/>
    <x v="7"/>
    <x v="2"/>
    <x v="35"/>
    <x v="5"/>
    <x v="78"/>
    <x v="44"/>
  </r>
  <r>
    <x v="0"/>
    <x v="0"/>
    <s v="Honda"/>
    <s v="CR-V"/>
    <x v="7"/>
    <x v="2"/>
    <x v="35"/>
    <x v="5"/>
    <x v="78"/>
    <x v="45"/>
  </r>
  <r>
    <x v="0"/>
    <x v="0"/>
    <s v="Honda"/>
    <s v="CR-V"/>
    <x v="7"/>
    <x v="2"/>
    <x v="35"/>
    <x v="6"/>
    <x v="79"/>
    <x v="53"/>
  </r>
  <r>
    <x v="0"/>
    <x v="0"/>
    <s v="Honda"/>
    <s v="CR-V"/>
    <x v="7"/>
    <x v="2"/>
    <x v="35"/>
    <x v="6"/>
    <x v="79"/>
    <x v="54"/>
  </r>
  <r>
    <x v="0"/>
    <x v="0"/>
    <s v="Honda"/>
    <s v="CR-V"/>
    <x v="7"/>
    <x v="2"/>
    <x v="35"/>
    <x v="6"/>
    <x v="79"/>
    <x v="55"/>
  </r>
  <r>
    <x v="0"/>
    <x v="0"/>
    <s v="Honda"/>
    <s v="CR-V"/>
    <x v="7"/>
    <x v="2"/>
    <x v="35"/>
    <x v="6"/>
    <x v="79"/>
    <x v="56"/>
  </r>
  <r>
    <x v="0"/>
    <x v="0"/>
    <s v="Honda"/>
    <s v="CR-V"/>
    <x v="7"/>
    <x v="2"/>
    <x v="35"/>
    <x v="6"/>
    <x v="79"/>
    <x v="57"/>
  </r>
  <r>
    <x v="0"/>
    <x v="0"/>
    <s v="Honda"/>
    <s v="CR-V"/>
    <x v="7"/>
    <x v="2"/>
    <x v="35"/>
    <x v="6"/>
    <x v="79"/>
    <x v="48"/>
  </r>
  <r>
    <x v="0"/>
    <x v="0"/>
    <s v="Honda"/>
    <s v="CR-V"/>
    <x v="7"/>
    <x v="2"/>
    <x v="35"/>
    <x v="6"/>
    <x v="79"/>
    <x v="49"/>
  </r>
  <r>
    <x v="0"/>
    <x v="0"/>
    <s v="Honda"/>
    <s v="CR-V"/>
    <x v="7"/>
    <x v="2"/>
    <x v="35"/>
    <x v="6"/>
    <x v="79"/>
    <x v="50"/>
  </r>
  <r>
    <x v="0"/>
    <x v="0"/>
    <s v="Honda"/>
    <s v="CR-V"/>
    <x v="7"/>
    <x v="2"/>
    <x v="35"/>
    <x v="6"/>
    <x v="79"/>
    <x v="46"/>
  </r>
  <r>
    <x v="0"/>
    <x v="0"/>
    <s v="Honda"/>
    <s v="CR-V"/>
    <x v="7"/>
    <x v="2"/>
    <x v="35"/>
    <x v="6"/>
    <x v="79"/>
    <x v="47"/>
  </r>
  <r>
    <x v="0"/>
    <x v="0"/>
    <s v="Honda"/>
    <s v="CR-V"/>
    <x v="7"/>
    <x v="2"/>
    <x v="35"/>
    <x v="6"/>
    <x v="79"/>
    <x v="39"/>
  </r>
  <r>
    <x v="0"/>
    <x v="0"/>
    <s v="Honda"/>
    <s v="CR-V"/>
    <x v="7"/>
    <x v="2"/>
    <x v="35"/>
    <x v="6"/>
    <x v="79"/>
    <x v="40"/>
  </r>
  <r>
    <x v="0"/>
    <x v="0"/>
    <s v="Honda"/>
    <s v="CR-V"/>
    <x v="8"/>
    <x v="2"/>
    <x v="36"/>
    <x v="5"/>
    <x v="80"/>
    <x v="51"/>
  </r>
  <r>
    <x v="0"/>
    <x v="0"/>
    <s v="Honda"/>
    <s v="CR-V"/>
    <x v="8"/>
    <x v="2"/>
    <x v="36"/>
    <x v="5"/>
    <x v="80"/>
    <x v="52"/>
  </r>
  <r>
    <x v="0"/>
    <x v="0"/>
    <s v="Honda"/>
    <s v="CR-V"/>
    <x v="8"/>
    <x v="2"/>
    <x v="36"/>
    <x v="5"/>
    <x v="80"/>
    <x v="53"/>
  </r>
  <r>
    <x v="0"/>
    <x v="0"/>
    <s v="Honda"/>
    <s v="CR-V"/>
    <x v="8"/>
    <x v="2"/>
    <x v="36"/>
    <x v="5"/>
    <x v="80"/>
    <x v="54"/>
  </r>
  <r>
    <x v="0"/>
    <x v="0"/>
    <s v="Honda"/>
    <s v="CR-V"/>
    <x v="8"/>
    <x v="2"/>
    <x v="36"/>
    <x v="5"/>
    <x v="80"/>
    <x v="55"/>
  </r>
  <r>
    <x v="0"/>
    <x v="0"/>
    <s v="Honda"/>
    <s v="CR-V"/>
    <x v="8"/>
    <x v="2"/>
    <x v="36"/>
    <x v="5"/>
    <x v="80"/>
    <x v="56"/>
  </r>
  <r>
    <x v="0"/>
    <x v="0"/>
    <s v="Honda"/>
    <s v="CR-V"/>
    <x v="8"/>
    <x v="2"/>
    <x v="36"/>
    <x v="5"/>
    <x v="80"/>
    <x v="57"/>
  </r>
  <r>
    <x v="0"/>
    <x v="0"/>
    <s v="Honda"/>
    <s v="CR-V"/>
    <x v="8"/>
    <x v="2"/>
    <x v="36"/>
    <x v="5"/>
    <x v="80"/>
    <x v="48"/>
  </r>
  <r>
    <x v="0"/>
    <x v="0"/>
    <s v="Honda"/>
    <s v="CR-V"/>
    <x v="8"/>
    <x v="2"/>
    <x v="36"/>
    <x v="5"/>
    <x v="80"/>
    <x v="49"/>
  </r>
  <r>
    <x v="0"/>
    <x v="0"/>
    <s v="Honda"/>
    <s v="CR-V"/>
    <x v="8"/>
    <x v="2"/>
    <x v="36"/>
    <x v="5"/>
    <x v="80"/>
    <x v="50"/>
  </r>
  <r>
    <x v="0"/>
    <x v="0"/>
    <s v="Honda"/>
    <s v="CR-V"/>
    <x v="8"/>
    <x v="2"/>
    <x v="36"/>
    <x v="5"/>
    <x v="80"/>
    <x v="46"/>
  </r>
  <r>
    <x v="0"/>
    <x v="0"/>
    <s v="Honda"/>
    <s v="CR-V"/>
    <x v="8"/>
    <x v="2"/>
    <x v="36"/>
    <x v="5"/>
    <x v="80"/>
    <x v="47"/>
  </r>
  <r>
    <x v="0"/>
    <x v="0"/>
    <s v="Honda"/>
    <s v="CR-V"/>
    <x v="8"/>
    <x v="2"/>
    <x v="36"/>
    <x v="5"/>
    <x v="80"/>
    <x v="39"/>
  </r>
  <r>
    <x v="0"/>
    <x v="0"/>
    <s v="Honda"/>
    <s v="CR-V"/>
    <x v="8"/>
    <x v="2"/>
    <x v="36"/>
    <x v="5"/>
    <x v="80"/>
    <x v="40"/>
  </r>
  <r>
    <x v="0"/>
    <x v="0"/>
    <s v="Honda"/>
    <s v="CR-V"/>
    <x v="8"/>
    <x v="2"/>
    <x v="36"/>
    <x v="5"/>
    <x v="80"/>
    <x v="41"/>
  </r>
  <r>
    <x v="0"/>
    <x v="0"/>
    <s v="Honda"/>
    <s v="CR-V"/>
    <x v="8"/>
    <x v="2"/>
    <x v="36"/>
    <x v="5"/>
    <x v="80"/>
    <x v="42"/>
  </r>
  <r>
    <x v="0"/>
    <x v="0"/>
    <s v="Honda"/>
    <s v="CR-V"/>
    <x v="8"/>
    <x v="2"/>
    <x v="36"/>
    <x v="6"/>
    <x v="81"/>
    <x v="59"/>
  </r>
  <r>
    <x v="0"/>
    <x v="0"/>
    <s v="Honda"/>
    <s v="CR-V"/>
    <x v="8"/>
    <x v="2"/>
    <x v="36"/>
    <x v="6"/>
    <x v="81"/>
    <x v="60"/>
  </r>
  <r>
    <x v="0"/>
    <x v="0"/>
    <s v="Honda"/>
    <s v="CR-V"/>
    <x v="8"/>
    <x v="2"/>
    <x v="36"/>
    <x v="6"/>
    <x v="81"/>
    <x v="61"/>
  </r>
  <r>
    <x v="0"/>
    <x v="0"/>
    <s v="Honda"/>
    <s v="CR-V"/>
    <x v="8"/>
    <x v="2"/>
    <x v="36"/>
    <x v="6"/>
    <x v="81"/>
    <x v="51"/>
  </r>
  <r>
    <x v="0"/>
    <x v="0"/>
    <s v="Honda"/>
    <s v="CR-V"/>
    <x v="8"/>
    <x v="2"/>
    <x v="36"/>
    <x v="6"/>
    <x v="81"/>
    <x v="52"/>
  </r>
  <r>
    <x v="0"/>
    <x v="0"/>
    <s v="Honda"/>
    <s v="CR-V"/>
    <x v="8"/>
    <x v="2"/>
    <x v="36"/>
    <x v="6"/>
    <x v="81"/>
    <x v="53"/>
  </r>
  <r>
    <x v="0"/>
    <x v="0"/>
    <s v="Honda"/>
    <s v="CR-V"/>
    <x v="8"/>
    <x v="2"/>
    <x v="36"/>
    <x v="6"/>
    <x v="81"/>
    <x v="54"/>
  </r>
  <r>
    <x v="0"/>
    <x v="0"/>
    <s v="Honda"/>
    <s v="CR-V"/>
    <x v="8"/>
    <x v="2"/>
    <x v="36"/>
    <x v="6"/>
    <x v="81"/>
    <x v="55"/>
  </r>
  <r>
    <x v="0"/>
    <x v="0"/>
    <s v="Honda"/>
    <s v="CR-V"/>
    <x v="8"/>
    <x v="2"/>
    <x v="36"/>
    <x v="6"/>
    <x v="81"/>
    <x v="56"/>
  </r>
  <r>
    <x v="0"/>
    <x v="0"/>
    <s v="Honda"/>
    <s v="CR-V"/>
    <x v="8"/>
    <x v="2"/>
    <x v="36"/>
    <x v="6"/>
    <x v="81"/>
    <x v="57"/>
  </r>
  <r>
    <x v="0"/>
    <x v="0"/>
    <s v="Honda"/>
    <s v="CR-V"/>
    <x v="8"/>
    <x v="2"/>
    <x v="36"/>
    <x v="6"/>
    <x v="81"/>
    <x v="48"/>
  </r>
  <r>
    <x v="0"/>
    <x v="0"/>
    <s v="Honda"/>
    <s v="CR-V"/>
    <x v="8"/>
    <x v="2"/>
    <x v="36"/>
    <x v="6"/>
    <x v="81"/>
    <x v="49"/>
  </r>
  <r>
    <x v="0"/>
    <x v="0"/>
    <s v="Honda"/>
    <s v="CR-V"/>
    <x v="8"/>
    <x v="2"/>
    <x v="36"/>
    <x v="6"/>
    <x v="81"/>
    <x v="50"/>
  </r>
  <r>
    <x v="0"/>
    <x v="0"/>
    <s v="Honda"/>
    <s v="CR-V"/>
    <x v="9"/>
    <x v="2"/>
    <x v="37"/>
    <x v="5"/>
    <x v="82"/>
    <x v="59"/>
  </r>
  <r>
    <x v="0"/>
    <x v="0"/>
    <s v="Honda"/>
    <s v="CR-V"/>
    <x v="9"/>
    <x v="2"/>
    <x v="37"/>
    <x v="5"/>
    <x v="82"/>
    <x v="60"/>
  </r>
  <r>
    <x v="0"/>
    <x v="0"/>
    <s v="Honda"/>
    <s v="CR-V"/>
    <x v="9"/>
    <x v="2"/>
    <x v="37"/>
    <x v="5"/>
    <x v="82"/>
    <x v="61"/>
  </r>
  <r>
    <x v="0"/>
    <x v="0"/>
    <s v="Honda"/>
    <s v="CR-V"/>
    <x v="9"/>
    <x v="2"/>
    <x v="37"/>
    <x v="5"/>
    <x v="82"/>
    <x v="51"/>
  </r>
  <r>
    <x v="0"/>
    <x v="0"/>
    <s v="Honda"/>
    <s v="CR-V"/>
    <x v="9"/>
    <x v="2"/>
    <x v="37"/>
    <x v="5"/>
    <x v="82"/>
    <x v="52"/>
  </r>
  <r>
    <x v="0"/>
    <x v="0"/>
    <s v="Honda"/>
    <s v="CR-V"/>
    <x v="9"/>
    <x v="2"/>
    <x v="37"/>
    <x v="5"/>
    <x v="82"/>
    <x v="53"/>
  </r>
  <r>
    <x v="0"/>
    <x v="0"/>
    <s v="Honda"/>
    <s v="CR-V"/>
    <x v="9"/>
    <x v="2"/>
    <x v="37"/>
    <x v="5"/>
    <x v="82"/>
    <x v="54"/>
  </r>
  <r>
    <x v="0"/>
    <x v="0"/>
    <s v="Honda"/>
    <s v="CR-V"/>
    <x v="9"/>
    <x v="2"/>
    <x v="37"/>
    <x v="5"/>
    <x v="82"/>
    <x v="55"/>
  </r>
  <r>
    <x v="0"/>
    <x v="0"/>
    <s v="Honda"/>
    <s v="CR-V"/>
    <x v="9"/>
    <x v="2"/>
    <x v="37"/>
    <x v="5"/>
    <x v="82"/>
    <x v="56"/>
  </r>
  <r>
    <x v="0"/>
    <x v="0"/>
    <s v="Honda"/>
    <s v="CR-V"/>
    <x v="9"/>
    <x v="2"/>
    <x v="37"/>
    <x v="5"/>
    <x v="82"/>
    <x v="57"/>
  </r>
  <r>
    <x v="0"/>
    <x v="0"/>
    <s v="Honda"/>
    <s v="CR-V"/>
    <x v="9"/>
    <x v="2"/>
    <x v="37"/>
    <x v="5"/>
    <x v="82"/>
    <x v="48"/>
  </r>
  <r>
    <x v="0"/>
    <x v="0"/>
    <s v="Honda"/>
    <s v="CR-V"/>
    <x v="9"/>
    <x v="2"/>
    <x v="37"/>
    <x v="5"/>
    <x v="82"/>
    <x v="49"/>
  </r>
  <r>
    <x v="0"/>
    <x v="0"/>
    <s v="Honda"/>
    <s v="CR-V"/>
    <x v="9"/>
    <x v="2"/>
    <x v="37"/>
    <x v="5"/>
    <x v="82"/>
    <x v="50"/>
  </r>
  <r>
    <x v="0"/>
    <x v="0"/>
    <s v="Honda"/>
    <s v="CR-V"/>
    <x v="9"/>
    <x v="2"/>
    <x v="37"/>
    <x v="5"/>
    <x v="82"/>
    <x v="46"/>
  </r>
  <r>
    <x v="0"/>
    <x v="0"/>
    <s v="Honda"/>
    <s v="CR-V"/>
    <x v="9"/>
    <x v="2"/>
    <x v="37"/>
    <x v="5"/>
    <x v="82"/>
    <x v="47"/>
  </r>
  <r>
    <x v="0"/>
    <x v="0"/>
    <s v="Honda"/>
    <s v="CR-V"/>
    <x v="9"/>
    <x v="2"/>
    <x v="37"/>
    <x v="6"/>
    <x v="83"/>
    <x v="62"/>
  </r>
  <r>
    <x v="0"/>
    <x v="0"/>
    <s v="Honda"/>
    <s v="CR-V"/>
    <x v="9"/>
    <x v="2"/>
    <x v="37"/>
    <x v="6"/>
    <x v="83"/>
    <x v="63"/>
  </r>
  <r>
    <x v="0"/>
    <x v="0"/>
    <s v="Honda"/>
    <s v="CR-V"/>
    <x v="9"/>
    <x v="2"/>
    <x v="37"/>
    <x v="6"/>
    <x v="83"/>
    <x v="64"/>
  </r>
  <r>
    <x v="0"/>
    <x v="0"/>
    <s v="Honda"/>
    <s v="CR-V"/>
    <x v="9"/>
    <x v="2"/>
    <x v="37"/>
    <x v="6"/>
    <x v="83"/>
    <x v="65"/>
  </r>
  <r>
    <x v="0"/>
    <x v="0"/>
    <s v="Honda"/>
    <s v="CR-V"/>
    <x v="9"/>
    <x v="2"/>
    <x v="37"/>
    <x v="6"/>
    <x v="83"/>
    <x v="66"/>
  </r>
  <r>
    <x v="0"/>
    <x v="0"/>
    <s v="Honda"/>
    <s v="CR-V"/>
    <x v="9"/>
    <x v="2"/>
    <x v="37"/>
    <x v="6"/>
    <x v="83"/>
    <x v="67"/>
  </r>
  <r>
    <x v="0"/>
    <x v="0"/>
    <s v="Honda"/>
    <s v="CR-V"/>
    <x v="9"/>
    <x v="2"/>
    <x v="37"/>
    <x v="6"/>
    <x v="83"/>
    <x v="58"/>
  </r>
  <r>
    <x v="0"/>
    <x v="0"/>
    <s v="Honda"/>
    <s v="CR-V"/>
    <x v="9"/>
    <x v="2"/>
    <x v="37"/>
    <x v="6"/>
    <x v="83"/>
    <x v="59"/>
  </r>
  <r>
    <x v="0"/>
    <x v="0"/>
    <s v="Honda"/>
    <s v="CR-V"/>
    <x v="9"/>
    <x v="2"/>
    <x v="37"/>
    <x v="6"/>
    <x v="83"/>
    <x v="60"/>
  </r>
  <r>
    <x v="0"/>
    <x v="0"/>
    <s v="Honda"/>
    <s v="CR-V"/>
    <x v="9"/>
    <x v="2"/>
    <x v="37"/>
    <x v="6"/>
    <x v="83"/>
    <x v="61"/>
  </r>
  <r>
    <x v="0"/>
    <x v="0"/>
    <s v="Honda"/>
    <s v="CR-V"/>
    <x v="9"/>
    <x v="2"/>
    <x v="37"/>
    <x v="6"/>
    <x v="83"/>
    <x v="51"/>
  </r>
  <r>
    <x v="0"/>
    <x v="0"/>
    <s v="Honda"/>
    <s v="CR-V"/>
    <x v="9"/>
    <x v="2"/>
    <x v="37"/>
    <x v="6"/>
    <x v="83"/>
    <x v="52"/>
  </r>
  <r>
    <x v="0"/>
    <x v="0"/>
    <s v="Honda"/>
    <s v="CR-V"/>
    <x v="9"/>
    <x v="2"/>
    <x v="37"/>
    <x v="6"/>
    <x v="83"/>
    <x v="53"/>
  </r>
  <r>
    <x v="0"/>
    <x v="0"/>
    <s v="Honda"/>
    <s v="CR-V"/>
    <x v="9"/>
    <x v="2"/>
    <x v="37"/>
    <x v="6"/>
    <x v="83"/>
    <x v="54"/>
  </r>
  <r>
    <x v="0"/>
    <x v="0"/>
    <s v="Honda"/>
    <s v="CR-V"/>
    <x v="10"/>
    <x v="2"/>
    <x v="38"/>
    <x v="5"/>
    <x v="84"/>
    <x v="76"/>
  </r>
  <r>
    <x v="0"/>
    <x v="0"/>
    <s v="Honda"/>
    <s v="CR-V"/>
    <x v="10"/>
    <x v="2"/>
    <x v="38"/>
    <x v="5"/>
    <x v="84"/>
    <x v="73"/>
  </r>
  <r>
    <x v="0"/>
    <x v="0"/>
    <s v="Honda"/>
    <s v="CR-V"/>
    <x v="10"/>
    <x v="2"/>
    <x v="38"/>
    <x v="5"/>
    <x v="84"/>
    <x v="74"/>
  </r>
  <r>
    <x v="0"/>
    <x v="0"/>
    <s v="Honda"/>
    <s v="CR-V"/>
    <x v="10"/>
    <x v="2"/>
    <x v="38"/>
    <x v="5"/>
    <x v="84"/>
    <x v="68"/>
  </r>
  <r>
    <x v="0"/>
    <x v="0"/>
    <s v="Honda"/>
    <s v="CR-V"/>
    <x v="10"/>
    <x v="2"/>
    <x v="38"/>
    <x v="5"/>
    <x v="84"/>
    <x v="69"/>
  </r>
  <r>
    <x v="0"/>
    <x v="0"/>
    <s v="Honda"/>
    <s v="CR-V"/>
    <x v="10"/>
    <x v="2"/>
    <x v="38"/>
    <x v="5"/>
    <x v="84"/>
    <x v="70"/>
  </r>
  <r>
    <x v="0"/>
    <x v="0"/>
    <s v="Honda"/>
    <s v="CR-V"/>
    <x v="10"/>
    <x v="2"/>
    <x v="38"/>
    <x v="5"/>
    <x v="84"/>
    <x v="71"/>
  </r>
  <r>
    <x v="0"/>
    <x v="0"/>
    <s v="Honda"/>
    <s v="CR-V"/>
    <x v="10"/>
    <x v="2"/>
    <x v="38"/>
    <x v="5"/>
    <x v="84"/>
    <x v="72"/>
  </r>
  <r>
    <x v="0"/>
    <x v="0"/>
    <s v="Honda"/>
    <s v="CR-V"/>
    <x v="10"/>
    <x v="2"/>
    <x v="38"/>
    <x v="5"/>
    <x v="84"/>
    <x v="62"/>
  </r>
  <r>
    <x v="0"/>
    <x v="0"/>
    <s v="Honda"/>
    <s v="CR-V"/>
    <x v="10"/>
    <x v="2"/>
    <x v="38"/>
    <x v="5"/>
    <x v="84"/>
    <x v="63"/>
  </r>
  <r>
    <x v="0"/>
    <x v="0"/>
    <s v="Honda"/>
    <s v="CR-V"/>
    <x v="10"/>
    <x v="2"/>
    <x v="38"/>
    <x v="5"/>
    <x v="84"/>
    <x v="64"/>
  </r>
  <r>
    <x v="0"/>
    <x v="0"/>
    <s v="Honda"/>
    <s v="CR-V"/>
    <x v="10"/>
    <x v="2"/>
    <x v="38"/>
    <x v="5"/>
    <x v="84"/>
    <x v="65"/>
  </r>
  <r>
    <x v="0"/>
    <x v="0"/>
    <s v="Honda"/>
    <s v="CR-V"/>
    <x v="10"/>
    <x v="2"/>
    <x v="38"/>
    <x v="5"/>
    <x v="84"/>
    <x v="66"/>
  </r>
  <r>
    <x v="0"/>
    <x v="0"/>
    <s v="Honda"/>
    <s v="CR-V"/>
    <x v="10"/>
    <x v="2"/>
    <x v="38"/>
    <x v="5"/>
    <x v="84"/>
    <x v="67"/>
  </r>
  <r>
    <x v="0"/>
    <x v="0"/>
    <s v="Honda"/>
    <s v="CR-V"/>
    <x v="10"/>
    <x v="2"/>
    <x v="38"/>
    <x v="5"/>
    <x v="84"/>
    <x v="58"/>
  </r>
  <r>
    <x v="0"/>
    <x v="0"/>
    <s v="Honda"/>
    <s v="CR-V"/>
    <x v="10"/>
    <x v="2"/>
    <x v="38"/>
    <x v="5"/>
    <x v="84"/>
    <x v="59"/>
  </r>
  <r>
    <x v="0"/>
    <x v="0"/>
    <s v="Honda"/>
    <s v="CR-V"/>
    <x v="10"/>
    <x v="2"/>
    <x v="38"/>
    <x v="5"/>
    <x v="84"/>
    <x v="60"/>
  </r>
  <r>
    <x v="0"/>
    <x v="0"/>
    <s v="Honda"/>
    <s v="CR-V"/>
    <x v="10"/>
    <x v="2"/>
    <x v="38"/>
    <x v="5"/>
    <x v="84"/>
    <x v="61"/>
  </r>
  <r>
    <x v="0"/>
    <x v="0"/>
    <s v="Honda"/>
    <s v="CR-V"/>
    <x v="10"/>
    <x v="2"/>
    <x v="38"/>
    <x v="5"/>
    <x v="84"/>
    <x v="51"/>
  </r>
  <r>
    <x v="0"/>
    <x v="0"/>
    <s v="Honda"/>
    <s v="CR-V"/>
    <x v="10"/>
    <x v="2"/>
    <x v="38"/>
    <x v="5"/>
    <x v="84"/>
    <x v="52"/>
  </r>
  <r>
    <x v="0"/>
    <x v="0"/>
    <s v="Honda"/>
    <s v="CR-V"/>
    <x v="10"/>
    <x v="2"/>
    <x v="38"/>
    <x v="5"/>
    <x v="84"/>
    <x v="53"/>
  </r>
  <r>
    <x v="0"/>
    <x v="0"/>
    <s v="Honda"/>
    <s v="CR-V"/>
    <x v="10"/>
    <x v="2"/>
    <x v="38"/>
    <x v="5"/>
    <x v="84"/>
    <x v="54"/>
  </r>
  <r>
    <x v="0"/>
    <x v="0"/>
    <s v="Honda"/>
    <s v="CR-V"/>
    <x v="10"/>
    <x v="2"/>
    <x v="38"/>
    <x v="5"/>
    <x v="84"/>
    <x v="55"/>
  </r>
  <r>
    <x v="0"/>
    <x v="0"/>
    <s v="Honda"/>
    <s v="CR-V"/>
    <x v="10"/>
    <x v="2"/>
    <x v="38"/>
    <x v="5"/>
    <x v="84"/>
    <x v="56"/>
  </r>
  <r>
    <x v="0"/>
    <x v="0"/>
    <s v="Honda"/>
    <s v="CR-V"/>
    <x v="10"/>
    <x v="2"/>
    <x v="38"/>
    <x v="5"/>
    <x v="84"/>
    <x v="57"/>
  </r>
  <r>
    <x v="0"/>
    <x v="0"/>
    <s v="Honda"/>
    <s v="CR-V"/>
    <x v="10"/>
    <x v="2"/>
    <x v="38"/>
    <x v="5"/>
    <x v="84"/>
    <x v="48"/>
  </r>
  <r>
    <x v="0"/>
    <x v="0"/>
    <s v="Honda"/>
    <s v="CR-V"/>
    <x v="10"/>
    <x v="2"/>
    <x v="38"/>
    <x v="6"/>
    <x v="85"/>
    <x v="87"/>
  </r>
  <r>
    <x v="0"/>
    <x v="0"/>
    <s v="Honda"/>
    <s v="CR-V"/>
    <x v="10"/>
    <x v="2"/>
    <x v="38"/>
    <x v="6"/>
    <x v="85"/>
    <x v="83"/>
  </r>
  <r>
    <x v="0"/>
    <x v="0"/>
    <s v="Honda"/>
    <s v="CR-V"/>
    <x v="10"/>
    <x v="2"/>
    <x v="38"/>
    <x v="6"/>
    <x v="85"/>
    <x v="77"/>
  </r>
  <r>
    <x v="0"/>
    <x v="0"/>
    <s v="Honda"/>
    <s v="CR-V"/>
    <x v="10"/>
    <x v="2"/>
    <x v="38"/>
    <x v="6"/>
    <x v="85"/>
    <x v="78"/>
  </r>
  <r>
    <x v="0"/>
    <x v="0"/>
    <s v="Honda"/>
    <s v="CR-V"/>
    <x v="10"/>
    <x v="2"/>
    <x v="38"/>
    <x v="6"/>
    <x v="85"/>
    <x v="79"/>
  </r>
  <r>
    <x v="0"/>
    <x v="0"/>
    <s v="Honda"/>
    <s v="CR-V"/>
    <x v="10"/>
    <x v="2"/>
    <x v="38"/>
    <x v="6"/>
    <x v="85"/>
    <x v="80"/>
  </r>
  <r>
    <x v="0"/>
    <x v="0"/>
    <s v="Honda"/>
    <s v="CR-V"/>
    <x v="10"/>
    <x v="2"/>
    <x v="38"/>
    <x v="6"/>
    <x v="85"/>
    <x v="81"/>
  </r>
  <r>
    <x v="0"/>
    <x v="0"/>
    <s v="Honda"/>
    <s v="CR-V"/>
    <x v="10"/>
    <x v="2"/>
    <x v="38"/>
    <x v="6"/>
    <x v="85"/>
    <x v="82"/>
  </r>
  <r>
    <x v="0"/>
    <x v="0"/>
    <s v="Honda"/>
    <s v="CR-V"/>
    <x v="10"/>
    <x v="2"/>
    <x v="38"/>
    <x v="6"/>
    <x v="85"/>
    <x v="75"/>
  </r>
  <r>
    <x v="0"/>
    <x v="0"/>
    <s v="Honda"/>
    <s v="CR-V"/>
    <x v="10"/>
    <x v="2"/>
    <x v="38"/>
    <x v="6"/>
    <x v="85"/>
    <x v="76"/>
  </r>
  <r>
    <x v="0"/>
    <x v="0"/>
    <s v="Honda"/>
    <s v="CR-V"/>
    <x v="10"/>
    <x v="2"/>
    <x v="38"/>
    <x v="6"/>
    <x v="85"/>
    <x v="73"/>
  </r>
  <r>
    <x v="0"/>
    <x v="0"/>
    <s v="Honda"/>
    <s v="CR-V"/>
    <x v="10"/>
    <x v="2"/>
    <x v="38"/>
    <x v="6"/>
    <x v="85"/>
    <x v="74"/>
  </r>
  <r>
    <x v="0"/>
    <x v="0"/>
    <s v="Honda"/>
    <s v="CR-V"/>
    <x v="10"/>
    <x v="2"/>
    <x v="38"/>
    <x v="6"/>
    <x v="85"/>
    <x v="68"/>
  </r>
  <r>
    <x v="0"/>
    <x v="0"/>
    <s v="Honda"/>
    <s v="CR-V"/>
    <x v="10"/>
    <x v="2"/>
    <x v="38"/>
    <x v="6"/>
    <x v="85"/>
    <x v="69"/>
  </r>
  <r>
    <x v="0"/>
    <x v="0"/>
    <s v="Honda"/>
    <s v="CR-V"/>
    <x v="10"/>
    <x v="2"/>
    <x v="38"/>
    <x v="6"/>
    <x v="85"/>
    <x v="70"/>
  </r>
  <r>
    <x v="0"/>
    <x v="0"/>
    <s v="Honda"/>
    <s v="CR-V"/>
    <x v="10"/>
    <x v="2"/>
    <x v="38"/>
    <x v="6"/>
    <x v="85"/>
    <x v="71"/>
  </r>
  <r>
    <x v="0"/>
    <x v="0"/>
    <s v="Honda"/>
    <s v="CR-V"/>
    <x v="10"/>
    <x v="2"/>
    <x v="38"/>
    <x v="6"/>
    <x v="85"/>
    <x v="72"/>
  </r>
  <r>
    <x v="0"/>
    <x v="0"/>
    <s v="Honda"/>
    <s v="CR-V"/>
    <x v="10"/>
    <x v="2"/>
    <x v="38"/>
    <x v="6"/>
    <x v="85"/>
    <x v="62"/>
  </r>
  <r>
    <x v="0"/>
    <x v="0"/>
    <s v="Honda"/>
    <s v="CR-V"/>
    <x v="10"/>
    <x v="2"/>
    <x v="38"/>
    <x v="6"/>
    <x v="85"/>
    <x v="63"/>
  </r>
  <r>
    <x v="0"/>
    <x v="0"/>
    <s v="Honda"/>
    <s v="CR-V"/>
    <x v="10"/>
    <x v="2"/>
    <x v="38"/>
    <x v="6"/>
    <x v="85"/>
    <x v="64"/>
  </r>
  <r>
    <x v="0"/>
    <x v="0"/>
    <s v="Honda"/>
    <s v="CR-V"/>
    <x v="10"/>
    <x v="2"/>
    <x v="38"/>
    <x v="6"/>
    <x v="85"/>
    <x v="65"/>
  </r>
  <r>
    <x v="0"/>
    <x v="0"/>
    <s v="Honda"/>
    <s v="CR-V"/>
    <x v="10"/>
    <x v="2"/>
    <x v="38"/>
    <x v="6"/>
    <x v="85"/>
    <x v="66"/>
  </r>
  <r>
    <x v="0"/>
    <x v="0"/>
    <s v="Honda"/>
    <s v="CR-V"/>
    <x v="10"/>
    <x v="2"/>
    <x v="38"/>
    <x v="6"/>
    <x v="85"/>
    <x v="67"/>
  </r>
  <r>
    <x v="0"/>
    <x v="0"/>
    <s v="Honda"/>
    <s v="CR-V"/>
    <x v="10"/>
    <x v="2"/>
    <x v="38"/>
    <x v="6"/>
    <x v="85"/>
    <x v="58"/>
  </r>
  <r>
    <x v="0"/>
    <x v="0"/>
    <s v="Honda"/>
    <s v="CR-V"/>
    <x v="10"/>
    <x v="2"/>
    <x v="38"/>
    <x v="6"/>
    <x v="85"/>
    <x v="59"/>
  </r>
  <r>
    <x v="0"/>
    <x v="0"/>
    <s v="Honda"/>
    <s v="CR-V"/>
    <x v="11"/>
    <x v="2"/>
    <x v="39"/>
    <x v="5"/>
    <x v="86"/>
    <x v="82"/>
  </r>
  <r>
    <x v="0"/>
    <x v="0"/>
    <s v="Honda"/>
    <s v="CR-V"/>
    <x v="11"/>
    <x v="2"/>
    <x v="39"/>
    <x v="5"/>
    <x v="86"/>
    <x v="75"/>
  </r>
  <r>
    <x v="0"/>
    <x v="0"/>
    <s v="Honda"/>
    <s v="CR-V"/>
    <x v="11"/>
    <x v="2"/>
    <x v="39"/>
    <x v="5"/>
    <x v="86"/>
    <x v="76"/>
  </r>
  <r>
    <x v="0"/>
    <x v="0"/>
    <s v="Honda"/>
    <s v="CR-V"/>
    <x v="11"/>
    <x v="2"/>
    <x v="39"/>
    <x v="5"/>
    <x v="86"/>
    <x v="73"/>
  </r>
  <r>
    <x v="0"/>
    <x v="0"/>
    <s v="Honda"/>
    <s v="CR-V"/>
    <x v="11"/>
    <x v="2"/>
    <x v="39"/>
    <x v="5"/>
    <x v="86"/>
    <x v="74"/>
  </r>
  <r>
    <x v="0"/>
    <x v="0"/>
    <s v="Honda"/>
    <s v="CR-V"/>
    <x v="11"/>
    <x v="2"/>
    <x v="39"/>
    <x v="5"/>
    <x v="86"/>
    <x v="68"/>
  </r>
  <r>
    <x v="0"/>
    <x v="0"/>
    <s v="Honda"/>
    <s v="CR-V"/>
    <x v="11"/>
    <x v="2"/>
    <x v="39"/>
    <x v="5"/>
    <x v="86"/>
    <x v="69"/>
  </r>
  <r>
    <x v="0"/>
    <x v="0"/>
    <s v="Honda"/>
    <s v="CR-V"/>
    <x v="11"/>
    <x v="2"/>
    <x v="39"/>
    <x v="5"/>
    <x v="86"/>
    <x v="70"/>
  </r>
  <r>
    <x v="0"/>
    <x v="0"/>
    <s v="Honda"/>
    <s v="CR-V"/>
    <x v="11"/>
    <x v="2"/>
    <x v="39"/>
    <x v="5"/>
    <x v="86"/>
    <x v="71"/>
  </r>
  <r>
    <x v="0"/>
    <x v="0"/>
    <s v="Honda"/>
    <s v="CR-V"/>
    <x v="11"/>
    <x v="2"/>
    <x v="39"/>
    <x v="5"/>
    <x v="86"/>
    <x v="72"/>
  </r>
  <r>
    <x v="0"/>
    <x v="0"/>
    <s v="Honda"/>
    <s v="CR-V"/>
    <x v="11"/>
    <x v="2"/>
    <x v="39"/>
    <x v="5"/>
    <x v="86"/>
    <x v="62"/>
  </r>
  <r>
    <x v="0"/>
    <x v="0"/>
    <s v="Honda"/>
    <s v="CR-V"/>
    <x v="11"/>
    <x v="2"/>
    <x v="39"/>
    <x v="5"/>
    <x v="86"/>
    <x v="63"/>
  </r>
  <r>
    <x v="0"/>
    <x v="0"/>
    <s v="Honda"/>
    <s v="CR-V"/>
    <x v="11"/>
    <x v="2"/>
    <x v="39"/>
    <x v="5"/>
    <x v="86"/>
    <x v="64"/>
  </r>
  <r>
    <x v="0"/>
    <x v="0"/>
    <s v="Honda"/>
    <s v="CR-V"/>
    <x v="11"/>
    <x v="2"/>
    <x v="39"/>
    <x v="5"/>
    <x v="86"/>
    <x v="65"/>
  </r>
  <r>
    <x v="0"/>
    <x v="0"/>
    <s v="Honda"/>
    <s v="CR-V"/>
    <x v="11"/>
    <x v="2"/>
    <x v="39"/>
    <x v="5"/>
    <x v="86"/>
    <x v="66"/>
  </r>
  <r>
    <x v="0"/>
    <x v="0"/>
    <s v="Honda"/>
    <s v="CR-V"/>
    <x v="11"/>
    <x v="2"/>
    <x v="39"/>
    <x v="5"/>
    <x v="86"/>
    <x v="67"/>
  </r>
  <r>
    <x v="0"/>
    <x v="0"/>
    <s v="Honda"/>
    <s v="CR-V"/>
    <x v="11"/>
    <x v="2"/>
    <x v="39"/>
    <x v="5"/>
    <x v="86"/>
    <x v="58"/>
  </r>
  <r>
    <x v="0"/>
    <x v="0"/>
    <s v="Honda"/>
    <s v="CR-V"/>
    <x v="11"/>
    <x v="2"/>
    <x v="39"/>
    <x v="5"/>
    <x v="86"/>
    <x v="59"/>
  </r>
  <r>
    <x v="0"/>
    <x v="0"/>
    <s v="Honda"/>
    <s v="CR-V"/>
    <x v="11"/>
    <x v="2"/>
    <x v="39"/>
    <x v="5"/>
    <x v="86"/>
    <x v="60"/>
  </r>
  <r>
    <x v="0"/>
    <x v="0"/>
    <s v="Honda"/>
    <s v="CR-V"/>
    <x v="11"/>
    <x v="2"/>
    <x v="39"/>
    <x v="5"/>
    <x v="86"/>
    <x v="61"/>
  </r>
  <r>
    <x v="0"/>
    <x v="0"/>
    <s v="Honda"/>
    <s v="CR-V"/>
    <x v="11"/>
    <x v="2"/>
    <x v="39"/>
    <x v="5"/>
    <x v="86"/>
    <x v="51"/>
  </r>
  <r>
    <x v="0"/>
    <x v="0"/>
    <s v="Honda"/>
    <s v="CR-V"/>
    <x v="11"/>
    <x v="2"/>
    <x v="39"/>
    <x v="6"/>
    <x v="87"/>
    <x v="88"/>
  </r>
  <r>
    <x v="0"/>
    <x v="0"/>
    <s v="Honda"/>
    <s v="CR-V"/>
    <x v="11"/>
    <x v="2"/>
    <x v="39"/>
    <x v="6"/>
    <x v="87"/>
    <x v="84"/>
  </r>
  <r>
    <x v="0"/>
    <x v="0"/>
    <s v="Honda"/>
    <s v="CR-V"/>
    <x v="11"/>
    <x v="2"/>
    <x v="39"/>
    <x v="6"/>
    <x v="87"/>
    <x v="85"/>
  </r>
  <r>
    <x v="0"/>
    <x v="0"/>
    <s v="Honda"/>
    <s v="CR-V"/>
    <x v="11"/>
    <x v="2"/>
    <x v="39"/>
    <x v="6"/>
    <x v="87"/>
    <x v="86"/>
  </r>
  <r>
    <x v="0"/>
    <x v="0"/>
    <s v="Honda"/>
    <s v="CR-V"/>
    <x v="11"/>
    <x v="2"/>
    <x v="39"/>
    <x v="6"/>
    <x v="87"/>
    <x v="87"/>
  </r>
  <r>
    <x v="0"/>
    <x v="0"/>
    <s v="Honda"/>
    <s v="CR-V"/>
    <x v="11"/>
    <x v="2"/>
    <x v="39"/>
    <x v="6"/>
    <x v="87"/>
    <x v="83"/>
  </r>
  <r>
    <x v="0"/>
    <x v="0"/>
    <s v="Honda"/>
    <s v="CR-V"/>
    <x v="11"/>
    <x v="2"/>
    <x v="39"/>
    <x v="6"/>
    <x v="87"/>
    <x v="77"/>
  </r>
  <r>
    <x v="0"/>
    <x v="0"/>
    <s v="Honda"/>
    <s v="CR-V"/>
    <x v="11"/>
    <x v="2"/>
    <x v="39"/>
    <x v="6"/>
    <x v="87"/>
    <x v="78"/>
  </r>
  <r>
    <x v="0"/>
    <x v="0"/>
    <s v="Honda"/>
    <s v="CR-V"/>
    <x v="11"/>
    <x v="2"/>
    <x v="39"/>
    <x v="6"/>
    <x v="87"/>
    <x v="79"/>
  </r>
  <r>
    <x v="0"/>
    <x v="0"/>
    <s v="Honda"/>
    <s v="CR-V"/>
    <x v="11"/>
    <x v="2"/>
    <x v="39"/>
    <x v="6"/>
    <x v="87"/>
    <x v="80"/>
  </r>
  <r>
    <x v="0"/>
    <x v="0"/>
    <s v="Honda"/>
    <s v="CR-V"/>
    <x v="11"/>
    <x v="2"/>
    <x v="39"/>
    <x v="6"/>
    <x v="87"/>
    <x v="81"/>
  </r>
  <r>
    <x v="0"/>
    <x v="0"/>
    <s v="Honda"/>
    <s v="CR-V"/>
    <x v="11"/>
    <x v="2"/>
    <x v="39"/>
    <x v="6"/>
    <x v="87"/>
    <x v="82"/>
  </r>
  <r>
    <x v="0"/>
    <x v="0"/>
    <s v="Honda"/>
    <s v="CR-V"/>
    <x v="12"/>
    <x v="2"/>
    <x v="40"/>
    <x v="5"/>
    <x v="88"/>
    <x v="86"/>
  </r>
  <r>
    <x v="0"/>
    <x v="0"/>
    <s v="Honda"/>
    <s v="CR-V"/>
    <x v="12"/>
    <x v="2"/>
    <x v="40"/>
    <x v="5"/>
    <x v="88"/>
    <x v="87"/>
  </r>
  <r>
    <x v="0"/>
    <x v="0"/>
    <s v="Honda"/>
    <s v="CR-V"/>
    <x v="12"/>
    <x v="2"/>
    <x v="40"/>
    <x v="5"/>
    <x v="88"/>
    <x v="83"/>
  </r>
  <r>
    <x v="0"/>
    <x v="0"/>
    <s v="Honda"/>
    <s v="CR-V"/>
    <x v="12"/>
    <x v="2"/>
    <x v="40"/>
    <x v="5"/>
    <x v="88"/>
    <x v="77"/>
  </r>
  <r>
    <x v="0"/>
    <x v="0"/>
    <s v="Honda"/>
    <s v="CR-V"/>
    <x v="12"/>
    <x v="2"/>
    <x v="40"/>
    <x v="5"/>
    <x v="88"/>
    <x v="78"/>
  </r>
  <r>
    <x v="0"/>
    <x v="0"/>
    <s v="Honda"/>
    <s v="CR-V"/>
    <x v="12"/>
    <x v="2"/>
    <x v="40"/>
    <x v="5"/>
    <x v="88"/>
    <x v="79"/>
  </r>
  <r>
    <x v="0"/>
    <x v="0"/>
    <s v="Honda"/>
    <s v="CR-V"/>
    <x v="12"/>
    <x v="2"/>
    <x v="40"/>
    <x v="5"/>
    <x v="88"/>
    <x v="80"/>
  </r>
  <r>
    <x v="0"/>
    <x v="0"/>
    <s v="Honda"/>
    <s v="CR-V"/>
    <x v="12"/>
    <x v="2"/>
    <x v="40"/>
    <x v="5"/>
    <x v="88"/>
    <x v="81"/>
  </r>
  <r>
    <x v="0"/>
    <x v="0"/>
    <s v="Honda"/>
    <s v="CR-V"/>
    <x v="12"/>
    <x v="2"/>
    <x v="40"/>
    <x v="5"/>
    <x v="88"/>
    <x v="82"/>
  </r>
  <r>
    <x v="0"/>
    <x v="0"/>
    <s v="Honda"/>
    <s v="CR-V"/>
    <x v="12"/>
    <x v="2"/>
    <x v="40"/>
    <x v="5"/>
    <x v="88"/>
    <x v="75"/>
  </r>
  <r>
    <x v="0"/>
    <x v="0"/>
    <s v="Honda"/>
    <s v="CR-V"/>
    <x v="12"/>
    <x v="2"/>
    <x v="40"/>
    <x v="5"/>
    <x v="88"/>
    <x v="76"/>
  </r>
  <r>
    <x v="0"/>
    <x v="0"/>
    <s v="Honda"/>
    <s v="CR-V"/>
    <x v="12"/>
    <x v="2"/>
    <x v="40"/>
    <x v="5"/>
    <x v="88"/>
    <x v="73"/>
  </r>
  <r>
    <x v="0"/>
    <x v="0"/>
    <s v="Honda"/>
    <s v="CR-V"/>
    <x v="12"/>
    <x v="2"/>
    <x v="40"/>
    <x v="5"/>
    <x v="88"/>
    <x v="74"/>
  </r>
  <r>
    <x v="0"/>
    <x v="0"/>
    <s v="Honda"/>
    <s v="CR-V"/>
    <x v="12"/>
    <x v="2"/>
    <x v="40"/>
    <x v="5"/>
    <x v="88"/>
    <x v="68"/>
  </r>
  <r>
    <x v="0"/>
    <x v="0"/>
    <s v="Honda"/>
    <s v="CR-V"/>
    <x v="12"/>
    <x v="2"/>
    <x v="40"/>
    <x v="5"/>
    <x v="88"/>
    <x v="69"/>
  </r>
  <r>
    <x v="0"/>
    <x v="0"/>
    <s v="Honda"/>
    <s v="CR-V"/>
    <x v="12"/>
    <x v="2"/>
    <x v="40"/>
    <x v="5"/>
    <x v="88"/>
    <x v="70"/>
  </r>
  <r>
    <x v="0"/>
    <x v="0"/>
    <s v="Honda"/>
    <s v="CR-V"/>
    <x v="12"/>
    <x v="2"/>
    <x v="40"/>
    <x v="5"/>
    <x v="88"/>
    <x v="71"/>
  </r>
  <r>
    <x v="0"/>
    <x v="0"/>
    <s v="Honda"/>
    <s v="CR-V"/>
    <x v="12"/>
    <x v="2"/>
    <x v="40"/>
    <x v="5"/>
    <x v="88"/>
    <x v="72"/>
  </r>
  <r>
    <x v="0"/>
    <x v="0"/>
    <s v="Honda"/>
    <s v="CR-V"/>
    <x v="12"/>
    <x v="2"/>
    <x v="40"/>
    <x v="5"/>
    <x v="88"/>
    <x v="62"/>
  </r>
  <r>
    <x v="0"/>
    <x v="0"/>
    <s v="Honda"/>
    <s v="CR-V"/>
    <x v="12"/>
    <x v="2"/>
    <x v="40"/>
    <x v="5"/>
    <x v="88"/>
    <x v="63"/>
  </r>
  <r>
    <x v="0"/>
    <x v="0"/>
    <s v="Honda"/>
    <s v="CR-V"/>
    <x v="12"/>
    <x v="2"/>
    <x v="40"/>
    <x v="5"/>
    <x v="88"/>
    <x v="64"/>
  </r>
  <r>
    <x v="0"/>
    <x v="0"/>
    <s v="Honda"/>
    <s v="CR-V"/>
    <x v="12"/>
    <x v="2"/>
    <x v="40"/>
    <x v="5"/>
    <x v="88"/>
    <x v="65"/>
  </r>
  <r>
    <x v="0"/>
    <x v="0"/>
    <s v="Honda"/>
    <s v="CR-V"/>
    <x v="12"/>
    <x v="2"/>
    <x v="40"/>
    <x v="5"/>
    <x v="88"/>
    <x v="66"/>
  </r>
  <r>
    <x v="0"/>
    <x v="0"/>
    <s v="Honda"/>
    <s v="CR-V"/>
    <x v="12"/>
    <x v="2"/>
    <x v="40"/>
    <x v="6"/>
    <x v="89"/>
    <x v="94"/>
  </r>
  <r>
    <x v="0"/>
    <x v="0"/>
    <s v="Honda"/>
    <s v="CR-V"/>
    <x v="12"/>
    <x v="2"/>
    <x v="40"/>
    <x v="6"/>
    <x v="89"/>
    <x v="95"/>
  </r>
  <r>
    <x v="0"/>
    <x v="0"/>
    <s v="Honda"/>
    <s v="CR-V"/>
    <x v="12"/>
    <x v="2"/>
    <x v="40"/>
    <x v="6"/>
    <x v="89"/>
    <x v="96"/>
  </r>
  <r>
    <x v="0"/>
    <x v="0"/>
    <s v="Honda"/>
    <s v="CR-V"/>
    <x v="12"/>
    <x v="2"/>
    <x v="40"/>
    <x v="6"/>
    <x v="89"/>
    <x v="97"/>
  </r>
  <r>
    <x v="0"/>
    <x v="0"/>
    <s v="Honda"/>
    <s v="CR-V"/>
    <x v="12"/>
    <x v="2"/>
    <x v="40"/>
    <x v="6"/>
    <x v="89"/>
    <x v="98"/>
  </r>
  <r>
    <x v="0"/>
    <x v="0"/>
    <s v="Honda"/>
    <s v="CR-V"/>
    <x v="12"/>
    <x v="2"/>
    <x v="40"/>
    <x v="6"/>
    <x v="89"/>
    <x v="99"/>
  </r>
  <r>
    <x v="0"/>
    <x v="0"/>
    <s v="Honda"/>
    <s v="CR-V"/>
    <x v="12"/>
    <x v="2"/>
    <x v="40"/>
    <x v="6"/>
    <x v="89"/>
    <x v="100"/>
  </r>
  <r>
    <x v="0"/>
    <x v="0"/>
    <s v="Honda"/>
    <s v="CR-V"/>
    <x v="12"/>
    <x v="2"/>
    <x v="40"/>
    <x v="6"/>
    <x v="89"/>
    <x v="101"/>
  </r>
  <r>
    <x v="0"/>
    <x v="0"/>
    <s v="Honda"/>
    <s v="CR-V"/>
    <x v="12"/>
    <x v="2"/>
    <x v="40"/>
    <x v="6"/>
    <x v="89"/>
    <x v="102"/>
  </r>
  <r>
    <x v="0"/>
    <x v="0"/>
    <s v="Honda"/>
    <s v="CR-V"/>
    <x v="12"/>
    <x v="2"/>
    <x v="40"/>
    <x v="6"/>
    <x v="89"/>
    <x v="103"/>
  </r>
  <r>
    <x v="0"/>
    <x v="0"/>
    <s v="Honda"/>
    <s v="CR-V"/>
    <x v="12"/>
    <x v="2"/>
    <x v="40"/>
    <x v="6"/>
    <x v="89"/>
    <x v="88"/>
  </r>
  <r>
    <x v="0"/>
    <x v="0"/>
    <s v="Honda"/>
    <s v="CR-V"/>
    <x v="12"/>
    <x v="2"/>
    <x v="40"/>
    <x v="6"/>
    <x v="89"/>
    <x v="84"/>
  </r>
  <r>
    <x v="0"/>
    <x v="0"/>
    <s v="Honda"/>
    <s v="CR-V"/>
    <x v="12"/>
    <x v="2"/>
    <x v="40"/>
    <x v="6"/>
    <x v="89"/>
    <x v="85"/>
  </r>
  <r>
    <x v="0"/>
    <x v="0"/>
    <s v="Honda"/>
    <s v="CR-V"/>
    <x v="12"/>
    <x v="2"/>
    <x v="40"/>
    <x v="6"/>
    <x v="89"/>
    <x v="86"/>
  </r>
  <r>
    <x v="0"/>
    <x v="0"/>
    <s v="Honda"/>
    <s v="CR-V"/>
    <x v="13"/>
    <x v="2"/>
    <x v="41"/>
    <x v="5"/>
    <x v="90"/>
    <x v="88"/>
  </r>
  <r>
    <x v="0"/>
    <x v="0"/>
    <s v="Honda"/>
    <s v="CR-V"/>
    <x v="13"/>
    <x v="2"/>
    <x v="41"/>
    <x v="5"/>
    <x v="90"/>
    <x v="84"/>
  </r>
  <r>
    <x v="0"/>
    <x v="0"/>
    <s v="Honda"/>
    <s v="CR-V"/>
    <x v="13"/>
    <x v="2"/>
    <x v="41"/>
    <x v="5"/>
    <x v="90"/>
    <x v="85"/>
  </r>
  <r>
    <x v="0"/>
    <x v="0"/>
    <s v="Honda"/>
    <s v="CR-V"/>
    <x v="13"/>
    <x v="2"/>
    <x v="41"/>
    <x v="5"/>
    <x v="90"/>
    <x v="86"/>
  </r>
  <r>
    <x v="0"/>
    <x v="0"/>
    <s v="Honda"/>
    <s v="CR-V"/>
    <x v="13"/>
    <x v="2"/>
    <x v="41"/>
    <x v="5"/>
    <x v="90"/>
    <x v="87"/>
  </r>
  <r>
    <x v="0"/>
    <x v="0"/>
    <s v="Honda"/>
    <s v="CR-V"/>
    <x v="13"/>
    <x v="2"/>
    <x v="41"/>
    <x v="5"/>
    <x v="90"/>
    <x v="83"/>
  </r>
  <r>
    <x v="0"/>
    <x v="0"/>
    <s v="Honda"/>
    <s v="CR-V"/>
    <x v="13"/>
    <x v="2"/>
    <x v="41"/>
    <x v="5"/>
    <x v="90"/>
    <x v="77"/>
  </r>
  <r>
    <x v="0"/>
    <x v="0"/>
    <s v="Honda"/>
    <s v="CR-V"/>
    <x v="13"/>
    <x v="2"/>
    <x v="41"/>
    <x v="5"/>
    <x v="90"/>
    <x v="78"/>
  </r>
  <r>
    <x v="0"/>
    <x v="0"/>
    <s v="Honda"/>
    <s v="CR-V"/>
    <x v="13"/>
    <x v="2"/>
    <x v="41"/>
    <x v="5"/>
    <x v="90"/>
    <x v="79"/>
  </r>
  <r>
    <x v="0"/>
    <x v="0"/>
    <s v="Honda"/>
    <s v="CR-V"/>
    <x v="13"/>
    <x v="2"/>
    <x v="41"/>
    <x v="5"/>
    <x v="90"/>
    <x v="80"/>
  </r>
  <r>
    <x v="0"/>
    <x v="0"/>
    <s v="Honda"/>
    <s v="CR-V"/>
    <x v="13"/>
    <x v="2"/>
    <x v="41"/>
    <x v="5"/>
    <x v="90"/>
    <x v="81"/>
  </r>
  <r>
    <x v="0"/>
    <x v="0"/>
    <s v="Honda"/>
    <s v="CR-V"/>
    <x v="13"/>
    <x v="2"/>
    <x v="41"/>
    <x v="5"/>
    <x v="90"/>
    <x v="82"/>
  </r>
  <r>
    <x v="0"/>
    <x v="0"/>
    <s v="Honda"/>
    <s v="CR-V"/>
    <x v="13"/>
    <x v="2"/>
    <x v="41"/>
    <x v="5"/>
    <x v="90"/>
    <x v="75"/>
  </r>
  <r>
    <x v="0"/>
    <x v="0"/>
    <s v="Honda"/>
    <s v="CR-V"/>
    <x v="13"/>
    <x v="2"/>
    <x v="41"/>
    <x v="5"/>
    <x v="90"/>
    <x v="76"/>
  </r>
  <r>
    <x v="0"/>
    <x v="0"/>
    <s v="Honda"/>
    <s v="CR-V"/>
    <x v="13"/>
    <x v="2"/>
    <x v="41"/>
    <x v="5"/>
    <x v="90"/>
    <x v="73"/>
  </r>
  <r>
    <x v="0"/>
    <x v="0"/>
    <s v="Honda"/>
    <s v="CR-V"/>
    <x v="13"/>
    <x v="2"/>
    <x v="41"/>
    <x v="5"/>
    <x v="90"/>
    <x v="74"/>
  </r>
  <r>
    <x v="0"/>
    <x v="0"/>
    <s v="Honda"/>
    <s v="CR-V"/>
    <x v="13"/>
    <x v="2"/>
    <x v="41"/>
    <x v="5"/>
    <x v="90"/>
    <x v="68"/>
  </r>
  <r>
    <x v="0"/>
    <x v="0"/>
    <s v="Honda"/>
    <s v="CR-V"/>
    <x v="13"/>
    <x v="2"/>
    <x v="41"/>
    <x v="5"/>
    <x v="90"/>
    <x v="69"/>
  </r>
  <r>
    <x v="0"/>
    <x v="0"/>
    <s v="Honda"/>
    <s v="CR-V"/>
    <x v="13"/>
    <x v="2"/>
    <x v="41"/>
    <x v="5"/>
    <x v="90"/>
    <x v="70"/>
  </r>
  <r>
    <x v="0"/>
    <x v="0"/>
    <s v="Honda"/>
    <s v="CR-V"/>
    <x v="13"/>
    <x v="2"/>
    <x v="41"/>
    <x v="5"/>
    <x v="90"/>
    <x v="71"/>
  </r>
  <r>
    <x v="0"/>
    <x v="0"/>
    <s v="Honda"/>
    <s v="CR-V"/>
    <x v="13"/>
    <x v="2"/>
    <x v="41"/>
    <x v="5"/>
    <x v="90"/>
    <x v="72"/>
  </r>
  <r>
    <x v="0"/>
    <x v="0"/>
    <s v="Honda"/>
    <s v="CR-V"/>
    <x v="13"/>
    <x v="2"/>
    <x v="41"/>
    <x v="7"/>
    <x v="91"/>
    <x v="94"/>
  </r>
  <r>
    <x v="0"/>
    <x v="0"/>
    <s v="Honda"/>
    <s v="CR-V"/>
    <x v="13"/>
    <x v="2"/>
    <x v="41"/>
    <x v="7"/>
    <x v="91"/>
    <x v="95"/>
  </r>
  <r>
    <x v="0"/>
    <x v="0"/>
    <s v="Honda"/>
    <s v="CR-V"/>
    <x v="13"/>
    <x v="2"/>
    <x v="41"/>
    <x v="7"/>
    <x v="91"/>
    <x v="96"/>
  </r>
  <r>
    <x v="0"/>
    <x v="0"/>
    <s v="Honda"/>
    <s v="CR-V"/>
    <x v="13"/>
    <x v="2"/>
    <x v="41"/>
    <x v="7"/>
    <x v="91"/>
    <x v="97"/>
  </r>
  <r>
    <x v="0"/>
    <x v="0"/>
    <s v="Honda"/>
    <s v="CR-V"/>
    <x v="13"/>
    <x v="2"/>
    <x v="41"/>
    <x v="7"/>
    <x v="91"/>
    <x v="98"/>
  </r>
  <r>
    <x v="0"/>
    <x v="0"/>
    <s v="Honda"/>
    <s v="CR-V"/>
    <x v="13"/>
    <x v="2"/>
    <x v="41"/>
    <x v="7"/>
    <x v="91"/>
    <x v="99"/>
  </r>
  <r>
    <x v="0"/>
    <x v="0"/>
    <s v="Honda"/>
    <s v="CR-V"/>
    <x v="13"/>
    <x v="2"/>
    <x v="41"/>
    <x v="7"/>
    <x v="91"/>
    <x v="100"/>
  </r>
  <r>
    <x v="0"/>
    <x v="0"/>
    <s v="Honda"/>
    <s v="CR-V"/>
    <x v="13"/>
    <x v="2"/>
    <x v="41"/>
    <x v="7"/>
    <x v="91"/>
    <x v="101"/>
  </r>
  <r>
    <x v="0"/>
    <x v="0"/>
    <s v="Honda"/>
    <s v="CR-V"/>
    <x v="13"/>
    <x v="2"/>
    <x v="41"/>
    <x v="7"/>
    <x v="91"/>
    <x v="102"/>
  </r>
  <r>
    <x v="0"/>
    <x v="0"/>
    <s v="Honda"/>
    <s v="CR-V"/>
    <x v="13"/>
    <x v="2"/>
    <x v="41"/>
    <x v="7"/>
    <x v="91"/>
    <x v="103"/>
  </r>
  <r>
    <x v="0"/>
    <x v="0"/>
    <s v="Honda"/>
    <s v="CR-V"/>
    <x v="13"/>
    <x v="2"/>
    <x v="41"/>
    <x v="7"/>
    <x v="91"/>
    <x v="88"/>
  </r>
  <r>
    <x v="0"/>
    <x v="0"/>
    <s v="Honda"/>
    <s v="CR-V"/>
    <x v="13"/>
    <x v="2"/>
    <x v="41"/>
    <x v="7"/>
    <x v="91"/>
    <x v="84"/>
  </r>
  <r>
    <x v="0"/>
    <x v="0"/>
    <s v="Honda"/>
    <s v="CR-V"/>
    <x v="13"/>
    <x v="2"/>
    <x v="41"/>
    <x v="7"/>
    <x v="91"/>
    <x v="85"/>
  </r>
  <r>
    <x v="0"/>
    <x v="0"/>
    <s v="Honda"/>
    <s v="CR-V"/>
    <x v="13"/>
    <x v="2"/>
    <x v="41"/>
    <x v="7"/>
    <x v="91"/>
    <x v="86"/>
  </r>
  <r>
    <x v="0"/>
    <x v="0"/>
    <s v="Honda"/>
    <s v="CR-V"/>
    <x v="13"/>
    <x v="2"/>
    <x v="41"/>
    <x v="7"/>
    <x v="91"/>
    <x v="87"/>
  </r>
  <r>
    <x v="0"/>
    <x v="0"/>
    <s v="Honda"/>
    <s v="CR-V"/>
    <x v="13"/>
    <x v="2"/>
    <x v="41"/>
    <x v="7"/>
    <x v="91"/>
    <x v="83"/>
  </r>
  <r>
    <x v="0"/>
    <x v="0"/>
    <s v="Honda"/>
    <s v="CR-V"/>
    <x v="13"/>
    <x v="2"/>
    <x v="41"/>
    <x v="7"/>
    <x v="91"/>
    <x v="77"/>
  </r>
  <r>
    <x v="0"/>
    <x v="0"/>
    <s v="Honda"/>
    <s v="CR-V"/>
    <x v="13"/>
    <x v="2"/>
    <x v="41"/>
    <x v="7"/>
    <x v="91"/>
    <x v="78"/>
  </r>
  <r>
    <x v="0"/>
    <x v="0"/>
    <s v="Honda"/>
    <s v="CR-V"/>
    <x v="13"/>
    <x v="2"/>
    <x v="41"/>
    <x v="7"/>
    <x v="91"/>
    <x v="79"/>
  </r>
  <r>
    <x v="0"/>
    <x v="0"/>
    <s v="Honda"/>
    <s v="CR-V"/>
    <x v="13"/>
    <x v="2"/>
    <x v="41"/>
    <x v="7"/>
    <x v="91"/>
    <x v="80"/>
  </r>
  <r>
    <x v="0"/>
    <x v="0"/>
    <s v="Honda"/>
    <s v="CR-V"/>
    <x v="13"/>
    <x v="2"/>
    <x v="41"/>
    <x v="7"/>
    <x v="91"/>
    <x v="81"/>
  </r>
  <r>
    <x v="0"/>
    <x v="0"/>
    <s v="Honda"/>
    <s v="CR-V"/>
    <x v="13"/>
    <x v="2"/>
    <x v="41"/>
    <x v="7"/>
    <x v="91"/>
    <x v="82"/>
  </r>
  <r>
    <x v="0"/>
    <x v="0"/>
    <s v="Honda"/>
    <s v="CR-V"/>
    <x v="13"/>
    <x v="2"/>
    <x v="41"/>
    <x v="7"/>
    <x v="91"/>
    <x v="75"/>
  </r>
  <r>
    <x v="0"/>
    <x v="0"/>
    <s v="Honda"/>
    <s v="CR-V"/>
    <x v="13"/>
    <x v="2"/>
    <x v="41"/>
    <x v="7"/>
    <x v="91"/>
    <x v="76"/>
  </r>
  <r>
    <x v="0"/>
    <x v="0"/>
    <s v="Honda"/>
    <s v="CR-V"/>
    <x v="13"/>
    <x v="2"/>
    <x v="41"/>
    <x v="7"/>
    <x v="91"/>
    <x v="73"/>
  </r>
  <r>
    <x v="0"/>
    <x v="0"/>
    <s v="Honda"/>
    <s v="CR-V"/>
    <x v="13"/>
    <x v="2"/>
    <x v="41"/>
    <x v="7"/>
    <x v="91"/>
    <x v="74"/>
  </r>
  <r>
    <x v="0"/>
    <x v="0"/>
    <s v="Honda"/>
    <s v="CR-V"/>
    <x v="13"/>
    <x v="2"/>
    <x v="41"/>
    <x v="7"/>
    <x v="91"/>
    <x v="68"/>
  </r>
  <r>
    <x v="0"/>
    <x v="0"/>
    <s v="Honda"/>
    <s v="CR-V"/>
    <x v="13"/>
    <x v="2"/>
    <x v="41"/>
    <x v="7"/>
    <x v="91"/>
    <x v="69"/>
  </r>
  <r>
    <x v="0"/>
    <x v="0"/>
    <s v="Honda"/>
    <s v="CR-V"/>
    <x v="13"/>
    <x v="2"/>
    <x v="41"/>
    <x v="4"/>
    <x v="92"/>
    <x v="89"/>
  </r>
  <r>
    <x v="0"/>
    <x v="0"/>
    <s v="Honda"/>
    <s v="CR-V"/>
    <x v="13"/>
    <x v="2"/>
    <x v="41"/>
    <x v="4"/>
    <x v="92"/>
    <x v="90"/>
  </r>
  <r>
    <x v="0"/>
    <x v="0"/>
    <s v="Honda"/>
    <s v="CR-V"/>
    <x v="13"/>
    <x v="2"/>
    <x v="41"/>
    <x v="4"/>
    <x v="92"/>
    <x v="91"/>
  </r>
  <r>
    <x v="0"/>
    <x v="0"/>
    <s v="Honda"/>
    <s v="CR-V"/>
    <x v="13"/>
    <x v="2"/>
    <x v="41"/>
    <x v="4"/>
    <x v="92"/>
    <x v="92"/>
  </r>
  <r>
    <x v="0"/>
    <x v="0"/>
    <s v="Honda"/>
    <s v="CR-V"/>
    <x v="13"/>
    <x v="2"/>
    <x v="41"/>
    <x v="4"/>
    <x v="92"/>
    <x v="93"/>
  </r>
  <r>
    <x v="0"/>
    <x v="0"/>
    <s v="Honda"/>
    <s v="CR-V"/>
    <x v="13"/>
    <x v="2"/>
    <x v="41"/>
    <x v="4"/>
    <x v="92"/>
    <x v="94"/>
  </r>
  <r>
    <x v="0"/>
    <x v="0"/>
    <s v="Honda"/>
    <s v="CR-V"/>
    <x v="13"/>
    <x v="2"/>
    <x v="41"/>
    <x v="4"/>
    <x v="92"/>
    <x v="95"/>
  </r>
  <r>
    <x v="0"/>
    <x v="0"/>
    <s v="Honda"/>
    <s v="CR-V"/>
    <x v="13"/>
    <x v="2"/>
    <x v="41"/>
    <x v="4"/>
    <x v="92"/>
    <x v="96"/>
  </r>
  <r>
    <x v="0"/>
    <x v="0"/>
    <s v="Honda"/>
    <s v="CR-V"/>
    <x v="13"/>
    <x v="2"/>
    <x v="41"/>
    <x v="4"/>
    <x v="92"/>
    <x v="97"/>
  </r>
  <r>
    <x v="0"/>
    <x v="0"/>
    <s v="Honda"/>
    <s v="CR-V"/>
    <x v="13"/>
    <x v="2"/>
    <x v="41"/>
    <x v="4"/>
    <x v="92"/>
    <x v="98"/>
  </r>
  <r>
    <x v="0"/>
    <x v="0"/>
    <s v="Honda"/>
    <s v="CR-V"/>
    <x v="13"/>
    <x v="2"/>
    <x v="41"/>
    <x v="4"/>
    <x v="92"/>
    <x v="99"/>
  </r>
  <r>
    <x v="0"/>
    <x v="0"/>
    <s v="Honda"/>
    <s v="CR-V"/>
    <x v="13"/>
    <x v="2"/>
    <x v="41"/>
    <x v="4"/>
    <x v="92"/>
    <x v="100"/>
  </r>
  <r>
    <x v="0"/>
    <x v="0"/>
    <s v="Honda"/>
    <s v="CR-V"/>
    <x v="13"/>
    <x v="2"/>
    <x v="41"/>
    <x v="4"/>
    <x v="92"/>
    <x v="101"/>
  </r>
  <r>
    <x v="0"/>
    <x v="0"/>
    <s v="Honda"/>
    <s v="CR-V"/>
    <x v="13"/>
    <x v="2"/>
    <x v="41"/>
    <x v="4"/>
    <x v="92"/>
    <x v="102"/>
  </r>
  <r>
    <x v="0"/>
    <x v="0"/>
    <s v="Honda"/>
    <s v="CR-V"/>
    <x v="13"/>
    <x v="2"/>
    <x v="41"/>
    <x v="4"/>
    <x v="92"/>
    <x v="103"/>
  </r>
  <r>
    <x v="0"/>
    <x v="0"/>
    <s v="Honda"/>
    <s v="CR-V"/>
    <x v="13"/>
    <x v="2"/>
    <x v="41"/>
    <x v="4"/>
    <x v="92"/>
    <x v="88"/>
  </r>
  <r>
    <x v="0"/>
    <x v="0"/>
    <s v="Honda"/>
    <s v="CR-V"/>
    <x v="13"/>
    <x v="2"/>
    <x v="41"/>
    <x v="4"/>
    <x v="92"/>
    <x v="84"/>
  </r>
  <r>
    <x v="0"/>
    <x v="0"/>
    <s v="Honda"/>
    <s v="CR-V"/>
    <x v="13"/>
    <x v="2"/>
    <x v="41"/>
    <x v="4"/>
    <x v="92"/>
    <x v="85"/>
  </r>
  <r>
    <x v="0"/>
    <x v="0"/>
    <s v="Honda"/>
    <s v="CR-V"/>
    <x v="13"/>
    <x v="2"/>
    <x v="41"/>
    <x v="4"/>
    <x v="92"/>
    <x v="86"/>
  </r>
  <r>
    <x v="0"/>
    <x v="0"/>
    <s v="Honda"/>
    <s v="CR-V"/>
    <x v="13"/>
    <x v="2"/>
    <x v="41"/>
    <x v="4"/>
    <x v="92"/>
    <x v="87"/>
  </r>
  <r>
    <x v="0"/>
    <x v="0"/>
    <s v="Honda"/>
    <s v="CR-V"/>
    <x v="13"/>
    <x v="2"/>
    <x v="41"/>
    <x v="4"/>
    <x v="92"/>
    <x v="83"/>
  </r>
  <r>
    <x v="0"/>
    <x v="0"/>
    <s v="Honda"/>
    <s v="CR-V"/>
    <x v="13"/>
    <x v="2"/>
    <x v="41"/>
    <x v="4"/>
    <x v="92"/>
    <x v="77"/>
  </r>
  <r>
    <x v="0"/>
    <x v="0"/>
    <s v="Honda"/>
    <s v="CR-V"/>
    <x v="13"/>
    <x v="2"/>
    <x v="41"/>
    <x v="4"/>
    <x v="92"/>
    <x v="78"/>
  </r>
  <r>
    <x v="0"/>
    <x v="0"/>
    <s v="Honda"/>
    <s v="CR-V"/>
    <x v="13"/>
    <x v="2"/>
    <x v="41"/>
    <x v="4"/>
    <x v="92"/>
    <x v="79"/>
  </r>
  <r>
    <x v="0"/>
    <x v="0"/>
    <s v="Honda"/>
    <s v="CR-V"/>
    <x v="13"/>
    <x v="2"/>
    <x v="41"/>
    <x v="4"/>
    <x v="92"/>
    <x v="80"/>
  </r>
  <r>
    <x v="0"/>
    <x v="0"/>
    <s v="Honda"/>
    <s v="CR-V"/>
    <x v="13"/>
    <x v="2"/>
    <x v="41"/>
    <x v="4"/>
    <x v="92"/>
    <x v="81"/>
  </r>
  <r>
    <x v="0"/>
    <x v="0"/>
    <s v="Honda"/>
    <s v="CR-V"/>
    <x v="13"/>
    <x v="2"/>
    <x v="41"/>
    <x v="4"/>
    <x v="92"/>
    <x v="82"/>
  </r>
  <r>
    <x v="0"/>
    <x v="0"/>
    <s v="Honda"/>
    <s v="CR-V"/>
    <x v="13"/>
    <x v="2"/>
    <x v="41"/>
    <x v="4"/>
    <x v="92"/>
    <x v="75"/>
  </r>
  <r>
    <x v="0"/>
    <x v="0"/>
    <s v="Honda"/>
    <s v="CR-V"/>
    <x v="13"/>
    <x v="2"/>
    <x v="41"/>
    <x v="4"/>
    <x v="92"/>
    <x v="76"/>
  </r>
  <r>
    <x v="0"/>
    <x v="0"/>
    <s v="Honda"/>
    <s v="CR-V"/>
    <x v="13"/>
    <x v="2"/>
    <x v="41"/>
    <x v="4"/>
    <x v="92"/>
    <x v="73"/>
  </r>
  <r>
    <x v="0"/>
    <x v="0"/>
    <s v="Honda"/>
    <s v="CR-V"/>
    <x v="13"/>
    <x v="2"/>
    <x v="41"/>
    <x v="4"/>
    <x v="92"/>
    <x v="74"/>
  </r>
  <r>
    <x v="0"/>
    <x v="0"/>
    <s v="Honda"/>
    <s v="CR-V"/>
    <x v="13"/>
    <x v="2"/>
    <x v="41"/>
    <x v="4"/>
    <x v="92"/>
    <x v="68"/>
  </r>
  <r>
    <x v="0"/>
    <x v="0"/>
    <s v="Honda"/>
    <s v="CR-V"/>
    <x v="13"/>
    <x v="2"/>
    <x v="41"/>
    <x v="4"/>
    <x v="92"/>
    <x v="69"/>
  </r>
  <r>
    <x v="0"/>
    <x v="0"/>
    <s v="Honda"/>
    <s v="CR-V"/>
    <x v="13"/>
    <x v="2"/>
    <x v="41"/>
    <x v="4"/>
    <x v="92"/>
    <x v="70"/>
  </r>
  <r>
    <x v="0"/>
    <x v="0"/>
    <s v="Honda"/>
    <s v="CR-V"/>
    <x v="13"/>
    <x v="2"/>
    <x v="41"/>
    <x v="4"/>
    <x v="92"/>
    <x v="71"/>
  </r>
  <r>
    <x v="0"/>
    <x v="0"/>
    <s v="Honda"/>
    <s v="CR-V"/>
    <x v="13"/>
    <x v="2"/>
    <x v="41"/>
    <x v="4"/>
    <x v="92"/>
    <x v="72"/>
  </r>
  <r>
    <x v="0"/>
    <x v="0"/>
    <s v="Honda"/>
    <s v="CR-V"/>
    <x v="13"/>
    <x v="2"/>
    <x v="41"/>
    <x v="4"/>
    <x v="92"/>
    <x v="62"/>
  </r>
  <r>
    <x v="0"/>
    <x v="0"/>
    <s v="Honda"/>
    <s v="CR-V"/>
    <x v="13"/>
    <x v="2"/>
    <x v="41"/>
    <x v="4"/>
    <x v="92"/>
    <x v="63"/>
  </r>
  <r>
    <x v="0"/>
    <x v="0"/>
    <s v="Honda"/>
    <s v="CR-V"/>
    <x v="13"/>
    <x v="2"/>
    <x v="41"/>
    <x v="4"/>
    <x v="92"/>
    <x v="64"/>
  </r>
  <r>
    <x v="0"/>
    <x v="0"/>
    <s v="Honda"/>
    <s v="CR-V"/>
    <x v="13"/>
    <x v="2"/>
    <x v="41"/>
    <x v="4"/>
    <x v="92"/>
    <x v="65"/>
  </r>
  <r>
    <x v="0"/>
    <x v="0"/>
    <s v="Honda"/>
    <s v="CR-V"/>
    <x v="13"/>
    <x v="2"/>
    <x v="41"/>
    <x v="4"/>
    <x v="92"/>
    <x v="66"/>
  </r>
  <r>
    <x v="0"/>
    <x v="0"/>
    <s v="Honda"/>
    <s v="CR-V"/>
    <x v="13"/>
    <x v="2"/>
    <x v="41"/>
    <x v="4"/>
    <x v="92"/>
    <x v="67"/>
  </r>
  <r>
    <x v="0"/>
    <x v="0"/>
    <s v="Honda"/>
    <s v="CR-V"/>
    <x v="13"/>
    <x v="2"/>
    <x v="41"/>
    <x v="4"/>
    <x v="92"/>
    <x v="58"/>
  </r>
  <r>
    <x v="0"/>
    <x v="0"/>
    <s v="Honda"/>
    <s v="CR-V"/>
    <x v="13"/>
    <x v="2"/>
    <x v="41"/>
    <x v="4"/>
    <x v="92"/>
    <x v="59"/>
  </r>
  <r>
    <x v="0"/>
    <x v="0"/>
    <s v="Honda"/>
    <s v="CR-V"/>
    <x v="13"/>
    <x v="2"/>
    <x v="41"/>
    <x v="4"/>
    <x v="92"/>
    <x v="60"/>
  </r>
  <r>
    <x v="0"/>
    <x v="0"/>
    <s v="Honda"/>
    <s v="CR-V"/>
    <x v="13"/>
    <x v="2"/>
    <x v="41"/>
    <x v="4"/>
    <x v="92"/>
    <x v="61"/>
  </r>
  <r>
    <x v="0"/>
    <x v="0"/>
    <s v="Honda"/>
    <s v="CR-V"/>
    <x v="13"/>
    <x v="2"/>
    <x v="41"/>
    <x v="4"/>
    <x v="92"/>
    <x v="51"/>
  </r>
  <r>
    <x v="0"/>
    <x v="0"/>
    <s v="Honda"/>
    <s v="CR-V"/>
    <x v="13"/>
    <x v="2"/>
    <x v="41"/>
    <x v="4"/>
    <x v="92"/>
    <x v="52"/>
  </r>
  <r>
    <x v="0"/>
    <x v="0"/>
    <s v="Honda"/>
    <s v="CR-V"/>
    <x v="13"/>
    <x v="2"/>
    <x v="41"/>
    <x v="4"/>
    <x v="92"/>
    <x v="53"/>
  </r>
  <r>
    <x v="0"/>
    <x v="0"/>
    <s v="Honda"/>
    <s v="CR-V"/>
    <x v="13"/>
    <x v="2"/>
    <x v="41"/>
    <x v="4"/>
    <x v="92"/>
    <x v="54"/>
  </r>
  <r>
    <x v="0"/>
    <x v="0"/>
    <s v="Honda"/>
    <s v="CR-V"/>
    <x v="13"/>
    <x v="2"/>
    <x v="41"/>
    <x v="4"/>
    <x v="92"/>
    <x v="55"/>
  </r>
  <r>
    <x v="0"/>
    <x v="0"/>
    <s v="Honda"/>
    <s v="CR-V"/>
    <x v="13"/>
    <x v="2"/>
    <x v="41"/>
    <x v="4"/>
    <x v="92"/>
    <x v="56"/>
  </r>
  <r>
    <x v="0"/>
    <x v="0"/>
    <s v="Honda"/>
    <s v="CR-V"/>
    <x v="13"/>
    <x v="2"/>
    <x v="41"/>
    <x v="4"/>
    <x v="92"/>
    <x v="57"/>
  </r>
  <r>
    <x v="0"/>
    <x v="0"/>
    <s v="Honda"/>
    <s v="CR-V"/>
    <x v="13"/>
    <x v="2"/>
    <x v="41"/>
    <x v="4"/>
    <x v="92"/>
    <x v="48"/>
  </r>
  <r>
    <x v="0"/>
    <x v="0"/>
    <s v="Honda"/>
    <s v="CR-V"/>
    <x v="13"/>
    <x v="2"/>
    <x v="41"/>
    <x v="4"/>
    <x v="92"/>
    <x v="49"/>
  </r>
  <r>
    <x v="0"/>
    <x v="0"/>
    <s v="Honda"/>
    <s v="CR-V"/>
    <x v="13"/>
    <x v="2"/>
    <x v="41"/>
    <x v="4"/>
    <x v="92"/>
    <x v="50"/>
  </r>
  <r>
    <x v="0"/>
    <x v="0"/>
    <s v="Honda"/>
    <s v="CR-V"/>
    <x v="13"/>
    <x v="2"/>
    <x v="41"/>
    <x v="4"/>
    <x v="92"/>
    <x v="46"/>
  </r>
  <r>
    <x v="0"/>
    <x v="0"/>
    <s v="Honda"/>
    <s v="CR-V"/>
    <x v="13"/>
    <x v="2"/>
    <x v="41"/>
    <x v="4"/>
    <x v="92"/>
    <x v="47"/>
  </r>
  <r>
    <x v="0"/>
    <x v="0"/>
    <s v="Honda"/>
    <s v="CR-V"/>
    <x v="13"/>
    <x v="2"/>
    <x v="41"/>
    <x v="4"/>
    <x v="92"/>
    <x v="39"/>
  </r>
  <r>
    <x v="0"/>
    <x v="0"/>
    <s v="Honda"/>
    <s v="CR-V"/>
    <x v="13"/>
    <x v="2"/>
    <x v="41"/>
    <x v="4"/>
    <x v="92"/>
    <x v="40"/>
  </r>
  <r>
    <x v="0"/>
    <x v="0"/>
    <s v="Honda"/>
    <s v="CR-V"/>
    <x v="13"/>
    <x v="2"/>
    <x v="41"/>
    <x v="4"/>
    <x v="92"/>
    <x v="41"/>
  </r>
  <r>
    <x v="0"/>
    <x v="0"/>
    <s v="Honda"/>
    <s v="CR-V"/>
    <x v="13"/>
    <x v="2"/>
    <x v="41"/>
    <x v="4"/>
    <x v="92"/>
    <x v="42"/>
  </r>
  <r>
    <x v="0"/>
    <x v="0"/>
    <s v="Honda"/>
    <s v="CR-V"/>
    <x v="13"/>
    <x v="2"/>
    <x v="41"/>
    <x v="4"/>
    <x v="92"/>
    <x v="43"/>
  </r>
  <r>
    <x v="0"/>
    <x v="0"/>
    <s v="Honda"/>
    <s v="CR-V"/>
    <x v="13"/>
    <x v="2"/>
    <x v="41"/>
    <x v="4"/>
    <x v="92"/>
    <x v="44"/>
  </r>
  <r>
    <x v="0"/>
    <x v="0"/>
    <s v="Honda"/>
    <s v="CR-V"/>
    <x v="13"/>
    <x v="2"/>
    <x v="41"/>
    <x v="4"/>
    <x v="92"/>
    <x v="45"/>
  </r>
  <r>
    <x v="0"/>
    <x v="0"/>
    <s v="Honda"/>
    <s v="CR-V"/>
    <x v="13"/>
    <x v="2"/>
    <x v="41"/>
    <x v="4"/>
    <x v="92"/>
    <x v="33"/>
  </r>
  <r>
    <x v="0"/>
    <x v="0"/>
    <s v="Honda"/>
    <s v="CR-V"/>
    <x v="13"/>
    <x v="2"/>
    <x v="41"/>
    <x v="4"/>
    <x v="92"/>
    <x v="34"/>
  </r>
  <r>
    <x v="0"/>
    <x v="0"/>
    <s v="Honda"/>
    <s v="CR-V"/>
    <x v="13"/>
    <x v="2"/>
    <x v="41"/>
    <x v="4"/>
    <x v="92"/>
    <x v="35"/>
  </r>
  <r>
    <x v="0"/>
    <x v="0"/>
    <s v="Honda"/>
    <s v="CR-V"/>
    <x v="13"/>
    <x v="2"/>
    <x v="41"/>
    <x v="4"/>
    <x v="92"/>
    <x v="36"/>
  </r>
  <r>
    <x v="0"/>
    <x v="0"/>
    <s v="Honda"/>
    <s v="CR-V"/>
    <x v="13"/>
    <x v="2"/>
    <x v="41"/>
    <x v="4"/>
    <x v="92"/>
    <x v="37"/>
  </r>
  <r>
    <x v="0"/>
    <x v="0"/>
    <s v="Honda"/>
    <s v="CR-V"/>
    <x v="13"/>
    <x v="2"/>
    <x v="41"/>
    <x v="4"/>
    <x v="92"/>
    <x v="38"/>
  </r>
  <r>
    <x v="0"/>
    <x v="0"/>
    <s v="Honda"/>
    <s v="CR-V"/>
    <x v="13"/>
    <x v="2"/>
    <x v="41"/>
    <x v="4"/>
    <x v="92"/>
    <x v="26"/>
  </r>
  <r>
    <x v="0"/>
    <x v="0"/>
    <s v="Honda"/>
    <s v="CR-V"/>
    <x v="13"/>
    <x v="2"/>
    <x v="41"/>
    <x v="4"/>
    <x v="92"/>
    <x v="27"/>
  </r>
  <r>
    <x v="0"/>
    <x v="0"/>
    <s v="Honda"/>
    <s v="CR-V"/>
    <x v="13"/>
    <x v="2"/>
    <x v="41"/>
    <x v="4"/>
    <x v="92"/>
    <x v="28"/>
  </r>
  <r>
    <x v="0"/>
    <x v="0"/>
    <s v="Honda"/>
    <s v="CR-V"/>
    <x v="13"/>
    <x v="2"/>
    <x v="41"/>
    <x v="4"/>
    <x v="92"/>
    <x v="29"/>
  </r>
  <r>
    <x v="0"/>
    <x v="0"/>
    <s v="Honda"/>
    <s v="CR-V"/>
    <x v="13"/>
    <x v="2"/>
    <x v="41"/>
    <x v="4"/>
    <x v="92"/>
    <x v="30"/>
  </r>
  <r>
    <x v="0"/>
    <x v="0"/>
    <s v="Honda"/>
    <s v="CR-V"/>
    <x v="13"/>
    <x v="2"/>
    <x v="41"/>
    <x v="4"/>
    <x v="92"/>
    <x v="31"/>
  </r>
  <r>
    <x v="0"/>
    <x v="0"/>
    <s v="Honda"/>
    <s v="CR-V"/>
    <x v="13"/>
    <x v="2"/>
    <x v="41"/>
    <x v="4"/>
    <x v="92"/>
    <x v="32"/>
  </r>
  <r>
    <x v="0"/>
    <x v="0"/>
    <s v="Honda"/>
    <s v="CR-V"/>
    <x v="13"/>
    <x v="2"/>
    <x v="41"/>
    <x v="4"/>
    <x v="92"/>
    <x v="25"/>
  </r>
  <r>
    <x v="0"/>
    <x v="0"/>
    <s v="Honda"/>
    <s v="CR-V"/>
    <x v="13"/>
    <x v="2"/>
    <x v="41"/>
    <x v="4"/>
    <x v="92"/>
    <x v="24"/>
  </r>
  <r>
    <x v="0"/>
    <x v="0"/>
    <s v="Honda"/>
    <s v="CR-V"/>
    <x v="13"/>
    <x v="2"/>
    <x v="41"/>
    <x v="4"/>
    <x v="92"/>
    <x v="23"/>
  </r>
  <r>
    <x v="0"/>
    <x v="0"/>
    <s v="Honda"/>
    <s v="CR-V"/>
    <x v="13"/>
    <x v="2"/>
    <x v="41"/>
    <x v="4"/>
    <x v="92"/>
    <x v="22"/>
  </r>
  <r>
    <x v="0"/>
    <x v="0"/>
    <s v="Honda"/>
    <s v="CR-V"/>
    <x v="13"/>
    <x v="2"/>
    <x v="41"/>
    <x v="4"/>
    <x v="92"/>
    <x v="20"/>
  </r>
  <r>
    <x v="0"/>
    <x v="0"/>
    <s v="Honda"/>
    <s v="CR-V"/>
    <x v="13"/>
    <x v="2"/>
    <x v="41"/>
    <x v="4"/>
    <x v="92"/>
    <x v="21"/>
  </r>
  <r>
    <x v="0"/>
    <x v="0"/>
    <s v="Honda"/>
    <s v="CR-V"/>
    <x v="13"/>
    <x v="2"/>
    <x v="41"/>
    <x v="4"/>
    <x v="92"/>
    <x v="18"/>
  </r>
  <r>
    <x v="0"/>
    <x v="0"/>
    <s v="Honda"/>
    <s v="CR-V"/>
    <x v="13"/>
    <x v="2"/>
    <x v="41"/>
    <x v="4"/>
    <x v="92"/>
    <x v="19"/>
  </r>
  <r>
    <x v="0"/>
    <x v="0"/>
    <s v="Honda"/>
    <s v="CR-V"/>
    <x v="13"/>
    <x v="2"/>
    <x v="41"/>
    <x v="4"/>
    <x v="92"/>
    <x v="16"/>
  </r>
  <r>
    <x v="0"/>
    <x v="0"/>
    <s v="Honda"/>
    <s v="CR-V"/>
    <x v="13"/>
    <x v="2"/>
    <x v="41"/>
    <x v="4"/>
    <x v="92"/>
    <x v="17"/>
  </r>
  <r>
    <x v="0"/>
    <x v="0"/>
    <s v="Honda"/>
    <s v="CR-V"/>
    <x v="13"/>
    <x v="2"/>
    <x v="41"/>
    <x v="4"/>
    <x v="92"/>
    <x v="15"/>
  </r>
  <r>
    <x v="0"/>
    <x v="0"/>
    <s v="Honda"/>
    <s v="CR-V"/>
    <x v="13"/>
    <x v="2"/>
    <x v="41"/>
    <x v="4"/>
    <x v="92"/>
    <x v="6"/>
  </r>
  <r>
    <x v="0"/>
    <x v="0"/>
    <s v="Honda"/>
    <s v="CR-V"/>
    <x v="13"/>
    <x v="2"/>
    <x v="41"/>
    <x v="4"/>
    <x v="92"/>
    <x v="7"/>
  </r>
  <r>
    <x v="0"/>
    <x v="0"/>
    <s v="Honda"/>
    <s v="CR-V"/>
    <x v="13"/>
    <x v="2"/>
    <x v="41"/>
    <x v="4"/>
    <x v="92"/>
    <x v="0"/>
  </r>
  <r>
    <x v="0"/>
    <x v="0"/>
    <s v="Honda"/>
    <s v="CR-V"/>
    <x v="13"/>
    <x v="2"/>
    <x v="41"/>
    <x v="4"/>
    <x v="92"/>
    <x v="1"/>
  </r>
  <r>
    <x v="0"/>
    <x v="0"/>
    <s v="Honda"/>
    <s v="CR-V"/>
    <x v="13"/>
    <x v="2"/>
    <x v="41"/>
    <x v="4"/>
    <x v="92"/>
    <x v="2"/>
  </r>
  <r>
    <x v="0"/>
    <x v="0"/>
    <s v="Honda"/>
    <s v="CR-V"/>
    <x v="13"/>
    <x v="2"/>
    <x v="41"/>
    <x v="4"/>
    <x v="92"/>
    <x v="3"/>
  </r>
  <r>
    <x v="0"/>
    <x v="0"/>
    <s v="Honda"/>
    <s v="CR-V"/>
    <x v="13"/>
    <x v="2"/>
    <x v="41"/>
    <x v="4"/>
    <x v="92"/>
    <x v="4"/>
  </r>
  <r>
    <x v="2"/>
    <x v="0"/>
    <s v="Isuzu"/>
    <s v="D-Max"/>
    <x v="0"/>
    <x v="3"/>
    <x v="42"/>
    <x v="1"/>
    <x v="93"/>
    <x v="17"/>
  </r>
  <r>
    <x v="2"/>
    <x v="0"/>
    <s v="Isuzu"/>
    <s v="D-Max"/>
    <x v="0"/>
    <x v="3"/>
    <x v="42"/>
    <x v="1"/>
    <x v="93"/>
    <x v="15"/>
  </r>
  <r>
    <x v="2"/>
    <x v="0"/>
    <s v="Isuzu"/>
    <s v="D-Max"/>
    <x v="0"/>
    <x v="3"/>
    <x v="42"/>
    <x v="1"/>
    <x v="93"/>
    <x v="6"/>
  </r>
  <r>
    <x v="2"/>
    <x v="0"/>
    <s v="Isuzu"/>
    <s v="D-Max"/>
    <x v="0"/>
    <x v="3"/>
    <x v="42"/>
    <x v="1"/>
    <x v="93"/>
    <x v="7"/>
  </r>
  <r>
    <x v="2"/>
    <x v="0"/>
    <s v="Isuzu"/>
    <s v="D-Max"/>
    <x v="0"/>
    <x v="3"/>
    <x v="42"/>
    <x v="1"/>
    <x v="93"/>
    <x v="0"/>
  </r>
  <r>
    <x v="2"/>
    <x v="0"/>
    <s v="Isuzu"/>
    <s v="D-Max"/>
    <x v="0"/>
    <x v="3"/>
    <x v="42"/>
    <x v="1"/>
    <x v="93"/>
    <x v="1"/>
  </r>
  <r>
    <x v="2"/>
    <x v="0"/>
    <s v="Isuzu"/>
    <s v="D-Max"/>
    <x v="0"/>
    <x v="3"/>
    <x v="42"/>
    <x v="1"/>
    <x v="93"/>
    <x v="2"/>
  </r>
  <r>
    <x v="2"/>
    <x v="0"/>
    <s v="Isuzu"/>
    <s v="D-Max"/>
    <x v="0"/>
    <x v="3"/>
    <x v="42"/>
    <x v="1"/>
    <x v="93"/>
    <x v="3"/>
  </r>
  <r>
    <x v="2"/>
    <x v="0"/>
    <s v="Isuzu"/>
    <s v="D-Max"/>
    <x v="0"/>
    <x v="3"/>
    <x v="42"/>
    <x v="1"/>
    <x v="93"/>
    <x v="4"/>
  </r>
  <r>
    <x v="2"/>
    <x v="0"/>
    <s v="Isuzu"/>
    <s v="D-Max"/>
    <x v="0"/>
    <x v="3"/>
    <x v="42"/>
    <x v="0"/>
    <x v="94"/>
    <x v="0"/>
  </r>
  <r>
    <x v="2"/>
    <x v="0"/>
    <s v="Isuzu"/>
    <s v="D-Max"/>
    <x v="0"/>
    <x v="3"/>
    <x v="42"/>
    <x v="0"/>
    <x v="94"/>
    <x v="1"/>
  </r>
  <r>
    <x v="2"/>
    <x v="0"/>
    <s v="Isuzu"/>
    <s v="D-Max"/>
    <x v="0"/>
    <x v="3"/>
    <x v="42"/>
    <x v="0"/>
    <x v="94"/>
    <x v="2"/>
  </r>
  <r>
    <x v="2"/>
    <x v="0"/>
    <s v="Isuzu"/>
    <s v="D-Max"/>
    <x v="0"/>
    <x v="3"/>
    <x v="42"/>
    <x v="0"/>
    <x v="94"/>
    <x v="3"/>
  </r>
  <r>
    <x v="2"/>
    <x v="0"/>
    <s v="Isuzu"/>
    <s v="D-Max"/>
    <x v="0"/>
    <x v="3"/>
    <x v="42"/>
    <x v="0"/>
    <x v="94"/>
    <x v="4"/>
  </r>
  <r>
    <x v="2"/>
    <x v="0"/>
    <s v="Isuzu"/>
    <s v="D-Max"/>
    <x v="0"/>
    <x v="3"/>
    <x v="42"/>
    <x v="0"/>
    <x v="94"/>
    <x v="5"/>
  </r>
  <r>
    <x v="2"/>
    <x v="0"/>
    <s v="Isuzu"/>
    <s v="D-Max"/>
    <x v="0"/>
    <x v="3"/>
    <x v="42"/>
    <x v="0"/>
    <x v="94"/>
    <x v="8"/>
  </r>
  <r>
    <x v="2"/>
    <x v="0"/>
    <s v="Isuzu"/>
    <s v="D-Max"/>
    <x v="0"/>
    <x v="3"/>
    <x v="42"/>
    <x v="0"/>
    <x v="94"/>
    <x v="9"/>
  </r>
  <r>
    <x v="2"/>
    <x v="0"/>
    <s v="Isuzu"/>
    <s v="D-Max"/>
    <x v="0"/>
    <x v="3"/>
    <x v="42"/>
    <x v="0"/>
    <x v="94"/>
    <x v="10"/>
  </r>
  <r>
    <x v="1"/>
    <x v="1"/>
    <s v="Isuzu"/>
    <s v="D-Max"/>
    <x v="0"/>
    <x v="3"/>
    <x v="42"/>
    <x v="0"/>
    <x v="94"/>
    <x v="2"/>
  </r>
  <r>
    <x v="1"/>
    <x v="1"/>
    <s v="Isuzu"/>
    <s v="D-Max"/>
    <x v="0"/>
    <x v="3"/>
    <x v="42"/>
    <x v="0"/>
    <x v="94"/>
    <x v="3"/>
  </r>
  <r>
    <x v="1"/>
    <x v="1"/>
    <s v="Isuzu"/>
    <s v="D-Max"/>
    <x v="0"/>
    <x v="3"/>
    <x v="42"/>
    <x v="0"/>
    <x v="94"/>
    <x v="4"/>
  </r>
  <r>
    <x v="1"/>
    <x v="1"/>
    <s v="Isuzu"/>
    <s v="D-Max"/>
    <x v="0"/>
    <x v="3"/>
    <x v="42"/>
    <x v="0"/>
    <x v="94"/>
    <x v="5"/>
  </r>
  <r>
    <x v="1"/>
    <x v="1"/>
    <s v="Isuzu"/>
    <s v="D-Max"/>
    <x v="0"/>
    <x v="3"/>
    <x v="42"/>
    <x v="0"/>
    <x v="94"/>
    <x v="8"/>
  </r>
  <r>
    <x v="1"/>
    <x v="1"/>
    <s v="Isuzu"/>
    <s v="D-Max"/>
    <x v="0"/>
    <x v="3"/>
    <x v="42"/>
    <x v="0"/>
    <x v="94"/>
    <x v="9"/>
  </r>
  <r>
    <x v="1"/>
    <x v="1"/>
    <s v="Isuzu"/>
    <s v="D-Max"/>
    <x v="0"/>
    <x v="3"/>
    <x v="42"/>
    <x v="0"/>
    <x v="94"/>
    <x v="10"/>
  </r>
  <r>
    <x v="1"/>
    <x v="1"/>
    <s v="Isuzu"/>
    <s v="D-Max"/>
    <x v="0"/>
    <x v="3"/>
    <x v="42"/>
    <x v="0"/>
    <x v="94"/>
    <x v="11"/>
  </r>
  <r>
    <x v="1"/>
    <x v="1"/>
    <s v="Isuzu"/>
    <s v="D-Max"/>
    <x v="0"/>
    <x v="3"/>
    <x v="42"/>
    <x v="0"/>
    <x v="94"/>
    <x v="12"/>
  </r>
  <r>
    <x v="1"/>
    <x v="1"/>
    <s v="Isuzu"/>
    <s v="D-Max"/>
    <x v="0"/>
    <x v="3"/>
    <x v="42"/>
    <x v="0"/>
    <x v="94"/>
    <x v="13"/>
  </r>
  <r>
    <x v="1"/>
    <x v="1"/>
    <s v="Isuzu"/>
    <s v="D-Max"/>
    <x v="0"/>
    <x v="3"/>
    <x v="42"/>
    <x v="0"/>
    <x v="94"/>
    <x v="14"/>
  </r>
  <r>
    <x v="1"/>
    <x v="1"/>
    <s v="Isuzu"/>
    <s v="D-Max"/>
    <x v="0"/>
    <x v="3"/>
    <x v="42"/>
    <x v="1"/>
    <x v="93"/>
    <x v="0"/>
  </r>
  <r>
    <x v="1"/>
    <x v="1"/>
    <s v="Isuzu"/>
    <s v="D-Max"/>
    <x v="0"/>
    <x v="3"/>
    <x v="42"/>
    <x v="1"/>
    <x v="93"/>
    <x v="1"/>
  </r>
  <r>
    <x v="1"/>
    <x v="1"/>
    <s v="Isuzu"/>
    <s v="D-Max"/>
    <x v="0"/>
    <x v="3"/>
    <x v="42"/>
    <x v="1"/>
    <x v="93"/>
    <x v="2"/>
  </r>
  <r>
    <x v="1"/>
    <x v="1"/>
    <s v="Isuzu"/>
    <s v="D-Max"/>
    <x v="0"/>
    <x v="3"/>
    <x v="42"/>
    <x v="1"/>
    <x v="93"/>
    <x v="3"/>
  </r>
  <r>
    <x v="1"/>
    <x v="1"/>
    <s v="Isuzu"/>
    <s v="D-Max"/>
    <x v="0"/>
    <x v="3"/>
    <x v="42"/>
    <x v="1"/>
    <x v="93"/>
    <x v="4"/>
  </r>
  <r>
    <x v="1"/>
    <x v="1"/>
    <s v="Isuzu"/>
    <s v="D-Max"/>
    <x v="0"/>
    <x v="3"/>
    <x v="42"/>
    <x v="1"/>
    <x v="93"/>
    <x v="5"/>
  </r>
  <r>
    <x v="1"/>
    <x v="1"/>
    <s v="Isuzu"/>
    <s v="D-Max"/>
    <x v="0"/>
    <x v="3"/>
    <x v="42"/>
    <x v="1"/>
    <x v="93"/>
    <x v="8"/>
  </r>
  <r>
    <x v="1"/>
    <x v="1"/>
    <s v="Isuzu"/>
    <s v="D-Max"/>
    <x v="0"/>
    <x v="3"/>
    <x v="42"/>
    <x v="1"/>
    <x v="93"/>
    <x v="9"/>
  </r>
  <r>
    <x v="0"/>
    <x v="0"/>
    <s v="Isuzu"/>
    <s v="MU-7"/>
    <x v="0"/>
    <x v="4"/>
    <x v="43"/>
    <x v="1"/>
    <x v="95"/>
    <x v="19"/>
  </r>
  <r>
    <x v="0"/>
    <x v="0"/>
    <s v="Isuzu"/>
    <s v="MU-7"/>
    <x v="0"/>
    <x v="4"/>
    <x v="43"/>
    <x v="1"/>
    <x v="95"/>
    <x v="16"/>
  </r>
  <r>
    <x v="0"/>
    <x v="0"/>
    <s v="Isuzu"/>
    <s v="MU-7"/>
    <x v="0"/>
    <x v="4"/>
    <x v="43"/>
    <x v="1"/>
    <x v="95"/>
    <x v="17"/>
  </r>
  <r>
    <x v="0"/>
    <x v="0"/>
    <s v="Isuzu"/>
    <s v="MU-7"/>
    <x v="0"/>
    <x v="4"/>
    <x v="43"/>
    <x v="1"/>
    <x v="95"/>
    <x v="15"/>
  </r>
  <r>
    <x v="0"/>
    <x v="0"/>
    <s v="Isuzu"/>
    <s v="MU-7"/>
    <x v="0"/>
    <x v="4"/>
    <x v="43"/>
    <x v="1"/>
    <x v="95"/>
    <x v="6"/>
  </r>
  <r>
    <x v="0"/>
    <x v="0"/>
    <s v="Isuzu"/>
    <s v="MU-7"/>
    <x v="0"/>
    <x v="4"/>
    <x v="43"/>
    <x v="1"/>
    <x v="95"/>
    <x v="7"/>
  </r>
  <r>
    <x v="0"/>
    <x v="0"/>
    <s v="Isuzu"/>
    <s v="MU-7"/>
    <x v="0"/>
    <x v="4"/>
    <x v="43"/>
    <x v="1"/>
    <x v="95"/>
    <x v="0"/>
  </r>
  <r>
    <x v="0"/>
    <x v="0"/>
    <s v="Isuzu"/>
    <s v="MU-7"/>
    <x v="0"/>
    <x v="4"/>
    <x v="43"/>
    <x v="1"/>
    <x v="95"/>
    <x v="1"/>
  </r>
  <r>
    <x v="0"/>
    <x v="0"/>
    <s v="Isuzu"/>
    <s v="MU-7"/>
    <x v="0"/>
    <x v="4"/>
    <x v="43"/>
    <x v="1"/>
    <x v="95"/>
    <x v="2"/>
  </r>
  <r>
    <x v="0"/>
    <x v="0"/>
    <s v="Isuzu"/>
    <s v="MU-7"/>
    <x v="0"/>
    <x v="4"/>
    <x v="43"/>
    <x v="1"/>
    <x v="95"/>
    <x v="3"/>
  </r>
  <r>
    <x v="0"/>
    <x v="0"/>
    <s v="Isuzu"/>
    <s v="MU-7"/>
    <x v="1"/>
    <x v="4"/>
    <x v="44"/>
    <x v="1"/>
    <x v="96"/>
    <x v="22"/>
  </r>
  <r>
    <x v="0"/>
    <x v="0"/>
    <s v="Isuzu"/>
    <s v="MU-7"/>
    <x v="1"/>
    <x v="4"/>
    <x v="44"/>
    <x v="1"/>
    <x v="96"/>
    <x v="20"/>
  </r>
  <r>
    <x v="0"/>
    <x v="0"/>
    <s v="Isuzu"/>
    <s v="MU-7"/>
    <x v="1"/>
    <x v="4"/>
    <x v="44"/>
    <x v="1"/>
    <x v="96"/>
    <x v="21"/>
  </r>
  <r>
    <x v="0"/>
    <x v="0"/>
    <s v="Isuzu"/>
    <s v="MU-7"/>
    <x v="1"/>
    <x v="4"/>
    <x v="44"/>
    <x v="1"/>
    <x v="96"/>
    <x v="18"/>
  </r>
  <r>
    <x v="0"/>
    <x v="0"/>
    <s v="Isuzu"/>
    <s v="MU-7"/>
    <x v="1"/>
    <x v="4"/>
    <x v="44"/>
    <x v="1"/>
    <x v="96"/>
    <x v="19"/>
  </r>
  <r>
    <x v="0"/>
    <x v="0"/>
    <s v="Isuzu"/>
    <s v="MU-7"/>
    <x v="1"/>
    <x v="4"/>
    <x v="44"/>
    <x v="1"/>
    <x v="96"/>
    <x v="16"/>
  </r>
  <r>
    <x v="0"/>
    <x v="0"/>
    <s v="Isuzu"/>
    <s v="MU-7"/>
    <x v="1"/>
    <x v="4"/>
    <x v="44"/>
    <x v="1"/>
    <x v="96"/>
    <x v="17"/>
  </r>
  <r>
    <x v="0"/>
    <x v="0"/>
    <s v="Isuzu"/>
    <s v="MU-7"/>
    <x v="1"/>
    <x v="4"/>
    <x v="44"/>
    <x v="1"/>
    <x v="96"/>
    <x v="15"/>
  </r>
  <r>
    <x v="0"/>
    <x v="0"/>
    <s v="Isuzu"/>
    <s v="MU-7"/>
    <x v="1"/>
    <x v="4"/>
    <x v="44"/>
    <x v="1"/>
    <x v="96"/>
    <x v="6"/>
  </r>
  <r>
    <x v="0"/>
    <x v="0"/>
    <s v="Isuzu"/>
    <s v="MU-7"/>
    <x v="1"/>
    <x v="4"/>
    <x v="44"/>
    <x v="1"/>
    <x v="96"/>
    <x v="7"/>
  </r>
  <r>
    <x v="0"/>
    <x v="0"/>
    <s v="Isuzu"/>
    <s v="MU-7"/>
    <x v="1"/>
    <x v="4"/>
    <x v="44"/>
    <x v="1"/>
    <x v="96"/>
    <x v="0"/>
  </r>
  <r>
    <x v="0"/>
    <x v="0"/>
    <s v="Isuzu"/>
    <s v="MU-7"/>
    <x v="1"/>
    <x v="4"/>
    <x v="44"/>
    <x v="1"/>
    <x v="96"/>
    <x v="1"/>
  </r>
  <r>
    <x v="1"/>
    <x v="1"/>
    <s v="Isuzu"/>
    <s v="D-Max"/>
    <x v="1"/>
    <x v="3"/>
    <x v="45"/>
    <x v="0"/>
    <x v="97"/>
    <x v="0"/>
  </r>
  <r>
    <x v="1"/>
    <x v="1"/>
    <s v="Isuzu"/>
    <s v="D-Max"/>
    <x v="1"/>
    <x v="3"/>
    <x v="45"/>
    <x v="0"/>
    <x v="97"/>
    <x v="1"/>
  </r>
  <r>
    <x v="1"/>
    <x v="1"/>
    <s v="Isuzu"/>
    <s v="D-Max"/>
    <x v="1"/>
    <x v="3"/>
    <x v="45"/>
    <x v="0"/>
    <x v="97"/>
    <x v="2"/>
  </r>
  <r>
    <x v="1"/>
    <x v="1"/>
    <s v="Isuzu"/>
    <s v="D-Max"/>
    <x v="1"/>
    <x v="3"/>
    <x v="45"/>
    <x v="0"/>
    <x v="97"/>
    <x v="3"/>
  </r>
  <r>
    <x v="1"/>
    <x v="1"/>
    <s v="Isuzu"/>
    <s v="D-Max"/>
    <x v="1"/>
    <x v="3"/>
    <x v="45"/>
    <x v="0"/>
    <x v="97"/>
    <x v="4"/>
  </r>
  <r>
    <x v="1"/>
    <x v="1"/>
    <s v="Isuzu"/>
    <s v="D-Max"/>
    <x v="1"/>
    <x v="3"/>
    <x v="45"/>
    <x v="0"/>
    <x v="97"/>
    <x v="5"/>
  </r>
  <r>
    <x v="1"/>
    <x v="1"/>
    <s v="Isuzu"/>
    <s v="D-Max"/>
    <x v="1"/>
    <x v="3"/>
    <x v="45"/>
    <x v="0"/>
    <x v="97"/>
    <x v="8"/>
  </r>
  <r>
    <x v="1"/>
    <x v="1"/>
    <s v="Isuzu"/>
    <s v="D-Max"/>
    <x v="1"/>
    <x v="3"/>
    <x v="45"/>
    <x v="0"/>
    <x v="97"/>
    <x v="9"/>
  </r>
  <r>
    <x v="1"/>
    <x v="1"/>
    <s v="Isuzu"/>
    <s v="D-Max"/>
    <x v="1"/>
    <x v="3"/>
    <x v="45"/>
    <x v="0"/>
    <x v="97"/>
    <x v="10"/>
  </r>
  <r>
    <x v="1"/>
    <x v="1"/>
    <s v="Isuzu"/>
    <s v="D-Max"/>
    <x v="1"/>
    <x v="3"/>
    <x v="45"/>
    <x v="0"/>
    <x v="97"/>
    <x v="11"/>
  </r>
  <r>
    <x v="1"/>
    <x v="1"/>
    <s v="Isuzu"/>
    <s v="D-Max"/>
    <x v="1"/>
    <x v="3"/>
    <x v="45"/>
    <x v="0"/>
    <x v="97"/>
    <x v="12"/>
  </r>
  <r>
    <x v="1"/>
    <x v="1"/>
    <s v="Isuzu"/>
    <s v="D-Max"/>
    <x v="1"/>
    <x v="3"/>
    <x v="45"/>
    <x v="0"/>
    <x v="97"/>
    <x v="13"/>
  </r>
  <r>
    <x v="1"/>
    <x v="1"/>
    <s v="Isuzu"/>
    <s v="D-Max"/>
    <x v="1"/>
    <x v="3"/>
    <x v="45"/>
    <x v="1"/>
    <x v="98"/>
    <x v="7"/>
  </r>
  <r>
    <x v="1"/>
    <x v="1"/>
    <s v="Isuzu"/>
    <s v="D-Max"/>
    <x v="1"/>
    <x v="3"/>
    <x v="45"/>
    <x v="1"/>
    <x v="98"/>
    <x v="0"/>
  </r>
  <r>
    <x v="1"/>
    <x v="1"/>
    <s v="Isuzu"/>
    <s v="D-Max"/>
    <x v="1"/>
    <x v="3"/>
    <x v="45"/>
    <x v="1"/>
    <x v="98"/>
    <x v="1"/>
  </r>
  <r>
    <x v="1"/>
    <x v="1"/>
    <s v="Isuzu"/>
    <s v="D-Max"/>
    <x v="1"/>
    <x v="3"/>
    <x v="45"/>
    <x v="1"/>
    <x v="98"/>
    <x v="2"/>
  </r>
  <r>
    <x v="1"/>
    <x v="1"/>
    <s v="Isuzu"/>
    <s v="D-Max"/>
    <x v="1"/>
    <x v="3"/>
    <x v="45"/>
    <x v="1"/>
    <x v="98"/>
    <x v="3"/>
  </r>
  <r>
    <x v="1"/>
    <x v="1"/>
    <s v="Isuzu"/>
    <s v="D-Max"/>
    <x v="1"/>
    <x v="3"/>
    <x v="45"/>
    <x v="1"/>
    <x v="98"/>
    <x v="4"/>
  </r>
  <r>
    <x v="1"/>
    <x v="1"/>
    <s v="Isuzu"/>
    <s v="D-Max"/>
    <x v="1"/>
    <x v="3"/>
    <x v="45"/>
    <x v="1"/>
    <x v="98"/>
    <x v="5"/>
  </r>
  <r>
    <x v="2"/>
    <x v="0"/>
    <s v="Isuzu"/>
    <s v="D-Max"/>
    <x v="1"/>
    <x v="3"/>
    <x v="45"/>
    <x v="0"/>
    <x v="97"/>
    <x v="6"/>
  </r>
  <r>
    <x v="2"/>
    <x v="0"/>
    <s v="Isuzu"/>
    <s v="D-Max"/>
    <x v="1"/>
    <x v="3"/>
    <x v="45"/>
    <x v="0"/>
    <x v="97"/>
    <x v="7"/>
  </r>
  <r>
    <x v="2"/>
    <x v="0"/>
    <s v="Isuzu"/>
    <s v="D-Max"/>
    <x v="1"/>
    <x v="3"/>
    <x v="45"/>
    <x v="0"/>
    <x v="97"/>
    <x v="0"/>
  </r>
  <r>
    <x v="2"/>
    <x v="0"/>
    <s v="Isuzu"/>
    <s v="D-Max"/>
    <x v="1"/>
    <x v="3"/>
    <x v="45"/>
    <x v="0"/>
    <x v="97"/>
    <x v="1"/>
  </r>
  <r>
    <x v="2"/>
    <x v="0"/>
    <s v="Isuzu"/>
    <s v="D-Max"/>
    <x v="1"/>
    <x v="3"/>
    <x v="45"/>
    <x v="0"/>
    <x v="97"/>
    <x v="2"/>
  </r>
  <r>
    <x v="2"/>
    <x v="0"/>
    <s v="Isuzu"/>
    <s v="D-Max"/>
    <x v="1"/>
    <x v="3"/>
    <x v="45"/>
    <x v="0"/>
    <x v="97"/>
    <x v="3"/>
  </r>
  <r>
    <x v="2"/>
    <x v="0"/>
    <s v="Isuzu"/>
    <s v="D-Max"/>
    <x v="1"/>
    <x v="3"/>
    <x v="45"/>
    <x v="0"/>
    <x v="97"/>
    <x v="4"/>
  </r>
  <r>
    <x v="2"/>
    <x v="0"/>
    <s v="Isuzu"/>
    <s v="D-Max"/>
    <x v="1"/>
    <x v="3"/>
    <x v="45"/>
    <x v="0"/>
    <x v="97"/>
    <x v="5"/>
  </r>
  <r>
    <x v="2"/>
    <x v="0"/>
    <s v="Isuzu"/>
    <s v="D-Max"/>
    <x v="1"/>
    <x v="3"/>
    <x v="45"/>
    <x v="0"/>
    <x v="97"/>
    <x v="8"/>
  </r>
  <r>
    <x v="2"/>
    <x v="0"/>
    <s v="Isuzu"/>
    <s v="D-Max"/>
    <x v="1"/>
    <x v="3"/>
    <x v="45"/>
    <x v="1"/>
    <x v="98"/>
    <x v="16"/>
  </r>
  <r>
    <x v="2"/>
    <x v="0"/>
    <s v="Isuzu"/>
    <s v="D-Max"/>
    <x v="1"/>
    <x v="3"/>
    <x v="45"/>
    <x v="1"/>
    <x v="98"/>
    <x v="17"/>
  </r>
  <r>
    <x v="2"/>
    <x v="0"/>
    <s v="Isuzu"/>
    <s v="D-Max"/>
    <x v="1"/>
    <x v="3"/>
    <x v="45"/>
    <x v="1"/>
    <x v="98"/>
    <x v="15"/>
  </r>
  <r>
    <x v="2"/>
    <x v="0"/>
    <s v="Isuzu"/>
    <s v="D-Max"/>
    <x v="1"/>
    <x v="3"/>
    <x v="45"/>
    <x v="1"/>
    <x v="98"/>
    <x v="6"/>
  </r>
  <r>
    <x v="2"/>
    <x v="0"/>
    <s v="Isuzu"/>
    <s v="D-Max"/>
    <x v="1"/>
    <x v="3"/>
    <x v="45"/>
    <x v="1"/>
    <x v="98"/>
    <x v="7"/>
  </r>
  <r>
    <x v="2"/>
    <x v="0"/>
    <s v="Isuzu"/>
    <s v="D-Max"/>
    <x v="1"/>
    <x v="3"/>
    <x v="45"/>
    <x v="1"/>
    <x v="98"/>
    <x v="0"/>
  </r>
  <r>
    <x v="2"/>
    <x v="0"/>
    <s v="Isuzu"/>
    <s v="D-Max"/>
    <x v="1"/>
    <x v="3"/>
    <x v="45"/>
    <x v="1"/>
    <x v="98"/>
    <x v="1"/>
  </r>
  <r>
    <x v="2"/>
    <x v="0"/>
    <s v="Isuzu"/>
    <s v="D-Max"/>
    <x v="1"/>
    <x v="3"/>
    <x v="45"/>
    <x v="1"/>
    <x v="98"/>
    <x v="2"/>
  </r>
  <r>
    <x v="2"/>
    <x v="0"/>
    <s v="Isuzu"/>
    <s v="D-Max"/>
    <x v="1"/>
    <x v="3"/>
    <x v="45"/>
    <x v="1"/>
    <x v="98"/>
    <x v="3"/>
  </r>
  <r>
    <x v="0"/>
    <x v="0"/>
    <s v="Isuzu"/>
    <s v="MU-7"/>
    <x v="2"/>
    <x v="4"/>
    <x v="46"/>
    <x v="1"/>
    <x v="99"/>
    <x v="22"/>
  </r>
  <r>
    <x v="0"/>
    <x v="0"/>
    <s v="Isuzu"/>
    <s v="MU-7"/>
    <x v="2"/>
    <x v="4"/>
    <x v="46"/>
    <x v="1"/>
    <x v="99"/>
    <x v="20"/>
  </r>
  <r>
    <x v="0"/>
    <x v="0"/>
    <s v="Isuzu"/>
    <s v="MU-7"/>
    <x v="2"/>
    <x v="4"/>
    <x v="46"/>
    <x v="1"/>
    <x v="99"/>
    <x v="21"/>
  </r>
  <r>
    <x v="0"/>
    <x v="0"/>
    <s v="Isuzu"/>
    <s v="MU-7"/>
    <x v="2"/>
    <x v="4"/>
    <x v="46"/>
    <x v="1"/>
    <x v="99"/>
    <x v="18"/>
  </r>
  <r>
    <x v="0"/>
    <x v="0"/>
    <s v="Isuzu"/>
    <s v="MU-7"/>
    <x v="2"/>
    <x v="4"/>
    <x v="46"/>
    <x v="1"/>
    <x v="99"/>
    <x v="19"/>
  </r>
  <r>
    <x v="0"/>
    <x v="0"/>
    <s v="Isuzu"/>
    <s v="MU-7"/>
    <x v="2"/>
    <x v="4"/>
    <x v="46"/>
    <x v="1"/>
    <x v="99"/>
    <x v="16"/>
  </r>
  <r>
    <x v="0"/>
    <x v="0"/>
    <s v="Isuzu"/>
    <s v="MU-7"/>
    <x v="2"/>
    <x v="4"/>
    <x v="46"/>
    <x v="1"/>
    <x v="99"/>
    <x v="17"/>
  </r>
  <r>
    <x v="0"/>
    <x v="0"/>
    <s v="Isuzu"/>
    <s v="MU-7"/>
    <x v="2"/>
    <x v="4"/>
    <x v="46"/>
    <x v="1"/>
    <x v="99"/>
    <x v="15"/>
  </r>
  <r>
    <x v="0"/>
    <x v="0"/>
    <s v="Isuzu"/>
    <s v="MU-7"/>
    <x v="2"/>
    <x v="4"/>
    <x v="46"/>
    <x v="1"/>
    <x v="99"/>
    <x v="6"/>
  </r>
  <r>
    <x v="0"/>
    <x v="0"/>
    <s v="Isuzu"/>
    <s v="MU-7"/>
    <x v="2"/>
    <x v="4"/>
    <x v="46"/>
    <x v="1"/>
    <x v="99"/>
    <x v="7"/>
  </r>
  <r>
    <x v="0"/>
    <x v="0"/>
    <s v="Isuzu"/>
    <s v="MU-7"/>
    <x v="2"/>
    <x v="4"/>
    <x v="46"/>
    <x v="1"/>
    <x v="99"/>
    <x v="0"/>
  </r>
  <r>
    <x v="2"/>
    <x v="0"/>
    <s v="Isuzu"/>
    <s v="D-Max"/>
    <x v="2"/>
    <x v="3"/>
    <x v="47"/>
    <x v="0"/>
    <x v="100"/>
    <x v="16"/>
  </r>
  <r>
    <x v="2"/>
    <x v="0"/>
    <s v="Isuzu"/>
    <s v="D-Max"/>
    <x v="2"/>
    <x v="3"/>
    <x v="47"/>
    <x v="0"/>
    <x v="100"/>
    <x v="17"/>
  </r>
  <r>
    <x v="2"/>
    <x v="0"/>
    <s v="Isuzu"/>
    <s v="D-Max"/>
    <x v="2"/>
    <x v="3"/>
    <x v="47"/>
    <x v="0"/>
    <x v="100"/>
    <x v="15"/>
  </r>
  <r>
    <x v="2"/>
    <x v="0"/>
    <s v="Isuzu"/>
    <s v="D-Max"/>
    <x v="2"/>
    <x v="3"/>
    <x v="47"/>
    <x v="0"/>
    <x v="100"/>
    <x v="6"/>
  </r>
  <r>
    <x v="2"/>
    <x v="0"/>
    <s v="Isuzu"/>
    <s v="D-Max"/>
    <x v="2"/>
    <x v="3"/>
    <x v="47"/>
    <x v="0"/>
    <x v="100"/>
    <x v="7"/>
  </r>
  <r>
    <x v="2"/>
    <x v="0"/>
    <s v="Isuzu"/>
    <s v="D-Max"/>
    <x v="2"/>
    <x v="3"/>
    <x v="47"/>
    <x v="0"/>
    <x v="100"/>
    <x v="0"/>
  </r>
  <r>
    <x v="2"/>
    <x v="0"/>
    <s v="Isuzu"/>
    <s v="D-Max"/>
    <x v="2"/>
    <x v="3"/>
    <x v="47"/>
    <x v="0"/>
    <x v="100"/>
    <x v="1"/>
  </r>
  <r>
    <x v="2"/>
    <x v="0"/>
    <s v="Isuzu"/>
    <s v="D-Max"/>
    <x v="2"/>
    <x v="3"/>
    <x v="47"/>
    <x v="0"/>
    <x v="100"/>
    <x v="2"/>
  </r>
  <r>
    <x v="2"/>
    <x v="0"/>
    <s v="Isuzu"/>
    <s v="D-Max"/>
    <x v="2"/>
    <x v="3"/>
    <x v="47"/>
    <x v="0"/>
    <x v="100"/>
    <x v="3"/>
  </r>
  <r>
    <x v="2"/>
    <x v="0"/>
    <s v="Isuzu"/>
    <s v="D-Max"/>
    <x v="2"/>
    <x v="3"/>
    <x v="47"/>
    <x v="0"/>
    <x v="100"/>
    <x v="4"/>
  </r>
  <r>
    <x v="2"/>
    <x v="0"/>
    <s v="Isuzu"/>
    <s v="D-Max"/>
    <x v="2"/>
    <x v="3"/>
    <x v="47"/>
    <x v="0"/>
    <x v="100"/>
    <x v="5"/>
  </r>
  <r>
    <x v="2"/>
    <x v="0"/>
    <s v="Isuzu"/>
    <s v="D-Max"/>
    <x v="2"/>
    <x v="3"/>
    <x v="47"/>
    <x v="1"/>
    <x v="101"/>
    <x v="16"/>
  </r>
  <r>
    <x v="2"/>
    <x v="0"/>
    <s v="Isuzu"/>
    <s v="D-Max"/>
    <x v="2"/>
    <x v="3"/>
    <x v="47"/>
    <x v="1"/>
    <x v="101"/>
    <x v="17"/>
  </r>
  <r>
    <x v="2"/>
    <x v="0"/>
    <s v="Isuzu"/>
    <s v="D-Max"/>
    <x v="2"/>
    <x v="3"/>
    <x v="47"/>
    <x v="1"/>
    <x v="101"/>
    <x v="15"/>
  </r>
  <r>
    <x v="2"/>
    <x v="0"/>
    <s v="Isuzu"/>
    <s v="D-Max"/>
    <x v="2"/>
    <x v="3"/>
    <x v="47"/>
    <x v="1"/>
    <x v="101"/>
    <x v="6"/>
  </r>
  <r>
    <x v="2"/>
    <x v="0"/>
    <s v="Isuzu"/>
    <s v="D-Max"/>
    <x v="2"/>
    <x v="3"/>
    <x v="47"/>
    <x v="1"/>
    <x v="101"/>
    <x v="7"/>
  </r>
  <r>
    <x v="1"/>
    <x v="1"/>
    <s v="Isuzu"/>
    <s v="D-Max"/>
    <x v="2"/>
    <x v="3"/>
    <x v="47"/>
    <x v="0"/>
    <x v="100"/>
    <x v="6"/>
  </r>
  <r>
    <x v="1"/>
    <x v="1"/>
    <s v="Isuzu"/>
    <s v="D-Max"/>
    <x v="2"/>
    <x v="3"/>
    <x v="47"/>
    <x v="0"/>
    <x v="100"/>
    <x v="7"/>
  </r>
  <r>
    <x v="1"/>
    <x v="1"/>
    <s v="Isuzu"/>
    <s v="D-Max"/>
    <x v="2"/>
    <x v="3"/>
    <x v="47"/>
    <x v="0"/>
    <x v="100"/>
    <x v="0"/>
  </r>
  <r>
    <x v="1"/>
    <x v="1"/>
    <s v="Isuzu"/>
    <s v="D-Max"/>
    <x v="2"/>
    <x v="3"/>
    <x v="47"/>
    <x v="0"/>
    <x v="100"/>
    <x v="1"/>
  </r>
  <r>
    <x v="1"/>
    <x v="1"/>
    <s v="Isuzu"/>
    <s v="D-Max"/>
    <x v="2"/>
    <x v="3"/>
    <x v="47"/>
    <x v="0"/>
    <x v="100"/>
    <x v="2"/>
  </r>
  <r>
    <x v="1"/>
    <x v="1"/>
    <s v="Isuzu"/>
    <s v="D-Max"/>
    <x v="2"/>
    <x v="3"/>
    <x v="47"/>
    <x v="0"/>
    <x v="100"/>
    <x v="3"/>
  </r>
  <r>
    <x v="1"/>
    <x v="1"/>
    <s v="Isuzu"/>
    <s v="D-Max"/>
    <x v="2"/>
    <x v="3"/>
    <x v="47"/>
    <x v="0"/>
    <x v="100"/>
    <x v="4"/>
  </r>
  <r>
    <x v="1"/>
    <x v="1"/>
    <s v="Isuzu"/>
    <s v="D-Max"/>
    <x v="2"/>
    <x v="3"/>
    <x v="47"/>
    <x v="0"/>
    <x v="100"/>
    <x v="5"/>
  </r>
  <r>
    <x v="1"/>
    <x v="1"/>
    <s v="Isuzu"/>
    <s v="D-Max"/>
    <x v="2"/>
    <x v="3"/>
    <x v="47"/>
    <x v="0"/>
    <x v="100"/>
    <x v="8"/>
  </r>
  <r>
    <x v="1"/>
    <x v="1"/>
    <s v="Isuzu"/>
    <s v="D-Max"/>
    <x v="2"/>
    <x v="3"/>
    <x v="47"/>
    <x v="0"/>
    <x v="100"/>
    <x v="9"/>
  </r>
  <r>
    <x v="1"/>
    <x v="1"/>
    <s v="Isuzu"/>
    <s v="D-Max"/>
    <x v="2"/>
    <x v="3"/>
    <x v="47"/>
    <x v="0"/>
    <x v="100"/>
    <x v="10"/>
  </r>
  <r>
    <x v="1"/>
    <x v="1"/>
    <s v="Isuzu"/>
    <s v="D-Max"/>
    <x v="2"/>
    <x v="3"/>
    <x v="47"/>
    <x v="0"/>
    <x v="100"/>
    <x v="11"/>
  </r>
  <r>
    <x v="1"/>
    <x v="1"/>
    <s v="Isuzu"/>
    <s v="D-Max"/>
    <x v="2"/>
    <x v="3"/>
    <x v="47"/>
    <x v="1"/>
    <x v="101"/>
    <x v="15"/>
  </r>
  <r>
    <x v="1"/>
    <x v="1"/>
    <s v="Isuzu"/>
    <s v="D-Max"/>
    <x v="2"/>
    <x v="3"/>
    <x v="47"/>
    <x v="1"/>
    <x v="101"/>
    <x v="6"/>
  </r>
  <r>
    <x v="1"/>
    <x v="1"/>
    <s v="Isuzu"/>
    <s v="D-Max"/>
    <x v="2"/>
    <x v="3"/>
    <x v="47"/>
    <x v="1"/>
    <x v="101"/>
    <x v="7"/>
  </r>
  <r>
    <x v="1"/>
    <x v="1"/>
    <s v="Isuzu"/>
    <s v="D-Max"/>
    <x v="2"/>
    <x v="3"/>
    <x v="47"/>
    <x v="1"/>
    <x v="101"/>
    <x v="0"/>
  </r>
  <r>
    <x v="1"/>
    <x v="1"/>
    <s v="Isuzu"/>
    <s v="D-Max"/>
    <x v="2"/>
    <x v="3"/>
    <x v="47"/>
    <x v="1"/>
    <x v="101"/>
    <x v="1"/>
  </r>
  <r>
    <x v="1"/>
    <x v="1"/>
    <s v="Isuzu"/>
    <s v="D-Max"/>
    <x v="3"/>
    <x v="3"/>
    <x v="48"/>
    <x v="0"/>
    <x v="102"/>
    <x v="15"/>
  </r>
  <r>
    <x v="1"/>
    <x v="1"/>
    <s v="Isuzu"/>
    <s v="D-Max"/>
    <x v="3"/>
    <x v="3"/>
    <x v="48"/>
    <x v="0"/>
    <x v="102"/>
    <x v="6"/>
  </r>
  <r>
    <x v="1"/>
    <x v="1"/>
    <s v="Isuzu"/>
    <s v="D-Max"/>
    <x v="3"/>
    <x v="3"/>
    <x v="48"/>
    <x v="0"/>
    <x v="102"/>
    <x v="7"/>
  </r>
  <r>
    <x v="1"/>
    <x v="1"/>
    <s v="Isuzu"/>
    <s v="D-Max"/>
    <x v="3"/>
    <x v="3"/>
    <x v="48"/>
    <x v="0"/>
    <x v="102"/>
    <x v="0"/>
  </r>
  <r>
    <x v="1"/>
    <x v="1"/>
    <s v="Isuzu"/>
    <s v="D-Max"/>
    <x v="3"/>
    <x v="3"/>
    <x v="48"/>
    <x v="0"/>
    <x v="102"/>
    <x v="1"/>
  </r>
  <r>
    <x v="1"/>
    <x v="1"/>
    <s v="Isuzu"/>
    <s v="D-Max"/>
    <x v="3"/>
    <x v="3"/>
    <x v="48"/>
    <x v="0"/>
    <x v="102"/>
    <x v="2"/>
  </r>
  <r>
    <x v="1"/>
    <x v="1"/>
    <s v="Isuzu"/>
    <s v="D-Max"/>
    <x v="3"/>
    <x v="3"/>
    <x v="48"/>
    <x v="0"/>
    <x v="102"/>
    <x v="3"/>
  </r>
  <r>
    <x v="1"/>
    <x v="1"/>
    <s v="Isuzu"/>
    <s v="D-Max"/>
    <x v="3"/>
    <x v="3"/>
    <x v="48"/>
    <x v="0"/>
    <x v="102"/>
    <x v="4"/>
  </r>
  <r>
    <x v="1"/>
    <x v="1"/>
    <s v="Isuzu"/>
    <s v="D-Max"/>
    <x v="3"/>
    <x v="3"/>
    <x v="48"/>
    <x v="0"/>
    <x v="102"/>
    <x v="5"/>
  </r>
  <r>
    <x v="1"/>
    <x v="1"/>
    <s v="Isuzu"/>
    <s v="D-Max"/>
    <x v="3"/>
    <x v="3"/>
    <x v="48"/>
    <x v="0"/>
    <x v="102"/>
    <x v="8"/>
  </r>
  <r>
    <x v="1"/>
    <x v="1"/>
    <s v="Isuzu"/>
    <s v="D-Max"/>
    <x v="3"/>
    <x v="3"/>
    <x v="48"/>
    <x v="0"/>
    <x v="102"/>
    <x v="9"/>
  </r>
  <r>
    <x v="1"/>
    <x v="1"/>
    <s v="Isuzu"/>
    <s v="D-Max"/>
    <x v="3"/>
    <x v="3"/>
    <x v="48"/>
    <x v="0"/>
    <x v="102"/>
    <x v="10"/>
  </r>
  <r>
    <x v="1"/>
    <x v="1"/>
    <s v="Isuzu"/>
    <s v="D-Max"/>
    <x v="3"/>
    <x v="3"/>
    <x v="48"/>
    <x v="0"/>
    <x v="102"/>
    <x v="11"/>
  </r>
  <r>
    <x v="1"/>
    <x v="1"/>
    <s v="Isuzu"/>
    <s v="D-Max"/>
    <x v="3"/>
    <x v="3"/>
    <x v="48"/>
    <x v="1"/>
    <x v="103"/>
    <x v="16"/>
  </r>
  <r>
    <x v="1"/>
    <x v="1"/>
    <s v="Isuzu"/>
    <s v="D-Max"/>
    <x v="3"/>
    <x v="3"/>
    <x v="48"/>
    <x v="1"/>
    <x v="103"/>
    <x v="17"/>
  </r>
  <r>
    <x v="1"/>
    <x v="1"/>
    <s v="Isuzu"/>
    <s v="D-Max"/>
    <x v="3"/>
    <x v="3"/>
    <x v="48"/>
    <x v="1"/>
    <x v="103"/>
    <x v="15"/>
  </r>
  <r>
    <x v="1"/>
    <x v="1"/>
    <s v="Isuzu"/>
    <s v="D-Max"/>
    <x v="3"/>
    <x v="3"/>
    <x v="48"/>
    <x v="1"/>
    <x v="103"/>
    <x v="6"/>
  </r>
  <r>
    <x v="1"/>
    <x v="1"/>
    <s v="Isuzu"/>
    <s v="D-Max"/>
    <x v="3"/>
    <x v="3"/>
    <x v="48"/>
    <x v="1"/>
    <x v="103"/>
    <x v="7"/>
  </r>
  <r>
    <x v="1"/>
    <x v="1"/>
    <s v="Isuzu"/>
    <s v="D-Max"/>
    <x v="3"/>
    <x v="3"/>
    <x v="48"/>
    <x v="1"/>
    <x v="103"/>
    <x v="0"/>
  </r>
  <r>
    <x v="2"/>
    <x v="0"/>
    <s v="Isuzu"/>
    <s v="D-Max"/>
    <x v="3"/>
    <x v="3"/>
    <x v="48"/>
    <x v="0"/>
    <x v="102"/>
    <x v="21"/>
  </r>
  <r>
    <x v="2"/>
    <x v="0"/>
    <s v="Isuzu"/>
    <s v="D-Max"/>
    <x v="3"/>
    <x v="3"/>
    <x v="48"/>
    <x v="0"/>
    <x v="102"/>
    <x v="18"/>
  </r>
  <r>
    <x v="2"/>
    <x v="0"/>
    <s v="Isuzu"/>
    <s v="D-Max"/>
    <x v="3"/>
    <x v="3"/>
    <x v="48"/>
    <x v="0"/>
    <x v="102"/>
    <x v="19"/>
  </r>
  <r>
    <x v="2"/>
    <x v="0"/>
    <s v="Isuzu"/>
    <s v="D-Max"/>
    <x v="3"/>
    <x v="3"/>
    <x v="48"/>
    <x v="0"/>
    <x v="102"/>
    <x v="16"/>
  </r>
  <r>
    <x v="2"/>
    <x v="0"/>
    <s v="Isuzu"/>
    <s v="D-Max"/>
    <x v="3"/>
    <x v="3"/>
    <x v="48"/>
    <x v="0"/>
    <x v="102"/>
    <x v="17"/>
  </r>
  <r>
    <x v="2"/>
    <x v="0"/>
    <s v="Isuzu"/>
    <s v="D-Max"/>
    <x v="3"/>
    <x v="3"/>
    <x v="48"/>
    <x v="0"/>
    <x v="102"/>
    <x v="15"/>
  </r>
  <r>
    <x v="2"/>
    <x v="0"/>
    <s v="Isuzu"/>
    <s v="D-Max"/>
    <x v="3"/>
    <x v="3"/>
    <x v="48"/>
    <x v="0"/>
    <x v="102"/>
    <x v="6"/>
  </r>
  <r>
    <x v="2"/>
    <x v="0"/>
    <s v="Isuzu"/>
    <s v="D-Max"/>
    <x v="3"/>
    <x v="3"/>
    <x v="48"/>
    <x v="0"/>
    <x v="102"/>
    <x v="7"/>
  </r>
  <r>
    <x v="2"/>
    <x v="0"/>
    <s v="Isuzu"/>
    <s v="D-Max"/>
    <x v="3"/>
    <x v="3"/>
    <x v="48"/>
    <x v="0"/>
    <x v="102"/>
    <x v="0"/>
  </r>
  <r>
    <x v="2"/>
    <x v="0"/>
    <s v="Isuzu"/>
    <s v="D-Max"/>
    <x v="3"/>
    <x v="3"/>
    <x v="48"/>
    <x v="0"/>
    <x v="102"/>
    <x v="1"/>
  </r>
  <r>
    <x v="2"/>
    <x v="0"/>
    <s v="Isuzu"/>
    <s v="D-Max"/>
    <x v="3"/>
    <x v="3"/>
    <x v="48"/>
    <x v="0"/>
    <x v="102"/>
    <x v="2"/>
  </r>
  <r>
    <x v="2"/>
    <x v="0"/>
    <s v="Isuzu"/>
    <s v="D-Max"/>
    <x v="3"/>
    <x v="3"/>
    <x v="48"/>
    <x v="0"/>
    <x v="102"/>
    <x v="3"/>
  </r>
  <r>
    <x v="2"/>
    <x v="0"/>
    <s v="Isuzu"/>
    <s v="D-Max"/>
    <x v="3"/>
    <x v="3"/>
    <x v="48"/>
    <x v="0"/>
    <x v="102"/>
    <x v="4"/>
  </r>
  <r>
    <x v="2"/>
    <x v="0"/>
    <s v="Isuzu"/>
    <s v="D-Max"/>
    <x v="3"/>
    <x v="3"/>
    <x v="48"/>
    <x v="1"/>
    <x v="103"/>
    <x v="20"/>
  </r>
  <r>
    <x v="2"/>
    <x v="0"/>
    <s v="Isuzu"/>
    <s v="D-Max"/>
    <x v="3"/>
    <x v="3"/>
    <x v="48"/>
    <x v="1"/>
    <x v="103"/>
    <x v="21"/>
  </r>
  <r>
    <x v="2"/>
    <x v="0"/>
    <s v="Isuzu"/>
    <s v="D-Max"/>
    <x v="3"/>
    <x v="3"/>
    <x v="48"/>
    <x v="1"/>
    <x v="103"/>
    <x v="18"/>
  </r>
  <r>
    <x v="2"/>
    <x v="0"/>
    <s v="Isuzu"/>
    <s v="D-Max"/>
    <x v="3"/>
    <x v="3"/>
    <x v="48"/>
    <x v="1"/>
    <x v="103"/>
    <x v="19"/>
  </r>
  <r>
    <x v="2"/>
    <x v="0"/>
    <s v="Isuzu"/>
    <s v="D-Max"/>
    <x v="3"/>
    <x v="3"/>
    <x v="48"/>
    <x v="1"/>
    <x v="103"/>
    <x v="16"/>
  </r>
  <r>
    <x v="2"/>
    <x v="0"/>
    <s v="Isuzu"/>
    <s v="D-Max"/>
    <x v="3"/>
    <x v="3"/>
    <x v="48"/>
    <x v="1"/>
    <x v="103"/>
    <x v="17"/>
  </r>
  <r>
    <x v="2"/>
    <x v="0"/>
    <s v="Isuzu"/>
    <s v="D-Max"/>
    <x v="3"/>
    <x v="3"/>
    <x v="48"/>
    <x v="1"/>
    <x v="103"/>
    <x v="15"/>
  </r>
  <r>
    <x v="2"/>
    <x v="0"/>
    <s v="Isuzu"/>
    <s v="D-Max"/>
    <x v="3"/>
    <x v="3"/>
    <x v="48"/>
    <x v="1"/>
    <x v="103"/>
    <x v="6"/>
  </r>
  <r>
    <x v="0"/>
    <x v="0"/>
    <s v="Isuzu"/>
    <s v="MU-7"/>
    <x v="3"/>
    <x v="4"/>
    <x v="49"/>
    <x v="1"/>
    <x v="104"/>
    <x v="24"/>
  </r>
  <r>
    <x v="0"/>
    <x v="0"/>
    <s v="Isuzu"/>
    <s v="MU-7"/>
    <x v="3"/>
    <x v="4"/>
    <x v="49"/>
    <x v="1"/>
    <x v="104"/>
    <x v="23"/>
  </r>
  <r>
    <x v="0"/>
    <x v="0"/>
    <s v="Isuzu"/>
    <s v="MU-7"/>
    <x v="3"/>
    <x v="4"/>
    <x v="49"/>
    <x v="1"/>
    <x v="104"/>
    <x v="22"/>
  </r>
  <r>
    <x v="0"/>
    <x v="0"/>
    <s v="Isuzu"/>
    <s v="MU-7"/>
    <x v="3"/>
    <x v="4"/>
    <x v="49"/>
    <x v="1"/>
    <x v="104"/>
    <x v="20"/>
  </r>
  <r>
    <x v="0"/>
    <x v="0"/>
    <s v="Isuzu"/>
    <s v="MU-7"/>
    <x v="3"/>
    <x v="4"/>
    <x v="49"/>
    <x v="1"/>
    <x v="104"/>
    <x v="21"/>
  </r>
  <r>
    <x v="0"/>
    <x v="0"/>
    <s v="Isuzu"/>
    <s v="MU-7"/>
    <x v="3"/>
    <x v="4"/>
    <x v="49"/>
    <x v="1"/>
    <x v="104"/>
    <x v="18"/>
  </r>
  <r>
    <x v="0"/>
    <x v="0"/>
    <s v="Isuzu"/>
    <s v="MU-7"/>
    <x v="3"/>
    <x v="4"/>
    <x v="49"/>
    <x v="1"/>
    <x v="104"/>
    <x v="19"/>
  </r>
  <r>
    <x v="0"/>
    <x v="0"/>
    <s v="Isuzu"/>
    <s v="MU-7"/>
    <x v="3"/>
    <x v="4"/>
    <x v="49"/>
    <x v="1"/>
    <x v="104"/>
    <x v="16"/>
  </r>
  <r>
    <x v="0"/>
    <x v="0"/>
    <s v="Isuzu"/>
    <s v="MU-7"/>
    <x v="3"/>
    <x v="4"/>
    <x v="49"/>
    <x v="1"/>
    <x v="104"/>
    <x v="17"/>
  </r>
  <r>
    <x v="0"/>
    <x v="0"/>
    <s v="Isuzu"/>
    <s v="MU-7"/>
    <x v="3"/>
    <x v="4"/>
    <x v="49"/>
    <x v="1"/>
    <x v="104"/>
    <x v="15"/>
  </r>
  <r>
    <x v="0"/>
    <x v="0"/>
    <s v="Isuzu"/>
    <s v="MU-7"/>
    <x v="3"/>
    <x v="4"/>
    <x v="49"/>
    <x v="1"/>
    <x v="104"/>
    <x v="6"/>
  </r>
  <r>
    <x v="0"/>
    <x v="0"/>
    <s v="Isuzu"/>
    <s v="MU-X"/>
    <x v="3"/>
    <x v="5"/>
    <x v="50"/>
    <x v="0"/>
    <x v="105"/>
    <x v="32"/>
  </r>
  <r>
    <x v="0"/>
    <x v="0"/>
    <s v="Isuzu"/>
    <s v="MU-X"/>
    <x v="3"/>
    <x v="5"/>
    <x v="50"/>
    <x v="0"/>
    <x v="105"/>
    <x v="25"/>
  </r>
  <r>
    <x v="0"/>
    <x v="0"/>
    <s v="Isuzu"/>
    <s v="MU-X"/>
    <x v="3"/>
    <x v="5"/>
    <x v="50"/>
    <x v="0"/>
    <x v="105"/>
    <x v="24"/>
  </r>
  <r>
    <x v="0"/>
    <x v="0"/>
    <s v="Isuzu"/>
    <s v="MU-X"/>
    <x v="3"/>
    <x v="5"/>
    <x v="50"/>
    <x v="0"/>
    <x v="105"/>
    <x v="23"/>
  </r>
  <r>
    <x v="0"/>
    <x v="0"/>
    <s v="Isuzu"/>
    <s v="MU-X"/>
    <x v="3"/>
    <x v="5"/>
    <x v="50"/>
    <x v="0"/>
    <x v="105"/>
    <x v="22"/>
  </r>
  <r>
    <x v="0"/>
    <x v="0"/>
    <s v="Isuzu"/>
    <s v="MU-X"/>
    <x v="3"/>
    <x v="5"/>
    <x v="50"/>
    <x v="0"/>
    <x v="105"/>
    <x v="20"/>
  </r>
  <r>
    <x v="0"/>
    <x v="0"/>
    <s v="Isuzu"/>
    <s v="MU-X"/>
    <x v="3"/>
    <x v="5"/>
    <x v="50"/>
    <x v="0"/>
    <x v="105"/>
    <x v="21"/>
  </r>
  <r>
    <x v="0"/>
    <x v="0"/>
    <s v="Isuzu"/>
    <s v="MU-X"/>
    <x v="3"/>
    <x v="5"/>
    <x v="50"/>
    <x v="0"/>
    <x v="105"/>
    <x v="18"/>
  </r>
  <r>
    <x v="0"/>
    <x v="0"/>
    <s v="Isuzu"/>
    <s v="MU-X"/>
    <x v="3"/>
    <x v="5"/>
    <x v="50"/>
    <x v="1"/>
    <x v="106"/>
    <x v="28"/>
  </r>
  <r>
    <x v="0"/>
    <x v="0"/>
    <s v="Isuzu"/>
    <s v="MU-X"/>
    <x v="3"/>
    <x v="5"/>
    <x v="50"/>
    <x v="1"/>
    <x v="106"/>
    <x v="29"/>
  </r>
  <r>
    <x v="0"/>
    <x v="0"/>
    <s v="Isuzu"/>
    <s v="MU-X"/>
    <x v="3"/>
    <x v="5"/>
    <x v="50"/>
    <x v="1"/>
    <x v="106"/>
    <x v="30"/>
  </r>
  <r>
    <x v="0"/>
    <x v="0"/>
    <s v="Isuzu"/>
    <s v="MU-X"/>
    <x v="3"/>
    <x v="5"/>
    <x v="50"/>
    <x v="1"/>
    <x v="106"/>
    <x v="31"/>
  </r>
  <r>
    <x v="0"/>
    <x v="0"/>
    <s v="Isuzu"/>
    <s v="MU-X"/>
    <x v="3"/>
    <x v="5"/>
    <x v="50"/>
    <x v="1"/>
    <x v="106"/>
    <x v="32"/>
  </r>
  <r>
    <x v="0"/>
    <x v="0"/>
    <s v="Isuzu"/>
    <s v="MU-X"/>
    <x v="3"/>
    <x v="5"/>
    <x v="50"/>
    <x v="1"/>
    <x v="106"/>
    <x v="25"/>
  </r>
  <r>
    <x v="0"/>
    <x v="0"/>
    <s v="Isuzu"/>
    <s v="MU-X"/>
    <x v="3"/>
    <x v="5"/>
    <x v="50"/>
    <x v="1"/>
    <x v="106"/>
    <x v="24"/>
  </r>
  <r>
    <x v="0"/>
    <x v="0"/>
    <s v="Isuzu"/>
    <s v="MU-X"/>
    <x v="3"/>
    <x v="5"/>
    <x v="50"/>
    <x v="1"/>
    <x v="106"/>
    <x v="23"/>
  </r>
  <r>
    <x v="0"/>
    <x v="0"/>
    <s v="Isuzu"/>
    <s v="MU-X"/>
    <x v="4"/>
    <x v="5"/>
    <x v="51"/>
    <x v="0"/>
    <x v="107"/>
    <x v="38"/>
  </r>
  <r>
    <x v="0"/>
    <x v="0"/>
    <s v="Isuzu"/>
    <s v="MU-X"/>
    <x v="4"/>
    <x v="5"/>
    <x v="51"/>
    <x v="0"/>
    <x v="107"/>
    <x v="26"/>
  </r>
  <r>
    <x v="0"/>
    <x v="0"/>
    <s v="Isuzu"/>
    <s v="MU-X"/>
    <x v="4"/>
    <x v="5"/>
    <x v="51"/>
    <x v="0"/>
    <x v="107"/>
    <x v="27"/>
  </r>
  <r>
    <x v="0"/>
    <x v="0"/>
    <s v="Isuzu"/>
    <s v="MU-X"/>
    <x v="4"/>
    <x v="5"/>
    <x v="51"/>
    <x v="0"/>
    <x v="107"/>
    <x v="28"/>
  </r>
  <r>
    <x v="0"/>
    <x v="0"/>
    <s v="Isuzu"/>
    <s v="MU-X"/>
    <x v="4"/>
    <x v="5"/>
    <x v="51"/>
    <x v="0"/>
    <x v="107"/>
    <x v="29"/>
  </r>
  <r>
    <x v="0"/>
    <x v="0"/>
    <s v="Isuzu"/>
    <s v="MU-X"/>
    <x v="4"/>
    <x v="5"/>
    <x v="51"/>
    <x v="0"/>
    <x v="107"/>
    <x v="30"/>
  </r>
  <r>
    <x v="0"/>
    <x v="0"/>
    <s v="Isuzu"/>
    <s v="MU-X"/>
    <x v="4"/>
    <x v="5"/>
    <x v="51"/>
    <x v="0"/>
    <x v="107"/>
    <x v="31"/>
  </r>
  <r>
    <x v="0"/>
    <x v="0"/>
    <s v="Isuzu"/>
    <s v="MU-X"/>
    <x v="4"/>
    <x v="5"/>
    <x v="51"/>
    <x v="0"/>
    <x v="107"/>
    <x v="32"/>
  </r>
  <r>
    <x v="0"/>
    <x v="0"/>
    <s v="Isuzu"/>
    <s v="MU-X"/>
    <x v="4"/>
    <x v="5"/>
    <x v="51"/>
    <x v="0"/>
    <x v="107"/>
    <x v="25"/>
  </r>
  <r>
    <x v="0"/>
    <x v="0"/>
    <s v="Isuzu"/>
    <s v="MU-X"/>
    <x v="4"/>
    <x v="5"/>
    <x v="51"/>
    <x v="0"/>
    <x v="107"/>
    <x v="24"/>
  </r>
  <r>
    <x v="0"/>
    <x v="0"/>
    <s v="Isuzu"/>
    <s v="MU-X"/>
    <x v="4"/>
    <x v="5"/>
    <x v="51"/>
    <x v="0"/>
    <x v="107"/>
    <x v="23"/>
  </r>
  <r>
    <x v="0"/>
    <x v="0"/>
    <s v="Isuzu"/>
    <s v="MU-X"/>
    <x v="4"/>
    <x v="5"/>
    <x v="51"/>
    <x v="0"/>
    <x v="107"/>
    <x v="22"/>
  </r>
  <r>
    <x v="0"/>
    <x v="0"/>
    <s v="Isuzu"/>
    <s v="MU-X"/>
    <x v="4"/>
    <x v="5"/>
    <x v="51"/>
    <x v="0"/>
    <x v="107"/>
    <x v="20"/>
  </r>
  <r>
    <x v="0"/>
    <x v="0"/>
    <s v="Isuzu"/>
    <s v="MU-X"/>
    <x v="4"/>
    <x v="5"/>
    <x v="51"/>
    <x v="0"/>
    <x v="107"/>
    <x v="21"/>
  </r>
  <r>
    <x v="0"/>
    <x v="0"/>
    <s v="Isuzu"/>
    <s v="MU-X"/>
    <x v="4"/>
    <x v="5"/>
    <x v="51"/>
    <x v="1"/>
    <x v="108"/>
    <x v="26"/>
  </r>
  <r>
    <x v="0"/>
    <x v="0"/>
    <s v="Isuzu"/>
    <s v="MU-X"/>
    <x v="4"/>
    <x v="5"/>
    <x v="51"/>
    <x v="1"/>
    <x v="108"/>
    <x v="27"/>
  </r>
  <r>
    <x v="0"/>
    <x v="0"/>
    <s v="Isuzu"/>
    <s v="MU-X"/>
    <x v="4"/>
    <x v="5"/>
    <x v="51"/>
    <x v="1"/>
    <x v="108"/>
    <x v="28"/>
  </r>
  <r>
    <x v="0"/>
    <x v="0"/>
    <s v="Isuzu"/>
    <s v="MU-X"/>
    <x v="4"/>
    <x v="5"/>
    <x v="51"/>
    <x v="1"/>
    <x v="108"/>
    <x v="29"/>
  </r>
  <r>
    <x v="0"/>
    <x v="0"/>
    <s v="Isuzu"/>
    <s v="MU-X"/>
    <x v="4"/>
    <x v="5"/>
    <x v="51"/>
    <x v="1"/>
    <x v="108"/>
    <x v="30"/>
  </r>
  <r>
    <x v="0"/>
    <x v="0"/>
    <s v="Isuzu"/>
    <s v="MU-X"/>
    <x v="4"/>
    <x v="5"/>
    <x v="51"/>
    <x v="1"/>
    <x v="108"/>
    <x v="31"/>
  </r>
  <r>
    <x v="0"/>
    <x v="0"/>
    <s v="Isuzu"/>
    <s v="MU-X"/>
    <x v="4"/>
    <x v="5"/>
    <x v="51"/>
    <x v="1"/>
    <x v="108"/>
    <x v="32"/>
  </r>
  <r>
    <x v="0"/>
    <x v="0"/>
    <s v="Isuzu"/>
    <s v="MU-X"/>
    <x v="4"/>
    <x v="5"/>
    <x v="51"/>
    <x v="1"/>
    <x v="108"/>
    <x v="25"/>
  </r>
  <r>
    <x v="1"/>
    <x v="1"/>
    <s v="Isuzu"/>
    <s v="D-Max"/>
    <x v="4"/>
    <x v="3"/>
    <x v="52"/>
    <x v="0"/>
    <x v="109"/>
    <x v="16"/>
  </r>
  <r>
    <x v="1"/>
    <x v="1"/>
    <s v="Isuzu"/>
    <s v="D-Max"/>
    <x v="4"/>
    <x v="3"/>
    <x v="52"/>
    <x v="0"/>
    <x v="109"/>
    <x v="17"/>
  </r>
  <r>
    <x v="1"/>
    <x v="1"/>
    <s v="Isuzu"/>
    <s v="D-Max"/>
    <x v="4"/>
    <x v="3"/>
    <x v="52"/>
    <x v="0"/>
    <x v="109"/>
    <x v="15"/>
  </r>
  <r>
    <x v="1"/>
    <x v="1"/>
    <s v="Isuzu"/>
    <s v="D-Max"/>
    <x v="4"/>
    <x v="3"/>
    <x v="52"/>
    <x v="0"/>
    <x v="109"/>
    <x v="6"/>
  </r>
  <r>
    <x v="1"/>
    <x v="1"/>
    <s v="Isuzu"/>
    <s v="D-Max"/>
    <x v="4"/>
    <x v="3"/>
    <x v="52"/>
    <x v="0"/>
    <x v="109"/>
    <x v="7"/>
  </r>
  <r>
    <x v="1"/>
    <x v="1"/>
    <s v="Isuzu"/>
    <s v="D-Max"/>
    <x v="4"/>
    <x v="3"/>
    <x v="52"/>
    <x v="0"/>
    <x v="109"/>
    <x v="0"/>
  </r>
  <r>
    <x v="1"/>
    <x v="1"/>
    <s v="Isuzu"/>
    <s v="D-Max"/>
    <x v="4"/>
    <x v="3"/>
    <x v="52"/>
    <x v="0"/>
    <x v="109"/>
    <x v="1"/>
  </r>
  <r>
    <x v="1"/>
    <x v="1"/>
    <s v="Isuzu"/>
    <s v="D-Max"/>
    <x v="4"/>
    <x v="3"/>
    <x v="52"/>
    <x v="0"/>
    <x v="109"/>
    <x v="2"/>
  </r>
  <r>
    <x v="1"/>
    <x v="1"/>
    <s v="Isuzu"/>
    <s v="D-Max"/>
    <x v="4"/>
    <x v="3"/>
    <x v="52"/>
    <x v="0"/>
    <x v="109"/>
    <x v="3"/>
  </r>
  <r>
    <x v="1"/>
    <x v="1"/>
    <s v="Isuzu"/>
    <s v="D-Max"/>
    <x v="4"/>
    <x v="3"/>
    <x v="52"/>
    <x v="0"/>
    <x v="109"/>
    <x v="4"/>
  </r>
  <r>
    <x v="1"/>
    <x v="1"/>
    <s v="Isuzu"/>
    <s v="D-Max"/>
    <x v="4"/>
    <x v="3"/>
    <x v="52"/>
    <x v="0"/>
    <x v="109"/>
    <x v="5"/>
  </r>
  <r>
    <x v="1"/>
    <x v="1"/>
    <s v="Isuzu"/>
    <s v="D-Max"/>
    <x v="4"/>
    <x v="3"/>
    <x v="52"/>
    <x v="0"/>
    <x v="109"/>
    <x v="8"/>
  </r>
  <r>
    <x v="1"/>
    <x v="1"/>
    <s v="Isuzu"/>
    <s v="D-Max"/>
    <x v="4"/>
    <x v="3"/>
    <x v="52"/>
    <x v="0"/>
    <x v="109"/>
    <x v="9"/>
  </r>
  <r>
    <x v="1"/>
    <x v="1"/>
    <s v="Isuzu"/>
    <s v="D-Max"/>
    <x v="4"/>
    <x v="3"/>
    <x v="52"/>
    <x v="0"/>
    <x v="109"/>
    <x v="10"/>
  </r>
  <r>
    <x v="1"/>
    <x v="1"/>
    <s v="Isuzu"/>
    <s v="D-Max"/>
    <x v="4"/>
    <x v="3"/>
    <x v="52"/>
    <x v="0"/>
    <x v="109"/>
    <x v="11"/>
  </r>
  <r>
    <x v="1"/>
    <x v="1"/>
    <s v="Isuzu"/>
    <s v="D-Max"/>
    <x v="4"/>
    <x v="3"/>
    <x v="52"/>
    <x v="1"/>
    <x v="110"/>
    <x v="18"/>
  </r>
  <r>
    <x v="1"/>
    <x v="1"/>
    <s v="Isuzu"/>
    <s v="D-Max"/>
    <x v="4"/>
    <x v="3"/>
    <x v="52"/>
    <x v="1"/>
    <x v="110"/>
    <x v="19"/>
  </r>
  <r>
    <x v="1"/>
    <x v="1"/>
    <s v="Isuzu"/>
    <s v="D-Max"/>
    <x v="4"/>
    <x v="3"/>
    <x v="52"/>
    <x v="1"/>
    <x v="110"/>
    <x v="16"/>
  </r>
  <r>
    <x v="1"/>
    <x v="1"/>
    <s v="Isuzu"/>
    <s v="D-Max"/>
    <x v="4"/>
    <x v="3"/>
    <x v="52"/>
    <x v="1"/>
    <x v="110"/>
    <x v="17"/>
  </r>
  <r>
    <x v="1"/>
    <x v="1"/>
    <s v="Isuzu"/>
    <s v="D-Max"/>
    <x v="4"/>
    <x v="3"/>
    <x v="52"/>
    <x v="1"/>
    <x v="110"/>
    <x v="15"/>
  </r>
  <r>
    <x v="1"/>
    <x v="1"/>
    <s v="Isuzu"/>
    <s v="D-Max"/>
    <x v="4"/>
    <x v="3"/>
    <x v="52"/>
    <x v="1"/>
    <x v="110"/>
    <x v="6"/>
  </r>
  <r>
    <x v="1"/>
    <x v="1"/>
    <s v="Isuzu"/>
    <s v="D-Max"/>
    <x v="4"/>
    <x v="3"/>
    <x v="52"/>
    <x v="1"/>
    <x v="110"/>
    <x v="7"/>
  </r>
  <r>
    <x v="1"/>
    <x v="1"/>
    <s v="Isuzu"/>
    <s v="D-Max"/>
    <x v="4"/>
    <x v="3"/>
    <x v="52"/>
    <x v="1"/>
    <x v="110"/>
    <x v="0"/>
  </r>
  <r>
    <x v="1"/>
    <x v="1"/>
    <s v="Isuzu"/>
    <s v="D-Max"/>
    <x v="4"/>
    <x v="3"/>
    <x v="52"/>
    <x v="1"/>
    <x v="110"/>
    <x v="1"/>
  </r>
  <r>
    <x v="1"/>
    <x v="1"/>
    <s v="Isuzu"/>
    <s v="D-Max"/>
    <x v="4"/>
    <x v="3"/>
    <x v="52"/>
    <x v="1"/>
    <x v="110"/>
    <x v="2"/>
  </r>
  <r>
    <x v="1"/>
    <x v="1"/>
    <s v="Isuzu"/>
    <s v="D-Max"/>
    <x v="4"/>
    <x v="3"/>
    <x v="52"/>
    <x v="1"/>
    <x v="110"/>
    <x v="3"/>
  </r>
  <r>
    <x v="1"/>
    <x v="1"/>
    <s v="Isuzu"/>
    <s v="D-Max"/>
    <x v="4"/>
    <x v="3"/>
    <x v="52"/>
    <x v="1"/>
    <x v="110"/>
    <x v="4"/>
  </r>
  <r>
    <x v="1"/>
    <x v="1"/>
    <s v="Isuzu"/>
    <s v="D-Max"/>
    <x v="4"/>
    <x v="3"/>
    <x v="52"/>
    <x v="1"/>
    <x v="110"/>
    <x v="5"/>
  </r>
  <r>
    <x v="2"/>
    <x v="0"/>
    <s v="Isuzu"/>
    <s v="D-Max"/>
    <x v="4"/>
    <x v="3"/>
    <x v="52"/>
    <x v="0"/>
    <x v="109"/>
    <x v="22"/>
  </r>
  <r>
    <x v="2"/>
    <x v="0"/>
    <s v="Isuzu"/>
    <s v="D-Max"/>
    <x v="4"/>
    <x v="3"/>
    <x v="52"/>
    <x v="0"/>
    <x v="109"/>
    <x v="20"/>
  </r>
  <r>
    <x v="2"/>
    <x v="0"/>
    <s v="Isuzu"/>
    <s v="D-Max"/>
    <x v="4"/>
    <x v="3"/>
    <x v="52"/>
    <x v="0"/>
    <x v="109"/>
    <x v="21"/>
  </r>
  <r>
    <x v="2"/>
    <x v="0"/>
    <s v="Isuzu"/>
    <s v="D-Max"/>
    <x v="4"/>
    <x v="3"/>
    <x v="52"/>
    <x v="0"/>
    <x v="109"/>
    <x v="18"/>
  </r>
  <r>
    <x v="2"/>
    <x v="0"/>
    <s v="Isuzu"/>
    <s v="D-Max"/>
    <x v="4"/>
    <x v="3"/>
    <x v="52"/>
    <x v="0"/>
    <x v="109"/>
    <x v="19"/>
  </r>
  <r>
    <x v="2"/>
    <x v="0"/>
    <s v="Isuzu"/>
    <s v="D-Max"/>
    <x v="4"/>
    <x v="3"/>
    <x v="52"/>
    <x v="0"/>
    <x v="109"/>
    <x v="16"/>
  </r>
  <r>
    <x v="2"/>
    <x v="0"/>
    <s v="Isuzu"/>
    <s v="D-Max"/>
    <x v="4"/>
    <x v="3"/>
    <x v="52"/>
    <x v="0"/>
    <x v="109"/>
    <x v="17"/>
  </r>
  <r>
    <x v="2"/>
    <x v="0"/>
    <s v="Isuzu"/>
    <s v="D-Max"/>
    <x v="4"/>
    <x v="3"/>
    <x v="52"/>
    <x v="0"/>
    <x v="109"/>
    <x v="15"/>
  </r>
  <r>
    <x v="2"/>
    <x v="0"/>
    <s v="Isuzu"/>
    <s v="D-Max"/>
    <x v="4"/>
    <x v="3"/>
    <x v="52"/>
    <x v="0"/>
    <x v="109"/>
    <x v="6"/>
  </r>
  <r>
    <x v="2"/>
    <x v="0"/>
    <s v="Isuzu"/>
    <s v="D-Max"/>
    <x v="4"/>
    <x v="3"/>
    <x v="52"/>
    <x v="0"/>
    <x v="109"/>
    <x v="7"/>
  </r>
  <r>
    <x v="2"/>
    <x v="0"/>
    <s v="Isuzu"/>
    <s v="D-Max"/>
    <x v="4"/>
    <x v="3"/>
    <x v="52"/>
    <x v="0"/>
    <x v="109"/>
    <x v="0"/>
  </r>
  <r>
    <x v="2"/>
    <x v="0"/>
    <s v="Isuzu"/>
    <s v="D-Max"/>
    <x v="4"/>
    <x v="3"/>
    <x v="52"/>
    <x v="0"/>
    <x v="109"/>
    <x v="1"/>
  </r>
  <r>
    <x v="2"/>
    <x v="0"/>
    <s v="Isuzu"/>
    <s v="D-Max"/>
    <x v="4"/>
    <x v="3"/>
    <x v="52"/>
    <x v="0"/>
    <x v="109"/>
    <x v="2"/>
  </r>
  <r>
    <x v="2"/>
    <x v="0"/>
    <s v="Isuzu"/>
    <s v="D-Max"/>
    <x v="4"/>
    <x v="3"/>
    <x v="52"/>
    <x v="0"/>
    <x v="109"/>
    <x v="3"/>
  </r>
  <r>
    <x v="2"/>
    <x v="0"/>
    <s v="Isuzu"/>
    <s v="D-Max"/>
    <x v="4"/>
    <x v="3"/>
    <x v="52"/>
    <x v="1"/>
    <x v="110"/>
    <x v="24"/>
  </r>
  <r>
    <x v="2"/>
    <x v="0"/>
    <s v="Isuzu"/>
    <s v="D-Max"/>
    <x v="4"/>
    <x v="3"/>
    <x v="52"/>
    <x v="1"/>
    <x v="110"/>
    <x v="23"/>
  </r>
  <r>
    <x v="2"/>
    <x v="0"/>
    <s v="Isuzu"/>
    <s v="D-Max"/>
    <x v="4"/>
    <x v="3"/>
    <x v="52"/>
    <x v="1"/>
    <x v="110"/>
    <x v="22"/>
  </r>
  <r>
    <x v="2"/>
    <x v="0"/>
    <s v="Isuzu"/>
    <s v="D-Max"/>
    <x v="4"/>
    <x v="3"/>
    <x v="52"/>
    <x v="1"/>
    <x v="110"/>
    <x v="20"/>
  </r>
  <r>
    <x v="2"/>
    <x v="0"/>
    <s v="Isuzu"/>
    <s v="D-Max"/>
    <x v="4"/>
    <x v="3"/>
    <x v="52"/>
    <x v="1"/>
    <x v="110"/>
    <x v="21"/>
  </r>
  <r>
    <x v="2"/>
    <x v="0"/>
    <s v="Isuzu"/>
    <s v="D-Max"/>
    <x v="4"/>
    <x v="3"/>
    <x v="52"/>
    <x v="1"/>
    <x v="110"/>
    <x v="18"/>
  </r>
  <r>
    <x v="2"/>
    <x v="0"/>
    <s v="Isuzu"/>
    <s v="D-Max"/>
    <x v="4"/>
    <x v="3"/>
    <x v="52"/>
    <x v="1"/>
    <x v="110"/>
    <x v="19"/>
  </r>
  <r>
    <x v="2"/>
    <x v="0"/>
    <s v="Isuzu"/>
    <s v="D-Max"/>
    <x v="4"/>
    <x v="3"/>
    <x v="52"/>
    <x v="1"/>
    <x v="110"/>
    <x v="16"/>
  </r>
  <r>
    <x v="2"/>
    <x v="0"/>
    <s v="Isuzu"/>
    <s v="D-Max"/>
    <x v="4"/>
    <x v="3"/>
    <x v="52"/>
    <x v="1"/>
    <x v="110"/>
    <x v="17"/>
  </r>
  <r>
    <x v="1"/>
    <x v="1"/>
    <s v="Isuzu"/>
    <s v="D-Max"/>
    <x v="5"/>
    <x v="3"/>
    <x v="53"/>
    <x v="0"/>
    <x v="111"/>
    <x v="19"/>
  </r>
  <r>
    <x v="1"/>
    <x v="1"/>
    <s v="Isuzu"/>
    <s v="D-Max"/>
    <x v="5"/>
    <x v="3"/>
    <x v="53"/>
    <x v="0"/>
    <x v="111"/>
    <x v="16"/>
  </r>
  <r>
    <x v="1"/>
    <x v="1"/>
    <s v="Isuzu"/>
    <s v="D-Max"/>
    <x v="5"/>
    <x v="3"/>
    <x v="53"/>
    <x v="0"/>
    <x v="111"/>
    <x v="17"/>
  </r>
  <r>
    <x v="1"/>
    <x v="1"/>
    <s v="Isuzu"/>
    <s v="D-Max"/>
    <x v="5"/>
    <x v="3"/>
    <x v="53"/>
    <x v="0"/>
    <x v="111"/>
    <x v="15"/>
  </r>
  <r>
    <x v="1"/>
    <x v="1"/>
    <s v="Isuzu"/>
    <s v="D-Max"/>
    <x v="5"/>
    <x v="3"/>
    <x v="53"/>
    <x v="0"/>
    <x v="111"/>
    <x v="6"/>
  </r>
  <r>
    <x v="1"/>
    <x v="1"/>
    <s v="Isuzu"/>
    <s v="D-Max"/>
    <x v="5"/>
    <x v="3"/>
    <x v="53"/>
    <x v="0"/>
    <x v="111"/>
    <x v="7"/>
  </r>
  <r>
    <x v="1"/>
    <x v="1"/>
    <s v="Isuzu"/>
    <s v="D-Max"/>
    <x v="5"/>
    <x v="3"/>
    <x v="53"/>
    <x v="0"/>
    <x v="111"/>
    <x v="0"/>
  </r>
  <r>
    <x v="1"/>
    <x v="1"/>
    <s v="Isuzu"/>
    <s v="D-Max"/>
    <x v="5"/>
    <x v="3"/>
    <x v="53"/>
    <x v="0"/>
    <x v="111"/>
    <x v="1"/>
  </r>
  <r>
    <x v="1"/>
    <x v="1"/>
    <s v="Isuzu"/>
    <s v="D-Max"/>
    <x v="5"/>
    <x v="3"/>
    <x v="53"/>
    <x v="0"/>
    <x v="111"/>
    <x v="2"/>
  </r>
  <r>
    <x v="1"/>
    <x v="1"/>
    <s v="Isuzu"/>
    <s v="D-Max"/>
    <x v="5"/>
    <x v="3"/>
    <x v="53"/>
    <x v="0"/>
    <x v="111"/>
    <x v="3"/>
  </r>
  <r>
    <x v="1"/>
    <x v="1"/>
    <s v="Isuzu"/>
    <s v="D-Max"/>
    <x v="5"/>
    <x v="3"/>
    <x v="53"/>
    <x v="0"/>
    <x v="111"/>
    <x v="4"/>
  </r>
  <r>
    <x v="1"/>
    <x v="1"/>
    <s v="Isuzu"/>
    <s v="D-Max"/>
    <x v="5"/>
    <x v="3"/>
    <x v="53"/>
    <x v="0"/>
    <x v="111"/>
    <x v="5"/>
  </r>
  <r>
    <x v="1"/>
    <x v="1"/>
    <s v="Isuzu"/>
    <s v="D-Max"/>
    <x v="5"/>
    <x v="3"/>
    <x v="53"/>
    <x v="0"/>
    <x v="111"/>
    <x v="8"/>
  </r>
  <r>
    <x v="1"/>
    <x v="1"/>
    <s v="Isuzu"/>
    <s v="D-Max"/>
    <x v="5"/>
    <x v="3"/>
    <x v="53"/>
    <x v="0"/>
    <x v="111"/>
    <x v="9"/>
  </r>
  <r>
    <x v="1"/>
    <x v="1"/>
    <s v="Isuzu"/>
    <s v="D-Max"/>
    <x v="5"/>
    <x v="3"/>
    <x v="53"/>
    <x v="1"/>
    <x v="112"/>
    <x v="21"/>
  </r>
  <r>
    <x v="1"/>
    <x v="1"/>
    <s v="Isuzu"/>
    <s v="D-Max"/>
    <x v="5"/>
    <x v="3"/>
    <x v="53"/>
    <x v="1"/>
    <x v="112"/>
    <x v="18"/>
  </r>
  <r>
    <x v="1"/>
    <x v="1"/>
    <s v="Isuzu"/>
    <s v="D-Max"/>
    <x v="5"/>
    <x v="3"/>
    <x v="53"/>
    <x v="1"/>
    <x v="112"/>
    <x v="19"/>
  </r>
  <r>
    <x v="1"/>
    <x v="1"/>
    <s v="Isuzu"/>
    <s v="D-Max"/>
    <x v="5"/>
    <x v="3"/>
    <x v="53"/>
    <x v="1"/>
    <x v="112"/>
    <x v="16"/>
  </r>
  <r>
    <x v="1"/>
    <x v="1"/>
    <s v="Isuzu"/>
    <s v="D-Max"/>
    <x v="5"/>
    <x v="3"/>
    <x v="53"/>
    <x v="1"/>
    <x v="112"/>
    <x v="17"/>
  </r>
  <r>
    <x v="1"/>
    <x v="1"/>
    <s v="Isuzu"/>
    <s v="D-Max"/>
    <x v="5"/>
    <x v="3"/>
    <x v="53"/>
    <x v="1"/>
    <x v="112"/>
    <x v="15"/>
  </r>
  <r>
    <x v="1"/>
    <x v="1"/>
    <s v="Isuzu"/>
    <s v="D-Max"/>
    <x v="5"/>
    <x v="3"/>
    <x v="53"/>
    <x v="1"/>
    <x v="112"/>
    <x v="6"/>
  </r>
  <r>
    <x v="1"/>
    <x v="1"/>
    <s v="Isuzu"/>
    <s v="D-Max"/>
    <x v="5"/>
    <x v="3"/>
    <x v="53"/>
    <x v="1"/>
    <x v="112"/>
    <x v="7"/>
  </r>
  <r>
    <x v="1"/>
    <x v="1"/>
    <s v="Isuzu"/>
    <s v="D-Max"/>
    <x v="5"/>
    <x v="3"/>
    <x v="53"/>
    <x v="1"/>
    <x v="112"/>
    <x v="0"/>
  </r>
  <r>
    <x v="1"/>
    <x v="1"/>
    <s v="Isuzu"/>
    <s v="D-Max"/>
    <x v="5"/>
    <x v="3"/>
    <x v="53"/>
    <x v="1"/>
    <x v="112"/>
    <x v="1"/>
  </r>
  <r>
    <x v="1"/>
    <x v="1"/>
    <s v="Isuzu"/>
    <s v="D-Max"/>
    <x v="5"/>
    <x v="3"/>
    <x v="53"/>
    <x v="1"/>
    <x v="112"/>
    <x v="2"/>
  </r>
  <r>
    <x v="1"/>
    <x v="1"/>
    <s v="Isuzu"/>
    <s v="D-Max"/>
    <x v="5"/>
    <x v="3"/>
    <x v="53"/>
    <x v="1"/>
    <x v="112"/>
    <x v="3"/>
  </r>
  <r>
    <x v="1"/>
    <x v="1"/>
    <s v="Isuzu"/>
    <s v="D-Max"/>
    <x v="5"/>
    <x v="3"/>
    <x v="53"/>
    <x v="1"/>
    <x v="112"/>
    <x v="4"/>
  </r>
  <r>
    <x v="1"/>
    <x v="1"/>
    <s v="Isuzu"/>
    <s v="D-Max"/>
    <x v="5"/>
    <x v="3"/>
    <x v="53"/>
    <x v="1"/>
    <x v="112"/>
    <x v="5"/>
  </r>
  <r>
    <x v="2"/>
    <x v="0"/>
    <s v="Isuzu"/>
    <s v="D-Max"/>
    <x v="5"/>
    <x v="3"/>
    <x v="53"/>
    <x v="0"/>
    <x v="111"/>
    <x v="23"/>
  </r>
  <r>
    <x v="2"/>
    <x v="0"/>
    <s v="Isuzu"/>
    <s v="D-Max"/>
    <x v="5"/>
    <x v="3"/>
    <x v="53"/>
    <x v="0"/>
    <x v="111"/>
    <x v="22"/>
  </r>
  <r>
    <x v="2"/>
    <x v="0"/>
    <s v="Isuzu"/>
    <s v="D-Max"/>
    <x v="5"/>
    <x v="3"/>
    <x v="53"/>
    <x v="0"/>
    <x v="111"/>
    <x v="20"/>
  </r>
  <r>
    <x v="2"/>
    <x v="0"/>
    <s v="Isuzu"/>
    <s v="D-Max"/>
    <x v="5"/>
    <x v="3"/>
    <x v="53"/>
    <x v="0"/>
    <x v="111"/>
    <x v="21"/>
  </r>
  <r>
    <x v="2"/>
    <x v="0"/>
    <s v="Isuzu"/>
    <s v="D-Max"/>
    <x v="5"/>
    <x v="3"/>
    <x v="53"/>
    <x v="0"/>
    <x v="111"/>
    <x v="18"/>
  </r>
  <r>
    <x v="2"/>
    <x v="0"/>
    <s v="Isuzu"/>
    <s v="D-Max"/>
    <x v="5"/>
    <x v="3"/>
    <x v="53"/>
    <x v="0"/>
    <x v="111"/>
    <x v="19"/>
  </r>
  <r>
    <x v="2"/>
    <x v="0"/>
    <s v="Isuzu"/>
    <s v="D-Max"/>
    <x v="5"/>
    <x v="3"/>
    <x v="53"/>
    <x v="0"/>
    <x v="111"/>
    <x v="16"/>
  </r>
  <r>
    <x v="2"/>
    <x v="0"/>
    <s v="Isuzu"/>
    <s v="D-Max"/>
    <x v="5"/>
    <x v="3"/>
    <x v="53"/>
    <x v="0"/>
    <x v="111"/>
    <x v="17"/>
  </r>
  <r>
    <x v="2"/>
    <x v="0"/>
    <s v="Isuzu"/>
    <s v="D-Max"/>
    <x v="5"/>
    <x v="3"/>
    <x v="53"/>
    <x v="0"/>
    <x v="111"/>
    <x v="15"/>
  </r>
  <r>
    <x v="2"/>
    <x v="0"/>
    <s v="Isuzu"/>
    <s v="D-Max"/>
    <x v="5"/>
    <x v="3"/>
    <x v="53"/>
    <x v="0"/>
    <x v="111"/>
    <x v="6"/>
  </r>
  <r>
    <x v="2"/>
    <x v="0"/>
    <s v="Isuzu"/>
    <s v="D-Max"/>
    <x v="5"/>
    <x v="3"/>
    <x v="53"/>
    <x v="0"/>
    <x v="111"/>
    <x v="7"/>
  </r>
  <r>
    <x v="2"/>
    <x v="0"/>
    <s v="Isuzu"/>
    <s v="D-Max"/>
    <x v="5"/>
    <x v="3"/>
    <x v="53"/>
    <x v="0"/>
    <x v="111"/>
    <x v="0"/>
  </r>
  <r>
    <x v="2"/>
    <x v="0"/>
    <s v="Isuzu"/>
    <s v="D-Max"/>
    <x v="5"/>
    <x v="3"/>
    <x v="53"/>
    <x v="0"/>
    <x v="111"/>
    <x v="1"/>
  </r>
  <r>
    <x v="2"/>
    <x v="0"/>
    <s v="Isuzu"/>
    <s v="D-Max"/>
    <x v="5"/>
    <x v="3"/>
    <x v="53"/>
    <x v="0"/>
    <x v="111"/>
    <x v="2"/>
  </r>
  <r>
    <x v="2"/>
    <x v="0"/>
    <s v="Isuzu"/>
    <s v="D-Max"/>
    <x v="5"/>
    <x v="3"/>
    <x v="53"/>
    <x v="1"/>
    <x v="112"/>
    <x v="32"/>
  </r>
  <r>
    <x v="2"/>
    <x v="0"/>
    <s v="Isuzu"/>
    <s v="D-Max"/>
    <x v="5"/>
    <x v="3"/>
    <x v="53"/>
    <x v="1"/>
    <x v="112"/>
    <x v="25"/>
  </r>
  <r>
    <x v="2"/>
    <x v="0"/>
    <s v="Isuzu"/>
    <s v="D-Max"/>
    <x v="5"/>
    <x v="3"/>
    <x v="53"/>
    <x v="1"/>
    <x v="112"/>
    <x v="24"/>
  </r>
  <r>
    <x v="2"/>
    <x v="0"/>
    <s v="Isuzu"/>
    <s v="D-Max"/>
    <x v="5"/>
    <x v="3"/>
    <x v="53"/>
    <x v="1"/>
    <x v="112"/>
    <x v="23"/>
  </r>
  <r>
    <x v="2"/>
    <x v="0"/>
    <s v="Isuzu"/>
    <s v="D-Max"/>
    <x v="5"/>
    <x v="3"/>
    <x v="53"/>
    <x v="1"/>
    <x v="112"/>
    <x v="22"/>
  </r>
  <r>
    <x v="2"/>
    <x v="0"/>
    <s v="Isuzu"/>
    <s v="D-Max"/>
    <x v="5"/>
    <x v="3"/>
    <x v="53"/>
    <x v="1"/>
    <x v="112"/>
    <x v="20"/>
  </r>
  <r>
    <x v="2"/>
    <x v="0"/>
    <s v="Isuzu"/>
    <s v="D-Max"/>
    <x v="5"/>
    <x v="3"/>
    <x v="53"/>
    <x v="1"/>
    <x v="112"/>
    <x v="21"/>
  </r>
  <r>
    <x v="2"/>
    <x v="0"/>
    <s v="Isuzu"/>
    <s v="D-Max"/>
    <x v="5"/>
    <x v="3"/>
    <x v="53"/>
    <x v="1"/>
    <x v="112"/>
    <x v="18"/>
  </r>
  <r>
    <x v="2"/>
    <x v="0"/>
    <s v="Isuzu"/>
    <s v="D-Max"/>
    <x v="5"/>
    <x v="3"/>
    <x v="53"/>
    <x v="1"/>
    <x v="112"/>
    <x v="19"/>
  </r>
  <r>
    <x v="2"/>
    <x v="0"/>
    <s v="Isuzu"/>
    <s v="D-Max"/>
    <x v="5"/>
    <x v="3"/>
    <x v="53"/>
    <x v="1"/>
    <x v="112"/>
    <x v="16"/>
  </r>
  <r>
    <x v="0"/>
    <x v="0"/>
    <s v="Isuzu"/>
    <s v="MU-X"/>
    <x v="5"/>
    <x v="5"/>
    <x v="54"/>
    <x v="0"/>
    <x v="113"/>
    <x v="36"/>
  </r>
  <r>
    <x v="0"/>
    <x v="0"/>
    <s v="Isuzu"/>
    <s v="MU-X"/>
    <x v="5"/>
    <x v="5"/>
    <x v="54"/>
    <x v="0"/>
    <x v="113"/>
    <x v="37"/>
  </r>
  <r>
    <x v="0"/>
    <x v="0"/>
    <s v="Isuzu"/>
    <s v="MU-X"/>
    <x v="5"/>
    <x v="5"/>
    <x v="54"/>
    <x v="0"/>
    <x v="113"/>
    <x v="38"/>
  </r>
  <r>
    <x v="0"/>
    <x v="0"/>
    <s v="Isuzu"/>
    <s v="MU-X"/>
    <x v="5"/>
    <x v="5"/>
    <x v="54"/>
    <x v="0"/>
    <x v="113"/>
    <x v="26"/>
  </r>
  <r>
    <x v="0"/>
    <x v="0"/>
    <s v="Isuzu"/>
    <s v="MU-X"/>
    <x v="5"/>
    <x v="5"/>
    <x v="54"/>
    <x v="0"/>
    <x v="113"/>
    <x v="27"/>
  </r>
  <r>
    <x v="0"/>
    <x v="0"/>
    <s v="Isuzu"/>
    <s v="MU-X"/>
    <x v="5"/>
    <x v="5"/>
    <x v="54"/>
    <x v="0"/>
    <x v="113"/>
    <x v="28"/>
  </r>
  <r>
    <x v="0"/>
    <x v="0"/>
    <s v="Isuzu"/>
    <s v="MU-X"/>
    <x v="5"/>
    <x v="5"/>
    <x v="54"/>
    <x v="0"/>
    <x v="113"/>
    <x v="29"/>
  </r>
  <r>
    <x v="0"/>
    <x v="0"/>
    <s v="Isuzu"/>
    <s v="MU-X"/>
    <x v="5"/>
    <x v="5"/>
    <x v="54"/>
    <x v="0"/>
    <x v="113"/>
    <x v="30"/>
  </r>
  <r>
    <x v="0"/>
    <x v="0"/>
    <s v="Isuzu"/>
    <s v="MU-X"/>
    <x v="5"/>
    <x v="5"/>
    <x v="54"/>
    <x v="0"/>
    <x v="113"/>
    <x v="31"/>
  </r>
  <r>
    <x v="0"/>
    <x v="0"/>
    <s v="Isuzu"/>
    <s v="MU-X"/>
    <x v="5"/>
    <x v="5"/>
    <x v="54"/>
    <x v="0"/>
    <x v="113"/>
    <x v="32"/>
  </r>
  <r>
    <x v="0"/>
    <x v="0"/>
    <s v="Isuzu"/>
    <s v="MU-X"/>
    <x v="5"/>
    <x v="5"/>
    <x v="54"/>
    <x v="0"/>
    <x v="113"/>
    <x v="25"/>
  </r>
  <r>
    <x v="0"/>
    <x v="0"/>
    <s v="Isuzu"/>
    <s v="MU-X"/>
    <x v="5"/>
    <x v="5"/>
    <x v="54"/>
    <x v="0"/>
    <x v="113"/>
    <x v="24"/>
  </r>
  <r>
    <x v="0"/>
    <x v="0"/>
    <s v="Isuzu"/>
    <s v="MU-X"/>
    <x v="5"/>
    <x v="5"/>
    <x v="54"/>
    <x v="0"/>
    <x v="113"/>
    <x v="23"/>
  </r>
  <r>
    <x v="0"/>
    <x v="0"/>
    <s v="Isuzu"/>
    <s v="MU-X"/>
    <x v="5"/>
    <x v="5"/>
    <x v="54"/>
    <x v="1"/>
    <x v="114"/>
    <x v="45"/>
  </r>
  <r>
    <x v="0"/>
    <x v="0"/>
    <s v="Isuzu"/>
    <s v="MU-X"/>
    <x v="5"/>
    <x v="5"/>
    <x v="54"/>
    <x v="1"/>
    <x v="114"/>
    <x v="33"/>
  </r>
  <r>
    <x v="0"/>
    <x v="0"/>
    <s v="Isuzu"/>
    <s v="MU-X"/>
    <x v="5"/>
    <x v="5"/>
    <x v="54"/>
    <x v="1"/>
    <x v="114"/>
    <x v="34"/>
  </r>
  <r>
    <x v="0"/>
    <x v="0"/>
    <s v="Isuzu"/>
    <s v="MU-X"/>
    <x v="5"/>
    <x v="5"/>
    <x v="54"/>
    <x v="1"/>
    <x v="114"/>
    <x v="35"/>
  </r>
  <r>
    <x v="0"/>
    <x v="0"/>
    <s v="Isuzu"/>
    <s v="MU-X"/>
    <x v="5"/>
    <x v="5"/>
    <x v="54"/>
    <x v="1"/>
    <x v="114"/>
    <x v="36"/>
  </r>
  <r>
    <x v="0"/>
    <x v="0"/>
    <s v="Isuzu"/>
    <s v="MU-X"/>
    <x v="5"/>
    <x v="5"/>
    <x v="54"/>
    <x v="1"/>
    <x v="114"/>
    <x v="37"/>
  </r>
  <r>
    <x v="0"/>
    <x v="0"/>
    <s v="Isuzu"/>
    <s v="MU-X"/>
    <x v="5"/>
    <x v="5"/>
    <x v="54"/>
    <x v="1"/>
    <x v="114"/>
    <x v="38"/>
  </r>
  <r>
    <x v="0"/>
    <x v="0"/>
    <s v="Isuzu"/>
    <s v="MU-X"/>
    <x v="5"/>
    <x v="5"/>
    <x v="54"/>
    <x v="1"/>
    <x v="114"/>
    <x v="26"/>
  </r>
  <r>
    <x v="0"/>
    <x v="0"/>
    <s v="Isuzu"/>
    <s v="MU-X"/>
    <x v="5"/>
    <x v="5"/>
    <x v="54"/>
    <x v="1"/>
    <x v="114"/>
    <x v="27"/>
  </r>
  <r>
    <x v="0"/>
    <x v="0"/>
    <s v="Isuzu"/>
    <s v="MU-X"/>
    <x v="5"/>
    <x v="5"/>
    <x v="54"/>
    <x v="1"/>
    <x v="114"/>
    <x v="28"/>
  </r>
  <r>
    <x v="0"/>
    <x v="0"/>
    <s v="Isuzu"/>
    <s v="MU-X"/>
    <x v="5"/>
    <x v="5"/>
    <x v="54"/>
    <x v="1"/>
    <x v="114"/>
    <x v="29"/>
  </r>
  <r>
    <x v="1"/>
    <x v="1"/>
    <s v="Isuzu"/>
    <s v="D-Max"/>
    <x v="5"/>
    <x v="3"/>
    <x v="53"/>
    <x v="8"/>
    <x v="115"/>
    <x v="18"/>
  </r>
  <r>
    <x v="1"/>
    <x v="1"/>
    <s v="Isuzu"/>
    <s v="D-Max"/>
    <x v="5"/>
    <x v="3"/>
    <x v="53"/>
    <x v="8"/>
    <x v="115"/>
    <x v="19"/>
  </r>
  <r>
    <x v="1"/>
    <x v="1"/>
    <s v="Isuzu"/>
    <s v="D-Max"/>
    <x v="5"/>
    <x v="3"/>
    <x v="53"/>
    <x v="8"/>
    <x v="115"/>
    <x v="16"/>
  </r>
  <r>
    <x v="1"/>
    <x v="1"/>
    <s v="Isuzu"/>
    <s v="D-Max"/>
    <x v="5"/>
    <x v="3"/>
    <x v="53"/>
    <x v="8"/>
    <x v="115"/>
    <x v="17"/>
  </r>
  <r>
    <x v="1"/>
    <x v="1"/>
    <s v="Isuzu"/>
    <s v="D-Max"/>
    <x v="5"/>
    <x v="3"/>
    <x v="53"/>
    <x v="8"/>
    <x v="115"/>
    <x v="15"/>
  </r>
  <r>
    <x v="1"/>
    <x v="1"/>
    <s v="Isuzu"/>
    <s v="D-Max"/>
    <x v="5"/>
    <x v="3"/>
    <x v="53"/>
    <x v="8"/>
    <x v="115"/>
    <x v="6"/>
  </r>
  <r>
    <x v="1"/>
    <x v="1"/>
    <s v="Isuzu"/>
    <s v="D-Max"/>
    <x v="5"/>
    <x v="3"/>
    <x v="53"/>
    <x v="8"/>
    <x v="115"/>
    <x v="7"/>
  </r>
  <r>
    <x v="1"/>
    <x v="1"/>
    <s v="Isuzu"/>
    <s v="D-Max"/>
    <x v="5"/>
    <x v="3"/>
    <x v="53"/>
    <x v="8"/>
    <x v="115"/>
    <x v="0"/>
  </r>
  <r>
    <x v="1"/>
    <x v="1"/>
    <s v="Isuzu"/>
    <s v="D-Max"/>
    <x v="5"/>
    <x v="3"/>
    <x v="53"/>
    <x v="8"/>
    <x v="115"/>
    <x v="1"/>
  </r>
  <r>
    <x v="1"/>
    <x v="1"/>
    <s v="Isuzu"/>
    <s v="D-Max"/>
    <x v="5"/>
    <x v="3"/>
    <x v="53"/>
    <x v="8"/>
    <x v="115"/>
    <x v="2"/>
  </r>
  <r>
    <x v="1"/>
    <x v="1"/>
    <s v="Isuzu"/>
    <s v="D-Max"/>
    <x v="5"/>
    <x v="3"/>
    <x v="53"/>
    <x v="8"/>
    <x v="115"/>
    <x v="3"/>
  </r>
  <r>
    <x v="1"/>
    <x v="1"/>
    <s v="Isuzu"/>
    <s v="D-Max"/>
    <x v="5"/>
    <x v="3"/>
    <x v="53"/>
    <x v="8"/>
    <x v="115"/>
    <x v="4"/>
  </r>
  <r>
    <x v="1"/>
    <x v="1"/>
    <s v="Isuzu"/>
    <s v="D-Max"/>
    <x v="5"/>
    <x v="3"/>
    <x v="53"/>
    <x v="8"/>
    <x v="115"/>
    <x v="5"/>
  </r>
  <r>
    <x v="1"/>
    <x v="1"/>
    <s v="Isuzu"/>
    <s v="D-Max"/>
    <x v="5"/>
    <x v="3"/>
    <x v="53"/>
    <x v="8"/>
    <x v="115"/>
    <x v="8"/>
  </r>
  <r>
    <x v="1"/>
    <x v="1"/>
    <s v="Isuzu"/>
    <s v="D-Max"/>
    <x v="5"/>
    <x v="3"/>
    <x v="53"/>
    <x v="8"/>
    <x v="115"/>
    <x v="9"/>
  </r>
  <r>
    <x v="2"/>
    <x v="0"/>
    <s v="Isuzu"/>
    <s v="D-Max"/>
    <x v="5"/>
    <x v="3"/>
    <x v="53"/>
    <x v="8"/>
    <x v="115"/>
    <x v="23"/>
  </r>
  <r>
    <x v="2"/>
    <x v="0"/>
    <s v="Isuzu"/>
    <s v="D-Max"/>
    <x v="5"/>
    <x v="3"/>
    <x v="53"/>
    <x v="8"/>
    <x v="115"/>
    <x v="22"/>
  </r>
  <r>
    <x v="2"/>
    <x v="0"/>
    <s v="Isuzu"/>
    <s v="D-Max"/>
    <x v="5"/>
    <x v="3"/>
    <x v="53"/>
    <x v="8"/>
    <x v="115"/>
    <x v="20"/>
  </r>
  <r>
    <x v="2"/>
    <x v="0"/>
    <s v="Isuzu"/>
    <s v="D-Max"/>
    <x v="5"/>
    <x v="3"/>
    <x v="53"/>
    <x v="8"/>
    <x v="115"/>
    <x v="21"/>
  </r>
  <r>
    <x v="2"/>
    <x v="0"/>
    <s v="Isuzu"/>
    <s v="D-Max"/>
    <x v="5"/>
    <x v="3"/>
    <x v="53"/>
    <x v="8"/>
    <x v="115"/>
    <x v="18"/>
  </r>
  <r>
    <x v="2"/>
    <x v="0"/>
    <s v="Isuzu"/>
    <s v="D-Max"/>
    <x v="5"/>
    <x v="3"/>
    <x v="53"/>
    <x v="8"/>
    <x v="115"/>
    <x v="19"/>
  </r>
  <r>
    <x v="2"/>
    <x v="0"/>
    <s v="Isuzu"/>
    <s v="D-Max"/>
    <x v="5"/>
    <x v="3"/>
    <x v="53"/>
    <x v="8"/>
    <x v="115"/>
    <x v="16"/>
  </r>
  <r>
    <x v="2"/>
    <x v="0"/>
    <s v="Isuzu"/>
    <s v="D-Max"/>
    <x v="5"/>
    <x v="3"/>
    <x v="53"/>
    <x v="8"/>
    <x v="115"/>
    <x v="17"/>
  </r>
  <r>
    <x v="2"/>
    <x v="0"/>
    <s v="Isuzu"/>
    <s v="D-Max"/>
    <x v="5"/>
    <x v="3"/>
    <x v="53"/>
    <x v="8"/>
    <x v="115"/>
    <x v="15"/>
  </r>
  <r>
    <x v="2"/>
    <x v="0"/>
    <s v="Isuzu"/>
    <s v="D-Max"/>
    <x v="5"/>
    <x v="3"/>
    <x v="53"/>
    <x v="8"/>
    <x v="115"/>
    <x v="6"/>
  </r>
  <r>
    <x v="2"/>
    <x v="0"/>
    <s v="Isuzu"/>
    <s v="D-Max"/>
    <x v="5"/>
    <x v="3"/>
    <x v="53"/>
    <x v="8"/>
    <x v="115"/>
    <x v="7"/>
  </r>
  <r>
    <x v="2"/>
    <x v="0"/>
    <s v="Isuzu"/>
    <s v="D-Max"/>
    <x v="5"/>
    <x v="3"/>
    <x v="53"/>
    <x v="8"/>
    <x v="115"/>
    <x v="0"/>
  </r>
  <r>
    <x v="2"/>
    <x v="0"/>
    <s v="Isuzu"/>
    <s v="D-Max"/>
    <x v="5"/>
    <x v="3"/>
    <x v="53"/>
    <x v="8"/>
    <x v="115"/>
    <x v="1"/>
  </r>
  <r>
    <x v="2"/>
    <x v="0"/>
    <s v="Isuzu"/>
    <s v="D-Max"/>
    <x v="5"/>
    <x v="3"/>
    <x v="53"/>
    <x v="8"/>
    <x v="115"/>
    <x v="2"/>
  </r>
  <r>
    <x v="1"/>
    <x v="1"/>
    <s v="Isuzu"/>
    <s v="D-Max"/>
    <x v="6"/>
    <x v="3"/>
    <x v="55"/>
    <x v="8"/>
    <x v="116"/>
    <x v="23"/>
  </r>
  <r>
    <x v="1"/>
    <x v="1"/>
    <s v="Isuzu"/>
    <s v="D-Max"/>
    <x v="6"/>
    <x v="3"/>
    <x v="55"/>
    <x v="8"/>
    <x v="116"/>
    <x v="22"/>
  </r>
  <r>
    <x v="1"/>
    <x v="1"/>
    <s v="Isuzu"/>
    <s v="D-Max"/>
    <x v="6"/>
    <x v="3"/>
    <x v="55"/>
    <x v="8"/>
    <x v="116"/>
    <x v="20"/>
  </r>
  <r>
    <x v="1"/>
    <x v="1"/>
    <s v="Isuzu"/>
    <s v="D-Max"/>
    <x v="6"/>
    <x v="3"/>
    <x v="55"/>
    <x v="8"/>
    <x v="116"/>
    <x v="21"/>
  </r>
  <r>
    <x v="1"/>
    <x v="1"/>
    <s v="Isuzu"/>
    <s v="D-Max"/>
    <x v="6"/>
    <x v="3"/>
    <x v="55"/>
    <x v="8"/>
    <x v="116"/>
    <x v="18"/>
  </r>
  <r>
    <x v="1"/>
    <x v="1"/>
    <s v="Isuzu"/>
    <s v="D-Max"/>
    <x v="6"/>
    <x v="3"/>
    <x v="55"/>
    <x v="8"/>
    <x v="116"/>
    <x v="19"/>
  </r>
  <r>
    <x v="1"/>
    <x v="1"/>
    <s v="Isuzu"/>
    <s v="D-Max"/>
    <x v="6"/>
    <x v="3"/>
    <x v="55"/>
    <x v="8"/>
    <x v="116"/>
    <x v="16"/>
  </r>
  <r>
    <x v="1"/>
    <x v="1"/>
    <s v="Isuzu"/>
    <s v="D-Max"/>
    <x v="6"/>
    <x v="3"/>
    <x v="55"/>
    <x v="8"/>
    <x v="116"/>
    <x v="17"/>
  </r>
  <r>
    <x v="1"/>
    <x v="1"/>
    <s v="Isuzu"/>
    <s v="D-Max"/>
    <x v="6"/>
    <x v="3"/>
    <x v="55"/>
    <x v="8"/>
    <x v="116"/>
    <x v="15"/>
  </r>
  <r>
    <x v="1"/>
    <x v="1"/>
    <s v="Isuzu"/>
    <s v="D-Max"/>
    <x v="6"/>
    <x v="3"/>
    <x v="55"/>
    <x v="8"/>
    <x v="116"/>
    <x v="6"/>
  </r>
  <r>
    <x v="1"/>
    <x v="1"/>
    <s v="Isuzu"/>
    <s v="D-Max"/>
    <x v="6"/>
    <x v="3"/>
    <x v="55"/>
    <x v="8"/>
    <x v="116"/>
    <x v="7"/>
  </r>
  <r>
    <x v="1"/>
    <x v="1"/>
    <s v="Isuzu"/>
    <s v="D-Max"/>
    <x v="6"/>
    <x v="3"/>
    <x v="55"/>
    <x v="8"/>
    <x v="116"/>
    <x v="0"/>
  </r>
  <r>
    <x v="1"/>
    <x v="1"/>
    <s v="Isuzu"/>
    <s v="D-Max"/>
    <x v="6"/>
    <x v="3"/>
    <x v="55"/>
    <x v="8"/>
    <x v="116"/>
    <x v="1"/>
  </r>
  <r>
    <x v="1"/>
    <x v="1"/>
    <s v="Isuzu"/>
    <s v="D-Max"/>
    <x v="6"/>
    <x v="3"/>
    <x v="55"/>
    <x v="8"/>
    <x v="116"/>
    <x v="2"/>
  </r>
  <r>
    <x v="1"/>
    <x v="1"/>
    <s v="Isuzu"/>
    <s v="D-Max"/>
    <x v="6"/>
    <x v="3"/>
    <x v="55"/>
    <x v="8"/>
    <x v="116"/>
    <x v="3"/>
  </r>
  <r>
    <x v="1"/>
    <x v="1"/>
    <s v="Isuzu"/>
    <s v="D-Max"/>
    <x v="6"/>
    <x v="3"/>
    <x v="55"/>
    <x v="8"/>
    <x v="116"/>
    <x v="4"/>
  </r>
  <r>
    <x v="1"/>
    <x v="1"/>
    <s v="Isuzu"/>
    <s v="D-Max"/>
    <x v="6"/>
    <x v="3"/>
    <x v="55"/>
    <x v="8"/>
    <x v="116"/>
    <x v="5"/>
  </r>
  <r>
    <x v="1"/>
    <x v="1"/>
    <s v="Isuzu"/>
    <s v="D-Max"/>
    <x v="6"/>
    <x v="3"/>
    <x v="55"/>
    <x v="8"/>
    <x v="116"/>
    <x v="8"/>
  </r>
  <r>
    <x v="1"/>
    <x v="1"/>
    <s v="Isuzu"/>
    <s v="D-Max"/>
    <x v="6"/>
    <x v="3"/>
    <x v="55"/>
    <x v="1"/>
    <x v="117"/>
    <x v="22"/>
  </r>
  <r>
    <x v="1"/>
    <x v="1"/>
    <s v="Isuzu"/>
    <s v="D-Max"/>
    <x v="6"/>
    <x v="3"/>
    <x v="55"/>
    <x v="1"/>
    <x v="117"/>
    <x v="20"/>
  </r>
  <r>
    <x v="1"/>
    <x v="1"/>
    <s v="Isuzu"/>
    <s v="D-Max"/>
    <x v="6"/>
    <x v="3"/>
    <x v="55"/>
    <x v="1"/>
    <x v="117"/>
    <x v="21"/>
  </r>
  <r>
    <x v="1"/>
    <x v="1"/>
    <s v="Isuzu"/>
    <s v="D-Max"/>
    <x v="6"/>
    <x v="3"/>
    <x v="55"/>
    <x v="1"/>
    <x v="117"/>
    <x v="18"/>
  </r>
  <r>
    <x v="1"/>
    <x v="1"/>
    <s v="Isuzu"/>
    <s v="D-Max"/>
    <x v="6"/>
    <x v="3"/>
    <x v="55"/>
    <x v="1"/>
    <x v="117"/>
    <x v="19"/>
  </r>
  <r>
    <x v="1"/>
    <x v="1"/>
    <s v="Isuzu"/>
    <s v="D-Max"/>
    <x v="6"/>
    <x v="3"/>
    <x v="55"/>
    <x v="1"/>
    <x v="117"/>
    <x v="16"/>
  </r>
  <r>
    <x v="1"/>
    <x v="1"/>
    <s v="Isuzu"/>
    <s v="D-Max"/>
    <x v="6"/>
    <x v="3"/>
    <x v="55"/>
    <x v="1"/>
    <x v="117"/>
    <x v="17"/>
  </r>
  <r>
    <x v="1"/>
    <x v="1"/>
    <s v="Isuzu"/>
    <s v="D-Max"/>
    <x v="6"/>
    <x v="3"/>
    <x v="55"/>
    <x v="1"/>
    <x v="117"/>
    <x v="15"/>
  </r>
  <r>
    <x v="1"/>
    <x v="1"/>
    <s v="Isuzu"/>
    <s v="D-Max"/>
    <x v="6"/>
    <x v="3"/>
    <x v="55"/>
    <x v="1"/>
    <x v="117"/>
    <x v="6"/>
  </r>
  <r>
    <x v="1"/>
    <x v="1"/>
    <s v="Isuzu"/>
    <s v="D-Max"/>
    <x v="6"/>
    <x v="3"/>
    <x v="55"/>
    <x v="1"/>
    <x v="117"/>
    <x v="7"/>
  </r>
  <r>
    <x v="1"/>
    <x v="1"/>
    <s v="Isuzu"/>
    <s v="D-Max"/>
    <x v="6"/>
    <x v="3"/>
    <x v="55"/>
    <x v="1"/>
    <x v="117"/>
    <x v="0"/>
  </r>
  <r>
    <x v="1"/>
    <x v="1"/>
    <s v="Isuzu"/>
    <s v="D-Max"/>
    <x v="6"/>
    <x v="3"/>
    <x v="55"/>
    <x v="1"/>
    <x v="117"/>
    <x v="1"/>
  </r>
  <r>
    <x v="1"/>
    <x v="1"/>
    <s v="Isuzu"/>
    <s v="D-Max"/>
    <x v="6"/>
    <x v="3"/>
    <x v="55"/>
    <x v="1"/>
    <x v="117"/>
    <x v="2"/>
  </r>
  <r>
    <x v="1"/>
    <x v="1"/>
    <s v="Isuzu"/>
    <s v="D-Max"/>
    <x v="6"/>
    <x v="3"/>
    <x v="55"/>
    <x v="1"/>
    <x v="117"/>
    <x v="3"/>
  </r>
  <r>
    <x v="1"/>
    <x v="1"/>
    <s v="Isuzu"/>
    <s v="D-Max"/>
    <x v="6"/>
    <x v="3"/>
    <x v="55"/>
    <x v="1"/>
    <x v="117"/>
    <x v="4"/>
  </r>
  <r>
    <x v="2"/>
    <x v="0"/>
    <s v="Isuzu"/>
    <s v="D-Max"/>
    <x v="6"/>
    <x v="3"/>
    <x v="55"/>
    <x v="8"/>
    <x v="116"/>
    <x v="31"/>
  </r>
  <r>
    <x v="2"/>
    <x v="0"/>
    <s v="Isuzu"/>
    <s v="D-Max"/>
    <x v="6"/>
    <x v="3"/>
    <x v="55"/>
    <x v="8"/>
    <x v="116"/>
    <x v="32"/>
  </r>
  <r>
    <x v="2"/>
    <x v="0"/>
    <s v="Isuzu"/>
    <s v="D-Max"/>
    <x v="6"/>
    <x v="3"/>
    <x v="55"/>
    <x v="8"/>
    <x v="116"/>
    <x v="25"/>
  </r>
  <r>
    <x v="2"/>
    <x v="0"/>
    <s v="Isuzu"/>
    <s v="D-Max"/>
    <x v="6"/>
    <x v="3"/>
    <x v="55"/>
    <x v="8"/>
    <x v="116"/>
    <x v="24"/>
  </r>
  <r>
    <x v="2"/>
    <x v="0"/>
    <s v="Isuzu"/>
    <s v="D-Max"/>
    <x v="6"/>
    <x v="3"/>
    <x v="55"/>
    <x v="8"/>
    <x v="116"/>
    <x v="23"/>
  </r>
  <r>
    <x v="2"/>
    <x v="0"/>
    <s v="Isuzu"/>
    <s v="D-Max"/>
    <x v="6"/>
    <x v="3"/>
    <x v="55"/>
    <x v="8"/>
    <x v="116"/>
    <x v="22"/>
  </r>
  <r>
    <x v="2"/>
    <x v="0"/>
    <s v="Isuzu"/>
    <s v="D-Max"/>
    <x v="6"/>
    <x v="3"/>
    <x v="55"/>
    <x v="8"/>
    <x v="116"/>
    <x v="20"/>
  </r>
  <r>
    <x v="2"/>
    <x v="0"/>
    <s v="Isuzu"/>
    <s v="D-Max"/>
    <x v="6"/>
    <x v="3"/>
    <x v="55"/>
    <x v="8"/>
    <x v="116"/>
    <x v="21"/>
  </r>
  <r>
    <x v="2"/>
    <x v="0"/>
    <s v="Isuzu"/>
    <s v="D-Max"/>
    <x v="6"/>
    <x v="3"/>
    <x v="55"/>
    <x v="8"/>
    <x v="116"/>
    <x v="18"/>
  </r>
  <r>
    <x v="2"/>
    <x v="0"/>
    <s v="Isuzu"/>
    <s v="D-Max"/>
    <x v="6"/>
    <x v="3"/>
    <x v="55"/>
    <x v="8"/>
    <x v="116"/>
    <x v="19"/>
  </r>
  <r>
    <x v="2"/>
    <x v="0"/>
    <s v="Isuzu"/>
    <s v="D-Max"/>
    <x v="6"/>
    <x v="3"/>
    <x v="55"/>
    <x v="8"/>
    <x v="116"/>
    <x v="16"/>
  </r>
  <r>
    <x v="2"/>
    <x v="0"/>
    <s v="Isuzu"/>
    <s v="D-Max"/>
    <x v="6"/>
    <x v="3"/>
    <x v="55"/>
    <x v="8"/>
    <x v="116"/>
    <x v="17"/>
  </r>
  <r>
    <x v="2"/>
    <x v="0"/>
    <s v="Isuzu"/>
    <s v="D-Max"/>
    <x v="6"/>
    <x v="3"/>
    <x v="55"/>
    <x v="8"/>
    <x v="116"/>
    <x v="15"/>
  </r>
  <r>
    <x v="2"/>
    <x v="0"/>
    <s v="Isuzu"/>
    <s v="D-Max"/>
    <x v="6"/>
    <x v="3"/>
    <x v="55"/>
    <x v="8"/>
    <x v="116"/>
    <x v="6"/>
  </r>
  <r>
    <x v="2"/>
    <x v="0"/>
    <s v="Isuzu"/>
    <s v="D-Max"/>
    <x v="6"/>
    <x v="3"/>
    <x v="55"/>
    <x v="8"/>
    <x v="116"/>
    <x v="7"/>
  </r>
  <r>
    <x v="2"/>
    <x v="0"/>
    <s v="Isuzu"/>
    <s v="D-Max"/>
    <x v="6"/>
    <x v="3"/>
    <x v="55"/>
    <x v="8"/>
    <x v="116"/>
    <x v="0"/>
  </r>
  <r>
    <x v="2"/>
    <x v="0"/>
    <s v="Isuzu"/>
    <s v="D-Max"/>
    <x v="6"/>
    <x v="3"/>
    <x v="55"/>
    <x v="8"/>
    <x v="116"/>
    <x v="1"/>
  </r>
  <r>
    <x v="2"/>
    <x v="0"/>
    <s v="Isuzu"/>
    <s v="D-Max"/>
    <x v="6"/>
    <x v="3"/>
    <x v="55"/>
    <x v="1"/>
    <x v="117"/>
    <x v="27"/>
  </r>
  <r>
    <x v="2"/>
    <x v="0"/>
    <s v="Isuzu"/>
    <s v="D-Max"/>
    <x v="6"/>
    <x v="3"/>
    <x v="55"/>
    <x v="1"/>
    <x v="117"/>
    <x v="28"/>
  </r>
  <r>
    <x v="2"/>
    <x v="0"/>
    <s v="Isuzu"/>
    <s v="D-Max"/>
    <x v="6"/>
    <x v="3"/>
    <x v="55"/>
    <x v="1"/>
    <x v="117"/>
    <x v="29"/>
  </r>
  <r>
    <x v="2"/>
    <x v="0"/>
    <s v="Isuzu"/>
    <s v="D-Max"/>
    <x v="6"/>
    <x v="3"/>
    <x v="55"/>
    <x v="1"/>
    <x v="117"/>
    <x v="30"/>
  </r>
  <r>
    <x v="2"/>
    <x v="0"/>
    <s v="Isuzu"/>
    <s v="D-Max"/>
    <x v="6"/>
    <x v="3"/>
    <x v="55"/>
    <x v="1"/>
    <x v="117"/>
    <x v="31"/>
  </r>
  <r>
    <x v="2"/>
    <x v="0"/>
    <s v="Isuzu"/>
    <s v="D-Max"/>
    <x v="6"/>
    <x v="3"/>
    <x v="55"/>
    <x v="1"/>
    <x v="117"/>
    <x v="32"/>
  </r>
  <r>
    <x v="2"/>
    <x v="0"/>
    <s v="Isuzu"/>
    <s v="D-Max"/>
    <x v="6"/>
    <x v="3"/>
    <x v="55"/>
    <x v="1"/>
    <x v="117"/>
    <x v="25"/>
  </r>
  <r>
    <x v="2"/>
    <x v="0"/>
    <s v="Isuzu"/>
    <s v="D-Max"/>
    <x v="6"/>
    <x v="3"/>
    <x v="55"/>
    <x v="1"/>
    <x v="117"/>
    <x v="24"/>
  </r>
  <r>
    <x v="2"/>
    <x v="0"/>
    <s v="Isuzu"/>
    <s v="D-Max"/>
    <x v="6"/>
    <x v="3"/>
    <x v="55"/>
    <x v="1"/>
    <x v="117"/>
    <x v="23"/>
  </r>
  <r>
    <x v="2"/>
    <x v="0"/>
    <s v="Isuzu"/>
    <s v="D-Max"/>
    <x v="6"/>
    <x v="3"/>
    <x v="55"/>
    <x v="1"/>
    <x v="117"/>
    <x v="22"/>
  </r>
  <r>
    <x v="2"/>
    <x v="0"/>
    <s v="Isuzu"/>
    <s v="D-Max"/>
    <x v="6"/>
    <x v="3"/>
    <x v="55"/>
    <x v="1"/>
    <x v="117"/>
    <x v="20"/>
  </r>
  <r>
    <x v="2"/>
    <x v="0"/>
    <s v="Isuzu"/>
    <s v="D-Max"/>
    <x v="6"/>
    <x v="3"/>
    <x v="55"/>
    <x v="1"/>
    <x v="117"/>
    <x v="21"/>
  </r>
  <r>
    <x v="0"/>
    <x v="0"/>
    <s v="Isuzu"/>
    <s v="MU-X"/>
    <x v="6"/>
    <x v="5"/>
    <x v="56"/>
    <x v="0"/>
    <x v="118"/>
    <x v="33"/>
  </r>
  <r>
    <x v="0"/>
    <x v="0"/>
    <s v="Isuzu"/>
    <s v="MU-X"/>
    <x v="6"/>
    <x v="5"/>
    <x v="56"/>
    <x v="0"/>
    <x v="118"/>
    <x v="34"/>
  </r>
  <r>
    <x v="0"/>
    <x v="0"/>
    <s v="Isuzu"/>
    <s v="MU-X"/>
    <x v="6"/>
    <x v="5"/>
    <x v="56"/>
    <x v="0"/>
    <x v="118"/>
    <x v="35"/>
  </r>
  <r>
    <x v="0"/>
    <x v="0"/>
    <s v="Isuzu"/>
    <s v="MU-X"/>
    <x v="6"/>
    <x v="5"/>
    <x v="56"/>
    <x v="0"/>
    <x v="118"/>
    <x v="36"/>
  </r>
  <r>
    <x v="0"/>
    <x v="0"/>
    <s v="Isuzu"/>
    <s v="MU-X"/>
    <x v="6"/>
    <x v="5"/>
    <x v="56"/>
    <x v="0"/>
    <x v="118"/>
    <x v="37"/>
  </r>
  <r>
    <x v="0"/>
    <x v="0"/>
    <s v="Isuzu"/>
    <s v="MU-X"/>
    <x v="6"/>
    <x v="5"/>
    <x v="56"/>
    <x v="0"/>
    <x v="118"/>
    <x v="38"/>
  </r>
  <r>
    <x v="0"/>
    <x v="0"/>
    <s v="Isuzu"/>
    <s v="MU-X"/>
    <x v="6"/>
    <x v="5"/>
    <x v="56"/>
    <x v="0"/>
    <x v="118"/>
    <x v="26"/>
  </r>
  <r>
    <x v="0"/>
    <x v="0"/>
    <s v="Isuzu"/>
    <s v="MU-X"/>
    <x v="6"/>
    <x v="5"/>
    <x v="56"/>
    <x v="0"/>
    <x v="118"/>
    <x v="27"/>
  </r>
  <r>
    <x v="0"/>
    <x v="0"/>
    <s v="Isuzu"/>
    <s v="MU-X"/>
    <x v="6"/>
    <x v="5"/>
    <x v="56"/>
    <x v="0"/>
    <x v="118"/>
    <x v="28"/>
  </r>
  <r>
    <x v="0"/>
    <x v="0"/>
    <s v="Isuzu"/>
    <s v="MU-X"/>
    <x v="6"/>
    <x v="5"/>
    <x v="56"/>
    <x v="0"/>
    <x v="118"/>
    <x v="29"/>
  </r>
  <r>
    <x v="0"/>
    <x v="0"/>
    <s v="Isuzu"/>
    <s v="MU-X"/>
    <x v="6"/>
    <x v="5"/>
    <x v="56"/>
    <x v="0"/>
    <x v="118"/>
    <x v="30"/>
  </r>
  <r>
    <x v="0"/>
    <x v="0"/>
    <s v="Isuzu"/>
    <s v="MU-X"/>
    <x v="6"/>
    <x v="5"/>
    <x v="56"/>
    <x v="0"/>
    <x v="118"/>
    <x v="31"/>
  </r>
  <r>
    <x v="0"/>
    <x v="0"/>
    <s v="Isuzu"/>
    <s v="MU-X"/>
    <x v="6"/>
    <x v="5"/>
    <x v="56"/>
    <x v="0"/>
    <x v="118"/>
    <x v="32"/>
  </r>
  <r>
    <x v="0"/>
    <x v="0"/>
    <s v="Isuzu"/>
    <s v="MU-X"/>
    <x v="6"/>
    <x v="5"/>
    <x v="56"/>
    <x v="0"/>
    <x v="118"/>
    <x v="25"/>
  </r>
  <r>
    <x v="0"/>
    <x v="0"/>
    <s v="Isuzu"/>
    <s v="MU-X"/>
    <x v="6"/>
    <x v="5"/>
    <x v="56"/>
    <x v="1"/>
    <x v="119"/>
    <x v="47"/>
  </r>
  <r>
    <x v="0"/>
    <x v="0"/>
    <s v="Isuzu"/>
    <s v="MU-X"/>
    <x v="6"/>
    <x v="5"/>
    <x v="56"/>
    <x v="1"/>
    <x v="119"/>
    <x v="39"/>
  </r>
  <r>
    <x v="0"/>
    <x v="0"/>
    <s v="Isuzu"/>
    <s v="MU-X"/>
    <x v="6"/>
    <x v="5"/>
    <x v="56"/>
    <x v="1"/>
    <x v="119"/>
    <x v="40"/>
  </r>
  <r>
    <x v="0"/>
    <x v="0"/>
    <s v="Isuzu"/>
    <s v="MU-X"/>
    <x v="6"/>
    <x v="5"/>
    <x v="56"/>
    <x v="1"/>
    <x v="119"/>
    <x v="41"/>
  </r>
  <r>
    <x v="0"/>
    <x v="0"/>
    <s v="Isuzu"/>
    <s v="MU-X"/>
    <x v="6"/>
    <x v="5"/>
    <x v="56"/>
    <x v="1"/>
    <x v="119"/>
    <x v="42"/>
  </r>
  <r>
    <x v="0"/>
    <x v="0"/>
    <s v="Isuzu"/>
    <s v="MU-X"/>
    <x v="6"/>
    <x v="5"/>
    <x v="56"/>
    <x v="1"/>
    <x v="119"/>
    <x v="43"/>
  </r>
  <r>
    <x v="0"/>
    <x v="0"/>
    <s v="Isuzu"/>
    <s v="MU-X"/>
    <x v="6"/>
    <x v="5"/>
    <x v="56"/>
    <x v="1"/>
    <x v="119"/>
    <x v="44"/>
  </r>
  <r>
    <x v="0"/>
    <x v="0"/>
    <s v="Isuzu"/>
    <s v="MU-X"/>
    <x v="6"/>
    <x v="5"/>
    <x v="56"/>
    <x v="1"/>
    <x v="119"/>
    <x v="45"/>
  </r>
  <r>
    <x v="0"/>
    <x v="0"/>
    <s v="Isuzu"/>
    <s v="MU-X"/>
    <x v="6"/>
    <x v="5"/>
    <x v="56"/>
    <x v="1"/>
    <x v="119"/>
    <x v="33"/>
  </r>
  <r>
    <x v="0"/>
    <x v="0"/>
    <s v="Isuzu"/>
    <s v="MU-X"/>
    <x v="6"/>
    <x v="5"/>
    <x v="56"/>
    <x v="1"/>
    <x v="119"/>
    <x v="34"/>
  </r>
  <r>
    <x v="0"/>
    <x v="0"/>
    <s v="Isuzu"/>
    <s v="MU-X"/>
    <x v="6"/>
    <x v="5"/>
    <x v="56"/>
    <x v="1"/>
    <x v="119"/>
    <x v="35"/>
  </r>
  <r>
    <x v="0"/>
    <x v="0"/>
    <s v="Isuzu"/>
    <s v="MU-X"/>
    <x v="6"/>
    <x v="5"/>
    <x v="56"/>
    <x v="1"/>
    <x v="119"/>
    <x v="36"/>
  </r>
  <r>
    <x v="0"/>
    <x v="0"/>
    <s v="Isuzu"/>
    <s v="MU-X"/>
    <x v="6"/>
    <x v="5"/>
    <x v="56"/>
    <x v="1"/>
    <x v="119"/>
    <x v="37"/>
  </r>
  <r>
    <x v="0"/>
    <x v="0"/>
    <s v="Isuzu"/>
    <s v="MU-X"/>
    <x v="6"/>
    <x v="5"/>
    <x v="56"/>
    <x v="1"/>
    <x v="119"/>
    <x v="38"/>
  </r>
  <r>
    <x v="0"/>
    <x v="0"/>
    <s v="Isuzu"/>
    <s v="MU-X"/>
    <x v="6"/>
    <x v="5"/>
    <x v="56"/>
    <x v="8"/>
    <x v="120"/>
    <x v="41"/>
  </r>
  <r>
    <x v="0"/>
    <x v="0"/>
    <s v="Isuzu"/>
    <s v="MU-X"/>
    <x v="6"/>
    <x v="5"/>
    <x v="56"/>
    <x v="8"/>
    <x v="120"/>
    <x v="42"/>
  </r>
  <r>
    <x v="0"/>
    <x v="0"/>
    <s v="Isuzu"/>
    <s v="MU-X"/>
    <x v="6"/>
    <x v="5"/>
    <x v="56"/>
    <x v="8"/>
    <x v="120"/>
    <x v="43"/>
  </r>
  <r>
    <x v="0"/>
    <x v="0"/>
    <s v="Isuzu"/>
    <s v="MU-X"/>
    <x v="6"/>
    <x v="5"/>
    <x v="56"/>
    <x v="8"/>
    <x v="120"/>
    <x v="44"/>
  </r>
  <r>
    <x v="0"/>
    <x v="0"/>
    <s v="Isuzu"/>
    <s v="MU-X"/>
    <x v="6"/>
    <x v="5"/>
    <x v="56"/>
    <x v="8"/>
    <x v="120"/>
    <x v="45"/>
  </r>
  <r>
    <x v="0"/>
    <x v="0"/>
    <s v="Isuzu"/>
    <s v="MU-X"/>
    <x v="6"/>
    <x v="5"/>
    <x v="56"/>
    <x v="8"/>
    <x v="120"/>
    <x v="33"/>
  </r>
  <r>
    <x v="0"/>
    <x v="0"/>
    <s v="Isuzu"/>
    <s v="MU-X"/>
    <x v="6"/>
    <x v="5"/>
    <x v="56"/>
    <x v="8"/>
    <x v="120"/>
    <x v="34"/>
  </r>
  <r>
    <x v="0"/>
    <x v="0"/>
    <s v="Isuzu"/>
    <s v="MU-X"/>
    <x v="6"/>
    <x v="5"/>
    <x v="56"/>
    <x v="8"/>
    <x v="120"/>
    <x v="35"/>
  </r>
  <r>
    <x v="0"/>
    <x v="0"/>
    <s v="Isuzu"/>
    <s v="MU-X"/>
    <x v="6"/>
    <x v="5"/>
    <x v="56"/>
    <x v="8"/>
    <x v="120"/>
    <x v="36"/>
  </r>
  <r>
    <x v="0"/>
    <x v="0"/>
    <s v="Isuzu"/>
    <s v="MU-X"/>
    <x v="6"/>
    <x v="5"/>
    <x v="56"/>
    <x v="8"/>
    <x v="120"/>
    <x v="37"/>
  </r>
  <r>
    <x v="0"/>
    <x v="0"/>
    <s v="Isuzu"/>
    <s v="MU-X"/>
    <x v="6"/>
    <x v="5"/>
    <x v="56"/>
    <x v="8"/>
    <x v="120"/>
    <x v="38"/>
  </r>
  <r>
    <x v="0"/>
    <x v="0"/>
    <s v="Isuzu"/>
    <s v="MU-X"/>
    <x v="6"/>
    <x v="5"/>
    <x v="56"/>
    <x v="8"/>
    <x v="120"/>
    <x v="26"/>
  </r>
  <r>
    <x v="0"/>
    <x v="0"/>
    <s v="Isuzu"/>
    <s v="MU-X"/>
    <x v="6"/>
    <x v="5"/>
    <x v="56"/>
    <x v="8"/>
    <x v="120"/>
    <x v="27"/>
  </r>
  <r>
    <x v="0"/>
    <x v="0"/>
    <s v="Isuzu"/>
    <s v="MU-X"/>
    <x v="6"/>
    <x v="5"/>
    <x v="56"/>
    <x v="8"/>
    <x v="120"/>
    <x v="28"/>
  </r>
  <r>
    <x v="0"/>
    <x v="0"/>
    <s v="Isuzu"/>
    <s v="MU-X"/>
    <x v="6"/>
    <x v="5"/>
    <x v="56"/>
    <x v="8"/>
    <x v="120"/>
    <x v="29"/>
  </r>
  <r>
    <x v="0"/>
    <x v="0"/>
    <s v="Isuzu"/>
    <s v="MU-X"/>
    <x v="6"/>
    <x v="5"/>
    <x v="56"/>
    <x v="8"/>
    <x v="120"/>
    <x v="30"/>
  </r>
  <r>
    <x v="0"/>
    <x v="0"/>
    <s v="Isuzu"/>
    <s v="MU-X"/>
    <x v="6"/>
    <x v="5"/>
    <x v="56"/>
    <x v="8"/>
    <x v="120"/>
    <x v="31"/>
  </r>
  <r>
    <x v="1"/>
    <x v="1"/>
    <s v="Isuzu"/>
    <s v="D-Max"/>
    <x v="7"/>
    <x v="3"/>
    <x v="57"/>
    <x v="8"/>
    <x v="121"/>
    <x v="32"/>
  </r>
  <r>
    <x v="1"/>
    <x v="1"/>
    <s v="Isuzu"/>
    <s v="D-Max"/>
    <x v="7"/>
    <x v="3"/>
    <x v="57"/>
    <x v="8"/>
    <x v="121"/>
    <x v="25"/>
  </r>
  <r>
    <x v="1"/>
    <x v="1"/>
    <s v="Isuzu"/>
    <s v="D-Max"/>
    <x v="7"/>
    <x v="3"/>
    <x v="57"/>
    <x v="8"/>
    <x v="121"/>
    <x v="24"/>
  </r>
  <r>
    <x v="1"/>
    <x v="1"/>
    <s v="Isuzu"/>
    <s v="D-Max"/>
    <x v="7"/>
    <x v="3"/>
    <x v="57"/>
    <x v="8"/>
    <x v="121"/>
    <x v="23"/>
  </r>
  <r>
    <x v="1"/>
    <x v="1"/>
    <s v="Isuzu"/>
    <s v="D-Max"/>
    <x v="7"/>
    <x v="3"/>
    <x v="57"/>
    <x v="8"/>
    <x v="121"/>
    <x v="22"/>
  </r>
  <r>
    <x v="1"/>
    <x v="1"/>
    <s v="Isuzu"/>
    <s v="D-Max"/>
    <x v="7"/>
    <x v="3"/>
    <x v="57"/>
    <x v="8"/>
    <x v="121"/>
    <x v="20"/>
  </r>
  <r>
    <x v="1"/>
    <x v="1"/>
    <s v="Isuzu"/>
    <s v="D-Max"/>
    <x v="7"/>
    <x v="3"/>
    <x v="57"/>
    <x v="8"/>
    <x v="121"/>
    <x v="21"/>
  </r>
  <r>
    <x v="1"/>
    <x v="1"/>
    <s v="Isuzu"/>
    <s v="D-Max"/>
    <x v="7"/>
    <x v="3"/>
    <x v="57"/>
    <x v="8"/>
    <x v="121"/>
    <x v="18"/>
  </r>
  <r>
    <x v="1"/>
    <x v="1"/>
    <s v="Isuzu"/>
    <s v="D-Max"/>
    <x v="7"/>
    <x v="3"/>
    <x v="57"/>
    <x v="8"/>
    <x v="121"/>
    <x v="19"/>
  </r>
  <r>
    <x v="1"/>
    <x v="1"/>
    <s v="Isuzu"/>
    <s v="D-Max"/>
    <x v="7"/>
    <x v="3"/>
    <x v="57"/>
    <x v="8"/>
    <x v="121"/>
    <x v="16"/>
  </r>
  <r>
    <x v="1"/>
    <x v="1"/>
    <s v="Isuzu"/>
    <s v="D-Max"/>
    <x v="7"/>
    <x v="3"/>
    <x v="57"/>
    <x v="8"/>
    <x v="121"/>
    <x v="17"/>
  </r>
  <r>
    <x v="1"/>
    <x v="1"/>
    <s v="Isuzu"/>
    <s v="D-Max"/>
    <x v="7"/>
    <x v="3"/>
    <x v="57"/>
    <x v="8"/>
    <x v="121"/>
    <x v="15"/>
  </r>
  <r>
    <x v="1"/>
    <x v="1"/>
    <s v="Isuzu"/>
    <s v="D-Max"/>
    <x v="7"/>
    <x v="3"/>
    <x v="57"/>
    <x v="8"/>
    <x v="121"/>
    <x v="6"/>
  </r>
  <r>
    <x v="1"/>
    <x v="1"/>
    <s v="Isuzu"/>
    <s v="D-Max"/>
    <x v="7"/>
    <x v="3"/>
    <x v="57"/>
    <x v="8"/>
    <x v="121"/>
    <x v="7"/>
  </r>
  <r>
    <x v="1"/>
    <x v="1"/>
    <s v="Isuzu"/>
    <s v="D-Max"/>
    <x v="7"/>
    <x v="3"/>
    <x v="57"/>
    <x v="8"/>
    <x v="121"/>
    <x v="0"/>
  </r>
  <r>
    <x v="1"/>
    <x v="1"/>
    <s v="Isuzu"/>
    <s v="D-Max"/>
    <x v="7"/>
    <x v="3"/>
    <x v="57"/>
    <x v="8"/>
    <x v="121"/>
    <x v="1"/>
  </r>
  <r>
    <x v="1"/>
    <x v="1"/>
    <s v="Isuzu"/>
    <s v="D-Max"/>
    <x v="7"/>
    <x v="3"/>
    <x v="57"/>
    <x v="8"/>
    <x v="121"/>
    <x v="2"/>
  </r>
  <r>
    <x v="1"/>
    <x v="1"/>
    <s v="Isuzu"/>
    <s v="D-Max"/>
    <x v="7"/>
    <x v="3"/>
    <x v="57"/>
    <x v="8"/>
    <x v="121"/>
    <x v="3"/>
  </r>
  <r>
    <x v="1"/>
    <x v="1"/>
    <s v="Isuzu"/>
    <s v="D-Max"/>
    <x v="7"/>
    <x v="3"/>
    <x v="57"/>
    <x v="8"/>
    <x v="121"/>
    <x v="4"/>
  </r>
  <r>
    <x v="1"/>
    <x v="1"/>
    <s v="Isuzu"/>
    <s v="D-Max"/>
    <x v="7"/>
    <x v="3"/>
    <x v="57"/>
    <x v="8"/>
    <x v="121"/>
    <x v="5"/>
  </r>
  <r>
    <x v="1"/>
    <x v="1"/>
    <s v="Isuzu"/>
    <s v="D-Max"/>
    <x v="7"/>
    <x v="3"/>
    <x v="57"/>
    <x v="1"/>
    <x v="122"/>
    <x v="24"/>
  </r>
  <r>
    <x v="1"/>
    <x v="1"/>
    <s v="Isuzu"/>
    <s v="D-Max"/>
    <x v="7"/>
    <x v="3"/>
    <x v="57"/>
    <x v="1"/>
    <x v="122"/>
    <x v="23"/>
  </r>
  <r>
    <x v="1"/>
    <x v="1"/>
    <s v="Isuzu"/>
    <s v="D-Max"/>
    <x v="7"/>
    <x v="3"/>
    <x v="57"/>
    <x v="1"/>
    <x v="122"/>
    <x v="22"/>
  </r>
  <r>
    <x v="1"/>
    <x v="1"/>
    <s v="Isuzu"/>
    <s v="D-Max"/>
    <x v="7"/>
    <x v="3"/>
    <x v="57"/>
    <x v="1"/>
    <x v="122"/>
    <x v="20"/>
  </r>
  <r>
    <x v="1"/>
    <x v="1"/>
    <s v="Isuzu"/>
    <s v="D-Max"/>
    <x v="7"/>
    <x v="3"/>
    <x v="57"/>
    <x v="1"/>
    <x v="122"/>
    <x v="21"/>
  </r>
  <r>
    <x v="1"/>
    <x v="1"/>
    <s v="Isuzu"/>
    <s v="D-Max"/>
    <x v="7"/>
    <x v="3"/>
    <x v="57"/>
    <x v="1"/>
    <x v="122"/>
    <x v="18"/>
  </r>
  <r>
    <x v="1"/>
    <x v="1"/>
    <s v="Isuzu"/>
    <s v="D-Max"/>
    <x v="7"/>
    <x v="3"/>
    <x v="57"/>
    <x v="1"/>
    <x v="122"/>
    <x v="19"/>
  </r>
  <r>
    <x v="1"/>
    <x v="1"/>
    <s v="Isuzu"/>
    <s v="D-Max"/>
    <x v="7"/>
    <x v="3"/>
    <x v="57"/>
    <x v="1"/>
    <x v="122"/>
    <x v="16"/>
  </r>
  <r>
    <x v="1"/>
    <x v="1"/>
    <s v="Isuzu"/>
    <s v="D-Max"/>
    <x v="7"/>
    <x v="3"/>
    <x v="57"/>
    <x v="1"/>
    <x v="122"/>
    <x v="17"/>
  </r>
  <r>
    <x v="1"/>
    <x v="1"/>
    <s v="Isuzu"/>
    <s v="D-Max"/>
    <x v="7"/>
    <x v="3"/>
    <x v="57"/>
    <x v="1"/>
    <x v="122"/>
    <x v="15"/>
  </r>
  <r>
    <x v="1"/>
    <x v="1"/>
    <s v="Isuzu"/>
    <s v="D-Max"/>
    <x v="7"/>
    <x v="3"/>
    <x v="57"/>
    <x v="1"/>
    <x v="122"/>
    <x v="6"/>
  </r>
  <r>
    <x v="1"/>
    <x v="1"/>
    <s v="Isuzu"/>
    <s v="D-Max"/>
    <x v="7"/>
    <x v="3"/>
    <x v="57"/>
    <x v="1"/>
    <x v="122"/>
    <x v="7"/>
  </r>
  <r>
    <x v="1"/>
    <x v="1"/>
    <s v="Isuzu"/>
    <s v="D-Max"/>
    <x v="7"/>
    <x v="3"/>
    <x v="57"/>
    <x v="1"/>
    <x v="122"/>
    <x v="0"/>
  </r>
  <r>
    <x v="1"/>
    <x v="1"/>
    <s v="Isuzu"/>
    <s v="D-Max"/>
    <x v="7"/>
    <x v="3"/>
    <x v="57"/>
    <x v="1"/>
    <x v="122"/>
    <x v="1"/>
  </r>
  <r>
    <x v="1"/>
    <x v="1"/>
    <s v="Isuzu"/>
    <s v="D-Max"/>
    <x v="7"/>
    <x v="3"/>
    <x v="57"/>
    <x v="1"/>
    <x v="122"/>
    <x v="2"/>
  </r>
  <r>
    <x v="1"/>
    <x v="1"/>
    <s v="Isuzu"/>
    <s v="D-Max"/>
    <x v="7"/>
    <x v="3"/>
    <x v="57"/>
    <x v="1"/>
    <x v="122"/>
    <x v="3"/>
  </r>
  <r>
    <x v="2"/>
    <x v="0"/>
    <s v="Isuzu"/>
    <s v="D-Max"/>
    <x v="7"/>
    <x v="3"/>
    <x v="57"/>
    <x v="8"/>
    <x v="121"/>
    <x v="28"/>
  </r>
  <r>
    <x v="2"/>
    <x v="0"/>
    <s v="Isuzu"/>
    <s v="D-Max"/>
    <x v="7"/>
    <x v="3"/>
    <x v="57"/>
    <x v="8"/>
    <x v="121"/>
    <x v="29"/>
  </r>
  <r>
    <x v="2"/>
    <x v="0"/>
    <s v="Isuzu"/>
    <s v="D-Max"/>
    <x v="7"/>
    <x v="3"/>
    <x v="57"/>
    <x v="8"/>
    <x v="121"/>
    <x v="30"/>
  </r>
  <r>
    <x v="2"/>
    <x v="0"/>
    <s v="Isuzu"/>
    <s v="D-Max"/>
    <x v="7"/>
    <x v="3"/>
    <x v="57"/>
    <x v="8"/>
    <x v="121"/>
    <x v="31"/>
  </r>
  <r>
    <x v="2"/>
    <x v="0"/>
    <s v="Isuzu"/>
    <s v="D-Max"/>
    <x v="7"/>
    <x v="3"/>
    <x v="57"/>
    <x v="8"/>
    <x v="121"/>
    <x v="32"/>
  </r>
  <r>
    <x v="2"/>
    <x v="0"/>
    <s v="Isuzu"/>
    <s v="D-Max"/>
    <x v="7"/>
    <x v="3"/>
    <x v="57"/>
    <x v="8"/>
    <x v="121"/>
    <x v="25"/>
  </r>
  <r>
    <x v="2"/>
    <x v="0"/>
    <s v="Isuzu"/>
    <s v="D-Max"/>
    <x v="7"/>
    <x v="3"/>
    <x v="57"/>
    <x v="8"/>
    <x v="121"/>
    <x v="24"/>
  </r>
  <r>
    <x v="2"/>
    <x v="0"/>
    <s v="Isuzu"/>
    <s v="D-Max"/>
    <x v="7"/>
    <x v="3"/>
    <x v="57"/>
    <x v="8"/>
    <x v="121"/>
    <x v="23"/>
  </r>
  <r>
    <x v="2"/>
    <x v="0"/>
    <s v="Isuzu"/>
    <s v="D-Max"/>
    <x v="7"/>
    <x v="3"/>
    <x v="57"/>
    <x v="8"/>
    <x v="121"/>
    <x v="22"/>
  </r>
  <r>
    <x v="2"/>
    <x v="0"/>
    <s v="Isuzu"/>
    <s v="D-Max"/>
    <x v="7"/>
    <x v="3"/>
    <x v="57"/>
    <x v="8"/>
    <x v="121"/>
    <x v="20"/>
  </r>
  <r>
    <x v="2"/>
    <x v="0"/>
    <s v="Isuzu"/>
    <s v="D-Max"/>
    <x v="7"/>
    <x v="3"/>
    <x v="57"/>
    <x v="8"/>
    <x v="121"/>
    <x v="21"/>
  </r>
  <r>
    <x v="2"/>
    <x v="0"/>
    <s v="Isuzu"/>
    <s v="D-Max"/>
    <x v="7"/>
    <x v="3"/>
    <x v="57"/>
    <x v="8"/>
    <x v="121"/>
    <x v="18"/>
  </r>
  <r>
    <x v="2"/>
    <x v="0"/>
    <s v="Isuzu"/>
    <s v="D-Max"/>
    <x v="7"/>
    <x v="3"/>
    <x v="57"/>
    <x v="8"/>
    <x v="121"/>
    <x v="19"/>
  </r>
  <r>
    <x v="2"/>
    <x v="0"/>
    <s v="Isuzu"/>
    <s v="D-Max"/>
    <x v="7"/>
    <x v="3"/>
    <x v="57"/>
    <x v="8"/>
    <x v="121"/>
    <x v="16"/>
  </r>
  <r>
    <x v="2"/>
    <x v="0"/>
    <s v="Isuzu"/>
    <s v="D-Max"/>
    <x v="7"/>
    <x v="3"/>
    <x v="57"/>
    <x v="8"/>
    <x v="121"/>
    <x v="17"/>
  </r>
  <r>
    <x v="2"/>
    <x v="0"/>
    <s v="Isuzu"/>
    <s v="D-Max"/>
    <x v="7"/>
    <x v="3"/>
    <x v="57"/>
    <x v="8"/>
    <x v="121"/>
    <x v="15"/>
  </r>
  <r>
    <x v="2"/>
    <x v="0"/>
    <s v="Isuzu"/>
    <s v="D-Max"/>
    <x v="7"/>
    <x v="3"/>
    <x v="57"/>
    <x v="8"/>
    <x v="121"/>
    <x v="6"/>
  </r>
  <r>
    <x v="2"/>
    <x v="0"/>
    <s v="Isuzu"/>
    <s v="D-Max"/>
    <x v="7"/>
    <x v="3"/>
    <x v="57"/>
    <x v="8"/>
    <x v="121"/>
    <x v="7"/>
  </r>
  <r>
    <x v="2"/>
    <x v="0"/>
    <s v="Isuzu"/>
    <s v="D-Max"/>
    <x v="7"/>
    <x v="3"/>
    <x v="57"/>
    <x v="1"/>
    <x v="122"/>
    <x v="36"/>
  </r>
  <r>
    <x v="2"/>
    <x v="0"/>
    <s v="Isuzu"/>
    <s v="D-Max"/>
    <x v="7"/>
    <x v="3"/>
    <x v="57"/>
    <x v="1"/>
    <x v="122"/>
    <x v="37"/>
  </r>
  <r>
    <x v="2"/>
    <x v="0"/>
    <s v="Isuzu"/>
    <s v="D-Max"/>
    <x v="7"/>
    <x v="3"/>
    <x v="57"/>
    <x v="1"/>
    <x v="122"/>
    <x v="38"/>
  </r>
  <r>
    <x v="2"/>
    <x v="0"/>
    <s v="Isuzu"/>
    <s v="D-Max"/>
    <x v="7"/>
    <x v="3"/>
    <x v="57"/>
    <x v="1"/>
    <x v="122"/>
    <x v="26"/>
  </r>
  <r>
    <x v="2"/>
    <x v="0"/>
    <s v="Isuzu"/>
    <s v="D-Max"/>
    <x v="7"/>
    <x v="3"/>
    <x v="57"/>
    <x v="1"/>
    <x v="122"/>
    <x v="27"/>
  </r>
  <r>
    <x v="2"/>
    <x v="0"/>
    <s v="Isuzu"/>
    <s v="D-Max"/>
    <x v="7"/>
    <x v="3"/>
    <x v="57"/>
    <x v="1"/>
    <x v="122"/>
    <x v="28"/>
  </r>
  <r>
    <x v="2"/>
    <x v="0"/>
    <s v="Isuzu"/>
    <s v="D-Max"/>
    <x v="7"/>
    <x v="3"/>
    <x v="57"/>
    <x v="1"/>
    <x v="122"/>
    <x v="29"/>
  </r>
  <r>
    <x v="2"/>
    <x v="0"/>
    <s v="Isuzu"/>
    <s v="D-Max"/>
    <x v="7"/>
    <x v="3"/>
    <x v="57"/>
    <x v="1"/>
    <x v="122"/>
    <x v="30"/>
  </r>
  <r>
    <x v="2"/>
    <x v="0"/>
    <s v="Isuzu"/>
    <s v="D-Max"/>
    <x v="7"/>
    <x v="3"/>
    <x v="57"/>
    <x v="1"/>
    <x v="122"/>
    <x v="31"/>
  </r>
  <r>
    <x v="2"/>
    <x v="0"/>
    <s v="Isuzu"/>
    <s v="D-Max"/>
    <x v="7"/>
    <x v="3"/>
    <x v="57"/>
    <x v="1"/>
    <x v="122"/>
    <x v="32"/>
  </r>
  <r>
    <x v="2"/>
    <x v="0"/>
    <s v="Isuzu"/>
    <s v="D-Max"/>
    <x v="7"/>
    <x v="3"/>
    <x v="57"/>
    <x v="1"/>
    <x v="122"/>
    <x v="25"/>
  </r>
  <r>
    <x v="2"/>
    <x v="0"/>
    <s v="Isuzu"/>
    <s v="D-Max"/>
    <x v="7"/>
    <x v="3"/>
    <x v="57"/>
    <x v="1"/>
    <x v="122"/>
    <x v="24"/>
  </r>
  <r>
    <x v="2"/>
    <x v="0"/>
    <s v="Isuzu"/>
    <s v="D-Max"/>
    <x v="7"/>
    <x v="3"/>
    <x v="57"/>
    <x v="1"/>
    <x v="122"/>
    <x v="23"/>
  </r>
  <r>
    <x v="2"/>
    <x v="0"/>
    <s v="Isuzu"/>
    <s v="D-Max"/>
    <x v="7"/>
    <x v="3"/>
    <x v="57"/>
    <x v="1"/>
    <x v="122"/>
    <x v="22"/>
  </r>
  <r>
    <x v="0"/>
    <x v="0"/>
    <s v="Isuzu"/>
    <s v="MU-X"/>
    <x v="7"/>
    <x v="5"/>
    <x v="58"/>
    <x v="8"/>
    <x v="123"/>
    <x v="47"/>
  </r>
  <r>
    <x v="0"/>
    <x v="0"/>
    <s v="Isuzu"/>
    <s v="MU-X"/>
    <x v="7"/>
    <x v="5"/>
    <x v="58"/>
    <x v="8"/>
    <x v="123"/>
    <x v="39"/>
  </r>
  <r>
    <x v="0"/>
    <x v="0"/>
    <s v="Isuzu"/>
    <s v="MU-X"/>
    <x v="7"/>
    <x v="5"/>
    <x v="58"/>
    <x v="8"/>
    <x v="123"/>
    <x v="40"/>
  </r>
  <r>
    <x v="0"/>
    <x v="0"/>
    <s v="Isuzu"/>
    <s v="MU-X"/>
    <x v="7"/>
    <x v="5"/>
    <x v="58"/>
    <x v="8"/>
    <x v="123"/>
    <x v="41"/>
  </r>
  <r>
    <x v="0"/>
    <x v="0"/>
    <s v="Isuzu"/>
    <s v="MU-X"/>
    <x v="7"/>
    <x v="5"/>
    <x v="58"/>
    <x v="8"/>
    <x v="123"/>
    <x v="42"/>
  </r>
  <r>
    <x v="0"/>
    <x v="0"/>
    <s v="Isuzu"/>
    <s v="MU-X"/>
    <x v="7"/>
    <x v="5"/>
    <x v="58"/>
    <x v="8"/>
    <x v="123"/>
    <x v="43"/>
  </r>
  <r>
    <x v="0"/>
    <x v="0"/>
    <s v="Isuzu"/>
    <s v="MU-X"/>
    <x v="7"/>
    <x v="5"/>
    <x v="58"/>
    <x v="8"/>
    <x v="123"/>
    <x v="44"/>
  </r>
  <r>
    <x v="0"/>
    <x v="0"/>
    <s v="Isuzu"/>
    <s v="MU-X"/>
    <x v="7"/>
    <x v="5"/>
    <x v="58"/>
    <x v="8"/>
    <x v="123"/>
    <x v="45"/>
  </r>
  <r>
    <x v="0"/>
    <x v="0"/>
    <s v="Isuzu"/>
    <s v="MU-X"/>
    <x v="7"/>
    <x v="5"/>
    <x v="58"/>
    <x v="8"/>
    <x v="123"/>
    <x v="33"/>
  </r>
  <r>
    <x v="0"/>
    <x v="0"/>
    <s v="Isuzu"/>
    <s v="MU-X"/>
    <x v="7"/>
    <x v="5"/>
    <x v="58"/>
    <x v="8"/>
    <x v="123"/>
    <x v="34"/>
  </r>
  <r>
    <x v="0"/>
    <x v="0"/>
    <s v="Isuzu"/>
    <s v="MU-X"/>
    <x v="7"/>
    <x v="5"/>
    <x v="58"/>
    <x v="8"/>
    <x v="123"/>
    <x v="35"/>
  </r>
  <r>
    <x v="0"/>
    <x v="0"/>
    <s v="Isuzu"/>
    <s v="MU-X"/>
    <x v="7"/>
    <x v="5"/>
    <x v="58"/>
    <x v="8"/>
    <x v="123"/>
    <x v="36"/>
  </r>
  <r>
    <x v="0"/>
    <x v="0"/>
    <s v="Isuzu"/>
    <s v="MU-X"/>
    <x v="7"/>
    <x v="5"/>
    <x v="58"/>
    <x v="8"/>
    <x v="123"/>
    <x v="37"/>
  </r>
  <r>
    <x v="0"/>
    <x v="0"/>
    <s v="Isuzu"/>
    <s v="MU-X"/>
    <x v="7"/>
    <x v="5"/>
    <x v="58"/>
    <x v="8"/>
    <x v="123"/>
    <x v="38"/>
  </r>
  <r>
    <x v="0"/>
    <x v="0"/>
    <s v="Isuzu"/>
    <s v="MU-X"/>
    <x v="7"/>
    <x v="5"/>
    <x v="58"/>
    <x v="8"/>
    <x v="123"/>
    <x v="26"/>
  </r>
  <r>
    <x v="0"/>
    <x v="0"/>
    <s v="Isuzu"/>
    <s v="MU-X"/>
    <x v="7"/>
    <x v="5"/>
    <x v="58"/>
    <x v="8"/>
    <x v="123"/>
    <x v="27"/>
  </r>
  <r>
    <x v="0"/>
    <x v="0"/>
    <s v="Isuzu"/>
    <s v="MU-X"/>
    <x v="7"/>
    <x v="5"/>
    <x v="58"/>
    <x v="8"/>
    <x v="123"/>
    <x v="28"/>
  </r>
  <r>
    <x v="0"/>
    <x v="0"/>
    <s v="Isuzu"/>
    <s v="MU-X"/>
    <x v="7"/>
    <x v="5"/>
    <x v="58"/>
    <x v="8"/>
    <x v="123"/>
    <x v="29"/>
  </r>
  <r>
    <x v="0"/>
    <x v="0"/>
    <s v="Isuzu"/>
    <s v="MU-X"/>
    <x v="7"/>
    <x v="5"/>
    <x v="58"/>
    <x v="1"/>
    <x v="124"/>
    <x v="48"/>
  </r>
  <r>
    <x v="0"/>
    <x v="0"/>
    <s v="Isuzu"/>
    <s v="MU-X"/>
    <x v="7"/>
    <x v="5"/>
    <x v="58"/>
    <x v="1"/>
    <x v="124"/>
    <x v="49"/>
  </r>
  <r>
    <x v="0"/>
    <x v="0"/>
    <s v="Isuzu"/>
    <s v="MU-X"/>
    <x v="7"/>
    <x v="5"/>
    <x v="58"/>
    <x v="1"/>
    <x v="124"/>
    <x v="50"/>
  </r>
  <r>
    <x v="0"/>
    <x v="0"/>
    <s v="Isuzu"/>
    <s v="MU-X"/>
    <x v="7"/>
    <x v="5"/>
    <x v="58"/>
    <x v="1"/>
    <x v="124"/>
    <x v="46"/>
  </r>
  <r>
    <x v="0"/>
    <x v="0"/>
    <s v="Isuzu"/>
    <s v="MU-X"/>
    <x v="7"/>
    <x v="5"/>
    <x v="58"/>
    <x v="1"/>
    <x v="124"/>
    <x v="47"/>
  </r>
  <r>
    <x v="0"/>
    <x v="0"/>
    <s v="Isuzu"/>
    <s v="MU-X"/>
    <x v="7"/>
    <x v="5"/>
    <x v="58"/>
    <x v="1"/>
    <x v="124"/>
    <x v="39"/>
  </r>
  <r>
    <x v="0"/>
    <x v="0"/>
    <s v="Isuzu"/>
    <s v="MU-X"/>
    <x v="7"/>
    <x v="5"/>
    <x v="58"/>
    <x v="1"/>
    <x v="124"/>
    <x v="40"/>
  </r>
  <r>
    <x v="0"/>
    <x v="0"/>
    <s v="Isuzu"/>
    <s v="MU-X"/>
    <x v="7"/>
    <x v="5"/>
    <x v="58"/>
    <x v="1"/>
    <x v="124"/>
    <x v="41"/>
  </r>
  <r>
    <x v="0"/>
    <x v="0"/>
    <s v="Isuzu"/>
    <s v="MU-X"/>
    <x v="7"/>
    <x v="5"/>
    <x v="58"/>
    <x v="1"/>
    <x v="124"/>
    <x v="42"/>
  </r>
  <r>
    <x v="0"/>
    <x v="0"/>
    <s v="Isuzu"/>
    <s v="MU-X"/>
    <x v="7"/>
    <x v="5"/>
    <x v="58"/>
    <x v="1"/>
    <x v="124"/>
    <x v="43"/>
  </r>
  <r>
    <x v="0"/>
    <x v="0"/>
    <s v="Isuzu"/>
    <s v="MU-X"/>
    <x v="7"/>
    <x v="5"/>
    <x v="58"/>
    <x v="1"/>
    <x v="124"/>
    <x v="44"/>
  </r>
  <r>
    <x v="0"/>
    <x v="0"/>
    <s v="Isuzu"/>
    <s v="MU-X"/>
    <x v="7"/>
    <x v="5"/>
    <x v="58"/>
    <x v="1"/>
    <x v="124"/>
    <x v="45"/>
  </r>
  <r>
    <x v="0"/>
    <x v="0"/>
    <s v="Isuzu"/>
    <s v="MU-X"/>
    <x v="7"/>
    <x v="5"/>
    <x v="58"/>
    <x v="1"/>
    <x v="124"/>
    <x v="33"/>
  </r>
  <r>
    <x v="1"/>
    <x v="1"/>
    <s v="Isuzu"/>
    <s v="D-Max"/>
    <x v="8"/>
    <x v="3"/>
    <x v="59"/>
    <x v="8"/>
    <x v="125"/>
    <x v="31"/>
  </r>
  <r>
    <x v="1"/>
    <x v="1"/>
    <s v="Isuzu"/>
    <s v="D-Max"/>
    <x v="8"/>
    <x v="3"/>
    <x v="59"/>
    <x v="8"/>
    <x v="125"/>
    <x v="32"/>
  </r>
  <r>
    <x v="1"/>
    <x v="1"/>
    <s v="Isuzu"/>
    <s v="D-Max"/>
    <x v="8"/>
    <x v="3"/>
    <x v="59"/>
    <x v="8"/>
    <x v="125"/>
    <x v="25"/>
  </r>
  <r>
    <x v="1"/>
    <x v="1"/>
    <s v="Isuzu"/>
    <s v="D-Max"/>
    <x v="8"/>
    <x v="3"/>
    <x v="59"/>
    <x v="8"/>
    <x v="125"/>
    <x v="24"/>
  </r>
  <r>
    <x v="1"/>
    <x v="1"/>
    <s v="Isuzu"/>
    <s v="D-Max"/>
    <x v="8"/>
    <x v="3"/>
    <x v="59"/>
    <x v="8"/>
    <x v="125"/>
    <x v="23"/>
  </r>
  <r>
    <x v="1"/>
    <x v="1"/>
    <s v="Isuzu"/>
    <s v="D-Max"/>
    <x v="8"/>
    <x v="3"/>
    <x v="59"/>
    <x v="8"/>
    <x v="125"/>
    <x v="22"/>
  </r>
  <r>
    <x v="1"/>
    <x v="1"/>
    <s v="Isuzu"/>
    <s v="D-Max"/>
    <x v="8"/>
    <x v="3"/>
    <x v="59"/>
    <x v="8"/>
    <x v="125"/>
    <x v="20"/>
  </r>
  <r>
    <x v="1"/>
    <x v="1"/>
    <s v="Isuzu"/>
    <s v="D-Max"/>
    <x v="8"/>
    <x v="3"/>
    <x v="59"/>
    <x v="8"/>
    <x v="125"/>
    <x v="21"/>
  </r>
  <r>
    <x v="1"/>
    <x v="1"/>
    <s v="Isuzu"/>
    <s v="D-Max"/>
    <x v="8"/>
    <x v="3"/>
    <x v="59"/>
    <x v="8"/>
    <x v="125"/>
    <x v="18"/>
  </r>
  <r>
    <x v="1"/>
    <x v="1"/>
    <s v="Isuzu"/>
    <s v="D-Max"/>
    <x v="8"/>
    <x v="3"/>
    <x v="59"/>
    <x v="8"/>
    <x v="125"/>
    <x v="19"/>
  </r>
  <r>
    <x v="1"/>
    <x v="1"/>
    <s v="Isuzu"/>
    <s v="D-Max"/>
    <x v="8"/>
    <x v="3"/>
    <x v="59"/>
    <x v="8"/>
    <x v="125"/>
    <x v="16"/>
  </r>
  <r>
    <x v="1"/>
    <x v="1"/>
    <s v="Isuzu"/>
    <s v="D-Max"/>
    <x v="8"/>
    <x v="3"/>
    <x v="59"/>
    <x v="8"/>
    <x v="125"/>
    <x v="17"/>
  </r>
  <r>
    <x v="1"/>
    <x v="1"/>
    <s v="Isuzu"/>
    <s v="D-Max"/>
    <x v="8"/>
    <x v="3"/>
    <x v="59"/>
    <x v="8"/>
    <x v="125"/>
    <x v="15"/>
  </r>
  <r>
    <x v="1"/>
    <x v="1"/>
    <s v="Isuzu"/>
    <s v="D-Max"/>
    <x v="8"/>
    <x v="3"/>
    <x v="59"/>
    <x v="8"/>
    <x v="125"/>
    <x v="6"/>
  </r>
  <r>
    <x v="1"/>
    <x v="1"/>
    <s v="Isuzu"/>
    <s v="D-Max"/>
    <x v="8"/>
    <x v="3"/>
    <x v="59"/>
    <x v="8"/>
    <x v="125"/>
    <x v="7"/>
  </r>
  <r>
    <x v="1"/>
    <x v="1"/>
    <s v="Isuzu"/>
    <s v="D-Max"/>
    <x v="8"/>
    <x v="3"/>
    <x v="59"/>
    <x v="8"/>
    <x v="125"/>
    <x v="0"/>
  </r>
  <r>
    <x v="1"/>
    <x v="1"/>
    <s v="Isuzu"/>
    <s v="D-Max"/>
    <x v="8"/>
    <x v="3"/>
    <x v="59"/>
    <x v="8"/>
    <x v="125"/>
    <x v="1"/>
  </r>
  <r>
    <x v="1"/>
    <x v="1"/>
    <s v="Isuzu"/>
    <s v="D-Max"/>
    <x v="8"/>
    <x v="3"/>
    <x v="59"/>
    <x v="8"/>
    <x v="125"/>
    <x v="2"/>
  </r>
  <r>
    <x v="1"/>
    <x v="1"/>
    <s v="Isuzu"/>
    <s v="D-Max"/>
    <x v="8"/>
    <x v="3"/>
    <x v="59"/>
    <x v="8"/>
    <x v="125"/>
    <x v="3"/>
  </r>
  <r>
    <x v="1"/>
    <x v="1"/>
    <s v="Isuzu"/>
    <s v="D-Max"/>
    <x v="8"/>
    <x v="3"/>
    <x v="59"/>
    <x v="8"/>
    <x v="125"/>
    <x v="4"/>
  </r>
  <r>
    <x v="1"/>
    <x v="1"/>
    <s v="Isuzu"/>
    <s v="D-Max"/>
    <x v="8"/>
    <x v="3"/>
    <x v="59"/>
    <x v="1"/>
    <x v="126"/>
    <x v="25"/>
  </r>
  <r>
    <x v="1"/>
    <x v="1"/>
    <s v="Isuzu"/>
    <s v="D-Max"/>
    <x v="8"/>
    <x v="3"/>
    <x v="59"/>
    <x v="1"/>
    <x v="126"/>
    <x v="24"/>
  </r>
  <r>
    <x v="1"/>
    <x v="1"/>
    <s v="Isuzu"/>
    <s v="D-Max"/>
    <x v="8"/>
    <x v="3"/>
    <x v="59"/>
    <x v="1"/>
    <x v="126"/>
    <x v="23"/>
  </r>
  <r>
    <x v="1"/>
    <x v="1"/>
    <s v="Isuzu"/>
    <s v="D-Max"/>
    <x v="8"/>
    <x v="3"/>
    <x v="59"/>
    <x v="1"/>
    <x v="126"/>
    <x v="22"/>
  </r>
  <r>
    <x v="1"/>
    <x v="1"/>
    <s v="Isuzu"/>
    <s v="D-Max"/>
    <x v="8"/>
    <x v="3"/>
    <x v="59"/>
    <x v="1"/>
    <x v="126"/>
    <x v="20"/>
  </r>
  <r>
    <x v="1"/>
    <x v="1"/>
    <s v="Isuzu"/>
    <s v="D-Max"/>
    <x v="8"/>
    <x v="3"/>
    <x v="59"/>
    <x v="1"/>
    <x v="126"/>
    <x v="21"/>
  </r>
  <r>
    <x v="1"/>
    <x v="1"/>
    <s v="Isuzu"/>
    <s v="D-Max"/>
    <x v="8"/>
    <x v="3"/>
    <x v="59"/>
    <x v="1"/>
    <x v="126"/>
    <x v="18"/>
  </r>
  <r>
    <x v="1"/>
    <x v="1"/>
    <s v="Isuzu"/>
    <s v="D-Max"/>
    <x v="8"/>
    <x v="3"/>
    <x v="59"/>
    <x v="1"/>
    <x v="126"/>
    <x v="19"/>
  </r>
  <r>
    <x v="1"/>
    <x v="1"/>
    <s v="Isuzu"/>
    <s v="D-Max"/>
    <x v="8"/>
    <x v="3"/>
    <x v="59"/>
    <x v="1"/>
    <x v="126"/>
    <x v="16"/>
  </r>
  <r>
    <x v="1"/>
    <x v="1"/>
    <s v="Isuzu"/>
    <s v="D-Max"/>
    <x v="8"/>
    <x v="3"/>
    <x v="59"/>
    <x v="1"/>
    <x v="126"/>
    <x v="17"/>
  </r>
  <r>
    <x v="1"/>
    <x v="1"/>
    <s v="Isuzu"/>
    <s v="D-Max"/>
    <x v="8"/>
    <x v="3"/>
    <x v="59"/>
    <x v="1"/>
    <x v="126"/>
    <x v="15"/>
  </r>
  <r>
    <x v="1"/>
    <x v="1"/>
    <s v="Isuzu"/>
    <s v="D-Max"/>
    <x v="8"/>
    <x v="3"/>
    <x v="59"/>
    <x v="1"/>
    <x v="126"/>
    <x v="6"/>
  </r>
  <r>
    <x v="1"/>
    <x v="1"/>
    <s v="Isuzu"/>
    <s v="D-Max"/>
    <x v="8"/>
    <x v="3"/>
    <x v="59"/>
    <x v="1"/>
    <x v="126"/>
    <x v="7"/>
  </r>
  <r>
    <x v="1"/>
    <x v="1"/>
    <s v="Isuzu"/>
    <s v="D-Max"/>
    <x v="8"/>
    <x v="3"/>
    <x v="59"/>
    <x v="1"/>
    <x v="126"/>
    <x v="0"/>
  </r>
  <r>
    <x v="2"/>
    <x v="0"/>
    <s v="Isuzu"/>
    <s v="D-Max"/>
    <x v="8"/>
    <x v="3"/>
    <x v="59"/>
    <x v="8"/>
    <x v="125"/>
    <x v="36"/>
  </r>
  <r>
    <x v="2"/>
    <x v="0"/>
    <s v="Isuzu"/>
    <s v="D-Max"/>
    <x v="8"/>
    <x v="3"/>
    <x v="59"/>
    <x v="8"/>
    <x v="125"/>
    <x v="37"/>
  </r>
  <r>
    <x v="2"/>
    <x v="0"/>
    <s v="Isuzu"/>
    <s v="D-Max"/>
    <x v="8"/>
    <x v="3"/>
    <x v="59"/>
    <x v="8"/>
    <x v="125"/>
    <x v="38"/>
  </r>
  <r>
    <x v="2"/>
    <x v="0"/>
    <s v="Isuzu"/>
    <s v="D-Max"/>
    <x v="8"/>
    <x v="3"/>
    <x v="59"/>
    <x v="8"/>
    <x v="125"/>
    <x v="26"/>
  </r>
  <r>
    <x v="2"/>
    <x v="0"/>
    <s v="Isuzu"/>
    <s v="D-Max"/>
    <x v="8"/>
    <x v="3"/>
    <x v="59"/>
    <x v="8"/>
    <x v="125"/>
    <x v="27"/>
  </r>
  <r>
    <x v="2"/>
    <x v="0"/>
    <s v="Isuzu"/>
    <s v="D-Max"/>
    <x v="8"/>
    <x v="3"/>
    <x v="59"/>
    <x v="8"/>
    <x v="125"/>
    <x v="28"/>
  </r>
  <r>
    <x v="2"/>
    <x v="0"/>
    <s v="Isuzu"/>
    <s v="D-Max"/>
    <x v="8"/>
    <x v="3"/>
    <x v="59"/>
    <x v="8"/>
    <x v="125"/>
    <x v="29"/>
  </r>
  <r>
    <x v="2"/>
    <x v="0"/>
    <s v="Isuzu"/>
    <s v="D-Max"/>
    <x v="8"/>
    <x v="3"/>
    <x v="59"/>
    <x v="8"/>
    <x v="125"/>
    <x v="30"/>
  </r>
  <r>
    <x v="2"/>
    <x v="0"/>
    <s v="Isuzu"/>
    <s v="D-Max"/>
    <x v="8"/>
    <x v="3"/>
    <x v="59"/>
    <x v="8"/>
    <x v="125"/>
    <x v="31"/>
  </r>
  <r>
    <x v="2"/>
    <x v="0"/>
    <s v="Isuzu"/>
    <s v="D-Max"/>
    <x v="8"/>
    <x v="3"/>
    <x v="59"/>
    <x v="8"/>
    <x v="125"/>
    <x v="32"/>
  </r>
  <r>
    <x v="2"/>
    <x v="0"/>
    <s v="Isuzu"/>
    <s v="D-Max"/>
    <x v="8"/>
    <x v="3"/>
    <x v="59"/>
    <x v="8"/>
    <x v="125"/>
    <x v="25"/>
  </r>
  <r>
    <x v="2"/>
    <x v="0"/>
    <s v="Isuzu"/>
    <s v="D-Max"/>
    <x v="8"/>
    <x v="3"/>
    <x v="59"/>
    <x v="8"/>
    <x v="125"/>
    <x v="24"/>
  </r>
  <r>
    <x v="2"/>
    <x v="0"/>
    <s v="Isuzu"/>
    <s v="D-Max"/>
    <x v="8"/>
    <x v="3"/>
    <x v="59"/>
    <x v="8"/>
    <x v="125"/>
    <x v="23"/>
  </r>
  <r>
    <x v="2"/>
    <x v="0"/>
    <s v="Isuzu"/>
    <s v="D-Max"/>
    <x v="8"/>
    <x v="3"/>
    <x v="59"/>
    <x v="8"/>
    <x v="125"/>
    <x v="22"/>
  </r>
  <r>
    <x v="2"/>
    <x v="0"/>
    <s v="Isuzu"/>
    <s v="D-Max"/>
    <x v="8"/>
    <x v="3"/>
    <x v="59"/>
    <x v="8"/>
    <x v="125"/>
    <x v="20"/>
  </r>
  <r>
    <x v="2"/>
    <x v="0"/>
    <s v="Isuzu"/>
    <s v="D-Max"/>
    <x v="8"/>
    <x v="3"/>
    <x v="59"/>
    <x v="8"/>
    <x v="125"/>
    <x v="21"/>
  </r>
  <r>
    <x v="2"/>
    <x v="0"/>
    <s v="Isuzu"/>
    <s v="D-Max"/>
    <x v="8"/>
    <x v="3"/>
    <x v="59"/>
    <x v="8"/>
    <x v="125"/>
    <x v="18"/>
  </r>
  <r>
    <x v="2"/>
    <x v="0"/>
    <s v="Isuzu"/>
    <s v="D-Max"/>
    <x v="8"/>
    <x v="3"/>
    <x v="59"/>
    <x v="8"/>
    <x v="125"/>
    <x v="19"/>
  </r>
  <r>
    <x v="2"/>
    <x v="0"/>
    <s v="Isuzu"/>
    <s v="D-Max"/>
    <x v="8"/>
    <x v="3"/>
    <x v="59"/>
    <x v="8"/>
    <x v="125"/>
    <x v="16"/>
  </r>
  <r>
    <x v="2"/>
    <x v="0"/>
    <s v="Isuzu"/>
    <s v="D-Max"/>
    <x v="8"/>
    <x v="3"/>
    <x v="59"/>
    <x v="8"/>
    <x v="125"/>
    <x v="17"/>
  </r>
  <r>
    <x v="2"/>
    <x v="0"/>
    <s v="Isuzu"/>
    <s v="D-Max"/>
    <x v="8"/>
    <x v="3"/>
    <x v="59"/>
    <x v="8"/>
    <x v="125"/>
    <x v="15"/>
  </r>
  <r>
    <x v="2"/>
    <x v="0"/>
    <s v="Isuzu"/>
    <s v="D-Max"/>
    <x v="8"/>
    <x v="3"/>
    <x v="59"/>
    <x v="1"/>
    <x v="126"/>
    <x v="44"/>
  </r>
  <r>
    <x v="2"/>
    <x v="0"/>
    <s v="Isuzu"/>
    <s v="D-Max"/>
    <x v="8"/>
    <x v="3"/>
    <x v="59"/>
    <x v="1"/>
    <x v="126"/>
    <x v="45"/>
  </r>
  <r>
    <x v="2"/>
    <x v="0"/>
    <s v="Isuzu"/>
    <s v="D-Max"/>
    <x v="8"/>
    <x v="3"/>
    <x v="59"/>
    <x v="1"/>
    <x v="126"/>
    <x v="33"/>
  </r>
  <r>
    <x v="2"/>
    <x v="0"/>
    <s v="Isuzu"/>
    <s v="D-Max"/>
    <x v="8"/>
    <x v="3"/>
    <x v="59"/>
    <x v="1"/>
    <x v="126"/>
    <x v="34"/>
  </r>
  <r>
    <x v="2"/>
    <x v="0"/>
    <s v="Isuzu"/>
    <s v="D-Max"/>
    <x v="8"/>
    <x v="3"/>
    <x v="59"/>
    <x v="1"/>
    <x v="126"/>
    <x v="35"/>
  </r>
  <r>
    <x v="2"/>
    <x v="0"/>
    <s v="Isuzu"/>
    <s v="D-Max"/>
    <x v="8"/>
    <x v="3"/>
    <x v="59"/>
    <x v="1"/>
    <x v="126"/>
    <x v="36"/>
  </r>
  <r>
    <x v="2"/>
    <x v="0"/>
    <s v="Isuzu"/>
    <s v="D-Max"/>
    <x v="8"/>
    <x v="3"/>
    <x v="59"/>
    <x v="1"/>
    <x v="126"/>
    <x v="37"/>
  </r>
  <r>
    <x v="2"/>
    <x v="0"/>
    <s v="Isuzu"/>
    <s v="D-Max"/>
    <x v="8"/>
    <x v="3"/>
    <x v="59"/>
    <x v="1"/>
    <x v="126"/>
    <x v="38"/>
  </r>
  <r>
    <x v="2"/>
    <x v="0"/>
    <s v="Isuzu"/>
    <s v="D-Max"/>
    <x v="8"/>
    <x v="3"/>
    <x v="59"/>
    <x v="1"/>
    <x v="126"/>
    <x v="26"/>
  </r>
  <r>
    <x v="2"/>
    <x v="0"/>
    <s v="Isuzu"/>
    <s v="D-Max"/>
    <x v="8"/>
    <x v="3"/>
    <x v="59"/>
    <x v="1"/>
    <x v="126"/>
    <x v="27"/>
  </r>
  <r>
    <x v="2"/>
    <x v="0"/>
    <s v="Isuzu"/>
    <s v="D-Max"/>
    <x v="8"/>
    <x v="3"/>
    <x v="59"/>
    <x v="1"/>
    <x v="126"/>
    <x v="28"/>
  </r>
  <r>
    <x v="2"/>
    <x v="0"/>
    <s v="Isuzu"/>
    <s v="D-Max"/>
    <x v="8"/>
    <x v="3"/>
    <x v="59"/>
    <x v="1"/>
    <x v="126"/>
    <x v="29"/>
  </r>
  <r>
    <x v="2"/>
    <x v="0"/>
    <s v="Isuzu"/>
    <s v="D-Max"/>
    <x v="8"/>
    <x v="3"/>
    <x v="59"/>
    <x v="1"/>
    <x v="126"/>
    <x v="30"/>
  </r>
  <r>
    <x v="2"/>
    <x v="0"/>
    <s v="Isuzu"/>
    <s v="D-Max"/>
    <x v="8"/>
    <x v="3"/>
    <x v="59"/>
    <x v="1"/>
    <x v="126"/>
    <x v="31"/>
  </r>
  <r>
    <x v="2"/>
    <x v="0"/>
    <s v="Isuzu"/>
    <s v="D-Max"/>
    <x v="8"/>
    <x v="3"/>
    <x v="59"/>
    <x v="1"/>
    <x v="126"/>
    <x v="32"/>
  </r>
  <r>
    <x v="0"/>
    <x v="0"/>
    <s v="Isuzu"/>
    <s v="MU-X"/>
    <x v="8"/>
    <x v="5"/>
    <x v="60"/>
    <x v="8"/>
    <x v="127"/>
    <x v="56"/>
  </r>
  <r>
    <x v="0"/>
    <x v="0"/>
    <s v="Isuzu"/>
    <s v="MU-X"/>
    <x v="8"/>
    <x v="5"/>
    <x v="60"/>
    <x v="8"/>
    <x v="127"/>
    <x v="57"/>
  </r>
  <r>
    <x v="0"/>
    <x v="0"/>
    <s v="Isuzu"/>
    <s v="MU-X"/>
    <x v="8"/>
    <x v="5"/>
    <x v="60"/>
    <x v="8"/>
    <x v="127"/>
    <x v="48"/>
  </r>
  <r>
    <x v="0"/>
    <x v="0"/>
    <s v="Isuzu"/>
    <s v="MU-X"/>
    <x v="8"/>
    <x v="5"/>
    <x v="60"/>
    <x v="8"/>
    <x v="127"/>
    <x v="49"/>
  </r>
  <r>
    <x v="0"/>
    <x v="0"/>
    <s v="Isuzu"/>
    <s v="MU-X"/>
    <x v="8"/>
    <x v="5"/>
    <x v="60"/>
    <x v="8"/>
    <x v="127"/>
    <x v="50"/>
  </r>
  <r>
    <x v="0"/>
    <x v="0"/>
    <s v="Isuzu"/>
    <s v="MU-X"/>
    <x v="8"/>
    <x v="5"/>
    <x v="60"/>
    <x v="8"/>
    <x v="127"/>
    <x v="46"/>
  </r>
  <r>
    <x v="0"/>
    <x v="0"/>
    <s v="Isuzu"/>
    <s v="MU-X"/>
    <x v="8"/>
    <x v="5"/>
    <x v="60"/>
    <x v="8"/>
    <x v="127"/>
    <x v="47"/>
  </r>
  <r>
    <x v="0"/>
    <x v="0"/>
    <s v="Isuzu"/>
    <s v="MU-X"/>
    <x v="8"/>
    <x v="5"/>
    <x v="60"/>
    <x v="8"/>
    <x v="127"/>
    <x v="39"/>
  </r>
  <r>
    <x v="0"/>
    <x v="0"/>
    <s v="Isuzu"/>
    <s v="MU-X"/>
    <x v="8"/>
    <x v="5"/>
    <x v="60"/>
    <x v="8"/>
    <x v="127"/>
    <x v="40"/>
  </r>
  <r>
    <x v="0"/>
    <x v="0"/>
    <s v="Isuzu"/>
    <s v="MU-X"/>
    <x v="8"/>
    <x v="5"/>
    <x v="60"/>
    <x v="8"/>
    <x v="127"/>
    <x v="41"/>
  </r>
  <r>
    <x v="0"/>
    <x v="0"/>
    <s v="Isuzu"/>
    <s v="MU-X"/>
    <x v="8"/>
    <x v="5"/>
    <x v="60"/>
    <x v="8"/>
    <x v="127"/>
    <x v="42"/>
  </r>
  <r>
    <x v="0"/>
    <x v="0"/>
    <s v="Isuzu"/>
    <s v="MU-X"/>
    <x v="8"/>
    <x v="5"/>
    <x v="60"/>
    <x v="8"/>
    <x v="127"/>
    <x v="43"/>
  </r>
  <r>
    <x v="0"/>
    <x v="0"/>
    <s v="Isuzu"/>
    <s v="MU-X"/>
    <x v="8"/>
    <x v="5"/>
    <x v="60"/>
    <x v="8"/>
    <x v="127"/>
    <x v="44"/>
  </r>
  <r>
    <x v="0"/>
    <x v="0"/>
    <s v="Isuzu"/>
    <s v="MU-X"/>
    <x v="8"/>
    <x v="5"/>
    <x v="60"/>
    <x v="8"/>
    <x v="127"/>
    <x v="45"/>
  </r>
  <r>
    <x v="0"/>
    <x v="0"/>
    <s v="Isuzu"/>
    <s v="MU-X"/>
    <x v="8"/>
    <x v="5"/>
    <x v="60"/>
    <x v="8"/>
    <x v="127"/>
    <x v="33"/>
  </r>
  <r>
    <x v="0"/>
    <x v="0"/>
    <s v="Isuzu"/>
    <s v="MU-X"/>
    <x v="8"/>
    <x v="5"/>
    <x v="60"/>
    <x v="8"/>
    <x v="127"/>
    <x v="34"/>
  </r>
  <r>
    <x v="0"/>
    <x v="0"/>
    <s v="Isuzu"/>
    <s v="MU-X"/>
    <x v="8"/>
    <x v="5"/>
    <x v="60"/>
    <x v="8"/>
    <x v="127"/>
    <x v="35"/>
  </r>
  <r>
    <x v="0"/>
    <x v="0"/>
    <s v="Isuzu"/>
    <s v="MU-X"/>
    <x v="8"/>
    <x v="5"/>
    <x v="60"/>
    <x v="8"/>
    <x v="127"/>
    <x v="36"/>
  </r>
  <r>
    <x v="0"/>
    <x v="0"/>
    <s v="Isuzu"/>
    <s v="MU-X"/>
    <x v="8"/>
    <x v="5"/>
    <x v="60"/>
    <x v="8"/>
    <x v="127"/>
    <x v="37"/>
  </r>
  <r>
    <x v="0"/>
    <x v="0"/>
    <s v="Isuzu"/>
    <s v="MU-X"/>
    <x v="8"/>
    <x v="5"/>
    <x v="60"/>
    <x v="8"/>
    <x v="127"/>
    <x v="38"/>
  </r>
  <r>
    <x v="0"/>
    <x v="0"/>
    <s v="Isuzu"/>
    <s v="MU-X"/>
    <x v="8"/>
    <x v="5"/>
    <x v="60"/>
    <x v="1"/>
    <x v="128"/>
    <x v="52"/>
  </r>
  <r>
    <x v="0"/>
    <x v="0"/>
    <s v="Isuzu"/>
    <s v="MU-X"/>
    <x v="8"/>
    <x v="5"/>
    <x v="60"/>
    <x v="1"/>
    <x v="128"/>
    <x v="53"/>
  </r>
  <r>
    <x v="0"/>
    <x v="0"/>
    <s v="Isuzu"/>
    <s v="MU-X"/>
    <x v="8"/>
    <x v="5"/>
    <x v="60"/>
    <x v="1"/>
    <x v="128"/>
    <x v="54"/>
  </r>
  <r>
    <x v="0"/>
    <x v="0"/>
    <s v="Isuzu"/>
    <s v="MU-X"/>
    <x v="8"/>
    <x v="5"/>
    <x v="60"/>
    <x v="1"/>
    <x v="128"/>
    <x v="55"/>
  </r>
  <r>
    <x v="0"/>
    <x v="0"/>
    <s v="Isuzu"/>
    <s v="MU-X"/>
    <x v="8"/>
    <x v="5"/>
    <x v="60"/>
    <x v="1"/>
    <x v="128"/>
    <x v="56"/>
  </r>
  <r>
    <x v="0"/>
    <x v="0"/>
    <s v="Isuzu"/>
    <s v="MU-X"/>
    <x v="8"/>
    <x v="5"/>
    <x v="60"/>
    <x v="1"/>
    <x v="128"/>
    <x v="57"/>
  </r>
  <r>
    <x v="0"/>
    <x v="0"/>
    <s v="Isuzu"/>
    <s v="MU-X"/>
    <x v="8"/>
    <x v="5"/>
    <x v="60"/>
    <x v="1"/>
    <x v="128"/>
    <x v="48"/>
  </r>
  <r>
    <x v="0"/>
    <x v="0"/>
    <s v="Isuzu"/>
    <s v="MU-X"/>
    <x v="8"/>
    <x v="5"/>
    <x v="60"/>
    <x v="1"/>
    <x v="128"/>
    <x v="49"/>
  </r>
  <r>
    <x v="0"/>
    <x v="0"/>
    <s v="Isuzu"/>
    <s v="MU-X"/>
    <x v="8"/>
    <x v="5"/>
    <x v="60"/>
    <x v="1"/>
    <x v="128"/>
    <x v="50"/>
  </r>
  <r>
    <x v="0"/>
    <x v="0"/>
    <s v="Isuzu"/>
    <s v="MU-X"/>
    <x v="8"/>
    <x v="5"/>
    <x v="60"/>
    <x v="1"/>
    <x v="128"/>
    <x v="46"/>
  </r>
  <r>
    <x v="0"/>
    <x v="0"/>
    <s v="Isuzu"/>
    <s v="MU-X"/>
    <x v="8"/>
    <x v="5"/>
    <x v="60"/>
    <x v="1"/>
    <x v="128"/>
    <x v="47"/>
  </r>
  <r>
    <x v="0"/>
    <x v="0"/>
    <s v="Isuzu"/>
    <s v="MU-X"/>
    <x v="8"/>
    <x v="5"/>
    <x v="60"/>
    <x v="1"/>
    <x v="128"/>
    <x v="39"/>
  </r>
  <r>
    <x v="0"/>
    <x v="0"/>
    <s v="Isuzu"/>
    <s v="MU-X"/>
    <x v="8"/>
    <x v="5"/>
    <x v="60"/>
    <x v="1"/>
    <x v="128"/>
    <x v="40"/>
  </r>
  <r>
    <x v="1"/>
    <x v="1"/>
    <s v="Isuzu"/>
    <s v="D-Max"/>
    <x v="9"/>
    <x v="3"/>
    <x v="61"/>
    <x v="8"/>
    <x v="129"/>
    <x v="27"/>
  </r>
  <r>
    <x v="1"/>
    <x v="1"/>
    <s v="Isuzu"/>
    <s v="D-Max"/>
    <x v="9"/>
    <x v="3"/>
    <x v="61"/>
    <x v="8"/>
    <x v="129"/>
    <x v="28"/>
  </r>
  <r>
    <x v="1"/>
    <x v="1"/>
    <s v="Isuzu"/>
    <s v="D-Max"/>
    <x v="9"/>
    <x v="3"/>
    <x v="61"/>
    <x v="8"/>
    <x v="129"/>
    <x v="29"/>
  </r>
  <r>
    <x v="1"/>
    <x v="1"/>
    <s v="Isuzu"/>
    <s v="D-Max"/>
    <x v="9"/>
    <x v="3"/>
    <x v="61"/>
    <x v="8"/>
    <x v="129"/>
    <x v="30"/>
  </r>
  <r>
    <x v="1"/>
    <x v="1"/>
    <s v="Isuzu"/>
    <s v="D-Max"/>
    <x v="9"/>
    <x v="3"/>
    <x v="61"/>
    <x v="8"/>
    <x v="129"/>
    <x v="31"/>
  </r>
  <r>
    <x v="1"/>
    <x v="1"/>
    <s v="Isuzu"/>
    <s v="D-Max"/>
    <x v="9"/>
    <x v="3"/>
    <x v="61"/>
    <x v="8"/>
    <x v="129"/>
    <x v="32"/>
  </r>
  <r>
    <x v="1"/>
    <x v="1"/>
    <s v="Isuzu"/>
    <s v="D-Max"/>
    <x v="9"/>
    <x v="3"/>
    <x v="61"/>
    <x v="8"/>
    <x v="129"/>
    <x v="25"/>
  </r>
  <r>
    <x v="1"/>
    <x v="1"/>
    <s v="Isuzu"/>
    <s v="D-Max"/>
    <x v="9"/>
    <x v="3"/>
    <x v="61"/>
    <x v="8"/>
    <x v="129"/>
    <x v="24"/>
  </r>
  <r>
    <x v="1"/>
    <x v="1"/>
    <s v="Isuzu"/>
    <s v="D-Max"/>
    <x v="9"/>
    <x v="3"/>
    <x v="61"/>
    <x v="8"/>
    <x v="129"/>
    <x v="23"/>
  </r>
  <r>
    <x v="1"/>
    <x v="1"/>
    <s v="Isuzu"/>
    <s v="D-Max"/>
    <x v="9"/>
    <x v="3"/>
    <x v="61"/>
    <x v="8"/>
    <x v="129"/>
    <x v="22"/>
  </r>
  <r>
    <x v="1"/>
    <x v="1"/>
    <s v="Isuzu"/>
    <s v="D-Max"/>
    <x v="9"/>
    <x v="3"/>
    <x v="61"/>
    <x v="8"/>
    <x v="129"/>
    <x v="20"/>
  </r>
  <r>
    <x v="1"/>
    <x v="1"/>
    <s v="Isuzu"/>
    <s v="D-Max"/>
    <x v="9"/>
    <x v="3"/>
    <x v="61"/>
    <x v="8"/>
    <x v="129"/>
    <x v="21"/>
  </r>
  <r>
    <x v="1"/>
    <x v="1"/>
    <s v="Isuzu"/>
    <s v="D-Max"/>
    <x v="9"/>
    <x v="3"/>
    <x v="61"/>
    <x v="8"/>
    <x v="129"/>
    <x v="18"/>
  </r>
  <r>
    <x v="1"/>
    <x v="1"/>
    <s v="Isuzu"/>
    <s v="D-Max"/>
    <x v="9"/>
    <x v="3"/>
    <x v="61"/>
    <x v="8"/>
    <x v="129"/>
    <x v="19"/>
  </r>
  <r>
    <x v="1"/>
    <x v="1"/>
    <s v="Isuzu"/>
    <s v="D-Max"/>
    <x v="9"/>
    <x v="3"/>
    <x v="61"/>
    <x v="8"/>
    <x v="129"/>
    <x v="16"/>
  </r>
  <r>
    <x v="1"/>
    <x v="1"/>
    <s v="Isuzu"/>
    <s v="D-Max"/>
    <x v="9"/>
    <x v="3"/>
    <x v="61"/>
    <x v="8"/>
    <x v="129"/>
    <x v="17"/>
  </r>
  <r>
    <x v="1"/>
    <x v="1"/>
    <s v="Isuzu"/>
    <s v="D-Max"/>
    <x v="9"/>
    <x v="3"/>
    <x v="61"/>
    <x v="8"/>
    <x v="129"/>
    <x v="15"/>
  </r>
  <r>
    <x v="1"/>
    <x v="1"/>
    <s v="Isuzu"/>
    <s v="D-Max"/>
    <x v="9"/>
    <x v="3"/>
    <x v="61"/>
    <x v="8"/>
    <x v="129"/>
    <x v="6"/>
  </r>
  <r>
    <x v="1"/>
    <x v="1"/>
    <s v="Isuzu"/>
    <s v="D-Max"/>
    <x v="9"/>
    <x v="3"/>
    <x v="61"/>
    <x v="8"/>
    <x v="129"/>
    <x v="7"/>
  </r>
  <r>
    <x v="1"/>
    <x v="1"/>
    <s v="Isuzu"/>
    <s v="D-Max"/>
    <x v="9"/>
    <x v="3"/>
    <x v="61"/>
    <x v="8"/>
    <x v="129"/>
    <x v="0"/>
  </r>
  <r>
    <x v="1"/>
    <x v="1"/>
    <s v="Isuzu"/>
    <s v="D-Max"/>
    <x v="9"/>
    <x v="3"/>
    <x v="61"/>
    <x v="8"/>
    <x v="129"/>
    <x v="1"/>
  </r>
  <r>
    <x v="1"/>
    <x v="1"/>
    <s v="Isuzu"/>
    <s v="D-Max"/>
    <x v="9"/>
    <x v="3"/>
    <x v="61"/>
    <x v="8"/>
    <x v="129"/>
    <x v="2"/>
  </r>
  <r>
    <x v="1"/>
    <x v="1"/>
    <s v="Isuzu"/>
    <s v="D-Max"/>
    <x v="9"/>
    <x v="3"/>
    <x v="61"/>
    <x v="8"/>
    <x v="129"/>
    <x v="3"/>
  </r>
  <r>
    <x v="1"/>
    <x v="1"/>
    <s v="Isuzu"/>
    <s v="D-Max"/>
    <x v="9"/>
    <x v="3"/>
    <x v="61"/>
    <x v="1"/>
    <x v="130"/>
    <x v="27"/>
  </r>
  <r>
    <x v="1"/>
    <x v="1"/>
    <s v="Isuzu"/>
    <s v="D-Max"/>
    <x v="9"/>
    <x v="3"/>
    <x v="61"/>
    <x v="1"/>
    <x v="130"/>
    <x v="28"/>
  </r>
  <r>
    <x v="1"/>
    <x v="1"/>
    <s v="Isuzu"/>
    <s v="D-Max"/>
    <x v="9"/>
    <x v="3"/>
    <x v="61"/>
    <x v="1"/>
    <x v="130"/>
    <x v="29"/>
  </r>
  <r>
    <x v="1"/>
    <x v="1"/>
    <s v="Isuzu"/>
    <s v="D-Max"/>
    <x v="9"/>
    <x v="3"/>
    <x v="61"/>
    <x v="1"/>
    <x v="130"/>
    <x v="30"/>
  </r>
  <r>
    <x v="1"/>
    <x v="1"/>
    <s v="Isuzu"/>
    <s v="D-Max"/>
    <x v="9"/>
    <x v="3"/>
    <x v="61"/>
    <x v="1"/>
    <x v="130"/>
    <x v="31"/>
  </r>
  <r>
    <x v="1"/>
    <x v="1"/>
    <s v="Isuzu"/>
    <s v="D-Max"/>
    <x v="9"/>
    <x v="3"/>
    <x v="61"/>
    <x v="1"/>
    <x v="130"/>
    <x v="32"/>
  </r>
  <r>
    <x v="1"/>
    <x v="1"/>
    <s v="Isuzu"/>
    <s v="D-Max"/>
    <x v="9"/>
    <x v="3"/>
    <x v="61"/>
    <x v="1"/>
    <x v="130"/>
    <x v="25"/>
  </r>
  <r>
    <x v="1"/>
    <x v="1"/>
    <s v="Isuzu"/>
    <s v="D-Max"/>
    <x v="9"/>
    <x v="3"/>
    <x v="61"/>
    <x v="1"/>
    <x v="130"/>
    <x v="24"/>
  </r>
  <r>
    <x v="1"/>
    <x v="1"/>
    <s v="Isuzu"/>
    <s v="D-Max"/>
    <x v="9"/>
    <x v="3"/>
    <x v="61"/>
    <x v="1"/>
    <x v="130"/>
    <x v="23"/>
  </r>
  <r>
    <x v="1"/>
    <x v="1"/>
    <s v="Isuzu"/>
    <s v="D-Max"/>
    <x v="9"/>
    <x v="3"/>
    <x v="61"/>
    <x v="1"/>
    <x v="130"/>
    <x v="22"/>
  </r>
  <r>
    <x v="1"/>
    <x v="1"/>
    <s v="Isuzu"/>
    <s v="D-Max"/>
    <x v="9"/>
    <x v="3"/>
    <x v="61"/>
    <x v="1"/>
    <x v="130"/>
    <x v="20"/>
  </r>
  <r>
    <x v="1"/>
    <x v="1"/>
    <s v="Isuzu"/>
    <s v="D-Max"/>
    <x v="9"/>
    <x v="3"/>
    <x v="61"/>
    <x v="1"/>
    <x v="130"/>
    <x v="21"/>
  </r>
  <r>
    <x v="1"/>
    <x v="1"/>
    <s v="Isuzu"/>
    <s v="D-Max"/>
    <x v="9"/>
    <x v="3"/>
    <x v="61"/>
    <x v="1"/>
    <x v="130"/>
    <x v="18"/>
  </r>
  <r>
    <x v="1"/>
    <x v="1"/>
    <s v="Isuzu"/>
    <s v="D-Max"/>
    <x v="9"/>
    <x v="3"/>
    <x v="61"/>
    <x v="1"/>
    <x v="130"/>
    <x v="19"/>
  </r>
  <r>
    <x v="1"/>
    <x v="1"/>
    <s v="Isuzu"/>
    <s v="D-Max"/>
    <x v="9"/>
    <x v="3"/>
    <x v="61"/>
    <x v="1"/>
    <x v="130"/>
    <x v="16"/>
  </r>
  <r>
    <x v="1"/>
    <x v="1"/>
    <s v="Isuzu"/>
    <s v="D-Max"/>
    <x v="9"/>
    <x v="3"/>
    <x v="61"/>
    <x v="1"/>
    <x v="130"/>
    <x v="17"/>
  </r>
  <r>
    <x v="1"/>
    <x v="1"/>
    <s v="Isuzu"/>
    <s v="D-Max"/>
    <x v="9"/>
    <x v="3"/>
    <x v="61"/>
    <x v="1"/>
    <x v="130"/>
    <x v="15"/>
  </r>
  <r>
    <x v="1"/>
    <x v="1"/>
    <s v="Isuzu"/>
    <s v="D-Max"/>
    <x v="9"/>
    <x v="3"/>
    <x v="61"/>
    <x v="1"/>
    <x v="130"/>
    <x v="6"/>
  </r>
  <r>
    <x v="1"/>
    <x v="1"/>
    <s v="Isuzu"/>
    <s v="D-Max"/>
    <x v="9"/>
    <x v="3"/>
    <x v="61"/>
    <x v="1"/>
    <x v="130"/>
    <x v="7"/>
  </r>
  <r>
    <x v="2"/>
    <x v="0"/>
    <s v="Isuzu"/>
    <s v="D-Max"/>
    <x v="9"/>
    <x v="3"/>
    <x v="61"/>
    <x v="8"/>
    <x v="129"/>
    <x v="45"/>
  </r>
  <r>
    <x v="2"/>
    <x v="0"/>
    <s v="Isuzu"/>
    <s v="D-Max"/>
    <x v="9"/>
    <x v="3"/>
    <x v="61"/>
    <x v="8"/>
    <x v="129"/>
    <x v="33"/>
  </r>
  <r>
    <x v="2"/>
    <x v="0"/>
    <s v="Isuzu"/>
    <s v="D-Max"/>
    <x v="9"/>
    <x v="3"/>
    <x v="61"/>
    <x v="8"/>
    <x v="129"/>
    <x v="34"/>
  </r>
  <r>
    <x v="2"/>
    <x v="0"/>
    <s v="Isuzu"/>
    <s v="D-Max"/>
    <x v="9"/>
    <x v="3"/>
    <x v="61"/>
    <x v="8"/>
    <x v="129"/>
    <x v="35"/>
  </r>
  <r>
    <x v="2"/>
    <x v="0"/>
    <s v="Isuzu"/>
    <s v="D-Max"/>
    <x v="9"/>
    <x v="3"/>
    <x v="61"/>
    <x v="8"/>
    <x v="129"/>
    <x v="36"/>
  </r>
  <r>
    <x v="2"/>
    <x v="0"/>
    <s v="Isuzu"/>
    <s v="D-Max"/>
    <x v="9"/>
    <x v="3"/>
    <x v="61"/>
    <x v="8"/>
    <x v="129"/>
    <x v="37"/>
  </r>
  <r>
    <x v="2"/>
    <x v="0"/>
    <s v="Isuzu"/>
    <s v="D-Max"/>
    <x v="9"/>
    <x v="3"/>
    <x v="61"/>
    <x v="8"/>
    <x v="129"/>
    <x v="38"/>
  </r>
  <r>
    <x v="2"/>
    <x v="0"/>
    <s v="Isuzu"/>
    <s v="D-Max"/>
    <x v="9"/>
    <x v="3"/>
    <x v="61"/>
    <x v="8"/>
    <x v="129"/>
    <x v="26"/>
  </r>
  <r>
    <x v="2"/>
    <x v="0"/>
    <s v="Isuzu"/>
    <s v="D-Max"/>
    <x v="9"/>
    <x v="3"/>
    <x v="61"/>
    <x v="8"/>
    <x v="129"/>
    <x v="27"/>
  </r>
  <r>
    <x v="2"/>
    <x v="0"/>
    <s v="Isuzu"/>
    <s v="D-Max"/>
    <x v="9"/>
    <x v="3"/>
    <x v="61"/>
    <x v="8"/>
    <x v="129"/>
    <x v="28"/>
  </r>
  <r>
    <x v="2"/>
    <x v="0"/>
    <s v="Isuzu"/>
    <s v="D-Max"/>
    <x v="9"/>
    <x v="3"/>
    <x v="61"/>
    <x v="8"/>
    <x v="129"/>
    <x v="29"/>
  </r>
  <r>
    <x v="2"/>
    <x v="0"/>
    <s v="Isuzu"/>
    <s v="D-Max"/>
    <x v="9"/>
    <x v="3"/>
    <x v="61"/>
    <x v="8"/>
    <x v="129"/>
    <x v="30"/>
  </r>
  <r>
    <x v="2"/>
    <x v="0"/>
    <s v="Isuzu"/>
    <s v="D-Max"/>
    <x v="9"/>
    <x v="3"/>
    <x v="61"/>
    <x v="8"/>
    <x v="129"/>
    <x v="31"/>
  </r>
  <r>
    <x v="2"/>
    <x v="0"/>
    <s v="Isuzu"/>
    <s v="D-Max"/>
    <x v="9"/>
    <x v="3"/>
    <x v="61"/>
    <x v="8"/>
    <x v="129"/>
    <x v="32"/>
  </r>
  <r>
    <x v="2"/>
    <x v="0"/>
    <s v="Isuzu"/>
    <s v="D-Max"/>
    <x v="9"/>
    <x v="3"/>
    <x v="61"/>
    <x v="8"/>
    <x v="129"/>
    <x v="25"/>
  </r>
  <r>
    <x v="2"/>
    <x v="0"/>
    <s v="Isuzu"/>
    <s v="D-Max"/>
    <x v="9"/>
    <x v="3"/>
    <x v="61"/>
    <x v="8"/>
    <x v="129"/>
    <x v="24"/>
  </r>
  <r>
    <x v="2"/>
    <x v="0"/>
    <s v="Isuzu"/>
    <s v="D-Max"/>
    <x v="9"/>
    <x v="3"/>
    <x v="61"/>
    <x v="8"/>
    <x v="129"/>
    <x v="23"/>
  </r>
  <r>
    <x v="2"/>
    <x v="0"/>
    <s v="Isuzu"/>
    <s v="D-Max"/>
    <x v="9"/>
    <x v="3"/>
    <x v="61"/>
    <x v="8"/>
    <x v="129"/>
    <x v="22"/>
  </r>
  <r>
    <x v="2"/>
    <x v="0"/>
    <s v="Isuzu"/>
    <s v="D-Max"/>
    <x v="9"/>
    <x v="3"/>
    <x v="61"/>
    <x v="8"/>
    <x v="129"/>
    <x v="20"/>
  </r>
  <r>
    <x v="2"/>
    <x v="0"/>
    <s v="Isuzu"/>
    <s v="D-Max"/>
    <x v="9"/>
    <x v="3"/>
    <x v="61"/>
    <x v="8"/>
    <x v="129"/>
    <x v="21"/>
  </r>
  <r>
    <x v="2"/>
    <x v="0"/>
    <s v="Isuzu"/>
    <s v="D-Max"/>
    <x v="9"/>
    <x v="3"/>
    <x v="61"/>
    <x v="8"/>
    <x v="129"/>
    <x v="18"/>
  </r>
  <r>
    <x v="2"/>
    <x v="0"/>
    <s v="Isuzu"/>
    <s v="D-Max"/>
    <x v="9"/>
    <x v="3"/>
    <x v="61"/>
    <x v="8"/>
    <x v="129"/>
    <x v="19"/>
  </r>
  <r>
    <x v="2"/>
    <x v="0"/>
    <s v="Isuzu"/>
    <s v="D-Max"/>
    <x v="9"/>
    <x v="3"/>
    <x v="61"/>
    <x v="8"/>
    <x v="129"/>
    <x v="16"/>
  </r>
  <r>
    <x v="2"/>
    <x v="0"/>
    <s v="Isuzu"/>
    <s v="D-Max"/>
    <x v="9"/>
    <x v="3"/>
    <x v="61"/>
    <x v="1"/>
    <x v="130"/>
    <x v="49"/>
  </r>
  <r>
    <x v="2"/>
    <x v="0"/>
    <s v="Isuzu"/>
    <s v="D-Max"/>
    <x v="9"/>
    <x v="3"/>
    <x v="61"/>
    <x v="1"/>
    <x v="130"/>
    <x v="50"/>
  </r>
  <r>
    <x v="2"/>
    <x v="0"/>
    <s v="Isuzu"/>
    <s v="D-Max"/>
    <x v="9"/>
    <x v="3"/>
    <x v="61"/>
    <x v="1"/>
    <x v="130"/>
    <x v="46"/>
  </r>
  <r>
    <x v="2"/>
    <x v="0"/>
    <s v="Isuzu"/>
    <s v="D-Max"/>
    <x v="9"/>
    <x v="3"/>
    <x v="61"/>
    <x v="1"/>
    <x v="130"/>
    <x v="47"/>
  </r>
  <r>
    <x v="2"/>
    <x v="0"/>
    <s v="Isuzu"/>
    <s v="D-Max"/>
    <x v="9"/>
    <x v="3"/>
    <x v="61"/>
    <x v="1"/>
    <x v="130"/>
    <x v="39"/>
  </r>
  <r>
    <x v="2"/>
    <x v="0"/>
    <s v="Isuzu"/>
    <s v="D-Max"/>
    <x v="9"/>
    <x v="3"/>
    <x v="61"/>
    <x v="1"/>
    <x v="130"/>
    <x v="40"/>
  </r>
  <r>
    <x v="2"/>
    <x v="0"/>
    <s v="Isuzu"/>
    <s v="D-Max"/>
    <x v="9"/>
    <x v="3"/>
    <x v="61"/>
    <x v="1"/>
    <x v="130"/>
    <x v="41"/>
  </r>
  <r>
    <x v="2"/>
    <x v="0"/>
    <s v="Isuzu"/>
    <s v="D-Max"/>
    <x v="9"/>
    <x v="3"/>
    <x v="61"/>
    <x v="1"/>
    <x v="130"/>
    <x v="42"/>
  </r>
  <r>
    <x v="2"/>
    <x v="0"/>
    <s v="Isuzu"/>
    <s v="D-Max"/>
    <x v="9"/>
    <x v="3"/>
    <x v="61"/>
    <x v="1"/>
    <x v="130"/>
    <x v="43"/>
  </r>
  <r>
    <x v="2"/>
    <x v="0"/>
    <s v="Isuzu"/>
    <s v="D-Max"/>
    <x v="9"/>
    <x v="3"/>
    <x v="61"/>
    <x v="1"/>
    <x v="130"/>
    <x v="44"/>
  </r>
  <r>
    <x v="2"/>
    <x v="0"/>
    <s v="Isuzu"/>
    <s v="D-Max"/>
    <x v="9"/>
    <x v="3"/>
    <x v="61"/>
    <x v="1"/>
    <x v="130"/>
    <x v="45"/>
  </r>
  <r>
    <x v="2"/>
    <x v="0"/>
    <s v="Isuzu"/>
    <s v="D-Max"/>
    <x v="9"/>
    <x v="3"/>
    <x v="61"/>
    <x v="1"/>
    <x v="130"/>
    <x v="33"/>
  </r>
  <r>
    <x v="2"/>
    <x v="0"/>
    <s v="Isuzu"/>
    <s v="D-Max"/>
    <x v="9"/>
    <x v="3"/>
    <x v="61"/>
    <x v="1"/>
    <x v="130"/>
    <x v="34"/>
  </r>
  <r>
    <x v="2"/>
    <x v="0"/>
    <s v="Isuzu"/>
    <s v="D-Max"/>
    <x v="9"/>
    <x v="3"/>
    <x v="61"/>
    <x v="1"/>
    <x v="130"/>
    <x v="35"/>
  </r>
  <r>
    <x v="2"/>
    <x v="0"/>
    <s v="Isuzu"/>
    <s v="D-Max"/>
    <x v="9"/>
    <x v="3"/>
    <x v="61"/>
    <x v="1"/>
    <x v="130"/>
    <x v="36"/>
  </r>
  <r>
    <x v="2"/>
    <x v="0"/>
    <s v="Isuzu"/>
    <s v="D-Max"/>
    <x v="9"/>
    <x v="3"/>
    <x v="61"/>
    <x v="1"/>
    <x v="130"/>
    <x v="37"/>
  </r>
  <r>
    <x v="2"/>
    <x v="0"/>
    <s v="Isuzu"/>
    <s v="D-Max"/>
    <x v="9"/>
    <x v="3"/>
    <x v="61"/>
    <x v="1"/>
    <x v="130"/>
    <x v="38"/>
  </r>
  <r>
    <x v="2"/>
    <x v="0"/>
    <s v="Isuzu"/>
    <s v="D-Max"/>
    <x v="9"/>
    <x v="3"/>
    <x v="61"/>
    <x v="1"/>
    <x v="130"/>
    <x v="26"/>
  </r>
  <r>
    <x v="2"/>
    <x v="0"/>
    <s v="Isuzu"/>
    <s v="D-Max"/>
    <x v="9"/>
    <x v="3"/>
    <x v="61"/>
    <x v="1"/>
    <x v="130"/>
    <x v="27"/>
  </r>
  <r>
    <x v="2"/>
    <x v="0"/>
    <s v="Isuzu"/>
    <s v="D-Max"/>
    <x v="9"/>
    <x v="3"/>
    <x v="61"/>
    <x v="1"/>
    <x v="130"/>
    <x v="28"/>
  </r>
  <r>
    <x v="2"/>
    <x v="0"/>
    <s v="Isuzu"/>
    <s v="D-Max"/>
    <x v="9"/>
    <x v="3"/>
    <x v="61"/>
    <x v="1"/>
    <x v="130"/>
    <x v="29"/>
  </r>
  <r>
    <x v="0"/>
    <x v="0"/>
    <s v="Isuzu"/>
    <s v="MU-X"/>
    <x v="9"/>
    <x v="5"/>
    <x v="62"/>
    <x v="8"/>
    <x v="131"/>
    <x v="54"/>
  </r>
  <r>
    <x v="0"/>
    <x v="0"/>
    <s v="Isuzu"/>
    <s v="MU-X"/>
    <x v="9"/>
    <x v="5"/>
    <x v="62"/>
    <x v="8"/>
    <x v="131"/>
    <x v="55"/>
  </r>
  <r>
    <x v="0"/>
    <x v="0"/>
    <s v="Isuzu"/>
    <s v="MU-X"/>
    <x v="9"/>
    <x v="5"/>
    <x v="62"/>
    <x v="8"/>
    <x v="131"/>
    <x v="56"/>
  </r>
  <r>
    <x v="0"/>
    <x v="0"/>
    <s v="Isuzu"/>
    <s v="MU-X"/>
    <x v="9"/>
    <x v="5"/>
    <x v="62"/>
    <x v="8"/>
    <x v="131"/>
    <x v="57"/>
  </r>
  <r>
    <x v="0"/>
    <x v="0"/>
    <s v="Isuzu"/>
    <s v="MU-X"/>
    <x v="9"/>
    <x v="5"/>
    <x v="62"/>
    <x v="8"/>
    <x v="131"/>
    <x v="48"/>
  </r>
  <r>
    <x v="0"/>
    <x v="0"/>
    <s v="Isuzu"/>
    <s v="MU-X"/>
    <x v="9"/>
    <x v="5"/>
    <x v="62"/>
    <x v="8"/>
    <x v="131"/>
    <x v="49"/>
  </r>
  <r>
    <x v="0"/>
    <x v="0"/>
    <s v="Isuzu"/>
    <s v="MU-X"/>
    <x v="9"/>
    <x v="5"/>
    <x v="62"/>
    <x v="8"/>
    <x v="131"/>
    <x v="50"/>
  </r>
  <r>
    <x v="0"/>
    <x v="0"/>
    <s v="Isuzu"/>
    <s v="MU-X"/>
    <x v="9"/>
    <x v="5"/>
    <x v="62"/>
    <x v="8"/>
    <x v="131"/>
    <x v="46"/>
  </r>
  <r>
    <x v="0"/>
    <x v="0"/>
    <s v="Isuzu"/>
    <s v="MU-X"/>
    <x v="9"/>
    <x v="5"/>
    <x v="62"/>
    <x v="8"/>
    <x v="131"/>
    <x v="47"/>
  </r>
  <r>
    <x v="0"/>
    <x v="0"/>
    <s v="Isuzu"/>
    <s v="MU-X"/>
    <x v="9"/>
    <x v="5"/>
    <x v="62"/>
    <x v="8"/>
    <x v="131"/>
    <x v="39"/>
  </r>
  <r>
    <x v="0"/>
    <x v="0"/>
    <s v="Isuzu"/>
    <s v="MU-X"/>
    <x v="9"/>
    <x v="5"/>
    <x v="62"/>
    <x v="8"/>
    <x v="131"/>
    <x v="40"/>
  </r>
  <r>
    <x v="0"/>
    <x v="0"/>
    <s v="Isuzu"/>
    <s v="MU-X"/>
    <x v="9"/>
    <x v="5"/>
    <x v="62"/>
    <x v="8"/>
    <x v="131"/>
    <x v="41"/>
  </r>
  <r>
    <x v="0"/>
    <x v="0"/>
    <s v="Isuzu"/>
    <s v="MU-X"/>
    <x v="9"/>
    <x v="5"/>
    <x v="62"/>
    <x v="8"/>
    <x v="131"/>
    <x v="42"/>
  </r>
  <r>
    <x v="0"/>
    <x v="0"/>
    <s v="Isuzu"/>
    <s v="MU-X"/>
    <x v="9"/>
    <x v="5"/>
    <x v="62"/>
    <x v="8"/>
    <x v="131"/>
    <x v="43"/>
  </r>
  <r>
    <x v="0"/>
    <x v="0"/>
    <s v="Isuzu"/>
    <s v="MU-X"/>
    <x v="9"/>
    <x v="5"/>
    <x v="62"/>
    <x v="8"/>
    <x v="131"/>
    <x v="44"/>
  </r>
  <r>
    <x v="0"/>
    <x v="0"/>
    <s v="Isuzu"/>
    <s v="MU-X"/>
    <x v="9"/>
    <x v="5"/>
    <x v="62"/>
    <x v="8"/>
    <x v="131"/>
    <x v="45"/>
  </r>
  <r>
    <x v="0"/>
    <x v="0"/>
    <s v="Isuzu"/>
    <s v="MU-X"/>
    <x v="9"/>
    <x v="5"/>
    <x v="62"/>
    <x v="8"/>
    <x v="131"/>
    <x v="33"/>
  </r>
  <r>
    <x v="0"/>
    <x v="0"/>
    <s v="Isuzu"/>
    <s v="MU-X"/>
    <x v="9"/>
    <x v="5"/>
    <x v="62"/>
    <x v="8"/>
    <x v="131"/>
    <x v="34"/>
  </r>
  <r>
    <x v="0"/>
    <x v="0"/>
    <s v="Isuzu"/>
    <s v="MU-X"/>
    <x v="9"/>
    <x v="5"/>
    <x v="62"/>
    <x v="8"/>
    <x v="131"/>
    <x v="35"/>
  </r>
  <r>
    <x v="0"/>
    <x v="0"/>
    <s v="Isuzu"/>
    <s v="MU-X"/>
    <x v="9"/>
    <x v="5"/>
    <x v="62"/>
    <x v="8"/>
    <x v="131"/>
    <x v="36"/>
  </r>
  <r>
    <x v="0"/>
    <x v="0"/>
    <s v="Isuzu"/>
    <s v="MU-X"/>
    <x v="9"/>
    <x v="5"/>
    <x v="62"/>
    <x v="1"/>
    <x v="132"/>
    <x v="60"/>
  </r>
  <r>
    <x v="0"/>
    <x v="0"/>
    <s v="Isuzu"/>
    <s v="MU-X"/>
    <x v="9"/>
    <x v="5"/>
    <x v="62"/>
    <x v="1"/>
    <x v="132"/>
    <x v="61"/>
  </r>
  <r>
    <x v="0"/>
    <x v="0"/>
    <s v="Isuzu"/>
    <s v="MU-X"/>
    <x v="9"/>
    <x v="5"/>
    <x v="62"/>
    <x v="1"/>
    <x v="132"/>
    <x v="51"/>
  </r>
  <r>
    <x v="0"/>
    <x v="0"/>
    <s v="Isuzu"/>
    <s v="MU-X"/>
    <x v="9"/>
    <x v="5"/>
    <x v="62"/>
    <x v="1"/>
    <x v="132"/>
    <x v="52"/>
  </r>
  <r>
    <x v="0"/>
    <x v="0"/>
    <s v="Isuzu"/>
    <s v="MU-X"/>
    <x v="9"/>
    <x v="5"/>
    <x v="62"/>
    <x v="1"/>
    <x v="132"/>
    <x v="53"/>
  </r>
  <r>
    <x v="0"/>
    <x v="0"/>
    <s v="Isuzu"/>
    <s v="MU-X"/>
    <x v="9"/>
    <x v="5"/>
    <x v="62"/>
    <x v="1"/>
    <x v="132"/>
    <x v="54"/>
  </r>
  <r>
    <x v="0"/>
    <x v="0"/>
    <s v="Isuzu"/>
    <s v="MU-X"/>
    <x v="9"/>
    <x v="5"/>
    <x v="62"/>
    <x v="1"/>
    <x v="132"/>
    <x v="55"/>
  </r>
  <r>
    <x v="0"/>
    <x v="0"/>
    <s v="Isuzu"/>
    <s v="MU-X"/>
    <x v="9"/>
    <x v="5"/>
    <x v="62"/>
    <x v="1"/>
    <x v="132"/>
    <x v="56"/>
  </r>
  <r>
    <x v="0"/>
    <x v="0"/>
    <s v="Isuzu"/>
    <s v="MU-X"/>
    <x v="9"/>
    <x v="5"/>
    <x v="62"/>
    <x v="1"/>
    <x v="132"/>
    <x v="57"/>
  </r>
  <r>
    <x v="0"/>
    <x v="0"/>
    <s v="Isuzu"/>
    <s v="MU-X"/>
    <x v="9"/>
    <x v="5"/>
    <x v="62"/>
    <x v="1"/>
    <x v="132"/>
    <x v="48"/>
  </r>
  <r>
    <x v="0"/>
    <x v="0"/>
    <s v="Isuzu"/>
    <s v="MU-X"/>
    <x v="9"/>
    <x v="5"/>
    <x v="62"/>
    <x v="1"/>
    <x v="132"/>
    <x v="49"/>
  </r>
  <r>
    <x v="0"/>
    <x v="0"/>
    <s v="Isuzu"/>
    <s v="MU-X"/>
    <x v="9"/>
    <x v="5"/>
    <x v="62"/>
    <x v="1"/>
    <x v="132"/>
    <x v="50"/>
  </r>
  <r>
    <x v="0"/>
    <x v="0"/>
    <s v="Isuzu"/>
    <s v="MU-X"/>
    <x v="9"/>
    <x v="5"/>
    <x v="62"/>
    <x v="1"/>
    <x v="132"/>
    <x v="46"/>
  </r>
  <r>
    <x v="1"/>
    <x v="1"/>
    <s v="Isuzu"/>
    <s v="D-Max"/>
    <x v="10"/>
    <x v="3"/>
    <x v="63"/>
    <x v="8"/>
    <x v="133"/>
    <x v="26"/>
  </r>
  <r>
    <x v="1"/>
    <x v="1"/>
    <s v="Isuzu"/>
    <s v="D-Max"/>
    <x v="10"/>
    <x v="3"/>
    <x v="63"/>
    <x v="8"/>
    <x v="133"/>
    <x v="27"/>
  </r>
  <r>
    <x v="1"/>
    <x v="1"/>
    <s v="Isuzu"/>
    <s v="D-Max"/>
    <x v="10"/>
    <x v="3"/>
    <x v="63"/>
    <x v="8"/>
    <x v="133"/>
    <x v="28"/>
  </r>
  <r>
    <x v="1"/>
    <x v="1"/>
    <s v="Isuzu"/>
    <s v="D-Max"/>
    <x v="10"/>
    <x v="3"/>
    <x v="63"/>
    <x v="8"/>
    <x v="133"/>
    <x v="29"/>
  </r>
  <r>
    <x v="1"/>
    <x v="1"/>
    <s v="Isuzu"/>
    <s v="D-Max"/>
    <x v="10"/>
    <x v="3"/>
    <x v="63"/>
    <x v="8"/>
    <x v="133"/>
    <x v="30"/>
  </r>
  <r>
    <x v="1"/>
    <x v="1"/>
    <s v="Isuzu"/>
    <s v="D-Max"/>
    <x v="10"/>
    <x v="3"/>
    <x v="63"/>
    <x v="8"/>
    <x v="133"/>
    <x v="31"/>
  </r>
  <r>
    <x v="1"/>
    <x v="1"/>
    <s v="Isuzu"/>
    <s v="D-Max"/>
    <x v="10"/>
    <x v="3"/>
    <x v="63"/>
    <x v="8"/>
    <x v="133"/>
    <x v="32"/>
  </r>
  <r>
    <x v="1"/>
    <x v="1"/>
    <s v="Isuzu"/>
    <s v="D-Max"/>
    <x v="10"/>
    <x v="3"/>
    <x v="63"/>
    <x v="8"/>
    <x v="133"/>
    <x v="25"/>
  </r>
  <r>
    <x v="1"/>
    <x v="1"/>
    <s v="Isuzu"/>
    <s v="D-Max"/>
    <x v="10"/>
    <x v="3"/>
    <x v="63"/>
    <x v="8"/>
    <x v="133"/>
    <x v="24"/>
  </r>
  <r>
    <x v="1"/>
    <x v="1"/>
    <s v="Isuzu"/>
    <s v="D-Max"/>
    <x v="10"/>
    <x v="3"/>
    <x v="63"/>
    <x v="8"/>
    <x v="133"/>
    <x v="23"/>
  </r>
  <r>
    <x v="1"/>
    <x v="1"/>
    <s v="Isuzu"/>
    <s v="D-Max"/>
    <x v="10"/>
    <x v="3"/>
    <x v="63"/>
    <x v="8"/>
    <x v="133"/>
    <x v="22"/>
  </r>
  <r>
    <x v="1"/>
    <x v="1"/>
    <s v="Isuzu"/>
    <s v="D-Max"/>
    <x v="10"/>
    <x v="3"/>
    <x v="63"/>
    <x v="8"/>
    <x v="133"/>
    <x v="20"/>
  </r>
  <r>
    <x v="1"/>
    <x v="1"/>
    <s v="Isuzu"/>
    <s v="D-Max"/>
    <x v="10"/>
    <x v="3"/>
    <x v="63"/>
    <x v="8"/>
    <x v="133"/>
    <x v="21"/>
  </r>
  <r>
    <x v="1"/>
    <x v="1"/>
    <s v="Isuzu"/>
    <s v="D-Max"/>
    <x v="10"/>
    <x v="3"/>
    <x v="63"/>
    <x v="8"/>
    <x v="133"/>
    <x v="18"/>
  </r>
  <r>
    <x v="1"/>
    <x v="1"/>
    <s v="Isuzu"/>
    <s v="D-Max"/>
    <x v="10"/>
    <x v="3"/>
    <x v="63"/>
    <x v="8"/>
    <x v="133"/>
    <x v="19"/>
  </r>
  <r>
    <x v="1"/>
    <x v="1"/>
    <s v="Isuzu"/>
    <s v="D-Max"/>
    <x v="10"/>
    <x v="3"/>
    <x v="63"/>
    <x v="8"/>
    <x v="133"/>
    <x v="16"/>
  </r>
  <r>
    <x v="1"/>
    <x v="1"/>
    <s v="Isuzu"/>
    <s v="D-Max"/>
    <x v="10"/>
    <x v="3"/>
    <x v="63"/>
    <x v="8"/>
    <x v="133"/>
    <x v="17"/>
  </r>
  <r>
    <x v="1"/>
    <x v="1"/>
    <s v="Isuzu"/>
    <s v="D-Max"/>
    <x v="10"/>
    <x v="3"/>
    <x v="63"/>
    <x v="8"/>
    <x v="133"/>
    <x v="15"/>
  </r>
  <r>
    <x v="1"/>
    <x v="1"/>
    <s v="Isuzu"/>
    <s v="D-Max"/>
    <x v="10"/>
    <x v="3"/>
    <x v="63"/>
    <x v="8"/>
    <x v="133"/>
    <x v="6"/>
  </r>
  <r>
    <x v="1"/>
    <x v="1"/>
    <s v="Isuzu"/>
    <s v="D-Max"/>
    <x v="10"/>
    <x v="3"/>
    <x v="63"/>
    <x v="8"/>
    <x v="133"/>
    <x v="7"/>
  </r>
  <r>
    <x v="1"/>
    <x v="1"/>
    <s v="Isuzu"/>
    <s v="D-Max"/>
    <x v="10"/>
    <x v="3"/>
    <x v="63"/>
    <x v="8"/>
    <x v="133"/>
    <x v="0"/>
  </r>
  <r>
    <x v="1"/>
    <x v="1"/>
    <s v="Isuzu"/>
    <s v="D-Max"/>
    <x v="10"/>
    <x v="3"/>
    <x v="63"/>
    <x v="1"/>
    <x v="134"/>
    <x v="38"/>
  </r>
  <r>
    <x v="1"/>
    <x v="1"/>
    <s v="Isuzu"/>
    <s v="D-Max"/>
    <x v="10"/>
    <x v="3"/>
    <x v="63"/>
    <x v="1"/>
    <x v="134"/>
    <x v="26"/>
  </r>
  <r>
    <x v="1"/>
    <x v="1"/>
    <s v="Isuzu"/>
    <s v="D-Max"/>
    <x v="10"/>
    <x v="3"/>
    <x v="63"/>
    <x v="1"/>
    <x v="134"/>
    <x v="27"/>
  </r>
  <r>
    <x v="1"/>
    <x v="1"/>
    <s v="Isuzu"/>
    <s v="D-Max"/>
    <x v="10"/>
    <x v="3"/>
    <x v="63"/>
    <x v="1"/>
    <x v="134"/>
    <x v="28"/>
  </r>
  <r>
    <x v="1"/>
    <x v="1"/>
    <s v="Isuzu"/>
    <s v="D-Max"/>
    <x v="10"/>
    <x v="3"/>
    <x v="63"/>
    <x v="1"/>
    <x v="134"/>
    <x v="29"/>
  </r>
  <r>
    <x v="1"/>
    <x v="1"/>
    <s v="Isuzu"/>
    <s v="D-Max"/>
    <x v="10"/>
    <x v="3"/>
    <x v="63"/>
    <x v="1"/>
    <x v="134"/>
    <x v="30"/>
  </r>
  <r>
    <x v="1"/>
    <x v="1"/>
    <s v="Isuzu"/>
    <s v="D-Max"/>
    <x v="10"/>
    <x v="3"/>
    <x v="63"/>
    <x v="1"/>
    <x v="134"/>
    <x v="31"/>
  </r>
  <r>
    <x v="1"/>
    <x v="1"/>
    <s v="Isuzu"/>
    <s v="D-Max"/>
    <x v="10"/>
    <x v="3"/>
    <x v="63"/>
    <x v="1"/>
    <x v="134"/>
    <x v="32"/>
  </r>
  <r>
    <x v="1"/>
    <x v="1"/>
    <s v="Isuzu"/>
    <s v="D-Max"/>
    <x v="10"/>
    <x v="3"/>
    <x v="63"/>
    <x v="1"/>
    <x v="134"/>
    <x v="25"/>
  </r>
  <r>
    <x v="1"/>
    <x v="1"/>
    <s v="Isuzu"/>
    <s v="D-Max"/>
    <x v="10"/>
    <x v="3"/>
    <x v="63"/>
    <x v="1"/>
    <x v="134"/>
    <x v="24"/>
  </r>
  <r>
    <x v="1"/>
    <x v="1"/>
    <s v="Isuzu"/>
    <s v="D-Max"/>
    <x v="10"/>
    <x v="3"/>
    <x v="63"/>
    <x v="1"/>
    <x v="134"/>
    <x v="23"/>
  </r>
  <r>
    <x v="1"/>
    <x v="1"/>
    <s v="Isuzu"/>
    <s v="D-Max"/>
    <x v="10"/>
    <x v="3"/>
    <x v="63"/>
    <x v="1"/>
    <x v="134"/>
    <x v="22"/>
  </r>
  <r>
    <x v="1"/>
    <x v="1"/>
    <s v="Isuzu"/>
    <s v="D-Max"/>
    <x v="10"/>
    <x v="3"/>
    <x v="63"/>
    <x v="1"/>
    <x v="134"/>
    <x v="20"/>
  </r>
  <r>
    <x v="1"/>
    <x v="1"/>
    <s v="Isuzu"/>
    <s v="D-Max"/>
    <x v="10"/>
    <x v="3"/>
    <x v="63"/>
    <x v="1"/>
    <x v="134"/>
    <x v="21"/>
  </r>
  <r>
    <x v="1"/>
    <x v="1"/>
    <s v="Isuzu"/>
    <s v="D-Max"/>
    <x v="10"/>
    <x v="3"/>
    <x v="63"/>
    <x v="1"/>
    <x v="134"/>
    <x v="18"/>
  </r>
  <r>
    <x v="1"/>
    <x v="1"/>
    <s v="Isuzu"/>
    <s v="D-Max"/>
    <x v="10"/>
    <x v="3"/>
    <x v="63"/>
    <x v="1"/>
    <x v="134"/>
    <x v="19"/>
  </r>
  <r>
    <x v="1"/>
    <x v="1"/>
    <s v="Isuzu"/>
    <s v="D-Max"/>
    <x v="10"/>
    <x v="3"/>
    <x v="63"/>
    <x v="1"/>
    <x v="134"/>
    <x v="16"/>
  </r>
  <r>
    <x v="1"/>
    <x v="1"/>
    <s v="Isuzu"/>
    <s v="D-Max"/>
    <x v="10"/>
    <x v="3"/>
    <x v="63"/>
    <x v="1"/>
    <x v="134"/>
    <x v="17"/>
  </r>
  <r>
    <x v="1"/>
    <x v="1"/>
    <s v="Isuzu"/>
    <s v="D-Max"/>
    <x v="10"/>
    <x v="3"/>
    <x v="63"/>
    <x v="1"/>
    <x v="134"/>
    <x v="15"/>
  </r>
  <r>
    <x v="1"/>
    <x v="1"/>
    <s v="Isuzu"/>
    <s v="D-Max"/>
    <x v="10"/>
    <x v="3"/>
    <x v="63"/>
    <x v="1"/>
    <x v="134"/>
    <x v="6"/>
  </r>
  <r>
    <x v="2"/>
    <x v="0"/>
    <s v="Isuzu"/>
    <s v="D-Max"/>
    <x v="10"/>
    <x v="3"/>
    <x v="63"/>
    <x v="8"/>
    <x v="133"/>
    <x v="43"/>
  </r>
  <r>
    <x v="2"/>
    <x v="0"/>
    <s v="Isuzu"/>
    <s v="D-Max"/>
    <x v="10"/>
    <x v="3"/>
    <x v="63"/>
    <x v="8"/>
    <x v="133"/>
    <x v="44"/>
  </r>
  <r>
    <x v="2"/>
    <x v="0"/>
    <s v="Isuzu"/>
    <s v="D-Max"/>
    <x v="10"/>
    <x v="3"/>
    <x v="63"/>
    <x v="8"/>
    <x v="133"/>
    <x v="45"/>
  </r>
  <r>
    <x v="2"/>
    <x v="0"/>
    <s v="Isuzu"/>
    <s v="D-Max"/>
    <x v="10"/>
    <x v="3"/>
    <x v="63"/>
    <x v="8"/>
    <x v="133"/>
    <x v="33"/>
  </r>
  <r>
    <x v="2"/>
    <x v="0"/>
    <s v="Isuzu"/>
    <s v="D-Max"/>
    <x v="10"/>
    <x v="3"/>
    <x v="63"/>
    <x v="8"/>
    <x v="133"/>
    <x v="34"/>
  </r>
  <r>
    <x v="2"/>
    <x v="0"/>
    <s v="Isuzu"/>
    <s v="D-Max"/>
    <x v="10"/>
    <x v="3"/>
    <x v="63"/>
    <x v="8"/>
    <x v="133"/>
    <x v="35"/>
  </r>
  <r>
    <x v="2"/>
    <x v="0"/>
    <s v="Isuzu"/>
    <s v="D-Max"/>
    <x v="10"/>
    <x v="3"/>
    <x v="63"/>
    <x v="8"/>
    <x v="133"/>
    <x v="36"/>
  </r>
  <r>
    <x v="2"/>
    <x v="0"/>
    <s v="Isuzu"/>
    <s v="D-Max"/>
    <x v="10"/>
    <x v="3"/>
    <x v="63"/>
    <x v="8"/>
    <x v="133"/>
    <x v="37"/>
  </r>
  <r>
    <x v="2"/>
    <x v="0"/>
    <s v="Isuzu"/>
    <s v="D-Max"/>
    <x v="10"/>
    <x v="3"/>
    <x v="63"/>
    <x v="8"/>
    <x v="133"/>
    <x v="38"/>
  </r>
  <r>
    <x v="2"/>
    <x v="0"/>
    <s v="Isuzu"/>
    <s v="D-Max"/>
    <x v="10"/>
    <x v="3"/>
    <x v="63"/>
    <x v="8"/>
    <x v="133"/>
    <x v="26"/>
  </r>
  <r>
    <x v="2"/>
    <x v="0"/>
    <s v="Isuzu"/>
    <s v="D-Max"/>
    <x v="10"/>
    <x v="3"/>
    <x v="63"/>
    <x v="8"/>
    <x v="133"/>
    <x v="27"/>
  </r>
  <r>
    <x v="2"/>
    <x v="0"/>
    <s v="Isuzu"/>
    <s v="D-Max"/>
    <x v="10"/>
    <x v="3"/>
    <x v="63"/>
    <x v="8"/>
    <x v="133"/>
    <x v="28"/>
  </r>
  <r>
    <x v="2"/>
    <x v="0"/>
    <s v="Isuzu"/>
    <s v="D-Max"/>
    <x v="10"/>
    <x v="3"/>
    <x v="63"/>
    <x v="8"/>
    <x v="133"/>
    <x v="29"/>
  </r>
  <r>
    <x v="2"/>
    <x v="0"/>
    <s v="Isuzu"/>
    <s v="D-Max"/>
    <x v="10"/>
    <x v="3"/>
    <x v="63"/>
    <x v="8"/>
    <x v="133"/>
    <x v="30"/>
  </r>
  <r>
    <x v="2"/>
    <x v="0"/>
    <s v="Isuzu"/>
    <s v="D-Max"/>
    <x v="10"/>
    <x v="3"/>
    <x v="63"/>
    <x v="8"/>
    <x v="133"/>
    <x v="31"/>
  </r>
  <r>
    <x v="2"/>
    <x v="0"/>
    <s v="Isuzu"/>
    <s v="D-Max"/>
    <x v="10"/>
    <x v="3"/>
    <x v="63"/>
    <x v="8"/>
    <x v="133"/>
    <x v="32"/>
  </r>
  <r>
    <x v="2"/>
    <x v="0"/>
    <s v="Isuzu"/>
    <s v="D-Max"/>
    <x v="10"/>
    <x v="3"/>
    <x v="63"/>
    <x v="8"/>
    <x v="133"/>
    <x v="25"/>
  </r>
  <r>
    <x v="2"/>
    <x v="0"/>
    <s v="Isuzu"/>
    <s v="D-Max"/>
    <x v="10"/>
    <x v="3"/>
    <x v="63"/>
    <x v="8"/>
    <x v="133"/>
    <x v="24"/>
  </r>
  <r>
    <x v="2"/>
    <x v="0"/>
    <s v="Isuzu"/>
    <s v="D-Max"/>
    <x v="10"/>
    <x v="3"/>
    <x v="63"/>
    <x v="8"/>
    <x v="133"/>
    <x v="23"/>
  </r>
  <r>
    <x v="2"/>
    <x v="0"/>
    <s v="Isuzu"/>
    <s v="D-Max"/>
    <x v="10"/>
    <x v="3"/>
    <x v="63"/>
    <x v="8"/>
    <x v="133"/>
    <x v="22"/>
  </r>
  <r>
    <x v="2"/>
    <x v="0"/>
    <s v="Isuzu"/>
    <s v="D-Max"/>
    <x v="10"/>
    <x v="3"/>
    <x v="63"/>
    <x v="8"/>
    <x v="133"/>
    <x v="20"/>
  </r>
  <r>
    <x v="2"/>
    <x v="0"/>
    <s v="Isuzu"/>
    <s v="D-Max"/>
    <x v="10"/>
    <x v="3"/>
    <x v="63"/>
    <x v="8"/>
    <x v="133"/>
    <x v="21"/>
  </r>
  <r>
    <x v="2"/>
    <x v="0"/>
    <s v="Isuzu"/>
    <s v="D-Max"/>
    <x v="10"/>
    <x v="3"/>
    <x v="63"/>
    <x v="1"/>
    <x v="134"/>
    <x v="48"/>
  </r>
  <r>
    <x v="2"/>
    <x v="0"/>
    <s v="Isuzu"/>
    <s v="D-Max"/>
    <x v="10"/>
    <x v="3"/>
    <x v="63"/>
    <x v="1"/>
    <x v="134"/>
    <x v="49"/>
  </r>
  <r>
    <x v="2"/>
    <x v="0"/>
    <s v="Isuzu"/>
    <s v="D-Max"/>
    <x v="10"/>
    <x v="3"/>
    <x v="63"/>
    <x v="1"/>
    <x v="134"/>
    <x v="50"/>
  </r>
  <r>
    <x v="2"/>
    <x v="0"/>
    <s v="Isuzu"/>
    <s v="D-Max"/>
    <x v="10"/>
    <x v="3"/>
    <x v="63"/>
    <x v="1"/>
    <x v="134"/>
    <x v="46"/>
  </r>
  <r>
    <x v="2"/>
    <x v="0"/>
    <s v="Isuzu"/>
    <s v="D-Max"/>
    <x v="10"/>
    <x v="3"/>
    <x v="63"/>
    <x v="1"/>
    <x v="134"/>
    <x v="47"/>
  </r>
  <r>
    <x v="2"/>
    <x v="0"/>
    <s v="Isuzu"/>
    <s v="D-Max"/>
    <x v="10"/>
    <x v="3"/>
    <x v="63"/>
    <x v="1"/>
    <x v="134"/>
    <x v="39"/>
  </r>
  <r>
    <x v="2"/>
    <x v="0"/>
    <s v="Isuzu"/>
    <s v="D-Max"/>
    <x v="10"/>
    <x v="3"/>
    <x v="63"/>
    <x v="1"/>
    <x v="134"/>
    <x v="40"/>
  </r>
  <r>
    <x v="2"/>
    <x v="0"/>
    <s v="Isuzu"/>
    <s v="D-Max"/>
    <x v="10"/>
    <x v="3"/>
    <x v="63"/>
    <x v="1"/>
    <x v="134"/>
    <x v="41"/>
  </r>
  <r>
    <x v="2"/>
    <x v="0"/>
    <s v="Isuzu"/>
    <s v="D-Max"/>
    <x v="10"/>
    <x v="3"/>
    <x v="63"/>
    <x v="1"/>
    <x v="134"/>
    <x v="42"/>
  </r>
  <r>
    <x v="2"/>
    <x v="0"/>
    <s v="Isuzu"/>
    <s v="D-Max"/>
    <x v="10"/>
    <x v="3"/>
    <x v="63"/>
    <x v="1"/>
    <x v="134"/>
    <x v="43"/>
  </r>
  <r>
    <x v="2"/>
    <x v="0"/>
    <s v="Isuzu"/>
    <s v="D-Max"/>
    <x v="10"/>
    <x v="3"/>
    <x v="63"/>
    <x v="1"/>
    <x v="134"/>
    <x v="44"/>
  </r>
  <r>
    <x v="2"/>
    <x v="0"/>
    <s v="Isuzu"/>
    <s v="D-Max"/>
    <x v="10"/>
    <x v="3"/>
    <x v="63"/>
    <x v="1"/>
    <x v="134"/>
    <x v="45"/>
  </r>
  <r>
    <x v="2"/>
    <x v="0"/>
    <s v="Isuzu"/>
    <s v="D-Max"/>
    <x v="10"/>
    <x v="3"/>
    <x v="63"/>
    <x v="1"/>
    <x v="134"/>
    <x v="33"/>
  </r>
  <r>
    <x v="2"/>
    <x v="0"/>
    <s v="Isuzu"/>
    <s v="D-Max"/>
    <x v="10"/>
    <x v="3"/>
    <x v="63"/>
    <x v="1"/>
    <x v="134"/>
    <x v="34"/>
  </r>
  <r>
    <x v="2"/>
    <x v="0"/>
    <s v="Isuzu"/>
    <s v="D-Max"/>
    <x v="10"/>
    <x v="3"/>
    <x v="63"/>
    <x v="1"/>
    <x v="134"/>
    <x v="35"/>
  </r>
  <r>
    <x v="2"/>
    <x v="0"/>
    <s v="Isuzu"/>
    <s v="D-Max"/>
    <x v="10"/>
    <x v="3"/>
    <x v="63"/>
    <x v="1"/>
    <x v="134"/>
    <x v="36"/>
  </r>
  <r>
    <x v="2"/>
    <x v="0"/>
    <s v="Isuzu"/>
    <s v="D-Max"/>
    <x v="10"/>
    <x v="3"/>
    <x v="63"/>
    <x v="1"/>
    <x v="134"/>
    <x v="37"/>
  </r>
  <r>
    <x v="2"/>
    <x v="0"/>
    <s v="Isuzu"/>
    <s v="D-Max"/>
    <x v="10"/>
    <x v="3"/>
    <x v="63"/>
    <x v="1"/>
    <x v="134"/>
    <x v="38"/>
  </r>
  <r>
    <x v="2"/>
    <x v="0"/>
    <s v="Isuzu"/>
    <s v="D-Max"/>
    <x v="10"/>
    <x v="3"/>
    <x v="63"/>
    <x v="1"/>
    <x v="134"/>
    <x v="26"/>
  </r>
  <r>
    <x v="2"/>
    <x v="0"/>
    <s v="Isuzu"/>
    <s v="D-Max"/>
    <x v="10"/>
    <x v="3"/>
    <x v="63"/>
    <x v="1"/>
    <x v="134"/>
    <x v="27"/>
  </r>
  <r>
    <x v="0"/>
    <x v="0"/>
    <s v="Isuzu"/>
    <s v="MU-X"/>
    <x v="10"/>
    <x v="5"/>
    <x v="64"/>
    <x v="8"/>
    <x v="135"/>
    <x v="63"/>
  </r>
  <r>
    <x v="0"/>
    <x v="0"/>
    <s v="Isuzu"/>
    <s v="MU-X"/>
    <x v="10"/>
    <x v="5"/>
    <x v="64"/>
    <x v="8"/>
    <x v="135"/>
    <x v="64"/>
  </r>
  <r>
    <x v="0"/>
    <x v="0"/>
    <s v="Isuzu"/>
    <s v="MU-X"/>
    <x v="10"/>
    <x v="5"/>
    <x v="64"/>
    <x v="8"/>
    <x v="135"/>
    <x v="65"/>
  </r>
  <r>
    <x v="0"/>
    <x v="0"/>
    <s v="Isuzu"/>
    <s v="MU-X"/>
    <x v="10"/>
    <x v="5"/>
    <x v="64"/>
    <x v="8"/>
    <x v="135"/>
    <x v="66"/>
  </r>
  <r>
    <x v="0"/>
    <x v="0"/>
    <s v="Isuzu"/>
    <s v="MU-X"/>
    <x v="10"/>
    <x v="5"/>
    <x v="64"/>
    <x v="8"/>
    <x v="135"/>
    <x v="67"/>
  </r>
  <r>
    <x v="0"/>
    <x v="0"/>
    <s v="Isuzu"/>
    <s v="MU-X"/>
    <x v="10"/>
    <x v="5"/>
    <x v="64"/>
    <x v="8"/>
    <x v="135"/>
    <x v="58"/>
  </r>
  <r>
    <x v="0"/>
    <x v="0"/>
    <s v="Isuzu"/>
    <s v="MU-X"/>
    <x v="10"/>
    <x v="5"/>
    <x v="64"/>
    <x v="8"/>
    <x v="135"/>
    <x v="59"/>
  </r>
  <r>
    <x v="0"/>
    <x v="0"/>
    <s v="Isuzu"/>
    <s v="MU-X"/>
    <x v="10"/>
    <x v="5"/>
    <x v="64"/>
    <x v="8"/>
    <x v="135"/>
    <x v="60"/>
  </r>
  <r>
    <x v="0"/>
    <x v="0"/>
    <s v="Isuzu"/>
    <s v="MU-X"/>
    <x v="10"/>
    <x v="5"/>
    <x v="64"/>
    <x v="8"/>
    <x v="135"/>
    <x v="61"/>
  </r>
  <r>
    <x v="0"/>
    <x v="0"/>
    <s v="Isuzu"/>
    <s v="MU-X"/>
    <x v="10"/>
    <x v="5"/>
    <x v="64"/>
    <x v="8"/>
    <x v="135"/>
    <x v="51"/>
  </r>
  <r>
    <x v="0"/>
    <x v="0"/>
    <s v="Isuzu"/>
    <s v="MU-X"/>
    <x v="10"/>
    <x v="5"/>
    <x v="64"/>
    <x v="8"/>
    <x v="135"/>
    <x v="52"/>
  </r>
  <r>
    <x v="0"/>
    <x v="0"/>
    <s v="Isuzu"/>
    <s v="MU-X"/>
    <x v="10"/>
    <x v="5"/>
    <x v="64"/>
    <x v="8"/>
    <x v="135"/>
    <x v="53"/>
  </r>
  <r>
    <x v="0"/>
    <x v="0"/>
    <s v="Isuzu"/>
    <s v="MU-X"/>
    <x v="10"/>
    <x v="5"/>
    <x v="64"/>
    <x v="8"/>
    <x v="135"/>
    <x v="54"/>
  </r>
  <r>
    <x v="0"/>
    <x v="0"/>
    <s v="Isuzu"/>
    <s v="MU-X"/>
    <x v="10"/>
    <x v="5"/>
    <x v="64"/>
    <x v="8"/>
    <x v="135"/>
    <x v="55"/>
  </r>
  <r>
    <x v="0"/>
    <x v="0"/>
    <s v="Isuzu"/>
    <s v="MU-X"/>
    <x v="10"/>
    <x v="5"/>
    <x v="64"/>
    <x v="8"/>
    <x v="135"/>
    <x v="56"/>
  </r>
  <r>
    <x v="0"/>
    <x v="0"/>
    <s v="Isuzu"/>
    <s v="MU-X"/>
    <x v="10"/>
    <x v="5"/>
    <x v="64"/>
    <x v="8"/>
    <x v="135"/>
    <x v="57"/>
  </r>
  <r>
    <x v="0"/>
    <x v="0"/>
    <s v="Isuzu"/>
    <s v="MU-X"/>
    <x v="10"/>
    <x v="5"/>
    <x v="64"/>
    <x v="8"/>
    <x v="135"/>
    <x v="48"/>
  </r>
  <r>
    <x v="0"/>
    <x v="0"/>
    <s v="Isuzu"/>
    <s v="MU-X"/>
    <x v="10"/>
    <x v="5"/>
    <x v="64"/>
    <x v="8"/>
    <x v="135"/>
    <x v="49"/>
  </r>
  <r>
    <x v="0"/>
    <x v="0"/>
    <s v="Isuzu"/>
    <s v="MU-X"/>
    <x v="10"/>
    <x v="5"/>
    <x v="64"/>
    <x v="8"/>
    <x v="135"/>
    <x v="50"/>
  </r>
  <r>
    <x v="0"/>
    <x v="0"/>
    <s v="Isuzu"/>
    <s v="MU-X"/>
    <x v="10"/>
    <x v="5"/>
    <x v="64"/>
    <x v="8"/>
    <x v="135"/>
    <x v="46"/>
  </r>
  <r>
    <x v="0"/>
    <x v="0"/>
    <s v="Isuzu"/>
    <s v="MU-X"/>
    <x v="10"/>
    <x v="5"/>
    <x v="64"/>
    <x v="8"/>
    <x v="135"/>
    <x v="47"/>
  </r>
  <r>
    <x v="0"/>
    <x v="0"/>
    <s v="Isuzu"/>
    <s v="MU-X"/>
    <x v="10"/>
    <x v="5"/>
    <x v="64"/>
    <x v="8"/>
    <x v="135"/>
    <x v="39"/>
  </r>
  <r>
    <x v="0"/>
    <x v="0"/>
    <s v="Isuzu"/>
    <s v="MU-X"/>
    <x v="10"/>
    <x v="5"/>
    <x v="64"/>
    <x v="8"/>
    <x v="135"/>
    <x v="40"/>
  </r>
  <r>
    <x v="0"/>
    <x v="0"/>
    <s v="Isuzu"/>
    <s v="MU-X"/>
    <x v="10"/>
    <x v="5"/>
    <x v="64"/>
    <x v="8"/>
    <x v="135"/>
    <x v="41"/>
  </r>
  <r>
    <x v="0"/>
    <x v="0"/>
    <s v="Isuzu"/>
    <s v="MU-X"/>
    <x v="10"/>
    <x v="5"/>
    <x v="64"/>
    <x v="8"/>
    <x v="135"/>
    <x v="42"/>
  </r>
  <r>
    <x v="0"/>
    <x v="0"/>
    <s v="Isuzu"/>
    <s v="MU-X"/>
    <x v="10"/>
    <x v="5"/>
    <x v="64"/>
    <x v="8"/>
    <x v="135"/>
    <x v="43"/>
  </r>
  <r>
    <x v="0"/>
    <x v="0"/>
    <s v="Isuzu"/>
    <s v="MU-X"/>
    <x v="10"/>
    <x v="5"/>
    <x v="64"/>
    <x v="8"/>
    <x v="135"/>
    <x v="44"/>
  </r>
  <r>
    <x v="0"/>
    <x v="0"/>
    <s v="Isuzu"/>
    <s v="MU-X"/>
    <x v="10"/>
    <x v="5"/>
    <x v="64"/>
    <x v="1"/>
    <x v="136"/>
    <x v="73"/>
  </r>
  <r>
    <x v="0"/>
    <x v="0"/>
    <s v="Isuzu"/>
    <s v="MU-X"/>
    <x v="10"/>
    <x v="5"/>
    <x v="64"/>
    <x v="1"/>
    <x v="136"/>
    <x v="74"/>
  </r>
  <r>
    <x v="0"/>
    <x v="0"/>
    <s v="Isuzu"/>
    <s v="MU-X"/>
    <x v="10"/>
    <x v="5"/>
    <x v="64"/>
    <x v="1"/>
    <x v="136"/>
    <x v="68"/>
  </r>
  <r>
    <x v="0"/>
    <x v="0"/>
    <s v="Isuzu"/>
    <s v="MU-X"/>
    <x v="10"/>
    <x v="5"/>
    <x v="64"/>
    <x v="1"/>
    <x v="136"/>
    <x v="69"/>
  </r>
  <r>
    <x v="0"/>
    <x v="0"/>
    <s v="Isuzu"/>
    <s v="MU-X"/>
    <x v="10"/>
    <x v="5"/>
    <x v="64"/>
    <x v="1"/>
    <x v="136"/>
    <x v="70"/>
  </r>
  <r>
    <x v="0"/>
    <x v="0"/>
    <s v="Isuzu"/>
    <s v="MU-X"/>
    <x v="10"/>
    <x v="5"/>
    <x v="64"/>
    <x v="1"/>
    <x v="136"/>
    <x v="71"/>
  </r>
  <r>
    <x v="0"/>
    <x v="0"/>
    <s v="Isuzu"/>
    <s v="MU-X"/>
    <x v="10"/>
    <x v="5"/>
    <x v="64"/>
    <x v="1"/>
    <x v="136"/>
    <x v="72"/>
  </r>
  <r>
    <x v="0"/>
    <x v="0"/>
    <s v="Isuzu"/>
    <s v="MU-X"/>
    <x v="10"/>
    <x v="5"/>
    <x v="64"/>
    <x v="1"/>
    <x v="136"/>
    <x v="62"/>
  </r>
  <r>
    <x v="0"/>
    <x v="0"/>
    <s v="Isuzu"/>
    <s v="MU-X"/>
    <x v="10"/>
    <x v="5"/>
    <x v="64"/>
    <x v="1"/>
    <x v="136"/>
    <x v="63"/>
  </r>
  <r>
    <x v="0"/>
    <x v="0"/>
    <s v="Isuzu"/>
    <s v="MU-X"/>
    <x v="10"/>
    <x v="5"/>
    <x v="64"/>
    <x v="1"/>
    <x v="136"/>
    <x v="64"/>
  </r>
  <r>
    <x v="0"/>
    <x v="0"/>
    <s v="Isuzu"/>
    <s v="MU-X"/>
    <x v="10"/>
    <x v="5"/>
    <x v="64"/>
    <x v="1"/>
    <x v="136"/>
    <x v="65"/>
  </r>
  <r>
    <x v="0"/>
    <x v="0"/>
    <s v="Isuzu"/>
    <s v="MU-X"/>
    <x v="10"/>
    <x v="5"/>
    <x v="64"/>
    <x v="1"/>
    <x v="136"/>
    <x v="66"/>
  </r>
  <r>
    <x v="0"/>
    <x v="0"/>
    <s v="Isuzu"/>
    <s v="MU-X"/>
    <x v="10"/>
    <x v="5"/>
    <x v="64"/>
    <x v="1"/>
    <x v="136"/>
    <x v="67"/>
  </r>
  <r>
    <x v="0"/>
    <x v="0"/>
    <s v="Isuzu"/>
    <s v="MU-X"/>
    <x v="10"/>
    <x v="5"/>
    <x v="64"/>
    <x v="1"/>
    <x v="136"/>
    <x v="58"/>
  </r>
  <r>
    <x v="0"/>
    <x v="0"/>
    <s v="Isuzu"/>
    <s v="MU-X"/>
    <x v="10"/>
    <x v="5"/>
    <x v="64"/>
    <x v="1"/>
    <x v="136"/>
    <x v="59"/>
  </r>
  <r>
    <x v="0"/>
    <x v="0"/>
    <s v="Isuzu"/>
    <s v="MU-X"/>
    <x v="10"/>
    <x v="5"/>
    <x v="64"/>
    <x v="1"/>
    <x v="136"/>
    <x v="60"/>
  </r>
  <r>
    <x v="0"/>
    <x v="0"/>
    <s v="Isuzu"/>
    <s v="MU-X"/>
    <x v="10"/>
    <x v="5"/>
    <x v="64"/>
    <x v="1"/>
    <x v="136"/>
    <x v="61"/>
  </r>
  <r>
    <x v="0"/>
    <x v="0"/>
    <s v="Isuzu"/>
    <s v="MU-X"/>
    <x v="10"/>
    <x v="5"/>
    <x v="64"/>
    <x v="1"/>
    <x v="136"/>
    <x v="51"/>
  </r>
  <r>
    <x v="0"/>
    <x v="0"/>
    <s v="Isuzu"/>
    <s v="MU-X"/>
    <x v="10"/>
    <x v="5"/>
    <x v="64"/>
    <x v="1"/>
    <x v="136"/>
    <x v="52"/>
  </r>
  <r>
    <x v="0"/>
    <x v="0"/>
    <s v="Isuzu"/>
    <s v="MU-X"/>
    <x v="10"/>
    <x v="5"/>
    <x v="64"/>
    <x v="1"/>
    <x v="136"/>
    <x v="53"/>
  </r>
  <r>
    <x v="0"/>
    <x v="0"/>
    <s v="Isuzu"/>
    <s v="MU-X"/>
    <x v="10"/>
    <x v="5"/>
    <x v="64"/>
    <x v="1"/>
    <x v="136"/>
    <x v="54"/>
  </r>
  <r>
    <x v="0"/>
    <x v="0"/>
    <s v="Isuzu"/>
    <s v="MU-X"/>
    <x v="10"/>
    <x v="5"/>
    <x v="64"/>
    <x v="1"/>
    <x v="136"/>
    <x v="55"/>
  </r>
  <r>
    <x v="0"/>
    <x v="0"/>
    <s v="Isuzu"/>
    <s v="MU-X"/>
    <x v="10"/>
    <x v="5"/>
    <x v="64"/>
    <x v="1"/>
    <x v="136"/>
    <x v="56"/>
  </r>
  <r>
    <x v="0"/>
    <x v="0"/>
    <s v="Isuzu"/>
    <s v="MU-X"/>
    <x v="11"/>
    <x v="5"/>
    <x v="65"/>
    <x v="8"/>
    <x v="137"/>
    <x v="75"/>
  </r>
  <r>
    <x v="0"/>
    <x v="0"/>
    <s v="Isuzu"/>
    <s v="MU-X"/>
    <x v="11"/>
    <x v="5"/>
    <x v="65"/>
    <x v="8"/>
    <x v="137"/>
    <x v="76"/>
  </r>
  <r>
    <x v="0"/>
    <x v="0"/>
    <s v="Isuzu"/>
    <s v="MU-X"/>
    <x v="11"/>
    <x v="5"/>
    <x v="65"/>
    <x v="8"/>
    <x v="137"/>
    <x v="73"/>
  </r>
  <r>
    <x v="0"/>
    <x v="0"/>
    <s v="Isuzu"/>
    <s v="MU-X"/>
    <x v="11"/>
    <x v="5"/>
    <x v="65"/>
    <x v="8"/>
    <x v="137"/>
    <x v="74"/>
  </r>
  <r>
    <x v="0"/>
    <x v="0"/>
    <s v="Isuzu"/>
    <s v="MU-X"/>
    <x v="11"/>
    <x v="5"/>
    <x v="65"/>
    <x v="8"/>
    <x v="137"/>
    <x v="68"/>
  </r>
  <r>
    <x v="0"/>
    <x v="0"/>
    <s v="Isuzu"/>
    <s v="MU-X"/>
    <x v="11"/>
    <x v="5"/>
    <x v="65"/>
    <x v="8"/>
    <x v="137"/>
    <x v="69"/>
  </r>
  <r>
    <x v="0"/>
    <x v="0"/>
    <s v="Isuzu"/>
    <s v="MU-X"/>
    <x v="11"/>
    <x v="5"/>
    <x v="65"/>
    <x v="8"/>
    <x v="137"/>
    <x v="70"/>
  </r>
  <r>
    <x v="0"/>
    <x v="0"/>
    <s v="Isuzu"/>
    <s v="MU-X"/>
    <x v="11"/>
    <x v="5"/>
    <x v="65"/>
    <x v="8"/>
    <x v="137"/>
    <x v="71"/>
  </r>
  <r>
    <x v="0"/>
    <x v="0"/>
    <s v="Isuzu"/>
    <s v="MU-X"/>
    <x v="11"/>
    <x v="5"/>
    <x v="65"/>
    <x v="8"/>
    <x v="137"/>
    <x v="72"/>
  </r>
  <r>
    <x v="0"/>
    <x v="0"/>
    <s v="Isuzu"/>
    <s v="MU-X"/>
    <x v="11"/>
    <x v="5"/>
    <x v="65"/>
    <x v="8"/>
    <x v="137"/>
    <x v="62"/>
  </r>
  <r>
    <x v="0"/>
    <x v="0"/>
    <s v="Isuzu"/>
    <s v="MU-X"/>
    <x v="11"/>
    <x v="5"/>
    <x v="65"/>
    <x v="8"/>
    <x v="137"/>
    <x v="63"/>
  </r>
  <r>
    <x v="0"/>
    <x v="0"/>
    <s v="Isuzu"/>
    <s v="MU-X"/>
    <x v="11"/>
    <x v="5"/>
    <x v="65"/>
    <x v="8"/>
    <x v="137"/>
    <x v="64"/>
  </r>
  <r>
    <x v="0"/>
    <x v="0"/>
    <s v="Isuzu"/>
    <s v="MU-X"/>
    <x v="11"/>
    <x v="5"/>
    <x v="65"/>
    <x v="8"/>
    <x v="137"/>
    <x v="65"/>
  </r>
  <r>
    <x v="0"/>
    <x v="0"/>
    <s v="Isuzu"/>
    <s v="MU-X"/>
    <x v="11"/>
    <x v="5"/>
    <x v="65"/>
    <x v="8"/>
    <x v="137"/>
    <x v="66"/>
  </r>
  <r>
    <x v="0"/>
    <x v="0"/>
    <s v="Isuzu"/>
    <s v="MU-X"/>
    <x v="11"/>
    <x v="5"/>
    <x v="65"/>
    <x v="8"/>
    <x v="137"/>
    <x v="67"/>
  </r>
  <r>
    <x v="0"/>
    <x v="0"/>
    <s v="Isuzu"/>
    <s v="MU-X"/>
    <x v="11"/>
    <x v="5"/>
    <x v="65"/>
    <x v="8"/>
    <x v="137"/>
    <x v="58"/>
  </r>
  <r>
    <x v="0"/>
    <x v="0"/>
    <s v="Isuzu"/>
    <s v="MU-X"/>
    <x v="11"/>
    <x v="5"/>
    <x v="65"/>
    <x v="8"/>
    <x v="137"/>
    <x v="59"/>
  </r>
  <r>
    <x v="0"/>
    <x v="0"/>
    <s v="Isuzu"/>
    <s v="MU-X"/>
    <x v="11"/>
    <x v="5"/>
    <x v="65"/>
    <x v="8"/>
    <x v="137"/>
    <x v="60"/>
  </r>
  <r>
    <x v="0"/>
    <x v="0"/>
    <s v="Isuzu"/>
    <s v="MU-X"/>
    <x v="11"/>
    <x v="5"/>
    <x v="65"/>
    <x v="8"/>
    <x v="137"/>
    <x v="61"/>
  </r>
  <r>
    <x v="0"/>
    <x v="0"/>
    <s v="Isuzu"/>
    <s v="MU-X"/>
    <x v="11"/>
    <x v="5"/>
    <x v="65"/>
    <x v="8"/>
    <x v="137"/>
    <x v="51"/>
  </r>
  <r>
    <x v="0"/>
    <x v="0"/>
    <s v="Isuzu"/>
    <s v="MU-X"/>
    <x v="11"/>
    <x v="5"/>
    <x v="65"/>
    <x v="8"/>
    <x v="137"/>
    <x v="52"/>
  </r>
  <r>
    <x v="0"/>
    <x v="0"/>
    <s v="Isuzu"/>
    <s v="MU-X"/>
    <x v="11"/>
    <x v="5"/>
    <x v="65"/>
    <x v="8"/>
    <x v="137"/>
    <x v="53"/>
  </r>
  <r>
    <x v="0"/>
    <x v="0"/>
    <s v="Isuzu"/>
    <s v="MU-X"/>
    <x v="11"/>
    <x v="5"/>
    <x v="65"/>
    <x v="8"/>
    <x v="137"/>
    <x v="54"/>
  </r>
  <r>
    <x v="0"/>
    <x v="0"/>
    <s v="Isuzu"/>
    <s v="MU-X"/>
    <x v="11"/>
    <x v="5"/>
    <x v="65"/>
    <x v="8"/>
    <x v="137"/>
    <x v="55"/>
  </r>
  <r>
    <x v="0"/>
    <x v="0"/>
    <s v="Isuzu"/>
    <s v="MU-X"/>
    <x v="11"/>
    <x v="5"/>
    <x v="65"/>
    <x v="8"/>
    <x v="137"/>
    <x v="56"/>
  </r>
  <r>
    <x v="0"/>
    <x v="0"/>
    <s v="Isuzu"/>
    <s v="MU-X"/>
    <x v="11"/>
    <x v="5"/>
    <x v="65"/>
    <x v="8"/>
    <x v="137"/>
    <x v="57"/>
  </r>
  <r>
    <x v="0"/>
    <x v="0"/>
    <s v="Isuzu"/>
    <s v="MU-X"/>
    <x v="11"/>
    <x v="5"/>
    <x v="65"/>
    <x v="8"/>
    <x v="137"/>
    <x v="48"/>
  </r>
  <r>
    <x v="0"/>
    <x v="0"/>
    <s v="Isuzu"/>
    <s v="MU-X"/>
    <x v="11"/>
    <x v="5"/>
    <x v="65"/>
    <x v="8"/>
    <x v="137"/>
    <x v="49"/>
  </r>
  <r>
    <x v="0"/>
    <x v="0"/>
    <s v="Isuzu"/>
    <s v="MU-X"/>
    <x v="11"/>
    <x v="5"/>
    <x v="65"/>
    <x v="8"/>
    <x v="137"/>
    <x v="50"/>
  </r>
  <r>
    <x v="0"/>
    <x v="0"/>
    <s v="Isuzu"/>
    <s v="MU-X"/>
    <x v="11"/>
    <x v="5"/>
    <x v="65"/>
    <x v="8"/>
    <x v="137"/>
    <x v="46"/>
  </r>
  <r>
    <x v="0"/>
    <x v="0"/>
    <s v="Isuzu"/>
    <s v="MU-X"/>
    <x v="11"/>
    <x v="5"/>
    <x v="65"/>
    <x v="8"/>
    <x v="137"/>
    <x v="47"/>
  </r>
  <r>
    <x v="0"/>
    <x v="0"/>
    <s v="Isuzu"/>
    <s v="MU-X"/>
    <x v="11"/>
    <x v="5"/>
    <x v="65"/>
    <x v="8"/>
    <x v="137"/>
    <x v="39"/>
  </r>
  <r>
    <x v="0"/>
    <x v="0"/>
    <s v="Isuzu"/>
    <s v="MU-X"/>
    <x v="11"/>
    <x v="5"/>
    <x v="65"/>
    <x v="1"/>
    <x v="138"/>
    <x v="85"/>
  </r>
  <r>
    <x v="0"/>
    <x v="0"/>
    <s v="Isuzu"/>
    <s v="MU-X"/>
    <x v="11"/>
    <x v="5"/>
    <x v="65"/>
    <x v="1"/>
    <x v="138"/>
    <x v="86"/>
  </r>
  <r>
    <x v="0"/>
    <x v="0"/>
    <s v="Isuzu"/>
    <s v="MU-X"/>
    <x v="11"/>
    <x v="5"/>
    <x v="65"/>
    <x v="1"/>
    <x v="138"/>
    <x v="87"/>
  </r>
  <r>
    <x v="0"/>
    <x v="0"/>
    <s v="Isuzu"/>
    <s v="MU-X"/>
    <x v="11"/>
    <x v="5"/>
    <x v="65"/>
    <x v="1"/>
    <x v="138"/>
    <x v="83"/>
  </r>
  <r>
    <x v="0"/>
    <x v="0"/>
    <s v="Isuzu"/>
    <s v="MU-X"/>
    <x v="11"/>
    <x v="5"/>
    <x v="65"/>
    <x v="1"/>
    <x v="138"/>
    <x v="77"/>
  </r>
  <r>
    <x v="0"/>
    <x v="0"/>
    <s v="Isuzu"/>
    <s v="MU-X"/>
    <x v="11"/>
    <x v="5"/>
    <x v="65"/>
    <x v="1"/>
    <x v="138"/>
    <x v="78"/>
  </r>
  <r>
    <x v="0"/>
    <x v="0"/>
    <s v="Isuzu"/>
    <s v="MU-X"/>
    <x v="11"/>
    <x v="5"/>
    <x v="65"/>
    <x v="1"/>
    <x v="138"/>
    <x v="79"/>
  </r>
  <r>
    <x v="0"/>
    <x v="0"/>
    <s v="Isuzu"/>
    <s v="MU-X"/>
    <x v="11"/>
    <x v="5"/>
    <x v="65"/>
    <x v="1"/>
    <x v="138"/>
    <x v="80"/>
  </r>
  <r>
    <x v="0"/>
    <x v="0"/>
    <s v="Isuzu"/>
    <s v="MU-X"/>
    <x v="11"/>
    <x v="5"/>
    <x v="65"/>
    <x v="1"/>
    <x v="138"/>
    <x v="81"/>
  </r>
  <r>
    <x v="0"/>
    <x v="0"/>
    <s v="Isuzu"/>
    <s v="MU-X"/>
    <x v="11"/>
    <x v="5"/>
    <x v="65"/>
    <x v="1"/>
    <x v="138"/>
    <x v="82"/>
  </r>
  <r>
    <x v="0"/>
    <x v="0"/>
    <s v="Isuzu"/>
    <s v="MU-X"/>
    <x v="11"/>
    <x v="5"/>
    <x v="65"/>
    <x v="1"/>
    <x v="138"/>
    <x v="75"/>
  </r>
  <r>
    <x v="0"/>
    <x v="0"/>
    <s v="Isuzu"/>
    <s v="MU-X"/>
    <x v="11"/>
    <x v="5"/>
    <x v="65"/>
    <x v="1"/>
    <x v="138"/>
    <x v="76"/>
  </r>
  <r>
    <x v="0"/>
    <x v="0"/>
    <s v="Isuzu"/>
    <s v="MU-X"/>
    <x v="11"/>
    <x v="5"/>
    <x v="65"/>
    <x v="1"/>
    <x v="138"/>
    <x v="73"/>
  </r>
  <r>
    <x v="0"/>
    <x v="0"/>
    <s v="Isuzu"/>
    <s v="MU-X"/>
    <x v="11"/>
    <x v="5"/>
    <x v="65"/>
    <x v="1"/>
    <x v="138"/>
    <x v="74"/>
  </r>
  <r>
    <x v="0"/>
    <x v="0"/>
    <s v="Isuzu"/>
    <s v="MU-X"/>
    <x v="11"/>
    <x v="5"/>
    <x v="65"/>
    <x v="1"/>
    <x v="138"/>
    <x v="68"/>
  </r>
  <r>
    <x v="0"/>
    <x v="0"/>
    <s v="Isuzu"/>
    <s v="MU-X"/>
    <x v="11"/>
    <x v="5"/>
    <x v="65"/>
    <x v="1"/>
    <x v="138"/>
    <x v="69"/>
  </r>
  <r>
    <x v="0"/>
    <x v="0"/>
    <s v="Isuzu"/>
    <s v="MU-X"/>
    <x v="11"/>
    <x v="5"/>
    <x v="65"/>
    <x v="1"/>
    <x v="138"/>
    <x v="70"/>
  </r>
  <r>
    <x v="0"/>
    <x v="0"/>
    <s v="Isuzu"/>
    <s v="MU-X"/>
    <x v="11"/>
    <x v="5"/>
    <x v="65"/>
    <x v="1"/>
    <x v="138"/>
    <x v="71"/>
  </r>
  <r>
    <x v="0"/>
    <x v="0"/>
    <s v="Isuzu"/>
    <s v="MU-X"/>
    <x v="11"/>
    <x v="5"/>
    <x v="65"/>
    <x v="1"/>
    <x v="138"/>
    <x v="72"/>
  </r>
  <r>
    <x v="0"/>
    <x v="0"/>
    <s v="Isuzu"/>
    <s v="MU-X"/>
    <x v="11"/>
    <x v="5"/>
    <x v="65"/>
    <x v="1"/>
    <x v="138"/>
    <x v="62"/>
  </r>
  <r>
    <x v="0"/>
    <x v="0"/>
    <s v="Isuzu"/>
    <s v="MU-X"/>
    <x v="11"/>
    <x v="5"/>
    <x v="65"/>
    <x v="1"/>
    <x v="138"/>
    <x v="63"/>
  </r>
  <r>
    <x v="0"/>
    <x v="0"/>
    <s v="Isuzu"/>
    <s v="MU-X"/>
    <x v="11"/>
    <x v="5"/>
    <x v="65"/>
    <x v="1"/>
    <x v="138"/>
    <x v="64"/>
  </r>
  <r>
    <x v="0"/>
    <x v="0"/>
    <s v="Isuzu"/>
    <s v="MU-X"/>
    <x v="11"/>
    <x v="5"/>
    <x v="65"/>
    <x v="1"/>
    <x v="138"/>
    <x v="65"/>
  </r>
  <r>
    <x v="0"/>
    <x v="0"/>
    <s v="Isuzu"/>
    <s v="MU-X"/>
    <x v="11"/>
    <x v="5"/>
    <x v="65"/>
    <x v="1"/>
    <x v="138"/>
    <x v="66"/>
  </r>
  <r>
    <x v="1"/>
    <x v="1"/>
    <s v="Isuzu"/>
    <s v="D-Max"/>
    <x v="11"/>
    <x v="3"/>
    <x v="66"/>
    <x v="8"/>
    <x v="139"/>
    <x v="33"/>
  </r>
  <r>
    <x v="1"/>
    <x v="1"/>
    <s v="Isuzu"/>
    <s v="D-Max"/>
    <x v="11"/>
    <x v="3"/>
    <x v="66"/>
    <x v="8"/>
    <x v="139"/>
    <x v="34"/>
  </r>
  <r>
    <x v="1"/>
    <x v="1"/>
    <s v="Isuzu"/>
    <s v="D-Max"/>
    <x v="11"/>
    <x v="3"/>
    <x v="66"/>
    <x v="8"/>
    <x v="139"/>
    <x v="35"/>
  </r>
  <r>
    <x v="1"/>
    <x v="1"/>
    <s v="Isuzu"/>
    <s v="D-Max"/>
    <x v="11"/>
    <x v="3"/>
    <x v="66"/>
    <x v="8"/>
    <x v="139"/>
    <x v="36"/>
  </r>
  <r>
    <x v="1"/>
    <x v="1"/>
    <s v="Isuzu"/>
    <s v="D-Max"/>
    <x v="11"/>
    <x v="3"/>
    <x v="66"/>
    <x v="8"/>
    <x v="139"/>
    <x v="37"/>
  </r>
  <r>
    <x v="1"/>
    <x v="1"/>
    <s v="Isuzu"/>
    <s v="D-Max"/>
    <x v="11"/>
    <x v="3"/>
    <x v="66"/>
    <x v="8"/>
    <x v="139"/>
    <x v="38"/>
  </r>
  <r>
    <x v="1"/>
    <x v="1"/>
    <s v="Isuzu"/>
    <s v="D-Max"/>
    <x v="11"/>
    <x v="3"/>
    <x v="66"/>
    <x v="8"/>
    <x v="139"/>
    <x v="26"/>
  </r>
  <r>
    <x v="1"/>
    <x v="1"/>
    <s v="Isuzu"/>
    <s v="D-Max"/>
    <x v="11"/>
    <x v="3"/>
    <x v="66"/>
    <x v="8"/>
    <x v="139"/>
    <x v="27"/>
  </r>
  <r>
    <x v="1"/>
    <x v="1"/>
    <s v="Isuzu"/>
    <s v="D-Max"/>
    <x v="11"/>
    <x v="3"/>
    <x v="66"/>
    <x v="8"/>
    <x v="139"/>
    <x v="28"/>
  </r>
  <r>
    <x v="1"/>
    <x v="1"/>
    <s v="Isuzu"/>
    <s v="D-Max"/>
    <x v="11"/>
    <x v="3"/>
    <x v="66"/>
    <x v="8"/>
    <x v="139"/>
    <x v="29"/>
  </r>
  <r>
    <x v="1"/>
    <x v="1"/>
    <s v="Isuzu"/>
    <s v="D-Max"/>
    <x v="11"/>
    <x v="3"/>
    <x v="66"/>
    <x v="8"/>
    <x v="139"/>
    <x v="30"/>
  </r>
  <r>
    <x v="1"/>
    <x v="1"/>
    <s v="Isuzu"/>
    <s v="D-Max"/>
    <x v="11"/>
    <x v="3"/>
    <x v="66"/>
    <x v="8"/>
    <x v="139"/>
    <x v="31"/>
  </r>
  <r>
    <x v="1"/>
    <x v="1"/>
    <s v="Isuzu"/>
    <s v="D-Max"/>
    <x v="11"/>
    <x v="3"/>
    <x v="66"/>
    <x v="8"/>
    <x v="139"/>
    <x v="32"/>
  </r>
  <r>
    <x v="1"/>
    <x v="1"/>
    <s v="Isuzu"/>
    <s v="D-Max"/>
    <x v="11"/>
    <x v="3"/>
    <x v="66"/>
    <x v="8"/>
    <x v="139"/>
    <x v="25"/>
  </r>
  <r>
    <x v="1"/>
    <x v="1"/>
    <s v="Isuzu"/>
    <s v="D-Max"/>
    <x v="11"/>
    <x v="3"/>
    <x v="66"/>
    <x v="8"/>
    <x v="139"/>
    <x v="24"/>
  </r>
  <r>
    <x v="1"/>
    <x v="1"/>
    <s v="Isuzu"/>
    <s v="D-Max"/>
    <x v="11"/>
    <x v="3"/>
    <x v="66"/>
    <x v="8"/>
    <x v="139"/>
    <x v="23"/>
  </r>
  <r>
    <x v="1"/>
    <x v="1"/>
    <s v="Isuzu"/>
    <s v="D-Max"/>
    <x v="11"/>
    <x v="3"/>
    <x v="66"/>
    <x v="8"/>
    <x v="139"/>
    <x v="22"/>
  </r>
  <r>
    <x v="1"/>
    <x v="1"/>
    <s v="Isuzu"/>
    <s v="D-Max"/>
    <x v="11"/>
    <x v="3"/>
    <x v="66"/>
    <x v="8"/>
    <x v="139"/>
    <x v="20"/>
  </r>
  <r>
    <x v="1"/>
    <x v="1"/>
    <s v="Isuzu"/>
    <s v="D-Max"/>
    <x v="11"/>
    <x v="3"/>
    <x v="66"/>
    <x v="8"/>
    <x v="139"/>
    <x v="21"/>
  </r>
  <r>
    <x v="1"/>
    <x v="1"/>
    <s v="Isuzu"/>
    <s v="D-Max"/>
    <x v="11"/>
    <x v="3"/>
    <x v="66"/>
    <x v="8"/>
    <x v="139"/>
    <x v="18"/>
  </r>
  <r>
    <x v="1"/>
    <x v="1"/>
    <s v="Isuzu"/>
    <s v="D-Max"/>
    <x v="11"/>
    <x v="3"/>
    <x v="66"/>
    <x v="8"/>
    <x v="139"/>
    <x v="19"/>
  </r>
  <r>
    <x v="1"/>
    <x v="1"/>
    <s v="Isuzu"/>
    <s v="D-Max"/>
    <x v="11"/>
    <x v="3"/>
    <x v="66"/>
    <x v="8"/>
    <x v="139"/>
    <x v="16"/>
  </r>
  <r>
    <x v="1"/>
    <x v="1"/>
    <s v="Isuzu"/>
    <s v="D-Max"/>
    <x v="11"/>
    <x v="3"/>
    <x v="66"/>
    <x v="8"/>
    <x v="139"/>
    <x v="17"/>
  </r>
  <r>
    <x v="1"/>
    <x v="1"/>
    <s v="Isuzu"/>
    <s v="D-Max"/>
    <x v="11"/>
    <x v="3"/>
    <x v="66"/>
    <x v="8"/>
    <x v="139"/>
    <x v="15"/>
  </r>
  <r>
    <x v="1"/>
    <x v="1"/>
    <s v="Isuzu"/>
    <s v="D-Max"/>
    <x v="11"/>
    <x v="3"/>
    <x v="66"/>
    <x v="8"/>
    <x v="139"/>
    <x v="6"/>
  </r>
  <r>
    <x v="1"/>
    <x v="1"/>
    <s v="Isuzu"/>
    <s v="D-Max"/>
    <x v="11"/>
    <x v="3"/>
    <x v="66"/>
    <x v="8"/>
    <x v="139"/>
    <x v="7"/>
  </r>
  <r>
    <x v="1"/>
    <x v="1"/>
    <s v="Isuzu"/>
    <s v="D-Max"/>
    <x v="11"/>
    <x v="3"/>
    <x v="66"/>
    <x v="1"/>
    <x v="140"/>
    <x v="33"/>
  </r>
  <r>
    <x v="1"/>
    <x v="1"/>
    <s v="Isuzu"/>
    <s v="D-Max"/>
    <x v="11"/>
    <x v="3"/>
    <x v="66"/>
    <x v="1"/>
    <x v="140"/>
    <x v="34"/>
  </r>
  <r>
    <x v="1"/>
    <x v="1"/>
    <s v="Isuzu"/>
    <s v="D-Max"/>
    <x v="11"/>
    <x v="3"/>
    <x v="66"/>
    <x v="1"/>
    <x v="140"/>
    <x v="35"/>
  </r>
  <r>
    <x v="1"/>
    <x v="1"/>
    <s v="Isuzu"/>
    <s v="D-Max"/>
    <x v="11"/>
    <x v="3"/>
    <x v="66"/>
    <x v="1"/>
    <x v="140"/>
    <x v="36"/>
  </r>
  <r>
    <x v="1"/>
    <x v="1"/>
    <s v="Isuzu"/>
    <s v="D-Max"/>
    <x v="11"/>
    <x v="3"/>
    <x v="66"/>
    <x v="1"/>
    <x v="140"/>
    <x v="37"/>
  </r>
  <r>
    <x v="1"/>
    <x v="1"/>
    <s v="Isuzu"/>
    <s v="D-Max"/>
    <x v="11"/>
    <x v="3"/>
    <x v="66"/>
    <x v="1"/>
    <x v="140"/>
    <x v="38"/>
  </r>
  <r>
    <x v="1"/>
    <x v="1"/>
    <s v="Isuzu"/>
    <s v="D-Max"/>
    <x v="11"/>
    <x v="3"/>
    <x v="66"/>
    <x v="1"/>
    <x v="140"/>
    <x v="26"/>
  </r>
  <r>
    <x v="1"/>
    <x v="1"/>
    <s v="Isuzu"/>
    <s v="D-Max"/>
    <x v="11"/>
    <x v="3"/>
    <x v="66"/>
    <x v="1"/>
    <x v="140"/>
    <x v="27"/>
  </r>
  <r>
    <x v="1"/>
    <x v="1"/>
    <s v="Isuzu"/>
    <s v="D-Max"/>
    <x v="11"/>
    <x v="3"/>
    <x v="66"/>
    <x v="1"/>
    <x v="140"/>
    <x v="28"/>
  </r>
  <r>
    <x v="1"/>
    <x v="1"/>
    <s v="Isuzu"/>
    <s v="D-Max"/>
    <x v="11"/>
    <x v="3"/>
    <x v="66"/>
    <x v="1"/>
    <x v="140"/>
    <x v="29"/>
  </r>
  <r>
    <x v="1"/>
    <x v="1"/>
    <s v="Isuzu"/>
    <s v="D-Max"/>
    <x v="11"/>
    <x v="3"/>
    <x v="66"/>
    <x v="1"/>
    <x v="140"/>
    <x v="30"/>
  </r>
  <r>
    <x v="1"/>
    <x v="1"/>
    <s v="Isuzu"/>
    <s v="D-Max"/>
    <x v="11"/>
    <x v="3"/>
    <x v="66"/>
    <x v="1"/>
    <x v="140"/>
    <x v="31"/>
  </r>
  <r>
    <x v="1"/>
    <x v="1"/>
    <s v="Isuzu"/>
    <s v="D-Max"/>
    <x v="11"/>
    <x v="3"/>
    <x v="66"/>
    <x v="1"/>
    <x v="140"/>
    <x v="32"/>
  </r>
  <r>
    <x v="1"/>
    <x v="1"/>
    <s v="Isuzu"/>
    <s v="D-Max"/>
    <x v="11"/>
    <x v="3"/>
    <x v="66"/>
    <x v="1"/>
    <x v="140"/>
    <x v="25"/>
  </r>
  <r>
    <x v="1"/>
    <x v="1"/>
    <s v="Isuzu"/>
    <s v="D-Max"/>
    <x v="11"/>
    <x v="3"/>
    <x v="66"/>
    <x v="1"/>
    <x v="140"/>
    <x v="24"/>
  </r>
  <r>
    <x v="1"/>
    <x v="1"/>
    <s v="Isuzu"/>
    <s v="D-Max"/>
    <x v="11"/>
    <x v="3"/>
    <x v="66"/>
    <x v="1"/>
    <x v="140"/>
    <x v="23"/>
  </r>
  <r>
    <x v="1"/>
    <x v="1"/>
    <s v="Isuzu"/>
    <s v="D-Max"/>
    <x v="11"/>
    <x v="3"/>
    <x v="66"/>
    <x v="1"/>
    <x v="140"/>
    <x v="22"/>
  </r>
  <r>
    <x v="1"/>
    <x v="1"/>
    <s v="Isuzu"/>
    <s v="D-Max"/>
    <x v="11"/>
    <x v="3"/>
    <x v="66"/>
    <x v="1"/>
    <x v="140"/>
    <x v="20"/>
  </r>
  <r>
    <x v="1"/>
    <x v="1"/>
    <s v="Isuzu"/>
    <s v="D-Max"/>
    <x v="11"/>
    <x v="3"/>
    <x v="66"/>
    <x v="1"/>
    <x v="140"/>
    <x v="21"/>
  </r>
  <r>
    <x v="1"/>
    <x v="1"/>
    <s v="Isuzu"/>
    <s v="D-Max"/>
    <x v="11"/>
    <x v="3"/>
    <x v="66"/>
    <x v="1"/>
    <x v="140"/>
    <x v="18"/>
  </r>
  <r>
    <x v="1"/>
    <x v="1"/>
    <s v="Isuzu"/>
    <s v="D-Max"/>
    <x v="11"/>
    <x v="3"/>
    <x v="66"/>
    <x v="1"/>
    <x v="140"/>
    <x v="19"/>
  </r>
  <r>
    <x v="1"/>
    <x v="1"/>
    <s v="Isuzu"/>
    <s v="D-Max"/>
    <x v="11"/>
    <x v="3"/>
    <x v="66"/>
    <x v="1"/>
    <x v="140"/>
    <x v="16"/>
  </r>
  <r>
    <x v="1"/>
    <x v="1"/>
    <s v="Isuzu"/>
    <s v="D-Max"/>
    <x v="11"/>
    <x v="3"/>
    <x v="66"/>
    <x v="1"/>
    <x v="140"/>
    <x v="17"/>
  </r>
  <r>
    <x v="2"/>
    <x v="0"/>
    <s v="Isuzu"/>
    <s v="D-Max"/>
    <x v="11"/>
    <x v="3"/>
    <x v="66"/>
    <x v="8"/>
    <x v="139"/>
    <x v="46"/>
  </r>
  <r>
    <x v="2"/>
    <x v="0"/>
    <s v="Isuzu"/>
    <s v="D-Max"/>
    <x v="11"/>
    <x v="3"/>
    <x v="66"/>
    <x v="8"/>
    <x v="139"/>
    <x v="47"/>
  </r>
  <r>
    <x v="2"/>
    <x v="0"/>
    <s v="Isuzu"/>
    <s v="D-Max"/>
    <x v="11"/>
    <x v="3"/>
    <x v="66"/>
    <x v="8"/>
    <x v="139"/>
    <x v="39"/>
  </r>
  <r>
    <x v="2"/>
    <x v="0"/>
    <s v="Isuzu"/>
    <s v="D-Max"/>
    <x v="11"/>
    <x v="3"/>
    <x v="66"/>
    <x v="8"/>
    <x v="139"/>
    <x v="40"/>
  </r>
  <r>
    <x v="2"/>
    <x v="0"/>
    <s v="Isuzu"/>
    <s v="D-Max"/>
    <x v="11"/>
    <x v="3"/>
    <x v="66"/>
    <x v="8"/>
    <x v="139"/>
    <x v="41"/>
  </r>
  <r>
    <x v="2"/>
    <x v="0"/>
    <s v="Isuzu"/>
    <s v="D-Max"/>
    <x v="11"/>
    <x v="3"/>
    <x v="66"/>
    <x v="8"/>
    <x v="139"/>
    <x v="42"/>
  </r>
  <r>
    <x v="2"/>
    <x v="0"/>
    <s v="Isuzu"/>
    <s v="D-Max"/>
    <x v="11"/>
    <x v="3"/>
    <x v="66"/>
    <x v="8"/>
    <x v="139"/>
    <x v="43"/>
  </r>
  <r>
    <x v="2"/>
    <x v="0"/>
    <s v="Isuzu"/>
    <s v="D-Max"/>
    <x v="11"/>
    <x v="3"/>
    <x v="66"/>
    <x v="8"/>
    <x v="139"/>
    <x v="44"/>
  </r>
  <r>
    <x v="2"/>
    <x v="0"/>
    <s v="Isuzu"/>
    <s v="D-Max"/>
    <x v="11"/>
    <x v="3"/>
    <x v="66"/>
    <x v="8"/>
    <x v="139"/>
    <x v="45"/>
  </r>
  <r>
    <x v="2"/>
    <x v="0"/>
    <s v="Isuzu"/>
    <s v="D-Max"/>
    <x v="11"/>
    <x v="3"/>
    <x v="66"/>
    <x v="8"/>
    <x v="139"/>
    <x v="33"/>
  </r>
  <r>
    <x v="2"/>
    <x v="0"/>
    <s v="Isuzu"/>
    <s v="D-Max"/>
    <x v="11"/>
    <x v="3"/>
    <x v="66"/>
    <x v="8"/>
    <x v="139"/>
    <x v="34"/>
  </r>
  <r>
    <x v="2"/>
    <x v="0"/>
    <s v="Isuzu"/>
    <s v="D-Max"/>
    <x v="11"/>
    <x v="3"/>
    <x v="66"/>
    <x v="8"/>
    <x v="139"/>
    <x v="35"/>
  </r>
  <r>
    <x v="2"/>
    <x v="0"/>
    <s v="Isuzu"/>
    <s v="D-Max"/>
    <x v="11"/>
    <x v="3"/>
    <x v="66"/>
    <x v="8"/>
    <x v="139"/>
    <x v="36"/>
  </r>
  <r>
    <x v="2"/>
    <x v="0"/>
    <s v="Isuzu"/>
    <s v="D-Max"/>
    <x v="11"/>
    <x v="3"/>
    <x v="66"/>
    <x v="8"/>
    <x v="139"/>
    <x v="37"/>
  </r>
  <r>
    <x v="2"/>
    <x v="0"/>
    <s v="Isuzu"/>
    <s v="D-Max"/>
    <x v="11"/>
    <x v="3"/>
    <x v="66"/>
    <x v="8"/>
    <x v="139"/>
    <x v="38"/>
  </r>
  <r>
    <x v="2"/>
    <x v="0"/>
    <s v="Isuzu"/>
    <s v="D-Max"/>
    <x v="11"/>
    <x v="3"/>
    <x v="66"/>
    <x v="8"/>
    <x v="139"/>
    <x v="26"/>
  </r>
  <r>
    <x v="2"/>
    <x v="0"/>
    <s v="Isuzu"/>
    <s v="D-Max"/>
    <x v="11"/>
    <x v="3"/>
    <x v="66"/>
    <x v="8"/>
    <x v="139"/>
    <x v="27"/>
  </r>
  <r>
    <x v="2"/>
    <x v="0"/>
    <s v="Isuzu"/>
    <s v="D-Max"/>
    <x v="11"/>
    <x v="3"/>
    <x v="66"/>
    <x v="8"/>
    <x v="139"/>
    <x v="28"/>
  </r>
  <r>
    <x v="2"/>
    <x v="0"/>
    <s v="Isuzu"/>
    <s v="D-Max"/>
    <x v="11"/>
    <x v="3"/>
    <x v="66"/>
    <x v="8"/>
    <x v="139"/>
    <x v="29"/>
  </r>
  <r>
    <x v="2"/>
    <x v="0"/>
    <s v="Isuzu"/>
    <s v="D-Max"/>
    <x v="11"/>
    <x v="3"/>
    <x v="66"/>
    <x v="8"/>
    <x v="139"/>
    <x v="30"/>
  </r>
  <r>
    <x v="2"/>
    <x v="0"/>
    <s v="Isuzu"/>
    <s v="D-Max"/>
    <x v="11"/>
    <x v="3"/>
    <x v="66"/>
    <x v="8"/>
    <x v="139"/>
    <x v="31"/>
  </r>
  <r>
    <x v="2"/>
    <x v="0"/>
    <s v="Isuzu"/>
    <s v="D-Max"/>
    <x v="11"/>
    <x v="3"/>
    <x v="66"/>
    <x v="8"/>
    <x v="139"/>
    <x v="32"/>
  </r>
  <r>
    <x v="2"/>
    <x v="0"/>
    <s v="Isuzu"/>
    <s v="D-Max"/>
    <x v="11"/>
    <x v="3"/>
    <x v="66"/>
    <x v="8"/>
    <x v="139"/>
    <x v="25"/>
  </r>
  <r>
    <x v="2"/>
    <x v="0"/>
    <s v="Isuzu"/>
    <s v="D-Max"/>
    <x v="11"/>
    <x v="3"/>
    <x v="66"/>
    <x v="8"/>
    <x v="139"/>
    <x v="24"/>
  </r>
  <r>
    <x v="2"/>
    <x v="0"/>
    <s v="Isuzu"/>
    <s v="D-Max"/>
    <x v="11"/>
    <x v="3"/>
    <x v="66"/>
    <x v="8"/>
    <x v="139"/>
    <x v="23"/>
  </r>
  <r>
    <x v="2"/>
    <x v="0"/>
    <s v="Isuzu"/>
    <s v="D-Max"/>
    <x v="11"/>
    <x v="3"/>
    <x v="66"/>
    <x v="8"/>
    <x v="139"/>
    <x v="22"/>
  </r>
  <r>
    <x v="2"/>
    <x v="0"/>
    <s v="Isuzu"/>
    <s v="D-Max"/>
    <x v="11"/>
    <x v="3"/>
    <x v="66"/>
    <x v="8"/>
    <x v="139"/>
    <x v="20"/>
  </r>
  <r>
    <x v="2"/>
    <x v="0"/>
    <s v="Isuzu"/>
    <s v="D-Max"/>
    <x v="11"/>
    <x v="3"/>
    <x v="66"/>
    <x v="1"/>
    <x v="140"/>
    <x v="52"/>
  </r>
  <r>
    <x v="2"/>
    <x v="0"/>
    <s v="Isuzu"/>
    <s v="D-Max"/>
    <x v="11"/>
    <x v="3"/>
    <x v="66"/>
    <x v="1"/>
    <x v="140"/>
    <x v="53"/>
  </r>
  <r>
    <x v="2"/>
    <x v="0"/>
    <s v="Isuzu"/>
    <s v="D-Max"/>
    <x v="11"/>
    <x v="3"/>
    <x v="66"/>
    <x v="1"/>
    <x v="140"/>
    <x v="54"/>
  </r>
  <r>
    <x v="2"/>
    <x v="0"/>
    <s v="Isuzu"/>
    <s v="D-Max"/>
    <x v="11"/>
    <x v="3"/>
    <x v="66"/>
    <x v="1"/>
    <x v="140"/>
    <x v="55"/>
  </r>
  <r>
    <x v="2"/>
    <x v="0"/>
    <s v="Isuzu"/>
    <s v="D-Max"/>
    <x v="11"/>
    <x v="3"/>
    <x v="66"/>
    <x v="1"/>
    <x v="140"/>
    <x v="56"/>
  </r>
  <r>
    <x v="2"/>
    <x v="0"/>
    <s v="Isuzu"/>
    <s v="D-Max"/>
    <x v="11"/>
    <x v="3"/>
    <x v="66"/>
    <x v="1"/>
    <x v="140"/>
    <x v="57"/>
  </r>
  <r>
    <x v="2"/>
    <x v="0"/>
    <s v="Isuzu"/>
    <s v="D-Max"/>
    <x v="11"/>
    <x v="3"/>
    <x v="66"/>
    <x v="1"/>
    <x v="140"/>
    <x v="48"/>
  </r>
  <r>
    <x v="2"/>
    <x v="0"/>
    <s v="Isuzu"/>
    <s v="D-Max"/>
    <x v="11"/>
    <x v="3"/>
    <x v="66"/>
    <x v="1"/>
    <x v="140"/>
    <x v="49"/>
  </r>
  <r>
    <x v="2"/>
    <x v="0"/>
    <s v="Isuzu"/>
    <s v="D-Max"/>
    <x v="11"/>
    <x v="3"/>
    <x v="66"/>
    <x v="1"/>
    <x v="140"/>
    <x v="50"/>
  </r>
  <r>
    <x v="2"/>
    <x v="0"/>
    <s v="Isuzu"/>
    <s v="D-Max"/>
    <x v="11"/>
    <x v="3"/>
    <x v="66"/>
    <x v="1"/>
    <x v="140"/>
    <x v="46"/>
  </r>
  <r>
    <x v="2"/>
    <x v="0"/>
    <s v="Isuzu"/>
    <s v="D-Max"/>
    <x v="11"/>
    <x v="3"/>
    <x v="66"/>
    <x v="1"/>
    <x v="140"/>
    <x v="47"/>
  </r>
  <r>
    <x v="2"/>
    <x v="0"/>
    <s v="Isuzu"/>
    <s v="D-Max"/>
    <x v="11"/>
    <x v="3"/>
    <x v="66"/>
    <x v="1"/>
    <x v="140"/>
    <x v="39"/>
  </r>
  <r>
    <x v="2"/>
    <x v="0"/>
    <s v="Isuzu"/>
    <s v="D-Max"/>
    <x v="11"/>
    <x v="3"/>
    <x v="66"/>
    <x v="1"/>
    <x v="140"/>
    <x v="40"/>
  </r>
  <r>
    <x v="2"/>
    <x v="0"/>
    <s v="Isuzu"/>
    <s v="D-Max"/>
    <x v="11"/>
    <x v="3"/>
    <x v="66"/>
    <x v="1"/>
    <x v="140"/>
    <x v="41"/>
  </r>
  <r>
    <x v="2"/>
    <x v="0"/>
    <s v="Isuzu"/>
    <s v="D-Max"/>
    <x v="11"/>
    <x v="3"/>
    <x v="66"/>
    <x v="1"/>
    <x v="140"/>
    <x v="42"/>
  </r>
  <r>
    <x v="2"/>
    <x v="0"/>
    <s v="Isuzu"/>
    <s v="D-Max"/>
    <x v="11"/>
    <x v="3"/>
    <x v="66"/>
    <x v="1"/>
    <x v="140"/>
    <x v="43"/>
  </r>
  <r>
    <x v="2"/>
    <x v="0"/>
    <s v="Isuzu"/>
    <s v="D-Max"/>
    <x v="11"/>
    <x v="3"/>
    <x v="66"/>
    <x v="1"/>
    <x v="140"/>
    <x v="44"/>
  </r>
  <r>
    <x v="2"/>
    <x v="0"/>
    <s v="Isuzu"/>
    <s v="D-Max"/>
    <x v="11"/>
    <x v="3"/>
    <x v="66"/>
    <x v="1"/>
    <x v="140"/>
    <x v="45"/>
  </r>
  <r>
    <x v="2"/>
    <x v="0"/>
    <s v="Isuzu"/>
    <s v="D-Max"/>
    <x v="11"/>
    <x v="3"/>
    <x v="66"/>
    <x v="1"/>
    <x v="140"/>
    <x v="33"/>
  </r>
  <r>
    <x v="2"/>
    <x v="0"/>
    <s v="Isuzu"/>
    <s v="D-Max"/>
    <x v="11"/>
    <x v="3"/>
    <x v="66"/>
    <x v="1"/>
    <x v="140"/>
    <x v="34"/>
  </r>
  <r>
    <x v="2"/>
    <x v="0"/>
    <s v="Isuzu"/>
    <s v="D-Max"/>
    <x v="11"/>
    <x v="3"/>
    <x v="66"/>
    <x v="1"/>
    <x v="140"/>
    <x v="35"/>
  </r>
  <r>
    <x v="1"/>
    <x v="1"/>
    <s v="Isuzu"/>
    <s v="D-Max"/>
    <x v="12"/>
    <x v="3"/>
    <x v="67"/>
    <x v="8"/>
    <x v="141"/>
    <x v="40"/>
  </r>
  <r>
    <x v="1"/>
    <x v="1"/>
    <s v="Isuzu"/>
    <s v="D-Max"/>
    <x v="12"/>
    <x v="3"/>
    <x v="67"/>
    <x v="8"/>
    <x v="141"/>
    <x v="41"/>
  </r>
  <r>
    <x v="1"/>
    <x v="1"/>
    <s v="Isuzu"/>
    <s v="D-Max"/>
    <x v="12"/>
    <x v="3"/>
    <x v="67"/>
    <x v="8"/>
    <x v="141"/>
    <x v="42"/>
  </r>
  <r>
    <x v="1"/>
    <x v="1"/>
    <s v="Isuzu"/>
    <s v="D-Max"/>
    <x v="12"/>
    <x v="3"/>
    <x v="67"/>
    <x v="8"/>
    <x v="141"/>
    <x v="43"/>
  </r>
  <r>
    <x v="1"/>
    <x v="1"/>
    <s v="Isuzu"/>
    <s v="D-Max"/>
    <x v="12"/>
    <x v="3"/>
    <x v="67"/>
    <x v="8"/>
    <x v="141"/>
    <x v="44"/>
  </r>
  <r>
    <x v="1"/>
    <x v="1"/>
    <s v="Isuzu"/>
    <s v="D-Max"/>
    <x v="12"/>
    <x v="3"/>
    <x v="67"/>
    <x v="8"/>
    <x v="141"/>
    <x v="45"/>
  </r>
  <r>
    <x v="1"/>
    <x v="1"/>
    <s v="Isuzu"/>
    <s v="D-Max"/>
    <x v="12"/>
    <x v="3"/>
    <x v="67"/>
    <x v="8"/>
    <x v="141"/>
    <x v="33"/>
  </r>
  <r>
    <x v="1"/>
    <x v="1"/>
    <s v="Isuzu"/>
    <s v="D-Max"/>
    <x v="12"/>
    <x v="3"/>
    <x v="67"/>
    <x v="8"/>
    <x v="141"/>
    <x v="34"/>
  </r>
  <r>
    <x v="1"/>
    <x v="1"/>
    <s v="Isuzu"/>
    <s v="D-Max"/>
    <x v="12"/>
    <x v="3"/>
    <x v="67"/>
    <x v="8"/>
    <x v="141"/>
    <x v="35"/>
  </r>
  <r>
    <x v="1"/>
    <x v="1"/>
    <s v="Isuzu"/>
    <s v="D-Max"/>
    <x v="12"/>
    <x v="3"/>
    <x v="67"/>
    <x v="8"/>
    <x v="141"/>
    <x v="36"/>
  </r>
  <r>
    <x v="1"/>
    <x v="1"/>
    <s v="Isuzu"/>
    <s v="D-Max"/>
    <x v="12"/>
    <x v="3"/>
    <x v="67"/>
    <x v="8"/>
    <x v="141"/>
    <x v="37"/>
  </r>
  <r>
    <x v="1"/>
    <x v="1"/>
    <s v="Isuzu"/>
    <s v="D-Max"/>
    <x v="12"/>
    <x v="3"/>
    <x v="67"/>
    <x v="8"/>
    <x v="141"/>
    <x v="38"/>
  </r>
  <r>
    <x v="1"/>
    <x v="1"/>
    <s v="Isuzu"/>
    <s v="D-Max"/>
    <x v="12"/>
    <x v="3"/>
    <x v="67"/>
    <x v="8"/>
    <x v="141"/>
    <x v="26"/>
  </r>
  <r>
    <x v="1"/>
    <x v="1"/>
    <s v="Isuzu"/>
    <s v="D-Max"/>
    <x v="12"/>
    <x v="3"/>
    <x v="67"/>
    <x v="8"/>
    <x v="141"/>
    <x v="27"/>
  </r>
  <r>
    <x v="1"/>
    <x v="1"/>
    <s v="Isuzu"/>
    <s v="D-Max"/>
    <x v="12"/>
    <x v="3"/>
    <x v="67"/>
    <x v="8"/>
    <x v="141"/>
    <x v="28"/>
  </r>
  <r>
    <x v="1"/>
    <x v="1"/>
    <s v="Isuzu"/>
    <s v="D-Max"/>
    <x v="12"/>
    <x v="3"/>
    <x v="67"/>
    <x v="8"/>
    <x v="141"/>
    <x v="29"/>
  </r>
  <r>
    <x v="1"/>
    <x v="1"/>
    <s v="Isuzu"/>
    <s v="D-Max"/>
    <x v="12"/>
    <x v="3"/>
    <x v="67"/>
    <x v="8"/>
    <x v="141"/>
    <x v="30"/>
  </r>
  <r>
    <x v="1"/>
    <x v="1"/>
    <s v="Isuzu"/>
    <s v="D-Max"/>
    <x v="12"/>
    <x v="3"/>
    <x v="67"/>
    <x v="8"/>
    <x v="141"/>
    <x v="31"/>
  </r>
  <r>
    <x v="1"/>
    <x v="1"/>
    <s v="Isuzu"/>
    <s v="D-Max"/>
    <x v="12"/>
    <x v="3"/>
    <x v="67"/>
    <x v="8"/>
    <x v="141"/>
    <x v="32"/>
  </r>
  <r>
    <x v="1"/>
    <x v="1"/>
    <s v="Isuzu"/>
    <s v="D-Max"/>
    <x v="12"/>
    <x v="3"/>
    <x v="67"/>
    <x v="8"/>
    <x v="141"/>
    <x v="25"/>
  </r>
  <r>
    <x v="1"/>
    <x v="1"/>
    <s v="Isuzu"/>
    <s v="D-Max"/>
    <x v="12"/>
    <x v="3"/>
    <x v="67"/>
    <x v="8"/>
    <x v="141"/>
    <x v="24"/>
  </r>
  <r>
    <x v="1"/>
    <x v="1"/>
    <s v="Isuzu"/>
    <s v="D-Max"/>
    <x v="12"/>
    <x v="3"/>
    <x v="67"/>
    <x v="8"/>
    <x v="141"/>
    <x v="23"/>
  </r>
  <r>
    <x v="1"/>
    <x v="1"/>
    <s v="Isuzu"/>
    <s v="D-Max"/>
    <x v="12"/>
    <x v="3"/>
    <x v="67"/>
    <x v="8"/>
    <x v="141"/>
    <x v="22"/>
  </r>
  <r>
    <x v="1"/>
    <x v="1"/>
    <s v="Isuzu"/>
    <s v="D-Max"/>
    <x v="12"/>
    <x v="3"/>
    <x v="67"/>
    <x v="8"/>
    <x v="141"/>
    <x v="20"/>
  </r>
  <r>
    <x v="1"/>
    <x v="1"/>
    <s v="Isuzu"/>
    <s v="D-Max"/>
    <x v="12"/>
    <x v="3"/>
    <x v="67"/>
    <x v="8"/>
    <x v="141"/>
    <x v="21"/>
  </r>
  <r>
    <x v="1"/>
    <x v="1"/>
    <s v="Isuzu"/>
    <s v="D-Max"/>
    <x v="12"/>
    <x v="3"/>
    <x v="67"/>
    <x v="8"/>
    <x v="141"/>
    <x v="18"/>
  </r>
  <r>
    <x v="1"/>
    <x v="1"/>
    <s v="Isuzu"/>
    <s v="D-Max"/>
    <x v="12"/>
    <x v="3"/>
    <x v="67"/>
    <x v="8"/>
    <x v="141"/>
    <x v="19"/>
  </r>
  <r>
    <x v="1"/>
    <x v="1"/>
    <s v="Isuzu"/>
    <s v="D-Max"/>
    <x v="12"/>
    <x v="3"/>
    <x v="67"/>
    <x v="1"/>
    <x v="142"/>
    <x v="41"/>
  </r>
  <r>
    <x v="1"/>
    <x v="1"/>
    <s v="Isuzu"/>
    <s v="D-Max"/>
    <x v="12"/>
    <x v="3"/>
    <x v="67"/>
    <x v="1"/>
    <x v="142"/>
    <x v="42"/>
  </r>
  <r>
    <x v="1"/>
    <x v="1"/>
    <s v="Isuzu"/>
    <s v="D-Max"/>
    <x v="12"/>
    <x v="3"/>
    <x v="67"/>
    <x v="1"/>
    <x v="142"/>
    <x v="43"/>
  </r>
  <r>
    <x v="1"/>
    <x v="1"/>
    <s v="Isuzu"/>
    <s v="D-Max"/>
    <x v="12"/>
    <x v="3"/>
    <x v="67"/>
    <x v="1"/>
    <x v="142"/>
    <x v="44"/>
  </r>
  <r>
    <x v="1"/>
    <x v="1"/>
    <s v="Isuzu"/>
    <s v="D-Max"/>
    <x v="12"/>
    <x v="3"/>
    <x v="67"/>
    <x v="1"/>
    <x v="142"/>
    <x v="45"/>
  </r>
  <r>
    <x v="1"/>
    <x v="1"/>
    <s v="Isuzu"/>
    <s v="D-Max"/>
    <x v="12"/>
    <x v="3"/>
    <x v="67"/>
    <x v="1"/>
    <x v="142"/>
    <x v="33"/>
  </r>
  <r>
    <x v="1"/>
    <x v="1"/>
    <s v="Isuzu"/>
    <s v="D-Max"/>
    <x v="12"/>
    <x v="3"/>
    <x v="67"/>
    <x v="1"/>
    <x v="142"/>
    <x v="34"/>
  </r>
  <r>
    <x v="1"/>
    <x v="1"/>
    <s v="Isuzu"/>
    <s v="D-Max"/>
    <x v="12"/>
    <x v="3"/>
    <x v="67"/>
    <x v="1"/>
    <x v="142"/>
    <x v="35"/>
  </r>
  <r>
    <x v="1"/>
    <x v="1"/>
    <s v="Isuzu"/>
    <s v="D-Max"/>
    <x v="12"/>
    <x v="3"/>
    <x v="67"/>
    <x v="1"/>
    <x v="142"/>
    <x v="36"/>
  </r>
  <r>
    <x v="1"/>
    <x v="1"/>
    <s v="Isuzu"/>
    <s v="D-Max"/>
    <x v="12"/>
    <x v="3"/>
    <x v="67"/>
    <x v="1"/>
    <x v="142"/>
    <x v="37"/>
  </r>
  <r>
    <x v="1"/>
    <x v="1"/>
    <s v="Isuzu"/>
    <s v="D-Max"/>
    <x v="12"/>
    <x v="3"/>
    <x v="67"/>
    <x v="1"/>
    <x v="142"/>
    <x v="38"/>
  </r>
  <r>
    <x v="1"/>
    <x v="1"/>
    <s v="Isuzu"/>
    <s v="D-Max"/>
    <x v="12"/>
    <x v="3"/>
    <x v="67"/>
    <x v="1"/>
    <x v="142"/>
    <x v="26"/>
  </r>
  <r>
    <x v="1"/>
    <x v="1"/>
    <s v="Isuzu"/>
    <s v="D-Max"/>
    <x v="12"/>
    <x v="3"/>
    <x v="67"/>
    <x v="1"/>
    <x v="142"/>
    <x v="27"/>
  </r>
  <r>
    <x v="1"/>
    <x v="1"/>
    <s v="Isuzu"/>
    <s v="D-Max"/>
    <x v="12"/>
    <x v="3"/>
    <x v="67"/>
    <x v="1"/>
    <x v="142"/>
    <x v="28"/>
  </r>
  <r>
    <x v="1"/>
    <x v="1"/>
    <s v="Isuzu"/>
    <s v="D-Max"/>
    <x v="12"/>
    <x v="3"/>
    <x v="67"/>
    <x v="1"/>
    <x v="142"/>
    <x v="29"/>
  </r>
  <r>
    <x v="1"/>
    <x v="1"/>
    <s v="Isuzu"/>
    <s v="D-Max"/>
    <x v="12"/>
    <x v="3"/>
    <x v="67"/>
    <x v="1"/>
    <x v="142"/>
    <x v="30"/>
  </r>
  <r>
    <x v="1"/>
    <x v="1"/>
    <s v="Isuzu"/>
    <s v="D-Max"/>
    <x v="12"/>
    <x v="3"/>
    <x v="67"/>
    <x v="1"/>
    <x v="142"/>
    <x v="31"/>
  </r>
  <r>
    <x v="1"/>
    <x v="1"/>
    <s v="Isuzu"/>
    <s v="D-Max"/>
    <x v="12"/>
    <x v="3"/>
    <x v="67"/>
    <x v="1"/>
    <x v="142"/>
    <x v="32"/>
  </r>
  <r>
    <x v="1"/>
    <x v="1"/>
    <s v="Isuzu"/>
    <s v="D-Max"/>
    <x v="12"/>
    <x v="3"/>
    <x v="67"/>
    <x v="1"/>
    <x v="142"/>
    <x v="25"/>
  </r>
  <r>
    <x v="1"/>
    <x v="1"/>
    <s v="Isuzu"/>
    <s v="D-Max"/>
    <x v="12"/>
    <x v="3"/>
    <x v="67"/>
    <x v="1"/>
    <x v="142"/>
    <x v="24"/>
  </r>
  <r>
    <x v="1"/>
    <x v="1"/>
    <s v="Isuzu"/>
    <s v="D-Max"/>
    <x v="12"/>
    <x v="3"/>
    <x v="67"/>
    <x v="1"/>
    <x v="142"/>
    <x v="23"/>
  </r>
  <r>
    <x v="1"/>
    <x v="1"/>
    <s v="Isuzu"/>
    <s v="D-Max"/>
    <x v="12"/>
    <x v="3"/>
    <x v="67"/>
    <x v="1"/>
    <x v="142"/>
    <x v="22"/>
  </r>
  <r>
    <x v="1"/>
    <x v="1"/>
    <s v="Isuzu"/>
    <s v="D-Max"/>
    <x v="12"/>
    <x v="3"/>
    <x v="67"/>
    <x v="1"/>
    <x v="142"/>
    <x v="20"/>
  </r>
  <r>
    <x v="1"/>
    <x v="1"/>
    <s v="Isuzu"/>
    <s v="D-Max"/>
    <x v="12"/>
    <x v="3"/>
    <x v="67"/>
    <x v="1"/>
    <x v="142"/>
    <x v="21"/>
  </r>
  <r>
    <x v="2"/>
    <x v="0"/>
    <s v="Isuzu"/>
    <s v="D-Max"/>
    <x v="12"/>
    <x v="3"/>
    <x v="67"/>
    <x v="8"/>
    <x v="141"/>
    <x v="52"/>
  </r>
  <r>
    <x v="2"/>
    <x v="0"/>
    <s v="Isuzu"/>
    <s v="D-Max"/>
    <x v="12"/>
    <x v="3"/>
    <x v="67"/>
    <x v="8"/>
    <x v="141"/>
    <x v="53"/>
  </r>
  <r>
    <x v="2"/>
    <x v="0"/>
    <s v="Isuzu"/>
    <s v="D-Max"/>
    <x v="12"/>
    <x v="3"/>
    <x v="67"/>
    <x v="8"/>
    <x v="141"/>
    <x v="54"/>
  </r>
  <r>
    <x v="2"/>
    <x v="0"/>
    <s v="Isuzu"/>
    <s v="D-Max"/>
    <x v="12"/>
    <x v="3"/>
    <x v="67"/>
    <x v="8"/>
    <x v="141"/>
    <x v="55"/>
  </r>
  <r>
    <x v="2"/>
    <x v="0"/>
    <s v="Isuzu"/>
    <s v="D-Max"/>
    <x v="12"/>
    <x v="3"/>
    <x v="67"/>
    <x v="8"/>
    <x v="141"/>
    <x v="56"/>
  </r>
  <r>
    <x v="2"/>
    <x v="0"/>
    <s v="Isuzu"/>
    <s v="D-Max"/>
    <x v="12"/>
    <x v="3"/>
    <x v="67"/>
    <x v="8"/>
    <x v="141"/>
    <x v="57"/>
  </r>
  <r>
    <x v="2"/>
    <x v="0"/>
    <s v="Isuzu"/>
    <s v="D-Max"/>
    <x v="12"/>
    <x v="3"/>
    <x v="67"/>
    <x v="8"/>
    <x v="141"/>
    <x v="48"/>
  </r>
  <r>
    <x v="2"/>
    <x v="0"/>
    <s v="Isuzu"/>
    <s v="D-Max"/>
    <x v="12"/>
    <x v="3"/>
    <x v="67"/>
    <x v="8"/>
    <x v="141"/>
    <x v="49"/>
  </r>
  <r>
    <x v="2"/>
    <x v="0"/>
    <s v="Isuzu"/>
    <s v="D-Max"/>
    <x v="12"/>
    <x v="3"/>
    <x v="67"/>
    <x v="8"/>
    <x v="141"/>
    <x v="50"/>
  </r>
  <r>
    <x v="2"/>
    <x v="0"/>
    <s v="Isuzu"/>
    <s v="D-Max"/>
    <x v="12"/>
    <x v="3"/>
    <x v="67"/>
    <x v="8"/>
    <x v="141"/>
    <x v="46"/>
  </r>
  <r>
    <x v="2"/>
    <x v="0"/>
    <s v="Isuzu"/>
    <s v="D-Max"/>
    <x v="12"/>
    <x v="3"/>
    <x v="67"/>
    <x v="8"/>
    <x v="141"/>
    <x v="47"/>
  </r>
  <r>
    <x v="2"/>
    <x v="0"/>
    <s v="Isuzu"/>
    <s v="D-Max"/>
    <x v="12"/>
    <x v="3"/>
    <x v="67"/>
    <x v="8"/>
    <x v="141"/>
    <x v="39"/>
  </r>
  <r>
    <x v="2"/>
    <x v="0"/>
    <s v="Isuzu"/>
    <s v="D-Max"/>
    <x v="12"/>
    <x v="3"/>
    <x v="67"/>
    <x v="8"/>
    <x v="141"/>
    <x v="40"/>
  </r>
  <r>
    <x v="2"/>
    <x v="0"/>
    <s v="Isuzu"/>
    <s v="D-Max"/>
    <x v="12"/>
    <x v="3"/>
    <x v="67"/>
    <x v="8"/>
    <x v="141"/>
    <x v="41"/>
  </r>
  <r>
    <x v="2"/>
    <x v="0"/>
    <s v="Isuzu"/>
    <s v="D-Max"/>
    <x v="12"/>
    <x v="3"/>
    <x v="67"/>
    <x v="8"/>
    <x v="141"/>
    <x v="42"/>
  </r>
  <r>
    <x v="2"/>
    <x v="0"/>
    <s v="Isuzu"/>
    <s v="D-Max"/>
    <x v="12"/>
    <x v="3"/>
    <x v="67"/>
    <x v="8"/>
    <x v="141"/>
    <x v="43"/>
  </r>
  <r>
    <x v="2"/>
    <x v="0"/>
    <s v="Isuzu"/>
    <s v="D-Max"/>
    <x v="12"/>
    <x v="3"/>
    <x v="67"/>
    <x v="8"/>
    <x v="141"/>
    <x v="44"/>
  </r>
  <r>
    <x v="2"/>
    <x v="0"/>
    <s v="Isuzu"/>
    <s v="D-Max"/>
    <x v="12"/>
    <x v="3"/>
    <x v="67"/>
    <x v="8"/>
    <x v="141"/>
    <x v="45"/>
  </r>
  <r>
    <x v="2"/>
    <x v="0"/>
    <s v="Isuzu"/>
    <s v="D-Max"/>
    <x v="12"/>
    <x v="3"/>
    <x v="67"/>
    <x v="8"/>
    <x v="141"/>
    <x v="33"/>
  </r>
  <r>
    <x v="2"/>
    <x v="0"/>
    <s v="Isuzu"/>
    <s v="D-Max"/>
    <x v="12"/>
    <x v="3"/>
    <x v="67"/>
    <x v="8"/>
    <x v="141"/>
    <x v="34"/>
  </r>
  <r>
    <x v="2"/>
    <x v="0"/>
    <s v="Isuzu"/>
    <s v="D-Max"/>
    <x v="12"/>
    <x v="3"/>
    <x v="67"/>
    <x v="8"/>
    <x v="141"/>
    <x v="35"/>
  </r>
  <r>
    <x v="2"/>
    <x v="0"/>
    <s v="Isuzu"/>
    <s v="D-Max"/>
    <x v="12"/>
    <x v="3"/>
    <x v="67"/>
    <x v="8"/>
    <x v="141"/>
    <x v="36"/>
  </r>
  <r>
    <x v="2"/>
    <x v="0"/>
    <s v="Isuzu"/>
    <s v="D-Max"/>
    <x v="12"/>
    <x v="3"/>
    <x v="67"/>
    <x v="8"/>
    <x v="141"/>
    <x v="37"/>
  </r>
  <r>
    <x v="2"/>
    <x v="0"/>
    <s v="Isuzu"/>
    <s v="D-Max"/>
    <x v="12"/>
    <x v="3"/>
    <x v="67"/>
    <x v="8"/>
    <x v="141"/>
    <x v="38"/>
  </r>
  <r>
    <x v="2"/>
    <x v="0"/>
    <s v="Isuzu"/>
    <s v="D-Max"/>
    <x v="12"/>
    <x v="3"/>
    <x v="67"/>
    <x v="8"/>
    <x v="141"/>
    <x v="26"/>
  </r>
  <r>
    <x v="2"/>
    <x v="0"/>
    <s v="Isuzu"/>
    <s v="D-Max"/>
    <x v="12"/>
    <x v="3"/>
    <x v="67"/>
    <x v="8"/>
    <x v="141"/>
    <x v="27"/>
  </r>
  <r>
    <x v="2"/>
    <x v="0"/>
    <s v="Isuzu"/>
    <s v="D-Max"/>
    <x v="12"/>
    <x v="3"/>
    <x v="67"/>
    <x v="8"/>
    <x v="141"/>
    <x v="28"/>
  </r>
  <r>
    <x v="2"/>
    <x v="0"/>
    <s v="Isuzu"/>
    <s v="D-Max"/>
    <x v="12"/>
    <x v="3"/>
    <x v="67"/>
    <x v="8"/>
    <x v="141"/>
    <x v="29"/>
  </r>
  <r>
    <x v="2"/>
    <x v="0"/>
    <s v="Isuzu"/>
    <s v="D-Max"/>
    <x v="12"/>
    <x v="3"/>
    <x v="67"/>
    <x v="8"/>
    <x v="141"/>
    <x v="30"/>
  </r>
  <r>
    <x v="2"/>
    <x v="0"/>
    <s v="Isuzu"/>
    <s v="D-Max"/>
    <x v="12"/>
    <x v="3"/>
    <x v="67"/>
    <x v="8"/>
    <x v="141"/>
    <x v="31"/>
  </r>
  <r>
    <x v="2"/>
    <x v="0"/>
    <s v="Isuzu"/>
    <s v="D-Max"/>
    <x v="12"/>
    <x v="3"/>
    <x v="67"/>
    <x v="8"/>
    <x v="141"/>
    <x v="32"/>
  </r>
  <r>
    <x v="2"/>
    <x v="0"/>
    <s v="Isuzu"/>
    <s v="D-Max"/>
    <x v="12"/>
    <x v="3"/>
    <x v="67"/>
    <x v="8"/>
    <x v="141"/>
    <x v="25"/>
  </r>
  <r>
    <x v="2"/>
    <x v="0"/>
    <s v="Isuzu"/>
    <s v="D-Max"/>
    <x v="12"/>
    <x v="3"/>
    <x v="67"/>
    <x v="1"/>
    <x v="142"/>
    <x v="64"/>
  </r>
  <r>
    <x v="2"/>
    <x v="0"/>
    <s v="Isuzu"/>
    <s v="D-Max"/>
    <x v="12"/>
    <x v="3"/>
    <x v="67"/>
    <x v="1"/>
    <x v="142"/>
    <x v="65"/>
  </r>
  <r>
    <x v="2"/>
    <x v="0"/>
    <s v="Isuzu"/>
    <s v="D-Max"/>
    <x v="12"/>
    <x v="3"/>
    <x v="67"/>
    <x v="1"/>
    <x v="142"/>
    <x v="66"/>
  </r>
  <r>
    <x v="2"/>
    <x v="0"/>
    <s v="Isuzu"/>
    <s v="D-Max"/>
    <x v="12"/>
    <x v="3"/>
    <x v="67"/>
    <x v="1"/>
    <x v="142"/>
    <x v="67"/>
  </r>
  <r>
    <x v="2"/>
    <x v="0"/>
    <s v="Isuzu"/>
    <s v="D-Max"/>
    <x v="12"/>
    <x v="3"/>
    <x v="67"/>
    <x v="1"/>
    <x v="142"/>
    <x v="58"/>
  </r>
  <r>
    <x v="2"/>
    <x v="0"/>
    <s v="Isuzu"/>
    <s v="D-Max"/>
    <x v="12"/>
    <x v="3"/>
    <x v="67"/>
    <x v="1"/>
    <x v="142"/>
    <x v="59"/>
  </r>
  <r>
    <x v="2"/>
    <x v="0"/>
    <s v="Isuzu"/>
    <s v="D-Max"/>
    <x v="12"/>
    <x v="3"/>
    <x v="67"/>
    <x v="1"/>
    <x v="142"/>
    <x v="60"/>
  </r>
  <r>
    <x v="2"/>
    <x v="0"/>
    <s v="Isuzu"/>
    <s v="D-Max"/>
    <x v="12"/>
    <x v="3"/>
    <x v="67"/>
    <x v="1"/>
    <x v="142"/>
    <x v="61"/>
  </r>
  <r>
    <x v="2"/>
    <x v="0"/>
    <s v="Isuzu"/>
    <s v="D-Max"/>
    <x v="12"/>
    <x v="3"/>
    <x v="67"/>
    <x v="1"/>
    <x v="142"/>
    <x v="51"/>
  </r>
  <r>
    <x v="2"/>
    <x v="0"/>
    <s v="Isuzu"/>
    <s v="D-Max"/>
    <x v="12"/>
    <x v="3"/>
    <x v="67"/>
    <x v="1"/>
    <x v="142"/>
    <x v="52"/>
  </r>
  <r>
    <x v="2"/>
    <x v="0"/>
    <s v="Isuzu"/>
    <s v="D-Max"/>
    <x v="12"/>
    <x v="3"/>
    <x v="67"/>
    <x v="1"/>
    <x v="142"/>
    <x v="53"/>
  </r>
  <r>
    <x v="2"/>
    <x v="0"/>
    <s v="Isuzu"/>
    <s v="D-Max"/>
    <x v="12"/>
    <x v="3"/>
    <x v="67"/>
    <x v="1"/>
    <x v="142"/>
    <x v="54"/>
  </r>
  <r>
    <x v="2"/>
    <x v="0"/>
    <s v="Isuzu"/>
    <s v="D-Max"/>
    <x v="12"/>
    <x v="3"/>
    <x v="67"/>
    <x v="1"/>
    <x v="142"/>
    <x v="55"/>
  </r>
  <r>
    <x v="2"/>
    <x v="0"/>
    <s v="Isuzu"/>
    <s v="D-Max"/>
    <x v="12"/>
    <x v="3"/>
    <x v="67"/>
    <x v="1"/>
    <x v="142"/>
    <x v="56"/>
  </r>
  <r>
    <x v="2"/>
    <x v="0"/>
    <s v="Isuzu"/>
    <s v="D-Max"/>
    <x v="12"/>
    <x v="3"/>
    <x v="67"/>
    <x v="1"/>
    <x v="142"/>
    <x v="57"/>
  </r>
  <r>
    <x v="2"/>
    <x v="0"/>
    <s v="Isuzu"/>
    <s v="D-Max"/>
    <x v="12"/>
    <x v="3"/>
    <x v="67"/>
    <x v="1"/>
    <x v="142"/>
    <x v="48"/>
  </r>
  <r>
    <x v="2"/>
    <x v="0"/>
    <s v="Isuzu"/>
    <s v="D-Max"/>
    <x v="12"/>
    <x v="3"/>
    <x v="67"/>
    <x v="1"/>
    <x v="142"/>
    <x v="49"/>
  </r>
  <r>
    <x v="2"/>
    <x v="0"/>
    <s v="Isuzu"/>
    <s v="D-Max"/>
    <x v="12"/>
    <x v="3"/>
    <x v="67"/>
    <x v="1"/>
    <x v="142"/>
    <x v="50"/>
  </r>
  <r>
    <x v="2"/>
    <x v="0"/>
    <s v="Isuzu"/>
    <s v="D-Max"/>
    <x v="12"/>
    <x v="3"/>
    <x v="67"/>
    <x v="1"/>
    <x v="142"/>
    <x v="46"/>
  </r>
  <r>
    <x v="2"/>
    <x v="0"/>
    <s v="Isuzu"/>
    <s v="D-Max"/>
    <x v="12"/>
    <x v="3"/>
    <x v="67"/>
    <x v="1"/>
    <x v="142"/>
    <x v="47"/>
  </r>
  <r>
    <x v="2"/>
    <x v="0"/>
    <s v="Isuzu"/>
    <s v="D-Max"/>
    <x v="12"/>
    <x v="3"/>
    <x v="67"/>
    <x v="1"/>
    <x v="142"/>
    <x v="39"/>
  </r>
  <r>
    <x v="2"/>
    <x v="0"/>
    <s v="Isuzu"/>
    <s v="D-Max"/>
    <x v="12"/>
    <x v="3"/>
    <x v="67"/>
    <x v="1"/>
    <x v="142"/>
    <x v="40"/>
  </r>
  <r>
    <x v="2"/>
    <x v="0"/>
    <s v="Isuzu"/>
    <s v="D-Max"/>
    <x v="12"/>
    <x v="3"/>
    <x v="67"/>
    <x v="1"/>
    <x v="142"/>
    <x v="41"/>
  </r>
  <r>
    <x v="0"/>
    <x v="0"/>
    <s v="Isuzu"/>
    <s v="MU-X"/>
    <x v="12"/>
    <x v="5"/>
    <x v="68"/>
    <x v="8"/>
    <x v="143"/>
    <x v="77"/>
  </r>
  <r>
    <x v="0"/>
    <x v="0"/>
    <s v="Isuzu"/>
    <s v="MU-X"/>
    <x v="12"/>
    <x v="5"/>
    <x v="68"/>
    <x v="8"/>
    <x v="143"/>
    <x v="78"/>
  </r>
  <r>
    <x v="0"/>
    <x v="0"/>
    <s v="Isuzu"/>
    <s v="MU-X"/>
    <x v="12"/>
    <x v="5"/>
    <x v="68"/>
    <x v="8"/>
    <x v="143"/>
    <x v="79"/>
  </r>
  <r>
    <x v="0"/>
    <x v="0"/>
    <s v="Isuzu"/>
    <s v="MU-X"/>
    <x v="12"/>
    <x v="5"/>
    <x v="68"/>
    <x v="8"/>
    <x v="143"/>
    <x v="80"/>
  </r>
  <r>
    <x v="0"/>
    <x v="0"/>
    <s v="Isuzu"/>
    <s v="MU-X"/>
    <x v="12"/>
    <x v="5"/>
    <x v="68"/>
    <x v="8"/>
    <x v="143"/>
    <x v="81"/>
  </r>
  <r>
    <x v="0"/>
    <x v="0"/>
    <s v="Isuzu"/>
    <s v="MU-X"/>
    <x v="12"/>
    <x v="5"/>
    <x v="68"/>
    <x v="8"/>
    <x v="143"/>
    <x v="82"/>
  </r>
  <r>
    <x v="0"/>
    <x v="0"/>
    <s v="Isuzu"/>
    <s v="MU-X"/>
    <x v="12"/>
    <x v="5"/>
    <x v="68"/>
    <x v="8"/>
    <x v="143"/>
    <x v="75"/>
  </r>
  <r>
    <x v="0"/>
    <x v="0"/>
    <s v="Isuzu"/>
    <s v="MU-X"/>
    <x v="12"/>
    <x v="5"/>
    <x v="68"/>
    <x v="8"/>
    <x v="143"/>
    <x v="76"/>
  </r>
  <r>
    <x v="0"/>
    <x v="0"/>
    <s v="Isuzu"/>
    <s v="MU-X"/>
    <x v="12"/>
    <x v="5"/>
    <x v="68"/>
    <x v="8"/>
    <x v="143"/>
    <x v="73"/>
  </r>
  <r>
    <x v="0"/>
    <x v="0"/>
    <s v="Isuzu"/>
    <s v="MU-X"/>
    <x v="12"/>
    <x v="5"/>
    <x v="68"/>
    <x v="8"/>
    <x v="143"/>
    <x v="74"/>
  </r>
  <r>
    <x v="0"/>
    <x v="0"/>
    <s v="Isuzu"/>
    <s v="MU-X"/>
    <x v="12"/>
    <x v="5"/>
    <x v="68"/>
    <x v="8"/>
    <x v="143"/>
    <x v="68"/>
  </r>
  <r>
    <x v="0"/>
    <x v="0"/>
    <s v="Isuzu"/>
    <s v="MU-X"/>
    <x v="12"/>
    <x v="5"/>
    <x v="68"/>
    <x v="8"/>
    <x v="143"/>
    <x v="69"/>
  </r>
  <r>
    <x v="0"/>
    <x v="0"/>
    <s v="Isuzu"/>
    <s v="MU-X"/>
    <x v="12"/>
    <x v="5"/>
    <x v="68"/>
    <x v="8"/>
    <x v="143"/>
    <x v="70"/>
  </r>
  <r>
    <x v="0"/>
    <x v="0"/>
    <s v="Isuzu"/>
    <s v="MU-X"/>
    <x v="12"/>
    <x v="5"/>
    <x v="68"/>
    <x v="8"/>
    <x v="143"/>
    <x v="71"/>
  </r>
  <r>
    <x v="0"/>
    <x v="0"/>
    <s v="Isuzu"/>
    <s v="MU-X"/>
    <x v="12"/>
    <x v="5"/>
    <x v="68"/>
    <x v="8"/>
    <x v="143"/>
    <x v="72"/>
  </r>
  <r>
    <x v="0"/>
    <x v="0"/>
    <s v="Isuzu"/>
    <s v="MU-X"/>
    <x v="12"/>
    <x v="5"/>
    <x v="68"/>
    <x v="8"/>
    <x v="143"/>
    <x v="62"/>
  </r>
  <r>
    <x v="0"/>
    <x v="0"/>
    <s v="Isuzu"/>
    <s v="MU-X"/>
    <x v="12"/>
    <x v="5"/>
    <x v="68"/>
    <x v="8"/>
    <x v="143"/>
    <x v="63"/>
  </r>
  <r>
    <x v="0"/>
    <x v="0"/>
    <s v="Isuzu"/>
    <s v="MU-X"/>
    <x v="12"/>
    <x v="5"/>
    <x v="68"/>
    <x v="8"/>
    <x v="143"/>
    <x v="64"/>
  </r>
  <r>
    <x v="0"/>
    <x v="0"/>
    <s v="Isuzu"/>
    <s v="MU-X"/>
    <x v="12"/>
    <x v="5"/>
    <x v="68"/>
    <x v="8"/>
    <x v="143"/>
    <x v="65"/>
  </r>
  <r>
    <x v="0"/>
    <x v="0"/>
    <s v="Isuzu"/>
    <s v="MU-X"/>
    <x v="12"/>
    <x v="5"/>
    <x v="68"/>
    <x v="8"/>
    <x v="143"/>
    <x v="66"/>
  </r>
  <r>
    <x v="0"/>
    <x v="0"/>
    <s v="Isuzu"/>
    <s v="MU-X"/>
    <x v="12"/>
    <x v="5"/>
    <x v="68"/>
    <x v="8"/>
    <x v="143"/>
    <x v="67"/>
  </r>
  <r>
    <x v="0"/>
    <x v="0"/>
    <s v="Isuzu"/>
    <s v="MU-X"/>
    <x v="12"/>
    <x v="5"/>
    <x v="68"/>
    <x v="8"/>
    <x v="143"/>
    <x v="58"/>
  </r>
  <r>
    <x v="0"/>
    <x v="0"/>
    <s v="Isuzu"/>
    <s v="MU-X"/>
    <x v="12"/>
    <x v="5"/>
    <x v="68"/>
    <x v="8"/>
    <x v="143"/>
    <x v="59"/>
  </r>
  <r>
    <x v="0"/>
    <x v="0"/>
    <s v="Isuzu"/>
    <s v="MU-X"/>
    <x v="12"/>
    <x v="5"/>
    <x v="68"/>
    <x v="8"/>
    <x v="143"/>
    <x v="60"/>
  </r>
  <r>
    <x v="0"/>
    <x v="0"/>
    <s v="Isuzu"/>
    <s v="MU-X"/>
    <x v="12"/>
    <x v="5"/>
    <x v="68"/>
    <x v="8"/>
    <x v="143"/>
    <x v="61"/>
  </r>
  <r>
    <x v="0"/>
    <x v="0"/>
    <s v="Isuzu"/>
    <s v="MU-X"/>
    <x v="12"/>
    <x v="5"/>
    <x v="68"/>
    <x v="8"/>
    <x v="143"/>
    <x v="51"/>
  </r>
  <r>
    <x v="0"/>
    <x v="0"/>
    <s v="Isuzu"/>
    <s v="MU-X"/>
    <x v="12"/>
    <x v="5"/>
    <x v="68"/>
    <x v="8"/>
    <x v="143"/>
    <x v="52"/>
  </r>
  <r>
    <x v="0"/>
    <x v="0"/>
    <s v="Isuzu"/>
    <s v="MU-X"/>
    <x v="12"/>
    <x v="5"/>
    <x v="68"/>
    <x v="8"/>
    <x v="143"/>
    <x v="53"/>
  </r>
  <r>
    <x v="0"/>
    <x v="0"/>
    <s v="Isuzu"/>
    <s v="MU-X"/>
    <x v="12"/>
    <x v="5"/>
    <x v="68"/>
    <x v="8"/>
    <x v="143"/>
    <x v="54"/>
  </r>
  <r>
    <x v="0"/>
    <x v="0"/>
    <s v="Isuzu"/>
    <s v="MU-X"/>
    <x v="12"/>
    <x v="5"/>
    <x v="68"/>
    <x v="8"/>
    <x v="143"/>
    <x v="55"/>
  </r>
  <r>
    <x v="0"/>
    <x v="0"/>
    <s v="Isuzu"/>
    <s v="MU-X"/>
    <x v="12"/>
    <x v="5"/>
    <x v="68"/>
    <x v="8"/>
    <x v="143"/>
    <x v="56"/>
  </r>
  <r>
    <x v="0"/>
    <x v="0"/>
    <s v="Isuzu"/>
    <s v="MU-X"/>
    <x v="12"/>
    <x v="5"/>
    <x v="68"/>
    <x v="8"/>
    <x v="143"/>
    <x v="57"/>
  </r>
  <r>
    <x v="0"/>
    <x v="0"/>
    <s v="Isuzu"/>
    <s v="MU-X"/>
    <x v="12"/>
    <x v="5"/>
    <x v="68"/>
    <x v="8"/>
    <x v="143"/>
    <x v="48"/>
  </r>
  <r>
    <x v="0"/>
    <x v="0"/>
    <s v="Isuzu"/>
    <s v="MU-X"/>
    <x v="12"/>
    <x v="5"/>
    <x v="68"/>
    <x v="1"/>
    <x v="144"/>
    <x v="99"/>
  </r>
  <r>
    <x v="0"/>
    <x v="0"/>
    <s v="Isuzu"/>
    <s v="MU-X"/>
    <x v="12"/>
    <x v="5"/>
    <x v="68"/>
    <x v="1"/>
    <x v="144"/>
    <x v="100"/>
  </r>
  <r>
    <x v="0"/>
    <x v="0"/>
    <s v="Isuzu"/>
    <s v="MU-X"/>
    <x v="12"/>
    <x v="5"/>
    <x v="68"/>
    <x v="1"/>
    <x v="144"/>
    <x v="101"/>
  </r>
  <r>
    <x v="0"/>
    <x v="0"/>
    <s v="Isuzu"/>
    <s v="MU-X"/>
    <x v="12"/>
    <x v="5"/>
    <x v="68"/>
    <x v="1"/>
    <x v="144"/>
    <x v="102"/>
  </r>
  <r>
    <x v="0"/>
    <x v="0"/>
    <s v="Isuzu"/>
    <s v="MU-X"/>
    <x v="12"/>
    <x v="5"/>
    <x v="68"/>
    <x v="1"/>
    <x v="144"/>
    <x v="103"/>
  </r>
  <r>
    <x v="0"/>
    <x v="0"/>
    <s v="Isuzu"/>
    <s v="MU-X"/>
    <x v="12"/>
    <x v="5"/>
    <x v="68"/>
    <x v="1"/>
    <x v="144"/>
    <x v="88"/>
  </r>
  <r>
    <x v="0"/>
    <x v="0"/>
    <s v="Isuzu"/>
    <s v="MU-X"/>
    <x v="12"/>
    <x v="5"/>
    <x v="68"/>
    <x v="1"/>
    <x v="144"/>
    <x v="84"/>
  </r>
  <r>
    <x v="0"/>
    <x v="0"/>
    <s v="Isuzu"/>
    <s v="MU-X"/>
    <x v="12"/>
    <x v="5"/>
    <x v="68"/>
    <x v="1"/>
    <x v="144"/>
    <x v="85"/>
  </r>
  <r>
    <x v="0"/>
    <x v="0"/>
    <s v="Isuzu"/>
    <s v="MU-X"/>
    <x v="12"/>
    <x v="5"/>
    <x v="68"/>
    <x v="1"/>
    <x v="144"/>
    <x v="86"/>
  </r>
  <r>
    <x v="0"/>
    <x v="0"/>
    <s v="Isuzu"/>
    <s v="MU-X"/>
    <x v="12"/>
    <x v="5"/>
    <x v="68"/>
    <x v="1"/>
    <x v="144"/>
    <x v="87"/>
  </r>
  <r>
    <x v="0"/>
    <x v="0"/>
    <s v="Isuzu"/>
    <s v="MU-X"/>
    <x v="12"/>
    <x v="5"/>
    <x v="68"/>
    <x v="1"/>
    <x v="144"/>
    <x v="83"/>
  </r>
  <r>
    <x v="0"/>
    <x v="0"/>
    <s v="Isuzu"/>
    <s v="MU-X"/>
    <x v="12"/>
    <x v="5"/>
    <x v="68"/>
    <x v="1"/>
    <x v="144"/>
    <x v="77"/>
  </r>
  <r>
    <x v="0"/>
    <x v="0"/>
    <s v="Isuzu"/>
    <s v="MU-X"/>
    <x v="12"/>
    <x v="5"/>
    <x v="68"/>
    <x v="1"/>
    <x v="144"/>
    <x v="78"/>
  </r>
  <r>
    <x v="0"/>
    <x v="0"/>
    <s v="Isuzu"/>
    <s v="MU-X"/>
    <x v="12"/>
    <x v="5"/>
    <x v="68"/>
    <x v="1"/>
    <x v="144"/>
    <x v="79"/>
  </r>
  <r>
    <x v="0"/>
    <x v="0"/>
    <s v="Isuzu"/>
    <s v="MU-X"/>
    <x v="12"/>
    <x v="5"/>
    <x v="68"/>
    <x v="1"/>
    <x v="144"/>
    <x v="80"/>
  </r>
  <r>
    <x v="0"/>
    <x v="0"/>
    <s v="Isuzu"/>
    <s v="MU-X"/>
    <x v="12"/>
    <x v="5"/>
    <x v="68"/>
    <x v="1"/>
    <x v="144"/>
    <x v="81"/>
  </r>
  <r>
    <x v="0"/>
    <x v="0"/>
    <s v="Isuzu"/>
    <s v="MU-X"/>
    <x v="12"/>
    <x v="5"/>
    <x v="68"/>
    <x v="1"/>
    <x v="144"/>
    <x v="82"/>
  </r>
  <r>
    <x v="0"/>
    <x v="0"/>
    <s v="Isuzu"/>
    <s v="MU-X"/>
    <x v="12"/>
    <x v="5"/>
    <x v="68"/>
    <x v="1"/>
    <x v="144"/>
    <x v="75"/>
  </r>
  <r>
    <x v="0"/>
    <x v="0"/>
    <s v="Isuzu"/>
    <s v="MU-X"/>
    <x v="12"/>
    <x v="5"/>
    <x v="68"/>
    <x v="1"/>
    <x v="144"/>
    <x v="76"/>
  </r>
  <r>
    <x v="0"/>
    <x v="0"/>
    <s v="Isuzu"/>
    <s v="MU-X"/>
    <x v="12"/>
    <x v="5"/>
    <x v="68"/>
    <x v="1"/>
    <x v="144"/>
    <x v="73"/>
  </r>
  <r>
    <x v="0"/>
    <x v="0"/>
    <s v="Isuzu"/>
    <s v="MU-X"/>
    <x v="12"/>
    <x v="5"/>
    <x v="68"/>
    <x v="1"/>
    <x v="144"/>
    <x v="74"/>
  </r>
  <r>
    <x v="0"/>
    <x v="0"/>
    <s v="Isuzu"/>
    <s v="MU-X"/>
    <x v="12"/>
    <x v="5"/>
    <x v="68"/>
    <x v="1"/>
    <x v="144"/>
    <x v="68"/>
  </r>
  <r>
    <x v="0"/>
    <x v="0"/>
    <s v="Isuzu"/>
    <s v="MU-X"/>
    <x v="12"/>
    <x v="5"/>
    <x v="68"/>
    <x v="1"/>
    <x v="144"/>
    <x v="69"/>
  </r>
  <r>
    <x v="0"/>
    <x v="0"/>
    <s v="Isuzu"/>
    <s v="MU-X"/>
    <x v="12"/>
    <x v="5"/>
    <x v="68"/>
    <x v="1"/>
    <x v="144"/>
    <x v="70"/>
  </r>
  <r>
    <x v="0"/>
    <x v="0"/>
    <s v="Isuzu"/>
    <s v="MU-X"/>
    <x v="12"/>
    <x v="5"/>
    <x v="68"/>
    <x v="1"/>
    <x v="144"/>
    <x v="71"/>
  </r>
  <r>
    <x v="0"/>
    <x v="0"/>
    <s v="Isuzu"/>
    <s v="MU-X"/>
    <x v="12"/>
    <x v="5"/>
    <x v="68"/>
    <x v="1"/>
    <x v="144"/>
    <x v="72"/>
  </r>
  <r>
    <x v="0"/>
    <x v="0"/>
    <s v="Isuzu"/>
    <s v="MU-X"/>
    <x v="12"/>
    <x v="5"/>
    <x v="68"/>
    <x v="1"/>
    <x v="144"/>
    <x v="62"/>
  </r>
  <r>
    <x v="0"/>
    <x v="0"/>
    <s v="Isuzu"/>
    <s v="MU-X"/>
    <x v="12"/>
    <x v="5"/>
    <x v="68"/>
    <x v="1"/>
    <x v="144"/>
    <x v="63"/>
  </r>
  <r>
    <x v="1"/>
    <x v="1"/>
    <s v="Isuzu"/>
    <s v="D-Max"/>
    <x v="13"/>
    <x v="3"/>
    <x v="69"/>
    <x v="8"/>
    <x v="145"/>
    <x v="57"/>
  </r>
  <r>
    <x v="1"/>
    <x v="1"/>
    <s v="Isuzu"/>
    <s v="D-Max"/>
    <x v="13"/>
    <x v="3"/>
    <x v="69"/>
    <x v="8"/>
    <x v="145"/>
    <x v="48"/>
  </r>
  <r>
    <x v="1"/>
    <x v="1"/>
    <s v="Isuzu"/>
    <s v="D-Max"/>
    <x v="13"/>
    <x v="3"/>
    <x v="69"/>
    <x v="8"/>
    <x v="145"/>
    <x v="49"/>
  </r>
  <r>
    <x v="1"/>
    <x v="1"/>
    <s v="Isuzu"/>
    <s v="D-Max"/>
    <x v="13"/>
    <x v="3"/>
    <x v="69"/>
    <x v="8"/>
    <x v="145"/>
    <x v="50"/>
  </r>
  <r>
    <x v="1"/>
    <x v="1"/>
    <s v="Isuzu"/>
    <s v="D-Max"/>
    <x v="13"/>
    <x v="3"/>
    <x v="69"/>
    <x v="8"/>
    <x v="145"/>
    <x v="46"/>
  </r>
  <r>
    <x v="1"/>
    <x v="1"/>
    <s v="Isuzu"/>
    <s v="D-Max"/>
    <x v="13"/>
    <x v="3"/>
    <x v="69"/>
    <x v="8"/>
    <x v="145"/>
    <x v="47"/>
  </r>
  <r>
    <x v="1"/>
    <x v="1"/>
    <s v="Isuzu"/>
    <s v="D-Max"/>
    <x v="13"/>
    <x v="3"/>
    <x v="69"/>
    <x v="8"/>
    <x v="145"/>
    <x v="39"/>
  </r>
  <r>
    <x v="1"/>
    <x v="1"/>
    <s v="Isuzu"/>
    <s v="D-Max"/>
    <x v="13"/>
    <x v="3"/>
    <x v="69"/>
    <x v="8"/>
    <x v="145"/>
    <x v="40"/>
  </r>
  <r>
    <x v="1"/>
    <x v="1"/>
    <s v="Isuzu"/>
    <s v="D-Max"/>
    <x v="13"/>
    <x v="3"/>
    <x v="69"/>
    <x v="8"/>
    <x v="145"/>
    <x v="41"/>
  </r>
  <r>
    <x v="1"/>
    <x v="1"/>
    <s v="Isuzu"/>
    <s v="D-Max"/>
    <x v="13"/>
    <x v="3"/>
    <x v="69"/>
    <x v="8"/>
    <x v="145"/>
    <x v="42"/>
  </r>
  <r>
    <x v="1"/>
    <x v="1"/>
    <s v="Isuzu"/>
    <s v="D-Max"/>
    <x v="13"/>
    <x v="3"/>
    <x v="69"/>
    <x v="8"/>
    <x v="145"/>
    <x v="43"/>
  </r>
  <r>
    <x v="1"/>
    <x v="1"/>
    <s v="Isuzu"/>
    <s v="D-Max"/>
    <x v="13"/>
    <x v="3"/>
    <x v="69"/>
    <x v="8"/>
    <x v="145"/>
    <x v="44"/>
  </r>
  <r>
    <x v="1"/>
    <x v="1"/>
    <s v="Isuzu"/>
    <s v="D-Max"/>
    <x v="13"/>
    <x v="3"/>
    <x v="69"/>
    <x v="8"/>
    <x v="145"/>
    <x v="45"/>
  </r>
  <r>
    <x v="1"/>
    <x v="1"/>
    <s v="Isuzu"/>
    <s v="D-Max"/>
    <x v="13"/>
    <x v="3"/>
    <x v="69"/>
    <x v="8"/>
    <x v="145"/>
    <x v="33"/>
  </r>
  <r>
    <x v="1"/>
    <x v="1"/>
    <s v="Isuzu"/>
    <s v="D-Max"/>
    <x v="13"/>
    <x v="3"/>
    <x v="69"/>
    <x v="8"/>
    <x v="145"/>
    <x v="34"/>
  </r>
  <r>
    <x v="1"/>
    <x v="1"/>
    <s v="Isuzu"/>
    <s v="D-Max"/>
    <x v="13"/>
    <x v="3"/>
    <x v="69"/>
    <x v="8"/>
    <x v="145"/>
    <x v="35"/>
  </r>
  <r>
    <x v="1"/>
    <x v="1"/>
    <s v="Isuzu"/>
    <s v="D-Max"/>
    <x v="13"/>
    <x v="3"/>
    <x v="69"/>
    <x v="8"/>
    <x v="145"/>
    <x v="36"/>
  </r>
  <r>
    <x v="1"/>
    <x v="1"/>
    <s v="Isuzu"/>
    <s v="D-Max"/>
    <x v="13"/>
    <x v="3"/>
    <x v="69"/>
    <x v="8"/>
    <x v="145"/>
    <x v="37"/>
  </r>
  <r>
    <x v="1"/>
    <x v="1"/>
    <s v="Isuzu"/>
    <s v="D-Max"/>
    <x v="13"/>
    <x v="3"/>
    <x v="69"/>
    <x v="8"/>
    <x v="145"/>
    <x v="38"/>
  </r>
  <r>
    <x v="1"/>
    <x v="1"/>
    <s v="Isuzu"/>
    <s v="D-Max"/>
    <x v="13"/>
    <x v="3"/>
    <x v="69"/>
    <x v="8"/>
    <x v="145"/>
    <x v="26"/>
  </r>
  <r>
    <x v="1"/>
    <x v="1"/>
    <s v="Isuzu"/>
    <s v="D-Max"/>
    <x v="13"/>
    <x v="3"/>
    <x v="69"/>
    <x v="8"/>
    <x v="145"/>
    <x v="27"/>
  </r>
  <r>
    <x v="1"/>
    <x v="1"/>
    <s v="Isuzu"/>
    <s v="D-Max"/>
    <x v="13"/>
    <x v="3"/>
    <x v="69"/>
    <x v="8"/>
    <x v="145"/>
    <x v="28"/>
  </r>
  <r>
    <x v="1"/>
    <x v="1"/>
    <s v="Isuzu"/>
    <s v="D-Max"/>
    <x v="13"/>
    <x v="3"/>
    <x v="69"/>
    <x v="8"/>
    <x v="145"/>
    <x v="29"/>
  </r>
  <r>
    <x v="1"/>
    <x v="1"/>
    <s v="Isuzu"/>
    <s v="D-Max"/>
    <x v="13"/>
    <x v="3"/>
    <x v="69"/>
    <x v="8"/>
    <x v="145"/>
    <x v="30"/>
  </r>
  <r>
    <x v="1"/>
    <x v="1"/>
    <s v="Isuzu"/>
    <s v="D-Max"/>
    <x v="13"/>
    <x v="3"/>
    <x v="69"/>
    <x v="8"/>
    <x v="145"/>
    <x v="31"/>
  </r>
  <r>
    <x v="1"/>
    <x v="1"/>
    <s v="Isuzu"/>
    <s v="D-Max"/>
    <x v="13"/>
    <x v="3"/>
    <x v="69"/>
    <x v="8"/>
    <x v="145"/>
    <x v="32"/>
  </r>
  <r>
    <x v="1"/>
    <x v="1"/>
    <s v="Isuzu"/>
    <s v="D-Max"/>
    <x v="13"/>
    <x v="3"/>
    <x v="69"/>
    <x v="8"/>
    <x v="145"/>
    <x v="25"/>
  </r>
  <r>
    <x v="1"/>
    <x v="1"/>
    <s v="Isuzu"/>
    <s v="D-Max"/>
    <x v="13"/>
    <x v="3"/>
    <x v="69"/>
    <x v="8"/>
    <x v="145"/>
    <x v="24"/>
  </r>
  <r>
    <x v="1"/>
    <x v="1"/>
    <s v="Isuzu"/>
    <s v="D-Max"/>
    <x v="13"/>
    <x v="3"/>
    <x v="69"/>
    <x v="8"/>
    <x v="145"/>
    <x v="23"/>
  </r>
  <r>
    <x v="1"/>
    <x v="1"/>
    <s v="Isuzu"/>
    <s v="D-Max"/>
    <x v="13"/>
    <x v="3"/>
    <x v="69"/>
    <x v="8"/>
    <x v="145"/>
    <x v="22"/>
  </r>
  <r>
    <x v="1"/>
    <x v="1"/>
    <s v="Isuzu"/>
    <s v="D-Max"/>
    <x v="13"/>
    <x v="3"/>
    <x v="69"/>
    <x v="8"/>
    <x v="145"/>
    <x v="20"/>
  </r>
  <r>
    <x v="1"/>
    <x v="1"/>
    <s v="Isuzu"/>
    <s v="D-Max"/>
    <x v="13"/>
    <x v="3"/>
    <x v="69"/>
    <x v="8"/>
    <x v="145"/>
    <x v="21"/>
  </r>
  <r>
    <x v="1"/>
    <x v="1"/>
    <s v="Isuzu"/>
    <s v="D-Max"/>
    <x v="13"/>
    <x v="3"/>
    <x v="69"/>
    <x v="1"/>
    <x v="146"/>
    <x v="48"/>
  </r>
  <r>
    <x v="1"/>
    <x v="1"/>
    <s v="Isuzu"/>
    <s v="D-Max"/>
    <x v="13"/>
    <x v="3"/>
    <x v="69"/>
    <x v="1"/>
    <x v="146"/>
    <x v="49"/>
  </r>
  <r>
    <x v="1"/>
    <x v="1"/>
    <s v="Isuzu"/>
    <s v="D-Max"/>
    <x v="13"/>
    <x v="3"/>
    <x v="69"/>
    <x v="1"/>
    <x v="146"/>
    <x v="50"/>
  </r>
  <r>
    <x v="1"/>
    <x v="1"/>
    <s v="Isuzu"/>
    <s v="D-Max"/>
    <x v="13"/>
    <x v="3"/>
    <x v="69"/>
    <x v="1"/>
    <x v="146"/>
    <x v="46"/>
  </r>
  <r>
    <x v="1"/>
    <x v="1"/>
    <s v="Isuzu"/>
    <s v="D-Max"/>
    <x v="13"/>
    <x v="3"/>
    <x v="69"/>
    <x v="1"/>
    <x v="146"/>
    <x v="47"/>
  </r>
  <r>
    <x v="1"/>
    <x v="1"/>
    <s v="Isuzu"/>
    <s v="D-Max"/>
    <x v="13"/>
    <x v="3"/>
    <x v="69"/>
    <x v="1"/>
    <x v="146"/>
    <x v="39"/>
  </r>
  <r>
    <x v="1"/>
    <x v="1"/>
    <s v="Isuzu"/>
    <s v="D-Max"/>
    <x v="13"/>
    <x v="3"/>
    <x v="69"/>
    <x v="1"/>
    <x v="146"/>
    <x v="40"/>
  </r>
  <r>
    <x v="1"/>
    <x v="1"/>
    <s v="Isuzu"/>
    <s v="D-Max"/>
    <x v="13"/>
    <x v="3"/>
    <x v="69"/>
    <x v="1"/>
    <x v="146"/>
    <x v="41"/>
  </r>
  <r>
    <x v="1"/>
    <x v="1"/>
    <s v="Isuzu"/>
    <s v="D-Max"/>
    <x v="13"/>
    <x v="3"/>
    <x v="69"/>
    <x v="1"/>
    <x v="146"/>
    <x v="42"/>
  </r>
  <r>
    <x v="1"/>
    <x v="1"/>
    <s v="Isuzu"/>
    <s v="D-Max"/>
    <x v="13"/>
    <x v="3"/>
    <x v="69"/>
    <x v="1"/>
    <x v="146"/>
    <x v="43"/>
  </r>
  <r>
    <x v="1"/>
    <x v="1"/>
    <s v="Isuzu"/>
    <s v="D-Max"/>
    <x v="13"/>
    <x v="3"/>
    <x v="69"/>
    <x v="1"/>
    <x v="146"/>
    <x v="44"/>
  </r>
  <r>
    <x v="1"/>
    <x v="1"/>
    <s v="Isuzu"/>
    <s v="D-Max"/>
    <x v="13"/>
    <x v="3"/>
    <x v="69"/>
    <x v="1"/>
    <x v="146"/>
    <x v="45"/>
  </r>
  <r>
    <x v="1"/>
    <x v="1"/>
    <s v="Isuzu"/>
    <s v="D-Max"/>
    <x v="13"/>
    <x v="3"/>
    <x v="69"/>
    <x v="1"/>
    <x v="146"/>
    <x v="33"/>
  </r>
  <r>
    <x v="1"/>
    <x v="1"/>
    <s v="Isuzu"/>
    <s v="D-Max"/>
    <x v="13"/>
    <x v="3"/>
    <x v="69"/>
    <x v="1"/>
    <x v="146"/>
    <x v="34"/>
  </r>
  <r>
    <x v="1"/>
    <x v="1"/>
    <s v="Isuzu"/>
    <s v="D-Max"/>
    <x v="13"/>
    <x v="3"/>
    <x v="69"/>
    <x v="1"/>
    <x v="146"/>
    <x v="35"/>
  </r>
  <r>
    <x v="1"/>
    <x v="1"/>
    <s v="Isuzu"/>
    <s v="D-Max"/>
    <x v="13"/>
    <x v="3"/>
    <x v="69"/>
    <x v="1"/>
    <x v="146"/>
    <x v="36"/>
  </r>
  <r>
    <x v="1"/>
    <x v="1"/>
    <s v="Isuzu"/>
    <s v="D-Max"/>
    <x v="13"/>
    <x v="3"/>
    <x v="69"/>
    <x v="1"/>
    <x v="146"/>
    <x v="37"/>
  </r>
  <r>
    <x v="1"/>
    <x v="1"/>
    <s v="Isuzu"/>
    <s v="D-Max"/>
    <x v="13"/>
    <x v="3"/>
    <x v="69"/>
    <x v="1"/>
    <x v="146"/>
    <x v="38"/>
  </r>
  <r>
    <x v="1"/>
    <x v="1"/>
    <s v="Isuzu"/>
    <s v="D-Max"/>
    <x v="13"/>
    <x v="3"/>
    <x v="69"/>
    <x v="1"/>
    <x v="146"/>
    <x v="26"/>
  </r>
  <r>
    <x v="1"/>
    <x v="1"/>
    <s v="Isuzu"/>
    <s v="D-Max"/>
    <x v="13"/>
    <x v="3"/>
    <x v="69"/>
    <x v="1"/>
    <x v="146"/>
    <x v="27"/>
  </r>
  <r>
    <x v="1"/>
    <x v="1"/>
    <s v="Isuzu"/>
    <s v="D-Max"/>
    <x v="13"/>
    <x v="3"/>
    <x v="69"/>
    <x v="1"/>
    <x v="146"/>
    <x v="28"/>
  </r>
  <r>
    <x v="1"/>
    <x v="1"/>
    <s v="Isuzu"/>
    <s v="D-Max"/>
    <x v="13"/>
    <x v="3"/>
    <x v="69"/>
    <x v="1"/>
    <x v="146"/>
    <x v="29"/>
  </r>
  <r>
    <x v="1"/>
    <x v="1"/>
    <s v="Isuzu"/>
    <s v="D-Max"/>
    <x v="13"/>
    <x v="3"/>
    <x v="69"/>
    <x v="1"/>
    <x v="146"/>
    <x v="30"/>
  </r>
  <r>
    <x v="1"/>
    <x v="1"/>
    <s v="Isuzu"/>
    <s v="D-Max"/>
    <x v="13"/>
    <x v="3"/>
    <x v="69"/>
    <x v="1"/>
    <x v="146"/>
    <x v="31"/>
  </r>
  <r>
    <x v="1"/>
    <x v="1"/>
    <s v="Isuzu"/>
    <s v="D-Max"/>
    <x v="13"/>
    <x v="3"/>
    <x v="69"/>
    <x v="1"/>
    <x v="146"/>
    <x v="32"/>
  </r>
  <r>
    <x v="1"/>
    <x v="1"/>
    <s v="Isuzu"/>
    <s v="D-Max"/>
    <x v="13"/>
    <x v="3"/>
    <x v="69"/>
    <x v="1"/>
    <x v="146"/>
    <x v="25"/>
  </r>
  <r>
    <x v="1"/>
    <x v="1"/>
    <s v="Isuzu"/>
    <s v="D-Max"/>
    <x v="13"/>
    <x v="3"/>
    <x v="69"/>
    <x v="1"/>
    <x v="146"/>
    <x v="24"/>
  </r>
  <r>
    <x v="1"/>
    <x v="1"/>
    <s v="Isuzu"/>
    <s v="D-Max"/>
    <x v="13"/>
    <x v="3"/>
    <x v="69"/>
    <x v="1"/>
    <x v="146"/>
    <x v="23"/>
  </r>
  <r>
    <x v="1"/>
    <x v="1"/>
    <s v="Isuzu"/>
    <s v="D-Max"/>
    <x v="13"/>
    <x v="3"/>
    <x v="69"/>
    <x v="1"/>
    <x v="146"/>
    <x v="22"/>
  </r>
  <r>
    <x v="2"/>
    <x v="0"/>
    <s v="Isuzu"/>
    <s v="D-Max"/>
    <x v="13"/>
    <x v="3"/>
    <x v="69"/>
    <x v="8"/>
    <x v="145"/>
    <x v="66"/>
  </r>
  <r>
    <x v="2"/>
    <x v="0"/>
    <s v="Isuzu"/>
    <s v="D-Max"/>
    <x v="13"/>
    <x v="3"/>
    <x v="69"/>
    <x v="8"/>
    <x v="145"/>
    <x v="67"/>
  </r>
  <r>
    <x v="2"/>
    <x v="0"/>
    <s v="Isuzu"/>
    <s v="D-Max"/>
    <x v="13"/>
    <x v="3"/>
    <x v="69"/>
    <x v="8"/>
    <x v="145"/>
    <x v="58"/>
  </r>
  <r>
    <x v="2"/>
    <x v="0"/>
    <s v="Isuzu"/>
    <s v="D-Max"/>
    <x v="13"/>
    <x v="3"/>
    <x v="69"/>
    <x v="8"/>
    <x v="145"/>
    <x v="59"/>
  </r>
  <r>
    <x v="2"/>
    <x v="0"/>
    <s v="Isuzu"/>
    <s v="D-Max"/>
    <x v="13"/>
    <x v="3"/>
    <x v="69"/>
    <x v="8"/>
    <x v="145"/>
    <x v="60"/>
  </r>
  <r>
    <x v="2"/>
    <x v="0"/>
    <s v="Isuzu"/>
    <s v="D-Max"/>
    <x v="13"/>
    <x v="3"/>
    <x v="69"/>
    <x v="8"/>
    <x v="145"/>
    <x v="61"/>
  </r>
  <r>
    <x v="2"/>
    <x v="0"/>
    <s v="Isuzu"/>
    <s v="D-Max"/>
    <x v="13"/>
    <x v="3"/>
    <x v="69"/>
    <x v="8"/>
    <x v="145"/>
    <x v="51"/>
  </r>
  <r>
    <x v="2"/>
    <x v="0"/>
    <s v="Isuzu"/>
    <s v="D-Max"/>
    <x v="13"/>
    <x v="3"/>
    <x v="69"/>
    <x v="8"/>
    <x v="145"/>
    <x v="52"/>
  </r>
  <r>
    <x v="2"/>
    <x v="0"/>
    <s v="Isuzu"/>
    <s v="D-Max"/>
    <x v="13"/>
    <x v="3"/>
    <x v="69"/>
    <x v="8"/>
    <x v="145"/>
    <x v="53"/>
  </r>
  <r>
    <x v="2"/>
    <x v="0"/>
    <s v="Isuzu"/>
    <s v="D-Max"/>
    <x v="13"/>
    <x v="3"/>
    <x v="69"/>
    <x v="8"/>
    <x v="145"/>
    <x v="54"/>
  </r>
  <r>
    <x v="2"/>
    <x v="0"/>
    <s v="Isuzu"/>
    <s v="D-Max"/>
    <x v="13"/>
    <x v="3"/>
    <x v="69"/>
    <x v="8"/>
    <x v="145"/>
    <x v="55"/>
  </r>
  <r>
    <x v="2"/>
    <x v="0"/>
    <s v="Isuzu"/>
    <s v="D-Max"/>
    <x v="13"/>
    <x v="3"/>
    <x v="69"/>
    <x v="8"/>
    <x v="145"/>
    <x v="56"/>
  </r>
  <r>
    <x v="2"/>
    <x v="0"/>
    <s v="Isuzu"/>
    <s v="D-Max"/>
    <x v="13"/>
    <x v="3"/>
    <x v="69"/>
    <x v="8"/>
    <x v="145"/>
    <x v="57"/>
  </r>
  <r>
    <x v="2"/>
    <x v="0"/>
    <s v="Isuzu"/>
    <s v="D-Max"/>
    <x v="13"/>
    <x v="3"/>
    <x v="69"/>
    <x v="8"/>
    <x v="145"/>
    <x v="48"/>
  </r>
  <r>
    <x v="2"/>
    <x v="0"/>
    <s v="Isuzu"/>
    <s v="D-Max"/>
    <x v="13"/>
    <x v="3"/>
    <x v="69"/>
    <x v="8"/>
    <x v="145"/>
    <x v="49"/>
  </r>
  <r>
    <x v="2"/>
    <x v="0"/>
    <s v="Isuzu"/>
    <s v="D-Max"/>
    <x v="13"/>
    <x v="3"/>
    <x v="69"/>
    <x v="8"/>
    <x v="145"/>
    <x v="50"/>
  </r>
  <r>
    <x v="2"/>
    <x v="0"/>
    <s v="Isuzu"/>
    <s v="D-Max"/>
    <x v="13"/>
    <x v="3"/>
    <x v="69"/>
    <x v="8"/>
    <x v="145"/>
    <x v="46"/>
  </r>
  <r>
    <x v="2"/>
    <x v="0"/>
    <s v="Isuzu"/>
    <s v="D-Max"/>
    <x v="13"/>
    <x v="3"/>
    <x v="69"/>
    <x v="8"/>
    <x v="145"/>
    <x v="47"/>
  </r>
  <r>
    <x v="2"/>
    <x v="0"/>
    <s v="Isuzu"/>
    <s v="D-Max"/>
    <x v="13"/>
    <x v="3"/>
    <x v="69"/>
    <x v="8"/>
    <x v="145"/>
    <x v="39"/>
  </r>
  <r>
    <x v="2"/>
    <x v="0"/>
    <s v="Isuzu"/>
    <s v="D-Max"/>
    <x v="13"/>
    <x v="3"/>
    <x v="69"/>
    <x v="8"/>
    <x v="145"/>
    <x v="40"/>
  </r>
  <r>
    <x v="2"/>
    <x v="0"/>
    <s v="Isuzu"/>
    <s v="D-Max"/>
    <x v="13"/>
    <x v="3"/>
    <x v="69"/>
    <x v="8"/>
    <x v="145"/>
    <x v="41"/>
  </r>
  <r>
    <x v="2"/>
    <x v="0"/>
    <s v="Isuzu"/>
    <s v="D-Max"/>
    <x v="13"/>
    <x v="3"/>
    <x v="69"/>
    <x v="8"/>
    <x v="145"/>
    <x v="42"/>
  </r>
  <r>
    <x v="2"/>
    <x v="0"/>
    <s v="Isuzu"/>
    <s v="D-Max"/>
    <x v="13"/>
    <x v="3"/>
    <x v="69"/>
    <x v="8"/>
    <x v="145"/>
    <x v="43"/>
  </r>
  <r>
    <x v="2"/>
    <x v="0"/>
    <s v="Isuzu"/>
    <s v="D-Max"/>
    <x v="13"/>
    <x v="3"/>
    <x v="69"/>
    <x v="8"/>
    <x v="145"/>
    <x v="44"/>
  </r>
  <r>
    <x v="2"/>
    <x v="0"/>
    <s v="Isuzu"/>
    <s v="D-Max"/>
    <x v="13"/>
    <x v="3"/>
    <x v="69"/>
    <x v="8"/>
    <x v="145"/>
    <x v="45"/>
  </r>
  <r>
    <x v="2"/>
    <x v="0"/>
    <s v="Isuzu"/>
    <s v="D-Max"/>
    <x v="13"/>
    <x v="3"/>
    <x v="69"/>
    <x v="8"/>
    <x v="145"/>
    <x v="33"/>
  </r>
  <r>
    <x v="2"/>
    <x v="0"/>
    <s v="Isuzu"/>
    <s v="D-Max"/>
    <x v="13"/>
    <x v="3"/>
    <x v="69"/>
    <x v="8"/>
    <x v="145"/>
    <x v="34"/>
  </r>
  <r>
    <x v="2"/>
    <x v="0"/>
    <s v="Isuzu"/>
    <s v="D-Max"/>
    <x v="13"/>
    <x v="3"/>
    <x v="69"/>
    <x v="8"/>
    <x v="145"/>
    <x v="35"/>
  </r>
  <r>
    <x v="2"/>
    <x v="0"/>
    <s v="Isuzu"/>
    <s v="D-Max"/>
    <x v="13"/>
    <x v="3"/>
    <x v="69"/>
    <x v="8"/>
    <x v="145"/>
    <x v="36"/>
  </r>
  <r>
    <x v="2"/>
    <x v="0"/>
    <s v="Isuzu"/>
    <s v="D-Max"/>
    <x v="13"/>
    <x v="3"/>
    <x v="69"/>
    <x v="8"/>
    <x v="145"/>
    <x v="37"/>
  </r>
  <r>
    <x v="2"/>
    <x v="0"/>
    <s v="Isuzu"/>
    <s v="D-Max"/>
    <x v="13"/>
    <x v="3"/>
    <x v="69"/>
    <x v="8"/>
    <x v="145"/>
    <x v="38"/>
  </r>
  <r>
    <x v="2"/>
    <x v="0"/>
    <s v="Isuzu"/>
    <s v="D-Max"/>
    <x v="13"/>
    <x v="3"/>
    <x v="69"/>
    <x v="8"/>
    <x v="145"/>
    <x v="26"/>
  </r>
  <r>
    <x v="2"/>
    <x v="0"/>
    <s v="Isuzu"/>
    <s v="D-Max"/>
    <x v="13"/>
    <x v="3"/>
    <x v="69"/>
    <x v="8"/>
    <x v="145"/>
    <x v="27"/>
  </r>
  <r>
    <x v="2"/>
    <x v="0"/>
    <s v="Isuzu"/>
    <s v="D-Max"/>
    <x v="13"/>
    <x v="3"/>
    <x v="69"/>
    <x v="8"/>
    <x v="145"/>
    <x v="28"/>
  </r>
  <r>
    <x v="2"/>
    <x v="0"/>
    <s v="Isuzu"/>
    <s v="D-Max"/>
    <x v="13"/>
    <x v="3"/>
    <x v="69"/>
    <x v="8"/>
    <x v="145"/>
    <x v="29"/>
  </r>
  <r>
    <x v="2"/>
    <x v="0"/>
    <s v="Isuzu"/>
    <s v="D-Max"/>
    <x v="13"/>
    <x v="3"/>
    <x v="69"/>
    <x v="1"/>
    <x v="146"/>
    <x v="74"/>
  </r>
  <r>
    <x v="2"/>
    <x v="0"/>
    <s v="Isuzu"/>
    <s v="D-Max"/>
    <x v="13"/>
    <x v="3"/>
    <x v="69"/>
    <x v="1"/>
    <x v="146"/>
    <x v="68"/>
  </r>
  <r>
    <x v="2"/>
    <x v="0"/>
    <s v="Isuzu"/>
    <s v="D-Max"/>
    <x v="13"/>
    <x v="3"/>
    <x v="69"/>
    <x v="1"/>
    <x v="146"/>
    <x v="69"/>
  </r>
  <r>
    <x v="2"/>
    <x v="0"/>
    <s v="Isuzu"/>
    <s v="D-Max"/>
    <x v="13"/>
    <x v="3"/>
    <x v="69"/>
    <x v="1"/>
    <x v="146"/>
    <x v="70"/>
  </r>
  <r>
    <x v="2"/>
    <x v="0"/>
    <s v="Isuzu"/>
    <s v="D-Max"/>
    <x v="13"/>
    <x v="3"/>
    <x v="69"/>
    <x v="1"/>
    <x v="146"/>
    <x v="71"/>
  </r>
  <r>
    <x v="2"/>
    <x v="0"/>
    <s v="Isuzu"/>
    <s v="D-Max"/>
    <x v="13"/>
    <x v="3"/>
    <x v="69"/>
    <x v="1"/>
    <x v="146"/>
    <x v="72"/>
  </r>
  <r>
    <x v="2"/>
    <x v="0"/>
    <s v="Isuzu"/>
    <s v="D-Max"/>
    <x v="13"/>
    <x v="3"/>
    <x v="69"/>
    <x v="1"/>
    <x v="146"/>
    <x v="62"/>
  </r>
  <r>
    <x v="2"/>
    <x v="0"/>
    <s v="Isuzu"/>
    <s v="D-Max"/>
    <x v="13"/>
    <x v="3"/>
    <x v="69"/>
    <x v="1"/>
    <x v="146"/>
    <x v="63"/>
  </r>
  <r>
    <x v="2"/>
    <x v="0"/>
    <s v="Isuzu"/>
    <s v="D-Max"/>
    <x v="13"/>
    <x v="3"/>
    <x v="69"/>
    <x v="1"/>
    <x v="146"/>
    <x v="64"/>
  </r>
  <r>
    <x v="2"/>
    <x v="0"/>
    <s v="Isuzu"/>
    <s v="D-Max"/>
    <x v="13"/>
    <x v="3"/>
    <x v="69"/>
    <x v="1"/>
    <x v="146"/>
    <x v="65"/>
  </r>
  <r>
    <x v="2"/>
    <x v="0"/>
    <s v="Isuzu"/>
    <s v="D-Max"/>
    <x v="13"/>
    <x v="3"/>
    <x v="69"/>
    <x v="1"/>
    <x v="146"/>
    <x v="66"/>
  </r>
  <r>
    <x v="2"/>
    <x v="0"/>
    <s v="Isuzu"/>
    <s v="D-Max"/>
    <x v="13"/>
    <x v="3"/>
    <x v="69"/>
    <x v="1"/>
    <x v="146"/>
    <x v="67"/>
  </r>
  <r>
    <x v="2"/>
    <x v="0"/>
    <s v="Isuzu"/>
    <s v="D-Max"/>
    <x v="13"/>
    <x v="3"/>
    <x v="69"/>
    <x v="1"/>
    <x v="146"/>
    <x v="58"/>
  </r>
  <r>
    <x v="2"/>
    <x v="0"/>
    <s v="Isuzu"/>
    <s v="D-Max"/>
    <x v="13"/>
    <x v="3"/>
    <x v="69"/>
    <x v="1"/>
    <x v="146"/>
    <x v="59"/>
  </r>
  <r>
    <x v="2"/>
    <x v="0"/>
    <s v="Isuzu"/>
    <s v="D-Max"/>
    <x v="13"/>
    <x v="3"/>
    <x v="69"/>
    <x v="1"/>
    <x v="146"/>
    <x v="60"/>
  </r>
  <r>
    <x v="2"/>
    <x v="0"/>
    <s v="Isuzu"/>
    <s v="D-Max"/>
    <x v="13"/>
    <x v="3"/>
    <x v="69"/>
    <x v="1"/>
    <x v="146"/>
    <x v="61"/>
  </r>
  <r>
    <x v="2"/>
    <x v="0"/>
    <s v="Isuzu"/>
    <s v="D-Max"/>
    <x v="13"/>
    <x v="3"/>
    <x v="69"/>
    <x v="1"/>
    <x v="146"/>
    <x v="51"/>
  </r>
  <r>
    <x v="2"/>
    <x v="0"/>
    <s v="Isuzu"/>
    <s v="D-Max"/>
    <x v="13"/>
    <x v="3"/>
    <x v="69"/>
    <x v="1"/>
    <x v="146"/>
    <x v="52"/>
  </r>
  <r>
    <x v="2"/>
    <x v="0"/>
    <s v="Isuzu"/>
    <s v="D-Max"/>
    <x v="13"/>
    <x v="3"/>
    <x v="69"/>
    <x v="1"/>
    <x v="146"/>
    <x v="53"/>
  </r>
  <r>
    <x v="2"/>
    <x v="0"/>
    <s v="Isuzu"/>
    <s v="D-Max"/>
    <x v="13"/>
    <x v="3"/>
    <x v="69"/>
    <x v="1"/>
    <x v="146"/>
    <x v="54"/>
  </r>
  <r>
    <x v="2"/>
    <x v="0"/>
    <s v="Isuzu"/>
    <s v="D-Max"/>
    <x v="13"/>
    <x v="3"/>
    <x v="69"/>
    <x v="1"/>
    <x v="146"/>
    <x v="55"/>
  </r>
  <r>
    <x v="2"/>
    <x v="0"/>
    <s v="Isuzu"/>
    <s v="D-Max"/>
    <x v="13"/>
    <x v="3"/>
    <x v="69"/>
    <x v="1"/>
    <x v="146"/>
    <x v="56"/>
  </r>
  <r>
    <x v="2"/>
    <x v="0"/>
    <s v="Isuzu"/>
    <s v="D-Max"/>
    <x v="13"/>
    <x v="3"/>
    <x v="69"/>
    <x v="1"/>
    <x v="146"/>
    <x v="57"/>
  </r>
  <r>
    <x v="2"/>
    <x v="0"/>
    <s v="Isuzu"/>
    <s v="D-Max"/>
    <x v="13"/>
    <x v="3"/>
    <x v="69"/>
    <x v="1"/>
    <x v="146"/>
    <x v="48"/>
  </r>
  <r>
    <x v="2"/>
    <x v="0"/>
    <s v="Isuzu"/>
    <s v="D-Max"/>
    <x v="13"/>
    <x v="3"/>
    <x v="69"/>
    <x v="1"/>
    <x v="146"/>
    <x v="49"/>
  </r>
  <r>
    <x v="2"/>
    <x v="0"/>
    <s v="Isuzu"/>
    <s v="D-Max"/>
    <x v="13"/>
    <x v="3"/>
    <x v="69"/>
    <x v="1"/>
    <x v="146"/>
    <x v="50"/>
  </r>
  <r>
    <x v="2"/>
    <x v="0"/>
    <s v="Isuzu"/>
    <s v="D-Max"/>
    <x v="13"/>
    <x v="3"/>
    <x v="69"/>
    <x v="1"/>
    <x v="146"/>
    <x v="46"/>
  </r>
  <r>
    <x v="0"/>
    <x v="0"/>
    <s v="Isuzu"/>
    <s v="MU-X"/>
    <x v="13"/>
    <x v="5"/>
    <x v="70"/>
    <x v="8"/>
    <x v="147"/>
    <x v="88"/>
  </r>
  <r>
    <x v="0"/>
    <x v="0"/>
    <s v="Isuzu"/>
    <s v="MU-X"/>
    <x v="13"/>
    <x v="5"/>
    <x v="70"/>
    <x v="8"/>
    <x v="147"/>
    <x v="84"/>
  </r>
  <r>
    <x v="0"/>
    <x v="0"/>
    <s v="Isuzu"/>
    <s v="MU-X"/>
    <x v="13"/>
    <x v="5"/>
    <x v="70"/>
    <x v="8"/>
    <x v="147"/>
    <x v="85"/>
  </r>
  <r>
    <x v="0"/>
    <x v="0"/>
    <s v="Isuzu"/>
    <s v="MU-X"/>
    <x v="13"/>
    <x v="5"/>
    <x v="70"/>
    <x v="8"/>
    <x v="147"/>
    <x v="86"/>
  </r>
  <r>
    <x v="0"/>
    <x v="0"/>
    <s v="Isuzu"/>
    <s v="MU-X"/>
    <x v="13"/>
    <x v="5"/>
    <x v="70"/>
    <x v="8"/>
    <x v="147"/>
    <x v="87"/>
  </r>
  <r>
    <x v="0"/>
    <x v="0"/>
    <s v="Isuzu"/>
    <s v="MU-X"/>
    <x v="13"/>
    <x v="5"/>
    <x v="70"/>
    <x v="8"/>
    <x v="147"/>
    <x v="83"/>
  </r>
  <r>
    <x v="0"/>
    <x v="0"/>
    <s v="Isuzu"/>
    <s v="MU-X"/>
    <x v="13"/>
    <x v="5"/>
    <x v="70"/>
    <x v="8"/>
    <x v="147"/>
    <x v="77"/>
  </r>
  <r>
    <x v="0"/>
    <x v="0"/>
    <s v="Isuzu"/>
    <s v="MU-X"/>
    <x v="13"/>
    <x v="5"/>
    <x v="70"/>
    <x v="8"/>
    <x v="147"/>
    <x v="78"/>
  </r>
  <r>
    <x v="0"/>
    <x v="0"/>
    <s v="Isuzu"/>
    <s v="MU-X"/>
    <x v="13"/>
    <x v="5"/>
    <x v="70"/>
    <x v="8"/>
    <x v="147"/>
    <x v="79"/>
  </r>
  <r>
    <x v="0"/>
    <x v="0"/>
    <s v="Isuzu"/>
    <s v="MU-X"/>
    <x v="13"/>
    <x v="5"/>
    <x v="70"/>
    <x v="8"/>
    <x v="147"/>
    <x v="80"/>
  </r>
  <r>
    <x v="0"/>
    <x v="0"/>
    <s v="Isuzu"/>
    <s v="MU-X"/>
    <x v="13"/>
    <x v="5"/>
    <x v="70"/>
    <x v="8"/>
    <x v="147"/>
    <x v="81"/>
  </r>
  <r>
    <x v="0"/>
    <x v="0"/>
    <s v="Isuzu"/>
    <s v="MU-X"/>
    <x v="13"/>
    <x v="5"/>
    <x v="70"/>
    <x v="8"/>
    <x v="147"/>
    <x v="82"/>
  </r>
  <r>
    <x v="0"/>
    <x v="0"/>
    <s v="Isuzu"/>
    <s v="MU-X"/>
    <x v="13"/>
    <x v="5"/>
    <x v="70"/>
    <x v="8"/>
    <x v="147"/>
    <x v="75"/>
  </r>
  <r>
    <x v="0"/>
    <x v="0"/>
    <s v="Isuzu"/>
    <s v="MU-X"/>
    <x v="13"/>
    <x v="5"/>
    <x v="70"/>
    <x v="8"/>
    <x v="147"/>
    <x v="76"/>
  </r>
  <r>
    <x v="0"/>
    <x v="0"/>
    <s v="Isuzu"/>
    <s v="MU-X"/>
    <x v="13"/>
    <x v="5"/>
    <x v="70"/>
    <x v="8"/>
    <x v="147"/>
    <x v="73"/>
  </r>
  <r>
    <x v="0"/>
    <x v="0"/>
    <s v="Isuzu"/>
    <s v="MU-X"/>
    <x v="13"/>
    <x v="5"/>
    <x v="70"/>
    <x v="8"/>
    <x v="147"/>
    <x v="74"/>
  </r>
  <r>
    <x v="0"/>
    <x v="0"/>
    <s v="Isuzu"/>
    <s v="MU-X"/>
    <x v="13"/>
    <x v="5"/>
    <x v="70"/>
    <x v="8"/>
    <x v="147"/>
    <x v="68"/>
  </r>
  <r>
    <x v="0"/>
    <x v="0"/>
    <s v="Isuzu"/>
    <s v="MU-X"/>
    <x v="13"/>
    <x v="5"/>
    <x v="70"/>
    <x v="8"/>
    <x v="147"/>
    <x v="69"/>
  </r>
  <r>
    <x v="0"/>
    <x v="0"/>
    <s v="Isuzu"/>
    <s v="MU-X"/>
    <x v="13"/>
    <x v="5"/>
    <x v="70"/>
    <x v="8"/>
    <x v="147"/>
    <x v="70"/>
  </r>
  <r>
    <x v="0"/>
    <x v="0"/>
    <s v="Isuzu"/>
    <s v="MU-X"/>
    <x v="13"/>
    <x v="5"/>
    <x v="70"/>
    <x v="8"/>
    <x v="147"/>
    <x v="71"/>
  </r>
  <r>
    <x v="0"/>
    <x v="0"/>
    <s v="Isuzu"/>
    <s v="MU-X"/>
    <x v="13"/>
    <x v="5"/>
    <x v="70"/>
    <x v="8"/>
    <x v="147"/>
    <x v="72"/>
  </r>
  <r>
    <x v="0"/>
    <x v="0"/>
    <s v="Isuzu"/>
    <s v="MU-X"/>
    <x v="13"/>
    <x v="5"/>
    <x v="70"/>
    <x v="8"/>
    <x v="147"/>
    <x v="62"/>
  </r>
  <r>
    <x v="0"/>
    <x v="0"/>
    <s v="Isuzu"/>
    <s v="MU-X"/>
    <x v="13"/>
    <x v="5"/>
    <x v="70"/>
    <x v="8"/>
    <x v="147"/>
    <x v="63"/>
  </r>
  <r>
    <x v="0"/>
    <x v="0"/>
    <s v="Isuzu"/>
    <s v="MU-X"/>
    <x v="13"/>
    <x v="5"/>
    <x v="70"/>
    <x v="8"/>
    <x v="147"/>
    <x v="64"/>
  </r>
  <r>
    <x v="0"/>
    <x v="0"/>
    <s v="Isuzu"/>
    <s v="MU-X"/>
    <x v="13"/>
    <x v="5"/>
    <x v="70"/>
    <x v="8"/>
    <x v="147"/>
    <x v="65"/>
  </r>
  <r>
    <x v="0"/>
    <x v="0"/>
    <s v="Isuzu"/>
    <s v="MU-X"/>
    <x v="13"/>
    <x v="5"/>
    <x v="70"/>
    <x v="8"/>
    <x v="147"/>
    <x v="66"/>
  </r>
  <r>
    <x v="0"/>
    <x v="0"/>
    <s v="Isuzu"/>
    <s v="MU-X"/>
    <x v="13"/>
    <x v="5"/>
    <x v="70"/>
    <x v="8"/>
    <x v="147"/>
    <x v="67"/>
  </r>
  <r>
    <x v="0"/>
    <x v="0"/>
    <s v="Isuzu"/>
    <s v="MU-X"/>
    <x v="13"/>
    <x v="5"/>
    <x v="70"/>
    <x v="8"/>
    <x v="147"/>
    <x v="58"/>
  </r>
  <r>
    <x v="0"/>
    <x v="0"/>
    <s v="Isuzu"/>
    <s v="MU-X"/>
    <x v="13"/>
    <x v="5"/>
    <x v="70"/>
    <x v="8"/>
    <x v="147"/>
    <x v="59"/>
  </r>
  <r>
    <x v="0"/>
    <x v="0"/>
    <s v="Isuzu"/>
    <s v="MU-X"/>
    <x v="13"/>
    <x v="5"/>
    <x v="70"/>
    <x v="8"/>
    <x v="147"/>
    <x v="60"/>
  </r>
  <r>
    <x v="0"/>
    <x v="0"/>
    <s v="Isuzu"/>
    <s v="MU-X"/>
    <x v="13"/>
    <x v="5"/>
    <x v="70"/>
    <x v="8"/>
    <x v="147"/>
    <x v="61"/>
  </r>
  <r>
    <x v="0"/>
    <x v="0"/>
    <s v="Isuzu"/>
    <s v="MU-X"/>
    <x v="13"/>
    <x v="5"/>
    <x v="70"/>
    <x v="8"/>
    <x v="147"/>
    <x v="51"/>
  </r>
  <r>
    <x v="0"/>
    <x v="0"/>
    <s v="Isuzu"/>
    <s v="MU-X"/>
    <x v="13"/>
    <x v="5"/>
    <x v="70"/>
    <x v="8"/>
    <x v="147"/>
    <x v="52"/>
  </r>
  <r>
    <x v="0"/>
    <x v="0"/>
    <s v="Isuzu"/>
    <s v="MU-X"/>
    <x v="13"/>
    <x v="5"/>
    <x v="70"/>
    <x v="1"/>
    <x v="148"/>
    <x v="94"/>
  </r>
  <r>
    <x v="0"/>
    <x v="0"/>
    <s v="Isuzu"/>
    <s v="MU-X"/>
    <x v="13"/>
    <x v="5"/>
    <x v="70"/>
    <x v="1"/>
    <x v="148"/>
    <x v="95"/>
  </r>
  <r>
    <x v="0"/>
    <x v="0"/>
    <s v="Isuzu"/>
    <s v="MU-X"/>
    <x v="13"/>
    <x v="5"/>
    <x v="70"/>
    <x v="1"/>
    <x v="148"/>
    <x v="96"/>
  </r>
  <r>
    <x v="0"/>
    <x v="0"/>
    <s v="Isuzu"/>
    <s v="MU-X"/>
    <x v="13"/>
    <x v="5"/>
    <x v="70"/>
    <x v="1"/>
    <x v="148"/>
    <x v="97"/>
  </r>
  <r>
    <x v="0"/>
    <x v="0"/>
    <s v="Isuzu"/>
    <s v="MU-X"/>
    <x v="13"/>
    <x v="5"/>
    <x v="70"/>
    <x v="1"/>
    <x v="148"/>
    <x v="98"/>
  </r>
  <r>
    <x v="0"/>
    <x v="0"/>
    <s v="Isuzu"/>
    <s v="MU-X"/>
    <x v="13"/>
    <x v="5"/>
    <x v="70"/>
    <x v="1"/>
    <x v="148"/>
    <x v="99"/>
  </r>
  <r>
    <x v="0"/>
    <x v="0"/>
    <s v="Isuzu"/>
    <s v="MU-X"/>
    <x v="13"/>
    <x v="5"/>
    <x v="70"/>
    <x v="1"/>
    <x v="148"/>
    <x v="100"/>
  </r>
  <r>
    <x v="0"/>
    <x v="0"/>
    <s v="Isuzu"/>
    <s v="MU-X"/>
    <x v="13"/>
    <x v="5"/>
    <x v="70"/>
    <x v="1"/>
    <x v="148"/>
    <x v="101"/>
  </r>
  <r>
    <x v="0"/>
    <x v="0"/>
    <s v="Isuzu"/>
    <s v="MU-X"/>
    <x v="13"/>
    <x v="5"/>
    <x v="70"/>
    <x v="1"/>
    <x v="148"/>
    <x v="102"/>
  </r>
  <r>
    <x v="0"/>
    <x v="0"/>
    <s v="Isuzu"/>
    <s v="MU-X"/>
    <x v="13"/>
    <x v="5"/>
    <x v="70"/>
    <x v="1"/>
    <x v="148"/>
    <x v="103"/>
  </r>
  <r>
    <x v="0"/>
    <x v="0"/>
    <s v="Isuzu"/>
    <s v="MU-X"/>
    <x v="13"/>
    <x v="5"/>
    <x v="70"/>
    <x v="1"/>
    <x v="148"/>
    <x v="88"/>
  </r>
  <r>
    <x v="0"/>
    <x v="0"/>
    <s v="Isuzu"/>
    <s v="MU-X"/>
    <x v="13"/>
    <x v="5"/>
    <x v="70"/>
    <x v="1"/>
    <x v="148"/>
    <x v="84"/>
  </r>
  <r>
    <x v="0"/>
    <x v="0"/>
    <s v="Isuzu"/>
    <s v="MU-X"/>
    <x v="13"/>
    <x v="5"/>
    <x v="70"/>
    <x v="1"/>
    <x v="148"/>
    <x v="85"/>
  </r>
  <r>
    <x v="0"/>
    <x v="0"/>
    <s v="Isuzu"/>
    <s v="MU-X"/>
    <x v="13"/>
    <x v="5"/>
    <x v="70"/>
    <x v="1"/>
    <x v="148"/>
    <x v="86"/>
  </r>
  <r>
    <x v="0"/>
    <x v="0"/>
    <s v="Isuzu"/>
    <s v="MU-X"/>
    <x v="13"/>
    <x v="5"/>
    <x v="70"/>
    <x v="1"/>
    <x v="148"/>
    <x v="87"/>
  </r>
  <r>
    <x v="0"/>
    <x v="0"/>
    <s v="Isuzu"/>
    <s v="MU-X"/>
    <x v="13"/>
    <x v="5"/>
    <x v="70"/>
    <x v="1"/>
    <x v="148"/>
    <x v="83"/>
  </r>
  <r>
    <x v="0"/>
    <x v="0"/>
    <s v="Isuzu"/>
    <s v="MU-X"/>
    <x v="13"/>
    <x v="5"/>
    <x v="70"/>
    <x v="1"/>
    <x v="148"/>
    <x v="77"/>
  </r>
  <r>
    <x v="0"/>
    <x v="0"/>
    <s v="Isuzu"/>
    <s v="MU-X"/>
    <x v="13"/>
    <x v="5"/>
    <x v="70"/>
    <x v="1"/>
    <x v="148"/>
    <x v="78"/>
  </r>
  <r>
    <x v="0"/>
    <x v="0"/>
    <s v="Isuzu"/>
    <s v="MU-X"/>
    <x v="13"/>
    <x v="5"/>
    <x v="70"/>
    <x v="1"/>
    <x v="148"/>
    <x v="79"/>
  </r>
  <r>
    <x v="0"/>
    <x v="0"/>
    <s v="Isuzu"/>
    <s v="MU-X"/>
    <x v="13"/>
    <x v="5"/>
    <x v="70"/>
    <x v="1"/>
    <x v="148"/>
    <x v="80"/>
  </r>
  <r>
    <x v="0"/>
    <x v="0"/>
    <s v="Isuzu"/>
    <s v="MU-X"/>
    <x v="13"/>
    <x v="5"/>
    <x v="70"/>
    <x v="1"/>
    <x v="148"/>
    <x v="81"/>
  </r>
  <r>
    <x v="0"/>
    <x v="0"/>
    <s v="Isuzu"/>
    <s v="MU-X"/>
    <x v="13"/>
    <x v="5"/>
    <x v="70"/>
    <x v="1"/>
    <x v="148"/>
    <x v="82"/>
  </r>
  <r>
    <x v="0"/>
    <x v="0"/>
    <s v="Isuzu"/>
    <s v="MU-X"/>
    <x v="13"/>
    <x v="5"/>
    <x v="70"/>
    <x v="1"/>
    <x v="148"/>
    <x v="75"/>
  </r>
  <r>
    <x v="0"/>
    <x v="0"/>
    <s v="Isuzu"/>
    <s v="MU-X"/>
    <x v="13"/>
    <x v="5"/>
    <x v="70"/>
    <x v="1"/>
    <x v="148"/>
    <x v="76"/>
  </r>
  <r>
    <x v="0"/>
    <x v="0"/>
    <s v="Isuzu"/>
    <s v="MU-X"/>
    <x v="13"/>
    <x v="5"/>
    <x v="70"/>
    <x v="1"/>
    <x v="148"/>
    <x v="73"/>
  </r>
  <r>
    <x v="0"/>
    <x v="0"/>
    <s v="Isuzu"/>
    <s v="MU-X"/>
    <x v="13"/>
    <x v="5"/>
    <x v="70"/>
    <x v="1"/>
    <x v="148"/>
    <x v="74"/>
  </r>
  <r>
    <x v="0"/>
    <x v="0"/>
    <s v="Isuzu"/>
    <s v="MU-X"/>
    <x v="13"/>
    <x v="5"/>
    <x v="70"/>
    <x v="1"/>
    <x v="148"/>
    <x v="68"/>
  </r>
  <r>
    <x v="1"/>
    <x v="1"/>
    <s v="Mazda"/>
    <s v="BT-50"/>
    <x v="0"/>
    <x v="6"/>
    <x v="71"/>
    <x v="0"/>
    <x v="149"/>
    <x v="9"/>
  </r>
  <r>
    <x v="1"/>
    <x v="1"/>
    <s v="Mazda"/>
    <s v="BT-50"/>
    <x v="0"/>
    <x v="6"/>
    <x v="71"/>
    <x v="0"/>
    <x v="149"/>
    <x v="10"/>
  </r>
  <r>
    <x v="1"/>
    <x v="1"/>
    <s v="Mazda"/>
    <s v="BT-50"/>
    <x v="0"/>
    <x v="6"/>
    <x v="71"/>
    <x v="0"/>
    <x v="149"/>
    <x v="11"/>
  </r>
  <r>
    <x v="1"/>
    <x v="1"/>
    <s v="Mazda"/>
    <s v="BT-50"/>
    <x v="0"/>
    <x v="6"/>
    <x v="71"/>
    <x v="0"/>
    <x v="149"/>
    <x v="12"/>
  </r>
  <r>
    <x v="1"/>
    <x v="1"/>
    <s v="Mazda"/>
    <s v="BT-50"/>
    <x v="0"/>
    <x v="6"/>
    <x v="71"/>
    <x v="0"/>
    <x v="149"/>
    <x v="13"/>
  </r>
  <r>
    <x v="1"/>
    <x v="1"/>
    <s v="Mazda"/>
    <s v="BT-50"/>
    <x v="0"/>
    <x v="6"/>
    <x v="71"/>
    <x v="0"/>
    <x v="149"/>
    <x v="14"/>
  </r>
  <r>
    <x v="2"/>
    <x v="0"/>
    <s v="Mazda"/>
    <s v="BT-50"/>
    <x v="0"/>
    <x v="6"/>
    <x v="71"/>
    <x v="0"/>
    <x v="149"/>
    <x v="5"/>
  </r>
  <r>
    <x v="2"/>
    <x v="0"/>
    <s v="Mazda"/>
    <s v="BT-50"/>
    <x v="0"/>
    <x v="6"/>
    <x v="71"/>
    <x v="0"/>
    <x v="149"/>
    <x v="8"/>
  </r>
  <r>
    <x v="2"/>
    <x v="0"/>
    <s v="Mazda"/>
    <s v="BT-50"/>
    <x v="0"/>
    <x v="6"/>
    <x v="71"/>
    <x v="0"/>
    <x v="149"/>
    <x v="9"/>
  </r>
  <r>
    <x v="2"/>
    <x v="0"/>
    <s v="Mazda"/>
    <s v="BT-50"/>
    <x v="0"/>
    <x v="6"/>
    <x v="71"/>
    <x v="0"/>
    <x v="149"/>
    <x v="10"/>
  </r>
  <r>
    <x v="2"/>
    <x v="0"/>
    <s v="Mazda"/>
    <s v="BT-50"/>
    <x v="0"/>
    <x v="6"/>
    <x v="71"/>
    <x v="0"/>
    <x v="149"/>
    <x v="11"/>
  </r>
  <r>
    <x v="2"/>
    <x v="0"/>
    <s v="Mazda"/>
    <s v="BT-50"/>
    <x v="0"/>
    <x v="6"/>
    <x v="71"/>
    <x v="0"/>
    <x v="149"/>
    <x v="12"/>
  </r>
  <r>
    <x v="2"/>
    <x v="0"/>
    <s v="Mazda"/>
    <s v="BT-50"/>
    <x v="0"/>
    <x v="6"/>
    <x v="71"/>
    <x v="1"/>
    <x v="150"/>
    <x v="3"/>
  </r>
  <r>
    <x v="2"/>
    <x v="0"/>
    <s v="Mazda"/>
    <s v="BT-50"/>
    <x v="0"/>
    <x v="6"/>
    <x v="71"/>
    <x v="1"/>
    <x v="150"/>
    <x v="4"/>
  </r>
  <r>
    <x v="1"/>
    <x v="1"/>
    <s v="Mazda"/>
    <s v="BT-50"/>
    <x v="0"/>
    <x v="6"/>
    <x v="71"/>
    <x v="1"/>
    <x v="150"/>
    <x v="4"/>
  </r>
  <r>
    <x v="1"/>
    <x v="1"/>
    <s v="Mazda"/>
    <s v="BT-50"/>
    <x v="0"/>
    <x v="6"/>
    <x v="71"/>
    <x v="1"/>
    <x v="150"/>
    <x v="5"/>
  </r>
  <r>
    <x v="1"/>
    <x v="1"/>
    <s v="Mazda"/>
    <s v="BT-50"/>
    <x v="0"/>
    <x v="6"/>
    <x v="71"/>
    <x v="1"/>
    <x v="150"/>
    <x v="8"/>
  </r>
  <r>
    <x v="1"/>
    <x v="1"/>
    <s v="Mazda"/>
    <s v="BT-50"/>
    <x v="1"/>
    <x v="6"/>
    <x v="72"/>
    <x v="0"/>
    <x v="151"/>
    <x v="8"/>
  </r>
  <r>
    <x v="1"/>
    <x v="1"/>
    <s v="Mazda"/>
    <s v="BT-50"/>
    <x v="1"/>
    <x v="6"/>
    <x v="72"/>
    <x v="0"/>
    <x v="151"/>
    <x v="9"/>
  </r>
  <r>
    <x v="1"/>
    <x v="1"/>
    <s v="Mazda"/>
    <s v="BT-50"/>
    <x v="1"/>
    <x v="6"/>
    <x v="72"/>
    <x v="0"/>
    <x v="151"/>
    <x v="10"/>
  </r>
  <r>
    <x v="1"/>
    <x v="1"/>
    <s v="Mazda"/>
    <s v="BT-50"/>
    <x v="1"/>
    <x v="6"/>
    <x v="72"/>
    <x v="0"/>
    <x v="151"/>
    <x v="11"/>
  </r>
  <r>
    <x v="1"/>
    <x v="1"/>
    <s v="Mazda"/>
    <s v="BT-50"/>
    <x v="1"/>
    <x v="6"/>
    <x v="72"/>
    <x v="0"/>
    <x v="151"/>
    <x v="12"/>
  </r>
  <r>
    <x v="1"/>
    <x v="1"/>
    <s v="Mazda"/>
    <s v="BT-50"/>
    <x v="1"/>
    <x v="6"/>
    <x v="72"/>
    <x v="0"/>
    <x v="151"/>
    <x v="13"/>
  </r>
  <r>
    <x v="1"/>
    <x v="1"/>
    <s v="Mazda"/>
    <s v="BT-50"/>
    <x v="1"/>
    <x v="6"/>
    <x v="72"/>
    <x v="0"/>
    <x v="151"/>
    <x v="14"/>
  </r>
  <r>
    <x v="1"/>
    <x v="1"/>
    <s v="Mazda"/>
    <s v="BT-50"/>
    <x v="1"/>
    <x v="6"/>
    <x v="72"/>
    <x v="1"/>
    <x v="152"/>
    <x v="3"/>
  </r>
  <r>
    <x v="1"/>
    <x v="1"/>
    <s v="Mazda"/>
    <s v="BT-50"/>
    <x v="1"/>
    <x v="6"/>
    <x v="72"/>
    <x v="1"/>
    <x v="152"/>
    <x v="4"/>
  </r>
  <r>
    <x v="1"/>
    <x v="1"/>
    <s v="Mazda"/>
    <s v="BT-50"/>
    <x v="1"/>
    <x v="6"/>
    <x v="72"/>
    <x v="1"/>
    <x v="152"/>
    <x v="5"/>
  </r>
  <r>
    <x v="2"/>
    <x v="0"/>
    <s v="Mazda"/>
    <s v="BT-50"/>
    <x v="1"/>
    <x v="6"/>
    <x v="72"/>
    <x v="0"/>
    <x v="151"/>
    <x v="4"/>
  </r>
  <r>
    <x v="2"/>
    <x v="0"/>
    <s v="Mazda"/>
    <s v="BT-50"/>
    <x v="1"/>
    <x v="6"/>
    <x v="72"/>
    <x v="0"/>
    <x v="151"/>
    <x v="5"/>
  </r>
  <r>
    <x v="2"/>
    <x v="0"/>
    <s v="Mazda"/>
    <s v="BT-50"/>
    <x v="1"/>
    <x v="6"/>
    <x v="72"/>
    <x v="0"/>
    <x v="151"/>
    <x v="8"/>
  </r>
  <r>
    <x v="2"/>
    <x v="0"/>
    <s v="Mazda"/>
    <s v="BT-50"/>
    <x v="1"/>
    <x v="6"/>
    <x v="72"/>
    <x v="0"/>
    <x v="151"/>
    <x v="9"/>
  </r>
  <r>
    <x v="2"/>
    <x v="0"/>
    <s v="Mazda"/>
    <s v="BT-50"/>
    <x v="1"/>
    <x v="6"/>
    <x v="72"/>
    <x v="0"/>
    <x v="151"/>
    <x v="10"/>
  </r>
  <r>
    <x v="2"/>
    <x v="0"/>
    <s v="Mazda"/>
    <s v="BT-50"/>
    <x v="1"/>
    <x v="6"/>
    <x v="72"/>
    <x v="0"/>
    <x v="151"/>
    <x v="11"/>
  </r>
  <r>
    <x v="2"/>
    <x v="0"/>
    <s v="Mazda"/>
    <s v="BT-50"/>
    <x v="1"/>
    <x v="6"/>
    <x v="72"/>
    <x v="1"/>
    <x v="152"/>
    <x v="1"/>
  </r>
  <r>
    <x v="2"/>
    <x v="0"/>
    <s v="Mazda"/>
    <s v="BT-50"/>
    <x v="1"/>
    <x v="6"/>
    <x v="72"/>
    <x v="1"/>
    <x v="152"/>
    <x v="2"/>
  </r>
  <r>
    <x v="2"/>
    <x v="0"/>
    <s v="Mazda"/>
    <s v="BT-50"/>
    <x v="1"/>
    <x v="6"/>
    <x v="72"/>
    <x v="1"/>
    <x v="152"/>
    <x v="3"/>
  </r>
  <r>
    <x v="2"/>
    <x v="0"/>
    <s v="Mazda"/>
    <s v="BT-50 PRO"/>
    <x v="2"/>
    <x v="7"/>
    <x v="73"/>
    <x v="3"/>
    <x v="153"/>
    <x v="16"/>
  </r>
  <r>
    <x v="2"/>
    <x v="0"/>
    <s v="Mazda"/>
    <s v="BT-50 PRO"/>
    <x v="2"/>
    <x v="7"/>
    <x v="73"/>
    <x v="3"/>
    <x v="153"/>
    <x v="17"/>
  </r>
  <r>
    <x v="2"/>
    <x v="0"/>
    <s v="Mazda"/>
    <s v="BT-50 PRO"/>
    <x v="2"/>
    <x v="7"/>
    <x v="73"/>
    <x v="3"/>
    <x v="153"/>
    <x v="15"/>
  </r>
  <r>
    <x v="2"/>
    <x v="0"/>
    <s v="Mazda"/>
    <s v="BT-50 PRO"/>
    <x v="2"/>
    <x v="7"/>
    <x v="73"/>
    <x v="3"/>
    <x v="153"/>
    <x v="6"/>
  </r>
  <r>
    <x v="2"/>
    <x v="0"/>
    <s v="Mazda"/>
    <s v="BT-50 PRO"/>
    <x v="2"/>
    <x v="7"/>
    <x v="73"/>
    <x v="3"/>
    <x v="153"/>
    <x v="7"/>
  </r>
  <r>
    <x v="1"/>
    <x v="1"/>
    <s v="Mazda"/>
    <s v="BT-50 PRO"/>
    <x v="2"/>
    <x v="7"/>
    <x v="73"/>
    <x v="2"/>
    <x v="154"/>
    <x v="2"/>
  </r>
  <r>
    <x v="1"/>
    <x v="1"/>
    <s v="Mazda"/>
    <s v="BT-50 PRO"/>
    <x v="2"/>
    <x v="7"/>
    <x v="73"/>
    <x v="2"/>
    <x v="154"/>
    <x v="3"/>
  </r>
  <r>
    <x v="1"/>
    <x v="1"/>
    <s v="Mazda"/>
    <s v="BT-50 PRO"/>
    <x v="2"/>
    <x v="7"/>
    <x v="73"/>
    <x v="2"/>
    <x v="154"/>
    <x v="4"/>
  </r>
  <r>
    <x v="1"/>
    <x v="1"/>
    <s v="Mazda"/>
    <s v="BT-50 PRO"/>
    <x v="2"/>
    <x v="7"/>
    <x v="73"/>
    <x v="2"/>
    <x v="154"/>
    <x v="5"/>
  </r>
  <r>
    <x v="1"/>
    <x v="1"/>
    <s v="Mazda"/>
    <s v="BT-50 PRO"/>
    <x v="2"/>
    <x v="7"/>
    <x v="73"/>
    <x v="2"/>
    <x v="154"/>
    <x v="8"/>
  </r>
  <r>
    <x v="1"/>
    <x v="1"/>
    <s v="Mazda"/>
    <s v="BT-50 PRO"/>
    <x v="2"/>
    <x v="7"/>
    <x v="73"/>
    <x v="2"/>
    <x v="154"/>
    <x v="9"/>
  </r>
  <r>
    <x v="1"/>
    <x v="1"/>
    <s v="Mazda"/>
    <s v="BT-50 PRO"/>
    <x v="2"/>
    <x v="7"/>
    <x v="73"/>
    <x v="2"/>
    <x v="154"/>
    <x v="10"/>
  </r>
  <r>
    <x v="2"/>
    <x v="0"/>
    <s v="Mazda"/>
    <s v="BT-50 PRO"/>
    <x v="2"/>
    <x v="7"/>
    <x v="73"/>
    <x v="2"/>
    <x v="154"/>
    <x v="7"/>
  </r>
  <r>
    <x v="2"/>
    <x v="0"/>
    <s v="Mazda"/>
    <s v="BT-50 PRO"/>
    <x v="2"/>
    <x v="7"/>
    <x v="73"/>
    <x v="2"/>
    <x v="154"/>
    <x v="0"/>
  </r>
  <r>
    <x v="2"/>
    <x v="0"/>
    <s v="Mazda"/>
    <s v="BT-50 PRO"/>
    <x v="2"/>
    <x v="7"/>
    <x v="73"/>
    <x v="2"/>
    <x v="154"/>
    <x v="1"/>
  </r>
  <r>
    <x v="2"/>
    <x v="0"/>
    <s v="Mazda"/>
    <s v="BT-50 PRO"/>
    <x v="2"/>
    <x v="7"/>
    <x v="73"/>
    <x v="2"/>
    <x v="154"/>
    <x v="2"/>
  </r>
  <r>
    <x v="2"/>
    <x v="0"/>
    <s v="Mazda"/>
    <s v="BT-50 PRO"/>
    <x v="2"/>
    <x v="7"/>
    <x v="73"/>
    <x v="2"/>
    <x v="154"/>
    <x v="3"/>
  </r>
  <r>
    <x v="2"/>
    <x v="0"/>
    <s v="Mazda"/>
    <s v="BT-50 PRO"/>
    <x v="2"/>
    <x v="7"/>
    <x v="73"/>
    <x v="2"/>
    <x v="154"/>
    <x v="4"/>
  </r>
  <r>
    <x v="2"/>
    <x v="0"/>
    <s v="Mazda"/>
    <s v="BT-50 PRO"/>
    <x v="2"/>
    <x v="7"/>
    <x v="73"/>
    <x v="2"/>
    <x v="154"/>
    <x v="5"/>
  </r>
  <r>
    <x v="2"/>
    <x v="0"/>
    <s v="Mazda"/>
    <s v="BT-50 PRO"/>
    <x v="2"/>
    <x v="7"/>
    <x v="73"/>
    <x v="2"/>
    <x v="154"/>
    <x v="8"/>
  </r>
  <r>
    <x v="2"/>
    <x v="0"/>
    <s v="Mazda"/>
    <s v="BT-50 PRO"/>
    <x v="2"/>
    <x v="7"/>
    <x v="73"/>
    <x v="2"/>
    <x v="154"/>
    <x v="9"/>
  </r>
  <r>
    <x v="1"/>
    <x v="1"/>
    <s v="Mazda"/>
    <s v="BT-50"/>
    <x v="2"/>
    <x v="6"/>
    <x v="74"/>
    <x v="0"/>
    <x v="155"/>
    <x v="5"/>
  </r>
  <r>
    <x v="1"/>
    <x v="1"/>
    <s v="Mazda"/>
    <s v="BT-50"/>
    <x v="2"/>
    <x v="6"/>
    <x v="74"/>
    <x v="0"/>
    <x v="155"/>
    <x v="8"/>
  </r>
  <r>
    <x v="1"/>
    <x v="1"/>
    <s v="Mazda"/>
    <s v="BT-50"/>
    <x v="2"/>
    <x v="6"/>
    <x v="74"/>
    <x v="0"/>
    <x v="155"/>
    <x v="9"/>
  </r>
  <r>
    <x v="1"/>
    <x v="1"/>
    <s v="Mazda"/>
    <s v="BT-50"/>
    <x v="2"/>
    <x v="6"/>
    <x v="74"/>
    <x v="0"/>
    <x v="155"/>
    <x v="10"/>
  </r>
  <r>
    <x v="1"/>
    <x v="1"/>
    <s v="Mazda"/>
    <s v="BT-50"/>
    <x v="2"/>
    <x v="6"/>
    <x v="74"/>
    <x v="0"/>
    <x v="155"/>
    <x v="11"/>
  </r>
  <r>
    <x v="1"/>
    <x v="1"/>
    <s v="Mazda"/>
    <s v="BT-50"/>
    <x v="2"/>
    <x v="6"/>
    <x v="74"/>
    <x v="0"/>
    <x v="155"/>
    <x v="12"/>
  </r>
  <r>
    <x v="1"/>
    <x v="1"/>
    <s v="Mazda"/>
    <s v="BT-50"/>
    <x v="2"/>
    <x v="6"/>
    <x v="74"/>
    <x v="0"/>
    <x v="155"/>
    <x v="13"/>
  </r>
  <r>
    <x v="1"/>
    <x v="1"/>
    <s v="Mazda"/>
    <s v="BT-50"/>
    <x v="2"/>
    <x v="6"/>
    <x v="74"/>
    <x v="1"/>
    <x v="156"/>
    <x v="2"/>
  </r>
  <r>
    <x v="1"/>
    <x v="1"/>
    <s v="Mazda"/>
    <s v="BT-50"/>
    <x v="2"/>
    <x v="6"/>
    <x v="74"/>
    <x v="1"/>
    <x v="156"/>
    <x v="3"/>
  </r>
  <r>
    <x v="1"/>
    <x v="1"/>
    <s v="Mazda"/>
    <s v="BT-50"/>
    <x v="2"/>
    <x v="6"/>
    <x v="74"/>
    <x v="1"/>
    <x v="156"/>
    <x v="4"/>
  </r>
  <r>
    <x v="2"/>
    <x v="0"/>
    <s v="Mazda"/>
    <s v="BT-50"/>
    <x v="2"/>
    <x v="6"/>
    <x v="74"/>
    <x v="0"/>
    <x v="155"/>
    <x v="3"/>
  </r>
  <r>
    <x v="2"/>
    <x v="0"/>
    <s v="Mazda"/>
    <s v="BT-50"/>
    <x v="2"/>
    <x v="6"/>
    <x v="74"/>
    <x v="0"/>
    <x v="155"/>
    <x v="4"/>
  </r>
  <r>
    <x v="2"/>
    <x v="0"/>
    <s v="Mazda"/>
    <s v="BT-50"/>
    <x v="2"/>
    <x v="6"/>
    <x v="74"/>
    <x v="0"/>
    <x v="155"/>
    <x v="5"/>
  </r>
  <r>
    <x v="2"/>
    <x v="0"/>
    <s v="Mazda"/>
    <s v="BT-50"/>
    <x v="2"/>
    <x v="6"/>
    <x v="74"/>
    <x v="0"/>
    <x v="155"/>
    <x v="8"/>
  </r>
  <r>
    <x v="2"/>
    <x v="0"/>
    <s v="Mazda"/>
    <s v="BT-50"/>
    <x v="2"/>
    <x v="6"/>
    <x v="74"/>
    <x v="0"/>
    <x v="155"/>
    <x v="9"/>
  </r>
  <r>
    <x v="2"/>
    <x v="0"/>
    <s v="Mazda"/>
    <s v="BT-50"/>
    <x v="2"/>
    <x v="6"/>
    <x v="74"/>
    <x v="0"/>
    <x v="155"/>
    <x v="10"/>
  </r>
  <r>
    <x v="2"/>
    <x v="0"/>
    <s v="Mazda"/>
    <s v="BT-50"/>
    <x v="2"/>
    <x v="6"/>
    <x v="74"/>
    <x v="0"/>
    <x v="155"/>
    <x v="11"/>
  </r>
  <r>
    <x v="2"/>
    <x v="0"/>
    <s v="Mazda"/>
    <s v="BT-50"/>
    <x v="2"/>
    <x v="6"/>
    <x v="74"/>
    <x v="1"/>
    <x v="156"/>
    <x v="1"/>
  </r>
  <r>
    <x v="2"/>
    <x v="0"/>
    <s v="Mazda"/>
    <s v="BT-50"/>
    <x v="2"/>
    <x v="6"/>
    <x v="74"/>
    <x v="1"/>
    <x v="156"/>
    <x v="2"/>
  </r>
  <r>
    <x v="2"/>
    <x v="0"/>
    <s v="Mazda"/>
    <s v="BT-50"/>
    <x v="2"/>
    <x v="6"/>
    <x v="74"/>
    <x v="1"/>
    <x v="156"/>
    <x v="3"/>
  </r>
  <r>
    <x v="1"/>
    <x v="1"/>
    <s v="Mazda"/>
    <s v="BT-50 PRO"/>
    <x v="2"/>
    <x v="7"/>
    <x v="73"/>
    <x v="3"/>
    <x v="153"/>
    <x v="7"/>
  </r>
  <r>
    <x v="1"/>
    <x v="1"/>
    <s v="Mazda"/>
    <s v="BT-50 PRO"/>
    <x v="2"/>
    <x v="7"/>
    <x v="73"/>
    <x v="3"/>
    <x v="153"/>
    <x v="0"/>
  </r>
  <r>
    <x v="1"/>
    <x v="1"/>
    <s v="Mazda"/>
    <s v="BT-50 PRO"/>
    <x v="2"/>
    <x v="7"/>
    <x v="73"/>
    <x v="3"/>
    <x v="153"/>
    <x v="1"/>
  </r>
  <r>
    <x v="1"/>
    <x v="1"/>
    <s v="Mazda"/>
    <s v="BT-50 PRO"/>
    <x v="2"/>
    <x v="7"/>
    <x v="73"/>
    <x v="3"/>
    <x v="153"/>
    <x v="2"/>
  </r>
  <r>
    <x v="1"/>
    <x v="1"/>
    <s v="Mazda"/>
    <s v="BT-50 PRO"/>
    <x v="3"/>
    <x v="7"/>
    <x v="75"/>
    <x v="2"/>
    <x v="157"/>
    <x v="1"/>
  </r>
  <r>
    <x v="1"/>
    <x v="1"/>
    <s v="Mazda"/>
    <s v="BT-50 PRO"/>
    <x v="3"/>
    <x v="7"/>
    <x v="75"/>
    <x v="2"/>
    <x v="157"/>
    <x v="2"/>
  </r>
  <r>
    <x v="1"/>
    <x v="1"/>
    <s v="Mazda"/>
    <s v="BT-50 PRO"/>
    <x v="3"/>
    <x v="7"/>
    <x v="75"/>
    <x v="2"/>
    <x v="157"/>
    <x v="3"/>
  </r>
  <r>
    <x v="1"/>
    <x v="1"/>
    <s v="Mazda"/>
    <s v="BT-50 PRO"/>
    <x v="3"/>
    <x v="7"/>
    <x v="75"/>
    <x v="2"/>
    <x v="157"/>
    <x v="4"/>
  </r>
  <r>
    <x v="1"/>
    <x v="1"/>
    <s v="Mazda"/>
    <s v="BT-50 PRO"/>
    <x v="3"/>
    <x v="7"/>
    <x v="75"/>
    <x v="2"/>
    <x v="157"/>
    <x v="5"/>
  </r>
  <r>
    <x v="1"/>
    <x v="1"/>
    <s v="Mazda"/>
    <s v="BT-50 PRO"/>
    <x v="3"/>
    <x v="7"/>
    <x v="75"/>
    <x v="2"/>
    <x v="157"/>
    <x v="8"/>
  </r>
  <r>
    <x v="1"/>
    <x v="1"/>
    <s v="Mazda"/>
    <s v="BT-50 PRO"/>
    <x v="3"/>
    <x v="7"/>
    <x v="75"/>
    <x v="2"/>
    <x v="157"/>
    <x v="9"/>
  </r>
  <r>
    <x v="2"/>
    <x v="0"/>
    <s v="Mazda"/>
    <s v="BT-50 PRO"/>
    <x v="3"/>
    <x v="7"/>
    <x v="75"/>
    <x v="2"/>
    <x v="157"/>
    <x v="6"/>
  </r>
  <r>
    <x v="2"/>
    <x v="0"/>
    <s v="Mazda"/>
    <s v="BT-50 PRO"/>
    <x v="3"/>
    <x v="7"/>
    <x v="75"/>
    <x v="2"/>
    <x v="157"/>
    <x v="7"/>
  </r>
  <r>
    <x v="2"/>
    <x v="0"/>
    <s v="Mazda"/>
    <s v="BT-50 PRO"/>
    <x v="3"/>
    <x v="7"/>
    <x v="75"/>
    <x v="2"/>
    <x v="157"/>
    <x v="0"/>
  </r>
  <r>
    <x v="2"/>
    <x v="0"/>
    <s v="Mazda"/>
    <s v="BT-50 PRO"/>
    <x v="3"/>
    <x v="7"/>
    <x v="75"/>
    <x v="2"/>
    <x v="157"/>
    <x v="1"/>
  </r>
  <r>
    <x v="2"/>
    <x v="0"/>
    <s v="Mazda"/>
    <s v="BT-50 PRO"/>
    <x v="3"/>
    <x v="7"/>
    <x v="75"/>
    <x v="2"/>
    <x v="157"/>
    <x v="2"/>
  </r>
  <r>
    <x v="2"/>
    <x v="0"/>
    <s v="Mazda"/>
    <s v="BT-50 PRO"/>
    <x v="3"/>
    <x v="7"/>
    <x v="75"/>
    <x v="2"/>
    <x v="157"/>
    <x v="3"/>
  </r>
  <r>
    <x v="2"/>
    <x v="0"/>
    <s v="Mazda"/>
    <s v="BT-50 PRO"/>
    <x v="3"/>
    <x v="7"/>
    <x v="75"/>
    <x v="2"/>
    <x v="157"/>
    <x v="4"/>
  </r>
  <r>
    <x v="2"/>
    <x v="0"/>
    <s v="Mazda"/>
    <s v="BT-50 PRO"/>
    <x v="3"/>
    <x v="7"/>
    <x v="75"/>
    <x v="2"/>
    <x v="157"/>
    <x v="5"/>
  </r>
  <r>
    <x v="2"/>
    <x v="0"/>
    <s v="Mazda"/>
    <s v="BT-50 PRO"/>
    <x v="3"/>
    <x v="7"/>
    <x v="75"/>
    <x v="2"/>
    <x v="157"/>
    <x v="8"/>
  </r>
  <r>
    <x v="2"/>
    <x v="0"/>
    <s v="Mazda"/>
    <s v="BT-50 PRO"/>
    <x v="3"/>
    <x v="7"/>
    <x v="75"/>
    <x v="3"/>
    <x v="158"/>
    <x v="19"/>
  </r>
  <r>
    <x v="2"/>
    <x v="0"/>
    <s v="Mazda"/>
    <s v="BT-50 PRO"/>
    <x v="3"/>
    <x v="7"/>
    <x v="75"/>
    <x v="3"/>
    <x v="158"/>
    <x v="16"/>
  </r>
  <r>
    <x v="2"/>
    <x v="0"/>
    <s v="Mazda"/>
    <s v="BT-50 PRO"/>
    <x v="3"/>
    <x v="7"/>
    <x v="75"/>
    <x v="3"/>
    <x v="158"/>
    <x v="17"/>
  </r>
  <r>
    <x v="2"/>
    <x v="0"/>
    <s v="Mazda"/>
    <s v="BT-50 PRO"/>
    <x v="3"/>
    <x v="7"/>
    <x v="75"/>
    <x v="3"/>
    <x v="158"/>
    <x v="15"/>
  </r>
  <r>
    <x v="1"/>
    <x v="1"/>
    <s v="Mazda"/>
    <s v="BT-50 PRO"/>
    <x v="4"/>
    <x v="7"/>
    <x v="76"/>
    <x v="2"/>
    <x v="159"/>
    <x v="7"/>
  </r>
  <r>
    <x v="1"/>
    <x v="1"/>
    <s v="Mazda"/>
    <s v="BT-50 PRO"/>
    <x v="4"/>
    <x v="7"/>
    <x v="76"/>
    <x v="2"/>
    <x v="159"/>
    <x v="0"/>
  </r>
  <r>
    <x v="1"/>
    <x v="1"/>
    <s v="Mazda"/>
    <s v="BT-50 PRO"/>
    <x v="4"/>
    <x v="7"/>
    <x v="76"/>
    <x v="2"/>
    <x v="159"/>
    <x v="1"/>
  </r>
  <r>
    <x v="1"/>
    <x v="1"/>
    <s v="Mazda"/>
    <s v="BT-50 PRO"/>
    <x v="4"/>
    <x v="7"/>
    <x v="76"/>
    <x v="2"/>
    <x v="159"/>
    <x v="2"/>
  </r>
  <r>
    <x v="1"/>
    <x v="1"/>
    <s v="Mazda"/>
    <s v="BT-50 PRO"/>
    <x v="4"/>
    <x v="7"/>
    <x v="76"/>
    <x v="2"/>
    <x v="159"/>
    <x v="3"/>
  </r>
  <r>
    <x v="1"/>
    <x v="1"/>
    <s v="Mazda"/>
    <s v="BT-50 PRO"/>
    <x v="4"/>
    <x v="7"/>
    <x v="76"/>
    <x v="2"/>
    <x v="159"/>
    <x v="4"/>
  </r>
  <r>
    <x v="1"/>
    <x v="1"/>
    <s v="Mazda"/>
    <s v="BT-50 PRO"/>
    <x v="4"/>
    <x v="7"/>
    <x v="76"/>
    <x v="2"/>
    <x v="159"/>
    <x v="5"/>
  </r>
  <r>
    <x v="1"/>
    <x v="1"/>
    <s v="Mazda"/>
    <s v="BT-50 PRO"/>
    <x v="4"/>
    <x v="7"/>
    <x v="76"/>
    <x v="2"/>
    <x v="159"/>
    <x v="8"/>
  </r>
  <r>
    <x v="1"/>
    <x v="1"/>
    <s v="Mazda"/>
    <s v="BT-50 PRO"/>
    <x v="4"/>
    <x v="7"/>
    <x v="76"/>
    <x v="2"/>
    <x v="159"/>
    <x v="9"/>
  </r>
  <r>
    <x v="2"/>
    <x v="0"/>
    <s v="Mazda"/>
    <s v="BT-50 PRO"/>
    <x v="4"/>
    <x v="7"/>
    <x v="76"/>
    <x v="2"/>
    <x v="159"/>
    <x v="19"/>
  </r>
  <r>
    <x v="2"/>
    <x v="0"/>
    <s v="Mazda"/>
    <s v="BT-50 PRO"/>
    <x v="4"/>
    <x v="7"/>
    <x v="76"/>
    <x v="2"/>
    <x v="159"/>
    <x v="16"/>
  </r>
  <r>
    <x v="2"/>
    <x v="0"/>
    <s v="Mazda"/>
    <s v="BT-50 PRO"/>
    <x v="4"/>
    <x v="7"/>
    <x v="76"/>
    <x v="2"/>
    <x v="159"/>
    <x v="17"/>
  </r>
  <r>
    <x v="2"/>
    <x v="0"/>
    <s v="Mazda"/>
    <s v="BT-50 PRO"/>
    <x v="4"/>
    <x v="7"/>
    <x v="76"/>
    <x v="2"/>
    <x v="159"/>
    <x v="15"/>
  </r>
  <r>
    <x v="2"/>
    <x v="0"/>
    <s v="Mazda"/>
    <s v="BT-50 PRO"/>
    <x v="4"/>
    <x v="7"/>
    <x v="76"/>
    <x v="2"/>
    <x v="159"/>
    <x v="6"/>
  </r>
  <r>
    <x v="2"/>
    <x v="0"/>
    <s v="Mazda"/>
    <s v="BT-50 PRO"/>
    <x v="4"/>
    <x v="7"/>
    <x v="76"/>
    <x v="2"/>
    <x v="159"/>
    <x v="7"/>
  </r>
  <r>
    <x v="2"/>
    <x v="0"/>
    <s v="Mazda"/>
    <s v="BT-50 PRO"/>
    <x v="4"/>
    <x v="7"/>
    <x v="76"/>
    <x v="2"/>
    <x v="159"/>
    <x v="0"/>
  </r>
  <r>
    <x v="2"/>
    <x v="0"/>
    <s v="Mazda"/>
    <s v="BT-50 PRO"/>
    <x v="4"/>
    <x v="7"/>
    <x v="76"/>
    <x v="2"/>
    <x v="159"/>
    <x v="1"/>
  </r>
  <r>
    <x v="2"/>
    <x v="0"/>
    <s v="Mazda"/>
    <s v="BT-50 PRO"/>
    <x v="4"/>
    <x v="7"/>
    <x v="76"/>
    <x v="2"/>
    <x v="159"/>
    <x v="2"/>
  </r>
  <r>
    <x v="2"/>
    <x v="0"/>
    <s v="Mazda"/>
    <s v="BT-50 PRO"/>
    <x v="4"/>
    <x v="7"/>
    <x v="76"/>
    <x v="2"/>
    <x v="159"/>
    <x v="3"/>
  </r>
  <r>
    <x v="2"/>
    <x v="0"/>
    <s v="Mazda"/>
    <s v="BT-50 PRO"/>
    <x v="4"/>
    <x v="7"/>
    <x v="76"/>
    <x v="2"/>
    <x v="159"/>
    <x v="4"/>
  </r>
  <r>
    <x v="2"/>
    <x v="0"/>
    <s v="Mazda"/>
    <s v="BT-50 PRO"/>
    <x v="4"/>
    <x v="7"/>
    <x v="76"/>
    <x v="2"/>
    <x v="159"/>
    <x v="5"/>
  </r>
  <r>
    <x v="2"/>
    <x v="0"/>
    <s v="Mazda"/>
    <s v="BT-50 PRO"/>
    <x v="4"/>
    <x v="7"/>
    <x v="76"/>
    <x v="2"/>
    <x v="159"/>
    <x v="8"/>
  </r>
  <r>
    <x v="2"/>
    <x v="0"/>
    <s v="Mazda"/>
    <s v="BT-50 PRO"/>
    <x v="4"/>
    <x v="7"/>
    <x v="76"/>
    <x v="3"/>
    <x v="160"/>
    <x v="18"/>
  </r>
  <r>
    <x v="2"/>
    <x v="0"/>
    <s v="Mazda"/>
    <s v="BT-50 PRO"/>
    <x v="4"/>
    <x v="7"/>
    <x v="76"/>
    <x v="3"/>
    <x v="160"/>
    <x v="19"/>
  </r>
  <r>
    <x v="2"/>
    <x v="0"/>
    <s v="Mazda"/>
    <s v="BT-50 PRO"/>
    <x v="4"/>
    <x v="7"/>
    <x v="76"/>
    <x v="3"/>
    <x v="160"/>
    <x v="16"/>
  </r>
  <r>
    <x v="2"/>
    <x v="0"/>
    <s v="Mazda"/>
    <s v="BT-50 PRO"/>
    <x v="4"/>
    <x v="7"/>
    <x v="76"/>
    <x v="3"/>
    <x v="160"/>
    <x v="17"/>
  </r>
  <r>
    <x v="2"/>
    <x v="0"/>
    <s v="Mazda"/>
    <s v="BT-50 PRO"/>
    <x v="4"/>
    <x v="7"/>
    <x v="76"/>
    <x v="3"/>
    <x v="160"/>
    <x v="15"/>
  </r>
  <r>
    <x v="1"/>
    <x v="1"/>
    <s v="Mazda"/>
    <s v="BT-50 PRO"/>
    <x v="4"/>
    <x v="7"/>
    <x v="76"/>
    <x v="0"/>
    <x v="161"/>
    <x v="3"/>
  </r>
  <r>
    <x v="1"/>
    <x v="1"/>
    <s v="Mazda"/>
    <s v="BT-50 PRO"/>
    <x v="4"/>
    <x v="7"/>
    <x v="76"/>
    <x v="0"/>
    <x v="161"/>
    <x v="4"/>
  </r>
  <r>
    <x v="1"/>
    <x v="1"/>
    <s v="Mazda"/>
    <s v="BT-50 PRO"/>
    <x v="4"/>
    <x v="7"/>
    <x v="76"/>
    <x v="0"/>
    <x v="161"/>
    <x v="5"/>
  </r>
  <r>
    <x v="1"/>
    <x v="1"/>
    <s v="Mazda"/>
    <s v="BT-50 PRO"/>
    <x v="4"/>
    <x v="7"/>
    <x v="76"/>
    <x v="0"/>
    <x v="161"/>
    <x v="8"/>
  </r>
  <r>
    <x v="1"/>
    <x v="1"/>
    <s v="Mazda"/>
    <s v="BT-50 PRO"/>
    <x v="4"/>
    <x v="7"/>
    <x v="76"/>
    <x v="0"/>
    <x v="161"/>
    <x v="9"/>
  </r>
  <r>
    <x v="1"/>
    <x v="1"/>
    <s v="Mazda"/>
    <s v="BT-50 PRO"/>
    <x v="4"/>
    <x v="7"/>
    <x v="76"/>
    <x v="0"/>
    <x v="161"/>
    <x v="10"/>
  </r>
  <r>
    <x v="2"/>
    <x v="0"/>
    <s v="Mazda"/>
    <s v="BT-50 PRO"/>
    <x v="4"/>
    <x v="7"/>
    <x v="76"/>
    <x v="0"/>
    <x v="161"/>
    <x v="1"/>
  </r>
  <r>
    <x v="2"/>
    <x v="0"/>
    <s v="Mazda"/>
    <s v="BT-50 PRO"/>
    <x v="4"/>
    <x v="7"/>
    <x v="76"/>
    <x v="0"/>
    <x v="161"/>
    <x v="2"/>
  </r>
  <r>
    <x v="2"/>
    <x v="0"/>
    <s v="Mazda"/>
    <s v="BT-50 PRO"/>
    <x v="4"/>
    <x v="7"/>
    <x v="76"/>
    <x v="0"/>
    <x v="161"/>
    <x v="3"/>
  </r>
  <r>
    <x v="2"/>
    <x v="0"/>
    <s v="Mazda"/>
    <s v="BT-50 PRO"/>
    <x v="4"/>
    <x v="7"/>
    <x v="76"/>
    <x v="0"/>
    <x v="161"/>
    <x v="4"/>
  </r>
  <r>
    <x v="2"/>
    <x v="0"/>
    <s v="Mazda"/>
    <s v="BT-50 PRO"/>
    <x v="4"/>
    <x v="7"/>
    <x v="76"/>
    <x v="0"/>
    <x v="161"/>
    <x v="5"/>
  </r>
  <r>
    <x v="1"/>
    <x v="1"/>
    <s v="Mazda"/>
    <s v="BT-50 PRO"/>
    <x v="5"/>
    <x v="7"/>
    <x v="77"/>
    <x v="2"/>
    <x v="162"/>
    <x v="6"/>
  </r>
  <r>
    <x v="1"/>
    <x v="1"/>
    <s v="Mazda"/>
    <s v="BT-50 PRO"/>
    <x v="5"/>
    <x v="7"/>
    <x v="77"/>
    <x v="2"/>
    <x v="162"/>
    <x v="7"/>
  </r>
  <r>
    <x v="1"/>
    <x v="1"/>
    <s v="Mazda"/>
    <s v="BT-50 PRO"/>
    <x v="5"/>
    <x v="7"/>
    <x v="77"/>
    <x v="2"/>
    <x v="162"/>
    <x v="0"/>
  </r>
  <r>
    <x v="1"/>
    <x v="1"/>
    <s v="Mazda"/>
    <s v="BT-50 PRO"/>
    <x v="5"/>
    <x v="7"/>
    <x v="77"/>
    <x v="2"/>
    <x v="162"/>
    <x v="1"/>
  </r>
  <r>
    <x v="1"/>
    <x v="1"/>
    <s v="Mazda"/>
    <s v="BT-50 PRO"/>
    <x v="5"/>
    <x v="7"/>
    <x v="77"/>
    <x v="2"/>
    <x v="162"/>
    <x v="2"/>
  </r>
  <r>
    <x v="1"/>
    <x v="1"/>
    <s v="Mazda"/>
    <s v="BT-50 PRO"/>
    <x v="5"/>
    <x v="7"/>
    <x v="77"/>
    <x v="2"/>
    <x v="162"/>
    <x v="3"/>
  </r>
  <r>
    <x v="1"/>
    <x v="1"/>
    <s v="Mazda"/>
    <s v="BT-50 PRO"/>
    <x v="5"/>
    <x v="7"/>
    <x v="77"/>
    <x v="2"/>
    <x v="162"/>
    <x v="4"/>
  </r>
  <r>
    <x v="1"/>
    <x v="1"/>
    <s v="Mazda"/>
    <s v="BT-50 PRO"/>
    <x v="5"/>
    <x v="7"/>
    <x v="77"/>
    <x v="2"/>
    <x v="162"/>
    <x v="5"/>
  </r>
  <r>
    <x v="1"/>
    <x v="1"/>
    <s v="Mazda"/>
    <s v="BT-50 PRO"/>
    <x v="5"/>
    <x v="7"/>
    <x v="77"/>
    <x v="2"/>
    <x v="162"/>
    <x v="8"/>
  </r>
  <r>
    <x v="1"/>
    <x v="1"/>
    <s v="Mazda"/>
    <s v="BT-50 PRO"/>
    <x v="5"/>
    <x v="7"/>
    <x v="77"/>
    <x v="2"/>
    <x v="162"/>
    <x v="9"/>
  </r>
  <r>
    <x v="1"/>
    <x v="1"/>
    <s v="Mazda"/>
    <s v="BT-50 PRO"/>
    <x v="5"/>
    <x v="7"/>
    <x v="77"/>
    <x v="0"/>
    <x v="163"/>
    <x v="2"/>
  </r>
  <r>
    <x v="1"/>
    <x v="1"/>
    <s v="Mazda"/>
    <s v="BT-50 PRO"/>
    <x v="5"/>
    <x v="7"/>
    <x v="77"/>
    <x v="0"/>
    <x v="163"/>
    <x v="3"/>
  </r>
  <r>
    <x v="1"/>
    <x v="1"/>
    <s v="Mazda"/>
    <s v="BT-50 PRO"/>
    <x v="5"/>
    <x v="7"/>
    <x v="77"/>
    <x v="0"/>
    <x v="163"/>
    <x v="4"/>
  </r>
  <r>
    <x v="1"/>
    <x v="1"/>
    <s v="Mazda"/>
    <s v="BT-50 PRO"/>
    <x v="5"/>
    <x v="7"/>
    <x v="77"/>
    <x v="0"/>
    <x v="163"/>
    <x v="5"/>
  </r>
  <r>
    <x v="1"/>
    <x v="1"/>
    <s v="Mazda"/>
    <s v="BT-50 PRO"/>
    <x v="5"/>
    <x v="7"/>
    <x v="77"/>
    <x v="0"/>
    <x v="163"/>
    <x v="8"/>
  </r>
  <r>
    <x v="1"/>
    <x v="1"/>
    <s v="Mazda"/>
    <s v="BT-50 PRO"/>
    <x v="5"/>
    <x v="7"/>
    <x v="77"/>
    <x v="0"/>
    <x v="163"/>
    <x v="9"/>
  </r>
  <r>
    <x v="1"/>
    <x v="1"/>
    <s v="Mazda"/>
    <s v="BT-50 PRO"/>
    <x v="5"/>
    <x v="7"/>
    <x v="77"/>
    <x v="0"/>
    <x v="163"/>
    <x v="10"/>
  </r>
  <r>
    <x v="2"/>
    <x v="0"/>
    <s v="Mazda"/>
    <s v="BT-50 PRO"/>
    <x v="5"/>
    <x v="7"/>
    <x v="77"/>
    <x v="0"/>
    <x v="163"/>
    <x v="1"/>
  </r>
  <r>
    <x v="2"/>
    <x v="0"/>
    <s v="Mazda"/>
    <s v="BT-50 PRO"/>
    <x v="5"/>
    <x v="7"/>
    <x v="77"/>
    <x v="0"/>
    <x v="163"/>
    <x v="2"/>
  </r>
  <r>
    <x v="2"/>
    <x v="0"/>
    <s v="Mazda"/>
    <s v="BT-50 PRO"/>
    <x v="5"/>
    <x v="7"/>
    <x v="77"/>
    <x v="0"/>
    <x v="163"/>
    <x v="3"/>
  </r>
  <r>
    <x v="2"/>
    <x v="0"/>
    <s v="Mazda"/>
    <s v="BT-50 PRO"/>
    <x v="5"/>
    <x v="7"/>
    <x v="77"/>
    <x v="0"/>
    <x v="163"/>
    <x v="4"/>
  </r>
  <r>
    <x v="2"/>
    <x v="0"/>
    <s v="Mazda"/>
    <s v="BT-50 PRO"/>
    <x v="5"/>
    <x v="7"/>
    <x v="77"/>
    <x v="0"/>
    <x v="163"/>
    <x v="5"/>
  </r>
  <r>
    <x v="2"/>
    <x v="0"/>
    <s v="Mazda"/>
    <s v="BT-50 PRO"/>
    <x v="5"/>
    <x v="7"/>
    <x v="77"/>
    <x v="3"/>
    <x v="164"/>
    <x v="23"/>
  </r>
  <r>
    <x v="2"/>
    <x v="0"/>
    <s v="Mazda"/>
    <s v="BT-50 PRO"/>
    <x v="5"/>
    <x v="7"/>
    <x v="77"/>
    <x v="3"/>
    <x v="164"/>
    <x v="22"/>
  </r>
  <r>
    <x v="2"/>
    <x v="0"/>
    <s v="Mazda"/>
    <s v="BT-50 PRO"/>
    <x v="5"/>
    <x v="7"/>
    <x v="77"/>
    <x v="3"/>
    <x v="164"/>
    <x v="20"/>
  </r>
  <r>
    <x v="2"/>
    <x v="0"/>
    <s v="Mazda"/>
    <s v="BT-50 PRO"/>
    <x v="5"/>
    <x v="7"/>
    <x v="77"/>
    <x v="3"/>
    <x v="164"/>
    <x v="21"/>
  </r>
  <r>
    <x v="2"/>
    <x v="0"/>
    <s v="Mazda"/>
    <s v="BT-50 PRO"/>
    <x v="5"/>
    <x v="7"/>
    <x v="77"/>
    <x v="3"/>
    <x v="164"/>
    <x v="18"/>
  </r>
  <r>
    <x v="2"/>
    <x v="0"/>
    <s v="Mazda"/>
    <s v="BT-50 PRO"/>
    <x v="5"/>
    <x v="7"/>
    <x v="77"/>
    <x v="3"/>
    <x v="164"/>
    <x v="19"/>
  </r>
  <r>
    <x v="2"/>
    <x v="0"/>
    <s v="Mazda"/>
    <s v="BT-50 PRO"/>
    <x v="5"/>
    <x v="7"/>
    <x v="77"/>
    <x v="3"/>
    <x v="164"/>
    <x v="16"/>
  </r>
  <r>
    <x v="2"/>
    <x v="0"/>
    <s v="Mazda"/>
    <s v="BT-50 PRO"/>
    <x v="5"/>
    <x v="7"/>
    <x v="77"/>
    <x v="3"/>
    <x v="164"/>
    <x v="17"/>
  </r>
  <r>
    <x v="2"/>
    <x v="0"/>
    <s v="Mazda"/>
    <s v="BT-50 PRO"/>
    <x v="5"/>
    <x v="7"/>
    <x v="77"/>
    <x v="2"/>
    <x v="162"/>
    <x v="18"/>
  </r>
  <r>
    <x v="2"/>
    <x v="0"/>
    <s v="Mazda"/>
    <s v="BT-50 PRO"/>
    <x v="5"/>
    <x v="7"/>
    <x v="77"/>
    <x v="2"/>
    <x v="162"/>
    <x v="19"/>
  </r>
  <r>
    <x v="2"/>
    <x v="0"/>
    <s v="Mazda"/>
    <s v="BT-50 PRO"/>
    <x v="5"/>
    <x v="7"/>
    <x v="77"/>
    <x v="2"/>
    <x v="162"/>
    <x v="16"/>
  </r>
  <r>
    <x v="2"/>
    <x v="0"/>
    <s v="Mazda"/>
    <s v="BT-50 PRO"/>
    <x v="5"/>
    <x v="7"/>
    <x v="77"/>
    <x v="2"/>
    <x v="162"/>
    <x v="17"/>
  </r>
  <r>
    <x v="2"/>
    <x v="0"/>
    <s v="Mazda"/>
    <s v="BT-50 PRO"/>
    <x v="5"/>
    <x v="7"/>
    <x v="77"/>
    <x v="2"/>
    <x v="162"/>
    <x v="15"/>
  </r>
  <r>
    <x v="2"/>
    <x v="0"/>
    <s v="Mazda"/>
    <s v="BT-50 PRO"/>
    <x v="5"/>
    <x v="7"/>
    <x v="77"/>
    <x v="2"/>
    <x v="162"/>
    <x v="6"/>
  </r>
  <r>
    <x v="2"/>
    <x v="0"/>
    <s v="Mazda"/>
    <s v="BT-50 PRO"/>
    <x v="5"/>
    <x v="7"/>
    <x v="77"/>
    <x v="2"/>
    <x v="162"/>
    <x v="7"/>
  </r>
  <r>
    <x v="2"/>
    <x v="0"/>
    <s v="Mazda"/>
    <s v="BT-50 PRO"/>
    <x v="5"/>
    <x v="7"/>
    <x v="77"/>
    <x v="2"/>
    <x v="162"/>
    <x v="0"/>
  </r>
  <r>
    <x v="2"/>
    <x v="0"/>
    <s v="Mazda"/>
    <s v="BT-50 PRO"/>
    <x v="5"/>
    <x v="7"/>
    <x v="77"/>
    <x v="2"/>
    <x v="162"/>
    <x v="1"/>
  </r>
  <r>
    <x v="2"/>
    <x v="0"/>
    <s v="Mazda"/>
    <s v="BT-50 PRO"/>
    <x v="5"/>
    <x v="7"/>
    <x v="77"/>
    <x v="2"/>
    <x v="162"/>
    <x v="2"/>
  </r>
  <r>
    <x v="2"/>
    <x v="0"/>
    <s v="Mazda"/>
    <s v="BT-50 PRO"/>
    <x v="5"/>
    <x v="7"/>
    <x v="77"/>
    <x v="2"/>
    <x v="162"/>
    <x v="3"/>
  </r>
  <r>
    <x v="2"/>
    <x v="0"/>
    <s v="Mazda"/>
    <s v="BT-50 PRO"/>
    <x v="5"/>
    <x v="7"/>
    <x v="77"/>
    <x v="2"/>
    <x v="162"/>
    <x v="4"/>
  </r>
  <r>
    <x v="1"/>
    <x v="1"/>
    <s v="Mazda"/>
    <s v="BT-50 PRO"/>
    <x v="6"/>
    <x v="7"/>
    <x v="78"/>
    <x v="2"/>
    <x v="165"/>
    <x v="15"/>
  </r>
  <r>
    <x v="1"/>
    <x v="1"/>
    <s v="Mazda"/>
    <s v="BT-50 PRO"/>
    <x v="6"/>
    <x v="7"/>
    <x v="78"/>
    <x v="2"/>
    <x v="165"/>
    <x v="6"/>
  </r>
  <r>
    <x v="1"/>
    <x v="1"/>
    <s v="Mazda"/>
    <s v="BT-50 PRO"/>
    <x v="6"/>
    <x v="7"/>
    <x v="78"/>
    <x v="2"/>
    <x v="165"/>
    <x v="7"/>
  </r>
  <r>
    <x v="1"/>
    <x v="1"/>
    <s v="Mazda"/>
    <s v="BT-50 PRO"/>
    <x v="6"/>
    <x v="7"/>
    <x v="78"/>
    <x v="2"/>
    <x v="165"/>
    <x v="0"/>
  </r>
  <r>
    <x v="1"/>
    <x v="1"/>
    <s v="Mazda"/>
    <s v="BT-50 PRO"/>
    <x v="6"/>
    <x v="7"/>
    <x v="78"/>
    <x v="2"/>
    <x v="165"/>
    <x v="1"/>
  </r>
  <r>
    <x v="1"/>
    <x v="1"/>
    <s v="Mazda"/>
    <s v="BT-50 PRO"/>
    <x v="6"/>
    <x v="7"/>
    <x v="78"/>
    <x v="2"/>
    <x v="165"/>
    <x v="2"/>
  </r>
  <r>
    <x v="1"/>
    <x v="1"/>
    <s v="Mazda"/>
    <s v="BT-50 PRO"/>
    <x v="6"/>
    <x v="7"/>
    <x v="78"/>
    <x v="2"/>
    <x v="165"/>
    <x v="3"/>
  </r>
  <r>
    <x v="1"/>
    <x v="1"/>
    <s v="Mazda"/>
    <s v="BT-50 PRO"/>
    <x v="6"/>
    <x v="7"/>
    <x v="78"/>
    <x v="2"/>
    <x v="165"/>
    <x v="4"/>
  </r>
  <r>
    <x v="1"/>
    <x v="1"/>
    <s v="Mazda"/>
    <s v="BT-50 PRO"/>
    <x v="6"/>
    <x v="7"/>
    <x v="78"/>
    <x v="2"/>
    <x v="165"/>
    <x v="5"/>
  </r>
  <r>
    <x v="1"/>
    <x v="1"/>
    <s v="Mazda"/>
    <s v="BT-50 PRO"/>
    <x v="6"/>
    <x v="7"/>
    <x v="78"/>
    <x v="2"/>
    <x v="165"/>
    <x v="8"/>
  </r>
  <r>
    <x v="1"/>
    <x v="1"/>
    <s v="Mazda"/>
    <s v="BT-50 PRO"/>
    <x v="6"/>
    <x v="7"/>
    <x v="78"/>
    <x v="0"/>
    <x v="166"/>
    <x v="3"/>
  </r>
  <r>
    <x v="1"/>
    <x v="1"/>
    <s v="Mazda"/>
    <s v="BT-50 PRO"/>
    <x v="6"/>
    <x v="7"/>
    <x v="78"/>
    <x v="0"/>
    <x v="166"/>
    <x v="4"/>
  </r>
  <r>
    <x v="1"/>
    <x v="1"/>
    <s v="Mazda"/>
    <s v="BT-50 PRO"/>
    <x v="6"/>
    <x v="7"/>
    <x v="78"/>
    <x v="0"/>
    <x v="166"/>
    <x v="5"/>
  </r>
  <r>
    <x v="1"/>
    <x v="1"/>
    <s v="Mazda"/>
    <s v="BT-50 PRO"/>
    <x v="6"/>
    <x v="7"/>
    <x v="78"/>
    <x v="0"/>
    <x v="166"/>
    <x v="8"/>
  </r>
  <r>
    <x v="2"/>
    <x v="0"/>
    <s v="Mazda"/>
    <s v="BT-50 PRO"/>
    <x v="6"/>
    <x v="7"/>
    <x v="78"/>
    <x v="0"/>
    <x v="166"/>
    <x v="1"/>
  </r>
  <r>
    <x v="2"/>
    <x v="0"/>
    <s v="Mazda"/>
    <s v="BT-50 PRO"/>
    <x v="6"/>
    <x v="7"/>
    <x v="78"/>
    <x v="0"/>
    <x v="166"/>
    <x v="2"/>
  </r>
  <r>
    <x v="2"/>
    <x v="0"/>
    <s v="Mazda"/>
    <s v="BT-50 PRO"/>
    <x v="6"/>
    <x v="7"/>
    <x v="78"/>
    <x v="0"/>
    <x v="166"/>
    <x v="3"/>
  </r>
  <r>
    <x v="2"/>
    <x v="0"/>
    <s v="Mazda"/>
    <s v="BT-50 PRO"/>
    <x v="6"/>
    <x v="7"/>
    <x v="78"/>
    <x v="2"/>
    <x v="165"/>
    <x v="20"/>
  </r>
  <r>
    <x v="2"/>
    <x v="0"/>
    <s v="Mazda"/>
    <s v="BT-50 PRO"/>
    <x v="6"/>
    <x v="7"/>
    <x v="78"/>
    <x v="2"/>
    <x v="165"/>
    <x v="21"/>
  </r>
  <r>
    <x v="2"/>
    <x v="0"/>
    <s v="Mazda"/>
    <s v="BT-50 PRO"/>
    <x v="6"/>
    <x v="7"/>
    <x v="78"/>
    <x v="2"/>
    <x v="165"/>
    <x v="18"/>
  </r>
  <r>
    <x v="2"/>
    <x v="0"/>
    <s v="Mazda"/>
    <s v="BT-50 PRO"/>
    <x v="6"/>
    <x v="7"/>
    <x v="78"/>
    <x v="2"/>
    <x v="165"/>
    <x v="19"/>
  </r>
  <r>
    <x v="2"/>
    <x v="0"/>
    <s v="Mazda"/>
    <s v="BT-50 PRO"/>
    <x v="6"/>
    <x v="7"/>
    <x v="78"/>
    <x v="2"/>
    <x v="165"/>
    <x v="16"/>
  </r>
  <r>
    <x v="2"/>
    <x v="0"/>
    <s v="Mazda"/>
    <s v="BT-50 PRO"/>
    <x v="6"/>
    <x v="7"/>
    <x v="78"/>
    <x v="2"/>
    <x v="165"/>
    <x v="17"/>
  </r>
  <r>
    <x v="2"/>
    <x v="0"/>
    <s v="Mazda"/>
    <s v="BT-50 PRO"/>
    <x v="6"/>
    <x v="7"/>
    <x v="78"/>
    <x v="2"/>
    <x v="165"/>
    <x v="15"/>
  </r>
  <r>
    <x v="2"/>
    <x v="0"/>
    <s v="Mazda"/>
    <s v="BT-50 PRO"/>
    <x v="6"/>
    <x v="7"/>
    <x v="78"/>
    <x v="2"/>
    <x v="165"/>
    <x v="6"/>
  </r>
  <r>
    <x v="2"/>
    <x v="0"/>
    <s v="Mazda"/>
    <s v="BT-50 PRO"/>
    <x v="6"/>
    <x v="7"/>
    <x v="78"/>
    <x v="2"/>
    <x v="165"/>
    <x v="7"/>
  </r>
  <r>
    <x v="2"/>
    <x v="0"/>
    <s v="Mazda"/>
    <s v="BT-50 PRO"/>
    <x v="6"/>
    <x v="7"/>
    <x v="78"/>
    <x v="2"/>
    <x v="165"/>
    <x v="0"/>
  </r>
  <r>
    <x v="2"/>
    <x v="0"/>
    <s v="Mazda"/>
    <s v="BT-50 PRO"/>
    <x v="6"/>
    <x v="7"/>
    <x v="78"/>
    <x v="2"/>
    <x v="165"/>
    <x v="1"/>
  </r>
  <r>
    <x v="2"/>
    <x v="0"/>
    <s v="Mazda"/>
    <s v="BT-50 PRO"/>
    <x v="6"/>
    <x v="7"/>
    <x v="78"/>
    <x v="2"/>
    <x v="165"/>
    <x v="2"/>
  </r>
  <r>
    <x v="2"/>
    <x v="0"/>
    <s v="Mazda"/>
    <s v="BT-50 PRO"/>
    <x v="6"/>
    <x v="7"/>
    <x v="78"/>
    <x v="2"/>
    <x v="165"/>
    <x v="3"/>
  </r>
  <r>
    <x v="2"/>
    <x v="0"/>
    <s v="Mazda"/>
    <s v="BT-50 PRO"/>
    <x v="6"/>
    <x v="7"/>
    <x v="78"/>
    <x v="3"/>
    <x v="167"/>
    <x v="31"/>
  </r>
  <r>
    <x v="2"/>
    <x v="0"/>
    <s v="Mazda"/>
    <s v="BT-50 PRO"/>
    <x v="6"/>
    <x v="7"/>
    <x v="78"/>
    <x v="3"/>
    <x v="167"/>
    <x v="32"/>
  </r>
  <r>
    <x v="2"/>
    <x v="0"/>
    <s v="Mazda"/>
    <s v="BT-50 PRO"/>
    <x v="6"/>
    <x v="7"/>
    <x v="78"/>
    <x v="3"/>
    <x v="167"/>
    <x v="25"/>
  </r>
  <r>
    <x v="2"/>
    <x v="0"/>
    <s v="Mazda"/>
    <s v="BT-50 PRO"/>
    <x v="6"/>
    <x v="7"/>
    <x v="78"/>
    <x v="3"/>
    <x v="167"/>
    <x v="24"/>
  </r>
  <r>
    <x v="2"/>
    <x v="0"/>
    <s v="Mazda"/>
    <s v="BT-50 PRO"/>
    <x v="6"/>
    <x v="7"/>
    <x v="78"/>
    <x v="3"/>
    <x v="167"/>
    <x v="23"/>
  </r>
  <r>
    <x v="2"/>
    <x v="0"/>
    <s v="Mazda"/>
    <s v="BT-50 PRO"/>
    <x v="6"/>
    <x v="7"/>
    <x v="78"/>
    <x v="3"/>
    <x v="167"/>
    <x v="22"/>
  </r>
  <r>
    <x v="2"/>
    <x v="0"/>
    <s v="Mazda"/>
    <s v="BT-50 PRO"/>
    <x v="6"/>
    <x v="7"/>
    <x v="78"/>
    <x v="3"/>
    <x v="167"/>
    <x v="20"/>
  </r>
  <r>
    <x v="2"/>
    <x v="0"/>
    <s v="Mazda"/>
    <s v="BT-50 PRO"/>
    <x v="6"/>
    <x v="7"/>
    <x v="78"/>
    <x v="3"/>
    <x v="167"/>
    <x v="21"/>
  </r>
  <r>
    <x v="1"/>
    <x v="1"/>
    <s v="Mazda"/>
    <s v="BT-50 PRO"/>
    <x v="7"/>
    <x v="7"/>
    <x v="79"/>
    <x v="2"/>
    <x v="168"/>
    <x v="16"/>
  </r>
  <r>
    <x v="1"/>
    <x v="1"/>
    <s v="Mazda"/>
    <s v="BT-50 PRO"/>
    <x v="7"/>
    <x v="7"/>
    <x v="79"/>
    <x v="2"/>
    <x v="168"/>
    <x v="17"/>
  </r>
  <r>
    <x v="1"/>
    <x v="1"/>
    <s v="Mazda"/>
    <s v="BT-50 PRO"/>
    <x v="7"/>
    <x v="7"/>
    <x v="79"/>
    <x v="2"/>
    <x v="168"/>
    <x v="15"/>
  </r>
  <r>
    <x v="1"/>
    <x v="1"/>
    <s v="Mazda"/>
    <s v="BT-50 PRO"/>
    <x v="7"/>
    <x v="7"/>
    <x v="79"/>
    <x v="2"/>
    <x v="168"/>
    <x v="6"/>
  </r>
  <r>
    <x v="1"/>
    <x v="1"/>
    <s v="Mazda"/>
    <s v="BT-50 PRO"/>
    <x v="7"/>
    <x v="7"/>
    <x v="79"/>
    <x v="2"/>
    <x v="168"/>
    <x v="7"/>
  </r>
  <r>
    <x v="1"/>
    <x v="1"/>
    <s v="Mazda"/>
    <s v="BT-50 PRO"/>
    <x v="7"/>
    <x v="7"/>
    <x v="79"/>
    <x v="2"/>
    <x v="168"/>
    <x v="0"/>
  </r>
  <r>
    <x v="1"/>
    <x v="1"/>
    <s v="Mazda"/>
    <s v="BT-50 PRO"/>
    <x v="7"/>
    <x v="7"/>
    <x v="79"/>
    <x v="2"/>
    <x v="168"/>
    <x v="1"/>
  </r>
  <r>
    <x v="1"/>
    <x v="1"/>
    <s v="Mazda"/>
    <s v="BT-50 PRO"/>
    <x v="7"/>
    <x v="7"/>
    <x v="79"/>
    <x v="2"/>
    <x v="168"/>
    <x v="2"/>
  </r>
  <r>
    <x v="1"/>
    <x v="1"/>
    <s v="Mazda"/>
    <s v="BT-50 PRO"/>
    <x v="7"/>
    <x v="7"/>
    <x v="79"/>
    <x v="2"/>
    <x v="168"/>
    <x v="3"/>
  </r>
  <r>
    <x v="1"/>
    <x v="1"/>
    <s v="Mazda"/>
    <s v="BT-50 PRO"/>
    <x v="7"/>
    <x v="7"/>
    <x v="79"/>
    <x v="2"/>
    <x v="168"/>
    <x v="4"/>
  </r>
  <r>
    <x v="1"/>
    <x v="1"/>
    <s v="Mazda"/>
    <s v="BT-50 PRO"/>
    <x v="7"/>
    <x v="7"/>
    <x v="79"/>
    <x v="2"/>
    <x v="168"/>
    <x v="5"/>
  </r>
  <r>
    <x v="2"/>
    <x v="0"/>
    <s v="Mazda"/>
    <s v="BT-50 PRO"/>
    <x v="7"/>
    <x v="7"/>
    <x v="79"/>
    <x v="2"/>
    <x v="168"/>
    <x v="22"/>
  </r>
  <r>
    <x v="2"/>
    <x v="0"/>
    <s v="Mazda"/>
    <s v="BT-50 PRO"/>
    <x v="7"/>
    <x v="7"/>
    <x v="79"/>
    <x v="2"/>
    <x v="168"/>
    <x v="20"/>
  </r>
  <r>
    <x v="2"/>
    <x v="0"/>
    <s v="Mazda"/>
    <s v="BT-50 PRO"/>
    <x v="7"/>
    <x v="7"/>
    <x v="79"/>
    <x v="2"/>
    <x v="168"/>
    <x v="21"/>
  </r>
  <r>
    <x v="2"/>
    <x v="0"/>
    <s v="Mazda"/>
    <s v="BT-50 PRO"/>
    <x v="7"/>
    <x v="7"/>
    <x v="79"/>
    <x v="2"/>
    <x v="168"/>
    <x v="18"/>
  </r>
  <r>
    <x v="2"/>
    <x v="0"/>
    <s v="Mazda"/>
    <s v="BT-50 PRO"/>
    <x v="7"/>
    <x v="7"/>
    <x v="79"/>
    <x v="2"/>
    <x v="168"/>
    <x v="19"/>
  </r>
  <r>
    <x v="2"/>
    <x v="0"/>
    <s v="Mazda"/>
    <s v="BT-50 PRO"/>
    <x v="7"/>
    <x v="7"/>
    <x v="79"/>
    <x v="2"/>
    <x v="168"/>
    <x v="16"/>
  </r>
  <r>
    <x v="2"/>
    <x v="0"/>
    <s v="Mazda"/>
    <s v="BT-50 PRO"/>
    <x v="7"/>
    <x v="7"/>
    <x v="79"/>
    <x v="2"/>
    <x v="168"/>
    <x v="17"/>
  </r>
  <r>
    <x v="2"/>
    <x v="0"/>
    <s v="Mazda"/>
    <s v="BT-50 PRO"/>
    <x v="7"/>
    <x v="7"/>
    <x v="79"/>
    <x v="2"/>
    <x v="168"/>
    <x v="15"/>
  </r>
  <r>
    <x v="2"/>
    <x v="0"/>
    <s v="Mazda"/>
    <s v="BT-50 PRO"/>
    <x v="7"/>
    <x v="7"/>
    <x v="79"/>
    <x v="2"/>
    <x v="168"/>
    <x v="6"/>
  </r>
  <r>
    <x v="2"/>
    <x v="0"/>
    <s v="Mazda"/>
    <s v="BT-50 PRO"/>
    <x v="7"/>
    <x v="7"/>
    <x v="79"/>
    <x v="2"/>
    <x v="168"/>
    <x v="7"/>
  </r>
  <r>
    <x v="2"/>
    <x v="0"/>
    <s v="Mazda"/>
    <s v="BT-50 PRO"/>
    <x v="7"/>
    <x v="7"/>
    <x v="79"/>
    <x v="2"/>
    <x v="168"/>
    <x v="0"/>
  </r>
  <r>
    <x v="2"/>
    <x v="0"/>
    <s v="Mazda"/>
    <s v="BT-50 PRO"/>
    <x v="7"/>
    <x v="7"/>
    <x v="79"/>
    <x v="2"/>
    <x v="168"/>
    <x v="1"/>
  </r>
  <r>
    <x v="2"/>
    <x v="0"/>
    <s v="Mazda"/>
    <s v="BT-50 PRO"/>
    <x v="7"/>
    <x v="7"/>
    <x v="79"/>
    <x v="3"/>
    <x v="169"/>
    <x v="30"/>
  </r>
  <r>
    <x v="2"/>
    <x v="0"/>
    <s v="Mazda"/>
    <s v="BT-50 PRO"/>
    <x v="7"/>
    <x v="7"/>
    <x v="79"/>
    <x v="3"/>
    <x v="169"/>
    <x v="31"/>
  </r>
  <r>
    <x v="2"/>
    <x v="0"/>
    <s v="Mazda"/>
    <s v="BT-50 PRO"/>
    <x v="7"/>
    <x v="7"/>
    <x v="79"/>
    <x v="3"/>
    <x v="169"/>
    <x v="32"/>
  </r>
  <r>
    <x v="2"/>
    <x v="0"/>
    <s v="Mazda"/>
    <s v="BT-50 PRO"/>
    <x v="7"/>
    <x v="7"/>
    <x v="79"/>
    <x v="3"/>
    <x v="169"/>
    <x v="25"/>
  </r>
  <r>
    <x v="2"/>
    <x v="0"/>
    <s v="Mazda"/>
    <s v="BT-50 PRO"/>
    <x v="7"/>
    <x v="7"/>
    <x v="79"/>
    <x v="3"/>
    <x v="169"/>
    <x v="24"/>
  </r>
  <r>
    <x v="2"/>
    <x v="0"/>
    <s v="Mazda"/>
    <s v="BT-50 PRO"/>
    <x v="7"/>
    <x v="7"/>
    <x v="79"/>
    <x v="3"/>
    <x v="169"/>
    <x v="23"/>
  </r>
  <r>
    <x v="1"/>
    <x v="1"/>
    <s v="Mazda"/>
    <s v="BT-50 PRO"/>
    <x v="8"/>
    <x v="7"/>
    <x v="80"/>
    <x v="2"/>
    <x v="170"/>
    <x v="19"/>
  </r>
  <r>
    <x v="1"/>
    <x v="1"/>
    <s v="Mazda"/>
    <s v="BT-50 PRO"/>
    <x v="8"/>
    <x v="7"/>
    <x v="80"/>
    <x v="2"/>
    <x v="170"/>
    <x v="16"/>
  </r>
  <r>
    <x v="1"/>
    <x v="1"/>
    <s v="Mazda"/>
    <s v="BT-50 PRO"/>
    <x v="8"/>
    <x v="7"/>
    <x v="80"/>
    <x v="2"/>
    <x v="170"/>
    <x v="17"/>
  </r>
  <r>
    <x v="1"/>
    <x v="1"/>
    <s v="Mazda"/>
    <s v="BT-50 PRO"/>
    <x v="8"/>
    <x v="7"/>
    <x v="80"/>
    <x v="2"/>
    <x v="170"/>
    <x v="15"/>
  </r>
  <r>
    <x v="1"/>
    <x v="1"/>
    <s v="Mazda"/>
    <s v="BT-50 PRO"/>
    <x v="8"/>
    <x v="7"/>
    <x v="80"/>
    <x v="2"/>
    <x v="170"/>
    <x v="6"/>
  </r>
  <r>
    <x v="1"/>
    <x v="1"/>
    <s v="Mazda"/>
    <s v="BT-50 PRO"/>
    <x v="8"/>
    <x v="7"/>
    <x v="80"/>
    <x v="2"/>
    <x v="170"/>
    <x v="7"/>
  </r>
  <r>
    <x v="1"/>
    <x v="1"/>
    <s v="Mazda"/>
    <s v="BT-50 PRO"/>
    <x v="8"/>
    <x v="7"/>
    <x v="80"/>
    <x v="2"/>
    <x v="170"/>
    <x v="0"/>
  </r>
  <r>
    <x v="2"/>
    <x v="0"/>
    <s v="Mazda"/>
    <s v="BT-50 PRO"/>
    <x v="8"/>
    <x v="7"/>
    <x v="80"/>
    <x v="2"/>
    <x v="170"/>
    <x v="32"/>
  </r>
  <r>
    <x v="2"/>
    <x v="0"/>
    <s v="Mazda"/>
    <s v="BT-50 PRO"/>
    <x v="8"/>
    <x v="7"/>
    <x v="80"/>
    <x v="2"/>
    <x v="170"/>
    <x v="25"/>
  </r>
  <r>
    <x v="2"/>
    <x v="0"/>
    <s v="Mazda"/>
    <s v="BT-50 PRO"/>
    <x v="8"/>
    <x v="7"/>
    <x v="80"/>
    <x v="2"/>
    <x v="170"/>
    <x v="24"/>
  </r>
  <r>
    <x v="2"/>
    <x v="0"/>
    <s v="Mazda"/>
    <s v="BT-50 PRO"/>
    <x v="8"/>
    <x v="7"/>
    <x v="80"/>
    <x v="2"/>
    <x v="170"/>
    <x v="23"/>
  </r>
  <r>
    <x v="2"/>
    <x v="0"/>
    <s v="Mazda"/>
    <s v="BT-50 PRO"/>
    <x v="8"/>
    <x v="7"/>
    <x v="80"/>
    <x v="2"/>
    <x v="170"/>
    <x v="22"/>
  </r>
  <r>
    <x v="2"/>
    <x v="0"/>
    <s v="Mazda"/>
    <s v="BT-50 PRO"/>
    <x v="8"/>
    <x v="7"/>
    <x v="80"/>
    <x v="2"/>
    <x v="170"/>
    <x v="20"/>
  </r>
  <r>
    <x v="2"/>
    <x v="0"/>
    <s v="Mazda"/>
    <s v="BT-50 PRO"/>
    <x v="8"/>
    <x v="7"/>
    <x v="80"/>
    <x v="2"/>
    <x v="170"/>
    <x v="21"/>
  </r>
  <r>
    <x v="2"/>
    <x v="0"/>
    <s v="Mazda"/>
    <s v="BT-50 PRO"/>
    <x v="8"/>
    <x v="7"/>
    <x v="80"/>
    <x v="2"/>
    <x v="170"/>
    <x v="18"/>
  </r>
  <r>
    <x v="2"/>
    <x v="0"/>
    <s v="Mazda"/>
    <s v="BT-50 PRO"/>
    <x v="8"/>
    <x v="7"/>
    <x v="80"/>
    <x v="2"/>
    <x v="170"/>
    <x v="19"/>
  </r>
  <r>
    <x v="2"/>
    <x v="0"/>
    <s v="Mazda"/>
    <s v="BT-50 PRO"/>
    <x v="8"/>
    <x v="7"/>
    <x v="80"/>
    <x v="2"/>
    <x v="170"/>
    <x v="16"/>
  </r>
  <r>
    <x v="2"/>
    <x v="0"/>
    <s v="Mazda"/>
    <s v="BT-50 PRO"/>
    <x v="8"/>
    <x v="7"/>
    <x v="80"/>
    <x v="2"/>
    <x v="170"/>
    <x v="17"/>
  </r>
  <r>
    <x v="2"/>
    <x v="0"/>
    <s v="Mazda"/>
    <s v="BT-50 PRO"/>
    <x v="8"/>
    <x v="7"/>
    <x v="80"/>
    <x v="3"/>
    <x v="171"/>
    <x v="29"/>
  </r>
  <r>
    <x v="2"/>
    <x v="0"/>
    <s v="Mazda"/>
    <s v="BT-50 PRO"/>
    <x v="8"/>
    <x v="7"/>
    <x v="80"/>
    <x v="3"/>
    <x v="171"/>
    <x v="30"/>
  </r>
  <r>
    <x v="2"/>
    <x v="0"/>
    <s v="Mazda"/>
    <s v="BT-50 PRO"/>
    <x v="8"/>
    <x v="7"/>
    <x v="80"/>
    <x v="3"/>
    <x v="171"/>
    <x v="31"/>
  </r>
  <r>
    <x v="2"/>
    <x v="0"/>
    <s v="Mazda"/>
    <s v="BT-50 PRO"/>
    <x v="8"/>
    <x v="7"/>
    <x v="80"/>
    <x v="3"/>
    <x v="171"/>
    <x v="32"/>
  </r>
  <r>
    <x v="2"/>
    <x v="0"/>
    <s v="Mazda"/>
    <s v="BT-50 PRO"/>
    <x v="8"/>
    <x v="7"/>
    <x v="80"/>
    <x v="3"/>
    <x v="171"/>
    <x v="25"/>
  </r>
  <r>
    <x v="1"/>
    <x v="1"/>
    <s v="Mazda"/>
    <s v="BT-50 PRO"/>
    <x v="9"/>
    <x v="7"/>
    <x v="81"/>
    <x v="2"/>
    <x v="172"/>
    <x v="18"/>
  </r>
  <r>
    <x v="1"/>
    <x v="1"/>
    <s v="Mazda"/>
    <s v="BT-50 PRO"/>
    <x v="9"/>
    <x v="7"/>
    <x v="81"/>
    <x v="2"/>
    <x v="172"/>
    <x v="19"/>
  </r>
  <r>
    <x v="1"/>
    <x v="1"/>
    <s v="Mazda"/>
    <s v="BT-50 PRO"/>
    <x v="9"/>
    <x v="7"/>
    <x v="81"/>
    <x v="2"/>
    <x v="172"/>
    <x v="16"/>
  </r>
  <r>
    <x v="1"/>
    <x v="1"/>
    <s v="Mazda"/>
    <s v="BT-50 PRO"/>
    <x v="9"/>
    <x v="7"/>
    <x v="81"/>
    <x v="2"/>
    <x v="172"/>
    <x v="17"/>
  </r>
  <r>
    <x v="1"/>
    <x v="1"/>
    <s v="Mazda"/>
    <s v="BT-50 PRO"/>
    <x v="9"/>
    <x v="7"/>
    <x v="81"/>
    <x v="2"/>
    <x v="172"/>
    <x v="15"/>
  </r>
  <r>
    <x v="1"/>
    <x v="1"/>
    <s v="Mazda"/>
    <s v="BT-50 PRO"/>
    <x v="9"/>
    <x v="7"/>
    <x v="81"/>
    <x v="2"/>
    <x v="172"/>
    <x v="6"/>
  </r>
  <r>
    <x v="1"/>
    <x v="1"/>
    <s v="Mazda"/>
    <s v="BT-50 PRO"/>
    <x v="9"/>
    <x v="7"/>
    <x v="81"/>
    <x v="2"/>
    <x v="172"/>
    <x v="7"/>
  </r>
  <r>
    <x v="2"/>
    <x v="0"/>
    <s v="Mazda"/>
    <s v="BT-50 PRO"/>
    <x v="9"/>
    <x v="7"/>
    <x v="81"/>
    <x v="2"/>
    <x v="172"/>
    <x v="30"/>
  </r>
  <r>
    <x v="2"/>
    <x v="0"/>
    <s v="Mazda"/>
    <s v="BT-50 PRO"/>
    <x v="9"/>
    <x v="7"/>
    <x v="81"/>
    <x v="2"/>
    <x v="172"/>
    <x v="31"/>
  </r>
  <r>
    <x v="2"/>
    <x v="0"/>
    <s v="Mazda"/>
    <s v="BT-50 PRO"/>
    <x v="9"/>
    <x v="7"/>
    <x v="81"/>
    <x v="2"/>
    <x v="172"/>
    <x v="32"/>
  </r>
  <r>
    <x v="2"/>
    <x v="0"/>
    <s v="Mazda"/>
    <s v="BT-50 PRO"/>
    <x v="9"/>
    <x v="7"/>
    <x v="81"/>
    <x v="2"/>
    <x v="172"/>
    <x v="25"/>
  </r>
  <r>
    <x v="2"/>
    <x v="0"/>
    <s v="Mazda"/>
    <s v="BT-50 PRO"/>
    <x v="9"/>
    <x v="7"/>
    <x v="81"/>
    <x v="2"/>
    <x v="172"/>
    <x v="24"/>
  </r>
  <r>
    <x v="2"/>
    <x v="0"/>
    <s v="Mazda"/>
    <s v="BT-50 PRO"/>
    <x v="9"/>
    <x v="7"/>
    <x v="81"/>
    <x v="2"/>
    <x v="172"/>
    <x v="23"/>
  </r>
  <r>
    <x v="2"/>
    <x v="0"/>
    <s v="Mazda"/>
    <s v="BT-50 PRO"/>
    <x v="9"/>
    <x v="7"/>
    <x v="81"/>
    <x v="2"/>
    <x v="172"/>
    <x v="22"/>
  </r>
  <r>
    <x v="2"/>
    <x v="0"/>
    <s v="Mazda"/>
    <s v="BT-50 PRO"/>
    <x v="9"/>
    <x v="7"/>
    <x v="81"/>
    <x v="2"/>
    <x v="172"/>
    <x v="20"/>
  </r>
  <r>
    <x v="2"/>
    <x v="0"/>
    <s v="Mazda"/>
    <s v="BT-50 PRO"/>
    <x v="9"/>
    <x v="7"/>
    <x v="81"/>
    <x v="2"/>
    <x v="172"/>
    <x v="21"/>
  </r>
  <r>
    <x v="2"/>
    <x v="0"/>
    <s v="Mazda"/>
    <s v="BT-50 PRO"/>
    <x v="9"/>
    <x v="7"/>
    <x v="81"/>
    <x v="2"/>
    <x v="172"/>
    <x v="18"/>
  </r>
  <r>
    <x v="2"/>
    <x v="0"/>
    <s v="Mazda"/>
    <s v="BT-50 PRO"/>
    <x v="9"/>
    <x v="7"/>
    <x v="81"/>
    <x v="2"/>
    <x v="172"/>
    <x v="19"/>
  </r>
  <r>
    <x v="2"/>
    <x v="0"/>
    <s v="Mazda"/>
    <s v="BT-50 PRO"/>
    <x v="9"/>
    <x v="7"/>
    <x v="81"/>
    <x v="2"/>
    <x v="172"/>
    <x v="16"/>
  </r>
  <r>
    <x v="2"/>
    <x v="0"/>
    <s v="Mazda"/>
    <s v="BT-50 PRO"/>
    <x v="9"/>
    <x v="7"/>
    <x v="81"/>
    <x v="3"/>
    <x v="173"/>
    <x v="27"/>
  </r>
  <r>
    <x v="2"/>
    <x v="0"/>
    <s v="Mazda"/>
    <s v="BT-50 PRO"/>
    <x v="9"/>
    <x v="7"/>
    <x v="81"/>
    <x v="3"/>
    <x v="173"/>
    <x v="28"/>
  </r>
  <r>
    <x v="2"/>
    <x v="0"/>
    <s v="Mazda"/>
    <s v="BT-50 PRO"/>
    <x v="9"/>
    <x v="7"/>
    <x v="81"/>
    <x v="3"/>
    <x v="173"/>
    <x v="29"/>
  </r>
  <r>
    <x v="2"/>
    <x v="0"/>
    <s v="Mazda"/>
    <s v="BT-50 PRO"/>
    <x v="9"/>
    <x v="7"/>
    <x v="81"/>
    <x v="3"/>
    <x v="173"/>
    <x v="30"/>
  </r>
  <r>
    <x v="2"/>
    <x v="0"/>
    <s v="Mazda"/>
    <s v="BT-50 PRO"/>
    <x v="9"/>
    <x v="7"/>
    <x v="81"/>
    <x v="3"/>
    <x v="173"/>
    <x v="31"/>
  </r>
  <r>
    <x v="1"/>
    <x v="1"/>
    <s v="Mazda"/>
    <s v="BT-50 PRO"/>
    <x v="10"/>
    <x v="7"/>
    <x v="82"/>
    <x v="2"/>
    <x v="174"/>
    <x v="21"/>
  </r>
  <r>
    <x v="1"/>
    <x v="1"/>
    <s v="Mazda"/>
    <s v="BT-50 PRO"/>
    <x v="10"/>
    <x v="7"/>
    <x v="82"/>
    <x v="2"/>
    <x v="174"/>
    <x v="18"/>
  </r>
  <r>
    <x v="1"/>
    <x v="1"/>
    <s v="Mazda"/>
    <s v="BT-50 PRO"/>
    <x v="10"/>
    <x v="7"/>
    <x v="82"/>
    <x v="2"/>
    <x v="174"/>
    <x v="19"/>
  </r>
  <r>
    <x v="1"/>
    <x v="1"/>
    <s v="Mazda"/>
    <s v="BT-50 PRO"/>
    <x v="10"/>
    <x v="7"/>
    <x v="82"/>
    <x v="2"/>
    <x v="174"/>
    <x v="16"/>
  </r>
  <r>
    <x v="1"/>
    <x v="1"/>
    <s v="Mazda"/>
    <s v="BT-50 PRO"/>
    <x v="10"/>
    <x v="7"/>
    <x v="82"/>
    <x v="2"/>
    <x v="174"/>
    <x v="17"/>
  </r>
  <r>
    <x v="1"/>
    <x v="1"/>
    <s v="Mazda"/>
    <s v="BT-50 PRO"/>
    <x v="10"/>
    <x v="7"/>
    <x v="82"/>
    <x v="2"/>
    <x v="174"/>
    <x v="15"/>
  </r>
  <r>
    <x v="2"/>
    <x v="0"/>
    <s v="Mazda"/>
    <s v="BT-50 PRO"/>
    <x v="10"/>
    <x v="7"/>
    <x v="82"/>
    <x v="2"/>
    <x v="174"/>
    <x v="29"/>
  </r>
  <r>
    <x v="2"/>
    <x v="0"/>
    <s v="Mazda"/>
    <s v="BT-50 PRO"/>
    <x v="10"/>
    <x v="7"/>
    <x v="82"/>
    <x v="2"/>
    <x v="174"/>
    <x v="30"/>
  </r>
  <r>
    <x v="2"/>
    <x v="0"/>
    <s v="Mazda"/>
    <s v="BT-50 PRO"/>
    <x v="10"/>
    <x v="7"/>
    <x v="82"/>
    <x v="2"/>
    <x v="174"/>
    <x v="31"/>
  </r>
  <r>
    <x v="2"/>
    <x v="0"/>
    <s v="Mazda"/>
    <s v="BT-50 PRO"/>
    <x v="10"/>
    <x v="7"/>
    <x v="82"/>
    <x v="2"/>
    <x v="174"/>
    <x v="32"/>
  </r>
  <r>
    <x v="2"/>
    <x v="0"/>
    <s v="Mazda"/>
    <s v="BT-50 PRO"/>
    <x v="10"/>
    <x v="7"/>
    <x v="82"/>
    <x v="2"/>
    <x v="174"/>
    <x v="25"/>
  </r>
  <r>
    <x v="2"/>
    <x v="0"/>
    <s v="Mazda"/>
    <s v="BT-50 PRO"/>
    <x v="10"/>
    <x v="7"/>
    <x v="82"/>
    <x v="2"/>
    <x v="174"/>
    <x v="24"/>
  </r>
  <r>
    <x v="2"/>
    <x v="0"/>
    <s v="Mazda"/>
    <s v="BT-50 PRO"/>
    <x v="10"/>
    <x v="7"/>
    <x v="82"/>
    <x v="2"/>
    <x v="174"/>
    <x v="23"/>
  </r>
  <r>
    <x v="2"/>
    <x v="0"/>
    <s v="Mazda"/>
    <s v="BT-50 PRO"/>
    <x v="10"/>
    <x v="7"/>
    <x v="82"/>
    <x v="2"/>
    <x v="174"/>
    <x v="22"/>
  </r>
  <r>
    <x v="2"/>
    <x v="0"/>
    <s v="Mazda"/>
    <s v="BT-50 PRO"/>
    <x v="10"/>
    <x v="7"/>
    <x v="82"/>
    <x v="2"/>
    <x v="174"/>
    <x v="20"/>
  </r>
  <r>
    <x v="2"/>
    <x v="0"/>
    <s v="Mazda"/>
    <s v="BT-50 PRO"/>
    <x v="10"/>
    <x v="7"/>
    <x v="82"/>
    <x v="2"/>
    <x v="174"/>
    <x v="21"/>
  </r>
  <r>
    <x v="1"/>
    <x v="1"/>
    <s v="Mazda"/>
    <s v="BT-50"/>
    <x v="11"/>
    <x v="6"/>
    <x v="83"/>
    <x v="8"/>
    <x v="175"/>
    <x v="26"/>
  </r>
  <r>
    <x v="1"/>
    <x v="1"/>
    <s v="Mazda"/>
    <s v="BT-50"/>
    <x v="11"/>
    <x v="6"/>
    <x v="83"/>
    <x v="8"/>
    <x v="175"/>
    <x v="27"/>
  </r>
  <r>
    <x v="1"/>
    <x v="1"/>
    <s v="Mazda"/>
    <s v="BT-50"/>
    <x v="11"/>
    <x v="6"/>
    <x v="83"/>
    <x v="8"/>
    <x v="175"/>
    <x v="28"/>
  </r>
  <r>
    <x v="1"/>
    <x v="1"/>
    <s v="Mazda"/>
    <s v="BT-50"/>
    <x v="11"/>
    <x v="6"/>
    <x v="83"/>
    <x v="8"/>
    <x v="175"/>
    <x v="29"/>
  </r>
  <r>
    <x v="1"/>
    <x v="1"/>
    <s v="Mazda"/>
    <s v="BT-50"/>
    <x v="11"/>
    <x v="6"/>
    <x v="83"/>
    <x v="8"/>
    <x v="175"/>
    <x v="30"/>
  </r>
  <r>
    <x v="1"/>
    <x v="1"/>
    <s v="Mazda"/>
    <s v="BT-50"/>
    <x v="11"/>
    <x v="6"/>
    <x v="83"/>
    <x v="8"/>
    <x v="175"/>
    <x v="31"/>
  </r>
  <r>
    <x v="1"/>
    <x v="1"/>
    <s v="Mazda"/>
    <s v="BT-50"/>
    <x v="11"/>
    <x v="6"/>
    <x v="83"/>
    <x v="8"/>
    <x v="175"/>
    <x v="32"/>
  </r>
  <r>
    <x v="1"/>
    <x v="1"/>
    <s v="Mazda"/>
    <s v="BT-50"/>
    <x v="11"/>
    <x v="6"/>
    <x v="83"/>
    <x v="8"/>
    <x v="175"/>
    <x v="25"/>
  </r>
  <r>
    <x v="1"/>
    <x v="1"/>
    <s v="Mazda"/>
    <s v="BT-50"/>
    <x v="11"/>
    <x v="6"/>
    <x v="83"/>
    <x v="8"/>
    <x v="175"/>
    <x v="24"/>
  </r>
  <r>
    <x v="1"/>
    <x v="1"/>
    <s v="Mazda"/>
    <s v="BT-50"/>
    <x v="11"/>
    <x v="6"/>
    <x v="83"/>
    <x v="8"/>
    <x v="175"/>
    <x v="23"/>
  </r>
  <r>
    <x v="1"/>
    <x v="1"/>
    <s v="Mazda"/>
    <s v="BT-50"/>
    <x v="11"/>
    <x v="6"/>
    <x v="83"/>
    <x v="8"/>
    <x v="175"/>
    <x v="22"/>
  </r>
  <r>
    <x v="1"/>
    <x v="1"/>
    <s v="Mazda"/>
    <s v="BT-50"/>
    <x v="11"/>
    <x v="6"/>
    <x v="83"/>
    <x v="8"/>
    <x v="175"/>
    <x v="20"/>
  </r>
  <r>
    <x v="1"/>
    <x v="1"/>
    <s v="Mazda"/>
    <s v="BT-50"/>
    <x v="11"/>
    <x v="6"/>
    <x v="83"/>
    <x v="8"/>
    <x v="175"/>
    <x v="21"/>
  </r>
  <r>
    <x v="1"/>
    <x v="1"/>
    <s v="Mazda"/>
    <s v="BT-50"/>
    <x v="11"/>
    <x v="6"/>
    <x v="83"/>
    <x v="8"/>
    <x v="175"/>
    <x v="18"/>
  </r>
  <r>
    <x v="1"/>
    <x v="1"/>
    <s v="Mazda"/>
    <s v="BT-50"/>
    <x v="11"/>
    <x v="6"/>
    <x v="83"/>
    <x v="8"/>
    <x v="175"/>
    <x v="19"/>
  </r>
  <r>
    <x v="1"/>
    <x v="1"/>
    <s v="Mazda"/>
    <s v="BT-50"/>
    <x v="11"/>
    <x v="6"/>
    <x v="83"/>
    <x v="8"/>
    <x v="175"/>
    <x v="16"/>
  </r>
  <r>
    <x v="1"/>
    <x v="1"/>
    <s v="Mazda"/>
    <s v="BT-50"/>
    <x v="11"/>
    <x v="6"/>
    <x v="83"/>
    <x v="8"/>
    <x v="175"/>
    <x v="17"/>
  </r>
  <r>
    <x v="1"/>
    <x v="1"/>
    <s v="Mazda"/>
    <s v="BT-50"/>
    <x v="11"/>
    <x v="6"/>
    <x v="83"/>
    <x v="8"/>
    <x v="175"/>
    <x v="15"/>
  </r>
  <r>
    <x v="2"/>
    <x v="0"/>
    <s v="Mazda"/>
    <s v="BT-50"/>
    <x v="11"/>
    <x v="6"/>
    <x v="83"/>
    <x v="8"/>
    <x v="175"/>
    <x v="47"/>
  </r>
  <r>
    <x v="2"/>
    <x v="0"/>
    <s v="Mazda"/>
    <s v="BT-50"/>
    <x v="11"/>
    <x v="6"/>
    <x v="83"/>
    <x v="8"/>
    <x v="175"/>
    <x v="39"/>
  </r>
  <r>
    <x v="2"/>
    <x v="0"/>
    <s v="Mazda"/>
    <s v="BT-50"/>
    <x v="11"/>
    <x v="6"/>
    <x v="83"/>
    <x v="8"/>
    <x v="175"/>
    <x v="40"/>
  </r>
  <r>
    <x v="2"/>
    <x v="0"/>
    <s v="Mazda"/>
    <s v="BT-50"/>
    <x v="11"/>
    <x v="6"/>
    <x v="83"/>
    <x v="8"/>
    <x v="175"/>
    <x v="41"/>
  </r>
  <r>
    <x v="2"/>
    <x v="0"/>
    <s v="Mazda"/>
    <s v="BT-50"/>
    <x v="11"/>
    <x v="6"/>
    <x v="83"/>
    <x v="8"/>
    <x v="175"/>
    <x v="42"/>
  </r>
  <r>
    <x v="2"/>
    <x v="0"/>
    <s v="Mazda"/>
    <s v="BT-50"/>
    <x v="11"/>
    <x v="6"/>
    <x v="83"/>
    <x v="8"/>
    <x v="175"/>
    <x v="43"/>
  </r>
  <r>
    <x v="2"/>
    <x v="0"/>
    <s v="Mazda"/>
    <s v="BT-50"/>
    <x v="11"/>
    <x v="6"/>
    <x v="83"/>
    <x v="8"/>
    <x v="175"/>
    <x v="44"/>
  </r>
  <r>
    <x v="2"/>
    <x v="0"/>
    <s v="Mazda"/>
    <s v="BT-50"/>
    <x v="11"/>
    <x v="6"/>
    <x v="83"/>
    <x v="8"/>
    <x v="175"/>
    <x v="45"/>
  </r>
  <r>
    <x v="2"/>
    <x v="0"/>
    <s v="Mazda"/>
    <s v="BT-50"/>
    <x v="11"/>
    <x v="6"/>
    <x v="83"/>
    <x v="8"/>
    <x v="175"/>
    <x v="33"/>
  </r>
  <r>
    <x v="2"/>
    <x v="0"/>
    <s v="Mazda"/>
    <s v="BT-50"/>
    <x v="11"/>
    <x v="6"/>
    <x v="83"/>
    <x v="8"/>
    <x v="175"/>
    <x v="34"/>
  </r>
  <r>
    <x v="2"/>
    <x v="0"/>
    <s v="Mazda"/>
    <s v="BT-50"/>
    <x v="11"/>
    <x v="6"/>
    <x v="83"/>
    <x v="8"/>
    <x v="175"/>
    <x v="35"/>
  </r>
  <r>
    <x v="2"/>
    <x v="0"/>
    <s v="Mazda"/>
    <s v="BT-50"/>
    <x v="11"/>
    <x v="6"/>
    <x v="83"/>
    <x v="8"/>
    <x v="175"/>
    <x v="36"/>
  </r>
  <r>
    <x v="2"/>
    <x v="0"/>
    <s v="Mazda"/>
    <s v="BT-50"/>
    <x v="11"/>
    <x v="6"/>
    <x v="83"/>
    <x v="8"/>
    <x v="175"/>
    <x v="37"/>
  </r>
  <r>
    <x v="2"/>
    <x v="0"/>
    <s v="Mazda"/>
    <s v="BT-50"/>
    <x v="11"/>
    <x v="6"/>
    <x v="83"/>
    <x v="8"/>
    <x v="175"/>
    <x v="38"/>
  </r>
  <r>
    <x v="2"/>
    <x v="0"/>
    <s v="Mazda"/>
    <s v="BT-50"/>
    <x v="11"/>
    <x v="6"/>
    <x v="83"/>
    <x v="8"/>
    <x v="175"/>
    <x v="26"/>
  </r>
  <r>
    <x v="2"/>
    <x v="0"/>
    <s v="Mazda"/>
    <s v="BT-50"/>
    <x v="11"/>
    <x v="6"/>
    <x v="83"/>
    <x v="8"/>
    <x v="175"/>
    <x v="27"/>
  </r>
  <r>
    <x v="2"/>
    <x v="0"/>
    <s v="Mazda"/>
    <s v="BT-50"/>
    <x v="11"/>
    <x v="6"/>
    <x v="83"/>
    <x v="8"/>
    <x v="175"/>
    <x v="28"/>
  </r>
  <r>
    <x v="2"/>
    <x v="0"/>
    <s v="Mazda"/>
    <s v="BT-50"/>
    <x v="11"/>
    <x v="6"/>
    <x v="83"/>
    <x v="8"/>
    <x v="175"/>
    <x v="29"/>
  </r>
  <r>
    <x v="2"/>
    <x v="0"/>
    <s v="Mazda"/>
    <s v="BT-50"/>
    <x v="11"/>
    <x v="6"/>
    <x v="83"/>
    <x v="8"/>
    <x v="175"/>
    <x v="30"/>
  </r>
  <r>
    <x v="2"/>
    <x v="0"/>
    <s v="Mazda"/>
    <s v="BT-50"/>
    <x v="11"/>
    <x v="6"/>
    <x v="83"/>
    <x v="8"/>
    <x v="175"/>
    <x v="31"/>
  </r>
  <r>
    <x v="2"/>
    <x v="0"/>
    <s v="Mazda"/>
    <s v="BT-50"/>
    <x v="11"/>
    <x v="6"/>
    <x v="83"/>
    <x v="8"/>
    <x v="175"/>
    <x v="32"/>
  </r>
  <r>
    <x v="2"/>
    <x v="0"/>
    <s v="Mazda"/>
    <s v="BT-50"/>
    <x v="11"/>
    <x v="6"/>
    <x v="83"/>
    <x v="8"/>
    <x v="175"/>
    <x v="25"/>
  </r>
  <r>
    <x v="2"/>
    <x v="0"/>
    <s v="Mazda"/>
    <s v="BT-50"/>
    <x v="11"/>
    <x v="6"/>
    <x v="83"/>
    <x v="8"/>
    <x v="175"/>
    <x v="24"/>
  </r>
  <r>
    <x v="2"/>
    <x v="0"/>
    <s v="Mazda"/>
    <s v="BT-50"/>
    <x v="11"/>
    <x v="6"/>
    <x v="83"/>
    <x v="1"/>
    <x v="176"/>
    <x v="57"/>
  </r>
  <r>
    <x v="2"/>
    <x v="0"/>
    <s v="Mazda"/>
    <s v="BT-50"/>
    <x v="11"/>
    <x v="6"/>
    <x v="83"/>
    <x v="1"/>
    <x v="176"/>
    <x v="48"/>
  </r>
  <r>
    <x v="2"/>
    <x v="0"/>
    <s v="Mazda"/>
    <s v="BT-50"/>
    <x v="11"/>
    <x v="6"/>
    <x v="83"/>
    <x v="1"/>
    <x v="176"/>
    <x v="49"/>
  </r>
  <r>
    <x v="2"/>
    <x v="0"/>
    <s v="Mazda"/>
    <s v="BT-50"/>
    <x v="11"/>
    <x v="6"/>
    <x v="83"/>
    <x v="1"/>
    <x v="176"/>
    <x v="50"/>
  </r>
  <r>
    <x v="2"/>
    <x v="0"/>
    <s v="Mazda"/>
    <s v="BT-50"/>
    <x v="11"/>
    <x v="6"/>
    <x v="83"/>
    <x v="1"/>
    <x v="176"/>
    <x v="46"/>
  </r>
  <r>
    <x v="2"/>
    <x v="0"/>
    <s v="Mazda"/>
    <s v="BT-50"/>
    <x v="11"/>
    <x v="6"/>
    <x v="83"/>
    <x v="1"/>
    <x v="176"/>
    <x v="47"/>
  </r>
  <r>
    <x v="2"/>
    <x v="0"/>
    <s v="Mazda"/>
    <s v="BT-50"/>
    <x v="11"/>
    <x v="6"/>
    <x v="83"/>
    <x v="1"/>
    <x v="176"/>
    <x v="39"/>
  </r>
  <r>
    <x v="2"/>
    <x v="0"/>
    <s v="Mazda"/>
    <s v="BT-50"/>
    <x v="11"/>
    <x v="6"/>
    <x v="83"/>
    <x v="1"/>
    <x v="176"/>
    <x v="40"/>
  </r>
  <r>
    <x v="2"/>
    <x v="0"/>
    <s v="Mazda"/>
    <s v="BT-50"/>
    <x v="11"/>
    <x v="6"/>
    <x v="83"/>
    <x v="1"/>
    <x v="176"/>
    <x v="41"/>
  </r>
  <r>
    <x v="1"/>
    <x v="1"/>
    <s v="Mazda"/>
    <s v="BT-50"/>
    <x v="12"/>
    <x v="6"/>
    <x v="84"/>
    <x v="8"/>
    <x v="177"/>
    <x v="33"/>
  </r>
  <r>
    <x v="1"/>
    <x v="1"/>
    <s v="Mazda"/>
    <s v="BT-50"/>
    <x v="12"/>
    <x v="6"/>
    <x v="84"/>
    <x v="8"/>
    <x v="177"/>
    <x v="34"/>
  </r>
  <r>
    <x v="1"/>
    <x v="1"/>
    <s v="Mazda"/>
    <s v="BT-50"/>
    <x v="12"/>
    <x v="6"/>
    <x v="84"/>
    <x v="8"/>
    <x v="177"/>
    <x v="35"/>
  </r>
  <r>
    <x v="1"/>
    <x v="1"/>
    <s v="Mazda"/>
    <s v="BT-50"/>
    <x v="12"/>
    <x v="6"/>
    <x v="84"/>
    <x v="8"/>
    <x v="177"/>
    <x v="36"/>
  </r>
  <r>
    <x v="1"/>
    <x v="1"/>
    <s v="Mazda"/>
    <s v="BT-50"/>
    <x v="12"/>
    <x v="6"/>
    <x v="84"/>
    <x v="8"/>
    <x v="177"/>
    <x v="37"/>
  </r>
  <r>
    <x v="1"/>
    <x v="1"/>
    <s v="Mazda"/>
    <s v="BT-50"/>
    <x v="12"/>
    <x v="6"/>
    <x v="84"/>
    <x v="8"/>
    <x v="177"/>
    <x v="38"/>
  </r>
  <r>
    <x v="1"/>
    <x v="1"/>
    <s v="Mazda"/>
    <s v="BT-50"/>
    <x v="12"/>
    <x v="6"/>
    <x v="84"/>
    <x v="8"/>
    <x v="177"/>
    <x v="26"/>
  </r>
  <r>
    <x v="1"/>
    <x v="1"/>
    <s v="Mazda"/>
    <s v="BT-50"/>
    <x v="12"/>
    <x v="6"/>
    <x v="84"/>
    <x v="8"/>
    <x v="177"/>
    <x v="27"/>
  </r>
  <r>
    <x v="1"/>
    <x v="1"/>
    <s v="Mazda"/>
    <s v="BT-50"/>
    <x v="12"/>
    <x v="6"/>
    <x v="84"/>
    <x v="8"/>
    <x v="177"/>
    <x v="28"/>
  </r>
  <r>
    <x v="1"/>
    <x v="1"/>
    <s v="Mazda"/>
    <s v="BT-50"/>
    <x v="12"/>
    <x v="6"/>
    <x v="84"/>
    <x v="8"/>
    <x v="177"/>
    <x v="29"/>
  </r>
  <r>
    <x v="1"/>
    <x v="1"/>
    <s v="Mazda"/>
    <s v="BT-50"/>
    <x v="12"/>
    <x v="6"/>
    <x v="84"/>
    <x v="8"/>
    <x v="177"/>
    <x v="30"/>
  </r>
  <r>
    <x v="1"/>
    <x v="1"/>
    <s v="Mazda"/>
    <s v="BT-50"/>
    <x v="12"/>
    <x v="6"/>
    <x v="84"/>
    <x v="8"/>
    <x v="177"/>
    <x v="31"/>
  </r>
  <r>
    <x v="1"/>
    <x v="1"/>
    <s v="Mazda"/>
    <s v="BT-50"/>
    <x v="12"/>
    <x v="6"/>
    <x v="84"/>
    <x v="8"/>
    <x v="177"/>
    <x v="32"/>
  </r>
  <r>
    <x v="1"/>
    <x v="1"/>
    <s v="Mazda"/>
    <s v="BT-50"/>
    <x v="12"/>
    <x v="6"/>
    <x v="84"/>
    <x v="8"/>
    <x v="177"/>
    <x v="25"/>
  </r>
  <r>
    <x v="1"/>
    <x v="1"/>
    <s v="Mazda"/>
    <s v="BT-50"/>
    <x v="12"/>
    <x v="6"/>
    <x v="84"/>
    <x v="8"/>
    <x v="177"/>
    <x v="24"/>
  </r>
  <r>
    <x v="1"/>
    <x v="1"/>
    <s v="Mazda"/>
    <s v="BT-50"/>
    <x v="12"/>
    <x v="6"/>
    <x v="84"/>
    <x v="8"/>
    <x v="177"/>
    <x v="23"/>
  </r>
  <r>
    <x v="1"/>
    <x v="1"/>
    <s v="Mazda"/>
    <s v="BT-50"/>
    <x v="12"/>
    <x v="6"/>
    <x v="84"/>
    <x v="8"/>
    <x v="177"/>
    <x v="22"/>
  </r>
  <r>
    <x v="1"/>
    <x v="1"/>
    <s v="Mazda"/>
    <s v="BT-50"/>
    <x v="12"/>
    <x v="6"/>
    <x v="84"/>
    <x v="8"/>
    <x v="177"/>
    <x v="20"/>
  </r>
  <r>
    <x v="1"/>
    <x v="1"/>
    <s v="Mazda"/>
    <s v="BT-50"/>
    <x v="12"/>
    <x v="6"/>
    <x v="84"/>
    <x v="8"/>
    <x v="177"/>
    <x v="21"/>
  </r>
  <r>
    <x v="1"/>
    <x v="1"/>
    <s v="Mazda"/>
    <s v="BT-50"/>
    <x v="12"/>
    <x v="6"/>
    <x v="84"/>
    <x v="8"/>
    <x v="177"/>
    <x v="18"/>
  </r>
  <r>
    <x v="1"/>
    <x v="1"/>
    <s v="Mazda"/>
    <s v="BT-50"/>
    <x v="12"/>
    <x v="6"/>
    <x v="84"/>
    <x v="8"/>
    <x v="177"/>
    <x v="19"/>
  </r>
  <r>
    <x v="1"/>
    <x v="1"/>
    <s v="Mazda"/>
    <s v="BT-50"/>
    <x v="12"/>
    <x v="6"/>
    <x v="84"/>
    <x v="8"/>
    <x v="177"/>
    <x v="16"/>
  </r>
  <r>
    <x v="2"/>
    <x v="0"/>
    <s v="Mazda"/>
    <s v="BT-50"/>
    <x v="12"/>
    <x v="6"/>
    <x v="84"/>
    <x v="8"/>
    <x v="177"/>
    <x v="55"/>
  </r>
  <r>
    <x v="2"/>
    <x v="0"/>
    <s v="Mazda"/>
    <s v="BT-50"/>
    <x v="12"/>
    <x v="6"/>
    <x v="84"/>
    <x v="8"/>
    <x v="177"/>
    <x v="56"/>
  </r>
  <r>
    <x v="2"/>
    <x v="0"/>
    <s v="Mazda"/>
    <s v="BT-50"/>
    <x v="12"/>
    <x v="6"/>
    <x v="84"/>
    <x v="8"/>
    <x v="177"/>
    <x v="57"/>
  </r>
  <r>
    <x v="2"/>
    <x v="0"/>
    <s v="Mazda"/>
    <s v="BT-50"/>
    <x v="12"/>
    <x v="6"/>
    <x v="84"/>
    <x v="8"/>
    <x v="177"/>
    <x v="48"/>
  </r>
  <r>
    <x v="2"/>
    <x v="0"/>
    <s v="Mazda"/>
    <s v="BT-50"/>
    <x v="12"/>
    <x v="6"/>
    <x v="84"/>
    <x v="8"/>
    <x v="177"/>
    <x v="49"/>
  </r>
  <r>
    <x v="2"/>
    <x v="0"/>
    <s v="Mazda"/>
    <s v="BT-50"/>
    <x v="12"/>
    <x v="6"/>
    <x v="84"/>
    <x v="8"/>
    <x v="177"/>
    <x v="50"/>
  </r>
  <r>
    <x v="2"/>
    <x v="0"/>
    <s v="Mazda"/>
    <s v="BT-50"/>
    <x v="12"/>
    <x v="6"/>
    <x v="84"/>
    <x v="8"/>
    <x v="177"/>
    <x v="46"/>
  </r>
  <r>
    <x v="2"/>
    <x v="0"/>
    <s v="Mazda"/>
    <s v="BT-50"/>
    <x v="12"/>
    <x v="6"/>
    <x v="84"/>
    <x v="8"/>
    <x v="177"/>
    <x v="47"/>
  </r>
  <r>
    <x v="2"/>
    <x v="0"/>
    <s v="Mazda"/>
    <s v="BT-50"/>
    <x v="12"/>
    <x v="6"/>
    <x v="84"/>
    <x v="8"/>
    <x v="177"/>
    <x v="39"/>
  </r>
  <r>
    <x v="2"/>
    <x v="0"/>
    <s v="Mazda"/>
    <s v="BT-50"/>
    <x v="12"/>
    <x v="6"/>
    <x v="84"/>
    <x v="8"/>
    <x v="177"/>
    <x v="40"/>
  </r>
  <r>
    <x v="2"/>
    <x v="0"/>
    <s v="Mazda"/>
    <s v="BT-50"/>
    <x v="12"/>
    <x v="6"/>
    <x v="84"/>
    <x v="8"/>
    <x v="177"/>
    <x v="41"/>
  </r>
  <r>
    <x v="2"/>
    <x v="0"/>
    <s v="Mazda"/>
    <s v="BT-50"/>
    <x v="12"/>
    <x v="6"/>
    <x v="84"/>
    <x v="8"/>
    <x v="177"/>
    <x v="42"/>
  </r>
  <r>
    <x v="2"/>
    <x v="0"/>
    <s v="Mazda"/>
    <s v="BT-50"/>
    <x v="12"/>
    <x v="6"/>
    <x v="84"/>
    <x v="8"/>
    <x v="177"/>
    <x v="43"/>
  </r>
  <r>
    <x v="2"/>
    <x v="0"/>
    <s v="Mazda"/>
    <s v="BT-50"/>
    <x v="12"/>
    <x v="6"/>
    <x v="84"/>
    <x v="8"/>
    <x v="177"/>
    <x v="44"/>
  </r>
  <r>
    <x v="2"/>
    <x v="0"/>
    <s v="Mazda"/>
    <s v="BT-50"/>
    <x v="12"/>
    <x v="6"/>
    <x v="84"/>
    <x v="8"/>
    <x v="177"/>
    <x v="45"/>
  </r>
  <r>
    <x v="2"/>
    <x v="0"/>
    <s v="Mazda"/>
    <s v="BT-50"/>
    <x v="12"/>
    <x v="6"/>
    <x v="84"/>
    <x v="8"/>
    <x v="177"/>
    <x v="33"/>
  </r>
  <r>
    <x v="2"/>
    <x v="0"/>
    <s v="Mazda"/>
    <s v="BT-50"/>
    <x v="12"/>
    <x v="6"/>
    <x v="84"/>
    <x v="8"/>
    <x v="177"/>
    <x v="34"/>
  </r>
  <r>
    <x v="2"/>
    <x v="0"/>
    <s v="Mazda"/>
    <s v="BT-50"/>
    <x v="12"/>
    <x v="6"/>
    <x v="84"/>
    <x v="8"/>
    <x v="177"/>
    <x v="35"/>
  </r>
  <r>
    <x v="2"/>
    <x v="0"/>
    <s v="Mazda"/>
    <s v="BT-50"/>
    <x v="12"/>
    <x v="6"/>
    <x v="84"/>
    <x v="8"/>
    <x v="177"/>
    <x v="36"/>
  </r>
  <r>
    <x v="2"/>
    <x v="0"/>
    <s v="Mazda"/>
    <s v="BT-50"/>
    <x v="12"/>
    <x v="6"/>
    <x v="84"/>
    <x v="8"/>
    <x v="177"/>
    <x v="37"/>
  </r>
  <r>
    <x v="2"/>
    <x v="0"/>
    <s v="Mazda"/>
    <s v="BT-50"/>
    <x v="12"/>
    <x v="6"/>
    <x v="84"/>
    <x v="8"/>
    <x v="177"/>
    <x v="38"/>
  </r>
  <r>
    <x v="2"/>
    <x v="0"/>
    <s v="Mazda"/>
    <s v="BT-50"/>
    <x v="12"/>
    <x v="6"/>
    <x v="84"/>
    <x v="8"/>
    <x v="177"/>
    <x v="26"/>
  </r>
  <r>
    <x v="2"/>
    <x v="0"/>
    <s v="Mazda"/>
    <s v="BT-50"/>
    <x v="12"/>
    <x v="6"/>
    <x v="84"/>
    <x v="8"/>
    <x v="177"/>
    <x v="27"/>
  </r>
  <r>
    <x v="2"/>
    <x v="0"/>
    <s v="Mazda"/>
    <s v="BT-50"/>
    <x v="12"/>
    <x v="6"/>
    <x v="84"/>
    <x v="8"/>
    <x v="177"/>
    <x v="28"/>
  </r>
  <r>
    <x v="2"/>
    <x v="0"/>
    <s v="Mazda"/>
    <s v="BT-50"/>
    <x v="12"/>
    <x v="6"/>
    <x v="84"/>
    <x v="8"/>
    <x v="177"/>
    <x v="29"/>
  </r>
  <r>
    <x v="2"/>
    <x v="0"/>
    <s v="Mazda"/>
    <s v="BT-50"/>
    <x v="12"/>
    <x v="6"/>
    <x v="84"/>
    <x v="8"/>
    <x v="177"/>
    <x v="30"/>
  </r>
  <r>
    <x v="2"/>
    <x v="0"/>
    <s v="Mazda"/>
    <s v="BT-50"/>
    <x v="12"/>
    <x v="6"/>
    <x v="84"/>
    <x v="8"/>
    <x v="177"/>
    <x v="31"/>
  </r>
  <r>
    <x v="2"/>
    <x v="0"/>
    <s v="Mazda"/>
    <s v="BT-50"/>
    <x v="12"/>
    <x v="6"/>
    <x v="84"/>
    <x v="8"/>
    <x v="177"/>
    <x v="32"/>
  </r>
  <r>
    <x v="2"/>
    <x v="0"/>
    <s v="Mazda"/>
    <s v="BT-50"/>
    <x v="12"/>
    <x v="6"/>
    <x v="84"/>
    <x v="1"/>
    <x v="178"/>
    <x v="61"/>
  </r>
  <r>
    <x v="2"/>
    <x v="0"/>
    <s v="Mazda"/>
    <s v="BT-50"/>
    <x v="12"/>
    <x v="6"/>
    <x v="84"/>
    <x v="1"/>
    <x v="178"/>
    <x v="51"/>
  </r>
  <r>
    <x v="2"/>
    <x v="0"/>
    <s v="Mazda"/>
    <s v="BT-50"/>
    <x v="12"/>
    <x v="6"/>
    <x v="84"/>
    <x v="1"/>
    <x v="178"/>
    <x v="52"/>
  </r>
  <r>
    <x v="2"/>
    <x v="0"/>
    <s v="Mazda"/>
    <s v="BT-50"/>
    <x v="12"/>
    <x v="6"/>
    <x v="84"/>
    <x v="1"/>
    <x v="178"/>
    <x v="53"/>
  </r>
  <r>
    <x v="2"/>
    <x v="0"/>
    <s v="Mazda"/>
    <s v="BT-50"/>
    <x v="12"/>
    <x v="6"/>
    <x v="84"/>
    <x v="1"/>
    <x v="178"/>
    <x v="54"/>
  </r>
  <r>
    <x v="2"/>
    <x v="0"/>
    <s v="Mazda"/>
    <s v="BT-50"/>
    <x v="12"/>
    <x v="6"/>
    <x v="84"/>
    <x v="1"/>
    <x v="178"/>
    <x v="55"/>
  </r>
  <r>
    <x v="2"/>
    <x v="0"/>
    <s v="Mazda"/>
    <s v="BT-50"/>
    <x v="12"/>
    <x v="6"/>
    <x v="84"/>
    <x v="1"/>
    <x v="178"/>
    <x v="56"/>
  </r>
  <r>
    <x v="2"/>
    <x v="0"/>
    <s v="Mazda"/>
    <s v="BT-50"/>
    <x v="12"/>
    <x v="6"/>
    <x v="84"/>
    <x v="1"/>
    <x v="178"/>
    <x v="57"/>
  </r>
  <r>
    <x v="2"/>
    <x v="0"/>
    <s v="Mazda"/>
    <s v="BT-50"/>
    <x v="12"/>
    <x v="6"/>
    <x v="84"/>
    <x v="1"/>
    <x v="178"/>
    <x v="48"/>
  </r>
  <r>
    <x v="2"/>
    <x v="0"/>
    <s v="Mazda"/>
    <s v="BT-50"/>
    <x v="12"/>
    <x v="6"/>
    <x v="84"/>
    <x v="1"/>
    <x v="178"/>
    <x v="49"/>
  </r>
  <r>
    <x v="1"/>
    <x v="1"/>
    <s v="Mazda"/>
    <s v="BT-50"/>
    <x v="13"/>
    <x v="6"/>
    <x v="85"/>
    <x v="8"/>
    <x v="179"/>
    <x v="44"/>
  </r>
  <r>
    <x v="1"/>
    <x v="1"/>
    <s v="Mazda"/>
    <s v="BT-50"/>
    <x v="13"/>
    <x v="6"/>
    <x v="85"/>
    <x v="8"/>
    <x v="179"/>
    <x v="45"/>
  </r>
  <r>
    <x v="1"/>
    <x v="1"/>
    <s v="Mazda"/>
    <s v="BT-50"/>
    <x v="13"/>
    <x v="6"/>
    <x v="85"/>
    <x v="8"/>
    <x v="179"/>
    <x v="33"/>
  </r>
  <r>
    <x v="1"/>
    <x v="1"/>
    <s v="Mazda"/>
    <s v="BT-50"/>
    <x v="13"/>
    <x v="6"/>
    <x v="85"/>
    <x v="8"/>
    <x v="179"/>
    <x v="34"/>
  </r>
  <r>
    <x v="1"/>
    <x v="1"/>
    <s v="Mazda"/>
    <s v="BT-50"/>
    <x v="13"/>
    <x v="6"/>
    <x v="85"/>
    <x v="8"/>
    <x v="179"/>
    <x v="35"/>
  </r>
  <r>
    <x v="1"/>
    <x v="1"/>
    <s v="Mazda"/>
    <s v="BT-50"/>
    <x v="13"/>
    <x v="6"/>
    <x v="85"/>
    <x v="8"/>
    <x v="179"/>
    <x v="36"/>
  </r>
  <r>
    <x v="1"/>
    <x v="1"/>
    <s v="Mazda"/>
    <s v="BT-50"/>
    <x v="13"/>
    <x v="6"/>
    <x v="85"/>
    <x v="8"/>
    <x v="179"/>
    <x v="37"/>
  </r>
  <r>
    <x v="1"/>
    <x v="1"/>
    <s v="Mazda"/>
    <s v="BT-50"/>
    <x v="13"/>
    <x v="6"/>
    <x v="85"/>
    <x v="8"/>
    <x v="179"/>
    <x v="38"/>
  </r>
  <r>
    <x v="1"/>
    <x v="1"/>
    <s v="Mazda"/>
    <s v="BT-50"/>
    <x v="13"/>
    <x v="6"/>
    <x v="85"/>
    <x v="8"/>
    <x v="179"/>
    <x v="26"/>
  </r>
  <r>
    <x v="1"/>
    <x v="1"/>
    <s v="Mazda"/>
    <s v="BT-50"/>
    <x v="13"/>
    <x v="6"/>
    <x v="85"/>
    <x v="8"/>
    <x v="179"/>
    <x v="27"/>
  </r>
  <r>
    <x v="1"/>
    <x v="1"/>
    <s v="Mazda"/>
    <s v="BT-50"/>
    <x v="13"/>
    <x v="6"/>
    <x v="85"/>
    <x v="8"/>
    <x v="179"/>
    <x v="28"/>
  </r>
  <r>
    <x v="1"/>
    <x v="1"/>
    <s v="Mazda"/>
    <s v="BT-50"/>
    <x v="13"/>
    <x v="6"/>
    <x v="85"/>
    <x v="8"/>
    <x v="179"/>
    <x v="29"/>
  </r>
  <r>
    <x v="1"/>
    <x v="1"/>
    <s v="Mazda"/>
    <s v="BT-50"/>
    <x v="13"/>
    <x v="6"/>
    <x v="85"/>
    <x v="8"/>
    <x v="179"/>
    <x v="30"/>
  </r>
  <r>
    <x v="1"/>
    <x v="1"/>
    <s v="Mazda"/>
    <s v="BT-50"/>
    <x v="13"/>
    <x v="6"/>
    <x v="85"/>
    <x v="8"/>
    <x v="179"/>
    <x v="31"/>
  </r>
  <r>
    <x v="1"/>
    <x v="1"/>
    <s v="Mazda"/>
    <s v="BT-50"/>
    <x v="13"/>
    <x v="6"/>
    <x v="85"/>
    <x v="8"/>
    <x v="179"/>
    <x v="32"/>
  </r>
  <r>
    <x v="1"/>
    <x v="1"/>
    <s v="Mazda"/>
    <s v="BT-50"/>
    <x v="13"/>
    <x v="6"/>
    <x v="85"/>
    <x v="8"/>
    <x v="179"/>
    <x v="25"/>
  </r>
  <r>
    <x v="1"/>
    <x v="1"/>
    <s v="Mazda"/>
    <s v="BT-50"/>
    <x v="13"/>
    <x v="6"/>
    <x v="85"/>
    <x v="8"/>
    <x v="179"/>
    <x v="24"/>
  </r>
  <r>
    <x v="1"/>
    <x v="1"/>
    <s v="Mazda"/>
    <s v="BT-50"/>
    <x v="13"/>
    <x v="6"/>
    <x v="85"/>
    <x v="8"/>
    <x v="179"/>
    <x v="23"/>
  </r>
  <r>
    <x v="1"/>
    <x v="1"/>
    <s v="Mazda"/>
    <s v="BT-50"/>
    <x v="13"/>
    <x v="6"/>
    <x v="85"/>
    <x v="8"/>
    <x v="179"/>
    <x v="22"/>
  </r>
  <r>
    <x v="1"/>
    <x v="1"/>
    <s v="Mazda"/>
    <s v="BT-50"/>
    <x v="13"/>
    <x v="6"/>
    <x v="85"/>
    <x v="8"/>
    <x v="179"/>
    <x v="20"/>
  </r>
  <r>
    <x v="1"/>
    <x v="1"/>
    <s v="Mazda"/>
    <s v="BT-50"/>
    <x v="13"/>
    <x v="6"/>
    <x v="85"/>
    <x v="8"/>
    <x v="179"/>
    <x v="21"/>
  </r>
  <r>
    <x v="1"/>
    <x v="1"/>
    <s v="Mazda"/>
    <s v="BT-50"/>
    <x v="13"/>
    <x v="6"/>
    <x v="85"/>
    <x v="8"/>
    <x v="179"/>
    <x v="18"/>
  </r>
  <r>
    <x v="2"/>
    <x v="0"/>
    <s v="Mazda"/>
    <s v="BT-50"/>
    <x v="13"/>
    <x v="6"/>
    <x v="85"/>
    <x v="8"/>
    <x v="179"/>
    <x v="52"/>
  </r>
  <r>
    <x v="2"/>
    <x v="0"/>
    <s v="Mazda"/>
    <s v="BT-50"/>
    <x v="13"/>
    <x v="6"/>
    <x v="85"/>
    <x v="8"/>
    <x v="179"/>
    <x v="53"/>
  </r>
  <r>
    <x v="2"/>
    <x v="0"/>
    <s v="Mazda"/>
    <s v="BT-50"/>
    <x v="13"/>
    <x v="6"/>
    <x v="85"/>
    <x v="8"/>
    <x v="179"/>
    <x v="54"/>
  </r>
  <r>
    <x v="2"/>
    <x v="0"/>
    <s v="Mazda"/>
    <s v="BT-50"/>
    <x v="13"/>
    <x v="6"/>
    <x v="85"/>
    <x v="8"/>
    <x v="179"/>
    <x v="55"/>
  </r>
  <r>
    <x v="2"/>
    <x v="0"/>
    <s v="Mazda"/>
    <s v="BT-50"/>
    <x v="13"/>
    <x v="6"/>
    <x v="85"/>
    <x v="8"/>
    <x v="179"/>
    <x v="56"/>
  </r>
  <r>
    <x v="2"/>
    <x v="0"/>
    <s v="Mazda"/>
    <s v="BT-50"/>
    <x v="13"/>
    <x v="6"/>
    <x v="85"/>
    <x v="8"/>
    <x v="179"/>
    <x v="57"/>
  </r>
  <r>
    <x v="2"/>
    <x v="0"/>
    <s v="Mazda"/>
    <s v="BT-50"/>
    <x v="13"/>
    <x v="6"/>
    <x v="85"/>
    <x v="8"/>
    <x v="179"/>
    <x v="48"/>
  </r>
  <r>
    <x v="2"/>
    <x v="0"/>
    <s v="Mazda"/>
    <s v="BT-50"/>
    <x v="13"/>
    <x v="6"/>
    <x v="85"/>
    <x v="8"/>
    <x v="179"/>
    <x v="49"/>
  </r>
  <r>
    <x v="2"/>
    <x v="0"/>
    <s v="Mazda"/>
    <s v="BT-50"/>
    <x v="13"/>
    <x v="6"/>
    <x v="85"/>
    <x v="8"/>
    <x v="179"/>
    <x v="50"/>
  </r>
  <r>
    <x v="2"/>
    <x v="0"/>
    <s v="Mazda"/>
    <s v="BT-50"/>
    <x v="13"/>
    <x v="6"/>
    <x v="85"/>
    <x v="8"/>
    <x v="179"/>
    <x v="46"/>
  </r>
  <r>
    <x v="2"/>
    <x v="0"/>
    <s v="Mazda"/>
    <s v="BT-50"/>
    <x v="13"/>
    <x v="6"/>
    <x v="85"/>
    <x v="8"/>
    <x v="179"/>
    <x v="47"/>
  </r>
  <r>
    <x v="2"/>
    <x v="0"/>
    <s v="Mazda"/>
    <s v="BT-50"/>
    <x v="13"/>
    <x v="6"/>
    <x v="85"/>
    <x v="8"/>
    <x v="179"/>
    <x v="39"/>
  </r>
  <r>
    <x v="2"/>
    <x v="0"/>
    <s v="Mazda"/>
    <s v="BT-50"/>
    <x v="13"/>
    <x v="6"/>
    <x v="85"/>
    <x v="8"/>
    <x v="179"/>
    <x v="40"/>
  </r>
  <r>
    <x v="2"/>
    <x v="0"/>
    <s v="Mazda"/>
    <s v="BT-50"/>
    <x v="13"/>
    <x v="6"/>
    <x v="85"/>
    <x v="8"/>
    <x v="179"/>
    <x v="41"/>
  </r>
  <r>
    <x v="2"/>
    <x v="0"/>
    <s v="Mazda"/>
    <s v="BT-50"/>
    <x v="13"/>
    <x v="6"/>
    <x v="85"/>
    <x v="8"/>
    <x v="179"/>
    <x v="42"/>
  </r>
  <r>
    <x v="2"/>
    <x v="0"/>
    <s v="Mazda"/>
    <s v="BT-50"/>
    <x v="13"/>
    <x v="6"/>
    <x v="85"/>
    <x v="8"/>
    <x v="179"/>
    <x v="43"/>
  </r>
  <r>
    <x v="2"/>
    <x v="0"/>
    <s v="Mazda"/>
    <s v="BT-50"/>
    <x v="13"/>
    <x v="6"/>
    <x v="85"/>
    <x v="8"/>
    <x v="179"/>
    <x v="44"/>
  </r>
  <r>
    <x v="2"/>
    <x v="0"/>
    <s v="Mazda"/>
    <s v="BT-50"/>
    <x v="13"/>
    <x v="6"/>
    <x v="85"/>
    <x v="8"/>
    <x v="179"/>
    <x v="45"/>
  </r>
  <r>
    <x v="2"/>
    <x v="0"/>
    <s v="Mazda"/>
    <s v="BT-50"/>
    <x v="13"/>
    <x v="6"/>
    <x v="85"/>
    <x v="8"/>
    <x v="179"/>
    <x v="33"/>
  </r>
  <r>
    <x v="2"/>
    <x v="0"/>
    <s v="Mazda"/>
    <s v="BT-50"/>
    <x v="13"/>
    <x v="6"/>
    <x v="85"/>
    <x v="8"/>
    <x v="179"/>
    <x v="34"/>
  </r>
  <r>
    <x v="2"/>
    <x v="0"/>
    <s v="Mazda"/>
    <s v="BT-50"/>
    <x v="13"/>
    <x v="6"/>
    <x v="85"/>
    <x v="8"/>
    <x v="179"/>
    <x v="35"/>
  </r>
  <r>
    <x v="2"/>
    <x v="0"/>
    <s v="Mazda"/>
    <s v="BT-50"/>
    <x v="13"/>
    <x v="6"/>
    <x v="85"/>
    <x v="8"/>
    <x v="179"/>
    <x v="36"/>
  </r>
  <r>
    <x v="2"/>
    <x v="0"/>
    <s v="Mazda"/>
    <s v="BT-50"/>
    <x v="13"/>
    <x v="6"/>
    <x v="85"/>
    <x v="8"/>
    <x v="179"/>
    <x v="37"/>
  </r>
  <r>
    <x v="2"/>
    <x v="0"/>
    <s v="Mazda"/>
    <s v="BT-50"/>
    <x v="13"/>
    <x v="6"/>
    <x v="85"/>
    <x v="8"/>
    <x v="179"/>
    <x v="38"/>
  </r>
  <r>
    <x v="2"/>
    <x v="0"/>
    <s v="Mazda"/>
    <s v="BT-50"/>
    <x v="13"/>
    <x v="6"/>
    <x v="85"/>
    <x v="8"/>
    <x v="179"/>
    <x v="26"/>
  </r>
  <r>
    <x v="2"/>
    <x v="0"/>
    <s v="Mazda"/>
    <s v="BT-50"/>
    <x v="13"/>
    <x v="6"/>
    <x v="85"/>
    <x v="8"/>
    <x v="179"/>
    <x v="27"/>
  </r>
  <r>
    <x v="2"/>
    <x v="0"/>
    <s v="Mazda"/>
    <s v="BT-50"/>
    <x v="13"/>
    <x v="6"/>
    <x v="85"/>
    <x v="8"/>
    <x v="179"/>
    <x v="28"/>
  </r>
  <r>
    <x v="2"/>
    <x v="0"/>
    <s v="Mazda"/>
    <s v="BT-50"/>
    <x v="13"/>
    <x v="6"/>
    <x v="85"/>
    <x v="8"/>
    <x v="179"/>
    <x v="29"/>
  </r>
  <r>
    <x v="2"/>
    <x v="0"/>
    <s v="Mazda"/>
    <s v="BT-50"/>
    <x v="13"/>
    <x v="6"/>
    <x v="85"/>
    <x v="8"/>
    <x v="179"/>
    <x v="30"/>
  </r>
  <r>
    <x v="2"/>
    <x v="0"/>
    <s v="Mazda"/>
    <s v="BT-50"/>
    <x v="13"/>
    <x v="6"/>
    <x v="85"/>
    <x v="1"/>
    <x v="180"/>
    <x v="67"/>
  </r>
  <r>
    <x v="2"/>
    <x v="0"/>
    <s v="Mazda"/>
    <s v="BT-50"/>
    <x v="13"/>
    <x v="6"/>
    <x v="85"/>
    <x v="1"/>
    <x v="180"/>
    <x v="58"/>
  </r>
  <r>
    <x v="2"/>
    <x v="0"/>
    <s v="Mazda"/>
    <s v="BT-50"/>
    <x v="13"/>
    <x v="6"/>
    <x v="85"/>
    <x v="1"/>
    <x v="180"/>
    <x v="59"/>
  </r>
  <r>
    <x v="2"/>
    <x v="0"/>
    <s v="Mazda"/>
    <s v="BT-50"/>
    <x v="13"/>
    <x v="6"/>
    <x v="85"/>
    <x v="1"/>
    <x v="180"/>
    <x v="60"/>
  </r>
  <r>
    <x v="2"/>
    <x v="0"/>
    <s v="Mazda"/>
    <s v="BT-50"/>
    <x v="13"/>
    <x v="6"/>
    <x v="85"/>
    <x v="1"/>
    <x v="180"/>
    <x v="61"/>
  </r>
  <r>
    <x v="2"/>
    <x v="0"/>
    <s v="Mazda"/>
    <s v="BT-50"/>
    <x v="13"/>
    <x v="6"/>
    <x v="85"/>
    <x v="1"/>
    <x v="180"/>
    <x v="51"/>
  </r>
  <r>
    <x v="2"/>
    <x v="0"/>
    <s v="Mazda"/>
    <s v="BT-50"/>
    <x v="13"/>
    <x v="6"/>
    <x v="85"/>
    <x v="1"/>
    <x v="180"/>
    <x v="52"/>
  </r>
  <r>
    <x v="2"/>
    <x v="0"/>
    <s v="Mazda"/>
    <s v="BT-50"/>
    <x v="13"/>
    <x v="6"/>
    <x v="85"/>
    <x v="1"/>
    <x v="180"/>
    <x v="53"/>
  </r>
  <r>
    <x v="2"/>
    <x v="0"/>
    <s v="Mazda"/>
    <s v="BT-50"/>
    <x v="13"/>
    <x v="6"/>
    <x v="85"/>
    <x v="1"/>
    <x v="180"/>
    <x v="54"/>
  </r>
  <r>
    <x v="2"/>
    <x v="0"/>
    <s v="Mazda"/>
    <s v="BT-50"/>
    <x v="13"/>
    <x v="6"/>
    <x v="85"/>
    <x v="1"/>
    <x v="180"/>
    <x v="55"/>
  </r>
  <r>
    <x v="2"/>
    <x v="0"/>
    <s v="Mazda"/>
    <s v="BT-50"/>
    <x v="13"/>
    <x v="6"/>
    <x v="85"/>
    <x v="1"/>
    <x v="180"/>
    <x v="56"/>
  </r>
  <r>
    <x v="0"/>
    <x v="0"/>
    <s v="Mitsubishi"/>
    <s v="Pajero Sport"/>
    <x v="0"/>
    <x v="8"/>
    <x v="86"/>
    <x v="0"/>
    <x v="181"/>
    <x v="15"/>
  </r>
  <r>
    <x v="0"/>
    <x v="0"/>
    <s v="Mitsubishi"/>
    <s v="Pajero Sport"/>
    <x v="0"/>
    <x v="8"/>
    <x v="86"/>
    <x v="0"/>
    <x v="181"/>
    <x v="6"/>
  </r>
  <r>
    <x v="0"/>
    <x v="0"/>
    <s v="Mitsubishi"/>
    <s v="Pajero Sport"/>
    <x v="0"/>
    <x v="8"/>
    <x v="86"/>
    <x v="0"/>
    <x v="181"/>
    <x v="7"/>
  </r>
  <r>
    <x v="0"/>
    <x v="0"/>
    <s v="Mitsubishi"/>
    <s v="Pajero Sport"/>
    <x v="0"/>
    <x v="8"/>
    <x v="86"/>
    <x v="0"/>
    <x v="181"/>
    <x v="0"/>
  </r>
  <r>
    <x v="0"/>
    <x v="0"/>
    <s v="Mitsubishi"/>
    <s v="Pajero Sport"/>
    <x v="0"/>
    <x v="8"/>
    <x v="86"/>
    <x v="0"/>
    <x v="181"/>
    <x v="1"/>
  </r>
  <r>
    <x v="0"/>
    <x v="0"/>
    <s v="Mitsubishi"/>
    <s v="Pajero Sport"/>
    <x v="0"/>
    <x v="8"/>
    <x v="86"/>
    <x v="3"/>
    <x v="182"/>
    <x v="16"/>
  </r>
  <r>
    <x v="0"/>
    <x v="0"/>
    <s v="Mitsubishi"/>
    <s v="Pajero Sport"/>
    <x v="0"/>
    <x v="8"/>
    <x v="86"/>
    <x v="3"/>
    <x v="182"/>
    <x v="17"/>
  </r>
  <r>
    <x v="0"/>
    <x v="0"/>
    <s v="Mitsubishi"/>
    <s v="Pajero Sport"/>
    <x v="0"/>
    <x v="8"/>
    <x v="86"/>
    <x v="3"/>
    <x v="182"/>
    <x v="15"/>
  </r>
  <r>
    <x v="0"/>
    <x v="0"/>
    <s v="Mitsubishi"/>
    <s v="Pajero Sport"/>
    <x v="0"/>
    <x v="8"/>
    <x v="86"/>
    <x v="3"/>
    <x v="182"/>
    <x v="6"/>
  </r>
  <r>
    <x v="2"/>
    <x v="0"/>
    <s v="Mitsubishi"/>
    <s v="Triton"/>
    <x v="0"/>
    <x v="9"/>
    <x v="87"/>
    <x v="0"/>
    <x v="183"/>
    <x v="2"/>
  </r>
  <r>
    <x v="2"/>
    <x v="0"/>
    <s v="Mitsubishi"/>
    <s v="Triton"/>
    <x v="0"/>
    <x v="9"/>
    <x v="87"/>
    <x v="0"/>
    <x v="183"/>
    <x v="3"/>
  </r>
  <r>
    <x v="2"/>
    <x v="0"/>
    <s v="Mitsubishi"/>
    <s v="Triton"/>
    <x v="0"/>
    <x v="9"/>
    <x v="87"/>
    <x v="0"/>
    <x v="183"/>
    <x v="4"/>
  </r>
  <r>
    <x v="2"/>
    <x v="0"/>
    <s v="Mitsubishi"/>
    <s v="Triton"/>
    <x v="0"/>
    <x v="9"/>
    <x v="87"/>
    <x v="0"/>
    <x v="183"/>
    <x v="5"/>
  </r>
  <r>
    <x v="2"/>
    <x v="0"/>
    <s v="Mitsubishi"/>
    <s v="Triton"/>
    <x v="0"/>
    <x v="9"/>
    <x v="87"/>
    <x v="0"/>
    <x v="183"/>
    <x v="8"/>
  </r>
  <r>
    <x v="2"/>
    <x v="0"/>
    <s v="Mitsubishi"/>
    <s v="Triton"/>
    <x v="0"/>
    <x v="9"/>
    <x v="87"/>
    <x v="0"/>
    <x v="183"/>
    <x v="9"/>
  </r>
  <r>
    <x v="2"/>
    <x v="0"/>
    <s v="Mitsubishi"/>
    <s v="Triton"/>
    <x v="0"/>
    <x v="9"/>
    <x v="87"/>
    <x v="0"/>
    <x v="183"/>
    <x v="10"/>
  </r>
  <r>
    <x v="2"/>
    <x v="0"/>
    <s v="Mitsubishi"/>
    <s v="Triton"/>
    <x v="0"/>
    <x v="9"/>
    <x v="87"/>
    <x v="3"/>
    <x v="184"/>
    <x v="6"/>
  </r>
  <r>
    <x v="2"/>
    <x v="0"/>
    <s v="Mitsubishi"/>
    <s v="Triton"/>
    <x v="0"/>
    <x v="9"/>
    <x v="87"/>
    <x v="3"/>
    <x v="184"/>
    <x v="7"/>
  </r>
  <r>
    <x v="2"/>
    <x v="0"/>
    <s v="Mitsubishi"/>
    <s v="Triton"/>
    <x v="0"/>
    <x v="9"/>
    <x v="87"/>
    <x v="3"/>
    <x v="184"/>
    <x v="0"/>
  </r>
  <r>
    <x v="2"/>
    <x v="0"/>
    <s v="Mitsubishi"/>
    <s v="Triton"/>
    <x v="0"/>
    <x v="9"/>
    <x v="87"/>
    <x v="3"/>
    <x v="184"/>
    <x v="1"/>
  </r>
  <r>
    <x v="2"/>
    <x v="0"/>
    <s v="Mitsubishi"/>
    <s v="Triton"/>
    <x v="0"/>
    <x v="9"/>
    <x v="87"/>
    <x v="3"/>
    <x v="184"/>
    <x v="2"/>
  </r>
  <r>
    <x v="2"/>
    <x v="0"/>
    <s v="Mitsubishi"/>
    <s v="Triton"/>
    <x v="0"/>
    <x v="9"/>
    <x v="87"/>
    <x v="5"/>
    <x v="185"/>
    <x v="8"/>
  </r>
  <r>
    <x v="2"/>
    <x v="0"/>
    <s v="Mitsubishi"/>
    <s v="Triton"/>
    <x v="0"/>
    <x v="9"/>
    <x v="87"/>
    <x v="5"/>
    <x v="185"/>
    <x v="9"/>
  </r>
  <r>
    <x v="2"/>
    <x v="0"/>
    <s v="Mitsubishi"/>
    <s v="Triton"/>
    <x v="0"/>
    <x v="9"/>
    <x v="87"/>
    <x v="5"/>
    <x v="185"/>
    <x v="10"/>
  </r>
  <r>
    <x v="1"/>
    <x v="1"/>
    <s v="Mitsubishi"/>
    <s v="Triton"/>
    <x v="0"/>
    <x v="9"/>
    <x v="87"/>
    <x v="0"/>
    <x v="183"/>
    <x v="5"/>
  </r>
  <r>
    <x v="1"/>
    <x v="1"/>
    <s v="Mitsubishi"/>
    <s v="Triton"/>
    <x v="0"/>
    <x v="9"/>
    <x v="87"/>
    <x v="0"/>
    <x v="183"/>
    <x v="8"/>
  </r>
  <r>
    <x v="1"/>
    <x v="1"/>
    <s v="Mitsubishi"/>
    <s v="Triton"/>
    <x v="0"/>
    <x v="9"/>
    <x v="87"/>
    <x v="0"/>
    <x v="183"/>
    <x v="9"/>
  </r>
  <r>
    <x v="1"/>
    <x v="1"/>
    <s v="Mitsubishi"/>
    <s v="Triton"/>
    <x v="0"/>
    <x v="9"/>
    <x v="87"/>
    <x v="0"/>
    <x v="183"/>
    <x v="10"/>
  </r>
  <r>
    <x v="1"/>
    <x v="1"/>
    <s v="Mitsubishi"/>
    <s v="Triton"/>
    <x v="0"/>
    <x v="9"/>
    <x v="87"/>
    <x v="0"/>
    <x v="183"/>
    <x v="11"/>
  </r>
  <r>
    <x v="1"/>
    <x v="1"/>
    <s v="Mitsubishi"/>
    <s v="Triton"/>
    <x v="0"/>
    <x v="9"/>
    <x v="87"/>
    <x v="0"/>
    <x v="183"/>
    <x v="12"/>
  </r>
  <r>
    <x v="1"/>
    <x v="1"/>
    <s v="Mitsubishi"/>
    <s v="Triton"/>
    <x v="0"/>
    <x v="9"/>
    <x v="87"/>
    <x v="0"/>
    <x v="183"/>
    <x v="13"/>
  </r>
  <r>
    <x v="1"/>
    <x v="1"/>
    <s v="Mitsubishi"/>
    <s v="Triton"/>
    <x v="0"/>
    <x v="9"/>
    <x v="87"/>
    <x v="0"/>
    <x v="183"/>
    <x v="14"/>
  </r>
  <r>
    <x v="1"/>
    <x v="1"/>
    <s v="Mitsubishi"/>
    <s v="Triton"/>
    <x v="0"/>
    <x v="9"/>
    <x v="87"/>
    <x v="5"/>
    <x v="185"/>
    <x v="12"/>
  </r>
  <r>
    <x v="1"/>
    <x v="1"/>
    <s v="Mitsubishi"/>
    <s v="Triton"/>
    <x v="0"/>
    <x v="9"/>
    <x v="87"/>
    <x v="5"/>
    <x v="185"/>
    <x v="13"/>
  </r>
  <r>
    <x v="1"/>
    <x v="1"/>
    <s v="Mitsubishi"/>
    <s v="Triton"/>
    <x v="0"/>
    <x v="9"/>
    <x v="87"/>
    <x v="5"/>
    <x v="185"/>
    <x v="14"/>
  </r>
  <r>
    <x v="1"/>
    <x v="1"/>
    <s v="Mitsubishi"/>
    <s v="Triton"/>
    <x v="0"/>
    <x v="9"/>
    <x v="87"/>
    <x v="5"/>
    <x v="185"/>
    <x v="119"/>
  </r>
  <r>
    <x v="1"/>
    <x v="1"/>
    <s v="Mitsubishi"/>
    <s v="Triton"/>
    <x v="0"/>
    <x v="9"/>
    <x v="87"/>
    <x v="5"/>
    <x v="185"/>
    <x v="120"/>
  </r>
  <r>
    <x v="1"/>
    <x v="1"/>
    <s v="Mitsubishi"/>
    <s v="Triton"/>
    <x v="0"/>
    <x v="9"/>
    <x v="87"/>
    <x v="5"/>
    <x v="185"/>
    <x v="121"/>
  </r>
  <r>
    <x v="1"/>
    <x v="1"/>
    <s v="Mitsubishi"/>
    <s v="Triton"/>
    <x v="1"/>
    <x v="9"/>
    <x v="88"/>
    <x v="5"/>
    <x v="186"/>
    <x v="11"/>
  </r>
  <r>
    <x v="1"/>
    <x v="1"/>
    <s v="Mitsubishi"/>
    <s v="Triton"/>
    <x v="1"/>
    <x v="9"/>
    <x v="88"/>
    <x v="5"/>
    <x v="186"/>
    <x v="12"/>
  </r>
  <r>
    <x v="1"/>
    <x v="1"/>
    <s v="Mitsubishi"/>
    <s v="Triton"/>
    <x v="1"/>
    <x v="9"/>
    <x v="88"/>
    <x v="5"/>
    <x v="186"/>
    <x v="13"/>
  </r>
  <r>
    <x v="1"/>
    <x v="1"/>
    <s v="Mitsubishi"/>
    <s v="Triton"/>
    <x v="1"/>
    <x v="9"/>
    <x v="88"/>
    <x v="5"/>
    <x v="186"/>
    <x v="14"/>
  </r>
  <r>
    <x v="1"/>
    <x v="1"/>
    <s v="Mitsubishi"/>
    <s v="Triton"/>
    <x v="1"/>
    <x v="9"/>
    <x v="88"/>
    <x v="5"/>
    <x v="186"/>
    <x v="119"/>
  </r>
  <r>
    <x v="1"/>
    <x v="1"/>
    <s v="Mitsubishi"/>
    <s v="Triton"/>
    <x v="1"/>
    <x v="9"/>
    <x v="88"/>
    <x v="5"/>
    <x v="186"/>
    <x v="120"/>
  </r>
  <r>
    <x v="1"/>
    <x v="1"/>
    <s v="Mitsubishi"/>
    <s v="Triton"/>
    <x v="1"/>
    <x v="9"/>
    <x v="88"/>
    <x v="0"/>
    <x v="187"/>
    <x v="5"/>
  </r>
  <r>
    <x v="1"/>
    <x v="1"/>
    <s v="Mitsubishi"/>
    <s v="Triton"/>
    <x v="1"/>
    <x v="9"/>
    <x v="88"/>
    <x v="0"/>
    <x v="187"/>
    <x v="8"/>
  </r>
  <r>
    <x v="1"/>
    <x v="1"/>
    <s v="Mitsubishi"/>
    <s v="Triton"/>
    <x v="1"/>
    <x v="9"/>
    <x v="88"/>
    <x v="0"/>
    <x v="187"/>
    <x v="9"/>
  </r>
  <r>
    <x v="1"/>
    <x v="1"/>
    <s v="Mitsubishi"/>
    <s v="Triton"/>
    <x v="1"/>
    <x v="9"/>
    <x v="88"/>
    <x v="0"/>
    <x v="187"/>
    <x v="10"/>
  </r>
  <r>
    <x v="1"/>
    <x v="1"/>
    <s v="Mitsubishi"/>
    <s v="Triton"/>
    <x v="1"/>
    <x v="9"/>
    <x v="88"/>
    <x v="0"/>
    <x v="187"/>
    <x v="11"/>
  </r>
  <r>
    <x v="1"/>
    <x v="1"/>
    <s v="Mitsubishi"/>
    <s v="Triton"/>
    <x v="1"/>
    <x v="9"/>
    <x v="88"/>
    <x v="0"/>
    <x v="187"/>
    <x v="12"/>
  </r>
  <r>
    <x v="1"/>
    <x v="1"/>
    <s v="Mitsubishi"/>
    <s v="Triton"/>
    <x v="1"/>
    <x v="9"/>
    <x v="88"/>
    <x v="0"/>
    <x v="187"/>
    <x v="13"/>
  </r>
  <r>
    <x v="2"/>
    <x v="0"/>
    <s v="Mitsubishi"/>
    <s v="Triton"/>
    <x v="1"/>
    <x v="9"/>
    <x v="88"/>
    <x v="0"/>
    <x v="187"/>
    <x v="6"/>
  </r>
  <r>
    <x v="2"/>
    <x v="0"/>
    <s v="Mitsubishi"/>
    <s v="Triton"/>
    <x v="1"/>
    <x v="9"/>
    <x v="88"/>
    <x v="0"/>
    <x v="187"/>
    <x v="7"/>
  </r>
  <r>
    <x v="2"/>
    <x v="0"/>
    <s v="Mitsubishi"/>
    <s v="Triton"/>
    <x v="1"/>
    <x v="9"/>
    <x v="88"/>
    <x v="0"/>
    <x v="187"/>
    <x v="0"/>
  </r>
  <r>
    <x v="2"/>
    <x v="0"/>
    <s v="Mitsubishi"/>
    <s v="Triton"/>
    <x v="1"/>
    <x v="9"/>
    <x v="88"/>
    <x v="0"/>
    <x v="187"/>
    <x v="1"/>
  </r>
  <r>
    <x v="2"/>
    <x v="0"/>
    <s v="Mitsubishi"/>
    <s v="Triton"/>
    <x v="1"/>
    <x v="9"/>
    <x v="88"/>
    <x v="0"/>
    <x v="187"/>
    <x v="2"/>
  </r>
  <r>
    <x v="2"/>
    <x v="0"/>
    <s v="Mitsubishi"/>
    <s v="Triton"/>
    <x v="1"/>
    <x v="9"/>
    <x v="88"/>
    <x v="0"/>
    <x v="187"/>
    <x v="3"/>
  </r>
  <r>
    <x v="2"/>
    <x v="0"/>
    <s v="Mitsubishi"/>
    <s v="Triton"/>
    <x v="1"/>
    <x v="9"/>
    <x v="88"/>
    <x v="0"/>
    <x v="187"/>
    <x v="4"/>
  </r>
  <r>
    <x v="2"/>
    <x v="0"/>
    <s v="Mitsubishi"/>
    <s v="Triton"/>
    <x v="1"/>
    <x v="9"/>
    <x v="88"/>
    <x v="0"/>
    <x v="187"/>
    <x v="5"/>
  </r>
  <r>
    <x v="2"/>
    <x v="0"/>
    <s v="Mitsubishi"/>
    <s v="Triton"/>
    <x v="1"/>
    <x v="9"/>
    <x v="88"/>
    <x v="0"/>
    <x v="187"/>
    <x v="8"/>
  </r>
  <r>
    <x v="2"/>
    <x v="0"/>
    <s v="Mitsubishi"/>
    <s v="Triton"/>
    <x v="1"/>
    <x v="9"/>
    <x v="88"/>
    <x v="0"/>
    <x v="187"/>
    <x v="9"/>
  </r>
  <r>
    <x v="2"/>
    <x v="0"/>
    <s v="Mitsubishi"/>
    <s v="Triton"/>
    <x v="1"/>
    <x v="9"/>
    <x v="88"/>
    <x v="5"/>
    <x v="186"/>
    <x v="4"/>
  </r>
  <r>
    <x v="2"/>
    <x v="0"/>
    <s v="Mitsubishi"/>
    <s v="Triton"/>
    <x v="1"/>
    <x v="9"/>
    <x v="88"/>
    <x v="5"/>
    <x v="186"/>
    <x v="5"/>
  </r>
  <r>
    <x v="2"/>
    <x v="0"/>
    <s v="Mitsubishi"/>
    <s v="Triton"/>
    <x v="1"/>
    <x v="9"/>
    <x v="88"/>
    <x v="5"/>
    <x v="186"/>
    <x v="8"/>
  </r>
  <r>
    <x v="2"/>
    <x v="0"/>
    <s v="Mitsubishi"/>
    <s v="Triton"/>
    <x v="1"/>
    <x v="9"/>
    <x v="88"/>
    <x v="5"/>
    <x v="186"/>
    <x v="9"/>
  </r>
  <r>
    <x v="2"/>
    <x v="0"/>
    <s v="Mitsubishi"/>
    <s v="Triton"/>
    <x v="1"/>
    <x v="9"/>
    <x v="88"/>
    <x v="5"/>
    <x v="186"/>
    <x v="10"/>
  </r>
  <r>
    <x v="0"/>
    <x v="0"/>
    <s v="Mitsubishi"/>
    <s v="Pajero Sport"/>
    <x v="1"/>
    <x v="8"/>
    <x v="89"/>
    <x v="0"/>
    <x v="188"/>
    <x v="20"/>
  </r>
  <r>
    <x v="0"/>
    <x v="0"/>
    <s v="Mitsubishi"/>
    <s v="Pajero Sport"/>
    <x v="1"/>
    <x v="8"/>
    <x v="89"/>
    <x v="0"/>
    <x v="188"/>
    <x v="21"/>
  </r>
  <r>
    <x v="0"/>
    <x v="0"/>
    <s v="Mitsubishi"/>
    <s v="Pajero Sport"/>
    <x v="1"/>
    <x v="8"/>
    <x v="89"/>
    <x v="0"/>
    <x v="188"/>
    <x v="18"/>
  </r>
  <r>
    <x v="0"/>
    <x v="0"/>
    <s v="Mitsubishi"/>
    <s v="Pajero Sport"/>
    <x v="1"/>
    <x v="8"/>
    <x v="89"/>
    <x v="0"/>
    <x v="188"/>
    <x v="19"/>
  </r>
  <r>
    <x v="0"/>
    <x v="0"/>
    <s v="Mitsubishi"/>
    <s v="Pajero Sport"/>
    <x v="1"/>
    <x v="8"/>
    <x v="89"/>
    <x v="0"/>
    <x v="188"/>
    <x v="16"/>
  </r>
  <r>
    <x v="0"/>
    <x v="0"/>
    <s v="Mitsubishi"/>
    <s v="Pajero Sport"/>
    <x v="1"/>
    <x v="8"/>
    <x v="89"/>
    <x v="0"/>
    <x v="188"/>
    <x v="17"/>
  </r>
  <r>
    <x v="0"/>
    <x v="0"/>
    <s v="Mitsubishi"/>
    <s v="Pajero Sport"/>
    <x v="1"/>
    <x v="8"/>
    <x v="89"/>
    <x v="0"/>
    <x v="188"/>
    <x v="15"/>
  </r>
  <r>
    <x v="0"/>
    <x v="0"/>
    <s v="Mitsubishi"/>
    <s v="Pajero Sport"/>
    <x v="1"/>
    <x v="8"/>
    <x v="89"/>
    <x v="0"/>
    <x v="188"/>
    <x v="6"/>
  </r>
  <r>
    <x v="0"/>
    <x v="0"/>
    <s v="Mitsubishi"/>
    <s v="Pajero Sport"/>
    <x v="1"/>
    <x v="8"/>
    <x v="89"/>
    <x v="0"/>
    <x v="188"/>
    <x v="7"/>
  </r>
  <r>
    <x v="0"/>
    <x v="0"/>
    <s v="Mitsubishi"/>
    <s v="Pajero Sport"/>
    <x v="1"/>
    <x v="8"/>
    <x v="89"/>
    <x v="0"/>
    <x v="188"/>
    <x v="0"/>
  </r>
  <r>
    <x v="0"/>
    <x v="0"/>
    <s v="Mitsubishi"/>
    <s v="Pajero Sport"/>
    <x v="1"/>
    <x v="8"/>
    <x v="89"/>
    <x v="5"/>
    <x v="189"/>
    <x v="2"/>
  </r>
  <r>
    <x v="0"/>
    <x v="0"/>
    <s v="Mitsubishi"/>
    <s v="Pajero Sport"/>
    <x v="1"/>
    <x v="8"/>
    <x v="89"/>
    <x v="5"/>
    <x v="189"/>
    <x v="3"/>
  </r>
  <r>
    <x v="0"/>
    <x v="0"/>
    <s v="Mitsubishi"/>
    <s v="Pajero Sport"/>
    <x v="1"/>
    <x v="8"/>
    <x v="89"/>
    <x v="5"/>
    <x v="189"/>
    <x v="4"/>
  </r>
  <r>
    <x v="1"/>
    <x v="1"/>
    <s v="Mitsubishi"/>
    <s v="Triton"/>
    <x v="2"/>
    <x v="9"/>
    <x v="90"/>
    <x v="5"/>
    <x v="190"/>
    <x v="4"/>
  </r>
  <r>
    <x v="1"/>
    <x v="1"/>
    <s v="Mitsubishi"/>
    <s v="Triton"/>
    <x v="2"/>
    <x v="9"/>
    <x v="90"/>
    <x v="5"/>
    <x v="190"/>
    <x v="5"/>
  </r>
  <r>
    <x v="1"/>
    <x v="1"/>
    <s v="Mitsubishi"/>
    <s v="Triton"/>
    <x v="2"/>
    <x v="9"/>
    <x v="90"/>
    <x v="5"/>
    <x v="190"/>
    <x v="8"/>
  </r>
  <r>
    <x v="1"/>
    <x v="1"/>
    <s v="Mitsubishi"/>
    <s v="Triton"/>
    <x v="2"/>
    <x v="9"/>
    <x v="90"/>
    <x v="5"/>
    <x v="190"/>
    <x v="9"/>
  </r>
  <r>
    <x v="1"/>
    <x v="1"/>
    <s v="Mitsubishi"/>
    <s v="Triton"/>
    <x v="2"/>
    <x v="9"/>
    <x v="90"/>
    <x v="5"/>
    <x v="190"/>
    <x v="10"/>
  </r>
  <r>
    <x v="1"/>
    <x v="1"/>
    <s v="Mitsubishi"/>
    <s v="Triton"/>
    <x v="2"/>
    <x v="9"/>
    <x v="90"/>
    <x v="5"/>
    <x v="190"/>
    <x v="11"/>
  </r>
  <r>
    <x v="1"/>
    <x v="1"/>
    <s v="Mitsubishi"/>
    <s v="Triton"/>
    <x v="2"/>
    <x v="9"/>
    <x v="90"/>
    <x v="5"/>
    <x v="190"/>
    <x v="12"/>
  </r>
  <r>
    <x v="1"/>
    <x v="1"/>
    <s v="Mitsubishi"/>
    <s v="Triton"/>
    <x v="2"/>
    <x v="9"/>
    <x v="90"/>
    <x v="5"/>
    <x v="190"/>
    <x v="13"/>
  </r>
  <r>
    <x v="1"/>
    <x v="1"/>
    <s v="Mitsubishi"/>
    <s v="Triton"/>
    <x v="2"/>
    <x v="9"/>
    <x v="90"/>
    <x v="5"/>
    <x v="190"/>
    <x v="14"/>
  </r>
  <r>
    <x v="1"/>
    <x v="1"/>
    <s v="Mitsubishi"/>
    <s v="Triton"/>
    <x v="2"/>
    <x v="9"/>
    <x v="90"/>
    <x v="5"/>
    <x v="190"/>
    <x v="119"/>
  </r>
  <r>
    <x v="1"/>
    <x v="1"/>
    <s v="Mitsubishi"/>
    <s v="Triton"/>
    <x v="2"/>
    <x v="9"/>
    <x v="90"/>
    <x v="5"/>
    <x v="190"/>
    <x v="120"/>
  </r>
  <r>
    <x v="1"/>
    <x v="1"/>
    <s v="Mitsubishi"/>
    <s v="Triton"/>
    <x v="2"/>
    <x v="9"/>
    <x v="90"/>
    <x v="0"/>
    <x v="191"/>
    <x v="1"/>
  </r>
  <r>
    <x v="1"/>
    <x v="1"/>
    <s v="Mitsubishi"/>
    <s v="Triton"/>
    <x v="2"/>
    <x v="9"/>
    <x v="90"/>
    <x v="0"/>
    <x v="191"/>
    <x v="2"/>
  </r>
  <r>
    <x v="1"/>
    <x v="1"/>
    <s v="Mitsubishi"/>
    <s v="Triton"/>
    <x v="2"/>
    <x v="9"/>
    <x v="90"/>
    <x v="0"/>
    <x v="191"/>
    <x v="3"/>
  </r>
  <r>
    <x v="1"/>
    <x v="1"/>
    <s v="Mitsubishi"/>
    <s v="Triton"/>
    <x v="2"/>
    <x v="9"/>
    <x v="90"/>
    <x v="0"/>
    <x v="191"/>
    <x v="4"/>
  </r>
  <r>
    <x v="1"/>
    <x v="1"/>
    <s v="Mitsubishi"/>
    <s v="Triton"/>
    <x v="2"/>
    <x v="9"/>
    <x v="90"/>
    <x v="0"/>
    <x v="191"/>
    <x v="5"/>
  </r>
  <r>
    <x v="1"/>
    <x v="1"/>
    <s v="Mitsubishi"/>
    <s v="Triton"/>
    <x v="2"/>
    <x v="9"/>
    <x v="90"/>
    <x v="0"/>
    <x v="191"/>
    <x v="8"/>
  </r>
  <r>
    <x v="1"/>
    <x v="1"/>
    <s v="Mitsubishi"/>
    <s v="Triton"/>
    <x v="2"/>
    <x v="9"/>
    <x v="90"/>
    <x v="0"/>
    <x v="191"/>
    <x v="9"/>
  </r>
  <r>
    <x v="1"/>
    <x v="1"/>
    <s v="Mitsubishi"/>
    <s v="Triton"/>
    <x v="2"/>
    <x v="9"/>
    <x v="90"/>
    <x v="0"/>
    <x v="191"/>
    <x v="10"/>
  </r>
  <r>
    <x v="1"/>
    <x v="1"/>
    <s v="Mitsubishi"/>
    <s v="Triton"/>
    <x v="2"/>
    <x v="9"/>
    <x v="90"/>
    <x v="0"/>
    <x v="191"/>
    <x v="11"/>
  </r>
  <r>
    <x v="1"/>
    <x v="1"/>
    <s v="Mitsubishi"/>
    <s v="Triton"/>
    <x v="2"/>
    <x v="9"/>
    <x v="90"/>
    <x v="0"/>
    <x v="191"/>
    <x v="12"/>
  </r>
  <r>
    <x v="2"/>
    <x v="0"/>
    <s v="Mitsubishi"/>
    <s v="Triton"/>
    <x v="2"/>
    <x v="9"/>
    <x v="90"/>
    <x v="0"/>
    <x v="191"/>
    <x v="16"/>
  </r>
  <r>
    <x v="2"/>
    <x v="0"/>
    <s v="Mitsubishi"/>
    <s v="Triton"/>
    <x v="2"/>
    <x v="9"/>
    <x v="90"/>
    <x v="0"/>
    <x v="191"/>
    <x v="17"/>
  </r>
  <r>
    <x v="2"/>
    <x v="0"/>
    <s v="Mitsubishi"/>
    <s v="Triton"/>
    <x v="2"/>
    <x v="9"/>
    <x v="90"/>
    <x v="0"/>
    <x v="191"/>
    <x v="15"/>
  </r>
  <r>
    <x v="2"/>
    <x v="0"/>
    <s v="Mitsubishi"/>
    <s v="Triton"/>
    <x v="2"/>
    <x v="9"/>
    <x v="90"/>
    <x v="0"/>
    <x v="191"/>
    <x v="6"/>
  </r>
  <r>
    <x v="2"/>
    <x v="0"/>
    <s v="Mitsubishi"/>
    <s v="Triton"/>
    <x v="2"/>
    <x v="9"/>
    <x v="90"/>
    <x v="0"/>
    <x v="191"/>
    <x v="7"/>
  </r>
  <r>
    <x v="2"/>
    <x v="0"/>
    <s v="Mitsubishi"/>
    <s v="Triton"/>
    <x v="2"/>
    <x v="9"/>
    <x v="90"/>
    <x v="0"/>
    <x v="191"/>
    <x v="0"/>
  </r>
  <r>
    <x v="2"/>
    <x v="0"/>
    <s v="Mitsubishi"/>
    <s v="Triton"/>
    <x v="2"/>
    <x v="9"/>
    <x v="90"/>
    <x v="0"/>
    <x v="191"/>
    <x v="1"/>
  </r>
  <r>
    <x v="2"/>
    <x v="0"/>
    <s v="Mitsubishi"/>
    <s v="Triton"/>
    <x v="2"/>
    <x v="9"/>
    <x v="90"/>
    <x v="0"/>
    <x v="191"/>
    <x v="2"/>
  </r>
  <r>
    <x v="2"/>
    <x v="0"/>
    <s v="Mitsubishi"/>
    <s v="Triton"/>
    <x v="2"/>
    <x v="9"/>
    <x v="90"/>
    <x v="0"/>
    <x v="191"/>
    <x v="3"/>
  </r>
  <r>
    <x v="2"/>
    <x v="0"/>
    <s v="Mitsubishi"/>
    <s v="Triton"/>
    <x v="2"/>
    <x v="9"/>
    <x v="90"/>
    <x v="0"/>
    <x v="191"/>
    <x v="4"/>
  </r>
  <r>
    <x v="2"/>
    <x v="0"/>
    <s v="Mitsubishi"/>
    <s v="Triton"/>
    <x v="2"/>
    <x v="9"/>
    <x v="90"/>
    <x v="0"/>
    <x v="191"/>
    <x v="5"/>
  </r>
  <r>
    <x v="2"/>
    <x v="0"/>
    <s v="Mitsubishi"/>
    <s v="Triton"/>
    <x v="2"/>
    <x v="9"/>
    <x v="90"/>
    <x v="0"/>
    <x v="191"/>
    <x v="8"/>
  </r>
  <r>
    <x v="2"/>
    <x v="0"/>
    <s v="Mitsubishi"/>
    <s v="Triton"/>
    <x v="2"/>
    <x v="9"/>
    <x v="90"/>
    <x v="5"/>
    <x v="190"/>
    <x v="2"/>
  </r>
  <r>
    <x v="2"/>
    <x v="0"/>
    <s v="Mitsubishi"/>
    <s v="Triton"/>
    <x v="2"/>
    <x v="9"/>
    <x v="90"/>
    <x v="5"/>
    <x v="190"/>
    <x v="3"/>
  </r>
  <r>
    <x v="2"/>
    <x v="0"/>
    <s v="Mitsubishi"/>
    <s v="Triton"/>
    <x v="2"/>
    <x v="9"/>
    <x v="90"/>
    <x v="5"/>
    <x v="190"/>
    <x v="4"/>
  </r>
  <r>
    <x v="2"/>
    <x v="0"/>
    <s v="Mitsubishi"/>
    <s v="Triton"/>
    <x v="2"/>
    <x v="9"/>
    <x v="90"/>
    <x v="5"/>
    <x v="190"/>
    <x v="5"/>
  </r>
  <r>
    <x v="2"/>
    <x v="0"/>
    <s v="Mitsubishi"/>
    <s v="Triton"/>
    <x v="2"/>
    <x v="9"/>
    <x v="90"/>
    <x v="5"/>
    <x v="190"/>
    <x v="8"/>
  </r>
  <r>
    <x v="2"/>
    <x v="0"/>
    <s v="Mitsubishi"/>
    <s v="Triton"/>
    <x v="2"/>
    <x v="9"/>
    <x v="90"/>
    <x v="5"/>
    <x v="190"/>
    <x v="9"/>
  </r>
  <r>
    <x v="2"/>
    <x v="0"/>
    <s v="Mitsubishi"/>
    <s v="Triton"/>
    <x v="2"/>
    <x v="9"/>
    <x v="90"/>
    <x v="5"/>
    <x v="190"/>
    <x v="10"/>
  </r>
  <r>
    <x v="2"/>
    <x v="0"/>
    <s v="Mitsubishi"/>
    <s v="Triton"/>
    <x v="2"/>
    <x v="9"/>
    <x v="90"/>
    <x v="5"/>
    <x v="190"/>
    <x v="11"/>
  </r>
  <r>
    <x v="0"/>
    <x v="0"/>
    <s v="Mitsubishi"/>
    <s v="Pajero Sport"/>
    <x v="2"/>
    <x v="8"/>
    <x v="91"/>
    <x v="0"/>
    <x v="192"/>
    <x v="23"/>
  </r>
  <r>
    <x v="0"/>
    <x v="0"/>
    <s v="Mitsubishi"/>
    <s v="Pajero Sport"/>
    <x v="2"/>
    <x v="8"/>
    <x v="91"/>
    <x v="0"/>
    <x v="192"/>
    <x v="22"/>
  </r>
  <r>
    <x v="0"/>
    <x v="0"/>
    <s v="Mitsubishi"/>
    <s v="Pajero Sport"/>
    <x v="2"/>
    <x v="8"/>
    <x v="91"/>
    <x v="0"/>
    <x v="192"/>
    <x v="20"/>
  </r>
  <r>
    <x v="0"/>
    <x v="0"/>
    <s v="Mitsubishi"/>
    <s v="Pajero Sport"/>
    <x v="2"/>
    <x v="8"/>
    <x v="91"/>
    <x v="0"/>
    <x v="192"/>
    <x v="21"/>
  </r>
  <r>
    <x v="0"/>
    <x v="0"/>
    <s v="Mitsubishi"/>
    <s v="Pajero Sport"/>
    <x v="2"/>
    <x v="8"/>
    <x v="91"/>
    <x v="0"/>
    <x v="192"/>
    <x v="18"/>
  </r>
  <r>
    <x v="0"/>
    <x v="0"/>
    <s v="Mitsubishi"/>
    <s v="Pajero Sport"/>
    <x v="2"/>
    <x v="8"/>
    <x v="91"/>
    <x v="0"/>
    <x v="192"/>
    <x v="19"/>
  </r>
  <r>
    <x v="0"/>
    <x v="0"/>
    <s v="Mitsubishi"/>
    <s v="Pajero Sport"/>
    <x v="2"/>
    <x v="8"/>
    <x v="91"/>
    <x v="0"/>
    <x v="192"/>
    <x v="16"/>
  </r>
  <r>
    <x v="0"/>
    <x v="0"/>
    <s v="Mitsubishi"/>
    <s v="Pajero Sport"/>
    <x v="2"/>
    <x v="8"/>
    <x v="91"/>
    <x v="0"/>
    <x v="192"/>
    <x v="17"/>
  </r>
  <r>
    <x v="0"/>
    <x v="0"/>
    <s v="Mitsubishi"/>
    <s v="Pajero Sport"/>
    <x v="2"/>
    <x v="8"/>
    <x v="91"/>
    <x v="0"/>
    <x v="192"/>
    <x v="15"/>
  </r>
  <r>
    <x v="0"/>
    <x v="0"/>
    <s v="Mitsubishi"/>
    <s v="Pajero Sport"/>
    <x v="2"/>
    <x v="8"/>
    <x v="91"/>
    <x v="0"/>
    <x v="192"/>
    <x v="6"/>
  </r>
  <r>
    <x v="0"/>
    <x v="0"/>
    <s v="Mitsubishi"/>
    <s v="Pajero Sport"/>
    <x v="2"/>
    <x v="8"/>
    <x v="91"/>
    <x v="0"/>
    <x v="192"/>
    <x v="7"/>
  </r>
  <r>
    <x v="0"/>
    <x v="0"/>
    <s v="Mitsubishi"/>
    <s v="Pajero Sport"/>
    <x v="2"/>
    <x v="8"/>
    <x v="91"/>
    <x v="5"/>
    <x v="193"/>
    <x v="1"/>
  </r>
  <r>
    <x v="0"/>
    <x v="0"/>
    <s v="Mitsubishi"/>
    <s v="Pajero Sport"/>
    <x v="2"/>
    <x v="8"/>
    <x v="91"/>
    <x v="5"/>
    <x v="193"/>
    <x v="2"/>
  </r>
  <r>
    <x v="0"/>
    <x v="0"/>
    <s v="Mitsubishi"/>
    <s v="Pajero Sport"/>
    <x v="2"/>
    <x v="8"/>
    <x v="91"/>
    <x v="5"/>
    <x v="193"/>
    <x v="3"/>
  </r>
  <r>
    <x v="0"/>
    <x v="0"/>
    <s v="Mitsubishi"/>
    <s v="Pajero Sport"/>
    <x v="2"/>
    <x v="8"/>
    <x v="91"/>
    <x v="1"/>
    <x v="194"/>
    <x v="16"/>
  </r>
  <r>
    <x v="0"/>
    <x v="0"/>
    <s v="Mitsubishi"/>
    <s v="Pajero Sport"/>
    <x v="2"/>
    <x v="8"/>
    <x v="91"/>
    <x v="1"/>
    <x v="194"/>
    <x v="17"/>
  </r>
  <r>
    <x v="0"/>
    <x v="0"/>
    <s v="Mitsubishi"/>
    <s v="Pajero Sport"/>
    <x v="2"/>
    <x v="8"/>
    <x v="91"/>
    <x v="1"/>
    <x v="194"/>
    <x v="15"/>
  </r>
  <r>
    <x v="0"/>
    <x v="0"/>
    <s v="Mitsubishi"/>
    <s v="Pajero Sport"/>
    <x v="2"/>
    <x v="8"/>
    <x v="91"/>
    <x v="1"/>
    <x v="194"/>
    <x v="6"/>
  </r>
  <r>
    <x v="0"/>
    <x v="0"/>
    <s v="Mitsubishi"/>
    <s v="Pajero Sport"/>
    <x v="3"/>
    <x v="8"/>
    <x v="92"/>
    <x v="1"/>
    <x v="195"/>
    <x v="18"/>
  </r>
  <r>
    <x v="0"/>
    <x v="0"/>
    <s v="Mitsubishi"/>
    <s v="Pajero Sport"/>
    <x v="3"/>
    <x v="8"/>
    <x v="92"/>
    <x v="1"/>
    <x v="195"/>
    <x v="19"/>
  </r>
  <r>
    <x v="0"/>
    <x v="0"/>
    <s v="Mitsubishi"/>
    <s v="Pajero Sport"/>
    <x v="3"/>
    <x v="8"/>
    <x v="92"/>
    <x v="1"/>
    <x v="195"/>
    <x v="16"/>
  </r>
  <r>
    <x v="0"/>
    <x v="0"/>
    <s v="Mitsubishi"/>
    <s v="Pajero Sport"/>
    <x v="3"/>
    <x v="8"/>
    <x v="92"/>
    <x v="1"/>
    <x v="195"/>
    <x v="17"/>
  </r>
  <r>
    <x v="0"/>
    <x v="0"/>
    <s v="Mitsubishi"/>
    <s v="Pajero Sport"/>
    <x v="3"/>
    <x v="8"/>
    <x v="92"/>
    <x v="5"/>
    <x v="196"/>
    <x v="0"/>
  </r>
  <r>
    <x v="0"/>
    <x v="0"/>
    <s v="Mitsubishi"/>
    <s v="Pajero Sport"/>
    <x v="3"/>
    <x v="8"/>
    <x v="92"/>
    <x v="5"/>
    <x v="196"/>
    <x v="1"/>
  </r>
  <r>
    <x v="0"/>
    <x v="0"/>
    <s v="Mitsubishi"/>
    <s v="Pajero Sport"/>
    <x v="3"/>
    <x v="8"/>
    <x v="92"/>
    <x v="5"/>
    <x v="196"/>
    <x v="2"/>
  </r>
  <r>
    <x v="0"/>
    <x v="0"/>
    <s v="Mitsubishi"/>
    <s v="Pajero Sport"/>
    <x v="3"/>
    <x v="8"/>
    <x v="92"/>
    <x v="0"/>
    <x v="197"/>
    <x v="25"/>
  </r>
  <r>
    <x v="0"/>
    <x v="0"/>
    <s v="Mitsubishi"/>
    <s v="Pajero Sport"/>
    <x v="3"/>
    <x v="8"/>
    <x v="92"/>
    <x v="0"/>
    <x v="197"/>
    <x v="24"/>
  </r>
  <r>
    <x v="0"/>
    <x v="0"/>
    <s v="Mitsubishi"/>
    <s v="Pajero Sport"/>
    <x v="3"/>
    <x v="8"/>
    <x v="92"/>
    <x v="0"/>
    <x v="197"/>
    <x v="23"/>
  </r>
  <r>
    <x v="0"/>
    <x v="0"/>
    <s v="Mitsubishi"/>
    <s v="Pajero Sport"/>
    <x v="3"/>
    <x v="8"/>
    <x v="92"/>
    <x v="0"/>
    <x v="197"/>
    <x v="22"/>
  </r>
  <r>
    <x v="0"/>
    <x v="0"/>
    <s v="Mitsubishi"/>
    <s v="Pajero Sport"/>
    <x v="3"/>
    <x v="8"/>
    <x v="92"/>
    <x v="0"/>
    <x v="197"/>
    <x v="20"/>
  </r>
  <r>
    <x v="0"/>
    <x v="0"/>
    <s v="Mitsubishi"/>
    <s v="Pajero Sport"/>
    <x v="3"/>
    <x v="8"/>
    <x v="92"/>
    <x v="0"/>
    <x v="197"/>
    <x v="21"/>
  </r>
  <r>
    <x v="0"/>
    <x v="0"/>
    <s v="Mitsubishi"/>
    <s v="Pajero Sport"/>
    <x v="3"/>
    <x v="8"/>
    <x v="92"/>
    <x v="0"/>
    <x v="197"/>
    <x v="18"/>
  </r>
  <r>
    <x v="0"/>
    <x v="0"/>
    <s v="Mitsubishi"/>
    <s v="Pajero Sport"/>
    <x v="3"/>
    <x v="8"/>
    <x v="92"/>
    <x v="0"/>
    <x v="197"/>
    <x v="19"/>
  </r>
  <r>
    <x v="0"/>
    <x v="0"/>
    <s v="Mitsubishi"/>
    <s v="Pajero Sport"/>
    <x v="3"/>
    <x v="8"/>
    <x v="92"/>
    <x v="0"/>
    <x v="197"/>
    <x v="16"/>
  </r>
  <r>
    <x v="0"/>
    <x v="0"/>
    <s v="Mitsubishi"/>
    <s v="Pajero Sport"/>
    <x v="3"/>
    <x v="8"/>
    <x v="92"/>
    <x v="0"/>
    <x v="197"/>
    <x v="17"/>
  </r>
  <r>
    <x v="0"/>
    <x v="0"/>
    <s v="Mitsubishi"/>
    <s v="Pajero Sport"/>
    <x v="3"/>
    <x v="8"/>
    <x v="92"/>
    <x v="0"/>
    <x v="197"/>
    <x v="15"/>
  </r>
  <r>
    <x v="0"/>
    <x v="0"/>
    <s v="Mitsubishi"/>
    <s v="Pajero Sport"/>
    <x v="3"/>
    <x v="8"/>
    <x v="92"/>
    <x v="0"/>
    <x v="197"/>
    <x v="6"/>
  </r>
  <r>
    <x v="1"/>
    <x v="1"/>
    <s v="Mitsubishi"/>
    <s v="Triton"/>
    <x v="3"/>
    <x v="9"/>
    <x v="93"/>
    <x v="5"/>
    <x v="198"/>
    <x v="3"/>
  </r>
  <r>
    <x v="1"/>
    <x v="1"/>
    <s v="Mitsubishi"/>
    <s v="Triton"/>
    <x v="3"/>
    <x v="9"/>
    <x v="93"/>
    <x v="5"/>
    <x v="198"/>
    <x v="4"/>
  </r>
  <r>
    <x v="1"/>
    <x v="1"/>
    <s v="Mitsubishi"/>
    <s v="Triton"/>
    <x v="3"/>
    <x v="9"/>
    <x v="93"/>
    <x v="5"/>
    <x v="198"/>
    <x v="5"/>
  </r>
  <r>
    <x v="1"/>
    <x v="1"/>
    <s v="Mitsubishi"/>
    <s v="Triton"/>
    <x v="3"/>
    <x v="9"/>
    <x v="93"/>
    <x v="5"/>
    <x v="198"/>
    <x v="8"/>
  </r>
  <r>
    <x v="1"/>
    <x v="1"/>
    <s v="Mitsubishi"/>
    <s v="Triton"/>
    <x v="3"/>
    <x v="9"/>
    <x v="93"/>
    <x v="5"/>
    <x v="198"/>
    <x v="9"/>
  </r>
  <r>
    <x v="1"/>
    <x v="1"/>
    <s v="Mitsubishi"/>
    <s v="Triton"/>
    <x v="3"/>
    <x v="9"/>
    <x v="93"/>
    <x v="5"/>
    <x v="198"/>
    <x v="10"/>
  </r>
  <r>
    <x v="1"/>
    <x v="1"/>
    <s v="Mitsubishi"/>
    <s v="Triton"/>
    <x v="3"/>
    <x v="9"/>
    <x v="93"/>
    <x v="5"/>
    <x v="198"/>
    <x v="11"/>
  </r>
  <r>
    <x v="1"/>
    <x v="1"/>
    <s v="Mitsubishi"/>
    <s v="Triton"/>
    <x v="3"/>
    <x v="9"/>
    <x v="93"/>
    <x v="5"/>
    <x v="198"/>
    <x v="12"/>
  </r>
  <r>
    <x v="1"/>
    <x v="1"/>
    <s v="Mitsubishi"/>
    <s v="Triton"/>
    <x v="3"/>
    <x v="9"/>
    <x v="93"/>
    <x v="5"/>
    <x v="198"/>
    <x v="13"/>
  </r>
  <r>
    <x v="1"/>
    <x v="1"/>
    <s v="Mitsubishi"/>
    <s v="Triton"/>
    <x v="3"/>
    <x v="9"/>
    <x v="93"/>
    <x v="5"/>
    <x v="198"/>
    <x v="14"/>
  </r>
  <r>
    <x v="1"/>
    <x v="1"/>
    <s v="Mitsubishi"/>
    <s v="Triton"/>
    <x v="3"/>
    <x v="9"/>
    <x v="93"/>
    <x v="0"/>
    <x v="199"/>
    <x v="7"/>
  </r>
  <r>
    <x v="1"/>
    <x v="1"/>
    <s v="Mitsubishi"/>
    <s v="Triton"/>
    <x v="3"/>
    <x v="9"/>
    <x v="93"/>
    <x v="0"/>
    <x v="199"/>
    <x v="0"/>
  </r>
  <r>
    <x v="1"/>
    <x v="1"/>
    <s v="Mitsubishi"/>
    <s v="Triton"/>
    <x v="3"/>
    <x v="9"/>
    <x v="93"/>
    <x v="0"/>
    <x v="199"/>
    <x v="1"/>
  </r>
  <r>
    <x v="1"/>
    <x v="1"/>
    <s v="Mitsubishi"/>
    <s v="Triton"/>
    <x v="3"/>
    <x v="9"/>
    <x v="93"/>
    <x v="0"/>
    <x v="199"/>
    <x v="2"/>
  </r>
  <r>
    <x v="1"/>
    <x v="1"/>
    <s v="Mitsubishi"/>
    <s v="Triton"/>
    <x v="3"/>
    <x v="9"/>
    <x v="93"/>
    <x v="0"/>
    <x v="199"/>
    <x v="3"/>
  </r>
  <r>
    <x v="1"/>
    <x v="1"/>
    <s v="Mitsubishi"/>
    <s v="Triton"/>
    <x v="3"/>
    <x v="9"/>
    <x v="93"/>
    <x v="0"/>
    <x v="199"/>
    <x v="4"/>
  </r>
  <r>
    <x v="1"/>
    <x v="1"/>
    <s v="Mitsubishi"/>
    <s v="Triton"/>
    <x v="3"/>
    <x v="9"/>
    <x v="93"/>
    <x v="0"/>
    <x v="199"/>
    <x v="5"/>
  </r>
  <r>
    <x v="1"/>
    <x v="1"/>
    <s v="Mitsubishi"/>
    <s v="Triton"/>
    <x v="3"/>
    <x v="9"/>
    <x v="93"/>
    <x v="0"/>
    <x v="199"/>
    <x v="8"/>
  </r>
  <r>
    <x v="1"/>
    <x v="1"/>
    <s v="Mitsubishi"/>
    <s v="Triton"/>
    <x v="3"/>
    <x v="9"/>
    <x v="93"/>
    <x v="0"/>
    <x v="199"/>
    <x v="9"/>
  </r>
  <r>
    <x v="1"/>
    <x v="1"/>
    <s v="Mitsubishi"/>
    <s v="Triton"/>
    <x v="3"/>
    <x v="9"/>
    <x v="93"/>
    <x v="0"/>
    <x v="199"/>
    <x v="10"/>
  </r>
  <r>
    <x v="1"/>
    <x v="1"/>
    <s v="Mitsubishi"/>
    <s v="Triton"/>
    <x v="3"/>
    <x v="9"/>
    <x v="93"/>
    <x v="0"/>
    <x v="199"/>
    <x v="11"/>
  </r>
  <r>
    <x v="1"/>
    <x v="1"/>
    <s v="Mitsubishi"/>
    <s v="Triton"/>
    <x v="3"/>
    <x v="9"/>
    <x v="93"/>
    <x v="0"/>
    <x v="199"/>
    <x v="12"/>
  </r>
  <r>
    <x v="2"/>
    <x v="0"/>
    <s v="Mitsubishi"/>
    <s v="Triton"/>
    <x v="3"/>
    <x v="9"/>
    <x v="93"/>
    <x v="5"/>
    <x v="198"/>
    <x v="0"/>
  </r>
  <r>
    <x v="2"/>
    <x v="0"/>
    <s v="Mitsubishi"/>
    <s v="Triton"/>
    <x v="3"/>
    <x v="9"/>
    <x v="93"/>
    <x v="5"/>
    <x v="198"/>
    <x v="1"/>
  </r>
  <r>
    <x v="2"/>
    <x v="0"/>
    <s v="Mitsubishi"/>
    <s v="Triton"/>
    <x v="3"/>
    <x v="9"/>
    <x v="93"/>
    <x v="5"/>
    <x v="198"/>
    <x v="2"/>
  </r>
  <r>
    <x v="2"/>
    <x v="0"/>
    <s v="Mitsubishi"/>
    <s v="Triton"/>
    <x v="3"/>
    <x v="9"/>
    <x v="93"/>
    <x v="5"/>
    <x v="198"/>
    <x v="3"/>
  </r>
  <r>
    <x v="2"/>
    <x v="0"/>
    <s v="Mitsubishi"/>
    <s v="Triton"/>
    <x v="3"/>
    <x v="9"/>
    <x v="93"/>
    <x v="5"/>
    <x v="198"/>
    <x v="4"/>
  </r>
  <r>
    <x v="2"/>
    <x v="0"/>
    <s v="Mitsubishi"/>
    <s v="Triton"/>
    <x v="3"/>
    <x v="9"/>
    <x v="93"/>
    <x v="5"/>
    <x v="198"/>
    <x v="5"/>
  </r>
  <r>
    <x v="2"/>
    <x v="0"/>
    <s v="Mitsubishi"/>
    <s v="Triton"/>
    <x v="3"/>
    <x v="9"/>
    <x v="93"/>
    <x v="5"/>
    <x v="198"/>
    <x v="8"/>
  </r>
  <r>
    <x v="2"/>
    <x v="0"/>
    <s v="Mitsubishi"/>
    <s v="Triton"/>
    <x v="3"/>
    <x v="9"/>
    <x v="93"/>
    <x v="5"/>
    <x v="198"/>
    <x v="9"/>
  </r>
  <r>
    <x v="2"/>
    <x v="0"/>
    <s v="Mitsubishi"/>
    <s v="Triton"/>
    <x v="3"/>
    <x v="9"/>
    <x v="93"/>
    <x v="5"/>
    <x v="198"/>
    <x v="10"/>
  </r>
  <r>
    <x v="2"/>
    <x v="0"/>
    <s v="Mitsubishi"/>
    <s v="Triton"/>
    <x v="3"/>
    <x v="9"/>
    <x v="93"/>
    <x v="0"/>
    <x v="199"/>
    <x v="18"/>
  </r>
  <r>
    <x v="2"/>
    <x v="0"/>
    <s v="Mitsubishi"/>
    <s v="Triton"/>
    <x v="3"/>
    <x v="9"/>
    <x v="93"/>
    <x v="0"/>
    <x v="199"/>
    <x v="19"/>
  </r>
  <r>
    <x v="2"/>
    <x v="0"/>
    <s v="Mitsubishi"/>
    <s v="Triton"/>
    <x v="3"/>
    <x v="9"/>
    <x v="93"/>
    <x v="0"/>
    <x v="199"/>
    <x v="16"/>
  </r>
  <r>
    <x v="2"/>
    <x v="0"/>
    <s v="Mitsubishi"/>
    <s v="Triton"/>
    <x v="3"/>
    <x v="9"/>
    <x v="93"/>
    <x v="0"/>
    <x v="199"/>
    <x v="17"/>
  </r>
  <r>
    <x v="2"/>
    <x v="0"/>
    <s v="Mitsubishi"/>
    <s v="Triton"/>
    <x v="3"/>
    <x v="9"/>
    <x v="93"/>
    <x v="0"/>
    <x v="199"/>
    <x v="15"/>
  </r>
  <r>
    <x v="2"/>
    <x v="0"/>
    <s v="Mitsubishi"/>
    <s v="Triton"/>
    <x v="3"/>
    <x v="9"/>
    <x v="93"/>
    <x v="0"/>
    <x v="199"/>
    <x v="6"/>
  </r>
  <r>
    <x v="2"/>
    <x v="0"/>
    <s v="Mitsubishi"/>
    <s v="Triton"/>
    <x v="3"/>
    <x v="9"/>
    <x v="93"/>
    <x v="0"/>
    <x v="199"/>
    <x v="7"/>
  </r>
  <r>
    <x v="2"/>
    <x v="0"/>
    <s v="Mitsubishi"/>
    <s v="Triton"/>
    <x v="3"/>
    <x v="9"/>
    <x v="93"/>
    <x v="0"/>
    <x v="199"/>
    <x v="0"/>
  </r>
  <r>
    <x v="2"/>
    <x v="0"/>
    <s v="Mitsubishi"/>
    <s v="Triton"/>
    <x v="3"/>
    <x v="9"/>
    <x v="93"/>
    <x v="0"/>
    <x v="199"/>
    <x v="1"/>
  </r>
  <r>
    <x v="2"/>
    <x v="0"/>
    <s v="Mitsubishi"/>
    <s v="Triton"/>
    <x v="3"/>
    <x v="9"/>
    <x v="93"/>
    <x v="0"/>
    <x v="199"/>
    <x v="2"/>
  </r>
  <r>
    <x v="2"/>
    <x v="0"/>
    <s v="Mitsubishi"/>
    <s v="Triton"/>
    <x v="3"/>
    <x v="9"/>
    <x v="93"/>
    <x v="0"/>
    <x v="199"/>
    <x v="3"/>
  </r>
  <r>
    <x v="2"/>
    <x v="0"/>
    <s v="Mitsubishi"/>
    <s v="Triton"/>
    <x v="3"/>
    <x v="9"/>
    <x v="93"/>
    <x v="0"/>
    <x v="199"/>
    <x v="4"/>
  </r>
  <r>
    <x v="2"/>
    <x v="0"/>
    <s v="Mitsubishi"/>
    <s v="Triton"/>
    <x v="3"/>
    <x v="9"/>
    <x v="93"/>
    <x v="0"/>
    <x v="199"/>
    <x v="5"/>
  </r>
  <r>
    <x v="0"/>
    <x v="0"/>
    <s v="Mitsubishi"/>
    <s v="Pajero Sport"/>
    <x v="4"/>
    <x v="8"/>
    <x v="94"/>
    <x v="5"/>
    <x v="200"/>
    <x v="15"/>
  </r>
  <r>
    <x v="0"/>
    <x v="0"/>
    <s v="Mitsubishi"/>
    <s v="Pajero Sport"/>
    <x v="4"/>
    <x v="8"/>
    <x v="94"/>
    <x v="5"/>
    <x v="200"/>
    <x v="6"/>
  </r>
  <r>
    <x v="0"/>
    <x v="0"/>
    <s v="Mitsubishi"/>
    <s v="Pajero Sport"/>
    <x v="4"/>
    <x v="8"/>
    <x v="94"/>
    <x v="5"/>
    <x v="200"/>
    <x v="7"/>
  </r>
  <r>
    <x v="0"/>
    <x v="0"/>
    <s v="Mitsubishi"/>
    <s v="Pajero Sport"/>
    <x v="4"/>
    <x v="8"/>
    <x v="94"/>
    <x v="5"/>
    <x v="200"/>
    <x v="0"/>
  </r>
  <r>
    <x v="0"/>
    <x v="0"/>
    <s v="Mitsubishi"/>
    <s v="Pajero Sport"/>
    <x v="4"/>
    <x v="8"/>
    <x v="94"/>
    <x v="0"/>
    <x v="201"/>
    <x v="28"/>
  </r>
  <r>
    <x v="0"/>
    <x v="0"/>
    <s v="Mitsubishi"/>
    <s v="Pajero Sport"/>
    <x v="4"/>
    <x v="8"/>
    <x v="94"/>
    <x v="0"/>
    <x v="201"/>
    <x v="29"/>
  </r>
  <r>
    <x v="0"/>
    <x v="0"/>
    <s v="Mitsubishi"/>
    <s v="Pajero Sport"/>
    <x v="4"/>
    <x v="8"/>
    <x v="94"/>
    <x v="0"/>
    <x v="201"/>
    <x v="30"/>
  </r>
  <r>
    <x v="0"/>
    <x v="0"/>
    <s v="Mitsubishi"/>
    <s v="Pajero Sport"/>
    <x v="4"/>
    <x v="8"/>
    <x v="94"/>
    <x v="0"/>
    <x v="201"/>
    <x v="31"/>
  </r>
  <r>
    <x v="0"/>
    <x v="0"/>
    <s v="Mitsubishi"/>
    <s v="Pajero Sport"/>
    <x v="4"/>
    <x v="8"/>
    <x v="94"/>
    <x v="0"/>
    <x v="201"/>
    <x v="32"/>
  </r>
  <r>
    <x v="0"/>
    <x v="0"/>
    <s v="Mitsubishi"/>
    <s v="Pajero Sport"/>
    <x v="4"/>
    <x v="8"/>
    <x v="94"/>
    <x v="0"/>
    <x v="201"/>
    <x v="25"/>
  </r>
  <r>
    <x v="0"/>
    <x v="0"/>
    <s v="Mitsubishi"/>
    <s v="Pajero Sport"/>
    <x v="4"/>
    <x v="8"/>
    <x v="94"/>
    <x v="0"/>
    <x v="201"/>
    <x v="24"/>
  </r>
  <r>
    <x v="0"/>
    <x v="0"/>
    <s v="Mitsubishi"/>
    <s v="Pajero Sport"/>
    <x v="4"/>
    <x v="8"/>
    <x v="94"/>
    <x v="0"/>
    <x v="201"/>
    <x v="23"/>
  </r>
  <r>
    <x v="0"/>
    <x v="0"/>
    <s v="Mitsubishi"/>
    <s v="Pajero Sport"/>
    <x v="4"/>
    <x v="8"/>
    <x v="94"/>
    <x v="0"/>
    <x v="201"/>
    <x v="22"/>
  </r>
  <r>
    <x v="0"/>
    <x v="0"/>
    <s v="Mitsubishi"/>
    <s v="Pajero Sport"/>
    <x v="4"/>
    <x v="8"/>
    <x v="94"/>
    <x v="0"/>
    <x v="201"/>
    <x v="20"/>
  </r>
  <r>
    <x v="0"/>
    <x v="0"/>
    <s v="Mitsubishi"/>
    <s v="Pajero Sport"/>
    <x v="4"/>
    <x v="8"/>
    <x v="94"/>
    <x v="0"/>
    <x v="201"/>
    <x v="21"/>
  </r>
  <r>
    <x v="0"/>
    <x v="0"/>
    <s v="Mitsubishi"/>
    <s v="Pajero Sport"/>
    <x v="4"/>
    <x v="8"/>
    <x v="94"/>
    <x v="0"/>
    <x v="201"/>
    <x v="18"/>
  </r>
  <r>
    <x v="0"/>
    <x v="0"/>
    <s v="Mitsubishi"/>
    <s v="Pajero Sport"/>
    <x v="4"/>
    <x v="8"/>
    <x v="94"/>
    <x v="0"/>
    <x v="201"/>
    <x v="19"/>
  </r>
  <r>
    <x v="0"/>
    <x v="0"/>
    <s v="Mitsubishi"/>
    <s v="Pajero Sport"/>
    <x v="4"/>
    <x v="8"/>
    <x v="94"/>
    <x v="0"/>
    <x v="201"/>
    <x v="16"/>
  </r>
  <r>
    <x v="0"/>
    <x v="0"/>
    <s v="Mitsubishi"/>
    <s v="Pajero Sport"/>
    <x v="4"/>
    <x v="8"/>
    <x v="94"/>
    <x v="0"/>
    <x v="201"/>
    <x v="17"/>
  </r>
  <r>
    <x v="0"/>
    <x v="0"/>
    <s v="Mitsubishi"/>
    <s v="Pajero Sport"/>
    <x v="4"/>
    <x v="8"/>
    <x v="94"/>
    <x v="1"/>
    <x v="202"/>
    <x v="25"/>
  </r>
  <r>
    <x v="0"/>
    <x v="0"/>
    <s v="Mitsubishi"/>
    <s v="Pajero Sport"/>
    <x v="4"/>
    <x v="8"/>
    <x v="94"/>
    <x v="1"/>
    <x v="202"/>
    <x v="24"/>
  </r>
  <r>
    <x v="0"/>
    <x v="0"/>
    <s v="Mitsubishi"/>
    <s v="Pajero Sport"/>
    <x v="4"/>
    <x v="8"/>
    <x v="94"/>
    <x v="1"/>
    <x v="202"/>
    <x v="23"/>
  </r>
  <r>
    <x v="0"/>
    <x v="0"/>
    <s v="Mitsubishi"/>
    <s v="Pajero Sport"/>
    <x v="4"/>
    <x v="8"/>
    <x v="94"/>
    <x v="1"/>
    <x v="202"/>
    <x v="22"/>
  </r>
  <r>
    <x v="0"/>
    <x v="0"/>
    <s v="Mitsubishi"/>
    <s v="Pajero Sport"/>
    <x v="4"/>
    <x v="8"/>
    <x v="94"/>
    <x v="1"/>
    <x v="202"/>
    <x v="20"/>
  </r>
  <r>
    <x v="0"/>
    <x v="0"/>
    <s v="Mitsubishi"/>
    <s v="Pajero Sport"/>
    <x v="4"/>
    <x v="8"/>
    <x v="94"/>
    <x v="1"/>
    <x v="202"/>
    <x v="21"/>
  </r>
  <r>
    <x v="1"/>
    <x v="1"/>
    <s v="Mitsubishi"/>
    <s v="Triton"/>
    <x v="4"/>
    <x v="9"/>
    <x v="95"/>
    <x v="0"/>
    <x v="203"/>
    <x v="7"/>
  </r>
  <r>
    <x v="1"/>
    <x v="1"/>
    <s v="Mitsubishi"/>
    <s v="Triton"/>
    <x v="4"/>
    <x v="9"/>
    <x v="95"/>
    <x v="0"/>
    <x v="203"/>
    <x v="0"/>
  </r>
  <r>
    <x v="1"/>
    <x v="1"/>
    <s v="Mitsubishi"/>
    <s v="Triton"/>
    <x v="4"/>
    <x v="9"/>
    <x v="95"/>
    <x v="0"/>
    <x v="203"/>
    <x v="1"/>
  </r>
  <r>
    <x v="1"/>
    <x v="1"/>
    <s v="Mitsubishi"/>
    <s v="Triton"/>
    <x v="4"/>
    <x v="9"/>
    <x v="95"/>
    <x v="0"/>
    <x v="203"/>
    <x v="2"/>
  </r>
  <r>
    <x v="1"/>
    <x v="1"/>
    <s v="Mitsubishi"/>
    <s v="Triton"/>
    <x v="4"/>
    <x v="9"/>
    <x v="95"/>
    <x v="0"/>
    <x v="203"/>
    <x v="3"/>
  </r>
  <r>
    <x v="1"/>
    <x v="1"/>
    <s v="Mitsubishi"/>
    <s v="Triton"/>
    <x v="4"/>
    <x v="9"/>
    <x v="95"/>
    <x v="0"/>
    <x v="203"/>
    <x v="4"/>
  </r>
  <r>
    <x v="1"/>
    <x v="1"/>
    <s v="Mitsubishi"/>
    <s v="Triton"/>
    <x v="4"/>
    <x v="9"/>
    <x v="95"/>
    <x v="0"/>
    <x v="203"/>
    <x v="5"/>
  </r>
  <r>
    <x v="1"/>
    <x v="1"/>
    <s v="Mitsubishi"/>
    <s v="Triton"/>
    <x v="4"/>
    <x v="9"/>
    <x v="95"/>
    <x v="0"/>
    <x v="203"/>
    <x v="8"/>
  </r>
  <r>
    <x v="1"/>
    <x v="1"/>
    <s v="Mitsubishi"/>
    <s v="Triton"/>
    <x v="4"/>
    <x v="9"/>
    <x v="95"/>
    <x v="0"/>
    <x v="203"/>
    <x v="9"/>
  </r>
  <r>
    <x v="1"/>
    <x v="1"/>
    <s v="Mitsubishi"/>
    <s v="Triton"/>
    <x v="4"/>
    <x v="9"/>
    <x v="95"/>
    <x v="0"/>
    <x v="203"/>
    <x v="10"/>
  </r>
  <r>
    <x v="1"/>
    <x v="1"/>
    <s v="Mitsubishi"/>
    <s v="Triton"/>
    <x v="4"/>
    <x v="9"/>
    <x v="95"/>
    <x v="0"/>
    <x v="203"/>
    <x v="11"/>
  </r>
  <r>
    <x v="1"/>
    <x v="1"/>
    <s v="Mitsubishi"/>
    <s v="Triton"/>
    <x v="4"/>
    <x v="9"/>
    <x v="95"/>
    <x v="5"/>
    <x v="204"/>
    <x v="2"/>
  </r>
  <r>
    <x v="1"/>
    <x v="1"/>
    <s v="Mitsubishi"/>
    <s v="Triton"/>
    <x v="4"/>
    <x v="9"/>
    <x v="95"/>
    <x v="5"/>
    <x v="204"/>
    <x v="3"/>
  </r>
  <r>
    <x v="1"/>
    <x v="1"/>
    <s v="Mitsubishi"/>
    <s v="Triton"/>
    <x v="4"/>
    <x v="9"/>
    <x v="95"/>
    <x v="5"/>
    <x v="204"/>
    <x v="4"/>
  </r>
  <r>
    <x v="1"/>
    <x v="1"/>
    <s v="Mitsubishi"/>
    <s v="Triton"/>
    <x v="4"/>
    <x v="9"/>
    <x v="95"/>
    <x v="5"/>
    <x v="204"/>
    <x v="5"/>
  </r>
  <r>
    <x v="1"/>
    <x v="1"/>
    <s v="Mitsubishi"/>
    <s v="Triton"/>
    <x v="4"/>
    <x v="9"/>
    <x v="95"/>
    <x v="5"/>
    <x v="204"/>
    <x v="8"/>
  </r>
  <r>
    <x v="1"/>
    <x v="1"/>
    <s v="Mitsubishi"/>
    <s v="Triton"/>
    <x v="4"/>
    <x v="9"/>
    <x v="95"/>
    <x v="5"/>
    <x v="204"/>
    <x v="9"/>
  </r>
  <r>
    <x v="1"/>
    <x v="1"/>
    <s v="Mitsubishi"/>
    <s v="Triton"/>
    <x v="4"/>
    <x v="9"/>
    <x v="95"/>
    <x v="5"/>
    <x v="204"/>
    <x v="10"/>
  </r>
  <r>
    <x v="1"/>
    <x v="1"/>
    <s v="Mitsubishi"/>
    <s v="Triton"/>
    <x v="4"/>
    <x v="9"/>
    <x v="95"/>
    <x v="5"/>
    <x v="204"/>
    <x v="11"/>
  </r>
  <r>
    <x v="1"/>
    <x v="1"/>
    <s v="Mitsubishi"/>
    <s v="Triton"/>
    <x v="4"/>
    <x v="9"/>
    <x v="95"/>
    <x v="5"/>
    <x v="204"/>
    <x v="12"/>
  </r>
  <r>
    <x v="1"/>
    <x v="1"/>
    <s v="Mitsubishi"/>
    <s v="Triton"/>
    <x v="4"/>
    <x v="9"/>
    <x v="95"/>
    <x v="5"/>
    <x v="204"/>
    <x v="13"/>
  </r>
  <r>
    <x v="1"/>
    <x v="1"/>
    <s v="Mitsubishi"/>
    <s v="Triton"/>
    <x v="4"/>
    <x v="9"/>
    <x v="95"/>
    <x v="5"/>
    <x v="204"/>
    <x v="14"/>
  </r>
  <r>
    <x v="2"/>
    <x v="0"/>
    <s v="Mitsubishi"/>
    <s v="Triton"/>
    <x v="4"/>
    <x v="9"/>
    <x v="95"/>
    <x v="5"/>
    <x v="204"/>
    <x v="17"/>
  </r>
  <r>
    <x v="2"/>
    <x v="0"/>
    <s v="Mitsubishi"/>
    <s v="Triton"/>
    <x v="4"/>
    <x v="9"/>
    <x v="95"/>
    <x v="5"/>
    <x v="204"/>
    <x v="15"/>
  </r>
  <r>
    <x v="2"/>
    <x v="0"/>
    <s v="Mitsubishi"/>
    <s v="Triton"/>
    <x v="4"/>
    <x v="9"/>
    <x v="95"/>
    <x v="5"/>
    <x v="204"/>
    <x v="6"/>
  </r>
  <r>
    <x v="2"/>
    <x v="0"/>
    <s v="Mitsubishi"/>
    <s v="Triton"/>
    <x v="4"/>
    <x v="9"/>
    <x v="95"/>
    <x v="5"/>
    <x v="204"/>
    <x v="7"/>
  </r>
  <r>
    <x v="2"/>
    <x v="0"/>
    <s v="Mitsubishi"/>
    <s v="Triton"/>
    <x v="4"/>
    <x v="9"/>
    <x v="95"/>
    <x v="5"/>
    <x v="204"/>
    <x v="0"/>
  </r>
  <r>
    <x v="2"/>
    <x v="0"/>
    <s v="Mitsubishi"/>
    <s v="Triton"/>
    <x v="4"/>
    <x v="9"/>
    <x v="95"/>
    <x v="5"/>
    <x v="204"/>
    <x v="1"/>
  </r>
  <r>
    <x v="2"/>
    <x v="0"/>
    <s v="Mitsubishi"/>
    <s v="Triton"/>
    <x v="4"/>
    <x v="9"/>
    <x v="95"/>
    <x v="5"/>
    <x v="204"/>
    <x v="2"/>
  </r>
  <r>
    <x v="2"/>
    <x v="0"/>
    <s v="Mitsubishi"/>
    <s v="Triton"/>
    <x v="4"/>
    <x v="9"/>
    <x v="95"/>
    <x v="5"/>
    <x v="204"/>
    <x v="3"/>
  </r>
  <r>
    <x v="2"/>
    <x v="0"/>
    <s v="Mitsubishi"/>
    <s v="Triton"/>
    <x v="4"/>
    <x v="9"/>
    <x v="95"/>
    <x v="5"/>
    <x v="204"/>
    <x v="4"/>
  </r>
  <r>
    <x v="2"/>
    <x v="0"/>
    <s v="Mitsubishi"/>
    <s v="Triton"/>
    <x v="4"/>
    <x v="9"/>
    <x v="95"/>
    <x v="5"/>
    <x v="204"/>
    <x v="5"/>
  </r>
  <r>
    <x v="2"/>
    <x v="0"/>
    <s v="Mitsubishi"/>
    <s v="Triton"/>
    <x v="4"/>
    <x v="9"/>
    <x v="95"/>
    <x v="5"/>
    <x v="204"/>
    <x v="8"/>
  </r>
  <r>
    <x v="2"/>
    <x v="0"/>
    <s v="Mitsubishi"/>
    <s v="Triton"/>
    <x v="4"/>
    <x v="9"/>
    <x v="95"/>
    <x v="5"/>
    <x v="204"/>
    <x v="9"/>
  </r>
  <r>
    <x v="2"/>
    <x v="0"/>
    <s v="Mitsubishi"/>
    <s v="Triton"/>
    <x v="4"/>
    <x v="9"/>
    <x v="95"/>
    <x v="0"/>
    <x v="203"/>
    <x v="24"/>
  </r>
  <r>
    <x v="2"/>
    <x v="0"/>
    <s v="Mitsubishi"/>
    <s v="Triton"/>
    <x v="4"/>
    <x v="9"/>
    <x v="95"/>
    <x v="0"/>
    <x v="203"/>
    <x v="23"/>
  </r>
  <r>
    <x v="2"/>
    <x v="0"/>
    <s v="Mitsubishi"/>
    <s v="Triton"/>
    <x v="4"/>
    <x v="9"/>
    <x v="95"/>
    <x v="0"/>
    <x v="203"/>
    <x v="22"/>
  </r>
  <r>
    <x v="2"/>
    <x v="0"/>
    <s v="Mitsubishi"/>
    <s v="Triton"/>
    <x v="4"/>
    <x v="9"/>
    <x v="95"/>
    <x v="0"/>
    <x v="203"/>
    <x v="20"/>
  </r>
  <r>
    <x v="2"/>
    <x v="0"/>
    <s v="Mitsubishi"/>
    <s v="Triton"/>
    <x v="4"/>
    <x v="9"/>
    <x v="95"/>
    <x v="0"/>
    <x v="203"/>
    <x v="21"/>
  </r>
  <r>
    <x v="2"/>
    <x v="0"/>
    <s v="Mitsubishi"/>
    <s v="Triton"/>
    <x v="4"/>
    <x v="9"/>
    <x v="95"/>
    <x v="0"/>
    <x v="203"/>
    <x v="18"/>
  </r>
  <r>
    <x v="2"/>
    <x v="0"/>
    <s v="Mitsubishi"/>
    <s v="Triton"/>
    <x v="4"/>
    <x v="9"/>
    <x v="95"/>
    <x v="0"/>
    <x v="203"/>
    <x v="19"/>
  </r>
  <r>
    <x v="2"/>
    <x v="0"/>
    <s v="Mitsubishi"/>
    <s v="Triton"/>
    <x v="4"/>
    <x v="9"/>
    <x v="95"/>
    <x v="0"/>
    <x v="203"/>
    <x v="16"/>
  </r>
  <r>
    <x v="2"/>
    <x v="0"/>
    <s v="Mitsubishi"/>
    <s v="Triton"/>
    <x v="4"/>
    <x v="9"/>
    <x v="95"/>
    <x v="0"/>
    <x v="203"/>
    <x v="17"/>
  </r>
  <r>
    <x v="2"/>
    <x v="0"/>
    <s v="Mitsubishi"/>
    <s v="Triton"/>
    <x v="4"/>
    <x v="9"/>
    <x v="95"/>
    <x v="0"/>
    <x v="203"/>
    <x v="15"/>
  </r>
  <r>
    <x v="2"/>
    <x v="0"/>
    <s v="Mitsubishi"/>
    <s v="Triton"/>
    <x v="4"/>
    <x v="9"/>
    <x v="95"/>
    <x v="0"/>
    <x v="203"/>
    <x v="6"/>
  </r>
  <r>
    <x v="2"/>
    <x v="0"/>
    <s v="Mitsubishi"/>
    <s v="Triton"/>
    <x v="4"/>
    <x v="9"/>
    <x v="95"/>
    <x v="0"/>
    <x v="203"/>
    <x v="7"/>
  </r>
  <r>
    <x v="2"/>
    <x v="0"/>
    <s v="Mitsubishi"/>
    <s v="Triton"/>
    <x v="4"/>
    <x v="9"/>
    <x v="95"/>
    <x v="0"/>
    <x v="203"/>
    <x v="0"/>
  </r>
  <r>
    <x v="2"/>
    <x v="0"/>
    <s v="Mitsubishi"/>
    <s v="Triton"/>
    <x v="4"/>
    <x v="9"/>
    <x v="95"/>
    <x v="0"/>
    <x v="203"/>
    <x v="1"/>
  </r>
  <r>
    <x v="2"/>
    <x v="0"/>
    <s v="Mitsubishi"/>
    <s v="Triton"/>
    <x v="4"/>
    <x v="9"/>
    <x v="95"/>
    <x v="0"/>
    <x v="203"/>
    <x v="2"/>
  </r>
  <r>
    <x v="2"/>
    <x v="0"/>
    <s v="Mitsubishi"/>
    <s v="Triton"/>
    <x v="4"/>
    <x v="9"/>
    <x v="95"/>
    <x v="0"/>
    <x v="203"/>
    <x v="3"/>
  </r>
  <r>
    <x v="2"/>
    <x v="0"/>
    <s v="Mitsubishi"/>
    <s v="Triton"/>
    <x v="4"/>
    <x v="9"/>
    <x v="95"/>
    <x v="0"/>
    <x v="203"/>
    <x v="4"/>
  </r>
  <r>
    <x v="2"/>
    <x v="0"/>
    <s v="Mitsubishi"/>
    <s v="Triton"/>
    <x v="5"/>
    <x v="9"/>
    <x v="96"/>
    <x v="5"/>
    <x v="205"/>
    <x v="16"/>
  </r>
  <r>
    <x v="2"/>
    <x v="0"/>
    <s v="Mitsubishi"/>
    <s v="Triton"/>
    <x v="5"/>
    <x v="9"/>
    <x v="96"/>
    <x v="5"/>
    <x v="205"/>
    <x v="17"/>
  </r>
  <r>
    <x v="2"/>
    <x v="0"/>
    <s v="Mitsubishi"/>
    <s v="Triton"/>
    <x v="5"/>
    <x v="9"/>
    <x v="96"/>
    <x v="5"/>
    <x v="205"/>
    <x v="15"/>
  </r>
  <r>
    <x v="2"/>
    <x v="0"/>
    <s v="Mitsubishi"/>
    <s v="Triton"/>
    <x v="5"/>
    <x v="9"/>
    <x v="96"/>
    <x v="5"/>
    <x v="205"/>
    <x v="6"/>
  </r>
  <r>
    <x v="2"/>
    <x v="0"/>
    <s v="Mitsubishi"/>
    <s v="Triton"/>
    <x v="5"/>
    <x v="9"/>
    <x v="96"/>
    <x v="5"/>
    <x v="205"/>
    <x v="7"/>
  </r>
  <r>
    <x v="2"/>
    <x v="0"/>
    <s v="Mitsubishi"/>
    <s v="Triton"/>
    <x v="5"/>
    <x v="9"/>
    <x v="96"/>
    <x v="5"/>
    <x v="205"/>
    <x v="0"/>
  </r>
  <r>
    <x v="2"/>
    <x v="0"/>
    <s v="Mitsubishi"/>
    <s v="Triton"/>
    <x v="5"/>
    <x v="9"/>
    <x v="96"/>
    <x v="5"/>
    <x v="205"/>
    <x v="1"/>
  </r>
  <r>
    <x v="2"/>
    <x v="0"/>
    <s v="Mitsubishi"/>
    <s v="Triton"/>
    <x v="5"/>
    <x v="9"/>
    <x v="96"/>
    <x v="5"/>
    <x v="205"/>
    <x v="2"/>
  </r>
  <r>
    <x v="2"/>
    <x v="0"/>
    <s v="Mitsubishi"/>
    <s v="Triton"/>
    <x v="5"/>
    <x v="9"/>
    <x v="96"/>
    <x v="0"/>
    <x v="206"/>
    <x v="30"/>
  </r>
  <r>
    <x v="2"/>
    <x v="0"/>
    <s v="Mitsubishi"/>
    <s v="Triton"/>
    <x v="5"/>
    <x v="9"/>
    <x v="96"/>
    <x v="0"/>
    <x v="206"/>
    <x v="31"/>
  </r>
  <r>
    <x v="2"/>
    <x v="0"/>
    <s v="Mitsubishi"/>
    <s v="Triton"/>
    <x v="5"/>
    <x v="9"/>
    <x v="96"/>
    <x v="0"/>
    <x v="206"/>
    <x v="32"/>
  </r>
  <r>
    <x v="2"/>
    <x v="0"/>
    <s v="Mitsubishi"/>
    <s v="Triton"/>
    <x v="5"/>
    <x v="9"/>
    <x v="96"/>
    <x v="0"/>
    <x v="206"/>
    <x v="25"/>
  </r>
  <r>
    <x v="2"/>
    <x v="0"/>
    <s v="Mitsubishi"/>
    <s v="Triton"/>
    <x v="5"/>
    <x v="9"/>
    <x v="96"/>
    <x v="0"/>
    <x v="206"/>
    <x v="24"/>
  </r>
  <r>
    <x v="2"/>
    <x v="0"/>
    <s v="Mitsubishi"/>
    <s v="Triton"/>
    <x v="5"/>
    <x v="9"/>
    <x v="96"/>
    <x v="0"/>
    <x v="206"/>
    <x v="23"/>
  </r>
  <r>
    <x v="2"/>
    <x v="0"/>
    <s v="Mitsubishi"/>
    <s v="Triton"/>
    <x v="5"/>
    <x v="9"/>
    <x v="96"/>
    <x v="0"/>
    <x v="206"/>
    <x v="22"/>
  </r>
  <r>
    <x v="2"/>
    <x v="0"/>
    <s v="Mitsubishi"/>
    <s v="Triton"/>
    <x v="5"/>
    <x v="9"/>
    <x v="96"/>
    <x v="0"/>
    <x v="206"/>
    <x v="20"/>
  </r>
  <r>
    <x v="2"/>
    <x v="0"/>
    <s v="Mitsubishi"/>
    <s v="Triton"/>
    <x v="5"/>
    <x v="9"/>
    <x v="96"/>
    <x v="0"/>
    <x v="206"/>
    <x v="21"/>
  </r>
  <r>
    <x v="2"/>
    <x v="0"/>
    <s v="Mitsubishi"/>
    <s v="Triton"/>
    <x v="5"/>
    <x v="9"/>
    <x v="96"/>
    <x v="0"/>
    <x v="206"/>
    <x v="18"/>
  </r>
  <r>
    <x v="2"/>
    <x v="0"/>
    <s v="Mitsubishi"/>
    <s v="Triton"/>
    <x v="5"/>
    <x v="9"/>
    <x v="96"/>
    <x v="0"/>
    <x v="206"/>
    <x v="19"/>
  </r>
  <r>
    <x v="2"/>
    <x v="0"/>
    <s v="Mitsubishi"/>
    <s v="Triton"/>
    <x v="5"/>
    <x v="9"/>
    <x v="96"/>
    <x v="0"/>
    <x v="206"/>
    <x v="16"/>
  </r>
  <r>
    <x v="2"/>
    <x v="0"/>
    <s v="Mitsubishi"/>
    <s v="Triton"/>
    <x v="5"/>
    <x v="9"/>
    <x v="96"/>
    <x v="0"/>
    <x v="206"/>
    <x v="17"/>
  </r>
  <r>
    <x v="2"/>
    <x v="0"/>
    <s v="Mitsubishi"/>
    <s v="Triton"/>
    <x v="5"/>
    <x v="9"/>
    <x v="96"/>
    <x v="0"/>
    <x v="206"/>
    <x v="15"/>
  </r>
  <r>
    <x v="2"/>
    <x v="0"/>
    <s v="Mitsubishi"/>
    <s v="Triton"/>
    <x v="5"/>
    <x v="9"/>
    <x v="96"/>
    <x v="0"/>
    <x v="206"/>
    <x v="6"/>
  </r>
  <r>
    <x v="2"/>
    <x v="0"/>
    <s v="Mitsubishi"/>
    <s v="Triton"/>
    <x v="5"/>
    <x v="9"/>
    <x v="96"/>
    <x v="0"/>
    <x v="206"/>
    <x v="7"/>
  </r>
  <r>
    <x v="2"/>
    <x v="0"/>
    <s v="Mitsubishi"/>
    <s v="Triton"/>
    <x v="5"/>
    <x v="9"/>
    <x v="96"/>
    <x v="0"/>
    <x v="206"/>
    <x v="0"/>
  </r>
  <r>
    <x v="2"/>
    <x v="0"/>
    <s v="Mitsubishi"/>
    <s v="Triton"/>
    <x v="5"/>
    <x v="9"/>
    <x v="96"/>
    <x v="0"/>
    <x v="206"/>
    <x v="1"/>
  </r>
  <r>
    <x v="0"/>
    <x v="0"/>
    <s v="Mitsubishi"/>
    <s v="Pajero Sport"/>
    <x v="5"/>
    <x v="8"/>
    <x v="97"/>
    <x v="5"/>
    <x v="207"/>
    <x v="19"/>
  </r>
  <r>
    <x v="0"/>
    <x v="0"/>
    <s v="Mitsubishi"/>
    <s v="Pajero Sport"/>
    <x v="5"/>
    <x v="8"/>
    <x v="97"/>
    <x v="5"/>
    <x v="207"/>
    <x v="16"/>
  </r>
  <r>
    <x v="0"/>
    <x v="0"/>
    <s v="Mitsubishi"/>
    <s v="Pajero Sport"/>
    <x v="5"/>
    <x v="8"/>
    <x v="97"/>
    <x v="5"/>
    <x v="207"/>
    <x v="17"/>
  </r>
  <r>
    <x v="0"/>
    <x v="0"/>
    <s v="Mitsubishi"/>
    <s v="Pajero Sport"/>
    <x v="5"/>
    <x v="8"/>
    <x v="97"/>
    <x v="5"/>
    <x v="207"/>
    <x v="15"/>
  </r>
  <r>
    <x v="0"/>
    <x v="0"/>
    <s v="Mitsubishi"/>
    <s v="Pajero Sport"/>
    <x v="5"/>
    <x v="8"/>
    <x v="97"/>
    <x v="0"/>
    <x v="208"/>
    <x v="45"/>
  </r>
  <r>
    <x v="0"/>
    <x v="0"/>
    <s v="Mitsubishi"/>
    <s v="Pajero Sport"/>
    <x v="5"/>
    <x v="8"/>
    <x v="97"/>
    <x v="0"/>
    <x v="208"/>
    <x v="33"/>
  </r>
  <r>
    <x v="0"/>
    <x v="0"/>
    <s v="Mitsubishi"/>
    <s v="Pajero Sport"/>
    <x v="5"/>
    <x v="8"/>
    <x v="97"/>
    <x v="0"/>
    <x v="208"/>
    <x v="34"/>
  </r>
  <r>
    <x v="0"/>
    <x v="0"/>
    <s v="Mitsubishi"/>
    <s v="Pajero Sport"/>
    <x v="5"/>
    <x v="8"/>
    <x v="97"/>
    <x v="0"/>
    <x v="208"/>
    <x v="35"/>
  </r>
  <r>
    <x v="0"/>
    <x v="0"/>
    <s v="Mitsubishi"/>
    <s v="Pajero Sport"/>
    <x v="5"/>
    <x v="8"/>
    <x v="97"/>
    <x v="0"/>
    <x v="208"/>
    <x v="36"/>
  </r>
  <r>
    <x v="0"/>
    <x v="0"/>
    <s v="Mitsubishi"/>
    <s v="Pajero Sport"/>
    <x v="5"/>
    <x v="8"/>
    <x v="97"/>
    <x v="0"/>
    <x v="208"/>
    <x v="37"/>
  </r>
  <r>
    <x v="0"/>
    <x v="0"/>
    <s v="Mitsubishi"/>
    <s v="Pajero Sport"/>
    <x v="5"/>
    <x v="8"/>
    <x v="97"/>
    <x v="0"/>
    <x v="208"/>
    <x v="38"/>
  </r>
  <r>
    <x v="0"/>
    <x v="0"/>
    <s v="Mitsubishi"/>
    <s v="Pajero Sport"/>
    <x v="5"/>
    <x v="8"/>
    <x v="97"/>
    <x v="0"/>
    <x v="208"/>
    <x v="26"/>
  </r>
  <r>
    <x v="0"/>
    <x v="0"/>
    <s v="Mitsubishi"/>
    <s v="Pajero Sport"/>
    <x v="5"/>
    <x v="8"/>
    <x v="97"/>
    <x v="0"/>
    <x v="208"/>
    <x v="27"/>
  </r>
  <r>
    <x v="0"/>
    <x v="0"/>
    <s v="Mitsubishi"/>
    <s v="Pajero Sport"/>
    <x v="5"/>
    <x v="8"/>
    <x v="97"/>
    <x v="0"/>
    <x v="208"/>
    <x v="28"/>
  </r>
  <r>
    <x v="0"/>
    <x v="0"/>
    <s v="Mitsubishi"/>
    <s v="Pajero Sport"/>
    <x v="5"/>
    <x v="8"/>
    <x v="97"/>
    <x v="0"/>
    <x v="208"/>
    <x v="29"/>
  </r>
  <r>
    <x v="0"/>
    <x v="0"/>
    <s v="Mitsubishi"/>
    <s v="Pajero Sport"/>
    <x v="5"/>
    <x v="8"/>
    <x v="97"/>
    <x v="0"/>
    <x v="208"/>
    <x v="30"/>
  </r>
  <r>
    <x v="0"/>
    <x v="0"/>
    <s v="Mitsubishi"/>
    <s v="Pajero Sport"/>
    <x v="5"/>
    <x v="8"/>
    <x v="97"/>
    <x v="0"/>
    <x v="208"/>
    <x v="31"/>
  </r>
  <r>
    <x v="0"/>
    <x v="0"/>
    <s v="Mitsubishi"/>
    <s v="Pajero Sport"/>
    <x v="5"/>
    <x v="8"/>
    <x v="97"/>
    <x v="0"/>
    <x v="208"/>
    <x v="32"/>
  </r>
  <r>
    <x v="0"/>
    <x v="0"/>
    <s v="Mitsubishi"/>
    <s v="Pajero Sport"/>
    <x v="5"/>
    <x v="8"/>
    <x v="97"/>
    <x v="0"/>
    <x v="208"/>
    <x v="25"/>
  </r>
  <r>
    <x v="0"/>
    <x v="0"/>
    <s v="Mitsubishi"/>
    <s v="Pajero Sport"/>
    <x v="5"/>
    <x v="8"/>
    <x v="97"/>
    <x v="0"/>
    <x v="208"/>
    <x v="24"/>
  </r>
  <r>
    <x v="0"/>
    <x v="0"/>
    <s v="Mitsubishi"/>
    <s v="Pajero Sport"/>
    <x v="5"/>
    <x v="8"/>
    <x v="97"/>
    <x v="0"/>
    <x v="208"/>
    <x v="23"/>
  </r>
  <r>
    <x v="0"/>
    <x v="0"/>
    <s v="Mitsubishi"/>
    <s v="Pajero Sport"/>
    <x v="5"/>
    <x v="8"/>
    <x v="97"/>
    <x v="0"/>
    <x v="208"/>
    <x v="22"/>
  </r>
  <r>
    <x v="0"/>
    <x v="0"/>
    <s v="Mitsubishi"/>
    <s v="Pajero Sport"/>
    <x v="5"/>
    <x v="8"/>
    <x v="97"/>
    <x v="0"/>
    <x v="208"/>
    <x v="20"/>
  </r>
  <r>
    <x v="0"/>
    <x v="0"/>
    <s v="Mitsubishi"/>
    <s v="Pajero Sport"/>
    <x v="5"/>
    <x v="8"/>
    <x v="97"/>
    <x v="0"/>
    <x v="208"/>
    <x v="21"/>
  </r>
  <r>
    <x v="0"/>
    <x v="0"/>
    <s v="Mitsubishi"/>
    <s v="Pajero Sport"/>
    <x v="5"/>
    <x v="8"/>
    <x v="97"/>
    <x v="0"/>
    <x v="208"/>
    <x v="18"/>
  </r>
  <r>
    <x v="0"/>
    <x v="0"/>
    <s v="Mitsubishi"/>
    <s v="Pajero Sport"/>
    <x v="5"/>
    <x v="8"/>
    <x v="97"/>
    <x v="1"/>
    <x v="209"/>
    <x v="30"/>
  </r>
  <r>
    <x v="0"/>
    <x v="0"/>
    <s v="Mitsubishi"/>
    <s v="Pajero Sport"/>
    <x v="5"/>
    <x v="8"/>
    <x v="97"/>
    <x v="1"/>
    <x v="209"/>
    <x v="31"/>
  </r>
  <r>
    <x v="0"/>
    <x v="0"/>
    <s v="Mitsubishi"/>
    <s v="Pajero Sport"/>
    <x v="5"/>
    <x v="8"/>
    <x v="97"/>
    <x v="1"/>
    <x v="209"/>
    <x v="32"/>
  </r>
  <r>
    <x v="0"/>
    <x v="0"/>
    <s v="Mitsubishi"/>
    <s v="Pajero Sport"/>
    <x v="5"/>
    <x v="8"/>
    <x v="97"/>
    <x v="1"/>
    <x v="209"/>
    <x v="25"/>
  </r>
  <r>
    <x v="0"/>
    <x v="0"/>
    <s v="Mitsubishi"/>
    <s v="Pajero Sport"/>
    <x v="5"/>
    <x v="8"/>
    <x v="97"/>
    <x v="1"/>
    <x v="209"/>
    <x v="24"/>
  </r>
  <r>
    <x v="1"/>
    <x v="1"/>
    <s v="Mitsubishi"/>
    <s v="Triton"/>
    <x v="5"/>
    <x v="9"/>
    <x v="96"/>
    <x v="5"/>
    <x v="205"/>
    <x v="6"/>
  </r>
  <r>
    <x v="1"/>
    <x v="1"/>
    <s v="Mitsubishi"/>
    <s v="Triton"/>
    <x v="5"/>
    <x v="9"/>
    <x v="96"/>
    <x v="5"/>
    <x v="205"/>
    <x v="7"/>
  </r>
  <r>
    <x v="1"/>
    <x v="1"/>
    <s v="Mitsubishi"/>
    <s v="Triton"/>
    <x v="5"/>
    <x v="9"/>
    <x v="96"/>
    <x v="5"/>
    <x v="205"/>
    <x v="0"/>
  </r>
  <r>
    <x v="1"/>
    <x v="1"/>
    <s v="Mitsubishi"/>
    <s v="Triton"/>
    <x v="5"/>
    <x v="9"/>
    <x v="96"/>
    <x v="5"/>
    <x v="205"/>
    <x v="1"/>
  </r>
  <r>
    <x v="1"/>
    <x v="1"/>
    <s v="Mitsubishi"/>
    <s v="Triton"/>
    <x v="5"/>
    <x v="9"/>
    <x v="96"/>
    <x v="5"/>
    <x v="205"/>
    <x v="2"/>
  </r>
  <r>
    <x v="1"/>
    <x v="1"/>
    <s v="Mitsubishi"/>
    <s v="Triton"/>
    <x v="5"/>
    <x v="9"/>
    <x v="96"/>
    <x v="5"/>
    <x v="205"/>
    <x v="3"/>
  </r>
  <r>
    <x v="1"/>
    <x v="1"/>
    <s v="Mitsubishi"/>
    <s v="Triton"/>
    <x v="5"/>
    <x v="9"/>
    <x v="96"/>
    <x v="5"/>
    <x v="205"/>
    <x v="4"/>
  </r>
  <r>
    <x v="1"/>
    <x v="1"/>
    <s v="Mitsubishi"/>
    <s v="Triton"/>
    <x v="5"/>
    <x v="9"/>
    <x v="96"/>
    <x v="5"/>
    <x v="205"/>
    <x v="5"/>
  </r>
  <r>
    <x v="1"/>
    <x v="1"/>
    <s v="Mitsubishi"/>
    <s v="Triton"/>
    <x v="5"/>
    <x v="9"/>
    <x v="96"/>
    <x v="5"/>
    <x v="205"/>
    <x v="8"/>
  </r>
  <r>
    <x v="1"/>
    <x v="1"/>
    <s v="Mitsubishi"/>
    <s v="Triton"/>
    <x v="5"/>
    <x v="9"/>
    <x v="96"/>
    <x v="5"/>
    <x v="205"/>
    <x v="9"/>
  </r>
  <r>
    <x v="1"/>
    <x v="1"/>
    <s v="Mitsubishi"/>
    <s v="Triton"/>
    <x v="5"/>
    <x v="9"/>
    <x v="96"/>
    <x v="5"/>
    <x v="205"/>
    <x v="10"/>
  </r>
  <r>
    <x v="1"/>
    <x v="1"/>
    <s v="Mitsubishi"/>
    <s v="Triton"/>
    <x v="5"/>
    <x v="9"/>
    <x v="96"/>
    <x v="5"/>
    <x v="205"/>
    <x v="11"/>
  </r>
  <r>
    <x v="1"/>
    <x v="1"/>
    <s v="Mitsubishi"/>
    <s v="Triton"/>
    <x v="5"/>
    <x v="9"/>
    <x v="96"/>
    <x v="0"/>
    <x v="206"/>
    <x v="18"/>
  </r>
  <r>
    <x v="1"/>
    <x v="1"/>
    <s v="Mitsubishi"/>
    <s v="Triton"/>
    <x v="5"/>
    <x v="9"/>
    <x v="96"/>
    <x v="0"/>
    <x v="206"/>
    <x v="19"/>
  </r>
  <r>
    <x v="1"/>
    <x v="1"/>
    <s v="Mitsubishi"/>
    <s v="Triton"/>
    <x v="5"/>
    <x v="9"/>
    <x v="96"/>
    <x v="0"/>
    <x v="206"/>
    <x v="16"/>
  </r>
  <r>
    <x v="1"/>
    <x v="1"/>
    <s v="Mitsubishi"/>
    <s v="Triton"/>
    <x v="5"/>
    <x v="9"/>
    <x v="96"/>
    <x v="0"/>
    <x v="206"/>
    <x v="17"/>
  </r>
  <r>
    <x v="1"/>
    <x v="1"/>
    <s v="Mitsubishi"/>
    <s v="Triton"/>
    <x v="5"/>
    <x v="9"/>
    <x v="96"/>
    <x v="0"/>
    <x v="206"/>
    <x v="15"/>
  </r>
  <r>
    <x v="1"/>
    <x v="1"/>
    <s v="Mitsubishi"/>
    <s v="Triton"/>
    <x v="5"/>
    <x v="9"/>
    <x v="96"/>
    <x v="0"/>
    <x v="206"/>
    <x v="6"/>
  </r>
  <r>
    <x v="1"/>
    <x v="1"/>
    <s v="Mitsubishi"/>
    <s v="Triton"/>
    <x v="5"/>
    <x v="9"/>
    <x v="96"/>
    <x v="0"/>
    <x v="206"/>
    <x v="7"/>
  </r>
  <r>
    <x v="1"/>
    <x v="1"/>
    <s v="Mitsubishi"/>
    <s v="Triton"/>
    <x v="5"/>
    <x v="9"/>
    <x v="96"/>
    <x v="0"/>
    <x v="206"/>
    <x v="0"/>
  </r>
  <r>
    <x v="1"/>
    <x v="1"/>
    <s v="Mitsubishi"/>
    <s v="Triton"/>
    <x v="5"/>
    <x v="9"/>
    <x v="96"/>
    <x v="0"/>
    <x v="206"/>
    <x v="1"/>
  </r>
  <r>
    <x v="1"/>
    <x v="1"/>
    <s v="Mitsubishi"/>
    <s v="Triton"/>
    <x v="5"/>
    <x v="9"/>
    <x v="96"/>
    <x v="0"/>
    <x v="206"/>
    <x v="2"/>
  </r>
  <r>
    <x v="1"/>
    <x v="1"/>
    <s v="Mitsubishi"/>
    <s v="Triton"/>
    <x v="5"/>
    <x v="9"/>
    <x v="96"/>
    <x v="0"/>
    <x v="206"/>
    <x v="3"/>
  </r>
  <r>
    <x v="1"/>
    <x v="1"/>
    <s v="Mitsubishi"/>
    <s v="Triton"/>
    <x v="5"/>
    <x v="9"/>
    <x v="96"/>
    <x v="0"/>
    <x v="206"/>
    <x v="4"/>
  </r>
  <r>
    <x v="1"/>
    <x v="1"/>
    <s v="Mitsubishi"/>
    <s v="Triton"/>
    <x v="5"/>
    <x v="9"/>
    <x v="96"/>
    <x v="0"/>
    <x v="206"/>
    <x v="5"/>
  </r>
  <r>
    <x v="1"/>
    <x v="1"/>
    <s v="Mitsubishi"/>
    <s v="Triton"/>
    <x v="5"/>
    <x v="9"/>
    <x v="96"/>
    <x v="0"/>
    <x v="206"/>
    <x v="8"/>
  </r>
  <r>
    <x v="1"/>
    <x v="1"/>
    <s v="Mitsubishi"/>
    <s v="Triton"/>
    <x v="5"/>
    <x v="9"/>
    <x v="96"/>
    <x v="0"/>
    <x v="206"/>
    <x v="9"/>
  </r>
  <r>
    <x v="0"/>
    <x v="0"/>
    <s v="Mitsubishi"/>
    <s v="Pajero Sport"/>
    <x v="6"/>
    <x v="8"/>
    <x v="98"/>
    <x v="0"/>
    <x v="210"/>
    <x v="49"/>
  </r>
  <r>
    <x v="0"/>
    <x v="0"/>
    <s v="Mitsubishi"/>
    <s v="Pajero Sport"/>
    <x v="6"/>
    <x v="8"/>
    <x v="98"/>
    <x v="0"/>
    <x v="210"/>
    <x v="50"/>
  </r>
  <r>
    <x v="0"/>
    <x v="0"/>
    <s v="Mitsubishi"/>
    <s v="Pajero Sport"/>
    <x v="6"/>
    <x v="8"/>
    <x v="98"/>
    <x v="0"/>
    <x v="210"/>
    <x v="46"/>
  </r>
  <r>
    <x v="0"/>
    <x v="0"/>
    <s v="Mitsubishi"/>
    <s v="Pajero Sport"/>
    <x v="6"/>
    <x v="8"/>
    <x v="98"/>
    <x v="0"/>
    <x v="210"/>
    <x v="47"/>
  </r>
  <r>
    <x v="0"/>
    <x v="0"/>
    <s v="Mitsubishi"/>
    <s v="Pajero Sport"/>
    <x v="6"/>
    <x v="8"/>
    <x v="98"/>
    <x v="0"/>
    <x v="210"/>
    <x v="39"/>
  </r>
  <r>
    <x v="0"/>
    <x v="0"/>
    <s v="Mitsubishi"/>
    <s v="Pajero Sport"/>
    <x v="6"/>
    <x v="8"/>
    <x v="98"/>
    <x v="0"/>
    <x v="210"/>
    <x v="40"/>
  </r>
  <r>
    <x v="0"/>
    <x v="0"/>
    <s v="Mitsubishi"/>
    <s v="Pajero Sport"/>
    <x v="6"/>
    <x v="8"/>
    <x v="98"/>
    <x v="0"/>
    <x v="210"/>
    <x v="41"/>
  </r>
  <r>
    <x v="0"/>
    <x v="0"/>
    <s v="Mitsubishi"/>
    <s v="Pajero Sport"/>
    <x v="6"/>
    <x v="8"/>
    <x v="98"/>
    <x v="0"/>
    <x v="210"/>
    <x v="42"/>
  </r>
  <r>
    <x v="0"/>
    <x v="0"/>
    <s v="Mitsubishi"/>
    <s v="Pajero Sport"/>
    <x v="6"/>
    <x v="8"/>
    <x v="98"/>
    <x v="0"/>
    <x v="210"/>
    <x v="43"/>
  </r>
  <r>
    <x v="0"/>
    <x v="0"/>
    <s v="Mitsubishi"/>
    <s v="Pajero Sport"/>
    <x v="6"/>
    <x v="8"/>
    <x v="98"/>
    <x v="0"/>
    <x v="210"/>
    <x v="44"/>
  </r>
  <r>
    <x v="0"/>
    <x v="0"/>
    <s v="Mitsubishi"/>
    <s v="Pajero Sport"/>
    <x v="6"/>
    <x v="8"/>
    <x v="98"/>
    <x v="0"/>
    <x v="210"/>
    <x v="45"/>
  </r>
  <r>
    <x v="0"/>
    <x v="0"/>
    <s v="Mitsubishi"/>
    <s v="Pajero Sport"/>
    <x v="6"/>
    <x v="8"/>
    <x v="98"/>
    <x v="0"/>
    <x v="210"/>
    <x v="33"/>
  </r>
  <r>
    <x v="0"/>
    <x v="0"/>
    <s v="Mitsubishi"/>
    <s v="Pajero Sport"/>
    <x v="6"/>
    <x v="8"/>
    <x v="98"/>
    <x v="0"/>
    <x v="210"/>
    <x v="34"/>
  </r>
  <r>
    <x v="0"/>
    <x v="0"/>
    <s v="Mitsubishi"/>
    <s v="Pajero Sport"/>
    <x v="6"/>
    <x v="8"/>
    <x v="98"/>
    <x v="0"/>
    <x v="210"/>
    <x v="35"/>
  </r>
  <r>
    <x v="0"/>
    <x v="0"/>
    <s v="Mitsubishi"/>
    <s v="Pajero Sport"/>
    <x v="6"/>
    <x v="8"/>
    <x v="98"/>
    <x v="0"/>
    <x v="210"/>
    <x v="36"/>
  </r>
  <r>
    <x v="0"/>
    <x v="0"/>
    <s v="Mitsubishi"/>
    <s v="Pajero Sport"/>
    <x v="6"/>
    <x v="8"/>
    <x v="98"/>
    <x v="0"/>
    <x v="210"/>
    <x v="37"/>
  </r>
  <r>
    <x v="0"/>
    <x v="0"/>
    <s v="Mitsubishi"/>
    <s v="Pajero Sport"/>
    <x v="6"/>
    <x v="8"/>
    <x v="98"/>
    <x v="0"/>
    <x v="210"/>
    <x v="38"/>
  </r>
  <r>
    <x v="0"/>
    <x v="0"/>
    <s v="Mitsubishi"/>
    <s v="Pajero Sport"/>
    <x v="6"/>
    <x v="8"/>
    <x v="98"/>
    <x v="0"/>
    <x v="210"/>
    <x v="26"/>
  </r>
  <r>
    <x v="0"/>
    <x v="0"/>
    <s v="Mitsubishi"/>
    <s v="Pajero Sport"/>
    <x v="6"/>
    <x v="8"/>
    <x v="98"/>
    <x v="0"/>
    <x v="210"/>
    <x v="27"/>
  </r>
  <r>
    <x v="0"/>
    <x v="0"/>
    <s v="Mitsubishi"/>
    <s v="Pajero Sport"/>
    <x v="6"/>
    <x v="8"/>
    <x v="98"/>
    <x v="0"/>
    <x v="210"/>
    <x v="28"/>
  </r>
  <r>
    <x v="0"/>
    <x v="0"/>
    <s v="Mitsubishi"/>
    <s v="Pajero Sport"/>
    <x v="6"/>
    <x v="8"/>
    <x v="98"/>
    <x v="0"/>
    <x v="210"/>
    <x v="29"/>
  </r>
  <r>
    <x v="0"/>
    <x v="0"/>
    <s v="Mitsubishi"/>
    <s v="Pajero Sport"/>
    <x v="6"/>
    <x v="8"/>
    <x v="98"/>
    <x v="0"/>
    <x v="210"/>
    <x v="30"/>
  </r>
  <r>
    <x v="1"/>
    <x v="1"/>
    <s v="Mitsubishi"/>
    <s v="Triton"/>
    <x v="6"/>
    <x v="9"/>
    <x v="99"/>
    <x v="5"/>
    <x v="211"/>
    <x v="6"/>
  </r>
  <r>
    <x v="1"/>
    <x v="1"/>
    <s v="Mitsubishi"/>
    <s v="Triton"/>
    <x v="6"/>
    <x v="9"/>
    <x v="99"/>
    <x v="5"/>
    <x v="211"/>
    <x v="7"/>
  </r>
  <r>
    <x v="1"/>
    <x v="1"/>
    <s v="Mitsubishi"/>
    <s v="Triton"/>
    <x v="6"/>
    <x v="9"/>
    <x v="99"/>
    <x v="5"/>
    <x v="211"/>
    <x v="0"/>
  </r>
  <r>
    <x v="1"/>
    <x v="1"/>
    <s v="Mitsubishi"/>
    <s v="Triton"/>
    <x v="6"/>
    <x v="9"/>
    <x v="99"/>
    <x v="5"/>
    <x v="211"/>
    <x v="1"/>
  </r>
  <r>
    <x v="1"/>
    <x v="1"/>
    <s v="Mitsubishi"/>
    <s v="Triton"/>
    <x v="6"/>
    <x v="9"/>
    <x v="99"/>
    <x v="5"/>
    <x v="211"/>
    <x v="2"/>
  </r>
  <r>
    <x v="1"/>
    <x v="1"/>
    <s v="Mitsubishi"/>
    <s v="Triton"/>
    <x v="6"/>
    <x v="9"/>
    <x v="99"/>
    <x v="5"/>
    <x v="211"/>
    <x v="3"/>
  </r>
  <r>
    <x v="1"/>
    <x v="1"/>
    <s v="Mitsubishi"/>
    <s v="Triton"/>
    <x v="6"/>
    <x v="9"/>
    <x v="99"/>
    <x v="5"/>
    <x v="211"/>
    <x v="4"/>
  </r>
  <r>
    <x v="1"/>
    <x v="1"/>
    <s v="Mitsubishi"/>
    <s v="Triton"/>
    <x v="6"/>
    <x v="9"/>
    <x v="99"/>
    <x v="5"/>
    <x v="211"/>
    <x v="5"/>
  </r>
  <r>
    <x v="1"/>
    <x v="1"/>
    <s v="Mitsubishi"/>
    <s v="Triton"/>
    <x v="6"/>
    <x v="9"/>
    <x v="99"/>
    <x v="5"/>
    <x v="211"/>
    <x v="8"/>
  </r>
  <r>
    <x v="1"/>
    <x v="1"/>
    <s v="Mitsubishi"/>
    <s v="Triton"/>
    <x v="6"/>
    <x v="9"/>
    <x v="99"/>
    <x v="5"/>
    <x v="211"/>
    <x v="9"/>
  </r>
  <r>
    <x v="1"/>
    <x v="1"/>
    <s v="Mitsubishi"/>
    <s v="Triton"/>
    <x v="6"/>
    <x v="9"/>
    <x v="99"/>
    <x v="5"/>
    <x v="211"/>
    <x v="10"/>
  </r>
  <r>
    <x v="1"/>
    <x v="1"/>
    <s v="Mitsubishi"/>
    <s v="Triton"/>
    <x v="6"/>
    <x v="9"/>
    <x v="99"/>
    <x v="0"/>
    <x v="212"/>
    <x v="20"/>
  </r>
  <r>
    <x v="1"/>
    <x v="1"/>
    <s v="Mitsubishi"/>
    <s v="Triton"/>
    <x v="6"/>
    <x v="9"/>
    <x v="99"/>
    <x v="0"/>
    <x v="212"/>
    <x v="21"/>
  </r>
  <r>
    <x v="1"/>
    <x v="1"/>
    <s v="Mitsubishi"/>
    <s v="Triton"/>
    <x v="6"/>
    <x v="9"/>
    <x v="99"/>
    <x v="0"/>
    <x v="212"/>
    <x v="18"/>
  </r>
  <r>
    <x v="1"/>
    <x v="1"/>
    <s v="Mitsubishi"/>
    <s v="Triton"/>
    <x v="6"/>
    <x v="9"/>
    <x v="99"/>
    <x v="0"/>
    <x v="212"/>
    <x v="19"/>
  </r>
  <r>
    <x v="1"/>
    <x v="1"/>
    <s v="Mitsubishi"/>
    <s v="Triton"/>
    <x v="6"/>
    <x v="9"/>
    <x v="99"/>
    <x v="0"/>
    <x v="212"/>
    <x v="16"/>
  </r>
  <r>
    <x v="1"/>
    <x v="1"/>
    <s v="Mitsubishi"/>
    <s v="Triton"/>
    <x v="6"/>
    <x v="9"/>
    <x v="99"/>
    <x v="0"/>
    <x v="212"/>
    <x v="17"/>
  </r>
  <r>
    <x v="1"/>
    <x v="1"/>
    <s v="Mitsubishi"/>
    <s v="Triton"/>
    <x v="6"/>
    <x v="9"/>
    <x v="99"/>
    <x v="0"/>
    <x v="212"/>
    <x v="15"/>
  </r>
  <r>
    <x v="1"/>
    <x v="1"/>
    <s v="Mitsubishi"/>
    <s v="Triton"/>
    <x v="6"/>
    <x v="9"/>
    <x v="99"/>
    <x v="0"/>
    <x v="212"/>
    <x v="6"/>
  </r>
  <r>
    <x v="1"/>
    <x v="1"/>
    <s v="Mitsubishi"/>
    <s v="Triton"/>
    <x v="6"/>
    <x v="9"/>
    <x v="99"/>
    <x v="0"/>
    <x v="212"/>
    <x v="7"/>
  </r>
  <r>
    <x v="1"/>
    <x v="1"/>
    <s v="Mitsubishi"/>
    <s v="Triton"/>
    <x v="6"/>
    <x v="9"/>
    <x v="99"/>
    <x v="0"/>
    <x v="212"/>
    <x v="0"/>
  </r>
  <r>
    <x v="1"/>
    <x v="1"/>
    <s v="Mitsubishi"/>
    <s v="Triton"/>
    <x v="6"/>
    <x v="9"/>
    <x v="99"/>
    <x v="0"/>
    <x v="212"/>
    <x v="1"/>
  </r>
  <r>
    <x v="1"/>
    <x v="1"/>
    <s v="Mitsubishi"/>
    <s v="Triton"/>
    <x v="6"/>
    <x v="9"/>
    <x v="99"/>
    <x v="0"/>
    <x v="212"/>
    <x v="2"/>
  </r>
  <r>
    <x v="1"/>
    <x v="1"/>
    <s v="Mitsubishi"/>
    <s v="Triton"/>
    <x v="6"/>
    <x v="9"/>
    <x v="99"/>
    <x v="0"/>
    <x v="212"/>
    <x v="3"/>
  </r>
  <r>
    <x v="1"/>
    <x v="1"/>
    <s v="Mitsubishi"/>
    <s v="Triton"/>
    <x v="6"/>
    <x v="9"/>
    <x v="99"/>
    <x v="0"/>
    <x v="212"/>
    <x v="4"/>
  </r>
  <r>
    <x v="1"/>
    <x v="1"/>
    <s v="Mitsubishi"/>
    <s v="Triton"/>
    <x v="6"/>
    <x v="9"/>
    <x v="99"/>
    <x v="0"/>
    <x v="212"/>
    <x v="5"/>
  </r>
  <r>
    <x v="1"/>
    <x v="1"/>
    <s v="Mitsubishi"/>
    <s v="Triton"/>
    <x v="6"/>
    <x v="9"/>
    <x v="99"/>
    <x v="0"/>
    <x v="212"/>
    <x v="8"/>
  </r>
  <r>
    <x v="2"/>
    <x v="0"/>
    <s v="Mitsubishi"/>
    <s v="Triton"/>
    <x v="6"/>
    <x v="9"/>
    <x v="99"/>
    <x v="5"/>
    <x v="211"/>
    <x v="19"/>
  </r>
  <r>
    <x v="2"/>
    <x v="0"/>
    <s v="Mitsubishi"/>
    <s v="Triton"/>
    <x v="6"/>
    <x v="9"/>
    <x v="99"/>
    <x v="5"/>
    <x v="211"/>
    <x v="16"/>
  </r>
  <r>
    <x v="2"/>
    <x v="0"/>
    <s v="Mitsubishi"/>
    <s v="Triton"/>
    <x v="6"/>
    <x v="9"/>
    <x v="99"/>
    <x v="5"/>
    <x v="211"/>
    <x v="17"/>
  </r>
  <r>
    <x v="2"/>
    <x v="0"/>
    <s v="Mitsubishi"/>
    <s v="Triton"/>
    <x v="6"/>
    <x v="9"/>
    <x v="99"/>
    <x v="5"/>
    <x v="211"/>
    <x v="15"/>
  </r>
  <r>
    <x v="2"/>
    <x v="0"/>
    <s v="Mitsubishi"/>
    <s v="Triton"/>
    <x v="6"/>
    <x v="9"/>
    <x v="99"/>
    <x v="5"/>
    <x v="211"/>
    <x v="6"/>
  </r>
  <r>
    <x v="2"/>
    <x v="0"/>
    <s v="Mitsubishi"/>
    <s v="Triton"/>
    <x v="6"/>
    <x v="9"/>
    <x v="99"/>
    <x v="5"/>
    <x v="211"/>
    <x v="7"/>
  </r>
  <r>
    <x v="2"/>
    <x v="0"/>
    <s v="Mitsubishi"/>
    <s v="Triton"/>
    <x v="6"/>
    <x v="9"/>
    <x v="99"/>
    <x v="5"/>
    <x v="211"/>
    <x v="0"/>
  </r>
  <r>
    <x v="2"/>
    <x v="0"/>
    <s v="Mitsubishi"/>
    <s v="Triton"/>
    <x v="6"/>
    <x v="9"/>
    <x v="99"/>
    <x v="5"/>
    <x v="211"/>
    <x v="1"/>
  </r>
  <r>
    <x v="2"/>
    <x v="0"/>
    <s v="Mitsubishi"/>
    <s v="Triton"/>
    <x v="6"/>
    <x v="9"/>
    <x v="99"/>
    <x v="0"/>
    <x v="212"/>
    <x v="38"/>
  </r>
  <r>
    <x v="2"/>
    <x v="0"/>
    <s v="Mitsubishi"/>
    <s v="Triton"/>
    <x v="6"/>
    <x v="9"/>
    <x v="99"/>
    <x v="0"/>
    <x v="212"/>
    <x v="26"/>
  </r>
  <r>
    <x v="2"/>
    <x v="0"/>
    <s v="Mitsubishi"/>
    <s v="Triton"/>
    <x v="6"/>
    <x v="9"/>
    <x v="99"/>
    <x v="0"/>
    <x v="212"/>
    <x v="27"/>
  </r>
  <r>
    <x v="2"/>
    <x v="0"/>
    <s v="Mitsubishi"/>
    <s v="Triton"/>
    <x v="6"/>
    <x v="9"/>
    <x v="99"/>
    <x v="0"/>
    <x v="212"/>
    <x v="28"/>
  </r>
  <r>
    <x v="2"/>
    <x v="0"/>
    <s v="Mitsubishi"/>
    <s v="Triton"/>
    <x v="6"/>
    <x v="9"/>
    <x v="99"/>
    <x v="0"/>
    <x v="212"/>
    <x v="29"/>
  </r>
  <r>
    <x v="2"/>
    <x v="0"/>
    <s v="Mitsubishi"/>
    <s v="Triton"/>
    <x v="6"/>
    <x v="9"/>
    <x v="99"/>
    <x v="0"/>
    <x v="212"/>
    <x v="30"/>
  </r>
  <r>
    <x v="2"/>
    <x v="0"/>
    <s v="Mitsubishi"/>
    <s v="Triton"/>
    <x v="6"/>
    <x v="9"/>
    <x v="99"/>
    <x v="0"/>
    <x v="212"/>
    <x v="31"/>
  </r>
  <r>
    <x v="2"/>
    <x v="0"/>
    <s v="Mitsubishi"/>
    <s v="Triton"/>
    <x v="6"/>
    <x v="9"/>
    <x v="99"/>
    <x v="0"/>
    <x v="212"/>
    <x v="32"/>
  </r>
  <r>
    <x v="2"/>
    <x v="0"/>
    <s v="Mitsubishi"/>
    <s v="Triton"/>
    <x v="6"/>
    <x v="9"/>
    <x v="99"/>
    <x v="0"/>
    <x v="212"/>
    <x v="25"/>
  </r>
  <r>
    <x v="2"/>
    <x v="0"/>
    <s v="Mitsubishi"/>
    <s v="Triton"/>
    <x v="6"/>
    <x v="9"/>
    <x v="99"/>
    <x v="0"/>
    <x v="212"/>
    <x v="24"/>
  </r>
  <r>
    <x v="2"/>
    <x v="0"/>
    <s v="Mitsubishi"/>
    <s v="Triton"/>
    <x v="6"/>
    <x v="9"/>
    <x v="99"/>
    <x v="0"/>
    <x v="212"/>
    <x v="23"/>
  </r>
  <r>
    <x v="2"/>
    <x v="0"/>
    <s v="Mitsubishi"/>
    <s v="Triton"/>
    <x v="6"/>
    <x v="9"/>
    <x v="99"/>
    <x v="0"/>
    <x v="212"/>
    <x v="22"/>
  </r>
  <r>
    <x v="2"/>
    <x v="0"/>
    <s v="Mitsubishi"/>
    <s v="Triton"/>
    <x v="6"/>
    <x v="9"/>
    <x v="99"/>
    <x v="0"/>
    <x v="212"/>
    <x v="20"/>
  </r>
  <r>
    <x v="2"/>
    <x v="0"/>
    <s v="Mitsubishi"/>
    <s v="Triton"/>
    <x v="6"/>
    <x v="9"/>
    <x v="99"/>
    <x v="0"/>
    <x v="212"/>
    <x v="21"/>
  </r>
  <r>
    <x v="2"/>
    <x v="0"/>
    <s v="Mitsubishi"/>
    <s v="Triton"/>
    <x v="6"/>
    <x v="9"/>
    <x v="99"/>
    <x v="0"/>
    <x v="212"/>
    <x v="18"/>
  </r>
  <r>
    <x v="2"/>
    <x v="0"/>
    <s v="Mitsubishi"/>
    <s v="Triton"/>
    <x v="6"/>
    <x v="9"/>
    <x v="99"/>
    <x v="0"/>
    <x v="212"/>
    <x v="19"/>
  </r>
  <r>
    <x v="2"/>
    <x v="0"/>
    <s v="Mitsubishi"/>
    <s v="Triton"/>
    <x v="6"/>
    <x v="9"/>
    <x v="99"/>
    <x v="0"/>
    <x v="212"/>
    <x v="16"/>
  </r>
  <r>
    <x v="2"/>
    <x v="0"/>
    <s v="Mitsubishi"/>
    <s v="Triton"/>
    <x v="6"/>
    <x v="9"/>
    <x v="99"/>
    <x v="0"/>
    <x v="212"/>
    <x v="17"/>
  </r>
  <r>
    <x v="2"/>
    <x v="0"/>
    <s v="Mitsubishi"/>
    <s v="Triton"/>
    <x v="6"/>
    <x v="9"/>
    <x v="99"/>
    <x v="0"/>
    <x v="212"/>
    <x v="15"/>
  </r>
  <r>
    <x v="2"/>
    <x v="0"/>
    <s v="Mitsubishi"/>
    <s v="Triton"/>
    <x v="6"/>
    <x v="9"/>
    <x v="99"/>
    <x v="0"/>
    <x v="212"/>
    <x v="6"/>
  </r>
  <r>
    <x v="2"/>
    <x v="0"/>
    <s v="Mitsubishi"/>
    <s v="Triton"/>
    <x v="6"/>
    <x v="9"/>
    <x v="99"/>
    <x v="0"/>
    <x v="212"/>
    <x v="7"/>
  </r>
  <r>
    <x v="2"/>
    <x v="0"/>
    <s v="Mitsubishi"/>
    <s v="Triton"/>
    <x v="6"/>
    <x v="9"/>
    <x v="99"/>
    <x v="0"/>
    <x v="212"/>
    <x v="0"/>
  </r>
  <r>
    <x v="0"/>
    <x v="0"/>
    <s v="Mitsubishi"/>
    <s v="Pajero Sport"/>
    <x v="7"/>
    <x v="8"/>
    <x v="100"/>
    <x v="0"/>
    <x v="213"/>
    <x v="48"/>
  </r>
  <r>
    <x v="0"/>
    <x v="0"/>
    <s v="Mitsubishi"/>
    <s v="Pajero Sport"/>
    <x v="7"/>
    <x v="8"/>
    <x v="100"/>
    <x v="0"/>
    <x v="213"/>
    <x v="49"/>
  </r>
  <r>
    <x v="0"/>
    <x v="0"/>
    <s v="Mitsubishi"/>
    <s v="Pajero Sport"/>
    <x v="7"/>
    <x v="8"/>
    <x v="100"/>
    <x v="0"/>
    <x v="213"/>
    <x v="50"/>
  </r>
  <r>
    <x v="0"/>
    <x v="0"/>
    <s v="Mitsubishi"/>
    <s v="Pajero Sport"/>
    <x v="7"/>
    <x v="8"/>
    <x v="100"/>
    <x v="0"/>
    <x v="213"/>
    <x v="46"/>
  </r>
  <r>
    <x v="0"/>
    <x v="0"/>
    <s v="Mitsubishi"/>
    <s v="Pajero Sport"/>
    <x v="7"/>
    <x v="8"/>
    <x v="100"/>
    <x v="0"/>
    <x v="213"/>
    <x v="47"/>
  </r>
  <r>
    <x v="0"/>
    <x v="0"/>
    <s v="Mitsubishi"/>
    <s v="Pajero Sport"/>
    <x v="7"/>
    <x v="8"/>
    <x v="100"/>
    <x v="0"/>
    <x v="213"/>
    <x v="39"/>
  </r>
  <r>
    <x v="0"/>
    <x v="0"/>
    <s v="Mitsubishi"/>
    <s v="Pajero Sport"/>
    <x v="7"/>
    <x v="8"/>
    <x v="100"/>
    <x v="0"/>
    <x v="213"/>
    <x v="40"/>
  </r>
  <r>
    <x v="0"/>
    <x v="0"/>
    <s v="Mitsubishi"/>
    <s v="Pajero Sport"/>
    <x v="7"/>
    <x v="8"/>
    <x v="100"/>
    <x v="0"/>
    <x v="213"/>
    <x v="41"/>
  </r>
  <r>
    <x v="0"/>
    <x v="0"/>
    <s v="Mitsubishi"/>
    <s v="Pajero Sport"/>
    <x v="7"/>
    <x v="8"/>
    <x v="100"/>
    <x v="0"/>
    <x v="213"/>
    <x v="42"/>
  </r>
  <r>
    <x v="0"/>
    <x v="0"/>
    <s v="Mitsubishi"/>
    <s v="Pajero Sport"/>
    <x v="7"/>
    <x v="8"/>
    <x v="100"/>
    <x v="0"/>
    <x v="213"/>
    <x v="43"/>
  </r>
  <r>
    <x v="0"/>
    <x v="0"/>
    <s v="Mitsubishi"/>
    <s v="Pajero Sport"/>
    <x v="7"/>
    <x v="8"/>
    <x v="100"/>
    <x v="0"/>
    <x v="213"/>
    <x v="44"/>
  </r>
  <r>
    <x v="0"/>
    <x v="0"/>
    <s v="Mitsubishi"/>
    <s v="Pajero Sport"/>
    <x v="7"/>
    <x v="8"/>
    <x v="100"/>
    <x v="0"/>
    <x v="213"/>
    <x v="45"/>
  </r>
  <r>
    <x v="0"/>
    <x v="0"/>
    <s v="Mitsubishi"/>
    <s v="Pajero Sport"/>
    <x v="7"/>
    <x v="8"/>
    <x v="100"/>
    <x v="0"/>
    <x v="213"/>
    <x v="33"/>
  </r>
  <r>
    <x v="0"/>
    <x v="0"/>
    <s v="Mitsubishi"/>
    <s v="Pajero Sport"/>
    <x v="7"/>
    <x v="8"/>
    <x v="100"/>
    <x v="0"/>
    <x v="213"/>
    <x v="34"/>
  </r>
  <r>
    <x v="0"/>
    <x v="0"/>
    <s v="Mitsubishi"/>
    <s v="Pajero Sport"/>
    <x v="7"/>
    <x v="8"/>
    <x v="100"/>
    <x v="0"/>
    <x v="213"/>
    <x v="35"/>
  </r>
  <r>
    <x v="0"/>
    <x v="0"/>
    <s v="Mitsubishi"/>
    <s v="Pajero Sport"/>
    <x v="7"/>
    <x v="8"/>
    <x v="100"/>
    <x v="0"/>
    <x v="213"/>
    <x v="36"/>
  </r>
  <r>
    <x v="0"/>
    <x v="0"/>
    <s v="Mitsubishi"/>
    <s v="Pajero Sport"/>
    <x v="7"/>
    <x v="8"/>
    <x v="100"/>
    <x v="0"/>
    <x v="213"/>
    <x v="37"/>
  </r>
  <r>
    <x v="0"/>
    <x v="0"/>
    <s v="Mitsubishi"/>
    <s v="Pajero Sport"/>
    <x v="7"/>
    <x v="8"/>
    <x v="100"/>
    <x v="0"/>
    <x v="213"/>
    <x v="38"/>
  </r>
  <r>
    <x v="0"/>
    <x v="0"/>
    <s v="Mitsubishi"/>
    <s v="Pajero Sport"/>
    <x v="7"/>
    <x v="8"/>
    <x v="100"/>
    <x v="0"/>
    <x v="213"/>
    <x v="26"/>
  </r>
  <r>
    <x v="0"/>
    <x v="0"/>
    <s v="Mitsubishi"/>
    <s v="Pajero Sport"/>
    <x v="7"/>
    <x v="8"/>
    <x v="100"/>
    <x v="0"/>
    <x v="213"/>
    <x v="27"/>
  </r>
  <r>
    <x v="0"/>
    <x v="0"/>
    <s v="Mitsubishi"/>
    <s v="Pajero Sport"/>
    <x v="7"/>
    <x v="8"/>
    <x v="100"/>
    <x v="0"/>
    <x v="213"/>
    <x v="28"/>
  </r>
  <r>
    <x v="1"/>
    <x v="1"/>
    <s v="Mitsubishi"/>
    <s v="Triton"/>
    <x v="7"/>
    <x v="9"/>
    <x v="101"/>
    <x v="5"/>
    <x v="214"/>
    <x v="6"/>
  </r>
  <r>
    <x v="1"/>
    <x v="1"/>
    <s v="Mitsubishi"/>
    <s v="Triton"/>
    <x v="7"/>
    <x v="9"/>
    <x v="101"/>
    <x v="5"/>
    <x v="214"/>
    <x v="7"/>
  </r>
  <r>
    <x v="1"/>
    <x v="1"/>
    <s v="Mitsubishi"/>
    <s v="Triton"/>
    <x v="7"/>
    <x v="9"/>
    <x v="101"/>
    <x v="5"/>
    <x v="214"/>
    <x v="0"/>
  </r>
  <r>
    <x v="1"/>
    <x v="1"/>
    <s v="Mitsubishi"/>
    <s v="Triton"/>
    <x v="7"/>
    <x v="9"/>
    <x v="101"/>
    <x v="5"/>
    <x v="214"/>
    <x v="1"/>
  </r>
  <r>
    <x v="1"/>
    <x v="1"/>
    <s v="Mitsubishi"/>
    <s v="Triton"/>
    <x v="7"/>
    <x v="9"/>
    <x v="101"/>
    <x v="5"/>
    <x v="214"/>
    <x v="2"/>
  </r>
  <r>
    <x v="1"/>
    <x v="1"/>
    <s v="Mitsubishi"/>
    <s v="Triton"/>
    <x v="7"/>
    <x v="9"/>
    <x v="101"/>
    <x v="5"/>
    <x v="214"/>
    <x v="3"/>
  </r>
  <r>
    <x v="1"/>
    <x v="1"/>
    <s v="Mitsubishi"/>
    <s v="Triton"/>
    <x v="7"/>
    <x v="9"/>
    <x v="101"/>
    <x v="5"/>
    <x v="214"/>
    <x v="4"/>
  </r>
  <r>
    <x v="1"/>
    <x v="1"/>
    <s v="Mitsubishi"/>
    <s v="Triton"/>
    <x v="7"/>
    <x v="9"/>
    <x v="101"/>
    <x v="5"/>
    <x v="214"/>
    <x v="5"/>
  </r>
  <r>
    <x v="1"/>
    <x v="1"/>
    <s v="Mitsubishi"/>
    <s v="Triton"/>
    <x v="7"/>
    <x v="9"/>
    <x v="101"/>
    <x v="0"/>
    <x v="215"/>
    <x v="20"/>
  </r>
  <r>
    <x v="1"/>
    <x v="1"/>
    <s v="Mitsubishi"/>
    <s v="Triton"/>
    <x v="7"/>
    <x v="9"/>
    <x v="101"/>
    <x v="0"/>
    <x v="215"/>
    <x v="21"/>
  </r>
  <r>
    <x v="1"/>
    <x v="1"/>
    <s v="Mitsubishi"/>
    <s v="Triton"/>
    <x v="7"/>
    <x v="9"/>
    <x v="101"/>
    <x v="0"/>
    <x v="215"/>
    <x v="18"/>
  </r>
  <r>
    <x v="1"/>
    <x v="1"/>
    <s v="Mitsubishi"/>
    <s v="Triton"/>
    <x v="7"/>
    <x v="9"/>
    <x v="101"/>
    <x v="0"/>
    <x v="215"/>
    <x v="19"/>
  </r>
  <r>
    <x v="1"/>
    <x v="1"/>
    <s v="Mitsubishi"/>
    <s v="Triton"/>
    <x v="7"/>
    <x v="9"/>
    <x v="101"/>
    <x v="0"/>
    <x v="215"/>
    <x v="16"/>
  </r>
  <r>
    <x v="1"/>
    <x v="1"/>
    <s v="Mitsubishi"/>
    <s v="Triton"/>
    <x v="7"/>
    <x v="9"/>
    <x v="101"/>
    <x v="0"/>
    <x v="215"/>
    <x v="17"/>
  </r>
  <r>
    <x v="1"/>
    <x v="1"/>
    <s v="Mitsubishi"/>
    <s v="Triton"/>
    <x v="7"/>
    <x v="9"/>
    <x v="101"/>
    <x v="0"/>
    <x v="215"/>
    <x v="15"/>
  </r>
  <r>
    <x v="1"/>
    <x v="1"/>
    <s v="Mitsubishi"/>
    <s v="Triton"/>
    <x v="7"/>
    <x v="9"/>
    <x v="101"/>
    <x v="0"/>
    <x v="215"/>
    <x v="6"/>
  </r>
  <r>
    <x v="1"/>
    <x v="1"/>
    <s v="Mitsubishi"/>
    <s v="Triton"/>
    <x v="7"/>
    <x v="9"/>
    <x v="101"/>
    <x v="0"/>
    <x v="215"/>
    <x v="7"/>
  </r>
  <r>
    <x v="1"/>
    <x v="1"/>
    <s v="Mitsubishi"/>
    <s v="Triton"/>
    <x v="7"/>
    <x v="9"/>
    <x v="101"/>
    <x v="0"/>
    <x v="215"/>
    <x v="0"/>
  </r>
  <r>
    <x v="1"/>
    <x v="1"/>
    <s v="Mitsubishi"/>
    <s v="Triton"/>
    <x v="7"/>
    <x v="9"/>
    <x v="101"/>
    <x v="0"/>
    <x v="215"/>
    <x v="1"/>
  </r>
  <r>
    <x v="1"/>
    <x v="1"/>
    <s v="Mitsubishi"/>
    <s v="Triton"/>
    <x v="7"/>
    <x v="9"/>
    <x v="101"/>
    <x v="0"/>
    <x v="215"/>
    <x v="2"/>
  </r>
  <r>
    <x v="1"/>
    <x v="1"/>
    <s v="Mitsubishi"/>
    <s v="Triton"/>
    <x v="7"/>
    <x v="9"/>
    <x v="101"/>
    <x v="0"/>
    <x v="215"/>
    <x v="3"/>
  </r>
  <r>
    <x v="1"/>
    <x v="1"/>
    <s v="Mitsubishi"/>
    <s v="Triton"/>
    <x v="7"/>
    <x v="9"/>
    <x v="101"/>
    <x v="0"/>
    <x v="215"/>
    <x v="4"/>
  </r>
  <r>
    <x v="2"/>
    <x v="0"/>
    <s v="Mitsubishi"/>
    <s v="Triton"/>
    <x v="7"/>
    <x v="9"/>
    <x v="101"/>
    <x v="0"/>
    <x v="215"/>
    <x v="34"/>
  </r>
  <r>
    <x v="2"/>
    <x v="0"/>
    <s v="Mitsubishi"/>
    <s v="Triton"/>
    <x v="7"/>
    <x v="9"/>
    <x v="101"/>
    <x v="0"/>
    <x v="215"/>
    <x v="35"/>
  </r>
  <r>
    <x v="2"/>
    <x v="0"/>
    <s v="Mitsubishi"/>
    <s v="Triton"/>
    <x v="7"/>
    <x v="9"/>
    <x v="101"/>
    <x v="0"/>
    <x v="215"/>
    <x v="36"/>
  </r>
  <r>
    <x v="2"/>
    <x v="0"/>
    <s v="Mitsubishi"/>
    <s v="Triton"/>
    <x v="7"/>
    <x v="9"/>
    <x v="101"/>
    <x v="0"/>
    <x v="215"/>
    <x v="37"/>
  </r>
  <r>
    <x v="2"/>
    <x v="0"/>
    <s v="Mitsubishi"/>
    <s v="Triton"/>
    <x v="7"/>
    <x v="9"/>
    <x v="101"/>
    <x v="0"/>
    <x v="215"/>
    <x v="38"/>
  </r>
  <r>
    <x v="2"/>
    <x v="0"/>
    <s v="Mitsubishi"/>
    <s v="Triton"/>
    <x v="7"/>
    <x v="9"/>
    <x v="101"/>
    <x v="0"/>
    <x v="215"/>
    <x v="26"/>
  </r>
  <r>
    <x v="2"/>
    <x v="0"/>
    <s v="Mitsubishi"/>
    <s v="Triton"/>
    <x v="7"/>
    <x v="9"/>
    <x v="101"/>
    <x v="0"/>
    <x v="215"/>
    <x v="27"/>
  </r>
  <r>
    <x v="2"/>
    <x v="0"/>
    <s v="Mitsubishi"/>
    <s v="Triton"/>
    <x v="7"/>
    <x v="9"/>
    <x v="101"/>
    <x v="0"/>
    <x v="215"/>
    <x v="28"/>
  </r>
  <r>
    <x v="2"/>
    <x v="0"/>
    <s v="Mitsubishi"/>
    <s v="Triton"/>
    <x v="7"/>
    <x v="9"/>
    <x v="101"/>
    <x v="0"/>
    <x v="215"/>
    <x v="29"/>
  </r>
  <r>
    <x v="2"/>
    <x v="0"/>
    <s v="Mitsubishi"/>
    <s v="Triton"/>
    <x v="7"/>
    <x v="9"/>
    <x v="101"/>
    <x v="0"/>
    <x v="215"/>
    <x v="30"/>
  </r>
  <r>
    <x v="2"/>
    <x v="0"/>
    <s v="Mitsubishi"/>
    <s v="Triton"/>
    <x v="7"/>
    <x v="9"/>
    <x v="101"/>
    <x v="0"/>
    <x v="215"/>
    <x v="31"/>
  </r>
  <r>
    <x v="2"/>
    <x v="0"/>
    <s v="Mitsubishi"/>
    <s v="Triton"/>
    <x v="7"/>
    <x v="9"/>
    <x v="101"/>
    <x v="0"/>
    <x v="215"/>
    <x v="32"/>
  </r>
  <r>
    <x v="2"/>
    <x v="0"/>
    <s v="Mitsubishi"/>
    <s v="Triton"/>
    <x v="7"/>
    <x v="9"/>
    <x v="101"/>
    <x v="0"/>
    <x v="215"/>
    <x v="25"/>
  </r>
  <r>
    <x v="2"/>
    <x v="0"/>
    <s v="Mitsubishi"/>
    <s v="Triton"/>
    <x v="7"/>
    <x v="9"/>
    <x v="101"/>
    <x v="0"/>
    <x v="215"/>
    <x v="24"/>
  </r>
  <r>
    <x v="2"/>
    <x v="0"/>
    <s v="Mitsubishi"/>
    <s v="Triton"/>
    <x v="7"/>
    <x v="9"/>
    <x v="101"/>
    <x v="0"/>
    <x v="215"/>
    <x v="23"/>
  </r>
  <r>
    <x v="2"/>
    <x v="0"/>
    <s v="Mitsubishi"/>
    <s v="Triton"/>
    <x v="7"/>
    <x v="9"/>
    <x v="101"/>
    <x v="0"/>
    <x v="215"/>
    <x v="22"/>
  </r>
  <r>
    <x v="2"/>
    <x v="0"/>
    <s v="Mitsubishi"/>
    <s v="Triton"/>
    <x v="7"/>
    <x v="9"/>
    <x v="101"/>
    <x v="0"/>
    <x v="215"/>
    <x v="20"/>
  </r>
  <r>
    <x v="2"/>
    <x v="0"/>
    <s v="Mitsubishi"/>
    <s v="Triton"/>
    <x v="7"/>
    <x v="9"/>
    <x v="101"/>
    <x v="0"/>
    <x v="215"/>
    <x v="21"/>
  </r>
  <r>
    <x v="2"/>
    <x v="0"/>
    <s v="Mitsubishi"/>
    <s v="Triton"/>
    <x v="7"/>
    <x v="9"/>
    <x v="101"/>
    <x v="0"/>
    <x v="215"/>
    <x v="18"/>
  </r>
  <r>
    <x v="2"/>
    <x v="0"/>
    <s v="Mitsubishi"/>
    <s v="Triton"/>
    <x v="7"/>
    <x v="9"/>
    <x v="101"/>
    <x v="0"/>
    <x v="215"/>
    <x v="19"/>
  </r>
  <r>
    <x v="2"/>
    <x v="0"/>
    <s v="Mitsubishi"/>
    <s v="Triton"/>
    <x v="7"/>
    <x v="9"/>
    <x v="101"/>
    <x v="0"/>
    <x v="215"/>
    <x v="16"/>
  </r>
  <r>
    <x v="2"/>
    <x v="0"/>
    <s v="Mitsubishi"/>
    <s v="Triton"/>
    <x v="7"/>
    <x v="9"/>
    <x v="101"/>
    <x v="0"/>
    <x v="215"/>
    <x v="17"/>
  </r>
  <r>
    <x v="2"/>
    <x v="0"/>
    <s v="Mitsubishi"/>
    <s v="Triton"/>
    <x v="7"/>
    <x v="9"/>
    <x v="101"/>
    <x v="0"/>
    <x v="215"/>
    <x v="15"/>
  </r>
  <r>
    <x v="2"/>
    <x v="0"/>
    <s v="Mitsubishi"/>
    <s v="Triton"/>
    <x v="7"/>
    <x v="9"/>
    <x v="101"/>
    <x v="0"/>
    <x v="215"/>
    <x v="6"/>
  </r>
  <r>
    <x v="0"/>
    <x v="0"/>
    <s v="Mitsubishi"/>
    <s v="Pajero Sport"/>
    <x v="8"/>
    <x v="8"/>
    <x v="102"/>
    <x v="0"/>
    <x v="216"/>
    <x v="60"/>
  </r>
  <r>
    <x v="0"/>
    <x v="0"/>
    <s v="Mitsubishi"/>
    <s v="Pajero Sport"/>
    <x v="8"/>
    <x v="8"/>
    <x v="102"/>
    <x v="0"/>
    <x v="216"/>
    <x v="61"/>
  </r>
  <r>
    <x v="0"/>
    <x v="0"/>
    <s v="Mitsubishi"/>
    <s v="Pajero Sport"/>
    <x v="8"/>
    <x v="8"/>
    <x v="102"/>
    <x v="0"/>
    <x v="216"/>
    <x v="51"/>
  </r>
  <r>
    <x v="0"/>
    <x v="0"/>
    <s v="Mitsubishi"/>
    <s v="Pajero Sport"/>
    <x v="8"/>
    <x v="8"/>
    <x v="102"/>
    <x v="0"/>
    <x v="216"/>
    <x v="52"/>
  </r>
  <r>
    <x v="0"/>
    <x v="0"/>
    <s v="Mitsubishi"/>
    <s v="Pajero Sport"/>
    <x v="8"/>
    <x v="8"/>
    <x v="102"/>
    <x v="0"/>
    <x v="216"/>
    <x v="53"/>
  </r>
  <r>
    <x v="0"/>
    <x v="0"/>
    <s v="Mitsubishi"/>
    <s v="Pajero Sport"/>
    <x v="8"/>
    <x v="8"/>
    <x v="102"/>
    <x v="0"/>
    <x v="216"/>
    <x v="54"/>
  </r>
  <r>
    <x v="0"/>
    <x v="0"/>
    <s v="Mitsubishi"/>
    <s v="Pajero Sport"/>
    <x v="8"/>
    <x v="8"/>
    <x v="102"/>
    <x v="0"/>
    <x v="216"/>
    <x v="55"/>
  </r>
  <r>
    <x v="0"/>
    <x v="0"/>
    <s v="Mitsubishi"/>
    <s v="Pajero Sport"/>
    <x v="8"/>
    <x v="8"/>
    <x v="102"/>
    <x v="0"/>
    <x v="216"/>
    <x v="56"/>
  </r>
  <r>
    <x v="0"/>
    <x v="0"/>
    <s v="Mitsubishi"/>
    <s v="Pajero Sport"/>
    <x v="8"/>
    <x v="8"/>
    <x v="102"/>
    <x v="0"/>
    <x v="216"/>
    <x v="57"/>
  </r>
  <r>
    <x v="0"/>
    <x v="0"/>
    <s v="Mitsubishi"/>
    <s v="Pajero Sport"/>
    <x v="8"/>
    <x v="8"/>
    <x v="102"/>
    <x v="0"/>
    <x v="216"/>
    <x v="48"/>
  </r>
  <r>
    <x v="0"/>
    <x v="0"/>
    <s v="Mitsubishi"/>
    <s v="Pajero Sport"/>
    <x v="8"/>
    <x v="8"/>
    <x v="102"/>
    <x v="0"/>
    <x v="216"/>
    <x v="49"/>
  </r>
  <r>
    <x v="0"/>
    <x v="0"/>
    <s v="Mitsubishi"/>
    <s v="Pajero Sport"/>
    <x v="8"/>
    <x v="8"/>
    <x v="102"/>
    <x v="0"/>
    <x v="216"/>
    <x v="50"/>
  </r>
  <r>
    <x v="0"/>
    <x v="0"/>
    <s v="Mitsubishi"/>
    <s v="Pajero Sport"/>
    <x v="8"/>
    <x v="8"/>
    <x v="102"/>
    <x v="0"/>
    <x v="216"/>
    <x v="46"/>
  </r>
  <r>
    <x v="0"/>
    <x v="0"/>
    <s v="Mitsubishi"/>
    <s v="Pajero Sport"/>
    <x v="8"/>
    <x v="8"/>
    <x v="102"/>
    <x v="0"/>
    <x v="216"/>
    <x v="47"/>
  </r>
  <r>
    <x v="0"/>
    <x v="0"/>
    <s v="Mitsubishi"/>
    <s v="Pajero Sport"/>
    <x v="8"/>
    <x v="8"/>
    <x v="102"/>
    <x v="0"/>
    <x v="216"/>
    <x v="39"/>
  </r>
  <r>
    <x v="0"/>
    <x v="0"/>
    <s v="Mitsubishi"/>
    <s v="Pajero Sport"/>
    <x v="8"/>
    <x v="8"/>
    <x v="102"/>
    <x v="0"/>
    <x v="216"/>
    <x v="40"/>
  </r>
  <r>
    <x v="0"/>
    <x v="0"/>
    <s v="Mitsubishi"/>
    <s v="Pajero Sport"/>
    <x v="8"/>
    <x v="8"/>
    <x v="102"/>
    <x v="0"/>
    <x v="216"/>
    <x v="41"/>
  </r>
  <r>
    <x v="0"/>
    <x v="0"/>
    <s v="Mitsubishi"/>
    <s v="Pajero Sport"/>
    <x v="8"/>
    <x v="8"/>
    <x v="102"/>
    <x v="0"/>
    <x v="216"/>
    <x v="42"/>
  </r>
  <r>
    <x v="0"/>
    <x v="0"/>
    <s v="Mitsubishi"/>
    <s v="Pajero Sport"/>
    <x v="8"/>
    <x v="8"/>
    <x v="102"/>
    <x v="0"/>
    <x v="216"/>
    <x v="43"/>
  </r>
  <r>
    <x v="0"/>
    <x v="0"/>
    <s v="Mitsubishi"/>
    <s v="Pajero Sport"/>
    <x v="8"/>
    <x v="8"/>
    <x v="102"/>
    <x v="0"/>
    <x v="216"/>
    <x v="44"/>
  </r>
  <r>
    <x v="1"/>
    <x v="1"/>
    <s v="Mitsubishi"/>
    <s v="Triton"/>
    <x v="8"/>
    <x v="9"/>
    <x v="103"/>
    <x v="0"/>
    <x v="217"/>
    <x v="32"/>
  </r>
  <r>
    <x v="1"/>
    <x v="1"/>
    <s v="Mitsubishi"/>
    <s v="Triton"/>
    <x v="8"/>
    <x v="9"/>
    <x v="103"/>
    <x v="0"/>
    <x v="217"/>
    <x v="25"/>
  </r>
  <r>
    <x v="1"/>
    <x v="1"/>
    <s v="Mitsubishi"/>
    <s v="Triton"/>
    <x v="8"/>
    <x v="9"/>
    <x v="103"/>
    <x v="0"/>
    <x v="217"/>
    <x v="24"/>
  </r>
  <r>
    <x v="1"/>
    <x v="1"/>
    <s v="Mitsubishi"/>
    <s v="Triton"/>
    <x v="8"/>
    <x v="9"/>
    <x v="103"/>
    <x v="0"/>
    <x v="217"/>
    <x v="23"/>
  </r>
  <r>
    <x v="1"/>
    <x v="1"/>
    <s v="Mitsubishi"/>
    <s v="Triton"/>
    <x v="8"/>
    <x v="9"/>
    <x v="103"/>
    <x v="0"/>
    <x v="217"/>
    <x v="22"/>
  </r>
  <r>
    <x v="1"/>
    <x v="1"/>
    <s v="Mitsubishi"/>
    <s v="Triton"/>
    <x v="8"/>
    <x v="9"/>
    <x v="103"/>
    <x v="0"/>
    <x v="217"/>
    <x v="20"/>
  </r>
  <r>
    <x v="1"/>
    <x v="1"/>
    <s v="Mitsubishi"/>
    <s v="Triton"/>
    <x v="8"/>
    <x v="9"/>
    <x v="103"/>
    <x v="0"/>
    <x v="217"/>
    <x v="21"/>
  </r>
  <r>
    <x v="1"/>
    <x v="1"/>
    <s v="Mitsubishi"/>
    <s v="Triton"/>
    <x v="8"/>
    <x v="9"/>
    <x v="103"/>
    <x v="0"/>
    <x v="217"/>
    <x v="18"/>
  </r>
  <r>
    <x v="1"/>
    <x v="1"/>
    <s v="Mitsubishi"/>
    <s v="Triton"/>
    <x v="8"/>
    <x v="9"/>
    <x v="103"/>
    <x v="0"/>
    <x v="217"/>
    <x v="19"/>
  </r>
  <r>
    <x v="1"/>
    <x v="1"/>
    <s v="Mitsubishi"/>
    <s v="Triton"/>
    <x v="8"/>
    <x v="9"/>
    <x v="103"/>
    <x v="0"/>
    <x v="217"/>
    <x v="16"/>
  </r>
  <r>
    <x v="1"/>
    <x v="1"/>
    <s v="Mitsubishi"/>
    <s v="Triton"/>
    <x v="8"/>
    <x v="9"/>
    <x v="103"/>
    <x v="0"/>
    <x v="217"/>
    <x v="17"/>
  </r>
  <r>
    <x v="1"/>
    <x v="1"/>
    <s v="Mitsubishi"/>
    <s v="Triton"/>
    <x v="8"/>
    <x v="9"/>
    <x v="103"/>
    <x v="0"/>
    <x v="217"/>
    <x v="15"/>
  </r>
  <r>
    <x v="1"/>
    <x v="1"/>
    <s v="Mitsubishi"/>
    <s v="Triton"/>
    <x v="8"/>
    <x v="9"/>
    <x v="103"/>
    <x v="0"/>
    <x v="217"/>
    <x v="6"/>
  </r>
  <r>
    <x v="1"/>
    <x v="1"/>
    <s v="Mitsubishi"/>
    <s v="Triton"/>
    <x v="8"/>
    <x v="9"/>
    <x v="103"/>
    <x v="0"/>
    <x v="217"/>
    <x v="7"/>
  </r>
  <r>
    <x v="1"/>
    <x v="1"/>
    <s v="Mitsubishi"/>
    <s v="Triton"/>
    <x v="8"/>
    <x v="9"/>
    <x v="103"/>
    <x v="0"/>
    <x v="217"/>
    <x v="0"/>
  </r>
  <r>
    <x v="1"/>
    <x v="1"/>
    <s v="Mitsubishi"/>
    <s v="Triton"/>
    <x v="8"/>
    <x v="9"/>
    <x v="103"/>
    <x v="0"/>
    <x v="217"/>
    <x v="1"/>
  </r>
  <r>
    <x v="1"/>
    <x v="1"/>
    <s v="Mitsubishi"/>
    <s v="Triton"/>
    <x v="8"/>
    <x v="9"/>
    <x v="103"/>
    <x v="0"/>
    <x v="217"/>
    <x v="2"/>
  </r>
  <r>
    <x v="1"/>
    <x v="1"/>
    <s v="Mitsubishi"/>
    <s v="Triton"/>
    <x v="8"/>
    <x v="9"/>
    <x v="103"/>
    <x v="0"/>
    <x v="217"/>
    <x v="3"/>
  </r>
  <r>
    <x v="1"/>
    <x v="1"/>
    <s v="Mitsubishi"/>
    <s v="Triton"/>
    <x v="8"/>
    <x v="9"/>
    <x v="103"/>
    <x v="0"/>
    <x v="217"/>
    <x v="4"/>
  </r>
  <r>
    <x v="2"/>
    <x v="0"/>
    <s v="Mitsubishi"/>
    <s v="Triton"/>
    <x v="8"/>
    <x v="9"/>
    <x v="103"/>
    <x v="0"/>
    <x v="217"/>
    <x v="43"/>
  </r>
  <r>
    <x v="2"/>
    <x v="0"/>
    <s v="Mitsubishi"/>
    <s v="Triton"/>
    <x v="8"/>
    <x v="9"/>
    <x v="103"/>
    <x v="0"/>
    <x v="217"/>
    <x v="44"/>
  </r>
  <r>
    <x v="2"/>
    <x v="0"/>
    <s v="Mitsubishi"/>
    <s v="Triton"/>
    <x v="8"/>
    <x v="9"/>
    <x v="103"/>
    <x v="0"/>
    <x v="217"/>
    <x v="45"/>
  </r>
  <r>
    <x v="2"/>
    <x v="0"/>
    <s v="Mitsubishi"/>
    <s v="Triton"/>
    <x v="8"/>
    <x v="9"/>
    <x v="103"/>
    <x v="0"/>
    <x v="217"/>
    <x v="33"/>
  </r>
  <r>
    <x v="2"/>
    <x v="0"/>
    <s v="Mitsubishi"/>
    <s v="Triton"/>
    <x v="8"/>
    <x v="9"/>
    <x v="103"/>
    <x v="0"/>
    <x v="217"/>
    <x v="34"/>
  </r>
  <r>
    <x v="2"/>
    <x v="0"/>
    <s v="Mitsubishi"/>
    <s v="Triton"/>
    <x v="8"/>
    <x v="9"/>
    <x v="103"/>
    <x v="0"/>
    <x v="217"/>
    <x v="35"/>
  </r>
  <r>
    <x v="2"/>
    <x v="0"/>
    <s v="Mitsubishi"/>
    <s v="Triton"/>
    <x v="8"/>
    <x v="9"/>
    <x v="103"/>
    <x v="0"/>
    <x v="217"/>
    <x v="36"/>
  </r>
  <r>
    <x v="2"/>
    <x v="0"/>
    <s v="Mitsubishi"/>
    <s v="Triton"/>
    <x v="8"/>
    <x v="9"/>
    <x v="103"/>
    <x v="0"/>
    <x v="217"/>
    <x v="37"/>
  </r>
  <r>
    <x v="2"/>
    <x v="0"/>
    <s v="Mitsubishi"/>
    <s v="Triton"/>
    <x v="8"/>
    <x v="9"/>
    <x v="103"/>
    <x v="0"/>
    <x v="217"/>
    <x v="38"/>
  </r>
  <r>
    <x v="2"/>
    <x v="0"/>
    <s v="Mitsubishi"/>
    <s v="Triton"/>
    <x v="8"/>
    <x v="9"/>
    <x v="103"/>
    <x v="0"/>
    <x v="217"/>
    <x v="26"/>
  </r>
  <r>
    <x v="2"/>
    <x v="0"/>
    <s v="Mitsubishi"/>
    <s v="Triton"/>
    <x v="8"/>
    <x v="9"/>
    <x v="103"/>
    <x v="0"/>
    <x v="217"/>
    <x v="27"/>
  </r>
  <r>
    <x v="2"/>
    <x v="0"/>
    <s v="Mitsubishi"/>
    <s v="Triton"/>
    <x v="8"/>
    <x v="9"/>
    <x v="103"/>
    <x v="0"/>
    <x v="217"/>
    <x v="28"/>
  </r>
  <r>
    <x v="2"/>
    <x v="0"/>
    <s v="Mitsubishi"/>
    <s v="Triton"/>
    <x v="8"/>
    <x v="9"/>
    <x v="103"/>
    <x v="0"/>
    <x v="217"/>
    <x v="29"/>
  </r>
  <r>
    <x v="2"/>
    <x v="0"/>
    <s v="Mitsubishi"/>
    <s v="Triton"/>
    <x v="8"/>
    <x v="9"/>
    <x v="103"/>
    <x v="0"/>
    <x v="217"/>
    <x v="30"/>
  </r>
  <r>
    <x v="2"/>
    <x v="0"/>
    <s v="Mitsubishi"/>
    <s v="Triton"/>
    <x v="8"/>
    <x v="9"/>
    <x v="103"/>
    <x v="0"/>
    <x v="217"/>
    <x v="31"/>
  </r>
  <r>
    <x v="2"/>
    <x v="0"/>
    <s v="Mitsubishi"/>
    <s v="Triton"/>
    <x v="8"/>
    <x v="9"/>
    <x v="103"/>
    <x v="0"/>
    <x v="217"/>
    <x v="32"/>
  </r>
  <r>
    <x v="2"/>
    <x v="0"/>
    <s v="Mitsubishi"/>
    <s v="Triton"/>
    <x v="8"/>
    <x v="9"/>
    <x v="103"/>
    <x v="0"/>
    <x v="217"/>
    <x v="25"/>
  </r>
  <r>
    <x v="2"/>
    <x v="0"/>
    <s v="Mitsubishi"/>
    <s v="Triton"/>
    <x v="8"/>
    <x v="9"/>
    <x v="103"/>
    <x v="0"/>
    <x v="217"/>
    <x v="24"/>
  </r>
  <r>
    <x v="2"/>
    <x v="0"/>
    <s v="Mitsubishi"/>
    <s v="Triton"/>
    <x v="8"/>
    <x v="9"/>
    <x v="103"/>
    <x v="0"/>
    <x v="217"/>
    <x v="23"/>
  </r>
  <r>
    <x v="2"/>
    <x v="0"/>
    <s v="Mitsubishi"/>
    <s v="Triton"/>
    <x v="8"/>
    <x v="9"/>
    <x v="103"/>
    <x v="0"/>
    <x v="217"/>
    <x v="22"/>
  </r>
  <r>
    <x v="2"/>
    <x v="0"/>
    <s v="Mitsubishi"/>
    <s v="Triton"/>
    <x v="8"/>
    <x v="9"/>
    <x v="103"/>
    <x v="0"/>
    <x v="217"/>
    <x v="20"/>
  </r>
  <r>
    <x v="2"/>
    <x v="0"/>
    <s v="Mitsubishi"/>
    <s v="Triton"/>
    <x v="8"/>
    <x v="9"/>
    <x v="103"/>
    <x v="0"/>
    <x v="217"/>
    <x v="21"/>
  </r>
  <r>
    <x v="2"/>
    <x v="0"/>
    <s v="Mitsubishi"/>
    <s v="Triton"/>
    <x v="8"/>
    <x v="9"/>
    <x v="103"/>
    <x v="0"/>
    <x v="217"/>
    <x v="18"/>
  </r>
  <r>
    <x v="2"/>
    <x v="0"/>
    <s v="Mitsubishi"/>
    <s v="Triton"/>
    <x v="8"/>
    <x v="9"/>
    <x v="103"/>
    <x v="0"/>
    <x v="217"/>
    <x v="19"/>
  </r>
  <r>
    <x v="2"/>
    <x v="0"/>
    <s v="Mitsubishi"/>
    <s v="Triton"/>
    <x v="8"/>
    <x v="9"/>
    <x v="103"/>
    <x v="0"/>
    <x v="217"/>
    <x v="16"/>
  </r>
  <r>
    <x v="2"/>
    <x v="0"/>
    <s v="Mitsubishi"/>
    <s v="Triton"/>
    <x v="8"/>
    <x v="9"/>
    <x v="103"/>
    <x v="0"/>
    <x v="217"/>
    <x v="17"/>
  </r>
  <r>
    <x v="2"/>
    <x v="0"/>
    <s v="Mitsubishi"/>
    <s v="Triton"/>
    <x v="8"/>
    <x v="9"/>
    <x v="103"/>
    <x v="0"/>
    <x v="217"/>
    <x v="15"/>
  </r>
  <r>
    <x v="2"/>
    <x v="0"/>
    <s v="Mitsubishi"/>
    <s v="Triton"/>
    <x v="8"/>
    <x v="9"/>
    <x v="103"/>
    <x v="0"/>
    <x v="217"/>
    <x v="6"/>
  </r>
  <r>
    <x v="0"/>
    <x v="0"/>
    <s v="Mitsubishi"/>
    <s v="Pajero Sport"/>
    <x v="9"/>
    <x v="8"/>
    <x v="104"/>
    <x v="0"/>
    <x v="218"/>
    <x v="72"/>
  </r>
  <r>
    <x v="0"/>
    <x v="0"/>
    <s v="Mitsubishi"/>
    <s v="Pajero Sport"/>
    <x v="9"/>
    <x v="8"/>
    <x v="104"/>
    <x v="0"/>
    <x v="218"/>
    <x v="62"/>
  </r>
  <r>
    <x v="0"/>
    <x v="0"/>
    <s v="Mitsubishi"/>
    <s v="Pajero Sport"/>
    <x v="9"/>
    <x v="8"/>
    <x v="104"/>
    <x v="0"/>
    <x v="218"/>
    <x v="63"/>
  </r>
  <r>
    <x v="0"/>
    <x v="0"/>
    <s v="Mitsubishi"/>
    <s v="Pajero Sport"/>
    <x v="9"/>
    <x v="8"/>
    <x v="104"/>
    <x v="0"/>
    <x v="218"/>
    <x v="64"/>
  </r>
  <r>
    <x v="0"/>
    <x v="0"/>
    <s v="Mitsubishi"/>
    <s v="Pajero Sport"/>
    <x v="9"/>
    <x v="8"/>
    <x v="104"/>
    <x v="0"/>
    <x v="218"/>
    <x v="65"/>
  </r>
  <r>
    <x v="0"/>
    <x v="0"/>
    <s v="Mitsubishi"/>
    <s v="Pajero Sport"/>
    <x v="9"/>
    <x v="8"/>
    <x v="104"/>
    <x v="0"/>
    <x v="218"/>
    <x v="66"/>
  </r>
  <r>
    <x v="0"/>
    <x v="0"/>
    <s v="Mitsubishi"/>
    <s v="Pajero Sport"/>
    <x v="9"/>
    <x v="8"/>
    <x v="104"/>
    <x v="0"/>
    <x v="218"/>
    <x v="67"/>
  </r>
  <r>
    <x v="0"/>
    <x v="0"/>
    <s v="Mitsubishi"/>
    <s v="Pajero Sport"/>
    <x v="9"/>
    <x v="8"/>
    <x v="104"/>
    <x v="0"/>
    <x v="218"/>
    <x v="58"/>
  </r>
  <r>
    <x v="0"/>
    <x v="0"/>
    <s v="Mitsubishi"/>
    <s v="Pajero Sport"/>
    <x v="9"/>
    <x v="8"/>
    <x v="104"/>
    <x v="0"/>
    <x v="218"/>
    <x v="59"/>
  </r>
  <r>
    <x v="0"/>
    <x v="0"/>
    <s v="Mitsubishi"/>
    <s v="Pajero Sport"/>
    <x v="9"/>
    <x v="8"/>
    <x v="104"/>
    <x v="0"/>
    <x v="218"/>
    <x v="60"/>
  </r>
  <r>
    <x v="0"/>
    <x v="0"/>
    <s v="Mitsubishi"/>
    <s v="Pajero Sport"/>
    <x v="9"/>
    <x v="8"/>
    <x v="104"/>
    <x v="0"/>
    <x v="218"/>
    <x v="61"/>
  </r>
  <r>
    <x v="0"/>
    <x v="0"/>
    <s v="Mitsubishi"/>
    <s v="Pajero Sport"/>
    <x v="9"/>
    <x v="8"/>
    <x v="104"/>
    <x v="0"/>
    <x v="218"/>
    <x v="51"/>
  </r>
  <r>
    <x v="0"/>
    <x v="0"/>
    <s v="Mitsubishi"/>
    <s v="Pajero Sport"/>
    <x v="9"/>
    <x v="8"/>
    <x v="104"/>
    <x v="0"/>
    <x v="218"/>
    <x v="52"/>
  </r>
  <r>
    <x v="0"/>
    <x v="0"/>
    <s v="Mitsubishi"/>
    <s v="Pajero Sport"/>
    <x v="9"/>
    <x v="8"/>
    <x v="104"/>
    <x v="0"/>
    <x v="218"/>
    <x v="53"/>
  </r>
  <r>
    <x v="0"/>
    <x v="0"/>
    <s v="Mitsubishi"/>
    <s v="Pajero Sport"/>
    <x v="9"/>
    <x v="8"/>
    <x v="104"/>
    <x v="0"/>
    <x v="218"/>
    <x v="54"/>
  </r>
  <r>
    <x v="0"/>
    <x v="0"/>
    <s v="Mitsubishi"/>
    <s v="Pajero Sport"/>
    <x v="9"/>
    <x v="8"/>
    <x v="104"/>
    <x v="0"/>
    <x v="218"/>
    <x v="55"/>
  </r>
  <r>
    <x v="0"/>
    <x v="0"/>
    <s v="Mitsubishi"/>
    <s v="Pajero Sport"/>
    <x v="9"/>
    <x v="8"/>
    <x v="104"/>
    <x v="0"/>
    <x v="218"/>
    <x v="56"/>
  </r>
  <r>
    <x v="0"/>
    <x v="0"/>
    <s v="Mitsubishi"/>
    <s v="Pajero Sport"/>
    <x v="9"/>
    <x v="8"/>
    <x v="104"/>
    <x v="0"/>
    <x v="218"/>
    <x v="57"/>
  </r>
  <r>
    <x v="0"/>
    <x v="0"/>
    <s v="Mitsubishi"/>
    <s v="Pajero Sport"/>
    <x v="9"/>
    <x v="8"/>
    <x v="104"/>
    <x v="0"/>
    <x v="218"/>
    <x v="48"/>
  </r>
  <r>
    <x v="0"/>
    <x v="0"/>
    <s v="Mitsubishi"/>
    <s v="Pajero Sport"/>
    <x v="9"/>
    <x v="8"/>
    <x v="104"/>
    <x v="0"/>
    <x v="218"/>
    <x v="49"/>
  </r>
  <r>
    <x v="0"/>
    <x v="0"/>
    <s v="Mitsubishi"/>
    <s v="Pajero Sport"/>
    <x v="9"/>
    <x v="8"/>
    <x v="104"/>
    <x v="0"/>
    <x v="218"/>
    <x v="50"/>
  </r>
  <r>
    <x v="0"/>
    <x v="0"/>
    <s v="Mitsubishi"/>
    <s v="Pajero Sport"/>
    <x v="9"/>
    <x v="8"/>
    <x v="104"/>
    <x v="0"/>
    <x v="218"/>
    <x v="46"/>
  </r>
  <r>
    <x v="0"/>
    <x v="0"/>
    <s v="Mitsubishi"/>
    <s v="Pajero Sport"/>
    <x v="9"/>
    <x v="8"/>
    <x v="104"/>
    <x v="0"/>
    <x v="218"/>
    <x v="47"/>
  </r>
  <r>
    <x v="0"/>
    <x v="0"/>
    <s v="Mitsubishi"/>
    <s v="Pajero Sport"/>
    <x v="9"/>
    <x v="8"/>
    <x v="104"/>
    <x v="0"/>
    <x v="218"/>
    <x v="39"/>
  </r>
  <r>
    <x v="1"/>
    <x v="1"/>
    <s v="Mitsubishi"/>
    <s v="Triton"/>
    <x v="9"/>
    <x v="9"/>
    <x v="105"/>
    <x v="0"/>
    <x v="219"/>
    <x v="30"/>
  </r>
  <r>
    <x v="1"/>
    <x v="1"/>
    <s v="Mitsubishi"/>
    <s v="Triton"/>
    <x v="9"/>
    <x v="9"/>
    <x v="105"/>
    <x v="0"/>
    <x v="219"/>
    <x v="31"/>
  </r>
  <r>
    <x v="1"/>
    <x v="1"/>
    <s v="Mitsubishi"/>
    <s v="Triton"/>
    <x v="9"/>
    <x v="9"/>
    <x v="105"/>
    <x v="0"/>
    <x v="219"/>
    <x v="32"/>
  </r>
  <r>
    <x v="1"/>
    <x v="1"/>
    <s v="Mitsubishi"/>
    <s v="Triton"/>
    <x v="9"/>
    <x v="9"/>
    <x v="105"/>
    <x v="0"/>
    <x v="219"/>
    <x v="25"/>
  </r>
  <r>
    <x v="1"/>
    <x v="1"/>
    <s v="Mitsubishi"/>
    <s v="Triton"/>
    <x v="9"/>
    <x v="9"/>
    <x v="105"/>
    <x v="0"/>
    <x v="219"/>
    <x v="24"/>
  </r>
  <r>
    <x v="1"/>
    <x v="1"/>
    <s v="Mitsubishi"/>
    <s v="Triton"/>
    <x v="9"/>
    <x v="9"/>
    <x v="105"/>
    <x v="0"/>
    <x v="219"/>
    <x v="23"/>
  </r>
  <r>
    <x v="1"/>
    <x v="1"/>
    <s v="Mitsubishi"/>
    <s v="Triton"/>
    <x v="9"/>
    <x v="9"/>
    <x v="105"/>
    <x v="0"/>
    <x v="219"/>
    <x v="22"/>
  </r>
  <r>
    <x v="1"/>
    <x v="1"/>
    <s v="Mitsubishi"/>
    <s v="Triton"/>
    <x v="9"/>
    <x v="9"/>
    <x v="105"/>
    <x v="0"/>
    <x v="219"/>
    <x v="20"/>
  </r>
  <r>
    <x v="1"/>
    <x v="1"/>
    <s v="Mitsubishi"/>
    <s v="Triton"/>
    <x v="9"/>
    <x v="9"/>
    <x v="105"/>
    <x v="0"/>
    <x v="219"/>
    <x v="21"/>
  </r>
  <r>
    <x v="1"/>
    <x v="1"/>
    <s v="Mitsubishi"/>
    <s v="Triton"/>
    <x v="9"/>
    <x v="9"/>
    <x v="105"/>
    <x v="0"/>
    <x v="219"/>
    <x v="18"/>
  </r>
  <r>
    <x v="1"/>
    <x v="1"/>
    <s v="Mitsubishi"/>
    <s v="Triton"/>
    <x v="9"/>
    <x v="9"/>
    <x v="105"/>
    <x v="0"/>
    <x v="219"/>
    <x v="19"/>
  </r>
  <r>
    <x v="1"/>
    <x v="1"/>
    <s v="Mitsubishi"/>
    <s v="Triton"/>
    <x v="9"/>
    <x v="9"/>
    <x v="105"/>
    <x v="0"/>
    <x v="219"/>
    <x v="16"/>
  </r>
  <r>
    <x v="1"/>
    <x v="1"/>
    <s v="Mitsubishi"/>
    <s v="Triton"/>
    <x v="9"/>
    <x v="9"/>
    <x v="105"/>
    <x v="0"/>
    <x v="219"/>
    <x v="17"/>
  </r>
  <r>
    <x v="1"/>
    <x v="1"/>
    <s v="Mitsubishi"/>
    <s v="Triton"/>
    <x v="9"/>
    <x v="9"/>
    <x v="105"/>
    <x v="0"/>
    <x v="219"/>
    <x v="15"/>
  </r>
  <r>
    <x v="1"/>
    <x v="1"/>
    <s v="Mitsubishi"/>
    <s v="Triton"/>
    <x v="9"/>
    <x v="9"/>
    <x v="105"/>
    <x v="0"/>
    <x v="219"/>
    <x v="6"/>
  </r>
  <r>
    <x v="1"/>
    <x v="1"/>
    <s v="Mitsubishi"/>
    <s v="Triton"/>
    <x v="9"/>
    <x v="9"/>
    <x v="105"/>
    <x v="0"/>
    <x v="219"/>
    <x v="7"/>
  </r>
  <r>
    <x v="1"/>
    <x v="1"/>
    <s v="Mitsubishi"/>
    <s v="Triton"/>
    <x v="9"/>
    <x v="9"/>
    <x v="105"/>
    <x v="0"/>
    <x v="219"/>
    <x v="0"/>
  </r>
  <r>
    <x v="1"/>
    <x v="1"/>
    <s v="Mitsubishi"/>
    <s v="Triton"/>
    <x v="9"/>
    <x v="9"/>
    <x v="105"/>
    <x v="0"/>
    <x v="219"/>
    <x v="1"/>
  </r>
  <r>
    <x v="1"/>
    <x v="1"/>
    <s v="Mitsubishi"/>
    <s v="Triton"/>
    <x v="9"/>
    <x v="9"/>
    <x v="105"/>
    <x v="0"/>
    <x v="219"/>
    <x v="2"/>
  </r>
  <r>
    <x v="2"/>
    <x v="0"/>
    <s v="Mitsubishi"/>
    <s v="Triton"/>
    <x v="9"/>
    <x v="9"/>
    <x v="105"/>
    <x v="0"/>
    <x v="219"/>
    <x v="39"/>
  </r>
  <r>
    <x v="2"/>
    <x v="0"/>
    <s v="Mitsubishi"/>
    <s v="Triton"/>
    <x v="9"/>
    <x v="9"/>
    <x v="105"/>
    <x v="0"/>
    <x v="219"/>
    <x v="40"/>
  </r>
  <r>
    <x v="2"/>
    <x v="0"/>
    <s v="Mitsubishi"/>
    <s v="Triton"/>
    <x v="9"/>
    <x v="9"/>
    <x v="105"/>
    <x v="0"/>
    <x v="219"/>
    <x v="41"/>
  </r>
  <r>
    <x v="2"/>
    <x v="0"/>
    <s v="Mitsubishi"/>
    <s v="Triton"/>
    <x v="9"/>
    <x v="9"/>
    <x v="105"/>
    <x v="0"/>
    <x v="219"/>
    <x v="42"/>
  </r>
  <r>
    <x v="2"/>
    <x v="0"/>
    <s v="Mitsubishi"/>
    <s v="Triton"/>
    <x v="9"/>
    <x v="9"/>
    <x v="105"/>
    <x v="0"/>
    <x v="219"/>
    <x v="43"/>
  </r>
  <r>
    <x v="2"/>
    <x v="0"/>
    <s v="Mitsubishi"/>
    <s v="Triton"/>
    <x v="9"/>
    <x v="9"/>
    <x v="105"/>
    <x v="0"/>
    <x v="219"/>
    <x v="44"/>
  </r>
  <r>
    <x v="2"/>
    <x v="0"/>
    <s v="Mitsubishi"/>
    <s v="Triton"/>
    <x v="9"/>
    <x v="9"/>
    <x v="105"/>
    <x v="0"/>
    <x v="219"/>
    <x v="45"/>
  </r>
  <r>
    <x v="2"/>
    <x v="0"/>
    <s v="Mitsubishi"/>
    <s v="Triton"/>
    <x v="9"/>
    <x v="9"/>
    <x v="105"/>
    <x v="0"/>
    <x v="219"/>
    <x v="33"/>
  </r>
  <r>
    <x v="2"/>
    <x v="0"/>
    <s v="Mitsubishi"/>
    <s v="Triton"/>
    <x v="9"/>
    <x v="9"/>
    <x v="105"/>
    <x v="0"/>
    <x v="219"/>
    <x v="34"/>
  </r>
  <r>
    <x v="2"/>
    <x v="0"/>
    <s v="Mitsubishi"/>
    <s v="Triton"/>
    <x v="9"/>
    <x v="9"/>
    <x v="105"/>
    <x v="0"/>
    <x v="219"/>
    <x v="35"/>
  </r>
  <r>
    <x v="2"/>
    <x v="0"/>
    <s v="Mitsubishi"/>
    <s v="Triton"/>
    <x v="9"/>
    <x v="9"/>
    <x v="105"/>
    <x v="0"/>
    <x v="219"/>
    <x v="36"/>
  </r>
  <r>
    <x v="2"/>
    <x v="0"/>
    <s v="Mitsubishi"/>
    <s v="Triton"/>
    <x v="9"/>
    <x v="9"/>
    <x v="105"/>
    <x v="0"/>
    <x v="219"/>
    <x v="37"/>
  </r>
  <r>
    <x v="2"/>
    <x v="0"/>
    <s v="Mitsubishi"/>
    <s v="Triton"/>
    <x v="9"/>
    <x v="9"/>
    <x v="105"/>
    <x v="0"/>
    <x v="219"/>
    <x v="38"/>
  </r>
  <r>
    <x v="2"/>
    <x v="0"/>
    <s v="Mitsubishi"/>
    <s v="Triton"/>
    <x v="9"/>
    <x v="9"/>
    <x v="105"/>
    <x v="0"/>
    <x v="219"/>
    <x v="26"/>
  </r>
  <r>
    <x v="2"/>
    <x v="0"/>
    <s v="Mitsubishi"/>
    <s v="Triton"/>
    <x v="9"/>
    <x v="9"/>
    <x v="105"/>
    <x v="0"/>
    <x v="219"/>
    <x v="27"/>
  </r>
  <r>
    <x v="2"/>
    <x v="0"/>
    <s v="Mitsubishi"/>
    <s v="Triton"/>
    <x v="9"/>
    <x v="9"/>
    <x v="105"/>
    <x v="0"/>
    <x v="219"/>
    <x v="28"/>
  </r>
  <r>
    <x v="2"/>
    <x v="0"/>
    <s v="Mitsubishi"/>
    <s v="Triton"/>
    <x v="9"/>
    <x v="9"/>
    <x v="105"/>
    <x v="0"/>
    <x v="219"/>
    <x v="29"/>
  </r>
  <r>
    <x v="2"/>
    <x v="0"/>
    <s v="Mitsubishi"/>
    <s v="Triton"/>
    <x v="9"/>
    <x v="9"/>
    <x v="105"/>
    <x v="0"/>
    <x v="219"/>
    <x v="30"/>
  </r>
  <r>
    <x v="2"/>
    <x v="0"/>
    <s v="Mitsubishi"/>
    <s v="Triton"/>
    <x v="9"/>
    <x v="9"/>
    <x v="105"/>
    <x v="0"/>
    <x v="219"/>
    <x v="31"/>
  </r>
  <r>
    <x v="2"/>
    <x v="0"/>
    <s v="Mitsubishi"/>
    <s v="Triton"/>
    <x v="9"/>
    <x v="9"/>
    <x v="105"/>
    <x v="0"/>
    <x v="219"/>
    <x v="32"/>
  </r>
  <r>
    <x v="2"/>
    <x v="0"/>
    <s v="Mitsubishi"/>
    <s v="Triton"/>
    <x v="9"/>
    <x v="9"/>
    <x v="105"/>
    <x v="0"/>
    <x v="219"/>
    <x v="25"/>
  </r>
  <r>
    <x v="2"/>
    <x v="0"/>
    <s v="Mitsubishi"/>
    <s v="Triton"/>
    <x v="9"/>
    <x v="9"/>
    <x v="105"/>
    <x v="0"/>
    <x v="219"/>
    <x v="24"/>
  </r>
  <r>
    <x v="2"/>
    <x v="0"/>
    <s v="Mitsubishi"/>
    <s v="Triton"/>
    <x v="9"/>
    <x v="9"/>
    <x v="105"/>
    <x v="0"/>
    <x v="219"/>
    <x v="23"/>
  </r>
  <r>
    <x v="2"/>
    <x v="0"/>
    <s v="Mitsubishi"/>
    <s v="Triton"/>
    <x v="9"/>
    <x v="9"/>
    <x v="105"/>
    <x v="0"/>
    <x v="219"/>
    <x v="22"/>
  </r>
  <r>
    <x v="2"/>
    <x v="0"/>
    <s v="Mitsubishi"/>
    <s v="Triton"/>
    <x v="9"/>
    <x v="9"/>
    <x v="105"/>
    <x v="0"/>
    <x v="219"/>
    <x v="20"/>
  </r>
  <r>
    <x v="2"/>
    <x v="0"/>
    <s v="Mitsubishi"/>
    <s v="Triton"/>
    <x v="9"/>
    <x v="9"/>
    <x v="105"/>
    <x v="0"/>
    <x v="219"/>
    <x v="21"/>
  </r>
  <r>
    <x v="2"/>
    <x v="0"/>
    <s v="Mitsubishi"/>
    <s v="Triton"/>
    <x v="9"/>
    <x v="9"/>
    <x v="105"/>
    <x v="0"/>
    <x v="219"/>
    <x v="18"/>
  </r>
  <r>
    <x v="2"/>
    <x v="0"/>
    <s v="Mitsubishi"/>
    <s v="Triton"/>
    <x v="9"/>
    <x v="9"/>
    <x v="105"/>
    <x v="0"/>
    <x v="219"/>
    <x v="19"/>
  </r>
  <r>
    <x v="2"/>
    <x v="0"/>
    <s v="Mitsubishi"/>
    <s v="Triton"/>
    <x v="9"/>
    <x v="9"/>
    <x v="105"/>
    <x v="0"/>
    <x v="219"/>
    <x v="16"/>
  </r>
  <r>
    <x v="2"/>
    <x v="0"/>
    <s v="Mitsubishi"/>
    <s v="Triton"/>
    <x v="9"/>
    <x v="9"/>
    <x v="105"/>
    <x v="0"/>
    <x v="219"/>
    <x v="17"/>
  </r>
  <r>
    <x v="0"/>
    <x v="0"/>
    <s v="Mitsubishi"/>
    <s v="Pajero Sport"/>
    <x v="10"/>
    <x v="8"/>
    <x v="106"/>
    <x v="0"/>
    <x v="220"/>
    <x v="74"/>
  </r>
  <r>
    <x v="0"/>
    <x v="0"/>
    <s v="Mitsubishi"/>
    <s v="Pajero Sport"/>
    <x v="10"/>
    <x v="8"/>
    <x v="106"/>
    <x v="0"/>
    <x v="220"/>
    <x v="68"/>
  </r>
  <r>
    <x v="0"/>
    <x v="0"/>
    <s v="Mitsubishi"/>
    <s v="Pajero Sport"/>
    <x v="10"/>
    <x v="8"/>
    <x v="106"/>
    <x v="0"/>
    <x v="220"/>
    <x v="69"/>
  </r>
  <r>
    <x v="0"/>
    <x v="0"/>
    <s v="Mitsubishi"/>
    <s v="Pajero Sport"/>
    <x v="10"/>
    <x v="8"/>
    <x v="106"/>
    <x v="0"/>
    <x v="220"/>
    <x v="70"/>
  </r>
  <r>
    <x v="0"/>
    <x v="0"/>
    <s v="Mitsubishi"/>
    <s v="Pajero Sport"/>
    <x v="10"/>
    <x v="8"/>
    <x v="106"/>
    <x v="0"/>
    <x v="220"/>
    <x v="71"/>
  </r>
  <r>
    <x v="0"/>
    <x v="0"/>
    <s v="Mitsubishi"/>
    <s v="Pajero Sport"/>
    <x v="10"/>
    <x v="8"/>
    <x v="106"/>
    <x v="0"/>
    <x v="220"/>
    <x v="72"/>
  </r>
  <r>
    <x v="0"/>
    <x v="0"/>
    <s v="Mitsubishi"/>
    <s v="Pajero Sport"/>
    <x v="10"/>
    <x v="8"/>
    <x v="106"/>
    <x v="0"/>
    <x v="220"/>
    <x v="62"/>
  </r>
  <r>
    <x v="0"/>
    <x v="0"/>
    <s v="Mitsubishi"/>
    <s v="Pajero Sport"/>
    <x v="10"/>
    <x v="8"/>
    <x v="106"/>
    <x v="0"/>
    <x v="220"/>
    <x v="63"/>
  </r>
  <r>
    <x v="0"/>
    <x v="0"/>
    <s v="Mitsubishi"/>
    <s v="Pajero Sport"/>
    <x v="10"/>
    <x v="8"/>
    <x v="106"/>
    <x v="0"/>
    <x v="220"/>
    <x v="64"/>
  </r>
  <r>
    <x v="0"/>
    <x v="0"/>
    <s v="Mitsubishi"/>
    <s v="Pajero Sport"/>
    <x v="10"/>
    <x v="8"/>
    <x v="106"/>
    <x v="0"/>
    <x v="220"/>
    <x v="65"/>
  </r>
  <r>
    <x v="0"/>
    <x v="0"/>
    <s v="Mitsubishi"/>
    <s v="Pajero Sport"/>
    <x v="10"/>
    <x v="8"/>
    <x v="106"/>
    <x v="0"/>
    <x v="220"/>
    <x v="66"/>
  </r>
  <r>
    <x v="0"/>
    <x v="0"/>
    <s v="Mitsubishi"/>
    <s v="Pajero Sport"/>
    <x v="10"/>
    <x v="8"/>
    <x v="106"/>
    <x v="0"/>
    <x v="220"/>
    <x v="67"/>
  </r>
  <r>
    <x v="0"/>
    <x v="0"/>
    <s v="Mitsubishi"/>
    <s v="Pajero Sport"/>
    <x v="10"/>
    <x v="8"/>
    <x v="106"/>
    <x v="0"/>
    <x v="220"/>
    <x v="58"/>
  </r>
  <r>
    <x v="0"/>
    <x v="0"/>
    <s v="Mitsubishi"/>
    <s v="Pajero Sport"/>
    <x v="10"/>
    <x v="8"/>
    <x v="106"/>
    <x v="0"/>
    <x v="220"/>
    <x v="59"/>
  </r>
  <r>
    <x v="0"/>
    <x v="0"/>
    <s v="Mitsubishi"/>
    <s v="Pajero Sport"/>
    <x v="10"/>
    <x v="8"/>
    <x v="106"/>
    <x v="0"/>
    <x v="220"/>
    <x v="60"/>
  </r>
  <r>
    <x v="0"/>
    <x v="0"/>
    <s v="Mitsubishi"/>
    <s v="Pajero Sport"/>
    <x v="10"/>
    <x v="8"/>
    <x v="106"/>
    <x v="0"/>
    <x v="220"/>
    <x v="61"/>
  </r>
  <r>
    <x v="0"/>
    <x v="0"/>
    <s v="Mitsubishi"/>
    <s v="Pajero Sport"/>
    <x v="10"/>
    <x v="8"/>
    <x v="106"/>
    <x v="0"/>
    <x v="220"/>
    <x v="51"/>
  </r>
  <r>
    <x v="0"/>
    <x v="0"/>
    <s v="Mitsubishi"/>
    <s v="Pajero Sport"/>
    <x v="10"/>
    <x v="8"/>
    <x v="106"/>
    <x v="0"/>
    <x v="220"/>
    <x v="52"/>
  </r>
  <r>
    <x v="0"/>
    <x v="0"/>
    <s v="Mitsubishi"/>
    <s v="Pajero Sport"/>
    <x v="10"/>
    <x v="8"/>
    <x v="106"/>
    <x v="0"/>
    <x v="220"/>
    <x v="53"/>
  </r>
  <r>
    <x v="0"/>
    <x v="0"/>
    <s v="Mitsubishi"/>
    <s v="Pajero Sport"/>
    <x v="10"/>
    <x v="8"/>
    <x v="106"/>
    <x v="0"/>
    <x v="220"/>
    <x v="54"/>
  </r>
  <r>
    <x v="0"/>
    <x v="0"/>
    <s v="Mitsubishi"/>
    <s v="Pajero Sport"/>
    <x v="10"/>
    <x v="8"/>
    <x v="106"/>
    <x v="0"/>
    <x v="220"/>
    <x v="55"/>
  </r>
  <r>
    <x v="0"/>
    <x v="0"/>
    <s v="Mitsubishi"/>
    <s v="Pajero Sport"/>
    <x v="10"/>
    <x v="8"/>
    <x v="106"/>
    <x v="0"/>
    <x v="220"/>
    <x v="56"/>
  </r>
  <r>
    <x v="0"/>
    <x v="0"/>
    <s v="Mitsubishi"/>
    <s v="Pajero Sport"/>
    <x v="10"/>
    <x v="8"/>
    <x v="106"/>
    <x v="0"/>
    <x v="220"/>
    <x v="57"/>
  </r>
  <r>
    <x v="0"/>
    <x v="0"/>
    <s v="Mitsubishi"/>
    <s v="Pajero Sport"/>
    <x v="10"/>
    <x v="8"/>
    <x v="106"/>
    <x v="0"/>
    <x v="220"/>
    <x v="48"/>
  </r>
  <r>
    <x v="1"/>
    <x v="1"/>
    <s v="Mitsubishi"/>
    <s v="Triton"/>
    <x v="10"/>
    <x v="9"/>
    <x v="107"/>
    <x v="0"/>
    <x v="221"/>
    <x v="28"/>
  </r>
  <r>
    <x v="1"/>
    <x v="1"/>
    <s v="Mitsubishi"/>
    <s v="Triton"/>
    <x v="10"/>
    <x v="9"/>
    <x v="107"/>
    <x v="0"/>
    <x v="221"/>
    <x v="29"/>
  </r>
  <r>
    <x v="1"/>
    <x v="1"/>
    <s v="Mitsubishi"/>
    <s v="Triton"/>
    <x v="10"/>
    <x v="9"/>
    <x v="107"/>
    <x v="0"/>
    <x v="221"/>
    <x v="30"/>
  </r>
  <r>
    <x v="1"/>
    <x v="1"/>
    <s v="Mitsubishi"/>
    <s v="Triton"/>
    <x v="10"/>
    <x v="9"/>
    <x v="107"/>
    <x v="0"/>
    <x v="221"/>
    <x v="31"/>
  </r>
  <r>
    <x v="1"/>
    <x v="1"/>
    <s v="Mitsubishi"/>
    <s v="Triton"/>
    <x v="10"/>
    <x v="9"/>
    <x v="107"/>
    <x v="0"/>
    <x v="221"/>
    <x v="32"/>
  </r>
  <r>
    <x v="1"/>
    <x v="1"/>
    <s v="Mitsubishi"/>
    <s v="Triton"/>
    <x v="10"/>
    <x v="9"/>
    <x v="107"/>
    <x v="0"/>
    <x v="221"/>
    <x v="25"/>
  </r>
  <r>
    <x v="1"/>
    <x v="1"/>
    <s v="Mitsubishi"/>
    <s v="Triton"/>
    <x v="10"/>
    <x v="9"/>
    <x v="107"/>
    <x v="0"/>
    <x v="221"/>
    <x v="24"/>
  </r>
  <r>
    <x v="1"/>
    <x v="1"/>
    <s v="Mitsubishi"/>
    <s v="Triton"/>
    <x v="10"/>
    <x v="9"/>
    <x v="107"/>
    <x v="0"/>
    <x v="221"/>
    <x v="23"/>
  </r>
  <r>
    <x v="1"/>
    <x v="1"/>
    <s v="Mitsubishi"/>
    <s v="Triton"/>
    <x v="10"/>
    <x v="9"/>
    <x v="107"/>
    <x v="0"/>
    <x v="221"/>
    <x v="22"/>
  </r>
  <r>
    <x v="1"/>
    <x v="1"/>
    <s v="Mitsubishi"/>
    <s v="Triton"/>
    <x v="10"/>
    <x v="9"/>
    <x v="107"/>
    <x v="0"/>
    <x v="221"/>
    <x v="20"/>
  </r>
  <r>
    <x v="1"/>
    <x v="1"/>
    <s v="Mitsubishi"/>
    <s v="Triton"/>
    <x v="10"/>
    <x v="9"/>
    <x v="107"/>
    <x v="0"/>
    <x v="221"/>
    <x v="21"/>
  </r>
  <r>
    <x v="1"/>
    <x v="1"/>
    <s v="Mitsubishi"/>
    <s v="Triton"/>
    <x v="10"/>
    <x v="9"/>
    <x v="107"/>
    <x v="0"/>
    <x v="221"/>
    <x v="18"/>
  </r>
  <r>
    <x v="1"/>
    <x v="1"/>
    <s v="Mitsubishi"/>
    <s v="Triton"/>
    <x v="10"/>
    <x v="9"/>
    <x v="107"/>
    <x v="0"/>
    <x v="221"/>
    <x v="19"/>
  </r>
  <r>
    <x v="1"/>
    <x v="1"/>
    <s v="Mitsubishi"/>
    <s v="Triton"/>
    <x v="10"/>
    <x v="9"/>
    <x v="107"/>
    <x v="0"/>
    <x v="221"/>
    <x v="16"/>
  </r>
  <r>
    <x v="1"/>
    <x v="1"/>
    <s v="Mitsubishi"/>
    <s v="Triton"/>
    <x v="10"/>
    <x v="9"/>
    <x v="107"/>
    <x v="0"/>
    <x v="221"/>
    <x v="17"/>
  </r>
  <r>
    <x v="1"/>
    <x v="1"/>
    <s v="Mitsubishi"/>
    <s v="Triton"/>
    <x v="10"/>
    <x v="9"/>
    <x v="107"/>
    <x v="0"/>
    <x v="221"/>
    <x v="15"/>
  </r>
  <r>
    <x v="1"/>
    <x v="1"/>
    <s v="Mitsubishi"/>
    <s v="Triton"/>
    <x v="10"/>
    <x v="9"/>
    <x v="107"/>
    <x v="0"/>
    <x v="221"/>
    <x v="6"/>
  </r>
  <r>
    <x v="1"/>
    <x v="1"/>
    <s v="Mitsubishi"/>
    <s v="Triton"/>
    <x v="10"/>
    <x v="9"/>
    <x v="107"/>
    <x v="0"/>
    <x v="221"/>
    <x v="7"/>
  </r>
  <r>
    <x v="2"/>
    <x v="0"/>
    <s v="Mitsubishi"/>
    <s v="Triton"/>
    <x v="10"/>
    <x v="9"/>
    <x v="107"/>
    <x v="0"/>
    <x v="221"/>
    <x v="50"/>
  </r>
  <r>
    <x v="2"/>
    <x v="0"/>
    <s v="Mitsubishi"/>
    <s v="Triton"/>
    <x v="10"/>
    <x v="9"/>
    <x v="107"/>
    <x v="0"/>
    <x v="221"/>
    <x v="46"/>
  </r>
  <r>
    <x v="2"/>
    <x v="0"/>
    <s v="Mitsubishi"/>
    <s v="Triton"/>
    <x v="10"/>
    <x v="9"/>
    <x v="107"/>
    <x v="0"/>
    <x v="221"/>
    <x v="47"/>
  </r>
  <r>
    <x v="2"/>
    <x v="0"/>
    <s v="Mitsubishi"/>
    <s v="Triton"/>
    <x v="10"/>
    <x v="9"/>
    <x v="107"/>
    <x v="0"/>
    <x v="221"/>
    <x v="39"/>
  </r>
  <r>
    <x v="2"/>
    <x v="0"/>
    <s v="Mitsubishi"/>
    <s v="Triton"/>
    <x v="10"/>
    <x v="9"/>
    <x v="107"/>
    <x v="0"/>
    <x v="221"/>
    <x v="40"/>
  </r>
  <r>
    <x v="2"/>
    <x v="0"/>
    <s v="Mitsubishi"/>
    <s v="Triton"/>
    <x v="10"/>
    <x v="9"/>
    <x v="107"/>
    <x v="0"/>
    <x v="221"/>
    <x v="41"/>
  </r>
  <r>
    <x v="2"/>
    <x v="0"/>
    <s v="Mitsubishi"/>
    <s v="Triton"/>
    <x v="10"/>
    <x v="9"/>
    <x v="107"/>
    <x v="0"/>
    <x v="221"/>
    <x v="42"/>
  </r>
  <r>
    <x v="2"/>
    <x v="0"/>
    <s v="Mitsubishi"/>
    <s v="Triton"/>
    <x v="10"/>
    <x v="9"/>
    <x v="107"/>
    <x v="0"/>
    <x v="221"/>
    <x v="43"/>
  </r>
  <r>
    <x v="2"/>
    <x v="0"/>
    <s v="Mitsubishi"/>
    <s v="Triton"/>
    <x v="10"/>
    <x v="9"/>
    <x v="107"/>
    <x v="0"/>
    <x v="221"/>
    <x v="44"/>
  </r>
  <r>
    <x v="2"/>
    <x v="0"/>
    <s v="Mitsubishi"/>
    <s v="Triton"/>
    <x v="10"/>
    <x v="9"/>
    <x v="107"/>
    <x v="0"/>
    <x v="221"/>
    <x v="45"/>
  </r>
  <r>
    <x v="2"/>
    <x v="0"/>
    <s v="Mitsubishi"/>
    <s v="Triton"/>
    <x v="10"/>
    <x v="9"/>
    <x v="107"/>
    <x v="0"/>
    <x v="221"/>
    <x v="33"/>
  </r>
  <r>
    <x v="2"/>
    <x v="0"/>
    <s v="Mitsubishi"/>
    <s v="Triton"/>
    <x v="10"/>
    <x v="9"/>
    <x v="107"/>
    <x v="0"/>
    <x v="221"/>
    <x v="34"/>
  </r>
  <r>
    <x v="2"/>
    <x v="0"/>
    <s v="Mitsubishi"/>
    <s v="Triton"/>
    <x v="10"/>
    <x v="9"/>
    <x v="107"/>
    <x v="0"/>
    <x v="221"/>
    <x v="35"/>
  </r>
  <r>
    <x v="2"/>
    <x v="0"/>
    <s v="Mitsubishi"/>
    <s v="Triton"/>
    <x v="10"/>
    <x v="9"/>
    <x v="107"/>
    <x v="0"/>
    <x v="221"/>
    <x v="36"/>
  </r>
  <r>
    <x v="2"/>
    <x v="0"/>
    <s v="Mitsubishi"/>
    <s v="Triton"/>
    <x v="10"/>
    <x v="9"/>
    <x v="107"/>
    <x v="0"/>
    <x v="221"/>
    <x v="37"/>
  </r>
  <r>
    <x v="2"/>
    <x v="0"/>
    <s v="Mitsubishi"/>
    <s v="Triton"/>
    <x v="10"/>
    <x v="9"/>
    <x v="107"/>
    <x v="0"/>
    <x v="221"/>
    <x v="38"/>
  </r>
  <r>
    <x v="2"/>
    <x v="0"/>
    <s v="Mitsubishi"/>
    <s v="Triton"/>
    <x v="10"/>
    <x v="9"/>
    <x v="107"/>
    <x v="0"/>
    <x v="221"/>
    <x v="26"/>
  </r>
  <r>
    <x v="2"/>
    <x v="0"/>
    <s v="Mitsubishi"/>
    <s v="Triton"/>
    <x v="10"/>
    <x v="9"/>
    <x v="107"/>
    <x v="0"/>
    <x v="221"/>
    <x v="27"/>
  </r>
  <r>
    <x v="2"/>
    <x v="0"/>
    <s v="Mitsubishi"/>
    <s v="Triton"/>
    <x v="10"/>
    <x v="9"/>
    <x v="107"/>
    <x v="0"/>
    <x v="221"/>
    <x v="28"/>
  </r>
  <r>
    <x v="2"/>
    <x v="0"/>
    <s v="Mitsubishi"/>
    <s v="Triton"/>
    <x v="10"/>
    <x v="9"/>
    <x v="107"/>
    <x v="0"/>
    <x v="221"/>
    <x v="29"/>
  </r>
  <r>
    <x v="2"/>
    <x v="0"/>
    <s v="Mitsubishi"/>
    <s v="Triton"/>
    <x v="10"/>
    <x v="9"/>
    <x v="107"/>
    <x v="0"/>
    <x v="221"/>
    <x v="30"/>
  </r>
  <r>
    <x v="2"/>
    <x v="0"/>
    <s v="Mitsubishi"/>
    <s v="Triton"/>
    <x v="10"/>
    <x v="9"/>
    <x v="107"/>
    <x v="0"/>
    <x v="221"/>
    <x v="31"/>
  </r>
  <r>
    <x v="2"/>
    <x v="0"/>
    <s v="Mitsubishi"/>
    <s v="Triton"/>
    <x v="10"/>
    <x v="9"/>
    <x v="107"/>
    <x v="0"/>
    <x v="221"/>
    <x v="32"/>
  </r>
  <r>
    <x v="2"/>
    <x v="0"/>
    <s v="Mitsubishi"/>
    <s v="Triton"/>
    <x v="10"/>
    <x v="9"/>
    <x v="107"/>
    <x v="0"/>
    <x v="221"/>
    <x v="25"/>
  </r>
  <r>
    <x v="2"/>
    <x v="0"/>
    <s v="Mitsubishi"/>
    <s v="Triton"/>
    <x v="10"/>
    <x v="9"/>
    <x v="107"/>
    <x v="0"/>
    <x v="221"/>
    <x v="24"/>
  </r>
  <r>
    <x v="2"/>
    <x v="0"/>
    <s v="Mitsubishi"/>
    <s v="Triton"/>
    <x v="10"/>
    <x v="9"/>
    <x v="107"/>
    <x v="0"/>
    <x v="221"/>
    <x v="23"/>
  </r>
  <r>
    <x v="2"/>
    <x v="0"/>
    <s v="Mitsubishi"/>
    <s v="Triton"/>
    <x v="10"/>
    <x v="9"/>
    <x v="107"/>
    <x v="0"/>
    <x v="221"/>
    <x v="22"/>
  </r>
  <r>
    <x v="2"/>
    <x v="0"/>
    <s v="Mitsubishi"/>
    <s v="Triton"/>
    <x v="10"/>
    <x v="9"/>
    <x v="107"/>
    <x v="0"/>
    <x v="221"/>
    <x v="20"/>
  </r>
  <r>
    <x v="2"/>
    <x v="0"/>
    <s v="Mitsubishi"/>
    <s v="Triton"/>
    <x v="10"/>
    <x v="9"/>
    <x v="107"/>
    <x v="0"/>
    <x v="221"/>
    <x v="21"/>
  </r>
  <r>
    <x v="2"/>
    <x v="0"/>
    <s v="Mitsubishi"/>
    <s v="Triton"/>
    <x v="10"/>
    <x v="9"/>
    <x v="107"/>
    <x v="0"/>
    <x v="221"/>
    <x v="18"/>
  </r>
  <r>
    <x v="0"/>
    <x v="0"/>
    <s v="Mitsubishi"/>
    <s v="Pajero Sport"/>
    <x v="11"/>
    <x v="8"/>
    <x v="108"/>
    <x v="0"/>
    <x v="222"/>
    <x v="77"/>
  </r>
  <r>
    <x v="0"/>
    <x v="0"/>
    <s v="Mitsubishi"/>
    <s v="Pajero Sport"/>
    <x v="11"/>
    <x v="8"/>
    <x v="108"/>
    <x v="0"/>
    <x v="222"/>
    <x v="78"/>
  </r>
  <r>
    <x v="0"/>
    <x v="0"/>
    <s v="Mitsubishi"/>
    <s v="Pajero Sport"/>
    <x v="11"/>
    <x v="8"/>
    <x v="108"/>
    <x v="0"/>
    <x v="222"/>
    <x v="79"/>
  </r>
  <r>
    <x v="0"/>
    <x v="0"/>
    <s v="Mitsubishi"/>
    <s v="Pajero Sport"/>
    <x v="11"/>
    <x v="8"/>
    <x v="108"/>
    <x v="0"/>
    <x v="222"/>
    <x v="80"/>
  </r>
  <r>
    <x v="0"/>
    <x v="0"/>
    <s v="Mitsubishi"/>
    <s v="Pajero Sport"/>
    <x v="11"/>
    <x v="8"/>
    <x v="108"/>
    <x v="0"/>
    <x v="222"/>
    <x v="81"/>
  </r>
  <r>
    <x v="0"/>
    <x v="0"/>
    <s v="Mitsubishi"/>
    <s v="Pajero Sport"/>
    <x v="11"/>
    <x v="8"/>
    <x v="108"/>
    <x v="0"/>
    <x v="222"/>
    <x v="82"/>
  </r>
  <r>
    <x v="0"/>
    <x v="0"/>
    <s v="Mitsubishi"/>
    <s v="Pajero Sport"/>
    <x v="11"/>
    <x v="8"/>
    <x v="108"/>
    <x v="0"/>
    <x v="222"/>
    <x v="75"/>
  </r>
  <r>
    <x v="0"/>
    <x v="0"/>
    <s v="Mitsubishi"/>
    <s v="Pajero Sport"/>
    <x v="11"/>
    <x v="8"/>
    <x v="108"/>
    <x v="0"/>
    <x v="222"/>
    <x v="76"/>
  </r>
  <r>
    <x v="0"/>
    <x v="0"/>
    <s v="Mitsubishi"/>
    <s v="Pajero Sport"/>
    <x v="11"/>
    <x v="8"/>
    <x v="108"/>
    <x v="0"/>
    <x v="222"/>
    <x v="73"/>
  </r>
  <r>
    <x v="0"/>
    <x v="0"/>
    <s v="Mitsubishi"/>
    <s v="Pajero Sport"/>
    <x v="11"/>
    <x v="8"/>
    <x v="108"/>
    <x v="0"/>
    <x v="222"/>
    <x v="74"/>
  </r>
  <r>
    <x v="0"/>
    <x v="0"/>
    <s v="Mitsubishi"/>
    <s v="Pajero Sport"/>
    <x v="11"/>
    <x v="8"/>
    <x v="108"/>
    <x v="0"/>
    <x v="222"/>
    <x v="68"/>
  </r>
  <r>
    <x v="0"/>
    <x v="0"/>
    <s v="Mitsubishi"/>
    <s v="Pajero Sport"/>
    <x v="11"/>
    <x v="8"/>
    <x v="108"/>
    <x v="0"/>
    <x v="222"/>
    <x v="69"/>
  </r>
  <r>
    <x v="0"/>
    <x v="0"/>
    <s v="Mitsubishi"/>
    <s v="Pajero Sport"/>
    <x v="11"/>
    <x v="8"/>
    <x v="108"/>
    <x v="0"/>
    <x v="222"/>
    <x v="70"/>
  </r>
  <r>
    <x v="0"/>
    <x v="0"/>
    <s v="Mitsubishi"/>
    <s v="Pajero Sport"/>
    <x v="11"/>
    <x v="8"/>
    <x v="108"/>
    <x v="0"/>
    <x v="222"/>
    <x v="71"/>
  </r>
  <r>
    <x v="0"/>
    <x v="0"/>
    <s v="Mitsubishi"/>
    <s v="Pajero Sport"/>
    <x v="11"/>
    <x v="8"/>
    <x v="108"/>
    <x v="0"/>
    <x v="222"/>
    <x v="72"/>
  </r>
  <r>
    <x v="0"/>
    <x v="0"/>
    <s v="Mitsubishi"/>
    <s v="Pajero Sport"/>
    <x v="11"/>
    <x v="8"/>
    <x v="108"/>
    <x v="0"/>
    <x v="222"/>
    <x v="62"/>
  </r>
  <r>
    <x v="0"/>
    <x v="0"/>
    <s v="Mitsubishi"/>
    <s v="Pajero Sport"/>
    <x v="11"/>
    <x v="8"/>
    <x v="108"/>
    <x v="0"/>
    <x v="222"/>
    <x v="63"/>
  </r>
  <r>
    <x v="0"/>
    <x v="0"/>
    <s v="Mitsubishi"/>
    <s v="Pajero Sport"/>
    <x v="11"/>
    <x v="8"/>
    <x v="108"/>
    <x v="0"/>
    <x v="222"/>
    <x v="64"/>
  </r>
  <r>
    <x v="0"/>
    <x v="0"/>
    <s v="Mitsubishi"/>
    <s v="Pajero Sport"/>
    <x v="11"/>
    <x v="8"/>
    <x v="108"/>
    <x v="0"/>
    <x v="222"/>
    <x v="65"/>
  </r>
  <r>
    <x v="0"/>
    <x v="0"/>
    <s v="Mitsubishi"/>
    <s v="Pajero Sport"/>
    <x v="11"/>
    <x v="8"/>
    <x v="108"/>
    <x v="0"/>
    <x v="222"/>
    <x v="66"/>
  </r>
  <r>
    <x v="0"/>
    <x v="0"/>
    <s v="Mitsubishi"/>
    <s v="Pajero Sport"/>
    <x v="11"/>
    <x v="8"/>
    <x v="108"/>
    <x v="0"/>
    <x v="222"/>
    <x v="67"/>
  </r>
  <r>
    <x v="0"/>
    <x v="0"/>
    <s v="Mitsubishi"/>
    <s v="Pajero Sport"/>
    <x v="11"/>
    <x v="8"/>
    <x v="108"/>
    <x v="0"/>
    <x v="222"/>
    <x v="58"/>
  </r>
  <r>
    <x v="0"/>
    <x v="0"/>
    <s v="Mitsubishi"/>
    <s v="Pajero Sport"/>
    <x v="11"/>
    <x v="8"/>
    <x v="108"/>
    <x v="0"/>
    <x v="222"/>
    <x v="59"/>
  </r>
  <r>
    <x v="0"/>
    <x v="0"/>
    <s v="Mitsubishi"/>
    <s v="Pajero Sport"/>
    <x v="11"/>
    <x v="8"/>
    <x v="108"/>
    <x v="0"/>
    <x v="222"/>
    <x v="60"/>
  </r>
  <r>
    <x v="0"/>
    <x v="0"/>
    <s v="Mitsubishi"/>
    <s v="Pajero Sport"/>
    <x v="11"/>
    <x v="8"/>
    <x v="108"/>
    <x v="0"/>
    <x v="222"/>
    <x v="61"/>
  </r>
  <r>
    <x v="0"/>
    <x v="0"/>
    <s v="Mitsubishi"/>
    <s v="Pajero Sport"/>
    <x v="11"/>
    <x v="8"/>
    <x v="108"/>
    <x v="0"/>
    <x v="222"/>
    <x v="51"/>
  </r>
  <r>
    <x v="0"/>
    <x v="0"/>
    <s v="Mitsubishi"/>
    <s v="Pajero Sport"/>
    <x v="11"/>
    <x v="8"/>
    <x v="108"/>
    <x v="0"/>
    <x v="222"/>
    <x v="52"/>
  </r>
  <r>
    <x v="0"/>
    <x v="0"/>
    <s v="Mitsubishi"/>
    <s v="Pajero Sport"/>
    <x v="11"/>
    <x v="8"/>
    <x v="108"/>
    <x v="0"/>
    <x v="222"/>
    <x v="53"/>
  </r>
  <r>
    <x v="0"/>
    <x v="0"/>
    <s v="Mitsubishi"/>
    <s v="Pajero Sport"/>
    <x v="11"/>
    <x v="8"/>
    <x v="108"/>
    <x v="0"/>
    <x v="222"/>
    <x v="54"/>
  </r>
  <r>
    <x v="0"/>
    <x v="0"/>
    <s v="Mitsubishi"/>
    <s v="Pajero Sport"/>
    <x v="11"/>
    <x v="8"/>
    <x v="108"/>
    <x v="0"/>
    <x v="222"/>
    <x v="55"/>
  </r>
  <r>
    <x v="1"/>
    <x v="1"/>
    <s v="Mitsubishi"/>
    <s v="Triton"/>
    <x v="11"/>
    <x v="9"/>
    <x v="109"/>
    <x v="0"/>
    <x v="223"/>
    <x v="37"/>
  </r>
  <r>
    <x v="1"/>
    <x v="1"/>
    <s v="Mitsubishi"/>
    <s v="Triton"/>
    <x v="11"/>
    <x v="9"/>
    <x v="109"/>
    <x v="0"/>
    <x v="223"/>
    <x v="38"/>
  </r>
  <r>
    <x v="1"/>
    <x v="1"/>
    <s v="Mitsubishi"/>
    <s v="Triton"/>
    <x v="11"/>
    <x v="9"/>
    <x v="109"/>
    <x v="0"/>
    <x v="223"/>
    <x v="26"/>
  </r>
  <r>
    <x v="1"/>
    <x v="1"/>
    <s v="Mitsubishi"/>
    <s v="Triton"/>
    <x v="11"/>
    <x v="9"/>
    <x v="109"/>
    <x v="0"/>
    <x v="223"/>
    <x v="27"/>
  </r>
  <r>
    <x v="1"/>
    <x v="1"/>
    <s v="Mitsubishi"/>
    <s v="Triton"/>
    <x v="11"/>
    <x v="9"/>
    <x v="109"/>
    <x v="0"/>
    <x v="223"/>
    <x v="28"/>
  </r>
  <r>
    <x v="1"/>
    <x v="1"/>
    <s v="Mitsubishi"/>
    <s v="Triton"/>
    <x v="11"/>
    <x v="9"/>
    <x v="109"/>
    <x v="0"/>
    <x v="223"/>
    <x v="29"/>
  </r>
  <r>
    <x v="1"/>
    <x v="1"/>
    <s v="Mitsubishi"/>
    <s v="Triton"/>
    <x v="11"/>
    <x v="9"/>
    <x v="109"/>
    <x v="0"/>
    <x v="223"/>
    <x v="30"/>
  </r>
  <r>
    <x v="1"/>
    <x v="1"/>
    <s v="Mitsubishi"/>
    <s v="Triton"/>
    <x v="11"/>
    <x v="9"/>
    <x v="109"/>
    <x v="0"/>
    <x v="223"/>
    <x v="31"/>
  </r>
  <r>
    <x v="1"/>
    <x v="1"/>
    <s v="Mitsubishi"/>
    <s v="Triton"/>
    <x v="11"/>
    <x v="9"/>
    <x v="109"/>
    <x v="0"/>
    <x v="223"/>
    <x v="32"/>
  </r>
  <r>
    <x v="1"/>
    <x v="1"/>
    <s v="Mitsubishi"/>
    <s v="Triton"/>
    <x v="11"/>
    <x v="9"/>
    <x v="109"/>
    <x v="0"/>
    <x v="223"/>
    <x v="25"/>
  </r>
  <r>
    <x v="1"/>
    <x v="1"/>
    <s v="Mitsubishi"/>
    <s v="Triton"/>
    <x v="11"/>
    <x v="9"/>
    <x v="109"/>
    <x v="0"/>
    <x v="223"/>
    <x v="24"/>
  </r>
  <r>
    <x v="1"/>
    <x v="1"/>
    <s v="Mitsubishi"/>
    <s v="Triton"/>
    <x v="11"/>
    <x v="9"/>
    <x v="109"/>
    <x v="0"/>
    <x v="223"/>
    <x v="23"/>
  </r>
  <r>
    <x v="1"/>
    <x v="1"/>
    <s v="Mitsubishi"/>
    <s v="Triton"/>
    <x v="11"/>
    <x v="9"/>
    <x v="109"/>
    <x v="0"/>
    <x v="223"/>
    <x v="22"/>
  </r>
  <r>
    <x v="1"/>
    <x v="1"/>
    <s v="Mitsubishi"/>
    <s v="Triton"/>
    <x v="11"/>
    <x v="9"/>
    <x v="109"/>
    <x v="0"/>
    <x v="223"/>
    <x v="20"/>
  </r>
  <r>
    <x v="1"/>
    <x v="1"/>
    <s v="Mitsubishi"/>
    <s v="Triton"/>
    <x v="11"/>
    <x v="9"/>
    <x v="109"/>
    <x v="0"/>
    <x v="223"/>
    <x v="21"/>
  </r>
  <r>
    <x v="1"/>
    <x v="1"/>
    <s v="Mitsubishi"/>
    <s v="Triton"/>
    <x v="11"/>
    <x v="9"/>
    <x v="109"/>
    <x v="0"/>
    <x v="223"/>
    <x v="18"/>
  </r>
  <r>
    <x v="1"/>
    <x v="1"/>
    <s v="Mitsubishi"/>
    <s v="Triton"/>
    <x v="11"/>
    <x v="9"/>
    <x v="109"/>
    <x v="0"/>
    <x v="223"/>
    <x v="19"/>
  </r>
  <r>
    <x v="1"/>
    <x v="1"/>
    <s v="Mitsubishi"/>
    <s v="Triton"/>
    <x v="11"/>
    <x v="9"/>
    <x v="109"/>
    <x v="0"/>
    <x v="223"/>
    <x v="16"/>
  </r>
  <r>
    <x v="1"/>
    <x v="1"/>
    <s v="Mitsubishi"/>
    <s v="Triton"/>
    <x v="11"/>
    <x v="9"/>
    <x v="109"/>
    <x v="0"/>
    <x v="223"/>
    <x v="17"/>
  </r>
  <r>
    <x v="1"/>
    <x v="1"/>
    <s v="Mitsubishi"/>
    <s v="Triton"/>
    <x v="11"/>
    <x v="9"/>
    <x v="109"/>
    <x v="0"/>
    <x v="223"/>
    <x v="15"/>
  </r>
  <r>
    <x v="1"/>
    <x v="1"/>
    <s v="Mitsubishi"/>
    <s v="Triton"/>
    <x v="11"/>
    <x v="9"/>
    <x v="109"/>
    <x v="0"/>
    <x v="223"/>
    <x v="6"/>
  </r>
  <r>
    <x v="2"/>
    <x v="0"/>
    <s v="Mitsubishi"/>
    <s v="Triton"/>
    <x v="11"/>
    <x v="9"/>
    <x v="109"/>
    <x v="0"/>
    <x v="223"/>
    <x v="56"/>
  </r>
  <r>
    <x v="2"/>
    <x v="0"/>
    <s v="Mitsubishi"/>
    <s v="Triton"/>
    <x v="11"/>
    <x v="9"/>
    <x v="109"/>
    <x v="0"/>
    <x v="223"/>
    <x v="57"/>
  </r>
  <r>
    <x v="2"/>
    <x v="0"/>
    <s v="Mitsubishi"/>
    <s v="Triton"/>
    <x v="11"/>
    <x v="9"/>
    <x v="109"/>
    <x v="0"/>
    <x v="223"/>
    <x v="48"/>
  </r>
  <r>
    <x v="2"/>
    <x v="0"/>
    <s v="Mitsubishi"/>
    <s v="Triton"/>
    <x v="11"/>
    <x v="9"/>
    <x v="109"/>
    <x v="0"/>
    <x v="223"/>
    <x v="49"/>
  </r>
  <r>
    <x v="2"/>
    <x v="0"/>
    <s v="Mitsubishi"/>
    <s v="Triton"/>
    <x v="11"/>
    <x v="9"/>
    <x v="109"/>
    <x v="0"/>
    <x v="223"/>
    <x v="50"/>
  </r>
  <r>
    <x v="2"/>
    <x v="0"/>
    <s v="Mitsubishi"/>
    <s v="Triton"/>
    <x v="11"/>
    <x v="9"/>
    <x v="109"/>
    <x v="0"/>
    <x v="223"/>
    <x v="46"/>
  </r>
  <r>
    <x v="2"/>
    <x v="0"/>
    <s v="Mitsubishi"/>
    <s v="Triton"/>
    <x v="11"/>
    <x v="9"/>
    <x v="109"/>
    <x v="0"/>
    <x v="223"/>
    <x v="47"/>
  </r>
  <r>
    <x v="2"/>
    <x v="0"/>
    <s v="Mitsubishi"/>
    <s v="Triton"/>
    <x v="11"/>
    <x v="9"/>
    <x v="109"/>
    <x v="0"/>
    <x v="223"/>
    <x v="39"/>
  </r>
  <r>
    <x v="2"/>
    <x v="0"/>
    <s v="Mitsubishi"/>
    <s v="Triton"/>
    <x v="11"/>
    <x v="9"/>
    <x v="109"/>
    <x v="0"/>
    <x v="223"/>
    <x v="40"/>
  </r>
  <r>
    <x v="2"/>
    <x v="0"/>
    <s v="Mitsubishi"/>
    <s v="Triton"/>
    <x v="11"/>
    <x v="9"/>
    <x v="109"/>
    <x v="0"/>
    <x v="223"/>
    <x v="41"/>
  </r>
  <r>
    <x v="2"/>
    <x v="0"/>
    <s v="Mitsubishi"/>
    <s v="Triton"/>
    <x v="11"/>
    <x v="9"/>
    <x v="109"/>
    <x v="0"/>
    <x v="223"/>
    <x v="42"/>
  </r>
  <r>
    <x v="2"/>
    <x v="0"/>
    <s v="Mitsubishi"/>
    <s v="Triton"/>
    <x v="11"/>
    <x v="9"/>
    <x v="109"/>
    <x v="0"/>
    <x v="223"/>
    <x v="43"/>
  </r>
  <r>
    <x v="2"/>
    <x v="0"/>
    <s v="Mitsubishi"/>
    <s v="Triton"/>
    <x v="11"/>
    <x v="9"/>
    <x v="109"/>
    <x v="0"/>
    <x v="223"/>
    <x v="44"/>
  </r>
  <r>
    <x v="2"/>
    <x v="0"/>
    <s v="Mitsubishi"/>
    <s v="Triton"/>
    <x v="11"/>
    <x v="9"/>
    <x v="109"/>
    <x v="0"/>
    <x v="223"/>
    <x v="45"/>
  </r>
  <r>
    <x v="2"/>
    <x v="0"/>
    <s v="Mitsubishi"/>
    <s v="Triton"/>
    <x v="11"/>
    <x v="9"/>
    <x v="109"/>
    <x v="0"/>
    <x v="223"/>
    <x v="33"/>
  </r>
  <r>
    <x v="2"/>
    <x v="0"/>
    <s v="Mitsubishi"/>
    <s v="Triton"/>
    <x v="11"/>
    <x v="9"/>
    <x v="109"/>
    <x v="0"/>
    <x v="223"/>
    <x v="34"/>
  </r>
  <r>
    <x v="2"/>
    <x v="0"/>
    <s v="Mitsubishi"/>
    <s v="Triton"/>
    <x v="11"/>
    <x v="9"/>
    <x v="109"/>
    <x v="0"/>
    <x v="223"/>
    <x v="35"/>
  </r>
  <r>
    <x v="2"/>
    <x v="0"/>
    <s v="Mitsubishi"/>
    <s v="Triton"/>
    <x v="11"/>
    <x v="9"/>
    <x v="109"/>
    <x v="0"/>
    <x v="223"/>
    <x v="36"/>
  </r>
  <r>
    <x v="2"/>
    <x v="0"/>
    <s v="Mitsubishi"/>
    <s v="Triton"/>
    <x v="11"/>
    <x v="9"/>
    <x v="109"/>
    <x v="0"/>
    <x v="223"/>
    <x v="37"/>
  </r>
  <r>
    <x v="2"/>
    <x v="0"/>
    <s v="Mitsubishi"/>
    <s v="Triton"/>
    <x v="11"/>
    <x v="9"/>
    <x v="109"/>
    <x v="0"/>
    <x v="223"/>
    <x v="38"/>
  </r>
  <r>
    <x v="2"/>
    <x v="0"/>
    <s v="Mitsubishi"/>
    <s v="Triton"/>
    <x v="11"/>
    <x v="9"/>
    <x v="109"/>
    <x v="0"/>
    <x v="223"/>
    <x v="26"/>
  </r>
  <r>
    <x v="2"/>
    <x v="0"/>
    <s v="Mitsubishi"/>
    <s v="Triton"/>
    <x v="11"/>
    <x v="9"/>
    <x v="109"/>
    <x v="0"/>
    <x v="223"/>
    <x v="27"/>
  </r>
  <r>
    <x v="2"/>
    <x v="0"/>
    <s v="Mitsubishi"/>
    <s v="Triton"/>
    <x v="11"/>
    <x v="9"/>
    <x v="109"/>
    <x v="0"/>
    <x v="223"/>
    <x v="28"/>
  </r>
  <r>
    <x v="2"/>
    <x v="0"/>
    <s v="Mitsubishi"/>
    <s v="Triton"/>
    <x v="11"/>
    <x v="9"/>
    <x v="109"/>
    <x v="0"/>
    <x v="223"/>
    <x v="29"/>
  </r>
  <r>
    <x v="2"/>
    <x v="0"/>
    <s v="Mitsubishi"/>
    <s v="Triton"/>
    <x v="11"/>
    <x v="9"/>
    <x v="109"/>
    <x v="0"/>
    <x v="223"/>
    <x v="30"/>
  </r>
  <r>
    <x v="2"/>
    <x v="0"/>
    <s v="Mitsubishi"/>
    <s v="Triton"/>
    <x v="11"/>
    <x v="9"/>
    <x v="109"/>
    <x v="0"/>
    <x v="223"/>
    <x v="31"/>
  </r>
  <r>
    <x v="2"/>
    <x v="0"/>
    <s v="Mitsubishi"/>
    <s v="Triton"/>
    <x v="11"/>
    <x v="9"/>
    <x v="109"/>
    <x v="0"/>
    <x v="223"/>
    <x v="32"/>
  </r>
  <r>
    <x v="2"/>
    <x v="0"/>
    <s v="Mitsubishi"/>
    <s v="Triton"/>
    <x v="11"/>
    <x v="9"/>
    <x v="109"/>
    <x v="0"/>
    <x v="223"/>
    <x v="25"/>
  </r>
  <r>
    <x v="2"/>
    <x v="0"/>
    <s v="Mitsubishi"/>
    <s v="Triton"/>
    <x v="11"/>
    <x v="9"/>
    <x v="109"/>
    <x v="0"/>
    <x v="223"/>
    <x v="24"/>
  </r>
  <r>
    <x v="2"/>
    <x v="0"/>
    <s v="Mitsubishi"/>
    <s v="Triton"/>
    <x v="11"/>
    <x v="9"/>
    <x v="109"/>
    <x v="0"/>
    <x v="223"/>
    <x v="23"/>
  </r>
  <r>
    <x v="2"/>
    <x v="0"/>
    <s v="Mitsubishi"/>
    <s v="Triton"/>
    <x v="11"/>
    <x v="9"/>
    <x v="109"/>
    <x v="0"/>
    <x v="223"/>
    <x v="22"/>
  </r>
  <r>
    <x v="0"/>
    <x v="0"/>
    <s v="Mitsubishi"/>
    <s v="Pajero Sport"/>
    <x v="12"/>
    <x v="8"/>
    <x v="110"/>
    <x v="0"/>
    <x v="224"/>
    <x v="99"/>
  </r>
  <r>
    <x v="0"/>
    <x v="0"/>
    <s v="Mitsubishi"/>
    <s v="Pajero Sport"/>
    <x v="12"/>
    <x v="8"/>
    <x v="110"/>
    <x v="0"/>
    <x v="224"/>
    <x v="100"/>
  </r>
  <r>
    <x v="0"/>
    <x v="0"/>
    <s v="Mitsubishi"/>
    <s v="Pajero Sport"/>
    <x v="12"/>
    <x v="8"/>
    <x v="110"/>
    <x v="0"/>
    <x v="224"/>
    <x v="101"/>
  </r>
  <r>
    <x v="0"/>
    <x v="0"/>
    <s v="Mitsubishi"/>
    <s v="Pajero Sport"/>
    <x v="12"/>
    <x v="8"/>
    <x v="110"/>
    <x v="0"/>
    <x v="224"/>
    <x v="102"/>
  </r>
  <r>
    <x v="0"/>
    <x v="0"/>
    <s v="Mitsubishi"/>
    <s v="Pajero Sport"/>
    <x v="12"/>
    <x v="8"/>
    <x v="110"/>
    <x v="0"/>
    <x v="224"/>
    <x v="103"/>
  </r>
  <r>
    <x v="0"/>
    <x v="0"/>
    <s v="Mitsubishi"/>
    <s v="Pajero Sport"/>
    <x v="12"/>
    <x v="8"/>
    <x v="110"/>
    <x v="0"/>
    <x v="224"/>
    <x v="88"/>
  </r>
  <r>
    <x v="0"/>
    <x v="0"/>
    <s v="Mitsubishi"/>
    <s v="Pajero Sport"/>
    <x v="12"/>
    <x v="8"/>
    <x v="110"/>
    <x v="0"/>
    <x v="224"/>
    <x v="84"/>
  </r>
  <r>
    <x v="0"/>
    <x v="0"/>
    <s v="Mitsubishi"/>
    <s v="Pajero Sport"/>
    <x v="12"/>
    <x v="8"/>
    <x v="110"/>
    <x v="0"/>
    <x v="224"/>
    <x v="85"/>
  </r>
  <r>
    <x v="0"/>
    <x v="0"/>
    <s v="Mitsubishi"/>
    <s v="Pajero Sport"/>
    <x v="12"/>
    <x v="8"/>
    <x v="110"/>
    <x v="0"/>
    <x v="224"/>
    <x v="86"/>
  </r>
  <r>
    <x v="0"/>
    <x v="0"/>
    <s v="Mitsubishi"/>
    <s v="Pajero Sport"/>
    <x v="12"/>
    <x v="8"/>
    <x v="110"/>
    <x v="0"/>
    <x v="224"/>
    <x v="87"/>
  </r>
  <r>
    <x v="0"/>
    <x v="0"/>
    <s v="Mitsubishi"/>
    <s v="Pajero Sport"/>
    <x v="12"/>
    <x v="8"/>
    <x v="110"/>
    <x v="0"/>
    <x v="224"/>
    <x v="83"/>
  </r>
  <r>
    <x v="0"/>
    <x v="0"/>
    <s v="Mitsubishi"/>
    <s v="Pajero Sport"/>
    <x v="12"/>
    <x v="8"/>
    <x v="110"/>
    <x v="0"/>
    <x v="224"/>
    <x v="77"/>
  </r>
  <r>
    <x v="0"/>
    <x v="0"/>
    <s v="Mitsubishi"/>
    <s v="Pajero Sport"/>
    <x v="12"/>
    <x v="8"/>
    <x v="110"/>
    <x v="0"/>
    <x v="224"/>
    <x v="78"/>
  </r>
  <r>
    <x v="0"/>
    <x v="0"/>
    <s v="Mitsubishi"/>
    <s v="Pajero Sport"/>
    <x v="12"/>
    <x v="8"/>
    <x v="110"/>
    <x v="0"/>
    <x v="224"/>
    <x v="79"/>
  </r>
  <r>
    <x v="0"/>
    <x v="0"/>
    <s v="Mitsubishi"/>
    <s v="Pajero Sport"/>
    <x v="12"/>
    <x v="8"/>
    <x v="110"/>
    <x v="0"/>
    <x v="224"/>
    <x v="80"/>
  </r>
  <r>
    <x v="0"/>
    <x v="0"/>
    <s v="Mitsubishi"/>
    <s v="Pajero Sport"/>
    <x v="12"/>
    <x v="8"/>
    <x v="110"/>
    <x v="0"/>
    <x v="224"/>
    <x v="81"/>
  </r>
  <r>
    <x v="0"/>
    <x v="0"/>
    <s v="Mitsubishi"/>
    <s v="Pajero Sport"/>
    <x v="12"/>
    <x v="8"/>
    <x v="110"/>
    <x v="0"/>
    <x v="224"/>
    <x v="82"/>
  </r>
  <r>
    <x v="0"/>
    <x v="0"/>
    <s v="Mitsubishi"/>
    <s v="Pajero Sport"/>
    <x v="12"/>
    <x v="8"/>
    <x v="110"/>
    <x v="0"/>
    <x v="224"/>
    <x v="75"/>
  </r>
  <r>
    <x v="0"/>
    <x v="0"/>
    <s v="Mitsubishi"/>
    <s v="Pajero Sport"/>
    <x v="12"/>
    <x v="8"/>
    <x v="110"/>
    <x v="0"/>
    <x v="224"/>
    <x v="76"/>
  </r>
  <r>
    <x v="0"/>
    <x v="0"/>
    <s v="Mitsubishi"/>
    <s v="Pajero Sport"/>
    <x v="12"/>
    <x v="8"/>
    <x v="110"/>
    <x v="0"/>
    <x v="224"/>
    <x v="73"/>
  </r>
  <r>
    <x v="0"/>
    <x v="0"/>
    <s v="Mitsubishi"/>
    <s v="Pajero Sport"/>
    <x v="12"/>
    <x v="8"/>
    <x v="110"/>
    <x v="0"/>
    <x v="224"/>
    <x v="74"/>
  </r>
  <r>
    <x v="0"/>
    <x v="0"/>
    <s v="Mitsubishi"/>
    <s v="Pajero Sport"/>
    <x v="12"/>
    <x v="8"/>
    <x v="110"/>
    <x v="0"/>
    <x v="224"/>
    <x v="68"/>
  </r>
  <r>
    <x v="0"/>
    <x v="0"/>
    <s v="Mitsubishi"/>
    <s v="Pajero Sport"/>
    <x v="12"/>
    <x v="8"/>
    <x v="110"/>
    <x v="0"/>
    <x v="224"/>
    <x v="69"/>
  </r>
  <r>
    <x v="0"/>
    <x v="0"/>
    <s v="Mitsubishi"/>
    <s v="Pajero Sport"/>
    <x v="12"/>
    <x v="8"/>
    <x v="110"/>
    <x v="0"/>
    <x v="224"/>
    <x v="70"/>
  </r>
  <r>
    <x v="0"/>
    <x v="0"/>
    <s v="Mitsubishi"/>
    <s v="Pajero Sport"/>
    <x v="12"/>
    <x v="8"/>
    <x v="110"/>
    <x v="0"/>
    <x v="224"/>
    <x v="71"/>
  </r>
  <r>
    <x v="0"/>
    <x v="0"/>
    <s v="Mitsubishi"/>
    <s v="Pajero Sport"/>
    <x v="12"/>
    <x v="8"/>
    <x v="110"/>
    <x v="0"/>
    <x v="224"/>
    <x v="72"/>
  </r>
  <r>
    <x v="0"/>
    <x v="0"/>
    <s v="Mitsubishi"/>
    <s v="Pajero Sport"/>
    <x v="12"/>
    <x v="8"/>
    <x v="110"/>
    <x v="0"/>
    <x v="224"/>
    <x v="62"/>
  </r>
  <r>
    <x v="0"/>
    <x v="0"/>
    <s v="Mitsubishi"/>
    <s v="Pajero Sport"/>
    <x v="12"/>
    <x v="8"/>
    <x v="110"/>
    <x v="0"/>
    <x v="224"/>
    <x v="63"/>
  </r>
  <r>
    <x v="0"/>
    <x v="0"/>
    <s v="Mitsubishi"/>
    <s v="Pajero Sport"/>
    <x v="12"/>
    <x v="8"/>
    <x v="110"/>
    <x v="0"/>
    <x v="224"/>
    <x v="64"/>
  </r>
  <r>
    <x v="0"/>
    <x v="0"/>
    <s v="Mitsubishi"/>
    <s v="Pajero Sport"/>
    <x v="12"/>
    <x v="8"/>
    <x v="110"/>
    <x v="0"/>
    <x v="224"/>
    <x v="65"/>
  </r>
  <r>
    <x v="0"/>
    <x v="0"/>
    <s v="Mitsubishi"/>
    <s v="Pajero Sport"/>
    <x v="12"/>
    <x v="8"/>
    <x v="110"/>
    <x v="0"/>
    <x v="224"/>
    <x v="66"/>
  </r>
  <r>
    <x v="0"/>
    <x v="0"/>
    <s v="Mitsubishi"/>
    <s v="Pajero Sport"/>
    <x v="12"/>
    <x v="8"/>
    <x v="110"/>
    <x v="0"/>
    <x v="224"/>
    <x v="67"/>
  </r>
  <r>
    <x v="0"/>
    <x v="0"/>
    <s v="Mitsubishi"/>
    <s v="Pajero Sport"/>
    <x v="12"/>
    <x v="8"/>
    <x v="110"/>
    <x v="0"/>
    <x v="224"/>
    <x v="58"/>
  </r>
  <r>
    <x v="0"/>
    <x v="0"/>
    <s v="Mitsubishi"/>
    <s v="Pajero Sport"/>
    <x v="12"/>
    <x v="8"/>
    <x v="110"/>
    <x v="0"/>
    <x v="224"/>
    <x v="59"/>
  </r>
  <r>
    <x v="0"/>
    <x v="0"/>
    <s v="Mitsubishi"/>
    <s v="Pajero Sport"/>
    <x v="12"/>
    <x v="8"/>
    <x v="110"/>
    <x v="0"/>
    <x v="224"/>
    <x v="60"/>
  </r>
  <r>
    <x v="0"/>
    <x v="0"/>
    <s v="Mitsubishi"/>
    <s v="Pajero Sport"/>
    <x v="12"/>
    <x v="8"/>
    <x v="110"/>
    <x v="0"/>
    <x v="224"/>
    <x v="61"/>
  </r>
  <r>
    <x v="1"/>
    <x v="1"/>
    <s v="Mitsubishi"/>
    <s v="Triton"/>
    <x v="12"/>
    <x v="9"/>
    <x v="111"/>
    <x v="0"/>
    <x v="225"/>
    <x v="45"/>
  </r>
  <r>
    <x v="1"/>
    <x v="1"/>
    <s v="Mitsubishi"/>
    <s v="Triton"/>
    <x v="12"/>
    <x v="9"/>
    <x v="111"/>
    <x v="0"/>
    <x v="225"/>
    <x v="33"/>
  </r>
  <r>
    <x v="1"/>
    <x v="1"/>
    <s v="Mitsubishi"/>
    <s v="Triton"/>
    <x v="12"/>
    <x v="9"/>
    <x v="111"/>
    <x v="0"/>
    <x v="225"/>
    <x v="34"/>
  </r>
  <r>
    <x v="1"/>
    <x v="1"/>
    <s v="Mitsubishi"/>
    <s v="Triton"/>
    <x v="12"/>
    <x v="9"/>
    <x v="111"/>
    <x v="0"/>
    <x v="225"/>
    <x v="35"/>
  </r>
  <r>
    <x v="1"/>
    <x v="1"/>
    <s v="Mitsubishi"/>
    <s v="Triton"/>
    <x v="12"/>
    <x v="9"/>
    <x v="111"/>
    <x v="0"/>
    <x v="225"/>
    <x v="36"/>
  </r>
  <r>
    <x v="1"/>
    <x v="1"/>
    <s v="Mitsubishi"/>
    <s v="Triton"/>
    <x v="12"/>
    <x v="9"/>
    <x v="111"/>
    <x v="0"/>
    <x v="225"/>
    <x v="37"/>
  </r>
  <r>
    <x v="1"/>
    <x v="1"/>
    <s v="Mitsubishi"/>
    <s v="Triton"/>
    <x v="12"/>
    <x v="9"/>
    <x v="111"/>
    <x v="0"/>
    <x v="225"/>
    <x v="38"/>
  </r>
  <r>
    <x v="1"/>
    <x v="1"/>
    <s v="Mitsubishi"/>
    <s v="Triton"/>
    <x v="12"/>
    <x v="9"/>
    <x v="111"/>
    <x v="0"/>
    <x v="225"/>
    <x v="26"/>
  </r>
  <r>
    <x v="1"/>
    <x v="1"/>
    <s v="Mitsubishi"/>
    <s v="Triton"/>
    <x v="12"/>
    <x v="9"/>
    <x v="111"/>
    <x v="0"/>
    <x v="225"/>
    <x v="27"/>
  </r>
  <r>
    <x v="1"/>
    <x v="1"/>
    <s v="Mitsubishi"/>
    <s v="Triton"/>
    <x v="12"/>
    <x v="9"/>
    <x v="111"/>
    <x v="0"/>
    <x v="225"/>
    <x v="28"/>
  </r>
  <r>
    <x v="1"/>
    <x v="1"/>
    <s v="Mitsubishi"/>
    <s v="Triton"/>
    <x v="12"/>
    <x v="9"/>
    <x v="111"/>
    <x v="0"/>
    <x v="225"/>
    <x v="29"/>
  </r>
  <r>
    <x v="1"/>
    <x v="1"/>
    <s v="Mitsubishi"/>
    <s v="Triton"/>
    <x v="12"/>
    <x v="9"/>
    <x v="111"/>
    <x v="0"/>
    <x v="225"/>
    <x v="30"/>
  </r>
  <r>
    <x v="1"/>
    <x v="1"/>
    <s v="Mitsubishi"/>
    <s v="Triton"/>
    <x v="12"/>
    <x v="9"/>
    <x v="111"/>
    <x v="0"/>
    <x v="225"/>
    <x v="31"/>
  </r>
  <r>
    <x v="1"/>
    <x v="1"/>
    <s v="Mitsubishi"/>
    <s v="Triton"/>
    <x v="12"/>
    <x v="9"/>
    <x v="111"/>
    <x v="0"/>
    <x v="225"/>
    <x v="32"/>
  </r>
  <r>
    <x v="1"/>
    <x v="1"/>
    <s v="Mitsubishi"/>
    <s v="Triton"/>
    <x v="12"/>
    <x v="9"/>
    <x v="111"/>
    <x v="0"/>
    <x v="225"/>
    <x v="25"/>
  </r>
  <r>
    <x v="1"/>
    <x v="1"/>
    <s v="Mitsubishi"/>
    <s v="Triton"/>
    <x v="12"/>
    <x v="9"/>
    <x v="111"/>
    <x v="0"/>
    <x v="225"/>
    <x v="24"/>
  </r>
  <r>
    <x v="1"/>
    <x v="1"/>
    <s v="Mitsubishi"/>
    <s v="Triton"/>
    <x v="12"/>
    <x v="9"/>
    <x v="111"/>
    <x v="0"/>
    <x v="225"/>
    <x v="23"/>
  </r>
  <r>
    <x v="1"/>
    <x v="1"/>
    <s v="Mitsubishi"/>
    <s v="Triton"/>
    <x v="12"/>
    <x v="9"/>
    <x v="111"/>
    <x v="0"/>
    <x v="225"/>
    <x v="22"/>
  </r>
  <r>
    <x v="1"/>
    <x v="1"/>
    <s v="Mitsubishi"/>
    <s v="Triton"/>
    <x v="12"/>
    <x v="9"/>
    <x v="111"/>
    <x v="0"/>
    <x v="225"/>
    <x v="20"/>
  </r>
  <r>
    <x v="1"/>
    <x v="1"/>
    <s v="Mitsubishi"/>
    <s v="Triton"/>
    <x v="12"/>
    <x v="9"/>
    <x v="111"/>
    <x v="0"/>
    <x v="225"/>
    <x v="21"/>
  </r>
  <r>
    <x v="1"/>
    <x v="1"/>
    <s v="Mitsubishi"/>
    <s v="Triton"/>
    <x v="12"/>
    <x v="9"/>
    <x v="111"/>
    <x v="0"/>
    <x v="225"/>
    <x v="18"/>
  </r>
  <r>
    <x v="1"/>
    <x v="1"/>
    <s v="Mitsubishi"/>
    <s v="Triton"/>
    <x v="12"/>
    <x v="9"/>
    <x v="111"/>
    <x v="0"/>
    <x v="225"/>
    <x v="19"/>
  </r>
  <r>
    <x v="1"/>
    <x v="1"/>
    <s v="Mitsubishi"/>
    <s v="Triton"/>
    <x v="12"/>
    <x v="9"/>
    <x v="111"/>
    <x v="0"/>
    <x v="225"/>
    <x v="16"/>
  </r>
  <r>
    <x v="1"/>
    <x v="1"/>
    <s v="Mitsubishi"/>
    <s v="Triton"/>
    <x v="12"/>
    <x v="9"/>
    <x v="111"/>
    <x v="0"/>
    <x v="225"/>
    <x v="17"/>
  </r>
  <r>
    <x v="1"/>
    <x v="1"/>
    <s v="Mitsubishi"/>
    <s v="Triton"/>
    <x v="12"/>
    <x v="9"/>
    <x v="111"/>
    <x v="0"/>
    <x v="225"/>
    <x v="15"/>
  </r>
  <r>
    <x v="2"/>
    <x v="0"/>
    <s v="Mitsubishi"/>
    <s v="Triton"/>
    <x v="12"/>
    <x v="9"/>
    <x v="111"/>
    <x v="0"/>
    <x v="225"/>
    <x v="58"/>
  </r>
  <r>
    <x v="2"/>
    <x v="0"/>
    <s v="Mitsubishi"/>
    <s v="Triton"/>
    <x v="12"/>
    <x v="9"/>
    <x v="111"/>
    <x v="0"/>
    <x v="225"/>
    <x v="59"/>
  </r>
  <r>
    <x v="2"/>
    <x v="0"/>
    <s v="Mitsubishi"/>
    <s v="Triton"/>
    <x v="12"/>
    <x v="9"/>
    <x v="111"/>
    <x v="0"/>
    <x v="225"/>
    <x v="60"/>
  </r>
  <r>
    <x v="2"/>
    <x v="0"/>
    <s v="Mitsubishi"/>
    <s v="Triton"/>
    <x v="12"/>
    <x v="9"/>
    <x v="111"/>
    <x v="0"/>
    <x v="225"/>
    <x v="61"/>
  </r>
  <r>
    <x v="2"/>
    <x v="0"/>
    <s v="Mitsubishi"/>
    <s v="Triton"/>
    <x v="12"/>
    <x v="9"/>
    <x v="111"/>
    <x v="0"/>
    <x v="225"/>
    <x v="51"/>
  </r>
  <r>
    <x v="2"/>
    <x v="0"/>
    <s v="Mitsubishi"/>
    <s v="Triton"/>
    <x v="12"/>
    <x v="9"/>
    <x v="111"/>
    <x v="0"/>
    <x v="225"/>
    <x v="52"/>
  </r>
  <r>
    <x v="2"/>
    <x v="0"/>
    <s v="Mitsubishi"/>
    <s v="Triton"/>
    <x v="12"/>
    <x v="9"/>
    <x v="111"/>
    <x v="0"/>
    <x v="225"/>
    <x v="53"/>
  </r>
  <r>
    <x v="2"/>
    <x v="0"/>
    <s v="Mitsubishi"/>
    <s v="Triton"/>
    <x v="12"/>
    <x v="9"/>
    <x v="111"/>
    <x v="0"/>
    <x v="225"/>
    <x v="54"/>
  </r>
  <r>
    <x v="2"/>
    <x v="0"/>
    <s v="Mitsubishi"/>
    <s v="Triton"/>
    <x v="12"/>
    <x v="9"/>
    <x v="111"/>
    <x v="0"/>
    <x v="225"/>
    <x v="55"/>
  </r>
  <r>
    <x v="2"/>
    <x v="0"/>
    <s v="Mitsubishi"/>
    <s v="Triton"/>
    <x v="12"/>
    <x v="9"/>
    <x v="111"/>
    <x v="0"/>
    <x v="225"/>
    <x v="56"/>
  </r>
  <r>
    <x v="2"/>
    <x v="0"/>
    <s v="Mitsubishi"/>
    <s v="Triton"/>
    <x v="12"/>
    <x v="9"/>
    <x v="111"/>
    <x v="0"/>
    <x v="225"/>
    <x v="57"/>
  </r>
  <r>
    <x v="2"/>
    <x v="0"/>
    <s v="Mitsubishi"/>
    <s v="Triton"/>
    <x v="12"/>
    <x v="9"/>
    <x v="111"/>
    <x v="0"/>
    <x v="225"/>
    <x v="48"/>
  </r>
  <r>
    <x v="2"/>
    <x v="0"/>
    <s v="Mitsubishi"/>
    <s v="Triton"/>
    <x v="12"/>
    <x v="9"/>
    <x v="111"/>
    <x v="0"/>
    <x v="225"/>
    <x v="49"/>
  </r>
  <r>
    <x v="2"/>
    <x v="0"/>
    <s v="Mitsubishi"/>
    <s v="Triton"/>
    <x v="12"/>
    <x v="9"/>
    <x v="111"/>
    <x v="0"/>
    <x v="225"/>
    <x v="50"/>
  </r>
  <r>
    <x v="2"/>
    <x v="0"/>
    <s v="Mitsubishi"/>
    <s v="Triton"/>
    <x v="12"/>
    <x v="9"/>
    <x v="111"/>
    <x v="0"/>
    <x v="225"/>
    <x v="46"/>
  </r>
  <r>
    <x v="2"/>
    <x v="0"/>
    <s v="Mitsubishi"/>
    <s v="Triton"/>
    <x v="12"/>
    <x v="9"/>
    <x v="111"/>
    <x v="0"/>
    <x v="225"/>
    <x v="47"/>
  </r>
  <r>
    <x v="2"/>
    <x v="0"/>
    <s v="Mitsubishi"/>
    <s v="Triton"/>
    <x v="12"/>
    <x v="9"/>
    <x v="111"/>
    <x v="0"/>
    <x v="225"/>
    <x v="39"/>
  </r>
  <r>
    <x v="2"/>
    <x v="0"/>
    <s v="Mitsubishi"/>
    <s v="Triton"/>
    <x v="12"/>
    <x v="9"/>
    <x v="111"/>
    <x v="0"/>
    <x v="225"/>
    <x v="40"/>
  </r>
  <r>
    <x v="2"/>
    <x v="0"/>
    <s v="Mitsubishi"/>
    <s v="Triton"/>
    <x v="12"/>
    <x v="9"/>
    <x v="111"/>
    <x v="0"/>
    <x v="225"/>
    <x v="41"/>
  </r>
  <r>
    <x v="2"/>
    <x v="0"/>
    <s v="Mitsubishi"/>
    <s v="Triton"/>
    <x v="12"/>
    <x v="9"/>
    <x v="111"/>
    <x v="0"/>
    <x v="225"/>
    <x v="42"/>
  </r>
  <r>
    <x v="2"/>
    <x v="0"/>
    <s v="Mitsubishi"/>
    <s v="Triton"/>
    <x v="12"/>
    <x v="9"/>
    <x v="111"/>
    <x v="0"/>
    <x v="225"/>
    <x v="43"/>
  </r>
  <r>
    <x v="2"/>
    <x v="0"/>
    <s v="Mitsubishi"/>
    <s v="Triton"/>
    <x v="12"/>
    <x v="9"/>
    <x v="111"/>
    <x v="0"/>
    <x v="225"/>
    <x v="44"/>
  </r>
  <r>
    <x v="2"/>
    <x v="0"/>
    <s v="Mitsubishi"/>
    <s v="Triton"/>
    <x v="12"/>
    <x v="9"/>
    <x v="111"/>
    <x v="0"/>
    <x v="225"/>
    <x v="45"/>
  </r>
  <r>
    <x v="2"/>
    <x v="0"/>
    <s v="Mitsubishi"/>
    <s v="Triton"/>
    <x v="12"/>
    <x v="9"/>
    <x v="111"/>
    <x v="0"/>
    <x v="225"/>
    <x v="33"/>
  </r>
  <r>
    <x v="2"/>
    <x v="0"/>
    <s v="Mitsubishi"/>
    <s v="Triton"/>
    <x v="12"/>
    <x v="9"/>
    <x v="111"/>
    <x v="0"/>
    <x v="225"/>
    <x v="34"/>
  </r>
  <r>
    <x v="2"/>
    <x v="0"/>
    <s v="Mitsubishi"/>
    <s v="Triton"/>
    <x v="12"/>
    <x v="9"/>
    <x v="111"/>
    <x v="0"/>
    <x v="225"/>
    <x v="35"/>
  </r>
  <r>
    <x v="2"/>
    <x v="0"/>
    <s v="Mitsubishi"/>
    <s v="Triton"/>
    <x v="12"/>
    <x v="9"/>
    <x v="111"/>
    <x v="0"/>
    <x v="225"/>
    <x v="36"/>
  </r>
  <r>
    <x v="2"/>
    <x v="0"/>
    <s v="Mitsubishi"/>
    <s v="Triton"/>
    <x v="12"/>
    <x v="9"/>
    <x v="111"/>
    <x v="0"/>
    <x v="225"/>
    <x v="37"/>
  </r>
  <r>
    <x v="2"/>
    <x v="0"/>
    <s v="Mitsubishi"/>
    <s v="Triton"/>
    <x v="12"/>
    <x v="9"/>
    <x v="111"/>
    <x v="0"/>
    <x v="225"/>
    <x v="38"/>
  </r>
  <r>
    <x v="2"/>
    <x v="0"/>
    <s v="Mitsubishi"/>
    <s v="Triton"/>
    <x v="12"/>
    <x v="9"/>
    <x v="111"/>
    <x v="0"/>
    <x v="225"/>
    <x v="26"/>
  </r>
  <r>
    <x v="2"/>
    <x v="0"/>
    <s v="Mitsubishi"/>
    <s v="Triton"/>
    <x v="12"/>
    <x v="9"/>
    <x v="111"/>
    <x v="0"/>
    <x v="225"/>
    <x v="27"/>
  </r>
  <r>
    <x v="2"/>
    <x v="0"/>
    <s v="Mitsubishi"/>
    <s v="Triton"/>
    <x v="12"/>
    <x v="9"/>
    <x v="111"/>
    <x v="0"/>
    <x v="225"/>
    <x v="28"/>
  </r>
  <r>
    <x v="2"/>
    <x v="0"/>
    <s v="Mitsubishi"/>
    <s v="Triton"/>
    <x v="12"/>
    <x v="9"/>
    <x v="111"/>
    <x v="0"/>
    <x v="225"/>
    <x v="29"/>
  </r>
  <r>
    <x v="2"/>
    <x v="0"/>
    <s v="Mitsubishi"/>
    <s v="Triton"/>
    <x v="12"/>
    <x v="9"/>
    <x v="111"/>
    <x v="0"/>
    <x v="225"/>
    <x v="30"/>
  </r>
  <r>
    <x v="2"/>
    <x v="0"/>
    <s v="Mitsubishi"/>
    <s v="Triton"/>
    <x v="12"/>
    <x v="9"/>
    <x v="111"/>
    <x v="0"/>
    <x v="225"/>
    <x v="31"/>
  </r>
  <r>
    <x v="2"/>
    <x v="0"/>
    <s v="Mitsubishi"/>
    <s v="Triton"/>
    <x v="12"/>
    <x v="9"/>
    <x v="111"/>
    <x v="0"/>
    <x v="225"/>
    <x v="32"/>
  </r>
  <r>
    <x v="2"/>
    <x v="0"/>
    <s v="Mitsubishi"/>
    <s v="Triton"/>
    <x v="12"/>
    <x v="9"/>
    <x v="111"/>
    <x v="0"/>
    <x v="225"/>
    <x v="25"/>
  </r>
  <r>
    <x v="2"/>
    <x v="0"/>
    <s v="Mitsubishi"/>
    <s v="Triton"/>
    <x v="12"/>
    <x v="9"/>
    <x v="111"/>
    <x v="0"/>
    <x v="225"/>
    <x v="24"/>
  </r>
  <r>
    <x v="2"/>
    <x v="0"/>
    <s v="Mitsubishi"/>
    <s v="Triton"/>
    <x v="12"/>
    <x v="9"/>
    <x v="111"/>
    <x v="0"/>
    <x v="225"/>
    <x v="23"/>
  </r>
  <r>
    <x v="1"/>
    <x v="1"/>
    <s v="Mitsubishi"/>
    <s v="Triton"/>
    <x v="13"/>
    <x v="9"/>
    <x v="112"/>
    <x v="0"/>
    <x v="226"/>
    <x v="56"/>
  </r>
  <r>
    <x v="1"/>
    <x v="1"/>
    <s v="Mitsubishi"/>
    <s v="Triton"/>
    <x v="13"/>
    <x v="9"/>
    <x v="112"/>
    <x v="0"/>
    <x v="226"/>
    <x v="57"/>
  </r>
  <r>
    <x v="1"/>
    <x v="1"/>
    <s v="Mitsubishi"/>
    <s v="Triton"/>
    <x v="13"/>
    <x v="9"/>
    <x v="112"/>
    <x v="0"/>
    <x v="226"/>
    <x v="48"/>
  </r>
  <r>
    <x v="1"/>
    <x v="1"/>
    <s v="Mitsubishi"/>
    <s v="Triton"/>
    <x v="13"/>
    <x v="9"/>
    <x v="112"/>
    <x v="0"/>
    <x v="226"/>
    <x v="49"/>
  </r>
  <r>
    <x v="1"/>
    <x v="1"/>
    <s v="Mitsubishi"/>
    <s v="Triton"/>
    <x v="13"/>
    <x v="9"/>
    <x v="112"/>
    <x v="0"/>
    <x v="226"/>
    <x v="50"/>
  </r>
  <r>
    <x v="1"/>
    <x v="1"/>
    <s v="Mitsubishi"/>
    <s v="Triton"/>
    <x v="13"/>
    <x v="9"/>
    <x v="112"/>
    <x v="0"/>
    <x v="226"/>
    <x v="46"/>
  </r>
  <r>
    <x v="1"/>
    <x v="1"/>
    <s v="Mitsubishi"/>
    <s v="Triton"/>
    <x v="13"/>
    <x v="9"/>
    <x v="112"/>
    <x v="0"/>
    <x v="226"/>
    <x v="47"/>
  </r>
  <r>
    <x v="1"/>
    <x v="1"/>
    <s v="Mitsubishi"/>
    <s v="Triton"/>
    <x v="13"/>
    <x v="9"/>
    <x v="112"/>
    <x v="0"/>
    <x v="226"/>
    <x v="39"/>
  </r>
  <r>
    <x v="1"/>
    <x v="1"/>
    <s v="Mitsubishi"/>
    <s v="Triton"/>
    <x v="13"/>
    <x v="9"/>
    <x v="112"/>
    <x v="0"/>
    <x v="226"/>
    <x v="40"/>
  </r>
  <r>
    <x v="1"/>
    <x v="1"/>
    <s v="Mitsubishi"/>
    <s v="Triton"/>
    <x v="13"/>
    <x v="9"/>
    <x v="112"/>
    <x v="0"/>
    <x v="226"/>
    <x v="41"/>
  </r>
  <r>
    <x v="1"/>
    <x v="1"/>
    <s v="Mitsubishi"/>
    <s v="Triton"/>
    <x v="13"/>
    <x v="9"/>
    <x v="112"/>
    <x v="0"/>
    <x v="226"/>
    <x v="42"/>
  </r>
  <r>
    <x v="1"/>
    <x v="1"/>
    <s v="Mitsubishi"/>
    <s v="Triton"/>
    <x v="13"/>
    <x v="9"/>
    <x v="112"/>
    <x v="0"/>
    <x v="226"/>
    <x v="43"/>
  </r>
  <r>
    <x v="1"/>
    <x v="1"/>
    <s v="Mitsubishi"/>
    <s v="Triton"/>
    <x v="13"/>
    <x v="9"/>
    <x v="112"/>
    <x v="0"/>
    <x v="226"/>
    <x v="44"/>
  </r>
  <r>
    <x v="1"/>
    <x v="1"/>
    <s v="Mitsubishi"/>
    <s v="Triton"/>
    <x v="13"/>
    <x v="9"/>
    <x v="112"/>
    <x v="0"/>
    <x v="226"/>
    <x v="45"/>
  </r>
  <r>
    <x v="1"/>
    <x v="1"/>
    <s v="Mitsubishi"/>
    <s v="Triton"/>
    <x v="13"/>
    <x v="9"/>
    <x v="112"/>
    <x v="0"/>
    <x v="226"/>
    <x v="33"/>
  </r>
  <r>
    <x v="1"/>
    <x v="1"/>
    <s v="Mitsubishi"/>
    <s v="Triton"/>
    <x v="13"/>
    <x v="9"/>
    <x v="112"/>
    <x v="0"/>
    <x v="226"/>
    <x v="34"/>
  </r>
  <r>
    <x v="1"/>
    <x v="1"/>
    <s v="Mitsubishi"/>
    <s v="Triton"/>
    <x v="13"/>
    <x v="9"/>
    <x v="112"/>
    <x v="0"/>
    <x v="226"/>
    <x v="35"/>
  </r>
  <r>
    <x v="1"/>
    <x v="1"/>
    <s v="Mitsubishi"/>
    <s v="Triton"/>
    <x v="13"/>
    <x v="9"/>
    <x v="112"/>
    <x v="0"/>
    <x v="226"/>
    <x v="36"/>
  </r>
  <r>
    <x v="1"/>
    <x v="1"/>
    <s v="Mitsubishi"/>
    <s v="Triton"/>
    <x v="13"/>
    <x v="9"/>
    <x v="112"/>
    <x v="0"/>
    <x v="226"/>
    <x v="37"/>
  </r>
  <r>
    <x v="1"/>
    <x v="1"/>
    <s v="Mitsubishi"/>
    <s v="Triton"/>
    <x v="13"/>
    <x v="9"/>
    <x v="112"/>
    <x v="0"/>
    <x v="226"/>
    <x v="38"/>
  </r>
  <r>
    <x v="1"/>
    <x v="1"/>
    <s v="Mitsubishi"/>
    <s v="Triton"/>
    <x v="13"/>
    <x v="9"/>
    <x v="112"/>
    <x v="0"/>
    <x v="226"/>
    <x v="26"/>
  </r>
  <r>
    <x v="1"/>
    <x v="1"/>
    <s v="Mitsubishi"/>
    <s v="Triton"/>
    <x v="13"/>
    <x v="9"/>
    <x v="112"/>
    <x v="0"/>
    <x v="226"/>
    <x v="27"/>
  </r>
  <r>
    <x v="1"/>
    <x v="1"/>
    <s v="Mitsubishi"/>
    <s v="Triton"/>
    <x v="13"/>
    <x v="9"/>
    <x v="112"/>
    <x v="0"/>
    <x v="226"/>
    <x v="28"/>
  </r>
  <r>
    <x v="1"/>
    <x v="1"/>
    <s v="Mitsubishi"/>
    <s v="Triton"/>
    <x v="13"/>
    <x v="9"/>
    <x v="112"/>
    <x v="0"/>
    <x v="226"/>
    <x v="29"/>
  </r>
  <r>
    <x v="1"/>
    <x v="1"/>
    <s v="Mitsubishi"/>
    <s v="Triton"/>
    <x v="13"/>
    <x v="9"/>
    <x v="112"/>
    <x v="0"/>
    <x v="226"/>
    <x v="30"/>
  </r>
  <r>
    <x v="1"/>
    <x v="1"/>
    <s v="Mitsubishi"/>
    <s v="Triton"/>
    <x v="13"/>
    <x v="9"/>
    <x v="112"/>
    <x v="0"/>
    <x v="226"/>
    <x v="31"/>
  </r>
  <r>
    <x v="1"/>
    <x v="1"/>
    <s v="Mitsubishi"/>
    <s v="Triton"/>
    <x v="13"/>
    <x v="9"/>
    <x v="112"/>
    <x v="0"/>
    <x v="226"/>
    <x v="32"/>
  </r>
  <r>
    <x v="1"/>
    <x v="1"/>
    <s v="Mitsubishi"/>
    <s v="Triton"/>
    <x v="13"/>
    <x v="9"/>
    <x v="112"/>
    <x v="0"/>
    <x v="226"/>
    <x v="25"/>
  </r>
  <r>
    <x v="1"/>
    <x v="1"/>
    <s v="Mitsubishi"/>
    <s v="Triton"/>
    <x v="13"/>
    <x v="9"/>
    <x v="112"/>
    <x v="0"/>
    <x v="226"/>
    <x v="24"/>
  </r>
  <r>
    <x v="1"/>
    <x v="1"/>
    <s v="Mitsubishi"/>
    <s v="Triton"/>
    <x v="13"/>
    <x v="9"/>
    <x v="112"/>
    <x v="0"/>
    <x v="226"/>
    <x v="23"/>
  </r>
  <r>
    <x v="1"/>
    <x v="1"/>
    <s v="Mitsubishi"/>
    <s v="Triton"/>
    <x v="13"/>
    <x v="9"/>
    <x v="112"/>
    <x v="0"/>
    <x v="226"/>
    <x v="22"/>
  </r>
  <r>
    <x v="1"/>
    <x v="1"/>
    <s v="Mitsubishi"/>
    <s v="Triton"/>
    <x v="13"/>
    <x v="9"/>
    <x v="112"/>
    <x v="0"/>
    <x v="226"/>
    <x v="20"/>
  </r>
  <r>
    <x v="1"/>
    <x v="1"/>
    <s v="Mitsubishi"/>
    <s v="Triton"/>
    <x v="13"/>
    <x v="9"/>
    <x v="112"/>
    <x v="0"/>
    <x v="226"/>
    <x v="21"/>
  </r>
  <r>
    <x v="1"/>
    <x v="1"/>
    <s v="Mitsubishi"/>
    <s v="Triton"/>
    <x v="13"/>
    <x v="9"/>
    <x v="112"/>
    <x v="0"/>
    <x v="226"/>
    <x v="18"/>
  </r>
  <r>
    <x v="1"/>
    <x v="1"/>
    <s v="Mitsubishi"/>
    <s v="Triton"/>
    <x v="13"/>
    <x v="9"/>
    <x v="112"/>
    <x v="0"/>
    <x v="226"/>
    <x v="19"/>
  </r>
  <r>
    <x v="2"/>
    <x v="0"/>
    <s v="Mitsubishi"/>
    <s v="Triton"/>
    <x v="13"/>
    <x v="9"/>
    <x v="112"/>
    <x v="0"/>
    <x v="226"/>
    <x v="69"/>
  </r>
  <r>
    <x v="2"/>
    <x v="0"/>
    <s v="Mitsubishi"/>
    <s v="Triton"/>
    <x v="13"/>
    <x v="9"/>
    <x v="112"/>
    <x v="0"/>
    <x v="226"/>
    <x v="70"/>
  </r>
  <r>
    <x v="2"/>
    <x v="0"/>
    <s v="Mitsubishi"/>
    <s v="Triton"/>
    <x v="13"/>
    <x v="9"/>
    <x v="112"/>
    <x v="0"/>
    <x v="226"/>
    <x v="71"/>
  </r>
  <r>
    <x v="2"/>
    <x v="0"/>
    <s v="Mitsubishi"/>
    <s v="Triton"/>
    <x v="13"/>
    <x v="9"/>
    <x v="112"/>
    <x v="0"/>
    <x v="226"/>
    <x v="72"/>
  </r>
  <r>
    <x v="2"/>
    <x v="0"/>
    <s v="Mitsubishi"/>
    <s v="Triton"/>
    <x v="13"/>
    <x v="9"/>
    <x v="112"/>
    <x v="0"/>
    <x v="226"/>
    <x v="62"/>
  </r>
  <r>
    <x v="2"/>
    <x v="0"/>
    <s v="Mitsubishi"/>
    <s v="Triton"/>
    <x v="13"/>
    <x v="9"/>
    <x v="112"/>
    <x v="0"/>
    <x v="226"/>
    <x v="63"/>
  </r>
  <r>
    <x v="2"/>
    <x v="0"/>
    <s v="Mitsubishi"/>
    <s v="Triton"/>
    <x v="13"/>
    <x v="9"/>
    <x v="112"/>
    <x v="0"/>
    <x v="226"/>
    <x v="64"/>
  </r>
  <r>
    <x v="2"/>
    <x v="0"/>
    <s v="Mitsubishi"/>
    <s v="Triton"/>
    <x v="13"/>
    <x v="9"/>
    <x v="112"/>
    <x v="0"/>
    <x v="226"/>
    <x v="65"/>
  </r>
  <r>
    <x v="2"/>
    <x v="0"/>
    <s v="Mitsubishi"/>
    <s v="Triton"/>
    <x v="13"/>
    <x v="9"/>
    <x v="112"/>
    <x v="0"/>
    <x v="226"/>
    <x v="66"/>
  </r>
  <r>
    <x v="2"/>
    <x v="0"/>
    <s v="Mitsubishi"/>
    <s v="Triton"/>
    <x v="13"/>
    <x v="9"/>
    <x v="112"/>
    <x v="0"/>
    <x v="226"/>
    <x v="67"/>
  </r>
  <r>
    <x v="2"/>
    <x v="0"/>
    <s v="Mitsubishi"/>
    <s v="Triton"/>
    <x v="13"/>
    <x v="9"/>
    <x v="112"/>
    <x v="0"/>
    <x v="226"/>
    <x v="58"/>
  </r>
  <r>
    <x v="2"/>
    <x v="0"/>
    <s v="Mitsubishi"/>
    <s v="Triton"/>
    <x v="13"/>
    <x v="9"/>
    <x v="112"/>
    <x v="0"/>
    <x v="226"/>
    <x v="59"/>
  </r>
  <r>
    <x v="2"/>
    <x v="0"/>
    <s v="Mitsubishi"/>
    <s v="Triton"/>
    <x v="13"/>
    <x v="9"/>
    <x v="112"/>
    <x v="0"/>
    <x v="226"/>
    <x v="60"/>
  </r>
  <r>
    <x v="2"/>
    <x v="0"/>
    <s v="Mitsubishi"/>
    <s v="Triton"/>
    <x v="13"/>
    <x v="9"/>
    <x v="112"/>
    <x v="0"/>
    <x v="226"/>
    <x v="61"/>
  </r>
  <r>
    <x v="2"/>
    <x v="0"/>
    <s v="Mitsubishi"/>
    <s v="Triton"/>
    <x v="13"/>
    <x v="9"/>
    <x v="112"/>
    <x v="0"/>
    <x v="226"/>
    <x v="51"/>
  </r>
  <r>
    <x v="2"/>
    <x v="0"/>
    <s v="Mitsubishi"/>
    <s v="Triton"/>
    <x v="13"/>
    <x v="9"/>
    <x v="112"/>
    <x v="0"/>
    <x v="226"/>
    <x v="52"/>
  </r>
  <r>
    <x v="2"/>
    <x v="0"/>
    <s v="Mitsubishi"/>
    <s v="Triton"/>
    <x v="13"/>
    <x v="9"/>
    <x v="112"/>
    <x v="0"/>
    <x v="226"/>
    <x v="53"/>
  </r>
  <r>
    <x v="2"/>
    <x v="0"/>
    <s v="Mitsubishi"/>
    <s v="Triton"/>
    <x v="13"/>
    <x v="9"/>
    <x v="112"/>
    <x v="0"/>
    <x v="226"/>
    <x v="54"/>
  </r>
  <r>
    <x v="2"/>
    <x v="0"/>
    <s v="Mitsubishi"/>
    <s v="Triton"/>
    <x v="13"/>
    <x v="9"/>
    <x v="112"/>
    <x v="0"/>
    <x v="226"/>
    <x v="55"/>
  </r>
  <r>
    <x v="2"/>
    <x v="0"/>
    <s v="Mitsubishi"/>
    <s v="Triton"/>
    <x v="13"/>
    <x v="9"/>
    <x v="112"/>
    <x v="0"/>
    <x v="226"/>
    <x v="56"/>
  </r>
  <r>
    <x v="2"/>
    <x v="0"/>
    <s v="Mitsubishi"/>
    <s v="Triton"/>
    <x v="13"/>
    <x v="9"/>
    <x v="112"/>
    <x v="0"/>
    <x v="226"/>
    <x v="57"/>
  </r>
  <r>
    <x v="2"/>
    <x v="0"/>
    <s v="Mitsubishi"/>
    <s v="Triton"/>
    <x v="13"/>
    <x v="9"/>
    <x v="112"/>
    <x v="0"/>
    <x v="226"/>
    <x v="48"/>
  </r>
  <r>
    <x v="2"/>
    <x v="0"/>
    <s v="Mitsubishi"/>
    <s v="Triton"/>
    <x v="13"/>
    <x v="9"/>
    <x v="112"/>
    <x v="0"/>
    <x v="226"/>
    <x v="49"/>
  </r>
  <r>
    <x v="2"/>
    <x v="0"/>
    <s v="Mitsubishi"/>
    <s v="Triton"/>
    <x v="13"/>
    <x v="9"/>
    <x v="112"/>
    <x v="0"/>
    <x v="226"/>
    <x v="50"/>
  </r>
  <r>
    <x v="2"/>
    <x v="0"/>
    <s v="Mitsubishi"/>
    <s v="Triton"/>
    <x v="13"/>
    <x v="9"/>
    <x v="112"/>
    <x v="0"/>
    <x v="226"/>
    <x v="46"/>
  </r>
  <r>
    <x v="2"/>
    <x v="0"/>
    <s v="Mitsubishi"/>
    <s v="Triton"/>
    <x v="13"/>
    <x v="9"/>
    <x v="112"/>
    <x v="0"/>
    <x v="226"/>
    <x v="47"/>
  </r>
  <r>
    <x v="2"/>
    <x v="0"/>
    <s v="Mitsubishi"/>
    <s v="Triton"/>
    <x v="13"/>
    <x v="9"/>
    <x v="112"/>
    <x v="0"/>
    <x v="226"/>
    <x v="39"/>
  </r>
  <r>
    <x v="2"/>
    <x v="0"/>
    <s v="Mitsubishi"/>
    <s v="Triton"/>
    <x v="13"/>
    <x v="9"/>
    <x v="112"/>
    <x v="0"/>
    <x v="226"/>
    <x v="40"/>
  </r>
  <r>
    <x v="2"/>
    <x v="0"/>
    <s v="Mitsubishi"/>
    <s v="Triton"/>
    <x v="13"/>
    <x v="9"/>
    <x v="112"/>
    <x v="0"/>
    <x v="226"/>
    <x v="41"/>
  </r>
  <r>
    <x v="2"/>
    <x v="0"/>
    <s v="Mitsubishi"/>
    <s v="Triton"/>
    <x v="13"/>
    <x v="9"/>
    <x v="112"/>
    <x v="0"/>
    <x v="226"/>
    <x v="42"/>
  </r>
  <r>
    <x v="2"/>
    <x v="0"/>
    <s v="Mitsubishi"/>
    <s v="Triton"/>
    <x v="13"/>
    <x v="9"/>
    <x v="112"/>
    <x v="0"/>
    <x v="226"/>
    <x v="43"/>
  </r>
  <r>
    <x v="2"/>
    <x v="0"/>
    <s v="Mitsubishi"/>
    <s v="Triton"/>
    <x v="13"/>
    <x v="9"/>
    <x v="112"/>
    <x v="0"/>
    <x v="226"/>
    <x v="44"/>
  </r>
  <r>
    <x v="2"/>
    <x v="0"/>
    <s v="Mitsubishi"/>
    <s v="Triton"/>
    <x v="13"/>
    <x v="9"/>
    <x v="112"/>
    <x v="0"/>
    <x v="226"/>
    <x v="45"/>
  </r>
  <r>
    <x v="2"/>
    <x v="0"/>
    <s v="Mitsubishi"/>
    <s v="Triton"/>
    <x v="13"/>
    <x v="9"/>
    <x v="112"/>
    <x v="0"/>
    <x v="226"/>
    <x v="33"/>
  </r>
  <r>
    <x v="2"/>
    <x v="0"/>
    <s v="Mitsubishi"/>
    <s v="Triton"/>
    <x v="13"/>
    <x v="9"/>
    <x v="112"/>
    <x v="0"/>
    <x v="226"/>
    <x v="34"/>
  </r>
  <r>
    <x v="2"/>
    <x v="0"/>
    <s v="Mitsubishi"/>
    <s v="Triton"/>
    <x v="13"/>
    <x v="9"/>
    <x v="112"/>
    <x v="0"/>
    <x v="226"/>
    <x v="35"/>
  </r>
  <r>
    <x v="2"/>
    <x v="0"/>
    <s v="Mitsubishi"/>
    <s v="Triton"/>
    <x v="13"/>
    <x v="9"/>
    <x v="112"/>
    <x v="0"/>
    <x v="226"/>
    <x v="36"/>
  </r>
  <r>
    <x v="2"/>
    <x v="0"/>
    <s v="Mitsubishi"/>
    <s v="Triton"/>
    <x v="13"/>
    <x v="9"/>
    <x v="112"/>
    <x v="0"/>
    <x v="226"/>
    <x v="37"/>
  </r>
  <r>
    <x v="2"/>
    <x v="0"/>
    <s v="Mitsubishi"/>
    <s v="Triton"/>
    <x v="13"/>
    <x v="9"/>
    <x v="112"/>
    <x v="0"/>
    <x v="226"/>
    <x v="38"/>
  </r>
  <r>
    <x v="2"/>
    <x v="0"/>
    <s v="Mitsubishi"/>
    <s v="Triton"/>
    <x v="13"/>
    <x v="9"/>
    <x v="112"/>
    <x v="0"/>
    <x v="226"/>
    <x v="26"/>
  </r>
  <r>
    <x v="2"/>
    <x v="0"/>
    <s v="Mitsubishi"/>
    <s v="Triton"/>
    <x v="13"/>
    <x v="9"/>
    <x v="112"/>
    <x v="0"/>
    <x v="226"/>
    <x v="27"/>
  </r>
  <r>
    <x v="2"/>
    <x v="0"/>
    <s v="Mitsubishi"/>
    <s v="Triton"/>
    <x v="13"/>
    <x v="9"/>
    <x v="112"/>
    <x v="0"/>
    <x v="226"/>
    <x v="28"/>
  </r>
  <r>
    <x v="2"/>
    <x v="0"/>
    <s v="Mitsubishi"/>
    <s v="Triton"/>
    <x v="13"/>
    <x v="9"/>
    <x v="112"/>
    <x v="0"/>
    <x v="226"/>
    <x v="29"/>
  </r>
  <r>
    <x v="2"/>
    <x v="0"/>
    <s v="Mitsubishi"/>
    <s v="Triton"/>
    <x v="13"/>
    <x v="9"/>
    <x v="112"/>
    <x v="0"/>
    <x v="226"/>
    <x v="30"/>
  </r>
  <r>
    <x v="2"/>
    <x v="0"/>
    <s v="Mitsubishi"/>
    <s v="Triton"/>
    <x v="13"/>
    <x v="9"/>
    <x v="112"/>
    <x v="0"/>
    <x v="226"/>
    <x v="31"/>
  </r>
  <r>
    <x v="2"/>
    <x v="0"/>
    <s v="Mitsubishi"/>
    <s v="Triton"/>
    <x v="13"/>
    <x v="9"/>
    <x v="112"/>
    <x v="0"/>
    <x v="226"/>
    <x v="32"/>
  </r>
  <r>
    <x v="0"/>
    <x v="0"/>
    <s v="Mitsubishi"/>
    <s v="Pajero Sport"/>
    <x v="13"/>
    <x v="8"/>
    <x v="113"/>
    <x v="0"/>
    <x v="227"/>
    <x v="94"/>
  </r>
  <r>
    <x v="0"/>
    <x v="0"/>
    <s v="Mitsubishi"/>
    <s v="Pajero Sport"/>
    <x v="13"/>
    <x v="8"/>
    <x v="113"/>
    <x v="0"/>
    <x v="227"/>
    <x v="95"/>
  </r>
  <r>
    <x v="0"/>
    <x v="0"/>
    <s v="Mitsubishi"/>
    <s v="Pajero Sport"/>
    <x v="13"/>
    <x v="8"/>
    <x v="113"/>
    <x v="0"/>
    <x v="227"/>
    <x v="96"/>
  </r>
  <r>
    <x v="0"/>
    <x v="0"/>
    <s v="Mitsubishi"/>
    <s v="Pajero Sport"/>
    <x v="13"/>
    <x v="8"/>
    <x v="113"/>
    <x v="0"/>
    <x v="227"/>
    <x v="97"/>
  </r>
  <r>
    <x v="0"/>
    <x v="0"/>
    <s v="Mitsubishi"/>
    <s v="Pajero Sport"/>
    <x v="13"/>
    <x v="8"/>
    <x v="113"/>
    <x v="0"/>
    <x v="227"/>
    <x v="98"/>
  </r>
  <r>
    <x v="0"/>
    <x v="0"/>
    <s v="Mitsubishi"/>
    <s v="Pajero Sport"/>
    <x v="13"/>
    <x v="8"/>
    <x v="113"/>
    <x v="0"/>
    <x v="227"/>
    <x v="99"/>
  </r>
  <r>
    <x v="0"/>
    <x v="0"/>
    <s v="Mitsubishi"/>
    <s v="Pajero Sport"/>
    <x v="13"/>
    <x v="8"/>
    <x v="113"/>
    <x v="0"/>
    <x v="227"/>
    <x v="100"/>
  </r>
  <r>
    <x v="0"/>
    <x v="0"/>
    <s v="Mitsubishi"/>
    <s v="Pajero Sport"/>
    <x v="13"/>
    <x v="8"/>
    <x v="113"/>
    <x v="0"/>
    <x v="227"/>
    <x v="101"/>
  </r>
  <r>
    <x v="0"/>
    <x v="0"/>
    <s v="Mitsubishi"/>
    <s v="Pajero Sport"/>
    <x v="13"/>
    <x v="8"/>
    <x v="113"/>
    <x v="0"/>
    <x v="227"/>
    <x v="102"/>
  </r>
  <r>
    <x v="0"/>
    <x v="0"/>
    <s v="Mitsubishi"/>
    <s v="Pajero Sport"/>
    <x v="13"/>
    <x v="8"/>
    <x v="113"/>
    <x v="0"/>
    <x v="227"/>
    <x v="103"/>
  </r>
  <r>
    <x v="0"/>
    <x v="0"/>
    <s v="Mitsubishi"/>
    <s v="Pajero Sport"/>
    <x v="13"/>
    <x v="8"/>
    <x v="113"/>
    <x v="0"/>
    <x v="227"/>
    <x v="88"/>
  </r>
  <r>
    <x v="0"/>
    <x v="0"/>
    <s v="Mitsubishi"/>
    <s v="Pajero Sport"/>
    <x v="13"/>
    <x v="8"/>
    <x v="113"/>
    <x v="0"/>
    <x v="227"/>
    <x v="84"/>
  </r>
  <r>
    <x v="0"/>
    <x v="0"/>
    <s v="Mitsubishi"/>
    <s v="Pajero Sport"/>
    <x v="13"/>
    <x v="8"/>
    <x v="113"/>
    <x v="0"/>
    <x v="227"/>
    <x v="85"/>
  </r>
  <r>
    <x v="0"/>
    <x v="0"/>
    <s v="Mitsubishi"/>
    <s v="Pajero Sport"/>
    <x v="13"/>
    <x v="8"/>
    <x v="113"/>
    <x v="0"/>
    <x v="227"/>
    <x v="86"/>
  </r>
  <r>
    <x v="0"/>
    <x v="0"/>
    <s v="Mitsubishi"/>
    <s v="Pajero Sport"/>
    <x v="13"/>
    <x v="8"/>
    <x v="113"/>
    <x v="0"/>
    <x v="227"/>
    <x v="87"/>
  </r>
  <r>
    <x v="0"/>
    <x v="0"/>
    <s v="Mitsubishi"/>
    <s v="Pajero Sport"/>
    <x v="13"/>
    <x v="8"/>
    <x v="113"/>
    <x v="0"/>
    <x v="227"/>
    <x v="83"/>
  </r>
  <r>
    <x v="0"/>
    <x v="0"/>
    <s v="Mitsubishi"/>
    <s v="Pajero Sport"/>
    <x v="13"/>
    <x v="8"/>
    <x v="113"/>
    <x v="0"/>
    <x v="227"/>
    <x v="77"/>
  </r>
  <r>
    <x v="0"/>
    <x v="0"/>
    <s v="Mitsubishi"/>
    <s v="Pajero Sport"/>
    <x v="13"/>
    <x v="8"/>
    <x v="113"/>
    <x v="0"/>
    <x v="227"/>
    <x v="78"/>
  </r>
  <r>
    <x v="0"/>
    <x v="0"/>
    <s v="Mitsubishi"/>
    <s v="Pajero Sport"/>
    <x v="13"/>
    <x v="8"/>
    <x v="113"/>
    <x v="0"/>
    <x v="227"/>
    <x v="79"/>
  </r>
  <r>
    <x v="0"/>
    <x v="0"/>
    <s v="Mitsubishi"/>
    <s v="Pajero Sport"/>
    <x v="13"/>
    <x v="8"/>
    <x v="113"/>
    <x v="0"/>
    <x v="227"/>
    <x v="80"/>
  </r>
  <r>
    <x v="0"/>
    <x v="0"/>
    <s v="Mitsubishi"/>
    <s v="Pajero Sport"/>
    <x v="13"/>
    <x v="8"/>
    <x v="113"/>
    <x v="0"/>
    <x v="227"/>
    <x v="81"/>
  </r>
  <r>
    <x v="0"/>
    <x v="0"/>
    <s v="Mitsubishi"/>
    <s v="Pajero Sport"/>
    <x v="13"/>
    <x v="8"/>
    <x v="113"/>
    <x v="0"/>
    <x v="227"/>
    <x v="82"/>
  </r>
  <r>
    <x v="0"/>
    <x v="0"/>
    <s v="Mitsubishi"/>
    <s v="Pajero Sport"/>
    <x v="13"/>
    <x v="8"/>
    <x v="113"/>
    <x v="0"/>
    <x v="227"/>
    <x v="75"/>
  </r>
  <r>
    <x v="0"/>
    <x v="0"/>
    <s v="Mitsubishi"/>
    <s v="Pajero Sport"/>
    <x v="13"/>
    <x v="8"/>
    <x v="113"/>
    <x v="0"/>
    <x v="227"/>
    <x v="76"/>
  </r>
  <r>
    <x v="0"/>
    <x v="0"/>
    <s v="Mitsubishi"/>
    <s v="Pajero Sport"/>
    <x v="13"/>
    <x v="8"/>
    <x v="113"/>
    <x v="0"/>
    <x v="227"/>
    <x v="73"/>
  </r>
  <r>
    <x v="0"/>
    <x v="0"/>
    <s v="Mitsubishi"/>
    <s v="Pajero Sport"/>
    <x v="13"/>
    <x v="8"/>
    <x v="113"/>
    <x v="0"/>
    <x v="227"/>
    <x v="74"/>
  </r>
  <r>
    <x v="0"/>
    <x v="0"/>
    <s v="Mitsubishi"/>
    <s v="Pajero Sport"/>
    <x v="13"/>
    <x v="8"/>
    <x v="113"/>
    <x v="0"/>
    <x v="227"/>
    <x v="68"/>
  </r>
  <r>
    <x v="0"/>
    <x v="0"/>
    <s v="Mitsubishi"/>
    <s v="Pajero Sport"/>
    <x v="13"/>
    <x v="8"/>
    <x v="113"/>
    <x v="0"/>
    <x v="227"/>
    <x v="69"/>
  </r>
  <r>
    <x v="0"/>
    <x v="0"/>
    <s v="Mitsubishi"/>
    <s v="Pajero Sport"/>
    <x v="13"/>
    <x v="8"/>
    <x v="113"/>
    <x v="0"/>
    <x v="227"/>
    <x v="70"/>
  </r>
  <r>
    <x v="0"/>
    <x v="0"/>
    <s v="Mitsubishi"/>
    <s v="Pajero Sport"/>
    <x v="13"/>
    <x v="8"/>
    <x v="113"/>
    <x v="0"/>
    <x v="227"/>
    <x v="71"/>
  </r>
  <r>
    <x v="0"/>
    <x v="0"/>
    <s v="Mitsubishi"/>
    <s v="Pajero Sport"/>
    <x v="13"/>
    <x v="8"/>
    <x v="113"/>
    <x v="0"/>
    <x v="227"/>
    <x v="72"/>
  </r>
  <r>
    <x v="0"/>
    <x v="0"/>
    <s v="Mitsubishi"/>
    <s v="Pajero Sport"/>
    <x v="13"/>
    <x v="8"/>
    <x v="113"/>
    <x v="0"/>
    <x v="227"/>
    <x v="62"/>
  </r>
  <r>
    <x v="0"/>
    <x v="0"/>
    <s v="Mitsubishi"/>
    <s v="Pajero Sport"/>
    <x v="13"/>
    <x v="8"/>
    <x v="113"/>
    <x v="0"/>
    <x v="227"/>
    <x v="63"/>
  </r>
  <r>
    <x v="0"/>
    <x v="0"/>
    <s v="Mitsubishi"/>
    <s v="Pajero Sport"/>
    <x v="13"/>
    <x v="8"/>
    <x v="113"/>
    <x v="0"/>
    <x v="227"/>
    <x v="64"/>
  </r>
  <r>
    <x v="0"/>
    <x v="0"/>
    <s v="Mitsubishi"/>
    <s v="Pajero Sport"/>
    <x v="13"/>
    <x v="8"/>
    <x v="113"/>
    <x v="0"/>
    <x v="227"/>
    <x v="65"/>
  </r>
  <r>
    <x v="0"/>
    <x v="0"/>
    <s v="Mitsubishi"/>
    <s v="Pajero Sport"/>
    <x v="13"/>
    <x v="8"/>
    <x v="113"/>
    <x v="0"/>
    <x v="227"/>
    <x v="66"/>
  </r>
  <r>
    <x v="2"/>
    <x v="0"/>
    <s v="Nissan"/>
    <s v="Frontier Navara"/>
    <x v="0"/>
    <x v="10"/>
    <x v="114"/>
    <x v="0"/>
    <x v="228"/>
    <x v="0"/>
  </r>
  <r>
    <x v="2"/>
    <x v="0"/>
    <s v="Nissan"/>
    <s v="Frontier Navara"/>
    <x v="0"/>
    <x v="10"/>
    <x v="114"/>
    <x v="0"/>
    <x v="228"/>
    <x v="1"/>
  </r>
  <r>
    <x v="2"/>
    <x v="0"/>
    <s v="Nissan"/>
    <s v="Frontier Navara"/>
    <x v="0"/>
    <x v="10"/>
    <x v="114"/>
    <x v="0"/>
    <x v="228"/>
    <x v="2"/>
  </r>
  <r>
    <x v="2"/>
    <x v="0"/>
    <s v="Nissan"/>
    <s v="Frontier Navara"/>
    <x v="0"/>
    <x v="10"/>
    <x v="114"/>
    <x v="0"/>
    <x v="228"/>
    <x v="3"/>
  </r>
  <r>
    <x v="2"/>
    <x v="0"/>
    <s v="Nissan"/>
    <s v="Frontier Navara"/>
    <x v="0"/>
    <x v="10"/>
    <x v="114"/>
    <x v="0"/>
    <x v="228"/>
    <x v="4"/>
  </r>
  <r>
    <x v="2"/>
    <x v="0"/>
    <s v="Nissan"/>
    <s v="Frontier Navara"/>
    <x v="0"/>
    <x v="10"/>
    <x v="114"/>
    <x v="0"/>
    <x v="228"/>
    <x v="5"/>
  </r>
  <r>
    <x v="2"/>
    <x v="0"/>
    <s v="Nissan"/>
    <s v="Frontier Navara"/>
    <x v="0"/>
    <x v="10"/>
    <x v="114"/>
    <x v="0"/>
    <x v="228"/>
    <x v="8"/>
  </r>
  <r>
    <x v="2"/>
    <x v="0"/>
    <s v="Nissan"/>
    <s v="Frontier Navara"/>
    <x v="0"/>
    <x v="10"/>
    <x v="114"/>
    <x v="0"/>
    <x v="228"/>
    <x v="9"/>
  </r>
  <r>
    <x v="2"/>
    <x v="0"/>
    <s v="Nissan"/>
    <s v="Frontier Navara"/>
    <x v="0"/>
    <x v="10"/>
    <x v="114"/>
    <x v="0"/>
    <x v="228"/>
    <x v="10"/>
  </r>
  <r>
    <x v="1"/>
    <x v="1"/>
    <s v="Nissan"/>
    <s v="Frontier Navara"/>
    <x v="0"/>
    <x v="10"/>
    <x v="114"/>
    <x v="0"/>
    <x v="228"/>
    <x v="3"/>
  </r>
  <r>
    <x v="1"/>
    <x v="1"/>
    <s v="Nissan"/>
    <s v="Frontier Navara"/>
    <x v="0"/>
    <x v="10"/>
    <x v="114"/>
    <x v="0"/>
    <x v="228"/>
    <x v="4"/>
  </r>
  <r>
    <x v="1"/>
    <x v="1"/>
    <s v="Nissan"/>
    <s v="Frontier Navara"/>
    <x v="0"/>
    <x v="10"/>
    <x v="114"/>
    <x v="0"/>
    <x v="228"/>
    <x v="5"/>
  </r>
  <r>
    <x v="1"/>
    <x v="1"/>
    <s v="Nissan"/>
    <s v="Frontier Navara"/>
    <x v="0"/>
    <x v="10"/>
    <x v="114"/>
    <x v="0"/>
    <x v="228"/>
    <x v="8"/>
  </r>
  <r>
    <x v="1"/>
    <x v="1"/>
    <s v="Nissan"/>
    <s v="Frontier Navara"/>
    <x v="0"/>
    <x v="10"/>
    <x v="114"/>
    <x v="0"/>
    <x v="228"/>
    <x v="9"/>
  </r>
  <r>
    <x v="1"/>
    <x v="1"/>
    <s v="Nissan"/>
    <s v="Frontier Navara"/>
    <x v="0"/>
    <x v="10"/>
    <x v="114"/>
    <x v="0"/>
    <x v="228"/>
    <x v="10"/>
  </r>
  <r>
    <x v="1"/>
    <x v="1"/>
    <s v="Nissan"/>
    <s v="Frontier Navara"/>
    <x v="0"/>
    <x v="10"/>
    <x v="114"/>
    <x v="0"/>
    <x v="228"/>
    <x v="11"/>
  </r>
  <r>
    <x v="1"/>
    <x v="1"/>
    <s v="Nissan"/>
    <s v="Frontier Navara"/>
    <x v="0"/>
    <x v="10"/>
    <x v="114"/>
    <x v="0"/>
    <x v="228"/>
    <x v="12"/>
  </r>
  <r>
    <x v="1"/>
    <x v="1"/>
    <s v="Nissan"/>
    <s v="Frontier Navara"/>
    <x v="0"/>
    <x v="10"/>
    <x v="114"/>
    <x v="0"/>
    <x v="228"/>
    <x v="13"/>
  </r>
  <r>
    <x v="1"/>
    <x v="1"/>
    <s v="Nissan"/>
    <s v="Frontier Navara"/>
    <x v="0"/>
    <x v="10"/>
    <x v="114"/>
    <x v="0"/>
    <x v="228"/>
    <x v="14"/>
  </r>
  <r>
    <x v="1"/>
    <x v="1"/>
    <s v="Nissan"/>
    <s v="Frontier Navara"/>
    <x v="1"/>
    <x v="10"/>
    <x v="115"/>
    <x v="0"/>
    <x v="229"/>
    <x v="1"/>
  </r>
  <r>
    <x v="1"/>
    <x v="1"/>
    <s v="Nissan"/>
    <s v="Frontier Navara"/>
    <x v="1"/>
    <x v="10"/>
    <x v="115"/>
    <x v="0"/>
    <x v="229"/>
    <x v="2"/>
  </r>
  <r>
    <x v="1"/>
    <x v="1"/>
    <s v="Nissan"/>
    <s v="Frontier Navara"/>
    <x v="1"/>
    <x v="10"/>
    <x v="115"/>
    <x v="0"/>
    <x v="229"/>
    <x v="3"/>
  </r>
  <r>
    <x v="1"/>
    <x v="1"/>
    <s v="Nissan"/>
    <s v="Frontier Navara"/>
    <x v="1"/>
    <x v="10"/>
    <x v="115"/>
    <x v="0"/>
    <x v="229"/>
    <x v="4"/>
  </r>
  <r>
    <x v="1"/>
    <x v="1"/>
    <s v="Nissan"/>
    <s v="Frontier Navara"/>
    <x v="1"/>
    <x v="10"/>
    <x v="115"/>
    <x v="0"/>
    <x v="229"/>
    <x v="5"/>
  </r>
  <r>
    <x v="1"/>
    <x v="1"/>
    <s v="Nissan"/>
    <s v="Frontier Navara"/>
    <x v="1"/>
    <x v="10"/>
    <x v="115"/>
    <x v="0"/>
    <x v="229"/>
    <x v="8"/>
  </r>
  <r>
    <x v="1"/>
    <x v="1"/>
    <s v="Nissan"/>
    <s v="Frontier Navara"/>
    <x v="1"/>
    <x v="10"/>
    <x v="115"/>
    <x v="0"/>
    <x v="229"/>
    <x v="9"/>
  </r>
  <r>
    <x v="1"/>
    <x v="1"/>
    <s v="Nissan"/>
    <s v="Frontier Navara"/>
    <x v="1"/>
    <x v="10"/>
    <x v="115"/>
    <x v="0"/>
    <x v="229"/>
    <x v="10"/>
  </r>
  <r>
    <x v="1"/>
    <x v="1"/>
    <s v="Nissan"/>
    <s v="Frontier Navara"/>
    <x v="1"/>
    <x v="10"/>
    <x v="115"/>
    <x v="0"/>
    <x v="229"/>
    <x v="11"/>
  </r>
  <r>
    <x v="1"/>
    <x v="1"/>
    <s v="Nissan"/>
    <s v="Frontier Navara"/>
    <x v="1"/>
    <x v="10"/>
    <x v="115"/>
    <x v="0"/>
    <x v="229"/>
    <x v="12"/>
  </r>
  <r>
    <x v="1"/>
    <x v="1"/>
    <s v="Nissan"/>
    <s v="Frontier Navara"/>
    <x v="1"/>
    <x v="10"/>
    <x v="115"/>
    <x v="0"/>
    <x v="229"/>
    <x v="13"/>
  </r>
  <r>
    <x v="2"/>
    <x v="0"/>
    <s v="Nissan"/>
    <s v="Frontier Navara"/>
    <x v="1"/>
    <x v="10"/>
    <x v="115"/>
    <x v="0"/>
    <x v="229"/>
    <x v="15"/>
  </r>
  <r>
    <x v="2"/>
    <x v="0"/>
    <s v="Nissan"/>
    <s v="Frontier Navara"/>
    <x v="1"/>
    <x v="10"/>
    <x v="115"/>
    <x v="0"/>
    <x v="229"/>
    <x v="6"/>
  </r>
  <r>
    <x v="2"/>
    <x v="0"/>
    <s v="Nissan"/>
    <s v="Frontier Navara"/>
    <x v="1"/>
    <x v="10"/>
    <x v="115"/>
    <x v="0"/>
    <x v="229"/>
    <x v="7"/>
  </r>
  <r>
    <x v="2"/>
    <x v="0"/>
    <s v="Nissan"/>
    <s v="Frontier Navara"/>
    <x v="1"/>
    <x v="10"/>
    <x v="115"/>
    <x v="0"/>
    <x v="229"/>
    <x v="0"/>
  </r>
  <r>
    <x v="2"/>
    <x v="0"/>
    <s v="Nissan"/>
    <s v="Frontier Navara"/>
    <x v="1"/>
    <x v="10"/>
    <x v="115"/>
    <x v="0"/>
    <x v="229"/>
    <x v="1"/>
  </r>
  <r>
    <x v="2"/>
    <x v="0"/>
    <s v="Nissan"/>
    <s v="Frontier Navara"/>
    <x v="1"/>
    <x v="10"/>
    <x v="115"/>
    <x v="0"/>
    <x v="229"/>
    <x v="2"/>
  </r>
  <r>
    <x v="2"/>
    <x v="0"/>
    <s v="Nissan"/>
    <s v="Frontier Navara"/>
    <x v="1"/>
    <x v="10"/>
    <x v="115"/>
    <x v="0"/>
    <x v="229"/>
    <x v="3"/>
  </r>
  <r>
    <x v="2"/>
    <x v="0"/>
    <s v="Nissan"/>
    <s v="Frontier Navara"/>
    <x v="1"/>
    <x v="10"/>
    <x v="115"/>
    <x v="0"/>
    <x v="229"/>
    <x v="4"/>
  </r>
  <r>
    <x v="2"/>
    <x v="0"/>
    <s v="Nissan"/>
    <s v="Frontier Navara"/>
    <x v="1"/>
    <x v="10"/>
    <x v="115"/>
    <x v="0"/>
    <x v="229"/>
    <x v="5"/>
  </r>
  <r>
    <x v="2"/>
    <x v="0"/>
    <s v="Nissan"/>
    <s v="Frontier Navara"/>
    <x v="1"/>
    <x v="10"/>
    <x v="115"/>
    <x v="0"/>
    <x v="229"/>
    <x v="8"/>
  </r>
  <r>
    <x v="2"/>
    <x v="0"/>
    <s v="Nissan"/>
    <s v="Frontier Navara"/>
    <x v="1"/>
    <x v="10"/>
    <x v="115"/>
    <x v="0"/>
    <x v="229"/>
    <x v="9"/>
  </r>
  <r>
    <x v="1"/>
    <x v="1"/>
    <s v="Nissan"/>
    <s v="Frontier Navara"/>
    <x v="2"/>
    <x v="10"/>
    <x v="116"/>
    <x v="0"/>
    <x v="230"/>
    <x v="0"/>
  </r>
  <r>
    <x v="1"/>
    <x v="1"/>
    <s v="Nissan"/>
    <s v="Frontier Navara"/>
    <x v="2"/>
    <x v="10"/>
    <x v="116"/>
    <x v="0"/>
    <x v="230"/>
    <x v="1"/>
  </r>
  <r>
    <x v="1"/>
    <x v="1"/>
    <s v="Nissan"/>
    <s v="Frontier Navara"/>
    <x v="2"/>
    <x v="10"/>
    <x v="116"/>
    <x v="0"/>
    <x v="230"/>
    <x v="2"/>
  </r>
  <r>
    <x v="1"/>
    <x v="1"/>
    <s v="Nissan"/>
    <s v="Frontier Navara"/>
    <x v="2"/>
    <x v="10"/>
    <x v="116"/>
    <x v="0"/>
    <x v="230"/>
    <x v="3"/>
  </r>
  <r>
    <x v="1"/>
    <x v="1"/>
    <s v="Nissan"/>
    <s v="Frontier Navara"/>
    <x v="2"/>
    <x v="10"/>
    <x v="116"/>
    <x v="0"/>
    <x v="230"/>
    <x v="4"/>
  </r>
  <r>
    <x v="1"/>
    <x v="1"/>
    <s v="Nissan"/>
    <s v="Frontier Navara"/>
    <x v="2"/>
    <x v="10"/>
    <x v="116"/>
    <x v="0"/>
    <x v="230"/>
    <x v="5"/>
  </r>
  <r>
    <x v="1"/>
    <x v="1"/>
    <s v="Nissan"/>
    <s v="Frontier Navara"/>
    <x v="2"/>
    <x v="10"/>
    <x v="116"/>
    <x v="0"/>
    <x v="230"/>
    <x v="8"/>
  </r>
  <r>
    <x v="1"/>
    <x v="1"/>
    <s v="Nissan"/>
    <s v="Frontier Navara"/>
    <x v="2"/>
    <x v="10"/>
    <x v="116"/>
    <x v="0"/>
    <x v="230"/>
    <x v="9"/>
  </r>
  <r>
    <x v="1"/>
    <x v="1"/>
    <s v="Nissan"/>
    <s v="Frontier Navara"/>
    <x v="2"/>
    <x v="10"/>
    <x v="116"/>
    <x v="0"/>
    <x v="230"/>
    <x v="10"/>
  </r>
  <r>
    <x v="1"/>
    <x v="1"/>
    <s v="Nissan"/>
    <s v="Frontier Navara"/>
    <x v="2"/>
    <x v="10"/>
    <x v="116"/>
    <x v="0"/>
    <x v="230"/>
    <x v="11"/>
  </r>
  <r>
    <x v="1"/>
    <x v="1"/>
    <s v="Nissan"/>
    <s v="Frontier Navara"/>
    <x v="2"/>
    <x v="10"/>
    <x v="116"/>
    <x v="0"/>
    <x v="230"/>
    <x v="12"/>
  </r>
  <r>
    <x v="2"/>
    <x v="0"/>
    <s v="Nissan"/>
    <s v="Frontier Navara"/>
    <x v="2"/>
    <x v="10"/>
    <x v="116"/>
    <x v="0"/>
    <x v="230"/>
    <x v="17"/>
  </r>
  <r>
    <x v="2"/>
    <x v="0"/>
    <s v="Nissan"/>
    <s v="Frontier Navara"/>
    <x v="2"/>
    <x v="10"/>
    <x v="116"/>
    <x v="0"/>
    <x v="230"/>
    <x v="15"/>
  </r>
  <r>
    <x v="2"/>
    <x v="0"/>
    <s v="Nissan"/>
    <s v="Frontier Navara"/>
    <x v="2"/>
    <x v="10"/>
    <x v="116"/>
    <x v="0"/>
    <x v="230"/>
    <x v="6"/>
  </r>
  <r>
    <x v="2"/>
    <x v="0"/>
    <s v="Nissan"/>
    <s v="Frontier Navara"/>
    <x v="2"/>
    <x v="10"/>
    <x v="116"/>
    <x v="0"/>
    <x v="230"/>
    <x v="7"/>
  </r>
  <r>
    <x v="2"/>
    <x v="0"/>
    <s v="Nissan"/>
    <s v="Frontier Navara"/>
    <x v="2"/>
    <x v="10"/>
    <x v="116"/>
    <x v="0"/>
    <x v="230"/>
    <x v="0"/>
  </r>
  <r>
    <x v="2"/>
    <x v="0"/>
    <s v="Nissan"/>
    <s v="Frontier Navara"/>
    <x v="2"/>
    <x v="10"/>
    <x v="116"/>
    <x v="0"/>
    <x v="230"/>
    <x v="1"/>
  </r>
  <r>
    <x v="2"/>
    <x v="0"/>
    <s v="Nissan"/>
    <s v="Frontier Navara"/>
    <x v="2"/>
    <x v="10"/>
    <x v="116"/>
    <x v="0"/>
    <x v="230"/>
    <x v="2"/>
  </r>
  <r>
    <x v="2"/>
    <x v="0"/>
    <s v="Nissan"/>
    <s v="Frontier Navara"/>
    <x v="2"/>
    <x v="10"/>
    <x v="116"/>
    <x v="0"/>
    <x v="230"/>
    <x v="3"/>
  </r>
  <r>
    <x v="2"/>
    <x v="0"/>
    <s v="Nissan"/>
    <s v="Frontier Navara"/>
    <x v="2"/>
    <x v="10"/>
    <x v="116"/>
    <x v="0"/>
    <x v="230"/>
    <x v="4"/>
  </r>
  <r>
    <x v="2"/>
    <x v="0"/>
    <s v="Nissan"/>
    <s v="Frontier Navara"/>
    <x v="2"/>
    <x v="10"/>
    <x v="116"/>
    <x v="0"/>
    <x v="230"/>
    <x v="5"/>
  </r>
  <r>
    <x v="2"/>
    <x v="0"/>
    <s v="Nissan"/>
    <s v="Frontier Navara"/>
    <x v="2"/>
    <x v="10"/>
    <x v="116"/>
    <x v="0"/>
    <x v="230"/>
    <x v="8"/>
  </r>
  <r>
    <x v="1"/>
    <x v="1"/>
    <s v="Nissan"/>
    <s v="Frontier Navara"/>
    <x v="3"/>
    <x v="10"/>
    <x v="117"/>
    <x v="0"/>
    <x v="231"/>
    <x v="6"/>
  </r>
  <r>
    <x v="1"/>
    <x v="1"/>
    <s v="Nissan"/>
    <s v="Frontier Navara"/>
    <x v="3"/>
    <x v="10"/>
    <x v="117"/>
    <x v="0"/>
    <x v="231"/>
    <x v="7"/>
  </r>
  <r>
    <x v="1"/>
    <x v="1"/>
    <s v="Nissan"/>
    <s v="Frontier Navara"/>
    <x v="3"/>
    <x v="10"/>
    <x v="117"/>
    <x v="0"/>
    <x v="231"/>
    <x v="0"/>
  </r>
  <r>
    <x v="1"/>
    <x v="1"/>
    <s v="Nissan"/>
    <s v="Frontier Navara"/>
    <x v="3"/>
    <x v="10"/>
    <x v="117"/>
    <x v="0"/>
    <x v="231"/>
    <x v="1"/>
  </r>
  <r>
    <x v="1"/>
    <x v="1"/>
    <s v="Nissan"/>
    <s v="Frontier Navara"/>
    <x v="3"/>
    <x v="10"/>
    <x v="117"/>
    <x v="0"/>
    <x v="231"/>
    <x v="2"/>
  </r>
  <r>
    <x v="1"/>
    <x v="1"/>
    <s v="Nissan"/>
    <s v="Frontier Navara"/>
    <x v="3"/>
    <x v="10"/>
    <x v="117"/>
    <x v="0"/>
    <x v="231"/>
    <x v="3"/>
  </r>
  <r>
    <x v="1"/>
    <x v="1"/>
    <s v="Nissan"/>
    <s v="Frontier Navara"/>
    <x v="3"/>
    <x v="10"/>
    <x v="117"/>
    <x v="0"/>
    <x v="231"/>
    <x v="4"/>
  </r>
  <r>
    <x v="1"/>
    <x v="1"/>
    <s v="Nissan"/>
    <s v="Frontier Navara"/>
    <x v="3"/>
    <x v="10"/>
    <x v="117"/>
    <x v="0"/>
    <x v="231"/>
    <x v="5"/>
  </r>
  <r>
    <x v="1"/>
    <x v="1"/>
    <s v="Nissan"/>
    <s v="Frontier Navara"/>
    <x v="3"/>
    <x v="10"/>
    <x v="117"/>
    <x v="0"/>
    <x v="231"/>
    <x v="8"/>
  </r>
  <r>
    <x v="1"/>
    <x v="1"/>
    <s v="Nissan"/>
    <s v="Frontier Navara"/>
    <x v="3"/>
    <x v="10"/>
    <x v="117"/>
    <x v="0"/>
    <x v="231"/>
    <x v="9"/>
  </r>
  <r>
    <x v="1"/>
    <x v="1"/>
    <s v="Nissan"/>
    <s v="Frontier Navara"/>
    <x v="3"/>
    <x v="10"/>
    <x v="117"/>
    <x v="0"/>
    <x v="231"/>
    <x v="10"/>
  </r>
  <r>
    <x v="1"/>
    <x v="1"/>
    <s v="Nissan"/>
    <s v="Frontier Navara"/>
    <x v="3"/>
    <x v="10"/>
    <x v="117"/>
    <x v="0"/>
    <x v="231"/>
    <x v="11"/>
  </r>
  <r>
    <x v="1"/>
    <x v="1"/>
    <s v="Nissan"/>
    <s v="Frontier Navara"/>
    <x v="3"/>
    <x v="10"/>
    <x v="117"/>
    <x v="0"/>
    <x v="231"/>
    <x v="12"/>
  </r>
  <r>
    <x v="1"/>
    <x v="1"/>
    <s v="Nissan"/>
    <s v="Frontier Navara"/>
    <x v="3"/>
    <x v="10"/>
    <x v="117"/>
    <x v="0"/>
    <x v="231"/>
    <x v="13"/>
  </r>
  <r>
    <x v="2"/>
    <x v="0"/>
    <s v="Nissan"/>
    <s v="Frontier Navara"/>
    <x v="3"/>
    <x v="10"/>
    <x v="117"/>
    <x v="0"/>
    <x v="231"/>
    <x v="16"/>
  </r>
  <r>
    <x v="2"/>
    <x v="0"/>
    <s v="Nissan"/>
    <s v="Frontier Navara"/>
    <x v="3"/>
    <x v="10"/>
    <x v="117"/>
    <x v="0"/>
    <x v="231"/>
    <x v="17"/>
  </r>
  <r>
    <x v="2"/>
    <x v="0"/>
    <s v="Nissan"/>
    <s v="Frontier Navara"/>
    <x v="3"/>
    <x v="10"/>
    <x v="117"/>
    <x v="0"/>
    <x v="231"/>
    <x v="15"/>
  </r>
  <r>
    <x v="2"/>
    <x v="0"/>
    <s v="Nissan"/>
    <s v="Frontier Navara"/>
    <x v="3"/>
    <x v="10"/>
    <x v="117"/>
    <x v="0"/>
    <x v="231"/>
    <x v="6"/>
  </r>
  <r>
    <x v="2"/>
    <x v="0"/>
    <s v="Nissan"/>
    <s v="Frontier Navara"/>
    <x v="3"/>
    <x v="10"/>
    <x v="117"/>
    <x v="0"/>
    <x v="231"/>
    <x v="7"/>
  </r>
  <r>
    <x v="2"/>
    <x v="0"/>
    <s v="Nissan"/>
    <s v="Frontier Navara"/>
    <x v="3"/>
    <x v="10"/>
    <x v="117"/>
    <x v="0"/>
    <x v="231"/>
    <x v="0"/>
  </r>
  <r>
    <x v="2"/>
    <x v="0"/>
    <s v="Nissan"/>
    <s v="Frontier Navara"/>
    <x v="3"/>
    <x v="10"/>
    <x v="117"/>
    <x v="0"/>
    <x v="231"/>
    <x v="1"/>
  </r>
  <r>
    <x v="2"/>
    <x v="0"/>
    <s v="Nissan"/>
    <s v="Frontier Navara"/>
    <x v="3"/>
    <x v="10"/>
    <x v="117"/>
    <x v="0"/>
    <x v="231"/>
    <x v="2"/>
  </r>
  <r>
    <x v="2"/>
    <x v="0"/>
    <s v="Nissan"/>
    <s v="Frontier Navara"/>
    <x v="3"/>
    <x v="10"/>
    <x v="117"/>
    <x v="0"/>
    <x v="231"/>
    <x v="3"/>
  </r>
  <r>
    <x v="2"/>
    <x v="0"/>
    <s v="Nissan"/>
    <s v="Frontier Navara"/>
    <x v="3"/>
    <x v="10"/>
    <x v="117"/>
    <x v="0"/>
    <x v="231"/>
    <x v="4"/>
  </r>
  <r>
    <x v="2"/>
    <x v="0"/>
    <s v="Nissan"/>
    <s v="Frontier Navara"/>
    <x v="3"/>
    <x v="10"/>
    <x v="117"/>
    <x v="0"/>
    <x v="231"/>
    <x v="5"/>
  </r>
  <r>
    <x v="1"/>
    <x v="1"/>
    <s v="Nissan"/>
    <s v="Frontier Navara"/>
    <x v="4"/>
    <x v="10"/>
    <x v="118"/>
    <x v="0"/>
    <x v="232"/>
    <x v="15"/>
  </r>
  <r>
    <x v="1"/>
    <x v="1"/>
    <s v="Nissan"/>
    <s v="Frontier Navara"/>
    <x v="4"/>
    <x v="10"/>
    <x v="118"/>
    <x v="0"/>
    <x v="232"/>
    <x v="6"/>
  </r>
  <r>
    <x v="1"/>
    <x v="1"/>
    <s v="Nissan"/>
    <s v="Frontier Navara"/>
    <x v="4"/>
    <x v="10"/>
    <x v="118"/>
    <x v="0"/>
    <x v="232"/>
    <x v="7"/>
  </r>
  <r>
    <x v="1"/>
    <x v="1"/>
    <s v="Nissan"/>
    <s v="Frontier Navara"/>
    <x v="4"/>
    <x v="10"/>
    <x v="118"/>
    <x v="0"/>
    <x v="232"/>
    <x v="0"/>
  </r>
  <r>
    <x v="1"/>
    <x v="1"/>
    <s v="Nissan"/>
    <s v="Frontier Navara"/>
    <x v="4"/>
    <x v="10"/>
    <x v="118"/>
    <x v="0"/>
    <x v="232"/>
    <x v="1"/>
  </r>
  <r>
    <x v="1"/>
    <x v="1"/>
    <s v="Nissan"/>
    <s v="Frontier Navara"/>
    <x v="4"/>
    <x v="10"/>
    <x v="118"/>
    <x v="0"/>
    <x v="232"/>
    <x v="2"/>
  </r>
  <r>
    <x v="1"/>
    <x v="1"/>
    <s v="Nissan"/>
    <s v="Frontier Navara"/>
    <x v="4"/>
    <x v="10"/>
    <x v="118"/>
    <x v="0"/>
    <x v="232"/>
    <x v="3"/>
  </r>
  <r>
    <x v="1"/>
    <x v="1"/>
    <s v="Nissan"/>
    <s v="Frontier Navara"/>
    <x v="4"/>
    <x v="10"/>
    <x v="118"/>
    <x v="0"/>
    <x v="232"/>
    <x v="4"/>
  </r>
  <r>
    <x v="1"/>
    <x v="1"/>
    <s v="Nissan"/>
    <s v="Frontier Navara"/>
    <x v="4"/>
    <x v="10"/>
    <x v="118"/>
    <x v="0"/>
    <x v="232"/>
    <x v="5"/>
  </r>
  <r>
    <x v="1"/>
    <x v="1"/>
    <s v="Nissan"/>
    <s v="Frontier Navara"/>
    <x v="4"/>
    <x v="10"/>
    <x v="118"/>
    <x v="0"/>
    <x v="232"/>
    <x v="8"/>
  </r>
  <r>
    <x v="1"/>
    <x v="1"/>
    <s v="Nissan"/>
    <s v="Frontier Navara"/>
    <x v="4"/>
    <x v="10"/>
    <x v="118"/>
    <x v="0"/>
    <x v="232"/>
    <x v="9"/>
  </r>
  <r>
    <x v="1"/>
    <x v="1"/>
    <s v="Nissan"/>
    <s v="Frontier Navara"/>
    <x v="4"/>
    <x v="10"/>
    <x v="118"/>
    <x v="0"/>
    <x v="232"/>
    <x v="10"/>
  </r>
  <r>
    <x v="1"/>
    <x v="1"/>
    <s v="Nissan"/>
    <s v="Frontier Navara"/>
    <x v="4"/>
    <x v="10"/>
    <x v="118"/>
    <x v="0"/>
    <x v="232"/>
    <x v="11"/>
  </r>
  <r>
    <x v="1"/>
    <x v="1"/>
    <s v="Nissan"/>
    <s v="Frontier Navara"/>
    <x v="4"/>
    <x v="10"/>
    <x v="118"/>
    <x v="0"/>
    <x v="232"/>
    <x v="12"/>
  </r>
  <r>
    <x v="2"/>
    <x v="0"/>
    <s v="Nissan"/>
    <s v="Frontier Navara"/>
    <x v="4"/>
    <x v="10"/>
    <x v="118"/>
    <x v="0"/>
    <x v="232"/>
    <x v="21"/>
  </r>
  <r>
    <x v="2"/>
    <x v="0"/>
    <s v="Nissan"/>
    <s v="Frontier Navara"/>
    <x v="4"/>
    <x v="10"/>
    <x v="118"/>
    <x v="0"/>
    <x v="232"/>
    <x v="18"/>
  </r>
  <r>
    <x v="2"/>
    <x v="0"/>
    <s v="Nissan"/>
    <s v="Frontier Navara"/>
    <x v="4"/>
    <x v="10"/>
    <x v="118"/>
    <x v="0"/>
    <x v="232"/>
    <x v="19"/>
  </r>
  <r>
    <x v="2"/>
    <x v="0"/>
    <s v="Nissan"/>
    <s v="Frontier Navara"/>
    <x v="4"/>
    <x v="10"/>
    <x v="118"/>
    <x v="0"/>
    <x v="232"/>
    <x v="16"/>
  </r>
  <r>
    <x v="2"/>
    <x v="0"/>
    <s v="Nissan"/>
    <s v="Frontier Navara"/>
    <x v="4"/>
    <x v="10"/>
    <x v="118"/>
    <x v="0"/>
    <x v="232"/>
    <x v="17"/>
  </r>
  <r>
    <x v="2"/>
    <x v="0"/>
    <s v="Nissan"/>
    <s v="Frontier Navara"/>
    <x v="4"/>
    <x v="10"/>
    <x v="118"/>
    <x v="0"/>
    <x v="232"/>
    <x v="15"/>
  </r>
  <r>
    <x v="2"/>
    <x v="0"/>
    <s v="Nissan"/>
    <s v="Frontier Navara"/>
    <x v="4"/>
    <x v="10"/>
    <x v="118"/>
    <x v="0"/>
    <x v="232"/>
    <x v="6"/>
  </r>
  <r>
    <x v="2"/>
    <x v="0"/>
    <s v="Nissan"/>
    <s v="Frontier Navara"/>
    <x v="4"/>
    <x v="10"/>
    <x v="118"/>
    <x v="0"/>
    <x v="232"/>
    <x v="7"/>
  </r>
  <r>
    <x v="2"/>
    <x v="0"/>
    <s v="Nissan"/>
    <s v="Frontier Navara"/>
    <x v="4"/>
    <x v="10"/>
    <x v="118"/>
    <x v="0"/>
    <x v="232"/>
    <x v="0"/>
  </r>
  <r>
    <x v="2"/>
    <x v="0"/>
    <s v="Nissan"/>
    <s v="Frontier Navara"/>
    <x v="4"/>
    <x v="10"/>
    <x v="118"/>
    <x v="0"/>
    <x v="232"/>
    <x v="1"/>
  </r>
  <r>
    <x v="2"/>
    <x v="0"/>
    <s v="Nissan"/>
    <s v="Frontier Navara"/>
    <x v="4"/>
    <x v="10"/>
    <x v="118"/>
    <x v="0"/>
    <x v="232"/>
    <x v="2"/>
  </r>
  <r>
    <x v="2"/>
    <x v="0"/>
    <s v="Nissan"/>
    <s v="Frontier Navara"/>
    <x v="4"/>
    <x v="10"/>
    <x v="118"/>
    <x v="0"/>
    <x v="232"/>
    <x v="3"/>
  </r>
  <r>
    <x v="2"/>
    <x v="0"/>
    <s v="Nissan"/>
    <s v="Frontier Navara"/>
    <x v="4"/>
    <x v="10"/>
    <x v="118"/>
    <x v="0"/>
    <x v="232"/>
    <x v="4"/>
  </r>
  <r>
    <x v="1"/>
    <x v="1"/>
    <s v="Nissan"/>
    <s v="NP 300 Navara"/>
    <x v="4"/>
    <x v="11"/>
    <x v="119"/>
    <x v="0"/>
    <x v="233"/>
    <x v="15"/>
  </r>
  <r>
    <x v="1"/>
    <x v="1"/>
    <s v="Nissan"/>
    <s v="NP 300 Navara"/>
    <x v="4"/>
    <x v="11"/>
    <x v="119"/>
    <x v="0"/>
    <x v="233"/>
    <x v="6"/>
  </r>
  <r>
    <x v="1"/>
    <x v="1"/>
    <s v="Nissan"/>
    <s v="NP 300 Navara"/>
    <x v="4"/>
    <x v="11"/>
    <x v="119"/>
    <x v="0"/>
    <x v="233"/>
    <x v="7"/>
  </r>
  <r>
    <x v="1"/>
    <x v="1"/>
    <s v="Nissan"/>
    <s v="NP 300 Navara"/>
    <x v="4"/>
    <x v="11"/>
    <x v="119"/>
    <x v="0"/>
    <x v="233"/>
    <x v="0"/>
  </r>
  <r>
    <x v="1"/>
    <x v="1"/>
    <s v="Nissan"/>
    <s v="NP 300 Navara"/>
    <x v="4"/>
    <x v="11"/>
    <x v="119"/>
    <x v="0"/>
    <x v="233"/>
    <x v="1"/>
  </r>
  <r>
    <x v="1"/>
    <x v="1"/>
    <s v="Nissan"/>
    <s v="NP 300 Navara"/>
    <x v="4"/>
    <x v="11"/>
    <x v="119"/>
    <x v="0"/>
    <x v="233"/>
    <x v="2"/>
  </r>
  <r>
    <x v="1"/>
    <x v="1"/>
    <s v="Nissan"/>
    <s v="NP 300 Navara"/>
    <x v="4"/>
    <x v="11"/>
    <x v="119"/>
    <x v="0"/>
    <x v="233"/>
    <x v="3"/>
  </r>
  <r>
    <x v="1"/>
    <x v="1"/>
    <s v="Nissan"/>
    <s v="NP 300 Navara"/>
    <x v="4"/>
    <x v="11"/>
    <x v="119"/>
    <x v="0"/>
    <x v="233"/>
    <x v="4"/>
  </r>
  <r>
    <x v="1"/>
    <x v="1"/>
    <s v="Nissan"/>
    <s v="NP 300 Navara"/>
    <x v="4"/>
    <x v="11"/>
    <x v="119"/>
    <x v="0"/>
    <x v="233"/>
    <x v="5"/>
  </r>
  <r>
    <x v="1"/>
    <x v="1"/>
    <s v="Nissan"/>
    <s v="NP 300 Navara"/>
    <x v="4"/>
    <x v="11"/>
    <x v="119"/>
    <x v="0"/>
    <x v="233"/>
    <x v="8"/>
  </r>
  <r>
    <x v="2"/>
    <x v="0"/>
    <s v="Nissan"/>
    <s v="NP 300 Navara"/>
    <x v="4"/>
    <x v="11"/>
    <x v="119"/>
    <x v="0"/>
    <x v="233"/>
    <x v="21"/>
  </r>
  <r>
    <x v="2"/>
    <x v="0"/>
    <s v="Nissan"/>
    <s v="NP 300 Navara"/>
    <x v="4"/>
    <x v="11"/>
    <x v="119"/>
    <x v="0"/>
    <x v="233"/>
    <x v="18"/>
  </r>
  <r>
    <x v="2"/>
    <x v="0"/>
    <s v="Nissan"/>
    <s v="NP 300 Navara"/>
    <x v="4"/>
    <x v="11"/>
    <x v="119"/>
    <x v="0"/>
    <x v="233"/>
    <x v="19"/>
  </r>
  <r>
    <x v="2"/>
    <x v="0"/>
    <s v="Nissan"/>
    <s v="NP 300 Navara"/>
    <x v="4"/>
    <x v="11"/>
    <x v="119"/>
    <x v="0"/>
    <x v="233"/>
    <x v="16"/>
  </r>
  <r>
    <x v="2"/>
    <x v="0"/>
    <s v="Nissan"/>
    <s v="NP 300 Navara"/>
    <x v="4"/>
    <x v="11"/>
    <x v="119"/>
    <x v="0"/>
    <x v="233"/>
    <x v="17"/>
  </r>
  <r>
    <x v="2"/>
    <x v="0"/>
    <s v="Nissan"/>
    <s v="NP 300 Navara"/>
    <x v="4"/>
    <x v="11"/>
    <x v="119"/>
    <x v="0"/>
    <x v="233"/>
    <x v="15"/>
  </r>
  <r>
    <x v="2"/>
    <x v="0"/>
    <s v="Nissan"/>
    <s v="NP 300 Navara"/>
    <x v="4"/>
    <x v="11"/>
    <x v="119"/>
    <x v="0"/>
    <x v="233"/>
    <x v="6"/>
  </r>
  <r>
    <x v="2"/>
    <x v="0"/>
    <s v="Nissan"/>
    <s v="NP 300 Navara"/>
    <x v="4"/>
    <x v="11"/>
    <x v="119"/>
    <x v="0"/>
    <x v="233"/>
    <x v="7"/>
  </r>
  <r>
    <x v="2"/>
    <x v="0"/>
    <s v="Nissan"/>
    <s v="NP 300 Navara"/>
    <x v="4"/>
    <x v="11"/>
    <x v="119"/>
    <x v="0"/>
    <x v="233"/>
    <x v="0"/>
  </r>
  <r>
    <x v="2"/>
    <x v="0"/>
    <s v="Nissan"/>
    <s v="NP 300 Navara"/>
    <x v="4"/>
    <x v="11"/>
    <x v="119"/>
    <x v="0"/>
    <x v="233"/>
    <x v="1"/>
  </r>
  <r>
    <x v="2"/>
    <x v="0"/>
    <s v="Nissan"/>
    <s v="NP 300 Navara"/>
    <x v="4"/>
    <x v="11"/>
    <x v="119"/>
    <x v="0"/>
    <x v="233"/>
    <x v="2"/>
  </r>
  <r>
    <x v="2"/>
    <x v="0"/>
    <s v="Nissan"/>
    <s v="NP 300 Navara"/>
    <x v="4"/>
    <x v="11"/>
    <x v="119"/>
    <x v="0"/>
    <x v="233"/>
    <x v="3"/>
  </r>
  <r>
    <x v="2"/>
    <x v="0"/>
    <s v="Nissan"/>
    <s v="NP 300 Navara"/>
    <x v="4"/>
    <x v="11"/>
    <x v="119"/>
    <x v="0"/>
    <x v="233"/>
    <x v="4"/>
  </r>
  <r>
    <x v="2"/>
    <x v="0"/>
    <s v="Nissan"/>
    <s v="NP 300 Navara"/>
    <x v="4"/>
    <x v="11"/>
    <x v="119"/>
    <x v="0"/>
    <x v="233"/>
    <x v="5"/>
  </r>
  <r>
    <x v="1"/>
    <x v="1"/>
    <s v="Nissan"/>
    <s v="NP 300 Navara"/>
    <x v="5"/>
    <x v="11"/>
    <x v="120"/>
    <x v="0"/>
    <x v="234"/>
    <x v="17"/>
  </r>
  <r>
    <x v="1"/>
    <x v="1"/>
    <s v="Nissan"/>
    <s v="NP 300 Navara"/>
    <x v="5"/>
    <x v="11"/>
    <x v="120"/>
    <x v="0"/>
    <x v="234"/>
    <x v="15"/>
  </r>
  <r>
    <x v="1"/>
    <x v="1"/>
    <s v="Nissan"/>
    <s v="NP 300 Navara"/>
    <x v="5"/>
    <x v="11"/>
    <x v="120"/>
    <x v="0"/>
    <x v="234"/>
    <x v="6"/>
  </r>
  <r>
    <x v="1"/>
    <x v="1"/>
    <s v="Nissan"/>
    <s v="NP 300 Navara"/>
    <x v="5"/>
    <x v="11"/>
    <x v="120"/>
    <x v="0"/>
    <x v="234"/>
    <x v="7"/>
  </r>
  <r>
    <x v="1"/>
    <x v="1"/>
    <s v="Nissan"/>
    <s v="NP 300 Navara"/>
    <x v="5"/>
    <x v="11"/>
    <x v="120"/>
    <x v="0"/>
    <x v="234"/>
    <x v="0"/>
  </r>
  <r>
    <x v="1"/>
    <x v="1"/>
    <s v="Nissan"/>
    <s v="NP 300 Navara"/>
    <x v="5"/>
    <x v="11"/>
    <x v="120"/>
    <x v="0"/>
    <x v="234"/>
    <x v="1"/>
  </r>
  <r>
    <x v="1"/>
    <x v="1"/>
    <s v="Nissan"/>
    <s v="NP 300 Navara"/>
    <x v="5"/>
    <x v="11"/>
    <x v="120"/>
    <x v="0"/>
    <x v="234"/>
    <x v="2"/>
  </r>
  <r>
    <x v="1"/>
    <x v="1"/>
    <s v="Nissan"/>
    <s v="NP 300 Navara"/>
    <x v="5"/>
    <x v="11"/>
    <x v="120"/>
    <x v="0"/>
    <x v="234"/>
    <x v="3"/>
  </r>
  <r>
    <x v="1"/>
    <x v="1"/>
    <s v="Nissan"/>
    <s v="NP 300 Navara"/>
    <x v="5"/>
    <x v="11"/>
    <x v="120"/>
    <x v="0"/>
    <x v="234"/>
    <x v="4"/>
  </r>
  <r>
    <x v="1"/>
    <x v="1"/>
    <s v="Nissan"/>
    <s v="NP 300 Navara"/>
    <x v="5"/>
    <x v="11"/>
    <x v="120"/>
    <x v="0"/>
    <x v="234"/>
    <x v="5"/>
  </r>
  <r>
    <x v="1"/>
    <x v="1"/>
    <s v="Nissan"/>
    <s v="NP 300 Navara"/>
    <x v="5"/>
    <x v="11"/>
    <x v="120"/>
    <x v="0"/>
    <x v="234"/>
    <x v="8"/>
  </r>
  <r>
    <x v="1"/>
    <x v="1"/>
    <s v="Nissan"/>
    <s v="NP 300 Navara"/>
    <x v="5"/>
    <x v="11"/>
    <x v="120"/>
    <x v="0"/>
    <x v="234"/>
    <x v="9"/>
  </r>
  <r>
    <x v="1"/>
    <x v="1"/>
    <s v="Nissan"/>
    <s v="NP 300 Navara"/>
    <x v="5"/>
    <x v="11"/>
    <x v="120"/>
    <x v="0"/>
    <x v="234"/>
    <x v="10"/>
  </r>
  <r>
    <x v="1"/>
    <x v="1"/>
    <s v="Nissan"/>
    <s v="NP 300 Navara"/>
    <x v="5"/>
    <x v="11"/>
    <x v="120"/>
    <x v="0"/>
    <x v="234"/>
    <x v="11"/>
  </r>
  <r>
    <x v="1"/>
    <x v="1"/>
    <s v="Nissan"/>
    <s v="NP 300 Navara"/>
    <x v="5"/>
    <x v="11"/>
    <x v="120"/>
    <x v="0"/>
    <x v="234"/>
    <x v="12"/>
  </r>
  <r>
    <x v="2"/>
    <x v="0"/>
    <s v="Nissan"/>
    <s v="NP 300 Navara"/>
    <x v="5"/>
    <x v="11"/>
    <x v="120"/>
    <x v="0"/>
    <x v="234"/>
    <x v="23"/>
  </r>
  <r>
    <x v="2"/>
    <x v="0"/>
    <s v="Nissan"/>
    <s v="NP 300 Navara"/>
    <x v="5"/>
    <x v="11"/>
    <x v="120"/>
    <x v="0"/>
    <x v="234"/>
    <x v="22"/>
  </r>
  <r>
    <x v="2"/>
    <x v="0"/>
    <s v="Nissan"/>
    <s v="NP 300 Navara"/>
    <x v="5"/>
    <x v="11"/>
    <x v="120"/>
    <x v="0"/>
    <x v="234"/>
    <x v="20"/>
  </r>
  <r>
    <x v="2"/>
    <x v="0"/>
    <s v="Nissan"/>
    <s v="NP 300 Navara"/>
    <x v="5"/>
    <x v="11"/>
    <x v="120"/>
    <x v="0"/>
    <x v="234"/>
    <x v="21"/>
  </r>
  <r>
    <x v="2"/>
    <x v="0"/>
    <s v="Nissan"/>
    <s v="NP 300 Navara"/>
    <x v="5"/>
    <x v="11"/>
    <x v="120"/>
    <x v="0"/>
    <x v="234"/>
    <x v="18"/>
  </r>
  <r>
    <x v="2"/>
    <x v="0"/>
    <s v="Nissan"/>
    <s v="NP 300 Navara"/>
    <x v="5"/>
    <x v="11"/>
    <x v="120"/>
    <x v="0"/>
    <x v="234"/>
    <x v="19"/>
  </r>
  <r>
    <x v="2"/>
    <x v="0"/>
    <s v="Nissan"/>
    <s v="NP 300 Navara"/>
    <x v="5"/>
    <x v="11"/>
    <x v="120"/>
    <x v="0"/>
    <x v="234"/>
    <x v="16"/>
  </r>
  <r>
    <x v="2"/>
    <x v="0"/>
    <s v="Nissan"/>
    <s v="NP 300 Navara"/>
    <x v="5"/>
    <x v="11"/>
    <x v="120"/>
    <x v="0"/>
    <x v="234"/>
    <x v="17"/>
  </r>
  <r>
    <x v="2"/>
    <x v="0"/>
    <s v="Nissan"/>
    <s v="NP 300 Navara"/>
    <x v="5"/>
    <x v="11"/>
    <x v="120"/>
    <x v="0"/>
    <x v="234"/>
    <x v="15"/>
  </r>
  <r>
    <x v="2"/>
    <x v="0"/>
    <s v="Nissan"/>
    <s v="NP 300 Navara"/>
    <x v="5"/>
    <x v="11"/>
    <x v="120"/>
    <x v="0"/>
    <x v="234"/>
    <x v="6"/>
  </r>
  <r>
    <x v="2"/>
    <x v="0"/>
    <s v="Nissan"/>
    <s v="NP 300 Navara"/>
    <x v="5"/>
    <x v="11"/>
    <x v="120"/>
    <x v="0"/>
    <x v="234"/>
    <x v="7"/>
  </r>
  <r>
    <x v="2"/>
    <x v="0"/>
    <s v="Nissan"/>
    <s v="NP 300 Navara"/>
    <x v="5"/>
    <x v="11"/>
    <x v="120"/>
    <x v="0"/>
    <x v="234"/>
    <x v="0"/>
  </r>
  <r>
    <x v="2"/>
    <x v="0"/>
    <s v="Nissan"/>
    <s v="NP 300 Navara"/>
    <x v="5"/>
    <x v="11"/>
    <x v="120"/>
    <x v="0"/>
    <x v="234"/>
    <x v="1"/>
  </r>
  <r>
    <x v="2"/>
    <x v="0"/>
    <s v="Nissan"/>
    <s v="NP 300 Navara"/>
    <x v="5"/>
    <x v="11"/>
    <x v="120"/>
    <x v="0"/>
    <x v="234"/>
    <x v="2"/>
  </r>
  <r>
    <x v="2"/>
    <x v="0"/>
    <s v="Nissan"/>
    <s v="NP 300 Navara"/>
    <x v="5"/>
    <x v="11"/>
    <x v="120"/>
    <x v="0"/>
    <x v="234"/>
    <x v="3"/>
  </r>
  <r>
    <x v="2"/>
    <x v="0"/>
    <s v="Nissan"/>
    <s v="NP 300 Navara"/>
    <x v="5"/>
    <x v="11"/>
    <x v="120"/>
    <x v="0"/>
    <x v="234"/>
    <x v="4"/>
  </r>
  <r>
    <x v="1"/>
    <x v="1"/>
    <s v="Nissan"/>
    <s v="NP 300 Navara"/>
    <x v="6"/>
    <x v="11"/>
    <x v="121"/>
    <x v="0"/>
    <x v="235"/>
    <x v="21"/>
  </r>
  <r>
    <x v="1"/>
    <x v="1"/>
    <s v="Nissan"/>
    <s v="NP 300 Navara"/>
    <x v="6"/>
    <x v="11"/>
    <x v="121"/>
    <x v="0"/>
    <x v="235"/>
    <x v="18"/>
  </r>
  <r>
    <x v="1"/>
    <x v="1"/>
    <s v="Nissan"/>
    <s v="NP 300 Navara"/>
    <x v="6"/>
    <x v="11"/>
    <x v="121"/>
    <x v="0"/>
    <x v="235"/>
    <x v="19"/>
  </r>
  <r>
    <x v="1"/>
    <x v="1"/>
    <s v="Nissan"/>
    <s v="NP 300 Navara"/>
    <x v="6"/>
    <x v="11"/>
    <x v="121"/>
    <x v="0"/>
    <x v="235"/>
    <x v="16"/>
  </r>
  <r>
    <x v="1"/>
    <x v="1"/>
    <s v="Nissan"/>
    <s v="NP 300 Navara"/>
    <x v="6"/>
    <x v="11"/>
    <x v="121"/>
    <x v="0"/>
    <x v="235"/>
    <x v="17"/>
  </r>
  <r>
    <x v="1"/>
    <x v="1"/>
    <s v="Nissan"/>
    <s v="NP 300 Navara"/>
    <x v="6"/>
    <x v="11"/>
    <x v="121"/>
    <x v="0"/>
    <x v="235"/>
    <x v="15"/>
  </r>
  <r>
    <x v="1"/>
    <x v="1"/>
    <s v="Nissan"/>
    <s v="NP 300 Navara"/>
    <x v="6"/>
    <x v="11"/>
    <x v="121"/>
    <x v="0"/>
    <x v="235"/>
    <x v="6"/>
  </r>
  <r>
    <x v="1"/>
    <x v="1"/>
    <s v="Nissan"/>
    <s v="NP 300 Navara"/>
    <x v="6"/>
    <x v="11"/>
    <x v="121"/>
    <x v="0"/>
    <x v="235"/>
    <x v="7"/>
  </r>
  <r>
    <x v="1"/>
    <x v="1"/>
    <s v="Nissan"/>
    <s v="NP 300 Navara"/>
    <x v="6"/>
    <x v="11"/>
    <x v="121"/>
    <x v="0"/>
    <x v="235"/>
    <x v="0"/>
  </r>
  <r>
    <x v="1"/>
    <x v="1"/>
    <s v="Nissan"/>
    <s v="NP 300 Navara"/>
    <x v="6"/>
    <x v="11"/>
    <x v="121"/>
    <x v="0"/>
    <x v="235"/>
    <x v="1"/>
  </r>
  <r>
    <x v="1"/>
    <x v="1"/>
    <s v="Nissan"/>
    <s v="NP 300 Navara"/>
    <x v="6"/>
    <x v="11"/>
    <x v="121"/>
    <x v="0"/>
    <x v="235"/>
    <x v="2"/>
  </r>
  <r>
    <x v="1"/>
    <x v="1"/>
    <s v="Nissan"/>
    <s v="NP 300 Navara"/>
    <x v="6"/>
    <x v="11"/>
    <x v="121"/>
    <x v="0"/>
    <x v="235"/>
    <x v="3"/>
  </r>
  <r>
    <x v="1"/>
    <x v="1"/>
    <s v="Nissan"/>
    <s v="NP 300 Navara"/>
    <x v="6"/>
    <x v="11"/>
    <x v="121"/>
    <x v="0"/>
    <x v="235"/>
    <x v="4"/>
  </r>
  <r>
    <x v="1"/>
    <x v="1"/>
    <s v="Nissan"/>
    <s v="NP 300 Navara"/>
    <x v="6"/>
    <x v="11"/>
    <x v="121"/>
    <x v="0"/>
    <x v="235"/>
    <x v="5"/>
  </r>
  <r>
    <x v="1"/>
    <x v="1"/>
    <s v="Nissan"/>
    <s v="NP 300 Navara"/>
    <x v="6"/>
    <x v="11"/>
    <x v="121"/>
    <x v="0"/>
    <x v="235"/>
    <x v="8"/>
  </r>
  <r>
    <x v="1"/>
    <x v="1"/>
    <s v="Nissan"/>
    <s v="NP 300 Navara"/>
    <x v="6"/>
    <x v="11"/>
    <x v="121"/>
    <x v="0"/>
    <x v="235"/>
    <x v="9"/>
  </r>
  <r>
    <x v="2"/>
    <x v="0"/>
    <s v="Nissan"/>
    <s v="NP 300 Navara"/>
    <x v="6"/>
    <x v="11"/>
    <x v="121"/>
    <x v="0"/>
    <x v="235"/>
    <x v="32"/>
  </r>
  <r>
    <x v="2"/>
    <x v="0"/>
    <s v="Nissan"/>
    <s v="NP 300 Navara"/>
    <x v="6"/>
    <x v="11"/>
    <x v="121"/>
    <x v="0"/>
    <x v="235"/>
    <x v="25"/>
  </r>
  <r>
    <x v="2"/>
    <x v="0"/>
    <s v="Nissan"/>
    <s v="NP 300 Navara"/>
    <x v="6"/>
    <x v="11"/>
    <x v="121"/>
    <x v="0"/>
    <x v="235"/>
    <x v="24"/>
  </r>
  <r>
    <x v="2"/>
    <x v="0"/>
    <s v="Nissan"/>
    <s v="NP 300 Navara"/>
    <x v="6"/>
    <x v="11"/>
    <x v="121"/>
    <x v="0"/>
    <x v="235"/>
    <x v="23"/>
  </r>
  <r>
    <x v="2"/>
    <x v="0"/>
    <s v="Nissan"/>
    <s v="NP 300 Navara"/>
    <x v="6"/>
    <x v="11"/>
    <x v="121"/>
    <x v="0"/>
    <x v="235"/>
    <x v="22"/>
  </r>
  <r>
    <x v="2"/>
    <x v="0"/>
    <s v="Nissan"/>
    <s v="NP 300 Navara"/>
    <x v="6"/>
    <x v="11"/>
    <x v="121"/>
    <x v="0"/>
    <x v="235"/>
    <x v="20"/>
  </r>
  <r>
    <x v="2"/>
    <x v="0"/>
    <s v="Nissan"/>
    <s v="NP 300 Navara"/>
    <x v="6"/>
    <x v="11"/>
    <x v="121"/>
    <x v="0"/>
    <x v="235"/>
    <x v="21"/>
  </r>
  <r>
    <x v="2"/>
    <x v="0"/>
    <s v="Nissan"/>
    <s v="NP 300 Navara"/>
    <x v="6"/>
    <x v="11"/>
    <x v="121"/>
    <x v="0"/>
    <x v="235"/>
    <x v="18"/>
  </r>
  <r>
    <x v="2"/>
    <x v="0"/>
    <s v="Nissan"/>
    <s v="NP 300 Navara"/>
    <x v="6"/>
    <x v="11"/>
    <x v="121"/>
    <x v="0"/>
    <x v="235"/>
    <x v="19"/>
  </r>
  <r>
    <x v="2"/>
    <x v="0"/>
    <s v="Nissan"/>
    <s v="NP 300 Navara"/>
    <x v="6"/>
    <x v="11"/>
    <x v="121"/>
    <x v="0"/>
    <x v="235"/>
    <x v="16"/>
  </r>
  <r>
    <x v="2"/>
    <x v="0"/>
    <s v="Nissan"/>
    <s v="NP 300 Navara"/>
    <x v="6"/>
    <x v="11"/>
    <x v="121"/>
    <x v="0"/>
    <x v="235"/>
    <x v="17"/>
  </r>
  <r>
    <x v="2"/>
    <x v="0"/>
    <s v="Nissan"/>
    <s v="NP 300 Navara"/>
    <x v="6"/>
    <x v="11"/>
    <x v="121"/>
    <x v="0"/>
    <x v="235"/>
    <x v="15"/>
  </r>
  <r>
    <x v="2"/>
    <x v="0"/>
    <s v="Nissan"/>
    <s v="NP 300 Navara"/>
    <x v="6"/>
    <x v="11"/>
    <x v="121"/>
    <x v="0"/>
    <x v="235"/>
    <x v="6"/>
  </r>
  <r>
    <x v="2"/>
    <x v="0"/>
    <s v="Nissan"/>
    <s v="NP 300 Navara"/>
    <x v="6"/>
    <x v="11"/>
    <x v="121"/>
    <x v="0"/>
    <x v="235"/>
    <x v="7"/>
  </r>
  <r>
    <x v="2"/>
    <x v="0"/>
    <s v="Nissan"/>
    <s v="NP 300 Navara"/>
    <x v="6"/>
    <x v="11"/>
    <x v="121"/>
    <x v="0"/>
    <x v="235"/>
    <x v="0"/>
  </r>
  <r>
    <x v="2"/>
    <x v="0"/>
    <s v="Nissan"/>
    <s v="NP 300 Navara"/>
    <x v="6"/>
    <x v="11"/>
    <x v="121"/>
    <x v="0"/>
    <x v="235"/>
    <x v="1"/>
  </r>
  <r>
    <x v="1"/>
    <x v="1"/>
    <s v="Nissan"/>
    <s v="NP 300 Navara"/>
    <x v="7"/>
    <x v="11"/>
    <x v="122"/>
    <x v="0"/>
    <x v="236"/>
    <x v="23"/>
  </r>
  <r>
    <x v="1"/>
    <x v="1"/>
    <s v="Nissan"/>
    <s v="NP 300 Navara"/>
    <x v="7"/>
    <x v="11"/>
    <x v="122"/>
    <x v="0"/>
    <x v="236"/>
    <x v="22"/>
  </r>
  <r>
    <x v="1"/>
    <x v="1"/>
    <s v="Nissan"/>
    <s v="NP 300 Navara"/>
    <x v="7"/>
    <x v="11"/>
    <x v="122"/>
    <x v="0"/>
    <x v="236"/>
    <x v="20"/>
  </r>
  <r>
    <x v="1"/>
    <x v="1"/>
    <s v="Nissan"/>
    <s v="NP 300 Navara"/>
    <x v="7"/>
    <x v="11"/>
    <x v="122"/>
    <x v="0"/>
    <x v="236"/>
    <x v="21"/>
  </r>
  <r>
    <x v="1"/>
    <x v="1"/>
    <s v="Nissan"/>
    <s v="NP 300 Navara"/>
    <x v="7"/>
    <x v="11"/>
    <x v="122"/>
    <x v="0"/>
    <x v="236"/>
    <x v="18"/>
  </r>
  <r>
    <x v="1"/>
    <x v="1"/>
    <s v="Nissan"/>
    <s v="NP 300 Navara"/>
    <x v="7"/>
    <x v="11"/>
    <x v="122"/>
    <x v="0"/>
    <x v="236"/>
    <x v="19"/>
  </r>
  <r>
    <x v="1"/>
    <x v="1"/>
    <s v="Nissan"/>
    <s v="NP 300 Navara"/>
    <x v="7"/>
    <x v="11"/>
    <x v="122"/>
    <x v="0"/>
    <x v="236"/>
    <x v="16"/>
  </r>
  <r>
    <x v="1"/>
    <x v="1"/>
    <s v="Nissan"/>
    <s v="NP 300 Navara"/>
    <x v="7"/>
    <x v="11"/>
    <x v="122"/>
    <x v="0"/>
    <x v="236"/>
    <x v="17"/>
  </r>
  <r>
    <x v="1"/>
    <x v="1"/>
    <s v="Nissan"/>
    <s v="NP 300 Navara"/>
    <x v="7"/>
    <x v="11"/>
    <x v="122"/>
    <x v="0"/>
    <x v="236"/>
    <x v="15"/>
  </r>
  <r>
    <x v="1"/>
    <x v="1"/>
    <s v="Nissan"/>
    <s v="NP 300 Navara"/>
    <x v="7"/>
    <x v="11"/>
    <x v="122"/>
    <x v="0"/>
    <x v="236"/>
    <x v="6"/>
  </r>
  <r>
    <x v="1"/>
    <x v="1"/>
    <s v="Nissan"/>
    <s v="NP 300 Navara"/>
    <x v="7"/>
    <x v="11"/>
    <x v="122"/>
    <x v="0"/>
    <x v="236"/>
    <x v="7"/>
  </r>
  <r>
    <x v="1"/>
    <x v="1"/>
    <s v="Nissan"/>
    <s v="NP 300 Navara"/>
    <x v="7"/>
    <x v="11"/>
    <x v="122"/>
    <x v="0"/>
    <x v="236"/>
    <x v="0"/>
  </r>
  <r>
    <x v="1"/>
    <x v="1"/>
    <s v="Nissan"/>
    <s v="NP 300 Navara"/>
    <x v="7"/>
    <x v="11"/>
    <x v="122"/>
    <x v="0"/>
    <x v="236"/>
    <x v="1"/>
  </r>
  <r>
    <x v="1"/>
    <x v="1"/>
    <s v="Nissan"/>
    <s v="NP 300 Navara"/>
    <x v="7"/>
    <x v="11"/>
    <x v="122"/>
    <x v="0"/>
    <x v="236"/>
    <x v="2"/>
  </r>
  <r>
    <x v="1"/>
    <x v="1"/>
    <s v="Nissan"/>
    <s v="NP 300 Navara"/>
    <x v="7"/>
    <x v="11"/>
    <x v="122"/>
    <x v="0"/>
    <x v="236"/>
    <x v="3"/>
  </r>
  <r>
    <x v="1"/>
    <x v="1"/>
    <s v="Nissan"/>
    <s v="NP 300 Navara"/>
    <x v="7"/>
    <x v="11"/>
    <x v="122"/>
    <x v="0"/>
    <x v="236"/>
    <x v="4"/>
  </r>
  <r>
    <x v="1"/>
    <x v="1"/>
    <s v="Nissan"/>
    <s v="NP 300 Navara"/>
    <x v="7"/>
    <x v="11"/>
    <x v="122"/>
    <x v="0"/>
    <x v="236"/>
    <x v="5"/>
  </r>
  <r>
    <x v="1"/>
    <x v="1"/>
    <s v="Nissan"/>
    <s v="NP 300 Navara"/>
    <x v="7"/>
    <x v="11"/>
    <x v="122"/>
    <x v="0"/>
    <x v="236"/>
    <x v="8"/>
  </r>
  <r>
    <x v="2"/>
    <x v="0"/>
    <s v="Nissan"/>
    <s v="NP 300 Navara"/>
    <x v="7"/>
    <x v="11"/>
    <x v="122"/>
    <x v="0"/>
    <x v="236"/>
    <x v="29"/>
  </r>
  <r>
    <x v="2"/>
    <x v="0"/>
    <s v="Nissan"/>
    <s v="NP 300 Navara"/>
    <x v="7"/>
    <x v="11"/>
    <x v="122"/>
    <x v="0"/>
    <x v="236"/>
    <x v="30"/>
  </r>
  <r>
    <x v="2"/>
    <x v="0"/>
    <s v="Nissan"/>
    <s v="NP 300 Navara"/>
    <x v="7"/>
    <x v="11"/>
    <x v="122"/>
    <x v="0"/>
    <x v="236"/>
    <x v="31"/>
  </r>
  <r>
    <x v="2"/>
    <x v="0"/>
    <s v="Nissan"/>
    <s v="NP 300 Navara"/>
    <x v="7"/>
    <x v="11"/>
    <x v="122"/>
    <x v="0"/>
    <x v="236"/>
    <x v="32"/>
  </r>
  <r>
    <x v="2"/>
    <x v="0"/>
    <s v="Nissan"/>
    <s v="NP 300 Navara"/>
    <x v="7"/>
    <x v="11"/>
    <x v="122"/>
    <x v="0"/>
    <x v="236"/>
    <x v="25"/>
  </r>
  <r>
    <x v="2"/>
    <x v="0"/>
    <s v="Nissan"/>
    <s v="NP 300 Navara"/>
    <x v="7"/>
    <x v="11"/>
    <x v="122"/>
    <x v="0"/>
    <x v="236"/>
    <x v="24"/>
  </r>
  <r>
    <x v="2"/>
    <x v="0"/>
    <s v="Nissan"/>
    <s v="NP 300 Navara"/>
    <x v="7"/>
    <x v="11"/>
    <x v="122"/>
    <x v="0"/>
    <x v="236"/>
    <x v="23"/>
  </r>
  <r>
    <x v="2"/>
    <x v="0"/>
    <s v="Nissan"/>
    <s v="NP 300 Navara"/>
    <x v="7"/>
    <x v="11"/>
    <x v="122"/>
    <x v="0"/>
    <x v="236"/>
    <x v="22"/>
  </r>
  <r>
    <x v="2"/>
    <x v="0"/>
    <s v="Nissan"/>
    <s v="NP 300 Navara"/>
    <x v="7"/>
    <x v="11"/>
    <x v="122"/>
    <x v="0"/>
    <x v="236"/>
    <x v="20"/>
  </r>
  <r>
    <x v="2"/>
    <x v="0"/>
    <s v="Nissan"/>
    <s v="NP 300 Navara"/>
    <x v="7"/>
    <x v="11"/>
    <x v="122"/>
    <x v="0"/>
    <x v="236"/>
    <x v="21"/>
  </r>
  <r>
    <x v="2"/>
    <x v="0"/>
    <s v="Nissan"/>
    <s v="NP 300 Navara"/>
    <x v="7"/>
    <x v="11"/>
    <x v="122"/>
    <x v="0"/>
    <x v="236"/>
    <x v="18"/>
  </r>
  <r>
    <x v="2"/>
    <x v="0"/>
    <s v="Nissan"/>
    <s v="NP 300 Navara"/>
    <x v="7"/>
    <x v="11"/>
    <x v="122"/>
    <x v="0"/>
    <x v="236"/>
    <x v="19"/>
  </r>
  <r>
    <x v="2"/>
    <x v="0"/>
    <s v="Nissan"/>
    <s v="NP 300 Navara"/>
    <x v="7"/>
    <x v="11"/>
    <x v="122"/>
    <x v="0"/>
    <x v="236"/>
    <x v="16"/>
  </r>
  <r>
    <x v="2"/>
    <x v="0"/>
    <s v="Nissan"/>
    <s v="NP 300 Navara"/>
    <x v="7"/>
    <x v="11"/>
    <x v="122"/>
    <x v="0"/>
    <x v="236"/>
    <x v="17"/>
  </r>
  <r>
    <x v="2"/>
    <x v="0"/>
    <s v="Nissan"/>
    <s v="NP 300 Navara"/>
    <x v="7"/>
    <x v="11"/>
    <x v="122"/>
    <x v="0"/>
    <x v="236"/>
    <x v="15"/>
  </r>
  <r>
    <x v="2"/>
    <x v="0"/>
    <s v="Nissan"/>
    <s v="NP 300 Navara"/>
    <x v="7"/>
    <x v="11"/>
    <x v="122"/>
    <x v="0"/>
    <x v="236"/>
    <x v="6"/>
  </r>
  <r>
    <x v="2"/>
    <x v="0"/>
    <s v="Nissan"/>
    <s v="NP 300 Navara"/>
    <x v="7"/>
    <x v="11"/>
    <x v="122"/>
    <x v="0"/>
    <x v="236"/>
    <x v="7"/>
  </r>
  <r>
    <x v="2"/>
    <x v="0"/>
    <s v="Nissan"/>
    <s v="NP 300 Navara"/>
    <x v="7"/>
    <x v="11"/>
    <x v="122"/>
    <x v="0"/>
    <x v="236"/>
    <x v="0"/>
  </r>
  <r>
    <x v="2"/>
    <x v="0"/>
    <s v="Nissan"/>
    <s v="NP 300 Navara"/>
    <x v="7"/>
    <x v="11"/>
    <x v="122"/>
    <x v="0"/>
    <x v="236"/>
    <x v="1"/>
  </r>
  <r>
    <x v="1"/>
    <x v="1"/>
    <s v="Nissan"/>
    <s v="NP 300 Navara"/>
    <x v="8"/>
    <x v="11"/>
    <x v="123"/>
    <x v="0"/>
    <x v="237"/>
    <x v="24"/>
  </r>
  <r>
    <x v="1"/>
    <x v="1"/>
    <s v="Nissan"/>
    <s v="NP 300 Navara"/>
    <x v="8"/>
    <x v="11"/>
    <x v="123"/>
    <x v="0"/>
    <x v="237"/>
    <x v="23"/>
  </r>
  <r>
    <x v="1"/>
    <x v="1"/>
    <s v="Nissan"/>
    <s v="NP 300 Navara"/>
    <x v="8"/>
    <x v="11"/>
    <x v="123"/>
    <x v="0"/>
    <x v="237"/>
    <x v="22"/>
  </r>
  <r>
    <x v="1"/>
    <x v="1"/>
    <s v="Nissan"/>
    <s v="NP 300 Navara"/>
    <x v="8"/>
    <x v="11"/>
    <x v="123"/>
    <x v="0"/>
    <x v="237"/>
    <x v="20"/>
  </r>
  <r>
    <x v="1"/>
    <x v="1"/>
    <s v="Nissan"/>
    <s v="NP 300 Navara"/>
    <x v="8"/>
    <x v="11"/>
    <x v="123"/>
    <x v="0"/>
    <x v="237"/>
    <x v="21"/>
  </r>
  <r>
    <x v="1"/>
    <x v="1"/>
    <s v="Nissan"/>
    <s v="NP 300 Navara"/>
    <x v="8"/>
    <x v="11"/>
    <x v="123"/>
    <x v="0"/>
    <x v="237"/>
    <x v="18"/>
  </r>
  <r>
    <x v="1"/>
    <x v="1"/>
    <s v="Nissan"/>
    <s v="NP 300 Navara"/>
    <x v="8"/>
    <x v="11"/>
    <x v="123"/>
    <x v="0"/>
    <x v="237"/>
    <x v="19"/>
  </r>
  <r>
    <x v="1"/>
    <x v="1"/>
    <s v="Nissan"/>
    <s v="NP 300 Navara"/>
    <x v="8"/>
    <x v="11"/>
    <x v="123"/>
    <x v="0"/>
    <x v="237"/>
    <x v="16"/>
  </r>
  <r>
    <x v="1"/>
    <x v="1"/>
    <s v="Nissan"/>
    <s v="NP 300 Navara"/>
    <x v="8"/>
    <x v="11"/>
    <x v="123"/>
    <x v="0"/>
    <x v="237"/>
    <x v="17"/>
  </r>
  <r>
    <x v="1"/>
    <x v="1"/>
    <s v="Nissan"/>
    <s v="NP 300 Navara"/>
    <x v="8"/>
    <x v="11"/>
    <x v="123"/>
    <x v="0"/>
    <x v="237"/>
    <x v="15"/>
  </r>
  <r>
    <x v="1"/>
    <x v="1"/>
    <s v="Nissan"/>
    <s v="NP 300 Navara"/>
    <x v="8"/>
    <x v="11"/>
    <x v="123"/>
    <x v="0"/>
    <x v="237"/>
    <x v="6"/>
  </r>
  <r>
    <x v="1"/>
    <x v="1"/>
    <s v="Nissan"/>
    <s v="NP 300 Navara"/>
    <x v="8"/>
    <x v="11"/>
    <x v="123"/>
    <x v="0"/>
    <x v="237"/>
    <x v="7"/>
  </r>
  <r>
    <x v="1"/>
    <x v="1"/>
    <s v="Nissan"/>
    <s v="NP 300 Navara"/>
    <x v="8"/>
    <x v="11"/>
    <x v="123"/>
    <x v="0"/>
    <x v="237"/>
    <x v="0"/>
  </r>
  <r>
    <x v="1"/>
    <x v="1"/>
    <s v="Nissan"/>
    <s v="NP 300 Navara"/>
    <x v="8"/>
    <x v="11"/>
    <x v="123"/>
    <x v="0"/>
    <x v="237"/>
    <x v="1"/>
  </r>
  <r>
    <x v="1"/>
    <x v="1"/>
    <s v="Nissan"/>
    <s v="NP 300 Navara"/>
    <x v="8"/>
    <x v="11"/>
    <x v="123"/>
    <x v="0"/>
    <x v="237"/>
    <x v="2"/>
  </r>
  <r>
    <x v="1"/>
    <x v="1"/>
    <s v="Nissan"/>
    <s v="NP 300 Navara"/>
    <x v="8"/>
    <x v="11"/>
    <x v="123"/>
    <x v="0"/>
    <x v="237"/>
    <x v="3"/>
  </r>
  <r>
    <x v="1"/>
    <x v="1"/>
    <s v="Nissan"/>
    <s v="NP 300 Navara"/>
    <x v="8"/>
    <x v="11"/>
    <x v="123"/>
    <x v="0"/>
    <x v="237"/>
    <x v="4"/>
  </r>
  <r>
    <x v="2"/>
    <x v="0"/>
    <s v="Nissan"/>
    <s v="NP 300 Navara"/>
    <x v="8"/>
    <x v="11"/>
    <x v="123"/>
    <x v="0"/>
    <x v="237"/>
    <x v="27"/>
  </r>
  <r>
    <x v="2"/>
    <x v="0"/>
    <s v="Nissan"/>
    <s v="NP 300 Navara"/>
    <x v="8"/>
    <x v="11"/>
    <x v="123"/>
    <x v="0"/>
    <x v="237"/>
    <x v="28"/>
  </r>
  <r>
    <x v="2"/>
    <x v="0"/>
    <s v="Nissan"/>
    <s v="NP 300 Navara"/>
    <x v="8"/>
    <x v="11"/>
    <x v="123"/>
    <x v="0"/>
    <x v="237"/>
    <x v="29"/>
  </r>
  <r>
    <x v="2"/>
    <x v="0"/>
    <s v="Nissan"/>
    <s v="NP 300 Navara"/>
    <x v="8"/>
    <x v="11"/>
    <x v="123"/>
    <x v="0"/>
    <x v="237"/>
    <x v="30"/>
  </r>
  <r>
    <x v="2"/>
    <x v="0"/>
    <s v="Nissan"/>
    <s v="NP 300 Navara"/>
    <x v="8"/>
    <x v="11"/>
    <x v="123"/>
    <x v="0"/>
    <x v="237"/>
    <x v="31"/>
  </r>
  <r>
    <x v="2"/>
    <x v="0"/>
    <s v="Nissan"/>
    <s v="NP 300 Navara"/>
    <x v="8"/>
    <x v="11"/>
    <x v="123"/>
    <x v="0"/>
    <x v="237"/>
    <x v="32"/>
  </r>
  <r>
    <x v="2"/>
    <x v="0"/>
    <s v="Nissan"/>
    <s v="NP 300 Navara"/>
    <x v="8"/>
    <x v="11"/>
    <x v="123"/>
    <x v="0"/>
    <x v="237"/>
    <x v="25"/>
  </r>
  <r>
    <x v="2"/>
    <x v="0"/>
    <s v="Nissan"/>
    <s v="NP 300 Navara"/>
    <x v="8"/>
    <x v="11"/>
    <x v="123"/>
    <x v="0"/>
    <x v="237"/>
    <x v="24"/>
  </r>
  <r>
    <x v="2"/>
    <x v="0"/>
    <s v="Nissan"/>
    <s v="NP 300 Navara"/>
    <x v="8"/>
    <x v="11"/>
    <x v="123"/>
    <x v="0"/>
    <x v="237"/>
    <x v="23"/>
  </r>
  <r>
    <x v="2"/>
    <x v="0"/>
    <s v="Nissan"/>
    <s v="NP 300 Navara"/>
    <x v="8"/>
    <x v="11"/>
    <x v="123"/>
    <x v="0"/>
    <x v="237"/>
    <x v="22"/>
  </r>
  <r>
    <x v="2"/>
    <x v="0"/>
    <s v="Nissan"/>
    <s v="NP 300 Navara"/>
    <x v="8"/>
    <x v="11"/>
    <x v="123"/>
    <x v="0"/>
    <x v="237"/>
    <x v="20"/>
  </r>
  <r>
    <x v="2"/>
    <x v="0"/>
    <s v="Nissan"/>
    <s v="NP 300 Navara"/>
    <x v="8"/>
    <x v="11"/>
    <x v="123"/>
    <x v="0"/>
    <x v="237"/>
    <x v="21"/>
  </r>
  <r>
    <x v="2"/>
    <x v="0"/>
    <s v="Nissan"/>
    <s v="NP 300 Navara"/>
    <x v="8"/>
    <x v="11"/>
    <x v="123"/>
    <x v="0"/>
    <x v="237"/>
    <x v="18"/>
  </r>
  <r>
    <x v="2"/>
    <x v="0"/>
    <s v="Nissan"/>
    <s v="NP 300 Navara"/>
    <x v="8"/>
    <x v="11"/>
    <x v="123"/>
    <x v="0"/>
    <x v="237"/>
    <x v="19"/>
  </r>
  <r>
    <x v="2"/>
    <x v="0"/>
    <s v="Nissan"/>
    <s v="NP 300 Navara"/>
    <x v="8"/>
    <x v="11"/>
    <x v="123"/>
    <x v="0"/>
    <x v="237"/>
    <x v="16"/>
  </r>
  <r>
    <x v="2"/>
    <x v="0"/>
    <s v="Nissan"/>
    <s v="NP 300 Navara"/>
    <x v="8"/>
    <x v="11"/>
    <x v="123"/>
    <x v="0"/>
    <x v="237"/>
    <x v="17"/>
  </r>
  <r>
    <x v="2"/>
    <x v="0"/>
    <s v="Nissan"/>
    <s v="NP 300 Navara"/>
    <x v="8"/>
    <x v="11"/>
    <x v="123"/>
    <x v="0"/>
    <x v="237"/>
    <x v="15"/>
  </r>
  <r>
    <x v="2"/>
    <x v="0"/>
    <s v="Nissan"/>
    <s v="NP 300 Navara"/>
    <x v="8"/>
    <x v="11"/>
    <x v="123"/>
    <x v="0"/>
    <x v="237"/>
    <x v="6"/>
  </r>
  <r>
    <x v="2"/>
    <x v="0"/>
    <s v="Nissan"/>
    <s v="NP 300 Navara"/>
    <x v="8"/>
    <x v="11"/>
    <x v="123"/>
    <x v="0"/>
    <x v="237"/>
    <x v="7"/>
  </r>
  <r>
    <x v="2"/>
    <x v="0"/>
    <s v="Nissan"/>
    <s v="NP 300 Navara"/>
    <x v="8"/>
    <x v="11"/>
    <x v="123"/>
    <x v="0"/>
    <x v="237"/>
    <x v="0"/>
  </r>
  <r>
    <x v="1"/>
    <x v="1"/>
    <s v="Nissan"/>
    <s v="NP 300 Navara"/>
    <x v="9"/>
    <x v="11"/>
    <x v="124"/>
    <x v="0"/>
    <x v="238"/>
    <x v="25"/>
  </r>
  <r>
    <x v="1"/>
    <x v="1"/>
    <s v="Nissan"/>
    <s v="NP 300 Navara"/>
    <x v="9"/>
    <x v="11"/>
    <x v="124"/>
    <x v="0"/>
    <x v="238"/>
    <x v="24"/>
  </r>
  <r>
    <x v="1"/>
    <x v="1"/>
    <s v="Nissan"/>
    <s v="NP 300 Navara"/>
    <x v="9"/>
    <x v="11"/>
    <x v="124"/>
    <x v="0"/>
    <x v="238"/>
    <x v="23"/>
  </r>
  <r>
    <x v="1"/>
    <x v="1"/>
    <s v="Nissan"/>
    <s v="NP 300 Navara"/>
    <x v="9"/>
    <x v="11"/>
    <x v="124"/>
    <x v="0"/>
    <x v="238"/>
    <x v="22"/>
  </r>
  <r>
    <x v="1"/>
    <x v="1"/>
    <s v="Nissan"/>
    <s v="NP 300 Navara"/>
    <x v="9"/>
    <x v="11"/>
    <x v="124"/>
    <x v="0"/>
    <x v="238"/>
    <x v="20"/>
  </r>
  <r>
    <x v="1"/>
    <x v="1"/>
    <s v="Nissan"/>
    <s v="NP 300 Navara"/>
    <x v="9"/>
    <x v="11"/>
    <x v="124"/>
    <x v="0"/>
    <x v="238"/>
    <x v="21"/>
  </r>
  <r>
    <x v="1"/>
    <x v="1"/>
    <s v="Nissan"/>
    <s v="NP 300 Navara"/>
    <x v="9"/>
    <x v="11"/>
    <x v="124"/>
    <x v="0"/>
    <x v="238"/>
    <x v="18"/>
  </r>
  <r>
    <x v="1"/>
    <x v="1"/>
    <s v="Nissan"/>
    <s v="NP 300 Navara"/>
    <x v="9"/>
    <x v="11"/>
    <x v="124"/>
    <x v="0"/>
    <x v="238"/>
    <x v="19"/>
  </r>
  <r>
    <x v="1"/>
    <x v="1"/>
    <s v="Nissan"/>
    <s v="NP 300 Navara"/>
    <x v="9"/>
    <x v="11"/>
    <x v="124"/>
    <x v="0"/>
    <x v="238"/>
    <x v="16"/>
  </r>
  <r>
    <x v="1"/>
    <x v="1"/>
    <s v="Nissan"/>
    <s v="NP 300 Navara"/>
    <x v="9"/>
    <x v="11"/>
    <x v="124"/>
    <x v="0"/>
    <x v="238"/>
    <x v="17"/>
  </r>
  <r>
    <x v="1"/>
    <x v="1"/>
    <s v="Nissan"/>
    <s v="NP 300 Navara"/>
    <x v="9"/>
    <x v="11"/>
    <x v="124"/>
    <x v="0"/>
    <x v="238"/>
    <x v="15"/>
  </r>
  <r>
    <x v="1"/>
    <x v="1"/>
    <s v="Nissan"/>
    <s v="NP 300 Navara"/>
    <x v="9"/>
    <x v="11"/>
    <x v="124"/>
    <x v="0"/>
    <x v="238"/>
    <x v="6"/>
  </r>
  <r>
    <x v="1"/>
    <x v="1"/>
    <s v="Nissan"/>
    <s v="NP 300 Navara"/>
    <x v="9"/>
    <x v="11"/>
    <x v="124"/>
    <x v="0"/>
    <x v="238"/>
    <x v="7"/>
  </r>
  <r>
    <x v="1"/>
    <x v="1"/>
    <s v="Nissan"/>
    <s v="NP 300 Navara"/>
    <x v="9"/>
    <x v="11"/>
    <x v="124"/>
    <x v="0"/>
    <x v="238"/>
    <x v="0"/>
  </r>
  <r>
    <x v="1"/>
    <x v="1"/>
    <s v="Nissan"/>
    <s v="NP 300 Navara"/>
    <x v="9"/>
    <x v="11"/>
    <x v="124"/>
    <x v="0"/>
    <x v="238"/>
    <x v="1"/>
  </r>
  <r>
    <x v="1"/>
    <x v="1"/>
    <s v="Nissan"/>
    <s v="NP 300 Navara"/>
    <x v="9"/>
    <x v="11"/>
    <x v="124"/>
    <x v="0"/>
    <x v="238"/>
    <x v="2"/>
  </r>
  <r>
    <x v="1"/>
    <x v="1"/>
    <s v="Nissan"/>
    <s v="NP 300 Navara"/>
    <x v="9"/>
    <x v="11"/>
    <x v="124"/>
    <x v="0"/>
    <x v="238"/>
    <x v="3"/>
  </r>
  <r>
    <x v="2"/>
    <x v="0"/>
    <s v="Nissan"/>
    <s v="NP 300 Navara"/>
    <x v="9"/>
    <x v="11"/>
    <x v="124"/>
    <x v="0"/>
    <x v="238"/>
    <x v="36"/>
  </r>
  <r>
    <x v="2"/>
    <x v="0"/>
    <s v="Nissan"/>
    <s v="NP 300 Navara"/>
    <x v="9"/>
    <x v="11"/>
    <x v="124"/>
    <x v="0"/>
    <x v="238"/>
    <x v="37"/>
  </r>
  <r>
    <x v="2"/>
    <x v="0"/>
    <s v="Nissan"/>
    <s v="NP 300 Navara"/>
    <x v="9"/>
    <x v="11"/>
    <x v="124"/>
    <x v="0"/>
    <x v="238"/>
    <x v="38"/>
  </r>
  <r>
    <x v="2"/>
    <x v="0"/>
    <s v="Nissan"/>
    <s v="NP 300 Navara"/>
    <x v="9"/>
    <x v="11"/>
    <x v="124"/>
    <x v="0"/>
    <x v="238"/>
    <x v="26"/>
  </r>
  <r>
    <x v="2"/>
    <x v="0"/>
    <s v="Nissan"/>
    <s v="NP 300 Navara"/>
    <x v="9"/>
    <x v="11"/>
    <x v="124"/>
    <x v="0"/>
    <x v="238"/>
    <x v="27"/>
  </r>
  <r>
    <x v="2"/>
    <x v="0"/>
    <s v="Nissan"/>
    <s v="NP 300 Navara"/>
    <x v="9"/>
    <x v="11"/>
    <x v="124"/>
    <x v="0"/>
    <x v="238"/>
    <x v="28"/>
  </r>
  <r>
    <x v="2"/>
    <x v="0"/>
    <s v="Nissan"/>
    <s v="NP 300 Navara"/>
    <x v="9"/>
    <x v="11"/>
    <x v="124"/>
    <x v="0"/>
    <x v="238"/>
    <x v="29"/>
  </r>
  <r>
    <x v="2"/>
    <x v="0"/>
    <s v="Nissan"/>
    <s v="NP 300 Navara"/>
    <x v="9"/>
    <x v="11"/>
    <x v="124"/>
    <x v="0"/>
    <x v="238"/>
    <x v="30"/>
  </r>
  <r>
    <x v="2"/>
    <x v="0"/>
    <s v="Nissan"/>
    <s v="NP 300 Navara"/>
    <x v="9"/>
    <x v="11"/>
    <x v="124"/>
    <x v="0"/>
    <x v="238"/>
    <x v="31"/>
  </r>
  <r>
    <x v="2"/>
    <x v="0"/>
    <s v="Nissan"/>
    <s v="NP 300 Navara"/>
    <x v="9"/>
    <x v="11"/>
    <x v="124"/>
    <x v="0"/>
    <x v="238"/>
    <x v="32"/>
  </r>
  <r>
    <x v="2"/>
    <x v="0"/>
    <s v="Nissan"/>
    <s v="NP 300 Navara"/>
    <x v="9"/>
    <x v="11"/>
    <x v="124"/>
    <x v="0"/>
    <x v="238"/>
    <x v="25"/>
  </r>
  <r>
    <x v="2"/>
    <x v="0"/>
    <s v="Nissan"/>
    <s v="NP 300 Navara"/>
    <x v="9"/>
    <x v="11"/>
    <x v="124"/>
    <x v="0"/>
    <x v="238"/>
    <x v="24"/>
  </r>
  <r>
    <x v="2"/>
    <x v="0"/>
    <s v="Nissan"/>
    <s v="NP 300 Navara"/>
    <x v="9"/>
    <x v="11"/>
    <x v="124"/>
    <x v="0"/>
    <x v="238"/>
    <x v="23"/>
  </r>
  <r>
    <x v="2"/>
    <x v="0"/>
    <s v="Nissan"/>
    <s v="NP 300 Navara"/>
    <x v="9"/>
    <x v="11"/>
    <x v="124"/>
    <x v="0"/>
    <x v="238"/>
    <x v="22"/>
  </r>
  <r>
    <x v="2"/>
    <x v="0"/>
    <s v="Nissan"/>
    <s v="NP 300 Navara"/>
    <x v="9"/>
    <x v="11"/>
    <x v="124"/>
    <x v="0"/>
    <x v="238"/>
    <x v="20"/>
  </r>
  <r>
    <x v="2"/>
    <x v="0"/>
    <s v="Nissan"/>
    <s v="NP 300 Navara"/>
    <x v="9"/>
    <x v="11"/>
    <x v="124"/>
    <x v="0"/>
    <x v="238"/>
    <x v="21"/>
  </r>
  <r>
    <x v="2"/>
    <x v="0"/>
    <s v="Nissan"/>
    <s v="NP 300 Navara"/>
    <x v="9"/>
    <x v="11"/>
    <x v="124"/>
    <x v="0"/>
    <x v="238"/>
    <x v="18"/>
  </r>
  <r>
    <x v="2"/>
    <x v="0"/>
    <s v="Nissan"/>
    <s v="NP 300 Navara"/>
    <x v="9"/>
    <x v="11"/>
    <x v="124"/>
    <x v="0"/>
    <x v="238"/>
    <x v="19"/>
  </r>
  <r>
    <x v="2"/>
    <x v="0"/>
    <s v="Nissan"/>
    <s v="NP 300 Navara"/>
    <x v="9"/>
    <x v="11"/>
    <x v="124"/>
    <x v="0"/>
    <x v="238"/>
    <x v="16"/>
  </r>
  <r>
    <x v="2"/>
    <x v="0"/>
    <s v="Nissan"/>
    <s v="NP 300 Navara"/>
    <x v="9"/>
    <x v="11"/>
    <x v="124"/>
    <x v="0"/>
    <x v="238"/>
    <x v="17"/>
  </r>
  <r>
    <x v="2"/>
    <x v="0"/>
    <s v="Nissan"/>
    <s v="NP 300 Navara"/>
    <x v="9"/>
    <x v="11"/>
    <x v="124"/>
    <x v="0"/>
    <x v="238"/>
    <x v="15"/>
  </r>
  <r>
    <x v="2"/>
    <x v="0"/>
    <s v="Nissan"/>
    <s v="NP 300 Navara"/>
    <x v="9"/>
    <x v="11"/>
    <x v="124"/>
    <x v="0"/>
    <x v="238"/>
    <x v="6"/>
  </r>
  <r>
    <x v="2"/>
    <x v="0"/>
    <s v="Nissan"/>
    <s v="NP 300 Navara"/>
    <x v="9"/>
    <x v="11"/>
    <x v="124"/>
    <x v="0"/>
    <x v="238"/>
    <x v="7"/>
  </r>
  <r>
    <x v="1"/>
    <x v="1"/>
    <s v="Nissan"/>
    <s v="NP 300 Navara"/>
    <x v="10"/>
    <x v="11"/>
    <x v="125"/>
    <x v="0"/>
    <x v="239"/>
    <x v="32"/>
  </r>
  <r>
    <x v="1"/>
    <x v="1"/>
    <s v="Nissan"/>
    <s v="NP 300 Navara"/>
    <x v="10"/>
    <x v="11"/>
    <x v="125"/>
    <x v="0"/>
    <x v="239"/>
    <x v="25"/>
  </r>
  <r>
    <x v="1"/>
    <x v="1"/>
    <s v="Nissan"/>
    <s v="NP 300 Navara"/>
    <x v="10"/>
    <x v="11"/>
    <x v="125"/>
    <x v="0"/>
    <x v="239"/>
    <x v="24"/>
  </r>
  <r>
    <x v="1"/>
    <x v="1"/>
    <s v="Nissan"/>
    <s v="NP 300 Navara"/>
    <x v="10"/>
    <x v="11"/>
    <x v="125"/>
    <x v="0"/>
    <x v="239"/>
    <x v="23"/>
  </r>
  <r>
    <x v="1"/>
    <x v="1"/>
    <s v="Nissan"/>
    <s v="NP 300 Navara"/>
    <x v="10"/>
    <x v="11"/>
    <x v="125"/>
    <x v="0"/>
    <x v="239"/>
    <x v="22"/>
  </r>
  <r>
    <x v="1"/>
    <x v="1"/>
    <s v="Nissan"/>
    <s v="NP 300 Navara"/>
    <x v="10"/>
    <x v="11"/>
    <x v="125"/>
    <x v="0"/>
    <x v="239"/>
    <x v="20"/>
  </r>
  <r>
    <x v="1"/>
    <x v="1"/>
    <s v="Nissan"/>
    <s v="NP 300 Navara"/>
    <x v="10"/>
    <x v="11"/>
    <x v="125"/>
    <x v="0"/>
    <x v="239"/>
    <x v="21"/>
  </r>
  <r>
    <x v="1"/>
    <x v="1"/>
    <s v="Nissan"/>
    <s v="NP 300 Navara"/>
    <x v="10"/>
    <x v="11"/>
    <x v="125"/>
    <x v="0"/>
    <x v="239"/>
    <x v="18"/>
  </r>
  <r>
    <x v="1"/>
    <x v="1"/>
    <s v="Nissan"/>
    <s v="NP 300 Navara"/>
    <x v="10"/>
    <x v="11"/>
    <x v="125"/>
    <x v="0"/>
    <x v="239"/>
    <x v="19"/>
  </r>
  <r>
    <x v="1"/>
    <x v="1"/>
    <s v="Nissan"/>
    <s v="NP 300 Navara"/>
    <x v="10"/>
    <x v="11"/>
    <x v="125"/>
    <x v="0"/>
    <x v="239"/>
    <x v="16"/>
  </r>
  <r>
    <x v="1"/>
    <x v="1"/>
    <s v="Nissan"/>
    <s v="NP 300 Navara"/>
    <x v="10"/>
    <x v="11"/>
    <x v="125"/>
    <x v="0"/>
    <x v="239"/>
    <x v="17"/>
  </r>
  <r>
    <x v="1"/>
    <x v="1"/>
    <s v="Nissan"/>
    <s v="NP 300 Navara"/>
    <x v="10"/>
    <x v="11"/>
    <x v="125"/>
    <x v="0"/>
    <x v="239"/>
    <x v="15"/>
  </r>
  <r>
    <x v="1"/>
    <x v="1"/>
    <s v="Nissan"/>
    <s v="NP 300 Navara"/>
    <x v="10"/>
    <x v="11"/>
    <x v="125"/>
    <x v="0"/>
    <x v="239"/>
    <x v="6"/>
  </r>
  <r>
    <x v="1"/>
    <x v="1"/>
    <s v="Nissan"/>
    <s v="NP 300 Navara"/>
    <x v="10"/>
    <x v="11"/>
    <x v="125"/>
    <x v="0"/>
    <x v="239"/>
    <x v="7"/>
  </r>
  <r>
    <x v="1"/>
    <x v="1"/>
    <s v="Nissan"/>
    <s v="NP 300 Navara"/>
    <x v="10"/>
    <x v="11"/>
    <x v="125"/>
    <x v="0"/>
    <x v="239"/>
    <x v="0"/>
  </r>
  <r>
    <x v="1"/>
    <x v="1"/>
    <s v="Nissan"/>
    <s v="NP 300 Navara"/>
    <x v="10"/>
    <x v="11"/>
    <x v="125"/>
    <x v="0"/>
    <x v="239"/>
    <x v="1"/>
  </r>
  <r>
    <x v="1"/>
    <x v="1"/>
    <s v="Nissan"/>
    <s v="NP 300 Navara"/>
    <x v="10"/>
    <x v="11"/>
    <x v="125"/>
    <x v="0"/>
    <x v="239"/>
    <x v="2"/>
  </r>
  <r>
    <x v="2"/>
    <x v="0"/>
    <s v="Nissan"/>
    <s v="NP 300 Navara"/>
    <x v="10"/>
    <x v="11"/>
    <x v="125"/>
    <x v="0"/>
    <x v="239"/>
    <x v="41"/>
  </r>
  <r>
    <x v="2"/>
    <x v="0"/>
    <s v="Nissan"/>
    <s v="NP 300 Navara"/>
    <x v="10"/>
    <x v="11"/>
    <x v="125"/>
    <x v="0"/>
    <x v="239"/>
    <x v="42"/>
  </r>
  <r>
    <x v="2"/>
    <x v="0"/>
    <s v="Nissan"/>
    <s v="NP 300 Navara"/>
    <x v="10"/>
    <x v="11"/>
    <x v="125"/>
    <x v="0"/>
    <x v="239"/>
    <x v="43"/>
  </r>
  <r>
    <x v="2"/>
    <x v="0"/>
    <s v="Nissan"/>
    <s v="NP 300 Navara"/>
    <x v="10"/>
    <x v="11"/>
    <x v="125"/>
    <x v="0"/>
    <x v="239"/>
    <x v="44"/>
  </r>
  <r>
    <x v="2"/>
    <x v="0"/>
    <s v="Nissan"/>
    <s v="NP 300 Navara"/>
    <x v="10"/>
    <x v="11"/>
    <x v="125"/>
    <x v="0"/>
    <x v="239"/>
    <x v="45"/>
  </r>
  <r>
    <x v="2"/>
    <x v="0"/>
    <s v="Nissan"/>
    <s v="NP 300 Navara"/>
    <x v="10"/>
    <x v="11"/>
    <x v="125"/>
    <x v="0"/>
    <x v="239"/>
    <x v="33"/>
  </r>
  <r>
    <x v="2"/>
    <x v="0"/>
    <s v="Nissan"/>
    <s v="NP 300 Navara"/>
    <x v="10"/>
    <x v="11"/>
    <x v="125"/>
    <x v="0"/>
    <x v="239"/>
    <x v="34"/>
  </r>
  <r>
    <x v="2"/>
    <x v="0"/>
    <s v="Nissan"/>
    <s v="NP 300 Navara"/>
    <x v="10"/>
    <x v="11"/>
    <x v="125"/>
    <x v="0"/>
    <x v="239"/>
    <x v="35"/>
  </r>
  <r>
    <x v="2"/>
    <x v="0"/>
    <s v="Nissan"/>
    <s v="NP 300 Navara"/>
    <x v="10"/>
    <x v="11"/>
    <x v="125"/>
    <x v="0"/>
    <x v="239"/>
    <x v="36"/>
  </r>
  <r>
    <x v="2"/>
    <x v="0"/>
    <s v="Nissan"/>
    <s v="NP 300 Navara"/>
    <x v="10"/>
    <x v="11"/>
    <x v="125"/>
    <x v="0"/>
    <x v="239"/>
    <x v="37"/>
  </r>
  <r>
    <x v="2"/>
    <x v="0"/>
    <s v="Nissan"/>
    <s v="NP 300 Navara"/>
    <x v="10"/>
    <x v="11"/>
    <x v="125"/>
    <x v="0"/>
    <x v="239"/>
    <x v="38"/>
  </r>
  <r>
    <x v="2"/>
    <x v="0"/>
    <s v="Nissan"/>
    <s v="NP 300 Navara"/>
    <x v="10"/>
    <x v="11"/>
    <x v="125"/>
    <x v="0"/>
    <x v="239"/>
    <x v="26"/>
  </r>
  <r>
    <x v="2"/>
    <x v="0"/>
    <s v="Nissan"/>
    <s v="NP 300 Navara"/>
    <x v="10"/>
    <x v="11"/>
    <x v="125"/>
    <x v="0"/>
    <x v="239"/>
    <x v="27"/>
  </r>
  <r>
    <x v="2"/>
    <x v="0"/>
    <s v="Nissan"/>
    <s v="NP 300 Navara"/>
    <x v="10"/>
    <x v="11"/>
    <x v="125"/>
    <x v="0"/>
    <x v="239"/>
    <x v="28"/>
  </r>
  <r>
    <x v="2"/>
    <x v="0"/>
    <s v="Nissan"/>
    <s v="NP 300 Navara"/>
    <x v="10"/>
    <x v="11"/>
    <x v="125"/>
    <x v="0"/>
    <x v="239"/>
    <x v="29"/>
  </r>
  <r>
    <x v="2"/>
    <x v="0"/>
    <s v="Nissan"/>
    <s v="NP 300 Navara"/>
    <x v="10"/>
    <x v="11"/>
    <x v="125"/>
    <x v="0"/>
    <x v="239"/>
    <x v="30"/>
  </r>
  <r>
    <x v="2"/>
    <x v="0"/>
    <s v="Nissan"/>
    <s v="NP 300 Navara"/>
    <x v="10"/>
    <x v="11"/>
    <x v="125"/>
    <x v="0"/>
    <x v="239"/>
    <x v="31"/>
  </r>
  <r>
    <x v="2"/>
    <x v="0"/>
    <s v="Nissan"/>
    <s v="NP 300 Navara"/>
    <x v="10"/>
    <x v="11"/>
    <x v="125"/>
    <x v="0"/>
    <x v="239"/>
    <x v="32"/>
  </r>
  <r>
    <x v="2"/>
    <x v="0"/>
    <s v="Nissan"/>
    <s v="NP 300 Navara"/>
    <x v="10"/>
    <x v="11"/>
    <x v="125"/>
    <x v="0"/>
    <x v="239"/>
    <x v="25"/>
  </r>
  <r>
    <x v="2"/>
    <x v="0"/>
    <s v="Nissan"/>
    <s v="NP 300 Navara"/>
    <x v="10"/>
    <x v="11"/>
    <x v="125"/>
    <x v="0"/>
    <x v="239"/>
    <x v="24"/>
  </r>
  <r>
    <x v="2"/>
    <x v="0"/>
    <s v="Nissan"/>
    <s v="NP 300 Navara"/>
    <x v="10"/>
    <x v="11"/>
    <x v="125"/>
    <x v="0"/>
    <x v="239"/>
    <x v="23"/>
  </r>
  <r>
    <x v="2"/>
    <x v="0"/>
    <s v="Nissan"/>
    <s v="NP 300 Navara"/>
    <x v="10"/>
    <x v="11"/>
    <x v="125"/>
    <x v="0"/>
    <x v="239"/>
    <x v="22"/>
  </r>
  <r>
    <x v="2"/>
    <x v="0"/>
    <s v="Nissan"/>
    <s v="NP 300 Navara"/>
    <x v="10"/>
    <x v="11"/>
    <x v="125"/>
    <x v="0"/>
    <x v="239"/>
    <x v="20"/>
  </r>
  <r>
    <x v="2"/>
    <x v="0"/>
    <s v="Nissan"/>
    <s v="NP 300 Navara"/>
    <x v="10"/>
    <x v="11"/>
    <x v="125"/>
    <x v="0"/>
    <x v="239"/>
    <x v="21"/>
  </r>
  <r>
    <x v="2"/>
    <x v="0"/>
    <s v="Nissan"/>
    <s v="NP 300 Navara"/>
    <x v="10"/>
    <x v="11"/>
    <x v="125"/>
    <x v="0"/>
    <x v="239"/>
    <x v="18"/>
  </r>
  <r>
    <x v="2"/>
    <x v="0"/>
    <s v="Nissan"/>
    <s v="NP 300 Navara"/>
    <x v="10"/>
    <x v="11"/>
    <x v="125"/>
    <x v="0"/>
    <x v="239"/>
    <x v="19"/>
  </r>
  <r>
    <x v="2"/>
    <x v="0"/>
    <s v="Nissan"/>
    <s v="NP 300 Navara"/>
    <x v="10"/>
    <x v="11"/>
    <x v="125"/>
    <x v="0"/>
    <x v="239"/>
    <x v="16"/>
  </r>
  <r>
    <x v="2"/>
    <x v="0"/>
    <s v="Nissan"/>
    <s v="NP 300 Navara"/>
    <x v="10"/>
    <x v="11"/>
    <x v="125"/>
    <x v="0"/>
    <x v="239"/>
    <x v="17"/>
  </r>
  <r>
    <x v="2"/>
    <x v="0"/>
    <s v="Nissan"/>
    <s v="NP 300 Navara"/>
    <x v="10"/>
    <x v="11"/>
    <x v="125"/>
    <x v="0"/>
    <x v="239"/>
    <x v="15"/>
  </r>
  <r>
    <x v="1"/>
    <x v="1"/>
    <s v="Suzuki"/>
    <s v="Carry"/>
    <x v="0"/>
    <x v="12"/>
    <x v="126"/>
    <x v="6"/>
    <x v="240"/>
    <x v="121"/>
  </r>
  <r>
    <x v="1"/>
    <x v="1"/>
    <s v="Suzuki"/>
    <s v="Carry"/>
    <x v="0"/>
    <x v="12"/>
    <x v="126"/>
    <x v="6"/>
    <x v="240"/>
    <x v="122"/>
  </r>
  <r>
    <x v="1"/>
    <x v="1"/>
    <s v="Suzuki"/>
    <s v="Carry"/>
    <x v="1"/>
    <x v="12"/>
    <x v="127"/>
    <x v="6"/>
    <x v="241"/>
    <x v="121"/>
  </r>
  <r>
    <x v="1"/>
    <x v="1"/>
    <s v="Suzuki"/>
    <s v="Carry"/>
    <x v="2"/>
    <x v="12"/>
    <x v="128"/>
    <x v="6"/>
    <x v="242"/>
    <x v="119"/>
  </r>
  <r>
    <x v="1"/>
    <x v="1"/>
    <s v="Suzuki"/>
    <s v="Carry"/>
    <x v="2"/>
    <x v="12"/>
    <x v="128"/>
    <x v="6"/>
    <x v="242"/>
    <x v="120"/>
  </r>
  <r>
    <x v="1"/>
    <x v="1"/>
    <s v="Suzuki"/>
    <s v="Carry"/>
    <x v="3"/>
    <x v="12"/>
    <x v="129"/>
    <x v="6"/>
    <x v="243"/>
    <x v="14"/>
  </r>
  <r>
    <x v="1"/>
    <x v="1"/>
    <s v="Suzuki"/>
    <s v="Carry"/>
    <x v="3"/>
    <x v="12"/>
    <x v="129"/>
    <x v="6"/>
    <x v="243"/>
    <x v="119"/>
  </r>
  <r>
    <x v="1"/>
    <x v="1"/>
    <s v="Suzuki"/>
    <s v="Carry"/>
    <x v="3"/>
    <x v="12"/>
    <x v="129"/>
    <x v="6"/>
    <x v="243"/>
    <x v="120"/>
  </r>
  <r>
    <x v="1"/>
    <x v="1"/>
    <s v="Suzuki"/>
    <s v="Carry"/>
    <x v="4"/>
    <x v="12"/>
    <x v="130"/>
    <x v="6"/>
    <x v="244"/>
    <x v="13"/>
  </r>
  <r>
    <x v="1"/>
    <x v="1"/>
    <s v="Suzuki"/>
    <s v="Carry"/>
    <x v="4"/>
    <x v="12"/>
    <x v="130"/>
    <x v="6"/>
    <x v="244"/>
    <x v="14"/>
  </r>
  <r>
    <x v="1"/>
    <x v="1"/>
    <s v="Suzuki"/>
    <s v="Carry"/>
    <x v="4"/>
    <x v="12"/>
    <x v="130"/>
    <x v="6"/>
    <x v="244"/>
    <x v="119"/>
  </r>
  <r>
    <x v="1"/>
    <x v="1"/>
    <s v="Suzuki"/>
    <s v="Carry"/>
    <x v="5"/>
    <x v="12"/>
    <x v="131"/>
    <x v="6"/>
    <x v="245"/>
    <x v="12"/>
  </r>
  <r>
    <x v="1"/>
    <x v="1"/>
    <s v="Suzuki"/>
    <s v="Carry"/>
    <x v="5"/>
    <x v="12"/>
    <x v="131"/>
    <x v="6"/>
    <x v="245"/>
    <x v="13"/>
  </r>
  <r>
    <x v="1"/>
    <x v="1"/>
    <s v="Suzuki"/>
    <s v="Carry"/>
    <x v="5"/>
    <x v="12"/>
    <x v="131"/>
    <x v="6"/>
    <x v="245"/>
    <x v="14"/>
  </r>
  <r>
    <x v="1"/>
    <x v="1"/>
    <s v="Suzuki"/>
    <s v="Carry"/>
    <x v="6"/>
    <x v="12"/>
    <x v="132"/>
    <x v="6"/>
    <x v="246"/>
    <x v="11"/>
  </r>
  <r>
    <x v="1"/>
    <x v="1"/>
    <s v="Suzuki"/>
    <s v="Carry"/>
    <x v="6"/>
    <x v="12"/>
    <x v="132"/>
    <x v="6"/>
    <x v="246"/>
    <x v="12"/>
  </r>
  <r>
    <x v="1"/>
    <x v="1"/>
    <s v="Suzuki"/>
    <s v="Carry"/>
    <x v="6"/>
    <x v="12"/>
    <x v="132"/>
    <x v="6"/>
    <x v="246"/>
    <x v="13"/>
  </r>
  <r>
    <x v="1"/>
    <x v="1"/>
    <s v="Suzuki"/>
    <s v="Carry"/>
    <x v="6"/>
    <x v="12"/>
    <x v="132"/>
    <x v="6"/>
    <x v="246"/>
    <x v="14"/>
  </r>
  <r>
    <x v="1"/>
    <x v="1"/>
    <s v="Suzuki"/>
    <s v="Carry"/>
    <x v="7"/>
    <x v="12"/>
    <x v="133"/>
    <x v="6"/>
    <x v="247"/>
    <x v="9"/>
  </r>
  <r>
    <x v="1"/>
    <x v="1"/>
    <s v="Suzuki"/>
    <s v="Carry"/>
    <x v="7"/>
    <x v="12"/>
    <x v="133"/>
    <x v="6"/>
    <x v="247"/>
    <x v="10"/>
  </r>
  <r>
    <x v="1"/>
    <x v="1"/>
    <s v="Suzuki"/>
    <s v="Carry"/>
    <x v="7"/>
    <x v="12"/>
    <x v="133"/>
    <x v="6"/>
    <x v="247"/>
    <x v="11"/>
  </r>
  <r>
    <x v="1"/>
    <x v="1"/>
    <s v="Suzuki"/>
    <s v="Carry"/>
    <x v="7"/>
    <x v="12"/>
    <x v="133"/>
    <x v="6"/>
    <x v="247"/>
    <x v="12"/>
  </r>
  <r>
    <x v="1"/>
    <x v="1"/>
    <s v="Suzuki"/>
    <s v="Carry"/>
    <x v="8"/>
    <x v="12"/>
    <x v="134"/>
    <x v="6"/>
    <x v="248"/>
    <x v="9"/>
  </r>
  <r>
    <x v="1"/>
    <x v="1"/>
    <s v="Suzuki"/>
    <s v="Carry"/>
    <x v="8"/>
    <x v="12"/>
    <x v="134"/>
    <x v="6"/>
    <x v="248"/>
    <x v="10"/>
  </r>
  <r>
    <x v="1"/>
    <x v="1"/>
    <s v="Suzuki"/>
    <s v="Carry"/>
    <x v="9"/>
    <x v="12"/>
    <x v="135"/>
    <x v="6"/>
    <x v="249"/>
    <x v="8"/>
  </r>
  <r>
    <x v="1"/>
    <x v="1"/>
    <s v="Suzuki"/>
    <s v="Carry"/>
    <x v="9"/>
    <x v="12"/>
    <x v="135"/>
    <x v="6"/>
    <x v="249"/>
    <x v="9"/>
  </r>
  <r>
    <x v="1"/>
    <x v="1"/>
    <s v="Suzuki"/>
    <s v="Carry"/>
    <x v="9"/>
    <x v="12"/>
    <x v="135"/>
    <x v="7"/>
    <x v="250"/>
    <x v="4"/>
  </r>
  <r>
    <x v="1"/>
    <x v="1"/>
    <s v="Suzuki"/>
    <s v="Carry"/>
    <x v="9"/>
    <x v="12"/>
    <x v="135"/>
    <x v="7"/>
    <x v="250"/>
    <x v="5"/>
  </r>
  <r>
    <x v="1"/>
    <x v="1"/>
    <s v="Suzuki"/>
    <s v="Carry"/>
    <x v="10"/>
    <x v="12"/>
    <x v="136"/>
    <x v="7"/>
    <x v="251"/>
    <x v="3"/>
  </r>
  <r>
    <x v="1"/>
    <x v="1"/>
    <s v="Suzuki"/>
    <s v="Carry"/>
    <x v="10"/>
    <x v="12"/>
    <x v="136"/>
    <x v="7"/>
    <x v="251"/>
    <x v="4"/>
  </r>
  <r>
    <x v="1"/>
    <x v="1"/>
    <s v="Suzuki"/>
    <s v="Carry"/>
    <x v="10"/>
    <x v="12"/>
    <x v="136"/>
    <x v="7"/>
    <x v="251"/>
    <x v="5"/>
  </r>
  <r>
    <x v="1"/>
    <x v="1"/>
    <s v="Suzuki"/>
    <s v="Carry"/>
    <x v="11"/>
    <x v="12"/>
    <x v="137"/>
    <x v="7"/>
    <x v="252"/>
    <x v="2"/>
  </r>
  <r>
    <x v="1"/>
    <x v="1"/>
    <s v="Suzuki"/>
    <s v="Carry"/>
    <x v="11"/>
    <x v="12"/>
    <x v="137"/>
    <x v="7"/>
    <x v="252"/>
    <x v="3"/>
  </r>
  <r>
    <x v="1"/>
    <x v="1"/>
    <s v="Suzuki"/>
    <s v="Carry"/>
    <x v="11"/>
    <x v="12"/>
    <x v="137"/>
    <x v="7"/>
    <x v="252"/>
    <x v="4"/>
  </r>
  <r>
    <x v="1"/>
    <x v="1"/>
    <s v="Suzuki"/>
    <s v="Carry"/>
    <x v="12"/>
    <x v="12"/>
    <x v="138"/>
    <x v="7"/>
    <x v="253"/>
    <x v="0"/>
  </r>
  <r>
    <x v="1"/>
    <x v="1"/>
    <s v="Suzuki"/>
    <s v="Carry"/>
    <x v="12"/>
    <x v="12"/>
    <x v="138"/>
    <x v="7"/>
    <x v="253"/>
    <x v="1"/>
  </r>
  <r>
    <x v="1"/>
    <x v="1"/>
    <s v="Suzuki"/>
    <s v="Carry"/>
    <x v="12"/>
    <x v="12"/>
    <x v="138"/>
    <x v="7"/>
    <x v="253"/>
    <x v="2"/>
  </r>
  <r>
    <x v="1"/>
    <x v="1"/>
    <s v="Suzuki"/>
    <s v="Carry"/>
    <x v="13"/>
    <x v="12"/>
    <x v="139"/>
    <x v="7"/>
    <x v="254"/>
    <x v="7"/>
  </r>
  <r>
    <x v="1"/>
    <x v="1"/>
    <s v="Suzuki"/>
    <s v="Carry"/>
    <x v="13"/>
    <x v="12"/>
    <x v="139"/>
    <x v="7"/>
    <x v="254"/>
    <x v="0"/>
  </r>
  <r>
    <x v="1"/>
    <x v="1"/>
    <s v="Suzuki"/>
    <s v="Carry"/>
    <x v="13"/>
    <x v="12"/>
    <x v="139"/>
    <x v="7"/>
    <x v="254"/>
    <x v="1"/>
  </r>
  <r>
    <x v="0"/>
    <x v="0"/>
    <s v="Toyota"/>
    <s v="Fortuner"/>
    <x v="0"/>
    <x v="13"/>
    <x v="140"/>
    <x v="1"/>
    <x v="255"/>
    <x v="30"/>
  </r>
  <r>
    <x v="0"/>
    <x v="0"/>
    <s v="Toyota"/>
    <s v="Fortuner"/>
    <x v="0"/>
    <x v="13"/>
    <x v="140"/>
    <x v="1"/>
    <x v="255"/>
    <x v="31"/>
  </r>
  <r>
    <x v="0"/>
    <x v="0"/>
    <s v="Toyota"/>
    <s v="Fortuner"/>
    <x v="0"/>
    <x v="13"/>
    <x v="140"/>
    <x v="1"/>
    <x v="255"/>
    <x v="32"/>
  </r>
  <r>
    <x v="0"/>
    <x v="0"/>
    <s v="Toyota"/>
    <s v="Fortuner"/>
    <x v="0"/>
    <x v="13"/>
    <x v="140"/>
    <x v="1"/>
    <x v="255"/>
    <x v="25"/>
  </r>
  <r>
    <x v="0"/>
    <x v="0"/>
    <s v="Toyota"/>
    <s v="Fortuner"/>
    <x v="0"/>
    <x v="13"/>
    <x v="140"/>
    <x v="1"/>
    <x v="255"/>
    <x v="24"/>
  </r>
  <r>
    <x v="0"/>
    <x v="0"/>
    <s v="Toyota"/>
    <s v="Fortuner"/>
    <x v="0"/>
    <x v="13"/>
    <x v="140"/>
    <x v="1"/>
    <x v="255"/>
    <x v="23"/>
  </r>
  <r>
    <x v="0"/>
    <x v="0"/>
    <s v="Toyota"/>
    <s v="Fortuner"/>
    <x v="0"/>
    <x v="13"/>
    <x v="140"/>
    <x v="1"/>
    <x v="255"/>
    <x v="22"/>
  </r>
  <r>
    <x v="0"/>
    <x v="0"/>
    <s v="Toyota"/>
    <s v="Fortuner"/>
    <x v="0"/>
    <x v="13"/>
    <x v="140"/>
    <x v="1"/>
    <x v="255"/>
    <x v="20"/>
  </r>
  <r>
    <x v="0"/>
    <x v="0"/>
    <s v="Toyota"/>
    <s v="Fortuner"/>
    <x v="0"/>
    <x v="13"/>
    <x v="140"/>
    <x v="1"/>
    <x v="255"/>
    <x v="21"/>
  </r>
  <r>
    <x v="0"/>
    <x v="0"/>
    <s v="Toyota"/>
    <s v="Fortuner"/>
    <x v="0"/>
    <x v="13"/>
    <x v="140"/>
    <x v="1"/>
    <x v="255"/>
    <x v="18"/>
  </r>
  <r>
    <x v="0"/>
    <x v="0"/>
    <s v="Toyota"/>
    <s v="Fortuner"/>
    <x v="0"/>
    <x v="13"/>
    <x v="140"/>
    <x v="1"/>
    <x v="255"/>
    <x v="19"/>
  </r>
  <r>
    <x v="0"/>
    <x v="0"/>
    <s v="Toyota"/>
    <s v="Fortuner"/>
    <x v="0"/>
    <x v="13"/>
    <x v="140"/>
    <x v="1"/>
    <x v="255"/>
    <x v="16"/>
  </r>
  <r>
    <x v="0"/>
    <x v="0"/>
    <s v="Toyota"/>
    <s v="Fortuner"/>
    <x v="0"/>
    <x v="13"/>
    <x v="140"/>
    <x v="1"/>
    <x v="255"/>
    <x v="17"/>
  </r>
  <r>
    <x v="0"/>
    <x v="0"/>
    <s v="Toyota"/>
    <s v="Fortuner"/>
    <x v="0"/>
    <x v="13"/>
    <x v="140"/>
    <x v="9"/>
    <x v="256"/>
    <x v="16"/>
  </r>
  <r>
    <x v="0"/>
    <x v="0"/>
    <s v="Toyota"/>
    <s v="Fortuner"/>
    <x v="0"/>
    <x v="13"/>
    <x v="140"/>
    <x v="9"/>
    <x v="256"/>
    <x v="17"/>
  </r>
  <r>
    <x v="0"/>
    <x v="0"/>
    <s v="Toyota"/>
    <s v="Fortuner"/>
    <x v="0"/>
    <x v="13"/>
    <x v="140"/>
    <x v="9"/>
    <x v="256"/>
    <x v="15"/>
  </r>
  <r>
    <x v="0"/>
    <x v="0"/>
    <s v="Toyota"/>
    <s v="Fortuner"/>
    <x v="0"/>
    <x v="13"/>
    <x v="140"/>
    <x v="9"/>
    <x v="256"/>
    <x v="6"/>
  </r>
  <r>
    <x v="0"/>
    <x v="0"/>
    <s v="Toyota"/>
    <s v="Fortuner"/>
    <x v="0"/>
    <x v="13"/>
    <x v="140"/>
    <x v="0"/>
    <x v="257"/>
    <x v="17"/>
  </r>
  <r>
    <x v="0"/>
    <x v="0"/>
    <s v="Toyota"/>
    <s v="Fortuner"/>
    <x v="0"/>
    <x v="13"/>
    <x v="140"/>
    <x v="0"/>
    <x v="257"/>
    <x v="15"/>
  </r>
  <r>
    <x v="0"/>
    <x v="0"/>
    <s v="Toyota"/>
    <s v="Fortuner"/>
    <x v="0"/>
    <x v="13"/>
    <x v="140"/>
    <x v="0"/>
    <x v="257"/>
    <x v="6"/>
  </r>
  <r>
    <x v="0"/>
    <x v="0"/>
    <s v="Toyota"/>
    <s v="Fortuner"/>
    <x v="0"/>
    <x v="13"/>
    <x v="140"/>
    <x v="0"/>
    <x v="257"/>
    <x v="7"/>
  </r>
  <r>
    <x v="1"/>
    <x v="1"/>
    <s v="Toyota"/>
    <s v="Hilux Vigo"/>
    <x v="0"/>
    <x v="14"/>
    <x v="141"/>
    <x v="0"/>
    <x v="258"/>
    <x v="3"/>
  </r>
  <r>
    <x v="1"/>
    <x v="1"/>
    <s v="Toyota"/>
    <s v="Hilux Vigo"/>
    <x v="0"/>
    <x v="14"/>
    <x v="141"/>
    <x v="0"/>
    <x v="258"/>
    <x v="4"/>
  </r>
  <r>
    <x v="1"/>
    <x v="1"/>
    <s v="Toyota"/>
    <s v="Hilux Vigo"/>
    <x v="0"/>
    <x v="14"/>
    <x v="141"/>
    <x v="0"/>
    <x v="258"/>
    <x v="5"/>
  </r>
  <r>
    <x v="1"/>
    <x v="1"/>
    <s v="Toyota"/>
    <s v="Hilux Vigo"/>
    <x v="0"/>
    <x v="14"/>
    <x v="141"/>
    <x v="0"/>
    <x v="258"/>
    <x v="8"/>
  </r>
  <r>
    <x v="1"/>
    <x v="1"/>
    <s v="Toyota"/>
    <s v="Hilux Vigo"/>
    <x v="0"/>
    <x v="14"/>
    <x v="141"/>
    <x v="0"/>
    <x v="258"/>
    <x v="9"/>
  </r>
  <r>
    <x v="1"/>
    <x v="1"/>
    <s v="Toyota"/>
    <s v="Hilux Vigo"/>
    <x v="0"/>
    <x v="14"/>
    <x v="141"/>
    <x v="0"/>
    <x v="258"/>
    <x v="10"/>
  </r>
  <r>
    <x v="1"/>
    <x v="1"/>
    <s v="Toyota"/>
    <s v="Hilux Vigo"/>
    <x v="0"/>
    <x v="14"/>
    <x v="141"/>
    <x v="0"/>
    <x v="258"/>
    <x v="11"/>
  </r>
  <r>
    <x v="1"/>
    <x v="1"/>
    <s v="Toyota"/>
    <s v="Hilux Vigo"/>
    <x v="0"/>
    <x v="14"/>
    <x v="141"/>
    <x v="0"/>
    <x v="258"/>
    <x v="12"/>
  </r>
  <r>
    <x v="1"/>
    <x v="1"/>
    <s v="Toyota"/>
    <s v="Hilux Vigo"/>
    <x v="0"/>
    <x v="14"/>
    <x v="141"/>
    <x v="0"/>
    <x v="258"/>
    <x v="13"/>
  </r>
  <r>
    <x v="1"/>
    <x v="1"/>
    <s v="Toyota"/>
    <s v="Hilux Vigo"/>
    <x v="0"/>
    <x v="14"/>
    <x v="141"/>
    <x v="0"/>
    <x v="258"/>
    <x v="14"/>
  </r>
  <r>
    <x v="1"/>
    <x v="1"/>
    <s v="Toyota"/>
    <s v="Hilux Vigo"/>
    <x v="0"/>
    <x v="14"/>
    <x v="141"/>
    <x v="9"/>
    <x v="259"/>
    <x v="8"/>
  </r>
  <r>
    <x v="1"/>
    <x v="1"/>
    <s v="Toyota"/>
    <s v="Hilux Vigo"/>
    <x v="0"/>
    <x v="14"/>
    <x v="141"/>
    <x v="9"/>
    <x v="259"/>
    <x v="9"/>
  </r>
  <r>
    <x v="1"/>
    <x v="1"/>
    <s v="Toyota"/>
    <s v="Hilux Vigo"/>
    <x v="0"/>
    <x v="14"/>
    <x v="141"/>
    <x v="9"/>
    <x v="259"/>
    <x v="10"/>
  </r>
  <r>
    <x v="1"/>
    <x v="1"/>
    <s v="Toyota"/>
    <s v="Hilux Vigo"/>
    <x v="0"/>
    <x v="14"/>
    <x v="141"/>
    <x v="9"/>
    <x v="259"/>
    <x v="11"/>
  </r>
  <r>
    <x v="1"/>
    <x v="1"/>
    <s v="Toyota"/>
    <s v="Hilux Vigo"/>
    <x v="0"/>
    <x v="14"/>
    <x v="141"/>
    <x v="9"/>
    <x v="259"/>
    <x v="12"/>
  </r>
  <r>
    <x v="1"/>
    <x v="1"/>
    <s v="Toyota"/>
    <s v="Hilux Vigo"/>
    <x v="0"/>
    <x v="14"/>
    <x v="141"/>
    <x v="9"/>
    <x v="259"/>
    <x v="13"/>
  </r>
  <r>
    <x v="1"/>
    <x v="1"/>
    <s v="Toyota"/>
    <s v="Hilux Vigo"/>
    <x v="0"/>
    <x v="14"/>
    <x v="141"/>
    <x v="9"/>
    <x v="259"/>
    <x v="14"/>
  </r>
  <r>
    <x v="1"/>
    <x v="1"/>
    <s v="Toyota"/>
    <s v="Hilux Vigo"/>
    <x v="0"/>
    <x v="14"/>
    <x v="141"/>
    <x v="9"/>
    <x v="259"/>
    <x v="119"/>
  </r>
  <r>
    <x v="1"/>
    <x v="1"/>
    <s v="Toyota"/>
    <s v="Hilux Vigo"/>
    <x v="0"/>
    <x v="14"/>
    <x v="141"/>
    <x v="1"/>
    <x v="260"/>
    <x v="1"/>
  </r>
  <r>
    <x v="1"/>
    <x v="1"/>
    <s v="Toyota"/>
    <s v="Hilux Vigo"/>
    <x v="0"/>
    <x v="14"/>
    <x v="141"/>
    <x v="1"/>
    <x v="260"/>
    <x v="2"/>
  </r>
  <r>
    <x v="1"/>
    <x v="1"/>
    <s v="Toyota"/>
    <s v="Hilux Vigo"/>
    <x v="0"/>
    <x v="14"/>
    <x v="141"/>
    <x v="1"/>
    <x v="260"/>
    <x v="3"/>
  </r>
  <r>
    <x v="1"/>
    <x v="1"/>
    <s v="Toyota"/>
    <s v="Hilux Vigo"/>
    <x v="0"/>
    <x v="14"/>
    <x v="141"/>
    <x v="1"/>
    <x v="260"/>
    <x v="4"/>
  </r>
  <r>
    <x v="1"/>
    <x v="1"/>
    <s v="Toyota"/>
    <s v="Hilux Vigo"/>
    <x v="0"/>
    <x v="14"/>
    <x v="141"/>
    <x v="1"/>
    <x v="260"/>
    <x v="5"/>
  </r>
  <r>
    <x v="1"/>
    <x v="1"/>
    <s v="Toyota"/>
    <s v="Hilux Vigo"/>
    <x v="0"/>
    <x v="14"/>
    <x v="141"/>
    <x v="1"/>
    <x v="260"/>
    <x v="8"/>
  </r>
  <r>
    <x v="1"/>
    <x v="1"/>
    <s v="Toyota"/>
    <s v="Hilux Vigo"/>
    <x v="0"/>
    <x v="14"/>
    <x v="141"/>
    <x v="1"/>
    <x v="260"/>
    <x v="9"/>
  </r>
  <r>
    <x v="1"/>
    <x v="1"/>
    <s v="Toyota"/>
    <s v="Hilux Vigo"/>
    <x v="0"/>
    <x v="14"/>
    <x v="141"/>
    <x v="1"/>
    <x v="260"/>
    <x v="10"/>
  </r>
  <r>
    <x v="1"/>
    <x v="1"/>
    <s v="Toyota"/>
    <s v="Hilux Vigo"/>
    <x v="0"/>
    <x v="14"/>
    <x v="141"/>
    <x v="1"/>
    <x v="260"/>
    <x v="11"/>
  </r>
  <r>
    <x v="1"/>
    <x v="1"/>
    <s v="Toyota"/>
    <s v="Hilux Vigo"/>
    <x v="0"/>
    <x v="14"/>
    <x v="141"/>
    <x v="1"/>
    <x v="260"/>
    <x v="12"/>
  </r>
  <r>
    <x v="2"/>
    <x v="0"/>
    <s v="Toyota"/>
    <s v="Hilux Vigo"/>
    <x v="0"/>
    <x v="14"/>
    <x v="141"/>
    <x v="0"/>
    <x v="258"/>
    <x v="1"/>
  </r>
  <r>
    <x v="2"/>
    <x v="0"/>
    <s v="Toyota"/>
    <s v="Hilux Vigo"/>
    <x v="0"/>
    <x v="14"/>
    <x v="141"/>
    <x v="0"/>
    <x v="258"/>
    <x v="2"/>
  </r>
  <r>
    <x v="2"/>
    <x v="0"/>
    <s v="Toyota"/>
    <s v="Hilux Vigo"/>
    <x v="0"/>
    <x v="14"/>
    <x v="141"/>
    <x v="0"/>
    <x v="258"/>
    <x v="3"/>
  </r>
  <r>
    <x v="2"/>
    <x v="0"/>
    <s v="Toyota"/>
    <s v="Hilux Vigo"/>
    <x v="0"/>
    <x v="14"/>
    <x v="141"/>
    <x v="0"/>
    <x v="258"/>
    <x v="4"/>
  </r>
  <r>
    <x v="2"/>
    <x v="0"/>
    <s v="Toyota"/>
    <s v="Hilux Vigo"/>
    <x v="0"/>
    <x v="14"/>
    <x v="141"/>
    <x v="0"/>
    <x v="258"/>
    <x v="5"/>
  </r>
  <r>
    <x v="2"/>
    <x v="0"/>
    <s v="Toyota"/>
    <s v="Hilux Vigo"/>
    <x v="0"/>
    <x v="14"/>
    <x v="141"/>
    <x v="0"/>
    <x v="258"/>
    <x v="8"/>
  </r>
  <r>
    <x v="2"/>
    <x v="0"/>
    <s v="Toyota"/>
    <s v="Hilux Vigo"/>
    <x v="0"/>
    <x v="14"/>
    <x v="141"/>
    <x v="0"/>
    <x v="258"/>
    <x v="9"/>
  </r>
  <r>
    <x v="2"/>
    <x v="0"/>
    <s v="Toyota"/>
    <s v="Hilux Vigo"/>
    <x v="0"/>
    <x v="14"/>
    <x v="141"/>
    <x v="0"/>
    <x v="258"/>
    <x v="10"/>
  </r>
  <r>
    <x v="2"/>
    <x v="0"/>
    <s v="Toyota"/>
    <s v="Hilux Vigo"/>
    <x v="0"/>
    <x v="14"/>
    <x v="141"/>
    <x v="9"/>
    <x v="259"/>
    <x v="9"/>
  </r>
  <r>
    <x v="2"/>
    <x v="0"/>
    <s v="Toyota"/>
    <s v="Hilux Vigo"/>
    <x v="0"/>
    <x v="14"/>
    <x v="141"/>
    <x v="9"/>
    <x v="259"/>
    <x v="10"/>
  </r>
  <r>
    <x v="2"/>
    <x v="0"/>
    <s v="Toyota"/>
    <s v="Hilux Vigo"/>
    <x v="0"/>
    <x v="14"/>
    <x v="141"/>
    <x v="1"/>
    <x v="260"/>
    <x v="17"/>
  </r>
  <r>
    <x v="2"/>
    <x v="0"/>
    <s v="Toyota"/>
    <s v="Hilux Vigo"/>
    <x v="0"/>
    <x v="14"/>
    <x v="141"/>
    <x v="1"/>
    <x v="260"/>
    <x v="15"/>
  </r>
  <r>
    <x v="2"/>
    <x v="0"/>
    <s v="Toyota"/>
    <s v="Hilux Vigo"/>
    <x v="0"/>
    <x v="14"/>
    <x v="141"/>
    <x v="1"/>
    <x v="260"/>
    <x v="6"/>
  </r>
  <r>
    <x v="2"/>
    <x v="0"/>
    <s v="Toyota"/>
    <s v="Hilux Vigo"/>
    <x v="0"/>
    <x v="14"/>
    <x v="141"/>
    <x v="1"/>
    <x v="260"/>
    <x v="7"/>
  </r>
  <r>
    <x v="2"/>
    <x v="0"/>
    <s v="Toyota"/>
    <s v="Hilux Vigo"/>
    <x v="0"/>
    <x v="14"/>
    <x v="141"/>
    <x v="1"/>
    <x v="260"/>
    <x v="0"/>
  </r>
  <r>
    <x v="2"/>
    <x v="0"/>
    <s v="Toyota"/>
    <s v="Hilux Vigo"/>
    <x v="0"/>
    <x v="14"/>
    <x v="141"/>
    <x v="1"/>
    <x v="260"/>
    <x v="1"/>
  </r>
  <r>
    <x v="2"/>
    <x v="0"/>
    <s v="Toyota"/>
    <s v="Hilux Vigo"/>
    <x v="0"/>
    <x v="14"/>
    <x v="141"/>
    <x v="1"/>
    <x v="260"/>
    <x v="2"/>
  </r>
  <r>
    <x v="2"/>
    <x v="0"/>
    <s v="Toyota"/>
    <s v="Hilux Vigo"/>
    <x v="0"/>
    <x v="14"/>
    <x v="141"/>
    <x v="1"/>
    <x v="260"/>
    <x v="3"/>
  </r>
  <r>
    <x v="2"/>
    <x v="0"/>
    <s v="Toyota"/>
    <s v="Hilux Vigo"/>
    <x v="0"/>
    <x v="14"/>
    <x v="141"/>
    <x v="1"/>
    <x v="260"/>
    <x v="4"/>
  </r>
  <r>
    <x v="0"/>
    <x v="0"/>
    <s v="Toyota"/>
    <s v="Fortuner"/>
    <x v="1"/>
    <x v="13"/>
    <x v="142"/>
    <x v="0"/>
    <x v="261"/>
    <x v="18"/>
  </r>
  <r>
    <x v="0"/>
    <x v="0"/>
    <s v="Toyota"/>
    <s v="Fortuner"/>
    <x v="1"/>
    <x v="13"/>
    <x v="142"/>
    <x v="0"/>
    <x v="261"/>
    <x v="19"/>
  </r>
  <r>
    <x v="0"/>
    <x v="0"/>
    <s v="Toyota"/>
    <s v="Fortuner"/>
    <x v="1"/>
    <x v="13"/>
    <x v="142"/>
    <x v="0"/>
    <x v="261"/>
    <x v="16"/>
  </r>
  <r>
    <x v="0"/>
    <x v="0"/>
    <s v="Toyota"/>
    <s v="Fortuner"/>
    <x v="1"/>
    <x v="13"/>
    <x v="142"/>
    <x v="0"/>
    <x v="261"/>
    <x v="17"/>
  </r>
  <r>
    <x v="0"/>
    <x v="0"/>
    <s v="Toyota"/>
    <s v="Fortuner"/>
    <x v="1"/>
    <x v="13"/>
    <x v="142"/>
    <x v="0"/>
    <x v="261"/>
    <x v="15"/>
  </r>
  <r>
    <x v="0"/>
    <x v="0"/>
    <s v="Toyota"/>
    <s v="Fortuner"/>
    <x v="1"/>
    <x v="13"/>
    <x v="142"/>
    <x v="0"/>
    <x v="261"/>
    <x v="6"/>
  </r>
  <r>
    <x v="0"/>
    <x v="0"/>
    <s v="Toyota"/>
    <s v="Fortuner"/>
    <x v="1"/>
    <x v="13"/>
    <x v="142"/>
    <x v="9"/>
    <x v="262"/>
    <x v="20"/>
  </r>
  <r>
    <x v="0"/>
    <x v="0"/>
    <s v="Toyota"/>
    <s v="Fortuner"/>
    <x v="1"/>
    <x v="13"/>
    <x v="142"/>
    <x v="9"/>
    <x v="262"/>
    <x v="21"/>
  </r>
  <r>
    <x v="0"/>
    <x v="0"/>
    <s v="Toyota"/>
    <s v="Fortuner"/>
    <x v="1"/>
    <x v="13"/>
    <x v="142"/>
    <x v="9"/>
    <x v="262"/>
    <x v="18"/>
  </r>
  <r>
    <x v="0"/>
    <x v="0"/>
    <s v="Toyota"/>
    <s v="Fortuner"/>
    <x v="1"/>
    <x v="13"/>
    <x v="142"/>
    <x v="9"/>
    <x v="262"/>
    <x v="19"/>
  </r>
  <r>
    <x v="0"/>
    <x v="0"/>
    <s v="Toyota"/>
    <s v="Fortuner"/>
    <x v="1"/>
    <x v="13"/>
    <x v="142"/>
    <x v="9"/>
    <x v="262"/>
    <x v="16"/>
  </r>
  <r>
    <x v="0"/>
    <x v="0"/>
    <s v="Toyota"/>
    <s v="Fortuner"/>
    <x v="1"/>
    <x v="13"/>
    <x v="142"/>
    <x v="9"/>
    <x v="262"/>
    <x v="17"/>
  </r>
  <r>
    <x v="0"/>
    <x v="0"/>
    <s v="Toyota"/>
    <s v="Fortuner"/>
    <x v="1"/>
    <x v="13"/>
    <x v="142"/>
    <x v="9"/>
    <x v="262"/>
    <x v="15"/>
  </r>
  <r>
    <x v="0"/>
    <x v="0"/>
    <s v="Toyota"/>
    <s v="Fortuner"/>
    <x v="1"/>
    <x v="13"/>
    <x v="142"/>
    <x v="1"/>
    <x v="263"/>
    <x v="26"/>
  </r>
  <r>
    <x v="0"/>
    <x v="0"/>
    <s v="Toyota"/>
    <s v="Fortuner"/>
    <x v="1"/>
    <x v="13"/>
    <x v="142"/>
    <x v="1"/>
    <x v="263"/>
    <x v="27"/>
  </r>
  <r>
    <x v="0"/>
    <x v="0"/>
    <s v="Toyota"/>
    <s v="Fortuner"/>
    <x v="1"/>
    <x v="13"/>
    <x v="142"/>
    <x v="1"/>
    <x v="263"/>
    <x v="28"/>
  </r>
  <r>
    <x v="0"/>
    <x v="0"/>
    <s v="Toyota"/>
    <s v="Fortuner"/>
    <x v="1"/>
    <x v="13"/>
    <x v="142"/>
    <x v="1"/>
    <x v="263"/>
    <x v="29"/>
  </r>
  <r>
    <x v="0"/>
    <x v="0"/>
    <s v="Toyota"/>
    <s v="Fortuner"/>
    <x v="1"/>
    <x v="13"/>
    <x v="142"/>
    <x v="1"/>
    <x v="263"/>
    <x v="30"/>
  </r>
  <r>
    <x v="0"/>
    <x v="0"/>
    <s v="Toyota"/>
    <s v="Fortuner"/>
    <x v="1"/>
    <x v="13"/>
    <x v="142"/>
    <x v="1"/>
    <x v="263"/>
    <x v="31"/>
  </r>
  <r>
    <x v="0"/>
    <x v="0"/>
    <s v="Toyota"/>
    <s v="Fortuner"/>
    <x v="1"/>
    <x v="13"/>
    <x v="142"/>
    <x v="1"/>
    <x v="263"/>
    <x v="32"/>
  </r>
  <r>
    <x v="0"/>
    <x v="0"/>
    <s v="Toyota"/>
    <s v="Fortuner"/>
    <x v="1"/>
    <x v="13"/>
    <x v="142"/>
    <x v="1"/>
    <x v="263"/>
    <x v="25"/>
  </r>
  <r>
    <x v="0"/>
    <x v="0"/>
    <s v="Toyota"/>
    <s v="Fortuner"/>
    <x v="1"/>
    <x v="13"/>
    <x v="142"/>
    <x v="1"/>
    <x v="263"/>
    <x v="24"/>
  </r>
  <r>
    <x v="0"/>
    <x v="0"/>
    <s v="Toyota"/>
    <s v="Fortuner"/>
    <x v="1"/>
    <x v="13"/>
    <x v="142"/>
    <x v="1"/>
    <x v="263"/>
    <x v="23"/>
  </r>
  <r>
    <x v="0"/>
    <x v="0"/>
    <s v="Toyota"/>
    <s v="Fortuner"/>
    <x v="1"/>
    <x v="13"/>
    <x v="142"/>
    <x v="1"/>
    <x v="263"/>
    <x v="22"/>
  </r>
  <r>
    <x v="0"/>
    <x v="0"/>
    <s v="Toyota"/>
    <s v="Fortuner"/>
    <x v="1"/>
    <x v="13"/>
    <x v="142"/>
    <x v="1"/>
    <x v="263"/>
    <x v="20"/>
  </r>
  <r>
    <x v="0"/>
    <x v="0"/>
    <s v="Toyota"/>
    <s v="Fortuner"/>
    <x v="1"/>
    <x v="13"/>
    <x v="142"/>
    <x v="1"/>
    <x v="263"/>
    <x v="21"/>
  </r>
  <r>
    <x v="0"/>
    <x v="0"/>
    <s v="Toyota"/>
    <s v="Fortuner"/>
    <x v="1"/>
    <x v="13"/>
    <x v="142"/>
    <x v="1"/>
    <x v="263"/>
    <x v="18"/>
  </r>
  <r>
    <x v="1"/>
    <x v="1"/>
    <s v="Toyota"/>
    <s v="Hilux Vigo"/>
    <x v="1"/>
    <x v="14"/>
    <x v="143"/>
    <x v="0"/>
    <x v="264"/>
    <x v="1"/>
  </r>
  <r>
    <x v="1"/>
    <x v="1"/>
    <s v="Toyota"/>
    <s v="Hilux Vigo"/>
    <x v="1"/>
    <x v="14"/>
    <x v="143"/>
    <x v="0"/>
    <x v="264"/>
    <x v="2"/>
  </r>
  <r>
    <x v="1"/>
    <x v="1"/>
    <s v="Toyota"/>
    <s v="Hilux Vigo"/>
    <x v="1"/>
    <x v="14"/>
    <x v="143"/>
    <x v="0"/>
    <x v="264"/>
    <x v="3"/>
  </r>
  <r>
    <x v="1"/>
    <x v="1"/>
    <s v="Toyota"/>
    <s v="Hilux Vigo"/>
    <x v="1"/>
    <x v="14"/>
    <x v="143"/>
    <x v="0"/>
    <x v="264"/>
    <x v="4"/>
  </r>
  <r>
    <x v="1"/>
    <x v="1"/>
    <s v="Toyota"/>
    <s v="Hilux Vigo"/>
    <x v="1"/>
    <x v="14"/>
    <x v="143"/>
    <x v="0"/>
    <x v="264"/>
    <x v="5"/>
  </r>
  <r>
    <x v="1"/>
    <x v="1"/>
    <s v="Toyota"/>
    <s v="Hilux Vigo"/>
    <x v="1"/>
    <x v="14"/>
    <x v="143"/>
    <x v="0"/>
    <x v="264"/>
    <x v="8"/>
  </r>
  <r>
    <x v="1"/>
    <x v="1"/>
    <s v="Toyota"/>
    <s v="Hilux Vigo"/>
    <x v="1"/>
    <x v="14"/>
    <x v="143"/>
    <x v="0"/>
    <x v="264"/>
    <x v="9"/>
  </r>
  <r>
    <x v="1"/>
    <x v="1"/>
    <s v="Toyota"/>
    <s v="Hilux Vigo"/>
    <x v="1"/>
    <x v="14"/>
    <x v="143"/>
    <x v="0"/>
    <x v="264"/>
    <x v="10"/>
  </r>
  <r>
    <x v="1"/>
    <x v="1"/>
    <s v="Toyota"/>
    <s v="Hilux Vigo"/>
    <x v="1"/>
    <x v="14"/>
    <x v="143"/>
    <x v="0"/>
    <x v="264"/>
    <x v="11"/>
  </r>
  <r>
    <x v="1"/>
    <x v="1"/>
    <s v="Toyota"/>
    <s v="Hilux Vigo"/>
    <x v="1"/>
    <x v="14"/>
    <x v="143"/>
    <x v="0"/>
    <x v="264"/>
    <x v="12"/>
  </r>
  <r>
    <x v="1"/>
    <x v="1"/>
    <s v="Toyota"/>
    <s v="Hilux Vigo"/>
    <x v="1"/>
    <x v="14"/>
    <x v="143"/>
    <x v="0"/>
    <x v="264"/>
    <x v="13"/>
  </r>
  <r>
    <x v="1"/>
    <x v="1"/>
    <s v="Toyota"/>
    <s v="Hilux Vigo"/>
    <x v="1"/>
    <x v="14"/>
    <x v="143"/>
    <x v="9"/>
    <x v="265"/>
    <x v="10"/>
  </r>
  <r>
    <x v="1"/>
    <x v="1"/>
    <s v="Toyota"/>
    <s v="Hilux Vigo"/>
    <x v="1"/>
    <x v="14"/>
    <x v="143"/>
    <x v="9"/>
    <x v="265"/>
    <x v="11"/>
  </r>
  <r>
    <x v="1"/>
    <x v="1"/>
    <s v="Toyota"/>
    <s v="Hilux Vigo"/>
    <x v="1"/>
    <x v="14"/>
    <x v="143"/>
    <x v="9"/>
    <x v="265"/>
    <x v="12"/>
  </r>
  <r>
    <x v="1"/>
    <x v="1"/>
    <s v="Toyota"/>
    <s v="Hilux Vigo"/>
    <x v="1"/>
    <x v="14"/>
    <x v="143"/>
    <x v="9"/>
    <x v="265"/>
    <x v="13"/>
  </r>
  <r>
    <x v="1"/>
    <x v="1"/>
    <s v="Toyota"/>
    <s v="Hilux Vigo"/>
    <x v="1"/>
    <x v="14"/>
    <x v="143"/>
    <x v="9"/>
    <x v="265"/>
    <x v="14"/>
  </r>
  <r>
    <x v="1"/>
    <x v="1"/>
    <s v="Toyota"/>
    <s v="Hilux Vigo"/>
    <x v="1"/>
    <x v="14"/>
    <x v="143"/>
    <x v="1"/>
    <x v="266"/>
    <x v="7"/>
  </r>
  <r>
    <x v="1"/>
    <x v="1"/>
    <s v="Toyota"/>
    <s v="Hilux Vigo"/>
    <x v="1"/>
    <x v="14"/>
    <x v="143"/>
    <x v="1"/>
    <x v="266"/>
    <x v="0"/>
  </r>
  <r>
    <x v="1"/>
    <x v="1"/>
    <s v="Toyota"/>
    <s v="Hilux Vigo"/>
    <x v="1"/>
    <x v="14"/>
    <x v="143"/>
    <x v="1"/>
    <x v="266"/>
    <x v="1"/>
  </r>
  <r>
    <x v="1"/>
    <x v="1"/>
    <s v="Toyota"/>
    <s v="Hilux Vigo"/>
    <x v="1"/>
    <x v="14"/>
    <x v="143"/>
    <x v="1"/>
    <x v="266"/>
    <x v="2"/>
  </r>
  <r>
    <x v="1"/>
    <x v="1"/>
    <s v="Toyota"/>
    <s v="Hilux Vigo"/>
    <x v="1"/>
    <x v="14"/>
    <x v="143"/>
    <x v="1"/>
    <x v="266"/>
    <x v="3"/>
  </r>
  <r>
    <x v="1"/>
    <x v="1"/>
    <s v="Toyota"/>
    <s v="Hilux Vigo"/>
    <x v="1"/>
    <x v="14"/>
    <x v="143"/>
    <x v="1"/>
    <x v="266"/>
    <x v="4"/>
  </r>
  <r>
    <x v="1"/>
    <x v="1"/>
    <s v="Toyota"/>
    <s v="Hilux Vigo"/>
    <x v="1"/>
    <x v="14"/>
    <x v="143"/>
    <x v="1"/>
    <x v="266"/>
    <x v="5"/>
  </r>
  <r>
    <x v="1"/>
    <x v="1"/>
    <s v="Toyota"/>
    <s v="Hilux Vigo"/>
    <x v="1"/>
    <x v="14"/>
    <x v="143"/>
    <x v="1"/>
    <x v="266"/>
    <x v="8"/>
  </r>
  <r>
    <x v="1"/>
    <x v="1"/>
    <s v="Toyota"/>
    <s v="Hilux Vigo"/>
    <x v="1"/>
    <x v="14"/>
    <x v="143"/>
    <x v="1"/>
    <x v="266"/>
    <x v="9"/>
  </r>
  <r>
    <x v="1"/>
    <x v="1"/>
    <s v="Toyota"/>
    <s v="Hilux Vigo"/>
    <x v="1"/>
    <x v="14"/>
    <x v="143"/>
    <x v="1"/>
    <x v="266"/>
    <x v="10"/>
  </r>
  <r>
    <x v="1"/>
    <x v="1"/>
    <s v="Toyota"/>
    <s v="Hilux Vigo"/>
    <x v="1"/>
    <x v="14"/>
    <x v="143"/>
    <x v="1"/>
    <x v="266"/>
    <x v="11"/>
  </r>
  <r>
    <x v="2"/>
    <x v="0"/>
    <s v="Toyota"/>
    <s v="Hilux Vigo"/>
    <x v="1"/>
    <x v="14"/>
    <x v="143"/>
    <x v="0"/>
    <x v="264"/>
    <x v="0"/>
  </r>
  <r>
    <x v="2"/>
    <x v="0"/>
    <s v="Toyota"/>
    <s v="Hilux Vigo"/>
    <x v="1"/>
    <x v="14"/>
    <x v="143"/>
    <x v="0"/>
    <x v="264"/>
    <x v="1"/>
  </r>
  <r>
    <x v="2"/>
    <x v="0"/>
    <s v="Toyota"/>
    <s v="Hilux Vigo"/>
    <x v="1"/>
    <x v="14"/>
    <x v="143"/>
    <x v="0"/>
    <x v="264"/>
    <x v="2"/>
  </r>
  <r>
    <x v="2"/>
    <x v="0"/>
    <s v="Toyota"/>
    <s v="Hilux Vigo"/>
    <x v="1"/>
    <x v="14"/>
    <x v="143"/>
    <x v="0"/>
    <x v="264"/>
    <x v="3"/>
  </r>
  <r>
    <x v="2"/>
    <x v="0"/>
    <s v="Toyota"/>
    <s v="Hilux Vigo"/>
    <x v="1"/>
    <x v="14"/>
    <x v="143"/>
    <x v="0"/>
    <x v="264"/>
    <x v="4"/>
  </r>
  <r>
    <x v="2"/>
    <x v="0"/>
    <s v="Toyota"/>
    <s v="Hilux Vigo"/>
    <x v="1"/>
    <x v="14"/>
    <x v="143"/>
    <x v="0"/>
    <x v="264"/>
    <x v="5"/>
  </r>
  <r>
    <x v="2"/>
    <x v="0"/>
    <s v="Toyota"/>
    <s v="Hilux Vigo"/>
    <x v="1"/>
    <x v="14"/>
    <x v="143"/>
    <x v="0"/>
    <x v="264"/>
    <x v="8"/>
  </r>
  <r>
    <x v="2"/>
    <x v="0"/>
    <s v="Toyota"/>
    <s v="Hilux Vigo"/>
    <x v="1"/>
    <x v="14"/>
    <x v="143"/>
    <x v="0"/>
    <x v="264"/>
    <x v="9"/>
  </r>
  <r>
    <x v="2"/>
    <x v="0"/>
    <s v="Toyota"/>
    <s v="Hilux Vigo"/>
    <x v="1"/>
    <x v="14"/>
    <x v="143"/>
    <x v="9"/>
    <x v="265"/>
    <x v="5"/>
  </r>
  <r>
    <x v="2"/>
    <x v="0"/>
    <s v="Toyota"/>
    <s v="Hilux Vigo"/>
    <x v="1"/>
    <x v="14"/>
    <x v="143"/>
    <x v="9"/>
    <x v="265"/>
    <x v="8"/>
  </r>
  <r>
    <x v="2"/>
    <x v="0"/>
    <s v="Toyota"/>
    <s v="Hilux Vigo"/>
    <x v="1"/>
    <x v="14"/>
    <x v="143"/>
    <x v="9"/>
    <x v="265"/>
    <x v="9"/>
  </r>
  <r>
    <x v="2"/>
    <x v="0"/>
    <s v="Toyota"/>
    <s v="Hilux Vigo"/>
    <x v="1"/>
    <x v="14"/>
    <x v="143"/>
    <x v="1"/>
    <x v="266"/>
    <x v="19"/>
  </r>
  <r>
    <x v="2"/>
    <x v="0"/>
    <s v="Toyota"/>
    <s v="Hilux Vigo"/>
    <x v="1"/>
    <x v="14"/>
    <x v="143"/>
    <x v="1"/>
    <x v="266"/>
    <x v="16"/>
  </r>
  <r>
    <x v="2"/>
    <x v="0"/>
    <s v="Toyota"/>
    <s v="Hilux Vigo"/>
    <x v="1"/>
    <x v="14"/>
    <x v="143"/>
    <x v="1"/>
    <x v="266"/>
    <x v="17"/>
  </r>
  <r>
    <x v="2"/>
    <x v="0"/>
    <s v="Toyota"/>
    <s v="Hilux Vigo"/>
    <x v="1"/>
    <x v="14"/>
    <x v="143"/>
    <x v="1"/>
    <x v="266"/>
    <x v="15"/>
  </r>
  <r>
    <x v="2"/>
    <x v="0"/>
    <s v="Toyota"/>
    <s v="Hilux Vigo"/>
    <x v="1"/>
    <x v="14"/>
    <x v="143"/>
    <x v="1"/>
    <x v="266"/>
    <x v="6"/>
  </r>
  <r>
    <x v="2"/>
    <x v="0"/>
    <s v="Toyota"/>
    <s v="Hilux Vigo"/>
    <x v="1"/>
    <x v="14"/>
    <x v="143"/>
    <x v="1"/>
    <x v="266"/>
    <x v="7"/>
  </r>
  <r>
    <x v="2"/>
    <x v="0"/>
    <s v="Toyota"/>
    <s v="Hilux Vigo"/>
    <x v="1"/>
    <x v="14"/>
    <x v="143"/>
    <x v="1"/>
    <x v="266"/>
    <x v="0"/>
  </r>
  <r>
    <x v="2"/>
    <x v="0"/>
    <s v="Toyota"/>
    <s v="Hilux Vigo"/>
    <x v="1"/>
    <x v="14"/>
    <x v="143"/>
    <x v="1"/>
    <x v="266"/>
    <x v="1"/>
  </r>
  <r>
    <x v="2"/>
    <x v="0"/>
    <s v="Toyota"/>
    <s v="Hilux Vigo"/>
    <x v="1"/>
    <x v="14"/>
    <x v="143"/>
    <x v="1"/>
    <x v="266"/>
    <x v="2"/>
  </r>
  <r>
    <x v="2"/>
    <x v="0"/>
    <s v="Toyota"/>
    <s v="Hilux Vigo"/>
    <x v="1"/>
    <x v="14"/>
    <x v="143"/>
    <x v="1"/>
    <x v="266"/>
    <x v="3"/>
  </r>
  <r>
    <x v="1"/>
    <x v="1"/>
    <s v="Toyota"/>
    <s v="Hilux Vigo"/>
    <x v="2"/>
    <x v="14"/>
    <x v="144"/>
    <x v="9"/>
    <x v="267"/>
    <x v="5"/>
  </r>
  <r>
    <x v="1"/>
    <x v="1"/>
    <s v="Toyota"/>
    <s v="Hilux Vigo"/>
    <x v="2"/>
    <x v="14"/>
    <x v="144"/>
    <x v="9"/>
    <x v="267"/>
    <x v="8"/>
  </r>
  <r>
    <x v="1"/>
    <x v="1"/>
    <s v="Toyota"/>
    <s v="Hilux Vigo"/>
    <x v="2"/>
    <x v="14"/>
    <x v="144"/>
    <x v="9"/>
    <x v="267"/>
    <x v="9"/>
  </r>
  <r>
    <x v="1"/>
    <x v="1"/>
    <s v="Toyota"/>
    <s v="Hilux Vigo"/>
    <x v="2"/>
    <x v="14"/>
    <x v="144"/>
    <x v="9"/>
    <x v="267"/>
    <x v="10"/>
  </r>
  <r>
    <x v="1"/>
    <x v="1"/>
    <s v="Toyota"/>
    <s v="Hilux Vigo"/>
    <x v="2"/>
    <x v="14"/>
    <x v="144"/>
    <x v="9"/>
    <x v="267"/>
    <x v="11"/>
  </r>
  <r>
    <x v="1"/>
    <x v="1"/>
    <s v="Toyota"/>
    <s v="Hilux Vigo"/>
    <x v="2"/>
    <x v="14"/>
    <x v="144"/>
    <x v="9"/>
    <x v="267"/>
    <x v="12"/>
  </r>
  <r>
    <x v="1"/>
    <x v="1"/>
    <s v="Toyota"/>
    <s v="Hilux Vigo"/>
    <x v="2"/>
    <x v="14"/>
    <x v="144"/>
    <x v="9"/>
    <x v="267"/>
    <x v="13"/>
  </r>
  <r>
    <x v="0"/>
    <x v="0"/>
    <s v="Toyota"/>
    <s v="Fortuner"/>
    <x v="2"/>
    <x v="13"/>
    <x v="145"/>
    <x v="0"/>
    <x v="268"/>
    <x v="32"/>
  </r>
  <r>
    <x v="0"/>
    <x v="0"/>
    <s v="Toyota"/>
    <s v="Fortuner"/>
    <x v="2"/>
    <x v="13"/>
    <x v="145"/>
    <x v="0"/>
    <x v="268"/>
    <x v="25"/>
  </r>
  <r>
    <x v="0"/>
    <x v="0"/>
    <s v="Toyota"/>
    <s v="Fortuner"/>
    <x v="2"/>
    <x v="13"/>
    <x v="145"/>
    <x v="0"/>
    <x v="268"/>
    <x v="24"/>
  </r>
  <r>
    <x v="0"/>
    <x v="0"/>
    <s v="Toyota"/>
    <s v="Fortuner"/>
    <x v="2"/>
    <x v="13"/>
    <x v="145"/>
    <x v="0"/>
    <x v="268"/>
    <x v="23"/>
  </r>
  <r>
    <x v="0"/>
    <x v="0"/>
    <s v="Toyota"/>
    <s v="Fortuner"/>
    <x v="2"/>
    <x v="13"/>
    <x v="145"/>
    <x v="0"/>
    <x v="268"/>
    <x v="22"/>
  </r>
  <r>
    <x v="0"/>
    <x v="0"/>
    <s v="Toyota"/>
    <s v="Fortuner"/>
    <x v="2"/>
    <x v="13"/>
    <x v="145"/>
    <x v="0"/>
    <x v="268"/>
    <x v="20"/>
  </r>
  <r>
    <x v="0"/>
    <x v="0"/>
    <s v="Toyota"/>
    <s v="Fortuner"/>
    <x v="2"/>
    <x v="13"/>
    <x v="145"/>
    <x v="0"/>
    <x v="268"/>
    <x v="21"/>
  </r>
  <r>
    <x v="0"/>
    <x v="0"/>
    <s v="Toyota"/>
    <s v="Fortuner"/>
    <x v="2"/>
    <x v="13"/>
    <x v="145"/>
    <x v="0"/>
    <x v="268"/>
    <x v="18"/>
  </r>
  <r>
    <x v="0"/>
    <x v="0"/>
    <s v="Toyota"/>
    <s v="Fortuner"/>
    <x v="2"/>
    <x v="13"/>
    <x v="145"/>
    <x v="0"/>
    <x v="268"/>
    <x v="19"/>
  </r>
  <r>
    <x v="0"/>
    <x v="0"/>
    <s v="Toyota"/>
    <s v="Fortuner"/>
    <x v="2"/>
    <x v="13"/>
    <x v="145"/>
    <x v="9"/>
    <x v="269"/>
    <x v="23"/>
  </r>
  <r>
    <x v="0"/>
    <x v="0"/>
    <s v="Toyota"/>
    <s v="Fortuner"/>
    <x v="2"/>
    <x v="13"/>
    <x v="145"/>
    <x v="9"/>
    <x v="269"/>
    <x v="22"/>
  </r>
  <r>
    <x v="0"/>
    <x v="0"/>
    <s v="Toyota"/>
    <s v="Fortuner"/>
    <x v="2"/>
    <x v="13"/>
    <x v="145"/>
    <x v="9"/>
    <x v="269"/>
    <x v="20"/>
  </r>
  <r>
    <x v="0"/>
    <x v="0"/>
    <s v="Toyota"/>
    <s v="Fortuner"/>
    <x v="2"/>
    <x v="13"/>
    <x v="145"/>
    <x v="9"/>
    <x v="269"/>
    <x v="21"/>
  </r>
  <r>
    <x v="0"/>
    <x v="0"/>
    <s v="Toyota"/>
    <s v="Fortuner"/>
    <x v="2"/>
    <x v="13"/>
    <x v="145"/>
    <x v="9"/>
    <x v="269"/>
    <x v="18"/>
  </r>
  <r>
    <x v="0"/>
    <x v="0"/>
    <s v="Toyota"/>
    <s v="Fortuner"/>
    <x v="2"/>
    <x v="13"/>
    <x v="145"/>
    <x v="1"/>
    <x v="270"/>
    <x v="35"/>
  </r>
  <r>
    <x v="0"/>
    <x v="0"/>
    <s v="Toyota"/>
    <s v="Fortuner"/>
    <x v="2"/>
    <x v="13"/>
    <x v="145"/>
    <x v="1"/>
    <x v="270"/>
    <x v="36"/>
  </r>
  <r>
    <x v="0"/>
    <x v="0"/>
    <s v="Toyota"/>
    <s v="Fortuner"/>
    <x v="2"/>
    <x v="13"/>
    <x v="145"/>
    <x v="1"/>
    <x v="270"/>
    <x v="37"/>
  </r>
  <r>
    <x v="0"/>
    <x v="0"/>
    <s v="Toyota"/>
    <s v="Fortuner"/>
    <x v="2"/>
    <x v="13"/>
    <x v="145"/>
    <x v="1"/>
    <x v="270"/>
    <x v="38"/>
  </r>
  <r>
    <x v="0"/>
    <x v="0"/>
    <s v="Toyota"/>
    <s v="Fortuner"/>
    <x v="2"/>
    <x v="13"/>
    <x v="145"/>
    <x v="1"/>
    <x v="270"/>
    <x v="26"/>
  </r>
  <r>
    <x v="0"/>
    <x v="0"/>
    <s v="Toyota"/>
    <s v="Fortuner"/>
    <x v="2"/>
    <x v="13"/>
    <x v="145"/>
    <x v="1"/>
    <x v="270"/>
    <x v="27"/>
  </r>
  <r>
    <x v="0"/>
    <x v="0"/>
    <s v="Toyota"/>
    <s v="Fortuner"/>
    <x v="2"/>
    <x v="13"/>
    <x v="145"/>
    <x v="1"/>
    <x v="270"/>
    <x v="28"/>
  </r>
  <r>
    <x v="0"/>
    <x v="0"/>
    <s v="Toyota"/>
    <s v="Fortuner"/>
    <x v="2"/>
    <x v="13"/>
    <x v="145"/>
    <x v="1"/>
    <x v="270"/>
    <x v="29"/>
  </r>
  <r>
    <x v="0"/>
    <x v="0"/>
    <s v="Toyota"/>
    <s v="Fortuner"/>
    <x v="2"/>
    <x v="13"/>
    <x v="145"/>
    <x v="1"/>
    <x v="270"/>
    <x v="30"/>
  </r>
  <r>
    <x v="0"/>
    <x v="0"/>
    <s v="Toyota"/>
    <s v="Fortuner"/>
    <x v="2"/>
    <x v="13"/>
    <x v="145"/>
    <x v="1"/>
    <x v="270"/>
    <x v="31"/>
  </r>
  <r>
    <x v="0"/>
    <x v="0"/>
    <s v="Toyota"/>
    <s v="Fortuner"/>
    <x v="2"/>
    <x v="13"/>
    <x v="145"/>
    <x v="1"/>
    <x v="270"/>
    <x v="32"/>
  </r>
  <r>
    <x v="0"/>
    <x v="0"/>
    <s v="Toyota"/>
    <s v="Fortuner"/>
    <x v="2"/>
    <x v="13"/>
    <x v="145"/>
    <x v="1"/>
    <x v="270"/>
    <x v="25"/>
  </r>
  <r>
    <x v="0"/>
    <x v="0"/>
    <s v="Toyota"/>
    <s v="Fortuner"/>
    <x v="2"/>
    <x v="13"/>
    <x v="145"/>
    <x v="1"/>
    <x v="270"/>
    <x v="24"/>
  </r>
  <r>
    <x v="0"/>
    <x v="0"/>
    <s v="Toyota"/>
    <s v="Fortuner"/>
    <x v="2"/>
    <x v="13"/>
    <x v="145"/>
    <x v="1"/>
    <x v="270"/>
    <x v="23"/>
  </r>
  <r>
    <x v="2"/>
    <x v="0"/>
    <s v="Toyota"/>
    <s v="Hilux Vigo"/>
    <x v="2"/>
    <x v="14"/>
    <x v="144"/>
    <x v="0"/>
    <x v="271"/>
    <x v="16"/>
  </r>
  <r>
    <x v="2"/>
    <x v="0"/>
    <s v="Toyota"/>
    <s v="Hilux Vigo"/>
    <x v="2"/>
    <x v="14"/>
    <x v="144"/>
    <x v="0"/>
    <x v="271"/>
    <x v="17"/>
  </r>
  <r>
    <x v="2"/>
    <x v="0"/>
    <s v="Toyota"/>
    <s v="Hilux Vigo"/>
    <x v="2"/>
    <x v="14"/>
    <x v="144"/>
    <x v="0"/>
    <x v="271"/>
    <x v="15"/>
  </r>
  <r>
    <x v="2"/>
    <x v="0"/>
    <s v="Toyota"/>
    <s v="Hilux Vigo"/>
    <x v="2"/>
    <x v="14"/>
    <x v="144"/>
    <x v="0"/>
    <x v="271"/>
    <x v="6"/>
  </r>
  <r>
    <x v="2"/>
    <x v="0"/>
    <s v="Toyota"/>
    <s v="Hilux Vigo"/>
    <x v="2"/>
    <x v="14"/>
    <x v="144"/>
    <x v="0"/>
    <x v="271"/>
    <x v="7"/>
  </r>
  <r>
    <x v="2"/>
    <x v="0"/>
    <s v="Toyota"/>
    <s v="Hilux Vigo"/>
    <x v="2"/>
    <x v="14"/>
    <x v="144"/>
    <x v="0"/>
    <x v="271"/>
    <x v="0"/>
  </r>
  <r>
    <x v="2"/>
    <x v="0"/>
    <s v="Toyota"/>
    <s v="Hilux Vigo"/>
    <x v="2"/>
    <x v="14"/>
    <x v="144"/>
    <x v="0"/>
    <x v="271"/>
    <x v="1"/>
  </r>
  <r>
    <x v="2"/>
    <x v="0"/>
    <s v="Toyota"/>
    <s v="Hilux Vigo"/>
    <x v="2"/>
    <x v="14"/>
    <x v="144"/>
    <x v="0"/>
    <x v="271"/>
    <x v="2"/>
  </r>
  <r>
    <x v="2"/>
    <x v="0"/>
    <s v="Toyota"/>
    <s v="Hilux Vigo"/>
    <x v="2"/>
    <x v="14"/>
    <x v="144"/>
    <x v="0"/>
    <x v="271"/>
    <x v="3"/>
  </r>
  <r>
    <x v="2"/>
    <x v="0"/>
    <s v="Toyota"/>
    <s v="Hilux Vigo"/>
    <x v="2"/>
    <x v="14"/>
    <x v="144"/>
    <x v="0"/>
    <x v="271"/>
    <x v="4"/>
  </r>
  <r>
    <x v="2"/>
    <x v="0"/>
    <s v="Toyota"/>
    <s v="Hilux Vigo"/>
    <x v="2"/>
    <x v="14"/>
    <x v="144"/>
    <x v="0"/>
    <x v="271"/>
    <x v="5"/>
  </r>
  <r>
    <x v="2"/>
    <x v="0"/>
    <s v="Toyota"/>
    <s v="Hilux Vigo"/>
    <x v="2"/>
    <x v="14"/>
    <x v="144"/>
    <x v="9"/>
    <x v="267"/>
    <x v="4"/>
  </r>
  <r>
    <x v="2"/>
    <x v="0"/>
    <s v="Toyota"/>
    <s v="Hilux Vigo"/>
    <x v="2"/>
    <x v="14"/>
    <x v="144"/>
    <x v="9"/>
    <x v="267"/>
    <x v="5"/>
  </r>
  <r>
    <x v="2"/>
    <x v="0"/>
    <s v="Toyota"/>
    <s v="Hilux Vigo"/>
    <x v="2"/>
    <x v="14"/>
    <x v="144"/>
    <x v="9"/>
    <x v="267"/>
    <x v="8"/>
  </r>
  <r>
    <x v="2"/>
    <x v="0"/>
    <s v="Toyota"/>
    <s v="Hilux Vigo"/>
    <x v="2"/>
    <x v="14"/>
    <x v="144"/>
    <x v="1"/>
    <x v="272"/>
    <x v="21"/>
  </r>
  <r>
    <x v="2"/>
    <x v="0"/>
    <s v="Toyota"/>
    <s v="Hilux Vigo"/>
    <x v="2"/>
    <x v="14"/>
    <x v="144"/>
    <x v="1"/>
    <x v="272"/>
    <x v="18"/>
  </r>
  <r>
    <x v="2"/>
    <x v="0"/>
    <s v="Toyota"/>
    <s v="Hilux Vigo"/>
    <x v="2"/>
    <x v="14"/>
    <x v="144"/>
    <x v="1"/>
    <x v="272"/>
    <x v="19"/>
  </r>
  <r>
    <x v="2"/>
    <x v="0"/>
    <s v="Toyota"/>
    <s v="Hilux Vigo"/>
    <x v="2"/>
    <x v="14"/>
    <x v="144"/>
    <x v="1"/>
    <x v="272"/>
    <x v="16"/>
  </r>
  <r>
    <x v="2"/>
    <x v="0"/>
    <s v="Toyota"/>
    <s v="Hilux Vigo"/>
    <x v="2"/>
    <x v="14"/>
    <x v="144"/>
    <x v="1"/>
    <x v="272"/>
    <x v="17"/>
  </r>
  <r>
    <x v="2"/>
    <x v="0"/>
    <s v="Toyota"/>
    <s v="Hilux Vigo"/>
    <x v="2"/>
    <x v="14"/>
    <x v="144"/>
    <x v="1"/>
    <x v="272"/>
    <x v="15"/>
  </r>
  <r>
    <x v="2"/>
    <x v="0"/>
    <s v="Toyota"/>
    <s v="Hilux Vigo"/>
    <x v="2"/>
    <x v="14"/>
    <x v="144"/>
    <x v="1"/>
    <x v="272"/>
    <x v="6"/>
  </r>
  <r>
    <x v="2"/>
    <x v="0"/>
    <s v="Toyota"/>
    <s v="Hilux Vigo"/>
    <x v="2"/>
    <x v="14"/>
    <x v="144"/>
    <x v="1"/>
    <x v="272"/>
    <x v="7"/>
  </r>
  <r>
    <x v="2"/>
    <x v="0"/>
    <s v="Toyota"/>
    <s v="Hilux Vigo"/>
    <x v="2"/>
    <x v="14"/>
    <x v="144"/>
    <x v="1"/>
    <x v="272"/>
    <x v="0"/>
  </r>
  <r>
    <x v="1"/>
    <x v="1"/>
    <s v="Toyota"/>
    <s v="Hilux Vigo"/>
    <x v="2"/>
    <x v="14"/>
    <x v="144"/>
    <x v="0"/>
    <x v="271"/>
    <x v="7"/>
  </r>
  <r>
    <x v="1"/>
    <x v="1"/>
    <s v="Toyota"/>
    <s v="Hilux Vigo"/>
    <x v="2"/>
    <x v="14"/>
    <x v="144"/>
    <x v="0"/>
    <x v="271"/>
    <x v="0"/>
  </r>
  <r>
    <x v="1"/>
    <x v="1"/>
    <s v="Toyota"/>
    <s v="Hilux Vigo"/>
    <x v="2"/>
    <x v="14"/>
    <x v="144"/>
    <x v="0"/>
    <x v="271"/>
    <x v="1"/>
  </r>
  <r>
    <x v="1"/>
    <x v="1"/>
    <s v="Toyota"/>
    <s v="Hilux Vigo"/>
    <x v="2"/>
    <x v="14"/>
    <x v="144"/>
    <x v="0"/>
    <x v="271"/>
    <x v="2"/>
  </r>
  <r>
    <x v="1"/>
    <x v="1"/>
    <s v="Toyota"/>
    <s v="Hilux Vigo"/>
    <x v="2"/>
    <x v="14"/>
    <x v="144"/>
    <x v="0"/>
    <x v="271"/>
    <x v="3"/>
  </r>
  <r>
    <x v="1"/>
    <x v="1"/>
    <s v="Toyota"/>
    <s v="Hilux Vigo"/>
    <x v="2"/>
    <x v="14"/>
    <x v="144"/>
    <x v="0"/>
    <x v="271"/>
    <x v="4"/>
  </r>
  <r>
    <x v="1"/>
    <x v="1"/>
    <s v="Toyota"/>
    <s v="Hilux Vigo"/>
    <x v="2"/>
    <x v="14"/>
    <x v="144"/>
    <x v="0"/>
    <x v="271"/>
    <x v="5"/>
  </r>
  <r>
    <x v="1"/>
    <x v="1"/>
    <s v="Toyota"/>
    <s v="Hilux Vigo"/>
    <x v="2"/>
    <x v="14"/>
    <x v="144"/>
    <x v="0"/>
    <x v="271"/>
    <x v="8"/>
  </r>
  <r>
    <x v="1"/>
    <x v="1"/>
    <s v="Toyota"/>
    <s v="Hilux Vigo"/>
    <x v="2"/>
    <x v="14"/>
    <x v="144"/>
    <x v="0"/>
    <x v="271"/>
    <x v="9"/>
  </r>
  <r>
    <x v="1"/>
    <x v="1"/>
    <s v="Toyota"/>
    <s v="Hilux Vigo"/>
    <x v="2"/>
    <x v="14"/>
    <x v="144"/>
    <x v="0"/>
    <x v="271"/>
    <x v="10"/>
  </r>
  <r>
    <x v="1"/>
    <x v="1"/>
    <s v="Toyota"/>
    <s v="Hilux Vigo"/>
    <x v="2"/>
    <x v="14"/>
    <x v="144"/>
    <x v="0"/>
    <x v="271"/>
    <x v="11"/>
  </r>
  <r>
    <x v="1"/>
    <x v="1"/>
    <s v="Toyota"/>
    <s v="Hilux Vigo"/>
    <x v="2"/>
    <x v="14"/>
    <x v="144"/>
    <x v="0"/>
    <x v="271"/>
    <x v="12"/>
  </r>
  <r>
    <x v="1"/>
    <x v="1"/>
    <s v="Toyota"/>
    <s v="Hilux Vigo"/>
    <x v="2"/>
    <x v="14"/>
    <x v="144"/>
    <x v="1"/>
    <x v="272"/>
    <x v="6"/>
  </r>
  <r>
    <x v="1"/>
    <x v="1"/>
    <s v="Toyota"/>
    <s v="Hilux Vigo"/>
    <x v="2"/>
    <x v="14"/>
    <x v="144"/>
    <x v="1"/>
    <x v="272"/>
    <x v="7"/>
  </r>
  <r>
    <x v="1"/>
    <x v="1"/>
    <s v="Toyota"/>
    <s v="Hilux Vigo"/>
    <x v="2"/>
    <x v="14"/>
    <x v="144"/>
    <x v="1"/>
    <x v="272"/>
    <x v="0"/>
  </r>
  <r>
    <x v="1"/>
    <x v="1"/>
    <s v="Toyota"/>
    <s v="Hilux Vigo"/>
    <x v="2"/>
    <x v="14"/>
    <x v="144"/>
    <x v="1"/>
    <x v="272"/>
    <x v="1"/>
  </r>
  <r>
    <x v="1"/>
    <x v="1"/>
    <s v="Toyota"/>
    <s v="Hilux Vigo"/>
    <x v="2"/>
    <x v="14"/>
    <x v="144"/>
    <x v="1"/>
    <x v="272"/>
    <x v="2"/>
  </r>
  <r>
    <x v="1"/>
    <x v="1"/>
    <s v="Toyota"/>
    <s v="Hilux Vigo"/>
    <x v="2"/>
    <x v="14"/>
    <x v="144"/>
    <x v="1"/>
    <x v="272"/>
    <x v="3"/>
  </r>
  <r>
    <x v="1"/>
    <x v="1"/>
    <s v="Toyota"/>
    <s v="Hilux Vigo"/>
    <x v="2"/>
    <x v="14"/>
    <x v="144"/>
    <x v="1"/>
    <x v="272"/>
    <x v="4"/>
  </r>
  <r>
    <x v="1"/>
    <x v="1"/>
    <s v="Toyota"/>
    <s v="Hilux Vigo"/>
    <x v="2"/>
    <x v="14"/>
    <x v="144"/>
    <x v="1"/>
    <x v="272"/>
    <x v="5"/>
  </r>
  <r>
    <x v="1"/>
    <x v="1"/>
    <s v="Toyota"/>
    <s v="Hilux Vigo"/>
    <x v="2"/>
    <x v="14"/>
    <x v="144"/>
    <x v="1"/>
    <x v="272"/>
    <x v="8"/>
  </r>
  <r>
    <x v="1"/>
    <x v="1"/>
    <s v="Toyota"/>
    <s v="Hilux Vigo"/>
    <x v="2"/>
    <x v="14"/>
    <x v="144"/>
    <x v="1"/>
    <x v="272"/>
    <x v="9"/>
  </r>
  <r>
    <x v="1"/>
    <x v="1"/>
    <s v="Toyota"/>
    <s v="Hilux Vigo"/>
    <x v="2"/>
    <x v="14"/>
    <x v="144"/>
    <x v="1"/>
    <x v="272"/>
    <x v="10"/>
  </r>
  <r>
    <x v="2"/>
    <x v="0"/>
    <s v="Toyota"/>
    <s v="Hilux Vigo"/>
    <x v="3"/>
    <x v="14"/>
    <x v="146"/>
    <x v="1"/>
    <x v="273"/>
    <x v="24"/>
  </r>
  <r>
    <x v="2"/>
    <x v="0"/>
    <s v="Toyota"/>
    <s v="Hilux Vigo"/>
    <x v="3"/>
    <x v="14"/>
    <x v="146"/>
    <x v="1"/>
    <x v="273"/>
    <x v="23"/>
  </r>
  <r>
    <x v="2"/>
    <x v="0"/>
    <s v="Toyota"/>
    <s v="Hilux Vigo"/>
    <x v="3"/>
    <x v="14"/>
    <x v="146"/>
    <x v="1"/>
    <x v="273"/>
    <x v="22"/>
  </r>
  <r>
    <x v="2"/>
    <x v="0"/>
    <s v="Toyota"/>
    <s v="Hilux Vigo"/>
    <x v="3"/>
    <x v="14"/>
    <x v="146"/>
    <x v="1"/>
    <x v="273"/>
    <x v="20"/>
  </r>
  <r>
    <x v="2"/>
    <x v="0"/>
    <s v="Toyota"/>
    <s v="Hilux Vigo"/>
    <x v="3"/>
    <x v="14"/>
    <x v="146"/>
    <x v="1"/>
    <x v="273"/>
    <x v="21"/>
  </r>
  <r>
    <x v="2"/>
    <x v="0"/>
    <s v="Toyota"/>
    <s v="Hilux Vigo"/>
    <x v="3"/>
    <x v="14"/>
    <x v="146"/>
    <x v="1"/>
    <x v="273"/>
    <x v="18"/>
  </r>
  <r>
    <x v="2"/>
    <x v="0"/>
    <s v="Toyota"/>
    <s v="Hilux Vigo"/>
    <x v="3"/>
    <x v="14"/>
    <x v="146"/>
    <x v="1"/>
    <x v="273"/>
    <x v="19"/>
  </r>
  <r>
    <x v="2"/>
    <x v="0"/>
    <s v="Toyota"/>
    <s v="Hilux Vigo"/>
    <x v="3"/>
    <x v="14"/>
    <x v="146"/>
    <x v="1"/>
    <x v="273"/>
    <x v="16"/>
  </r>
  <r>
    <x v="2"/>
    <x v="0"/>
    <s v="Toyota"/>
    <s v="Hilux Vigo"/>
    <x v="3"/>
    <x v="14"/>
    <x v="146"/>
    <x v="1"/>
    <x v="273"/>
    <x v="17"/>
  </r>
  <r>
    <x v="2"/>
    <x v="0"/>
    <s v="Toyota"/>
    <s v="Hilux Vigo"/>
    <x v="3"/>
    <x v="14"/>
    <x v="146"/>
    <x v="1"/>
    <x v="273"/>
    <x v="15"/>
  </r>
  <r>
    <x v="2"/>
    <x v="0"/>
    <s v="Toyota"/>
    <s v="Hilux Vigo"/>
    <x v="3"/>
    <x v="14"/>
    <x v="146"/>
    <x v="1"/>
    <x v="273"/>
    <x v="6"/>
  </r>
  <r>
    <x v="2"/>
    <x v="0"/>
    <s v="Toyota"/>
    <s v="Hilux Vigo"/>
    <x v="3"/>
    <x v="14"/>
    <x v="146"/>
    <x v="0"/>
    <x v="274"/>
    <x v="18"/>
  </r>
  <r>
    <x v="2"/>
    <x v="0"/>
    <s v="Toyota"/>
    <s v="Hilux Vigo"/>
    <x v="3"/>
    <x v="14"/>
    <x v="146"/>
    <x v="0"/>
    <x v="274"/>
    <x v="19"/>
  </r>
  <r>
    <x v="2"/>
    <x v="0"/>
    <s v="Toyota"/>
    <s v="Hilux Vigo"/>
    <x v="3"/>
    <x v="14"/>
    <x v="146"/>
    <x v="0"/>
    <x v="274"/>
    <x v="16"/>
  </r>
  <r>
    <x v="2"/>
    <x v="0"/>
    <s v="Toyota"/>
    <s v="Hilux Vigo"/>
    <x v="3"/>
    <x v="14"/>
    <x v="146"/>
    <x v="0"/>
    <x v="274"/>
    <x v="17"/>
  </r>
  <r>
    <x v="2"/>
    <x v="0"/>
    <s v="Toyota"/>
    <s v="Hilux Vigo"/>
    <x v="3"/>
    <x v="14"/>
    <x v="146"/>
    <x v="0"/>
    <x v="274"/>
    <x v="15"/>
  </r>
  <r>
    <x v="2"/>
    <x v="0"/>
    <s v="Toyota"/>
    <s v="Hilux Vigo"/>
    <x v="3"/>
    <x v="14"/>
    <x v="146"/>
    <x v="0"/>
    <x v="274"/>
    <x v="6"/>
  </r>
  <r>
    <x v="2"/>
    <x v="0"/>
    <s v="Toyota"/>
    <s v="Hilux Vigo"/>
    <x v="3"/>
    <x v="14"/>
    <x v="146"/>
    <x v="0"/>
    <x v="274"/>
    <x v="7"/>
  </r>
  <r>
    <x v="2"/>
    <x v="0"/>
    <s v="Toyota"/>
    <s v="Hilux Vigo"/>
    <x v="3"/>
    <x v="14"/>
    <x v="146"/>
    <x v="0"/>
    <x v="274"/>
    <x v="0"/>
  </r>
  <r>
    <x v="2"/>
    <x v="0"/>
    <s v="Toyota"/>
    <s v="Hilux Vigo"/>
    <x v="3"/>
    <x v="14"/>
    <x v="146"/>
    <x v="0"/>
    <x v="274"/>
    <x v="1"/>
  </r>
  <r>
    <x v="2"/>
    <x v="0"/>
    <s v="Toyota"/>
    <s v="Hilux Vigo"/>
    <x v="3"/>
    <x v="14"/>
    <x v="146"/>
    <x v="0"/>
    <x v="274"/>
    <x v="2"/>
  </r>
  <r>
    <x v="2"/>
    <x v="0"/>
    <s v="Toyota"/>
    <s v="Hilux Vigo"/>
    <x v="3"/>
    <x v="14"/>
    <x v="146"/>
    <x v="0"/>
    <x v="274"/>
    <x v="3"/>
  </r>
  <r>
    <x v="2"/>
    <x v="0"/>
    <s v="Toyota"/>
    <s v="Hilux Vigo"/>
    <x v="3"/>
    <x v="14"/>
    <x v="146"/>
    <x v="0"/>
    <x v="274"/>
    <x v="4"/>
  </r>
  <r>
    <x v="0"/>
    <x v="0"/>
    <s v="Toyota"/>
    <s v="Fortuner"/>
    <x v="3"/>
    <x v="13"/>
    <x v="147"/>
    <x v="0"/>
    <x v="275"/>
    <x v="30"/>
  </r>
  <r>
    <x v="0"/>
    <x v="0"/>
    <s v="Toyota"/>
    <s v="Fortuner"/>
    <x v="3"/>
    <x v="13"/>
    <x v="147"/>
    <x v="0"/>
    <x v="275"/>
    <x v="31"/>
  </r>
  <r>
    <x v="0"/>
    <x v="0"/>
    <s v="Toyota"/>
    <s v="Fortuner"/>
    <x v="3"/>
    <x v="13"/>
    <x v="147"/>
    <x v="0"/>
    <x v="275"/>
    <x v="32"/>
  </r>
  <r>
    <x v="0"/>
    <x v="0"/>
    <s v="Toyota"/>
    <s v="Fortuner"/>
    <x v="3"/>
    <x v="13"/>
    <x v="147"/>
    <x v="0"/>
    <x v="275"/>
    <x v="25"/>
  </r>
  <r>
    <x v="0"/>
    <x v="0"/>
    <s v="Toyota"/>
    <s v="Fortuner"/>
    <x v="3"/>
    <x v="13"/>
    <x v="147"/>
    <x v="0"/>
    <x v="275"/>
    <x v="24"/>
  </r>
  <r>
    <x v="0"/>
    <x v="0"/>
    <s v="Toyota"/>
    <s v="Fortuner"/>
    <x v="3"/>
    <x v="13"/>
    <x v="147"/>
    <x v="0"/>
    <x v="275"/>
    <x v="23"/>
  </r>
  <r>
    <x v="0"/>
    <x v="0"/>
    <s v="Toyota"/>
    <s v="Fortuner"/>
    <x v="3"/>
    <x v="13"/>
    <x v="147"/>
    <x v="0"/>
    <x v="275"/>
    <x v="22"/>
  </r>
  <r>
    <x v="0"/>
    <x v="0"/>
    <s v="Toyota"/>
    <s v="Fortuner"/>
    <x v="3"/>
    <x v="13"/>
    <x v="147"/>
    <x v="0"/>
    <x v="275"/>
    <x v="20"/>
  </r>
  <r>
    <x v="0"/>
    <x v="0"/>
    <s v="Toyota"/>
    <s v="Fortuner"/>
    <x v="3"/>
    <x v="13"/>
    <x v="147"/>
    <x v="0"/>
    <x v="275"/>
    <x v="21"/>
  </r>
  <r>
    <x v="0"/>
    <x v="0"/>
    <s v="Toyota"/>
    <s v="Fortuner"/>
    <x v="3"/>
    <x v="13"/>
    <x v="147"/>
    <x v="1"/>
    <x v="276"/>
    <x v="45"/>
  </r>
  <r>
    <x v="0"/>
    <x v="0"/>
    <s v="Toyota"/>
    <s v="Fortuner"/>
    <x v="3"/>
    <x v="13"/>
    <x v="147"/>
    <x v="1"/>
    <x v="276"/>
    <x v="33"/>
  </r>
  <r>
    <x v="0"/>
    <x v="0"/>
    <s v="Toyota"/>
    <s v="Fortuner"/>
    <x v="3"/>
    <x v="13"/>
    <x v="147"/>
    <x v="1"/>
    <x v="276"/>
    <x v="34"/>
  </r>
  <r>
    <x v="0"/>
    <x v="0"/>
    <s v="Toyota"/>
    <s v="Fortuner"/>
    <x v="3"/>
    <x v="13"/>
    <x v="147"/>
    <x v="1"/>
    <x v="276"/>
    <x v="35"/>
  </r>
  <r>
    <x v="0"/>
    <x v="0"/>
    <s v="Toyota"/>
    <s v="Fortuner"/>
    <x v="3"/>
    <x v="13"/>
    <x v="147"/>
    <x v="1"/>
    <x v="276"/>
    <x v="36"/>
  </r>
  <r>
    <x v="0"/>
    <x v="0"/>
    <s v="Toyota"/>
    <s v="Fortuner"/>
    <x v="3"/>
    <x v="13"/>
    <x v="147"/>
    <x v="1"/>
    <x v="276"/>
    <x v="37"/>
  </r>
  <r>
    <x v="0"/>
    <x v="0"/>
    <s v="Toyota"/>
    <s v="Fortuner"/>
    <x v="3"/>
    <x v="13"/>
    <x v="147"/>
    <x v="1"/>
    <x v="276"/>
    <x v="38"/>
  </r>
  <r>
    <x v="0"/>
    <x v="0"/>
    <s v="Toyota"/>
    <s v="Fortuner"/>
    <x v="3"/>
    <x v="13"/>
    <x v="147"/>
    <x v="1"/>
    <x v="276"/>
    <x v="26"/>
  </r>
  <r>
    <x v="0"/>
    <x v="0"/>
    <s v="Toyota"/>
    <s v="Fortuner"/>
    <x v="3"/>
    <x v="13"/>
    <x v="147"/>
    <x v="1"/>
    <x v="276"/>
    <x v="27"/>
  </r>
  <r>
    <x v="0"/>
    <x v="0"/>
    <s v="Toyota"/>
    <s v="Fortuner"/>
    <x v="3"/>
    <x v="13"/>
    <x v="147"/>
    <x v="1"/>
    <x v="276"/>
    <x v="28"/>
  </r>
  <r>
    <x v="0"/>
    <x v="0"/>
    <s v="Toyota"/>
    <s v="Fortuner"/>
    <x v="3"/>
    <x v="13"/>
    <x v="147"/>
    <x v="1"/>
    <x v="276"/>
    <x v="29"/>
  </r>
  <r>
    <x v="0"/>
    <x v="0"/>
    <s v="Toyota"/>
    <s v="Fortuner"/>
    <x v="3"/>
    <x v="13"/>
    <x v="147"/>
    <x v="1"/>
    <x v="276"/>
    <x v="30"/>
  </r>
  <r>
    <x v="0"/>
    <x v="0"/>
    <s v="Toyota"/>
    <s v="Fortuner"/>
    <x v="3"/>
    <x v="13"/>
    <x v="147"/>
    <x v="1"/>
    <x v="276"/>
    <x v="31"/>
  </r>
  <r>
    <x v="0"/>
    <x v="0"/>
    <s v="Toyota"/>
    <s v="Fortuner"/>
    <x v="3"/>
    <x v="13"/>
    <x v="147"/>
    <x v="1"/>
    <x v="276"/>
    <x v="32"/>
  </r>
  <r>
    <x v="0"/>
    <x v="0"/>
    <s v="Toyota"/>
    <s v="Fortuner"/>
    <x v="3"/>
    <x v="13"/>
    <x v="147"/>
    <x v="1"/>
    <x v="276"/>
    <x v="25"/>
  </r>
  <r>
    <x v="0"/>
    <x v="0"/>
    <s v="Toyota"/>
    <s v="Fortuner"/>
    <x v="3"/>
    <x v="13"/>
    <x v="147"/>
    <x v="9"/>
    <x v="277"/>
    <x v="31"/>
  </r>
  <r>
    <x v="0"/>
    <x v="0"/>
    <s v="Toyota"/>
    <s v="Fortuner"/>
    <x v="3"/>
    <x v="13"/>
    <x v="147"/>
    <x v="9"/>
    <x v="277"/>
    <x v="32"/>
  </r>
  <r>
    <x v="0"/>
    <x v="0"/>
    <s v="Toyota"/>
    <s v="Fortuner"/>
    <x v="3"/>
    <x v="13"/>
    <x v="147"/>
    <x v="9"/>
    <x v="277"/>
    <x v="25"/>
  </r>
  <r>
    <x v="0"/>
    <x v="0"/>
    <s v="Toyota"/>
    <s v="Fortuner"/>
    <x v="3"/>
    <x v="13"/>
    <x v="147"/>
    <x v="9"/>
    <x v="277"/>
    <x v="24"/>
  </r>
  <r>
    <x v="0"/>
    <x v="0"/>
    <s v="Toyota"/>
    <s v="Fortuner"/>
    <x v="3"/>
    <x v="13"/>
    <x v="147"/>
    <x v="9"/>
    <x v="277"/>
    <x v="23"/>
  </r>
  <r>
    <x v="0"/>
    <x v="0"/>
    <s v="Toyota"/>
    <s v="Fortuner"/>
    <x v="3"/>
    <x v="13"/>
    <x v="147"/>
    <x v="9"/>
    <x v="277"/>
    <x v="22"/>
  </r>
  <r>
    <x v="0"/>
    <x v="0"/>
    <s v="Toyota"/>
    <s v="Fortuner"/>
    <x v="3"/>
    <x v="13"/>
    <x v="147"/>
    <x v="9"/>
    <x v="277"/>
    <x v="20"/>
  </r>
  <r>
    <x v="1"/>
    <x v="1"/>
    <s v="Toyota"/>
    <s v="Hilux Vigo"/>
    <x v="3"/>
    <x v="14"/>
    <x v="146"/>
    <x v="0"/>
    <x v="274"/>
    <x v="15"/>
  </r>
  <r>
    <x v="1"/>
    <x v="1"/>
    <s v="Toyota"/>
    <s v="Hilux Vigo"/>
    <x v="3"/>
    <x v="14"/>
    <x v="146"/>
    <x v="0"/>
    <x v="274"/>
    <x v="6"/>
  </r>
  <r>
    <x v="1"/>
    <x v="1"/>
    <s v="Toyota"/>
    <s v="Hilux Vigo"/>
    <x v="3"/>
    <x v="14"/>
    <x v="146"/>
    <x v="0"/>
    <x v="274"/>
    <x v="7"/>
  </r>
  <r>
    <x v="1"/>
    <x v="1"/>
    <s v="Toyota"/>
    <s v="Hilux Vigo"/>
    <x v="3"/>
    <x v="14"/>
    <x v="146"/>
    <x v="0"/>
    <x v="274"/>
    <x v="0"/>
  </r>
  <r>
    <x v="1"/>
    <x v="1"/>
    <s v="Toyota"/>
    <s v="Hilux Vigo"/>
    <x v="3"/>
    <x v="14"/>
    <x v="146"/>
    <x v="0"/>
    <x v="274"/>
    <x v="1"/>
  </r>
  <r>
    <x v="1"/>
    <x v="1"/>
    <s v="Toyota"/>
    <s v="Hilux Vigo"/>
    <x v="3"/>
    <x v="14"/>
    <x v="146"/>
    <x v="0"/>
    <x v="274"/>
    <x v="2"/>
  </r>
  <r>
    <x v="1"/>
    <x v="1"/>
    <s v="Toyota"/>
    <s v="Hilux Vigo"/>
    <x v="3"/>
    <x v="14"/>
    <x v="146"/>
    <x v="0"/>
    <x v="274"/>
    <x v="3"/>
  </r>
  <r>
    <x v="1"/>
    <x v="1"/>
    <s v="Toyota"/>
    <s v="Hilux Vigo"/>
    <x v="3"/>
    <x v="14"/>
    <x v="146"/>
    <x v="0"/>
    <x v="274"/>
    <x v="4"/>
  </r>
  <r>
    <x v="1"/>
    <x v="1"/>
    <s v="Toyota"/>
    <s v="Hilux Vigo"/>
    <x v="3"/>
    <x v="14"/>
    <x v="146"/>
    <x v="0"/>
    <x v="274"/>
    <x v="5"/>
  </r>
  <r>
    <x v="1"/>
    <x v="1"/>
    <s v="Toyota"/>
    <s v="Hilux Vigo"/>
    <x v="3"/>
    <x v="14"/>
    <x v="146"/>
    <x v="0"/>
    <x v="274"/>
    <x v="8"/>
  </r>
  <r>
    <x v="1"/>
    <x v="1"/>
    <s v="Toyota"/>
    <s v="Hilux Vigo"/>
    <x v="3"/>
    <x v="14"/>
    <x v="146"/>
    <x v="0"/>
    <x v="274"/>
    <x v="9"/>
  </r>
  <r>
    <x v="1"/>
    <x v="1"/>
    <s v="Toyota"/>
    <s v="Hilux Vigo"/>
    <x v="3"/>
    <x v="14"/>
    <x v="146"/>
    <x v="0"/>
    <x v="274"/>
    <x v="10"/>
  </r>
  <r>
    <x v="1"/>
    <x v="1"/>
    <s v="Toyota"/>
    <s v="Hilux Vigo"/>
    <x v="3"/>
    <x v="14"/>
    <x v="146"/>
    <x v="0"/>
    <x v="274"/>
    <x v="11"/>
  </r>
  <r>
    <x v="1"/>
    <x v="1"/>
    <s v="Toyota"/>
    <s v="Hilux Vigo"/>
    <x v="3"/>
    <x v="14"/>
    <x v="146"/>
    <x v="9"/>
    <x v="278"/>
    <x v="3"/>
  </r>
  <r>
    <x v="1"/>
    <x v="1"/>
    <s v="Toyota"/>
    <s v="Hilux Vigo"/>
    <x v="3"/>
    <x v="14"/>
    <x v="146"/>
    <x v="9"/>
    <x v="278"/>
    <x v="4"/>
  </r>
  <r>
    <x v="1"/>
    <x v="1"/>
    <s v="Toyota"/>
    <s v="Hilux Vigo"/>
    <x v="3"/>
    <x v="14"/>
    <x v="146"/>
    <x v="9"/>
    <x v="278"/>
    <x v="5"/>
  </r>
  <r>
    <x v="1"/>
    <x v="1"/>
    <s v="Toyota"/>
    <s v="Hilux Vigo"/>
    <x v="3"/>
    <x v="14"/>
    <x v="146"/>
    <x v="9"/>
    <x v="278"/>
    <x v="8"/>
  </r>
  <r>
    <x v="1"/>
    <x v="1"/>
    <s v="Toyota"/>
    <s v="Hilux Vigo"/>
    <x v="3"/>
    <x v="14"/>
    <x v="146"/>
    <x v="9"/>
    <x v="278"/>
    <x v="9"/>
  </r>
  <r>
    <x v="1"/>
    <x v="1"/>
    <s v="Toyota"/>
    <s v="Hilux Vigo"/>
    <x v="3"/>
    <x v="14"/>
    <x v="146"/>
    <x v="9"/>
    <x v="278"/>
    <x v="10"/>
  </r>
  <r>
    <x v="1"/>
    <x v="1"/>
    <s v="Toyota"/>
    <s v="Hilux Vigo"/>
    <x v="3"/>
    <x v="14"/>
    <x v="146"/>
    <x v="9"/>
    <x v="278"/>
    <x v="11"/>
  </r>
  <r>
    <x v="1"/>
    <x v="1"/>
    <s v="Toyota"/>
    <s v="Hilux Vigo"/>
    <x v="3"/>
    <x v="14"/>
    <x v="146"/>
    <x v="9"/>
    <x v="278"/>
    <x v="12"/>
  </r>
  <r>
    <x v="2"/>
    <x v="0"/>
    <s v="Toyota"/>
    <s v="Hilux Vigo"/>
    <x v="3"/>
    <x v="14"/>
    <x v="146"/>
    <x v="9"/>
    <x v="278"/>
    <x v="2"/>
  </r>
  <r>
    <x v="2"/>
    <x v="0"/>
    <s v="Toyota"/>
    <s v="Hilux Vigo"/>
    <x v="3"/>
    <x v="14"/>
    <x v="146"/>
    <x v="9"/>
    <x v="278"/>
    <x v="3"/>
  </r>
  <r>
    <x v="2"/>
    <x v="0"/>
    <s v="Toyota"/>
    <s v="Hilux Vigo"/>
    <x v="3"/>
    <x v="14"/>
    <x v="146"/>
    <x v="9"/>
    <x v="278"/>
    <x v="4"/>
  </r>
  <r>
    <x v="2"/>
    <x v="0"/>
    <s v="Toyota"/>
    <s v="Hilux Vigo"/>
    <x v="3"/>
    <x v="14"/>
    <x v="146"/>
    <x v="9"/>
    <x v="278"/>
    <x v="5"/>
  </r>
  <r>
    <x v="2"/>
    <x v="0"/>
    <s v="Toyota"/>
    <s v="Hilux Vigo"/>
    <x v="3"/>
    <x v="14"/>
    <x v="146"/>
    <x v="9"/>
    <x v="278"/>
    <x v="8"/>
  </r>
  <r>
    <x v="1"/>
    <x v="1"/>
    <s v="Toyota"/>
    <s v="Hilux Vigo"/>
    <x v="3"/>
    <x v="14"/>
    <x v="146"/>
    <x v="1"/>
    <x v="273"/>
    <x v="19"/>
  </r>
  <r>
    <x v="1"/>
    <x v="1"/>
    <s v="Toyota"/>
    <s v="Hilux Vigo"/>
    <x v="3"/>
    <x v="14"/>
    <x v="146"/>
    <x v="1"/>
    <x v="273"/>
    <x v="16"/>
  </r>
  <r>
    <x v="1"/>
    <x v="1"/>
    <s v="Toyota"/>
    <s v="Hilux Vigo"/>
    <x v="3"/>
    <x v="14"/>
    <x v="146"/>
    <x v="1"/>
    <x v="273"/>
    <x v="17"/>
  </r>
  <r>
    <x v="1"/>
    <x v="1"/>
    <s v="Toyota"/>
    <s v="Hilux Vigo"/>
    <x v="3"/>
    <x v="14"/>
    <x v="146"/>
    <x v="1"/>
    <x v="273"/>
    <x v="15"/>
  </r>
  <r>
    <x v="1"/>
    <x v="1"/>
    <s v="Toyota"/>
    <s v="Hilux Vigo"/>
    <x v="3"/>
    <x v="14"/>
    <x v="146"/>
    <x v="1"/>
    <x v="273"/>
    <x v="6"/>
  </r>
  <r>
    <x v="1"/>
    <x v="1"/>
    <s v="Toyota"/>
    <s v="Hilux Vigo"/>
    <x v="3"/>
    <x v="14"/>
    <x v="146"/>
    <x v="1"/>
    <x v="273"/>
    <x v="7"/>
  </r>
  <r>
    <x v="1"/>
    <x v="1"/>
    <s v="Toyota"/>
    <s v="Hilux Vigo"/>
    <x v="3"/>
    <x v="14"/>
    <x v="146"/>
    <x v="1"/>
    <x v="273"/>
    <x v="0"/>
  </r>
  <r>
    <x v="0"/>
    <x v="0"/>
    <s v="Toyota"/>
    <s v="Fortuner"/>
    <x v="4"/>
    <x v="13"/>
    <x v="148"/>
    <x v="0"/>
    <x v="279"/>
    <x v="27"/>
  </r>
  <r>
    <x v="0"/>
    <x v="0"/>
    <s v="Toyota"/>
    <s v="Fortuner"/>
    <x v="4"/>
    <x v="13"/>
    <x v="148"/>
    <x v="0"/>
    <x v="279"/>
    <x v="28"/>
  </r>
  <r>
    <x v="0"/>
    <x v="0"/>
    <s v="Toyota"/>
    <s v="Fortuner"/>
    <x v="4"/>
    <x v="13"/>
    <x v="148"/>
    <x v="0"/>
    <x v="279"/>
    <x v="29"/>
  </r>
  <r>
    <x v="0"/>
    <x v="0"/>
    <s v="Toyota"/>
    <s v="Fortuner"/>
    <x v="4"/>
    <x v="13"/>
    <x v="148"/>
    <x v="0"/>
    <x v="279"/>
    <x v="30"/>
  </r>
  <r>
    <x v="0"/>
    <x v="0"/>
    <s v="Toyota"/>
    <s v="Fortuner"/>
    <x v="4"/>
    <x v="13"/>
    <x v="148"/>
    <x v="0"/>
    <x v="279"/>
    <x v="31"/>
  </r>
  <r>
    <x v="0"/>
    <x v="0"/>
    <s v="Toyota"/>
    <s v="Fortuner"/>
    <x v="4"/>
    <x v="13"/>
    <x v="148"/>
    <x v="0"/>
    <x v="279"/>
    <x v="32"/>
  </r>
  <r>
    <x v="0"/>
    <x v="0"/>
    <s v="Toyota"/>
    <s v="Fortuner"/>
    <x v="4"/>
    <x v="13"/>
    <x v="148"/>
    <x v="0"/>
    <x v="279"/>
    <x v="25"/>
  </r>
  <r>
    <x v="0"/>
    <x v="0"/>
    <s v="Toyota"/>
    <s v="Fortuner"/>
    <x v="4"/>
    <x v="13"/>
    <x v="148"/>
    <x v="0"/>
    <x v="279"/>
    <x v="24"/>
  </r>
  <r>
    <x v="0"/>
    <x v="0"/>
    <s v="Toyota"/>
    <s v="Fortuner"/>
    <x v="4"/>
    <x v="13"/>
    <x v="148"/>
    <x v="0"/>
    <x v="279"/>
    <x v="23"/>
  </r>
  <r>
    <x v="0"/>
    <x v="0"/>
    <s v="Toyota"/>
    <s v="Fortuner"/>
    <x v="4"/>
    <x v="13"/>
    <x v="148"/>
    <x v="0"/>
    <x v="279"/>
    <x v="22"/>
  </r>
  <r>
    <x v="0"/>
    <x v="0"/>
    <s v="Toyota"/>
    <s v="Fortuner"/>
    <x v="4"/>
    <x v="13"/>
    <x v="148"/>
    <x v="0"/>
    <x v="279"/>
    <x v="20"/>
  </r>
  <r>
    <x v="0"/>
    <x v="0"/>
    <s v="Toyota"/>
    <s v="Fortuner"/>
    <x v="4"/>
    <x v="13"/>
    <x v="148"/>
    <x v="9"/>
    <x v="280"/>
    <x v="29"/>
  </r>
  <r>
    <x v="0"/>
    <x v="0"/>
    <s v="Toyota"/>
    <s v="Fortuner"/>
    <x v="4"/>
    <x v="13"/>
    <x v="148"/>
    <x v="9"/>
    <x v="280"/>
    <x v="30"/>
  </r>
  <r>
    <x v="0"/>
    <x v="0"/>
    <s v="Toyota"/>
    <s v="Fortuner"/>
    <x v="4"/>
    <x v="13"/>
    <x v="148"/>
    <x v="9"/>
    <x v="280"/>
    <x v="31"/>
  </r>
  <r>
    <x v="0"/>
    <x v="0"/>
    <s v="Toyota"/>
    <s v="Fortuner"/>
    <x v="4"/>
    <x v="13"/>
    <x v="148"/>
    <x v="9"/>
    <x v="280"/>
    <x v="32"/>
  </r>
  <r>
    <x v="0"/>
    <x v="0"/>
    <s v="Toyota"/>
    <s v="Fortuner"/>
    <x v="4"/>
    <x v="13"/>
    <x v="148"/>
    <x v="9"/>
    <x v="280"/>
    <x v="25"/>
  </r>
  <r>
    <x v="0"/>
    <x v="0"/>
    <s v="Toyota"/>
    <s v="Fortuner"/>
    <x v="4"/>
    <x v="13"/>
    <x v="148"/>
    <x v="9"/>
    <x v="280"/>
    <x v="24"/>
  </r>
  <r>
    <x v="0"/>
    <x v="0"/>
    <s v="Toyota"/>
    <s v="Fortuner"/>
    <x v="4"/>
    <x v="13"/>
    <x v="148"/>
    <x v="9"/>
    <x v="280"/>
    <x v="23"/>
  </r>
  <r>
    <x v="0"/>
    <x v="0"/>
    <s v="Toyota"/>
    <s v="Fortuner"/>
    <x v="4"/>
    <x v="13"/>
    <x v="148"/>
    <x v="1"/>
    <x v="281"/>
    <x v="41"/>
  </r>
  <r>
    <x v="0"/>
    <x v="0"/>
    <s v="Toyota"/>
    <s v="Fortuner"/>
    <x v="4"/>
    <x v="13"/>
    <x v="148"/>
    <x v="1"/>
    <x v="281"/>
    <x v="42"/>
  </r>
  <r>
    <x v="0"/>
    <x v="0"/>
    <s v="Toyota"/>
    <s v="Fortuner"/>
    <x v="4"/>
    <x v="13"/>
    <x v="148"/>
    <x v="1"/>
    <x v="281"/>
    <x v="43"/>
  </r>
  <r>
    <x v="0"/>
    <x v="0"/>
    <s v="Toyota"/>
    <s v="Fortuner"/>
    <x v="4"/>
    <x v="13"/>
    <x v="148"/>
    <x v="1"/>
    <x v="281"/>
    <x v="44"/>
  </r>
  <r>
    <x v="0"/>
    <x v="0"/>
    <s v="Toyota"/>
    <s v="Fortuner"/>
    <x v="4"/>
    <x v="13"/>
    <x v="148"/>
    <x v="1"/>
    <x v="281"/>
    <x v="45"/>
  </r>
  <r>
    <x v="0"/>
    <x v="0"/>
    <s v="Toyota"/>
    <s v="Fortuner"/>
    <x v="4"/>
    <x v="13"/>
    <x v="148"/>
    <x v="1"/>
    <x v="281"/>
    <x v="33"/>
  </r>
  <r>
    <x v="0"/>
    <x v="0"/>
    <s v="Toyota"/>
    <s v="Fortuner"/>
    <x v="4"/>
    <x v="13"/>
    <x v="148"/>
    <x v="1"/>
    <x v="281"/>
    <x v="34"/>
  </r>
  <r>
    <x v="0"/>
    <x v="0"/>
    <s v="Toyota"/>
    <s v="Fortuner"/>
    <x v="4"/>
    <x v="13"/>
    <x v="148"/>
    <x v="1"/>
    <x v="281"/>
    <x v="35"/>
  </r>
  <r>
    <x v="0"/>
    <x v="0"/>
    <s v="Toyota"/>
    <s v="Fortuner"/>
    <x v="4"/>
    <x v="13"/>
    <x v="148"/>
    <x v="1"/>
    <x v="281"/>
    <x v="36"/>
  </r>
  <r>
    <x v="0"/>
    <x v="0"/>
    <s v="Toyota"/>
    <s v="Fortuner"/>
    <x v="4"/>
    <x v="13"/>
    <x v="148"/>
    <x v="1"/>
    <x v="281"/>
    <x v="37"/>
  </r>
  <r>
    <x v="0"/>
    <x v="0"/>
    <s v="Toyota"/>
    <s v="Fortuner"/>
    <x v="4"/>
    <x v="13"/>
    <x v="148"/>
    <x v="1"/>
    <x v="281"/>
    <x v="38"/>
  </r>
  <r>
    <x v="0"/>
    <x v="0"/>
    <s v="Toyota"/>
    <s v="Fortuner"/>
    <x v="4"/>
    <x v="13"/>
    <x v="148"/>
    <x v="1"/>
    <x v="281"/>
    <x v="26"/>
  </r>
  <r>
    <x v="0"/>
    <x v="0"/>
    <s v="Toyota"/>
    <s v="Fortuner"/>
    <x v="4"/>
    <x v="13"/>
    <x v="148"/>
    <x v="1"/>
    <x v="281"/>
    <x v="27"/>
  </r>
  <r>
    <x v="0"/>
    <x v="0"/>
    <s v="Toyota"/>
    <s v="Fortuner"/>
    <x v="4"/>
    <x v="13"/>
    <x v="148"/>
    <x v="1"/>
    <x v="281"/>
    <x v="28"/>
  </r>
  <r>
    <x v="0"/>
    <x v="0"/>
    <s v="Toyota"/>
    <s v="Fortuner"/>
    <x v="4"/>
    <x v="13"/>
    <x v="148"/>
    <x v="1"/>
    <x v="281"/>
    <x v="29"/>
  </r>
  <r>
    <x v="0"/>
    <x v="0"/>
    <s v="Toyota"/>
    <s v="Fortuner"/>
    <x v="4"/>
    <x v="13"/>
    <x v="148"/>
    <x v="1"/>
    <x v="281"/>
    <x v="30"/>
  </r>
  <r>
    <x v="1"/>
    <x v="1"/>
    <s v="Toyota"/>
    <s v="Hilux Vigo"/>
    <x v="4"/>
    <x v="14"/>
    <x v="149"/>
    <x v="0"/>
    <x v="282"/>
    <x v="19"/>
  </r>
  <r>
    <x v="1"/>
    <x v="1"/>
    <s v="Toyota"/>
    <s v="Hilux Vigo"/>
    <x v="4"/>
    <x v="14"/>
    <x v="149"/>
    <x v="0"/>
    <x v="282"/>
    <x v="16"/>
  </r>
  <r>
    <x v="1"/>
    <x v="1"/>
    <s v="Toyota"/>
    <s v="Hilux Vigo"/>
    <x v="4"/>
    <x v="14"/>
    <x v="149"/>
    <x v="0"/>
    <x v="282"/>
    <x v="17"/>
  </r>
  <r>
    <x v="1"/>
    <x v="1"/>
    <s v="Toyota"/>
    <s v="Hilux Vigo"/>
    <x v="4"/>
    <x v="14"/>
    <x v="149"/>
    <x v="0"/>
    <x v="282"/>
    <x v="15"/>
  </r>
  <r>
    <x v="1"/>
    <x v="1"/>
    <s v="Toyota"/>
    <s v="Hilux Vigo"/>
    <x v="4"/>
    <x v="14"/>
    <x v="149"/>
    <x v="0"/>
    <x v="282"/>
    <x v="6"/>
  </r>
  <r>
    <x v="1"/>
    <x v="1"/>
    <s v="Toyota"/>
    <s v="Hilux Vigo"/>
    <x v="4"/>
    <x v="14"/>
    <x v="149"/>
    <x v="0"/>
    <x v="282"/>
    <x v="7"/>
  </r>
  <r>
    <x v="1"/>
    <x v="1"/>
    <s v="Toyota"/>
    <s v="Hilux Vigo"/>
    <x v="4"/>
    <x v="14"/>
    <x v="149"/>
    <x v="0"/>
    <x v="282"/>
    <x v="0"/>
  </r>
  <r>
    <x v="1"/>
    <x v="1"/>
    <s v="Toyota"/>
    <s v="Hilux Vigo"/>
    <x v="4"/>
    <x v="14"/>
    <x v="149"/>
    <x v="0"/>
    <x v="282"/>
    <x v="1"/>
  </r>
  <r>
    <x v="1"/>
    <x v="1"/>
    <s v="Toyota"/>
    <s v="Hilux Vigo"/>
    <x v="4"/>
    <x v="14"/>
    <x v="149"/>
    <x v="0"/>
    <x v="282"/>
    <x v="2"/>
  </r>
  <r>
    <x v="1"/>
    <x v="1"/>
    <s v="Toyota"/>
    <s v="Hilux Vigo"/>
    <x v="4"/>
    <x v="14"/>
    <x v="149"/>
    <x v="0"/>
    <x v="282"/>
    <x v="3"/>
  </r>
  <r>
    <x v="1"/>
    <x v="1"/>
    <s v="Toyota"/>
    <s v="Hilux Vigo"/>
    <x v="4"/>
    <x v="14"/>
    <x v="149"/>
    <x v="0"/>
    <x v="282"/>
    <x v="4"/>
  </r>
  <r>
    <x v="1"/>
    <x v="1"/>
    <s v="Toyota"/>
    <s v="Hilux Vigo"/>
    <x v="4"/>
    <x v="14"/>
    <x v="149"/>
    <x v="0"/>
    <x v="282"/>
    <x v="5"/>
  </r>
  <r>
    <x v="1"/>
    <x v="1"/>
    <s v="Toyota"/>
    <s v="Hilux Vigo"/>
    <x v="4"/>
    <x v="14"/>
    <x v="149"/>
    <x v="0"/>
    <x v="282"/>
    <x v="8"/>
  </r>
  <r>
    <x v="1"/>
    <x v="1"/>
    <s v="Toyota"/>
    <s v="Hilux Vigo"/>
    <x v="4"/>
    <x v="14"/>
    <x v="149"/>
    <x v="0"/>
    <x v="282"/>
    <x v="9"/>
  </r>
  <r>
    <x v="1"/>
    <x v="1"/>
    <s v="Toyota"/>
    <s v="Hilux Vigo"/>
    <x v="4"/>
    <x v="14"/>
    <x v="149"/>
    <x v="9"/>
    <x v="283"/>
    <x v="2"/>
  </r>
  <r>
    <x v="1"/>
    <x v="1"/>
    <s v="Toyota"/>
    <s v="Hilux Vigo"/>
    <x v="4"/>
    <x v="14"/>
    <x v="149"/>
    <x v="9"/>
    <x v="283"/>
    <x v="3"/>
  </r>
  <r>
    <x v="1"/>
    <x v="1"/>
    <s v="Toyota"/>
    <s v="Hilux Vigo"/>
    <x v="4"/>
    <x v="14"/>
    <x v="149"/>
    <x v="9"/>
    <x v="283"/>
    <x v="4"/>
  </r>
  <r>
    <x v="1"/>
    <x v="1"/>
    <s v="Toyota"/>
    <s v="Hilux Vigo"/>
    <x v="4"/>
    <x v="14"/>
    <x v="149"/>
    <x v="9"/>
    <x v="283"/>
    <x v="5"/>
  </r>
  <r>
    <x v="1"/>
    <x v="1"/>
    <s v="Toyota"/>
    <s v="Hilux Vigo"/>
    <x v="4"/>
    <x v="14"/>
    <x v="149"/>
    <x v="9"/>
    <x v="283"/>
    <x v="8"/>
  </r>
  <r>
    <x v="1"/>
    <x v="1"/>
    <s v="Toyota"/>
    <s v="Hilux Vigo"/>
    <x v="4"/>
    <x v="14"/>
    <x v="149"/>
    <x v="9"/>
    <x v="283"/>
    <x v="9"/>
  </r>
  <r>
    <x v="1"/>
    <x v="1"/>
    <s v="Toyota"/>
    <s v="Hilux Vigo"/>
    <x v="4"/>
    <x v="14"/>
    <x v="149"/>
    <x v="9"/>
    <x v="283"/>
    <x v="10"/>
  </r>
  <r>
    <x v="1"/>
    <x v="1"/>
    <s v="Toyota"/>
    <s v="Hilux Vigo"/>
    <x v="4"/>
    <x v="14"/>
    <x v="149"/>
    <x v="9"/>
    <x v="283"/>
    <x v="11"/>
  </r>
  <r>
    <x v="1"/>
    <x v="1"/>
    <s v="Toyota"/>
    <s v="Hilux Vigo"/>
    <x v="4"/>
    <x v="14"/>
    <x v="149"/>
    <x v="1"/>
    <x v="284"/>
    <x v="18"/>
  </r>
  <r>
    <x v="1"/>
    <x v="1"/>
    <s v="Toyota"/>
    <s v="Hilux Vigo"/>
    <x v="4"/>
    <x v="14"/>
    <x v="149"/>
    <x v="1"/>
    <x v="284"/>
    <x v="19"/>
  </r>
  <r>
    <x v="1"/>
    <x v="1"/>
    <s v="Toyota"/>
    <s v="Hilux Vigo"/>
    <x v="4"/>
    <x v="14"/>
    <x v="149"/>
    <x v="1"/>
    <x v="284"/>
    <x v="16"/>
  </r>
  <r>
    <x v="1"/>
    <x v="1"/>
    <s v="Toyota"/>
    <s v="Hilux Vigo"/>
    <x v="4"/>
    <x v="14"/>
    <x v="149"/>
    <x v="1"/>
    <x v="284"/>
    <x v="17"/>
  </r>
  <r>
    <x v="1"/>
    <x v="1"/>
    <s v="Toyota"/>
    <s v="Hilux Vigo"/>
    <x v="4"/>
    <x v="14"/>
    <x v="149"/>
    <x v="1"/>
    <x v="284"/>
    <x v="15"/>
  </r>
  <r>
    <x v="1"/>
    <x v="1"/>
    <s v="Toyota"/>
    <s v="Hilux Vigo"/>
    <x v="4"/>
    <x v="14"/>
    <x v="149"/>
    <x v="1"/>
    <x v="284"/>
    <x v="6"/>
  </r>
  <r>
    <x v="2"/>
    <x v="0"/>
    <s v="Toyota"/>
    <s v="Hilux Vigo"/>
    <x v="4"/>
    <x v="14"/>
    <x v="149"/>
    <x v="0"/>
    <x v="282"/>
    <x v="22"/>
  </r>
  <r>
    <x v="2"/>
    <x v="0"/>
    <s v="Toyota"/>
    <s v="Hilux Vigo"/>
    <x v="4"/>
    <x v="14"/>
    <x v="149"/>
    <x v="0"/>
    <x v="282"/>
    <x v="20"/>
  </r>
  <r>
    <x v="2"/>
    <x v="0"/>
    <s v="Toyota"/>
    <s v="Hilux Vigo"/>
    <x v="4"/>
    <x v="14"/>
    <x v="149"/>
    <x v="0"/>
    <x v="282"/>
    <x v="21"/>
  </r>
  <r>
    <x v="2"/>
    <x v="0"/>
    <s v="Toyota"/>
    <s v="Hilux Vigo"/>
    <x v="4"/>
    <x v="14"/>
    <x v="149"/>
    <x v="0"/>
    <x v="282"/>
    <x v="18"/>
  </r>
  <r>
    <x v="2"/>
    <x v="0"/>
    <s v="Toyota"/>
    <s v="Hilux Vigo"/>
    <x v="4"/>
    <x v="14"/>
    <x v="149"/>
    <x v="0"/>
    <x v="282"/>
    <x v="19"/>
  </r>
  <r>
    <x v="2"/>
    <x v="0"/>
    <s v="Toyota"/>
    <s v="Hilux Vigo"/>
    <x v="4"/>
    <x v="14"/>
    <x v="149"/>
    <x v="0"/>
    <x v="282"/>
    <x v="16"/>
  </r>
  <r>
    <x v="2"/>
    <x v="0"/>
    <s v="Toyota"/>
    <s v="Hilux Vigo"/>
    <x v="4"/>
    <x v="14"/>
    <x v="149"/>
    <x v="0"/>
    <x v="282"/>
    <x v="17"/>
  </r>
  <r>
    <x v="2"/>
    <x v="0"/>
    <s v="Toyota"/>
    <s v="Hilux Vigo"/>
    <x v="4"/>
    <x v="14"/>
    <x v="149"/>
    <x v="0"/>
    <x v="282"/>
    <x v="15"/>
  </r>
  <r>
    <x v="2"/>
    <x v="0"/>
    <s v="Toyota"/>
    <s v="Hilux Vigo"/>
    <x v="4"/>
    <x v="14"/>
    <x v="149"/>
    <x v="0"/>
    <x v="282"/>
    <x v="6"/>
  </r>
  <r>
    <x v="2"/>
    <x v="0"/>
    <s v="Toyota"/>
    <s v="Hilux Vigo"/>
    <x v="4"/>
    <x v="14"/>
    <x v="149"/>
    <x v="0"/>
    <x v="282"/>
    <x v="7"/>
  </r>
  <r>
    <x v="2"/>
    <x v="0"/>
    <s v="Toyota"/>
    <s v="Hilux Vigo"/>
    <x v="4"/>
    <x v="14"/>
    <x v="149"/>
    <x v="0"/>
    <x v="282"/>
    <x v="0"/>
  </r>
  <r>
    <x v="2"/>
    <x v="0"/>
    <s v="Toyota"/>
    <s v="Hilux Vigo"/>
    <x v="4"/>
    <x v="14"/>
    <x v="149"/>
    <x v="0"/>
    <x v="282"/>
    <x v="1"/>
  </r>
  <r>
    <x v="2"/>
    <x v="0"/>
    <s v="Toyota"/>
    <s v="Hilux Vigo"/>
    <x v="4"/>
    <x v="14"/>
    <x v="149"/>
    <x v="0"/>
    <x v="282"/>
    <x v="2"/>
  </r>
  <r>
    <x v="2"/>
    <x v="0"/>
    <s v="Toyota"/>
    <s v="Hilux Vigo"/>
    <x v="4"/>
    <x v="14"/>
    <x v="149"/>
    <x v="9"/>
    <x v="283"/>
    <x v="2"/>
  </r>
  <r>
    <x v="2"/>
    <x v="0"/>
    <s v="Toyota"/>
    <s v="Hilux Vigo"/>
    <x v="4"/>
    <x v="14"/>
    <x v="149"/>
    <x v="9"/>
    <x v="283"/>
    <x v="3"/>
  </r>
  <r>
    <x v="2"/>
    <x v="0"/>
    <s v="Toyota"/>
    <s v="Hilux Vigo"/>
    <x v="4"/>
    <x v="14"/>
    <x v="149"/>
    <x v="9"/>
    <x v="283"/>
    <x v="4"/>
  </r>
  <r>
    <x v="2"/>
    <x v="0"/>
    <s v="Toyota"/>
    <s v="Hilux Vigo"/>
    <x v="4"/>
    <x v="14"/>
    <x v="149"/>
    <x v="1"/>
    <x v="284"/>
    <x v="24"/>
  </r>
  <r>
    <x v="2"/>
    <x v="0"/>
    <s v="Toyota"/>
    <s v="Hilux Vigo"/>
    <x v="4"/>
    <x v="14"/>
    <x v="149"/>
    <x v="1"/>
    <x v="284"/>
    <x v="23"/>
  </r>
  <r>
    <x v="2"/>
    <x v="0"/>
    <s v="Toyota"/>
    <s v="Hilux Vigo"/>
    <x v="4"/>
    <x v="14"/>
    <x v="149"/>
    <x v="1"/>
    <x v="284"/>
    <x v="22"/>
  </r>
  <r>
    <x v="2"/>
    <x v="0"/>
    <s v="Toyota"/>
    <s v="Hilux Vigo"/>
    <x v="4"/>
    <x v="14"/>
    <x v="149"/>
    <x v="1"/>
    <x v="284"/>
    <x v="20"/>
  </r>
  <r>
    <x v="2"/>
    <x v="0"/>
    <s v="Toyota"/>
    <s v="Hilux Vigo"/>
    <x v="4"/>
    <x v="14"/>
    <x v="149"/>
    <x v="1"/>
    <x v="284"/>
    <x v="21"/>
  </r>
  <r>
    <x v="2"/>
    <x v="0"/>
    <s v="Toyota"/>
    <s v="Hilux Vigo"/>
    <x v="4"/>
    <x v="14"/>
    <x v="149"/>
    <x v="1"/>
    <x v="284"/>
    <x v="18"/>
  </r>
  <r>
    <x v="2"/>
    <x v="0"/>
    <s v="Toyota"/>
    <s v="Hilux Vigo"/>
    <x v="4"/>
    <x v="14"/>
    <x v="149"/>
    <x v="1"/>
    <x v="284"/>
    <x v="19"/>
  </r>
  <r>
    <x v="2"/>
    <x v="0"/>
    <s v="Toyota"/>
    <s v="Hilux Vigo"/>
    <x v="4"/>
    <x v="14"/>
    <x v="149"/>
    <x v="1"/>
    <x v="284"/>
    <x v="16"/>
  </r>
  <r>
    <x v="2"/>
    <x v="0"/>
    <s v="Toyota"/>
    <s v="Hilux Vigo"/>
    <x v="4"/>
    <x v="14"/>
    <x v="149"/>
    <x v="1"/>
    <x v="284"/>
    <x v="17"/>
  </r>
  <r>
    <x v="2"/>
    <x v="0"/>
    <s v="Toyota"/>
    <s v="Hilux Vigo"/>
    <x v="4"/>
    <x v="14"/>
    <x v="149"/>
    <x v="1"/>
    <x v="284"/>
    <x v="15"/>
  </r>
  <r>
    <x v="0"/>
    <x v="0"/>
    <s v="Toyota"/>
    <s v="Fortuner"/>
    <x v="5"/>
    <x v="13"/>
    <x v="150"/>
    <x v="0"/>
    <x v="285"/>
    <x v="38"/>
  </r>
  <r>
    <x v="0"/>
    <x v="0"/>
    <s v="Toyota"/>
    <s v="Fortuner"/>
    <x v="5"/>
    <x v="13"/>
    <x v="150"/>
    <x v="0"/>
    <x v="285"/>
    <x v="26"/>
  </r>
  <r>
    <x v="0"/>
    <x v="0"/>
    <s v="Toyota"/>
    <s v="Fortuner"/>
    <x v="5"/>
    <x v="13"/>
    <x v="150"/>
    <x v="0"/>
    <x v="285"/>
    <x v="27"/>
  </r>
  <r>
    <x v="0"/>
    <x v="0"/>
    <s v="Toyota"/>
    <s v="Fortuner"/>
    <x v="5"/>
    <x v="13"/>
    <x v="150"/>
    <x v="0"/>
    <x v="285"/>
    <x v="28"/>
  </r>
  <r>
    <x v="0"/>
    <x v="0"/>
    <s v="Toyota"/>
    <s v="Fortuner"/>
    <x v="5"/>
    <x v="13"/>
    <x v="150"/>
    <x v="0"/>
    <x v="285"/>
    <x v="29"/>
  </r>
  <r>
    <x v="0"/>
    <x v="0"/>
    <s v="Toyota"/>
    <s v="Fortuner"/>
    <x v="5"/>
    <x v="13"/>
    <x v="150"/>
    <x v="0"/>
    <x v="285"/>
    <x v="30"/>
  </r>
  <r>
    <x v="0"/>
    <x v="0"/>
    <s v="Toyota"/>
    <s v="Fortuner"/>
    <x v="5"/>
    <x v="13"/>
    <x v="150"/>
    <x v="0"/>
    <x v="285"/>
    <x v="31"/>
  </r>
  <r>
    <x v="0"/>
    <x v="0"/>
    <s v="Toyota"/>
    <s v="Fortuner"/>
    <x v="5"/>
    <x v="13"/>
    <x v="150"/>
    <x v="0"/>
    <x v="285"/>
    <x v="32"/>
  </r>
  <r>
    <x v="0"/>
    <x v="0"/>
    <s v="Toyota"/>
    <s v="Fortuner"/>
    <x v="5"/>
    <x v="13"/>
    <x v="150"/>
    <x v="0"/>
    <x v="285"/>
    <x v="25"/>
  </r>
  <r>
    <x v="0"/>
    <x v="0"/>
    <s v="Toyota"/>
    <s v="Fortuner"/>
    <x v="5"/>
    <x v="13"/>
    <x v="150"/>
    <x v="0"/>
    <x v="285"/>
    <x v="24"/>
  </r>
  <r>
    <x v="0"/>
    <x v="0"/>
    <s v="Toyota"/>
    <s v="Fortuner"/>
    <x v="5"/>
    <x v="13"/>
    <x v="150"/>
    <x v="9"/>
    <x v="286"/>
    <x v="40"/>
  </r>
  <r>
    <x v="0"/>
    <x v="0"/>
    <s v="Toyota"/>
    <s v="Fortuner"/>
    <x v="5"/>
    <x v="13"/>
    <x v="150"/>
    <x v="9"/>
    <x v="286"/>
    <x v="41"/>
  </r>
  <r>
    <x v="0"/>
    <x v="0"/>
    <s v="Toyota"/>
    <s v="Fortuner"/>
    <x v="5"/>
    <x v="13"/>
    <x v="150"/>
    <x v="9"/>
    <x v="286"/>
    <x v="42"/>
  </r>
  <r>
    <x v="0"/>
    <x v="0"/>
    <s v="Toyota"/>
    <s v="Fortuner"/>
    <x v="5"/>
    <x v="13"/>
    <x v="150"/>
    <x v="9"/>
    <x v="286"/>
    <x v="43"/>
  </r>
  <r>
    <x v="0"/>
    <x v="0"/>
    <s v="Toyota"/>
    <s v="Fortuner"/>
    <x v="5"/>
    <x v="13"/>
    <x v="150"/>
    <x v="9"/>
    <x v="286"/>
    <x v="44"/>
  </r>
  <r>
    <x v="0"/>
    <x v="0"/>
    <s v="Toyota"/>
    <s v="Fortuner"/>
    <x v="5"/>
    <x v="13"/>
    <x v="150"/>
    <x v="9"/>
    <x v="286"/>
    <x v="45"/>
  </r>
  <r>
    <x v="0"/>
    <x v="0"/>
    <s v="Toyota"/>
    <s v="Fortuner"/>
    <x v="5"/>
    <x v="13"/>
    <x v="150"/>
    <x v="9"/>
    <x v="286"/>
    <x v="33"/>
  </r>
  <r>
    <x v="0"/>
    <x v="0"/>
    <s v="Toyota"/>
    <s v="Fortuner"/>
    <x v="5"/>
    <x v="13"/>
    <x v="150"/>
    <x v="9"/>
    <x v="286"/>
    <x v="34"/>
  </r>
  <r>
    <x v="0"/>
    <x v="0"/>
    <s v="Toyota"/>
    <s v="Fortuner"/>
    <x v="5"/>
    <x v="13"/>
    <x v="150"/>
    <x v="9"/>
    <x v="286"/>
    <x v="35"/>
  </r>
  <r>
    <x v="0"/>
    <x v="0"/>
    <s v="Toyota"/>
    <s v="Fortuner"/>
    <x v="5"/>
    <x v="13"/>
    <x v="150"/>
    <x v="9"/>
    <x v="286"/>
    <x v="36"/>
  </r>
  <r>
    <x v="0"/>
    <x v="0"/>
    <s v="Toyota"/>
    <s v="Fortuner"/>
    <x v="5"/>
    <x v="13"/>
    <x v="150"/>
    <x v="9"/>
    <x v="286"/>
    <x v="37"/>
  </r>
  <r>
    <x v="0"/>
    <x v="0"/>
    <s v="Toyota"/>
    <s v="Fortuner"/>
    <x v="5"/>
    <x v="13"/>
    <x v="150"/>
    <x v="9"/>
    <x v="286"/>
    <x v="38"/>
  </r>
  <r>
    <x v="0"/>
    <x v="0"/>
    <s v="Toyota"/>
    <s v="Fortuner"/>
    <x v="5"/>
    <x v="13"/>
    <x v="150"/>
    <x v="9"/>
    <x v="286"/>
    <x v="26"/>
  </r>
  <r>
    <x v="0"/>
    <x v="0"/>
    <s v="Toyota"/>
    <s v="Fortuner"/>
    <x v="5"/>
    <x v="13"/>
    <x v="150"/>
    <x v="9"/>
    <x v="286"/>
    <x v="27"/>
  </r>
  <r>
    <x v="0"/>
    <x v="0"/>
    <s v="Toyota"/>
    <s v="Fortuner"/>
    <x v="5"/>
    <x v="13"/>
    <x v="150"/>
    <x v="9"/>
    <x v="286"/>
    <x v="28"/>
  </r>
  <r>
    <x v="0"/>
    <x v="0"/>
    <s v="Toyota"/>
    <s v="Fortuner"/>
    <x v="5"/>
    <x v="13"/>
    <x v="150"/>
    <x v="9"/>
    <x v="286"/>
    <x v="29"/>
  </r>
  <r>
    <x v="0"/>
    <x v="0"/>
    <s v="Toyota"/>
    <s v="Fortuner"/>
    <x v="5"/>
    <x v="13"/>
    <x v="150"/>
    <x v="9"/>
    <x v="286"/>
    <x v="30"/>
  </r>
  <r>
    <x v="0"/>
    <x v="0"/>
    <s v="Toyota"/>
    <s v="Fortuner"/>
    <x v="5"/>
    <x v="13"/>
    <x v="150"/>
    <x v="9"/>
    <x v="286"/>
    <x v="31"/>
  </r>
  <r>
    <x v="0"/>
    <x v="0"/>
    <s v="Toyota"/>
    <s v="Fortuner"/>
    <x v="5"/>
    <x v="13"/>
    <x v="150"/>
    <x v="1"/>
    <x v="287"/>
    <x v="39"/>
  </r>
  <r>
    <x v="0"/>
    <x v="0"/>
    <s v="Toyota"/>
    <s v="Fortuner"/>
    <x v="5"/>
    <x v="13"/>
    <x v="150"/>
    <x v="1"/>
    <x v="287"/>
    <x v="40"/>
  </r>
  <r>
    <x v="0"/>
    <x v="0"/>
    <s v="Toyota"/>
    <s v="Fortuner"/>
    <x v="5"/>
    <x v="13"/>
    <x v="150"/>
    <x v="1"/>
    <x v="287"/>
    <x v="41"/>
  </r>
  <r>
    <x v="0"/>
    <x v="0"/>
    <s v="Toyota"/>
    <s v="Fortuner"/>
    <x v="5"/>
    <x v="13"/>
    <x v="150"/>
    <x v="1"/>
    <x v="287"/>
    <x v="42"/>
  </r>
  <r>
    <x v="0"/>
    <x v="0"/>
    <s v="Toyota"/>
    <s v="Fortuner"/>
    <x v="5"/>
    <x v="13"/>
    <x v="150"/>
    <x v="1"/>
    <x v="287"/>
    <x v="43"/>
  </r>
  <r>
    <x v="0"/>
    <x v="0"/>
    <s v="Toyota"/>
    <s v="Fortuner"/>
    <x v="5"/>
    <x v="13"/>
    <x v="150"/>
    <x v="1"/>
    <x v="287"/>
    <x v="44"/>
  </r>
  <r>
    <x v="0"/>
    <x v="0"/>
    <s v="Toyota"/>
    <s v="Fortuner"/>
    <x v="5"/>
    <x v="13"/>
    <x v="150"/>
    <x v="1"/>
    <x v="287"/>
    <x v="45"/>
  </r>
  <r>
    <x v="0"/>
    <x v="0"/>
    <s v="Toyota"/>
    <s v="Fortuner"/>
    <x v="5"/>
    <x v="13"/>
    <x v="150"/>
    <x v="1"/>
    <x v="287"/>
    <x v="33"/>
  </r>
  <r>
    <x v="0"/>
    <x v="0"/>
    <s v="Toyota"/>
    <s v="Fortuner"/>
    <x v="5"/>
    <x v="13"/>
    <x v="150"/>
    <x v="1"/>
    <x v="287"/>
    <x v="34"/>
  </r>
  <r>
    <x v="0"/>
    <x v="0"/>
    <s v="Toyota"/>
    <s v="Fortuner"/>
    <x v="5"/>
    <x v="13"/>
    <x v="150"/>
    <x v="1"/>
    <x v="287"/>
    <x v="35"/>
  </r>
  <r>
    <x v="0"/>
    <x v="0"/>
    <s v="Toyota"/>
    <s v="Fortuner"/>
    <x v="5"/>
    <x v="13"/>
    <x v="150"/>
    <x v="1"/>
    <x v="287"/>
    <x v="36"/>
  </r>
  <r>
    <x v="0"/>
    <x v="0"/>
    <s v="Toyota"/>
    <s v="Fortuner"/>
    <x v="5"/>
    <x v="13"/>
    <x v="150"/>
    <x v="1"/>
    <x v="287"/>
    <x v="37"/>
  </r>
  <r>
    <x v="0"/>
    <x v="0"/>
    <s v="Toyota"/>
    <s v="Fortuner"/>
    <x v="5"/>
    <x v="13"/>
    <x v="150"/>
    <x v="1"/>
    <x v="287"/>
    <x v="38"/>
  </r>
  <r>
    <x v="0"/>
    <x v="0"/>
    <s v="Toyota"/>
    <s v="Fortuner"/>
    <x v="5"/>
    <x v="13"/>
    <x v="150"/>
    <x v="1"/>
    <x v="287"/>
    <x v="26"/>
  </r>
  <r>
    <x v="1"/>
    <x v="1"/>
    <s v="Toyota"/>
    <s v="Hilux Vigo"/>
    <x v="5"/>
    <x v="14"/>
    <x v="151"/>
    <x v="0"/>
    <x v="288"/>
    <x v="18"/>
  </r>
  <r>
    <x v="1"/>
    <x v="1"/>
    <s v="Toyota"/>
    <s v="Hilux Vigo"/>
    <x v="5"/>
    <x v="14"/>
    <x v="151"/>
    <x v="0"/>
    <x v="288"/>
    <x v="19"/>
  </r>
  <r>
    <x v="1"/>
    <x v="1"/>
    <s v="Toyota"/>
    <s v="Hilux Vigo"/>
    <x v="5"/>
    <x v="14"/>
    <x v="151"/>
    <x v="0"/>
    <x v="288"/>
    <x v="16"/>
  </r>
  <r>
    <x v="1"/>
    <x v="1"/>
    <s v="Toyota"/>
    <s v="Hilux Vigo"/>
    <x v="5"/>
    <x v="14"/>
    <x v="151"/>
    <x v="0"/>
    <x v="288"/>
    <x v="17"/>
  </r>
  <r>
    <x v="1"/>
    <x v="1"/>
    <s v="Toyota"/>
    <s v="Hilux Vigo"/>
    <x v="5"/>
    <x v="14"/>
    <x v="151"/>
    <x v="0"/>
    <x v="288"/>
    <x v="15"/>
  </r>
  <r>
    <x v="1"/>
    <x v="1"/>
    <s v="Toyota"/>
    <s v="Hilux Vigo"/>
    <x v="5"/>
    <x v="14"/>
    <x v="151"/>
    <x v="0"/>
    <x v="288"/>
    <x v="6"/>
  </r>
  <r>
    <x v="1"/>
    <x v="1"/>
    <s v="Toyota"/>
    <s v="Hilux Vigo"/>
    <x v="5"/>
    <x v="14"/>
    <x v="151"/>
    <x v="0"/>
    <x v="288"/>
    <x v="7"/>
  </r>
  <r>
    <x v="1"/>
    <x v="1"/>
    <s v="Toyota"/>
    <s v="Hilux Vigo"/>
    <x v="5"/>
    <x v="14"/>
    <x v="151"/>
    <x v="0"/>
    <x v="288"/>
    <x v="0"/>
  </r>
  <r>
    <x v="1"/>
    <x v="1"/>
    <s v="Toyota"/>
    <s v="Hilux Vigo"/>
    <x v="5"/>
    <x v="14"/>
    <x v="151"/>
    <x v="0"/>
    <x v="288"/>
    <x v="1"/>
  </r>
  <r>
    <x v="1"/>
    <x v="1"/>
    <s v="Toyota"/>
    <s v="Hilux Vigo"/>
    <x v="5"/>
    <x v="14"/>
    <x v="151"/>
    <x v="0"/>
    <x v="288"/>
    <x v="2"/>
  </r>
  <r>
    <x v="1"/>
    <x v="1"/>
    <s v="Toyota"/>
    <s v="Hilux Vigo"/>
    <x v="5"/>
    <x v="14"/>
    <x v="151"/>
    <x v="0"/>
    <x v="288"/>
    <x v="3"/>
  </r>
  <r>
    <x v="1"/>
    <x v="1"/>
    <s v="Toyota"/>
    <s v="Hilux Vigo"/>
    <x v="5"/>
    <x v="14"/>
    <x v="151"/>
    <x v="0"/>
    <x v="288"/>
    <x v="4"/>
  </r>
  <r>
    <x v="1"/>
    <x v="1"/>
    <s v="Toyota"/>
    <s v="Hilux Vigo"/>
    <x v="5"/>
    <x v="14"/>
    <x v="151"/>
    <x v="0"/>
    <x v="288"/>
    <x v="5"/>
  </r>
  <r>
    <x v="1"/>
    <x v="1"/>
    <s v="Toyota"/>
    <s v="Hilux Vigo"/>
    <x v="5"/>
    <x v="14"/>
    <x v="151"/>
    <x v="0"/>
    <x v="288"/>
    <x v="8"/>
  </r>
  <r>
    <x v="1"/>
    <x v="1"/>
    <s v="Toyota"/>
    <s v="Hilux Vigo"/>
    <x v="5"/>
    <x v="14"/>
    <x v="151"/>
    <x v="0"/>
    <x v="288"/>
    <x v="9"/>
  </r>
  <r>
    <x v="1"/>
    <x v="1"/>
    <s v="Toyota"/>
    <s v="Hilux Vigo"/>
    <x v="5"/>
    <x v="14"/>
    <x v="151"/>
    <x v="9"/>
    <x v="289"/>
    <x v="1"/>
  </r>
  <r>
    <x v="1"/>
    <x v="1"/>
    <s v="Toyota"/>
    <s v="Hilux Vigo"/>
    <x v="5"/>
    <x v="14"/>
    <x v="151"/>
    <x v="9"/>
    <x v="289"/>
    <x v="2"/>
  </r>
  <r>
    <x v="1"/>
    <x v="1"/>
    <s v="Toyota"/>
    <s v="Hilux Vigo"/>
    <x v="5"/>
    <x v="14"/>
    <x v="151"/>
    <x v="9"/>
    <x v="289"/>
    <x v="3"/>
  </r>
  <r>
    <x v="1"/>
    <x v="1"/>
    <s v="Toyota"/>
    <s v="Hilux Vigo"/>
    <x v="5"/>
    <x v="14"/>
    <x v="151"/>
    <x v="9"/>
    <x v="289"/>
    <x v="4"/>
  </r>
  <r>
    <x v="1"/>
    <x v="1"/>
    <s v="Toyota"/>
    <s v="Hilux Vigo"/>
    <x v="5"/>
    <x v="14"/>
    <x v="151"/>
    <x v="9"/>
    <x v="289"/>
    <x v="5"/>
  </r>
  <r>
    <x v="1"/>
    <x v="1"/>
    <s v="Toyota"/>
    <s v="Hilux Vigo"/>
    <x v="5"/>
    <x v="14"/>
    <x v="151"/>
    <x v="9"/>
    <x v="289"/>
    <x v="8"/>
  </r>
  <r>
    <x v="1"/>
    <x v="1"/>
    <s v="Toyota"/>
    <s v="Hilux Vigo"/>
    <x v="5"/>
    <x v="14"/>
    <x v="151"/>
    <x v="9"/>
    <x v="289"/>
    <x v="9"/>
  </r>
  <r>
    <x v="1"/>
    <x v="1"/>
    <s v="Toyota"/>
    <s v="Hilux Vigo"/>
    <x v="5"/>
    <x v="14"/>
    <x v="151"/>
    <x v="9"/>
    <x v="289"/>
    <x v="10"/>
  </r>
  <r>
    <x v="1"/>
    <x v="1"/>
    <s v="Toyota"/>
    <s v="Hilux Vigo"/>
    <x v="5"/>
    <x v="14"/>
    <x v="151"/>
    <x v="1"/>
    <x v="290"/>
    <x v="21"/>
  </r>
  <r>
    <x v="1"/>
    <x v="1"/>
    <s v="Toyota"/>
    <s v="Hilux Vigo"/>
    <x v="5"/>
    <x v="14"/>
    <x v="151"/>
    <x v="1"/>
    <x v="290"/>
    <x v="18"/>
  </r>
  <r>
    <x v="1"/>
    <x v="1"/>
    <s v="Toyota"/>
    <s v="Hilux Vigo"/>
    <x v="5"/>
    <x v="14"/>
    <x v="151"/>
    <x v="1"/>
    <x v="290"/>
    <x v="19"/>
  </r>
  <r>
    <x v="1"/>
    <x v="1"/>
    <s v="Toyota"/>
    <s v="Hilux Vigo"/>
    <x v="5"/>
    <x v="14"/>
    <x v="151"/>
    <x v="1"/>
    <x v="290"/>
    <x v="16"/>
  </r>
  <r>
    <x v="1"/>
    <x v="1"/>
    <s v="Toyota"/>
    <s v="Hilux Vigo"/>
    <x v="5"/>
    <x v="14"/>
    <x v="151"/>
    <x v="1"/>
    <x v="290"/>
    <x v="17"/>
  </r>
  <r>
    <x v="1"/>
    <x v="1"/>
    <s v="Toyota"/>
    <s v="Hilux Vigo"/>
    <x v="5"/>
    <x v="14"/>
    <x v="151"/>
    <x v="1"/>
    <x v="290"/>
    <x v="15"/>
  </r>
  <r>
    <x v="2"/>
    <x v="0"/>
    <s v="Toyota"/>
    <s v="Hilux Vigo"/>
    <x v="5"/>
    <x v="14"/>
    <x v="151"/>
    <x v="0"/>
    <x v="288"/>
    <x v="24"/>
  </r>
  <r>
    <x v="2"/>
    <x v="0"/>
    <s v="Toyota"/>
    <s v="Hilux Vigo"/>
    <x v="5"/>
    <x v="14"/>
    <x v="151"/>
    <x v="0"/>
    <x v="288"/>
    <x v="23"/>
  </r>
  <r>
    <x v="2"/>
    <x v="0"/>
    <s v="Toyota"/>
    <s v="Hilux Vigo"/>
    <x v="5"/>
    <x v="14"/>
    <x v="151"/>
    <x v="0"/>
    <x v="288"/>
    <x v="22"/>
  </r>
  <r>
    <x v="2"/>
    <x v="0"/>
    <s v="Toyota"/>
    <s v="Hilux Vigo"/>
    <x v="5"/>
    <x v="14"/>
    <x v="151"/>
    <x v="0"/>
    <x v="288"/>
    <x v="20"/>
  </r>
  <r>
    <x v="2"/>
    <x v="0"/>
    <s v="Toyota"/>
    <s v="Hilux Vigo"/>
    <x v="5"/>
    <x v="14"/>
    <x v="151"/>
    <x v="0"/>
    <x v="288"/>
    <x v="21"/>
  </r>
  <r>
    <x v="2"/>
    <x v="0"/>
    <s v="Toyota"/>
    <s v="Hilux Vigo"/>
    <x v="5"/>
    <x v="14"/>
    <x v="151"/>
    <x v="0"/>
    <x v="288"/>
    <x v="18"/>
  </r>
  <r>
    <x v="2"/>
    <x v="0"/>
    <s v="Toyota"/>
    <s v="Hilux Vigo"/>
    <x v="5"/>
    <x v="14"/>
    <x v="151"/>
    <x v="0"/>
    <x v="288"/>
    <x v="19"/>
  </r>
  <r>
    <x v="2"/>
    <x v="0"/>
    <s v="Toyota"/>
    <s v="Hilux Vigo"/>
    <x v="5"/>
    <x v="14"/>
    <x v="151"/>
    <x v="0"/>
    <x v="288"/>
    <x v="16"/>
  </r>
  <r>
    <x v="2"/>
    <x v="0"/>
    <s v="Toyota"/>
    <s v="Hilux Vigo"/>
    <x v="5"/>
    <x v="14"/>
    <x v="151"/>
    <x v="0"/>
    <x v="288"/>
    <x v="17"/>
  </r>
  <r>
    <x v="2"/>
    <x v="0"/>
    <s v="Toyota"/>
    <s v="Hilux Vigo"/>
    <x v="5"/>
    <x v="14"/>
    <x v="151"/>
    <x v="0"/>
    <x v="288"/>
    <x v="15"/>
  </r>
  <r>
    <x v="2"/>
    <x v="0"/>
    <s v="Toyota"/>
    <s v="Hilux Vigo"/>
    <x v="5"/>
    <x v="14"/>
    <x v="151"/>
    <x v="0"/>
    <x v="288"/>
    <x v="6"/>
  </r>
  <r>
    <x v="2"/>
    <x v="0"/>
    <s v="Toyota"/>
    <s v="Hilux Vigo"/>
    <x v="5"/>
    <x v="14"/>
    <x v="151"/>
    <x v="0"/>
    <x v="288"/>
    <x v="7"/>
  </r>
  <r>
    <x v="2"/>
    <x v="0"/>
    <s v="Toyota"/>
    <s v="Hilux Vigo"/>
    <x v="5"/>
    <x v="14"/>
    <x v="151"/>
    <x v="0"/>
    <x v="288"/>
    <x v="0"/>
  </r>
  <r>
    <x v="2"/>
    <x v="0"/>
    <s v="Toyota"/>
    <s v="Hilux Vigo"/>
    <x v="5"/>
    <x v="14"/>
    <x v="151"/>
    <x v="9"/>
    <x v="289"/>
    <x v="1"/>
  </r>
  <r>
    <x v="2"/>
    <x v="0"/>
    <s v="Toyota"/>
    <s v="Hilux Vigo"/>
    <x v="5"/>
    <x v="14"/>
    <x v="151"/>
    <x v="9"/>
    <x v="289"/>
    <x v="2"/>
  </r>
  <r>
    <x v="2"/>
    <x v="0"/>
    <s v="Toyota"/>
    <s v="Hilux Vigo"/>
    <x v="5"/>
    <x v="14"/>
    <x v="151"/>
    <x v="9"/>
    <x v="289"/>
    <x v="3"/>
  </r>
  <r>
    <x v="2"/>
    <x v="0"/>
    <s v="Toyota"/>
    <s v="Hilux Vigo"/>
    <x v="5"/>
    <x v="14"/>
    <x v="151"/>
    <x v="1"/>
    <x v="290"/>
    <x v="31"/>
  </r>
  <r>
    <x v="2"/>
    <x v="0"/>
    <s v="Toyota"/>
    <s v="Hilux Vigo"/>
    <x v="5"/>
    <x v="14"/>
    <x v="151"/>
    <x v="1"/>
    <x v="290"/>
    <x v="32"/>
  </r>
  <r>
    <x v="2"/>
    <x v="0"/>
    <s v="Toyota"/>
    <s v="Hilux Vigo"/>
    <x v="5"/>
    <x v="14"/>
    <x v="151"/>
    <x v="1"/>
    <x v="290"/>
    <x v="25"/>
  </r>
  <r>
    <x v="2"/>
    <x v="0"/>
    <s v="Toyota"/>
    <s v="Hilux Vigo"/>
    <x v="5"/>
    <x v="14"/>
    <x v="151"/>
    <x v="1"/>
    <x v="290"/>
    <x v="24"/>
  </r>
  <r>
    <x v="2"/>
    <x v="0"/>
    <s v="Toyota"/>
    <s v="Hilux Vigo"/>
    <x v="5"/>
    <x v="14"/>
    <x v="151"/>
    <x v="1"/>
    <x v="290"/>
    <x v="23"/>
  </r>
  <r>
    <x v="2"/>
    <x v="0"/>
    <s v="Toyota"/>
    <s v="Hilux Vigo"/>
    <x v="5"/>
    <x v="14"/>
    <x v="151"/>
    <x v="1"/>
    <x v="290"/>
    <x v="22"/>
  </r>
  <r>
    <x v="2"/>
    <x v="0"/>
    <s v="Toyota"/>
    <s v="Hilux Vigo"/>
    <x v="5"/>
    <x v="14"/>
    <x v="151"/>
    <x v="1"/>
    <x v="290"/>
    <x v="20"/>
  </r>
  <r>
    <x v="2"/>
    <x v="0"/>
    <s v="Toyota"/>
    <s v="Hilux Vigo"/>
    <x v="5"/>
    <x v="14"/>
    <x v="151"/>
    <x v="1"/>
    <x v="290"/>
    <x v="21"/>
  </r>
  <r>
    <x v="2"/>
    <x v="0"/>
    <s v="Toyota"/>
    <s v="Hilux Vigo"/>
    <x v="5"/>
    <x v="14"/>
    <x v="151"/>
    <x v="1"/>
    <x v="290"/>
    <x v="18"/>
  </r>
  <r>
    <x v="2"/>
    <x v="0"/>
    <s v="Toyota"/>
    <s v="Hilux Vigo"/>
    <x v="5"/>
    <x v="14"/>
    <x v="151"/>
    <x v="1"/>
    <x v="290"/>
    <x v="19"/>
  </r>
  <r>
    <x v="2"/>
    <x v="0"/>
    <s v="Toyota"/>
    <s v="Hilux Vigo"/>
    <x v="5"/>
    <x v="14"/>
    <x v="151"/>
    <x v="1"/>
    <x v="290"/>
    <x v="16"/>
  </r>
  <r>
    <x v="1"/>
    <x v="1"/>
    <s v="Toyota"/>
    <s v="Hilux Revo"/>
    <x v="5"/>
    <x v="15"/>
    <x v="152"/>
    <x v="5"/>
    <x v="291"/>
    <x v="22"/>
  </r>
  <r>
    <x v="1"/>
    <x v="1"/>
    <s v="Toyota"/>
    <s v="Hilux Revo"/>
    <x v="5"/>
    <x v="15"/>
    <x v="152"/>
    <x v="5"/>
    <x v="291"/>
    <x v="20"/>
  </r>
  <r>
    <x v="1"/>
    <x v="1"/>
    <s v="Toyota"/>
    <s v="Hilux Revo"/>
    <x v="5"/>
    <x v="15"/>
    <x v="152"/>
    <x v="5"/>
    <x v="291"/>
    <x v="21"/>
  </r>
  <r>
    <x v="1"/>
    <x v="1"/>
    <s v="Toyota"/>
    <s v="Hilux Revo"/>
    <x v="5"/>
    <x v="15"/>
    <x v="152"/>
    <x v="5"/>
    <x v="291"/>
    <x v="18"/>
  </r>
  <r>
    <x v="1"/>
    <x v="1"/>
    <s v="Toyota"/>
    <s v="Hilux Revo"/>
    <x v="5"/>
    <x v="15"/>
    <x v="152"/>
    <x v="5"/>
    <x v="291"/>
    <x v="19"/>
  </r>
  <r>
    <x v="1"/>
    <x v="1"/>
    <s v="Toyota"/>
    <s v="Hilux Revo"/>
    <x v="5"/>
    <x v="15"/>
    <x v="152"/>
    <x v="5"/>
    <x v="291"/>
    <x v="16"/>
  </r>
  <r>
    <x v="1"/>
    <x v="1"/>
    <s v="Toyota"/>
    <s v="Hilux Revo"/>
    <x v="5"/>
    <x v="15"/>
    <x v="152"/>
    <x v="5"/>
    <x v="291"/>
    <x v="17"/>
  </r>
  <r>
    <x v="1"/>
    <x v="1"/>
    <s v="Toyota"/>
    <s v="Hilux Revo"/>
    <x v="5"/>
    <x v="15"/>
    <x v="152"/>
    <x v="5"/>
    <x v="291"/>
    <x v="15"/>
  </r>
  <r>
    <x v="1"/>
    <x v="1"/>
    <s v="Toyota"/>
    <s v="Hilux Revo"/>
    <x v="5"/>
    <x v="15"/>
    <x v="152"/>
    <x v="5"/>
    <x v="291"/>
    <x v="6"/>
  </r>
  <r>
    <x v="1"/>
    <x v="1"/>
    <s v="Toyota"/>
    <s v="Hilux Revo"/>
    <x v="5"/>
    <x v="15"/>
    <x v="152"/>
    <x v="5"/>
    <x v="291"/>
    <x v="7"/>
  </r>
  <r>
    <x v="1"/>
    <x v="1"/>
    <s v="Toyota"/>
    <s v="Hilux Revo"/>
    <x v="5"/>
    <x v="15"/>
    <x v="152"/>
    <x v="5"/>
    <x v="291"/>
    <x v="0"/>
  </r>
  <r>
    <x v="1"/>
    <x v="1"/>
    <s v="Toyota"/>
    <s v="Hilux Revo"/>
    <x v="5"/>
    <x v="15"/>
    <x v="152"/>
    <x v="5"/>
    <x v="291"/>
    <x v="1"/>
  </r>
  <r>
    <x v="1"/>
    <x v="1"/>
    <s v="Toyota"/>
    <s v="Hilux Revo"/>
    <x v="5"/>
    <x v="15"/>
    <x v="152"/>
    <x v="5"/>
    <x v="291"/>
    <x v="2"/>
  </r>
  <r>
    <x v="1"/>
    <x v="1"/>
    <s v="Toyota"/>
    <s v="Hilux Revo"/>
    <x v="5"/>
    <x v="15"/>
    <x v="152"/>
    <x v="5"/>
    <x v="291"/>
    <x v="3"/>
  </r>
  <r>
    <x v="1"/>
    <x v="1"/>
    <s v="Toyota"/>
    <s v="Hilux Revo"/>
    <x v="5"/>
    <x v="15"/>
    <x v="152"/>
    <x v="5"/>
    <x v="291"/>
    <x v="4"/>
  </r>
  <r>
    <x v="1"/>
    <x v="1"/>
    <s v="Toyota"/>
    <s v="Hilux Revo"/>
    <x v="5"/>
    <x v="15"/>
    <x v="152"/>
    <x v="5"/>
    <x v="291"/>
    <x v="5"/>
  </r>
  <r>
    <x v="1"/>
    <x v="1"/>
    <s v="Toyota"/>
    <s v="Hilux Revo"/>
    <x v="5"/>
    <x v="15"/>
    <x v="152"/>
    <x v="9"/>
    <x v="292"/>
    <x v="16"/>
  </r>
  <r>
    <x v="1"/>
    <x v="1"/>
    <s v="Toyota"/>
    <s v="Hilux Revo"/>
    <x v="5"/>
    <x v="15"/>
    <x v="152"/>
    <x v="9"/>
    <x v="292"/>
    <x v="17"/>
  </r>
  <r>
    <x v="1"/>
    <x v="1"/>
    <s v="Toyota"/>
    <s v="Hilux Revo"/>
    <x v="5"/>
    <x v="15"/>
    <x v="152"/>
    <x v="9"/>
    <x v="292"/>
    <x v="15"/>
  </r>
  <r>
    <x v="1"/>
    <x v="1"/>
    <s v="Toyota"/>
    <s v="Hilux Revo"/>
    <x v="5"/>
    <x v="15"/>
    <x v="152"/>
    <x v="9"/>
    <x v="292"/>
    <x v="6"/>
  </r>
  <r>
    <x v="1"/>
    <x v="1"/>
    <s v="Toyota"/>
    <s v="Hilux Revo"/>
    <x v="5"/>
    <x v="15"/>
    <x v="152"/>
    <x v="9"/>
    <x v="292"/>
    <x v="7"/>
  </r>
  <r>
    <x v="1"/>
    <x v="1"/>
    <s v="Toyota"/>
    <s v="Hilux Revo"/>
    <x v="5"/>
    <x v="15"/>
    <x v="152"/>
    <x v="9"/>
    <x v="292"/>
    <x v="0"/>
  </r>
  <r>
    <x v="1"/>
    <x v="1"/>
    <s v="Toyota"/>
    <s v="Hilux Revo"/>
    <x v="5"/>
    <x v="15"/>
    <x v="152"/>
    <x v="9"/>
    <x v="292"/>
    <x v="1"/>
  </r>
  <r>
    <x v="1"/>
    <x v="1"/>
    <s v="Toyota"/>
    <s v="Hilux Revo"/>
    <x v="5"/>
    <x v="15"/>
    <x v="152"/>
    <x v="9"/>
    <x v="292"/>
    <x v="2"/>
  </r>
  <r>
    <x v="1"/>
    <x v="1"/>
    <s v="Toyota"/>
    <s v="Hilux Revo"/>
    <x v="5"/>
    <x v="15"/>
    <x v="152"/>
    <x v="9"/>
    <x v="292"/>
    <x v="3"/>
  </r>
  <r>
    <x v="1"/>
    <x v="1"/>
    <s v="Toyota"/>
    <s v="Hilux Revo"/>
    <x v="5"/>
    <x v="15"/>
    <x v="152"/>
    <x v="9"/>
    <x v="292"/>
    <x v="4"/>
  </r>
  <r>
    <x v="1"/>
    <x v="1"/>
    <s v="Toyota"/>
    <s v="Hilux Revo"/>
    <x v="5"/>
    <x v="15"/>
    <x v="152"/>
    <x v="10"/>
    <x v="293"/>
    <x v="24"/>
  </r>
  <r>
    <x v="1"/>
    <x v="1"/>
    <s v="Toyota"/>
    <s v="Hilux Revo"/>
    <x v="5"/>
    <x v="15"/>
    <x v="152"/>
    <x v="10"/>
    <x v="293"/>
    <x v="23"/>
  </r>
  <r>
    <x v="1"/>
    <x v="1"/>
    <s v="Toyota"/>
    <s v="Hilux Revo"/>
    <x v="5"/>
    <x v="15"/>
    <x v="152"/>
    <x v="10"/>
    <x v="293"/>
    <x v="22"/>
  </r>
  <r>
    <x v="1"/>
    <x v="1"/>
    <s v="Toyota"/>
    <s v="Hilux Revo"/>
    <x v="5"/>
    <x v="15"/>
    <x v="152"/>
    <x v="10"/>
    <x v="293"/>
    <x v="20"/>
  </r>
  <r>
    <x v="1"/>
    <x v="1"/>
    <s v="Toyota"/>
    <s v="Hilux Revo"/>
    <x v="5"/>
    <x v="15"/>
    <x v="152"/>
    <x v="10"/>
    <x v="293"/>
    <x v="21"/>
  </r>
  <r>
    <x v="1"/>
    <x v="1"/>
    <s v="Toyota"/>
    <s v="Hilux Revo"/>
    <x v="5"/>
    <x v="15"/>
    <x v="152"/>
    <x v="10"/>
    <x v="293"/>
    <x v="18"/>
  </r>
  <r>
    <x v="1"/>
    <x v="1"/>
    <s v="Toyota"/>
    <s v="Hilux Revo"/>
    <x v="5"/>
    <x v="15"/>
    <x v="152"/>
    <x v="10"/>
    <x v="293"/>
    <x v="19"/>
  </r>
  <r>
    <x v="1"/>
    <x v="1"/>
    <s v="Toyota"/>
    <s v="Hilux Revo"/>
    <x v="5"/>
    <x v="15"/>
    <x v="152"/>
    <x v="10"/>
    <x v="293"/>
    <x v="16"/>
  </r>
  <r>
    <x v="1"/>
    <x v="1"/>
    <s v="Toyota"/>
    <s v="Hilux Revo"/>
    <x v="5"/>
    <x v="15"/>
    <x v="152"/>
    <x v="10"/>
    <x v="293"/>
    <x v="17"/>
  </r>
  <r>
    <x v="1"/>
    <x v="1"/>
    <s v="Toyota"/>
    <s v="Hilux Revo"/>
    <x v="5"/>
    <x v="15"/>
    <x v="152"/>
    <x v="10"/>
    <x v="293"/>
    <x v="15"/>
  </r>
  <r>
    <x v="1"/>
    <x v="1"/>
    <s v="Toyota"/>
    <s v="Hilux Revo"/>
    <x v="5"/>
    <x v="15"/>
    <x v="152"/>
    <x v="10"/>
    <x v="293"/>
    <x v="6"/>
  </r>
  <r>
    <x v="1"/>
    <x v="1"/>
    <s v="Toyota"/>
    <s v="Hilux Revo"/>
    <x v="5"/>
    <x v="15"/>
    <x v="152"/>
    <x v="10"/>
    <x v="293"/>
    <x v="7"/>
  </r>
  <r>
    <x v="1"/>
    <x v="1"/>
    <s v="Toyota"/>
    <s v="Hilux Revo"/>
    <x v="5"/>
    <x v="15"/>
    <x v="152"/>
    <x v="10"/>
    <x v="293"/>
    <x v="0"/>
  </r>
  <r>
    <x v="1"/>
    <x v="1"/>
    <s v="Toyota"/>
    <s v="Hilux Revo"/>
    <x v="5"/>
    <x v="15"/>
    <x v="152"/>
    <x v="10"/>
    <x v="293"/>
    <x v="1"/>
  </r>
  <r>
    <x v="1"/>
    <x v="1"/>
    <s v="Toyota"/>
    <s v="Hilux Revo"/>
    <x v="5"/>
    <x v="15"/>
    <x v="152"/>
    <x v="10"/>
    <x v="293"/>
    <x v="2"/>
  </r>
  <r>
    <x v="2"/>
    <x v="0"/>
    <s v="Toyota"/>
    <s v="Hilux Revo"/>
    <x v="5"/>
    <x v="15"/>
    <x v="152"/>
    <x v="5"/>
    <x v="291"/>
    <x v="31"/>
  </r>
  <r>
    <x v="2"/>
    <x v="0"/>
    <s v="Toyota"/>
    <s v="Hilux Revo"/>
    <x v="5"/>
    <x v="15"/>
    <x v="152"/>
    <x v="5"/>
    <x v="291"/>
    <x v="32"/>
  </r>
  <r>
    <x v="2"/>
    <x v="0"/>
    <s v="Toyota"/>
    <s v="Hilux Revo"/>
    <x v="5"/>
    <x v="15"/>
    <x v="152"/>
    <x v="5"/>
    <x v="291"/>
    <x v="25"/>
  </r>
  <r>
    <x v="2"/>
    <x v="0"/>
    <s v="Toyota"/>
    <s v="Hilux Revo"/>
    <x v="5"/>
    <x v="15"/>
    <x v="152"/>
    <x v="5"/>
    <x v="291"/>
    <x v="24"/>
  </r>
  <r>
    <x v="2"/>
    <x v="0"/>
    <s v="Toyota"/>
    <s v="Hilux Revo"/>
    <x v="5"/>
    <x v="15"/>
    <x v="152"/>
    <x v="5"/>
    <x v="291"/>
    <x v="23"/>
  </r>
  <r>
    <x v="2"/>
    <x v="0"/>
    <s v="Toyota"/>
    <s v="Hilux Revo"/>
    <x v="5"/>
    <x v="15"/>
    <x v="152"/>
    <x v="5"/>
    <x v="291"/>
    <x v="22"/>
  </r>
  <r>
    <x v="2"/>
    <x v="0"/>
    <s v="Toyota"/>
    <s v="Hilux Revo"/>
    <x v="5"/>
    <x v="15"/>
    <x v="152"/>
    <x v="5"/>
    <x v="291"/>
    <x v="20"/>
  </r>
  <r>
    <x v="2"/>
    <x v="0"/>
    <s v="Toyota"/>
    <s v="Hilux Revo"/>
    <x v="5"/>
    <x v="15"/>
    <x v="152"/>
    <x v="5"/>
    <x v="291"/>
    <x v="21"/>
  </r>
  <r>
    <x v="2"/>
    <x v="0"/>
    <s v="Toyota"/>
    <s v="Hilux Revo"/>
    <x v="5"/>
    <x v="15"/>
    <x v="152"/>
    <x v="5"/>
    <x v="291"/>
    <x v="18"/>
  </r>
  <r>
    <x v="2"/>
    <x v="0"/>
    <s v="Toyota"/>
    <s v="Hilux Revo"/>
    <x v="5"/>
    <x v="15"/>
    <x v="152"/>
    <x v="5"/>
    <x v="291"/>
    <x v="19"/>
  </r>
  <r>
    <x v="2"/>
    <x v="0"/>
    <s v="Toyota"/>
    <s v="Hilux Revo"/>
    <x v="5"/>
    <x v="15"/>
    <x v="152"/>
    <x v="5"/>
    <x v="291"/>
    <x v="16"/>
  </r>
  <r>
    <x v="2"/>
    <x v="0"/>
    <s v="Toyota"/>
    <s v="Hilux Revo"/>
    <x v="5"/>
    <x v="15"/>
    <x v="152"/>
    <x v="5"/>
    <x v="291"/>
    <x v="17"/>
  </r>
  <r>
    <x v="2"/>
    <x v="0"/>
    <s v="Toyota"/>
    <s v="Hilux Revo"/>
    <x v="5"/>
    <x v="15"/>
    <x v="152"/>
    <x v="5"/>
    <x v="291"/>
    <x v="15"/>
  </r>
  <r>
    <x v="2"/>
    <x v="0"/>
    <s v="Toyota"/>
    <s v="Hilux Revo"/>
    <x v="5"/>
    <x v="15"/>
    <x v="152"/>
    <x v="5"/>
    <x v="291"/>
    <x v="6"/>
  </r>
  <r>
    <x v="2"/>
    <x v="0"/>
    <s v="Toyota"/>
    <s v="Hilux Revo"/>
    <x v="5"/>
    <x v="15"/>
    <x v="152"/>
    <x v="5"/>
    <x v="291"/>
    <x v="7"/>
  </r>
  <r>
    <x v="2"/>
    <x v="0"/>
    <s v="Toyota"/>
    <s v="Hilux Revo"/>
    <x v="5"/>
    <x v="15"/>
    <x v="152"/>
    <x v="9"/>
    <x v="292"/>
    <x v="23"/>
  </r>
  <r>
    <x v="2"/>
    <x v="0"/>
    <s v="Toyota"/>
    <s v="Hilux Revo"/>
    <x v="5"/>
    <x v="15"/>
    <x v="152"/>
    <x v="9"/>
    <x v="292"/>
    <x v="22"/>
  </r>
  <r>
    <x v="2"/>
    <x v="0"/>
    <s v="Toyota"/>
    <s v="Hilux Revo"/>
    <x v="5"/>
    <x v="15"/>
    <x v="152"/>
    <x v="9"/>
    <x v="292"/>
    <x v="20"/>
  </r>
  <r>
    <x v="2"/>
    <x v="0"/>
    <s v="Toyota"/>
    <s v="Hilux Revo"/>
    <x v="5"/>
    <x v="15"/>
    <x v="152"/>
    <x v="9"/>
    <x v="292"/>
    <x v="21"/>
  </r>
  <r>
    <x v="2"/>
    <x v="0"/>
    <s v="Toyota"/>
    <s v="Hilux Revo"/>
    <x v="5"/>
    <x v="15"/>
    <x v="152"/>
    <x v="9"/>
    <x v="292"/>
    <x v="18"/>
  </r>
  <r>
    <x v="2"/>
    <x v="0"/>
    <s v="Toyota"/>
    <s v="Hilux Revo"/>
    <x v="5"/>
    <x v="15"/>
    <x v="152"/>
    <x v="9"/>
    <x v="292"/>
    <x v="19"/>
  </r>
  <r>
    <x v="2"/>
    <x v="0"/>
    <s v="Toyota"/>
    <s v="Hilux Revo"/>
    <x v="5"/>
    <x v="15"/>
    <x v="152"/>
    <x v="9"/>
    <x v="292"/>
    <x v="16"/>
  </r>
  <r>
    <x v="2"/>
    <x v="0"/>
    <s v="Toyota"/>
    <s v="Hilux Revo"/>
    <x v="5"/>
    <x v="15"/>
    <x v="152"/>
    <x v="9"/>
    <x v="292"/>
    <x v="17"/>
  </r>
  <r>
    <x v="2"/>
    <x v="0"/>
    <s v="Toyota"/>
    <s v="Hilux Revo"/>
    <x v="5"/>
    <x v="15"/>
    <x v="152"/>
    <x v="10"/>
    <x v="293"/>
    <x v="26"/>
  </r>
  <r>
    <x v="2"/>
    <x v="0"/>
    <s v="Toyota"/>
    <s v="Hilux Revo"/>
    <x v="5"/>
    <x v="15"/>
    <x v="152"/>
    <x v="10"/>
    <x v="293"/>
    <x v="27"/>
  </r>
  <r>
    <x v="2"/>
    <x v="0"/>
    <s v="Toyota"/>
    <s v="Hilux Revo"/>
    <x v="5"/>
    <x v="15"/>
    <x v="152"/>
    <x v="10"/>
    <x v="293"/>
    <x v="28"/>
  </r>
  <r>
    <x v="2"/>
    <x v="0"/>
    <s v="Toyota"/>
    <s v="Hilux Revo"/>
    <x v="5"/>
    <x v="15"/>
    <x v="152"/>
    <x v="10"/>
    <x v="293"/>
    <x v="29"/>
  </r>
  <r>
    <x v="2"/>
    <x v="0"/>
    <s v="Toyota"/>
    <s v="Hilux Revo"/>
    <x v="5"/>
    <x v="15"/>
    <x v="152"/>
    <x v="10"/>
    <x v="293"/>
    <x v="30"/>
  </r>
  <r>
    <x v="2"/>
    <x v="0"/>
    <s v="Toyota"/>
    <s v="Hilux Revo"/>
    <x v="5"/>
    <x v="15"/>
    <x v="152"/>
    <x v="10"/>
    <x v="293"/>
    <x v="31"/>
  </r>
  <r>
    <x v="2"/>
    <x v="0"/>
    <s v="Toyota"/>
    <s v="Hilux Revo"/>
    <x v="5"/>
    <x v="15"/>
    <x v="152"/>
    <x v="10"/>
    <x v="293"/>
    <x v="32"/>
  </r>
  <r>
    <x v="2"/>
    <x v="0"/>
    <s v="Toyota"/>
    <s v="Hilux Revo"/>
    <x v="5"/>
    <x v="15"/>
    <x v="152"/>
    <x v="10"/>
    <x v="293"/>
    <x v="25"/>
  </r>
  <r>
    <x v="0"/>
    <x v="0"/>
    <s v="Toyota"/>
    <s v="Fortuner"/>
    <x v="5"/>
    <x v="13"/>
    <x v="150"/>
    <x v="5"/>
    <x v="294"/>
    <x v="39"/>
  </r>
  <r>
    <x v="0"/>
    <x v="0"/>
    <s v="Toyota"/>
    <s v="Fortuner"/>
    <x v="5"/>
    <x v="13"/>
    <x v="150"/>
    <x v="5"/>
    <x v="294"/>
    <x v="40"/>
  </r>
  <r>
    <x v="0"/>
    <x v="0"/>
    <s v="Toyota"/>
    <s v="Fortuner"/>
    <x v="5"/>
    <x v="13"/>
    <x v="150"/>
    <x v="5"/>
    <x v="294"/>
    <x v="41"/>
  </r>
  <r>
    <x v="0"/>
    <x v="0"/>
    <s v="Toyota"/>
    <s v="Fortuner"/>
    <x v="5"/>
    <x v="13"/>
    <x v="150"/>
    <x v="5"/>
    <x v="294"/>
    <x v="42"/>
  </r>
  <r>
    <x v="0"/>
    <x v="0"/>
    <s v="Toyota"/>
    <s v="Fortuner"/>
    <x v="5"/>
    <x v="13"/>
    <x v="150"/>
    <x v="5"/>
    <x v="294"/>
    <x v="43"/>
  </r>
  <r>
    <x v="0"/>
    <x v="0"/>
    <s v="Toyota"/>
    <s v="Fortuner"/>
    <x v="5"/>
    <x v="13"/>
    <x v="150"/>
    <x v="5"/>
    <x v="294"/>
    <x v="44"/>
  </r>
  <r>
    <x v="0"/>
    <x v="0"/>
    <s v="Toyota"/>
    <s v="Fortuner"/>
    <x v="5"/>
    <x v="13"/>
    <x v="150"/>
    <x v="5"/>
    <x v="294"/>
    <x v="45"/>
  </r>
  <r>
    <x v="0"/>
    <x v="0"/>
    <s v="Toyota"/>
    <s v="Fortuner"/>
    <x v="5"/>
    <x v="13"/>
    <x v="150"/>
    <x v="5"/>
    <x v="294"/>
    <x v="33"/>
  </r>
  <r>
    <x v="0"/>
    <x v="0"/>
    <s v="Toyota"/>
    <s v="Fortuner"/>
    <x v="5"/>
    <x v="13"/>
    <x v="150"/>
    <x v="5"/>
    <x v="294"/>
    <x v="34"/>
  </r>
  <r>
    <x v="0"/>
    <x v="0"/>
    <s v="Toyota"/>
    <s v="Fortuner"/>
    <x v="5"/>
    <x v="13"/>
    <x v="150"/>
    <x v="5"/>
    <x v="294"/>
    <x v="35"/>
  </r>
  <r>
    <x v="0"/>
    <x v="0"/>
    <s v="Toyota"/>
    <s v="Fortuner"/>
    <x v="5"/>
    <x v="13"/>
    <x v="150"/>
    <x v="5"/>
    <x v="294"/>
    <x v="36"/>
  </r>
  <r>
    <x v="0"/>
    <x v="0"/>
    <s v="Toyota"/>
    <s v="Fortuner"/>
    <x v="5"/>
    <x v="13"/>
    <x v="150"/>
    <x v="5"/>
    <x v="294"/>
    <x v="37"/>
  </r>
  <r>
    <x v="0"/>
    <x v="0"/>
    <s v="Toyota"/>
    <s v="Fortuner"/>
    <x v="5"/>
    <x v="13"/>
    <x v="150"/>
    <x v="5"/>
    <x v="294"/>
    <x v="38"/>
  </r>
  <r>
    <x v="0"/>
    <x v="0"/>
    <s v="Toyota"/>
    <s v="Fortuner"/>
    <x v="5"/>
    <x v="13"/>
    <x v="150"/>
    <x v="5"/>
    <x v="294"/>
    <x v="26"/>
  </r>
  <r>
    <x v="0"/>
    <x v="0"/>
    <s v="Toyota"/>
    <s v="Fortuner"/>
    <x v="5"/>
    <x v="13"/>
    <x v="150"/>
    <x v="5"/>
    <x v="294"/>
    <x v="27"/>
  </r>
  <r>
    <x v="0"/>
    <x v="0"/>
    <s v="Toyota"/>
    <s v="Fortuner"/>
    <x v="5"/>
    <x v="13"/>
    <x v="150"/>
    <x v="5"/>
    <x v="294"/>
    <x v="28"/>
  </r>
  <r>
    <x v="0"/>
    <x v="0"/>
    <s v="Toyota"/>
    <s v="Fortuner"/>
    <x v="5"/>
    <x v="13"/>
    <x v="150"/>
    <x v="10"/>
    <x v="295"/>
    <x v="56"/>
  </r>
  <r>
    <x v="0"/>
    <x v="0"/>
    <s v="Toyota"/>
    <s v="Fortuner"/>
    <x v="5"/>
    <x v="13"/>
    <x v="150"/>
    <x v="10"/>
    <x v="295"/>
    <x v="57"/>
  </r>
  <r>
    <x v="0"/>
    <x v="0"/>
    <s v="Toyota"/>
    <s v="Fortuner"/>
    <x v="5"/>
    <x v="13"/>
    <x v="150"/>
    <x v="10"/>
    <x v="295"/>
    <x v="48"/>
  </r>
  <r>
    <x v="0"/>
    <x v="0"/>
    <s v="Toyota"/>
    <s v="Fortuner"/>
    <x v="5"/>
    <x v="13"/>
    <x v="150"/>
    <x v="10"/>
    <x v="295"/>
    <x v="49"/>
  </r>
  <r>
    <x v="0"/>
    <x v="0"/>
    <s v="Toyota"/>
    <s v="Fortuner"/>
    <x v="5"/>
    <x v="13"/>
    <x v="150"/>
    <x v="10"/>
    <x v="295"/>
    <x v="50"/>
  </r>
  <r>
    <x v="0"/>
    <x v="0"/>
    <s v="Toyota"/>
    <s v="Fortuner"/>
    <x v="5"/>
    <x v="13"/>
    <x v="150"/>
    <x v="10"/>
    <x v="295"/>
    <x v="46"/>
  </r>
  <r>
    <x v="0"/>
    <x v="0"/>
    <s v="Toyota"/>
    <s v="Fortuner"/>
    <x v="5"/>
    <x v="13"/>
    <x v="150"/>
    <x v="10"/>
    <x v="295"/>
    <x v="47"/>
  </r>
  <r>
    <x v="0"/>
    <x v="0"/>
    <s v="Toyota"/>
    <s v="Fortuner"/>
    <x v="5"/>
    <x v="13"/>
    <x v="150"/>
    <x v="10"/>
    <x v="295"/>
    <x v="39"/>
  </r>
  <r>
    <x v="0"/>
    <x v="0"/>
    <s v="Toyota"/>
    <s v="Fortuner"/>
    <x v="5"/>
    <x v="13"/>
    <x v="150"/>
    <x v="10"/>
    <x v="295"/>
    <x v="40"/>
  </r>
  <r>
    <x v="0"/>
    <x v="0"/>
    <s v="Toyota"/>
    <s v="Fortuner"/>
    <x v="5"/>
    <x v="13"/>
    <x v="150"/>
    <x v="10"/>
    <x v="295"/>
    <x v="41"/>
  </r>
  <r>
    <x v="1"/>
    <x v="1"/>
    <s v="Toyota"/>
    <s v="Hilux Revo"/>
    <x v="6"/>
    <x v="15"/>
    <x v="153"/>
    <x v="5"/>
    <x v="296"/>
    <x v="23"/>
  </r>
  <r>
    <x v="1"/>
    <x v="1"/>
    <s v="Toyota"/>
    <s v="Hilux Revo"/>
    <x v="6"/>
    <x v="15"/>
    <x v="153"/>
    <x v="5"/>
    <x v="296"/>
    <x v="22"/>
  </r>
  <r>
    <x v="1"/>
    <x v="1"/>
    <s v="Toyota"/>
    <s v="Hilux Revo"/>
    <x v="6"/>
    <x v="15"/>
    <x v="153"/>
    <x v="5"/>
    <x v="296"/>
    <x v="20"/>
  </r>
  <r>
    <x v="1"/>
    <x v="1"/>
    <s v="Toyota"/>
    <s v="Hilux Revo"/>
    <x v="6"/>
    <x v="15"/>
    <x v="153"/>
    <x v="5"/>
    <x v="296"/>
    <x v="21"/>
  </r>
  <r>
    <x v="1"/>
    <x v="1"/>
    <s v="Toyota"/>
    <s v="Hilux Revo"/>
    <x v="6"/>
    <x v="15"/>
    <x v="153"/>
    <x v="5"/>
    <x v="296"/>
    <x v="18"/>
  </r>
  <r>
    <x v="1"/>
    <x v="1"/>
    <s v="Toyota"/>
    <s v="Hilux Revo"/>
    <x v="6"/>
    <x v="15"/>
    <x v="153"/>
    <x v="5"/>
    <x v="296"/>
    <x v="19"/>
  </r>
  <r>
    <x v="1"/>
    <x v="1"/>
    <s v="Toyota"/>
    <s v="Hilux Revo"/>
    <x v="6"/>
    <x v="15"/>
    <x v="153"/>
    <x v="5"/>
    <x v="296"/>
    <x v="16"/>
  </r>
  <r>
    <x v="1"/>
    <x v="1"/>
    <s v="Toyota"/>
    <s v="Hilux Revo"/>
    <x v="6"/>
    <x v="15"/>
    <x v="153"/>
    <x v="5"/>
    <x v="296"/>
    <x v="17"/>
  </r>
  <r>
    <x v="1"/>
    <x v="1"/>
    <s v="Toyota"/>
    <s v="Hilux Revo"/>
    <x v="6"/>
    <x v="15"/>
    <x v="153"/>
    <x v="5"/>
    <x v="296"/>
    <x v="15"/>
  </r>
  <r>
    <x v="1"/>
    <x v="1"/>
    <s v="Toyota"/>
    <s v="Hilux Revo"/>
    <x v="6"/>
    <x v="15"/>
    <x v="153"/>
    <x v="5"/>
    <x v="296"/>
    <x v="6"/>
  </r>
  <r>
    <x v="1"/>
    <x v="1"/>
    <s v="Toyota"/>
    <s v="Hilux Revo"/>
    <x v="6"/>
    <x v="15"/>
    <x v="153"/>
    <x v="5"/>
    <x v="296"/>
    <x v="7"/>
  </r>
  <r>
    <x v="1"/>
    <x v="1"/>
    <s v="Toyota"/>
    <s v="Hilux Revo"/>
    <x v="6"/>
    <x v="15"/>
    <x v="153"/>
    <x v="5"/>
    <x v="296"/>
    <x v="0"/>
  </r>
  <r>
    <x v="1"/>
    <x v="1"/>
    <s v="Toyota"/>
    <s v="Hilux Revo"/>
    <x v="6"/>
    <x v="15"/>
    <x v="153"/>
    <x v="5"/>
    <x v="296"/>
    <x v="1"/>
  </r>
  <r>
    <x v="1"/>
    <x v="1"/>
    <s v="Toyota"/>
    <s v="Hilux Revo"/>
    <x v="6"/>
    <x v="15"/>
    <x v="153"/>
    <x v="5"/>
    <x v="296"/>
    <x v="2"/>
  </r>
  <r>
    <x v="1"/>
    <x v="1"/>
    <s v="Toyota"/>
    <s v="Hilux Revo"/>
    <x v="6"/>
    <x v="15"/>
    <x v="153"/>
    <x v="5"/>
    <x v="296"/>
    <x v="3"/>
  </r>
  <r>
    <x v="1"/>
    <x v="1"/>
    <s v="Toyota"/>
    <s v="Hilux Revo"/>
    <x v="6"/>
    <x v="15"/>
    <x v="153"/>
    <x v="5"/>
    <x v="296"/>
    <x v="4"/>
  </r>
  <r>
    <x v="1"/>
    <x v="1"/>
    <s v="Toyota"/>
    <s v="Hilux Revo"/>
    <x v="6"/>
    <x v="15"/>
    <x v="153"/>
    <x v="10"/>
    <x v="297"/>
    <x v="25"/>
  </r>
  <r>
    <x v="1"/>
    <x v="1"/>
    <s v="Toyota"/>
    <s v="Hilux Revo"/>
    <x v="6"/>
    <x v="15"/>
    <x v="153"/>
    <x v="10"/>
    <x v="297"/>
    <x v="24"/>
  </r>
  <r>
    <x v="1"/>
    <x v="1"/>
    <s v="Toyota"/>
    <s v="Hilux Revo"/>
    <x v="6"/>
    <x v="15"/>
    <x v="153"/>
    <x v="10"/>
    <x v="297"/>
    <x v="23"/>
  </r>
  <r>
    <x v="1"/>
    <x v="1"/>
    <s v="Toyota"/>
    <s v="Hilux Revo"/>
    <x v="6"/>
    <x v="15"/>
    <x v="153"/>
    <x v="10"/>
    <x v="297"/>
    <x v="22"/>
  </r>
  <r>
    <x v="1"/>
    <x v="1"/>
    <s v="Toyota"/>
    <s v="Hilux Revo"/>
    <x v="6"/>
    <x v="15"/>
    <x v="153"/>
    <x v="10"/>
    <x v="297"/>
    <x v="20"/>
  </r>
  <r>
    <x v="1"/>
    <x v="1"/>
    <s v="Toyota"/>
    <s v="Hilux Revo"/>
    <x v="6"/>
    <x v="15"/>
    <x v="153"/>
    <x v="10"/>
    <x v="297"/>
    <x v="21"/>
  </r>
  <r>
    <x v="1"/>
    <x v="1"/>
    <s v="Toyota"/>
    <s v="Hilux Revo"/>
    <x v="6"/>
    <x v="15"/>
    <x v="153"/>
    <x v="10"/>
    <x v="297"/>
    <x v="18"/>
  </r>
  <r>
    <x v="1"/>
    <x v="1"/>
    <s v="Toyota"/>
    <s v="Hilux Revo"/>
    <x v="6"/>
    <x v="15"/>
    <x v="153"/>
    <x v="10"/>
    <x v="297"/>
    <x v="19"/>
  </r>
  <r>
    <x v="1"/>
    <x v="1"/>
    <s v="Toyota"/>
    <s v="Hilux Revo"/>
    <x v="6"/>
    <x v="15"/>
    <x v="153"/>
    <x v="10"/>
    <x v="297"/>
    <x v="16"/>
  </r>
  <r>
    <x v="1"/>
    <x v="1"/>
    <s v="Toyota"/>
    <s v="Hilux Revo"/>
    <x v="6"/>
    <x v="15"/>
    <x v="153"/>
    <x v="10"/>
    <x v="297"/>
    <x v="17"/>
  </r>
  <r>
    <x v="1"/>
    <x v="1"/>
    <s v="Toyota"/>
    <s v="Hilux Revo"/>
    <x v="6"/>
    <x v="15"/>
    <x v="153"/>
    <x v="10"/>
    <x v="297"/>
    <x v="15"/>
  </r>
  <r>
    <x v="1"/>
    <x v="1"/>
    <s v="Toyota"/>
    <s v="Hilux Revo"/>
    <x v="6"/>
    <x v="15"/>
    <x v="153"/>
    <x v="10"/>
    <x v="297"/>
    <x v="6"/>
  </r>
  <r>
    <x v="1"/>
    <x v="1"/>
    <s v="Toyota"/>
    <s v="Hilux Revo"/>
    <x v="6"/>
    <x v="15"/>
    <x v="153"/>
    <x v="10"/>
    <x v="297"/>
    <x v="7"/>
  </r>
  <r>
    <x v="1"/>
    <x v="1"/>
    <s v="Toyota"/>
    <s v="Hilux Revo"/>
    <x v="6"/>
    <x v="15"/>
    <x v="153"/>
    <x v="10"/>
    <x v="297"/>
    <x v="0"/>
  </r>
  <r>
    <x v="1"/>
    <x v="1"/>
    <s v="Toyota"/>
    <s v="Hilux Revo"/>
    <x v="6"/>
    <x v="15"/>
    <x v="153"/>
    <x v="10"/>
    <x v="297"/>
    <x v="1"/>
  </r>
  <r>
    <x v="1"/>
    <x v="1"/>
    <s v="Toyota"/>
    <s v="Hilux Revo"/>
    <x v="6"/>
    <x v="15"/>
    <x v="153"/>
    <x v="10"/>
    <x v="297"/>
    <x v="2"/>
  </r>
  <r>
    <x v="1"/>
    <x v="1"/>
    <s v="Toyota"/>
    <s v="Hilux Revo"/>
    <x v="6"/>
    <x v="15"/>
    <x v="153"/>
    <x v="9"/>
    <x v="298"/>
    <x v="19"/>
  </r>
  <r>
    <x v="1"/>
    <x v="1"/>
    <s v="Toyota"/>
    <s v="Hilux Revo"/>
    <x v="6"/>
    <x v="15"/>
    <x v="153"/>
    <x v="9"/>
    <x v="298"/>
    <x v="16"/>
  </r>
  <r>
    <x v="1"/>
    <x v="1"/>
    <s v="Toyota"/>
    <s v="Hilux Revo"/>
    <x v="6"/>
    <x v="15"/>
    <x v="153"/>
    <x v="9"/>
    <x v="298"/>
    <x v="17"/>
  </r>
  <r>
    <x v="1"/>
    <x v="1"/>
    <s v="Toyota"/>
    <s v="Hilux Revo"/>
    <x v="6"/>
    <x v="15"/>
    <x v="153"/>
    <x v="9"/>
    <x v="298"/>
    <x v="15"/>
  </r>
  <r>
    <x v="1"/>
    <x v="1"/>
    <s v="Toyota"/>
    <s v="Hilux Revo"/>
    <x v="6"/>
    <x v="15"/>
    <x v="153"/>
    <x v="9"/>
    <x v="298"/>
    <x v="6"/>
  </r>
  <r>
    <x v="1"/>
    <x v="1"/>
    <s v="Toyota"/>
    <s v="Hilux Revo"/>
    <x v="6"/>
    <x v="15"/>
    <x v="153"/>
    <x v="9"/>
    <x v="298"/>
    <x v="7"/>
  </r>
  <r>
    <x v="1"/>
    <x v="1"/>
    <s v="Toyota"/>
    <s v="Hilux Revo"/>
    <x v="6"/>
    <x v="15"/>
    <x v="153"/>
    <x v="9"/>
    <x v="298"/>
    <x v="0"/>
  </r>
  <r>
    <x v="1"/>
    <x v="1"/>
    <s v="Toyota"/>
    <s v="Hilux Revo"/>
    <x v="6"/>
    <x v="15"/>
    <x v="153"/>
    <x v="9"/>
    <x v="298"/>
    <x v="1"/>
  </r>
  <r>
    <x v="1"/>
    <x v="1"/>
    <s v="Toyota"/>
    <s v="Hilux Revo"/>
    <x v="6"/>
    <x v="15"/>
    <x v="153"/>
    <x v="9"/>
    <x v="298"/>
    <x v="2"/>
  </r>
  <r>
    <x v="1"/>
    <x v="1"/>
    <s v="Toyota"/>
    <s v="Hilux Revo"/>
    <x v="6"/>
    <x v="15"/>
    <x v="153"/>
    <x v="9"/>
    <x v="298"/>
    <x v="3"/>
  </r>
  <r>
    <x v="2"/>
    <x v="0"/>
    <s v="Toyota"/>
    <s v="Hilux Revo"/>
    <x v="6"/>
    <x v="15"/>
    <x v="153"/>
    <x v="5"/>
    <x v="296"/>
    <x v="29"/>
  </r>
  <r>
    <x v="2"/>
    <x v="0"/>
    <s v="Toyota"/>
    <s v="Hilux Revo"/>
    <x v="6"/>
    <x v="15"/>
    <x v="153"/>
    <x v="5"/>
    <x v="296"/>
    <x v="30"/>
  </r>
  <r>
    <x v="2"/>
    <x v="0"/>
    <s v="Toyota"/>
    <s v="Hilux Revo"/>
    <x v="6"/>
    <x v="15"/>
    <x v="153"/>
    <x v="5"/>
    <x v="296"/>
    <x v="31"/>
  </r>
  <r>
    <x v="2"/>
    <x v="0"/>
    <s v="Toyota"/>
    <s v="Hilux Revo"/>
    <x v="6"/>
    <x v="15"/>
    <x v="153"/>
    <x v="5"/>
    <x v="296"/>
    <x v="32"/>
  </r>
  <r>
    <x v="2"/>
    <x v="0"/>
    <s v="Toyota"/>
    <s v="Hilux Revo"/>
    <x v="6"/>
    <x v="15"/>
    <x v="153"/>
    <x v="5"/>
    <x v="296"/>
    <x v="25"/>
  </r>
  <r>
    <x v="2"/>
    <x v="0"/>
    <s v="Toyota"/>
    <s v="Hilux Revo"/>
    <x v="6"/>
    <x v="15"/>
    <x v="153"/>
    <x v="5"/>
    <x v="296"/>
    <x v="24"/>
  </r>
  <r>
    <x v="2"/>
    <x v="0"/>
    <s v="Toyota"/>
    <s v="Hilux Revo"/>
    <x v="6"/>
    <x v="15"/>
    <x v="153"/>
    <x v="5"/>
    <x v="296"/>
    <x v="23"/>
  </r>
  <r>
    <x v="2"/>
    <x v="0"/>
    <s v="Toyota"/>
    <s v="Hilux Revo"/>
    <x v="6"/>
    <x v="15"/>
    <x v="153"/>
    <x v="5"/>
    <x v="296"/>
    <x v="22"/>
  </r>
  <r>
    <x v="2"/>
    <x v="0"/>
    <s v="Toyota"/>
    <s v="Hilux Revo"/>
    <x v="6"/>
    <x v="15"/>
    <x v="153"/>
    <x v="5"/>
    <x v="296"/>
    <x v="20"/>
  </r>
  <r>
    <x v="2"/>
    <x v="0"/>
    <s v="Toyota"/>
    <s v="Hilux Revo"/>
    <x v="6"/>
    <x v="15"/>
    <x v="153"/>
    <x v="5"/>
    <x v="296"/>
    <x v="21"/>
  </r>
  <r>
    <x v="2"/>
    <x v="0"/>
    <s v="Toyota"/>
    <s v="Hilux Revo"/>
    <x v="6"/>
    <x v="15"/>
    <x v="153"/>
    <x v="5"/>
    <x v="296"/>
    <x v="18"/>
  </r>
  <r>
    <x v="2"/>
    <x v="0"/>
    <s v="Toyota"/>
    <s v="Hilux Revo"/>
    <x v="6"/>
    <x v="15"/>
    <x v="153"/>
    <x v="5"/>
    <x v="296"/>
    <x v="19"/>
  </r>
  <r>
    <x v="2"/>
    <x v="0"/>
    <s v="Toyota"/>
    <s v="Hilux Revo"/>
    <x v="6"/>
    <x v="15"/>
    <x v="153"/>
    <x v="5"/>
    <x v="296"/>
    <x v="16"/>
  </r>
  <r>
    <x v="2"/>
    <x v="0"/>
    <s v="Toyota"/>
    <s v="Hilux Revo"/>
    <x v="6"/>
    <x v="15"/>
    <x v="153"/>
    <x v="5"/>
    <x v="296"/>
    <x v="17"/>
  </r>
  <r>
    <x v="2"/>
    <x v="0"/>
    <s v="Toyota"/>
    <s v="Hilux Revo"/>
    <x v="6"/>
    <x v="15"/>
    <x v="153"/>
    <x v="5"/>
    <x v="296"/>
    <x v="15"/>
  </r>
  <r>
    <x v="2"/>
    <x v="0"/>
    <s v="Toyota"/>
    <s v="Hilux Revo"/>
    <x v="6"/>
    <x v="15"/>
    <x v="153"/>
    <x v="5"/>
    <x v="296"/>
    <x v="6"/>
  </r>
  <r>
    <x v="2"/>
    <x v="0"/>
    <s v="Toyota"/>
    <s v="Hilux Revo"/>
    <x v="6"/>
    <x v="15"/>
    <x v="153"/>
    <x v="9"/>
    <x v="298"/>
    <x v="24"/>
  </r>
  <r>
    <x v="2"/>
    <x v="0"/>
    <s v="Toyota"/>
    <s v="Hilux Revo"/>
    <x v="6"/>
    <x v="15"/>
    <x v="153"/>
    <x v="9"/>
    <x v="298"/>
    <x v="23"/>
  </r>
  <r>
    <x v="2"/>
    <x v="0"/>
    <s v="Toyota"/>
    <s v="Hilux Revo"/>
    <x v="6"/>
    <x v="15"/>
    <x v="153"/>
    <x v="9"/>
    <x v="298"/>
    <x v="22"/>
  </r>
  <r>
    <x v="2"/>
    <x v="0"/>
    <s v="Toyota"/>
    <s v="Hilux Revo"/>
    <x v="6"/>
    <x v="15"/>
    <x v="153"/>
    <x v="9"/>
    <x v="298"/>
    <x v="20"/>
  </r>
  <r>
    <x v="2"/>
    <x v="0"/>
    <s v="Toyota"/>
    <s v="Hilux Revo"/>
    <x v="6"/>
    <x v="15"/>
    <x v="153"/>
    <x v="9"/>
    <x v="298"/>
    <x v="21"/>
  </r>
  <r>
    <x v="2"/>
    <x v="0"/>
    <s v="Toyota"/>
    <s v="Hilux Revo"/>
    <x v="6"/>
    <x v="15"/>
    <x v="153"/>
    <x v="9"/>
    <x v="298"/>
    <x v="18"/>
  </r>
  <r>
    <x v="2"/>
    <x v="0"/>
    <s v="Toyota"/>
    <s v="Hilux Revo"/>
    <x v="6"/>
    <x v="15"/>
    <x v="153"/>
    <x v="9"/>
    <x v="298"/>
    <x v="19"/>
  </r>
  <r>
    <x v="2"/>
    <x v="0"/>
    <s v="Toyota"/>
    <s v="Hilux Revo"/>
    <x v="6"/>
    <x v="15"/>
    <x v="153"/>
    <x v="9"/>
    <x v="298"/>
    <x v="16"/>
  </r>
  <r>
    <x v="2"/>
    <x v="0"/>
    <s v="Toyota"/>
    <s v="Hilux Revo"/>
    <x v="6"/>
    <x v="15"/>
    <x v="153"/>
    <x v="10"/>
    <x v="297"/>
    <x v="38"/>
  </r>
  <r>
    <x v="2"/>
    <x v="0"/>
    <s v="Toyota"/>
    <s v="Hilux Revo"/>
    <x v="6"/>
    <x v="15"/>
    <x v="153"/>
    <x v="10"/>
    <x v="297"/>
    <x v="26"/>
  </r>
  <r>
    <x v="2"/>
    <x v="0"/>
    <s v="Toyota"/>
    <s v="Hilux Revo"/>
    <x v="6"/>
    <x v="15"/>
    <x v="153"/>
    <x v="10"/>
    <x v="297"/>
    <x v="27"/>
  </r>
  <r>
    <x v="2"/>
    <x v="0"/>
    <s v="Toyota"/>
    <s v="Hilux Revo"/>
    <x v="6"/>
    <x v="15"/>
    <x v="153"/>
    <x v="10"/>
    <x v="297"/>
    <x v="28"/>
  </r>
  <r>
    <x v="2"/>
    <x v="0"/>
    <s v="Toyota"/>
    <s v="Hilux Revo"/>
    <x v="6"/>
    <x v="15"/>
    <x v="153"/>
    <x v="10"/>
    <x v="297"/>
    <x v="29"/>
  </r>
  <r>
    <x v="2"/>
    <x v="0"/>
    <s v="Toyota"/>
    <s v="Hilux Revo"/>
    <x v="6"/>
    <x v="15"/>
    <x v="153"/>
    <x v="10"/>
    <x v="297"/>
    <x v="30"/>
  </r>
  <r>
    <x v="2"/>
    <x v="0"/>
    <s v="Toyota"/>
    <s v="Hilux Revo"/>
    <x v="6"/>
    <x v="15"/>
    <x v="153"/>
    <x v="10"/>
    <x v="297"/>
    <x v="31"/>
  </r>
  <r>
    <x v="2"/>
    <x v="0"/>
    <s v="Toyota"/>
    <s v="Hilux Revo"/>
    <x v="6"/>
    <x v="15"/>
    <x v="153"/>
    <x v="10"/>
    <x v="297"/>
    <x v="32"/>
  </r>
  <r>
    <x v="0"/>
    <x v="0"/>
    <s v="Toyota"/>
    <s v="Fortuner"/>
    <x v="6"/>
    <x v="13"/>
    <x v="154"/>
    <x v="5"/>
    <x v="299"/>
    <x v="47"/>
  </r>
  <r>
    <x v="0"/>
    <x v="0"/>
    <s v="Toyota"/>
    <s v="Fortuner"/>
    <x v="6"/>
    <x v="13"/>
    <x v="154"/>
    <x v="5"/>
    <x v="299"/>
    <x v="39"/>
  </r>
  <r>
    <x v="0"/>
    <x v="0"/>
    <s v="Toyota"/>
    <s v="Fortuner"/>
    <x v="6"/>
    <x v="13"/>
    <x v="154"/>
    <x v="5"/>
    <x v="299"/>
    <x v="40"/>
  </r>
  <r>
    <x v="0"/>
    <x v="0"/>
    <s v="Toyota"/>
    <s v="Fortuner"/>
    <x v="6"/>
    <x v="13"/>
    <x v="154"/>
    <x v="5"/>
    <x v="299"/>
    <x v="41"/>
  </r>
  <r>
    <x v="0"/>
    <x v="0"/>
    <s v="Toyota"/>
    <s v="Fortuner"/>
    <x v="6"/>
    <x v="13"/>
    <x v="154"/>
    <x v="5"/>
    <x v="299"/>
    <x v="42"/>
  </r>
  <r>
    <x v="0"/>
    <x v="0"/>
    <s v="Toyota"/>
    <s v="Fortuner"/>
    <x v="6"/>
    <x v="13"/>
    <x v="154"/>
    <x v="5"/>
    <x v="299"/>
    <x v="43"/>
  </r>
  <r>
    <x v="0"/>
    <x v="0"/>
    <s v="Toyota"/>
    <s v="Fortuner"/>
    <x v="6"/>
    <x v="13"/>
    <x v="154"/>
    <x v="5"/>
    <x v="299"/>
    <x v="44"/>
  </r>
  <r>
    <x v="0"/>
    <x v="0"/>
    <s v="Toyota"/>
    <s v="Fortuner"/>
    <x v="6"/>
    <x v="13"/>
    <x v="154"/>
    <x v="5"/>
    <x v="299"/>
    <x v="45"/>
  </r>
  <r>
    <x v="0"/>
    <x v="0"/>
    <s v="Toyota"/>
    <s v="Fortuner"/>
    <x v="6"/>
    <x v="13"/>
    <x v="154"/>
    <x v="5"/>
    <x v="299"/>
    <x v="33"/>
  </r>
  <r>
    <x v="0"/>
    <x v="0"/>
    <s v="Toyota"/>
    <s v="Fortuner"/>
    <x v="6"/>
    <x v="13"/>
    <x v="154"/>
    <x v="5"/>
    <x v="299"/>
    <x v="34"/>
  </r>
  <r>
    <x v="0"/>
    <x v="0"/>
    <s v="Toyota"/>
    <s v="Fortuner"/>
    <x v="6"/>
    <x v="13"/>
    <x v="154"/>
    <x v="5"/>
    <x v="299"/>
    <x v="35"/>
  </r>
  <r>
    <x v="0"/>
    <x v="0"/>
    <s v="Toyota"/>
    <s v="Fortuner"/>
    <x v="6"/>
    <x v="13"/>
    <x v="154"/>
    <x v="5"/>
    <x v="299"/>
    <x v="36"/>
  </r>
  <r>
    <x v="0"/>
    <x v="0"/>
    <s v="Toyota"/>
    <s v="Fortuner"/>
    <x v="6"/>
    <x v="13"/>
    <x v="154"/>
    <x v="5"/>
    <x v="299"/>
    <x v="37"/>
  </r>
  <r>
    <x v="0"/>
    <x v="0"/>
    <s v="Toyota"/>
    <s v="Fortuner"/>
    <x v="6"/>
    <x v="13"/>
    <x v="154"/>
    <x v="5"/>
    <x v="299"/>
    <x v="38"/>
  </r>
  <r>
    <x v="0"/>
    <x v="0"/>
    <s v="Toyota"/>
    <s v="Fortuner"/>
    <x v="6"/>
    <x v="13"/>
    <x v="154"/>
    <x v="9"/>
    <x v="300"/>
    <x v="50"/>
  </r>
  <r>
    <x v="0"/>
    <x v="0"/>
    <s v="Toyota"/>
    <s v="Fortuner"/>
    <x v="6"/>
    <x v="13"/>
    <x v="154"/>
    <x v="9"/>
    <x v="300"/>
    <x v="46"/>
  </r>
  <r>
    <x v="0"/>
    <x v="0"/>
    <s v="Toyota"/>
    <s v="Fortuner"/>
    <x v="6"/>
    <x v="13"/>
    <x v="154"/>
    <x v="9"/>
    <x v="300"/>
    <x v="47"/>
  </r>
  <r>
    <x v="0"/>
    <x v="0"/>
    <s v="Toyota"/>
    <s v="Fortuner"/>
    <x v="6"/>
    <x v="13"/>
    <x v="154"/>
    <x v="9"/>
    <x v="300"/>
    <x v="39"/>
  </r>
  <r>
    <x v="0"/>
    <x v="0"/>
    <s v="Toyota"/>
    <s v="Fortuner"/>
    <x v="6"/>
    <x v="13"/>
    <x v="154"/>
    <x v="9"/>
    <x v="300"/>
    <x v="40"/>
  </r>
  <r>
    <x v="0"/>
    <x v="0"/>
    <s v="Toyota"/>
    <s v="Fortuner"/>
    <x v="6"/>
    <x v="13"/>
    <x v="154"/>
    <x v="9"/>
    <x v="300"/>
    <x v="41"/>
  </r>
  <r>
    <x v="0"/>
    <x v="0"/>
    <s v="Toyota"/>
    <s v="Fortuner"/>
    <x v="6"/>
    <x v="13"/>
    <x v="154"/>
    <x v="9"/>
    <x v="300"/>
    <x v="42"/>
  </r>
  <r>
    <x v="0"/>
    <x v="0"/>
    <s v="Toyota"/>
    <s v="Fortuner"/>
    <x v="6"/>
    <x v="13"/>
    <x v="154"/>
    <x v="10"/>
    <x v="301"/>
    <x v="66"/>
  </r>
  <r>
    <x v="0"/>
    <x v="0"/>
    <s v="Toyota"/>
    <s v="Fortuner"/>
    <x v="6"/>
    <x v="13"/>
    <x v="154"/>
    <x v="10"/>
    <x v="301"/>
    <x v="67"/>
  </r>
  <r>
    <x v="0"/>
    <x v="0"/>
    <s v="Toyota"/>
    <s v="Fortuner"/>
    <x v="6"/>
    <x v="13"/>
    <x v="154"/>
    <x v="10"/>
    <x v="301"/>
    <x v="58"/>
  </r>
  <r>
    <x v="0"/>
    <x v="0"/>
    <s v="Toyota"/>
    <s v="Fortuner"/>
    <x v="6"/>
    <x v="13"/>
    <x v="154"/>
    <x v="10"/>
    <x v="301"/>
    <x v="59"/>
  </r>
  <r>
    <x v="0"/>
    <x v="0"/>
    <s v="Toyota"/>
    <s v="Fortuner"/>
    <x v="6"/>
    <x v="13"/>
    <x v="154"/>
    <x v="10"/>
    <x v="301"/>
    <x v="60"/>
  </r>
  <r>
    <x v="0"/>
    <x v="0"/>
    <s v="Toyota"/>
    <s v="Fortuner"/>
    <x v="6"/>
    <x v="13"/>
    <x v="154"/>
    <x v="10"/>
    <x v="301"/>
    <x v="61"/>
  </r>
  <r>
    <x v="0"/>
    <x v="0"/>
    <s v="Toyota"/>
    <s v="Fortuner"/>
    <x v="6"/>
    <x v="13"/>
    <x v="154"/>
    <x v="10"/>
    <x v="301"/>
    <x v="51"/>
  </r>
  <r>
    <x v="0"/>
    <x v="0"/>
    <s v="Toyota"/>
    <s v="Fortuner"/>
    <x v="6"/>
    <x v="13"/>
    <x v="154"/>
    <x v="10"/>
    <x v="301"/>
    <x v="52"/>
  </r>
  <r>
    <x v="0"/>
    <x v="0"/>
    <s v="Toyota"/>
    <s v="Fortuner"/>
    <x v="6"/>
    <x v="13"/>
    <x v="154"/>
    <x v="10"/>
    <x v="301"/>
    <x v="53"/>
  </r>
  <r>
    <x v="0"/>
    <x v="0"/>
    <s v="Toyota"/>
    <s v="Fortuner"/>
    <x v="6"/>
    <x v="13"/>
    <x v="154"/>
    <x v="10"/>
    <x v="301"/>
    <x v="54"/>
  </r>
  <r>
    <x v="0"/>
    <x v="0"/>
    <s v="Toyota"/>
    <s v="Fortuner"/>
    <x v="6"/>
    <x v="13"/>
    <x v="154"/>
    <x v="10"/>
    <x v="301"/>
    <x v="55"/>
  </r>
  <r>
    <x v="0"/>
    <x v="0"/>
    <s v="Toyota"/>
    <s v="Fortuner"/>
    <x v="6"/>
    <x v="13"/>
    <x v="154"/>
    <x v="10"/>
    <x v="301"/>
    <x v="56"/>
  </r>
  <r>
    <x v="0"/>
    <x v="0"/>
    <s v="Toyota"/>
    <s v="Fortuner"/>
    <x v="6"/>
    <x v="13"/>
    <x v="154"/>
    <x v="10"/>
    <x v="301"/>
    <x v="57"/>
  </r>
  <r>
    <x v="0"/>
    <x v="0"/>
    <s v="Toyota"/>
    <s v="Fortuner"/>
    <x v="6"/>
    <x v="13"/>
    <x v="154"/>
    <x v="10"/>
    <x v="301"/>
    <x v="48"/>
  </r>
  <r>
    <x v="0"/>
    <x v="0"/>
    <s v="Toyota"/>
    <s v="Fortuner"/>
    <x v="6"/>
    <x v="13"/>
    <x v="154"/>
    <x v="10"/>
    <x v="301"/>
    <x v="49"/>
  </r>
  <r>
    <x v="0"/>
    <x v="0"/>
    <s v="Toyota"/>
    <s v="Fortuner"/>
    <x v="6"/>
    <x v="13"/>
    <x v="154"/>
    <x v="10"/>
    <x v="301"/>
    <x v="50"/>
  </r>
  <r>
    <x v="0"/>
    <x v="0"/>
    <s v="Toyota"/>
    <s v="Fortuner"/>
    <x v="6"/>
    <x v="13"/>
    <x v="154"/>
    <x v="10"/>
    <x v="301"/>
    <x v="46"/>
  </r>
  <r>
    <x v="0"/>
    <x v="0"/>
    <s v="Toyota"/>
    <s v="Fortuner"/>
    <x v="6"/>
    <x v="13"/>
    <x v="154"/>
    <x v="10"/>
    <x v="301"/>
    <x v="47"/>
  </r>
  <r>
    <x v="0"/>
    <x v="0"/>
    <s v="Toyota"/>
    <s v="Fortuner"/>
    <x v="6"/>
    <x v="13"/>
    <x v="154"/>
    <x v="10"/>
    <x v="301"/>
    <x v="39"/>
  </r>
  <r>
    <x v="0"/>
    <x v="0"/>
    <s v="Toyota"/>
    <s v="Fortuner"/>
    <x v="6"/>
    <x v="13"/>
    <x v="154"/>
    <x v="10"/>
    <x v="301"/>
    <x v="40"/>
  </r>
  <r>
    <x v="0"/>
    <x v="0"/>
    <s v="Toyota"/>
    <s v="Fortuner"/>
    <x v="7"/>
    <x v="13"/>
    <x v="155"/>
    <x v="5"/>
    <x v="302"/>
    <x v="61"/>
  </r>
  <r>
    <x v="0"/>
    <x v="0"/>
    <s v="Toyota"/>
    <s v="Fortuner"/>
    <x v="7"/>
    <x v="13"/>
    <x v="155"/>
    <x v="5"/>
    <x v="302"/>
    <x v="51"/>
  </r>
  <r>
    <x v="0"/>
    <x v="0"/>
    <s v="Toyota"/>
    <s v="Fortuner"/>
    <x v="7"/>
    <x v="13"/>
    <x v="155"/>
    <x v="5"/>
    <x v="302"/>
    <x v="52"/>
  </r>
  <r>
    <x v="0"/>
    <x v="0"/>
    <s v="Toyota"/>
    <s v="Fortuner"/>
    <x v="7"/>
    <x v="13"/>
    <x v="155"/>
    <x v="5"/>
    <x v="302"/>
    <x v="53"/>
  </r>
  <r>
    <x v="0"/>
    <x v="0"/>
    <s v="Toyota"/>
    <s v="Fortuner"/>
    <x v="7"/>
    <x v="13"/>
    <x v="155"/>
    <x v="5"/>
    <x v="302"/>
    <x v="54"/>
  </r>
  <r>
    <x v="0"/>
    <x v="0"/>
    <s v="Toyota"/>
    <s v="Fortuner"/>
    <x v="7"/>
    <x v="13"/>
    <x v="155"/>
    <x v="5"/>
    <x v="302"/>
    <x v="55"/>
  </r>
  <r>
    <x v="0"/>
    <x v="0"/>
    <s v="Toyota"/>
    <s v="Fortuner"/>
    <x v="7"/>
    <x v="13"/>
    <x v="155"/>
    <x v="5"/>
    <x v="302"/>
    <x v="56"/>
  </r>
  <r>
    <x v="0"/>
    <x v="0"/>
    <s v="Toyota"/>
    <s v="Fortuner"/>
    <x v="7"/>
    <x v="13"/>
    <x v="155"/>
    <x v="5"/>
    <x v="302"/>
    <x v="57"/>
  </r>
  <r>
    <x v="0"/>
    <x v="0"/>
    <s v="Toyota"/>
    <s v="Fortuner"/>
    <x v="7"/>
    <x v="13"/>
    <x v="155"/>
    <x v="5"/>
    <x v="302"/>
    <x v="48"/>
  </r>
  <r>
    <x v="0"/>
    <x v="0"/>
    <s v="Toyota"/>
    <s v="Fortuner"/>
    <x v="7"/>
    <x v="13"/>
    <x v="155"/>
    <x v="5"/>
    <x v="302"/>
    <x v="49"/>
  </r>
  <r>
    <x v="0"/>
    <x v="0"/>
    <s v="Toyota"/>
    <s v="Fortuner"/>
    <x v="7"/>
    <x v="13"/>
    <x v="155"/>
    <x v="5"/>
    <x v="302"/>
    <x v="50"/>
  </r>
  <r>
    <x v="0"/>
    <x v="0"/>
    <s v="Toyota"/>
    <s v="Fortuner"/>
    <x v="7"/>
    <x v="13"/>
    <x v="155"/>
    <x v="5"/>
    <x v="302"/>
    <x v="46"/>
  </r>
  <r>
    <x v="0"/>
    <x v="0"/>
    <s v="Toyota"/>
    <s v="Fortuner"/>
    <x v="7"/>
    <x v="13"/>
    <x v="155"/>
    <x v="5"/>
    <x v="302"/>
    <x v="47"/>
  </r>
  <r>
    <x v="0"/>
    <x v="0"/>
    <s v="Toyota"/>
    <s v="Fortuner"/>
    <x v="7"/>
    <x v="13"/>
    <x v="155"/>
    <x v="5"/>
    <x v="302"/>
    <x v="39"/>
  </r>
  <r>
    <x v="0"/>
    <x v="0"/>
    <s v="Toyota"/>
    <s v="Fortuner"/>
    <x v="7"/>
    <x v="13"/>
    <x v="155"/>
    <x v="5"/>
    <x v="302"/>
    <x v="40"/>
  </r>
  <r>
    <x v="0"/>
    <x v="0"/>
    <s v="Toyota"/>
    <s v="Fortuner"/>
    <x v="7"/>
    <x v="13"/>
    <x v="155"/>
    <x v="5"/>
    <x v="302"/>
    <x v="41"/>
  </r>
  <r>
    <x v="0"/>
    <x v="0"/>
    <s v="Toyota"/>
    <s v="Fortuner"/>
    <x v="7"/>
    <x v="13"/>
    <x v="155"/>
    <x v="5"/>
    <x v="302"/>
    <x v="42"/>
  </r>
  <r>
    <x v="0"/>
    <x v="0"/>
    <s v="Toyota"/>
    <s v="Fortuner"/>
    <x v="7"/>
    <x v="13"/>
    <x v="155"/>
    <x v="5"/>
    <x v="302"/>
    <x v="43"/>
  </r>
  <r>
    <x v="0"/>
    <x v="0"/>
    <s v="Toyota"/>
    <s v="Fortuner"/>
    <x v="7"/>
    <x v="13"/>
    <x v="155"/>
    <x v="5"/>
    <x v="302"/>
    <x v="44"/>
  </r>
  <r>
    <x v="0"/>
    <x v="0"/>
    <s v="Toyota"/>
    <s v="Fortuner"/>
    <x v="7"/>
    <x v="13"/>
    <x v="155"/>
    <x v="5"/>
    <x v="302"/>
    <x v="45"/>
  </r>
  <r>
    <x v="0"/>
    <x v="0"/>
    <s v="Toyota"/>
    <s v="Fortuner"/>
    <x v="7"/>
    <x v="13"/>
    <x v="155"/>
    <x v="5"/>
    <x v="302"/>
    <x v="33"/>
  </r>
  <r>
    <x v="0"/>
    <x v="0"/>
    <s v="Toyota"/>
    <s v="Fortuner"/>
    <x v="7"/>
    <x v="13"/>
    <x v="155"/>
    <x v="5"/>
    <x v="302"/>
    <x v="34"/>
  </r>
  <r>
    <x v="0"/>
    <x v="0"/>
    <s v="Toyota"/>
    <s v="Fortuner"/>
    <x v="7"/>
    <x v="13"/>
    <x v="155"/>
    <x v="9"/>
    <x v="303"/>
    <x v="58"/>
  </r>
  <r>
    <x v="0"/>
    <x v="0"/>
    <s v="Toyota"/>
    <s v="Fortuner"/>
    <x v="7"/>
    <x v="13"/>
    <x v="155"/>
    <x v="9"/>
    <x v="303"/>
    <x v="59"/>
  </r>
  <r>
    <x v="0"/>
    <x v="0"/>
    <s v="Toyota"/>
    <s v="Fortuner"/>
    <x v="7"/>
    <x v="13"/>
    <x v="155"/>
    <x v="9"/>
    <x v="303"/>
    <x v="60"/>
  </r>
  <r>
    <x v="0"/>
    <x v="0"/>
    <s v="Toyota"/>
    <s v="Fortuner"/>
    <x v="7"/>
    <x v="13"/>
    <x v="155"/>
    <x v="9"/>
    <x v="303"/>
    <x v="61"/>
  </r>
  <r>
    <x v="0"/>
    <x v="0"/>
    <s v="Toyota"/>
    <s v="Fortuner"/>
    <x v="7"/>
    <x v="13"/>
    <x v="155"/>
    <x v="9"/>
    <x v="303"/>
    <x v="51"/>
  </r>
  <r>
    <x v="0"/>
    <x v="0"/>
    <s v="Toyota"/>
    <s v="Fortuner"/>
    <x v="7"/>
    <x v="13"/>
    <x v="155"/>
    <x v="9"/>
    <x v="303"/>
    <x v="52"/>
  </r>
  <r>
    <x v="0"/>
    <x v="0"/>
    <s v="Toyota"/>
    <s v="Fortuner"/>
    <x v="7"/>
    <x v="13"/>
    <x v="155"/>
    <x v="9"/>
    <x v="303"/>
    <x v="53"/>
  </r>
  <r>
    <x v="0"/>
    <x v="0"/>
    <s v="Toyota"/>
    <s v="Fortuner"/>
    <x v="7"/>
    <x v="13"/>
    <x v="155"/>
    <x v="9"/>
    <x v="303"/>
    <x v="54"/>
  </r>
  <r>
    <x v="0"/>
    <x v="0"/>
    <s v="Toyota"/>
    <s v="Fortuner"/>
    <x v="7"/>
    <x v="13"/>
    <x v="155"/>
    <x v="9"/>
    <x v="303"/>
    <x v="55"/>
  </r>
  <r>
    <x v="0"/>
    <x v="0"/>
    <s v="Toyota"/>
    <s v="Fortuner"/>
    <x v="7"/>
    <x v="13"/>
    <x v="155"/>
    <x v="9"/>
    <x v="303"/>
    <x v="56"/>
  </r>
  <r>
    <x v="0"/>
    <x v="0"/>
    <s v="Toyota"/>
    <s v="Fortuner"/>
    <x v="7"/>
    <x v="13"/>
    <x v="155"/>
    <x v="9"/>
    <x v="303"/>
    <x v="57"/>
  </r>
  <r>
    <x v="0"/>
    <x v="0"/>
    <s v="Toyota"/>
    <s v="Fortuner"/>
    <x v="7"/>
    <x v="13"/>
    <x v="155"/>
    <x v="9"/>
    <x v="303"/>
    <x v="48"/>
  </r>
  <r>
    <x v="0"/>
    <x v="0"/>
    <s v="Toyota"/>
    <s v="Fortuner"/>
    <x v="7"/>
    <x v="13"/>
    <x v="155"/>
    <x v="9"/>
    <x v="303"/>
    <x v="49"/>
  </r>
  <r>
    <x v="0"/>
    <x v="0"/>
    <s v="Toyota"/>
    <s v="Fortuner"/>
    <x v="7"/>
    <x v="13"/>
    <x v="155"/>
    <x v="9"/>
    <x v="303"/>
    <x v="50"/>
  </r>
  <r>
    <x v="0"/>
    <x v="0"/>
    <s v="Toyota"/>
    <s v="Fortuner"/>
    <x v="7"/>
    <x v="13"/>
    <x v="155"/>
    <x v="9"/>
    <x v="303"/>
    <x v="46"/>
  </r>
  <r>
    <x v="0"/>
    <x v="0"/>
    <s v="Toyota"/>
    <s v="Fortuner"/>
    <x v="7"/>
    <x v="13"/>
    <x v="155"/>
    <x v="9"/>
    <x v="303"/>
    <x v="47"/>
  </r>
  <r>
    <x v="0"/>
    <x v="0"/>
    <s v="Toyota"/>
    <s v="Fortuner"/>
    <x v="7"/>
    <x v="13"/>
    <x v="155"/>
    <x v="10"/>
    <x v="304"/>
    <x v="68"/>
  </r>
  <r>
    <x v="0"/>
    <x v="0"/>
    <s v="Toyota"/>
    <s v="Fortuner"/>
    <x v="7"/>
    <x v="13"/>
    <x v="155"/>
    <x v="10"/>
    <x v="304"/>
    <x v="69"/>
  </r>
  <r>
    <x v="0"/>
    <x v="0"/>
    <s v="Toyota"/>
    <s v="Fortuner"/>
    <x v="7"/>
    <x v="13"/>
    <x v="155"/>
    <x v="10"/>
    <x v="304"/>
    <x v="70"/>
  </r>
  <r>
    <x v="0"/>
    <x v="0"/>
    <s v="Toyota"/>
    <s v="Fortuner"/>
    <x v="7"/>
    <x v="13"/>
    <x v="155"/>
    <x v="10"/>
    <x v="304"/>
    <x v="71"/>
  </r>
  <r>
    <x v="0"/>
    <x v="0"/>
    <s v="Toyota"/>
    <s v="Fortuner"/>
    <x v="7"/>
    <x v="13"/>
    <x v="155"/>
    <x v="10"/>
    <x v="304"/>
    <x v="72"/>
  </r>
  <r>
    <x v="0"/>
    <x v="0"/>
    <s v="Toyota"/>
    <s v="Fortuner"/>
    <x v="7"/>
    <x v="13"/>
    <x v="155"/>
    <x v="10"/>
    <x v="304"/>
    <x v="62"/>
  </r>
  <r>
    <x v="0"/>
    <x v="0"/>
    <s v="Toyota"/>
    <s v="Fortuner"/>
    <x v="7"/>
    <x v="13"/>
    <x v="155"/>
    <x v="10"/>
    <x v="304"/>
    <x v="63"/>
  </r>
  <r>
    <x v="0"/>
    <x v="0"/>
    <s v="Toyota"/>
    <s v="Fortuner"/>
    <x v="7"/>
    <x v="13"/>
    <x v="155"/>
    <x v="10"/>
    <x v="304"/>
    <x v="64"/>
  </r>
  <r>
    <x v="0"/>
    <x v="0"/>
    <s v="Toyota"/>
    <s v="Fortuner"/>
    <x v="7"/>
    <x v="13"/>
    <x v="155"/>
    <x v="10"/>
    <x v="304"/>
    <x v="65"/>
  </r>
  <r>
    <x v="0"/>
    <x v="0"/>
    <s v="Toyota"/>
    <s v="Fortuner"/>
    <x v="7"/>
    <x v="13"/>
    <x v="155"/>
    <x v="10"/>
    <x v="304"/>
    <x v="66"/>
  </r>
  <r>
    <x v="0"/>
    <x v="0"/>
    <s v="Toyota"/>
    <s v="Fortuner"/>
    <x v="7"/>
    <x v="13"/>
    <x v="155"/>
    <x v="10"/>
    <x v="304"/>
    <x v="67"/>
  </r>
  <r>
    <x v="0"/>
    <x v="0"/>
    <s v="Toyota"/>
    <s v="Fortuner"/>
    <x v="7"/>
    <x v="13"/>
    <x v="155"/>
    <x v="10"/>
    <x v="304"/>
    <x v="58"/>
  </r>
  <r>
    <x v="0"/>
    <x v="0"/>
    <s v="Toyota"/>
    <s v="Fortuner"/>
    <x v="7"/>
    <x v="13"/>
    <x v="155"/>
    <x v="10"/>
    <x v="304"/>
    <x v="59"/>
  </r>
  <r>
    <x v="0"/>
    <x v="0"/>
    <s v="Toyota"/>
    <s v="Fortuner"/>
    <x v="7"/>
    <x v="13"/>
    <x v="155"/>
    <x v="10"/>
    <x v="304"/>
    <x v="60"/>
  </r>
  <r>
    <x v="0"/>
    <x v="0"/>
    <s v="Toyota"/>
    <s v="Fortuner"/>
    <x v="7"/>
    <x v="13"/>
    <x v="155"/>
    <x v="10"/>
    <x v="304"/>
    <x v="61"/>
  </r>
  <r>
    <x v="0"/>
    <x v="0"/>
    <s v="Toyota"/>
    <s v="Fortuner"/>
    <x v="7"/>
    <x v="13"/>
    <x v="155"/>
    <x v="10"/>
    <x v="304"/>
    <x v="51"/>
  </r>
  <r>
    <x v="0"/>
    <x v="0"/>
    <s v="Toyota"/>
    <s v="Fortuner"/>
    <x v="7"/>
    <x v="13"/>
    <x v="155"/>
    <x v="10"/>
    <x v="304"/>
    <x v="52"/>
  </r>
  <r>
    <x v="0"/>
    <x v="0"/>
    <s v="Toyota"/>
    <s v="Fortuner"/>
    <x v="7"/>
    <x v="13"/>
    <x v="155"/>
    <x v="10"/>
    <x v="304"/>
    <x v="53"/>
  </r>
  <r>
    <x v="0"/>
    <x v="0"/>
    <s v="Toyota"/>
    <s v="Fortuner"/>
    <x v="7"/>
    <x v="13"/>
    <x v="155"/>
    <x v="10"/>
    <x v="304"/>
    <x v="54"/>
  </r>
  <r>
    <x v="0"/>
    <x v="0"/>
    <s v="Toyota"/>
    <s v="Fortuner"/>
    <x v="7"/>
    <x v="13"/>
    <x v="155"/>
    <x v="10"/>
    <x v="304"/>
    <x v="55"/>
  </r>
  <r>
    <x v="0"/>
    <x v="0"/>
    <s v="Toyota"/>
    <s v="Fortuner"/>
    <x v="7"/>
    <x v="13"/>
    <x v="155"/>
    <x v="10"/>
    <x v="304"/>
    <x v="56"/>
  </r>
  <r>
    <x v="0"/>
    <x v="0"/>
    <s v="Toyota"/>
    <s v="Fortuner"/>
    <x v="7"/>
    <x v="13"/>
    <x v="155"/>
    <x v="10"/>
    <x v="304"/>
    <x v="57"/>
  </r>
  <r>
    <x v="0"/>
    <x v="0"/>
    <s v="Toyota"/>
    <s v="Fortuner"/>
    <x v="7"/>
    <x v="13"/>
    <x v="155"/>
    <x v="10"/>
    <x v="304"/>
    <x v="48"/>
  </r>
  <r>
    <x v="0"/>
    <x v="0"/>
    <s v="Toyota"/>
    <s v="Fortuner"/>
    <x v="7"/>
    <x v="13"/>
    <x v="155"/>
    <x v="10"/>
    <x v="304"/>
    <x v="49"/>
  </r>
  <r>
    <x v="0"/>
    <x v="0"/>
    <s v="Toyota"/>
    <s v="Fortuner"/>
    <x v="7"/>
    <x v="13"/>
    <x v="155"/>
    <x v="10"/>
    <x v="304"/>
    <x v="50"/>
  </r>
  <r>
    <x v="1"/>
    <x v="1"/>
    <s v="Toyota"/>
    <s v="Hilux Revo"/>
    <x v="7"/>
    <x v="15"/>
    <x v="156"/>
    <x v="9"/>
    <x v="305"/>
    <x v="22"/>
  </r>
  <r>
    <x v="1"/>
    <x v="1"/>
    <s v="Toyota"/>
    <s v="Hilux Revo"/>
    <x v="7"/>
    <x v="15"/>
    <x v="156"/>
    <x v="9"/>
    <x v="305"/>
    <x v="20"/>
  </r>
  <r>
    <x v="1"/>
    <x v="1"/>
    <s v="Toyota"/>
    <s v="Hilux Revo"/>
    <x v="7"/>
    <x v="15"/>
    <x v="156"/>
    <x v="9"/>
    <x v="305"/>
    <x v="21"/>
  </r>
  <r>
    <x v="1"/>
    <x v="1"/>
    <s v="Toyota"/>
    <s v="Hilux Revo"/>
    <x v="7"/>
    <x v="15"/>
    <x v="156"/>
    <x v="9"/>
    <x v="305"/>
    <x v="18"/>
  </r>
  <r>
    <x v="1"/>
    <x v="1"/>
    <s v="Toyota"/>
    <s v="Hilux Revo"/>
    <x v="7"/>
    <x v="15"/>
    <x v="156"/>
    <x v="9"/>
    <x v="305"/>
    <x v="19"/>
  </r>
  <r>
    <x v="1"/>
    <x v="1"/>
    <s v="Toyota"/>
    <s v="Hilux Revo"/>
    <x v="7"/>
    <x v="15"/>
    <x v="156"/>
    <x v="9"/>
    <x v="305"/>
    <x v="16"/>
  </r>
  <r>
    <x v="1"/>
    <x v="1"/>
    <s v="Toyota"/>
    <s v="Hilux Revo"/>
    <x v="7"/>
    <x v="15"/>
    <x v="156"/>
    <x v="9"/>
    <x v="305"/>
    <x v="17"/>
  </r>
  <r>
    <x v="1"/>
    <x v="1"/>
    <s v="Toyota"/>
    <s v="Hilux Revo"/>
    <x v="7"/>
    <x v="15"/>
    <x v="156"/>
    <x v="9"/>
    <x v="305"/>
    <x v="15"/>
  </r>
  <r>
    <x v="1"/>
    <x v="1"/>
    <s v="Toyota"/>
    <s v="Hilux Revo"/>
    <x v="7"/>
    <x v="15"/>
    <x v="156"/>
    <x v="9"/>
    <x v="305"/>
    <x v="6"/>
  </r>
  <r>
    <x v="1"/>
    <x v="1"/>
    <s v="Toyota"/>
    <s v="Hilux Revo"/>
    <x v="7"/>
    <x v="15"/>
    <x v="156"/>
    <x v="9"/>
    <x v="305"/>
    <x v="7"/>
  </r>
  <r>
    <x v="1"/>
    <x v="1"/>
    <s v="Toyota"/>
    <s v="Hilux Revo"/>
    <x v="7"/>
    <x v="15"/>
    <x v="156"/>
    <x v="9"/>
    <x v="305"/>
    <x v="0"/>
  </r>
  <r>
    <x v="1"/>
    <x v="1"/>
    <s v="Toyota"/>
    <s v="Hilux Revo"/>
    <x v="7"/>
    <x v="15"/>
    <x v="156"/>
    <x v="9"/>
    <x v="305"/>
    <x v="1"/>
  </r>
  <r>
    <x v="1"/>
    <x v="1"/>
    <s v="Toyota"/>
    <s v="Hilux Revo"/>
    <x v="7"/>
    <x v="15"/>
    <x v="156"/>
    <x v="9"/>
    <x v="305"/>
    <x v="2"/>
  </r>
  <r>
    <x v="1"/>
    <x v="1"/>
    <s v="Toyota"/>
    <s v="Hilux Revo"/>
    <x v="7"/>
    <x v="15"/>
    <x v="156"/>
    <x v="5"/>
    <x v="306"/>
    <x v="31"/>
  </r>
  <r>
    <x v="1"/>
    <x v="1"/>
    <s v="Toyota"/>
    <s v="Hilux Revo"/>
    <x v="7"/>
    <x v="15"/>
    <x v="156"/>
    <x v="5"/>
    <x v="306"/>
    <x v="32"/>
  </r>
  <r>
    <x v="1"/>
    <x v="1"/>
    <s v="Toyota"/>
    <s v="Hilux Revo"/>
    <x v="7"/>
    <x v="15"/>
    <x v="156"/>
    <x v="5"/>
    <x v="306"/>
    <x v="25"/>
  </r>
  <r>
    <x v="1"/>
    <x v="1"/>
    <s v="Toyota"/>
    <s v="Hilux Revo"/>
    <x v="7"/>
    <x v="15"/>
    <x v="156"/>
    <x v="5"/>
    <x v="306"/>
    <x v="24"/>
  </r>
  <r>
    <x v="1"/>
    <x v="1"/>
    <s v="Toyota"/>
    <s v="Hilux Revo"/>
    <x v="7"/>
    <x v="15"/>
    <x v="156"/>
    <x v="5"/>
    <x v="306"/>
    <x v="23"/>
  </r>
  <r>
    <x v="1"/>
    <x v="1"/>
    <s v="Toyota"/>
    <s v="Hilux Revo"/>
    <x v="7"/>
    <x v="15"/>
    <x v="156"/>
    <x v="5"/>
    <x v="306"/>
    <x v="22"/>
  </r>
  <r>
    <x v="1"/>
    <x v="1"/>
    <s v="Toyota"/>
    <s v="Hilux Revo"/>
    <x v="7"/>
    <x v="15"/>
    <x v="156"/>
    <x v="5"/>
    <x v="306"/>
    <x v="20"/>
  </r>
  <r>
    <x v="1"/>
    <x v="1"/>
    <s v="Toyota"/>
    <s v="Hilux Revo"/>
    <x v="7"/>
    <x v="15"/>
    <x v="156"/>
    <x v="5"/>
    <x v="306"/>
    <x v="21"/>
  </r>
  <r>
    <x v="1"/>
    <x v="1"/>
    <s v="Toyota"/>
    <s v="Hilux Revo"/>
    <x v="7"/>
    <x v="15"/>
    <x v="156"/>
    <x v="5"/>
    <x v="306"/>
    <x v="18"/>
  </r>
  <r>
    <x v="1"/>
    <x v="1"/>
    <s v="Toyota"/>
    <s v="Hilux Revo"/>
    <x v="7"/>
    <x v="15"/>
    <x v="156"/>
    <x v="5"/>
    <x v="306"/>
    <x v="19"/>
  </r>
  <r>
    <x v="1"/>
    <x v="1"/>
    <s v="Toyota"/>
    <s v="Hilux Revo"/>
    <x v="7"/>
    <x v="15"/>
    <x v="156"/>
    <x v="5"/>
    <x v="306"/>
    <x v="16"/>
  </r>
  <r>
    <x v="1"/>
    <x v="1"/>
    <s v="Toyota"/>
    <s v="Hilux Revo"/>
    <x v="7"/>
    <x v="15"/>
    <x v="156"/>
    <x v="5"/>
    <x v="306"/>
    <x v="17"/>
  </r>
  <r>
    <x v="1"/>
    <x v="1"/>
    <s v="Toyota"/>
    <s v="Hilux Revo"/>
    <x v="7"/>
    <x v="15"/>
    <x v="156"/>
    <x v="5"/>
    <x v="306"/>
    <x v="15"/>
  </r>
  <r>
    <x v="1"/>
    <x v="1"/>
    <s v="Toyota"/>
    <s v="Hilux Revo"/>
    <x v="7"/>
    <x v="15"/>
    <x v="156"/>
    <x v="5"/>
    <x v="306"/>
    <x v="6"/>
  </r>
  <r>
    <x v="1"/>
    <x v="1"/>
    <s v="Toyota"/>
    <s v="Hilux Revo"/>
    <x v="7"/>
    <x v="15"/>
    <x v="156"/>
    <x v="5"/>
    <x v="306"/>
    <x v="7"/>
  </r>
  <r>
    <x v="1"/>
    <x v="1"/>
    <s v="Toyota"/>
    <s v="Hilux Revo"/>
    <x v="7"/>
    <x v="15"/>
    <x v="156"/>
    <x v="5"/>
    <x v="306"/>
    <x v="0"/>
  </r>
  <r>
    <x v="1"/>
    <x v="1"/>
    <s v="Toyota"/>
    <s v="Hilux Revo"/>
    <x v="7"/>
    <x v="15"/>
    <x v="156"/>
    <x v="5"/>
    <x v="306"/>
    <x v="1"/>
  </r>
  <r>
    <x v="1"/>
    <x v="1"/>
    <s v="Toyota"/>
    <s v="Hilux Revo"/>
    <x v="7"/>
    <x v="15"/>
    <x v="156"/>
    <x v="5"/>
    <x v="306"/>
    <x v="2"/>
  </r>
  <r>
    <x v="1"/>
    <x v="1"/>
    <s v="Toyota"/>
    <s v="Hilux Revo"/>
    <x v="7"/>
    <x v="15"/>
    <x v="156"/>
    <x v="5"/>
    <x v="306"/>
    <x v="3"/>
  </r>
  <r>
    <x v="1"/>
    <x v="1"/>
    <s v="Toyota"/>
    <s v="Hilux Revo"/>
    <x v="7"/>
    <x v="15"/>
    <x v="156"/>
    <x v="10"/>
    <x v="307"/>
    <x v="38"/>
  </r>
  <r>
    <x v="1"/>
    <x v="1"/>
    <s v="Toyota"/>
    <s v="Hilux Revo"/>
    <x v="7"/>
    <x v="15"/>
    <x v="156"/>
    <x v="10"/>
    <x v="307"/>
    <x v="26"/>
  </r>
  <r>
    <x v="1"/>
    <x v="1"/>
    <s v="Toyota"/>
    <s v="Hilux Revo"/>
    <x v="7"/>
    <x v="15"/>
    <x v="156"/>
    <x v="10"/>
    <x v="307"/>
    <x v="27"/>
  </r>
  <r>
    <x v="1"/>
    <x v="1"/>
    <s v="Toyota"/>
    <s v="Hilux Revo"/>
    <x v="7"/>
    <x v="15"/>
    <x v="156"/>
    <x v="10"/>
    <x v="307"/>
    <x v="28"/>
  </r>
  <r>
    <x v="1"/>
    <x v="1"/>
    <s v="Toyota"/>
    <s v="Hilux Revo"/>
    <x v="7"/>
    <x v="15"/>
    <x v="156"/>
    <x v="10"/>
    <x v="307"/>
    <x v="29"/>
  </r>
  <r>
    <x v="1"/>
    <x v="1"/>
    <s v="Toyota"/>
    <s v="Hilux Revo"/>
    <x v="7"/>
    <x v="15"/>
    <x v="156"/>
    <x v="10"/>
    <x v="307"/>
    <x v="30"/>
  </r>
  <r>
    <x v="1"/>
    <x v="1"/>
    <s v="Toyota"/>
    <s v="Hilux Revo"/>
    <x v="7"/>
    <x v="15"/>
    <x v="156"/>
    <x v="10"/>
    <x v="307"/>
    <x v="31"/>
  </r>
  <r>
    <x v="1"/>
    <x v="1"/>
    <s v="Toyota"/>
    <s v="Hilux Revo"/>
    <x v="7"/>
    <x v="15"/>
    <x v="156"/>
    <x v="10"/>
    <x v="307"/>
    <x v="32"/>
  </r>
  <r>
    <x v="1"/>
    <x v="1"/>
    <s v="Toyota"/>
    <s v="Hilux Revo"/>
    <x v="7"/>
    <x v="15"/>
    <x v="156"/>
    <x v="10"/>
    <x v="307"/>
    <x v="25"/>
  </r>
  <r>
    <x v="1"/>
    <x v="1"/>
    <s v="Toyota"/>
    <s v="Hilux Revo"/>
    <x v="7"/>
    <x v="15"/>
    <x v="156"/>
    <x v="10"/>
    <x v="307"/>
    <x v="24"/>
  </r>
  <r>
    <x v="1"/>
    <x v="1"/>
    <s v="Toyota"/>
    <s v="Hilux Revo"/>
    <x v="7"/>
    <x v="15"/>
    <x v="156"/>
    <x v="10"/>
    <x v="307"/>
    <x v="23"/>
  </r>
  <r>
    <x v="1"/>
    <x v="1"/>
    <s v="Toyota"/>
    <s v="Hilux Revo"/>
    <x v="7"/>
    <x v="15"/>
    <x v="156"/>
    <x v="10"/>
    <x v="307"/>
    <x v="22"/>
  </r>
  <r>
    <x v="1"/>
    <x v="1"/>
    <s v="Toyota"/>
    <s v="Hilux Revo"/>
    <x v="7"/>
    <x v="15"/>
    <x v="156"/>
    <x v="10"/>
    <x v="307"/>
    <x v="20"/>
  </r>
  <r>
    <x v="1"/>
    <x v="1"/>
    <s v="Toyota"/>
    <s v="Hilux Revo"/>
    <x v="7"/>
    <x v="15"/>
    <x v="156"/>
    <x v="10"/>
    <x v="307"/>
    <x v="21"/>
  </r>
  <r>
    <x v="1"/>
    <x v="1"/>
    <s v="Toyota"/>
    <s v="Hilux Revo"/>
    <x v="7"/>
    <x v="15"/>
    <x v="156"/>
    <x v="10"/>
    <x v="307"/>
    <x v="18"/>
  </r>
  <r>
    <x v="1"/>
    <x v="1"/>
    <s v="Toyota"/>
    <s v="Hilux Revo"/>
    <x v="7"/>
    <x v="15"/>
    <x v="156"/>
    <x v="10"/>
    <x v="307"/>
    <x v="19"/>
  </r>
  <r>
    <x v="1"/>
    <x v="1"/>
    <s v="Toyota"/>
    <s v="Hilux Revo"/>
    <x v="7"/>
    <x v="15"/>
    <x v="156"/>
    <x v="10"/>
    <x v="307"/>
    <x v="16"/>
  </r>
  <r>
    <x v="1"/>
    <x v="1"/>
    <s v="Toyota"/>
    <s v="Hilux Revo"/>
    <x v="7"/>
    <x v="15"/>
    <x v="156"/>
    <x v="10"/>
    <x v="307"/>
    <x v="17"/>
  </r>
  <r>
    <x v="1"/>
    <x v="1"/>
    <s v="Toyota"/>
    <s v="Hilux Revo"/>
    <x v="7"/>
    <x v="15"/>
    <x v="156"/>
    <x v="10"/>
    <x v="307"/>
    <x v="15"/>
  </r>
  <r>
    <x v="1"/>
    <x v="1"/>
    <s v="Toyota"/>
    <s v="Hilux Revo"/>
    <x v="7"/>
    <x v="15"/>
    <x v="156"/>
    <x v="10"/>
    <x v="307"/>
    <x v="6"/>
  </r>
  <r>
    <x v="1"/>
    <x v="1"/>
    <s v="Toyota"/>
    <s v="Hilux Revo"/>
    <x v="7"/>
    <x v="15"/>
    <x v="156"/>
    <x v="10"/>
    <x v="307"/>
    <x v="7"/>
  </r>
  <r>
    <x v="2"/>
    <x v="0"/>
    <s v="Toyota"/>
    <s v="Hilux Revo"/>
    <x v="7"/>
    <x v="15"/>
    <x v="156"/>
    <x v="5"/>
    <x v="306"/>
    <x v="37"/>
  </r>
  <r>
    <x v="2"/>
    <x v="0"/>
    <s v="Toyota"/>
    <s v="Hilux Revo"/>
    <x v="7"/>
    <x v="15"/>
    <x v="156"/>
    <x v="5"/>
    <x v="306"/>
    <x v="38"/>
  </r>
  <r>
    <x v="2"/>
    <x v="0"/>
    <s v="Toyota"/>
    <s v="Hilux Revo"/>
    <x v="7"/>
    <x v="15"/>
    <x v="156"/>
    <x v="5"/>
    <x v="306"/>
    <x v="26"/>
  </r>
  <r>
    <x v="2"/>
    <x v="0"/>
    <s v="Toyota"/>
    <s v="Hilux Revo"/>
    <x v="7"/>
    <x v="15"/>
    <x v="156"/>
    <x v="5"/>
    <x v="306"/>
    <x v="27"/>
  </r>
  <r>
    <x v="2"/>
    <x v="0"/>
    <s v="Toyota"/>
    <s v="Hilux Revo"/>
    <x v="7"/>
    <x v="15"/>
    <x v="156"/>
    <x v="5"/>
    <x v="306"/>
    <x v="28"/>
  </r>
  <r>
    <x v="2"/>
    <x v="0"/>
    <s v="Toyota"/>
    <s v="Hilux Revo"/>
    <x v="7"/>
    <x v="15"/>
    <x v="156"/>
    <x v="5"/>
    <x v="306"/>
    <x v="29"/>
  </r>
  <r>
    <x v="2"/>
    <x v="0"/>
    <s v="Toyota"/>
    <s v="Hilux Revo"/>
    <x v="7"/>
    <x v="15"/>
    <x v="156"/>
    <x v="5"/>
    <x v="306"/>
    <x v="30"/>
  </r>
  <r>
    <x v="2"/>
    <x v="0"/>
    <s v="Toyota"/>
    <s v="Hilux Revo"/>
    <x v="7"/>
    <x v="15"/>
    <x v="156"/>
    <x v="5"/>
    <x v="306"/>
    <x v="31"/>
  </r>
  <r>
    <x v="2"/>
    <x v="0"/>
    <s v="Toyota"/>
    <s v="Hilux Revo"/>
    <x v="7"/>
    <x v="15"/>
    <x v="156"/>
    <x v="5"/>
    <x v="306"/>
    <x v="32"/>
  </r>
  <r>
    <x v="2"/>
    <x v="0"/>
    <s v="Toyota"/>
    <s v="Hilux Revo"/>
    <x v="7"/>
    <x v="15"/>
    <x v="156"/>
    <x v="5"/>
    <x v="306"/>
    <x v="25"/>
  </r>
  <r>
    <x v="2"/>
    <x v="0"/>
    <s v="Toyota"/>
    <s v="Hilux Revo"/>
    <x v="7"/>
    <x v="15"/>
    <x v="156"/>
    <x v="5"/>
    <x v="306"/>
    <x v="24"/>
  </r>
  <r>
    <x v="2"/>
    <x v="0"/>
    <s v="Toyota"/>
    <s v="Hilux Revo"/>
    <x v="7"/>
    <x v="15"/>
    <x v="156"/>
    <x v="5"/>
    <x v="306"/>
    <x v="23"/>
  </r>
  <r>
    <x v="2"/>
    <x v="0"/>
    <s v="Toyota"/>
    <s v="Hilux Revo"/>
    <x v="7"/>
    <x v="15"/>
    <x v="156"/>
    <x v="5"/>
    <x v="306"/>
    <x v="22"/>
  </r>
  <r>
    <x v="2"/>
    <x v="0"/>
    <s v="Toyota"/>
    <s v="Hilux Revo"/>
    <x v="7"/>
    <x v="15"/>
    <x v="156"/>
    <x v="5"/>
    <x v="306"/>
    <x v="20"/>
  </r>
  <r>
    <x v="2"/>
    <x v="0"/>
    <s v="Toyota"/>
    <s v="Hilux Revo"/>
    <x v="7"/>
    <x v="15"/>
    <x v="156"/>
    <x v="5"/>
    <x v="306"/>
    <x v="21"/>
  </r>
  <r>
    <x v="2"/>
    <x v="0"/>
    <s v="Toyota"/>
    <s v="Hilux Revo"/>
    <x v="7"/>
    <x v="15"/>
    <x v="156"/>
    <x v="5"/>
    <x v="306"/>
    <x v="18"/>
  </r>
  <r>
    <x v="2"/>
    <x v="0"/>
    <s v="Toyota"/>
    <s v="Hilux Revo"/>
    <x v="7"/>
    <x v="15"/>
    <x v="156"/>
    <x v="5"/>
    <x v="306"/>
    <x v="19"/>
  </r>
  <r>
    <x v="2"/>
    <x v="0"/>
    <s v="Toyota"/>
    <s v="Hilux Revo"/>
    <x v="7"/>
    <x v="15"/>
    <x v="156"/>
    <x v="5"/>
    <x v="306"/>
    <x v="16"/>
  </r>
  <r>
    <x v="2"/>
    <x v="0"/>
    <s v="Toyota"/>
    <s v="Hilux Revo"/>
    <x v="7"/>
    <x v="15"/>
    <x v="156"/>
    <x v="5"/>
    <x v="306"/>
    <x v="17"/>
  </r>
  <r>
    <x v="2"/>
    <x v="0"/>
    <s v="Toyota"/>
    <s v="Hilux Revo"/>
    <x v="7"/>
    <x v="15"/>
    <x v="156"/>
    <x v="9"/>
    <x v="305"/>
    <x v="29"/>
  </r>
  <r>
    <x v="2"/>
    <x v="0"/>
    <s v="Toyota"/>
    <s v="Hilux Revo"/>
    <x v="7"/>
    <x v="15"/>
    <x v="156"/>
    <x v="9"/>
    <x v="305"/>
    <x v="30"/>
  </r>
  <r>
    <x v="2"/>
    <x v="0"/>
    <s v="Toyota"/>
    <s v="Hilux Revo"/>
    <x v="7"/>
    <x v="15"/>
    <x v="156"/>
    <x v="9"/>
    <x v="305"/>
    <x v="31"/>
  </r>
  <r>
    <x v="2"/>
    <x v="0"/>
    <s v="Toyota"/>
    <s v="Hilux Revo"/>
    <x v="7"/>
    <x v="15"/>
    <x v="156"/>
    <x v="9"/>
    <x v="305"/>
    <x v="32"/>
  </r>
  <r>
    <x v="2"/>
    <x v="0"/>
    <s v="Toyota"/>
    <s v="Hilux Revo"/>
    <x v="7"/>
    <x v="15"/>
    <x v="156"/>
    <x v="9"/>
    <x v="305"/>
    <x v="25"/>
  </r>
  <r>
    <x v="2"/>
    <x v="0"/>
    <s v="Toyota"/>
    <s v="Hilux Revo"/>
    <x v="7"/>
    <x v="15"/>
    <x v="156"/>
    <x v="9"/>
    <x v="305"/>
    <x v="24"/>
  </r>
  <r>
    <x v="2"/>
    <x v="0"/>
    <s v="Toyota"/>
    <s v="Hilux Revo"/>
    <x v="7"/>
    <x v="15"/>
    <x v="156"/>
    <x v="9"/>
    <x v="305"/>
    <x v="23"/>
  </r>
  <r>
    <x v="2"/>
    <x v="0"/>
    <s v="Toyota"/>
    <s v="Hilux Revo"/>
    <x v="7"/>
    <x v="15"/>
    <x v="156"/>
    <x v="9"/>
    <x v="305"/>
    <x v="22"/>
  </r>
  <r>
    <x v="2"/>
    <x v="0"/>
    <s v="Toyota"/>
    <s v="Hilux Revo"/>
    <x v="7"/>
    <x v="15"/>
    <x v="156"/>
    <x v="9"/>
    <x v="305"/>
    <x v="20"/>
  </r>
  <r>
    <x v="2"/>
    <x v="0"/>
    <s v="Toyota"/>
    <s v="Hilux Revo"/>
    <x v="7"/>
    <x v="15"/>
    <x v="156"/>
    <x v="9"/>
    <x v="305"/>
    <x v="21"/>
  </r>
  <r>
    <x v="2"/>
    <x v="0"/>
    <s v="Toyota"/>
    <s v="Hilux Revo"/>
    <x v="7"/>
    <x v="15"/>
    <x v="156"/>
    <x v="9"/>
    <x v="305"/>
    <x v="18"/>
  </r>
  <r>
    <x v="2"/>
    <x v="0"/>
    <s v="Toyota"/>
    <s v="Hilux Revo"/>
    <x v="7"/>
    <x v="15"/>
    <x v="156"/>
    <x v="10"/>
    <x v="307"/>
    <x v="47"/>
  </r>
  <r>
    <x v="2"/>
    <x v="0"/>
    <s v="Toyota"/>
    <s v="Hilux Revo"/>
    <x v="7"/>
    <x v="15"/>
    <x v="156"/>
    <x v="10"/>
    <x v="307"/>
    <x v="39"/>
  </r>
  <r>
    <x v="2"/>
    <x v="0"/>
    <s v="Toyota"/>
    <s v="Hilux Revo"/>
    <x v="7"/>
    <x v="15"/>
    <x v="156"/>
    <x v="10"/>
    <x v="307"/>
    <x v="40"/>
  </r>
  <r>
    <x v="2"/>
    <x v="0"/>
    <s v="Toyota"/>
    <s v="Hilux Revo"/>
    <x v="7"/>
    <x v="15"/>
    <x v="156"/>
    <x v="10"/>
    <x v="307"/>
    <x v="41"/>
  </r>
  <r>
    <x v="2"/>
    <x v="0"/>
    <s v="Toyota"/>
    <s v="Hilux Revo"/>
    <x v="7"/>
    <x v="15"/>
    <x v="156"/>
    <x v="10"/>
    <x v="307"/>
    <x v="42"/>
  </r>
  <r>
    <x v="2"/>
    <x v="0"/>
    <s v="Toyota"/>
    <s v="Hilux Revo"/>
    <x v="7"/>
    <x v="15"/>
    <x v="156"/>
    <x v="10"/>
    <x v="307"/>
    <x v="43"/>
  </r>
  <r>
    <x v="2"/>
    <x v="0"/>
    <s v="Toyota"/>
    <s v="Hilux Revo"/>
    <x v="7"/>
    <x v="15"/>
    <x v="156"/>
    <x v="10"/>
    <x v="307"/>
    <x v="44"/>
  </r>
  <r>
    <x v="2"/>
    <x v="0"/>
    <s v="Toyota"/>
    <s v="Hilux Revo"/>
    <x v="7"/>
    <x v="15"/>
    <x v="156"/>
    <x v="10"/>
    <x v="307"/>
    <x v="45"/>
  </r>
  <r>
    <x v="2"/>
    <x v="0"/>
    <s v="Toyota"/>
    <s v="Hilux Revo"/>
    <x v="7"/>
    <x v="15"/>
    <x v="156"/>
    <x v="10"/>
    <x v="307"/>
    <x v="33"/>
  </r>
  <r>
    <x v="2"/>
    <x v="0"/>
    <s v="Toyota"/>
    <s v="Hilux Revo"/>
    <x v="7"/>
    <x v="15"/>
    <x v="156"/>
    <x v="10"/>
    <x v="307"/>
    <x v="34"/>
  </r>
  <r>
    <x v="2"/>
    <x v="0"/>
    <s v="Toyota"/>
    <s v="Hilux Revo"/>
    <x v="7"/>
    <x v="15"/>
    <x v="156"/>
    <x v="10"/>
    <x v="307"/>
    <x v="35"/>
  </r>
  <r>
    <x v="2"/>
    <x v="0"/>
    <s v="Toyota"/>
    <s v="Hilux Revo"/>
    <x v="7"/>
    <x v="15"/>
    <x v="156"/>
    <x v="10"/>
    <x v="307"/>
    <x v="36"/>
  </r>
  <r>
    <x v="2"/>
    <x v="0"/>
    <s v="Toyota"/>
    <s v="Hilux Revo"/>
    <x v="7"/>
    <x v="15"/>
    <x v="156"/>
    <x v="10"/>
    <x v="307"/>
    <x v="37"/>
  </r>
  <r>
    <x v="2"/>
    <x v="0"/>
    <s v="Toyota"/>
    <s v="Hilux Revo"/>
    <x v="7"/>
    <x v="15"/>
    <x v="156"/>
    <x v="10"/>
    <x v="307"/>
    <x v="38"/>
  </r>
  <r>
    <x v="2"/>
    <x v="0"/>
    <s v="Toyota"/>
    <s v="Hilux Revo"/>
    <x v="7"/>
    <x v="15"/>
    <x v="156"/>
    <x v="10"/>
    <x v="307"/>
    <x v="26"/>
  </r>
  <r>
    <x v="2"/>
    <x v="0"/>
    <s v="Toyota"/>
    <s v="Hilux Revo"/>
    <x v="7"/>
    <x v="15"/>
    <x v="156"/>
    <x v="10"/>
    <x v="307"/>
    <x v="27"/>
  </r>
  <r>
    <x v="2"/>
    <x v="0"/>
    <s v="Toyota"/>
    <s v="Hilux Revo"/>
    <x v="7"/>
    <x v="15"/>
    <x v="156"/>
    <x v="10"/>
    <x v="307"/>
    <x v="28"/>
  </r>
  <r>
    <x v="0"/>
    <x v="0"/>
    <s v="Toyota"/>
    <s v="Fortuner"/>
    <x v="8"/>
    <x v="13"/>
    <x v="157"/>
    <x v="5"/>
    <x v="308"/>
    <x v="58"/>
  </r>
  <r>
    <x v="0"/>
    <x v="0"/>
    <s v="Toyota"/>
    <s v="Fortuner"/>
    <x v="8"/>
    <x v="13"/>
    <x v="157"/>
    <x v="5"/>
    <x v="308"/>
    <x v="59"/>
  </r>
  <r>
    <x v="0"/>
    <x v="0"/>
    <s v="Toyota"/>
    <s v="Fortuner"/>
    <x v="8"/>
    <x v="13"/>
    <x v="157"/>
    <x v="5"/>
    <x v="308"/>
    <x v="60"/>
  </r>
  <r>
    <x v="0"/>
    <x v="0"/>
    <s v="Toyota"/>
    <s v="Fortuner"/>
    <x v="8"/>
    <x v="13"/>
    <x v="157"/>
    <x v="5"/>
    <x v="308"/>
    <x v="61"/>
  </r>
  <r>
    <x v="0"/>
    <x v="0"/>
    <s v="Toyota"/>
    <s v="Fortuner"/>
    <x v="8"/>
    <x v="13"/>
    <x v="157"/>
    <x v="5"/>
    <x v="308"/>
    <x v="51"/>
  </r>
  <r>
    <x v="0"/>
    <x v="0"/>
    <s v="Toyota"/>
    <s v="Fortuner"/>
    <x v="8"/>
    <x v="13"/>
    <x v="157"/>
    <x v="5"/>
    <x v="308"/>
    <x v="52"/>
  </r>
  <r>
    <x v="0"/>
    <x v="0"/>
    <s v="Toyota"/>
    <s v="Fortuner"/>
    <x v="8"/>
    <x v="13"/>
    <x v="157"/>
    <x v="5"/>
    <x v="308"/>
    <x v="53"/>
  </r>
  <r>
    <x v="0"/>
    <x v="0"/>
    <s v="Toyota"/>
    <s v="Fortuner"/>
    <x v="8"/>
    <x v="13"/>
    <x v="157"/>
    <x v="5"/>
    <x v="308"/>
    <x v="54"/>
  </r>
  <r>
    <x v="0"/>
    <x v="0"/>
    <s v="Toyota"/>
    <s v="Fortuner"/>
    <x v="8"/>
    <x v="13"/>
    <x v="157"/>
    <x v="5"/>
    <x v="308"/>
    <x v="55"/>
  </r>
  <r>
    <x v="0"/>
    <x v="0"/>
    <s v="Toyota"/>
    <s v="Fortuner"/>
    <x v="8"/>
    <x v="13"/>
    <x v="157"/>
    <x v="5"/>
    <x v="308"/>
    <x v="56"/>
  </r>
  <r>
    <x v="0"/>
    <x v="0"/>
    <s v="Toyota"/>
    <s v="Fortuner"/>
    <x v="8"/>
    <x v="13"/>
    <x v="157"/>
    <x v="5"/>
    <x v="308"/>
    <x v="57"/>
  </r>
  <r>
    <x v="0"/>
    <x v="0"/>
    <s v="Toyota"/>
    <s v="Fortuner"/>
    <x v="8"/>
    <x v="13"/>
    <x v="157"/>
    <x v="5"/>
    <x v="308"/>
    <x v="48"/>
  </r>
  <r>
    <x v="0"/>
    <x v="0"/>
    <s v="Toyota"/>
    <s v="Fortuner"/>
    <x v="8"/>
    <x v="13"/>
    <x v="157"/>
    <x v="5"/>
    <x v="308"/>
    <x v="49"/>
  </r>
  <r>
    <x v="0"/>
    <x v="0"/>
    <s v="Toyota"/>
    <s v="Fortuner"/>
    <x v="8"/>
    <x v="13"/>
    <x v="157"/>
    <x v="5"/>
    <x v="308"/>
    <x v="50"/>
  </r>
  <r>
    <x v="0"/>
    <x v="0"/>
    <s v="Toyota"/>
    <s v="Fortuner"/>
    <x v="8"/>
    <x v="13"/>
    <x v="157"/>
    <x v="5"/>
    <x v="308"/>
    <x v="46"/>
  </r>
  <r>
    <x v="0"/>
    <x v="0"/>
    <s v="Toyota"/>
    <s v="Fortuner"/>
    <x v="8"/>
    <x v="13"/>
    <x v="157"/>
    <x v="5"/>
    <x v="308"/>
    <x v="47"/>
  </r>
  <r>
    <x v="0"/>
    <x v="0"/>
    <s v="Toyota"/>
    <s v="Fortuner"/>
    <x v="8"/>
    <x v="13"/>
    <x v="157"/>
    <x v="5"/>
    <x v="308"/>
    <x v="39"/>
  </r>
  <r>
    <x v="0"/>
    <x v="0"/>
    <s v="Toyota"/>
    <s v="Fortuner"/>
    <x v="8"/>
    <x v="13"/>
    <x v="157"/>
    <x v="5"/>
    <x v="308"/>
    <x v="40"/>
  </r>
  <r>
    <x v="0"/>
    <x v="0"/>
    <s v="Toyota"/>
    <s v="Fortuner"/>
    <x v="8"/>
    <x v="13"/>
    <x v="157"/>
    <x v="5"/>
    <x v="308"/>
    <x v="41"/>
  </r>
  <r>
    <x v="0"/>
    <x v="0"/>
    <s v="Toyota"/>
    <s v="Fortuner"/>
    <x v="8"/>
    <x v="13"/>
    <x v="157"/>
    <x v="5"/>
    <x v="308"/>
    <x v="42"/>
  </r>
  <r>
    <x v="0"/>
    <x v="0"/>
    <s v="Toyota"/>
    <s v="Fortuner"/>
    <x v="8"/>
    <x v="13"/>
    <x v="157"/>
    <x v="9"/>
    <x v="309"/>
    <x v="66"/>
  </r>
  <r>
    <x v="0"/>
    <x v="0"/>
    <s v="Toyota"/>
    <s v="Fortuner"/>
    <x v="8"/>
    <x v="13"/>
    <x v="157"/>
    <x v="9"/>
    <x v="309"/>
    <x v="67"/>
  </r>
  <r>
    <x v="0"/>
    <x v="0"/>
    <s v="Toyota"/>
    <s v="Fortuner"/>
    <x v="8"/>
    <x v="13"/>
    <x v="157"/>
    <x v="9"/>
    <x v="309"/>
    <x v="58"/>
  </r>
  <r>
    <x v="0"/>
    <x v="0"/>
    <s v="Toyota"/>
    <s v="Fortuner"/>
    <x v="8"/>
    <x v="13"/>
    <x v="157"/>
    <x v="9"/>
    <x v="309"/>
    <x v="59"/>
  </r>
  <r>
    <x v="0"/>
    <x v="0"/>
    <s v="Toyota"/>
    <s v="Fortuner"/>
    <x v="8"/>
    <x v="13"/>
    <x v="157"/>
    <x v="9"/>
    <x v="309"/>
    <x v="60"/>
  </r>
  <r>
    <x v="0"/>
    <x v="0"/>
    <s v="Toyota"/>
    <s v="Fortuner"/>
    <x v="8"/>
    <x v="13"/>
    <x v="157"/>
    <x v="9"/>
    <x v="309"/>
    <x v="61"/>
  </r>
  <r>
    <x v="0"/>
    <x v="0"/>
    <s v="Toyota"/>
    <s v="Fortuner"/>
    <x v="8"/>
    <x v="13"/>
    <x v="157"/>
    <x v="9"/>
    <x v="309"/>
    <x v="51"/>
  </r>
  <r>
    <x v="0"/>
    <x v="0"/>
    <s v="Toyota"/>
    <s v="Fortuner"/>
    <x v="8"/>
    <x v="13"/>
    <x v="157"/>
    <x v="9"/>
    <x v="309"/>
    <x v="52"/>
  </r>
  <r>
    <x v="0"/>
    <x v="0"/>
    <s v="Toyota"/>
    <s v="Fortuner"/>
    <x v="8"/>
    <x v="13"/>
    <x v="157"/>
    <x v="9"/>
    <x v="309"/>
    <x v="53"/>
  </r>
  <r>
    <x v="0"/>
    <x v="0"/>
    <s v="Toyota"/>
    <s v="Fortuner"/>
    <x v="8"/>
    <x v="13"/>
    <x v="157"/>
    <x v="10"/>
    <x v="310"/>
    <x v="81"/>
  </r>
  <r>
    <x v="0"/>
    <x v="0"/>
    <s v="Toyota"/>
    <s v="Fortuner"/>
    <x v="8"/>
    <x v="13"/>
    <x v="157"/>
    <x v="10"/>
    <x v="310"/>
    <x v="82"/>
  </r>
  <r>
    <x v="0"/>
    <x v="0"/>
    <s v="Toyota"/>
    <s v="Fortuner"/>
    <x v="8"/>
    <x v="13"/>
    <x v="157"/>
    <x v="10"/>
    <x v="310"/>
    <x v="75"/>
  </r>
  <r>
    <x v="0"/>
    <x v="0"/>
    <s v="Toyota"/>
    <s v="Fortuner"/>
    <x v="8"/>
    <x v="13"/>
    <x v="157"/>
    <x v="10"/>
    <x v="310"/>
    <x v="76"/>
  </r>
  <r>
    <x v="0"/>
    <x v="0"/>
    <s v="Toyota"/>
    <s v="Fortuner"/>
    <x v="8"/>
    <x v="13"/>
    <x v="157"/>
    <x v="10"/>
    <x v="310"/>
    <x v="73"/>
  </r>
  <r>
    <x v="0"/>
    <x v="0"/>
    <s v="Toyota"/>
    <s v="Fortuner"/>
    <x v="8"/>
    <x v="13"/>
    <x v="157"/>
    <x v="10"/>
    <x v="310"/>
    <x v="74"/>
  </r>
  <r>
    <x v="0"/>
    <x v="0"/>
    <s v="Toyota"/>
    <s v="Fortuner"/>
    <x v="8"/>
    <x v="13"/>
    <x v="157"/>
    <x v="10"/>
    <x v="310"/>
    <x v="68"/>
  </r>
  <r>
    <x v="0"/>
    <x v="0"/>
    <s v="Toyota"/>
    <s v="Fortuner"/>
    <x v="8"/>
    <x v="13"/>
    <x v="157"/>
    <x v="10"/>
    <x v="310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gridDropZones="1" multipleFieldFilters="0">
  <location ref="A9:H35" firstHeaderRow="2" firstDataRow="2" firstDataCol="2" rowPageCount="6" colPageCount="1"/>
  <pivotFields count="10">
    <pivotField axis="axisRow" compact="0" outline="0" subtotalTop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8">
        <item m="1" x="14"/>
        <item m="1" x="15"/>
        <item m="1" x="16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m="1" x="16"/>
        <item x="10"/>
        <item x="11"/>
        <item x="12"/>
        <item x="13"/>
        <item x="1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08">
        <item m="1" x="158"/>
        <item m="1" x="159"/>
        <item m="1" x="160"/>
        <item m="1" x="161"/>
        <item x="0"/>
        <item x="2"/>
        <item x="4"/>
        <item x="6"/>
        <item x="8"/>
        <item x="10"/>
        <item x="13"/>
        <item x="15"/>
        <item x="16"/>
        <item x="18"/>
        <item m="1" x="162"/>
        <item m="1" x="163"/>
        <item m="1" x="164"/>
        <item m="1" x="165"/>
        <item x="1"/>
        <item x="3"/>
        <item x="5"/>
        <item x="7"/>
        <item x="9"/>
        <item x="11"/>
        <item x="12"/>
        <item x="14"/>
        <item x="17"/>
        <item x="19"/>
        <item m="1" x="166"/>
        <item m="1" x="167"/>
        <item m="1" x="168"/>
        <item m="1" x="169"/>
        <item x="28"/>
        <item x="29"/>
        <item x="30"/>
        <item x="31"/>
        <item x="32"/>
        <item x="33"/>
        <item x="34"/>
        <item x="35"/>
        <item x="36"/>
        <item x="37"/>
        <item m="1" x="170"/>
        <item m="1" x="171"/>
        <item m="1" x="172"/>
        <item m="1" x="173"/>
        <item x="42"/>
        <item x="45"/>
        <item x="47"/>
        <item x="48"/>
        <item x="52"/>
        <item x="53"/>
        <item x="55"/>
        <item x="57"/>
        <item x="59"/>
        <item x="61"/>
        <item m="1" x="174"/>
        <item m="1" x="175"/>
        <item m="1" x="176"/>
        <item m="1" x="177"/>
        <item x="43"/>
        <item x="44"/>
        <item x="46"/>
        <item x="49"/>
        <item x="50"/>
        <item x="51"/>
        <item x="54"/>
        <item x="56"/>
        <item x="58"/>
        <item x="60"/>
        <item x="62"/>
        <item x="73"/>
        <item x="75"/>
        <item x="76"/>
        <item x="77"/>
        <item x="78"/>
        <item x="79"/>
        <item x="80"/>
        <item x="81"/>
        <item m="1" x="178"/>
        <item m="1" x="179"/>
        <item m="1" x="180"/>
        <item m="1" x="181"/>
        <item x="71"/>
        <item x="72"/>
        <item x="74"/>
        <item m="1" x="182"/>
        <item m="1" x="183"/>
        <item x="86"/>
        <item x="89"/>
        <item x="91"/>
        <item x="92"/>
        <item x="94"/>
        <item x="97"/>
        <item x="98"/>
        <item x="100"/>
        <item x="102"/>
        <item x="104"/>
        <item m="1" x="184"/>
        <item m="1" x="185"/>
        <item m="1" x="186"/>
        <item m="1" x="187"/>
        <item x="87"/>
        <item x="88"/>
        <item x="90"/>
        <item x="93"/>
        <item x="95"/>
        <item x="96"/>
        <item x="99"/>
        <item x="101"/>
        <item x="103"/>
        <item x="105"/>
        <item m="1" x="189"/>
        <item m="1" x="190"/>
        <item m="1" x="191"/>
        <item x="114"/>
        <item x="115"/>
        <item x="116"/>
        <item x="117"/>
        <item x="118"/>
        <item m="1" x="188"/>
        <item m="1" x="203"/>
        <item x="119"/>
        <item x="120"/>
        <item x="121"/>
        <item x="122"/>
        <item x="123"/>
        <item x="124"/>
        <item m="1" x="204"/>
        <item m="1" x="205"/>
        <item m="1" x="206"/>
        <item m="1" x="207"/>
        <item x="126"/>
        <item x="127"/>
        <item x="128"/>
        <item x="129"/>
        <item x="130"/>
        <item x="131"/>
        <item x="132"/>
        <item x="133"/>
        <item x="134"/>
        <item x="135"/>
        <item m="1" x="192"/>
        <item m="1" x="193"/>
        <item m="1" x="194"/>
        <item m="1" x="195"/>
        <item x="140"/>
        <item x="142"/>
        <item x="145"/>
        <item x="147"/>
        <item x="148"/>
        <item x="150"/>
        <item x="154"/>
        <item x="155"/>
        <item x="157"/>
        <item m="1" x="196"/>
        <item x="152"/>
        <item x="153"/>
        <item x="156"/>
        <item m="1" x="197"/>
        <item m="1" x="198"/>
        <item m="1" x="199"/>
        <item m="1" x="200"/>
        <item m="1" x="201"/>
        <item m="1" x="202"/>
        <item x="141"/>
        <item x="143"/>
        <item x="144"/>
        <item x="146"/>
        <item x="149"/>
        <item x="151"/>
        <item x="20"/>
        <item x="21"/>
        <item x="22"/>
        <item x="23"/>
        <item x="24"/>
        <item x="25"/>
        <item x="26"/>
        <item x="27"/>
        <item x="38"/>
        <item x="39"/>
        <item x="40"/>
        <item x="41"/>
        <item x="63"/>
        <item x="64"/>
        <item x="65"/>
        <item x="66"/>
        <item x="67"/>
        <item x="68"/>
        <item x="69"/>
        <item x="70"/>
        <item x="82"/>
        <item x="83"/>
        <item x="84"/>
        <item x="85"/>
        <item x="106"/>
        <item x="107"/>
        <item x="108"/>
        <item x="109"/>
        <item x="110"/>
        <item x="111"/>
        <item x="112"/>
        <item x="113"/>
        <item x="125"/>
        <item x="136"/>
        <item x="137"/>
        <item x="138"/>
        <item x="1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1">
        <item x="7"/>
        <item x="6"/>
        <item x="8"/>
        <item x="4"/>
        <item x="2"/>
        <item x="5"/>
        <item x="0"/>
        <item x="9"/>
        <item x="1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15">
        <item m="1" x="311"/>
        <item m="1" x="312"/>
        <item m="1" x="313"/>
        <item m="1" x="314"/>
        <item m="1" x="315"/>
        <item m="1" x="316"/>
        <item m="1" x="317"/>
        <item m="1" x="318"/>
        <item x="0"/>
        <item x="1"/>
        <item x="4"/>
        <item x="5"/>
        <item x="10"/>
        <item x="11"/>
        <item x="16"/>
        <item x="17"/>
        <item x="21"/>
        <item x="22"/>
        <item x="31"/>
        <item x="26"/>
        <item x="27"/>
        <item x="32"/>
        <item x="35"/>
        <item x="36"/>
        <item x="39"/>
        <item x="40"/>
        <item x="45"/>
        <item x="41"/>
        <item x="42"/>
        <item x="47"/>
        <item m="1" x="319"/>
        <item m="1" x="320"/>
        <item m="1" x="321"/>
        <item m="1" x="322"/>
        <item m="1" x="323"/>
        <item m="1" x="324"/>
        <item m="1" x="325"/>
        <item m="1" x="326"/>
        <item x="2"/>
        <item x="3"/>
        <item x="8"/>
        <item x="6"/>
        <item x="7"/>
        <item x="9"/>
        <item x="12"/>
        <item x="13"/>
        <item x="14"/>
        <item x="15"/>
        <item x="18"/>
        <item x="20"/>
        <item x="19"/>
        <item x="24"/>
        <item x="23"/>
        <item x="25"/>
        <item x="29"/>
        <item x="28"/>
        <item x="30"/>
        <item x="33"/>
        <item x="34"/>
        <item x="37"/>
        <item x="38"/>
        <item x="46"/>
        <item x="43"/>
        <item x="44"/>
        <item x="49"/>
        <item x="48"/>
        <item m="1" x="327"/>
        <item m="1" x="328"/>
        <item m="1" x="329"/>
        <item m="1" x="330"/>
        <item m="1" x="331"/>
        <item m="1" x="332"/>
        <item m="1" x="333"/>
        <item m="1" x="33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9"/>
        <item x="77"/>
        <item x="78"/>
        <item x="81"/>
        <item x="80"/>
        <item x="83"/>
        <item x="82"/>
        <item m="1" x="335"/>
        <item m="1" x="336"/>
        <item m="1" x="337"/>
        <item m="1" x="338"/>
        <item m="1" x="339"/>
        <item m="1" x="340"/>
        <item m="1" x="341"/>
        <item m="1" x="342"/>
        <item x="94"/>
        <item x="93"/>
        <item x="97"/>
        <item x="98"/>
        <item x="100"/>
        <item x="101"/>
        <item x="102"/>
        <item x="103"/>
        <item x="109"/>
        <item x="110"/>
        <item x="115"/>
        <item x="111"/>
        <item x="112"/>
        <item x="116"/>
        <item x="117"/>
        <item x="121"/>
        <item x="122"/>
        <item x="125"/>
        <item x="126"/>
        <item x="129"/>
        <item x="130"/>
        <item m="1" x="343"/>
        <item m="1" x="344"/>
        <item m="1" x="345"/>
        <item m="1" x="346"/>
        <item x="95"/>
        <item x="96"/>
        <item x="99"/>
        <item x="104"/>
        <item x="105"/>
        <item x="106"/>
        <item x="107"/>
        <item x="108"/>
        <item x="113"/>
        <item x="114"/>
        <item x="120"/>
        <item x="118"/>
        <item x="119"/>
        <item x="123"/>
        <item x="124"/>
        <item x="127"/>
        <item x="128"/>
        <item x="131"/>
        <item x="132"/>
        <item x="154"/>
        <item x="153"/>
        <item x="157"/>
        <item x="158"/>
        <item x="159"/>
        <item x="161"/>
        <item x="160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347"/>
        <item m="1" x="348"/>
        <item m="1" x="349"/>
        <item m="1" x="350"/>
        <item m="1" x="351"/>
        <item m="1" x="352"/>
        <item m="1" x="353"/>
        <item m="1" x="354"/>
        <item x="149"/>
        <item x="150"/>
        <item x="151"/>
        <item x="152"/>
        <item x="155"/>
        <item x="156"/>
        <item m="1" x="355"/>
        <item m="1" x="356"/>
        <item m="1" x="357"/>
        <item m="1" x="358"/>
        <item x="181"/>
        <item x="182"/>
        <item x="189"/>
        <item x="188"/>
        <item x="193"/>
        <item x="192"/>
        <item x="194"/>
        <item x="196"/>
        <item x="197"/>
        <item x="195"/>
        <item x="200"/>
        <item x="201"/>
        <item x="202"/>
        <item x="207"/>
        <item x="208"/>
        <item x="209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x="185"/>
        <item x="183"/>
        <item x="184"/>
        <item x="186"/>
        <item x="187"/>
        <item x="190"/>
        <item x="191"/>
        <item x="198"/>
        <item x="199"/>
        <item x="204"/>
        <item x="203"/>
        <item x="205"/>
        <item x="206"/>
        <item x="211"/>
        <item x="212"/>
        <item x="214"/>
        <item x="215"/>
        <item m="1" x="373"/>
        <item x="217"/>
        <item m="1" x="374"/>
        <item x="219"/>
        <item m="1" x="377"/>
        <item m="1" x="378"/>
        <item m="1" x="379"/>
        <item x="228"/>
        <item x="229"/>
        <item x="230"/>
        <item x="231"/>
        <item x="232"/>
        <item m="1" x="375"/>
        <item m="1" x="376"/>
        <item m="1" x="409"/>
        <item x="233"/>
        <item x="234"/>
        <item x="235"/>
        <item x="236"/>
        <item x="237"/>
        <item x="238"/>
        <item m="1" x="410"/>
        <item m="1" x="411"/>
        <item m="1" x="412"/>
        <item m="1" x="413"/>
        <item x="240"/>
        <item x="241"/>
        <item x="242"/>
        <item x="243"/>
        <item x="244"/>
        <item x="245"/>
        <item x="246"/>
        <item x="247"/>
        <item x="248"/>
        <item x="250"/>
        <item x="24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x="257"/>
        <item x="256"/>
        <item x="255"/>
        <item x="261"/>
        <item x="262"/>
        <item x="263"/>
        <item x="268"/>
        <item x="269"/>
        <item x="270"/>
        <item x="275"/>
        <item x="277"/>
        <item x="276"/>
        <item x="279"/>
        <item x="280"/>
        <item x="281"/>
        <item x="294"/>
        <item x="285"/>
        <item x="286"/>
        <item x="295"/>
        <item x="287"/>
        <item x="299"/>
        <item x="300"/>
        <item x="301"/>
        <item x="302"/>
        <item x="303"/>
        <item x="304"/>
        <item x="308"/>
        <item x="309"/>
        <item x="310"/>
        <item m="1" x="389"/>
        <item m="1" x="390"/>
        <item m="1" x="391"/>
        <item x="291"/>
        <item x="292"/>
        <item x="293"/>
        <item x="296"/>
        <item x="298"/>
        <item x="297"/>
        <item x="306"/>
        <item x="305"/>
        <item x="307"/>
        <item m="1" x="392"/>
        <item m="1" x="393"/>
        <item m="1" x="394"/>
        <item m="1" x="395"/>
        <item m="1" x="414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x="258"/>
        <item x="259"/>
        <item x="260"/>
        <item x="264"/>
        <item x="265"/>
        <item x="266"/>
        <item x="271"/>
        <item x="267"/>
        <item x="272"/>
        <item x="274"/>
        <item x="278"/>
        <item x="273"/>
        <item x="282"/>
        <item x="283"/>
        <item x="284"/>
        <item x="288"/>
        <item x="289"/>
        <item x="29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84"/>
        <item x="85"/>
        <item x="86"/>
        <item x="87"/>
        <item x="88"/>
        <item x="89"/>
        <item x="90"/>
        <item x="91"/>
        <item x="9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74"/>
        <item x="175"/>
        <item x="176"/>
        <item x="177"/>
        <item x="178"/>
        <item x="179"/>
        <item x="180"/>
        <item x="210"/>
        <item x="213"/>
        <item x="216"/>
        <item x="218"/>
        <item x="220"/>
        <item x="221"/>
        <item x="222"/>
        <item x="223"/>
        <item x="224"/>
        <item x="225"/>
        <item x="226"/>
        <item x="227"/>
        <item x="239"/>
        <item x="251"/>
        <item x="252"/>
        <item x="253"/>
        <item x="2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26">
        <item m="1" x="123"/>
        <item m="1" x="124"/>
        <item m="1" x="125"/>
        <item x="122"/>
        <item x="121"/>
        <item x="120"/>
        <item x="119"/>
        <item x="14"/>
        <item x="13"/>
        <item x="12"/>
        <item x="11"/>
        <item x="10"/>
        <item x="9"/>
        <item x="8"/>
        <item x="5"/>
        <item x="4"/>
        <item x="3"/>
        <item x="2"/>
        <item x="1"/>
        <item x="0"/>
        <item x="7"/>
        <item x="6"/>
        <item x="15"/>
        <item x="17"/>
        <item x="16"/>
        <item x="19"/>
        <item x="18"/>
        <item x="21"/>
        <item x="20"/>
        <item x="22"/>
        <item x="23"/>
        <item x="24"/>
        <item x="25"/>
        <item x="32"/>
        <item x="31"/>
        <item x="30"/>
        <item x="29"/>
        <item x="28"/>
        <item x="27"/>
        <item x="26"/>
        <item x="38"/>
        <item x="37"/>
        <item x="36"/>
        <item x="35"/>
        <item x="34"/>
        <item x="33"/>
        <item x="45"/>
        <item x="44"/>
        <item x="43"/>
        <item x="42"/>
        <item x="41"/>
        <item x="40"/>
        <item x="39"/>
        <item x="47"/>
        <item x="46"/>
        <item x="50"/>
        <item x="49"/>
        <item x="48"/>
        <item x="57"/>
        <item x="56"/>
        <item x="55"/>
        <item x="54"/>
        <item x="53"/>
        <item x="52"/>
        <item x="51"/>
        <item x="61"/>
        <item x="60"/>
        <item x="59"/>
        <item x="58"/>
        <item x="67"/>
        <item x="66"/>
        <item x="65"/>
        <item x="64"/>
        <item x="63"/>
        <item x="62"/>
        <item x="72"/>
        <item x="71"/>
        <item x="70"/>
        <item x="69"/>
        <item x="68"/>
        <item x="74"/>
        <item x="73"/>
        <item x="76"/>
        <item x="75"/>
        <item x="82"/>
        <item x="81"/>
        <item x="80"/>
        <item x="79"/>
        <item x="78"/>
        <item x="77"/>
        <item x="83"/>
        <item x="87"/>
        <item x="86"/>
        <item x="85"/>
        <item x="84"/>
        <item x="88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89"/>
        <item x="9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5"/>
  </rowFields>
  <rowItems count="25">
    <i>
      <x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6"/>
    </i>
    <i>
      <x v="1"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5"/>
    </i>
    <i r="1">
      <x v="16"/>
    </i>
    <i>
      <x v="2"/>
      <x/>
    </i>
    <i r="1">
      <x v="2"/>
    </i>
    <i r="1">
      <x v="4"/>
    </i>
    <i r="1">
      <x v="5"/>
    </i>
    <i r="1">
      <x v="8"/>
    </i>
    <i r="1">
      <x v="14"/>
    </i>
  </rowItems>
  <colItems count="1">
    <i/>
  </colItems>
  <pageFields count="6">
    <pageField fld="8" hier="-1"/>
    <pageField fld="9" hier="-1"/>
    <pageField fld="1" hier="-1"/>
    <pageField fld="4" hier="-1"/>
    <pageField fld="6" hier="-1"/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1000000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M2:T6" firstHeaderRow="2" firstDataRow="2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</pivotFields>
  <rowFields count="2">
    <field x="3"/>
    <field x="0"/>
  </rowFields>
  <rowItems count="3">
    <i>
      <x/>
      <x/>
    </i>
    <i>
      <x v="1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2000000}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V2:AD6" firstHeaderRow="2" firstDataRow="2" firstDataCol="3"/>
  <pivotFields count="7"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3">
    <field x="3"/>
    <field x="0"/>
    <field x="5"/>
  </rowFields>
  <rowItems count="3">
    <i>
      <x/>
      <x/>
      <x/>
    </i>
    <i>
      <x v="1"/>
      <x v="1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3000000}" name="PivotTable1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C2:J6" firstHeaderRow="2" firstDataRow="2" firstDataCol="2"/>
  <pivotFields count="7"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</pivotFields>
  <rowFields count="2">
    <field x="3"/>
    <field x="4"/>
  </rowFields>
  <rowItems count="3">
    <i>
      <x/>
      <x/>
    </i>
    <i>
      <x v="1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4000000}" name="PivotTable1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F2:AO21" firstHeaderRow="2" firstDataRow="2" firstDataCol="4"/>
  <pivotFields count="7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8"/>
        <item x="0"/>
        <item x="9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3"/>
    <field x="0"/>
    <field x="5"/>
    <field x="6"/>
  </rowFields>
  <rowItems count="18">
    <i>
      <x/>
      <x/>
      <x/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>
      <x v="1"/>
      <x v="1"/>
      <x v="1"/>
      <x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A5" firstHeaderRow="1" firstDataRow="1" firstDataCol="1"/>
  <pivotFields count="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3"/>
  <sheetViews>
    <sheetView zoomScale="70" zoomScaleNormal="70" workbookViewId="0">
      <selection activeCell="F10" sqref="F10:H10"/>
    </sheetView>
  </sheetViews>
  <sheetFormatPr defaultColWidth="8.58203125" defaultRowHeight="14"/>
  <cols>
    <col min="1" max="1" width="10.83203125" style="129" bestFit="1" customWidth="1"/>
    <col min="2" max="3" width="8.58203125" style="129"/>
    <col min="4" max="4" width="18.08203125" style="129" customWidth="1"/>
    <col min="5" max="5" width="11.58203125" style="129" customWidth="1"/>
    <col min="6" max="6" width="21.08203125" style="129" customWidth="1"/>
    <col min="7" max="7" width="10.08203125" style="129" bestFit="1" customWidth="1"/>
    <col min="8" max="9" width="8.58203125" style="129"/>
    <col min="10" max="10" width="10.08203125" style="129" bestFit="1" customWidth="1"/>
    <col min="11" max="16384" width="8.58203125" style="129"/>
  </cols>
  <sheetData>
    <row r="1" spans="1:10" ht="16.5">
      <c r="A1" s="129" t="s">
        <v>168</v>
      </c>
      <c r="B1" s="129" t="s">
        <v>169</v>
      </c>
      <c r="C1" s="129" t="s">
        <v>170</v>
      </c>
      <c r="D1" s="129" t="s">
        <v>171</v>
      </c>
      <c r="E1" s="129" t="s">
        <v>172</v>
      </c>
      <c r="F1" s="129" t="s">
        <v>173</v>
      </c>
      <c r="G1" s="130" t="s">
        <v>143</v>
      </c>
      <c r="J1" s="131"/>
    </row>
    <row r="2" spans="1:10" ht="16.5">
      <c r="A2" s="132">
        <v>110</v>
      </c>
      <c r="B2" s="131" t="s">
        <v>174</v>
      </c>
      <c r="C2" s="131" t="s">
        <v>175</v>
      </c>
      <c r="D2" s="131" t="str">
        <f>B2&amp;"  "&amp;C2</f>
        <v>Ford  Everest</v>
      </c>
      <c r="E2" s="132">
        <v>2006</v>
      </c>
      <c r="F2" s="133">
        <v>2500</v>
      </c>
      <c r="G2" s="134">
        <v>140000</v>
      </c>
      <c r="J2" s="131"/>
    </row>
    <row r="3" spans="1:10" ht="16.5">
      <c r="A3" s="132">
        <v>110</v>
      </c>
      <c r="B3" s="131" t="s">
        <v>174</v>
      </c>
      <c r="C3" s="131" t="s">
        <v>175</v>
      </c>
      <c r="D3" s="131" t="str">
        <f t="shared" ref="D3:D66" si="0">B3&amp;"  "&amp;C3</f>
        <v>Ford  Everest</v>
      </c>
      <c r="E3" s="132">
        <v>2006</v>
      </c>
      <c r="F3" s="133">
        <v>2500</v>
      </c>
      <c r="G3" s="131" t="s">
        <v>176</v>
      </c>
      <c r="J3" s="132"/>
    </row>
    <row r="4" spans="1:10" ht="16.5">
      <c r="A4" s="132">
        <v>110</v>
      </c>
      <c r="B4" s="131" t="s">
        <v>174</v>
      </c>
      <c r="C4" s="131" t="s">
        <v>175</v>
      </c>
      <c r="D4" s="131" t="str">
        <f t="shared" si="0"/>
        <v>Ford  Everest</v>
      </c>
      <c r="E4" s="132">
        <v>2006</v>
      </c>
      <c r="F4" s="133">
        <v>2500</v>
      </c>
      <c r="G4" s="131" t="s">
        <v>177</v>
      </c>
      <c r="J4" s="134"/>
    </row>
    <row r="5" spans="1:10" ht="16.5">
      <c r="A5" s="132">
        <v>110</v>
      </c>
      <c r="B5" s="131" t="s">
        <v>174</v>
      </c>
      <c r="C5" s="131" t="s">
        <v>175</v>
      </c>
      <c r="D5" s="131" t="str">
        <f t="shared" si="0"/>
        <v>Ford  Everest</v>
      </c>
      <c r="E5" s="132">
        <v>2006</v>
      </c>
      <c r="F5" s="133">
        <v>2500</v>
      </c>
      <c r="G5" s="131" t="s">
        <v>178</v>
      </c>
      <c r="J5" s="135"/>
    </row>
    <row r="6" spans="1:10" ht="16.5">
      <c r="A6" s="132">
        <v>110</v>
      </c>
      <c r="B6" s="131" t="s">
        <v>174</v>
      </c>
      <c r="C6" s="131" t="s">
        <v>175</v>
      </c>
      <c r="D6" s="131" t="str">
        <f t="shared" si="0"/>
        <v>Ford  Everest</v>
      </c>
      <c r="E6" s="132">
        <v>2006</v>
      </c>
      <c r="F6" s="133">
        <v>2500</v>
      </c>
      <c r="G6" s="131" t="s">
        <v>179</v>
      </c>
      <c r="J6" s="134"/>
    </row>
    <row r="7" spans="1:10" ht="16.5">
      <c r="A7" s="132">
        <v>110</v>
      </c>
      <c r="B7" s="131" t="s">
        <v>174</v>
      </c>
      <c r="C7" s="131" t="s">
        <v>175</v>
      </c>
      <c r="D7" s="131" t="str">
        <f t="shared" si="0"/>
        <v>Ford  Everest</v>
      </c>
      <c r="E7" s="132">
        <v>2006</v>
      </c>
      <c r="F7" s="133">
        <v>2500</v>
      </c>
      <c r="G7" s="131" t="s">
        <v>180</v>
      </c>
      <c r="J7" s="131"/>
    </row>
    <row r="8" spans="1:10" ht="16.5">
      <c r="A8" s="132">
        <v>110</v>
      </c>
      <c r="B8" s="131" t="s">
        <v>174</v>
      </c>
      <c r="C8" s="131" t="s">
        <v>175</v>
      </c>
      <c r="D8" s="131" t="str">
        <f t="shared" si="0"/>
        <v>Ford  Everest</v>
      </c>
      <c r="E8" s="132">
        <v>2006</v>
      </c>
      <c r="F8" s="133">
        <v>2500</v>
      </c>
      <c r="G8" s="131" t="s">
        <v>181</v>
      </c>
      <c r="J8" s="131"/>
    </row>
    <row r="9" spans="1:10" ht="16.5">
      <c r="A9" s="132">
        <v>110</v>
      </c>
      <c r="B9" s="131" t="s">
        <v>174</v>
      </c>
      <c r="C9" s="131" t="s">
        <v>175</v>
      </c>
      <c r="D9" s="131" t="str">
        <f t="shared" si="0"/>
        <v>Ford  Everest</v>
      </c>
      <c r="E9" s="132">
        <v>2006</v>
      </c>
      <c r="F9" s="133">
        <v>2500</v>
      </c>
      <c r="G9" s="131" t="s">
        <v>182</v>
      </c>
      <c r="J9" s="131"/>
    </row>
    <row r="10" spans="1:10" ht="16.5">
      <c r="A10" s="132">
        <v>320</v>
      </c>
      <c r="B10" s="131" t="s">
        <v>183</v>
      </c>
      <c r="C10" s="131" t="s">
        <v>184</v>
      </c>
      <c r="D10" s="131" t="str">
        <f t="shared" si="0"/>
        <v>Isuzu  D-Max</v>
      </c>
      <c r="E10" s="132">
        <v>2006</v>
      </c>
      <c r="F10" s="134" t="s">
        <v>185</v>
      </c>
      <c r="G10" s="134">
        <v>130000</v>
      </c>
      <c r="J10" s="131"/>
    </row>
    <row r="11" spans="1:10" ht="16.5">
      <c r="A11" s="132">
        <v>320</v>
      </c>
      <c r="B11" s="131" t="s">
        <v>183</v>
      </c>
      <c r="C11" s="131" t="s">
        <v>184</v>
      </c>
      <c r="D11" s="131" t="str">
        <f t="shared" si="0"/>
        <v>Isuzu  D-Max</v>
      </c>
      <c r="E11" s="132">
        <v>2006</v>
      </c>
      <c r="F11" s="134" t="s">
        <v>185</v>
      </c>
      <c r="G11" s="131" t="s">
        <v>186</v>
      </c>
      <c r="J11" s="131"/>
    </row>
    <row r="12" spans="1:10" ht="16.5">
      <c r="A12" s="132">
        <v>320</v>
      </c>
      <c r="B12" s="131" t="s">
        <v>183</v>
      </c>
      <c r="C12" s="131" t="s">
        <v>184</v>
      </c>
      <c r="D12" s="131" t="str">
        <f t="shared" si="0"/>
        <v>Isuzu  D-Max</v>
      </c>
      <c r="E12" s="132">
        <v>2006</v>
      </c>
      <c r="F12" s="134" t="s">
        <v>185</v>
      </c>
      <c r="G12" s="131" t="s">
        <v>176</v>
      </c>
      <c r="J12" s="131"/>
    </row>
    <row r="13" spans="1:10" ht="16.5">
      <c r="A13" s="132">
        <v>320</v>
      </c>
      <c r="B13" s="131" t="s">
        <v>183</v>
      </c>
      <c r="C13" s="131" t="s">
        <v>184</v>
      </c>
      <c r="D13" s="131" t="str">
        <f t="shared" si="0"/>
        <v>Isuzu  D-Max</v>
      </c>
      <c r="E13" s="132">
        <v>2006</v>
      </c>
      <c r="F13" s="134" t="s">
        <v>185</v>
      </c>
      <c r="G13" s="131" t="s">
        <v>177</v>
      </c>
      <c r="J13" s="131"/>
    </row>
    <row r="14" spans="1:10" ht="16.5">
      <c r="A14" s="132">
        <v>320</v>
      </c>
      <c r="B14" s="131" t="s">
        <v>183</v>
      </c>
      <c r="C14" s="131" t="s">
        <v>184</v>
      </c>
      <c r="D14" s="131" t="str">
        <f t="shared" si="0"/>
        <v>Isuzu  D-Max</v>
      </c>
      <c r="E14" s="132">
        <v>2006</v>
      </c>
      <c r="F14" s="134" t="s">
        <v>185</v>
      </c>
      <c r="G14" s="131" t="s">
        <v>178</v>
      </c>
      <c r="J14" s="131"/>
    </row>
    <row r="15" spans="1:10" ht="16.5">
      <c r="A15" s="132">
        <v>320</v>
      </c>
      <c r="B15" s="131" t="s">
        <v>183</v>
      </c>
      <c r="C15" s="131" t="s">
        <v>184</v>
      </c>
      <c r="D15" s="131" t="str">
        <f t="shared" si="0"/>
        <v>Isuzu  D-Max</v>
      </c>
      <c r="E15" s="132">
        <v>2006</v>
      </c>
      <c r="F15" s="134" t="s">
        <v>185</v>
      </c>
      <c r="G15" s="131" t="s">
        <v>179</v>
      </c>
      <c r="J15" s="131"/>
    </row>
    <row r="16" spans="1:10" ht="16.5">
      <c r="A16" s="132">
        <v>320</v>
      </c>
      <c r="B16" s="131" t="s">
        <v>183</v>
      </c>
      <c r="C16" s="131" t="s">
        <v>184</v>
      </c>
      <c r="D16" s="131" t="str">
        <f t="shared" si="0"/>
        <v>Isuzu  D-Max</v>
      </c>
      <c r="E16" s="132">
        <v>2006</v>
      </c>
      <c r="F16" s="134" t="s">
        <v>185</v>
      </c>
      <c r="G16" s="131" t="s">
        <v>180</v>
      </c>
      <c r="J16" s="131"/>
    </row>
    <row r="17" spans="1:10" ht="16.5">
      <c r="A17" s="132">
        <v>320</v>
      </c>
      <c r="B17" s="131" t="s">
        <v>183</v>
      </c>
      <c r="C17" s="131" t="s">
        <v>184</v>
      </c>
      <c r="D17" s="131" t="str">
        <f t="shared" si="0"/>
        <v>Isuzu  D-Max</v>
      </c>
      <c r="E17" s="132">
        <v>2006</v>
      </c>
      <c r="F17" s="134" t="s">
        <v>185</v>
      </c>
      <c r="G17" s="131" t="s">
        <v>181</v>
      </c>
      <c r="J17" s="131"/>
    </row>
    <row r="18" spans="1:10" ht="16.5">
      <c r="A18" s="132">
        <v>320</v>
      </c>
      <c r="B18" s="131" t="s">
        <v>183</v>
      </c>
      <c r="C18" s="131" t="s">
        <v>184</v>
      </c>
      <c r="D18" s="131" t="str">
        <f t="shared" si="0"/>
        <v>Isuzu  D-Max</v>
      </c>
      <c r="E18" s="132">
        <v>2006</v>
      </c>
      <c r="F18" s="134" t="s">
        <v>185</v>
      </c>
      <c r="G18" s="131" t="s">
        <v>182</v>
      </c>
      <c r="J18" s="131"/>
    </row>
    <row r="19" spans="1:10" ht="16.5">
      <c r="D19" s="131" t="str">
        <f t="shared" si="0"/>
        <v xml:space="preserve">  </v>
      </c>
      <c r="G19" s="131" t="s">
        <v>187</v>
      </c>
      <c r="J19" s="131"/>
    </row>
    <row r="20" spans="1:10" ht="16.5">
      <c r="D20" s="131" t="str">
        <f t="shared" si="0"/>
        <v xml:space="preserve">  </v>
      </c>
      <c r="G20" s="131" t="s">
        <v>187</v>
      </c>
      <c r="J20" s="131"/>
    </row>
    <row r="21" spans="1:10" ht="16.5">
      <c r="D21" s="131" t="str">
        <f t="shared" si="0"/>
        <v xml:space="preserve">  </v>
      </c>
      <c r="G21" s="131" t="s">
        <v>187</v>
      </c>
      <c r="J21" s="131"/>
    </row>
    <row r="22" spans="1:10" ht="16.5">
      <c r="D22" s="131" t="str">
        <f t="shared" si="0"/>
        <v xml:space="preserve">  </v>
      </c>
      <c r="G22" s="131" t="s">
        <v>187</v>
      </c>
      <c r="J22" s="131"/>
    </row>
    <row r="23" spans="1:10" ht="16.5">
      <c r="D23" s="131" t="str">
        <f t="shared" si="0"/>
        <v xml:space="preserve">  </v>
      </c>
      <c r="G23" s="131" t="s">
        <v>187</v>
      </c>
      <c r="J23" s="131"/>
    </row>
    <row r="24" spans="1:10" ht="16.5">
      <c r="D24" s="131" t="str">
        <f t="shared" si="0"/>
        <v xml:space="preserve">  </v>
      </c>
      <c r="G24" s="131" t="s">
        <v>187</v>
      </c>
      <c r="J24" s="131"/>
    </row>
    <row r="25" spans="1:10" ht="16.5">
      <c r="D25" s="131" t="str">
        <f t="shared" si="0"/>
        <v xml:space="preserve">  </v>
      </c>
      <c r="G25" s="131" t="s">
        <v>187</v>
      </c>
      <c r="J25" s="131"/>
    </row>
    <row r="26" spans="1:10" ht="16.5">
      <c r="D26" s="131" t="str">
        <f t="shared" si="0"/>
        <v xml:space="preserve">  </v>
      </c>
      <c r="G26" s="131" t="s">
        <v>187</v>
      </c>
      <c r="J26" s="131"/>
    </row>
    <row r="27" spans="1:10" ht="16.5">
      <c r="D27" s="131" t="str">
        <f t="shared" si="0"/>
        <v xml:space="preserve">  </v>
      </c>
      <c r="G27" s="131" t="s">
        <v>187</v>
      </c>
      <c r="J27" s="131"/>
    </row>
    <row r="28" spans="1:10" ht="16.5">
      <c r="D28" s="131" t="str">
        <f t="shared" si="0"/>
        <v xml:space="preserve">  </v>
      </c>
      <c r="G28" s="131" t="s">
        <v>187</v>
      </c>
      <c r="J28" s="131"/>
    </row>
    <row r="29" spans="1:10" ht="16.5">
      <c r="D29" s="131" t="str">
        <f t="shared" si="0"/>
        <v xml:space="preserve">  </v>
      </c>
      <c r="G29" s="131" t="s">
        <v>187</v>
      </c>
      <c r="J29" s="131"/>
    </row>
    <row r="30" spans="1:10" ht="16.5">
      <c r="D30" s="131" t="str">
        <f t="shared" si="0"/>
        <v xml:space="preserve">  </v>
      </c>
      <c r="G30" s="131" t="s">
        <v>187</v>
      </c>
      <c r="J30" s="131"/>
    </row>
    <row r="31" spans="1:10" ht="16.5">
      <c r="D31" s="131" t="str">
        <f t="shared" si="0"/>
        <v xml:space="preserve">  </v>
      </c>
      <c r="G31" s="131" t="s">
        <v>187</v>
      </c>
      <c r="J31" s="131"/>
    </row>
    <row r="32" spans="1:10" ht="16.5">
      <c r="D32" s="131" t="str">
        <f t="shared" si="0"/>
        <v xml:space="preserve">  </v>
      </c>
      <c r="G32" s="131" t="s">
        <v>187</v>
      </c>
      <c r="J32" s="131"/>
    </row>
    <row r="33" spans="4:10" ht="16.5">
      <c r="D33" s="131" t="str">
        <f t="shared" si="0"/>
        <v xml:space="preserve">  </v>
      </c>
      <c r="G33" s="131" t="s">
        <v>187</v>
      </c>
      <c r="J33" s="131"/>
    </row>
    <row r="34" spans="4:10" ht="16.5">
      <c r="D34" s="131" t="str">
        <f t="shared" si="0"/>
        <v xml:space="preserve">  </v>
      </c>
      <c r="G34" s="131" t="s">
        <v>187</v>
      </c>
      <c r="J34" s="131"/>
    </row>
    <row r="35" spans="4:10" ht="16.5">
      <c r="D35" s="131" t="str">
        <f t="shared" si="0"/>
        <v xml:space="preserve">  </v>
      </c>
      <c r="G35" s="131" t="s">
        <v>187</v>
      </c>
      <c r="J35" s="131"/>
    </row>
    <row r="36" spans="4:10" ht="16.5">
      <c r="D36" s="131" t="str">
        <f t="shared" si="0"/>
        <v xml:space="preserve">  </v>
      </c>
      <c r="G36" s="131" t="s">
        <v>187</v>
      </c>
      <c r="J36" s="131"/>
    </row>
    <row r="37" spans="4:10" ht="16.5">
      <c r="D37" s="131" t="str">
        <f t="shared" si="0"/>
        <v xml:space="preserve">  </v>
      </c>
      <c r="G37" s="131" t="s">
        <v>187</v>
      </c>
      <c r="J37" s="131"/>
    </row>
    <row r="38" spans="4:10" ht="16.5">
      <c r="D38" s="131" t="str">
        <f t="shared" si="0"/>
        <v xml:space="preserve">  </v>
      </c>
      <c r="G38" s="131" t="s">
        <v>187</v>
      </c>
      <c r="J38" s="131"/>
    </row>
    <row r="39" spans="4:10" ht="16.5">
      <c r="D39" s="131" t="str">
        <f t="shared" si="0"/>
        <v xml:space="preserve">  </v>
      </c>
      <c r="G39" s="131" t="s">
        <v>187</v>
      </c>
      <c r="J39" s="131"/>
    </row>
    <row r="40" spans="4:10" ht="16.5">
      <c r="D40" s="131" t="str">
        <f t="shared" si="0"/>
        <v xml:space="preserve">  </v>
      </c>
      <c r="G40" s="131" t="s">
        <v>187</v>
      </c>
      <c r="J40" s="131"/>
    </row>
    <row r="41" spans="4:10" ht="16.5">
      <c r="D41" s="131" t="str">
        <f t="shared" si="0"/>
        <v xml:space="preserve">  </v>
      </c>
      <c r="G41" s="131" t="s">
        <v>187</v>
      </c>
      <c r="J41" s="131"/>
    </row>
    <row r="42" spans="4:10" ht="16.5">
      <c r="D42" s="131" t="str">
        <f t="shared" si="0"/>
        <v xml:space="preserve">  </v>
      </c>
      <c r="G42" s="131" t="s">
        <v>187</v>
      </c>
      <c r="J42" s="131"/>
    </row>
    <row r="43" spans="4:10" ht="16.5">
      <c r="D43" s="131" t="str">
        <f t="shared" si="0"/>
        <v xml:space="preserve">  </v>
      </c>
      <c r="G43" s="131" t="s">
        <v>187</v>
      </c>
      <c r="J43" s="131"/>
    </row>
    <row r="44" spans="4:10" ht="16.5">
      <c r="D44" s="131" t="str">
        <f t="shared" si="0"/>
        <v xml:space="preserve">  </v>
      </c>
      <c r="G44" s="131" t="s">
        <v>187</v>
      </c>
      <c r="J44" s="131"/>
    </row>
    <row r="45" spans="4:10" ht="16.5">
      <c r="D45" s="131" t="str">
        <f t="shared" si="0"/>
        <v xml:space="preserve">  </v>
      </c>
      <c r="G45" s="131" t="s">
        <v>187</v>
      </c>
      <c r="J45" s="131"/>
    </row>
    <row r="46" spans="4:10" ht="16.5">
      <c r="D46" s="131" t="str">
        <f t="shared" si="0"/>
        <v xml:space="preserve">  </v>
      </c>
      <c r="G46" s="131" t="s">
        <v>187</v>
      </c>
      <c r="J46" s="131"/>
    </row>
    <row r="47" spans="4:10" ht="16.5">
      <c r="D47" s="131" t="str">
        <f t="shared" si="0"/>
        <v xml:space="preserve">  </v>
      </c>
      <c r="G47" s="131" t="s">
        <v>187</v>
      </c>
      <c r="J47" s="131"/>
    </row>
    <row r="48" spans="4:10" ht="16.5">
      <c r="D48" s="131" t="str">
        <f t="shared" si="0"/>
        <v xml:space="preserve">  </v>
      </c>
      <c r="G48" s="131" t="s">
        <v>187</v>
      </c>
      <c r="J48" s="131"/>
    </row>
    <row r="49" spans="4:10" ht="16.5">
      <c r="D49" s="131" t="str">
        <f t="shared" si="0"/>
        <v xml:space="preserve">  </v>
      </c>
      <c r="G49" s="131" t="s">
        <v>187</v>
      </c>
      <c r="J49" s="131"/>
    </row>
    <row r="50" spans="4:10" ht="16.5">
      <c r="D50" s="131" t="str">
        <f t="shared" si="0"/>
        <v xml:space="preserve">  </v>
      </c>
      <c r="G50" s="131" t="s">
        <v>187</v>
      </c>
      <c r="J50" s="131"/>
    </row>
    <row r="51" spans="4:10" ht="16.5">
      <c r="D51" s="131" t="str">
        <f t="shared" si="0"/>
        <v xml:space="preserve">  </v>
      </c>
      <c r="G51" s="131" t="s">
        <v>187</v>
      </c>
      <c r="J51" s="131"/>
    </row>
    <row r="52" spans="4:10" ht="16.5">
      <c r="D52" s="131" t="str">
        <f t="shared" si="0"/>
        <v xml:space="preserve">  </v>
      </c>
      <c r="G52" s="131" t="s">
        <v>187</v>
      </c>
      <c r="J52" s="131"/>
    </row>
    <row r="53" spans="4:10" ht="16.5">
      <c r="D53" s="131" t="str">
        <f t="shared" si="0"/>
        <v xml:space="preserve">  </v>
      </c>
      <c r="G53" s="131" t="s">
        <v>187</v>
      </c>
      <c r="J53" s="131"/>
    </row>
    <row r="54" spans="4:10" ht="16.5">
      <c r="D54" s="131" t="str">
        <f t="shared" si="0"/>
        <v xml:space="preserve">  </v>
      </c>
      <c r="G54" s="131" t="s">
        <v>187</v>
      </c>
      <c r="J54" s="131"/>
    </row>
    <row r="55" spans="4:10" ht="16.5">
      <c r="D55" s="131" t="str">
        <f t="shared" si="0"/>
        <v xml:space="preserve">  </v>
      </c>
      <c r="G55" s="131" t="s">
        <v>187</v>
      </c>
      <c r="J55" s="131"/>
    </row>
    <row r="56" spans="4:10" ht="16.5">
      <c r="D56" s="131" t="str">
        <f t="shared" si="0"/>
        <v xml:space="preserve">  </v>
      </c>
      <c r="G56" s="131" t="s">
        <v>187</v>
      </c>
      <c r="J56" s="131"/>
    </row>
    <row r="57" spans="4:10" ht="16.5">
      <c r="D57" s="131" t="str">
        <f t="shared" si="0"/>
        <v xml:space="preserve">  </v>
      </c>
      <c r="G57" s="131" t="s">
        <v>187</v>
      </c>
      <c r="J57" s="131"/>
    </row>
    <row r="58" spans="4:10" ht="16.5">
      <c r="D58" s="131" t="str">
        <f t="shared" si="0"/>
        <v xml:space="preserve">  </v>
      </c>
      <c r="G58" s="131" t="s">
        <v>187</v>
      </c>
      <c r="J58" s="131"/>
    </row>
    <row r="59" spans="4:10" ht="16.5">
      <c r="D59" s="131" t="str">
        <f t="shared" si="0"/>
        <v xml:space="preserve">  </v>
      </c>
      <c r="G59" s="131" t="s">
        <v>187</v>
      </c>
      <c r="J59" s="131"/>
    </row>
    <row r="60" spans="4:10" ht="16.5">
      <c r="D60" s="131" t="str">
        <f t="shared" si="0"/>
        <v xml:space="preserve">  </v>
      </c>
      <c r="G60" s="131" t="s">
        <v>187</v>
      </c>
      <c r="J60" s="131"/>
    </row>
    <row r="61" spans="4:10" ht="16.5">
      <c r="D61" s="131" t="str">
        <f t="shared" si="0"/>
        <v xml:space="preserve">  </v>
      </c>
      <c r="G61" s="131" t="s">
        <v>187</v>
      </c>
      <c r="J61" s="131"/>
    </row>
    <row r="62" spans="4:10" ht="16.5">
      <c r="D62" s="131" t="str">
        <f t="shared" si="0"/>
        <v xml:space="preserve">  </v>
      </c>
      <c r="G62" s="131" t="s">
        <v>187</v>
      </c>
      <c r="J62" s="131"/>
    </row>
    <row r="63" spans="4:10" ht="16.5">
      <c r="D63" s="131" t="str">
        <f t="shared" si="0"/>
        <v xml:space="preserve">  </v>
      </c>
      <c r="G63" s="131" t="s">
        <v>187</v>
      </c>
      <c r="J63" s="131"/>
    </row>
    <row r="64" spans="4:10" ht="16.5">
      <c r="D64" s="131" t="str">
        <f t="shared" si="0"/>
        <v xml:space="preserve">  </v>
      </c>
      <c r="G64" s="131" t="s">
        <v>187</v>
      </c>
      <c r="J64" s="131"/>
    </row>
    <row r="65" spans="4:10" ht="16.5">
      <c r="D65" s="131" t="str">
        <f t="shared" si="0"/>
        <v xml:space="preserve">  </v>
      </c>
      <c r="G65" s="131" t="s">
        <v>187</v>
      </c>
      <c r="J65" s="131"/>
    </row>
    <row r="66" spans="4:10" ht="16.5">
      <c r="D66" s="131" t="str">
        <f t="shared" si="0"/>
        <v xml:space="preserve">  </v>
      </c>
      <c r="G66" s="131" t="s">
        <v>187</v>
      </c>
      <c r="J66" s="131"/>
    </row>
    <row r="67" spans="4:10" ht="16.5">
      <c r="D67" s="131" t="str">
        <f t="shared" ref="D67:D103" si="1">B67&amp;"  "&amp;C67</f>
        <v xml:space="preserve">  </v>
      </c>
      <c r="G67" s="131" t="s">
        <v>187</v>
      </c>
      <c r="J67" s="131"/>
    </row>
    <row r="68" spans="4:10" ht="16.5">
      <c r="D68" s="131" t="str">
        <f t="shared" si="1"/>
        <v xml:space="preserve">  </v>
      </c>
      <c r="G68" s="131" t="s">
        <v>187</v>
      </c>
      <c r="J68" s="131"/>
    </row>
    <row r="69" spans="4:10" ht="16.5">
      <c r="D69" s="131" t="str">
        <f t="shared" si="1"/>
        <v xml:space="preserve">  </v>
      </c>
      <c r="G69" s="131" t="s">
        <v>187</v>
      </c>
      <c r="J69" s="131"/>
    </row>
    <row r="70" spans="4:10" ht="16.5">
      <c r="D70" s="131" t="str">
        <f t="shared" si="1"/>
        <v xml:space="preserve">  </v>
      </c>
      <c r="G70" s="131" t="s">
        <v>187</v>
      </c>
      <c r="J70" s="131"/>
    </row>
    <row r="71" spans="4:10" ht="16.5">
      <c r="D71" s="131" t="str">
        <f t="shared" si="1"/>
        <v xml:space="preserve">  </v>
      </c>
      <c r="G71" s="131" t="s">
        <v>187</v>
      </c>
      <c r="J71" s="131"/>
    </row>
    <row r="72" spans="4:10" ht="16.5">
      <c r="D72" s="131" t="str">
        <f t="shared" si="1"/>
        <v xml:space="preserve">  </v>
      </c>
      <c r="G72" s="131" t="s">
        <v>187</v>
      </c>
      <c r="J72" s="131"/>
    </row>
    <row r="73" spans="4:10" ht="16.5">
      <c r="D73" s="131" t="str">
        <f t="shared" si="1"/>
        <v xml:space="preserve">  </v>
      </c>
      <c r="G73" s="131" t="s">
        <v>187</v>
      </c>
      <c r="J73" s="131"/>
    </row>
    <row r="74" spans="4:10" ht="16.5">
      <c r="D74" s="131" t="str">
        <f t="shared" si="1"/>
        <v xml:space="preserve">  </v>
      </c>
      <c r="G74" s="131" t="s">
        <v>187</v>
      </c>
      <c r="J74" s="131"/>
    </row>
    <row r="75" spans="4:10" ht="16.5">
      <c r="D75" s="131" t="str">
        <f t="shared" si="1"/>
        <v xml:space="preserve">  </v>
      </c>
      <c r="G75" s="131" t="s">
        <v>187</v>
      </c>
      <c r="J75" s="131"/>
    </row>
    <row r="76" spans="4:10" ht="16.5">
      <c r="D76" s="131" t="str">
        <f t="shared" si="1"/>
        <v xml:space="preserve">  </v>
      </c>
      <c r="G76" s="131" t="s">
        <v>187</v>
      </c>
      <c r="J76" s="131"/>
    </row>
    <row r="77" spans="4:10" ht="16.5">
      <c r="D77" s="131" t="str">
        <f t="shared" si="1"/>
        <v xml:space="preserve">  </v>
      </c>
      <c r="G77" s="131" t="s">
        <v>187</v>
      </c>
      <c r="J77" s="131"/>
    </row>
    <row r="78" spans="4:10" ht="16.5">
      <c r="D78" s="131" t="str">
        <f t="shared" si="1"/>
        <v xml:space="preserve">  </v>
      </c>
      <c r="G78" s="131" t="s">
        <v>187</v>
      </c>
      <c r="J78" s="131"/>
    </row>
    <row r="79" spans="4:10" ht="16.5">
      <c r="D79" s="131" t="str">
        <f t="shared" si="1"/>
        <v xml:space="preserve">  </v>
      </c>
      <c r="G79" s="131" t="s">
        <v>187</v>
      </c>
      <c r="J79" s="131"/>
    </row>
    <row r="80" spans="4:10" ht="16.5">
      <c r="D80" s="131" t="str">
        <f t="shared" si="1"/>
        <v xml:space="preserve">  </v>
      </c>
      <c r="G80" s="131" t="s">
        <v>187</v>
      </c>
      <c r="J80" s="131"/>
    </row>
    <row r="81" spans="4:10" ht="16.5">
      <c r="D81" s="131" t="str">
        <f t="shared" si="1"/>
        <v xml:space="preserve">  </v>
      </c>
      <c r="G81" s="131" t="s">
        <v>187</v>
      </c>
      <c r="J81" s="131"/>
    </row>
    <row r="82" spans="4:10" ht="16.5">
      <c r="D82" s="131" t="str">
        <f t="shared" si="1"/>
        <v xml:space="preserve">  </v>
      </c>
      <c r="G82" s="131" t="s">
        <v>187</v>
      </c>
      <c r="J82" s="131"/>
    </row>
    <row r="83" spans="4:10" ht="16.5">
      <c r="D83" s="131" t="str">
        <f t="shared" si="1"/>
        <v xml:space="preserve">  </v>
      </c>
      <c r="G83" s="131" t="s">
        <v>187</v>
      </c>
      <c r="J83" s="131"/>
    </row>
    <row r="84" spans="4:10" ht="16.5">
      <c r="D84" s="131" t="str">
        <f t="shared" si="1"/>
        <v xml:space="preserve">  </v>
      </c>
      <c r="G84" s="131" t="s">
        <v>187</v>
      </c>
      <c r="J84" s="131"/>
    </row>
    <row r="85" spans="4:10" ht="16.5">
      <c r="D85" s="131" t="str">
        <f t="shared" si="1"/>
        <v xml:space="preserve">  </v>
      </c>
      <c r="G85" s="131" t="s">
        <v>187</v>
      </c>
      <c r="J85" s="131"/>
    </row>
    <row r="86" spans="4:10" ht="16.5">
      <c r="D86" s="131" t="str">
        <f t="shared" si="1"/>
        <v xml:space="preserve">  </v>
      </c>
      <c r="G86" s="131" t="s">
        <v>187</v>
      </c>
      <c r="J86" s="131"/>
    </row>
    <row r="87" spans="4:10" ht="16.5">
      <c r="D87" s="131" t="str">
        <f t="shared" si="1"/>
        <v xml:space="preserve">  </v>
      </c>
      <c r="G87" s="131" t="s">
        <v>187</v>
      </c>
      <c r="J87" s="131"/>
    </row>
    <row r="88" spans="4:10" ht="16.5">
      <c r="D88" s="131" t="str">
        <f t="shared" si="1"/>
        <v xml:space="preserve">  </v>
      </c>
      <c r="G88" s="131" t="s">
        <v>187</v>
      </c>
      <c r="J88" s="131"/>
    </row>
    <row r="89" spans="4:10" ht="16.5">
      <c r="D89" s="131" t="str">
        <f t="shared" si="1"/>
        <v xml:space="preserve">  </v>
      </c>
      <c r="G89" s="131" t="s">
        <v>187</v>
      </c>
      <c r="J89" s="131"/>
    </row>
    <row r="90" spans="4:10" ht="16.5">
      <c r="D90" s="131" t="str">
        <f t="shared" si="1"/>
        <v xml:space="preserve">  </v>
      </c>
      <c r="G90" s="131" t="s">
        <v>187</v>
      </c>
      <c r="J90" s="131"/>
    </row>
    <row r="91" spans="4:10" ht="16.5">
      <c r="D91" s="131" t="str">
        <f t="shared" si="1"/>
        <v xml:space="preserve">  </v>
      </c>
      <c r="G91" s="131" t="s">
        <v>187</v>
      </c>
      <c r="J91" s="131"/>
    </row>
    <row r="92" spans="4:10" ht="16.5">
      <c r="D92" s="131" t="str">
        <f t="shared" si="1"/>
        <v xml:space="preserve">  </v>
      </c>
      <c r="G92" s="131" t="s">
        <v>187</v>
      </c>
      <c r="J92" s="131"/>
    </row>
    <row r="93" spans="4:10" ht="16.5">
      <c r="D93" s="131" t="str">
        <f t="shared" si="1"/>
        <v xml:space="preserve">  </v>
      </c>
      <c r="G93" s="131" t="s">
        <v>187</v>
      </c>
      <c r="J93" s="131"/>
    </row>
    <row r="94" spans="4:10" ht="16.5">
      <c r="D94" s="131" t="str">
        <f t="shared" si="1"/>
        <v xml:space="preserve">  </v>
      </c>
      <c r="G94" s="131" t="s">
        <v>187</v>
      </c>
      <c r="J94" s="131"/>
    </row>
    <row r="95" spans="4:10" ht="16.5">
      <c r="D95" s="131" t="str">
        <f t="shared" si="1"/>
        <v xml:space="preserve">  </v>
      </c>
      <c r="G95" s="131" t="s">
        <v>187</v>
      </c>
      <c r="J95" s="131"/>
    </row>
    <row r="96" spans="4:10" ht="16.5">
      <c r="D96" s="131" t="str">
        <f t="shared" si="1"/>
        <v xml:space="preserve">  </v>
      </c>
      <c r="G96" s="131" t="s">
        <v>187</v>
      </c>
      <c r="J96" s="131"/>
    </row>
    <row r="97" spans="4:10" ht="16.5">
      <c r="D97" s="131" t="str">
        <f t="shared" si="1"/>
        <v xml:space="preserve">  </v>
      </c>
      <c r="G97" s="131" t="s">
        <v>187</v>
      </c>
      <c r="J97" s="131"/>
    </row>
    <row r="98" spans="4:10" ht="16.5">
      <c r="D98" s="131" t="str">
        <f t="shared" si="1"/>
        <v xml:space="preserve">  </v>
      </c>
      <c r="G98" s="131" t="s">
        <v>187</v>
      </c>
      <c r="J98" s="131"/>
    </row>
    <row r="99" spans="4:10" ht="16.5">
      <c r="D99" s="131" t="str">
        <f t="shared" si="1"/>
        <v xml:space="preserve">  </v>
      </c>
      <c r="G99" s="131" t="s">
        <v>187</v>
      </c>
      <c r="J99" s="131"/>
    </row>
    <row r="100" spans="4:10" ht="16.5">
      <c r="D100" s="131" t="str">
        <f t="shared" si="1"/>
        <v xml:space="preserve">  </v>
      </c>
      <c r="G100" s="131" t="s">
        <v>187</v>
      </c>
      <c r="J100" s="136"/>
    </row>
    <row r="101" spans="4:10" ht="16.5">
      <c r="D101" s="131" t="str">
        <f t="shared" si="1"/>
        <v xml:space="preserve">  </v>
      </c>
      <c r="G101" s="131" t="s">
        <v>187</v>
      </c>
    </row>
    <row r="102" spans="4:10" ht="16.5">
      <c r="D102" s="131" t="str">
        <f t="shared" si="1"/>
        <v xml:space="preserve">  </v>
      </c>
      <c r="G102" s="131" t="s">
        <v>187</v>
      </c>
    </row>
    <row r="103" spans="4:10" ht="16.5">
      <c r="D103" s="131" t="str">
        <f t="shared" si="1"/>
        <v xml:space="preserve">  </v>
      </c>
      <c r="G103" s="131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2:C90"/>
  <sheetViews>
    <sheetView workbookViewId="0">
      <selection activeCell="F10" sqref="F10:H10"/>
    </sheetView>
  </sheetViews>
  <sheetFormatPr defaultRowHeight="14"/>
  <cols>
    <col min="2" max="2" width="10.83203125" customWidth="1"/>
  </cols>
  <sheetData>
    <row r="2" spans="1:3">
      <c r="A2">
        <v>1</v>
      </c>
      <c r="B2" t="s">
        <v>729</v>
      </c>
      <c r="C2">
        <v>2568</v>
      </c>
    </row>
    <row r="3" spans="1:3">
      <c r="A3">
        <v>2</v>
      </c>
      <c r="B3" t="s">
        <v>730</v>
      </c>
      <c r="C3">
        <v>2567</v>
      </c>
    </row>
    <row r="4" spans="1:3">
      <c r="A4">
        <v>3</v>
      </c>
      <c r="B4" t="s">
        <v>731</v>
      </c>
      <c r="C4">
        <v>2566</v>
      </c>
    </row>
    <row r="5" spans="1:3">
      <c r="A5">
        <v>4</v>
      </c>
      <c r="B5" t="s">
        <v>732</v>
      </c>
      <c r="C5">
        <v>2565</v>
      </c>
    </row>
    <row r="6" spans="1:3">
      <c r="A6">
        <v>5</v>
      </c>
      <c r="B6" t="s">
        <v>733</v>
      </c>
      <c r="C6">
        <v>2564</v>
      </c>
    </row>
    <row r="7" spans="1:3">
      <c r="A7">
        <v>6</v>
      </c>
      <c r="B7" t="s">
        <v>734</v>
      </c>
      <c r="C7">
        <v>2563</v>
      </c>
    </row>
    <row r="8" spans="1:3">
      <c r="A8">
        <v>7</v>
      </c>
      <c r="B8" t="s">
        <v>735</v>
      </c>
      <c r="C8">
        <v>2562</v>
      </c>
    </row>
    <row r="9" spans="1:3">
      <c r="A9">
        <v>8</v>
      </c>
      <c r="B9" t="s">
        <v>736</v>
      </c>
      <c r="C9">
        <v>2561</v>
      </c>
    </row>
    <row r="10" spans="1:3">
      <c r="A10">
        <v>9</v>
      </c>
      <c r="B10" t="s">
        <v>737</v>
      </c>
      <c r="C10">
        <v>2560</v>
      </c>
    </row>
    <row r="11" spans="1:3">
      <c r="A11">
        <v>10</v>
      </c>
      <c r="B11" t="s">
        <v>738</v>
      </c>
      <c r="C11">
        <v>2559</v>
      </c>
    </row>
    <row r="12" spans="1:3">
      <c r="A12">
        <v>11</v>
      </c>
      <c r="B12" t="s">
        <v>739</v>
      </c>
      <c r="C12">
        <v>2558</v>
      </c>
    </row>
    <row r="13" spans="1:3">
      <c r="A13">
        <v>12</v>
      </c>
      <c r="B13" t="s">
        <v>740</v>
      </c>
      <c r="C13">
        <v>2557</v>
      </c>
    </row>
    <row r="14" spans="1:3">
      <c r="A14">
        <v>13</v>
      </c>
      <c r="C14">
        <v>2556</v>
      </c>
    </row>
    <row r="15" spans="1:3">
      <c r="A15">
        <v>14</v>
      </c>
      <c r="C15">
        <v>2555</v>
      </c>
    </row>
    <row r="16" spans="1:3">
      <c r="A16">
        <v>15</v>
      </c>
      <c r="C16">
        <v>2554</v>
      </c>
    </row>
    <row r="17" spans="1:3">
      <c r="A17">
        <v>16</v>
      </c>
      <c r="C17">
        <v>2553</v>
      </c>
    </row>
    <row r="18" spans="1:3">
      <c r="A18">
        <v>17</v>
      </c>
      <c r="C18">
        <v>2552</v>
      </c>
    </row>
    <row r="19" spans="1:3">
      <c r="A19">
        <v>18</v>
      </c>
      <c r="C19">
        <v>2551</v>
      </c>
    </row>
    <row r="20" spans="1:3">
      <c r="A20">
        <v>19</v>
      </c>
      <c r="C20">
        <v>2550</v>
      </c>
    </row>
    <row r="21" spans="1:3">
      <c r="A21">
        <v>20</v>
      </c>
      <c r="C21">
        <v>2549</v>
      </c>
    </row>
    <row r="22" spans="1:3">
      <c r="A22">
        <v>21</v>
      </c>
      <c r="C22">
        <v>2548</v>
      </c>
    </row>
    <row r="23" spans="1:3">
      <c r="A23">
        <v>22</v>
      </c>
      <c r="C23">
        <v>2547</v>
      </c>
    </row>
    <row r="24" spans="1:3">
      <c r="A24">
        <v>23</v>
      </c>
      <c r="C24">
        <v>2546</v>
      </c>
    </row>
    <row r="25" spans="1:3">
      <c r="A25">
        <v>24</v>
      </c>
      <c r="C25">
        <v>2545</v>
      </c>
    </row>
    <row r="26" spans="1:3">
      <c r="A26">
        <v>25</v>
      </c>
      <c r="C26">
        <v>2544</v>
      </c>
    </row>
    <row r="27" spans="1:3">
      <c r="A27">
        <v>26</v>
      </c>
      <c r="C27">
        <v>2543</v>
      </c>
    </row>
    <row r="28" spans="1:3">
      <c r="A28">
        <v>27</v>
      </c>
      <c r="C28">
        <v>2542</v>
      </c>
    </row>
    <row r="29" spans="1:3">
      <c r="A29">
        <v>28</v>
      </c>
      <c r="C29">
        <v>2541</v>
      </c>
    </row>
    <row r="30" spans="1:3">
      <c r="A30">
        <v>29</v>
      </c>
      <c r="C30">
        <v>2540</v>
      </c>
    </row>
    <row r="31" spans="1:3">
      <c r="A31">
        <v>30</v>
      </c>
      <c r="C31">
        <v>2539</v>
      </c>
    </row>
    <row r="32" spans="1:3">
      <c r="A32">
        <v>31</v>
      </c>
      <c r="C32">
        <v>2538</v>
      </c>
    </row>
    <row r="33" spans="3:3">
      <c r="C33">
        <v>2537</v>
      </c>
    </row>
    <row r="34" spans="3:3">
      <c r="C34">
        <v>2536</v>
      </c>
    </row>
    <row r="35" spans="3:3">
      <c r="C35">
        <v>2535</v>
      </c>
    </row>
    <row r="36" spans="3:3">
      <c r="C36">
        <v>2534</v>
      </c>
    </row>
    <row r="37" spans="3:3">
      <c r="C37">
        <v>2533</v>
      </c>
    </row>
    <row r="38" spans="3:3">
      <c r="C38">
        <v>2532</v>
      </c>
    </row>
    <row r="39" spans="3:3">
      <c r="C39">
        <v>2531</v>
      </c>
    </row>
    <row r="40" spans="3:3">
      <c r="C40">
        <v>2530</v>
      </c>
    </row>
    <row r="41" spans="3:3">
      <c r="C41">
        <v>2529</v>
      </c>
    </row>
    <row r="42" spans="3:3">
      <c r="C42">
        <v>2528</v>
      </c>
    </row>
    <row r="43" spans="3:3">
      <c r="C43">
        <v>2527</v>
      </c>
    </row>
    <row r="44" spans="3:3">
      <c r="C44">
        <v>2526</v>
      </c>
    </row>
    <row r="45" spans="3:3">
      <c r="C45">
        <v>2525</v>
      </c>
    </row>
    <row r="46" spans="3:3">
      <c r="C46">
        <v>2524</v>
      </c>
    </row>
    <row r="47" spans="3:3">
      <c r="C47">
        <v>2523</v>
      </c>
    </row>
    <row r="48" spans="3:3">
      <c r="C48">
        <v>2522</v>
      </c>
    </row>
    <row r="49" spans="3:3">
      <c r="C49">
        <v>2521</v>
      </c>
    </row>
    <row r="50" spans="3:3">
      <c r="C50">
        <v>2520</v>
      </c>
    </row>
    <row r="51" spans="3:3">
      <c r="C51">
        <v>2519</v>
      </c>
    </row>
    <row r="52" spans="3:3">
      <c r="C52">
        <v>2518</v>
      </c>
    </row>
    <row r="53" spans="3:3">
      <c r="C53">
        <v>2517</v>
      </c>
    </row>
    <row r="54" spans="3:3">
      <c r="C54">
        <v>2516</v>
      </c>
    </row>
    <row r="55" spans="3:3">
      <c r="C55">
        <v>2515</v>
      </c>
    </row>
    <row r="56" spans="3:3">
      <c r="C56">
        <v>2514</v>
      </c>
    </row>
    <row r="57" spans="3:3">
      <c r="C57">
        <v>2513</v>
      </c>
    </row>
    <row r="58" spans="3:3">
      <c r="C58">
        <v>2512</v>
      </c>
    </row>
    <row r="59" spans="3:3">
      <c r="C59">
        <v>2511</v>
      </c>
    </row>
    <row r="60" spans="3:3">
      <c r="C60">
        <v>2510</v>
      </c>
    </row>
    <row r="61" spans="3:3">
      <c r="C61">
        <v>2509</v>
      </c>
    </row>
    <row r="62" spans="3:3">
      <c r="C62">
        <v>2508</v>
      </c>
    </row>
    <row r="63" spans="3:3">
      <c r="C63">
        <v>2507</v>
      </c>
    </row>
    <row r="64" spans="3:3">
      <c r="C64">
        <v>2506</v>
      </c>
    </row>
    <row r="65" spans="3:3">
      <c r="C65">
        <v>2505</v>
      </c>
    </row>
    <row r="66" spans="3:3">
      <c r="C66">
        <v>2504</v>
      </c>
    </row>
    <row r="67" spans="3:3">
      <c r="C67">
        <v>2503</v>
      </c>
    </row>
    <row r="68" spans="3:3">
      <c r="C68">
        <v>2502</v>
      </c>
    </row>
    <row r="69" spans="3:3">
      <c r="C69">
        <v>2501</v>
      </c>
    </row>
    <row r="70" spans="3:3">
      <c r="C70">
        <v>2500</v>
      </c>
    </row>
    <row r="71" spans="3:3">
      <c r="C71">
        <v>2499</v>
      </c>
    </row>
    <row r="72" spans="3:3">
      <c r="C72">
        <v>2498</v>
      </c>
    </row>
    <row r="73" spans="3:3">
      <c r="C73">
        <v>2497</v>
      </c>
    </row>
    <row r="74" spans="3:3">
      <c r="C74">
        <v>2496</v>
      </c>
    </row>
    <row r="75" spans="3:3">
      <c r="C75">
        <v>2495</v>
      </c>
    </row>
    <row r="76" spans="3:3">
      <c r="C76">
        <v>2494</v>
      </c>
    </row>
    <row r="77" spans="3:3">
      <c r="C77">
        <v>2493</v>
      </c>
    </row>
    <row r="78" spans="3:3">
      <c r="C78">
        <v>2492</v>
      </c>
    </row>
    <row r="79" spans="3:3">
      <c r="C79">
        <v>2491</v>
      </c>
    </row>
    <row r="80" spans="3:3">
      <c r="C80">
        <v>2490</v>
      </c>
    </row>
    <row r="81" spans="3:3">
      <c r="C81">
        <v>2489</v>
      </c>
    </row>
    <row r="82" spans="3:3">
      <c r="C82">
        <v>2488</v>
      </c>
    </row>
    <row r="83" spans="3:3">
      <c r="C83">
        <v>2487</v>
      </c>
    </row>
    <row r="84" spans="3:3">
      <c r="C84">
        <v>2486</v>
      </c>
    </row>
    <row r="85" spans="3:3">
      <c r="C85">
        <v>2485</v>
      </c>
    </row>
    <row r="86" spans="3:3">
      <c r="C86">
        <v>2484</v>
      </c>
    </row>
    <row r="87" spans="3:3">
      <c r="C87">
        <v>2483</v>
      </c>
    </row>
    <row r="88" spans="3:3">
      <c r="C88">
        <v>2482</v>
      </c>
    </row>
    <row r="89" spans="3:3">
      <c r="C89">
        <v>2481</v>
      </c>
    </row>
    <row r="90" spans="3:3">
      <c r="C90">
        <v>2480</v>
      </c>
    </row>
  </sheetData>
  <phoneticPr fontId="3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</sheetPr>
  <dimension ref="A1:S143"/>
  <sheetViews>
    <sheetView topLeftCell="A6" zoomScaleNormal="100" workbookViewId="0">
      <selection activeCell="F11" sqref="F11:H11"/>
    </sheetView>
  </sheetViews>
  <sheetFormatPr defaultColWidth="8.5" defaultRowHeight="14"/>
  <cols>
    <col min="1" max="1" width="1.83203125" style="2" customWidth="1"/>
    <col min="2" max="2" width="2.08203125" style="2" customWidth="1"/>
    <col min="3" max="3" width="12.08203125" style="2" customWidth="1"/>
    <col min="4" max="4" width="16.08203125" style="2" customWidth="1"/>
    <col min="5" max="5" width="2.5" style="2" customWidth="1"/>
    <col min="6" max="7" width="9.08203125" style="2" customWidth="1"/>
    <col min="8" max="8" width="8.08203125" style="2" customWidth="1"/>
    <col min="9" max="9" width="6.08203125" style="2" customWidth="1"/>
    <col min="10" max="10" width="9" style="2" customWidth="1"/>
    <col min="11" max="11" width="17.58203125" style="2" customWidth="1"/>
    <col min="12" max="12" width="17.33203125" style="2" customWidth="1"/>
    <col min="13" max="13" width="4.58203125" style="2" customWidth="1"/>
    <col min="14" max="15" width="10.08203125" style="2" bestFit="1" customWidth="1"/>
    <col min="16" max="16384" width="8.5" style="2"/>
  </cols>
  <sheetData>
    <row r="1" spans="1:17" ht="20">
      <c r="B1" s="1"/>
      <c r="D1" s="58"/>
    </row>
    <row r="2" spans="1:17">
      <c r="B2" s="1"/>
      <c r="D2" s="6"/>
    </row>
    <row r="3" spans="1:17">
      <c r="B3" s="1"/>
      <c r="D3" s="6"/>
    </row>
    <row r="4" spans="1:17">
      <c r="B4" s="1"/>
      <c r="D4" s="6"/>
    </row>
    <row r="5" spans="1:17">
      <c r="D5" s="66"/>
    </row>
    <row r="6" spans="1:17" ht="17.149999999999999" customHeight="1">
      <c r="A6" s="532" t="s">
        <v>753</v>
      </c>
      <c r="B6" s="532"/>
      <c r="C6" s="532"/>
      <c r="D6" s="532"/>
      <c r="E6" s="532"/>
      <c r="F6" s="532"/>
      <c r="G6" s="532"/>
      <c r="H6" s="532"/>
      <c r="I6" s="532"/>
      <c r="J6" s="532"/>
      <c r="K6" s="532"/>
      <c r="L6" s="532"/>
      <c r="N6" s="173"/>
    </row>
    <row r="7" spans="1:17" ht="16.5" customHeight="1">
      <c r="D7" s="3" t="s">
        <v>752</v>
      </c>
      <c r="E7" s="2" t="s">
        <v>4</v>
      </c>
      <c r="F7" s="546" t="s">
        <v>1080</v>
      </c>
      <c r="G7" s="546"/>
      <c r="H7" s="546"/>
      <c r="I7" s="546"/>
      <c r="J7" s="546"/>
      <c r="K7" s="546"/>
      <c r="L7" s="546"/>
      <c r="N7" s="173"/>
    </row>
    <row r="8" spans="1:17" ht="3" customHeight="1">
      <c r="D8" s="3"/>
    </row>
    <row r="9" spans="1:17" ht="15.65" customHeight="1" thickBot="1">
      <c r="D9" s="3" t="s">
        <v>727</v>
      </c>
      <c r="E9" s="2" t="s">
        <v>4</v>
      </c>
      <c r="F9" s="545" t="s">
        <v>1245</v>
      </c>
      <c r="G9" s="545"/>
      <c r="H9" s="545"/>
      <c r="N9" s="173"/>
      <c r="O9" s="174"/>
    </row>
    <row r="10" spans="1:17" ht="17.149999999999999" customHeight="1" thickBot="1">
      <c r="D10" s="3" t="s">
        <v>3</v>
      </c>
      <c r="E10" s="2" t="s">
        <v>4</v>
      </c>
      <c r="F10" s="175">
        <f ca="1">ROUNDDOWN(YEARFRAC((TODAY()),(DATE($L$10-543,VLOOKUP($K$10,Month!$B$2:$C$13,2,0),$J$10))),0)</f>
        <v>39</v>
      </c>
      <c r="G10" s="2" t="s">
        <v>742</v>
      </c>
      <c r="H10" s="2" t="s">
        <v>728</v>
      </c>
      <c r="J10" s="221">
        <v>22</v>
      </c>
      <c r="K10" s="222" t="s">
        <v>730</v>
      </c>
      <c r="L10" s="223">
        <v>2530</v>
      </c>
    </row>
    <row r="11" spans="1:17" ht="16" customHeight="1">
      <c r="D11" s="3" t="s">
        <v>7</v>
      </c>
      <c r="E11" s="2" t="s">
        <v>4</v>
      </c>
      <c r="F11" s="545" t="s">
        <v>916</v>
      </c>
      <c r="G11" s="545"/>
      <c r="H11" s="545"/>
    </row>
    <row r="12" spans="1:17" ht="16" customHeight="1">
      <c r="D12" s="3" t="s">
        <v>8</v>
      </c>
      <c r="E12" s="2" t="s">
        <v>4</v>
      </c>
      <c r="F12" s="7" t="s">
        <v>10</v>
      </c>
      <c r="G12" s="26" t="s">
        <v>9</v>
      </c>
      <c r="I12" s="209" t="s">
        <v>815</v>
      </c>
      <c r="J12" s="7"/>
    </row>
    <row r="13" spans="1:17" ht="18" customHeight="1">
      <c r="D13" s="3" t="s">
        <v>11</v>
      </c>
      <c r="E13" s="2" t="s">
        <v>4</v>
      </c>
      <c r="F13" s="155">
        <f ca="1">VLOOKUP(IF($F$10&lt;1,"",IF($F$10&lt;35,"1-34",IF($F$10&gt;34,$F$10,""))),'Rate Cancer'!$A$16:$I$42,MATCH(F11,'Rate Cancer'!$G$15:$I$15,0)+6,0)</f>
        <v>5628</v>
      </c>
      <c r="G13" s="7" t="s">
        <v>0</v>
      </c>
      <c r="H13" s="190">
        <f ca="1">IFERROR(F13,"อายุไม่อยู่ในกฏเกณฑ์การรับประกัน1-60ปี")</f>
        <v>5628</v>
      </c>
      <c r="K13" s="276"/>
      <c r="L13" s="276"/>
    </row>
    <row r="14" spans="1:17" ht="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7" ht="7.5" customHeight="1" thickBot="1">
      <c r="Q15" s="22"/>
    </row>
    <row r="16" spans="1:17" ht="17.5">
      <c r="B16" s="11" t="s">
        <v>17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spans="2:19">
      <c r="B17" s="14" t="s">
        <v>932</v>
      </c>
      <c r="L17" s="15"/>
    </row>
    <row r="18" spans="2:19" ht="3" customHeight="1">
      <c r="B18" s="16"/>
      <c r="L18" s="15"/>
    </row>
    <row r="19" spans="2:19">
      <c r="B19" s="14" t="s">
        <v>931</v>
      </c>
      <c r="K19" s="156">
        <f>VLOOKUP(B19,'Rate Cancer'!$A$3:$I$12,MATCH('01 แคนเซอร์ อีซี่ แคร์_v0104'!$F$11,'Rate Cancer'!$G$2:$I$2,0)+6,0)</f>
        <v>500000</v>
      </c>
      <c r="L19" s="15" t="s">
        <v>0</v>
      </c>
    </row>
    <row r="20" spans="2:19">
      <c r="B20" s="14" t="s">
        <v>743</v>
      </c>
      <c r="K20" s="156">
        <f>VLOOKUP(B20,'Rate Cancer'!$A$3:$I$12,MATCH('01 แคนเซอร์ อีซี่ แคร์_v0104'!$F$11,'Rate Cancer'!$G$2:$I$2,0)+6,0)</f>
        <v>50000</v>
      </c>
      <c r="L20" s="15" t="s">
        <v>0</v>
      </c>
    </row>
    <row r="21" spans="2:19">
      <c r="B21" s="14" t="s">
        <v>868</v>
      </c>
      <c r="K21" s="156">
        <f>VLOOKUP(B21,'Rate Cancer'!$A$3:$I$12,MATCH('01 แคนเซอร์ อีซี่ แคร์_v0104'!$F$11,'Rate Cancer'!$G$2:$I$2,0)+6,0)</f>
        <v>300000</v>
      </c>
      <c r="L21" s="15" t="s">
        <v>0</v>
      </c>
    </row>
    <row r="22" spans="2:19">
      <c r="B22" s="14" t="s">
        <v>869</v>
      </c>
      <c r="K22" s="156">
        <f>VLOOKUP(B22,'Rate Cancer'!$A$3:$I$12,MATCH('01 แคนเซอร์ อีซี่ แคร์_v0104'!$F$11,'Rate Cancer'!$G$2:$I$2,0)+6,0)</f>
        <v>10000</v>
      </c>
      <c r="L22" s="15" t="s">
        <v>0</v>
      </c>
    </row>
    <row r="23" spans="2:19">
      <c r="B23" s="14" t="s">
        <v>872</v>
      </c>
      <c r="K23" s="156">
        <f>VLOOKUP(B23,'Rate Cancer'!$A$3:$I$12,MATCH('01 แคนเซอร์ อีซี่ แคร์_v0104'!$F$11,'Rate Cancer'!$G$2:$I$2,0)+6,0)</f>
        <v>500</v>
      </c>
      <c r="L23" s="15" t="s">
        <v>0</v>
      </c>
    </row>
    <row r="24" spans="2:19">
      <c r="B24" s="16"/>
      <c r="K24" s="9"/>
      <c r="L24" s="15"/>
    </row>
    <row r="25" spans="2:19" ht="7.5" customHeight="1">
      <c r="B25" s="16"/>
      <c r="K25" s="9"/>
      <c r="L25" s="15"/>
    </row>
    <row r="26" spans="2:19" ht="14.5" thickBot="1">
      <c r="B26" s="17" t="s">
        <v>744</v>
      </c>
      <c r="C26" s="18"/>
      <c r="D26" s="18"/>
      <c r="E26" s="18"/>
      <c r="F26" s="18"/>
      <c r="G26" s="18"/>
      <c r="H26" s="18"/>
      <c r="I26" s="18"/>
      <c r="J26" s="18"/>
      <c r="K26" s="19"/>
      <c r="L26" s="20"/>
    </row>
    <row r="27" spans="2:19">
      <c r="B27" s="21" t="s">
        <v>1111</v>
      </c>
      <c r="K27" s="9"/>
    </row>
    <row r="28" spans="2:19">
      <c r="B28" s="21" t="s">
        <v>1112</v>
      </c>
      <c r="K28" s="9"/>
      <c r="M28" s="500"/>
      <c r="N28" s="500"/>
      <c r="O28" s="500"/>
      <c r="P28" s="500"/>
    </row>
    <row r="29" spans="2:19">
      <c r="B29" s="21"/>
      <c r="C29" s="505" t="s">
        <v>1217</v>
      </c>
      <c r="D29" s="502"/>
      <c r="E29" s="502"/>
      <c r="F29" s="502"/>
      <c r="G29" s="502"/>
      <c r="H29" s="502"/>
      <c r="K29" s="9"/>
      <c r="M29" s="500"/>
      <c r="N29" s="500"/>
      <c r="O29" s="500"/>
      <c r="P29" s="500"/>
    </row>
    <row r="30" spans="2:19">
      <c r="B30" s="21"/>
      <c r="C30" s="507" t="s">
        <v>1223</v>
      </c>
      <c r="D30" s="505"/>
      <c r="K30" s="9"/>
      <c r="M30" s="500"/>
      <c r="N30" s="500"/>
      <c r="O30" s="500"/>
      <c r="P30" s="500"/>
    </row>
    <row r="31" spans="2:19" ht="32.25" customHeight="1">
      <c r="B31" s="21"/>
      <c r="C31" s="505" t="s">
        <v>1221</v>
      </c>
      <c r="K31" s="9"/>
      <c r="M31" s="500"/>
      <c r="N31" s="500"/>
      <c r="O31" s="500"/>
      <c r="P31" s="500"/>
    </row>
    <row r="32" spans="2:19">
      <c r="B32" s="166" t="s">
        <v>745</v>
      </c>
      <c r="K32" s="9"/>
      <c r="M32" s="502"/>
      <c r="N32" s="502"/>
      <c r="O32" s="502"/>
      <c r="P32" s="502"/>
      <c r="Q32" s="502"/>
      <c r="R32" s="502"/>
      <c r="S32" s="502"/>
    </row>
    <row r="33" spans="2:15">
      <c r="B33" s="21"/>
      <c r="C33" s="6" t="s">
        <v>1081</v>
      </c>
      <c r="K33" s="9"/>
      <c r="M33" s="504"/>
      <c r="N33" s="500"/>
    </row>
    <row r="34" spans="2:15">
      <c r="B34" s="21"/>
      <c r="C34" s="6" t="s">
        <v>1082</v>
      </c>
      <c r="K34" s="9"/>
      <c r="M34" s="504"/>
      <c r="N34" s="500"/>
    </row>
    <row r="35" spans="2:15">
      <c r="B35" s="21"/>
      <c r="C35" s="6" t="s">
        <v>748</v>
      </c>
      <c r="K35" s="9"/>
      <c r="M35" s="501"/>
      <c r="N35" s="500"/>
    </row>
    <row r="36" spans="2:15">
      <c r="B36" s="21"/>
      <c r="C36" s="6" t="s">
        <v>746</v>
      </c>
      <c r="K36" s="9"/>
      <c r="M36" s="501"/>
      <c r="N36" s="500"/>
    </row>
    <row r="37" spans="2:15">
      <c r="B37" s="21"/>
      <c r="C37" s="6" t="s">
        <v>747</v>
      </c>
      <c r="K37" s="9"/>
    </row>
    <row r="38" spans="2:15">
      <c r="B38" s="21"/>
      <c r="C38" s="6" t="s">
        <v>1021</v>
      </c>
      <c r="K38" s="9"/>
    </row>
    <row r="39" spans="2:15">
      <c r="B39" s="21"/>
      <c r="C39" s="6" t="s">
        <v>1022</v>
      </c>
      <c r="K39" s="9"/>
    </row>
    <row r="40" spans="2:15">
      <c r="B40" s="21"/>
      <c r="C40" s="6" t="s">
        <v>1014</v>
      </c>
      <c r="K40" s="9"/>
    </row>
    <row r="41" spans="2:15">
      <c r="B41" s="6"/>
      <c r="C41" s="163" t="s">
        <v>1023</v>
      </c>
    </row>
    <row r="42" spans="2:15">
      <c r="B42" s="6"/>
      <c r="C42" s="6" t="s">
        <v>1024</v>
      </c>
    </row>
    <row r="43" spans="2:15">
      <c r="B43" s="6"/>
      <c r="C43" s="6" t="s">
        <v>915</v>
      </c>
    </row>
    <row r="44" spans="2:15">
      <c r="C44" s="6" t="s">
        <v>1110</v>
      </c>
    </row>
    <row r="45" spans="2:15">
      <c r="C45" s="505" t="s">
        <v>1228</v>
      </c>
    </row>
    <row r="46" spans="2:15">
      <c r="C46" s="505" t="s">
        <v>1226</v>
      </c>
    </row>
    <row r="47" spans="2:15">
      <c r="C47" s="505" t="s">
        <v>1227</v>
      </c>
    </row>
    <row r="48" spans="2:15">
      <c r="C48" s="6" t="s">
        <v>873</v>
      </c>
      <c r="M48" s="502"/>
      <c r="N48" s="502"/>
      <c r="O48" s="502"/>
    </row>
    <row r="49" spans="2:12">
      <c r="C49" s="6" t="s">
        <v>777</v>
      </c>
    </row>
    <row r="50" spans="2:12">
      <c r="C50" s="6" t="s">
        <v>778</v>
      </c>
    </row>
    <row r="51" spans="2:12">
      <c r="C51" s="6" t="s">
        <v>779</v>
      </c>
    </row>
    <row r="52" spans="2:12">
      <c r="C52" s="6" t="s">
        <v>783</v>
      </c>
    </row>
    <row r="53" spans="2:12">
      <c r="C53" s="6" t="s">
        <v>784</v>
      </c>
    </row>
    <row r="54" spans="2:12">
      <c r="C54" s="6" t="s">
        <v>785</v>
      </c>
    </row>
    <row r="55" spans="2:12">
      <c r="C55" s="6" t="s">
        <v>1089</v>
      </c>
    </row>
    <row r="56" spans="2:12">
      <c r="C56" s="6" t="s">
        <v>874</v>
      </c>
    </row>
    <row r="57" spans="2:12">
      <c r="C57" s="6" t="s">
        <v>786</v>
      </c>
    </row>
    <row r="58" spans="2:12" ht="14.5" thickBot="1">
      <c r="C58" s="6" t="s">
        <v>875</v>
      </c>
    </row>
    <row r="59" spans="2:12" s="43" customFormat="1" ht="20.25" customHeight="1">
      <c r="B59" s="486" t="s">
        <v>949</v>
      </c>
      <c r="C59" s="448"/>
      <c r="D59" s="513"/>
      <c r="E59" s="513"/>
      <c r="F59" s="513"/>
      <c r="G59" s="448" t="s">
        <v>1113</v>
      </c>
      <c r="H59" s="448"/>
      <c r="I59" s="448"/>
      <c r="J59" s="488"/>
      <c r="K59" s="513"/>
      <c r="L59" s="554"/>
    </row>
    <row r="60" spans="2:12" s="43" customFormat="1" ht="20.25" customHeight="1">
      <c r="B60" s="434" t="s">
        <v>1091</v>
      </c>
      <c r="E60" s="555"/>
      <c r="F60" s="555"/>
      <c r="G60" s="555"/>
      <c r="H60" s="555"/>
      <c r="I60" s="43" t="s">
        <v>1092</v>
      </c>
      <c r="J60" s="494"/>
      <c r="K60" s="494"/>
      <c r="L60" s="495"/>
    </row>
    <row r="61" spans="2:12" ht="6" customHeight="1" thickBot="1">
      <c r="B61" s="163"/>
      <c r="C61" s="6"/>
    </row>
    <row r="62" spans="2:12" s="161" customFormat="1" ht="12.5">
      <c r="B62" s="456" t="s">
        <v>725</v>
      </c>
      <c r="C62" s="440"/>
      <c r="D62" s="440"/>
      <c r="E62" s="440"/>
      <c r="F62" s="440"/>
      <c r="G62" s="440"/>
      <c r="H62" s="440"/>
      <c r="I62" s="440"/>
      <c r="J62" s="440"/>
      <c r="K62" s="440"/>
      <c r="L62" s="441"/>
    </row>
    <row r="63" spans="2:12" s="43" customFormat="1" ht="24.65" customHeight="1">
      <c r="B63" s="434" t="s">
        <v>1090</v>
      </c>
      <c r="K63" s="490"/>
      <c r="L63" s="491"/>
    </row>
    <row r="64" spans="2:12" ht="18.649999999999999" customHeight="1">
      <c r="B64" s="442"/>
      <c r="C64" s="511" t="s">
        <v>1235</v>
      </c>
      <c r="D64" s="511"/>
      <c r="E64" s="511"/>
      <c r="F64" s="511"/>
      <c r="G64" s="511"/>
      <c r="L64" s="443"/>
    </row>
    <row r="65" spans="1:12" ht="5.5" customHeight="1" thickBot="1">
      <c r="B65" s="444"/>
      <c r="C65" s="445"/>
      <c r="D65" s="446"/>
      <c r="E65" s="446"/>
      <c r="F65" s="446"/>
      <c r="G65" s="438"/>
      <c r="H65" s="438"/>
      <c r="I65" s="438"/>
      <c r="J65" s="438"/>
      <c r="K65" s="438"/>
      <c r="L65" s="439"/>
    </row>
    <row r="66" spans="1:12" ht="11.5" customHeight="1">
      <c r="A66" s="8"/>
      <c r="B66" s="454" t="s">
        <v>16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1.5" customHeight="1">
      <c r="A67" s="8"/>
      <c r="B67" s="454" t="s">
        <v>15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t="11.5" customHeight="1">
      <c r="A68" s="8"/>
      <c r="B68" s="449" t="s">
        <v>930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ht="11.5" customHeight="1">
      <c r="A69" s="8"/>
      <c r="B69" s="450" t="s">
        <v>726</v>
      </c>
      <c r="C69" s="8"/>
      <c r="D69" s="8"/>
      <c r="E69" s="8"/>
      <c r="F69" s="8"/>
      <c r="G69" s="8"/>
      <c r="H69" s="8"/>
      <c r="I69" s="8"/>
      <c r="J69" s="8"/>
      <c r="K69" s="8"/>
      <c r="L69" s="277"/>
    </row>
    <row r="70" spans="1:12" ht="11.5" customHeight="1"/>
    <row r="71" spans="1:12" ht="11.5" customHeight="1"/>
    <row r="72" spans="1:12" ht="11.5" customHeight="1"/>
    <row r="73" spans="1:12" ht="11.5" customHeight="1">
      <c r="L73" s="167"/>
    </row>
    <row r="74" spans="1:12" ht="11.15" customHeight="1">
      <c r="B74" s="162"/>
      <c r="L74" s="167"/>
    </row>
    <row r="75" spans="1:12" ht="17.5" customHeight="1">
      <c r="A75" s="125"/>
      <c r="B75" s="176"/>
      <c r="C75" s="125"/>
      <c r="D75" s="177"/>
      <c r="E75" s="125"/>
      <c r="F75" s="125"/>
      <c r="G75" s="125"/>
      <c r="H75" s="125"/>
      <c r="I75" s="125"/>
      <c r="J75" s="125"/>
      <c r="K75" s="125"/>
      <c r="L75" s="125"/>
    </row>
    <row r="76" spans="1:12" ht="11.15" customHeight="1">
      <c r="A76" s="125"/>
      <c r="B76" s="176"/>
      <c r="C76" s="125"/>
      <c r="D76" s="6"/>
      <c r="E76" s="125"/>
      <c r="F76" s="125"/>
      <c r="G76" s="125"/>
      <c r="H76" s="125"/>
      <c r="I76" s="125"/>
      <c r="J76" s="125"/>
      <c r="K76" s="125"/>
      <c r="L76" s="125"/>
    </row>
    <row r="77" spans="1:12" ht="11.15" customHeight="1">
      <c r="A77" s="125"/>
      <c r="B77" s="176"/>
      <c r="C77" s="125"/>
      <c r="D77" s="6"/>
      <c r="E77" s="125"/>
      <c r="F77" s="125"/>
      <c r="G77" s="125"/>
      <c r="H77" s="125"/>
      <c r="I77" s="125"/>
      <c r="J77" s="125"/>
      <c r="K77" s="125"/>
      <c r="L77" s="125"/>
    </row>
    <row r="78" spans="1:12" ht="11.15" customHeight="1">
      <c r="A78" s="125"/>
      <c r="B78" s="176"/>
      <c r="C78" s="125"/>
      <c r="D78" s="66"/>
      <c r="E78" s="125"/>
      <c r="F78" s="125"/>
      <c r="G78" s="125"/>
      <c r="H78" s="125"/>
      <c r="I78" s="125"/>
      <c r="J78" s="125"/>
      <c r="K78" s="125"/>
      <c r="L78" s="125"/>
    </row>
    <row r="79" spans="1:12" ht="7" customHeight="1">
      <c r="A79" s="125"/>
      <c r="B79" s="176"/>
      <c r="C79" s="125"/>
      <c r="D79" s="125"/>
      <c r="E79" s="125"/>
      <c r="F79" s="125"/>
      <c r="G79" s="125"/>
      <c r="H79" s="125"/>
      <c r="I79" s="125"/>
      <c r="J79" s="125"/>
      <c r="K79" s="125"/>
      <c r="L79" s="125"/>
    </row>
    <row r="80" spans="1:12" ht="20">
      <c r="A80" s="542" t="str">
        <f>A6</f>
        <v>ใบเสนอขายประกันภัย</v>
      </c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</row>
    <row r="81" spans="1:12" ht="17.5">
      <c r="A81" s="543" t="s">
        <v>752</v>
      </c>
      <c r="B81" s="543"/>
      <c r="C81" s="543"/>
      <c r="D81" s="543"/>
      <c r="E81" s="543"/>
      <c r="F81" s="543"/>
      <c r="G81" s="544" t="str">
        <f>F7</f>
        <v>ประกันโรคมะเร็ง ซีไอเอ็มบี ไทย แคนเซอร์ อีซี่ แคร์</v>
      </c>
      <c r="H81" s="544"/>
      <c r="I81" s="544"/>
      <c r="J81" s="544"/>
      <c r="K81" s="544"/>
      <c r="L81" s="544"/>
    </row>
    <row r="82" spans="1:12" ht="10.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</row>
    <row r="83" spans="1:12" ht="15">
      <c r="C83" s="5" t="s">
        <v>12</v>
      </c>
    </row>
    <row r="84" spans="1:12">
      <c r="C84" s="163" t="s">
        <v>798</v>
      </c>
    </row>
    <row r="85" spans="1:12" ht="14.5" thickBot="1">
      <c r="C85" s="6" t="s">
        <v>797</v>
      </c>
    </row>
    <row r="86" spans="1:12" ht="15" thickTop="1" thickBot="1">
      <c r="C86" s="556" t="s">
        <v>2</v>
      </c>
      <c r="D86" s="557"/>
      <c r="E86" s="557"/>
      <c r="F86" s="557"/>
      <c r="G86" s="556" t="s">
        <v>13</v>
      </c>
      <c r="H86" s="557"/>
      <c r="I86" s="557"/>
      <c r="J86" s="557"/>
      <c r="K86" s="557"/>
      <c r="L86" s="558"/>
    </row>
    <row r="87" spans="1:12" ht="14.5" thickTop="1">
      <c r="C87" s="559" t="str">
        <f>F7</f>
        <v>ประกันโรคมะเร็ง ซีไอเอ็มบี ไทย แคนเซอร์ อีซี่ แคร์</v>
      </c>
      <c r="D87" s="560"/>
      <c r="E87" s="560"/>
      <c r="F87" s="561"/>
      <c r="G87" s="562" t="s">
        <v>14</v>
      </c>
      <c r="H87" s="563"/>
      <c r="I87" s="563"/>
      <c r="J87" s="563"/>
      <c r="K87" s="563"/>
      <c r="L87" s="564"/>
    </row>
    <row r="88" spans="1:12">
      <c r="C88" s="562"/>
      <c r="D88" s="563"/>
      <c r="E88" s="563"/>
      <c r="F88" s="564"/>
      <c r="G88" s="562" t="s">
        <v>762</v>
      </c>
      <c r="H88" s="563"/>
      <c r="I88" s="563"/>
      <c r="J88" s="563"/>
      <c r="K88" s="563"/>
      <c r="L88" s="564"/>
    </row>
    <row r="89" spans="1:12">
      <c r="C89" s="562"/>
      <c r="D89" s="563"/>
      <c r="E89" s="563"/>
      <c r="F89" s="564"/>
      <c r="G89" s="562" t="s">
        <v>768</v>
      </c>
      <c r="H89" s="563"/>
      <c r="I89" s="563"/>
      <c r="J89" s="563"/>
      <c r="K89" s="563"/>
      <c r="L89" s="564"/>
    </row>
    <row r="90" spans="1:12">
      <c r="C90" s="562"/>
      <c r="D90" s="563"/>
      <c r="E90" s="563"/>
      <c r="F90" s="564"/>
      <c r="G90" s="168" t="s">
        <v>796</v>
      </c>
      <c r="H90" s="167"/>
      <c r="I90" s="167"/>
      <c r="J90" s="167"/>
      <c r="K90" s="167"/>
      <c r="L90" s="169"/>
    </row>
    <row r="91" spans="1:12">
      <c r="C91" s="562"/>
      <c r="D91" s="563"/>
      <c r="E91" s="563"/>
      <c r="F91" s="564"/>
      <c r="G91" s="168" t="s">
        <v>18</v>
      </c>
      <c r="H91" s="167"/>
      <c r="I91" s="167"/>
      <c r="J91" s="167"/>
      <c r="K91" s="167"/>
      <c r="L91" s="169"/>
    </row>
    <row r="92" spans="1:12" ht="14.5" thickBot="1">
      <c r="C92" s="565"/>
      <c r="D92" s="566"/>
      <c r="E92" s="566"/>
      <c r="F92" s="567"/>
      <c r="G92" s="565" t="s">
        <v>19</v>
      </c>
      <c r="H92" s="566"/>
      <c r="I92" s="566"/>
      <c r="J92" s="566"/>
      <c r="K92" s="566"/>
      <c r="L92" s="567"/>
    </row>
    <row r="93" spans="1:12" ht="14.5" thickTop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</row>
    <row r="94" spans="1:12">
      <c r="A94" s="125"/>
      <c r="B94" s="183" t="s">
        <v>754</v>
      </c>
      <c r="C94" s="184"/>
      <c r="D94" s="184"/>
      <c r="E94" s="184"/>
      <c r="F94" s="184"/>
      <c r="G94" s="184"/>
      <c r="H94" s="184"/>
      <c r="I94" s="125"/>
      <c r="J94" s="125"/>
      <c r="K94" s="125"/>
      <c r="L94" s="125"/>
    </row>
    <row r="95" spans="1:12">
      <c r="A95" s="125"/>
      <c r="B95" s="184" t="s">
        <v>933</v>
      </c>
      <c r="C95" s="184"/>
      <c r="D95" s="184"/>
      <c r="E95" s="184"/>
      <c r="F95" s="184"/>
      <c r="G95" s="184"/>
      <c r="H95" s="184"/>
      <c r="I95" s="125"/>
      <c r="J95" s="125"/>
      <c r="K95" s="125"/>
      <c r="L95" s="125"/>
    </row>
    <row r="96" spans="1:12">
      <c r="A96" s="125"/>
      <c r="B96" s="184" t="s">
        <v>755</v>
      </c>
      <c r="C96" s="184"/>
      <c r="D96" s="184"/>
      <c r="E96" s="184"/>
      <c r="F96" s="184"/>
      <c r="G96" s="184"/>
      <c r="H96" s="184"/>
      <c r="I96" s="125"/>
      <c r="J96" s="125"/>
      <c r="K96" s="125"/>
      <c r="L96" s="125"/>
    </row>
    <row r="97" spans="1:12">
      <c r="A97" s="125"/>
      <c r="B97" s="184" t="s">
        <v>927</v>
      </c>
      <c r="C97" s="184"/>
      <c r="D97" s="184"/>
      <c r="E97" s="184"/>
      <c r="F97" s="184"/>
      <c r="G97" s="184"/>
      <c r="H97" s="184"/>
      <c r="I97" s="125"/>
      <c r="J97" s="125"/>
      <c r="K97" s="125"/>
      <c r="L97" s="125"/>
    </row>
    <row r="98" spans="1:12">
      <c r="A98" s="125"/>
      <c r="B98" s="184" t="s">
        <v>756</v>
      </c>
      <c r="C98" s="184"/>
      <c r="D98" s="184"/>
      <c r="E98" s="184"/>
      <c r="F98" s="184"/>
      <c r="G98" s="184"/>
      <c r="H98" s="184"/>
      <c r="I98" s="125"/>
      <c r="J98" s="125"/>
      <c r="K98" s="125"/>
      <c r="L98" s="125"/>
    </row>
    <row r="99" spans="1:12" ht="5.15" customHeight="1">
      <c r="A99" s="125"/>
      <c r="B99" s="184"/>
      <c r="C99" s="184"/>
      <c r="D99" s="184"/>
      <c r="E99" s="184"/>
      <c r="F99" s="184"/>
      <c r="G99" s="184"/>
      <c r="H99" s="184"/>
      <c r="I99" s="125"/>
      <c r="J99" s="125"/>
      <c r="K99" s="125"/>
      <c r="L99" s="125"/>
    </row>
    <row r="100" spans="1:12">
      <c r="A100" s="125"/>
      <c r="B100" s="184"/>
      <c r="C100" s="184" t="s">
        <v>876</v>
      </c>
      <c r="D100" s="184"/>
      <c r="E100" s="184"/>
      <c r="F100" s="184"/>
      <c r="G100" s="184"/>
      <c r="H100" s="184"/>
      <c r="I100" s="125"/>
      <c r="J100" s="125"/>
      <c r="K100" s="125"/>
      <c r="L100" s="125"/>
    </row>
    <row r="101" spans="1:12" ht="6.65" customHeight="1">
      <c r="A101" s="125"/>
      <c r="B101" s="184"/>
      <c r="C101" s="184"/>
      <c r="D101" s="184"/>
      <c r="E101" s="184"/>
      <c r="F101" s="184"/>
      <c r="G101" s="184"/>
      <c r="H101" s="184"/>
      <c r="I101" s="125"/>
      <c r="J101" s="125"/>
      <c r="K101" s="125"/>
      <c r="L101" s="125"/>
    </row>
    <row r="102" spans="1:12">
      <c r="A102" s="125"/>
      <c r="B102" s="184"/>
      <c r="C102" s="184" t="s">
        <v>877</v>
      </c>
      <c r="D102" s="184"/>
      <c r="E102" s="184"/>
      <c r="F102" s="184"/>
      <c r="G102" s="184"/>
      <c r="H102" s="184"/>
      <c r="I102" s="125"/>
      <c r="J102" s="125"/>
      <c r="K102" s="125"/>
      <c r="L102" s="125"/>
    </row>
    <row r="103" spans="1:12" ht="5.5" customHeight="1">
      <c r="A103" s="125"/>
      <c r="B103" s="184"/>
      <c r="C103" s="184"/>
      <c r="D103" s="184"/>
      <c r="E103" s="184"/>
      <c r="F103" s="184"/>
      <c r="G103" s="184"/>
      <c r="H103" s="184"/>
      <c r="I103" s="125"/>
      <c r="J103" s="125"/>
      <c r="K103" s="125"/>
      <c r="L103" s="125"/>
    </row>
    <row r="104" spans="1:12">
      <c r="A104" s="125"/>
      <c r="B104" s="184"/>
      <c r="C104" s="184" t="s">
        <v>878</v>
      </c>
      <c r="D104" s="184"/>
      <c r="E104" s="184"/>
      <c r="F104" s="184"/>
      <c r="G104" s="184"/>
      <c r="H104" s="184"/>
      <c r="I104" s="125"/>
      <c r="J104" s="125"/>
      <c r="K104" s="125"/>
      <c r="L104" s="125"/>
    </row>
    <row r="105" spans="1:12" ht="6.65" customHeight="1">
      <c r="A105" s="125"/>
      <c r="B105" s="184"/>
      <c r="C105" s="184"/>
      <c r="D105" s="184"/>
      <c r="E105" s="184"/>
      <c r="F105" s="184"/>
      <c r="G105" s="184"/>
      <c r="H105" s="184"/>
      <c r="I105" s="125"/>
      <c r="J105" s="125"/>
      <c r="K105" s="125"/>
      <c r="L105" s="125"/>
    </row>
    <row r="106" spans="1:12">
      <c r="A106" s="125"/>
      <c r="B106" s="184"/>
      <c r="C106" s="184" t="s">
        <v>879</v>
      </c>
      <c r="D106" s="184"/>
      <c r="E106" s="184"/>
      <c r="F106" s="184"/>
      <c r="G106" s="184"/>
      <c r="H106" s="184"/>
      <c r="I106" s="125"/>
      <c r="J106" s="125"/>
      <c r="K106" s="125"/>
      <c r="L106" s="125"/>
    </row>
    <row r="107" spans="1:12" ht="6" customHeight="1">
      <c r="A107" s="125"/>
      <c r="B107" s="184"/>
      <c r="C107" s="184"/>
      <c r="D107" s="184"/>
      <c r="E107" s="184"/>
      <c r="F107" s="184"/>
      <c r="G107" s="184"/>
      <c r="H107" s="184"/>
      <c r="I107" s="125"/>
      <c r="J107" s="125"/>
      <c r="K107" s="125"/>
      <c r="L107" s="125"/>
    </row>
    <row r="108" spans="1:12">
      <c r="A108" s="125"/>
      <c r="B108" s="184"/>
      <c r="C108" s="184" t="s">
        <v>880</v>
      </c>
      <c r="D108" s="184"/>
      <c r="E108" s="184"/>
      <c r="F108" s="184"/>
      <c r="G108" s="184"/>
      <c r="H108" s="184"/>
      <c r="I108" s="125"/>
      <c r="J108" s="125"/>
      <c r="K108" s="125"/>
      <c r="L108" s="125"/>
    </row>
    <row r="109" spans="1:12">
      <c r="A109" s="125"/>
      <c r="B109" s="184"/>
      <c r="C109" s="184" t="s">
        <v>881</v>
      </c>
      <c r="D109" s="184"/>
      <c r="E109" s="184"/>
      <c r="F109" s="184"/>
      <c r="G109" s="184"/>
      <c r="H109" s="184"/>
      <c r="I109" s="125"/>
      <c r="J109" s="125"/>
      <c r="K109" s="125"/>
      <c r="L109" s="125"/>
    </row>
    <row r="110" spans="1:12">
      <c r="A110" s="125"/>
      <c r="B110" s="184"/>
      <c r="C110" s="184"/>
      <c r="D110" s="184"/>
      <c r="E110" s="184"/>
      <c r="F110" s="184"/>
      <c r="G110" s="184"/>
      <c r="H110" s="184"/>
      <c r="I110" s="125"/>
      <c r="J110" s="125"/>
      <c r="K110" s="125"/>
      <c r="L110" s="125"/>
    </row>
    <row r="111" spans="1:12" ht="13.5" customHeight="1">
      <c r="A111" s="125"/>
      <c r="B111" s="183" t="s">
        <v>757</v>
      </c>
      <c r="C111" s="184"/>
      <c r="D111" s="184"/>
      <c r="E111" s="184"/>
      <c r="F111" s="184"/>
      <c r="G111" s="184"/>
      <c r="H111" s="184"/>
      <c r="I111" s="125"/>
      <c r="J111" s="125"/>
      <c r="K111" s="125"/>
      <c r="L111" s="125"/>
    </row>
    <row r="112" spans="1:12">
      <c r="A112" s="125"/>
      <c r="B112" s="184" t="s">
        <v>780</v>
      </c>
      <c r="C112" s="183"/>
      <c r="D112" s="184"/>
      <c r="E112" s="184"/>
      <c r="F112" s="184"/>
      <c r="G112" s="184"/>
      <c r="H112" s="184"/>
      <c r="I112" s="125"/>
      <c r="J112" s="125"/>
      <c r="K112" s="125"/>
      <c r="L112" s="125"/>
    </row>
    <row r="113" spans="1:12">
      <c r="A113" s="125"/>
      <c r="B113" s="184" t="s">
        <v>781</v>
      </c>
      <c r="C113" s="184"/>
      <c r="D113" s="184"/>
      <c r="E113" s="184"/>
      <c r="F113" s="184"/>
      <c r="G113" s="184"/>
      <c r="H113" s="184"/>
      <c r="I113" s="125"/>
      <c r="J113" s="125"/>
      <c r="K113" s="125"/>
      <c r="L113" s="125"/>
    </row>
    <row r="114" spans="1:12">
      <c r="A114" s="125"/>
      <c r="B114" s="184" t="s">
        <v>1087</v>
      </c>
      <c r="C114" s="184"/>
      <c r="D114" s="184"/>
      <c r="E114" s="184"/>
      <c r="F114" s="184"/>
      <c r="G114" s="184"/>
      <c r="H114" s="184"/>
      <c r="I114" s="125"/>
      <c r="J114" s="125"/>
      <c r="K114" s="125"/>
      <c r="L114" s="125"/>
    </row>
    <row r="115" spans="1:12">
      <c r="A115" s="125"/>
      <c r="B115" s="184" t="s">
        <v>928</v>
      </c>
      <c r="C115" s="184"/>
      <c r="D115" s="184"/>
      <c r="E115" s="184"/>
      <c r="F115" s="184"/>
      <c r="G115" s="184"/>
      <c r="H115" s="184"/>
      <c r="I115" s="125"/>
      <c r="J115" s="125"/>
      <c r="K115" s="125"/>
      <c r="L115" s="125"/>
    </row>
    <row r="116" spans="1:12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</row>
    <row r="117" spans="1:12">
      <c r="A117" s="125"/>
      <c r="B117" s="183" t="s">
        <v>829</v>
      </c>
      <c r="C117" s="184"/>
      <c r="D117" s="184"/>
      <c r="E117" s="184"/>
      <c r="F117" s="184"/>
      <c r="G117" s="184"/>
      <c r="H117" s="184"/>
      <c r="I117" s="125"/>
      <c r="J117" s="125"/>
      <c r="K117" s="125"/>
      <c r="L117" s="125"/>
    </row>
    <row r="118" spans="1:12">
      <c r="A118" s="125"/>
      <c r="B118" s="184" t="s">
        <v>758</v>
      </c>
      <c r="C118" s="184"/>
      <c r="D118" s="184" t="s">
        <v>759</v>
      </c>
      <c r="E118" s="184" t="s">
        <v>760</v>
      </c>
      <c r="F118" s="184"/>
      <c r="G118" s="184"/>
      <c r="H118" s="184"/>
      <c r="I118" s="125"/>
      <c r="J118" s="125"/>
      <c r="K118" s="125"/>
      <c r="L118" s="125"/>
    </row>
    <row r="119" spans="1:12" ht="7.5" customHeight="1">
      <c r="A119" s="125"/>
      <c r="B119" s="184"/>
      <c r="C119" s="184"/>
      <c r="D119" s="184"/>
      <c r="E119" s="184"/>
      <c r="F119" s="184"/>
      <c r="G119" s="184"/>
      <c r="H119" s="184"/>
      <c r="I119" s="125"/>
      <c r="J119" s="125"/>
      <c r="K119" s="125"/>
      <c r="L119" s="125"/>
    </row>
    <row r="120" spans="1:12">
      <c r="A120" s="125"/>
      <c r="B120" s="183" t="s">
        <v>763</v>
      </c>
      <c r="C120" s="184"/>
      <c r="D120" s="184"/>
      <c r="E120" s="184"/>
      <c r="F120" s="184"/>
      <c r="G120" s="184"/>
      <c r="H120" s="184"/>
      <c r="I120" s="125"/>
      <c r="J120" s="125"/>
      <c r="K120" s="125"/>
      <c r="L120" s="125"/>
    </row>
    <row r="121" spans="1:12">
      <c r="A121" s="125"/>
      <c r="B121" s="184" t="s">
        <v>1207</v>
      </c>
      <c r="C121" s="184"/>
      <c r="D121" s="184"/>
      <c r="E121" s="184"/>
      <c r="F121" s="184"/>
      <c r="G121" s="184"/>
      <c r="H121" s="184"/>
      <c r="I121" s="125"/>
      <c r="J121" s="125"/>
      <c r="K121" s="125"/>
      <c r="L121" s="125"/>
    </row>
    <row r="122" spans="1:12">
      <c r="A122" s="125"/>
      <c r="B122" s="184" t="s">
        <v>925</v>
      </c>
      <c r="C122" s="184"/>
      <c r="D122" s="184"/>
      <c r="E122" s="184"/>
      <c r="F122" s="184"/>
      <c r="G122" s="184"/>
      <c r="H122" s="184"/>
      <c r="I122" s="125"/>
      <c r="J122" s="125"/>
      <c r="K122" s="125"/>
      <c r="L122" s="125"/>
    </row>
    <row r="123" spans="1:12">
      <c r="A123" s="125"/>
      <c r="B123" s="184" t="s">
        <v>766</v>
      </c>
      <c r="C123" s="184"/>
      <c r="D123" s="184"/>
      <c r="E123" s="184"/>
      <c r="F123" s="184"/>
      <c r="G123" s="184"/>
      <c r="H123" s="184"/>
      <c r="I123" s="125"/>
      <c r="J123" s="125"/>
      <c r="K123" s="125"/>
      <c r="L123" s="125"/>
    </row>
    <row r="124" spans="1:12">
      <c r="A124" s="125"/>
      <c r="L124" s="125"/>
    </row>
    <row r="125" spans="1:12">
      <c r="A125" s="125"/>
      <c r="B125" s="224" t="s">
        <v>857</v>
      </c>
      <c r="C125" s="184"/>
      <c r="D125" s="184"/>
      <c r="E125" s="184"/>
      <c r="F125" s="184"/>
      <c r="G125" s="184"/>
      <c r="H125" s="184"/>
      <c r="I125" s="125"/>
      <c r="J125" s="125"/>
      <c r="K125" s="125"/>
      <c r="L125" s="125"/>
    </row>
    <row r="126" spans="1:12" ht="12.65" customHeight="1">
      <c r="A126" s="125"/>
      <c r="B126" s="188" t="s">
        <v>856</v>
      </c>
      <c r="C126" s="184"/>
      <c r="D126" s="184"/>
      <c r="E126" s="184"/>
      <c r="F126" s="184"/>
      <c r="G126" s="184"/>
      <c r="H126" s="184"/>
      <c r="I126" s="125"/>
      <c r="J126" s="125"/>
      <c r="K126" s="125"/>
      <c r="L126" s="125"/>
    </row>
    <row r="127" spans="1:12">
      <c r="B127" s="187"/>
      <c r="C127" s="204" t="s">
        <v>793</v>
      </c>
      <c r="D127" s="35"/>
      <c r="E127" s="35"/>
      <c r="F127" s="35"/>
      <c r="G127" s="35"/>
      <c r="H127" s="35"/>
      <c r="I127" s="35"/>
      <c r="J127" s="35"/>
      <c r="K127" s="35"/>
      <c r="L127" s="36"/>
    </row>
    <row r="128" spans="1:12">
      <c r="B128" s="39"/>
      <c r="C128" s="188" t="s">
        <v>795</v>
      </c>
      <c r="L128" s="38"/>
    </row>
    <row r="129" spans="1:12">
      <c r="B129" s="40"/>
      <c r="C129" s="189" t="s">
        <v>794</v>
      </c>
      <c r="D129" s="41"/>
      <c r="E129" s="41"/>
      <c r="F129" s="41"/>
      <c r="G129" s="41"/>
      <c r="H129" s="41"/>
      <c r="I129" s="41"/>
      <c r="J129" s="41"/>
      <c r="K129" s="41"/>
      <c r="L129" s="42"/>
    </row>
    <row r="130" spans="1:12" ht="14.5" thickBo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</row>
    <row r="131" spans="1:12" s="43" customFormat="1" ht="22.5" customHeight="1">
      <c r="A131" s="492"/>
      <c r="B131" s="486" t="s">
        <v>949</v>
      </c>
      <c r="C131" s="448"/>
      <c r="D131" s="513"/>
      <c r="E131" s="513"/>
      <c r="F131" s="513"/>
      <c r="G131" s="448" t="s">
        <v>1113</v>
      </c>
      <c r="H131" s="448"/>
      <c r="I131" s="448"/>
      <c r="J131" s="488"/>
      <c r="K131" s="513"/>
      <c r="L131" s="554"/>
    </row>
    <row r="132" spans="1:12" s="43" customFormat="1" ht="24.65" customHeight="1">
      <c r="A132" s="492"/>
      <c r="B132" s="434" t="s">
        <v>1091</v>
      </c>
      <c r="E132" s="555"/>
      <c r="F132" s="555"/>
      <c r="G132" s="555"/>
      <c r="H132" s="555"/>
      <c r="I132" s="43" t="s">
        <v>1092</v>
      </c>
      <c r="J132" s="494"/>
      <c r="K132" s="494"/>
      <c r="L132" s="495"/>
    </row>
    <row r="133" spans="1:12" ht="9.65" customHeight="1" thickBot="1">
      <c r="A133" s="125"/>
      <c r="B133" s="436"/>
      <c r="C133" s="437"/>
      <c r="D133" s="438"/>
      <c r="E133" s="438"/>
      <c r="F133" s="438"/>
      <c r="G133" s="438"/>
      <c r="H133" s="438"/>
      <c r="I133" s="438"/>
      <c r="J133" s="438"/>
      <c r="K133" s="438"/>
      <c r="L133" s="439"/>
    </row>
    <row r="134" spans="1:12" ht="6.65" customHeight="1" thickBot="1">
      <c r="A134" s="125"/>
      <c r="B134" s="163"/>
      <c r="C134" s="6"/>
    </row>
    <row r="135" spans="1:12">
      <c r="A135" s="125"/>
      <c r="B135" s="456" t="s">
        <v>725</v>
      </c>
      <c r="C135" s="440"/>
      <c r="D135" s="440"/>
      <c r="E135" s="440"/>
      <c r="F135" s="440"/>
      <c r="G135" s="440"/>
      <c r="H135" s="440"/>
      <c r="I135" s="440"/>
      <c r="J135" s="440"/>
      <c r="K135" s="440"/>
      <c r="L135" s="441"/>
    </row>
    <row r="136" spans="1:12" s="493" customFormat="1" ht="25" customHeight="1">
      <c r="A136" s="496"/>
      <c r="B136" s="434" t="s">
        <v>1090</v>
      </c>
      <c r="C136" s="43"/>
      <c r="D136" s="43"/>
      <c r="E136" s="43"/>
      <c r="F136" s="43"/>
      <c r="G136" s="43"/>
      <c r="H136" s="43"/>
      <c r="I136" s="43"/>
      <c r="J136" s="43"/>
      <c r="K136" s="490"/>
      <c r="L136" s="491"/>
    </row>
    <row r="137" spans="1:12" ht="18.649999999999999" customHeight="1">
      <c r="A137" s="125"/>
      <c r="B137" s="442"/>
      <c r="C137" s="511" t="s">
        <v>1236</v>
      </c>
      <c r="D137" s="511"/>
      <c r="E137" s="511"/>
      <c r="F137" s="511"/>
      <c r="G137" s="511"/>
      <c r="L137" s="443"/>
    </row>
    <row r="138" spans="1:12" ht="7.5" customHeight="1" thickBot="1">
      <c r="A138" s="125"/>
      <c r="B138" s="444"/>
      <c r="C138" s="445"/>
      <c r="D138" s="446"/>
      <c r="E138" s="446"/>
      <c r="F138" s="446"/>
      <c r="G138" s="438"/>
      <c r="H138" s="438"/>
      <c r="I138" s="438"/>
      <c r="J138" s="438"/>
      <c r="K138" s="438"/>
      <c r="L138" s="439"/>
    </row>
    <row r="139" spans="1:12" ht="13.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</row>
    <row r="140" spans="1:12" ht="11.15" customHeight="1">
      <c r="A140" s="126"/>
      <c r="B140" s="455" t="s">
        <v>16</v>
      </c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</row>
    <row r="141" spans="1:12" ht="11.15" customHeight="1">
      <c r="A141" s="126"/>
      <c r="B141" s="455" t="s">
        <v>15</v>
      </c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</row>
    <row r="142" spans="1:12" ht="11.15" customHeight="1">
      <c r="A142" s="126"/>
      <c r="B142" s="449" t="s">
        <v>930</v>
      </c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</row>
    <row r="143" spans="1:12" ht="11.15" customHeight="1">
      <c r="A143" s="126"/>
      <c r="B143" s="450" t="s">
        <v>726</v>
      </c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</row>
  </sheetData>
  <sheetProtection algorithmName="SHA-512" hashValue="RmQvDykLFPv7l8pP+mgbMxTJmvz8E1D7aM/gemj2dkSK+FRrJlCLq1qvul1FJv6ZNOl02UNUUMjbqsePgxRqbQ==" saltValue="KdnThdtBRO2VARTbIGeKWg==" spinCount="100000" sheet="1" objects="1" scenarios="1"/>
  <mergeCells count="22">
    <mergeCell ref="A6:L6"/>
    <mergeCell ref="A80:L80"/>
    <mergeCell ref="F9:H9"/>
    <mergeCell ref="F11:H11"/>
    <mergeCell ref="F7:L7"/>
    <mergeCell ref="D59:F59"/>
    <mergeCell ref="K59:L59"/>
    <mergeCell ref="E60:H60"/>
    <mergeCell ref="C64:G64"/>
    <mergeCell ref="C137:G137"/>
    <mergeCell ref="D131:F131"/>
    <mergeCell ref="K131:L131"/>
    <mergeCell ref="E132:H132"/>
    <mergeCell ref="G81:L81"/>
    <mergeCell ref="A81:F81"/>
    <mergeCell ref="C86:F86"/>
    <mergeCell ref="G86:L86"/>
    <mergeCell ref="C87:F92"/>
    <mergeCell ref="G87:L87"/>
    <mergeCell ref="G88:L88"/>
    <mergeCell ref="G89:L89"/>
    <mergeCell ref="G92:L92"/>
  </mergeCells>
  <conditionalFormatting sqref="H13">
    <cfRule type="cellIs" dxfId="7" priority="1" operator="equal">
      <formula>"อายุไม่อยู่ในกฏเกณฑ์การรับประกัน1-60ปี"</formula>
    </cfRule>
    <cfRule type="cellIs" dxfId="6" priority="2" operator="equal">
      <formula>"อายุไม่อยู่กฏเกณฑ์ในการรับประกัน"</formula>
    </cfRule>
  </conditionalFormatting>
  <printOptions horizontalCentered="1"/>
  <pageMargins left="0.19685039370078741" right="0" top="0.39370078740157483" bottom="0.11811023622047245" header="7.874015748031496E-2" footer="0"/>
  <pageSetup paperSize="9" scale="80" orientation="portrait" r:id="rId1"/>
  <headerFooter>
    <oddFooter>&amp;CPage &amp;P of &amp;N&amp;RVersion : 16122024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'Rate Cancer'!$G$2:$I$2</xm:f>
          </x14:formula1>
          <xm:sqref>F11:H11</xm:sqref>
        </x14:dataValidation>
        <x14:dataValidation type="list" allowBlank="1" showInputMessage="1" showErrorMessage="1" xr:uid="{00000000-0002-0000-0200-000001000000}">
          <x14:formula1>
            <xm:f>Sheet4!$B$2:$B$13</xm:f>
          </x14:formula1>
          <xm:sqref>K10</xm:sqref>
        </x14:dataValidation>
        <x14:dataValidation type="list" allowBlank="1" showInputMessage="1" showErrorMessage="1" xr:uid="{00000000-0002-0000-0200-000002000000}">
          <x14:formula1>
            <xm:f>Sheet4!$A$2:$A$32</xm:f>
          </x14:formula1>
          <xm:sqref>J10</xm:sqref>
        </x14:dataValidation>
        <x14:dataValidation type="list" allowBlank="1" showInputMessage="1" showErrorMessage="1" xr:uid="{00000000-0002-0000-0200-000003000000}">
          <x14:formula1>
            <xm:f>Sheet4!$C$2:$C$90</xm:f>
          </x14:formula1>
          <xm:sqref>L10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</sheetPr>
  <dimension ref="A1:N147"/>
  <sheetViews>
    <sheetView zoomScale="55" zoomScaleNormal="55" workbookViewId="0">
      <selection activeCell="F9" sqref="F9:J9"/>
    </sheetView>
  </sheetViews>
  <sheetFormatPr defaultColWidth="8.5" defaultRowHeight="14"/>
  <cols>
    <col min="1" max="1" width="1.83203125" style="2" customWidth="1"/>
    <col min="2" max="2" width="2.08203125" style="2" customWidth="1"/>
    <col min="3" max="3" width="12.5" style="2" customWidth="1"/>
    <col min="4" max="4" width="16.08203125" style="2" customWidth="1"/>
    <col min="5" max="5" width="2.5" style="2" customWidth="1"/>
    <col min="6" max="7" width="9.08203125" style="2" customWidth="1"/>
    <col min="8" max="8" width="8.08203125" style="2" customWidth="1"/>
    <col min="9" max="9" width="13.5" style="2" customWidth="1"/>
    <col min="10" max="10" width="11.5" style="2" customWidth="1"/>
    <col min="11" max="11" width="14.83203125" style="2" customWidth="1"/>
    <col min="12" max="12" width="13.33203125" style="2" customWidth="1"/>
    <col min="13" max="13" width="3.58203125" style="2" customWidth="1"/>
    <col min="14" max="16384" width="8.5" style="2"/>
  </cols>
  <sheetData>
    <row r="1" spans="1:12" ht="20">
      <c r="B1" s="1"/>
      <c r="D1" s="58"/>
    </row>
    <row r="2" spans="1:12">
      <c r="B2" s="1"/>
      <c r="D2" s="6"/>
    </row>
    <row r="3" spans="1:12">
      <c r="B3" s="1"/>
      <c r="D3" s="6"/>
    </row>
    <row r="4" spans="1:12">
      <c r="D4" s="66"/>
    </row>
    <row r="5" spans="1:12">
      <c r="D5" s="66"/>
    </row>
    <row r="6" spans="1:12" ht="22.5" customHeight="1">
      <c r="A6" s="532" t="s">
        <v>753</v>
      </c>
      <c r="B6" s="532"/>
      <c r="C6" s="532"/>
      <c r="D6" s="532"/>
      <c r="E6" s="532"/>
      <c r="F6" s="532"/>
      <c r="G6" s="532"/>
      <c r="H6" s="532"/>
      <c r="I6" s="532"/>
      <c r="J6" s="532"/>
      <c r="K6" s="532"/>
      <c r="L6" s="532"/>
    </row>
    <row r="7" spans="1:12" ht="16.5" customHeight="1">
      <c r="D7" s="3" t="s">
        <v>2</v>
      </c>
      <c r="E7" s="2" t="s">
        <v>4</v>
      </c>
      <c r="F7" s="546" t="s">
        <v>861</v>
      </c>
      <c r="G7" s="546"/>
      <c r="H7" s="546"/>
      <c r="I7" s="546"/>
      <c r="J7" s="546"/>
      <c r="K7" s="546"/>
    </row>
    <row r="8" spans="1:12" ht="3" customHeight="1">
      <c r="D8" s="3"/>
    </row>
    <row r="9" spans="1:12" ht="15.65" customHeight="1">
      <c r="D9" s="3" t="s">
        <v>727</v>
      </c>
      <c r="E9" s="2" t="s">
        <v>4</v>
      </c>
      <c r="F9" s="545"/>
      <c r="G9" s="545"/>
      <c r="H9" s="545"/>
      <c r="I9" s="545"/>
      <c r="J9" s="545"/>
    </row>
    <row r="10" spans="1:12" ht="2.5" customHeight="1">
      <c r="D10" s="3"/>
    </row>
    <row r="11" spans="1:12" ht="16" customHeight="1">
      <c r="D11" s="3" t="s">
        <v>3</v>
      </c>
      <c r="E11" s="2" t="s">
        <v>4</v>
      </c>
      <c r="F11" s="175">
        <f ca="1">ROUNDDOWN(YEARFRAC(TODAY(),DATE($L$11-543,VLOOKUP($K$11,Month!$B$2:$C$13,2,0),$J$11)),0)</f>
        <v>60</v>
      </c>
      <c r="G11" s="2" t="s">
        <v>742</v>
      </c>
      <c r="H11" s="2" t="s">
        <v>728</v>
      </c>
      <c r="J11" s="220">
        <v>22</v>
      </c>
      <c r="K11" s="220" t="s">
        <v>732</v>
      </c>
      <c r="L11" s="220">
        <v>2509</v>
      </c>
    </row>
    <row r="12" spans="1:12" ht="16" customHeight="1">
      <c r="D12" s="3" t="s">
        <v>7</v>
      </c>
      <c r="E12" s="2" t="s">
        <v>4</v>
      </c>
      <c r="F12" s="545" t="s">
        <v>69</v>
      </c>
      <c r="G12" s="545"/>
      <c r="H12" s="545"/>
    </row>
    <row r="13" spans="1:12" ht="16" customHeight="1">
      <c r="D13" s="3" t="s">
        <v>8</v>
      </c>
      <c r="E13" s="2" t="s">
        <v>4</v>
      </c>
      <c r="F13" s="7" t="s">
        <v>10</v>
      </c>
      <c r="G13" s="210" t="s">
        <v>9</v>
      </c>
      <c r="I13" s="208" t="s">
        <v>818</v>
      </c>
      <c r="J13" s="7"/>
    </row>
    <row r="14" spans="1:12" ht="17.149999999999999" customHeight="1">
      <c r="D14" s="3" t="s">
        <v>11</v>
      </c>
      <c r="E14" s="2" t="s">
        <v>4</v>
      </c>
      <c r="F14" s="155">
        <f ca="1">VLOOKUP($F$11,'Rate PA'!A14:C59,MATCH(F12,'Rate PA'!A14:C14,0),0)</f>
        <v>3970</v>
      </c>
      <c r="G14" s="7" t="s">
        <v>0</v>
      </c>
      <c r="H14" s="71">
        <f ca="1">IFERROR(F14,"อายุไม่อยู่ในกฏเกณฑ์การรับประกัน16-60ปี")</f>
        <v>3970</v>
      </c>
    </row>
    <row r="15" spans="1:12" ht="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7.5" customHeight="1" thickBot="1"/>
    <row r="17" spans="2:13" ht="17.5">
      <c r="B17" s="11" t="s">
        <v>17</v>
      </c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spans="2:13">
      <c r="B18" s="198" t="s">
        <v>789</v>
      </c>
      <c r="L18" s="15"/>
    </row>
    <row r="19" spans="2:13" ht="3" customHeight="1">
      <c r="B19" s="16"/>
      <c r="L19" s="15"/>
    </row>
    <row r="20" spans="2:13" ht="17.5" customHeight="1">
      <c r="B20" s="196" t="s">
        <v>943</v>
      </c>
      <c r="C20" s="6"/>
      <c r="J20" s="6" t="s">
        <v>822</v>
      </c>
      <c r="K20" s="156">
        <f>VLOOKUP(B20,'Rate PA'!$A$2:$C$12,MATCH($F$12,'Rate PA'!$A$1:$C$1,0),0)</f>
        <v>1000000</v>
      </c>
      <c r="L20" s="15" t="s">
        <v>0</v>
      </c>
    </row>
    <row r="21" spans="2:13">
      <c r="B21" s="196" t="s">
        <v>942</v>
      </c>
      <c r="C21" s="6"/>
      <c r="J21" s="6" t="s">
        <v>822</v>
      </c>
      <c r="K21" s="156">
        <f>K20</f>
        <v>1000000</v>
      </c>
      <c r="L21" s="15" t="s">
        <v>0</v>
      </c>
    </row>
    <row r="22" spans="2:13">
      <c r="B22" s="196" t="s">
        <v>944</v>
      </c>
      <c r="C22" s="6"/>
      <c r="J22" s="6" t="s">
        <v>822</v>
      </c>
      <c r="K22" s="156">
        <f>VLOOKUP(B22,'Rate PA'!$A$2:$C$12,MATCH($F$12,'Rate PA'!$A$1:$C$1,0),0)</f>
        <v>200000</v>
      </c>
      <c r="L22" s="15" t="s">
        <v>0</v>
      </c>
    </row>
    <row r="23" spans="2:13">
      <c r="B23" s="196" t="s">
        <v>945</v>
      </c>
      <c r="C23" s="6"/>
      <c r="J23" s="6"/>
      <c r="K23" s="156"/>
      <c r="L23" s="15"/>
    </row>
    <row r="24" spans="2:13">
      <c r="B24" s="326" t="s">
        <v>1016</v>
      </c>
      <c r="C24" s="6"/>
      <c r="J24" s="563" t="s">
        <v>822</v>
      </c>
      <c r="K24" s="579">
        <f>K21*2</f>
        <v>2000000</v>
      </c>
      <c r="L24" s="571" t="s">
        <v>0</v>
      </c>
    </row>
    <row r="25" spans="2:13" ht="14.5" thickBot="1">
      <c r="B25" s="326" t="s">
        <v>1017</v>
      </c>
      <c r="C25" s="199"/>
      <c r="D25" s="18"/>
      <c r="E25" s="18"/>
      <c r="F25" s="18"/>
      <c r="G25" s="18"/>
      <c r="H25" s="18"/>
      <c r="I25" s="18"/>
      <c r="J25" s="578"/>
      <c r="K25" s="580"/>
      <c r="L25" s="572"/>
    </row>
    <row r="26" spans="2:13">
      <c r="B26" s="200" t="s">
        <v>947</v>
      </c>
      <c r="C26" s="201"/>
      <c r="D26" s="12"/>
      <c r="E26" s="12"/>
      <c r="F26" s="12"/>
      <c r="G26" s="12"/>
      <c r="H26" s="12"/>
      <c r="I26" s="12"/>
      <c r="J26" s="201" t="s">
        <v>822</v>
      </c>
      <c r="K26" s="156">
        <f>VLOOKUP(B26,'Rate PA'!$A$2:$C$12,MATCH($F$12,'Rate PA'!$A$1:$C$1,0),0)</f>
        <v>30000</v>
      </c>
      <c r="L26" s="15" t="s">
        <v>0</v>
      </c>
    </row>
    <row r="27" spans="2:13">
      <c r="B27" s="196" t="s">
        <v>948</v>
      </c>
      <c r="C27" s="6"/>
      <c r="J27" s="6" t="s">
        <v>825</v>
      </c>
      <c r="K27" s="156">
        <f>VLOOKUP(B27,'Rate PA'!$A$2:$C$12,MATCH($F$12,'Rate PA'!$A$1:$C$1,0),0)</f>
        <v>1000</v>
      </c>
      <c r="L27" s="15" t="s">
        <v>0</v>
      </c>
    </row>
    <row r="28" spans="2:13">
      <c r="B28" s="197" t="s">
        <v>20</v>
      </c>
      <c r="C28" s="6"/>
      <c r="K28" s="157"/>
      <c r="L28" s="15"/>
    </row>
    <row r="29" spans="2:13">
      <c r="B29" s="196" t="s">
        <v>1088</v>
      </c>
      <c r="C29" s="196"/>
      <c r="K29" s="156">
        <f>VLOOKUP(B29,'Rate PA'!$A$2:$C$12,MATCH($F$12,'Rate PA'!$A$1:$C$1,0),0)</f>
        <v>50000</v>
      </c>
      <c r="L29" s="15" t="s">
        <v>0</v>
      </c>
    </row>
    <row r="30" spans="2:13" ht="7" customHeight="1" thickBot="1">
      <c r="B30" s="202"/>
      <c r="C30" s="199"/>
      <c r="D30" s="18"/>
      <c r="E30" s="18"/>
      <c r="F30" s="18"/>
      <c r="G30" s="18"/>
      <c r="H30" s="18"/>
      <c r="I30" s="18"/>
      <c r="J30" s="18"/>
      <c r="K30" s="158"/>
      <c r="L30" s="20"/>
    </row>
    <row r="31" spans="2:13" ht="15.65" customHeight="1">
      <c r="B31" s="163" t="s">
        <v>941</v>
      </c>
      <c r="C31" s="6"/>
    </row>
    <row r="32" spans="2:13">
      <c r="B32" s="6" t="s">
        <v>21</v>
      </c>
      <c r="C32" s="6"/>
      <c r="M32" s="500"/>
    </row>
    <row r="33" spans="2:14">
      <c r="B33" s="6"/>
      <c r="C33" s="505" t="s">
        <v>1217</v>
      </c>
      <c r="M33" s="500"/>
    </row>
    <row r="34" spans="2:14">
      <c r="B34" s="6"/>
      <c r="C34" s="507" t="s">
        <v>1223</v>
      </c>
      <c r="M34" s="500"/>
    </row>
    <row r="35" spans="2:14">
      <c r="B35" s="6"/>
      <c r="C35" s="505" t="s">
        <v>1221</v>
      </c>
      <c r="M35" s="500"/>
    </row>
    <row r="36" spans="2:14">
      <c r="B36" s="6"/>
      <c r="C36" s="6"/>
      <c r="M36" s="500"/>
    </row>
    <row r="37" spans="2:14">
      <c r="B37" s="26" t="s">
        <v>924</v>
      </c>
      <c r="C37" s="6"/>
      <c r="M37" s="502" t="s">
        <v>1219</v>
      </c>
      <c r="N37" s="2" t="s">
        <v>1225</v>
      </c>
    </row>
    <row r="38" spans="2:14">
      <c r="B38" s="26" t="s">
        <v>902</v>
      </c>
      <c r="C38" s="6"/>
      <c r="M38" s="504"/>
    </row>
    <row r="39" spans="2:14">
      <c r="B39" s="6" t="s">
        <v>934</v>
      </c>
      <c r="C39" s="6"/>
      <c r="M39" s="504"/>
    </row>
    <row r="40" spans="2:14">
      <c r="B40" s="6" t="s">
        <v>935</v>
      </c>
      <c r="C40" s="6"/>
      <c r="M40" s="501"/>
    </row>
    <row r="41" spans="2:14">
      <c r="B41" s="6" t="s">
        <v>936</v>
      </c>
      <c r="C41" s="6"/>
      <c r="M41" s="501"/>
    </row>
    <row r="42" spans="2:14">
      <c r="B42" s="6" t="s">
        <v>937</v>
      </c>
      <c r="C42" s="6"/>
    </row>
    <row r="43" spans="2:14">
      <c r="B43" s="6" t="s">
        <v>938</v>
      </c>
      <c r="C43" s="6"/>
    </row>
    <row r="44" spans="2:14">
      <c r="B44" s="6" t="s">
        <v>939</v>
      </c>
      <c r="C44" s="6"/>
    </row>
    <row r="45" spans="2:14">
      <c r="B45" s="6" t="s">
        <v>940</v>
      </c>
      <c r="C45" s="6"/>
    </row>
    <row r="46" spans="2:14">
      <c r="B46" s="163" t="s">
        <v>909</v>
      </c>
      <c r="C46" s="6"/>
    </row>
    <row r="47" spans="2:14" ht="12" customHeight="1">
      <c r="B47" s="163" t="s">
        <v>907</v>
      </c>
      <c r="C47" s="6"/>
    </row>
    <row r="48" spans="2:14" ht="12" customHeight="1">
      <c r="B48" s="6" t="s">
        <v>908</v>
      </c>
      <c r="C48" s="26"/>
    </row>
    <row r="49" spans="2:13" ht="12" customHeight="1">
      <c r="B49" s="568" t="s">
        <v>1018</v>
      </c>
      <c r="C49" s="568"/>
      <c r="D49" s="568"/>
      <c r="E49" s="568"/>
      <c r="F49" s="568"/>
      <c r="G49" s="568"/>
      <c r="H49" s="568"/>
      <c r="I49" s="568"/>
      <c r="J49" s="568"/>
      <c r="K49" s="568"/>
      <c r="L49" s="568"/>
    </row>
    <row r="50" spans="2:13" ht="12" customHeight="1">
      <c r="B50" s="568" t="s">
        <v>1019</v>
      </c>
      <c r="C50" s="569"/>
      <c r="D50" s="569"/>
      <c r="E50" s="569"/>
      <c r="F50" s="569"/>
      <c r="G50" s="569"/>
      <c r="H50" s="569"/>
      <c r="I50" s="569"/>
      <c r="J50" s="569"/>
      <c r="K50" s="569"/>
      <c r="L50" s="569"/>
    </row>
    <row r="51" spans="2:13" ht="12" customHeight="1">
      <c r="B51" s="570" t="s">
        <v>1020</v>
      </c>
      <c r="C51" s="563"/>
      <c r="D51" s="563"/>
      <c r="E51" s="563"/>
      <c r="F51" s="563"/>
      <c r="G51" s="563"/>
      <c r="H51" s="563"/>
      <c r="I51" s="563"/>
      <c r="J51" s="563"/>
      <c r="K51" s="563"/>
      <c r="L51" s="563"/>
      <c r="M51" s="500"/>
    </row>
    <row r="52" spans="2:13" ht="12" customHeight="1">
      <c r="B52" s="503"/>
      <c r="C52" s="505" t="s">
        <v>1228</v>
      </c>
      <c r="D52" s="167"/>
      <c r="E52" s="167"/>
      <c r="F52" s="167"/>
      <c r="G52" s="167"/>
      <c r="H52" s="167"/>
      <c r="I52" s="167"/>
      <c r="J52" s="167"/>
      <c r="K52" s="167"/>
      <c r="L52" s="167"/>
      <c r="M52" s="500"/>
    </row>
    <row r="53" spans="2:13" ht="12" customHeight="1">
      <c r="B53" s="503"/>
      <c r="C53" s="505" t="s">
        <v>1226</v>
      </c>
      <c r="D53" s="167"/>
      <c r="E53" s="167"/>
      <c r="F53" s="167"/>
      <c r="G53" s="167"/>
      <c r="H53" s="167"/>
      <c r="I53" s="167"/>
      <c r="J53" s="167"/>
      <c r="K53" s="167"/>
      <c r="L53" s="167"/>
      <c r="M53" s="500"/>
    </row>
    <row r="54" spans="2:13" ht="12" customHeight="1">
      <c r="B54" s="503"/>
      <c r="C54" s="505" t="s">
        <v>1227</v>
      </c>
      <c r="D54" s="167"/>
      <c r="E54" s="167"/>
      <c r="F54" s="167"/>
      <c r="G54" s="167"/>
      <c r="H54" s="167"/>
      <c r="I54" s="167"/>
      <c r="J54" s="167"/>
      <c r="K54" s="167"/>
      <c r="L54" s="167"/>
      <c r="M54" s="500"/>
    </row>
    <row r="55" spans="2:13" ht="12" customHeight="1">
      <c r="B55" s="205" t="s">
        <v>745</v>
      </c>
      <c r="M55" s="502"/>
    </row>
    <row r="56" spans="2:13" ht="12" customHeight="1">
      <c r="B56" s="21"/>
      <c r="C56" s="6" t="s">
        <v>892</v>
      </c>
    </row>
    <row r="57" spans="2:13" ht="12" customHeight="1">
      <c r="B57" s="21"/>
      <c r="C57" s="26" t="s">
        <v>790</v>
      </c>
    </row>
    <row r="58" spans="2:13" ht="12" customHeight="1">
      <c r="B58" s="21"/>
      <c r="C58" s="6" t="s">
        <v>1015</v>
      </c>
    </row>
    <row r="59" spans="2:13" ht="12" customHeight="1">
      <c r="B59" s="21"/>
      <c r="C59" s="6" t="s">
        <v>748</v>
      </c>
    </row>
    <row r="60" spans="2:13" ht="12" customHeight="1">
      <c r="B60" s="21"/>
      <c r="C60" s="6" t="s">
        <v>746</v>
      </c>
    </row>
    <row r="61" spans="2:13" ht="12" customHeight="1">
      <c r="B61" s="21"/>
      <c r="C61" s="6" t="s">
        <v>747</v>
      </c>
    </row>
    <row r="62" spans="2:13" ht="12" customHeight="1">
      <c r="B62" s="21"/>
      <c r="C62" s="6" t="s">
        <v>1013</v>
      </c>
    </row>
    <row r="63" spans="2:13" ht="12" customHeight="1">
      <c r="B63" s="21"/>
      <c r="C63" s="6" t="s">
        <v>1014</v>
      </c>
    </row>
    <row r="64" spans="2:13" ht="12" customHeight="1">
      <c r="B64" s="6"/>
      <c r="C64" s="163" t="s">
        <v>749</v>
      </c>
    </row>
    <row r="65" spans="1:12" ht="12" customHeight="1">
      <c r="B65" s="6"/>
      <c r="C65" s="6" t="s">
        <v>750</v>
      </c>
    </row>
    <row r="66" spans="1:12" ht="12" customHeight="1" thickBot="1">
      <c r="B66" s="6"/>
      <c r="C66" s="6" t="s">
        <v>751</v>
      </c>
    </row>
    <row r="67" spans="1:12" s="43" customFormat="1" ht="23.5" customHeight="1">
      <c r="B67" s="486" t="s">
        <v>949</v>
      </c>
      <c r="C67" s="448"/>
      <c r="D67" s="513"/>
      <c r="E67" s="513"/>
      <c r="F67" s="513"/>
      <c r="G67" s="448" t="s">
        <v>1113</v>
      </c>
      <c r="H67" s="448"/>
      <c r="I67" s="448"/>
      <c r="J67" s="576"/>
      <c r="K67" s="576"/>
      <c r="L67" s="577"/>
    </row>
    <row r="68" spans="1:12" s="43" customFormat="1" ht="20.5" customHeight="1">
      <c r="B68" s="434" t="s">
        <v>1091</v>
      </c>
      <c r="E68" s="555"/>
      <c r="F68" s="555"/>
      <c r="G68" s="555"/>
      <c r="H68" s="555"/>
      <c r="I68" s="43" t="s">
        <v>1093</v>
      </c>
      <c r="J68" s="494"/>
      <c r="K68" s="494"/>
      <c r="L68" s="495"/>
    </row>
    <row r="69" spans="1:12" ht="9.65" customHeight="1" thickBot="1">
      <c r="B69" s="436"/>
      <c r="C69" s="437"/>
      <c r="D69" s="438"/>
      <c r="E69" s="438"/>
      <c r="F69" s="438"/>
      <c r="G69" s="438"/>
      <c r="H69" s="438"/>
      <c r="I69" s="438"/>
      <c r="J69" s="438"/>
      <c r="K69" s="438"/>
      <c r="L69" s="439"/>
    </row>
    <row r="70" spans="1:12" ht="8.15" customHeight="1" thickBot="1">
      <c r="B70" s="163"/>
      <c r="C70" s="6"/>
    </row>
    <row r="71" spans="1:12">
      <c r="B71" s="456" t="s">
        <v>725</v>
      </c>
      <c r="C71" s="440"/>
      <c r="D71" s="440"/>
      <c r="E71" s="440"/>
      <c r="F71" s="440"/>
      <c r="G71" s="440"/>
      <c r="H71" s="440"/>
      <c r="I71" s="440"/>
      <c r="J71" s="440"/>
      <c r="K71" s="440"/>
      <c r="L71" s="441"/>
    </row>
    <row r="72" spans="1:12" s="493" customFormat="1" ht="20.5" customHeight="1">
      <c r="B72" s="434" t="s">
        <v>1094</v>
      </c>
      <c r="C72" s="43"/>
      <c r="D72" s="43"/>
      <c r="E72" s="43"/>
      <c r="F72" s="43"/>
      <c r="G72" s="43"/>
      <c r="H72" s="43"/>
      <c r="I72" s="43"/>
      <c r="J72" s="43"/>
      <c r="K72" s="490"/>
      <c r="L72" s="491"/>
    </row>
    <row r="73" spans="1:12" ht="18.649999999999999" customHeight="1">
      <c r="B73" s="442"/>
      <c r="C73" s="171"/>
      <c r="D73" s="574" t="s">
        <v>1230</v>
      </c>
      <c r="E73" s="574"/>
      <c r="F73" s="574"/>
      <c r="G73" s="574"/>
      <c r="L73" s="443"/>
    </row>
    <row r="74" spans="1:12" ht="7" customHeight="1" thickBot="1">
      <c r="B74" s="444"/>
      <c r="C74" s="445"/>
      <c r="D74" s="446"/>
      <c r="E74" s="446"/>
      <c r="F74" s="446"/>
      <c r="G74" s="438"/>
      <c r="H74" s="438"/>
      <c r="I74" s="438"/>
      <c r="J74" s="438"/>
      <c r="K74" s="438"/>
      <c r="L74" s="439"/>
    </row>
    <row r="75" spans="1:12" ht="11.15" customHeight="1">
      <c r="A75" s="8"/>
      <c r="B75" s="454" t="s">
        <v>16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1.15" customHeight="1">
      <c r="A76" s="8"/>
      <c r="B76" s="454" t="s">
        <v>15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11.15" customHeight="1">
      <c r="A77" s="8"/>
      <c r="B77" s="449" t="s">
        <v>930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ht="11.15" customHeight="1">
      <c r="A78" s="8"/>
      <c r="B78" s="450" t="s">
        <v>726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B79" s="162"/>
    </row>
    <row r="80" spans="1:12">
      <c r="B80" s="162"/>
    </row>
    <row r="81" spans="1:12">
      <c r="B81" s="162"/>
    </row>
    <row r="82" spans="1:12">
      <c r="B82" s="162"/>
      <c r="K82" s="575"/>
      <c r="L82" s="575"/>
    </row>
    <row r="83" spans="1:12" ht="20">
      <c r="B83" s="162"/>
      <c r="D83" s="58"/>
    </row>
    <row r="84" spans="1:12">
      <c r="B84" s="162"/>
      <c r="D84" s="6"/>
    </row>
    <row r="85" spans="1:12">
      <c r="B85" s="162"/>
      <c r="D85" s="6"/>
    </row>
    <row r="86" spans="1:12">
      <c r="B86" s="162"/>
      <c r="D86" s="66"/>
    </row>
    <row r="87" spans="1:12" ht="20">
      <c r="A87" s="532" t="s">
        <v>753</v>
      </c>
      <c r="B87" s="532"/>
      <c r="C87" s="532"/>
      <c r="D87" s="532"/>
      <c r="E87" s="532"/>
      <c r="F87" s="532"/>
      <c r="G87" s="532"/>
      <c r="H87" s="532"/>
      <c r="I87" s="532"/>
      <c r="J87" s="532"/>
      <c r="K87" s="532"/>
      <c r="L87" s="532"/>
    </row>
    <row r="88" spans="1:12" ht="17.5">
      <c r="A88" s="543" t="s">
        <v>752</v>
      </c>
      <c r="B88" s="543"/>
      <c r="C88" s="543"/>
      <c r="D88" s="543"/>
      <c r="E88" s="544" t="str">
        <f>F7</f>
        <v>ประกันอุบัติเหตุ ซีไอเอ็มบี ไทย พีเอ แคร์พลัส</v>
      </c>
      <c r="F88" s="544"/>
      <c r="G88" s="544"/>
      <c r="H88" s="544"/>
      <c r="I88" s="544"/>
      <c r="J88" s="544"/>
      <c r="K88" s="544"/>
      <c r="L88" s="544"/>
    </row>
    <row r="89" spans="1:12" ht="17.5">
      <c r="A89" s="179"/>
      <c r="B89" s="179"/>
      <c r="C89" s="179"/>
      <c r="D89" s="179"/>
      <c r="E89" s="180"/>
      <c r="F89" s="180"/>
      <c r="G89" s="180"/>
      <c r="H89" s="180"/>
      <c r="I89" s="180"/>
      <c r="J89" s="180"/>
      <c r="K89" s="180"/>
      <c r="L89" s="180"/>
    </row>
    <row r="90" spans="1:12" ht="15">
      <c r="C90" s="5" t="s">
        <v>12</v>
      </c>
    </row>
    <row r="91" spans="1:12">
      <c r="C91" s="163" t="s">
        <v>798</v>
      </c>
    </row>
    <row r="92" spans="1:12" ht="14.5" thickBot="1">
      <c r="C92" s="6" t="s">
        <v>797</v>
      </c>
    </row>
    <row r="93" spans="1:12" ht="15" thickTop="1" thickBot="1">
      <c r="C93" s="556" t="s">
        <v>2</v>
      </c>
      <c r="D93" s="557"/>
      <c r="E93" s="557"/>
      <c r="F93" s="557"/>
      <c r="G93" s="556" t="s">
        <v>13</v>
      </c>
      <c r="H93" s="557"/>
      <c r="I93" s="557"/>
      <c r="J93" s="557"/>
      <c r="K93" s="557"/>
      <c r="L93" s="558"/>
    </row>
    <row r="94" spans="1:12" ht="14.5" thickTop="1">
      <c r="C94" s="559" t="str">
        <f>F7</f>
        <v>ประกันอุบัติเหตุ ซีไอเอ็มบี ไทย พีเอ แคร์พลัส</v>
      </c>
      <c r="D94" s="560"/>
      <c r="E94" s="560"/>
      <c r="F94" s="561"/>
      <c r="G94" s="559" t="s">
        <v>14</v>
      </c>
      <c r="H94" s="560"/>
      <c r="I94" s="560"/>
      <c r="J94" s="560"/>
      <c r="K94" s="560"/>
      <c r="L94" s="561"/>
    </row>
    <row r="95" spans="1:12">
      <c r="C95" s="562"/>
      <c r="D95" s="563"/>
      <c r="E95" s="563"/>
      <c r="F95" s="564"/>
      <c r="G95" s="573" t="s">
        <v>762</v>
      </c>
      <c r="H95" s="563"/>
      <c r="I95" s="563"/>
      <c r="J95" s="563"/>
      <c r="K95" s="563"/>
      <c r="L95" s="564"/>
    </row>
    <row r="96" spans="1:12">
      <c r="C96" s="562"/>
      <c r="D96" s="563"/>
      <c r="E96" s="563"/>
      <c r="F96" s="564"/>
      <c r="G96" s="562" t="s">
        <v>903</v>
      </c>
      <c r="H96" s="563"/>
      <c r="I96" s="563"/>
      <c r="J96" s="563"/>
      <c r="K96" s="563"/>
      <c r="L96" s="564"/>
    </row>
    <row r="97" spans="3:12">
      <c r="C97" s="562"/>
      <c r="D97" s="563"/>
      <c r="E97" s="563"/>
      <c r="F97" s="564"/>
      <c r="G97" s="562" t="s">
        <v>904</v>
      </c>
      <c r="H97" s="563"/>
      <c r="I97" s="563"/>
      <c r="J97" s="563"/>
      <c r="K97" s="563"/>
      <c r="L97" s="564"/>
    </row>
    <row r="98" spans="3:12">
      <c r="C98" s="562"/>
      <c r="D98" s="563"/>
      <c r="E98" s="563"/>
      <c r="F98" s="564"/>
      <c r="G98" s="168" t="s">
        <v>905</v>
      </c>
      <c r="H98" s="167"/>
      <c r="I98" s="167"/>
      <c r="J98" s="167"/>
      <c r="K98" s="167"/>
      <c r="L98" s="169"/>
    </row>
    <row r="99" spans="3:12" ht="14.5" thickBot="1">
      <c r="C99" s="565"/>
      <c r="D99" s="566"/>
      <c r="E99" s="566"/>
      <c r="F99" s="567"/>
      <c r="G99" s="271" t="s">
        <v>906</v>
      </c>
      <c r="H99" s="272"/>
      <c r="I99" s="272"/>
      <c r="J99" s="272"/>
      <c r="K99" s="272"/>
      <c r="L99" s="273"/>
    </row>
    <row r="100" spans="3:12" ht="14.5" thickTop="1"/>
    <row r="101" spans="3:12">
      <c r="C101" s="183" t="s">
        <v>757</v>
      </c>
      <c r="D101" s="183"/>
    </row>
    <row r="102" spans="3:12">
      <c r="C102" s="184" t="s">
        <v>780</v>
      </c>
      <c r="D102" s="184"/>
    </row>
    <row r="103" spans="3:12">
      <c r="C103" s="184" t="s">
        <v>781</v>
      </c>
      <c r="D103" s="184"/>
    </row>
    <row r="104" spans="3:12">
      <c r="C104" s="184" t="s">
        <v>891</v>
      </c>
      <c r="D104" s="184"/>
    </row>
    <row r="105" spans="3:12">
      <c r="C105" s="188" t="s">
        <v>928</v>
      </c>
    </row>
    <row r="106" spans="3:12">
      <c r="C106" s="184"/>
      <c r="D106" s="184"/>
    </row>
    <row r="107" spans="3:12">
      <c r="C107" s="183" t="s">
        <v>829</v>
      </c>
      <c r="D107" s="184"/>
    </row>
    <row r="108" spans="3:12">
      <c r="C108" s="184" t="s">
        <v>758</v>
      </c>
      <c r="D108" s="184"/>
    </row>
    <row r="109" spans="3:12">
      <c r="C109" s="184" t="s">
        <v>759</v>
      </c>
      <c r="D109" s="184"/>
    </row>
    <row r="110" spans="3:12">
      <c r="C110" s="184" t="s">
        <v>760</v>
      </c>
    </row>
    <row r="111" spans="3:12">
      <c r="D111" s="184"/>
    </row>
    <row r="112" spans="3:12">
      <c r="C112" s="183" t="s">
        <v>763</v>
      </c>
      <c r="D112" s="184"/>
    </row>
    <row r="113" spans="2:12">
      <c r="C113" s="184" t="s">
        <v>1207</v>
      </c>
      <c r="D113" s="184"/>
    </row>
    <row r="114" spans="2:12">
      <c r="C114" s="184" t="s">
        <v>925</v>
      </c>
      <c r="D114" s="184"/>
    </row>
    <row r="115" spans="2:12">
      <c r="C115" s="184" t="s">
        <v>766</v>
      </c>
      <c r="D115" s="184"/>
    </row>
    <row r="116" spans="2:12">
      <c r="C116" s="184"/>
      <c r="D116" s="184"/>
    </row>
    <row r="117" spans="2:12">
      <c r="C117" s="224" t="s">
        <v>857</v>
      </c>
      <c r="D117" s="184"/>
    </row>
    <row r="118" spans="2:12">
      <c r="C118" s="188" t="s">
        <v>856</v>
      </c>
    </row>
    <row r="120" spans="2:12">
      <c r="C120" s="184"/>
      <c r="D120" s="184"/>
    </row>
    <row r="121" spans="2:12">
      <c r="C121"/>
      <c r="D121" s="184"/>
    </row>
    <row r="122" spans="2:12">
      <c r="C122" s="184"/>
      <c r="D122" s="184"/>
    </row>
    <row r="126" spans="2:12">
      <c r="B126" s="187"/>
      <c r="C126" s="204" t="s">
        <v>793</v>
      </c>
      <c r="D126" s="35"/>
      <c r="E126" s="35"/>
      <c r="F126" s="35"/>
      <c r="G126" s="35"/>
      <c r="H126" s="35"/>
      <c r="I126" s="35"/>
      <c r="J126" s="35"/>
      <c r="K126" s="35"/>
      <c r="L126" s="36"/>
    </row>
    <row r="127" spans="2:12">
      <c r="B127" s="39"/>
      <c r="C127" s="188" t="s">
        <v>795</v>
      </c>
      <c r="L127" s="38"/>
    </row>
    <row r="128" spans="2:12">
      <c r="B128" s="40"/>
      <c r="C128" s="189" t="s">
        <v>794</v>
      </c>
      <c r="D128" s="41"/>
      <c r="E128" s="41"/>
      <c r="F128" s="41"/>
      <c r="G128" s="41"/>
      <c r="H128" s="41"/>
      <c r="I128" s="41"/>
      <c r="J128" s="41"/>
      <c r="K128" s="41"/>
      <c r="L128" s="42"/>
    </row>
    <row r="130" spans="1:12" ht="14.15" customHeight="1" thickBot="1"/>
    <row r="131" spans="1:12" s="43" customFormat="1" ht="23.15" customHeight="1">
      <c r="B131" s="486" t="s">
        <v>949</v>
      </c>
      <c r="C131" s="448"/>
      <c r="D131" s="513"/>
      <c r="E131" s="513"/>
      <c r="F131" s="513"/>
      <c r="G131" s="448" t="s">
        <v>1113</v>
      </c>
      <c r="H131" s="448"/>
      <c r="I131" s="448"/>
      <c r="J131" s="576"/>
      <c r="K131" s="576"/>
      <c r="L131" s="577"/>
    </row>
    <row r="132" spans="1:12" s="43" customFormat="1" ht="22.5" customHeight="1">
      <c r="B132" s="434" t="s">
        <v>1091</v>
      </c>
      <c r="E132" s="555"/>
      <c r="F132" s="555"/>
      <c r="G132" s="555"/>
      <c r="H132" s="555"/>
      <c r="I132" s="43" t="s">
        <v>1093</v>
      </c>
      <c r="J132" s="494"/>
      <c r="K132" s="494"/>
      <c r="L132" s="495"/>
    </row>
    <row r="133" spans="1:12" ht="8.15" customHeight="1" thickBot="1">
      <c r="B133" s="436"/>
      <c r="C133" s="437"/>
      <c r="D133" s="438"/>
      <c r="E133" s="438"/>
      <c r="F133" s="438"/>
      <c r="G133" s="438"/>
      <c r="H133" s="438"/>
      <c r="I133" s="438"/>
      <c r="J133" s="438"/>
      <c r="K133" s="438"/>
      <c r="L133" s="439"/>
    </row>
    <row r="134" spans="1:12" s="161" customFormat="1" ht="8.5" customHeight="1" thickBot="1">
      <c r="B134" s="163"/>
      <c r="C134" s="6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6.5" customHeight="1">
      <c r="B135" s="456" t="s">
        <v>725</v>
      </c>
      <c r="C135" s="440"/>
      <c r="D135" s="440"/>
      <c r="E135" s="440"/>
      <c r="F135" s="440"/>
      <c r="G135" s="440"/>
      <c r="H135" s="440"/>
      <c r="I135" s="440"/>
      <c r="J135" s="440"/>
      <c r="K135" s="440"/>
      <c r="L135" s="441"/>
    </row>
    <row r="136" spans="1:12" s="43" customFormat="1" ht="18.649999999999999" customHeight="1">
      <c r="B136" s="434" t="s">
        <v>1094</v>
      </c>
      <c r="K136" s="490"/>
      <c r="L136" s="491"/>
    </row>
    <row r="137" spans="1:12" ht="18.649999999999999" customHeight="1">
      <c r="B137" s="442"/>
      <c r="C137" s="511" t="s">
        <v>1237</v>
      </c>
      <c r="D137" s="511"/>
      <c r="E137" s="511"/>
      <c r="F137" s="511"/>
      <c r="G137" s="511"/>
      <c r="L137" s="443"/>
    </row>
    <row r="138" spans="1:12" ht="5.5" customHeight="1" thickBot="1">
      <c r="B138" s="444"/>
      <c r="C138" s="445"/>
      <c r="D138" s="446"/>
      <c r="E138" s="446"/>
      <c r="F138" s="446"/>
      <c r="G138" s="438"/>
      <c r="H138" s="438"/>
      <c r="I138" s="438"/>
      <c r="J138" s="438"/>
      <c r="K138" s="438"/>
      <c r="L138" s="439"/>
    </row>
    <row r="139" spans="1:12" ht="18.649999999999999" customHeight="1">
      <c r="C139" s="171"/>
      <c r="D139" s="170"/>
      <c r="E139" s="170"/>
      <c r="F139" s="170"/>
    </row>
    <row r="140" spans="1:12" ht="18.649999999999999" customHeight="1">
      <c r="C140" s="171"/>
      <c r="D140" s="170"/>
      <c r="E140" s="170"/>
      <c r="F140" s="170"/>
    </row>
    <row r="141" spans="1:12" ht="11.15" customHeight="1">
      <c r="A141" s="8"/>
      <c r="B141" s="454" t="s">
        <v>16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1.15" customHeight="1">
      <c r="A142" s="8"/>
      <c r="B142" s="454" t="s">
        <v>15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1.15" customHeight="1">
      <c r="A143" s="8"/>
      <c r="B143" s="449" t="s">
        <v>930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1.15" customHeight="1">
      <c r="A144" s="8"/>
      <c r="B144" s="450" t="s">
        <v>726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7" spans="11:12">
      <c r="K147" s="575"/>
      <c r="L147" s="575"/>
    </row>
  </sheetData>
  <sheetProtection algorithmName="SHA-512" hashValue="1MHRwqtAaWPAZgQZdMp0DbOR5Itr4QHtZ13XjqC7AvMYi5w8RR6iaMLKYaxaQCXJlU7fJWSRB34ONbB14tu5sw==" saltValue="wXyThcCw9fNqUXHMb00GLQ==" spinCount="100000" sheet="1" objects="1" scenarios="1"/>
  <mergeCells count="30">
    <mergeCell ref="K147:L147"/>
    <mergeCell ref="A6:L6"/>
    <mergeCell ref="F12:H12"/>
    <mergeCell ref="F9:J9"/>
    <mergeCell ref="A87:L87"/>
    <mergeCell ref="F7:K7"/>
    <mergeCell ref="D67:F67"/>
    <mergeCell ref="J67:L67"/>
    <mergeCell ref="K82:L82"/>
    <mergeCell ref="A88:D88"/>
    <mergeCell ref="E88:L88"/>
    <mergeCell ref="D131:F131"/>
    <mergeCell ref="J131:L131"/>
    <mergeCell ref="C93:F93"/>
    <mergeCell ref="J24:J25"/>
    <mergeCell ref="K24:K25"/>
    <mergeCell ref="L24:L25"/>
    <mergeCell ref="G93:L93"/>
    <mergeCell ref="C94:F99"/>
    <mergeCell ref="G94:L94"/>
    <mergeCell ref="G95:L95"/>
    <mergeCell ref="G96:L96"/>
    <mergeCell ref="G97:L97"/>
    <mergeCell ref="E68:H68"/>
    <mergeCell ref="D73:G73"/>
    <mergeCell ref="E132:H132"/>
    <mergeCell ref="B49:L49"/>
    <mergeCell ref="B50:L50"/>
    <mergeCell ref="B51:L51"/>
    <mergeCell ref="C137:G137"/>
  </mergeCells>
  <conditionalFormatting sqref="H14">
    <cfRule type="cellIs" dxfId="5" priority="1" operator="equal">
      <formula>"อายุไม่อยู่ในกฏเกณฑ์การรับประกัน16-60ปี"</formula>
    </cfRule>
    <cfRule type="cellIs" dxfId="4" priority="2" operator="equal">
      <formula>"อายุไม่อยู่ในกฏเกณฑ์การรับประกัน1-60ปี"</formula>
    </cfRule>
    <cfRule type="cellIs" dxfId="3" priority="3" operator="equal">
      <formula>"อายุไม่อยู่กฏเกณฑ์ในการรับประกัน"</formula>
    </cfRule>
  </conditionalFormatting>
  <printOptions horizontalCentered="1"/>
  <pageMargins left="0.19685039370078741" right="0" top="0.51181102362204722" bottom="0.11811023622047245" header="7.874015748031496E-2" footer="0"/>
  <pageSetup paperSize="9" scale="74" orientation="portrait" r:id="rId1"/>
  <headerFooter>
    <oddFooter>&amp;CPage &amp;P of &amp;N&amp;RVersion : 16122024</oddFooter>
  </headerFooter>
  <rowBreaks count="1" manualBreakCount="1">
    <brk id="79" max="11" man="1"/>
  </rowBreaks>
  <ignoredErrors>
    <ignoredError sqref="K2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'Rate PA'!$B$14:$C$14</xm:f>
          </x14:formula1>
          <xm:sqref>F12:H12</xm:sqref>
        </x14:dataValidation>
        <x14:dataValidation type="list" allowBlank="1" showInputMessage="1" showErrorMessage="1" xr:uid="{00000000-0002-0000-0300-000001000000}">
          <x14:formula1>
            <xm:f>Sheet4!$B$2:$B$13</xm:f>
          </x14:formula1>
          <xm:sqref>K11</xm:sqref>
        </x14:dataValidation>
        <x14:dataValidation type="list" allowBlank="1" showInputMessage="1" showErrorMessage="1" xr:uid="{00000000-0002-0000-0300-000002000000}">
          <x14:formula1>
            <xm:f>Sheet4!$A$2:$A$32</xm:f>
          </x14:formula1>
          <xm:sqref>J11</xm:sqref>
        </x14:dataValidation>
        <x14:dataValidation type="list" allowBlank="1" showInputMessage="1" showErrorMessage="1" xr:uid="{00000000-0002-0000-0300-000003000000}">
          <x14:formula1>
            <xm:f>Sheet4!$C$2:$C$90</xm:f>
          </x14:formula1>
          <xm:sqref>L11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</sheetPr>
  <dimension ref="A1:Z155"/>
  <sheetViews>
    <sheetView view="pageBreakPreview" zoomScale="70" zoomScaleNormal="80" zoomScaleSheetLayoutView="70" workbookViewId="0">
      <selection activeCell="F12" sqref="F12:H12"/>
    </sheetView>
  </sheetViews>
  <sheetFormatPr defaultColWidth="8.5" defaultRowHeight="14"/>
  <cols>
    <col min="1" max="1" width="1.83203125" style="2" customWidth="1"/>
    <col min="2" max="2" width="2.83203125" style="2" customWidth="1"/>
    <col min="3" max="3" width="11.08203125" style="2" customWidth="1"/>
    <col min="4" max="4" width="16.08203125" style="2" customWidth="1"/>
    <col min="5" max="5" width="2.5" style="2" customWidth="1"/>
    <col min="6" max="7" width="9.08203125" style="2" customWidth="1"/>
    <col min="8" max="8" width="8.08203125" style="2" customWidth="1"/>
    <col min="9" max="9" width="6.08203125" style="2" customWidth="1"/>
    <col min="10" max="10" width="16.33203125" style="2" customWidth="1"/>
    <col min="11" max="11" width="17.5" style="2" customWidth="1"/>
    <col min="12" max="12" width="15.58203125" style="2" customWidth="1"/>
    <col min="13" max="13" width="7.83203125" style="2" customWidth="1"/>
    <col min="14" max="14" width="3.5" style="2" customWidth="1"/>
    <col min="15" max="16384" width="8.5" style="2"/>
  </cols>
  <sheetData>
    <row r="1" spans="1:17" ht="20">
      <c r="B1" s="1"/>
      <c r="D1" s="58"/>
    </row>
    <row r="2" spans="1:17" ht="13.5" customHeight="1">
      <c r="B2" s="1"/>
      <c r="D2" s="6"/>
    </row>
    <row r="3" spans="1:17" ht="13.5" customHeight="1">
      <c r="B3" s="1"/>
      <c r="D3" s="6"/>
    </row>
    <row r="4" spans="1:17">
      <c r="D4" s="66"/>
    </row>
    <row r="5" spans="1:17">
      <c r="D5" s="66"/>
    </row>
    <row r="6" spans="1:17" ht="24.65" customHeight="1">
      <c r="A6" s="532" t="s">
        <v>753</v>
      </c>
      <c r="B6" s="532"/>
      <c r="C6" s="532"/>
      <c r="D6" s="532"/>
      <c r="E6" s="532"/>
      <c r="F6" s="532"/>
      <c r="G6" s="532"/>
      <c r="H6" s="532"/>
      <c r="I6" s="532"/>
      <c r="J6" s="532"/>
      <c r="K6" s="532"/>
      <c r="L6" s="532"/>
      <c r="M6" s="532"/>
    </row>
    <row r="7" spans="1:17" ht="16.5" customHeight="1">
      <c r="D7" s="3" t="s">
        <v>752</v>
      </c>
      <c r="E7" s="2" t="s">
        <v>4</v>
      </c>
      <c r="F7" s="546" t="s">
        <v>1058</v>
      </c>
      <c r="G7" s="546"/>
      <c r="H7" s="546"/>
      <c r="I7" s="546"/>
      <c r="J7" s="546"/>
      <c r="K7" s="546"/>
      <c r="L7" s="546"/>
      <c r="M7" s="546"/>
    </row>
    <row r="8" spans="1:17" ht="3" customHeight="1">
      <c r="D8" s="3"/>
    </row>
    <row r="9" spans="1:17" ht="15.65" customHeight="1">
      <c r="D9" s="3" t="s">
        <v>727</v>
      </c>
      <c r="E9" s="2" t="s">
        <v>4</v>
      </c>
      <c r="F9" s="545"/>
      <c r="G9" s="545"/>
      <c r="H9" s="545"/>
      <c r="I9" s="545"/>
      <c r="J9" s="545"/>
      <c r="K9" s="545"/>
    </row>
    <row r="10" spans="1:17" ht="2.5" customHeight="1">
      <c r="D10" s="3"/>
    </row>
    <row r="11" spans="1:17" ht="16" customHeight="1">
      <c r="D11" s="3" t="s">
        <v>3</v>
      </c>
      <c r="E11" s="2" t="s">
        <v>4</v>
      </c>
      <c r="F11" s="175">
        <f ca="1">ROUNDDOWN(YEARFRAC(TODAY(),DATE($M$11-543,VLOOKUP($L$11,Month!$B$2:$C$13,2,0),$K$11)),0)</f>
        <v>31</v>
      </c>
      <c r="G11" s="2" t="s">
        <v>741</v>
      </c>
      <c r="H11" s="2" t="s">
        <v>728</v>
      </c>
      <c r="K11" s="220">
        <v>29</v>
      </c>
      <c r="L11" s="220" t="s">
        <v>740</v>
      </c>
      <c r="M11" s="220">
        <v>2537</v>
      </c>
      <c r="N11" s="275"/>
      <c r="O11" s="500"/>
    </row>
    <row r="12" spans="1:17" ht="16" customHeight="1">
      <c r="D12" s="3" t="s">
        <v>7</v>
      </c>
      <c r="E12" s="2" t="s">
        <v>4</v>
      </c>
      <c r="F12" s="545" t="s">
        <v>67</v>
      </c>
      <c r="G12" s="545"/>
      <c r="H12" s="545"/>
      <c r="I12" s="502" t="s">
        <v>1218</v>
      </c>
    </row>
    <row r="13" spans="1:17" ht="16" customHeight="1">
      <c r="D13" s="3" t="s">
        <v>8</v>
      </c>
      <c r="E13" s="2" t="s">
        <v>4</v>
      </c>
      <c r="F13" s="7" t="s">
        <v>10</v>
      </c>
      <c r="G13" s="210" t="s">
        <v>9</v>
      </c>
      <c r="I13" s="208" t="s">
        <v>819</v>
      </c>
      <c r="J13" s="208"/>
      <c r="K13" s="7"/>
      <c r="Q13" s="125"/>
    </row>
    <row r="14" spans="1:17" ht="18.649999999999999" customHeight="1">
      <c r="D14" s="3" t="s">
        <v>11</v>
      </c>
      <c r="E14" s="2" t="s">
        <v>4</v>
      </c>
      <c r="F14" s="155">
        <f ca="1">VLOOKUP(IF($F$11&lt;18,"&lt;18",IF($F$11&lt;26,"18-25",IF($F$11&lt;31,"26-30",IF($F$11&lt;36,"31-35",IF($F$11&lt;41,"36-40",IF($F$11&lt;46,"41-45",IF($F$11&lt;51,"46-50",IF($F$11&lt;56,"51-55",IF($F$11&lt;61,"56-60",IF($F$11&lt;66,"61-65",IF($F$11&gt;70,"&gt;70",""))))))))))),'Rate Health'!$J$35:$AD$45,MATCH('03 เฮลธ์  แคร์ พลัส'!$F$12,'Rate Health'!$K$34:$AD$34,0)+1,0)</f>
        <v>8500</v>
      </c>
      <c r="G14" s="7" t="s">
        <v>0</v>
      </c>
      <c r="H14" s="190">
        <f ca="1">IFERROR(F14,"อายุไม่อยู่ในกฏเกณฑ์การรับประกัน18-65ปี")</f>
        <v>8500</v>
      </c>
      <c r="P14" s="125"/>
    </row>
    <row r="15" spans="1:17" ht="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7" ht="5.15" customHeight="1" thickBot="1"/>
    <row r="17" spans="1:13" ht="17.5">
      <c r="A17" s="363"/>
      <c r="B17" s="364" t="s">
        <v>17</v>
      </c>
      <c r="C17" s="365"/>
      <c r="D17" s="365"/>
      <c r="E17" s="365"/>
      <c r="F17" s="365"/>
      <c r="G17" s="365"/>
      <c r="H17" s="365"/>
      <c r="I17" s="365"/>
      <c r="J17" s="365"/>
      <c r="K17" s="365"/>
      <c r="L17" s="365"/>
      <c r="M17" s="366"/>
    </row>
    <row r="18" spans="1:13">
      <c r="A18" s="367"/>
      <c r="B18" s="188" t="s">
        <v>814</v>
      </c>
      <c r="M18" s="368"/>
    </row>
    <row r="19" spans="1:13" ht="3" customHeight="1">
      <c r="A19" s="367"/>
      <c r="M19" s="368"/>
    </row>
    <row r="20" spans="1:13" ht="21.65" customHeight="1">
      <c r="A20" s="367"/>
      <c r="B20" s="378" t="s">
        <v>1086</v>
      </c>
      <c r="C20" s="377"/>
      <c r="D20" s="352"/>
      <c r="E20" s="352"/>
      <c r="F20" s="352"/>
      <c r="G20" s="352"/>
      <c r="H20" s="352"/>
      <c r="I20" s="352"/>
      <c r="J20" s="352"/>
      <c r="K20" s="352"/>
      <c r="L20" s="379">
        <f>VLOOKUP(F12,'Rate Health'!$AG$4:$AH$23,2,0)</f>
        <v>100000</v>
      </c>
      <c r="M20" s="369" t="s">
        <v>0</v>
      </c>
    </row>
    <row r="21" spans="1:13">
      <c r="A21" s="367"/>
      <c r="B21" s="389" t="s">
        <v>1114</v>
      </c>
      <c r="C21" s="166"/>
      <c r="D21" s="166"/>
      <c r="L21" s="380"/>
      <c r="M21" s="370"/>
    </row>
    <row r="22" spans="1:13">
      <c r="A22" s="367"/>
      <c r="B22" s="390"/>
      <c r="C22" s="426" t="s">
        <v>1115</v>
      </c>
      <c r="D22" s="166"/>
      <c r="L22" s="380">
        <f>VLOOKUP(L20,'Rate Health'!$AH$4:$AI$23,2,0)</f>
        <v>1000</v>
      </c>
      <c r="M22" s="370" t="s">
        <v>0</v>
      </c>
    </row>
    <row r="23" spans="1:13">
      <c r="A23" s="367"/>
      <c r="B23" s="390"/>
      <c r="C23" s="426" t="s">
        <v>1116</v>
      </c>
      <c r="D23" s="166"/>
      <c r="G23" s="21"/>
      <c r="L23" s="380">
        <f>L22*2</f>
        <v>2000</v>
      </c>
      <c r="M23" s="370" t="s">
        <v>0</v>
      </c>
    </row>
    <row r="24" spans="1:13">
      <c r="A24" s="367"/>
      <c r="B24" s="392"/>
      <c r="C24" s="427" t="s">
        <v>1059</v>
      </c>
      <c r="D24" s="393"/>
      <c r="E24" s="352"/>
      <c r="F24" s="352"/>
      <c r="G24" s="353"/>
      <c r="H24" s="352"/>
      <c r="I24" s="352"/>
      <c r="J24" s="352"/>
      <c r="K24" s="352"/>
      <c r="L24" s="381"/>
      <c r="M24" s="369"/>
    </row>
    <row r="25" spans="1:13">
      <c r="A25" s="367"/>
      <c r="B25" s="389" t="s">
        <v>1060</v>
      </c>
      <c r="C25" s="391"/>
      <c r="D25" s="166"/>
      <c r="L25" s="382"/>
      <c r="M25" s="370"/>
    </row>
    <row r="26" spans="1:13">
      <c r="A26" s="367"/>
      <c r="B26" s="394" t="s">
        <v>1072</v>
      </c>
      <c r="C26" s="391"/>
      <c r="D26" s="166"/>
      <c r="L26" s="383"/>
      <c r="M26" s="370"/>
    </row>
    <row r="27" spans="1:13">
      <c r="A27" s="367"/>
      <c r="B27" s="394"/>
      <c r="C27" s="426" t="s">
        <v>1031</v>
      </c>
      <c r="D27" s="166"/>
      <c r="L27" s="550" t="s">
        <v>812</v>
      </c>
      <c r="M27" s="552" t="s">
        <v>0</v>
      </c>
    </row>
    <row r="28" spans="1:13">
      <c r="A28" s="367"/>
      <c r="B28" s="394"/>
      <c r="C28" s="426" t="s">
        <v>1032</v>
      </c>
      <c r="D28" s="166"/>
      <c r="L28" s="550"/>
      <c r="M28" s="552"/>
    </row>
    <row r="29" spans="1:13">
      <c r="A29" s="367"/>
      <c r="B29" s="394"/>
      <c r="C29" s="426" t="s">
        <v>1033</v>
      </c>
      <c r="D29" s="166"/>
      <c r="L29" s="550"/>
      <c r="M29" s="552"/>
    </row>
    <row r="30" spans="1:13">
      <c r="A30" s="367"/>
      <c r="B30" s="395"/>
      <c r="C30" s="427" t="s">
        <v>1034</v>
      </c>
      <c r="D30" s="393"/>
      <c r="E30" s="352"/>
      <c r="F30" s="352"/>
      <c r="G30" s="352"/>
      <c r="H30" s="352"/>
      <c r="I30" s="352"/>
      <c r="J30" s="352"/>
      <c r="K30" s="352"/>
      <c r="L30" s="551"/>
      <c r="M30" s="553"/>
    </row>
    <row r="31" spans="1:13">
      <c r="A31" s="367"/>
      <c r="B31" s="396" t="s">
        <v>1044</v>
      </c>
      <c r="C31" s="397"/>
      <c r="D31" s="398"/>
      <c r="E31" s="354"/>
      <c r="F31" s="354"/>
      <c r="G31" s="354"/>
      <c r="H31" s="354"/>
      <c r="I31" s="354"/>
      <c r="J31" s="354"/>
      <c r="K31" s="354"/>
      <c r="L31" s="384" t="s">
        <v>812</v>
      </c>
      <c r="M31" s="371" t="s">
        <v>0</v>
      </c>
    </row>
    <row r="32" spans="1:13">
      <c r="A32" s="367"/>
      <c r="B32" s="394" t="s">
        <v>1067</v>
      </c>
      <c r="C32" s="391"/>
      <c r="D32" s="166"/>
      <c r="L32" s="382"/>
      <c r="M32" s="370"/>
    </row>
    <row r="33" spans="1:13">
      <c r="A33" s="367"/>
      <c r="B33" s="394"/>
      <c r="C33" s="426" t="s">
        <v>1035</v>
      </c>
      <c r="D33" s="166"/>
      <c r="L33" s="516" t="s">
        <v>812</v>
      </c>
      <c r="M33" s="518" t="s">
        <v>0</v>
      </c>
    </row>
    <row r="34" spans="1:13">
      <c r="A34" s="367"/>
      <c r="B34" s="394"/>
      <c r="C34" s="426" t="s">
        <v>1036</v>
      </c>
      <c r="D34" s="166"/>
      <c r="L34" s="516"/>
      <c r="M34" s="518"/>
    </row>
    <row r="35" spans="1:13">
      <c r="A35" s="367"/>
      <c r="B35" s="394"/>
      <c r="C35" s="426" t="s">
        <v>1062</v>
      </c>
      <c r="D35" s="166"/>
      <c r="L35" s="516"/>
      <c r="M35" s="518"/>
    </row>
    <row r="36" spans="1:13">
      <c r="A36" s="367"/>
      <c r="B36" s="395"/>
      <c r="C36" s="427" t="s">
        <v>1038</v>
      </c>
      <c r="D36" s="393"/>
      <c r="E36" s="352"/>
      <c r="F36" s="352"/>
      <c r="G36" s="352"/>
      <c r="H36" s="352"/>
      <c r="I36" s="352"/>
      <c r="J36" s="352"/>
      <c r="K36" s="352"/>
      <c r="L36" s="517"/>
      <c r="M36" s="519"/>
    </row>
    <row r="37" spans="1:13">
      <c r="A37" s="367"/>
      <c r="B37" s="395"/>
      <c r="C37" s="427" t="s">
        <v>1039</v>
      </c>
      <c r="D37" s="393"/>
      <c r="E37" s="352"/>
      <c r="F37" s="352"/>
      <c r="G37" s="352"/>
      <c r="H37" s="352"/>
      <c r="I37" s="352"/>
      <c r="J37" s="352"/>
      <c r="K37" s="352"/>
      <c r="L37" s="385">
        <v>50000</v>
      </c>
      <c r="M37" s="369" t="s">
        <v>0</v>
      </c>
    </row>
    <row r="38" spans="1:13">
      <c r="A38" s="367"/>
      <c r="B38" s="396" t="s">
        <v>1046</v>
      </c>
      <c r="C38" s="397"/>
      <c r="D38" s="398"/>
      <c r="E38" s="354"/>
      <c r="F38" s="354"/>
      <c r="G38" s="354"/>
      <c r="H38" s="354"/>
      <c r="I38" s="354"/>
      <c r="J38" s="354"/>
      <c r="K38" s="354"/>
      <c r="L38" s="384" t="s">
        <v>812</v>
      </c>
      <c r="M38" s="371" t="s">
        <v>0</v>
      </c>
    </row>
    <row r="39" spans="1:13">
      <c r="A39" s="367"/>
      <c r="B39" s="394" t="s">
        <v>1063</v>
      </c>
      <c r="C39" s="391"/>
      <c r="D39" s="166"/>
      <c r="L39" s="382"/>
      <c r="M39" s="368"/>
    </row>
    <row r="40" spans="1:13">
      <c r="A40" s="367"/>
      <c r="B40" s="394" t="s">
        <v>1073</v>
      </c>
      <c r="C40" s="391"/>
      <c r="D40" s="166"/>
      <c r="L40" s="382"/>
      <c r="M40" s="368"/>
    </row>
    <row r="41" spans="1:13">
      <c r="A41" s="367"/>
      <c r="B41" s="394"/>
      <c r="C41" s="426" t="s">
        <v>1066</v>
      </c>
      <c r="D41" s="166"/>
      <c r="L41" s="516" t="s">
        <v>812</v>
      </c>
      <c r="M41" s="518" t="s">
        <v>0</v>
      </c>
    </row>
    <row r="42" spans="1:13">
      <c r="A42" s="367"/>
      <c r="B42" s="394"/>
      <c r="C42" s="426" t="s">
        <v>1065</v>
      </c>
      <c r="D42" s="166"/>
      <c r="L42" s="516"/>
      <c r="M42" s="518"/>
    </row>
    <row r="43" spans="1:13">
      <c r="A43" s="367"/>
      <c r="B43" s="395"/>
      <c r="C43" s="427" t="s">
        <v>1064</v>
      </c>
      <c r="D43" s="393"/>
      <c r="E43" s="352"/>
      <c r="F43" s="352"/>
      <c r="G43" s="352"/>
      <c r="H43" s="352"/>
      <c r="I43" s="352"/>
      <c r="J43" s="352"/>
      <c r="K43" s="352"/>
      <c r="L43" s="517"/>
      <c r="M43" s="519"/>
    </row>
    <row r="44" spans="1:13">
      <c r="A44" s="367"/>
      <c r="B44" s="396" t="s">
        <v>1048</v>
      </c>
      <c r="C44" s="397"/>
      <c r="D44" s="398"/>
      <c r="E44" s="354"/>
      <c r="F44" s="354"/>
      <c r="G44" s="354"/>
      <c r="H44" s="354"/>
      <c r="I44" s="354"/>
      <c r="J44" s="354"/>
      <c r="K44" s="354"/>
      <c r="L44" s="384">
        <f>VLOOKUP(L20,'Rate Health'!$AH$4:$AJ$23,3,0)</f>
        <v>20000</v>
      </c>
      <c r="M44" s="371" t="s">
        <v>0</v>
      </c>
    </row>
    <row r="45" spans="1:13">
      <c r="A45" s="367"/>
      <c r="B45" s="399" t="s">
        <v>1068</v>
      </c>
      <c r="C45" s="400"/>
      <c r="D45" s="401"/>
      <c r="E45" s="355"/>
      <c r="F45" s="355"/>
      <c r="G45" s="355"/>
      <c r="H45" s="355"/>
      <c r="I45" s="355"/>
      <c r="J45" s="355"/>
      <c r="K45" s="355"/>
      <c r="L45" s="386" t="s">
        <v>812</v>
      </c>
      <c r="M45" s="372" t="s">
        <v>0</v>
      </c>
    </row>
    <row r="46" spans="1:13">
      <c r="A46" s="367"/>
      <c r="B46" s="402" t="s">
        <v>1069</v>
      </c>
      <c r="C46" s="403"/>
      <c r="D46" s="404"/>
      <c r="E46" s="356"/>
      <c r="F46" s="356"/>
      <c r="G46" s="356"/>
      <c r="H46" s="356"/>
      <c r="I46" s="356"/>
      <c r="J46" s="356"/>
      <c r="K46" s="356"/>
      <c r="L46" s="520">
        <v>50000</v>
      </c>
      <c r="M46" s="526" t="s">
        <v>0</v>
      </c>
    </row>
    <row r="47" spans="1:13">
      <c r="A47" s="367"/>
      <c r="B47" s="405" t="s">
        <v>1074</v>
      </c>
      <c r="C47" s="406"/>
      <c r="D47" s="407"/>
      <c r="E47" s="357"/>
      <c r="F47" s="357"/>
      <c r="G47" s="357"/>
      <c r="H47" s="357"/>
      <c r="I47" s="357"/>
      <c r="J47" s="357"/>
      <c r="K47" s="357"/>
      <c r="L47" s="521"/>
      <c r="M47" s="527"/>
    </row>
    <row r="48" spans="1:13">
      <c r="A48" s="367"/>
      <c r="B48" s="408" t="s">
        <v>1070</v>
      </c>
      <c r="C48" s="409"/>
      <c r="D48" s="410"/>
      <c r="E48" s="358"/>
      <c r="F48" s="358"/>
      <c r="G48" s="358"/>
      <c r="H48" s="358"/>
      <c r="I48" s="358"/>
      <c r="J48" s="358"/>
      <c r="K48" s="358"/>
      <c r="L48" s="522" t="s">
        <v>812</v>
      </c>
      <c r="M48" s="528" t="s">
        <v>0</v>
      </c>
    </row>
    <row r="49" spans="1:20">
      <c r="A49" s="367"/>
      <c r="B49" s="411" t="s">
        <v>1075</v>
      </c>
      <c r="C49" s="412"/>
      <c r="D49" s="413"/>
      <c r="E49" s="359"/>
      <c r="F49" s="359"/>
      <c r="G49" s="359"/>
      <c r="H49" s="359"/>
      <c r="I49" s="359"/>
      <c r="J49" s="359"/>
      <c r="K49" s="359"/>
      <c r="L49" s="523"/>
      <c r="M49" s="529"/>
    </row>
    <row r="50" spans="1:20">
      <c r="A50" s="367"/>
      <c r="B50" s="414" t="s">
        <v>1071</v>
      </c>
      <c r="C50" s="415"/>
      <c r="D50" s="416"/>
      <c r="E50" s="360"/>
      <c r="F50" s="360"/>
      <c r="G50" s="360"/>
      <c r="H50" s="360"/>
      <c r="I50" s="360"/>
      <c r="J50" s="360"/>
      <c r="K50" s="360"/>
      <c r="L50" s="524" t="s">
        <v>812</v>
      </c>
      <c r="M50" s="530" t="s">
        <v>0</v>
      </c>
    </row>
    <row r="51" spans="1:20">
      <c r="A51" s="367"/>
      <c r="B51" s="417" t="s">
        <v>1076</v>
      </c>
      <c r="C51" s="418"/>
      <c r="D51" s="419"/>
      <c r="E51" s="361"/>
      <c r="F51" s="361"/>
      <c r="G51" s="361"/>
      <c r="H51" s="361"/>
      <c r="I51" s="361"/>
      <c r="J51" s="361"/>
      <c r="K51" s="361"/>
      <c r="L51" s="525"/>
      <c r="M51" s="531"/>
    </row>
    <row r="52" spans="1:20">
      <c r="A52" s="367"/>
      <c r="B52" s="420" t="s">
        <v>1053</v>
      </c>
      <c r="C52" s="421"/>
      <c r="D52" s="422"/>
      <c r="E52" s="362"/>
      <c r="F52" s="362"/>
      <c r="G52" s="362"/>
      <c r="H52" s="362"/>
      <c r="I52" s="362"/>
      <c r="J52" s="362"/>
      <c r="K52" s="362"/>
      <c r="L52" s="387">
        <v>5000</v>
      </c>
      <c r="M52" s="373" t="s">
        <v>0</v>
      </c>
    </row>
    <row r="53" spans="1:20" ht="14.5" thickBot="1">
      <c r="A53" s="374"/>
      <c r="B53" s="423" t="s">
        <v>1054</v>
      </c>
      <c r="C53" s="424"/>
      <c r="D53" s="425"/>
      <c r="E53" s="375"/>
      <c r="F53" s="375"/>
      <c r="G53" s="375"/>
      <c r="H53" s="375"/>
      <c r="I53" s="375"/>
      <c r="J53" s="375"/>
      <c r="K53" s="375"/>
      <c r="L53" s="388" t="s">
        <v>812</v>
      </c>
      <c r="M53" s="376" t="s">
        <v>0</v>
      </c>
    </row>
    <row r="54" spans="1:20">
      <c r="B54" s="21"/>
      <c r="C54" s="6"/>
      <c r="N54" s="502"/>
      <c r="O54" s="500"/>
    </row>
    <row r="55" spans="1:20">
      <c r="B55" s="6" t="s">
        <v>1025</v>
      </c>
      <c r="C55" s="6"/>
      <c r="N55" s="500"/>
      <c r="O55" s="500"/>
    </row>
    <row r="56" spans="1:20" ht="10.5" customHeight="1">
      <c r="B56" s="6" t="s">
        <v>1026</v>
      </c>
      <c r="C56" s="6"/>
      <c r="N56" s="501"/>
      <c r="O56" s="500"/>
    </row>
    <row r="57" spans="1:20" ht="15.65" customHeight="1">
      <c r="B57" s="6" t="s">
        <v>1027</v>
      </c>
      <c r="C57" s="6"/>
      <c r="N57" s="501"/>
      <c r="O57" s="500"/>
    </row>
    <row r="58" spans="1:20" ht="15.65" customHeight="1">
      <c r="B58" s="6" t="s">
        <v>1028</v>
      </c>
      <c r="C58" s="6"/>
      <c r="N58" s="500"/>
      <c r="O58" s="500"/>
      <c r="P58" s="500"/>
      <c r="Q58" s="500"/>
    </row>
    <row r="59" spans="1:20" ht="15.65" customHeight="1">
      <c r="B59" s="505" t="s">
        <v>1217</v>
      </c>
      <c r="C59" s="6"/>
      <c r="N59" s="502"/>
      <c r="O59" s="502"/>
      <c r="P59" s="502"/>
      <c r="Q59" s="502"/>
      <c r="R59" s="502"/>
      <c r="S59" s="502"/>
      <c r="T59" s="502"/>
    </row>
    <row r="60" spans="1:20" ht="15.65" customHeight="1">
      <c r="B60" s="507" t="s">
        <v>1223</v>
      </c>
      <c r="C60" s="6"/>
      <c r="N60" s="502"/>
      <c r="O60" s="502"/>
      <c r="P60" s="502"/>
      <c r="Q60" s="502"/>
      <c r="R60" s="502"/>
      <c r="S60" s="502"/>
      <c r="T60" s="502"/>
    </row>
    <row r="61" spans="1:20" ht="15.65" customHeight="1">
      <c r="B61" s="505" t="s">
        <v>1221</v>
      </c>
      <c r="C61" s="6"/>
      <c r="N61" s="502"/>
      <c r="O61" s="502"/>
      <c r="P61" s="502"/>
      <c r="Q61" s="502"/>
      <c r="R61" s="502"/>
      <c r="S61" s="502"/>
      <c r="T61" s="502"/>
    </row>
    <row r="62" spans="1:20" ht="15.65" customHeight="1">
      <c r="B62" s="505" t="s">
        <v>1228</v>
      </c>
      <c r="C62" s="6"/>
      <c r="N62" s="502"/>
      <c r="O62" s="502"/>
      <c r="P62" s="502"/>
      <c r="Q62" s="502"/>
      <c r="R62" s="502"/>
      <c r="S62" s="502"/>
      <c r="T62" s="502"/>
    </row>
    <row r="63" spans="1:20" ht="15.65" customHeight="1">
      <c r="B63" s="505" t="s">
        <v>1226</v>
      </c>
      <c r="C63" s="6"/>
      <c r="N63" s="502"/>
      <c r="O63" s="502"/>
      <c r="P63" s="502"/>
      <c r="Q63" s="502"/>
      <c r="R63" s="502"/>
      <c r="S63" s="502"/>
      <c r="T63" s="502"/>
    </row>
    <row r="64" spans="1:20" ht="15.65" customHeight="1">
      <c r="B64" s="505" t="s">
        <v>1227</v>
      </c>
      <c r="C64" s="6"/>
      <c r="N64" s="502"/>
      <c r="O64" s="502"/>
      <c r="P64" s="502"/>
      <c r="Q64" s="502"/>
      <c r="R64" s="502"/>
      <c r="S64" s="502"/>
      <c r="T64" s="502"/>
    </row>
    <row r="65" spans="1:26" ht="15.65" customHeight="1" thickBot="1">
      <c r="C65" s="6"/>
      <c r="N65" s="504"/>
      <c r="O65" s="500"/>
    </row>
    <row r="66" spans="1:26" s="43" customFormat="1" ht="22.5" customHeight="1">
      <c r="B66" s="486" t="s">
        <v>949</v>
      </c>
      <c r="C66" s="448"/>
      <c r="D66" s="513"/>
      <c r="E66" s="513"/>
      <c r="F66" s="513"/>
      <c r="G66" s="513"/>
      <c r="H66" s="448" t="s">
        <v>1113</v>
      </c>
      <c r="I66" s="448"/>
      <c r="J66" s="488"/>
      <c r="K66" s="513"/>
      <c r="L66" s="554"/>
      <c r="M66" s="485"/>
      <c r="N66" s="504"/>
      <c r="O66" s="50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" customHeight="1">
      <c r="B67" s="434" t="s">
        <v>1091</v>
      </c>
      <c r="E67" s="512"/>
      <c r="F67" s="512"/>
      <c r="G67" s="512"/>
      <c r="H67" s="512"/>
      <c r="I67" s="43" t="s">
        <v>1093</v>
      </c>
      <c r="J67" s="428"/>
      <c r="K67" s="428"/>
      <c r="L67" s="435"/>
      <c r="M67" s="447"/>
      <c r="N67" s="504"/>
      <c r="O67" s="500"/>
      <c r="P67" s="502"/>
      <c r="Q67" s="502"/>
      <c r="R67" s="502"/>
      <c r="S67" s="502"/>
    </row>
    <row r="68" spans="1:26" ht="9.65" customHeight="1" thickBot="1">
      <c r="B68" s="436"/>
      <c r="C68" s="437"/>
      <c r="D68" s="438"/>
      <c r="E68" s="438"/>
      <c r="F68" s="438"/>
      <c r="G68" s="438"/>
      <c r="H68" s="438"/>
      <c r="I68" s="438"/>
      <c r="J68" s="438"/>
      <c r="K68" s="438"/>
      <c r="L68" s="439"/>
    </row>
    <row r="69" spans="1:26" ht="7.5" customHeight="1" thickBot="1">
      <c r="B69" s="163"/>
      <c r="C69" s="6"/>
    </row>
    <row r="70" spans="1:26" ht="18" customHeight="1">
      <c r="B70" s="456" t="s">
        <v>725</v>
      </c>
      <c r="C70" s="440"/>
      <c r="D70" s="440"/>
      <c r="E70" s="440"/>
      <c r="F70" s="440"/>
      <c r="G70" s="440"/>
      <c r="H70" s="440"/>
      <c r="I70" s="440"/>
      <c r="J70" s="440"/>
      <c r="K70" s="440"/>
      <c r="L70" s="441"/>
      <c r="N70" s="500"/>
    </row>
    <row r="71" spans="1:26" s="493" customFormat="1" ht="21" customHeight="1">
      <c r="B71" s="434" t="s">
        <v>1094</v>
      </c>
      <c r="C71" s="43"/>
      <c r="D71" s="43"/>
      <c r="E71" s="43"/>
      <c r="F71" s="43"/>
      <c r="G71" s="43"/>
      <c r="H71" s="43"/>
      <c r="I71" s="43"/>
      <c r="J71" s="43"/>
      <c r="K71" s="490"/>
      <c r="L71" s="491"/>
      <c r="N71" s="502"/>
      <c r="O71" s="502"/>
    </row>
    <row r="72" spans="1:26" ht="16.5" customHeight="1">
      <c r="B72" s="442"/>
      <c r="C72" s="171"/>
      <c r="D72" s="511" t="s">
        <v>1239</v>
      </c>
      <c r="E72" s="511"/>
      <c r="F72" s="511"/>
      <c r="G72" s="511"/>
      <c r="L72" s="443"/>
      <c r="N72" s="502"/>
      <c r="O72" s="502"/>
    </row>
    <row r="73" spans="1:26" ht="5.5" customHeight="1" thickBot="1">
      <c r="B73" s="444"/>
      <c r="C73" s="445"/>
      <c r="D73" s="446"/>
      <c r="E73" s="446"/>
      <c r="F73" s="446"/>
      <c r="G73" s="438"/>
      <c r="H73" s="438"/>
      <c r="I73" s="438"/>
      <c r="J73" s="438"/>
      <c r="K73" s="438"/>
      <c r="L73" s="439"/>
    </row>
    <row r="74" spans="1:26" ht="12.65" customHeight="1">
      <c r="L74" s="533"/>
      <c r="M74" s="533"/>
    </row>
    <row r="75" spans="1:26" ht="11.15" customHeight="1">
      <c r="A75" s="8"/>
      <c r="B75" s="454" t="s">
        <v>16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26" ht="11.15" customHeight="1">
      <c r="A76" s="8"/>
      <c r="B76" s="454" t="s">
        <v>15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26" ht="11.15" customHeight="1">
      <c r="A77" s="8"/>
      <c r="B77" s="449" t="s">
        <v>930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26" ht="11.15" customHeight="1">
      <c r="A78" s="8"/>
      <c r="B78" s="450" t="s">
        <v>726</v>
      </c>
      <c r="C78" s="164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26" ht="11.15" customHeight="1">
      <c r="B79" s="278"/>
      <c r="C79" s="166"/>
      <c r="M79" s="167"/>
    </row>
    <row r="80" spans="1:26" ht="11.15" customHeight="1">
      <c r="B80" s="278"/>
      <c r="C80" s="166"/>
      <c r="M80" s="167"/>
    </row>
    <row r="81" spans="1:13" ht="19" customHeight="1">
      <c r="A81" s="125"/>
      <c r="B81" s="125"/>
      <c r="C81" s="178"/>
      <c r="D81" s="177"/>
      <c r="E81" s="125"/>
      <c r="F81" s="125"/>
      <c r="G81" s="125"/>
      <c r="H81" s="125"/>
      <c r="I81" s="125"/>
      <c r="J81" s="125"/>
      <c r="K81" s="125"/>
      <c r="L81" s="125"/>
      <c r="M81" s="125"/>
    </row>
    <row r="82" spans="1:13" ht="11.5" customHeight="1">
      <c r="A82" s="125"/>
      <c r="B82" s="125"/>
      <c r="C82" s="178"/>
      <c r="D82" s="6"/>
      <c r="E82" s="125"/>
      <c r="F82" s="125"/>
      <c r="G82" s="125"/>
      <c r="H82" s="125"/>
      <c r="I82" s="125"/>
      <c r="J82" s="125"/>
      <c r="K82" s="125"/>
      <c r="L82" s="125"/>
      <c r="M82" s="125"/>
    </row>
    <row r="83" spans="1:13" ht="11.5" customHeight="1">
      <c r="A83" s="125"/>
      <c r="B83" s="125"/>
      <c r="C83" s="178"/>
      <c r="D83" s="6"/>
      <c r="E83" s="125"/>
      <c r="F83" s="125"/>
      <c r="G83" s="125"/>
      <c r="H83" s="125"/>
      <c r="I83" s="125"/>
      <c r="J83" s="125"/>
      <c r="K83" s="125"/>
      <c r="L83" s="125"/>
      <c r="M83" s="125"/>
    </row>
    <row r="84" spans="1:13" ht="13" customHeight="1">
      <c r="A84" s="125"/>
      <c r="B84" s="125"/>
      <c r="C84" s="178"/>
      <c r="D84" s="66"/>
      <c r="E84" s="125"/>
      <c r="F84" s="125"/>
      <c r="G84" s="125"/>
      <c r="H84" s="125"/>
      <c r="I84" s="125"/>
      <c r="J84" s="125"/>
      <c r="K84" s="125"/>
      <c r="L84" s="125"/>
      <c r="M84" s="125"/>
    </row>
    <row r="85" spans="1:13" ht="19.5" customHeight="1">
      <c r="A85" s="542" t="s">
        <v>753</v>
      </c>
      <c r="B85" s="542"/>
      <c r="C85" s="542"/>
      <c r="D85" s="542"/>
      <c r="E85" s="542"/>
      <c r="F85" s="542"/>
      <c r="G85" s="542"/>
      <c r="H85" s="542"/>
      <c r="I85" s="542"/>
      <c r="J85" s="542"/>
      <c r="K85" s="542"/>
      <c r="L85" s="542"/>
      <c r="M85" s="542"/>
    </row>
    <row r="86" spans="1:13" ht="19.5" customHeight="1">
      <c r="A86" s="543" t="s">
        <v>752</v>
      </c>
      <c r="B86" s="543"/>
      <c r="C86" s="543"/>
      <c r="D86" s="543"/>
      <c r="E86" s="544" t="str">
        <f>F7</f>
        <v>ประกันสุขภาพ ซีไอเอ็มบี ไทย  เฮลธ์ แคร์ พลัส</v>
      </c>
      <c r="F86" s="544"/>
      <c r="G86" s="544"/>
      <c r="H86" s="544"/>
      <c r="I86" s="544"/>
      <c r="J86" s="544"/>
      <c r="K86" s="544"/>
      <c r="L86" s="544"/>
      <c r="M86" s="544"/>
    </row>
    <row r="87" spans="1:13" ht="13" customHeight="1">
      <c r="A87" s="179"/>
      <c r="B87" s="166" t="s">
        <v>745</v>
      </c>
    </row>
    <row r="88" spans="1:13" ht="15" customHeight="1">
      <c r="A88" s="179"/>
      <c r="B88" s="21"/>
      <c r="C88" s="6" t="s">
        <v>1084</v>
      </c>
    </row>
    <row r="89" spans="1:13" ht="15" customHeight="1">
      <c r="A89" s="179"/>
      <c r="B89" s="21"/>
      <c r="C89" s="26" t="s">
        <v>1078</v>
      </c>
    </row>
    <row r="90" spans="1:13" ht="15" customHeight="1">
      <c r="A90" s="179"/>
      <c r="B90" s="21"/>
      <c r="C90" s="6" t="s">
        <v>1083</v>
      </c>
    </row>
    <row r="91" spans="1:13" ht="15" customHeight="1">
      <c r="A91" s="179"/>
      <c r="B91" s="21"/>
      <c r="C91" s="6" t="s">
        <v>1085</v>
      </c>
    </row>
    <row r="92" spans="1:13" ht="15" customHeight="1">
      <c r="A92" s="179"/>
      <c r="B92" s="21"/>
      <c r="C92" s="6" t="s">
        <v>747</v>
      </c>
    </row>
    <row r="93" spans="1:13" ht="15" customHeight="1">
      <c r="A93" s="179"/>
      <c r="B93" s="21"/>
      <c r="C93" s="6" t="s">
        <v>1021</v>
      </c>
    </row>
    <row r="94" spans="1:13" ht="15" customHeight="1">
      <c r="A94" s="179"/>
      <c r="B94" s="21"/>
      <c r="C94" s="6" t="s">
        <v>1022</v>
      </c>
    </row>
    <row r="95" spans="1:13" ht="15" customHeight="1">
      <c r="A95" s="179"/>
      <c r="B95" s="21"/>
      <c r="C95" s="6" t="s">
        <v>1014</v>
      </c>
    </row>
    <row r="96" spans="1:13" ht="15" customHeight="1">
      <c r="A96" s="179"/>
      <c r="B96" s="6"/>
      <c r="C96" s="163" t="s">
        <v>1023</v>
      </c>
    </row>
    <row r="97" spans="1:13" ht="15" customHeight="1">
      <c r="A97" s="179"/>
      <c r="B97" s="6"/>
      <c r="C97" s="6" t="s">
        <v>1024</v>
      </c>
    </row>
    <row r="98" spans="1:13" ht="15" customHeight="1">
      <c r="A98" s="179"/>
      <c r="B98" s="6"/>
      <c r="C98" s="6" t="s">
        <v>915</v>
      </c>
    </row>
    <row r="99" spans="1:13" ht="15">
      <c r="A99" s="125"/>
      <c r="B99" s="125"/>
      <c r="C99" s="203" t="s">
        <v>12</v>
      </c>
      <c r="D99" s="125"/>
      <c r="E99" s="125"/>
      <c r="F99" s="125"/>
      <c r="G99" s="125"/>
      <c r="H99" s="125"/>
      <c r="I99" s="125"/>
      <c r="J99" s="125"/>
      <c r="K99" s="125"/>
      <c r="L99" s="125"/>
      <c r="M99" s="125"/>
    </row>
    <row r="100" spans="1:13" ht="14.5" thickBot="1">
      <c r="A100" s="125"/>
      <c r="B100" s="125"/>
      <c r="C100" s="178" t="s">
        <v>809</v>
      </c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</row>
    <row r="101" spans="1:13" ht="14.5" thickBot="1">
      <c r="A101" s="125"/>
      <c r="B101" s="125"/>
      <c r="C101" s="547" t="s">
        <v>2</v>
      </c>
      <c r="D101" s="548"/>
      <c r="E101" s="548"/>
      <c r="F101" s="548"/>
      <c r="G101" s="547" t="s">
        <v>13</v>
      </c>
      <c r="H101" s="548"/>
      <c r="I101" s="548"/>
      <c r="J101" s="548"/>
      <c r="K101" s="548"/>
      <c r="L101" s="548"/>
      <c r="M101" s="549"/>
    </row>
    <row r="102" spans="1:13">
      <c r="A102" s="125"/>
      <c r="B102" s="125"/>
      <c r="C102" s="534" t="str">
        <f>F7</f>
        <v>ประกันสุขภาพ ซีไอเอ็มบี ไทย  เฮลธ์ แคร์ พลัส</v>
      </c>
      <c r="D102" s="535"/>
      <c r="E102" s="535"/>
      <c r="F102" s="535"/>
      <c r="G102" s="534" t="s">
        <v>14</v>
      </c>
      <c r="H102" s="535"/>
      <c r="I102" s="535"/>
      <c r="J102" s="535"/>
      <c r="K102" s="535"/>
      <c r="L102" s="535"/>
      <c r="M102" s="536"/>
    </row>
    <row r="103" spans="1:13">
      <c r="A103" s="125"/>
      <c r="B103" s="125"/>
      <c r="C103" s="537"/>
      <c r="D103" s="538"/>
      <c r="E103" s="538"/>
      <c r="F103" s="538"/>
      <c r="G103" s="537" t="s">
        <v>762</v>
      </c>
      <c r="H103" s="538"/>
      <c r="I103" s="538"/>
      <c r="J103" s="538"/>
      <c r="K103" s="538"/>
      <c r="L103" s="538"/>
      <c r="M103" s="539"/>
    </row>
    <row r="104" spans="1:13">
      <c r="A104" s="125"/>
      <c r="B104" s="125"/>
      <c r="C104" s="537"/>
      <c r="D104" s="538"/>
      <c r="E104" s="538"/>
      <c r="F104" s="538"/>
      <c r="G104" s="330" t="s">
        <v>768</v>
      </c>
      <c r="H104" s="181"/>
      <c r="I104" s="181"/>
      <c r="J104" s="181"/>
      <c r="K104" s="181"/>
      <c r="L104" s="181"/>
      <c r="M104" s="331"/>
    </row>
    <row r="105" spans="1:13">
      <c r="A105" s="125"/>
      <c r="B105" s="125"/>
      <c r="C105" s="537"/>
      <c r="D105" s="538"/>
      <c r="E105" s="538"/>
      <c r="F105" s="538"/>
      <c r="G105" s="330" t="s">
        <v>1079</v>
      </c>
      <c r="H105" s="181"/>
      <c r="I105" s="181"/>
      <c r="J105" s="181"/>
      <c r="K105" s="181"/>
      <c r="L105" s="181"/>
      <c r="M105" s="331"/>
    </row>
    <row r="106" spans="1:13" ht="14.5" thickBot="1">
      <c r="A106" s="125"/>
      <c r="B106" s="125"/>
      <c r="C106" s="540"/>
      <c r="D106" s="541"/>
      <c r="E106" s="541"/>
      <c r="F106" s="541"/>
      <c r="G106" s="327" t="s">
        <v>767</v>
      </c>
      <c r="H106" s="328"/>
      <c r="I106" s="328"/>
      <c r="J106" s="328"/>
      <c r="K106" s="328"/>
      <c r="L106" s="328"/>
      <c r="M106" s="329"/>
    </row>
    <row r="107" spans="1:13">
      <c r="A107" s="125"/>
      <c r="B107" s="125"/>
      <c r="C107" s="186" t="s">
        <v>754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</row>
    <row r="108" spans="1:13">
      <c r="A108" s="125"/>
      <c r="B108" s="125"/>
      <c r="C108" s="181" t="s">
        <v>787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</row>
    <row r="109" spans="1:13">
      <c r="A109" s="125"/>
      <c r="B109" s="125"/>
      <c r="C109" s="181" t="s">
        <v>788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</row>
    <row r="110" spans="1:13">
      <c r="A110" s="125"/>
      <c r="B110" s="125"/>
      <c r="C110" s="181" t="s">
        <v>827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</row>
    <row r="111" spans="1:13" ht="15.65" customHeight="1">
      <c r="A111" s="125"/>
      <c r="B111" s="125"/>
      <c r="C111" s="178" t="s">
        <v>769</v>
      </c>
      <c r="D111" s="178"/>
      <c r="E111" s="178" t="s">
        <v>770</v>
      </c>
      <c r="F111" s="178"/>
      <c r="G111" s="178"/>
      <c r="H111" s="178" t="s">
        <v>771</v>
      </c>
      <c r="I111" s="178"/>
      <c r="J111" s="178"/>
      <c r="K111" s="178"/>
      <c r="L111" s="178" t="s">
        <v>772</v>
      </c>
      <c r="M111" s="181"/>
    </row>
    <row r="112" spans="1:13" ht="15.65" customHeight="1">
      <c r="A112" s="125"/>
      <c r="B112" s="125"/>
      <c r="C112" s="178" t="s">
        <v>773</v>
      </c>
      <c r="D112" s="178"/>
      <c r="E112" s="178" t="s">
        <v>774</v>
      </c>
      <c r="F112" s="178"/>
      <c r="G112" s="178"/>
      <c r="H112" s="178" t="s">
        <v>775</v>
      </c>
      <c r="I112" s="178"/>
      <c r="J112" s="178"/>
      <c r="K112" s="178"/>
      <c r="L112" s="178" t="s">
        <v>776</v>
      </c>
      <c r="M112" s="181"/>
    </row>
    <row r="113" spans="1:13" ht="3.65" customHeight="1">
      <c r="A113" s="125"/>
      <c r="B113" s="125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81"/>
    </row>
    <row r="114" spans="1:13" ht="14.15" customHeight="1">
      <c r="A114" s="125"/>
      <c r="B114" s="125"/>
      <c r="C114" s="186" t="s">
        <v>828</v>
      </c>
      <c r="D114" s="178"/>
      <c r="E114" s="178"/>
      <c r="F114" s="178"/>
      <c r="G114" s="178"/>
      <c r="H114" s="178"/>
      <c r="I114" s="178"/>
      <c r="J114" s="178"/>
      <c r="K114" s="178"/>
      <c r="L114" s="178"/>
      <c r="M114" s="181"/>
    </row>
    <row r="115" spans="1:13" ht="14.15" customHeight="1">
      <c r="A115" s="125"/>
      <c r="B115" s="125"/>
      <c r="C115" s="178" t="s">
        <v>852</v>
      </c>
      <c r="D115" s="178"/>
      <c r="E115" s="178"/>
      <c r="F115" s="178"/>
      <c r="G115" s="178"/>
      <c r="H115" s="178"/>
      <c r="I115" s="178"/>
      <c r="J115" s="178"/>
      <c r="K115" s="178"/>
      <c r="L115" s="178"/>
      <c r="M115" s="181"/>
    </row>
    <row r="116" spans="1:13" ht="14.15" customHeight="1">
      <c r="A116" s="125"/>
      <c r="B116" s="125"/>
      <c r="C116" s="178" t="s">
        <v>853</v>
      </c>
      <c r="D116" s="178"/>
      <c r="E116" s="178"/>
      <c r="F116" s="178"/>
      <c r="G116" s="178"/>
      <c r="H116" s="178"/>
      <c r="I116" s="178"/>
      <c r="J116" s="178"/>
      <c r="K116" s="178"/>
      <c r="L116" s="178"/>
      <c r="M116" s="181"/>
    </row>
    <row r="117" spans="1:13" ht="14.15" customHeight="1">
      <c r="A117" s="125"/>
      <c r="B117" s="125"/>
      <c r="C117" s="178" t="s">
        <v>854</v>
      </c>
      <c r="D117" s="178"/>
      <c r="E117" s="178"/>
      <c r="F117" s="178"/>
      <c r="G117" s="178"/>
      <c r="H117" s="178"/>
      <c r="I117" s="178"/>
      <c r="J117" s="178"/>
      <c r="K117" s="178"/>
      <c r="L117" s="178"/>
      <c r="M117" s="181"/>
    </row>
    <row r="118" spans="1:13" ht="14.15" customHeight="1">
      <c r="A118" s="125"/>
      <c r="B118" s="125"/>
      <c r="C118" s="178" t="s">
        <v>855</v>
      </c>
      <c r="D118" s="178"/>
      <c r="E118" s="178"/>
      <c r="F118" s="178"/>
      <c r="G118" s="178"/>
      <c r="H118" s="178"/>
      <c r="I118" s="178"/>
      <c r="J118" s="178"/>
      <c r="K118" s="178"/>
      <c r="L118" s="178"/>
      <c r="M118" s="181"/>
    </row>
    <row r="119" spans="1:13" ht="5.5" customHeight="1">
      <c r="A119" s="125"/>
      <c r="B119" s="125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81"/>
    </row>
    <row r="120" spans="1:13" ht="14.15" customHeight="1">
      <c r="A120" s="125"/>
      <c r="B120" s="125"/>
      <c r="C120" s="178" t="s">
        <v>831</v>
      </c>
      <c r="D120" s="178"/>
      <c r="E120" s="178"/>
      <c r="F120" s="178"/>
      <c r="G120" s="178" t="s">
        <v>838</v>
      </c>
      <c r="H120" s="178"/>
      <c r="I120" s="178"/>
      <c r="J120" s="178"/>
      <c r="K120" s="178" t="s">
        <v>845</v>
      </c>
      <c r="L120" s="178"/>
      <c r="M120" s="181"/>
    </row>
    <row r="121" spans="1:13" ht="14.15" customHeight="1">
      <c r="A121" s="125"/>
      <c r="B121" s="125"/>
      <c r="C121" s="178" t="s">
        <v>832</v>
      </c>
      <c r="D121" s="178"/>
      <c r="E121" s="178"/>
      <c r="F121" s="178"/>
      <c r="G121" s="178" t="s">
        <v>839</v>
      </c>
      <c r="H121" s="178"/>
      <c r="I121" s="219"/>
      <c r="J121" s="219"/>
      <c r="K121" s="178" t="s">
        <v>846</v>
      </c>
      <c r="L121" s="178"/>
      <c r="M121" s="181"/>
    </row>
    <row r="122" spans="1:13" ht="14.15" customHeight="1">
      <c r="A122" s="125"/>
      <c r="B122" s="125"/>
      <c r="C122" s="178" t="s">
        <v>833</v>
      </c>
      <c r="D122" s="178"/>
      <c r="E122" s="178"/>
      <c r="F122" s="178"/>
      <c r="G122" s="178" t="s">
        <v>840</v>
      </c>
      <c r="H122" s="178"/>
      <c r="I122" s="219"/>
      <c r="J122" s="219"/>
      <c r="K122" s="178" t="s">
        <v>847</v>
      </c>
      <c r="L122" s="178"/>
      <c r="M122" s="181"/>
    </row>
    <row r="123" spans="1:13" ht="14.15" customHeight="1">
      <c r="A123" s="125"/>
      <c r="B123" s="125"/>
      <c r="C123" s="178" t="s">
        <v>834</v>
      </c>
      <c r="D123" s="178"/>
      <c r="E123" s="178"/>
      <c r="F123" s="178"/>
      <c r="G123" s="178" t="s">
        <v>841</v>
      </c>
      <c r="H123" s="178"/>
      <c r="I123" s="219"/>
      <c r="J123" s="219"/>
      <c r="K123" s="178" t="s">
        <v>848</v>
      </c>
      <c r="L123" s="178"/>
      <c r="M123" s="181"/>
    </row>
    <row r="124" spans="1:13" ht="14.15" customHeight="1">
      <c r="A124" s="125"/>
      <c r="B124" s="125"/>
      <c r="C124" s="178" t="s">
        <v>835</v>
      </c>
      <c r="D124" s="178"/>
      <c r="E124" s="178"/>
      <c r="F124" s="178"/>
      <c r="G124" s="178" t="s">
        <v>842</v>
      </c>
      <c r="H124" s="178"/>
      <c r="I124" s="219"/>
      <c r="J124" s="219"/>
      <c r="K124" s="178" t="s">
        <v>849</v>
      </c>
      <c r="L124" s="178"/>
      <c r="M124" s="181"/>
    </row>
    <row r="125" spans="1:13" ht="14.15" customHeight="1">
      <c r="A125" s="125"/>
      <c r="B125" s="125"/>
      <c r="C125" s="178" t="s">
        <v>836</v>
      </c>
      <c r="D125" s="178"/>
      <c r="E125" s="178"/>
      <c r="F125" s="178"/>
      <c r="G125" s="178" t="s">
        <v>843</v>
      </c>
      <c r="H125" s="178"/>
      <c r="I125" s="219"/>
      <c r="J125" s="219"/>
      <c r="K125" s="178" t="s">
        <v>850</v>
      </c>
      <c r="L125" s="178"/>
      <c r="M125" s="181"/>
    </row>
    <row r="126" spans="1:13" ht="14.15" customHeight="1">
      <c r="A126" s="125"/>
      <c r="B126" s="125"/>
      <c r="C126" s="178" t="s">
        <v>837</v>
      </c>
      <c r="D126" s="178"/>
      <c r="E126" s="178"/>
      <c r="F126" s="178"/>
      <c r="G126" s="178" t="s">
        <v>844</v>
      </c>
      <c r="H126" s="178"/>
      <c r="I126" s="219"/>
      <c r="J126" s="219"/>
      <c r="K126" s="178" t="s">
        <v>851</v>
      </c>
      <c r="L126" s="178"/>
      <c r="M126" s="181"/>
    </row>
    <row r="127" spans="1:13" ht="14.15" customHeight="1">
      <c r="A127" s="125"/>
      <c r="B127" s="125"/>
      <c r="C127" s="186" t="s">
        <v>757</v>
      </c>
      <c r="D127" s="178"/>
      <c r="E127" s="178"/>
      <c r="F127" s="178"/>
      <c r="G127" s="178"/>
      <c r="H127" s="178"/>
      <c r="I127" s="178"/>
      <c r="J127" s="178"/>
      <c r="K127" s="178"/>
      <c r="L127" s="178"/>
      <c r="M127" s="181"/>
    </row>
    <row r="128" spans="1:13" ht="14.15" customHeight="1">
      <c r="A128" s="125"/>
      <c r="B128" s="125"/>
      <c r="C128" s="178" t="s">
        <v>791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</row>
    <row r="129" spans="1:13">
      <c r="A129" s="125"/>
      <c r="B129" s="125"/>
      <c r="C129" s="178" t="s">
        <v>792</v>
      </c>
      <c r="D129" s="185"/>
      <c r="E129" s="181"/>
      <c r="F129" s="181"/>
      <c r="G129" s="181"/>
      <c r="H129" s="181"/>
      <c r="I129" s="181"/>
      <c r="J129" s="181"/>
      <c r="K129" s="181"/>
      <c r="L129" s="181"/>
      <c r="M129" s="181"/>
    </row>
    <row r="130" spans="1:13">
      <c r="A130" s="125"/>
      <c r="B130" s="125"/>
      <c r="C130" s="178" t="s">
        <v>826</v>
      </c>
      <c r="D130" s="178"/>
      <c r="E130" s="181"/>
      <c r="F130" s="181"/>
      <c r="G130" s="181"/>
      <c r="H130" s="181"/>
      <c r="I130" s="181"/>
      <c r="J130" s="181"/>
      <c r="K130" s="181"/>
      <c r="L130" s="181"/>
      <c r="M130" s="181"/>
    </row>
    <row r="131" spans="1:13" ht="14.5" customHeight="1">
      <c r="A131" s="125"/>
      <c r="B131" s="125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</row>
    <row r="132" spans="1:13">
      <c r="A132" s="125"/>
      <c r="B132" s="125"/>
      <c r="C132" s="186" t="s">
        <v>829</v>
      </c>
      <c r="D132" s="178"/>
      <c r="E132" s="181"/>
      <c r="F132" s="181"/>
      <c r="G132" s="181"/>
      <c r="H132" s="181"/>
      <c r="I132" s="181"/>
      <c r="J132" s="181"/>
      <c r="K132" s="181"/>
      <c r="L132" s="181"/>
      <c r="M132" s="181"/>
    </row>
    <row r="133" spans="1:13">
      <c r="A133" s="125"/>
      <c r="B133" s="125"/>
      <c r="C133" s="178" t="s">
        <v>758</v>
      </c>
      <c r="D133" s="178" t="s">
        <v>759</v>
      </c>
      <c r="E133" s="178" t="s">
        <v>760</v>
      </c>
      <c r="F133" s="181"/>
      <c r="G133" s="181"/>
      <c r="H133" s="181"/>
      <c r="I133" s="181"/>
      <c r="J133" s="181"/>
      <c r="K133" s="181"/>
      <c r="L133" s="181"/>
      <c r="M133" s="181"/>
    </row>
    <row r="134" spans="1:13">
      <c r="A134" s="125"/>
      <c r="B134" s="125"/>
      <c r="H134" s="178"/>
      <c r="I134" s="181"/>
      <c r="J134" s="181"/>
      <c r="K134" s="218"/>
      <c r="L134" s="218"/>
      <c r="M134" s="181"/>
    </row>
    <row r="135" spans="1:13" ht="8.5" customHeight="1">
      <c r="A135" s="125"/>
      <c r="B135" s="125"/>
      <c r="C135" s="216" t="s">
        <v>763</v>
      </c>
      <c r="D135" s="217"/>
      <c r="E135" s="218"/>
      <c r="F135" s="218"/>
      <c r="G135" s="218"/>
      <c r="H135" s="218"/>
      <c r="I135" s="216" t="s">
        <v>858</v>
      </c>
      <c r="J135" s="216"/>
      <c r="K135" s="218"/>
      <c r="L135" s="218"/>
      <c r="M135" s="218"/>
    </row>
    <row r="136" spans="1:13">
      <c r="A136" s="125"/>
      <c r="B136" s="125"/>
      <c r="C136" s="217" t="s">
        <v>1207</v>
      </c>
      <c r="D136" s="217"/>
      <c r="E136" s="218"/>
      <c r="F136" s="218"/>
      <c r="G136" s="218"/>
      <c r="H136" s="218"/>
      <c r="I136" s="218" t="s">
        <v>860</v>
      </c>
      <c r="J136" s="218"/>
      <c r="K136" s="218"/>
      <c r="L136" s="218"/>
      <c r="M136" s="218"/>
    </row>
    <row r="137" spans="1:13">
      <c r="A137" s="125"/>
      <c r="B137" s="125"/>
      <c r="C137" s="217" t="s">
        <v>925</v>
      </c>
      <c r="D137" s="217"/>
      <c r="E137" s="218"/>
      <c r="F137" s="218"/>
      <c r="G137" s="218"/>
      <c r="H137" s="218"/>
      <c r="I137" s="218" t="s">
        <v>859</v>
      </c>
      <c r="J137" s="218"/>
      <c r="K137" s="218"/>
      <c r="L137" s="218"/>
      <c r="M137" s="218"/>
    </row>
    <row r="138" spans="1:13">
      <c r="A138" s="125"/>
      <c r="B138" s="125"/>
      <c r="C138" s="217" t="s">
        <v>766</v>
      </c>
      <c r="D138" s="217"/>
      <c r="E138" s="218"/>
      <c r="F138" s="218"/>
      <c r="G138" s="218"/>
      <c r="H138" s="218"/>
      <c r="I138" s="218" t="s">
        <v>856</v>
      </c>
      <c r="J138" s="218"/>
      <c r="K138" s="218"/>
      <c r="L138" s="218"/>
      <c r="M138" s="218"/>
    </row>
    <row r="139" spans="1:13">
      <c r="B139" s="187"/>
      <c r="C139" s="204" t="s">
        <v>793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6"/>
    </row>
    <row r="140" spans="1:13">
      <c r="B140" s="39"/>
      <c r="C140" s="188" t="s">
        <v>795</v>
      </c>
      <c r="M140" s="38"/>
    </row>
    <row r="141" spans="1:13">
      <c r="B141" s="40"/>
      <c r="C141" s="189" t="s">
        <v>794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2"/>
    </row>
    <row r="142" spans="1:13" ht="14.5" thickBot="1">
      <c r="A142" s="125"/>
      <c r="B142" s="125"/>
      <c r="C142" s="184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</row>
    <row r="143" spans="1:13" ht="20.149999999999999" customHeight="1">
      <c r="A143" s="125"/>
      <c r="B143" s="486" t="s">
        <v>949</v>
      </c>
      <c r="C143" s="432"/>
      <c r="D143" s="514"/>
      <c r="E143" s="514"/>
      <c r="F143" s="514"/>
      <c r="G143" s="514"/>
      <c r="H143" s="448" t="s">
        <v>1113</v>
      </c>
      <c r="I143" s="432"/>
      <c r="J143" s="433"/>
      <c r="K143" s="514"/>
      <c r="L143" s="515"/>
      <c r="M143" s="429"/>
    </row>
    <row r="144" spans="1:13" ht="21" customHeight="1">
      <c r="A144" s="125"/>
      <c r="B144" s="434" t="s">
        <v>1091</v>
      </c>
      <c r="E144" s="512"/>
      <c r="F144" s="512"/>
      <c r="G144" s="512"/>
      <c r="H144" s="512"/>
      <c r="I144" s="43" t="s">
        <v>1093</v>
      </c>
      <c r="J144" s="428"/>
      <c r="K144" s="428"/>
      <c r="L144" s="435"/>
      <c r="M144" s="447"/>
    </row>
    <row r="145" spans="1:13" ht="8.5" customHeight="1" thickBot="1">
      <c r="A145" s="125"/>
      <c r="B145" s="436"/>
      <c r="C145" s="437"/>
      <c r="D145" s="438"/>
      <c r="E145" s="438"/>
      <c r="F145" s="438"/>
      <c r="G145" s="438"/>
      <c r="H145" s="438"/>
      <c r="I145" s="438"/>
      <c r="J145" s="438"/>
      <c r="K145" s="438"/>
      <c r="L145" s="439"/>
    </row>
    <row r="146" spans="1:13" ht="5.5" customHeight="1" thickBot="1">
      <c r="A146" s="125"/>
      <c r="B146" s="163"/>
      <c r="C146" s="6"/>
    </row>
    <row r="147" spans="1:13">
      <c r="A147" s="125"/>
      <c r="B147" s="456" t="s">
        <v>725</v>
      </c>
      <c r="C147" s="440"/>
      <c r="D147" s="440"/>
      <c r="E147" s="440"/>
      <c r="F147" s="440"/>
      <c r="G147" s="440"/>
      <c r="H147" s="440"/>
      <c r="I147" s="440"/>
      <c r="J147" s="440"/>
      <c r="K147" s="440"/>
      <c r="L147" s="441"/>
    </row>
    <row r="148" spans="1:13" s="43" customFormat="1" ht="25.5" customHeight="1">
      <c r="A148" s="492"/>
      <c r="B148" s="434" t="s">
        <v>1094</v>
      </c>
      <c r="K148" s="490"/>
      <c r="L148" s="491"/>
      <c r="M148" s="492"/>
    </row>
    <row r="149" spans="1:13" ht="18.649999999999999" customHeight="1">
      <c r="A149" s="125"/>
      <c r="B149" s="442"/>
      <c r="C149" s="171"/>
      <c r="D149" s="511" t="s">
        <v>1238</v>
      </c>
      <c r="E149" s="511"/>
      <c r="F149" s="511"/>
      <c r="G149" s="511"/>
      <c r="L149" s="443"/>
      <c r="M149" s="125"/>
    </row>
    <row r="150" spans="1:13" ht="9" customHeight="1" thickBot="1">
      <c r="A150" s="125"/>
      <c r="B150" s="444"/>
      <c r="C150" s="445"/>
      <c r="D150" s="446"/>
      <c r="E150" s="446"/>
      <c r="F150" s="446"/>
      <c r="G150" s="438"/>
      <c r="H150" s="438"/>
      <c r="I150" s="438"/>
      <c r="J150" s="438"/>
      <c r="K150" s="438"/>
      <c r="L150" s="439"/>
      <c r="M150" s="125"/>
    </row>
    <row r="151" spans="1:13" ht="9" customHeight="1">
      <c r="A151" s="125"/>
      <c r="C151" s="171"/>
      <c r="D151" s="170"/>
      <c r="E151" s="170"/>
      <c r="F151" s="170"/>
      <c r="M151" s="125"/>
    </row>
    <row r="152" spans="1:13" ht="11.15" customHeight="1">
      <c r="A152" s="126"/>
      <c r="B152" s="455" t="s">
        <v>16</v>
      </c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</row>
    <row r="153" spans="1:13" ht="11.15" customHeight="1">
      <c r="A153" s="126"/>
      <c r="B153" s="455" t="s">
        <v>15</v>
      </c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</row>
    <row r="154" spans="1:13" ht="11.15" customHeight="1">
      <c r="A154" s="126"/>
      <c r="B154" s="449" t="s">
        <v>930</v>
      </c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</row>
    <row r="155" spans="1:13" ht="11.15" customHeight="1">
      <c r="A155" s="126"/>
      <c r="B155" s="450" t="s">
        <v>726</v>
      </c>
      <c r="C155" s="182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</row>
  </sheetData>
  <sheetProtection algorithmName="SHA-512" hashValue="xCTLB7La5mh1af0li4qczxo8wH6u4E9rZZZlq6Xvc8om9x/ou07eNJgYkUUVXz+NBdLP1ss8Un4fWePQKrGPyg==" saltValue="HII0BuGOWNv2leYguRlMng==" spinCount="100000" sheet="1" objects="1" scenarios="1"/>
  <mergeCells count="33">
    <mergeCell ref="A6:M6"/>
    <mergeCell ref="L74:M74"/>
    <mergeCell ref="G102:M102"/>
    <mergeCell ref="G103:M103"/>
    <mergeCell ref="C102:F106"/>
    <mergeCell ref="A85:M85"/>
    <mergeCell ref="A86:D86"/>
    <mergeCell ref="E86:M86"/>
    <mergeCell ref="F12:H12"/>
    <mergeCell ref="F7:M7"/>
    <mergeCell ref="C101:F101"/>
    <mergeCell ref="G101:M101"/>
    <mergeCell ref="F9:K9"/>
    <mergeCell ref="L27:L30"/>
    <mergeCell ref="M27:M30"/>
    <mergeCell ref="K66:L66"/>
    <mergeCell ref="K143:L143"/>
    <mergeCell ref="L33:L36"/>
    <mergeCell ref="M33:M36"/>
    <mergeCell ref="L41:L43"/>
    <mergeCell ref="M41:M43"/>
    <mergeCell ref="L46:L47"/>
    <mergeCell ref="L48:L49"/>
    <mergeCell ref="L50:L51"/>
    <mergeCell ref="M46:M47"/>
    <mergeCell ref="M48:M49"/>
    <mergeCell ref="M50:M51"/>
    <mergeCell ref="D149:G149"/>
    <mergeCell ref="E144:H144"/>
    <mergeCell ref="E67:H67"/>
    <mergeCell ref="D66:G66"/>
    <mergeCell ref="D143:G143"/>
    <mergeCell ref="D72:G72"/>
  </mergeCells>
  <phoneticPr fontId="38" type="noConversion"/>
  <conditionalFormatting sqref="H14">
    <cfRule type="cellIs" dxfId="2" priority="1" operator="equal">
      <formula>"อายุไม่อยู่ในกฏเกณฑ์การรับประกัน18-65ปี"</formula>
    </cfRule>
    <cfRule type="cellIs" dxfId="1" priority="2" operator="equal">
      <formula>"อายุไม่อยู่ในกฏเกณฑ์การรับประกัน18-60ปี"</formula>
    </cfRule>
    <cfRule type="cellIs" dxfId="0" priority="3" operator="equal">
      <formula>"อายุไม่อยู่กฏเกณฑ์ในการรับประกัน"</formula>
    </cfRule>
  </conditionalFormatting>
  <printOptions horizontalCentered="1"/>
  <pageMargins left="0.19685039370078741" right="0" top="0.15748031496062992" bottom="0.11811023622047245" header="7.874015748031496E-2" footer="0"/>
  <pageSetup paperSize="9" scale="72" orientation="portrait" r:id="rId1"/>
  <headerFooter>
    <oddFooter>&amp;CPage &amp;P of &amp;N&amp;RVersion : 16122024</oddFooter>
  </headerFooter>
  <rowBreaks count="1" manualBreakCount="1">
    <brk id="79" max="1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'Rate Health'!$K$4:$AD$4</xm:f>
          </x14:formula1>
          <xm:sqref>F12:H12</xm:sqref>
        </x14:dataValidation>
        <x14:dataValidation type="list" allowBlank="1" showInputMessage="1" showErrorMessage="1" xr:uid="{00000000-0002-0000-0400-000001000000}">
          <x14:formula1>
            <xm:f>Sheet4!$A$2:$A$32</xm:f>
          </x14:formula1>
          <xm:sqref>K11</xm:sqref>
        </x14:dataValidation>
        <x14:dataValidation type="list" allowBlank="1" showInputMessage="1" showErrorMessage="1" xr:uid="{00000000-0002-0000-0400-000002000000}">
          <x14:formula1>
            <xm:f>Sheet4!$B$2:$B$13</xm:f>
          </x14:formula1>
          <xm:sqref>L11</xm:sqref>
        </x14:dataValidation>
        <x14:dataValidation type="list" allowBlank="1" showInputMessage="1" showErrorMessage="1" xr:uid="{00000000-0002-0000-0400-000003000000}">
          <x14:formula1>
            <xm:f>Sheet4!$C$2:$C$90</xm:f>
          </x14:formula1>
          <xm:sqref>M11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Y129"/>
  <sheetViews>
    <sheetView showGridLines="0" tabSelected="1" topLeftCell="B1" zoomScale="55" zoomScaleNormal="55" zoomScalePageLayoutView="90" workbookViewId="0">
      <selection activeCell="F9" sqref="F9:J9"/>
    </sheetView>
  </sheetViews>
  <sheetFormatPr defaultColWidth="8.5" defaultRowHeight="14"/>
  <cols>
    <col min="1" max="1" width="1.58203125" style="225" hidden="1" customWidth="1"/>
    <col min="2" max="2" width="2.08203125" style="225" customWidth="1"/>
    <col min="3" max="3" width="12" style="225" customWidth="1"/>
    <col min="4" max="4" width="16.08203125" style="225" customWidth="1"/>
    <col min="5" max="5" width="2.58203125" style="225" customWidth="1"/>
    <col min="6" max="7" width="9.08203125" style="225" customWidth="1"/>
    <col min="8" max="8" width="8.08203125" style="225" customWidth="1"/>
    <col min="9" max="9" width="6.08203125" style="225" customWidth="1"/>
    <col min="10" max="10" width="19.58203125" style="225" customWidth="1"/>
    <col min="11" max="11" width="13.08203125" style="225" customWidth="1"/>
    <col min="12" max="12" width="11.58203125" style="225" customWidth="1"/>
    <col min="13" max="13" width="3.75" style="225" customWidth="1"/>
    <col min="14" max="16384" width="8.5" style="225"/>
  </cols>
  <sheetData>
    <row r="1" spans="1:17" ht="20">
      <c r="B1" s="226"/>
      <c r="D1" s="227"/>
    </row>
    <row r="2" spans="1:17">
      <c r="B2" s="226"/>
      <c r="D2" s="6"/>
    </row>
    <row r="3" spans="1:17">
      <c r="B3" s="226"/>
      <c r="D3" s="6"/>
    </row>
    <row r="4" spans="1:17">
      <c r="B4" s="226"/>
      <c r="D4" s="6"/>
    </row>
    <row r="5" spans="1:17">
      <c r="D5" s="66"/>
    </row>
    <row r="6" spans="1:17" ht="20">
      <c r="A6" s="593" t="s">
        <v>753</v>
      </c>
      <c r="B6" s="593"/>
      <c r="C6" s="593"/>
      <c r="D6" s="593"/>
      <c r="E6" s="593"/>
      <c r="F6" s="593"/>
      <c r="G6" s="593"/>
      <c r="H6" s="593"/>
      <c r="I6" s="593"/>
      <c r="J6" s="593"/>
      <c r="K6" s="593"/>
      <c r="L6" s="593"/>
    </row>
    <row r="7" spans="1:17" ht="16.5" customHeight="1">
      <c r="D7" s="229" t="s">
        <v>2</v>
      </c>
      <c r="E7" s="225" t="s">
        <v>4</v>
      </c>
      <c r="F7" s="611" t="s">
        <v>895</v>
      </c>
      <c r="G7" s="611"/>
      <c r="H7" s="611"/>
      <c r="I7" s="611"/>
      <c r="J7" s="611"/>
      <c r="K7" s="611"/>
    </row>
    <row r="8" spans="1:17" ht="3" customHeight="1">
      <c r="D8" s="229"/>
    </row>
    <row r="9" spans="1:17" ht="15.65" customHeight="1">
      <c r="D9" s="229" t="s">
        <v>727</v>
      </c>
      <c r="E9" s="225" t="s">
        <v>4</v>
      </c>
      <c r="F9" s="610" t="s">
        <v>1250</v>
      </c>
      <c r="G9" s="609"/>
      <c r="H9" s="609"/>
      <c r="I9" s="609"/>
      <c r="J9" s="609"/>
    </row>
    <row r="10" spans="1:17" ht="2.5" customHeight="1">
      <c r="D10" s="229"/>
    </row>
    <row r="11" spans="1:17" ht="13" customHeight="1">
      <c r="D11" s="229" t="s">
        <v>7</v>
      </c>
      <c r="E11" s="225" t="s">
        <v>4</v>
      </c>
      <c r="F11" s="609" t="s">
        <v>89</v>
      </c>
      <c r="G11" s="609"/>
      <c r="H11" s="609"/>
    </row>
    <row r="12" spans="1:17" ht="16" customHeight="1">
      <c r="D12" s="229" t="s">
        <v>8</v>
      </c>
      <c r="E12" s="225" t="s">
        <v>4</v>
      </c>
      <c r="F12" s="229" t="s">
        <v>38</v>
      </c>
      <c r="G12" s="229" t="s">
        <v>9</v>
      </c>
      <c r="I12" s="230" t="str">
        <f>F11</f>
        <v>5 ปี</v>
      </c>
      <c r="J12" s="230"/>
    </row>
    <row r="13" spans="1:17" ht="21" customHeight="1">
      <c r="D13" s="229" t="s">
        <v>11</v>
      </c>
      <c r="E13" s="225" t="s">
        <v>4</v>
      </c>
      <c r="F13" s="325">
        <f>VLOOKUP(I12,'Rate HC'!A30:E34,5,0)</f>
        <v>6799.9987233125012</v>
      </c>
      <c r="G13" s="230" t="s">
        <v>0</v>
      </c>
    </row>
    <row r="14" spans="1:17" ht="3" customHeight="1">
      <c r="A14" s="231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</row>
    <row r="15" spans="1:17" ht="7.5" customHeight="1" thickBot="1">
      <c r="Q15" s="232"/>
    </row>
    <row r="16" spans="1:17" ht="17.5">
      <c r="B16" s="233" t="s">
        <v>17</v>
      </c>
      <c r="C16" s="234"/>
      <c r="D16" s="234"/>
      <c r="E16" s="234"/>
      <c r="F16" s="234"/>
      <c r="G16" s="234"/>
      <c r="H16" s="234"/>
      <c r="I16" s="234"/>
      <c r="J16" s="234"/>
      <c r="K16" s="614" t="s">
        <v>97</v>
      </c>
      <c r="L16" s="615"/>
    </row>
    <row r="17" spans="2:12" ht="15">
      <c r="B17" s="239" t="s">
        <v>996</v>
      </c>
      <c r="C17" s="235"/>
      <c r="K17" s="612" t="s">
        <v>989</v>
      </c>
      <c r="L17" s="613"/>
    </row>
    <row r="18" spans="2:12" ht="3" customHeight="1">
      <c r="B18" s="237"/>
      <c r="L18" s="236"/>
    </row>
    <row r="19" spans="2:12" s="235" customFormat="1" ht="30.65" customHeight="1">
      <c r="B19" s="598" t="s">
        <v>1011</v>
      </c>
      <c r="C19" s="597"/>
      <c r="D19" s="597"/>
      <c r="E19" s="597"/>
      <c r="F19" s="597"/>
      <c r="G19" s="597"/>
      <c r="H19" s="597"/>
      <c r="I19" s="597"/>
      <c r="J19" s="597"/>
      <c r="K19" s="304">
        <v>500000</v>
      </c>
      <c r="L19" s="305" t="s">
        <v>0</v>
      </c>
    </row>
    <row r="20" spans="2:12" s="235" customFormat="1" ht="15">
      <c r="B20" s="239" t="s">
        <v>40</v>
      </c>
      <c r="C20" s="306"/>
      <c r="K20" s="289"/>
      <c r="L20" s="290"/>
    </row>
    <row r="21" spans="2:12" s="235" customFormat="1" ht="14.15" customHeight="1">
      <c r="B21" s="607" t="s">
        <v>987</v>
      </c>
      <c r="C21" s="608"/>
      <c r="D21" s="608"/>
      <c r="E21" s="608"/>
      <c r="F21" s="608"/>
      <c r="G21" s="608"/>
      <c r="H21" s="608"/>
      <c r="I21" s="608"/>
      <c r="J21" s="608"/>
      <c r="K21" s="289"/>
      <c r="L21" s="290"/>
    </row>
    <row r="22" spans="2:12" s="235" customFormat="1" ht="14.15" customHeight="1">
      <c r="B22" s="292"/>
      <c r="C22" s="608" t="s">
        <v>984</v>
      </c>
      <c r="D22" s="608"/>
      <c r="E22" s="608"/>
      <c r="F22" s="608"/>
      <c r="G22" s="293"/>
      <c r="H22" s="293"/>
      <c r="I22" s="293"/>
      <c r="J22" s="293"/>
      <c r="K22" s="289">
        <v>500000</v>
      </c>
      <c r="L22" s="290" t="s">
        <v>0</v>
      </c>
    </row>
    <row r="23" spans="2:12" s="235" customFormat="1" ht="17.5" customHeight="1">
      <c r="B23" s="294"/>
      <c r="C23" s="608" t="s">
        <v>993</v>
      </c>
      <c r="D23" s="608"/>
      <c r="E23" s="608"/>
      <c r="F23" s="608"/>
      <c r="G23" s="608"/>
      <c r="K23" s="289">
        <v>500000</v>
      </c>
      <c r="L23" s="290" t="s">
        <v>0</v>
      </c>
    </row>
    <row r="24" spans="2:12" s="235" customFormat="1" ht="14.15" customHeight="1">
      <c r="B24" s="287"/>
      <c r="C24" s="288" t="s">
        <v>991</v>
      </c>
      <c r="D24" s="288"/>
      <c r="E24" s="288"/>
      <c r="F24" s="288"/>
      <c r="G24" s="288"/>
      <c r="K24" s="289">
        <v>500000</v>
      </c>
      <c r="L24" s="290" t="s">
        <v>0</v>
      </c>
    </row>
    <row r="25" spans="2:12" s="235" customFormat="1" ht="14.15" customHeight="1">
      <c r="B25" s="287"/>
      <c r="C25" s="288" t="s">
        <v>986</v>
      </c>
      <c r="D25" s="288"/>
      <c r="E25" s="288"/>
      <c r="F25" s="288"/>
      <c r="G25" s="288"/>
      <c r="K25" s="289">
        <v>50000</v>
      </c>
      <c r="L25" s="290" t="s">
        <v>0</v>
      </c>
    </row>
    <row r="26" spans="2:12" s="235" customFormat="1">
      <c r="B26" s="291" t="s">
        <v>988</v>
      </c>
      <c r="C26" s="303"/>
      <c r="K26" s="289">
        <v>50000</v>
      </c>
      <c r="L26" s="290" t="s">
        <v>0</v>
      </c>
    </row>
    <row r="27" spans="2:12" s="235" customFormat="1">
      <c r="B27" s="291" t="s">
        <v>994</v>
      </c>
      <c r="C27" s="303"/>
      <c r="K27" s="289">
        <v>50000</v>
      </c>
      <c r="L27" s="290" t="s">
        <v>0</v>
      </c>
    </row>
    <row r="28" spans="2:12" s="235" customFormat="1">
      <c r="B28" s="291" t="s">
        <v>1002</v>
      </c>
      <c r="C28" s="303"/>
      <c r="K28" s="289">
        <v>10000</v>
      </c>
      <c r="L28" s="290" t="s">
        <v>0</v>
      </c>
    </row>
    <row r="29" spans="2:12" s="235" customFormat="1">
      <c r="B29" s="291" t="s">
        <v>1003</v>
      </c>
      <c r="C29" s="303"/>
      <c r="K29" s="289">
        <v>10000</v>
      </c>
      <c r="L29" s="290" t="s">
        <v>0</v>
      </c>
    </row>
    <row r="30" spans="2:12" s="235" customFormat="1" ht="15">
      <c r="B30" s="239" t="s">
        <v>41</v>
      </c>
      <c r="K30" s="289"/>
      <c r="L30" s="290"/>
    </row>
    <row r="31" spans="2:12" s="235" customFormat="1" ht="30.65" customHeight="1">
      <c r="B31" s="596" t="s">
        <v>997</v>
      </c>
      <c r="C31" s="597"/>
      <c r="D31" s="597"/>
      <c r="E31" s="597"/>
      <c r="F31" s="597"/>
      <c r="G31" s="597"/>
      <c r="H31" s="597"/>
      <c r="I31" s="597"/>
      <c r="J31" s="597"/>
      <c r="K31" s="307">
        <v>50000</v>
      </c>
      <c r="L31" s="308" t="s">
        <v>0</v>
      </c>
    </row>
    <row r="32" spans="2:12" s="235" customFormat="1" ht="15">
      <c r="B32" s="239" t="s">
        <v>1004</v>
      </c>
      <c r="K32" s="289"/>
      <c r="L32" s="290"/>
    </row>
    <row r="33" spans="2:25" s="235" customFormat="1" ht="27.65" customHeight="1">
      <c r="B33" s="598" t="s">
        <v>999</v>
      </c>
      <c r="C33" s="597"/>
      <c r="D33" s="597"/>
      <c r="E33" s="597"/>
      <c r="F33" s="597"/>
      <c r="G33" s="597"/>
      <c r="H33" s="597"/>
      <c r="I33" s="597"/>
      <c r="J33" s="597"/>
      <c r="K33" s="307">
        <v>50000</v>
      </c>
      <c r="L33" s="308" t="s">
        <v>0</v>
      </c>
    </row>
    <row r="34" spans="2:25" s="235" customFormat="1" ht="43" customHeight="1">
      <c r="B34" s="604" t="s">
        <v>1005</v>
      </c>
      <c r="C34" s="605"/>
      <c r="D34" s="605"/>
      <c r="E34" s="605"/>
      <c r="F34" s="605"/>
      <c r="G34" s="605"/>
      <c r="H34" s="605"/>
      <c r="I34" s="605"/>
      <c r="J34" s="605"/>
      <c r="K34" s="307">
        <v>50000</v>
      </c>
      <c r="L34" s="308" t="s">
        <v>0</v>
      </c>
    </row>
    <row r="35" spans="2:25" s="235" customFormat="1" ht="29.15" customHeight="1">
      <c r="B35" s="601" t="s">
        <v>1006</v>
      </c>
      <c r="C35" s="602"/>
      <c r="D35" s="602"/>
      <c r="E35" s="602"/>
      <c r="F35" s="602"/>
      <c r="G35" s="602"/>
      <c r="H35" s="602"/>
      <c r="I35" s="602"/>
      <c r="J35" s="602"/>
      <c r="K35" s="289">
        <v>500000</v>
      </c>
      <c r="L35" s="290" t="s">
        <v>0</v>
      </c>
    </row>
    <row r="36" spans="2:25" s="235" customFormat="1" ht="15">
      <c r="B36" s="309" t="s">
        <v>1007</v>
      </c>
      <c r="L36" s="290"/>
    </row>
    <row r="37" spans="2:25" ht="18" customHeight="1">
      <c r="B37" s="599" t="s">
        <v>1012</v>
      </c>
      <c r="C37" s="600"/>
      <c r="D37" s="600"/>
      <c r="E37" s="600"/>
      <c r="F37" s="600"/>
      <c r="G37" s="600"/>
      <c r="H37" s="600"/>
      <c r="I37" s="600"/>
      <c r="J37" s="600"/>
      <c r="K37" s="238">
        <v>300000</v>
      </c>
      <c r="L37" s="236" t="s">
        <v>0</v>
      </c>
    </row>
    <row r="38" spans="2:25" ht="14.5" thickBot="1">
      <c r="B38" s="282" t="s">
        <v>998</v>
      </c>
      <c r="C38" s="283"/>
      <c r="D38" s="240"/>
      <c r="E38" s="240"/>
      <c r="F38" s="240"/>
      <c r="G38" s="240"/>
      <c r="H38" s="240"/>
      <c r="I38" s="240"/>
      <c r="J38" s="240"/>
      <c r="K38" s="241"/>
      <c r="L38" s="242"/>
    </row>
    <row r="39" spans="2:25" s="235" customFormat="1" ht="83.25" customHeight="1">
      <c r="B39" s="603" t="s">
        <v>995</v>
      </c>
      <c r="C39" s="603"/>
      <c r="D39" s="603"/>
      <c r="E39" s="603"/>
      <c r="F39" s="603"/>
      <c r="G39" s="603"/>
      <c r="H39" s="603"/>
      <c r="I39" s="603"/>
      <c r="J39" s="603"/>
      <c r="K39" s="603"/>
      <c r="L39" s="603"/>
    </row>
    <row r="40" spans="2:25" s="235" customFormat="1" ht="16.5" customHeight="1">
      <c r="B40" s="508"/>
      <c r="C40" s="505" t="s">
        <v>1229</v>
      </c>
      <c r="D40" s="500"/>
      <c r="E40" s="2"/>
      <c r="F40" s="2"/>
      <c r="G40" s="2"/>
      <c r="H40" s="2"/>
      <c r="I40" s="2"/>
      <c r="J40" s="2"/>
      <c r="K40" s="2"/>
      <c r="L40" s="508"/>
    </row>
    <row r="41" spans="2:25" s="235" customFormat="1" ht="16.5" customHeight="1">
      <c r="B41" s="508"/>
      <c r="C41" s="507" t="s">
        <v>1223</v>
      </c>
      <c r="D41" s="2"/>
      <c r="E41" s="2"/>
      <c r="F41" s="2"/>
      <c r="G41" s="2"/>
      <c r="H41" s="2"/>
      <c r="I41" s="2"/>
      <c r="J41" s="2"/>
      <c r="K41" s="2"/>
      <c r="L41" s="508"/>
    </row>
    <row r="42" spans="2:25" s="235" customFormat="1" ht="16.5" customHeight="1">
      <c r="B42" s="508"/>
      <c r="C42" s="505" t="s">
        <v>1221</v>
      </c>
      <c r="D42" s="2"/>
      <c r="E42" s="2"/>
      <c r="F42" s="2"/>
      <c r="G42" s="2"/>
      <c r="H42" s="2"/>
      <c r="I42" s="2"/>
      <c r="J42" s="2"/>
      <c r="K42" s="2"/>
      <c r="L42" s="508"/>
    </row>
    <row r="43" spans="2:25" ht="12" customHeight="1">
      <c r="B43" s="235" t="s">
        <v>745</v>
      </c>
      <c r="M43" s="502"/>
      <c r="N43" s="502"/>
      <c r="O43" s="502"/>
      <c r="P43" s="502"/>
      <c r="Q43" s="502"/>
      <c r="R43" s="502"/>
      <c r="S43" s="502"/>
      <c r="T43" s="2"/>
      <c r="U43" s="2"/>
      <c r="V43" s="2"/>
      <c r="W43" s="2"/>
      <c r="X43" s="2"/>
      <c r="Y43" s="2"/>
    </row>
    <row r="44" spans="2:25" ht="12" customHeight="1">
      <c r="B44" s="243"/>
      <c r="C44" s="260" t="s">
        <v>1098</v>
      </c>
      <c r="M44" s="502"/>
      <c r="N44" s="502"/>
      <c r="O44" s="502"/>
      <c r="P44" s="502"/>
      <c r="Q44" s="502"/>
      <c r="R44" s="502"/>
      <c r="S44" s="502"/>
      <c r="T44" s="2"/>
      <c r="U44" s="2"/>
      <c r="V44" s="2"/>
      <c r="W44" s="2"/>
      <c r="X44" s="2"/>
      <c r="Y44" s="2"/>
    </row>
    <row r="45" spans="2:25" ht="12" customHeight="1">
      <c r="B45" s="243"/>
      <c r="C45" s="260" t="s">
        <v>900</v>
      </c>
      <c r="M45" s="504"/>
      <c r="N45" s="500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2" customHeight="1">
      <c r="B46" s="243"/>
      <c r="C46" s="260" t="s">
        <v>748</v>
      </c>
      <c r="M46" s="504"/>
      <c r="N46" s="500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2" customHeight="1">
      <c r="B47" s="243"/>
      <c r="C47" s="260" t="s">
        <v>746</v>
      </c>
      <c r="M47" s="504"/>
      <c r="N47" s="500"/>
      <c r="O47" s="2"/>
    </row>
    <row r="48" spans="2:25" ht="12" customHeight="1">
      <c r="B48" s="243"/>
      <c r="C48" s="260" t="s">
        <v>893</v>
      </c>
    </row>
    <row r="49" spans="1:12" ht="12" customHeight="1">
      <c r="B49" s="243"/>
      <c r="C49" s="260" t="s">
        <v>911</v>
      </c>
    </row>
    <row r="50" spans="1:12" ht="12" customHeight="1">
      <c r="B50" s="228"/>
      <c r="C50" s="260" t="s">
        <v>912</v>
      </c>
    </row>
    <row r="51" spans="1:12" ht="12" customHeight="1">
      <c r="B51" s="228"/>
      <c r="C51" s="303" t="s">
        <v>913</v>
      </c>
    </row>
    <row r="52" spans="1:12" ht="12" customHeight="1">
      <c r="B52" s="228"/>
      <c r="C52" s="260" t="s">
        <v>914</v>
      </c>
    </row>
    <row r="53" spans="1:12" ht="12" customHeight="1" thickBot="1">
      <c r="B53" s="228"/>
      <c r="C53" s="260" t="s">
        <v>915</v>
      </c>
    </row>
    <row r="54" spans="1:12" ht="21.65" customHeight="1">
      <c r="B54" s="431" t="s">
        <v>949</v>
      </c>
      <c r="C54" s="432"/>
      <c r="D54" s="606"/>
      <c r="E54" s="606"/>
      <c r="F54" s="606"/>
      <c r="G54" s="606"/>
      <c r="H54" s="448" t="s">
        <v>1113</v>
      </c>
      <c r="I54" s="432"/>
      <c r="J54" s="433"/>
      <c r="K54" s="514"/>
      <c r="L54" s="515"/>
    </row>
    <row r="55" spans="1:12" ht="20.5" customHeight="1">
      <c r="B55" s="434" t="s">
        <v>1091</v>
      </c>
      <c r="C55" s="2"/>
      <c r="D55" s="2"/>
      <c r="E55" s="512"/>
      <c r="F55" s="512"/>
      <c r="G55" s="512"/>
      <c r="H55" s="512"/>
      <c r="I55" s="43" t="s">
        <v>1096</v>
      </c>
      <c r="J55" s="428"/>
      <c r="K55" s="428"/>
      <c r="L55" s="435"/>
    </row>
    <row r="56" spans="1:12" ht="8.15" customHeight="1" thickBot="1">
      <c r="B56" s="436"/>
      <c r="C56" s="437"/>
      <c r="D56" s="438"/>
      <c r="E56" s="438"/>
      <c r="F56" s="438"/>
      <c r="G56" s="438"/>
      <c r="H56" s="438"/>
      <c r="I56" s="438"/>
      <c r="J56" s="438"/>
      <c r="K56" s="438"/>
      <c r="L56" s="439"/>
    </row>
    <row r="57" spans="1:12" ht="18.649999999999999" customHeight="1">
      <c r="B57" s="456" t="s">
        <v>725</v>
      </c>
      <c r="C57" s="440"/>
      <c r="D57" s="440"/>
      <c r="E57" s="440"/>
      <c r="F57" s="440"/>
      <c r="G57" s="440"/>
      <c r="H57" s="440"/>
      <c r="I57" s="440"/>
      <c r="J57" s="440"/>
      <c r="K57" s="440"/>
      <c r="L57" s="441"/>
    </row>
    <row r="58" spans="1:12" s="487" customFormat="1" ht="26.15" customHeight="1">
      <c r="B58" s="434" t="s">
        <v>1095</v>
      </c>
      <c r="C58" s="43"/>
      <c r="D58" s="43"/>
      <c r="E58" s="43"/>
      <c r="F58" s="43"/>
      <c r="G58" s="43"/>
      <c r="H58" s="43"/>
      <c r="I58" s="43"/>
      <c r="J58" s="43"/>
      <c r="K58" s="490"/>
      <c r="L58" s="491"/>
    </row>
    <row r="59" spans="1:12" ht="14.15" customHeight="1">
      <c r="B59" s="442"/>
      <c r="C59" s="511" t="s">
        <v>1241</v>
      </c>
      <c r="D59" s="511"/>
      <c r="E59" s="511"/>
      <c r="F59" s="511"/>
      <c r="G59" s="511"/>
      <c r="H59" s="2"/>
      <c r="I59" s="2"/>
      <c r="J59" s="2"/>
      <c r="K59" s="2"/>
      <c r="L59" s="443"/>
    </row>
    <row r="60" spans="1:12" ht="9.65" customHeight="1" thickBot="1">
      <c r="B60" s="444"/>
      <c r="C60" s="445"/>
      <c r="D60" s="446"/>
      <c r="E60" s="446"/>
      <c r="F60" s="446"/>
      <c r="G60" s="438"/>
      <c r="H60" s="438"/>
      <c r="I60" s="438"/>
      <c r="J60" s="438"/>
      <c r="K60" s="438"/>
      <c r="L60" s="439"/>
    </row>
    <row r="61" spans="1:12" ht="10.5" customHeight="1">
      <c r="A61" s="247"/>
      <c r="B61" s="449" t="s">
        <v>16</v>
      </c>
      <c r="C61" s="449"/>
      <c r="D61" s="247"/>
      <c r="E61" s="247"/>
      <c r="F61" s="247"/>
      <c r="G61" s="247"/>
      <c r="H61" s="247"/>
      <c r="I61" s="247"/>
      <c r="J61" s="247"/>
      <c r="K61" s="247"/>
      <c r="L61" s="247"/>
    </row>
    <row r="62" spans="1:12" ht="11.15" customHeight="1">
      <c r="A62" s="247"/>
      <c r="B62" s="449" t="s">
        <v>15</v>
      </c>
      <c r="C62" s="449"/>
      <c r="D62" s="247"/>
      <c r="E62" s="247"/>
      <c r="F62" s="247"/>
      <c r="G62" s="247"/>
      <c r="H62" s="247"/>
      <c r="I62" s="247"/>
      <c r="J62" s="247"/>
      <c r="K62" s="247"/>
      <c r="L62" s="247"/>
    </row>
    <row r="63" spans="1:12" ht="11.15" customHeight="1">
      <c r="A63" s="247"/>
      <c r="B63" s="449" t="s">
        <v>901</v>
      </c>
      <c r="C63" s="449"/>
      <c r="D63" s="247"/>
      <c r="E63" s="247"/>
      <c r="F63" s="247"/>
      <c r="G63" s="247"/>
      <c r="H63" s="247"/>
      <c r="I63" s="247"/>
      <c r="J63" s="247"/>
      <c r="K63" s="247"/>
      <c r="L63" s="247"/>
    </row>
    <row r="64" spans="1:12" ht="11.15" customHeight="1">
      <c r="A64" s="247"/>
      <c r="B64" s="450" t="s">
        <v>726</v>
      </c>
      <c r="C64" s="449"/>
      <c r="D64" s="247"/>
      <c r="E64" s="247"/>
      <c r="F64" s="247"/>
      <c r="G64" s="247"/>
      <c r="H64" s="247"/>
      <c r="I64" s="247"/>
      <c r="J64" s="247"/>
      <c r="K64" s="247"/>
      <c r="L64" s="247"/>
    </row>
    <row r="65" spans="1:12" ht="11.15" customHeight="1"/>
    <row r="66" spans="1:12" ht="11.15" customHeight="1">
      <c r="L66" s="167"/>
    </row>
    <row r="67" spans="1:12" ht="20">
      <c r="B67" s="250"/>
      <c r="D67" s="227"/>
    </row>
    <row r="68" spans="1:12">
      <c r="D68" s="6"/>
    </row>
    <row r="69" spans="1:12">
      <c r="D69" s="6"/>
    </row>
    <row r="70" spans="1:12">
      <c r="D70" s="66"/>
    </row>
    <row r="71" spans="1:12" ht="20">
      <c r="A71" s="593" t="s">
        <v>753</v>
      </c>
      <c r="B71" s="593"/>
      <c r="C71" s="593"/>
      <c r="D71" s="593"/>
      <c r="E71" s="593"/>
      <c r="F71" s="593"/>
      <c r="G71" s="593"/>
      <c r="H71" s="593"/>
      <c r="I71" s="593"/>
      <c r="J71" s="593"/>
      <c r="K71" s="593"/>
      <c r="L71" s="593"/>
    </row>
    <row r="72" spans="1:12" ht="17.5">
      <c r="A72" s="594" t="s">
        <v>752</v>
      </c>
      <c r="B72" s="594"/>
      <c r="C72" s="594"/>
      <c r="D72" s="594"/>
      <c r="E72" s="595" t="str">
        <f>F7</f>
        <v>ประกันภัย ซีไอเอ็มบี ไทย โฮม แคร์</v>
      </c>
      <c r="F72" s="595"/>
      <c r="G72" s="595"/>
      <c r="H72" s="595"/>
      <c r="I72" s="595"/>
      <c r="J72" s="595"/>
      <c r="K72" s="595"/>
      <c r="L72" s="595"/>
    </row>
    <row r="74" spans="1:12" ht="15">
      <c r="C74" s="245" t="s">
        <v>12</v>
      </c>
    </row>
    <row r="75" spans="1:12">
      <c r="C75" s="244" t="s">
        <v>798</v>
      </c>
    </row>
    <row r="76" spans="1:12" ht="14.5" thickBot="1">
      <c r="C76" s="228" t="s">
        <v>797</v>
      </c>
    </row>
    <row r="77" spans="1:12" ht="15" thickTop="1" thickBot="1">
      <c r="C77" s="581" t="s">
        <v>2</v>
      </c>
      <c r="D77" s="582"/>
      <c r="E77" s="582"/>
      <c r="F77" s="582"/>
      <c r="G77" s="581" t="s">
        <v>13</v>
      </c>
      <c r="H77" s="582"/>
      <c r="I77" s="582"/>
      <c r="J77" s="582"/>
      <c r="K77" s="582"/>
      <c r="L77" s="583"/>
    </row>
    <row r="78" spans="1:12" ht="14.5" thickTop="1">
      <c r="C78" s="584" t="str">
        <f>F7</f>
        <v>ประกันภัย ซีไอเอ็มบี ไทย โฮม แคร์</v>
      </c>
      <c r="D78" s="585"/>
      <c r="E78" s="585"/>
      <c r="F78" s="586"/>
      <c r="G78" s="584" t="s">
        <v>896</v>
      </c>
      <c r="H78" s="585"/>
      <c r="I78" s="585"/>
      <c r="J78" s="585"/>
      <c r="K78" s="585"/>
      <c r="L78" s="586"/>
    </row>
    <row r="79" spans="1:12">
      <c r="C79" s="587"/>
      <c r="D79" s="588"/>
      <c r="E79" s="588"/>
      <c r="F79" s="589"/>
      <c r="G79" s="251" t="s">
        <v>899</v>
      </c>
      <c r="H79" s="252"/>
      <c r="I79" s="252"/>
      <c r="J79" s="252"/>
      <c r="K79" s="252"/>
      <c r="L79" s="253"/>
    </row>
    <row r="80" spans="1:12">
      <c r="C80" s="587"/>
      <c r="D80" s="588"/>
      <c r="E80" s="588"/>
      <c r="F80" s="589"/>
      <c r="G80" s="251" t="s">
        <v>898</v>
      </c>
      <c r="H80" s="252"/>
      <c r="I80" s="252"/>
      <c r="J80" s="252"/>
      <c r="K80" s="252"/>
      <c r="L80" s="253"/>
    </row>
    <row r="81" spans="3:12">
      <c r="C81" s="587"/>
      <c r="D81" s="588"/>
      <c r="E81" s="588"/>
      <c r="F81" s="589"/>
      <c r="G81" s="251" t="s">
        <v>897</v>
      </c>
      <c r="H81" s="252"/>
      <c r="I81" s="252"/>
      <c r="J81" s="252"/>
      <c r="K81" s="252"/>
      <c r="L81" s="253"/>
    </row>
    <row r="82" spans="3:12">
      <c r="C82" s="587"/>
      <c r="D82" s="588"/>
      <c r="E82" s="588"/>
      <c r="F82" s="589"/>
      <c r="G82" s="251"/>
      <c r="H82" s="252"/>
      <c r="I82" s="252"/>
      <c r="J82" s="252"/>
      <c r="K82" s="252"/>
      <c r="L82" s="253"/>
    </row>
    <row r="83" spans="3:12" ht="14.5" thickBot="1">
      <c r="C83" s="590"/>
      <c r="D83" s="591"/>
      <c r="E83" s="591"/>
      <c r="F83" s="592"/>
      <c r="G83" s="254"/>
      <c r="H83" s="255"/>
      <c r="I83" s="255"/>
      <c r="J83" s="255"/>
      <c r="K83" s="255"/>
      <c r="L83" s="256"/>
    </row>
    <row r="84" spans="3:12" ht="14.5" thickTop="1"/>
    <row r="86" spans="3:12">
      <c r="C86" s="257" t="s">
        <v>757</v>
      </c>
    </row>
    <row r="87" spans="3:12">
      <c r="C87" s="258" t="s">
        <v>780</v>
      </c>
    </row>
    <row r="88" spans="3:12">
      <c r="C88" s="258" t="s">
        <v>781</v>
      </c>
    </row>
    <row r="89" spans="3:12">
      <c r="C89" s="258" t="s">
        <v>891</v>
      </c>
    </row>
    <row r="90" spans="3:12">
      <c r="C90" s="184"/>
    </row>
    <row r="92" spans="3:12">
      <c r="C92" s="257" t="s">
        <v>829</v>
      </c>
    </row>
    <row r="93" spans="3:12">
      <c r="C93" s="258" t="s">
        <v>758</v>
      </c>
    </row>
    <row r="94" spans="3:12">
      <c r="C94" s="258" t="s">
        <v>759</v>
      </c>
    </row>
    <row r="95" spans="3:12">
      <c r="C95" s="258" t="s">
        <v>761</v>
      </c>
    </row>
    <row r="96" spans="3:12">
      <c r="C96" s="258" t="s">
        <v>760</v>
      </c>
    </row>
    <row r="98" spans="2:12">
      <c r="C98" s="257" t="s">
        <v>763</v>
      </c>
    </row>
    <row r="99" spans="2:12">
      <c r="C99" s="258" t="s">
        <v>1207</v>
      </c>
    </row>
    <row r="100" spans="2:12">
      <c r="C100" s="258" t="s">
        <v>830</v>
      </c>
    </row>
    <row r="101" spans="2:12">
      <c r="C101" s="258" t="s">
        <v>766</v>
      </c>
    </row>
    <row r="102" spans="2:12">
      <c r="C102" s="258"/>
    </row>
    <row r="103" spans="2:12">
      <c r="C103" s="259" t="s">
        <v>894</v>
      </c>
    </row>
    <row r="104" spans="2:12">
      <c r="C104" s="260" t="s">
        <v>856</v>
      </c>
    </row>
    <row r="110" spans="2:12">
      <c r="B110" s="261"/>
      <c r="C110" s="262" t="s">
        <v>793</v>
      </c>
      <c r="D110" s="263"/>
      <c r="E110" s="263"/>
      <c r="F110" s="263"/>
      <c r="G110" s="263"/>
      <c r="H110" s="263"/>
      <c r="I110" s="263"/>
      <c r="J110" s="263"/>
      <c r="K110" s="263"/>
      <c r="L110" s="264"/>
    </row>
    <row r="111" spans="2:12">
      <c r="B111" s="265"/>
      <c r="C111" s="260" t="s">
        <v>795</v>
      </c>
      <c r="L111" s="266"/>
    </row>
    <row r="112" spans="2:12">
      <c r="B112" s="267"/>
      <c r="C112" s="268" t="s">
        <v>794</v>
      </c>
      <c r="D112" s="269"/>
      <c r="E112" s="269"/>
      <c r="F112" s="269"/>
      <c r="G112" s="269"/>
      <c r="H112" s="269"/>
      <c r="I112" s="269"/>
      <c r="J112" s="269"/>
      <c r="K112" s="269"/>
      <c r="L112" s="270"/>
    </row>
    <row r="113" spans="1:12" ht="14.5" thickBot="1"/>
    <row r="114" spans="1:12" s="487" customFormat="1" ht="21.65" customHeight="1">
      <c r="B114" s="486" t="s">
        <v>949</v>
      </c>
      <c r="C114" s="448"/>
      <c r="D114" s="576"/>
      <c r="E114" s="576"/>
      <c r="F114" s="576"/>
      <c r="G114" s="576"/>
      <c r="H114" s="448" t="s">
        <v>1113</v>
      </c>
      <c r="I114" s="448"/>
      <c r="J114" s="488"/>
      <c r="K114" s="513"/>
      <c r="L114" s="554"/>
    </row>
    <row r="115" spans="1:12" ht="23.5" customHeight="1">
      <c r="B115" s="434" t="s">
        <v>1091</v>
      </c>
      <c r="C115" s="2"/>
      <c r="D115" s="2"/>
      <c r="E115" s="512"/>
      <c r="F115" s="512"/>
      <c r="G115" s="512"/>
      <c r="H115" s="512"/>
      <c r="I115" s="43" t="s">
        <v>1096</v>
      </c>
      <c r="J115" s="428"/>
      <c r="K115" s="428"/>
      <c r="L115" s="435"/>
    </row>
    <row r="116" spans="1:12" ht="7.5" customHeight="1" thickBot="1">
      <c r="B116" s="436"/>
      <c r="C116" s="437"/>
      <c r="D116" s="438"/>
      <c r="E116" s="438"/>
      <c r="F116" s="438"/>
      <c r="G116" s="438"/>
      <c r="H116" s="438"/>
      <c r="I116" s="438"/>
      <c r="J116" s="438"/>
      <c r="K116" s="438"/>
      <c r="L116" s="439"/>
    </row>
    <row r="117" spans="1:12" ht="5.5" customHeight="1" thickBot="1">
      <c r="B117" s="163"/>
      <c r="C117" s="6"/>
      <c r="D117" s="2"/>
      <c r="E117" s="2"/>
      <c r="F117" s="2"/>
      <c r="G117" s="2"/>
      <c r="H117" s="2"/>
      <c r="I117" s="2"/>
      <c r="J117" s="2"/>
      <c r="K117" s="2"/>
      <c r="L117" s="2"/>
    </row>
    <row r="118" spans="1:12" s="246" customFormat="1" ht="12.5">
      <c r="B118" s="456" t="s">
        <v>725</v>
      </c>
      <c r="C118" s="440"/>
      <c r="D118" s="440"/>
      <c r="E118" s="440"/>
      <c r="F118" s="440"/>
      <c r="G118" s="440"/>
      <c r="H118" s="440"/>
      <c r="I118" s="440"/>
      <c r="J118" s="440"/>
      <c r="K118" s="440"/>
      <c r="L118" s="441"/>
    </row>
    <row r="119" spans="1:12" s="487" customFormat="1" ht="24.65" customHeight="1">
      <c r="B119" s="434" t="s">
        <v>1095</v>
      </c>
      <c r="C119" s="43"/>
      <c r="D119" s="43"/>
      <c r="E119" s="43"/>
      <c r="F119" s="43"/>
      <c r="G119" s="43"/>
      <c r="H119" s="43"/>
      <c r="I119" s="43"/>
      <c r="J119" s="43"/>
      <c r="K119" s="490"/>
      <c r="L119" s="491"/>
    </row>
    <row r="120" spans="1:12" ht="18.649999999999999" customHeight="1">
      <c r="B120" s="442"/>
      <c r="C120" s="511" t="s">
        <v>1240</v>
      </c>
      <c r="D120" s="511"/>
      <c r="E120" s="511"/>
      <c r="F120" s="511"/>
      <c r="G120" s="511"/>
      <c r="H120" s="2"/>
      <c r="I120" s="2"/>
      <c r="J120" s="2"/>
      <c r="K120" s="2"/>
      <c r="L120" s="443"/>
    </row>
    <row r="121" spans="1:12" ht="7.5" customHeight="1" thickBot="1">
      <c r="B121" s="444"/>
      <c r="C121" s="445"/>
      <c r="D121" s="446"/>
      <c r="E121" s="446"/>
      <c r="F121" s="446"/>
      <c r="G121" s="438"/>
      <c r="H121" s="438"/>
      <c r="I121" s="438"/>
      <c r="J121" s="438"/>
      <c r="K121" s="438"/>
      <c r="L121" s="439"/>
    </row>
    <row r="122" spans="1:12" ht="14.15" customHeight="1">
      <c r="B122" s="2"/>
      <c r="C122" s="171"/>
      <c r="D122" s="170"/>
      <c r="E122" s="170"/>
      <c r="F122" s="170"/>
      <c r="G122" s="2"/>
      <c r="H122" s="2"/>
      <c r="I122" s="2"/>
      <c r="J122" s="2"/>
      <c r="K122" s="2"/>
      <c r="L122" s="2"/>
    </row>
    <row r="123" spans="1:12" ht="11.15" customHeight="1">
      <c r="A123" s="247"/>
      <c r="B123" s="449" t="s">
        <v>16</v>
      </c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</row>
    <row r="124" spans="1:12" ht="11.15" customHeight="1">
      <c r="A124" s="247"/>
      <c r="B124" s="449" t="s">
        <v>15</v>
      </c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</row>
    <row r="125" spans="1:12" ht="11.15" customHeight="1">
      <c r="A125" s="247"/>
      <c r="B125" s="449" t="s">
        <v>901</v>
      </c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</row>
    <row r="126" spans="1:12" ht="11.15" customHeight="1">
      <c r="A126" s="247"/>
      <c r="B126" s="450" t="s">
        <v>726</v>
      </c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</row>
    <row r="129" spans="12:12">
      <c r="L129" s="167"/>
    </row>
  </sheetData>
  <sheetProtection algorithmName="SHA-512" hashValue="7I1jHCpbqqePG9qy0RRanCzZC/P8/Kig0XanLT4XCRDVqH4HcheKvKm44VRafagEyU1+S3GdV3sGEaENnJjk2Q==" saltValue="tkBnoVfJAuLd/1/phscnlQ==" spinCount="100000" sheet="1" objects="1" scenarios="1"/>
  <mergeCells count="31">
    <mergeCell ref="B21:J21"/>
    <mergeCell ref="C22:F22"/>
    <mergeCell ref="C23:G23"/>
    <mergeCell ref="A6:L6"/>
    <mergeCell ref="F11:H11"/>
    <mergeCell ref="F9:J9"/>
    <mergeCell ref="F7:K7"/>
    <mergeCell ref="K17:L17"/>
    <mergeCell ref="K16:L16"/>
    <mergeCell ref="B19:J19"/>
    <mergeCell ref="A71:L71"/>
    <mergeCell ref="A72:D72"/>
    <mergeCell ref="E72:L72"/>
    <mergeCell ref="B31:J31"/>
    <mergeCell ref="B33:J33"/>
    <mergeCell ref="B37:J37"/>
    <mergeCell ref="B35:J35"/>
    <mergeCell ref="B39:L39"/>
    <mergeCell ref="B34:J34"/>
    <mergeCell ref="K54:L54"/>
    <mergeCell ref="E55:H55"/>
    <mergeCell ref="D54:G54"/>
    <mergeCell ref="C59:G59"/>
    <mergeCell ref="E115:H115"/>
    <mergeCell ref="C120:G120"/>
    <mergeCell ref="C77:F77"/>
    <mergeCell ref="G77:L77"/>
    <mergeCell ref="C78:F83"/>
    <mergeCell ref="G78:L78"/>
    <mergeCell ref="D114:G114"/>
    <mergeCell ref="K114:L114"/>
  </mergeCells>
  <printOptions horizontalCentered="1"/>
  <pageMargins left="0.19685039370078741" right="0" top="0.31496062992125984" bottom="0.11811023622047245" header="7.874015748031496E-2" footer="0"/>
  <pageSetup paperSize="9" scale="75" orientation="portrait" r:id="rId1"/>
  <headerFooter>
    <oddFooter>&amp;CPage &amp;P of &amp;N&amp;Rversion : 16122024</oddFooter>
  </headerFooter>
  <rowBreaks count="1" manualBreakCount="1">
    <brk id="6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'Rate HC'!$A$30:$A$34</xm:f>
          </x14:formula1>
          <xm:sqref>F11:H11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</sheetPr>
  <dimension ref="A1:W169"/>
  <sheetViews>
    <sheetView topLeftCell="A23" zoomScale="80" zoomScaleNormal="80" workbookViewId="0">
      <selection activeCell="N22" sqref="N22"/>
    </sheetView>
  </sheetViews>
  <sheetFormatPr defaultColWidth="9" defaultRowHeight="12.5"/>
  <cols>
    <col min="1" max="1" width="22.58203125" style="66" customWidth="1"/>
    <col min="2" max="2" width="13.83203125" style="66" customWidth="1"/>
    <col min="3" max="3" width="14.08203125" style="66" customWidth="1"/>
    <col min="4" max="4" width="19.33203125" style="66" customWidth="1"/>
    <col min="5" max="5" width="7.08203125" style="66" customWidth="1"/>
    <col min="6" max="6" width="4.08203125" style="66" customWidth="1"/>
    <col min="7" max="7" width="21.5" style="66" customWidth="1"/>
    <col min="8" max="9" width="15.08203125" style="66" customWidth="1"/>
    <col min="10" max="10" width="21.5" style="144" hidden="1" customWidth="1"/>
    <col min="11" max="11" width="4.5" style="144" hidden="1" customWidth="1"/>
    <col min="12" max="15" width="9" style="66" customWidth="1"/>
    <col min="16" max="16384" width="9" style="66"/>
  </cols>
  <sheetData>
    <row r="1" spans="1:11" ht="20">
      <c r="B1" s="86"/>
    </row>
    <row r="2" spans="1:11">
      <c r="B2" s="6"/>
    </row>
    <row r="3" spans="1:11">
      <c r="B3" s="6"/>
    </row>
    <row r="5" spans="1:11" ht="5.5" customHeight="1"/>
    <row r="6" spans="1:11" ht="5.5" customHeight="1"/>
    <row r="7" spans="1:11" ht="5.5" customHeight="1"/>
    <row r="8" spans="1:11" ht="5.5" customHeight="1"/>
    <row r="9" spans="1:11" ht="24.65" customHeight="1">
      <c r="A9" s="629" t="s">
        <v>753</v>
      </c>
      <c r="B9" s="629"/>
      <c r="C9" s="629"/>
      <c r="D9" s="629"/>
      <c r="E9" s="629"/>
      <c r="F9" s="629"/>
      <c r="G9" s="629"/>
      <c r="H9" s="629"/>
      <c r="I9" s="629"/>
    </row>
    <row r="10" spans="1:11" ht="23.15" customHeight="1">
      <c r="A10" s="630" t="str">
        <f>VLOOKUP(B18,Sheet5!A2:B4,2,0)</f>
        <v>ประกันรถยนต์ ซีไอเอ็มบี ไทย มอเตอร์ แคร์ ชั้น 1 (เบี้ยเหมา)</v>
      </c>
      <c r="B10" s="630"/>
      <c r="C10" s="630"/>
      <c r="D10" s="630"/>
      <c r="E10" s="630"/>
      <c r="F10" s="630"/>
      <c r="G10" s="630"/>
      <c r="H10" s="630"/>
      <c r="I10" s="630"/>
    </row>
    <row r="12" spans="1:11" s="87" customFormat="1" ht="14.15" customHeight="1">
      <c r="A12" s="2" t="s">
        <v>727</v>
      </c>
      <c r="B12" s="632" t="s">
        <v>1248</v>
      </c>
      <c r="C12" s="633"/>
      <c r="D12" s="633"/>
      <c r="G12" s="88" t="s">
        <v>164</v>
      </c>
      <c r="H12" s="127">
        <v>244529</v>
      </c>
      <c r="I12" s="207" t="s">
        <v>165</v>
      </c>
      <c r="J12" s="144"/>
      <c r="K12" s="144"/>
    </row>
    <row r="13" spans="1:11" s="87" customFormat="1" ht="6" customHeight="1">
      <c r="J13" s="144"/>
      <c r="K13" s="144"/>
    </row>
    <row r="14" spans="1:11" s="87" customFormat="1" ht="14">
      <c r="A14" s="145" t="s">
        <v>242</v>
      </c>
      <c r="B14" s="138" t="s">
        <v>240</v>
      </c>
      <c r="C14" s="146" t="s">
        <v>244</v>
      </c>
      <c r="D14" s="128" t="s">
        <v>233</v>
      </c>
      <c r="G14" s="88" t="s">
        <v>243</v>
      </c>
      <c r="H14" s="498">
        <v>2565</v>
      </c>
      <c r="J14" s="147">
        <f>YEAR(H12)-H14+1</f>
        <v>5</v>
      </c>
      <c r="K14" s="147">
        <f>IF(B14="รถกระบะ 2 ประตู",320,IF(B14="รถกระบะ 4 ประตู",110,110))</f>
        <v>110</v>
      </c>
    </row>
    <row r="15" spans="1:11" s="87" customFormat="1" ht="6" customHeight="1">
      <c r="J15" s="144"/>
      <c r="K15" s="144"/>
    </row>
    <row r="16" spans="1:11" s="87" customFormat="1" ht="14">
      <c r="A16" s="87" t="s">
        <v>94</v>
      </c>
      <c r="B16" s="633">
        <v>2400</v>
      </c>
      <c r="C16" s="633"/>
      <c r="D16" s="633"/>
      <c r="E16" s="89"/>
      <c r="G16" s="88" t="s">
        <v>93</v>
      </c>
      <c r="H16" s="499">
        <v>570000</v>
      </c>
      <c r="I16" s="88" t="s">
        <v>0</v>
      </c>
      <c r="J16" s="144"/>
      <c r="K16" s="144"/>
    </row>
    <row r="17" spans="1:13" s="87" customFormat="1" ht="4.5" customHeight="1">
      <c r="J17" s="144"/>
      <c r="K17" s="144"/>
    </row>
    <row r="18" spans="1:13" s="87" customFormat="1" ht="14">
      <c r="A18" s="88" t="s">
        <v>2</v>
      </c>
      <c r="B18" s="632" t="s">
        <v>719</v>
      </c>
      <c r="C18" s="633"/>
      <c r="D18" s="633"/>
      <c r="E18" s="90"/>
      <c r="G18" s="88" t="s">
        <v>637</v>
      </c>
      <c r="H18" s="128" t="s">
        <v>651</v>
      </c>
      <c r="J18" s="144" t="str">
        <f>IF(OR(B18="มอเตอร์ แคร์ (เบี้ยเหมา) - รถกระบะ",B18="มอเตอร์ แคร์ (เบี้ยเหมา) - รถเก๋ง SUV"),VLOOKUP(H18,Dropdown_Mapping!$W$1:$X$81,2,0),"")</f>
        <v>UPC</v>
      </c>
      <c r="K18" s="144" t="str">
        <f>IF(B18&lt;&gt;"มอเตอร์ แคร์ (เบี้ยเหมา) - รถกระบะ","",IF(MID(D14,1,4)="TOYO","Toyota","Non Toyota"))</f>
        <v>Toyota</v>
      </c>
    </row>
    <row r="19" spans="1:13" s="87" customFormat="1" ht="6" customHeight="1">
      <c r="J19" s="144"/>
      <c r="K19" s="144"/>
    </row>
    <row r="20" spans="1:13" s="87" customFormat="1" ht="14">
      <c r="A20" s="87" t="s">
        <v>114</v>
      </c>
      <c r="B20" s="634" t="s">
        <v>115</v>
      </c>
      <c r="C20" s="634"/>
      <c r="D20" s="634"/>
      <c r="G20" s="87" t="s">
        <v>92</v>
      </c>
      <c r="H20" s="128" t="s">
        <v>1249</v>
      </c>
      <c r="I20" s="88"/>
      <c r="J20" s="144"/>
      <c r="K20" s="144"/>
    </row>
    <row r="21" spans="1:13" ht="9" customHeight="1" thickBot="1">
      <c r="I21" s="87"/>
      <c r="L21" s="87"/>
      <c r="M21" s="87"/>
    </row>
    <row r="22" spans="1:13" s="91" customFormat="1" ht="17.5">
      <c r="A22" s="635" t="s">
        <v>95</v>
      </c>
      <c r="B22" s="636"/>
      <c r="C22" s="636"/>
      <c r="D22" s="636"/>
      <c r="E22" s="636"/>
      <c r="F22" s="636"/>
      <c r="G22" s="636"/>
      <c r="H22" s="636"/>
      <c r="I22" s="637"/>
      <c r="J22" s="144"/>
      <c r="K22" s="144"/>
    </row>
    <row r="23" spans="1:13" s="91" customFormat="1" ht="18" thickBot="1">
      <c r="A23" s="92" t="s">
        <v>96</v>
      </c>
      <c r="B23" s="93"/>
      <c r="C23" s="93"/>
      <c r="D23" s="94"/>
      <c r="E23" s="95"/>
      <c r="F23" s="95"/>
      <c r="G23" s="96" t="s">
        <v>97</v>
      </c>
      <c r="H23" s="93"/>
      <c r="I23" s="97"/>
      <c r="J23" s="144"/>
      <c r="K23" s="144"/>
    </row>
    <row r="24" spans="1:13" ht="15">
      <c r="A24" s="98" t="s">
        <v>98</v>
      </c>
      <c r="I24" s="99"/>
    </row>
    <row r="25" spans="1:13" ht="13.5" customHeight="1">
      <c r="A25" s="458" t="s">
        <v>99</v>
      </c>
      <c r="B25" s="87"/>
      <c r="C25" s="87"/>
      <c r="D25" s="87"/>
      <c r="E25" s="87"/>
      <c r="F25" s="87"/>
      <c r="G25" s="462">
        <f>VLOOKUP($B$18&amp;$K$18&amp;$J$18&amp;$J$14&amp;$K$14,'Motor database'!$A$1:$Q$210,$J25,0)</f>
        <v>500000</v>
      </c>
      <c r="H25" s="89" t="s">
        <v>100</v>
      </c>
      <c r="I25" s="99"/>
      <c r="J25" s="143">
        <f>'Motor database'!I1</f>
        <v>9</v>
      </c>
      <c r="K25" s="143"/>
    </row>
    <row r="26" spans="1:13" ht="13.5" customHeight="1">
      <c r="A26" s="458"/>
      <c r="B26" s="87"/>
      <c r="C26" s="87"/>
      <c r="D26" s="87"/>
      <c r="E26" s="87"/>
      <c r="F26" s="87"/>
      <c r="G26" s="462">
        <f>VLOOKUP($B$18&amp;$K$18&amp;$J$18&amp;$J$14&amp;$K$14,'Motor database'!$A$1:$Q$210,$J26,0)</f>
        <v>10000000</v>
      </c>
      <c r="H26" s="89" t="s">
        <v>101</v>
      </c>
      <c r="I26" s="99"/>
      <c r="J26" s="143">
        <f>'Motor database'!J1</f>
        <v>10</v>
      </c>
      <c r="K26" s="143"/>
    </row>
    <row r="27" spans="1:13" ht="13.5" customHeight="1">
      <c r="A27" s="458" t="s">
        <v>102</v>
      </c>
      <c r="B27" s="87"/>
      <c r="C27" s="87"/>
      <c r="D27" s="87"/>
      <c r="E27" s="87"/>
      <c r="F27" s="87"/>
      <c r="G27" s="462">
        <f>VLOOKUP($B$18&amp;$K$18&amp;$J$18&amp;$J$14&amp;$K$14,'Motor database'!$A$1:$Q$210,$J27,0)</f>
        <v>5000000</v>
      </c>
      <c r="H27" s="89" t="s">
        <v>101</v>
      </c>
      <c r="I27" s="99"/>
      <c r="J27" s="143">
        <f>'Motor database'!K1</f>
        <v>11</v>
      </c>
      <c r="K27" s="143"/>
    </row>
    <row r="28" spans="1:13" ht="13.5" customHeight="1" thickBot="1">
      <c r="A28" s="459" t="s">
        <v>117</v>
      </c>
      <c r="B28" s="470"/>
      <c r="C28" s="470"/>
      <c r="D28" s="470"/>
      <c r="E28" s="470"/>
      <c r="F28" s="470"/>
      <c r="G28" s="463" t="s">
        <v>103</v>
      </c>
      <c r="H28" s="464"/>
      <c r="I28" s="105"/>
      <c r="J28" s="143"/>
      <c r="K28" s="143"/>
    </row>
    <row r="29" spans="1:13" ht="2.15" customHeight="1">
      <c r="A29" s="100"/>
      <c r="G29" s="106"/>
      <c r="H29" s="107"/>
      <c r="I29" s="99"/>
      <c r="J29" s="143"/>
      <c r="K29" s="143"/>
    </row>
    <row r="30" spans="1:13" ht="13.5" customHeight="1">
      <c r="A30" s="98" t="s">
        <v>104</v>
      </c>
      <c r="G30" s="106"/>
      <c r="H30" s="107"/>
      <c r="I30" s="99"/>
      <c r="J30" s="143"/>
      <c r="K30" s="143"/>
    </row>
    <row r="31" spans="1:13" ht="13.5" customHeight="1">
      <c r="A31" s="458" t="s">
        <v>723</v>
      </c>
      <c r="B31" s="87"/>
      <c r="C31" s="87"/>
      <c r="D31" s="87"/>
      <c r="E31" s="87"/>
      <c r="F31" s="87"/>
      <c r="G31" s="467">
        <f>H16</f>
        <v>570000</v>
      </c>
      <c r="H31" s="89" t="s">
        <v>0</v>
      </c>
      <c r="I31" s="99"/>
      <c r="J31" s="143"/>
      <c r="K31" s="143"/>
    </row>
    <row r="32" spans="1:13" ht="13.5" customHeight="1">
      <c r="A32" s="458" t="s">
        <v>105</v>
      </c>
      <c r="B32" s="87"/>
      <c r="C32" s="87"/>
      <c r="D32" s="87"/>
      <c r="E32" s="87"/>
      <c r="F32" s="87"/>
      <c r="G32" s="467">
        <f>G31</f>
        <v>570000</v>
      </c>
      <c r="H32" s="89" t="s">
        <v>0</v>
      </c>
      <c r="I32" s="99"/>
      <c r="J32" s="143"/>
      <c r="K32" s="143"/>
    </row>
    <row r="33" spans="1:11" ht="13.5" customHeight="1">
      <c r="A33" s="458" t="s">
        <v>950</v>
      </c>
      <c r="B33" s="87"/>
      <c r="C33" s="87"/>
      <c r="D33" s="87"/>
      <c r="E33" s="87"/>
      <c r="F33" s="87"/>
      <c r="G33" s="467">
        <f>G32</f>
        <v>570000</v>
      </c>
      <c r="H33" s="89" t="s">
        <v>0</v>
      </c>
      <c r="I33" s="99"/>
      <c r="J33" s="143"/>
      <c r="K33" s="143"/>
    </row>
    <row r="34" spans="1:11" ht="2.15" customHeight="1" thickBot="1">
      <c r="A34" s="101"/>
      <c r="B34" s="102"/>
      <c r="C34" s="102"/>
      <c r="D34" s="102"/>
      <c r="E34" s="102"/>
      <c r="F34" s="102"/>
      <c r="G34" s="108"/>
      <c r="H34" s="109"/>
      <c r="I34" s="105"/>
      <c r="J34" s="143"/>
      <c r="K34" s="143"/>
    </row>
    <row r="35" spans="1:11" ht="13.5" customHeight="1">
      <c r="A35" s="98" t="s">
        <v>106</v>
      </c>
      <c r="G35" s="106"/>
      <c r="H35" s="107"/>
      <c r="I35" s="99"/>
      <c r="J35" s="143"/>
      <c r="K35" s="143"/>
    </row>
    <row r="36" spans="1:11" ht="14">
      <c r="A36" s="460" t="s">
        <v>107</v>
      </c>
      <c r="B36" s="461" t="str">
        <f>"("&amp;VLOOKUP($B$18&amp;$K$18&amp;$J$18&amp;$J$14&amp;$K$14,'Motor database'!$A$1:$Q$210,$K36,0)</f>
        <v>(6</v>
      </c>
      <c r="C36" s="87" t="s">
        <v>799</v>
      </c>
      <c r="D36" s="87"/>
      <c r="E36" s="87"/>
      <c r="F36" s="87"/>
      <c r="G36" s="462">
        <f>VLOOKUP($B$18&amp;$K$18&amp;$J$18&amp;$J$14&amp;$K$14,'Motor database'!$A$1:$Q$210,$J36,0)</f>
        <v>200000</v>
      </c>
      <c r="H36" s="89" t="s">
        <v>100</v>
      </c>
      <c r="I36" s="99"/>
      <c r="J36" s="143">
        <f>'Motor database'!L1</f>
        <v>12</v>
      </c>
      <c r="K36" s="143">
        <f>'Motor database'!P1</f>
        <v>16</v>
      </c>
    </row>
    <row r="37" spans="1:11" ht="14">
      <c r="A37" s="458" t="s">
        <v>108</v>
      </c>
      <c r="B37" s="461" t="str">
        <f>"("&amp;VLOOKUP($B$18&amp;$K$18&amp;$J$18&amp;$J$14&amp;$K$14,'Motor database'!$A$1:$Q$210,$K37,0)</f>
        <v>(6</v>
      </c>
      <c r="C37" s="87" t="s">
        <v>799</v>
      </c>
      <c r="D37" s="87"/>
      <c r="E37" s="87"/>
      <c r="F37" s="87"/>
      <c r="G37" s="462">
        <f>VLOOKUP($B$18&amp;$K$18&amp;$J$18&amp;$J$14&amp;$K$14,'Motor database'!$A$1:$Q$210,$J37,0)</f>
        <v>300000</v>
      </c>
      <c r="H37" s="89" t="s">
        <v>100</v>
      </c>
      <c r="I37" s="99"/>
      <c r="J37" s="143">
        <f>'Motor database'!M1</f>
        <v>13</v>
      </c>
      <c r="K37" s="143">
        <f>'Motor database'!P1</f>
        <v>16</v>
      </c>
    </row>
    <row r="38" spans="1:11" ht="14">
      <c r="A38" s="458" t="s">
        <v>109</v>
      </c>
      <c r="B38" s="87"/>
      <c r="C38" s="87"/>
      <c r="D38" s="87"/>
      <c r="E38" s="87"/>
      <c r="F38" s="87"/>
      <c r="G38" s="462">
        <f>VLOOKUP($B$18&amp;$K$18&amp;$J$18&amp;$J$14&amp;$K$14,'Motor database'!$A$1:$Q$210,$J38,0)</f>
        <v>300000</v>
      </c>
      <c r="H38" s="89" t="s">
        <v>101</v>
      </c>
      <c r="I38" s="99"/>
      <c r="J38" s="143">
        <f>'Motor database'!N1</f>
        <v>14</v>
      </c>
      <c r="K38" s="143"/>
    </row>
    <row r="39" spans="1:11" ht="5.5" customHeight="1" thickBot="1">
      <c r="A39" s="101"/>
      <c r="B39" s="102"/>
      <c r="C39" s="102"/>
      <c r="D39" s="102"/>
      <c r="E39" s="102"/>
      <c r="F39" s="102"/>
      <c r="G39" s="102"/>
      <c r="H39" s="102"/>
      <c r="I39" s="148"/>
    </row>
    <row r="40" spans="1:11" ht="18.649999999999999" customHeight="1">
      <c r="A40" s="471" t="s">
        <v>110</v>
      </c>
      <c r="B40" s="472">
        <f>VLOOKUP($B$18&amp;$K$18&amp;$J$18&amp;$J$14&amp;$K$14,'Motor database'!$A$1:$Q$210,$J40,0)</f>
        <v>16755</v>
      </c>
      <c r="C40" s="473" t="s">
        <v>0</v>
      </c>
      <c r="D40" s="474" t="s">
        <v>111</v>
      </c>
      <c r="E40" s="475">
        <f>IFERROR(ROUNDUP(B40*0.4%,0),"")</f>
        <v>68</v>
      </c>
      <c r="F40" s="474" t="s">
        <v>0</v>
      </c>
      <c r="G40" s="474" t="s">
        <v>167</v>
      </c>
      <c r="H40" s="476">
        <f>IFERROR(ROUND((B40+E40)*7%,2),"")</f>
        <v>1177.6099999999999</v>
      </c>
      <c r="I40" s="477" t="s">
        <v>0</v>
      </c>
      <c r="J40" s="143">
        <v>6</v>
      </c>
    </row>
    <row r="41" spans="1:11" ht="2.15" customHeight="1">
      <c r="A41" s="478"/>
      <c r="B41" s="479"/>
      <c r="C41" s="479"/>
      <c r="D41" s="479"/>
      <c r="E41" s="479"/>
      <c r="F41" s="479"/>
      <c r="G41" s="479"/>
      <c r="H41" s="479"/>
      <c r="I41" s="480"/>
    </row>
    <row r="42" spans="1:11" ht="14.5" customHeight="1">
      <c r="A42" s="478" t="s">
        <v>112</v>
      </c>
      <c r="B42" s="638">
        <f>IFERROR(B40+E40+H40,"")</f>
        <v>18000.61</v>
      </c>
      <c r="C42" s="638"/>
      <c r="D42" s="481" t="s">
        <v>1206</v>
      </c>
      <c r="E42" s="482"/>
      <c r="F42" s="479"/>
      <c r="G42" s="479"/>
      <c r="H42" s="479"/>
      <c r="I42" s="480"/>
    </row>
    <row r="43" spans="1:11" ht="2.15" customHeight="1" thickBot="1">
      <c r="A43" s="121"/>
      <c r="B43" s="122"/>
      <c r="C43" s="122"/>
      <c r="D43" s="122"/>
      <c r="E43" s="122"/>
      <c r="F43" s="122"/>
      <c r="G43" s="122"/>
      <c r="H43" s="122"/>
      <c r="I43" s="123"/>
    </row>
    <row r="44" spans="1:11" ht="4" customHeight="1"/>
    <row r="45" spans="1:11" ht="13.5" customHeight="1"/>
    <row r="46" spans="1:11" ht="13.5" customHeight="1"/>
    <row r="47" spans="1:11" ht="13.5" customHeight="1"/>
    <row r="48" spans="1:11" ht="13.5" customHeight="1">
      <c r="A48" s="631"/>
      <c r="B48" s="631"/>
      <c r="C48" s="631"/>
    </row>
    <row r="49" spans="1:23" ht="13.5" customHeight="1"/>
    <row r="50" spans="1:23" ht="13.5" customHeight="1">
      <c r="A50" s="631"/>
      <c r="B50" s="631"/>
      <c r="C50" s="631"/>
    </row>
    <row r="51" spans="1:23" ht="13.5" customHeight="1">
      <c r="A51" s="107"/>
      <c r="B51" s="107"/>
      <c r="C51" s="107"/>
    </row>
    <row r="52" spans="1:23" ht="13.5" customHeight="1">
      <c r="A52" s="107"/>
      <c r="B52" s="107"/>
      <c r="C52" s="107"/>
    </row>
    <row r="53" spans="1:23" ht="13.5" customHeight="1">
      <c r="A53" s="506" t="s">
        <v>1220</v>
      </c>
      <c r="B53" s="107"/>
      <c r="C53" s="107"/>
    </row>
    <row r="54" spans="1:23" ht="13.5" customHeight="1">
      <c r="A54" s="509" t="s">
        <v>1224</v>
      </c>
      <c r="L54" s="500"/>
      <c r="M54" s="500"/>
      <c r="N54" s="500"/>
      <c r="O54" s="500"/>
      <c r="P54" s="2"/>
      <c r="Q54" s="2"/>
      <c r="R54" s="2"/>
      <c r="S54" s="2"/>
      <c r="T54" s="2"/>
      <c r="U54" s="2"/>
      <c r="V54" s="2"/>
      <c r="W54" s="2"/>
    </row>
    <row r="55" spans="1:23" ht="13.5" customHeight="1">
      <c r="A55" s="506" t="s">
        <v>1221</v>
      </c>
      <c r="L55" s="502"/>
      <c r="M55" s="502"/>
      <c r="N55" s="502"/>
      <c r="O55" s="502"/>
      <c r="P55" s="502"/>
      <c r="Q55" s="502"/>
      <c r="R55" s="502"/>
      <c r="S55" s="2"/>
      <c r="T55" s="2"/>
      <c r="U55" s="2"/>
      <c r="V55" s="2"/>
      <c r="W55" s="2"/>
    </row>
    <row r="56" spans="1:23" ht="14">
      <c r="L56" s="502"/>
      <c r="M56" s="502"/>
      <c r="N56" s="502"/>
      <c r="O56" s="502"/>
      <c r="P56" s="502"/>
      <c r="Q56" s="502"/>
      <c r="R56" s="502"/>
      <c r="S56" s="2"/>
      <c r="T56" s="2"/>
      <c r="U56" s="2"/>
      <c r="V56" s="2"/>
      <c r="W56" s="2"/>
    </row>
    <row r="57" spans="1:23" ht="14">
      <c r="A57" s="124" t="s">
        <v>113</v>
      </c>
      <c r="L57" s="504"/>
      <c r="M57" s="500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">
      <c r="A58" s="66" t="s">
        <v>1222</v>
      </c>
      <c r="L58" s="504"/>
      <c r="M58" s="500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124" t="s">
        <v>863</v>
      </c>
    </row>
    <row r="60" spans="1:23">
      <c r="A60" s="66" t="s">
        <v>883</v>
      </c>
    </row>
    <row r="61" spans="1:23">
      <c r="A61" s="66" t="s">
        <v>746</v>
      </c>
    </row>
    <row r="62" spans="1:23">
      <c r="A62" s="66" t="s">
        <v>884</v>
      </c>
    </row>
    <row r="63" spans="1:23">
      <c r="A63" s="66" t="s">
        <v>885</v>
      </c>
    </row>
    <row r="64" spans="1:23">
      <c r="A64" s="66" t="s">
        <v>800</v>
      </c>
    </row>
    <row r="65" spans="1:11">
      <c r="A65" s="66" t="s">
        <v>886</v>
      </c>
    </row>
    <row r="66" spans="1:11" ht="13.5" customHeight="1">
      <c r="A66" s="91" t="s">
        <v>887</v>
      </c>
    </row>
    <row r="67" spans="1:11" ht="13.5" customHeight="1">
      <c r="A67" s="66" t="s">
        <v>929</v>
      </c>
    </row>
    <row r="68" spans="1:11" ht="13.5" customHeight="1">
      <c r="A68" s="66" t="s">
        <v>889</v>
      </c>
    </row>
    <row r="69" spans="1:11" ht="13.5" customHeight="1">
      <c r="A69" s="66" t="s">
        <v>1210</v>
      </c>
    </row>
    <row r="70" spans="1:11" ht="13.5" customHeight="1">
      <c r="A70" s="618" t="s">
        <v>1209</v>
      </c>
      <c r="B70" s="618"/>
      <c r="C70" s="618"/>
      <c r="D70" s="618"/>
      <c r="E70" s="618"/>
      <c r="F70" s="618"/>
      <c r="G70" s="618"/>
    </row>
    <row r="71" spans="1:11" ht="13.5" customHeight="1">
      <c r="A71" s="66" t="s">
        <v>1208</v>
      </c>
    </row>
    <row r="72" spans="1:11" ht="13.5" customHeight="1">
      <c r="A72" s="66" t="s">
        <v>1212</v>
      </c>
    </row>
    <row r="73" spans="1:11" ht="13.5" customHeight="1">
      <c r="A73" s="66" t="s">
        <v>1213</v>
      </c>
    </row>
    <row r="74" spans="1:11" ht="13.5" customHeight="1">
      <c r="A74" s="91" t="s">
        <v>1231</v>
      </c>
    </row>
    <row r="76" spans="1:11">
      <c r="A76" s="206"/>
    </row>
    <row r="77" spans="1:11">
      <c r="A77" s="206"/>
    </row>
    <row r="79" spans="1:11" ht="13" thickBot="1"/>
    <row r="80" spans="1:11" s="489" customFormat="1" ht="24.65" customHeight="1">
      <c r="A80" s="486" t="s">
        <v>949</v>
      </c>
      <c r="B80" s="576"/>
      <c r="C80" s="576"/>
      <c r="D80" s="576"/>
      <c r="E80" s="448" t="s">
        <v>1113</v>
      </c>
      <c r="F80" s="448"/>
      <c r="G80" s="448"/>
      <c r="H80" s="576"/>
      <c r="I80" s="576"/>
      <c r="J80" s="576"/>
      <c r="K80" s="577"/>
    </row>
    <row r="81" spans="1:12" s="2" customFormat="1" ht="24.65" customHeight="1">
      <c r="A81" s="434" t="s">
        <v>1091</v>
      </c>
      <c r="B81" s="626"/>
      <c r="C81" s="626"/>
      <c r="D81" s="626"/>
      <c r="E81" s="430"/>
      <c r="F81" s="43" t="s">
        <v>1093</v>
      </c>
      <c r="G81" s="429"/>
      <c r="H81" s="485"/>
      <c r="I81" s="428"/>
      <c r="J81" s="428"/>
      <c r="K81" s="435"/>
    </row>
    <row r="82" spans="1:12" s="2" customFormat="1" ht="8.5" customHeight="1" thickBot="1">
      <c r="A82" s="436"/>
      <c r="B82" s="437"/>
      <c r="C82" s="438"/>
      <c r="D82" s="438"/>
      <c r="E82" s="438"/>
      <c r="F82" s="438"/>
      <c r="G82" s="438"/>
      <c r="H82" s="438"/>
      <c r="I82" s="438"/>
      <c r="J82" s="438"/>
      <c r="K82" s="439"/>
    </row>
    <row r="83" spans="1:12" s="2" customFormat="1" ht="10" customHeight="1" thickBot="1">
      <c r="A83" s="163"/>
      <c r="B83" s="6"/>
    </row>
    <row r="84" spans="1:12" s="161" customFormat="1">
      <c r="A84" s="456" t="s">
        <v>725</v>
      </c>
      <c r="B84" s="440"/>
      <c r="C84" s="440"/>
      <c r="D84" s="440"/>
      <c r="E84" s="440"/>
      <c r="F84" s="440"/>
      <c r="G84" s="440"/>
      <c r="H84" s="440"/>
      <c r="I84" s="440"/>
      <c r="J84" s="440"/>
      <c r="K84" s="441"/>
    </row>
    <row r="85" spans="1:12" s="43" customFormat="1" ht="27" customHeight="1">
      <c r="A85" s="434" t="s">
        <v>1233</v>
      </c>
      <c r="J85" s="490"/>
      <c r="K85" s="491"/>
    </row>
    <row r="86" spans="1:12" s="2" customFormat="1" ht="18.649999999999999" customHeight="1">
      <c r="A86" s="628" t="s">
        <v>1242</v>
      </c>
      <c r="B86" s="511"/>
      <c r="C86" s="511"/>
      <c r="D86" s="511"/>
      <c r="K86" s="443"/>
    </row>
    <row r="87" spans="1:12" s="2" customFormat="1" ht="9" customHeight="1" thickBot="1">
      <c r="A87" s="444"/>
      <c r="B87" s="445"/>
      <c r="C87" s="446"/>
      <c r="D87" s="446"/>
      <c r="E87" s="446"/>
      <c r="F87" s="438"/>
      <c r="G87" s="438"/>
      <c r="H87" s="438"/>
      <c r="I87" s="438"/>
      <c r="J87" s="438"/>
      <c r="K87" s="439"/>
      <c r="L87" s="66"/>
    </row>
    <row r="88" spans="1:12" s="2" customFormat="1" ht="14">
      <c r="B88" s="171"/>
      <c r="C88" s="170"/>
      <c r="D88" s="170"/>
      <c r="E88" s="170"/>
      <c r="L88" s="66"/>
    </row>
    <row r="89" spans="1:12" s="2" customFormat="1" ht="14">
      <c r="A89" s="451" t="s">
        <v>16</v>
      </c>
      <c r="B89" s="248"/>
      <c r="C89" s="247"/>
      <c r="D89" s="247"/>
      <c r="E89" s="247"/>
      <c r="F89" s="247"/>
      <c r="G89" s="247"/>
      <c r="H89" s="247"/>
      <c r="I89" s="247"/>
      <c r="J89" s="247"/>
      <c r="K89" s="247"/>
      <c r="L89" s="66"/>
    </row>
    <row r="90" spans="1:12" s="2" customFormat="1" ht="14">
      <c r="A90" s="451" t="s">
        <v>15</v>
      </c>
      <c r="B90" s="248"/>
      <c r="C90" s="247"/>
      <c r="D90" s="247"/>
      <c r="E90" s="247"/>
      <c r="F90" s="247"/>
      <c r="G90" s="247"/>
      <c r="H90" s="247"/>
      <c r="I90" s="247"/>
      <c r="J90" s="247"/>
      <c r="K90" s="247"/>
      <c r="L90" s="66"/>
    </row>
    <row r="91" spans="1:12" s="2" customFormat="1" ht="14">
      <c r="A91" s="451" t="s">
        <v>901</v>
      </c>
      <c r="B91" s="248"/>
      <c r="C91" s="247"/>
      <c r="D91" s="247"/>
      <c r="E91" s="247"/>
      <c r="F91" s="247"/>
      <c r="G91" s="247"/>
      <c r="H91" s="247"/>
      <c r="I91" s="247"/>
      <c r="J91" s="247"/>
      <c r="K91" s="247"/>
      <c r="L91" s="66"/>
    </row>
    <row r="92" spans="1:12" ht="14">
      <c r="A92" s="452" t="s">
        <v>726</v>
      </c>
      <c r="B92" s="249"/>
      <c r="C92" s="247"/>
      <c r="D92" s="247"/>
      <c r="E92" s="247"/>
      <c r="F92" s="247"/>
      <c r="G92" s="247"/>
      <c r="H92" s="247"/>
      <c r="I92" s="247"/>
      <c r="J92" s="247"/>
      <c r="K92" s="247"/>
    </row>
    <row r="100" spans="1:9">
      <c r="I100" s="167"/>
    </row>
    <row r="102" spans="1:9" ht="20">
      <c r="B102" s="86"/>
    </row>
    <row r="103" spans="1:9">
      <c r="B103" s="6"/>
    </row>
    <row r="104" spans="1:9">
      <c r="B104" s="6"/>
    </row>
    <row r="107" spans="1:9" ht="22">
      <c r="A107" s="629" t="s">
        <v>753</v>
      </c>
      <c r="B107" s="629"/>
      <c r="C107" s="629"/>
      <c r="D107" s="629"/>
      <c r="E107" s="629"/>
      <c r="F107" s="629"/>
      <c r="G107" s="629"/>
      <c r="H107" s="629"/>
      <c r="I107" s="629"/>
    </row>
    <row r="108" spans="1:9" ht="23.5" customHeight="1">
      <c r="A108" s="630" t="str">
        <f>A10</f>
        <v>ประกันรถยนต์ ซีไอเอ็มบี ไทย มอเตอร์ แคร์ ชั้น 1 (เบี้ยเหมา)</v>
      </c>
      <c r="B108" s="630"/>
      <c r="C108" s="630"/>
      <c r="D108" s="630"/>
      <c r="E108" s="630"/>
      <c r="F108" s="630"/>
      <c r="G108" s="630"/>
      <c r="H108" s="630"/>
      <c r="I108" s="630"/>
    </row>
    <row r="110" spans="1:9" ht="15">
      <c r="A110" s="203" t="s">
        <v>12</v>
      </c>
    </row>
    <row r="111" spans="1:9">
      <c r="A111" s="178" t="s">
        <v>809</v>
      </c>
    </row>
    <row r="112" spans="1:9" ht="13" thickBot="1">
      <c r="A112" s="178"/>
    </row>
    <row r="113" spans="1:10" ht="14.5" customHeight="1" thickBot="1">
      <c r="A113" s="547" t="s">
        <v>2</v>
      </c>
      <c r="B113" s="548"/>
      <c r="C113" s="548"/>
      <c r="D113" s="547" t="s">
        <v>13</v>
      </c>
      <c r="E113" s="548"/>
      <c r="F113" s="548"/>
      <c r="G113" s="548"/>
      <c r="H113" s="548"/>
      <c r="I113" s="548"/>
      <c r="J113" s="549"/>
    </row>
    <row r="114" spans="1:10" ht="14.15" customHeight="1">
      <c r="A114" s="623" t="str">
        <f>A10</f>
        <v>ประกันรถยนต์ ซีไอเอ็มบี ไทย มอเตอร์ แคร์ ชั้น 1 (เบี้ยเหมา)</v>
      </c>
      <c r="B114" s="624"/>
      <c r="C114" s="625"/>
      <c r="D114" s="623" t="s">
        <v>803</v>
      </c>
      <c r="E114" s="624"/>
      <c r="F114" s="624"/>
      <c r="G114" s="624"/>
      <c r="H114" s="624"/>
      <c r="I114" s="625"/>
    </row>
    <row r="115" spans="1:10" ht="14.15" customHeight="1">
      <c r="A115" s="617"/>
      <c r="B115" s="618"/>
      <c r="C115" s="619"/>
      <c r="D115" s="617" t="s">
        <v>804</v>
      </c>
      <c r="E115" s="618"/>
      <c r="F115" s="618"/>
      <c r="G115" s="618"/>
      <c r="H115" s="618"/>
      <c r="I115" s="619"/>
    </row>
    <row r="116" spans="1:10" ht="14.15" customHeight="1">
      <c r="A116" s="617"/>
      <c r="B116" s="618"/>
      <c r="C116" s="619"/>
      <c r="D116" s="617" t="s">
        <v>805</v>
      </c>
      <c r="E116" s="618"/>
      <c r="F116" s="618"/>
      <c r="G116" s="618"/>
      <c r="H116" s="618"/>
      <c r="I116" s="619"/>
    </row>
    <row r="117" spans="1:10" ht="14.15" customHeight="1">
      <c r="A117" s="617"/>
      <c r="B117" s="618"/>
      <c r="C117" s="619"/>
      <c r="D117" s="617" t="s">
        <v>806</v>
      </c>
      <c r="E117" s="618"/>
      <c r="F117" s="618"/>
      <c r="G117" s="618"/>
      <c r="H117" s="618"/>
      <c r="I117" s="619"/>
    </row>
    <row r="118" spans="1:10" ht="14.15" customHeight="1">
      <c r="A118" s="617"/>
      <c r="B118" s="618"/>
      <c r="C118" s="619"/>
      <c r="D118" s="617" t="s">
        <v>807</v>
      </c>
      <c r="E118" s="618"/>
      <c r="F118" s="618"/>
      <c r="G118" s="618"/>
      <c r="H118" s="618"/>
      <c r="I118" s="619"/>
    </row>
    <row r="119" spans="1:10" ht="14.15" customHeight="1">
      <c r="A119" s="617"/>
      <c r="B119" s="618"/>
      <c r="C119" s="619"/>
      <c r="D119" s="617" t="s">
        <v>923</v>
      </c>
      <c r="E119" s="618"/>
      <c r="F119" s="618"/>
      <c r="G119" s="618"/>
      <c r="H119" s="618"/>
      <c r="I119" s="619"/>
    </row>
    <row r="120" spans="1:10" ht="14.15" customHeight="1">
      <c r="A120" s="617"/>
      <c r="B120" s="618"/>
      <c r="C120" s="619"/>
      <c r="D120" s="617" t="s">
        <v>808</v>
      </c>
      <c r="E120" s="618"/>
      <c r="F120" s="618"/>
      <c r="G120" s="618"/>
      <c r="H120" s="618"/>
      <c r="I120" s="619"/>
    </row>
    <row r="121" spans="1:10" ht="14.15" customHeight="1">
      <c r="A121" s="617"/>
      <c r="B121" s="618"/>
      <c r="C121" s="619"/>
      <c r="D121" s="617"/>
      <c r="E121" s="618"/>
      <c r="F121" s="618"/>
      <c r="G121" s="618"/>
      <c r="H121" s="618"/>
      <c r="I121" s="619"/>
    </row>
    <row r="122" spans="1:10" ht="14.5" customHeight="1" thickBot="1">
      <c r="A122" s="620"/>
      <c r="B122" s="621"/>
      <c r="C122" s="622"/>
      <c r="D122" s="620"/>
      <c r="E122" s="621"/>
      <c r="F122" s="621"/>
      <c r="G122" s="621"/>
      <c r="H122" s="621"/>
      <c r="I122" s="622"/>
    </row>
    <row r="124" spans="1:10">
      <c r="A124" s="183" t="s">
        <v>757</v>
      </c>
    </row>
    <row r="125" spans="1:10">
      <c r="A125" s="184" t="s">
        <v>780</v>
      </c>
    </row>
    <row r="126" spans="1:10">
      <c r="A126" s="184" t="s">
        <v>781</v>
      </c>
    </row>
    <row r="127" spans="1:10">
      <c r="A127" s="184" t="s">
        <v>891</v>
      </c>
    </row>
    <row r="128" spans="1:10" ht="14">
      <c r="A128" s="2"/>
    </row>
    <row r="129" spans="1:1">
      <c r="A129" s="183" t="s">
        <v>829</v>
      </c>
    </row>
    <row r="130" spans="1:1">
      <c r="A130" s="184" t="s">
        <v>758</v>
      </c>
    </row>
    <row r="131" spans="1:1">
      <c r="A131" s="184" t="s">
        <v>759</v>
      </c>
    </row>
    <row r="132" spans="1:1">
      <c r="A132" s="184" t="s">
        <v>761</v>
      </c>
    </row>
    <row r="133" spans="1:1">
      <c r="A133" s="184" t="s">
        <v>760</v>
      </c>
    </row>
    <row r="134" spans="1:1">
      <c r="A134" s="184"/>
    </row>
    <row r="135" spans="1:1">
      <c r="A135" s="183" t="s">
        <v>763</v>
      </c>
    </row>
    <row r="136" spans="1:1">
      <c r="A136" s="184"/>
    </row>
    <row r="137" spans="1:1">
      <c r="A137" s="184" t="s">
        <v>1207</v>
      </c>
    </row>
    <row r="138" spans="1:1">
      <c r="A138" s="184" t="s">
        <v>926</v>
      </c>
    </row>
    <row r="139" spans="1:1">
      <c r="A139" s="184" t="s">
        <v>766</v>
      </c>
    </row>
    <row r="142" spans="1:1">
      <c r="A142" s="224" t="s">
        <v>857</v>
      </c>
    </row>
    <row r="143" spans="1:1">
      <c r="A143" s="188" t="s">
        <v>856</v>
      </c>
    </row>
    <row r="147" spans="1:11" ht="15.65" customHeight="1">
      <c r="A147" s="66" t="s">
        <v>811</v>
      </c>
    </row>
    <row r="148" spans="1:11" ht="15.65" customHeight="1">
      <c r="A148" s="66" t="s">
        <v>795</v>
      </c>
    </row>
    <row r="149" spans="1:11" ht="15.65" customHeight="1">
      <c r="A149" s="66" t="s">
        <v>794</v>
      </c>
    </row>
    <row r="154" spans="1:11" ht="13" thickBot="1"/>
    <row r="155" spans="1:11" ht="28" customHeight="1">
      <c r="A155" s="486" t="s">
        <v>949</v>
      </c>
      <c r="B155" s="627"/>
      <c r="C155" s="627"/>
      <c r="D155" s="627"/>
      <c r="E155" s="448" t="s">
        <v>1113</v>
      </c>
      <c r="F155" s="432"/>
      <c r="G155" s="432"/>
      <c r="H155" s="627"/>
      <c r="I155" s="627"/>
      <c r="J155" s="627"/>
      <c r="K155" s="639"/>
    </row>
    <row r="156" spans="1:11" s="2" customFormat="1" ht="24.65" customHeight="1">
      <c r="A156" s="434" t="s">
        <v>1091</v>
      </c>
      <c r="B156" s="616"/>
      <c r="C156" s="616"/>
      <c r="D156" s="616"/>
      <c r="E156" s="430"/>
      <c r="F156" s="43" t="s">
        <v>1093</v>
      </c>
      <c r="G156" s="429"/>
      <c r="H156" s="453"/>
      <c r="I156" s="428"/>
      <c r="J156" s="428"/>
      <c r="K156" s="435"/>
    </row>
    <row r="157" spans="1:11" s="2" customFormat="1" ht="7.5" customHeight="1" thickBot="1">
      <c r="A157" s="436"/>
      <c r="B157" s="437"/>
      <c r="C157" s="438"/>
      <c r="D157" s="438"/>
      <c r="E157" s="438"/>
      <c r="F157" s="438"/>
      <c r="G157" s="438"/>
      <c r="H157" s="438"/>
      <c r="I157" s="438"/>
      <c r="J157" s="438"/>
      <c r="K157" s="439"/>
    </row>
    <row r="158" spans="1:11" s="2" customFormat="1" ht="14.5" thickBot="1">
      <c r="A158" s="163"/>
      <c r="B158" s="6"/>
    </row>
    <row r="159" spans="1:11" s="161" customFormat="1" ht="14">
      <c r="A159" s="457" t="s">
        <v>725</v>
      </c>
      <c r="B159" s="440"/>
      <c r="C159" s="440"/>
      <c r="D159" s="440"/>
      <c r="E159" s="440"/>
      <c r="F159" s="440"/>
      <c r="G159" s="440"/>
      <c r="H159" s="440"/>
      <c r="I159" s="440"/>
      <c r="J159" s="440"/>
      <c r="K159" s="441"/>
    </row>
    <row r="160" spans="1:11" s="43" customFormat="1" ht="34" customHeight="1">
      <c r="A160" s="434" t="s">
        <v>1234</v>
      </c>
      <c r="J160" s="490"/>
      <c r="K160" s="491"/>
    </row>
    <row r="161" spans="1:12" s="2" customFormat="1" ht="18.649999999999999" customHeight="1">
      <c r="A161" s="628" t="s">
        <v>1243</v>
      </c>
      <c r="B161" s="511"/>
      <c r="C161" s="511"/>
      <c r="D161" s="511"/>
      <c r="K161" s="443"/>
    </row>
    <row r="162" spans="1:12" s="2" customFormat="1" ht="10" customHeight="1" thickBot="1">
      <c r="A162" s="444"/>
      <c r="B162" s="445"/>
      <c r="C162" s="446"/>
      <c r="D162" s="446"/>
      <c r="E162" s="446"/>
      <c r="F162" s="438"/>
      <c r="G162" s="438"/>
      <c r="H162" s="438"/>
      <c r="I162" s="438"/>
      <c r="J162" s="438"/>
      <c r="K162" s="439"/>
      <c r="L162" s="8"/>
    </row>
    <row r="163" spans="1:12" s="2" customFormat="1" ht="10" customHeight="1">
      <c r="B163" s="171"/>
      <c r="C163" s="170"/>
      <c r="D163" s="170"/>
      <c r="E163" s="170"/>
      <c r="L163" s="8"/>
    </row>
    <row r="164" spans="1:12" s="2" customFormat="1" ht="14">
      <c r="A164" s="451" t="s">
        <v>16</v>
      </c>
      <c r="B164" s="248"/>
      <c r="C164" s="247"/>
      <c r="D164" s="247"/>
      <c r="E164" s="247"/>
      <c r="F164" s="247"/>
      <c r="G164" s="247"/>
      <c r="H164" s="247"/>
      <c r="I164" s="247"/>
      <c r="J164" s="8"/>
      <c r="K164" s="8"/>
      <c r="L164" s="8"/>
    </row>
    <row r="165" spans="1:12" s="2" customFormat="1" ht="14">
      <c r="A165" s="451" t="s">
        <v>15</v>
      </c>
      <c r="B165" s="248"/>
      <c r="C165" s="247"/>
      <c r="D165" s="247"/>
      <c r="E165" s="247"/>
      <c r="F165" s="247"/>
      <c r="G165" s="247"/>
      <c r="H165" s="247"/>
      <c r="I165" s="247"/>
      <c r="J165" s="8"/>
      <c r="K165" s="8"/>
      <c r="L165" s="8"/>
    </row>
    <row r="166" spans="1:12" s="2" customFormat="1" ht="14">
      <c r="A166" s="451" t="s">
        <v>901</v>
      </c>
      <c r="B166" s="248"/>
      <c r="C166" s="247"/>
      <c r="D166" s="247"/>
      <c r="E166" s="247"/>
      <c r="F166" s="247"/>
      <c r="G166" s="247"/>
      <c r="H166" s="247"/>
      <c r="I166" s="247"/>
      <c r="J166" s="8"/>
      <c r="K166" s="8"/>
      <c r="L166" s="8"/>
    </row>
    <row r="167" spans="1:12" ht="14">
      <c r="A167" s="452" t="s">
        <v>726</v>
      </c>
      <c r="B167" s="249"/>
      <c r="C167" s="247"/>
      <c r="D167" s="247"/>
      <c r="E167" s="247"/>
      <c r="F167" s="247"/>
      <c r="G167" s="247"/>
      <c r="H167" s="247"/>
      <c r="I167" s="247"/>
    </row>
    <row r="169" spans="1:12">
      <c r="I169" s="167"/>
    </row>
  </sheetData>
  <sheetProtection algorithmName="SHA-512" hashValue="SaUf91oO5+qtfSrZNN0LruO6KmXPtEXw04Tlz9+sn8tEatI+cI2CCzYrnBOHjApgheNmqzwZOpMqH8LcBwi+lw==" saltValue="ld+XyR9t6pJ4n9pMO67BgA==" spinCount="100000" sheet="1" objects="1" scenarios="1"/>
  <mergeCells count="33">
    <mergeCell ref="A161:D161"/>
    <mergeCell ref="A9:I9"/>
    <mergeCell ref="A107:I107"/>
    <mergeCell ref="A108:I108"/>
    <mergeCell ref="A48:C48"/>
    <mergeCell ref="A50:C50"/>
    <mergeCell ref="B12:D12"/>
    <mergeCell ref="B20:D20"/>
    <mergeCell ref="A10:I10"/>
    <mergeCell ref="B16:D16"/>
    <mergeCell ref="B18:D18"/>
    <mergeCell ref="A22:I22"/>
    <mergeCell ref="B42:C42"/>
    <mergeCell ref="A86:D86"/>
    <mergeCell ref="D117:I117"/>
    <mergeCell ref="H155:K155"/>
    <mergeCell ref="B81:D81"/>
    <mergeCell ref="D119:I119"/>
    <mergeCell ref="B155:D155"/>
    <mergeCell ref="A70:G70"/>
    <mergeCell ref="B80:D80"/>
    <mergeCell ref="H80:K80"/>
    <mergeCell ref="B156:D156"/>
    <mergeCell ref="D120:I120"/>
    <mergeCell ref="D121:I121"/>
    <mergeCell ref="D122:I122"/>
    <mergeCell ref="A113:C113"/>
    <mergeCell ref="A114:C122"/>
    <mergeCell ref="D113:J113"/>
    <mergeCell ref="D114:I114"/>
    <mergeCell ref="D115:I115"/>
    <mergeCell ref="D116:I116"/>
    <mergeCell ref="D118:I118"/>
  </mergeCells>
  <printOptions horizontalCentered="1"/>
  <pageMargins left="0.19685039370078741" right="0.11811023622047245" top="0.55118110236220474" bottom="0" header="3.937007874015748E-2" footer="0"/>
  <pageSetup paperSize="9" scale="65" orientation="portrait" r:id="rId1"/>
  <headerFooter>
    <oddFooter>&amp;CPage &amp;P of &amp;N&amp;RVersion : 16122024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600-000000000000}">
          <x14:formula1>
            <xm:f>Dropdown_Mapping!$B$1:$B$3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Dropdown_Mapping!$W$1:$W$81</xm:f>
          </x14:formula1>
          <xm:sqref>H18</xm:sqref>
        </x14:dataValidation>
        <x14:dataValidation type="list" allowBlank="1" showInputMessage="1" showErrorMessage="1" xr:uid="{00000000-0002-0000-0600-000002000000}">
          <x14:formula1>
            <xm:f>OFFSET(Dropdown_Mapping!$K$1,MATCH($D$14,Dropdown_Mapping!$K:$K,0)-1,1,COUNTIF(Dropdown_Mapping!$K:$K,$D$14),1)</xm:f>
          </x14:formula1>
          <xm:sqref>H14</xm:sqref>
        </x14:dataValidation>
        <x14:dataValidation type="list" allowBlank="1" showInputMessage="1" showErrorMessage="1" xr:uid="{00000000-0002-0000-0600-000003000000}">
          <x14:formula1>
            <xm:f>OFFSET(Dropdown_Mapping!$F$1,MATCH($B$14,Dropdown_Mapping!$F:$F,0)-1,1,COUNTIF(Dropdown_Mapping!$F:$F,$B$14),1)</xm:f>
          </x14:formula1>
          <xm:sqref>D14</xm:sqref>
        </x14:dataValidation>
        <x14:dataValidation type="list" allowBlank="1" showInputMessage="1" showErrorMessage="1" xr:uid="{00000000-0002-0000-0600-000004000000}">
          <x14:formula1>
            <xm:f>OFFSET(Dropdown_Mapping!$O$1,MATCH($D$14&amp;"_"&amp;$H$14,Dropdown_Mapping!$O:$O,0)-1,1,COUNTIF(Dropdown_Mapping!$O:$O,$D$14&amp;"_"&amp;$H$14),1)</xm:f>
          </x14:formula1>
          <xm:sqref>B16</xm:sqref>
        </x14:dataValidation>
        <x14:dataValidation type="list" allowBlank="1" showInputMessage="1" showErrorMessage="1" xr:uid="{00000000-0002-0000-0600-000005000000}">
          <x14:formula1>
            <xm:f>OFFSET(Dropdown_Mapping!$S$1,MATCH($D$14&amp;"_"&amp;$H$14&amp;"_"&amp;$B$16,Dropdown_Mapping!$S:$S,0)-1,1,COUNTIF(Dropdown_Mapping!$S:$S,$D$14&amp;"_"&amp;$H$14&amp;"_"&amp;$B$16),1)</xm:f>
          </x14:formula1>
          <xm:sqref>H16</xm:sqref>
        </x14:dataValidation>
        <x14:dataValidation type="list" allowBlank="1" showInputMessage="1" showErrorMessage="1" xr:uid="{00000000-0002-0000-0600-000006000000}">
          <x14:formula1>
            <xm:f>OFFSET(Dropdown_Mapping!$AA$1,MATCH($D$14,Dropdown_Mapping!$AA:$AA,0)-1,1,COUNTIF(Dropdown_Mapping!$AA:$AA,$D$14),1)</xm:f>
          </x14:formula1>
          <xm:sqref>B18:D18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00B050"/>
  </sheetPr>
  <dimension ref="A1:X166"/>
  <sheetViews>
    <sheetView topLeftCell="A11" zoomScale="115" zoomScaleNormal="115" workbookViewId="0">
      <selection activeCell="B38" sqref="B38"/>
    </sheetView>
  </sheetViews>
  <sheetFormatPr defaultColWidth="9" defaultRowHeight="12.5"/>
  <cols>
    <col min="1" max="1" width="22.08203125" style="66" customWidth="1"/>
    <col min="2" max="2" width="8.83203125" style="66" customWidth="1"/>
    <col min="3" max="3" width="6.08203125" style="66" customWidth="1"/>
    <col min="4" max="4" width="18" style="66" customWidth="1"/>
    <col min="5" max="5" width="7.08203125" style="66" customWidth="1"/>
    <col min="6" max="6" width="5.5" style="66" customWidth="1"/>
    <col min="7" max="7" width="18.58203125" style="66" customWidth="1"/>
    <col min="8" max="8" width="13.08203125" style="66" customWidth="1"/>
    <col min="9" max="9" width="23.58203125" style="66" customWidth="1"/>
    <col min="10" max="11" width="2.08203125" style="144" hidden="1" customWidth="1"/>
    <col min="12" max="13" width="9" style="66" hidden="1" customWidth="1"/>
    <col min="14" max="14" width="9" style="66" customWidth="1"/>
    <col min="15" max="16384" width="9" style="66"/>
  </cols>
  <sheetData>
    <row r="1" spans="1:11" ht="20">
      <c r="B1" s="86"/>
    </row>
    <row r="2" spans="1:11">
      <c r="B2" s="6"/>
    </row>
    <row r="3" spans="1:11">
      <c r="B3" s="6"/>
    </row>
    <row r="4" spans="1:11">
      <c r="B4" s="6"/>
    </row>
    <row r="6" spans="1:11" ht="5.5" customHeight="1"/>
    <row r="7" spans="1:11" ht="19" customHeight="1">
      <c r="A7" s="629" t="s">
        <v>753</v>
      </c>
      <c r="B7" s="629"/>
      <c r="C7" s="629"/>
      <c r="D7" s="629"/>
      <c r="E7" s="629"/>
      <c r="F7" s="629"/>
      <c r="G7" s="629"/>
      <c r="H7" s="629"/>
      <c r="I7" s="629"/>
    </row>
    <row r="8" spans="1:11" ht="22">
      <c r="A8" s="629" t="str">
        <f>VLOOKUP($B$12,Sheet3!$A$2:$B$9,2,0)</f>
        <v xml:space="preserve">ประกันรถยนต์ ซีไอเอ็มบี ไทย มอเตอร์ แคร์ 2+ </v>
      </c>
      <c r="B8" s="629"/>
      <c r="C8" s="629"/>
      <c r="D8" s="629"/>
      <c r="E8" s="629"/>
      <c r="F8" s="629"/>
      <c r="G8" s="629"/>
      <c r="H8" s="629"/>
      <c r="I8" s="629"/>
    </row>
    <row r="9" spans="1:11" ht="14">
      <c r="E9" s="87"/>
      <c r="F9" s="87"/>
      <c r="G9" s="87"/>
    </row>
    <row r="10" spans="1:11" s="87" customFormat="1" ht="14.15" customHeight="1">
      <c r="A10" s="2" t="s">
        <v>727</v>
      </c>
      <c r="B10" s="632" t="s">
        <v>1246</v>
      </c>
      <c r="C10" s="633"/>
      <c r="D10" s="633"/>
      <c r="G10" s="88" t="s">
        <v>164</v>
      </c>
      <c r="H10" s="510">
        <v>244536</v>
      </c>
      <c r="I10" s="207" t="s">
        <v>724</v>
      </c>
      <c r="J10" s="144"/>
      <c r="K10" s="144"/>
    </row>
    <row r="11" spans="1:11" s="87" customFormat="1" ht="6" customHeight="1">
      <c r="J11" s="144"/>
      <c r="K11" s="144"/>
    </row>
    <row r="12" spans="1:11" s="87" customFormat="1" ht="14">
      <c r="A12" s="87" t="s">
        <v>162</v>
      </c>
      <c r="B12" s="640" t="s">
        <v>145</v>
      </c>
      <c r="C12" s="640"/>
      <c r="D12" s="640"/>
      <c r="G12" s="87" t="s">
        <v>91</v>
      </c>
      <c r="H12" s="89">
        <f>VLOOKUP($B$12&amp;$B$18,'Motor database'!$A$1:$Q$42,$J12,0)</f>
        <v>110</v>
      </c>
      <c r="J12" s="143">
        <f>'Motor database'!H1</f>
        <v>8</v>
      </c>
      <c r="K12" s="144"/>
    </row>
    <row r="13" spans="1:11" s="87" customFormat="1" ht="6" customHeight="1">
      <c r="J13" s="143"/>
      <c r="K13" s="144"/>
    </row>
    <row r="14" spans="1:11" s="87" customFormat="1" ht="14">
      <c r="A14" s="88" t="s">
        <v>166</v>
      </c>
      <c r="B14" s="633"/>
      <c r="C14" s="633"/>
      <c r="D14" s="633"/>
      <c r="G14" s="87" t="s">
        <v>92</v>
      </c>
      <c r="H14" s="128" t="s">
        <v>1247</v>
      </c>
      <c r="J14" s="143">
        <f>YEAR(H10)-B14+1</f>
        <v>2570</v>
      </c>
      <c r="K14" s="144"/>
    </row>
    <row r="15" spans="1:11" s="87" customFormat="1" ht="4.5" customHeight="1">
      <c r="J15" s="144"/>
      <c r="K15" s="144"/>
    </row>
    <row r="16" spans="1:11" s="87" customFormat="1" ht="14">
      <c r="A16" s="87" t="s">
        <v>114</v>
      </c>
      <c r="B16" s="634" t="s">
        <v>115</v>
      </c>
      <c r="C16" s="634"/>
      <c r="D16" s="634"/>
      <c r="E16" s="90"/>
      <c r="G16" s="87" t="s">
        <v>94</v>
      </c>
      <c r="H16" s="128"/>
      <c r="J16" s="144"/>
      <c r="K16" s="144"/>
    </row>
    <row r="17" spans="1:13" s="87" customFormat="1" ht="6" customHeight="1">
      <c r="J17" s="144"/>
      <c r="K17" s="144"/>
    </row>
    <row r="18" spans="1:13" s="87" customFormat="1" ht="14">
      <c r="A18" s="88" t="s">
        <v>93</v>
      </c>
      <c r="B18" s="641">
        <v>300000</v>
      </c>
      <c r="C18" s="641"/>
      <c r="D18" s="641"/>
      <c r="E18" s="88" t="s">
        <v>0</v>
      </c>
      <c r="F18" s="153"/>
      <c r="G18" s="153" t="s">
        <v>139</v>
      </c>
      <c r="H18" s="154" t="str">
        <f>IF(J14&gt;20,"อายุรถเกิน 20 ปี",VLOOKUP($B$12&amp;B18,'Motor database'!$A$3:$Q$42,4,0))</f>
        <v>อายุรถเกิน 20 ปี</v>
      </c>
      <c r="I18" s="153" t="s">
        <v>0</v>
      </c>
      <c r="J18" s="144"/>
      <c r="K18" s="144"/>
    </row>
    <row r="19" spans="1:13" ht="9" customHeight="1" thickBot="1">
      <c r="I19" s="87"/>
      <c r="L19" s="87"/>
      <c r="M19" s="87"/>
    </row>
    <row r="20" spans="1:13" s="91" customFormat="1" ht="17.5">
      <c r="A20" s="635" t="s">
        <v>95</v>
      </c>
      <c r="B20" s="636"/>
      <c r="C20" s="636"/>
      <c r="D20" s="636"/>
      <c r="E20" s="636"/>
      <c r="F20" s="636"/>
      <c r="G20" s="636"/>
      <c r="H20" s="636"/>
      <c r="I20" s="637"/>
      <c r="J20" s="144"/>
      <c r="K20" s="144"/>
    </row>
    <row r="21" spans="1:13" s="91" customFormat="1" ht="18" thickBot="1">
      <c r="A21" s="92" t="s">
        <v>96</v>
      </c>
      <c r="B21" s="93"/>
      <c r="C21" s="93"/>
      <c r="D21" s="94"/>
      <c r="E21" s="95"/>
      <c r="F21" s="95"/>
      <c r="G21" s="96" t="s">
        <v>97</v>
      </c>
      <c r="H21" s="93"/>
      <c r="I21" s="97"/>
      <c r="J21" s="144"/>
      <c r="K21" s="144"/>
    </row>
    <row r="22" spans="1:13" ht="15">
      <c r="A22" s="98" t="s">
        <v>98</v>
      </c>
      <c r="I22" s="99"/>
    </row>
    <row r="23" spans="1:13" ht="13.5" customHeight="1">
      <c r="A23" s="458" t="s">
        <v>99</v>
      </c>
      <c r="G23" s="462">
        <f>VLOOKUP($B$12&amp;$B$18,'Motor database'!$A$1:$Q$42,$J23,0)</f>
        <v>1000000</v>
      </c>
      <c r="H23" s="89" t="s">
        <v>100</v>
      </c>
      <c r="I23" s="99"/>
      <c r="J23" s="143">
        <f>'Motor database'!I1</f>
        <v>9</v>
      </c>
      <c r="K23" s="143"/>
    </row>
    <row r="24" spans="1:13" ht="13.5" customHeight="1">
      <c r="A24" s="458"/>
      <c r="G24" s="462">
        <f>VLOOKUP($B$12&amp;$B$18,'Motor database'!$A$1:$Q$42,$J24,0)</f>
        <v>10000000</v>
      </c>
      <c r="H24" s="89" t="s">
        <v>101</v>
      </c>
      <c r="I24" s="99"/>
      <c r="J24" s="143">
        <f>'Motor database'!J1</f>
        <v>10</v>
      </c>
      <c r="K24" s="143"/>
    </row>
    <row r="25" spans="1:13" ht="13.5" customHeight="1">
      <c r="A25" s="458" t="s">
        <v>102</v>
      </c>
      <c r="G25" s="462">
        <f>VLOOKUP($B$12&amp;$B$18,'Motor database'!$A$1:$Q$42,$J25,0)</f>
        <v>1000000</v>
      </c>
      <c r="H25" s="89" t="s">
        <v>101</v>
      </c>
      <c r="I25" s="99"/>
      <c r="J25" s="143">
        <f>'Motor database'!K1</f>
        <v>11</v>
      </c>
      <c r="K25" s="143"/>
    </row>
    <row r="26" spans="1:13" ht="13.5" customHeight="1" thickBot="1">
      <c r="A26" s="459" t="s">
        <v>117</v>
      </c>
      <c r="B26" s="102"/>
      <c r="C26" s="102"/>
      <c r="D26" s="102"/>
      <c r="E26" s="102"/>
      <c r="F26" s="102"/>
      <c r="G26" s="463" t="s">
        <v>103</v>
      </c>
      <c r="H26" s="464"/>
      <c r="I26" s="105"/>
      <c r="J26" s="143"/>
      <c r="K26" s="143"/>
    </row>
    <row r="27" spans="1:13" ht="2.15" customHeight="1">
      <c r="A27" s="100"/>
      <c r="G27" s="465"/>
      <c r="H27" s="466"/>
      <c r="I27" s="99"/>
      <c r="J27" s="143"/>
      <c r="K27" s="143"/>
    </row>
    <row r="28" spans="1:13" ht="13.5" customHeight="1">
      <c r="A28" s="98" t="s">
        <v>104</v>
      </c>
      <c r="G28" s="465"/>
      <c r="H28" s="466"/>
      <c r="I28" s="99"/>
      <c r="J28" s="143"/>
      <c r="K28" s="143"/>
    </row>
    <row r="29" spans="1:13" ht="13.5" customHeight="1">
      <c r="A29" s="458" t="s">
        <v>119</v>
      </c>
      <c r="G29" s="467">
        <f>VLOOKUP($B$12,Sheet3!$A$2:$C$9,3,0)</f>
        <v>300000</v>
      </c>
      <c r="H29" s="89" t="s">
        <v>0</v>
      </c>
      <c r="I29" s="99"/>
      <c r="J29" s="143"/>
      <c r="K29" s="143"/>
    </row>
    <row r="30" spans="1:13" ht="13.5" customHeight="1">
      <c r="A30" s="458" t="s">
        <v>105</v>
      </c>
      <c r="G30" s="467">
        <f>VLOOKUP($B$12,Sheet3!$A$2:$D$9,4,0)</f>
        <v>300000</v>
      </c>
      <c r="H30" s="89" t="s">
        <v>0</v>
      </c>
      <c r="I30" s="99"/>
      <c r="J30" s="143"/>
      <c r="K30" s="143"/>
    </row>
    <row r="31" spans="1:13" ht="13.5" customHeight="1">
      <c r="A31" s="458" t="s">
        <v>951</v>
      </c>
      <c r="G31" s="467" t="s">
        <v>116</v>
      </c>
      <c r="H31" s="89" t="s">
        <v>0</v>
      </c>
      <c r="I31" s="99"/>
      <c r="J31" s="143"/>
      <c r="K31" s="143"/>
    </row>
    <row r="32" spans="1:13" ht="2.15" customHeight="1" thickBot="1">
      <c r="A32" s="101"/>
      <c r="B32" s="102"/>
      <c r="C32" s="102"/>
      <c r="D32" s="102"/>
      <c r="E32" s="102"/>
      <c r="F32" s="102"/>
      <c r="G32" s="468"/>
      <c r="H32" s="469"/>
      <c r="I32" s="105"/>
      <c r="J32" s="143"/>
      <c r="K32" s="143"/>
    </row>
    <row r="33" spans="1:11" ht="13.5" customHeight="1">
      <c r="A33" s="98" t="s">
        <v>106</v>
      </c>
      <c r="G33" s="465"/>
      <c r="H33" s="466"/>
      <c r="I33" s="99"/>
      <c r="J33" s="143"/>
      <c r="K33" s="143"/>
    </row>
    <row r="34" spans="1:11" ht="14">
      <c r="A34" s="460" t="s">
        <v>107</v>
      </c>
      <c r="B34" s="461" t="str">
        <f>"("&amp;VLOOKUP($B$12&amp;$B$18,'Motor database'!$A$3:$Q$42,$K34,0)</f>
        <v>(6</v>
      </c>
      <c r="C34" s="87" t="s">
        <v>799</v>
      </c>
      <c r="D34" s="87"/>
      <c r="E34" s="87"/>
      <c r="G34" s="462">
        <f>VLOOKUP($B$12&amp;$B$18,'Motor database'!$A$1:$Q$42,$J34,0)</f>
        <v>100000</v>
      </c>
      <c r="H34" s="89" t="s">
        <v>100</v>
      </c>
      <c r="I34" s="99"/>
      <c r="J34" s="143">
        <f>'Motor database'!L1</f>
        <v>12</v>
      </c>
      <c r="K34" s="143">
        <f>'Motor database'!P1</f>
        <v>16</v>
      </c>
    </row>
    <row r="35" spans="1:11" ht="14">
      <c r="A35" s="458" t="s">
        <v>108</v>
      </c>
      <c r="B35" s="461" t="str">
        <f>"("&amp;VLOOKUP($B$12&amp;$B$18,'Motor database'!$A$3:$Q$42,$K35,0)</f>
        <v>(6</v>
      </c>
      <c r="C35" s="87" t="s">
        <v>799</v>
      </c>
      <c r="D35" s="87"/>
      <c r="E35" s="87"/>
      <c r="G35" s="462">
        <f>VLOOKUP($B$12&amp;$B$18,'Motor database'!$A$1:$Q$42,$J35,0)</f>
        <v>100000</v>
      </c>
      <c r="H35" s="89" t="s">
        <v>100</v>
      </c>
      <c r="I35" s="99"/>
      <c r="J35" s="143">
        <f>'Motor database'!M1</f>
        <v>13</v>
      </c>
      <c r="K35" s="143">
        <f>'Motor database'!P1</f>
        <v>16</v>
      </c>
    </row>
    <row r="36" spans="1:11" ht="14">
      <c r="A36" s="458" t="s">
        <v>109</v>
      </c>
      <c r="B36" s="87"/>
      <c r="C36" s="87"/>
      <c r="D36" s="87"/>
      <c r="E36" s="87"/>
      <c r="G36" s="462">
        <f>VLOOKUP($B$12&amp;$B$18,'Motor database'!$A$1:$Q$42,$J36,0)</f>
        <v>300000</v>
      </c>
      <c r="H36" s="89" t="s">
        <v>101</v>
      </c>
      <c r="I36" s="99"/>
      <c r="J36" s="143">
        <f>'Motor database'!N1</f>
        <v>14</v>
      </c>
      <c r="K36" s="143"/>
    </row>
    <row r="37" spans="1:11" ht="5.5" customHeight="1" thickBot="1">
      <c r="A37" s="458"/>
      <c r="B37" s="87"/>
      <c r="C37" s="87"/>
      <c r="D37" s="87"/>
      <c r="E37" s="87"/>
      <c r="I37" s="111"/>
    </row>
    <row r="38" spans="1:11" ht="18.649999999999999" customHeight="1">
      <c r="A38" s="471" t="s">
        <v>110</v>
      </c>
      <c r="B38" s="472">
        <f>VLOOKUP($B$12&amp;$B$18,'Motor database'!$A$1:$Q$42,$J38,0)</f>
        <v>8005</v>
      </c>
      <c r="C38" s="473" t="s">
        <v>0</v>
      </c>
      <c r="D38" s="474" t="s">
        <v>111</v>
      </c>
      <c r="E38" s="475">
        <f>IFERROR(ROUNDUP(B38*0.4%,0),"")</f>
        <v>33</v>
      </c>
      <c r="F38" s="474" t="s">
        <v>0</v>
      </c>
      <c r="G38" s="474" t="s">
        <v>167</v>
      </c>
      <c r="H38" s="476">
        <f>IFERROR(ROUND((B38+E38)*7%,2),"")</f>
        <v>562.66</v>
      </c>
      <c r="I38" s="477" t="s">
        <v>0</v>
      </c>
      <c r="J38" s="143">
        <v>6</v>
      </c>
    </row>
    <row r="39" spans="1:11" ht="2.15" customHeight="1">
      <c r="A39" s="478"/>
      <c r="B39" s="479"/>
      <c r="C39" s="479"/>
      <c r="D39" s="479"/>
      <c r="E39" s="479"/>
      <c r="F39" s="479"/>
      <c r="G39" s="479"/>
      <c r="H39" s="479"/>
      <c r="I39" s="480"/>
    </row>
    <row r="40" spans="1:11" ht="14.5" customHeight="1">
      <c r="A40" s="478" t="s">
        <v>112</v>
      </c>
      <c r="B40" s="638">
        <f>IFERROR(B38+E38+H38,"")</f>
        <v>8600.66</v>
      </c>
      <c r="C40" s="638"/>
      <c r="D40" s="481" t="s">
        <v>0</v>
      </c>
      <c r="E40" s="482"/>
      <c r="F40" s="479"/>
      <c r="G40" s="479"/>
      <c r="H40" s="479"/>
      <c r="I40" s="480"/>
    </row>
    <row r="41" spans="1:11" ht="2.15" customHeight="1" thickBot="1">
      <c r="A41" s="121"/>
      <c r="B41" s="122"/>
      <c r="C41" s="122"/>
      <c r="D41" s="122"/>
      <c r="E41" s="122"/>
      <c r="F41" s="122"/>
      <c r="G41" s="122"/>
      <c r="H41" s="122"/>
      <c r="I41" s="123"/>
    </row>
    <row r="42" spans="1:11" ht="5.5" customHeight="1"/>
    <row r="43" spans="1:11" ht="13.5" customHeight="1"/>
    <row r="44" spans="1:11" ht="13.5" customHeight="1"/>
    <row r="45" spans="1:11" ht="13.5" customHeight="1"/>
    <row r="46" spans="1:11" ht="13.5" customHeight="1">
      <c r="A46" s="631"/>
      <c r="B46" s="631"/>
      <c r="C46" s="631"/>
    </row>
    <row r="47" spans="1:11" ht="13.5" customHeight="1"/>
    <row r="48" spans="1:11" ht="13.5" customHeight="1">
      <c r="A48" s="631"/>
      <c r="B48" s="631"/>
      <c r="C48" s="631"/>
    </row>
    <row r="49" spans="1:24" ht="13.5" customHeight="1">
      <c r="A49" s="107"/>
      <c r="B49" s="107"/>
      <c r="C49" s="107"/>
    </row>
    <row r="50" spans="1:24" ht="13.5" customHeight="1">
      <c r="A50" s="107"/>
      <c r="B50" s="107"/>
      <c r="C50" s="107"/>
    </row>
    <row r="51" spans="1:24" ht="13.5" customHeight="1">
      <c r="A51" s="506" t="s">
        <v>1220</v>
      </c>
    </row>
    <row r="52" spans="1:24" ht="13.5" customHeight="1">
      <c r="A52" s="509" t="s">
        <v>1224</v>
      </c>
      <c r="N52" s="500"/>
      <c r="O52" s="500"/>
      <c r="P52" s="500"/>
      <c r="Q52" s="500"/>
      <c r="R52" s="2"/>
      <c r="S52" s="2"/>
      <c r="T52" s="2"/>
      <c r="U52" s="2"/>
      <c r="V52" s="2"/>
      <c r="W52" s="2"/>
      <c r="X52" s="2"/>
    </row>
    <row r="53" spans="1:24" ht="13.5" customHeight="1">
      <c r="A53" s="506" t="s">
        <v>1221</v>
      </c>
      <c r="N53" s="502"/>
      <c r="O53" s="502"/>
      <c r="P53" s="502"/>
      <c r="Q53" s="502"/>
      <c r="R53" s="502"/>
      <c r="S53" s="502"/>
      <c r="T53" s="502"/>
      <c r="U53" s="2"/>
      <c r="V53" s="2"/>
      <c r="W53" s="2"/>
      <c r="X53" s="2"/>
    </row>
    <row r="54" spans="1:24" ht="13.5" customHeight="1">
      <c r="N54" s="502"/>
      <c r="O54" s="502"/>
      <c r="P54" s="502"/>
      <c r="Q54" s="502"/>
      <c r="R54" s="502"/>
      <c r="S54" s="502"/>
      <c r="T54" s="502"/>
      <c r="U54" s="2"/>
      <c r="V54" s="2"/>
      <c r="W54" s="2"/>
      <c r="X54" s="2"/>
    </row>
    <row r="55" spans="1:24" ht="13.5" customHeight="1">
      <c r="N55" s="504"/>
      <c r="O55" s="500"/>
      <c r="P55" s="2"/>
      <c r="Q55" s="2"/>
      <c r="R55" s="2"/>
      <c r="S55" s="2"/>
      <c r="T55" s="2"/>
      <c r="U55" s="2"/>
      <c r="V55" s="2"/>
      <c r="W55" s="2"/>
      <c r="X55" s="2"/>
    </row>
    <row r="56" spans="1:24" ht="14">
      <c r="A56" s="66" t="str">
        <f>CONCATENATE(L56,L58)</f>
        <v xml:space="preserve">1. แผนประกันรถยนต์ ซีไอเอ็มบี ไทย มอเตอร์ แคร์ 2+ </v>
      </c>
      <c r="D56" s="66" t="s">
        <v>867</v>
      </c>
      <c r="L56" s="66" t="s">
        <v>882</v>
      </c>
      <c r="N56" s="504"/>
      <c r="O56" s="500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124" t="s">
        <v>863</v>
      </c>
    </row>
    <row r="58" spans="1:24">
      <c r="A58" s="66" t="s">
        <v>883</v>
      </c>
      <c r="L58" s="66" t="str">
        <f>A8</f>
        <v xml:space="preserve">ประกันรถยนต์ ซีไอเอ็มบี ไทย มอเตอร์ แคร์ 2+ </v>
      </c>
    </row>
    <row r="59" spans="1:24">
      <c r="A59" s="66" t="s">
        <v>746</v>
      </c>
    </row>
    <row r="60" spans="1:24">
      <c r="A60" s="66" t="s">
        <v>884</v>
      </c>
    </row>
    <row r="61" spans="1:24">
      <c r="A61" s="66" t="s">
        <v>885</v>
      </c>
    </row>
    <row r="62" spans="1:24">
      <c r="A62" s="66" t="s">
        <v>800</v>
      </c>
    </row>
    <row r="63" spans="1:24">
      <c r="A63" s="66" t="s">
        <v>886</v>
      </c>
    </row>
    <row r="64" spans="1:24" ht="13.5" customHeight="1">
      <c r="A64" s="91" t="s">
        <v>887</v>
      </c>
    </row>
    <row r="65" spans="1:11" ht="13.5" customHeight="1">
      <c r="A65" s="66" t="s">
        <v>888</v>
      </c>
    </row>
    <row r="66" spans="1:11" ht="13.5" customHeight="1">
      <c r="A66" s="66" t="s">
        <v>889</v>
      </c>
    </row>
    <row r="67" spans="1:11">
      <c r="A67" s="618" t="s">
        <v>1215</v>
      </c>
      <c r="B67" s="618"/>
      <c r="C67" s="618"/>
      <c r="D67" s="618"/>
      <c r="E67" s="618"/>
      <c r="F67" s="618"/>
      <c r="G67" s="618"/>
    </row>
    <row r="68" spans="1:11">
      <c r="A68" s="66" t="s">
        <v>1216</v>
      </c>
    </row>
    <row r="69" spans="1:11">
      <c r="A69" s="66" t="s">
        <v>1211</v>
      </c>
    </row>
    <row r="70" spans="1:11">
      <c r="A70" s="91" t="s">
        <v>1214</v>
      </c>
    </row>
    <row r="71" spans="1:11">
      <c r="A71" s="66" t="s">
        <v>1232</v>
      </c>
    </row>
    <row r="72" spans="1:11" ht="13" thickBot="1"/>
    <row r="73" spans="1:11" s="489" customFormat="1" ht="26.15" customHeight="1">
      <c r="A73" s="486" t="s">
        <v>949</v>
      </c>
      <c r="B73" s="576"/>
      <c r="C73" s="576"/>
      <c r="D73" s="576"/>
      <c r="E73" s="448" t="s">
        <v>1113</v>
      </c>
      <c r="F73" s="448"/>
      <c r="G73" s="448"/>
      <c r="H73" s="576"/>
      <c r="I73" s="576"/>
      <c r="J73" s="576"/>
      <c r="K73" s="577"/>
    </row>
    <row r="74" spans="1:11" s="489" customFormat="1" ht="24.65" customHeight="1">
      <c r="A74" s="434" t="s">
        <v>1091</v>
      </c>
      <c r="B74" s="555"/>
      <c r="C74" s="555"/>
      <c r="D74" s="555"/>
      <c r="E74" s="555"/>
      <c r="F74" s="43" t="s">
        <v>1093</v>
      </c>
      <c r="G74" s="485"/>
      <c r="H74" s="485"/>
      <c r="I74" s="494"/>
      <c r="J74" s="494"/>
      <c r="K74" s="495"/>
    </row>
    <row r="75" spans="1:11" ht="9.65" customHeight="1" thickBot="1">
      <c r="A75" s="436"/>
      <c r="B75" s="437"/>
      <c r="C75" s="438"/>
      <c r="D75" s="438"/>
      <c r="E75" s="438"/>
      <c r="F75" s="438"/>
      <c r="G75" s="438"/>
      <c r="H75" s="438"/>
      <c r="I75" s="438"/>
      <c r="J75" s="438"/>
      <c r="K75" s="439"/>
    </row>
    <row r="76" spans="1:11" ht="11.15" customHeight="1" thickBot="1">
      <c r="A76" s="163"/>
      <c r="B76" s="6"/>
      <c r="C76" s="2"/>
      <c r="D76" s="2"/>
      <c r="E76" s="2"/>
      <c r="F76" s="2"/>
      <c r="G76" s="2"/>
      <c r="H76" s="2"/>
      <c r="I76" s="2"/>
      <c r="J76" s="2"/>
      <c r="K76" s="2"/>
    </row>
    <row r="77" spans="1:11" s="2" customFormat="1" ht="14">
      <c r="A77" s="456" t="s">
        <v>725</v>
      </c>
      <c r="B77" s="440"/>
      <c r="C77" s="440"/>
      <c r="D77" s="440"/>
      <c r="E77" s="440"/>
      <c r="F77" s="440"/>
      <c r="G77" s="440"/>
      <c r="H77" s="440"/>
      <c r="I77" s="441"/>
      <c r="J77" s="440"/>
      <c r="K77" s="441"/>
    </row>
    <row r="78" spans="1:11" s="43" customFormat="1" ht="34.5" customHeight="1">
      <c r="A78" s="434" t="s">
        <v>1097</v>
      </c>
      <c r="I78" s="491"/>
      <c r="J78" s="490"/>
      <c r="K78" s="491"/>
    </row>
    <row r="79" spans="1:11" s="2" customFormat="1" ht="14">
      <c r="A79" s="628"/>
      <c r="B79" s="511"/>
      <c r="C79" s="511"/>
      <c r="D79" s="511"/>
      <c r="I79" s="443"/>
      <c r="K79" s="443"/>
    </row>
    <row r="80" spans="1:11" s="161" customFormat="1" ht="14.5" thickBot="1">
      <c r="A80" s="444"/>
      <c r="B80" s="445"/>
      <c r="C80" s="446"/>
      <c r="D80" s="446"/>
      <c r="E80" s="446"/>
      <c r="F80" s="438"/>
      <c r="G80" s="438"/>
      <c r="H80" s="438"/>
      <c r="I80" s="439"/>
      <c r="J80" s="438"/>
      <c r="K80" s="439"/>
    </row>
    <row r="81" spans="1:12" s="2" customFormat="1" ht="14.5" customHeight="1">
      <c r="C81" s="171"/>
      <c r="D81" s="170"/>
      <c r="E81" s="170"/>
      <c r="F81" s="170"/>
    </row>
    <row r="82" spans="1:12" s="2" customFormat="1" ht="14">
      <c r="A82" s="277" t="s">
        <v>16</v>
      </c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s="2" customFormat="1" ht="14">
      <c r="A83" s="277" t="s">
        <v>15</v>
      </c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s="2" customFormat="1" ht="14">
      <c r="A84" s="451" t="s">
        <v>930</v>
      </c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s="2" customFormat="1" ht="14">
      <c r="A85" s="452" t="s">
        <v>726</v>
      </c>
      <c r="B85" s="165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s="2" customFormat="1" ht="14">
      <c r="A86" s="66"/>
      <c r="B86" s="66"/>
      <c r="C86" s="66"/>
      <c r="D86" s="66"/>
      <c r="E86" s="66"/>
      <c r="F86" s="66"/>
      <c r="G86" s="66"/>
      <c r="H86" s="66"/>
      <c r="I86" s="66"/>
      <c r="J86" s="8"/>
      <c r="K86" s="8"/>
      <c r="L86" s="8"/>
    </row>
    <row r="87" spans="1:12" s="2" customFormat="1" ht="14">
      <c r="A87" s="66"/>
      <c r="B87" s="66"/>
      <c r="C87" s="66"/>
      <c r="D87" s="66"/>
      <c r="E87" s="66"/>
      <c r="F87" s="66"/>
      <c r="G87" s="66"/>
      <c r="H87" s="66"/>
      <c r="I87" s="66"/>
      <c r="J87" s="8"/>
      <c r="K87" s="8"/>
      <c r="L87" s="8"/>
    </row>
    <row r="88" spans="1:12" s="2" customFormat="1" ht="14">
      <c r="A88" s="66"/>
      <c r="B88" s="66"/>
      <c r="C88" s="66"/>
      <c r="D88" s="66"/>
      <c r="E88" s="66"/>
      <c r="F88" s="66"/>
      <c r="G88" s="66"/>
      <c r="H88" s="66"/>
      <c r="I88" s="66"/>
      <c r="J88" s="8"/>
      <c r="K88" s="8"/>
      <c r="L88" s="8"/>
    </row>
    <row r="92" spans="1:12" ht="20">
      <c r="B92" s="86"/>
    </row>
    <row r="93" spans="1:12">
      <c r="B93" s="6"/>
    </row>
    <row r="94" spans="1:12">
      <c r="B94" s="6"/>
    </row>
    <row r="97" spans="1:10" ht="22">
      <c r="A97" s="629" t="s">
        <v>753</v>
      </c>
      <c r="B97" s="629"/>
      <c r="C97" s="629"/>
      <c r="D97" s="629"/>
      <c r="E97" s="629"/>
      <c r="F97" s="629"/>
      <c r="G97" s="629"/>
      <c r="H97" s="629"/>
      <c r="I97" s="629"/>
    </row>
    <row r="98" spans="1:10" ht="20">
      <c r="A98" s="630" t="str">
        <f>A8</f>
        <v xml:space="preserve">ประกันรถยนต์ ซีไอเอ็มบี ไทย มอเตอร์ แคร์ 2+ </v>
      </c>
      <c r="B98" s="630"/>
      <c r="C98" s="630"/>
      <c r="D98" s="630"/>
      <c r="E98" s="630"/>
      <c r="F98" s="630"/>
      <c r="G98" s="630"/>
      <c r="H98" s="630"/>
      <c r="I98" s="630"/>
    </row>
    <row r="100" spans="1:10" ht="15">
      <c r="A100" s="203" t="s">
        <v>12</v>
      </c>
    </row>
    <row r="101" spans="1:10">
      <c r="A101" s="178" t="s">
        <v>809</v>
      </c>
    </row>
    <row r="102" spans="1:10" ht="13" thickBot="1">
      <c r="A102" s="178"/>
    </row>
    <row r="103" spans="1:10" ht="14.5" customHeight="1" thickBot="1">
      <c r="A103" s="547" t="s">
        <v>2</v>
      </c>
      <c r="B103" s="548"/>
      <c r="C103" s="548"/>
      <c r="D103" s="547" t="s">
        <v>13</v>
      </c>
      <c r="E103" s="548"/>
      <c r="F103" s="548"/>
      <c r="G103" s="548"/>
      <c r="H103" s="548"/>
      <c r="I103" s="548"/>
      <c r="J103" s="549"/>
    </row>
    <row r="104" spans="1:10" ht="14.15" customHeight="1">
      <c r="A104" s="623" t="str">
        <f>A8</f>
        <v xml:space="preserve">ประกันรถยนต์ ซีไอเอ็มบี ไทย มอเตอร์ แคร์ 2+ </v>
      </c>
      <c r="B104" s="624"/>
      <c r="C104" s="625"/>
      <c r="D104" s="623" t="s">
        <v>803</v>
      </c>
      <c r="E104" s="624"/>
      <c r="F104" s="624"/>
      <c r="G104" s="624"/>
      <c r="H104" s="624"/>
      <c r="I104" s="625"/>
    </row>
    <row r="105" spans="1:10" ht="14.15" customHeight="1">
      <c r="A105" s="617"/>
      <c r="B105" s="618"/>
      <c r="C105" s="619"/>
      <c r="D105" s="617" t="s">
        <v>804</v>
      </c>
      <c r="E105" s="618"/>
      <c r="F105" s="618"/>
      <c r="G105" s="618"/>
      <c r="H105" s="618"/>
      <c r="I105" s="619"/>
    </row>
    <row r="106" spans="1:10" ht="14.15" customHeight="1">
      <c r="A106" s="617"/>
      <c r="B106" s="618"/>
      <c r="C106" s="619"/>
      <c r="D106" s="617" t="s">
        <v>805</v>
      </c>
      <c r="E106" s="618"/>
      <c r="F106" s="618"/>
      <c r="G106" s="618"/>
      <c r="H106" s="618"/>
      <c r="I106" s="619"/>
    </row>
    <row r="107" spans="1:10" ht="14.15" customHeight="1">
      <c r="A107" s="617"/>
      <c r="B107" s="618"/>
      <c r="C107" s="619"/>
      <c r="D107" s="617" t="s">
        <v>806</v>
      </c>
      <c r="E107" s="618"/>
      <c r="F107" s="618"/>
      <c r="G107" s="618"/>
      <c r="H107" s="618"/>
      <c r="I107" s="619"/>
    </row>
    <row r="108" spans="1:10" ht="14.15" customHeight="1">
      <c r="A108" s="617"/>
      <c r="B108" s="618"/>
      <c r="C108" s="619"/>
      <c r="D108" s="617" t="s">
        <v>807</v>
      </c>
      <c r="E108" s="618"/>
      <c r="F108" s="618"/>
      <c r="G108" s="618"/>
      <c r="H108" s="618"/>
      <c r="I108" s="619"/>
    </row>
    <row r="109" spans="1:10" ht="14.15" customHeight="1">
      <c r="A109" s="617"/>
      <c r="B109" s="618"/>
      <c r="C109" s="619"/>
      <c r="D109" s="617" t="s">
        <v>923</v>
      </c>
      <c r="E109" s="618"/>
      <c r="F109" s="618"/>
      <c r="G109" s="618"/>
      <c r="H109" s="618"/>
      <c r="I109" s="619"/>
    </row>
    <row r="110" spans="1:10" ht="14.15" customHeight="1">
      <c r="A110" s="617"/>
      <c r="B110" s="618"/>
      <c r="C110" s="619"/>
      <c r="D110" s="617" t="s">
        <v>808</v>
      </c>
      <c r="E110" s="618"/>
      <c r="F110" s="618"/>
      <c r="G110" s="618"/>
      <c r="H110" s="618"/>
      <c r="I110" s="619"/>
    </row>
    <row r="111" spans="1:10" ht="14.15" customHeight="1">
      <c r="A111" s="617"/>
      <c r="B111" s="618"/>
      <c r="C111" s="619"/>
      <c r="D111" s="617"/>
      <c r="E111" s="618"/>
      <c r="F111" s="618"/>
      <c r="G111" s="618"/>
      <c r="H111" s="618"/>
      <c r="I111" s="619"/>
    </row>
    <row r="112" spans="1:10" ht="14.5" customHeight="1" thickBot="1">
      <c r="A112" s="620"/>
      <c r="B112" s="621"/>
      <c r="C112" s="622"/>
      <c r="D112" s="620"/>
      <c r="E112" s="621"/>
      <c r="F112" s="621"/>
      <c r="G112" s="621"/>
      <c r="H112" s="621"/>
      <c r="I112" s="622"/>
    </row>
    <row r="114" spans="1:1">
      <c r="A114" s="183" t="s">
        <v>757</v>
      </c>
    </row>
    <row r="115" spans="1:1">
      <c r="A115" s="184" t="s">
        <v>780</v>
      </c>
    </row>
    <row r="116" spans="1:1">
      <c r="A116" s="184" t="s">
        <v>781</v>
      </c>
    </row>
    <row r="117" spans="1:1">
      <c r="A117" s="184" t="s">
        <v>891</v>
      </c>
    </row>
    <row r="118" spans="1:1" ht="14">
      <c r="A118" s="2"/>
    </row>
    <row r="119" spans="1:1">
      <c r="A119" s="183" t="s">
        <v>829</v>
      </c>
    </row>
    <row r="120" spans="1:1">
      <c r="A120" s="184" t="s">
        <v>758</v>
      </c>
    </row>
    <row r="121" spans="1:1">
      <c r="A121" s="184" t="s">
        <v>759</v>
      </c>
    </row>
    <row r="122" spans="1:1">
      <c r="A122" s="184" t="s">
        <v>761</v>
      </c>
    </row>
    <row r="123" spans="1:1">
      <c r="A123" s="184" t="s">
        <v>760</v>
      </c>
    </row>
    <row r="124" spans="1:1">
      <c r="A124" s="184"/>
    </row>
    <row r="125" spans="1:1">
      <c r="A125" s="183" t="s">
        <v>763</v>
      </c>
    </row>
    <row r="126" spans="1:1">
      <c r="A126" s="184"/>
    </row>
    <row r="127" spans="1:1">
      <c r="A127" s="184" t="s">
        <v>1207</v>
      </c>
    </row>
    <row r="128" spans="1:1">
      <c r="A128" s="184" t="s">
        <v>926</v>
      </c>
    </row>
    <row r="129" spans="1:1">
      <c r="A129" s="184" t="s">
        <v>766</v>
      </c>
    </row>
    <row r="132" spans="1:1">
      <c r="A132" s="224" t="s">
        <v>857</v>
      </c>
    </row>
    <row r="133" spans="1:1">
      <c r="A133" s="188" t="s">
        <v>856</v>
      </c>
    </row>
    <row r="148" spans="1:11" ht="15.65" customHeight="1">
      <c r="A148" s="66" t="s">
        <v>811</v>
      </c>
    </row>
    <row r="149" spans="1:11" ht="15.65" customHeight="1">
      <c r="A149" s="66" t="s">
        <v>795</v>
      </c>
    </row>
    <row r="150" spans="1:11" ht="15.65" customHeight="1">
      <c r="A150" s="66" t="s">
        <v>794</v>
      </c>
    </row>
    <row r="153" spans="1:11" ht="13" thickBot="1"/>
    <row r="154" spans="1:11" s="489" customFormat="1" ht="22" customHeight="1">
      <c r="A154" s="486" t="s">
        <v>949</v>
      </c>
      <c r="B154" s="513"/>
      <c r="C154" s="513"/>
      <c r="D154" s="513"/>
      <c r="E154" s="448" t="s">
        <v>1113</v>
      </c>
      <c r="F154" s="448"/>
      <c r="G154" s="448"/>
      <c r="H154" s="513"/>
      <c r="I154" s="513"/>
      <c r="J154" s="513"/>
      <c r="K154" s="554"/>
    </row>
    <row r="155" spans="1:11" s="489" customFormat="1" ht="23.5" customHeight="1">
      <c r="A155" s="434" t="s">
        <v>1091</v>
      </c>
      <c r="B155" s="555"/>
      <c r="C155" s="555"/>
      <c r="D155" s="555"/>
      <c r="E155" s="497"/>
      <c r="F155" s="43" t="s">
        <v>1093</v>
      </c>
      <c r="G155" s="485"/>
      <c r="H155" s="485"/>
      <c r="I155" s="494"/>
      <c r="J155" s="494"/>
      <c r="K155" s="495"/>
    </row>
    <row r="156" spans="1:11" ht="8.15" customHeight="1" thickBot="1">
      <c r="A156" s="436"/>
      <c r="B156" s="437"/>
      <c r="C156" s="438"/>
      <c r="D156" s="438"/>
      <c r="E156" s="438"/>
      <c r="F156" s="438"/>
      <c r="G156" s="438"/>
      <c r="H156" s="438"/>
      <c r="I156" s="438"/>
      <c r="J156" s="438"/>
      <c r="K156" s="439"/>
    </row>
    <row r="157" spans="1:11" s="2" customFormat="1" ht="7.5" customHeight="1" thickBot="1">
      <c r="A157" s="163"/>
      <c r="B157" s="6"/>
    </row>
    <row r="158" spans="1:11" s="2" customFormat="1" ht="22.5" customHeight="1">
      <c r="A158" s="456" t="s">
        <v>725</v>
      </c>
      <c r="B158" s="440"/>
      <c r="C158" s="440"/>
      <c r="D158" s="440"/>
      <c r="E158" s="440"/>
      <c r="F158" s="440"/>
      <c r="G158" s="440"/>
      <c r="H158" s="440"/>
      <c r="I158" s="441"/>
      <c r="J158" s="440"/>
      <c r="K158" s="441"/>
    </row>
    <row r="159" spans="1:11" s="43" customFormat="1" ht="23.5" customHeight="1">
      <c r="A159" s="434" t="s">
        <v>1097</v>
      </c>
      <c r="I159" s="491"/>
      <c r="J159" s="490"/>
      <c r="K159" s="491"/>
    </row>
    <row r="160" spans="1:11" s="161" customFormat="1" ht="14">
      <c r="A160" s="628" t="s">
        <v>1244</v>
      </c>
      <c r="B160" s="511"/>
      <c r="C160" s="511"/>
      <c r="D160" s="511"/>
      <c r="E160" s="511"/>
      <c r="F160" s="2"/>
      <c r="G160" s="2"/>
      <c r="H160" s="2"/>
      <c r="I160" s="443"/>
      <c r="J160" s="2"/>
      <c r="K160" s="443"/>
    </row>
    <row r="161" spans="1:12" s="2" customFormat="1" ht="13" customHeight="1" thickBot="1">
      <c r="A161" s="444"/>
      <c r="B161" s="445"/>
      <c r="C161" s="446"/>
      <c r="D161" s="446"/>
      <c r="E161" s="446"/>
      <c r="F161" s="438"/>
      <c r="G161" s="438"/>
      <c r="H161" s="438"/>
      <c r="I161" s="439"/>
      <c r="J161" s="438"/>
      <c r="K161" s="439"/>
    </row>
    <row r="162" spans="1:12" s="2" customFormat="1" ht="13.5" customHeight="1">
      <c r="C162" s="171"/>
      <c r="D162" s="170"/>
      <c r="E162" s="170"/>
      <c r="F162" s="170"/>
    </row>
    <row r="163" spans="1:12" s="2" customFormat="1" ht="14">
      <c r="A163" s="277" t="s">
        <v>16</v>
      </c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s="2" customFormat="1" ht="14">
      <c r="A164" s="277" t="s">
        <v>15</v>
      </c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s="2" customFormat="1" ht="14">
      <c r="A165" s="451" t="s">
        <v>930</v>
      </c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s="2" customFormat="1" ht="14">
      <c r="A166" s="452" t="s">
        <v>726</v>
      </c>
      <c r="B166" s="165"/>
      <c r="C166" s="8"/>
      <c r="D166" s="8"/>
      <c r="E166" s="8"/>
      <c r="F166" s="8"/>
      <c r="G166" s="8"/>
      <c r="H166" s="8"/>
      <c r="I166" s="8"/>
      <c r="J166" s="8"/>
      <c r="K166" s="8"/>
      <c r="L166" s="8"/>
    </row>
  </sheetData>
  <sheetProtection algorithmName="SHA-512" hashValue="N+dUuGaCEupZHYOI860EXO7DHEBoI6ZA4PmDSPlQ6T0HLxwwc0gkHnPii+97EJNgteJXZt2AwUE9ZisR1jisPA==" saltValue="gtuc3a5+Kn775nHBxgabsw==" spinCount="100000" sheet="1" objects="1" scenarios="1"/>
  <mergeCells count="34">
    <mergeCell ref="A67:G67"/>
    <mergeCell ref="A7:I7"/>
    <mergeCell ref="A97:I97"/>
    <mergeCell ref="A98:I98"/>
    <mergeCell ref="A103:C103"/>
    <mergeCell ref="D103:J103"/>
    <mergeCell ref="A8:I8"/>
    <mergeCell ref="B10:D10"/>
    <mergeCell ref="A48:C48"/>
    <mergeCell ref="B12:D12"/>
    <mergeCell ref="B14:D14"/>
    <mergeCell ref="B16:D16"/>
    <mergeCell ref="B18:D18"/>
    <mergeCell ref="B40:C40"/>
    <mergeCell ref="A20:I20"/>
    <mergeCell ref="A46:C46"/>
    <mergeCell ref="B73:D73"/>
    <mergeCell ref="H73:K73"/>
    <mergeCell ref="A104:C112"/>
    <mergeCell ref="D104:I104"/>
    <mergeCell ref="D105:I105"/>
    <mergeCell ref="D106:I106"/>
    <mergeCell ref="D107:I107"/>
    <mergeCell ref="D108:I108"/>
    <mergeCell ref="D109:I109"/>
    <mergeCell ref="D110:I110"/>
    <mergeCell ref="D112:I112"/>
    <mergeCell ref="B74:E74"/>
    <mergeCell ref="A79:D79"/>
    <mergeCell ref="B155:D155"/>
    <mergeCell ref="B154:D154"/>
    <mergeCell ref="D111:I111"/>
    <mergeCell ref="H154:K154"/>
    <mergeCell ref="A160:E160"/>
  </mergeCells>
  <printOptions horizontalCentered="1"/>
  <pageMargins left="7.874015748031496E-2" right="0.11811023622047245" top="0.70866141732283472" bottom="0" header="3.937007874015748E-2" footer="0"/>
  <pageSetup paperSize="9" scale="65" orientation="portrait" r:id="rId1"/>
  <headerFooter>
    <oddFooter>&amp;CPage &amp;P of &amp;N&amp;RVersion : 16122024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'Motor database'!$X$3:$X$7</xm:f>
          </x14:formula1>
          <xm:sqref>B18:D18</xm:sqref>
        </x14:dataValidation>
        <x14:dataValidation type="list" allowBlank="1" showInputMessage="1" showErrorMessage="1" xr:uid="{00000000-0002-0000-0700-000001000000}">
          <x14:formula1>
            <xm:f>'Motor database'!$W$3:$W$10</xm:f>
          </x14:formula1>
          <xm:sqref>B12:D12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2"/>
  <dimension ref="B2:C13"/>
  <sheetViews>
    <sheetView workbookViewId="0">
      <selection activeCell="E11" sqref="E11"/>
    </sheetView>
  </sheetViews>
  <sheetFormatPr defaultRowHeight="14"/>
  <cols>
    <col min="2" max="2" width="11.08203125" customWidth="1"/>
  </cols>
  <sheetData>
    <row r="2" spans="2:3">
      <c r="B2" t="s">
        <v>729</v>
      </c>
      <c r="C2">
        <v>1</v>
      </c>
    </row>
    <row r="3" spans="2:3">
      <c r="B3" t="s">
        <v>730</v>
      </c>
      <c r="C3">
        <v>2</v>
      </c>
    </row>
    <row r="4" spans="2:3">
      <c r="B4" t="s">
        <v>731</v>
      </c>
      <c r="C4">
        <v>3</v>
      </c>
    </row>
    <row r="5" spans="2:3">
      <c r="B5" t="s">
        <v>732</v>
      </c>
      <c r="C5">
        <v>4</v>
      </c>
    </row>
    <row r="6" spans="2:3">
      <c r="B6" t="s">
        <v>733</v>
      </c>
      <c r="C6">
        <v>5</v>
      </c>
    </row>
    <row r="7" spans="2:3">
      <c r="B7" t="s">
        <v>734</v>
      </c>
      <c r="C7">
        <v>6</v>
      </c>
    </row>
    <row r="8" spans="2:3">
      <c r="B8" t="s">
        <v>735</v>
      </c>
      <c r="C8">
        <v>7</v>
      </c>
    </row>
    <row r="9" spans="2:3">
      <c r="B9" t="s">
        <v>736</v>
      </c>
      <c r="C9">
        <v>8</v>
      </c>
    </row>
    <row r="10" spans="2:3">
      <c r="B10" t="s">
        <v>737</v>
      </c>
      <c r="C10">
        <v>9</v>
      </c>
    </row>
    <row r="11" spans="2:3">
      <c r="B11" t="s">
        <v>738</v>
      </c>
      <c r="C11">
        <v>10</v>
      </c>
    </row>
    <row r="12" spans="2:3">
      <c r="B12" t="s">
        <v>739</v>
      </c>
      <c r="C12">
        <v>11</v>
      </c>
    </row>
    <row r="13" spans="2:3">
      <c r="B13" t="s">
        <v>740</v>
      </c>
      <c r="C13">
        <v>12</v>
      </c>
    </row>
  </sheetData>
  <phoneticPr fontId="3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"/>
  <dimension ref="A1:M171"/>
  <sheetViews>
    <sheetView zoomScale="80" zoomScaleNormal="80" workbookViewId="0">
      <selection activeCell="Q10" sqref="Q10"/>
    </sheetView>
  </sheetViews>
  <sheetFormatPr defaultColWidth="9" defaultRowHeight="12.5"/>
  <cols>
    <col min="1" max="1" width="21.08203125" style="66" customWidth="1"/>
    <col min="2" max="2" width="13.83203125" style="66" customWidth="1"/>
    <col min="3" max="3" width="14.08203125" style="66" customWidth="1"/>
    <col min="4" max="4" width="20.33203125" style="66" customWidth="1"/>
    <col min="5" max="5" width="6.5" style="66" customWidth="1"/>
    <col min="6" max="6" width="4.08203125" style="66" customWidth="1"/>
    <col min="7" max="7" width="18.83203125" style="66" customWidth="1"/>
    <col min="8" max="8" width="15.08203125" style="66" customWidth="1"/>
    <col min="9" max="9" width="12" style="66" customWidth="1"/>
    <col min="10" max="10" width="3.08203125" style="144" hidden="1" customWidth="1"/>
    <col min="11" max="11" width="4.5" style="144" hidden="1" customWidth="1"/>
    <col min="12" max="13" width="9" style="66" hidden="1" customWidth="1"/>
    <col min="14" max="15" width="9" style="66" customWidth="1"/>
    <col min="16" max="16384" width="9" style="66"/>
  </cols>
  <sheetData>
    <row r="1" spans="1:11" ht="20">
      <c r="B1" s="86" t="s">
        <v>1</v>
      </c>
    </row>
    <row r="2" spans="1:11">
      <c r="B2" s="66" t="s">
        <v>246</v>
      </c>
    </row>
    <row r="3" spans="1:11">
      <c r="B3" s="66" t="s">
        <v>90</v>
      </c>
    </row>
    <row r="4" spans="1:11">
      <c r="B4" s="66" t="s">
        <v>247</v>
      </c>
    </row>
    <row r="5" spans="1:11" ht="5.5" customHeight="1"/>
    <row r="6" spans="1:11" ht="24.65" customHeight="1">
      <c r="A6" s="629" t="s">
        <v>753</v>
      </c>
      <c r="B6" s="629"/>
      <c r="C6" s="629"/>
      <c r="D6" s="629"/>
      <c r="E6" s="629"/>
      <c r="F6" s="629"/>
      <c r="G6" s="629"/>
      <c r="H6" s="629"/>
      <c r="I6" s="629"/>
    </row>
    <row r="7" spans="1:11" ht="23.15" customHeight="1">
      <c r="A7" s="630" t="s">
        <v>917</v>
      </c>
      <c r="B7" s="630"/>
      <c r="C7" s="630"/>
      <c r="D7" s="630"/>
      <c r="E7" s="630"/>
      <c r="F7" s="630"/>
      <c r="G7" s="630"/>
      <c r="H7" s="630"/>
      <c r="I7" s="630"/>
    </row>
    <row r="9" spans="1:11" s="87" customFormat="1" ht="14.15" customHeight="1">
      <c r="A9" s="2" t="s">
        <v>727</v>
      </c>
      <c r="B9" s="632" t="s">
        <v>922</v>
      </c>
      <c r="C9" s="633"/>
      <c r="D9" s="633"/>
      <c r="G9" s="88" t="s">
        <v>164</v>
      </c>
      <c r="H9" s="127">
        <v>242471</v>
      </c>
      <c r="I9" s="207" t="s">
        <v>165</v>
      </c>
      <c r="J9" s="144"/>
      <c r="K9" s="144"/>
    </row>
    <row r="10" spans="1:11" s="87" customFormat="1" ht="6" customHeight="1">
      <c r="J10" s="144"/>
      <c r="K10" s="144"/>
    </row>
    <row r="11" spans="1:11" s="87" customFormat="1" ht="14">
      <c r="A11" s="145" t="s">
        <v>242</v>
      </c>
      <c r="B11" s="88" t="s">
        <v>918</v>
      </c>
      <c r="C11" s="146" t="s">
        <v>244</v>
      </c>
      <c r="D11" s="88" t="s">
        <v>919</v>
      </c>
      <c r="G11" s="88" t="s">
        <v>243</v>
      </c>
      <c r="H11" s="145">
        <v>2019</v>
      </c>
      <c r="J11" s="147">
        <f>YEAR(H9)-H11+1</f>
        <v>545</v>
      </c>
      <c r="K11" s="147">
        <f>IF(B11="รถกระบะ 2 ประตู",320,IF(B11="รถกระบะ 4 ประตู",110,110))</f>
        <v>110</v>
      </c>
    </row>
    <row r="12" spans="1:11" s="87" customFormat="1" ht="6" customHeight="1">
      <c r="J12" s="144"/>
      <c r="K12" s="144"/>
    </row>
    <row r="13" spans="1:11" s="87" customFormat="1" ht="14">
      <c r="A13" s="87" t="s">
        <v>94</v>
      </c>
      <c r="B13" s="633">
        <v>2400</v>
      </c>
      <c r="C13" s="633"/>
      <c r="D13" s="633"/>
      <c r="E13" s="89"/>
      <c r="G13" s="88" t="s">
        <v>93</v>
      </c>
      <c r="H13" s="88" t="s">
        <v>919</v>
      </c>
      <c r="I13" s="88" t="s">
        <v>0</v>
      </c>
      <c r="J13" s="144"/>
      <c r="K13" s="144"/>
    </row>
    <row r="14" spans="1:11" s="87" customFormat="1" ht="4.5" customHeight="1">
      <c r="J14" s="144"/>
      <c r="K14" s="144"/>
    </row>
    <row r="15" spans="1:11" s="87" customFormat="1" ht="14">
      <c r="A15" s="88" t="s">
        <v>2</v>
      </c>
      <c r="B15" s="632"/>
      <c r="C15" s="633"/>
      <c r="D15" s="633"/>
      <c r="E15" s="90"/>
      <c r="G15" s="88" t="s">
        <v>637</v>
      </c>
      <c r="H15" s="128" t="s">
        <v>706</v>
      </c>
      <c r="J15" s="144" t="str">
        <f>IF(OR(B15="มอเตอร์ แคร์ (เบี้ยเหมา) - รถกระบะ",B15="มอเตอร์ แคร์ (เบี้ยเหมา) - รถเก๋ง SUV"),VLOOKUP(H15,Dropdown_Mapping!$W$1:$X$81,2,0),"")</f>
        <v/>
      </c>
      <c r="K15" s="144" t="str">
        <f>IF(B15&lt;&gt;"มอเตอร์ แคร์ (เบี้ยเหมา) - รถกระบะ","",IF(MID(D11,1,4)="TOYO","Toyota","Non Toyota"))</f>
        <v/>
      </c>
    </row>
    <row r="16" spans="1:11" s="87" customFormat="1" ht="6" customHeight="1">
      <c r="J16" s="144"/>
      <c r="K16" s="144"/>
    </row>
    <row r="17" spans="1:13" s="87" customFormat="1" ht="14">
      <c r="A17" s="87" t="s">
        <v>114</v>
      </c>
      <c r="B17" s="642" t="s">
        <v>921</v>
      </c>
      <c r="C17" s="634"/>
      <c r="D17" s="634"/>
      <c r="G17" s="87" t="s">
        <v>92</v>
      </c>
      <c r="H17" s="128" t="s">
        <v>920</v>
      </c>
      <c r="I17" s="88"/>
      <c r="J17" s="144"/>
      <c r="K17" s="144"/>
    </row>
    <row r="18" spans="1:13" ht="9" customHeight="1" thickBot="1">
      <c r="I18" s="87"/>
      <c r="L18" s="87"/>
      <c r="M18" s="87"/>
    </row>
    <row r="19" spans="1:13" s="91" customFormat="1" ht="17.5">
      <c r="A19" s="635" t="s">
        <v>95</v>
      </c>
      <c r="B19" s="636"/>
      <c r="C19" s="636"/>
      <c r="D19" s="636"/>
      <c r="E19" s="636"/>
      <c r="F19" s="636"/>
      <c r="G19" s="636"/>
      <c r="H19" s="636"/>
      <c r="I19" s="637"/>
      <c r="J19" s="144"/>
      <c r="K19" s="144"/>
    </row>
    <row r="20" spans="1:13" s="91" customFormat="1" ht="18" thickBot="1">
      <c r="A20" s="92" t="s">
        <v>96</v>
      </c>
      <c r="B20" s="93"/>
      <c r="C20" s="93"/>
      <c r="D20" s="94"/>
      <c r="E20" s="95"/>
      <c r="F20" s="95"/>
      <c r="G20" s="96" t="s">
        <v>97</v>
      </c>
      <c r="H20" s="93"/>
      <c r="I20" s="97"/>
      <c r="J20" s="144"/>
      <c r="K20" s="144"/>
    </row>
    <row r="21" spans="1:13" ht="15">
      <c r="A21" s="98" t="s">
        <v>98</v>
      </c>
      <c r="I21" s="99"/>
    </row>
    <row r="22" spans="1:13" ht="13.5" customHeight="1">
      <c r="A22" s="100" t="s">
        <v>99</v>
      </c>
      <c r="G22" s="67">
        <v>1000000</v>
      </c>
      <c r="H22" s="274" t="s">
        <v>100</v>
      </c>
      <c r="I22" s="99"/>
      <c r="J22" s="143">
        <f>'Motor database'!I1</f>
        <v>9</v>
      </c>
      <c r="K22" s="143"/>
    </row>
    <row r="23" spans="1:13" ht="13.5" customHeight="1">
      <c r="A23" s="100"/>
      <c r="G23" s="67">
        <v>10000000</v>
      </c>
      <c r="H23" s="274" t="s">
        <v>101</v>
      </c>
      <c r="I23" s="99"/>
      <c r="J23" s="143">
        <f>'Motor database'!J1</f>
        <v>10</v>
      </c>
      <c r="K23" s="143"/>
    </row>
    <row r="24" spans="1:13" ht="13.5" customHeight="1">
      <c r="A24" s="100" t="s">
        <v>102</v>
      </c>
      <c r="G24" s="67">
        <v>2500000</v>
      </c>
      <c r="H24" s="274" t="s">
        <v>101</v>
      </c>
      <c r="I24" s="99"/>
      <c r="J24" s="143">
        <f>'Motor database'!K1</f>
        <v>11</v>
      </c>
      <c r="K24" s="143"/>
    </row>
    <row r="25" spans="1:13" ht="13.5" customHeight="1" thickBot="1">
      <c r="A25" s="101" t="s">
        <v>117</v>
      </c>
      <c r="B25" s="102"/>
      <c r="C25" s="102"/>
      <c r="D25" s="102"/>
      <c r="E25" s="102"/>
      <c r="F25" s="102"/>
      <c r="G25" s="103" t="s">
        <v>103</v>
      </c>
      <c r="H25" s="104"/>
      <c r="I25" s="105"/>
      <c r="J25" s="143"/>
      <c r="K25" s="143"/>
    </row>
    <row r="26" spans="1:13" ht="2.15" customHeight="1">
      <c r="A26" s="100"/>
      <c r="G26" s="106"/>
      <c r="H26" s="107"/>
      <c r="I26" s="99"/>
      <c r="J26" s="143"/>
      <c r="K26" s="143"/>
    </row>
    <row r="27" spans="1:13" ht="13.5" customHeight="1">
      <c r="A27" s="98" t="s">
        <v>104</v>
      </c>
      <c r="G27" s="106"/>
      <c r="H27" s="107"/>
      <c r="I27" s="99"/>
      <c r="J27" s="143"/>
      <c r="K27" s="143"/>
    </row>
    <row r="28" spans="1:13" ht="13.5" customHeight="1">
      <c r="A28" s="100" t="s">
        <v>723</v>
      </c>
      <c r="G28" s="68">
        <v>2400000</v>
      </c>
      <c r="H28" s="274" t="s">
        <v>0</v>
      </c>
      <c r="I28" s="99"/>
      <c r="J28" s="143"/>
      <c r="K28" s="143"/>
    </row>
    <row r="29" spans="1:13" ht="13.5" customHeight="1">
      <c r="A29" s="100" t="s">
        <v>105</v>
      </c>
      <c r="G29" s="68">
        <f>G28</f>
        <v>2400000</v>
      </c>
      <c r="H29" s="274" t="s">
        <v>0</v>
      </c>
      <c r="I29" s="99"/>
      <c r="J29" s="143"/>
      <c r="K29" s="143"/>
    </row>
    <row r="30" spans="1:13" ht="13.5" customHeight="1">
      <c r="A30" s="100" t="s">
        <v>118</v>
      </c>
      <c r="G30" s="68">
        <f>G29</f>
        <v>2400000</v>
      </c>
      <c r="H30" s="274" t="s">
        <v>0</v>
      </c>
      <c r="I30" s="99"/>
      <c r="J30" s="143"/>
      <c r="K30" s="143"/>
    </row>
    <row r="31" spans="1:13" ht="2.15" customHeight="1" thickBot="1">
      <c r="A31" s="101"/>
      <c r="B31" s="102"/>
      <c r="C31" s="102"/>
      <c r="D31" s="102"/>
      <c r="E31" s="102"/>
      <c r="F31" s="102"/>
      <c r="G31" s="108"/>
      <c r="H31" s="109"/>
      <c r="I31" s="105"/>
      <c r="J31" s="143"/>
      <c r="K31" s="143"/>
    </row>
    <row r="32" spans="1:13" ht="13.5" customHeight="1">
      <c r="A32" s="98" t="s">
        <v>106</v>
      </c>
      <c r="G32" s="106"/>
      <c r="H32" s="107"/>
      <c r="I32" s="99"/>
      <c r="J32" s="143"/>
      <c r="K32" s="143"/>
    </row>
    <row r="33" spans="1:11" ht="14">
      <c r="A33" s="110" t="s">
        <v>107</v>
      </c>
      <c r="B33" s="83">
        <v>1</v>
      </c>
      <c r="C33" s="66" t="s">
        <v>799</v>
      </c>
      <c r="G33" s="67">
        <v>100000</v>
      </c>
      <c r="H33" s="274" t="s">
        <v>100</v>
      </c>
      <c r="I33" s="99"/>
      <c r="J33" s="143">
        <f>'Motor database'!L1</f>
        <v>12</v>
      </c>
      <c r="K33" s="143">
        <f>'Motor database'!P1</f>
        <v>16</v>
      </c>
    </row>
    <row r="34" spans="1:11" ht="14">
      <c r="A34" s="100" t="s">
        <v>108</v>
      </c>
      <c r="B34" s="83">
        <v>1</v>
      </c>
      <c r="C34" s="66" t="s">
        <v>799</v>
      </c>
      <c r="G34" s="67">
        <v>100000</v>
      </c>
      <c r="H34" s="274" t="s">
        <v>100</v>
      </c>
      <c r="I34" s="99"/>
      <c r="J34" s="143">
        <f>'Motor database'!M1</f>
        <v>13</v>
      </c>
      <c r="K34" s="143">
        <f>'Motor database'!P1</f>
        <v>16</v>
      </c>
    </row>
    <row r="35" spans="1:11" ht="14">
      <c r="A35" s="100" t="s">
        <v>109</v>
      </c>
      <c r="G35" s="67">
        <v>300000</v>
      </c>
      <c r="H35" s="274" t="s">
        <v>101</v>
      </c>
      <c r="I35" s="99"/>
      <c r="J35" s="143">
        <f>'Motor database'!N1</f>
        <v>14</v>
      </c>
      <c r="K35" s="143"/>
    </row>
    <row r="36" spans="1:11" ht="5.5" customHeight="1" thickBot="1">
      <c r="A36" s="101"/>
      <c r="B36" s="102"/>
      <c r="C36" s="102"/>
      <c r="D36" s="102"/>
      <c r="E36" s="102"/>
      <c r="F36" s="102"/>
      <c r="G36" s="102"/>
      <c r="H36" s="102"/>
      <c r="I36" s="148"/>
    </row>
    <row r="37" spans="1:11" ht="18.649999999999999" customHeight="1">
      <c r="A37" s="112" t="s">
        <v>110</v>
      </c>
      <c r="B37" s="84">
        <v>76698</v>
      </c>
      <c r="C37" s="113" t="s">
        <v>0</v>
      </c>
      <c r="D37" s="114" t="s">
        <v>111</v>
      </c>
      <c r="E37" s="152">
        <f>IFERROR(ROUNDUP(B37*0.4%,0),"")</f>
        <v>307</v>
      </c>
      <c r="F37" s="114" t="s">
        <v>0</v>
      </c>
      <c r="G37" s="114" t="s">
        <v>167</v>
      </c>
      <c r="H37" s="85">
        <f>IFERROR(ROUND((B37+E37)*7%,2),"")</f>
        <v>5390.35</v>
      </c>
      <c r="I37" s="115" t="s">
        <v>0</v>
      </c>
      <c r="J37" s="143">
        <v>6</v>
      </c>
    </row>
    <row r="38" spans="1:11" ht="2.15" customHeight="1">
      <c r="A38" s="116"/>
      <c r="B38" s="117"/>
      <c r="C38" s="117"/>
      <c r="D38" s="117"/>
      <c r="E38" s="117"/>
      <c r="F38" s="117"/>
      <c r="G38" s="117"/>
      <c r="H38" s="117"/>
      <c r="I38" s="118"/>
    </row>
    <row r="39" spans="1:11" ht="14.5" customHeight="1">
      <c r="A39" s="116" t="s">
        <v>112</v>
      </c>
      <c r="B39" s="643">
        <f>IFERROR(B37+E37+H37,"")</f>
        <v>82395.350000000006</v>
      </c>
      <c r="C39" s="643"/>
      <c r="D39" s="119" t="s">
        <v>0</v>
      </c>
      <c r="E39" s="120"/>
      <c r="F39" s="117"/>
      <c r="G39" s="117"/>
      <c r="H39" s="117"/>
      <c r="I39" s="118"/>
    </row>
    <row r="40" spans="1:11" ht="2.15" customHeight="1" thickBot="1">
      <c r="A40" s="121"/>
      <c r="B40" s="122"/>
      <c r="C40" s="122"/>
      <c r="D40" s="122"/>
      <c r="E40" s="122"/>
      <c r="F40" s="122"/>
      <c r="G40" s="122"/>
      <c r="H40" s="122"/>
      <c r="I40" s="123"/>
    </row>
    <row r="41" spans="1:11" ht="4" customHeight="1"/>
    <row r="42" spans="1:11" ht="13.5" customHeight="1"/>
    <row r="43" spans="1:11" ht="13.5" customHeight="1"/>
    <row r="44" spans="1:11" ht="13.5" customHeight="1"/>
    <row r="45" spans="1:11" ht="13.5" customHeight="1">
      <c r="A45" s="631"/>
      <c r="B45" s="631"/>
      <c r="C45" s="631"/>
    </row>
    <row r="46" spans="1:11" ht="13.5" customHeight="1"/>
    <row r="47" spans="1:11" ht="13.5" customHeight="1">
      <c r="A47" s="631"/>
      <c r="B47" s="631"/>
      <c r="C47" s="631"/>
    </row>
    <row r="48" spans="1:11" ht="13.5" customHeight="1">
      <c r="A48" s="107"/>
      <c r="B48" s="107"/>
      <c r="C48" s="107"/>
    </row>
    <row r="49" spans="1:12" ht="13.5" customHeight="1">
      <c r="A49" s="107"/>
      <c r="B49" s="107"/>
      <c r="C49" s="107"/>
    </row>
    <row r="50" spans="1:12" ht="13.5" customHeight="1"/>
    <row r="51" spans="1:12" ht="13.5" customHeight="1"/>
    <row r="52" spans="1:12" ht="13.5" customHeight="1"/>
    <row r="53" spans="1:12" ht="13.5" customHeight="1"/>
    <row r="54" spans="1:12" ht="13.5" customHeight="1"/>
    <row r="55" spans="1:12">
      <c r="A55" s="124" t="s">
        <v>113</v>
      </c>
    </row>
    <row r="56" spans="1:12">
      <c r="A56" s="124"/>
    </row>
    <row r="57" spans="1:12">
      <c r="A57" s="66" t="str">
        <f>CONCATENATE(L57,L59)</f>
        <v xml:space="preserve">1. แผนประกันรถยนต์ ซีไอเอ็มบี ไทย มอเตอร์ แคร์ ชั้น 1 </v>
      </c>
      <c r="D57" s="66" t="s">
        <v>864</v>
      </c>
      <c r="L57" s="66" t="s">
        <v>882</v>
      </c>
    </row>
    <row r="58" spans="1:12">
      <c r="A58" s="124" t="s">
        <v>863</v>
      </c>
    </row>
    <row r="59" spans="1:12">
      <c r="A59" s="66" t="s">
        <v>883</v>
      </c>
      <c r="L59" s="66" t="str">
        <f>A7</f>
        <v xml:space="preserve">ประกันรถยนต์ ซีไอเอ็มบี ไทย มอเตอร์ แคร์ ชั้น 1 </v>
      </c>
    </row>
    <row r="60" spans="1:12">
      <c r="A60" s="66" t="s">
        <v>746</v>
      </c>
    </row>
    <row r="61" spans="1:12">
      <c r="A61" s="66" t="s">
        <v>884</v>
      </c>
    </row>
    <row r="62" spans="1:12">
      <c r="A62" s="66" t="s">
        <v>885</v>
      </c>
    </row>
    <row r="63" spans="1:12">
      <c r="A63" s="66" t="s">
        <v>800</v>
      </c>
    </row>
    <row r="64" spans="1:12">
      <c r="A64" s="66" t="s">
        <v>886</v>
      </c>
    </row>
    <row r="65" spans="1:12" ht="13.5" customHeight="1">
      <c r="A65" s="91" t="s">
        <v>887</v>
      </c>
    </row>
    <row r="66" spans="1:12" ht="13.5" customHeight="1">
      <c r="A66" s="66" t="s">
        <v>888</v>
      </c>
    </row>
    <row r="67" spans="1:12" ht="13.5" customHeight="1">
      <c r="A67" s="66" t="s">
        <v>889</v>
      </c>
    </row>
    <row r="68" spans="1:12" ht="13.5" customHeight="1">
      <c r="A68" s="206" t="s">
        <v>890</v>
      </c>
    </row>
    <row r="70" spans="1:12">
      <c r="A70" s="206"/>
    </row>
    <row r="71" spans="1:12">
      <c r="A71" s="206"/>
    </row>
    <row r="75" spans="1:12" s="2" customFormat="1" ht="14">
      <c r="A75" s="2" t="s">
        <v>817</v>
      </c>
    </row>
    <row r="76" spans="1:12" s="2" customFormat="1" ht="14">
      <c r="A76" s="163" t="s">
        <v>725</v>
      </c>
      <c r="B76" s="163"/>
      <c r="C76" s="6"/>
    </row>
    <row r="77" spans="1:12" s="161" customFormat="1" ht="11.5">
      <c r="A77" s="163"/>
      <c r="B77" s="163"/>
    </row>
    <row r="78" spans="1:12" s="2" customFormat="1" ht="18.649999999999999" customHeight="1">
      <c r="A78" s="2" t="s">
        <v>816</v>
      </c>
      <c r="K78" s="172"/>
    </row>
    <row r="79" spans="1:12" s="2" customFormat="1" ht="18.649999999999999" customHeight="1">
      <c r="C79" s="171"/>
      <c r="D79" s="170"/>
      <c r="E79" s="170"/>
      <c r="F79" s="170"/>
    </row>
    <row r="80" spans="1:12" s="2" customFormat="1" ht="14">
      <c r="A80" s="10" t="s">
        <v>16</v>
      </c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s="2" customFormat="1" ht="14">
      <c r="A81" s="10" t="s">
        <v>15</v>
      </c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s="2" customFormat="1" ht="14">
      <c r="A82" s="248" t="s">
        <v>901</v>
      </c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s="2" customFormat="1" ht="14">
      <c r="A83" s="249" t="s">
        <v>726</v>
      </c>
      <c r="B83" s="165"/>
      <c r="C83" s="8"/>
      <c r="D83" s="8"/>
      <c r="E83" s="8"/>
      <c r="F83" s="8"/>
      <c r="G83" s="8"/>
      <c r="H83" s="8"/>
      <c r="I83" s="8"/>
      <c r="J83" s="8"/>
      <c r="K83" s="8"/>
      <c r="L83" s="8"/>
    </row>
    <row r="96" spans="1:12" ht="20">
      <c r="B96" s="86" t="s">
        <v>1</v>
      </c>
    </row>
    <row r="97" spans="1:10">
      <c r="B97" s="66" t="s">
        <v>246</v>
      </c>
    </row>
    <row r="98" spans="1:10">
      <c r="B98" s="66" t="s">
        <v>90</v>
      </c>
    </row>
    <row r="99" spans="1:10">
      <c r="B99" s="66" t="s">
        <v>247</v>
      </c>
    </row>
    <row r="101" spans="1:10" ht="22">
      <c r="A101" s="629" t="s">
        <v>753</v>
      </c>
      <c r="B101" s="629"/>
      <c r="C101" s="629"/>
      <c r="D101" s="629"/>
      <c r="E101" s="629"/>
      <c r="F101" s="629"/>
      <c r="G101" s="629"/>
      <c r="H101" s="629"/>
      <c r="I101" s="629"/>
    </row>
    <row r="102" spans="1:10" ht="23.5" customHeight="1">
      <c r="A102" s="630" t="str">
        <f>A7</f>
        <v xml:space="preserve">ประกันรถยนต์ ซีไอเอ็มบี ไทย มอเตอร์ แคร์ ชั้น 1 </v>
      </c>
      <c r="B102" s="630"/>
      <c r="C102" s="630"/>
      <c r="D102" s="630"/>
      <c r="E102" s="630"/>
      <c r="F102" s="630"/>
      <c r="G102" s="630"/>
      <c r="H102" s="630"/>
      <c r="I102" s="630"/>
    </row>
    <row r="104" spans="1:10" ht="15">
      <c r="A104" s="203" t="s">
        <v>12</v>
      </c>
    </row>
    <row r="105" spans="1:10">
      <c r="A105" s="178" t="s">
        <v>809</v>
      </c>
    </row>
    <row r="106" spans="1:10" ht="13" thickBot="1">
      <c r="A106" s="178"/>
    </row>
    <row r="107" spans="1:10" ht="14.5" customHeight="1" thickBot="1">
      <c r="A107" s="547" t="s">
        <v>2</v>
      </c>
      <c r="B107" s="548"/>
      <c r="C107" s="548"/>
      <c r="D107" s="547" t="s">
        <v>13</v>
      </c>
      <c r="E107" s="548"/>
      <c r="F107" s="548"/>
      <c r="G107" s="548"/>
      <c r="H107" s="548"/>
      <c r="I107" s="548"/>
      <c r="J107" s="549"/>
    </row>
    <row r="108" spans="1:10" ht="14.15" customHeight="1">
      <c r="A108" s="623" t="str">
        <f>A7</f>
        <v xml:space="preserve">ประกันรถยนต์ ซีไอเอ็มบี ไทย มอเตอร์ แคร์ ชั้น 1 </v>
      </c>
      <c r="B108" s="624"/>
      <c r="C108" s="625"/>
      <c r="D108" s="623" t="s">
        <v>803</v>
      </c>
      <c r="E108" s="624"/>
      <c r="F108" s="624"/>
      <c r="G108" s="624"/>
      <c r="H108" s="624"/>
      <c r="I108" s="625"/>
    </row>
    <row r="109" spans="1:10" ht="14.15" customHeight="1">
      <c r="A109" s="617"/>
      <c r="B109" s="618"/>
      <c r="C109" s="619"/>
      <c r="D109" s="617" t="s">
        <v>804</v>
      </c>
      <c r="E109" s="618"/>
      <c r="F109" s="618"/>
      <c r="G109" s="618"/>
      <c r="H109" s="618"/>
      <c r="I109" s="619"/>
    </row>
    <row r="110" spans="1:10" ht="14.15" customHeight="1">
      <c r="A110" s="617"/>
      <c r="B110" s="618"/>
      <c r="C110" s="619"/>
      <c r="D110" s="617" t="s">
        <v>805</v>
      </c>
      <c r="E110" s="618"/>
      <c r="F110" s="618"/>
      <c r="G110" s="618"/>
      <c r="H110" s="618"/>
      <c r="I110" s="619"/>
    </row>
    <row r="111" spans="1:10" ht="14.15" customHeight="1">
      <c r="A111" s="617"/>
      <c r="B111" s="618"/>
      <c r="C111" s="619"/>
      <c r="D111" s="617" t="s">
        <v>806</v>
      </c>
      <c r="E111" s="618"/>
      <c r="F111" s="618"/>
      <c r="G111" s="618"/>
      <c r="H111" s="618"/>
      <c r="I111" s="619"/>
    </row>
    <row r="112" spans="1:10" ht="14.15" customHeight="1">
      <c r="A112" s="617"/>
      <c r="B112" s="618"/>
      <c r="C112" s="619"/>
      <c r="D112" s="617" t="s">
        <v>807</v>
      </c>
      <c r="E112" s="618"/>
      <c r="F112" s="618"/>
      <c r="G112" s="618"/>
      <c r="H112" s="618"/>
      <c r="I112" s="619"/>
    </row>
    <row r="113" spans="1:9" ht="14.15" customHeight="1">
      <c r="A113" s="617"/>
      <c r="B113" s="618"/>
      <c r="C113" s="619"/>
      <c r="D113" s="617" t="s">
        <v>810</v>
      </c>
      <c r="E113" s="618"/>
      <c r="F113" s="618"/>
      <c r="G113" s="618"/>
      <c r="H113" s="618"/>
      <c r="I113" s="619"/>
    </row>
    <row r="114" spans="1:9" ht="14.15" customHeight="1">
      <c r="A114" s="617"/>
      <c r="B114" s="618"/>
      <c r="C114" s="619"/>
      <c r="D114" s="617" t="s">
        <v>808</v>
      </c>
      <c r="E114" s="618"/>
      <c r="F114" s="618"/>
      <c r="G114" s="618"/>
      <c r="H114" s="618"/>
      <c r="I114" s="619"/>
    </row>
    <row r="115" spans="1:9" ht="14.15" customHeight="1">
      <c r="A115" s="617"/>
      <c r="B115" s="618"/>
      <c r="C115" s="619"/>
      <c r="D115" s="617"/>
      <c r="E115" s="618"/>
      <c r="F115" s="618"/>
      <c r="G115" s="618"/>
      <c r="H115" s="618"/>
      <c r="I115" s="619"/>
    </row>
    <row r="116" spans="1:9" ht="14.5" customHeight="1" thickBot="1">
      <c r="A116" s="620"/>
      <c r="B116" s="621"/>
      <c r="C116" s="622"/>
      <c r="D116" s="620"/>
      <c r="E116" s="621"/>
      <c r="F116" s="621"/>
      <c r="G116" s="621"/>
      <c r="H116" s="621"/>
      <c r="I116" s="622"/>
    </row>
    <row r="118" spans="1:9">
      <c r="A118" s="183" t="s">
        <v>757</v>
      </c>
    </row>
    <row r="119" spans="1:9">
      <c r="A119" s="184" t="s">
        <v>780</v>
      </c>
    </row>
    <row r="120" spans="1:9">
      <c r="A120" s="184" t="s">
        <v>781</v>
      </c>
    </row>
    <row r="121" spans="1:9">
      <c r="A121" s="184" t="s">
        <v>891</v>
      </c>
    </row>
    <row r="122" spans="1:9" ht="14">
      <c r="A122" s="2"/>
    </row>
    <row r="123" spans="1:9">
      <c r="A123" s="183" t="s">
        <v>829</v>
      </c>
    </row>
    <row r="124" spans="1:9">
      <c r="A124" s="184" t="s">
        <v>758</v>
      </c>
    </row>
    <row r="125" spans="1:9">
      <c r="A125" s="184" t="s">
        <v>759</v>
      </c>
    </row>
    <row r="126" spans="1:9">
      <c r="A126" s="184" t="s">
        <v>761</v>
      </c>
    </row>
    <row r="127" spans="1:9">
      <c r="A127" s="184" t="s">
        <v>760</v>
      </c>
    </row>
    <row r="128" spans="1:9">
      <c r="A128" s="184"/>
    </row>
    <row r="129" spans="1:1">
      <c r="A129" s="183" t="s">
        <v>763</v>
      </c>
    </row>
    <row r="130" spans="1:1">
      <c r="A130" s="184"/>
    </row>
    <row r="131" spans="1:1">
      <c r="A131" s="184" t="s">
        <v>764</v>
      </c>
    </row>
    <row r="132" spans="1:1">
      <c r="A132" s="184" t="s">
        <v>765</v>
      </c>
    </row>
    <row r="133" spans="1:1">
      <c r="A133" s="184" t="s">
        <v>766</v>
      </c>
    </row>
    <row r="136" spans="1:1">
      <c r="A136" s="224" t="s">
        <v>857</v>
      </c>
    </row>
    <row r="137" spans="1:1">
      <c r="A137" s="188" t="s">
        <v>856</v>
      </c>
    </row>
    <row r="154" spans="1:1" ht="15.65" customHeight="1">
      <c r="A154" s="66" t="s">
        <v>811</v>
      </c>
    </row>
    <row r="155" spans="1:1" ht="15.65" customHeight="1">
      <c r="A155" s="66" t="s">
        <v>795</v>
      </c>
    </row>
    <row r="156" spans="1:1" ht="15.65" customHeight="1">
      <c r="A156" s="66" t="s">
        <v>794</v>
      </c>
    </row>
    <row r="163" spans="1:12" s="2" customFormat="1" ht="14">
      <c r="A163" s="2" t="s">
        <v>802</v>
      </c>
    </row>
    <row r="164" spans="1:12" s="2" customFormat="1" ht="14">
      <c r="A164" s="163" t="s">
        <v>725</v>
      </c>
      <c r="B164" s="163"/>
      <c r="C164" s="6"/>
    </row>
    <row r="165" spans="1:12" s="161" customFormat="1" ht="11.5">
      <c r="A165" s="163"/>
      <c r="B165" s="163"/>
    </row>
    <row r="166" spans="1:12" s="2" customFormat="1" ht="18.649999999999999" customHeight="1">
      <c r="A166" s="2" t="s">
        <v>801</v>
      </c>
      <c r="K166" s="172"/>
    </row>
    <row r="167" spans="1:12" s="2" customFormat="1" ht="18.649999999999999" customHeight="1">
      <c r="C167" s="171"/>
      <c r="D167" s="170"/>
      <c r="E167" s="170"/>
      <c r="F167" s="170"/>
    </row>
    <row r="168" spans="1:12" s="2" customFormat="1" ht="14">
      <c r="A168" s="10" t="s">
        <v>16</v>
      </c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s="2" customFormat="1" ht="14">
      <c r="A169" s="10" t="s">
        <v>15</v>
      </c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s="2" customFormat="1" ht="14">
      <c r="A170" s="248" t="s">
        <v>901</v>
      </c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s="2" customFormat="1" ht="14">
      <c r="A171" s="249" t="s">
        <v>726</v>
      </c>
      <c r="B171" s="165"/>
      <c r="C171" s="8"/>
      <c r="D171" s="8"/>
      <c r="E171" s="8"/>
      <c r="F171" s="8"/>
      <c r="G171" s="8"/>
      <c r="H171" s="8"/>
      <c r="I171" s="8"/>
      <c r="J171" s="8"/>
      <c r="K171" s="8"/>
      <c r="L171" s="8"/>
    </row>
  </sheetData>
  <mergeCells count="24">
    <mergeCell ref="D115:I115"/>
    <mergeCell ref="D116:I116"/>
    <mergeCell ref="A107:C107"/>
    <mergeCell ref="D107:J107"/>
    <mergeCell ref="A108:C116"/>
    <mergeCell ref="D108:I108"/>
    <mergeCell ref="D109:I109"/>
    <mergeCell ref="D110:I110"/>
    <mergeCell ref="D111:I111"/>
    <mergeCell ref="D112:I112"/>
    <mergeCell ref="D113:I113"/>
    <mergeCell ref="D114:I114"/>
    <mergeCell ref="A102:I102"/>
    <mergeCell ref="A6:I6"/>
    <mergeCell ref="A7:I7"/>
    <mergeCell ref="B9:D9"/>
    <mergeCell ref="B13:D13"/>
    <mergeCell ref="B15:D15"/>
    <mergeCell ref="B17:D17"/>
    <mergeCell ref="A19:I19"/>
    <mergeCell ref="B39:C39"/>
    <mergeCell ref="A45:C45"/>
    <mergeCell ref="A47:C47"/>
    <mergeCell ref="A101:I101"/>
  </mergeCells>
  <printOptions horizontalCentered="1"/>
  <pageMargins left="0.19685039370078741" right="0.11811023622047245" top="0.55118110236220474" bottom="0" header="3.937007874015748E-2" footer="0"/>
  <pageSetup paperSize="9" scale="65" orientation="portrait" r:id="rId1"/>
  <headerFooter>
    <oddFooter>&amp;CPage &amp;P of &amp;N&amp;Rversion : 1.0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Dropdown_Mapping!$W$1:$W$81</xm:f>
          </x14:formula1>
          <xm:sqref>H15</xm:sqref>
        </x14:dataValidation>
        <x14:dataValidation type="list" allowBlank="1" showInputMessage="1" showErrorMessage="1" xr:uid="{00000000-0002-0000-0900-000001000000}">
          <x14:formula1>
            <xm:f>OFFSET(Dropdown_Mapping!$AA$1,MATCH($D$11,Dropdown_Mapping!$AA:$AA,0)-1,1,COUNTIF(Dropdown_Mapping!$AA:$AA,$D$11),1)</xm:f>
          </x14:formula1>
          <xm:sqref>B15:D15</xm:sqref>
        </x14:dataValidation>
        <x14:dataValidation type="list" allowBlank="1" showInputMessage="1" showErrorMessage="1" xr:uid="{00000000-0002-0000-0900-000002000000}">
          <x14:formula1>
            <xm:f>OFFSET(Dropdown_Mapping!$O$1,MATCH($D$11&amp;"_"&amp;$H$11,Dropdown_Mapping!$O:$O,0)-1,1,COUNTIF(Dropdown_Mapping!$O:$O,$D$11&amp;"_"&amp;$H$11),1)</xm:f>
          </x14:formula1>
          <xm:sqref>B13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2:D9"/>
  <sheetViews>
    <sheetView topLeftCell="A28" workbookViewId="0">
      <selection activeCell="B48" sqref="B48"/>
    </sheetView>
  </sheetViews>
  <sheetFormatPr defaultRowHeight="14"/>
  <cols>
    <col min="1" max="1" width="36" customWidth="1"/>
    <col min="2" max="2" width="39.08203125" customWidth="1"/>
    <col min="3" max="3" width="16.08203125" customWidth="1"/>
  </cols>
  <sheetData>
    <row r="2" spans="1:4">
      <c r="A2" t="s">
        <v>145</v>
      </c>
      <c r="B2" t="s">
        <v>865</v>
      </c>
      <c r="C2" s="159">
        <f>'07,08 มอเตอร์ 2+ &amp; 3+'!$B$18</f>
        <v>300000</v>
      </c>
      <c r="D2" s="159">
        <f>'07,08 มอเตอร์ 2+ &amp; 3+'!$B$18</f>
        <v>300000</v>
      </c>
    </row>
    <row r="3" spans="1:4">
      <c r="A3" t="s">
        <v>148</v>
      </c>
      <c r="B3" t="s">
        <v>865</v>
      </c>
      <c r="C3" s="159">
        <f>'07,08 มอเตอร์ 2+ &amp; 3+'!$B$18</f>
        <v>300000</v>
      </c>
      <c r="D3" s="159">
        <f>'07,08 มอเตอร์ 2+ &amp; 3+'!$B$18</f>
        <v>300000</v>
      </c>
    </row>
    <row r="4" spans="1:4">
      <c r="A4" t="s">
        <v>146</v>
      </c>
      <c r="B4" t="s">
        <v>865</v>
      </c>
      <c r="C4" s="159">
        <f>'07,08 มอเตอร์ 2+ &amp; 3+'!$B$18</f>
        <v>300000</v>
      </c>
      <c r="D4" s="159">
        <f>'07,08 มอเตอร์ 2+ &amp; 3+'!$B$18</f>
        <v>300000</v>
      </c>
    </row>
    <row r="5" spans="1:4">
      <c r="A5" t="s">
        <v>147</v>
      </c>
      <c r="B5" t="s">
        <v>865</v>
      </c>
      <c r="C5" s="159">
        <f>'07,08 มอเตอร์ 2+ &amp; 3+'!$B$18</f>
        <v>300000</v>
      </c>
      <c r="D5" s="159">
        <f>'07,08 มอเตอร์ 2+ &amp; 3+'!$B$18</f>
        <v>300000</v>
      </c>
    </row>
    <row r="6" spans="1:4">
      <c r="A6" t="s">
        <v>149</v>
      </c>
      <c r="B6" t="s">
        <v>866</v>
      </c>
      <c r="C6" s="159">
        <f>'07,08 มอเตอร์ 2+ &amp; 3+'!$B$18</f>
        <v>300000</v>
      </c>
      <c r="D6" s="160" t="s">
        <v>116</v>
      </c>
    </row>
    <row r="7" spans="1:4">
      <c r="A7" t="s">
        <v>150</v>
      </c>
      <c r="B7" t="s">
        <v>866</v>
      </c>
      <c r="C7" s="159">
        <f>'07,08 มอเตอร์ 2+ &amp; 3+'!$B$18</f>
        <v>300000</v>
      </c>
      <c r="D7" s="160" t="s">
        <v>116</v>
      </c>
    </row>
    <row r="8" spans="1:4">
      <c r="A8" t="s">
        <v>151</v>
      </c>
      <c r="B8" t="s">
        <v>866</v>
      </c>
      <c r="C8" s="159">
        <f>'07,08 มอเตอร์ 2+ &amp; 3+'!$B$18</f>
        <v>300000</v>
      </c>
      <c r="D8" s="160" t="s">
        <v>116</v>
      </c>
    </row>
    <row r="9" spans="1:4">
      <c r="A9" t="s">
        <v>152</v>
      </c>
      <c r="B9" t="s">
        <v>866</v>
      </c>
      <c r="C9" s="159">
        <f>'07,08 มอเตอร์ 2+ &amp; 3+'!$B$18</f>
        <v>300000</v>
      </c>
      <c r="D9" s="160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 filterMode="1"/>
  <dimension ref="A1:X210"/>
  <sheetViews>
    <sheetView showGridLines="0" topLeftCell="B1" zoomScale="70" zoomScaleNormal="70" workbookViewId="0">
      <selection activeCell="M106" sqref="M106"/>
    </sheetView>
  </sheetViews>
  <sheetFormatPr defaultColWidth="8.58203125" defaultRowHeight="14"/>
  <cols>
    <col min="1" max="1" width="39.33203125" style="149" bestFit="1" customWidth="1"/>
    <col min="2" max="2" width="39.08203125" style="82" bestFit="1" customWidth="1"/>
    <col min="3" max="4" width="13.5" style="82" bestFit="1" customWidth="1"/>
    <col min="5" max="5" width="7.83203125" style="73" bestFit="1" customWidth="1"/>
    <col min="6" max="6" width="17.5" style="73" bestFit="1" customWidth="1"/>
    <col min="7" max="7" width="16.83203125" style="73" bestFit="1" customWidth="1"/>
    <col min="8" max="8" width="17.08203125" style="73" bestFit="1" customWidth="1"/>
    <col min="9" max="9" width="16.83203125" style="73" bestFit="1" customWidth="1"/>
    <col min="10" max="10" width="18.08203125" style="73" bestFit="1" customWidth="1"/>
    <col min="11" max="11" width="18.58203125" style="73" bestFit="1" customWidth="1"/>
    <col min="12" max="12" width="8.5" style="73" bestFit="1" customWidth="1"/>
    <col min="13" max="13" width="9.08203125" style="73" bestFit="1" customWidth="1"/>
    <col min="14" max="14" width="8.5" style="73" bestFit="1" customWidth="1"/>
    <col min="15" max="15" width="17.08203125" style="73" bestFit="1" customWidth="1"/>
    <col min="16" max="16" width="20.5" style="73" bestFit="1" customWidth="1"/>
    <col min="17" max="17" width="28" style="73" bestFit="1" customWidth="1"/>
    <col min="18" max="22" width="8.58203125" style="73"/>
    <col min="23" max="23" width="31.08203125" style="73" bestFit="1" customWidth="1"/>
    <col min="24" max="16384" width="8.58203125" style="73"/>
  </cols>
  <sheetData>
    <row r="1" spans="1:24" s="142" customFormat="1" ht="11.5">
      <c r="A1" s="149">
        <v>1</v>
      </c>
      <c r="B1" s="142">
        <f>A1+1</f>
        <v>2</v>
      </c>
      <c r="C1" s="142">
        <f t="shared" ref="C1:Q1" si="0">B1+1</f>
        <v>3</v>
      </c>
      <c r="D1" s="142">
        <f t="shared" si="0"/>
        <v>4</v>
      </c>
      <c r="E1" s="142">
        <f t="shared" si="0"/>
        <v>5</v>
      </c>
      <c r="F1" s="142">
        <f t="shared" si="0"/>
        <v>6</v>
      </c>
      <c r="G1" s="142">
        <f t="shared" si="0"/>
        <v>7</v>
      </c>
      <c r="H1" s="142">
        <f t="shared" si="0"/>
        <v>8</v>
      </c>
      <c r="I1" s="142">
        <f t="shared" si="0"/>
        <v>9</v>
      </c>
      <c r="J1" s="142">
        <f t="shared" si="0"/>
        <v>10</v>
      </c>
      <c r="K1" s="142">
        <f t="shared" si="0"/>
        <v>11</v>
      </c>
      <c r="L1" s="142">
        <f t="shared" si="0"/>
        <v>12</v>
      </c>
      <c r="M1" s="142">
        <f t="shared" si="0"/>
        <v>13</v>
      </c>
      <c r="N1" s="142">
        <f t="shared" si="0"/>
        <v>14</v>
      </c>
      <c r="O1" s="142">
        <f t="shared" si="0"/>
        <v>15</v>
      </c>
      <c r="P1" s="142">
        <f t="shared" si="0"/>
        <v>16</v>
      </c>
      <c r="Q1" s="142">
        <f t="shared" si="0"/>
        <v>17</v>
      </c>
    </row>
    <row r="2" spans="1:24" s="81" customFormat="1">
      <c r="A2" s="150"/>
      <c r="B2" s="81" t="s">
        <v>142</v>
      </c>
      <c r="C2" s="81" t="s">
        <v>721</v>
      </c>
      <c r="D2" s="81" t="s">
        <v>718</v>
      </c>
      <c r="E2" s="81" t="s">
        <v>143</v>
      </c>
      <c r="F2" s="81" t="s">
        <v>144</v>
      </c>
      <c r="G2" s="81" t="s">
        <v>245</v>
      </c>
      <c r="H2" s="81" t="s">
        <v>161</v>
      </c>
      <c r="I2" s="81" t="s">
        <v>153</v>
      </c>
      <c r="J2" s="81" t="s">
        <v>154</v>
      </c>
      <c r="K2" s="81" t="s">
        <v>155</v>
      </c>
      <c r="L2" s="81" t="s">
        <v>156</v>
      </c>
      <c r="M2" s="81" t="s">
        <v>157</v>
      </c>
      <c r="N2" s="81" t="s">
        <v>158</v>
      </c>
      <c r="O2" s="81" t="s">
        <v>159</v>
      </c>
      <c r="P2" s="81" t="s">
        <v>160</v>
      </c>
      <c r="Q2" s="81" t="s">
        <v>163</v>
      </c>
      <c r="W2" s="81" t="s">
        <v>142</v>
      </c>
      <c r="X2" s="81" t="s">
        <v>143</v>
      </c>
    </row>
    <row r="3" spans="1:24" hidden="1">
      <c r="A3" s="151" t="str">
        <f>B3&amp;E3</f>
        <v>Motor 2+_Sedan for Non Europe car100000</v>
      </c>
      <c r="B3" s="82" t="s">
        <v>145</v>
      </c>
      <c r="E3" s="73">
        <v>100000</v>
      </c>
      <c r="F3" s="73">
        <v>7074</v>
      </c>
      <c r="H3" s="73">
        <v>110</v>
      </c>
      <c r="I3" s="73">
        <v>1000000</v>
      </c>
      <c r="J3" s="73">
        <v>10000000</v>
      </c>
      <c r="K3" s="73">
        <v>1000000</v>
      </c>
      <c r="L3" s="73">
        <v>100000</v>
      </c>
      <c r="M3" s="73">
        <v>100000</v>
      </c>
      <c r="N3" s="73">
        <v>300000</v>
      </c>
      <c r="O3" s="73">
        <v>1</v>
      </c>
      <c r="P3" s="73">
        <v>6</v>
      </c>
      <c r="Q3" s="73">
        <f>SUM(O3:P3)</f>
        <v>7</v>
      </c>
      <c r="W3" s="82" t="s">
        <v>145</v>
      </c>
      <c r="X3" s="73">
        <v>100000</v>
      </c>
    </row>
    <row r="4" spans="1:24" hidden="1">
      <c r="A4" s="151" t="str">
        <f t="shared" ref="A4:A42" si="1">B4&amp;E4</f>
        <v>Motor 2+_Sedan for Non Europe car150000</v>
      </c>
      <c r="B4" s="82" t="s">
        <v>145</v>
      </c>
      <c r="E4" s="73">
        <v>150000</v>
      </c>
      <c r="F4" s="73">
        <v>7260</v>
      </c>
      <c r="H4" s="73">
        <v>110</v>
      </c>
      <c r="I4" s="73">
        <v>1000000</v>
      </c>
      <c r="J4" s="73">
        <v>10000000</v>
      </c>
      <c r="K4" s="73">
        <v>1000000</v>
      </c>
      <c r="L4" s="73">
        <v>100000</v>
      </c>
      <c r="M4" s="73">
        <v>100000</v>
      </c>
      <c r="N4" s="73">
        <v>300000</v>
      </c>
      <c r="O4" s="73">
        <v>1</v>
      </c>
      <c r="P4" s="73">
        <v>6</v>
      </c>
      <c r="Q4" s="73">
        <f t="shared" ref="Q4:Q42" si="2">SUM(O4:P4)</f>
        <v>7</v>
      </c>
      <c r="W4" s="82" t="s">
        <v>148</v>
      </c>
      <c r="X4" s="73">
        <v>150000</v>
      </c>
    </row>
    <row r="5" spans="1:24" hidden="1">
      <c r="A5" s="151" t="str">
        <f t="shared" si="1"/>
        <v>Motor 2+_Sedan for Non Europe car200000</v>
      </c>
      <c r="B5" s="82" t="s">
        <v>145</v>
      </c>
      <c r="E5" s="73">
        <v>200000</v>
      </c>
      <c r="F5" s="73">
        <v>7540</v>
      </c>
      <c r="H5" s="73">
        <v>110</v>
      </c>
      <c r="I5" s="73">
        <v>1000000</v>
      </c>
      <c r="J5" s="73">
        <v>10000000</v>
      </c>
      <c r="K5" s="73">
        <v>1000000</v>
      </c>
      <c r="L5" s="73">
        <v>100000</v>
      </c>
      <c r="M5" s="73">
        <v>100000</v>
      </c>
      <c r="N5" s="73">
        <v>300000</v>
      </c>
      <c r="O5" s="73">
        <v>1</v>
      </c>
      <c r="P5" s="73">
        <v>6</v>
      </c>
      <c r="Q5" s="73">
        <f t="shared" si="2"/>
        <v>7</v>
      </c>
      <c r="W5" s="82" t="s">
        <v>146</v>
      </c>
      <c r="X5" s="73">
        <v>200000</v>
      </c>
    </row>
    <row r="6" spans="1:24" hidden="1">
      <c r="A6" s="151" t="str">
        <f t="shared" si="1"/>
        <v>Motor 2+_Sedan for Non Europe car250000</v>
      </c>
      <c r="B6" s="82" t="s">
        <v>145</v>
      </c>
      <c r="E6" s="73">
        <v>250000</v>
      </c>
      <c r="F6" s="73">
        <v>7726</v>
      </c>
      <c r="H6" s="73">
        <v>110</v>
      </c>
      <c r="I6" s="73">
        <v>1000000</v>
      </c>
      <c r="J6" s="73">
        <v>10000000</v>
      </c>
      <c r="K6" s="73">
        <v>1000000</v>
      </c>
      <c r="L6" s="73">
        <v>100000</v>
      </c>
      <c r="M6" s="73">
        <v>100000</v>
      </c>
      <c r="N6" s="73">
        <v>300000</v>
      </c>
      <c r="O6" s="73">
        <v>1</v>
      </c>
      <c r="P6" s="73">
        <v>6</v>
      </c>
      <c r="Q6" s="73">
        <f t="shared" si="2"/>
        <v>7</v>
      </c>
      <c r="W6" s="82" t="s">
        <v>147</v>
      </c>
      <c r="X6" s="73">
        <v>250000</v>
      </c>
    </row>
    <row r="7" spans="1:24" hidden="1">
      <c r="A7" s="151" t="str">
        <f t="shared" si="1"/>
        <v>Motor 2+_Sedan for Non Europe car300000</v>
      </c>
      <c r="B7" s="82" t="s">
        <v>145</v>
      </c>
      <c r="E7" s="73">
        <v>300000</v>
      </c>
      <c r="F7" s="73">
        <v>8005</v>
      </c>
      <c r="H7" s="73">
        <v>110</v>
      </c>
      <c r="I7" s="73">
        <v>1000000</v>
      </c>
      <c r="J7" s="73">
        <v>10000000</v>
      </c>
      <c r="K7" s="73">
        <v>1000000</v>
      </c>
      <c r="L7" s="73">
        <v>100000</v>
      </c>
      <c r="M7" s="73">
        <v>100000</v>
      </c>
      <c r="N7" s="73">
        <v>300000</v>
      </c>
      <c r="O7" s="73">
        <v>1</v>
      </c>
      <c r="P7" s="73">
        <v>6</v>
      </c>
      <c r="Q7" s="73">
        <f t="shared" si="2"/>
        <v>7</v>
      </c>
      <c r="W7" s="82" t="s">
        <v>149</v>
      </c>
      <c r="X7" s="73">
        <v>300000</v>
      </c>
    </row>
    <row r="8" spans="1:24" hidden="1">
      <c r="A8" s="151" t="str">
        <f t="shared" si="1"/>
        <v>Motor 2+_Pickup 4 doors100000</v>
      </c>
      <c r="B8" s="82" t="s">
        <v>148</v>
      </c>
      <c r="E8" s="73">
        <v>100000</v>
      </c>
      <c r="F8" s="73">
        <v>7074</v>
      </c>
      <c r="H8" s="73">
        <v>110</v>
      </c>
      <c r="I8" s="73">
        <v>1000000</v>
      </c>
      <c r="J8" s="73">
        <v>10000000</v>
      </c>
      <c r="K8" s="73">
        <v>1000000</v>
      </c>
      <c r="L8" s="73">
        <v>100000</v>
      </c>
      <c r="M8" s="73">
        <v>100000</v>
      </c>
      <c r="N8" s="73">
        <v>300000</v>
      </c>
      <c r="O8" s="73">
        <v>1</v>
      </c>
      <c r="P8" s="73">
        <v>6</v>
      </c>
      <c r="Q8" s="73">
        <f t="shared" si="2"/>
        <v>7</v>
      </c>
      <c r="W8" s="82" t="s">
        <v>150</v>
      </c>
    </row>
    <row r="9" spans="1:24" hidden="1">
      <c r="A9" s="151" t="str">
        <f t="shared" si="1"/>
        <v>Motor 2+_Pickup 4 doors150000</v>
      </c>
      <c r="B9" s="82" t="s">
        <v>148</v>
      </c>
      <c r="E9" s="73">
        <v>150000</v>
      </c>
      <c r="F9" s="73">
        <v>7260</v>
      </c>
      <c r="H9" s="73">
        <v>110</v>
      </c>
      <c r="I9" s="73">
        <v>1000000</v>
      </c>
      <c r="J9" s="73">
        <v>10000000</v>
      </c>
      <c r="K9" s="73">
        <v>1000000</v>
      </c>
      <c r="L9" s="73">
        <v>100000</v>
      </c>
      <c r="M9" s="73">
        <v>100000</v>
      </c>
      <c r="N9" s="73">
        <v>300000</v>
      </c>
      <c r="O9" s="73">
        <v>1</v>
      </c>
      <c r="P9" s="73">
        <v>6</v>
      </c>
      <c r="Q9" s="73">
        <f t="shared" si="2"/>
        <v>7</v>
      </c>
      <c r="W9" s="82" t="s">
        <v>151</v>
      </c>
    </row>
    <row r="10" spans="1:24" hidden="1">
      <c r="A10" s="151" t="str">
        <f t="shared" si="1"/>
        <v>Motor 2+_Pickup 4 doors200000</v>
      </c>
      <c r="B10" s="82" t="s">
        <v>148</v>
      </c>
      <c r="E10" s="73">
        <v>200000</v>
      </c>
      <c r="F10" s="73">
        <v>7540</v>
      </c>
      <c r="H10" s="73">
        <v>110</v>
      </c>
      <c r="I10" s="73">
        <v>1000000</v>
      </c>
      <c r="J10" s="73">
        <v>10000000</v>
      </c>
      <c r="K10" s="73">
        <v>1000000</v>
      </c>
      <c r="L10" s="73">
        <v>100000</v>
      </c>
      <c r="M10" s="73">
        <v>100000</v>
      </c>
      <c r="N10" s="73">
        <v>300000</v>
      </c>
      <c r="O10" s="73">
        <v>1</v>
      </c>
      <c r="P10" s="73">
        <v>6</v>
      </c>
      <c r="Q10" s="73">
        <f t="shared" si="2"/>
        <v>7</v>
      </c>
      <c r="W10" s="82" t="s">
        <v>152</v>
      </c>
    </row>
    <row r="11" spans="1:24" hidden="1">
      <c r="A11" s="151" t="str">
        <f t="shared" si="1"/>
        <v>Motor 2+_Pickup 4 doors250000</v>
      </c>
      <c r="B11" s="82" t="s">
        <v>148</v>
      </c>
      <c r="E11" s="73">
        <v>250000</v>
      </c>
      <c r="F11" s="73">
        <v>7726</v>
      </c>
      <c r="H11" s="73">
        <v>110</v>
      </c>
      <c r="I11" s="73">
        <v>1000000</v>
      </c>
      <c r="J11" s="73">
        <v>10000000</v>
      </c>
      <c r="K11" s="73">
        <v>1000000</v>
      </c>
      <c r="L11" s="73">
        <v>100000</v>
      </c>
      <c r="M11" s="73">
        <v>100000</v>
      </c>
      <c r="N11" s="73">
        <v>300000</v>
      </c>
      <c r="O11" s="73">
        <v>1</v>
      </c>
      <c r="P11" s="73">
        <v>6</v>
      </c>
      <c r="Q11" s="73">
        <f t="shared" si="2"/>
        <v>7</v>
      </c>
    </row>
    <row r="12" spans="1:24" hidden="1">
      <c r="A12" s="151" t="str">
        <f t="shared" si="1"/>
        <v>Motor 2+_Pickup 4 doors300000</v>
      </c>
      <c r="B12" s="82" t="s">
        <v>148</v>
      </c>
      <c r="E12" s="73">
        <v>300000</v>
      </c>
      <c r="F12" s="73">
        <v>8005</v>
      </c>
      <c r="H12" s="73">
        <v>110</v>
      </c>
      <c r="I12" s="73">
        <v>1000000</v>
      </c>
      <c r="J12" s="73">
        <v>10000000</v>
      </c>
      <c r="K12" s="73">
        <v>1000000</v>
      </c>
      <c r="L12" s="73">
        <v>100000</v>
      </c>
      <c r="M12" s="73">
        <v>100000</v>
      </c>
      <c r="N12" s="73">
        <v>300000</v>
      </c>
      <c r="O12" s="73">
        <v>1</v>
      </c>
      <c r="P12" s="73">
        <v>6</v>
      </c>
      <c r="Q12" s="73">
        <f t="shared" si="2"/>
        <v>7</v>
      </c>
      <c r="W12"/>
    </row>
    <row r="13" spans="1:24" hidden="1">
      <c r="A13" s="151" t="str">
        <f t="shared" si="1"/>
        <v>Motor 2+_Sedan for Europe car100000</v>
      </c>
      <c r="B13" s="82" t="s">
        <v>146</v>
      </c>
      <c r="E13" s="73">
        <v>100000</v>
      </c>
      <c r="F13" s="73">
        <v>10146</v>
      </c>
      <c r="H13" s="73">
        <v>110</v>
      </c>
      <c r="I13" s="73">
        <v>1000000</v>
      </c>
      <c r="J13" s="73">
        <v>10000000</v>
      </c>
      <c r="K13" s="73">
        <v>1000000</v>
      </c>
      <c r="L13" s="73">
        <v>100000</v>
      </c>
      <c r="M13" s="73">
        <v>100000</v>
      </c>
      <c r="N13" s="73">
        <v>300000</v>
      </c>
      <c r="O13" s="73">
        <v>1</v>
      </c>
      <c r="P13" s="73">
        <v>6</v>
      </c>
      <c r="Q13" s="73">
        <f t="shared" si="2"/>
        <v>7</v>
      </c>
      <c r="W13"/>
    </row>
    <row r="14" spans="1:24" hidden="1">
      <c r="A14" s="151" t="str">
        <f t="shared" si="1"/>
        <v>Motor 2+_Sedan for Europe car150000</v>
      </c>
      <c r="B14" s="82" t="s">
        <v>146</v>
      </c>
      <c r="E14" s="73">
        <v>150000</v>
      </c>
      <c r="F14" s="73">
        <v>11636</v>
      </c>
      <c r="H14" s="73">
        <v>110</v>
      </c>
      <c r="I14" s="73">
        <v>1000000</v>
      </c>
      <c r="J14" s="73">
        <v>10000000</v>
      </c>
      <c r="K14" s="73">
        <v>1000000</v>
      </c>
      <c r="L14" s="73">
        <v>100000</v>
      </c>
      <c r="M14" s="73">
        <v>100000</v>
      </c>
      <c r="N14" s="73">
        <v>300000</v>
      </c>
      <c r="O14" s="73">
        <v>1</v>
      </c>
      <c r="P14" s="73">
        <v>6</v>
      </c>
      <c r="Q14" s="73">
        <f t="shared" si="2"/>
        <v>7</v>
      </c>
      <c r="W14"/>
    </row>
    <row r="15" spans="1:24" hidden="1">
      <c r="A15" s="151" t="str">
        <f t="shared" si="1"/>
        <v>Motor 2+_Sedan for Europe car200000</v>
      </c>
      <c r="B15" s="82" t="s">
        <v>146</v>
      </c>
      <c r="E15" s="73">
        <v>200000</v>
      </c>
      <c r="F15" s="73">
        <v>12101</v>
      </c>
      <c r="H15" s="73">
        <v>110</v>
      </c>
      <c r="I15" s="73">
        <v>1000000</v>
      </c>
      <c r="J15" s="73">
        <v>10000000</v>
      </c>
      <c r="K15" s="73">
        <v>1000000</v>
      </c>
      <c r="L15" s="73">
        <v>100000</v>
      </c>
      <c r="M15" s="73">
        <v>100000</v>
      </c>
      <c r="N15" s="73">
        <v>300000</v>
      </c>
      <c r="O15" s="73">
        <v>1</v>
      </c>
      <c r="P15" s="73">
        <v>6</v>
      </c>
      <c r="Q15" s="73">
        <f t="shared" si="2"/>
        <v>7</v>
      </c>
      <c r="W15"/>
    </row>
    <row r="16" spans="1:24" hidden="1">
      <c r="A16" s="151" t="str">
        <f t="shared" si="1"/>
        <v>Motor 2+_Sedan for Europe car250000</v>
      </c>
      <c r="B16" s="82" t="s">
        <v>146</v>
      </c>
      <c r="E16" s="73">
        <v>250000</v>
      </c>
      <c r="F16" s="73">
        <v>12566</v>
      </c>
      <c r="H16" s="73">
        <v>110</v>
      </c>
      <c r="I16" s="73">
        <v>1000000</v>
      </c>
      <c r="J16" s="73">
        <v>10000000</v>
      </c>
      <c r="K16" s="73">
        <v>1000000</v>
      </c>
      <c r="L16" s="73">
        <v>100000</v>
      </c>
      <c r="M16" s="73">
        <v>100000</v>
      </c>
      <c r="N16" s="73">
        <v>300000</v>
      </c>
      <c r="O16" s="73">
        <v>1</v>
      </c>
      <c r="P16" s="73">
        <v>6</v>
      </c>
      <c r="Q16" s="73">
        <f t="shared" si="2"/>
        <v>7</v>
      </c>
      <c r="W16"/>
    </row>
    <row r="17" spans="1:23" hidden="1">
      <c r="A17" s="151" t="str">
        <f t="shared" si="1"/>
        <v>Motor 2+_Sedan for Europe car300000</v>
      </c>
      <c r="B17" s="82" t="s">
        <v>146</v>
      </c>
      <c r="E17" s="73">
        <v>300000</v>
      </c>
      <c r="F17" s="73">
        <v>13125</v>
      </c>
      <c r="H17" s="73">
        <v>110</v>
      </c>
      <c r="I17" s="73">
        <v>1000000</v>
      </c>
      <c r="J17" s="73">
        <v>10000000</v>
      </c>
      <c r="K17" s="73">
        <v>1000000</v>
      </c>
      <c r="L17" s="73">
        <v>100000</v>
      </c>
      <c r="M17" s="73">
        <v>100000</v>
      </c>
      <c r="N17" s="73">
        <v>300000</v>
      </c>
      <c r="O17" s="73">
        <v>1</v>
      </c>
      <c r="P17" s="73">
        <v>6</v>
      </c>
      <c r="Q17" s="73">
        <f t="shared" si="2"/>
        <v>7</v>
      </c>
      <c r="W17"/>
    </row>
    <row r="18" spans="1:23" hidden="1">
      <c r="A18" s="151" t="str">
        <f t="shared" si="1"/>
        <v>Motor 2+_Pickup 2 doors100000</v>
      </c>
      <c r="B18" s="82" t="s">
        <v>147</v>
      </c>
      <c r="E18" s="73">
        <v>100000</v>
      </c>
      <c r="F18" s="73">
        <v>8192</v>
      </c>
      <c r="H18" s="73">
        <v>320</v>
      </c>
      <c r="I18" s="73">
        <v>1000000</v>
      </c>
      <c r="J18" s="73">
        <v>10000000</v>
      </c>
      <c r="K18" s="73">
        <v>1000000</v>
      </c>
      <c r="L18" s="73">
        <v>100000</v>
      </c>
      <c r="M18" s="73">
        <v>100000</v>
      </c>
      <c r="N18" s="73">
        <v>300000</v>
      </c>
      <c r="O18" s="73">
        <v>1</v>
      </c>
      <c r="P18" s="73">
        <v>2</v>
      </c>
      <c r="Q18" s="73">
        <f t="shared" si="2"/>
        <v>3</v>
      </c>
      <c r="W18"/>
    </row>
    <row r="19" spans="1:23" hidden="1">
      <c r="A19" s="151" t="str">
        <f t="shared" si="1"/>
        <v>Motor 2+_Pickup 2 doors150000</v>
      </c>
      <c r="B19" s="82" t="s">
        <v>147</v>
      </c>
      <c r="E19" s="73">
        <v>150000</v>
      </c>
      <c r="F19" s="73">
        <v>8378</v>
      </c>
      <c r="H19" s="73">
        <v>320</v>
      </c>
      <c r="I19" s="73">
        <v>1000000</v>
      </c>
      <c r="J19" s="73">
        <v>10000000</v>
      </c>
      <c r="K19" s="73">
        <v>1000000</v>
      </c>
      <c r="L19" s="73">
        <v>100000</v>
      </c>
      <c r="M19" s="73">
        <v>100000</v>
      </c>
      <c r="N19" s="73">
        <v>300000</v>
      </c>
      <c r="O19" s="73">
        <v>1</v>
      </c>
      <c r="P19" s="73">
        <v>2</v>
      </c>
      <c r="Q19" s="73">
        <f t="shared" si="2"/>
        <v>3</v>
      </c>
      <c r="W19"/>
    </row>
    <row r="20" spans="1:23" hidden="1">
      <c r="A20" s="151" t="str">
        <f t="shared" si="1"/>
        <v>Motor 2+_Pickup 2 doors200000</v>
      </c>
      <c r="B20" s="82" t="s">
        <v>147</v>
      </c>
      <c r="E20" s="73">
        <v>200000</v>
      </c>
      <c r="F20" s="73">
        <v>8564</v>
      </c>
      <c r="H20" s="73">
        <v>320</v>
      </c>
      <c r="I20" s="73">
        <v>1000000</v>
      </c>
      <c r="J20" s="73">
        <v>10000000</v>
      </c>
      <c r="K20" s="73">
        <v>1000000</v>
      </c>
      <c r="L20" s="73">
        <v>100000</v>
      </c>
      <c r="M20" s="73">
        <v>100000</v>
      </c>
      <c r="N20" s="73">
        <v>300000</v>
      </c>
      <c r="O20" s="73">
        <v>1</v>
      </c>
      <c r="P20" s="73">
        <v>2</v>
      </c>
      <c r="Q20" s="73">
        <f t="shared" si="2"/>
        <v>3</v>
      </c>
      <c r="W20"/>
    </row>
    <row r="21" spans="1:23" hidden="1">
      <c r="A21" s="151" t="str">
        <f t="shared" si="1"/>
        <v>Motor 2+_Pickup 2 doors250000</v>
      </c>
      <c r="B21" s="82" t="s">
        <v>147</v>
      </c>
      <c r="E21" s="73">
        <v>250000</v>
      </c>
      <c r="F21" s="73">
        <v>8843</v>
      </c>
      <c r="H21" s="73">
        <v>320</v>
      </c>
      <c r="I21" s="73">
        <v>1000000</v>
      </c>
      <c r="J21" s="73">
        <v>10000000</v>
      </c>
      <c r="K21" s="73">
        <v>1000000</v>
      </c>
      <c r="L21" s="73">
        <v>100000</v>
      </c>
      <c r="M21" s="73">
        <v>100000</v>
      </c>
      <c r="N21" s="73">
        <v>300000</v>
      </c>
      <c r="O21" s="73">
        <v>1</v>
      </c>
      <c r="P21" s="73">
        <v>2</v>
      </c>
      <c r="Q21" s="73">
        <f t="shared" si="2"/>
        <v>3</v>
      </c>
      <c r="W21"/>
    </row>
    <row r="22" spans="1:23" hidden="1">
      <c r="A22" s="151" t="str">
        <f t="shared" si="1"/>
        <v>Motor 2+_Pickup 2 doors300000</v>
      </c>
      <c r="B22" s="82" t="s">
        <v>147</v>
      </c>
      <c r="E22" s="73">
        <v>300000</v>
      </c>
      <c r="F22" s="73">
        <v>9308</v>
      </c>
      <c r="H22" s="73">
        <v>320</v>
      </c>
      <c r="I22" s="73">
        <v>1000000</v>
      </c>
      <c r="J22" s="73">
        <v>10000000</v>
      </c>
      <c r="K22" s="73">
        <v>1000000</v>
      </c>
      <c r="L22" s="73">
        <v>100000</v>
      </c>
      <c r="M22" s="73">
        <v>100000</v>
      </c>
      <c r="N22" s="73">
        <v>300000</v>
      </c>
      <c r="O22" s="73">
        <v>1</v>
      </c>
      <c r="P22" s="73">
        <v>2</v>
      </c>
      <c r="Q22" s="73">
        <f t="shared" si="2"/>
        <v>3</v>
      </c>
      <c r="W22"/>
    </row>
    <row r="23" spans="1:23" hidden="1">
      <c r="A23" s="151" t="str">
        <f t="shared" si="1"/>
        <v>Motor 3+_Sedan for Non Europe car100000</v>
      </c>
      <c r="B23" s="82" t="s">
        <v>149</v>
      </c>
      <c r="E23" s="73">
        <v>100000</v>
      </c>
      <c r="F23" s="73">
        <v>6795</v>
      </c>
      <c r="H23" s="73">
        <v>110</v>
      </c>
      <c r="I23" s="73">
        <v>1000000</v>
      </c>
      <c r="J23" s="73">
        <v>10000000</v>
      </c>
      <c r="K23" s="73">
        <v>1000000</v>
      </c>
      <c r="L23" s="73">
        <v>100000</v>
      </c>
      <c r="M23" s="73">
        <v>100000</v>
      </c>
      <c r="N23" s="73">
        <v>300000</v>
      </c>
      <c r="O23" s="73">
        <v>1</v>
      </c>
      <c r="P23" s="73">
        <v>6</v>
      </c>
      <c r="Q23" s="73">
        <f t="shared" si="2"/>
        <v>7</v>
      </c>
      <c r="W23"/>
    </row>
    <row r="24" spans="1:23" hidden="1">
      <c r="A24" s="151" t="str">
        <f t="shared" si="1"/>
        <v>Motor 3+_Sedan for Non Europe car150000</v>
      </c>
      <c r="B24" s="82" t="s">
        <v>149</v>
      </c>
      <c r="E24" s="73">
        <v>150000</v>
      </c>
      <c r="F24" s="73">
        <v>6982</v>
      </c>
      <c r="H24" s="73">
        <v>110</v>
      </c>
      <c r="I24" s="73">
        <v>1000000</v>
      </c>
      <c r="J24" s="73">
        <v>10000000</v>
      </c>
      <c r="K24" s="73">
        <v>1000000</v>
      </c>
      <c r="L24" s="73">
        <v>100000</v>
      </c>
      <c r="M24" s="73">
        <v>100000</v>
      </c>
      <c r="N24" s="73">
        <v>300000</v>
      </c>
      <c r="O24" s="73">
        <v>1</v>
      </c>
      <c r="P24" s="73">
        <v>6</v>
      </c>
      <c r="Q24" s="73">
        <f t="shared" si="2"/>
        <v>7</v>
      </c>
      <c r="W24"/>
    </row>
    <row r="25" spans="1:23" hidden="1">
      <c r="A25" s="151" t="str">
        <f t="shared" si="1"/>
        <v>Motor 3+_Sedan for Non Europe car200000</v>
      </c>
      <c r="B25" s="82" t="s">
        <v>149</v>
      </c>
      <c r="E25" s="73">
        <v>200000</v>
      </c>
      <c r="F25" s="73">
        <v>7260</v>
      </c>
      <c r="H25" s="73">
        <v>110</v>
      </c>
      <c r="I25" s="73">
        <v>1000000</v>
      </c>
      <c r="J25" s="73">
        <v>10000000</v>
      </c>
      <c r="K25" s="73">
        <v>1000000</v>
      </c>
      <c r="L25" s="73">
        <v>100000</v>
      </c>
      <c r="M25" s="73">
        <v>100000</v>
      </c>
      <c r="N25" s="73">
        <v>300000</v>
      </c>
      <c r="O25" s="73">
        <v>1</v>
      </c>
      <c r="P25" s="73">
        <v>6</v>
      </c>
      <c r="Q25" s="73">
        <f t="shared" si="2"/>
        <v>7</v>
      </c>
      <c r="W25"/>
    </row>
    <row r="26" spans="1:23" hidden="1">
      <c r="A26" s="151" t="str">
        <f t="shared" si="1"/>
        <v>Motor 3+_Sedan for Non Europe car250000</v>
      </c>
      <c r="B26" s="82" t="s">
        <v>149</v>
      </c>
      <c r="E26" s="73">
        <v>250000</v>
      </c>
      <c r="F26" s="73">
        <v>7447</v>
      </c>
      <c r="H26" s="73">
        <v>110</v>
      </c>
      <c r="I26" s="73">
        <v>1000000</v>
      </c>
      <c r="J26" s="73">
        <v>10000000</v>
      </c>
      <c r="K26" s="73">
        <v>1000000</v>
      </c>
      <c r="L26" s="73">
        <v>100000</v>
      </c>
      <c r="M26" s="73">
        <v>100000</v>
      </c>
      <c r="N26" s="73">
        <v>300000</v>
      </c>
      <c r="O26" s="73">
        <v>1</v>
      </c>
      <c r="P26" s="73">
        <v>6</v>
      </c>
      <c r="Q26" s="73">
        <f t="shared" si="2"/>
        <v>7</v>
      </c>
      <c r="W26"/>
    </row>
    <row r="27" spans="1:23" hidden="1">
      <c r="A27" s="151" t="str">
        <f t="shared" si="1"/>
        <v>Motor 3+_Sedan for Non Europe car300000</v>
      </c>
      <c r="B27" s="82" t="s">
        <v>149</v>
      </c>
      <c r="E27" s="73">
        <v>300000</v>
      </c>
      <c r="F27" s="73">
        <v>7726</v>
      </c>
      <c r="H27" s="73">
        <v>110</v>
      </c>
      <c r="I27" s="73">
        <v>1000000</v>
      </c>
      <c r="J27" s="73">
        <v>10000000</v>
      </c>
      <c r="K27" s="73">
        <v>1000000</v>
      </c>
      <c r="L27" s="73">
        <v>100000</v>
      </c>
      <c r="M27" s="73">
        <v>100000</v>
      </c>
      <c r="N27" s="73">
        <v>300000</v>
      </c>
      <c r="O27" s="73">
        <v>1</v>
      </c>
      <c r="P27" s="73">
        <v>6</v>
      </c>
      <c r="Q27" s="73">
        <f t="shared" si="2"/>
        <v>7</v>
      </c>
      <c r="W27"/>
    </row>
    <row r="28" spans="1:23" hidden="1">
      <c r="A28" s="151" t="str">
        <f t="shared" si="1"/>
        <v>Motor 3+_Pickup 4 doors100000</v>
      </c>
      <c r="B28" s="82" t="s">
        <v>150</v>
      </c>
      <c r="E28" s="73">
        <v>100000</v>
      </c>
      <c r="F28" s="73">
        <v>6795</v>
      </c>
      <c r="H28" s="73">
        <v>110</v>
      </c>
      <c r="I28" s="73">
        <v>1000000</v>
      </c>
      <c r="J28" s="73">
        <v>10000000</v>
      </c>
      <c r="K28" s="73">
        <v>1000000</v>
      </c>
      <c r="L28" s="73">
        <v>100000</v>
      </c>
      <c r="M28" s="73">
        <v>100000</v>
      </c>
      <c r="N28" s="73">
        <v>300000</v>
      </c>
      <c r="O28" s="73">
        <v>1</v>
      </c>
      <c r="P28" s="73">
        <v>6</v>
      </c>
      <c r="Q28" s="73">
        <f t="shared" si="2"/>
        <v>7</v>
      </c>
      <c r="W28"/>
    </row>
    <row r="29" spans="1:23" hidden="1">
      <c r="A29" s="151" t="str">
        <f t="shared" si="1"/>
        <v>Motor 3+_Pickup 4 doors150000</v>
      </c>
      <c r="B29" s="82" t="s">
        <v>150</v>
      </c>
      <c r="E29" s="73">
        <v>150000</v>
      </c>
      <c r="F29" s="73">
        <v>6982</v>
      </c>
      <c r="H29" s="73">
        <v>110</v>
      </c>
      <c r="I29" s="73">
        <v>1000000</v>
      </c>
      <c r="J29" s="73">
        <v>10000000</v>
      </c>
      <c r="K29" s="73">
        <v>1000000</v>
      </c>
      <c r="L29" s="73">
        <v>100000</v>
      </c>
      <c r="M29" s="73">
        <v>100000</v>
      </c>
      <c r="N29" s="73">
        <v>300000</v>
      </c>
      <c r="O29" s="73">
        <v>1</v>
      </c>
      <c r="P29" s="73">
        <v>6</v>
      </c>
      <c r="Q29" s="73">
        <f t="shared" si="2"/>
        <v>7</v>
      </c>
      <c r="W29"/>
    </row>
    <row r="30" spans="1:23" hidden="1">
      <c r="A30" s="151" t="str">
        <f t="shared" si="1"/>
        <v>Motor 3+_Pickup 4 doors200000</v>
      </c>
      <c r="B30" s="82" t="s">
        <v>150</v>
      </c>
      <c r="E30" s="73">
        <v>200000</v>
      </c>
      <c r="F30" s="73">
        <v>7260</v>
      </c>
      <c r="H30" s="73">
        <v>110</v>
      </c>
      <c r="I30" s="73">
        <v>1000000</v>
      </c>
      <c r="J30" s="73">
        <v>10000000</v>
      </c>
      <c r="K30" s="73">
        <v>1000000</v>
      </c>
      <c r="L30" s="73">
        <v>100000</v>
      </c>
      <c r="M30" s="73">
        <v>100000</v>
      </c>
      <c r="N30" s="73">
        <v>300000</v>
      </c>
      <c r="O30" s="73">
        <v>1</v>
      </c>
      <c r="P30" s="73">
        <v>6</v>
      </c>
      <c r="Q30" s="73">
        <f t="shared" si="2"/>
        <v>7</v>
      </c>
      <c r="W30"/>
    </row>
    <row r="31" spans="1:23" hidden="1">
      <c r="A31" s="151" t="str">
        <f t="shared" si="1"/>
        <v>Motor 3+_Pickup 4 doors250000</v>
      </c>
      <c r="B31" s="82" t="s">
        <v>150</v>
      </c>
      <c r="E31" s="73">
        <v>250000</v>
      </c>
      <c r="F31" s="73">
        <v>7447</v>
      </c>
      <c r="H31" s="73">
        <v>110</v>
      </c>
      <c r="I31" s="73">
        <v>1000000</v>
      </c>
      <c r="J31" s="73">
        <v>10000000</v>
      </c>
      <c r="K31" s="73">
        <v>1000000</v>
      </c>
      <c r="L31" s="73">
        <v>100000</v>
      </c>
      <c r="M31" s="73">
        <v>100000</v>
      </c>
      <c r="N31" s="73">
        <v>300000</v>
      </c>
      <c r="O31" s="73">
        <v>1</v>
      </c>
      <c r="P31" s="73">
        <v>6</v>
      </c>
      <c r="Q31" s="73">
        <f t="shared" si="2"/>
        <v>7</v>
      </c>
      <c r="W31"/>
    </row>
    <row r="32" spans="1:23" hidden="1">
      <c r="A32" s="151" t="str">
        <f t="shared" si="1"/>
        <v>Motor 3+_Pickup 4 doors300000</v>
      </c>
      <c r="B32" s="82" t="s">
        <v>150</v>
      </c>
      <c r="E32" s="73">
        <v>300000</v>
      </c>
      <c r="F32" s="73">
        <v>7726</v>
      </c>
      <c r="H32" s="73">
        <v>110</v>
      </c>
      <c r="I32" s="73">
        <v>1000000</v>
      </c>
      <c r="J32" s="73">
        <v>10000000</v>
      </c>
      <c r="K32" s="73">
        <v>1000000</v>
      </c>
      <c r="L32" s="73">
        <v>100000</v>
      </c>
      <c r="M32" s="73">
        <v>100000</v>
      </c>
      <c r="N32" s="73">
        <v>300000</v>
      </c>
      <c r="O32" s="73">
        <v>1</v>
      </c>
      <c r="P32" s="73">
        <v>6</v>
      </c>
      <c r="Q32" s="73">
        <f t="shared" si="2"/>
        <v>7</v>
      </c>
      <c r="W32"/>
    </row>
    <row r="33" spans="1:23" hidden="1">
      <c r="A33" s="151" t="str">
        <f t="shared" si="1"/>
        <v>Motor 3+_Sedan for Europe car100000</v>
      </c>
      <c r="B33" s="82" t="s">
        <v>151</v>
      </c>
      <c r="E33" s="73">
        <v>100000</v>
      </c>
      <c r="F33" s="73">
        <v>9867</v>
      </c>
      <c r="H33" s="73">
        <v>110</v>
      </c>
      <c r="I33" s="73">
        <v>1000000</v>
      </c>
      <c r="J33" s="73">
        <v>10000000</v>
      </c>
      <c r="K33" s="73">
        <v>1000000</v>
      </c>
      <c r="L33" s="73">
        <v>100000</v>
      </c>
      <c r="M33" s="73">
        <v>100000</v>
      </c>
      <c r="N33" s="73">
        <v>300000</v>
      </c>
      <c r="O33" s="73">
        <v>1</v>
      </c>
      <c r="P33" s="73">
        <v>6</v>
      </c>
      <c r="Q33" s="73">
        <f t="shared" si="2"/>
        <v>7</v>
      </c>
      <c r="W33"/>
    </row>
    <row r="34" spans="1:23" hidden="1">
      <c r="A34" s="151" t="str">
        <f t="shared" si="1"/>
        <v>Motor 3+_Sedan for Europe car150000</v>
      </c>
      <c r="B34" s="82" t="s">
        <v>151</v>
      </c>
      <c r="E34" s="73">
        <v>150000</v>
      </c>
      <c r="F34" s="73">
        <v>11356</v>
      </c>
      <c r="H34" s="73">
        <v>110</v>
      </c>
      <c r="I34" s="73">
        <v>1000000</v>
      </c>
      <c r="J34" s="73">
        <v>10000000</v>
      </c>
      <c r="K34" s="73">
        <v>1000000</v>
      </c>
      <c r="L34" s="73">
        <v>100000</v>
      </c>
      <c r="M34" s="73">
        <v>100000</v>
      </c>
      <c r="N34" s="73">
        <v>300000</v>
      </c>
      <c r="O34" s="73">
        <v>1</v>
      </c>
      <c r="P34" s="73">
        <v>6</v>
      </c>
      <c r="Q34" s="73">
        <f t="shared" si="2"/>
        <v>7</v>
      </c>
      <c r="W34"/>
    </row>
    <row r="35" spans="1:23" hidden="1">
      <c r="A35" s="151" t="str">
        <f t="shared" si="1"/>
        <v>Motor 3+_Sedan for Europe car200000</v>
      </c>
      <c r="B35" s="82" t="s">
        <v>151</v>
      </c>
      <c r="E35" s="73">
        <v>200000</v>
      </c>
      <c r="F35" s="73">
        <v>11822</v>
      </c>
      <c r="H35" s="73">
        <v>110</v>
      </c>
      <c r="I35" s="73">
        <v>1000000</v>
      </c>
      <c r="J35" s="73">
        <v>10000000</v>
      </c>
      <c r="K35" s="73">
        <v>1000000</v>
      </c>
      <c r="L35" s="73">
        <v>100000</v>
      </c>
      <c r="M35" s="73">
        <v>100000</v>
      </c>
      <c r="N35" s="73">
        <v>300000</v>
      </c>
      <c r="O35" s="73">
        <v>1</v>
      </c>
      <c r="P35" s="73">
        <v>6</v>
      </c>
      <c r="Q35" s="73">
        <f t="shared" si="2"/>
        <v>7</v>
      </c>
      <c r="W35"/>
    </row>
    <row r="36" spans="1:23" hidden="1">
      <c r="A36" s="151" t="str">
        <f t="shared" si="1"/>
        <v>Motor 3+_Sedan for Europe car250000</v>
      </c>
      <c r="B36" s="82" t="s">
        <v>151</v>
      </c>
      <c r="E36" s="73">
        <v>250000</v>
      </c>
      <c r="F36" s="73">
        <v>12287</v>
      </c>
      <c r="H36" s="73">
        <v>110</v>
      </c>
      <c r="I36" s="73">
        <v>1000000</v>
      </c>
      <c r="J36" s="73">
        <v>10000000</v>
      </c>
      <c r="K36" s="73">
        <v>1000000</v>
      </c>
      <c r="L36" s="73">
        <v>100000</v>
      </c>
      <c r="M36" s="73">
        <v>100000</v>
      </c>
      <c r="N36" s="73">
        <v>300000</v>
      </c>
      <c r="O36" s="73">
        <v>1</v>
      </c>
      <c r="P36" s="73">
        <v>6</v>
      </c>
      <c r="Q36" s="73">
        <f t="shared" si="2"/>
        <v>7</v>
      </c>
      <c r="W36"/>
    </row>
    <row r="37" spans="1:23" hidden="1">
      <c r="A37" s="151" t="str">
        <f t="shared" si="1"/>
        <v>Motor 3+_Sedan for Europe car300000</v>
      </c>
      <c r="B37" s="82" t="s">
        <v>151</v>
      </c>
      <c r="E37" s="73">
        <v>300000</v>
      </c>
      <c r="F37" s="73">
        <v>12846</v>
      </c>
      <c r="H37" s="73">
        <v>110</v>
      </c>
      <c r="I37" s="73">
        <v>1000000</v>
      </c>
      <c r="J37" s="73">
        <v>10000000</v>
      </c>
      <c r="K37" s="73">
        <v>1000000</v>
      </c>
      <c r="L37" s="73">
        <v>100000</v>
      </c>
      <c r="M37" s="73">
        <v>100000</v>
      </c>
      <c r="N37" s="73">
        <v>300000</v>
      </c>
      <c r="O37" s="73">
        <v>1</v>
      </c>
      <c r="P37" s="73">
        <v>6</v>
      </c>
      <c r="Q37" s="73">
        <f t="shared" si="2"/>
        <v>7</v>
      </c>
      <c r="W37"/>
    </row>
    <row r="38" spans="1:23" hidden="1">
      <c r="A38" s="151" t="str">
        <f t="shared" si="1"/>
        <v>Motor 3+_Pickup 2 doors100000</v>
      </c>
      <c r="B38" s="82" t="s">
        <v>152</v>
      </c>
      <c r="E38" s="73">
        <v>100000</v>
      </c>
      <c r="F38" s="73">
        <v>7912</v>
      </c>
      <c r="H38" s="73">
        <v>320</v>
      </c>
      <c r="I38" s="73">
        <v>1000000</v>
      </c>
      <c r="J38" s="73">
        <v>10000000</v>
      </c>
      <c r="K38" s="73">
        <v>1000000</v>
      </c>
      <c r="L38" s="73">
        <v>100000</v>
      </c>
      <c r="M38" s="73">
        <v>100000</v>
      </c>
      <c r="N38" s="73">
        <v>300000</v>
      </c>
      <c r="O38" s="73">
        <v>1</v>
      </c>
      <c r="P38" s="73">
        <v>2</v>
      </c>
      <c r="Q38" s="73">
        <f t="shared" si="2"/>
        <v>3</v>
      </c>
      <c r="W38"/>
    </row>
    <row r="39" spans="1:23" hidden="1">
      <c r="A39" s="151" t="str">
        <f t="shared" si="1"/>
        <v>Motor 3+_Pickup 2 doors150000</v>
      </c>
      <c r="B39" s="82" t="s">
        <v>152</v>
      </c>
      <c r="E39" s="73">
        <v>150000</v>
      </c>
      <c r="F39" s="73">
        <v>8098</v>
      </c>
      <c r="H39" s="73">
        <v>320</v>
      </c>
      <c r="I39" s="73">
        <v>1000000</v>
      </c>
      <c r="J39" s="73">
        <v>10000000</v>
      </c>
      <c r="K39" s="73">
        <v>1000000</v>
      </c>
      <c r="L39" s="73">
        <v>100000</v>
      </c>
      <c r="M39" s="73">
        <v>100000</v>
      </c>
      <c r="N39" s="73">
        <v>300000</v>
      </c>
      <c r="O39" s="73">
        <v>1</v>
      </c>
      <c r="P39" s="73">
        <v>2</v>
      </c>
      <c r="Q39" s="73">
        <f t="shared" si="2"/>
        <v>3</v>
      </c>
      <c r="W39"/>
    </row>
    <row r="40" spans="1:23" hidden="1">
      <c r="A40" s="151" t="str">
        <f t="shared" si="1"/>
        <v>Motor 3+_Pickup 2 doors200000</v>
      </c>
      <c r="B40" s="82" t="s">
        <v>152</v>
      </c>
      <c r="E40" s="73">
        <v>200000</v>
      </c>
      <c r="F40" s="73">
        <v>8284</v>
      </c>
      <c r="H40" s="73">
        <v>320</v>
      </c>
      <c r="I40" s="73">
        <v>1000000</v>
      </c>
      <c r="J40" s="73">
        <v>10000000</v>
      </c>
      <c r="K40" s="73">
        <v>1000000</v>
      </c>
      <c r="L40" s="73">
        <v>100000</v>
      </c>
      <c r="M40" s="73">
        <v>100000</v>
      </c>
      <c r="N40" s="73">
        <v>300000</v>
      </c>
      <c r="O40" s="73">
        <v>1</v>
      </c>
      <c r="P40" s="73">
        <v>2</v>
      </c>
      <c r="Q40" s="73">
        <f t="shared" si="2"/>
        <v>3</v>
      </c>
      <c r="W40"/>
    </row>
    <row r="41" spans="1:23" hidden="1">
      <c r="A41" s="151" t="str">
        <f t="shared" si="1"/>
        <v>Motor 3+_Pickup 2 doors250000</v>
      </c>
      <c r="B41" s="82" t="s">
        <v>152</v>
      </c>
      <c r="E41" s="73">
        <v>250000</v>
      </c>
      <c r="F41" s="73">
        <v>8564</v>
      </c>
      <c r="H41" s="73">
        <v>320</v>
      </c>
      <c r="I41" s="73">
        <v>1000000</v>
      </c>
      <c r="J41" s="73">
        <v>10000000</v>
      </c>
      <c r="K41" s="73">
        <v>1000000</v>
      </c>
      <c r="L41" s="73">
        <v>100000</v>
      </c>
      <c r="M41" s="73">
        <v>100000</v>
      </c>
      <c r="N41" s="73">
        <v>300000</v>
      </c>
      <c r="O41" s="73">
        <v>1</v>
      </c>
      <c r="P41" s="73">
        <v>2</v>
      </c>
      <c r="Q41" s="73">
        <f t="shared" si="2"/>
        <v>3</v>
      </c>
      <c r="W41"/>
    </row>
    <row r="42" spans="1:23" hidden="1">
      <c r="A42" s="151" t="str">
        <f t="shared" si="1"/>
        <v>Motor 3+_Pickup 2 doors300000</v>
      </c>
      <c r="B42" s="82" t="s">
        <v>152</v>
      </c>
      <c r="E42" s="73">
        <v>300000</v>
      </c>
      <c r="F42" s="73">
        <v>9029</v>
      </c>
      <c r="H42" s="73">
        <v>320</v>
      </c>
      <c r="I42" s="73">
        <v>1000000</v>
      </c>
      <c r="J42" s="73">
        <v>10000000</v>
      </c>
      <c r="K42" s="73">
        <v>1000000</v>
      </c>
      <c r="L42" s="73">
        <v>100000</v>
      </c>
      <c r="M42" s="73">
        <v>100000</v>
      </c>
      <c r="N42" s="73">
        <v>300000</v>
      </c>
      <c r="O42" s="73">
        <v>1</v>
      </c>
      <c r="P42" s="73">
        <v>2</v>
      </c>
      <c r="Q42" s="73">
        <f t="shared" si="2"/>
        <v>3</v>
      </c>
    </row>
    <row r="43" spans="1:23" hidden="1">
      <c r="A43" s="151" t="str">
        <f>B43&amp;C43&amp;D43&amp;G43&amp;H43</f>
        <v>มอเตอร์ แคร์ (เบี้ยเหมา) - รถกระบะNon ToyotaUPC2320</v>
      </c>
      <c r="B43" s="82" t="s">
        <v>719</v>
      </c>
      <c r="C43" s="82" t="s">
        <v>722</v>
      </c>
      <c r="D43" s="82" t="s">
        <v>716</v>
      </c>
      <c r="F43" s="73">
        <v>14894</v>
      </c>
      <c r="G43" s="73">
        <v>2</v>
      </c>
      <c r="H43" s="73">
        <v>320</v>
      </c>
      <c r="I43" s="73">
        <v>500000</v>
      </c>
      <c r="J43" s="73">
        <v>10000000</v>
      </c>
      <c r="K43" s="73">
        <v>2500000</v>
      </c>
      <c r="L43" s="73">
        <v>200000</v>
      </c>
      <c r="M43" s="73">
        <v>300000</v>
      </c>
      <c r="N43" s="73">
        <v>300000</v>
      </c>
      <c r="O43" s="73">
        <v>1</v>
      </c>
      <c r="P43" s="73">
        <v>2</v>
      </c>
      <c r="Q43" s="73">
        <v>3</v>
      </c>
    </row>
    <row r="44" spans="1:23" hidden="1">
      <c r="A44" s="151" t="str">
        <f t="shared" ref="A44:A107" si="3">B44&amp;C44&amp;D44&amp;G44&amp;H44</f>
        <v>มอเตอร์ แคร์ (เบี้ยเหมา) - รถกระบะNon ToyotaUPC3320</v>
      </c>
      <c r="B44" s="82" t="s">
        <v>719</v>
      </c>
      <c r="C44" s="82" t="s">
        <v>722</v>
      </c>
      <c r="D44" s="82" t="s">
        <v>716</v>
      </c>
      <c r="F44" s="73">
        <v>14894</v>
      </c>
      <c r="G44" s="73">
        <v>3</v>
      </c>
      <c r="H44" s="73">
        <v>320</v>
      </c>
      <c r="I44" s="73">
        <v>500000</v>
      </c>
      <c r="J44" s="73">
        <v>10000000</v>
      </c>
      <c r="K44" s="73">
        <v>2500000</v>
      </c>
      <c r="L44" s="73">
        <v>200000</v>
      </c>
      <c r="M44" s="73">
        <v>300000</v>
      </c>
      <c r="N44" s="73">
        <v>300000</v>
      </c>
      <c r="O44" s="73">
        <v>1</v>
      </c>
      <c r="P44" s="73">
        <v>2</v>
      </c>
      <c r="Q44" s="73">
        <v>3</v>
      </c>
    </row>
    <row r="45" spans="1:23" hidden="1">
      <c r="A45" s="151" t="str">
        <f t="shared" si="3"/>
        <v>มอเตอร์ แคร์ (เบี้ยเหมา) - รถกระบะNon ToyotaUPC4320</v>
      </c>
      <c r="B45" s="82" t="s">
        <v>719</v>
      </c>
      <c r="C45" s="82" t="s">
        <v>722</v>
      </c>
      <c r="D45" s="82" t="s">
        <v>716</v>
      </c>
      <c r="F45" s="73">
        <v>14894</v>
      </c>
      <c r="G45" s="73">
        <v>4</v>
      </c>
      <c r="H45" s="73">
        <v>320</v>
      </c>
      <c r="I45" s="73">
        <v>500000</v>
      </c>
      <c r="J45" s="73">
        <v>10000000</v>
      </c>
      <c r="K45" s="73">
        <v>2500000</v>
      </c>
      <c r="L45" s="73">
        <v>200000</v>
      </c>
      <c r="M45" s="73">
        <v>300000</v>
      </c>
      <c r="N45" s="73">
        <v>300000</v>
      </c>
      <c r="O45" s="73">
        <v>1</v>
      </c>
      <c r="P45" s="73">
        <v>2</v>
      </c>
      <c r="Q45" s="73">
        <v>3</v>
      </c>
    </row>
    <row r="46" spans="1:23" hidden="1">
      <c r="A46" s="151" t="str">
        <f t="shared" si="3"/>
        <v>มอเตอร์ แคร์ (เบี้ยเหมา) - รถกระบะNon ToyotaUPC5320</v>
      </c>
      <c r="B46" s="82" t="s">
        <v>719</v>
      </c>
      <c r="C46" s="82" t="s">
        <v>722</v>
      </c>
      <c r="D46" s="82" t="s">
        <v>716</v>
      </c>
      <c r="F46" s="73">
        <v>14894</v>
      </c>
      <c r="G46" s="73">
        <v>5</v>
      </c>
      <c r="H46" s="73">
        <v>320</v>
      </c>
      <c r="I46" s="73">
        <v>500000</v>
      </c>
      <c r="J46" s="73">
        <v>10000000</v>
      </c>
      <c r="K46" s="73">
        <v>2500000</v>
      </c>
      <c r="L46" s="73">
        <v>200000</v>
      </c>
      <c r="M46" s="73">
        <v>300000</v>
      </c>
      <c r="N46" s="73">
        <v>300000</v>
      </c>
      <c r="O46" s="73">
        <v>1</v>
      </c>
      <c r="P46" s="73">
        <v>2</v>
      </c>
      <c r="Q46" s="73">
        <v>3</v>
      </c>
    </row>
    <row r="47" spans="1:23" hidden="1">
      <c r="A47" s="151" t="str">
        <f t="shared" si="3"/>
        <v>มอเตอร์ แคร์ (เบี้ยเหมา) - รถกระบะNon ToyotaUPC6320</v>
      </c>
      <c r="B47" s="82" t="s">
        <v>719</v>
      </c>
      <c r="C47" s="82" t="s">
        <v>722</v>
      </c>
      <c r="D47" s="82" t="s">
        <v>716</v>
      </c>
      <c r="F47" s="73">
        <v>13032</v>
      </c>
      <c r="G47" s="73">
        <v>6</v>
      </c>
      <c r="H47" s="73">
        <v>320</v>
      </c>
      <c r="I47" s="73">
        <v>500000</v>
      </c>
      <c r="J47" s="73">
        <v>10000000</v>
      </c>
      <c r="K47" s="73">
        <v>2500000</v>
      </c>
      <c r="L47" s="73">
        <v>200000</v>
      </c>
      <c r="M47" s="73">
        <v>300000</v>
      </c>
      <c r="N47" s="73">
        <v>300000</v>
      </c>
      <c r="O47" s="73">
        <v>1</v>
      </c>
      <c r="P47" s="73">
        <v>2</v>
      </c>
      <c r="Q47" s="73">
        <v>3</v>
      </c>
    </row>
    <row r="48" spans="1:23" hidden="1">
      <c r="A48" s="151" t="str">
        <f t="shared" si="3"/>
        <v>มอเตอร์ แคร์ (เบี้ยเหมา) - รถกระบะNon ToyotaUPC7320</v>
      </c>
      <c r="B48" s="82" t="s">
        <v>719</v>
      </c>
      <c r="C48" s="82" t="s">
        <v>722</v>
      </c>
      <c r="D48" s="82" t="s">
        <v>716</v>
      </c>
      <c r="F48" s="73">
        <v>13032</v>
      </c>
      <c r="G48" s="73">
        <v>7</v>
      </c>
      <c r="H48" s="73">
        <v>320</v>
      </c>
      <c r="I48" s="73">
        <v>500000</v>
      </c>
      <c r="J48" s="73">
        <v>10000000</v>
      </c>
      <c r="K48" s="73">
        <v>2500000</v>
      </c>
      <c r="L48" s="73">
        <v>200000</v>
      </c>
      <c r="M48" s="73">
        <v>300000</v>
      </c>
      <c r="N48" s="73">
        <v>300000</v>
      </c>
      <c r="O48" s="73">
        <v>1</v>
      </c>
      <c r="P48" s="73">
        <v>2</v>
      </c>
      <c r="Q48" s="73">
        <v>3</v>
      </c>
    </row>
    <row r="49" spans="1:17" hidden="1">
      <c r="A49" s="151" t="str">
        <f t="shared" si="3"/>
        <v>มอเตอร์ แคร์ (เบี้ยเหมา) - รถกระบะNon ToyotaUPC8320</v>
      </c>
      <c r="B49" s="82" t="s">
        <v>719</v>
      </c>
      <c r="C49" s="82" t="s">
        <v>722</v>
      </c>
      <c r="D49" s="82" t="s">
        <v>716</v>
      </c>
      <c r="F49" s="73">
        <v>13032</v>
      </c>
      <c r="G49" s="73">
        <v>8</v>
      </c>
      <c r="H49" s="73">
        <v>320</v>
      </c>
      <c r="I49" s="73">
        <v>500000</v>
      </c>
      <c r="J49" s="73">
        <v>10000000</v>
      </c>
      <c r="K49" s="73">
        <v>2500000</v>
      </c>
      <c r="L49" s="73">
        <v>200000</v>
      </c>
      <c r="M49" s="73">
        <v>300000</v>
      </c>
      <c r="N49" s="73">
        <v>300000</v>
      </c>
      <c r="O49" s="73">
        <v>1</v>
      </c>
      <c r="P49" s="73">
        <v>2</v>
      </c>
      <c r="Q49" s="73">
        <v>3</v>
      </c>
    </row>
    <row r="50" spans="1:17" hidden="1">
      <c r="A50" s="151" t="str">
        <f t="shared" si="3"/>
        <v>มอเตอร์ แคร์ (เบี้ยเหมา) - รถกระบะNon ToyotaUPC9320</v>
      </c>
      <c r="B50" s="82" t="s">
        <v>719</v>
      </c>
      <c r="C50" s="82" t="s">
        <v>722</v>
      </c>
      <c r="D50" s="82" t="s">
        <v>716</v>
      </c>
      <c r="F50" s="73">
        <v>13032</v>
      </c>
      <c r="G50" s="73">
        <v>9</v>
      </c>
      <c r="H50" s="73">
        <v>320</v>
      </c>
      <c r="I50" s="73">
        <v>500000</v>
      </c>
      <c r="J50" s="73">
        <v>10000000</v>
      </c>
      <c r="K50" s="73">
        <v>2500000</v>
      </c>
      <c r="L50" s="73">
        <v>200000</v>
      </c>
      <c r="M50" s="73">
        <v>300000</v>
      </c>
      <c r="N50" s="73">
        <v>300000</v>
      </c>
      <c r="O50" s="73">
        <v>1</v>
      </c>
      <c r="P50" s="73">
        <v>2</v>
      </c>
      <c r="Q50" s="73">
        <v>3</v>
      </c>
    </row>
    <row r="51" spans="1:17" hidden="1">
      <c r="A51" s="151" t="str">
        <f t="shared" si="3"/>
        <v>มอเตอร์ แคร์ (เบี้ยเหมา) - รถกระบะNon ToyotaUPC10320</v>
      </c>
      <c r="B51" s="82" t="s">
        <v>719</v>
      </c>
      <c r="C51" s="82" t="s">
        <v>722</v>
      </c>
      <c r="D51" s="82" t="s">
        <v>716</v>
      </c>
      <c r="F51" s="73">
        <v>13032</v>
      </c>
      <c r="G51" s="73">
        <v>10</v>
      </c>
      <c r="H51" s="73">
        <v>320</v>
      </c>
      <c r="I51" s="73">
        <v>500000</v>
      </c>
      <c r="J51" s="73">
        <v>10000000</v>
      </c>
      <c r="K51" s="73">
        <v>2500000</v>
      </c>
      <c r="L51" s="73">
        <v>200000</v>
      </c>
      <c r="M51" s="73">
        <v>300000</v>
      </c>
      <c r="N51" s="73">
        <v>300000</v>
      </c>
      <c r="O51" s="73">
        <v>1</v>
      </c>
      <c r="P51" s="73">
        <v>2</v>
      </c>
      <c r="Q51" s="73">
        <v>3</v>
      </c>
    </row>
    <row r="52" spans="1:17" hidden="1">
      <c r="A52" s="151" t="str">
        <f t="shared" si="3"/>
        <v>มอเตอร์ แคร์ (เบี้ยเหมา) - รถกระบะNon ToyotaUPC11320</v>
      </c>
      <c r="B52" s="82" t="s">
        <v>719</v>
      </c>
      <c r="C52" s="82" t="s">
        <v>722</v>
      </c>
      <c r="D52" s="82" t="s">
        <v>716</v>
      </c>
      <c r="F52" s="73">
        <v>13032</v>
      </c>
      <c r="G52" s="73">
        <v>11</v>
      </c>
      <c r="H52" s="73">
        <v>320</v>
      </c>
      <c r="I52" s="73">
        <v>500000</v>
      </c>
      <c r="J52" s="73">
        <v>10000000</v>
      </c>
      <c r="K52" s="73">
        <v>2500000</v>
      </c>
      <c r="L52" s="73">
        <v>200000</v>
      </c>
      <c r="M52" s="73">
        <v>300000</v>
      </c>
      <c r="N52" s="73">
        <v>300000</v>
      </c>
      <c r="O52" s="73">
        <v>1</v>
      </c>
      <c r="P52" s="73">
        <v>2</v>
      </c>
      <c r="Q52" s="73">
        <v>3</v>
      </c>
    </row>
    <row r="53" spans="1:17" hidden="1">
      <c r="A53" s="151" t="str">
        <f t="shared" si="3"/>
        <v>มอเตอร์ แคร์ (เบี้ยเหมา) - รถกระบะNon ToyotaUPC12320</v>
      </c>
      <c r="B53" s="82" t="s">
        <v>719</v>
      </c>
      <c r="C53" s="82" t="s">
        <v>722</v>
      </c>
      <c r="D53" s="82" t="s">
        <v>716</v>
      </c>
      <c r="F53" s="73">
        <v>13032</v>
      </c>
      <c r="G53" s="73">
        <v>12</v>
      </c>
      <c r="H53" s="73">
        <v>320</v>
      </c>
      <c r="I53" s="73">
        <v>500000</v>
      </c>
      <c r="J53" s="73">
        <v>10000000</v>
      </c>
      <c r="K53" s="73">
        <v>2500000</v>
      </c>
      <c r="L53" s="73">
        <v>200000</v>
      </c>
      <c r="M53" s="73">
        <v>300000</v>
      </c>
      <c r="N53" s="73">
        <v>300000</v>
      </c>
      <c r="O53" s="73">
        <v>1</v>
      </c>
      <c r="P53" s="73">
        <v>2</v>
      </c>
      <c r="Q53" s="73">
        <v>3</v>
      </c>
    </row>
    <row r="54" spans="1:17" hidden="1">
      <c r="A54" s="151" t="str">
        <f t="shared" si="3"/>
        <v>มอเตอร์ แคร์ (เบี้ยเหมา) - รถกระบะNon ToyotaUPC13320</v>
      </c>
      <c r="B54" s="82" t="s">
        <v>719</v>
      </c>
      <c r="C54" s="82" t="s">
        <v>722</v>
      </c>
      <c r="D54" s="82" t="s">
        <v>716</v>
      </c>
      <c r="F54" s="73">
        <v>13032</v>
      </c>
      <c r="G54" s="73">
        <v>13</v>
      </c>
      <c r="H54" s="73">
        <v>320</v>
      </c>
      <c r="I54" s="73">
        <v>500000</v>
      </c>
      <c r="J54" s="73">
        <v>10000000</v>
      </c>
      <c r="K54" s="73">
        <v>2500000</v>
      </c>
      <c r="L54" s="73">
        <v>200000</v>
      </c>
      <c r="M54" s="73">
        <v>300000</v>
      </c>
      <c r="N54" s="73">
        <v>300000</v>
      </c>
      <c r="O54" s="73">
        <v>1</v>
      </c>
      <c r="P54" s="73">
        <v>2</v>
      </c>
      <c r="Q54" s="73">
        <v>3</v>
      </c>
    </row>
    <row r="55" spans="1:17" hidden="1">
      <c r="A55" s="151" t="str">
        <f t="shared" si="3"/>
        <v>มอเตอร์ แคร์ (เบี้ยเหมา) - รถกระบะNon ToyotaUPC14320</v>
      </c>
      <c r="B55" s="82" t="s">
        <v>719</v>
      </c>
      <c r="C55" s="82" t="s">
        <v>722</v>
      </c>
      <c r="D55" s="82" t="s">
        <v>716</v>
      </c>
      <c r="F55" s="73">
        <v>13032</v>
      </c>
      <c r="G55" s="73">
        <v>14</v>
      </c>
      <c r="H55" s="73">
        <v>320</v>
      </c>
      <c r="I55" s="73">
        <v>500000</v>
      </c>
      <c r="J55" s="73">
        <v>10000000</v>
      </c>
      <c r="K55" s="73">
        <v>2500000</v>
      </c>
      <c r="L55" s="73">
        <v>200000</v>
      </c>
      <c r="M55" s="73">
        <v>300000</v>
      </c>
      <c r="N55" s="73">
        <v>300000</v>
      </c>
      <c r="O55" s="73">
        <v>1</v>
      </c>
      <c r="P55" s="73">
        <v>2</v>
      </c>
      <c r="Q55" s="73">
        <v>3</v>
      </c>
    </row>
    <row r="56" spans="1:17" hidden="1">
      <c r="A56" s="151" t="str">
        <f t="shared" si="3"/>
        <v>มอเตอร์ แคร์ (เบี้ยเหมา) - รถกระบะNon ToyotaUPC15320</v>
      </c>
      <c r="B56" s="82" t="s">
        <v>719</v>
      </c>
      <c r="C56" s="82" t="s">
        <v>722</v>
      </c>
      <c r="D56" s="82" t="s">
        <v>716</v>
      </c>
      <c r="F56" s="73">
        <v>13032</v>
      </c>
      <c r="G56" s="73">
        <v>15</v>
      </c>
      <c r="H56" s="73">
        <v>320</v>
      </c>
      <c r="I56" s="73">
        <v>500000</v>
      </c>
      <c r="J56" s="73">
        <v>10000000</v>
      </c>
      <c r="K56" s="73">
        <v>2500000</v>
      </c>
      <c r="L56" s="73">
        <v>200000</v>
      </c>
      <c r="M56" s="73">
        <v>300000</v>
      </c>
      <c r="N56" s="73">
        <v>300000</v>
      </c>
      <c r="O56" s="73">
        <v>1</v>
      </c>
      <c r="P56" s="73">
        <v>2</v>
      </c>
      <c r="Q56" s="73">
        <v>3</v>
      </c>
    </row>
    <row r="57" spans="1:17" hidden="1">
      <c r="A57" s="151" t="str">
        <f t="shared" si="3"/>
        <v>มอเตอร์ แคร์ (เบี้ยเหมา) - รถกระบะToyotaUPC2320</v>
      </c>
      <c r="B57" s="82" t="s">
        <v>719</v>
      </c>
      <c r="C57" s="82" t="s">
        <v>213</v>
      </c>
      <c r="D57" s="82" t="s">
        <v>716</v>
      </c>
      <c r="F57" s="73">
        <v>17221</v>
      </c>
      <c r="G57" s="73">
        <v>2</v>
      </c>
      <c r="H57" s="73">
        <v>320</v>
      </c>
      <c r="I57" s="73">
        <v>500000</v>
      </c>
      <c r="J57" s="73">
        <v>10000000</v>
      </c>
      <c r="K57" s="73">
        <v>2500000</v>
      </c>
      <c r="L57" s="73">
        <v>200000</v>
      </c>
      <c r="M57" s="73">
        <v>300000</v>
      </c>
      <c r="N57" s="73">
        <v>300000</v>
      </c>
      <c r="O57" s="73">
        <v>1</v>
      </c>
      <c r="P57" s="73">
        <v>2</v>
      </c>
      <c r="Q57" s="73">
        <v>3</v>
      </c>
    </row>
    <row r="58" spans="1:17" hidden="1">
      <c r="A58" s="151" t="str">
        <f t="shared" si="3"/>
        <v>มอเตอร์ แคร์ (เบี้ยเหมา) - รถกระบะToyotaUPC3320</v>
      </c>
      <c r="B58" s="82" t="s">
        <v>719</v>
      </c>
      <c r="C58" s="82" t="s">
        <v>213</v>
      </c>
      <c r="D58" s="82" t="s">
        <v>716</v>
      </c>
      <c r="F58" s="73">
        <v>17221</v>
      </c>
      <c r="G58" s="73">
        <v>3</v>
      </c>
      <c r="H58" s="73">
        <v>320</v>
      </c>
      <c r="I58" s="73">
        <v>500000</v>
      </c>
      <c r="J58" s="73">
        <v>10000000</v>
      </c>
      <c r="K58" s="73">
        <v>2500000</v>
      </c>
      <c r="L58" s="73">
        <v>200000</v>
      </c>
      <c r="M58" s="73">
        <v>300000</v>
      </c>
      <c r="N58" s="73">
        <v>300000</v>
      </c>
      <c r="O58" s="73">
        <v>1</v>
      </c>
      <c r="P58" s="73">
        <v>2</v>
      </c>
      <c r="Q58" s="73">
        <v>3</v>
      </c>
    </row>
    <row r="59" spans="1:17" hidden="1">
      <c r="A59" s="151" t="str">
        <f t="shared" si="3"/>
        <v>มอเตอร์ แคร์ (เบี้ยเหมา) - รถกระบะToyotaUPC4320</v>
      </c>
      <c r="B59" s="82" t="s">
        <v>719</v>
      </c>
      <c r="C59" s="82" t="s">
        <v>213</v>
      </c>
      <c r="D59" s="82" t="s">
        <v>716</v>
      </c>
      <c r="F59" s="73">
        <v>17221</v>
      </c>
      <c r="G59" s="73">
        <v>4</v>
      </c>
      <c r="H59" s="73">
        <v>320</v>
      </c>
      <c r="I59" s="73">
        <v>500000</v>
      </c>
      <c r="J59" s="73">
        <v>10000000</v>
      </c>
      <c r="K59" s="73">
        <v>2500000</v>
      </c>
      <c r="L59" s="73">
        <v>200000</v>
      </c>
      <c r="M59" s="73">
        <v>300000</v>
      </c>
      <c r="N59" s="73">
        <v>300000</v>
      </c>
      <c r="O59" s="73">
        <v>1</v>
      </c>
      <c r="P59" s="73">
        <v>2</v>
      </c>
      <c r="Q59" s="73">
        <v>3</v>
      </c>
    </row>
    <row r="60" spans="1:17" hidden="1">
      <c r="A60" s="151" t="str">
        <f t="shared" si="3"/>
        <v>มอเตอร์ แคร์ (เบี้ยเหมา) - รถกระบะToyotaUPC5320</v>
      </c>
      <c r="B60" s="82" t="s">
        <v>719</v>
      </c>
      <c r="C60" s="82" t="s">
        <v>213</v>
      </c>
      <c r="D60" s="82" t="s">
        <v>716</v>
      </c>
      <c r="F60" s="73">
        <v>17221</v>
      </c>
      <c r="G60" s="73">
        <v>5</v>
      </c>
      <c r="H60" s="73">
        <v>320</v>
      </c>
      <c r="I60" s="73">
        <v>500000</v>
      </c>
      <c r="J60" s="73">
        <v>10000000</v>
      </c>
      <c r="K60" s="73">
        <v>2500000</v>
      </c>
      <c r="L60" s="73">
        <v>200000</v>
      </c>
      <c r="M60" s="73">
        <v>300000</v>
      </c>
      <c r="N60" s="73">
        <v>300000</v>
      </c>
      <c r="O60" s="73">
        <v>1</v>
      </c>
      <c r="P60" s="73">
        <v>2</v>
      </c>
      <c r="Q60" s="73">
        <v>3</v>
      </c>
    </row>
    <row r="61" spans="1:17" hidden="1">
      <c r="A61" s="151" t="str">
        <f t="shared" si="3"/>
        <v>มอเตอร์ แคร์ (เบี้ยเหมา) - รถกระบะToyotaUPC6320</v>
      </c>
      <c r="B61" s="82" t="s">
        <v>719</v>
      </c>
      <c r="C61" s="82" t="s">
        <v>213</v>
      </c>
      <c r="D61" s="82" t="s">
        <v>716</v>
      </c>
      <c r="F61" s="73">
        <v>16290</v>
      </c>
      <c r="G61" s="73">
        <v>6</v>
      </c>
      <c r="H61" s="73">
        <v>320</v>
      </c>
      <c r="I61" s="73">
        <v>500000</v>
      </c>
      <c r="J61" s="73">
        <v>10000000</v>
      </c>
      <c r="K61" s="73">
        <v>2500000</v>
      </c>
      <c r="L61" s="73">
        <v>200000</v>
      </c>
      <c r="M61" s="73">
        <v>300000</v>
      </c>
      <c r="N61" s="73">
        <v>300000</v>
      </c>
      <c r="O61" s="73">
        <v>1</v>
      </c>
      <c r="P61" s="73">
        <v>2</v>
      </c>
      <c r="Q61" s="73">
        <v>3</v>
      </c>
    </row>
    <row r="62" spans="1:17" hidden="1">
      <c r="A62" s="151" t="str">
        <f t="shared" si="3"/>
        <v>มอเตอร์ แคร์ (เบี้ยเหมา) - รถกระบะToyotaUPC7320</v>
      </c>
      <c r="B62" s="82" t="s">
        <v>719</v>
      </c>
      <c r="C62" s="82" t="s">
        <v>213</v>
      </c>
      <c r="D62" s="82" t="s">
        <v>716</v>
      </c>
      <c r="F62" s="73">
        <v>16290</v>
      </c>
      <c r="G62" s="73">
        <v>7</v>
      </c>
      <c r="H62" s="73">
        <v>320</v>
      </c>
      <c r="I62" s="73">
        <v>500000</v>
      </c>
      <c r="J62" s="73">
        <v>10000000</v>
      </c>
      <c r="K62" s="73">
        <v>2500000</v>
      </c>
      <c r="L62" s="73">
        <v>200000</v>
      </c>
      <c r="M62" s="73">
        <v>300000</v>
      </c>
      <c r="N62" s="73">
        <v>300000</v>
      </c>
      <c r="O62" s="73">
        <v>1</v>
      </c>
      <c r="P62" s="73">
        <v>2</v>
      </c>
      <c r="Q62" s="73">
        <v>3</v>
      </c>
    </row>
    <row r="63" spans="1:17" hidden="1">
      <c r="A63" s="151" t="str">
        <f t="shared" si="3"/>
        <v>มอเตอร์ แคร์ (เบี้ยเหมา) - รถกระบะToyotaUPC8320</v>
      </c>
      <c r="B63" s="82" t="s">
        <v>719</v>
      </c>
      <c r="C63" s="82" t="s">
        <v>213</v>
      </c>
      <c r="D63" s="82" t="s">
        <v>716</v>
      </c>
      <c r="F63" s="73">
        <v>16290</v>
      </c>
      <c r="G63" s="73">
        <v>8</v>
      </c>
      <c r="H63" s="73">
        <v>320</v>
      </c>
      <c r="I63" s="73">
        <v>500000</v>
      </c>
      <c r="J63" s="73">
        <v>10000000</v>
      </c>
      <c r="K63" s="73">
        <v>2500000</v>
      </c>
      <c r="L63" s="73">
        <v>200000</v>
      </c>
      <c r="M63" s="73">
        <v>300000</v>
      </c>
      <c r="N63" s="73">
        <v>300000</v>
      </c>
      <c r="O63" s="73">
        <v>1</v>
      </c>
      <c r="P63" s="73">
        <v>2</v>
      </c>
      <c r="Q63" s="73">
        <v>3</v>
      </c>
    </row>
    <row r="64" spans="1:17" hidden="1">
      <c r="A64" s="151" t="str">
        <f t="shared" si="3"/>
        <v>มอเตอร์ แคร์ (เบี้ยเหมา) - รถกระบะToyotaUPC9320</v>
      </c>
      <c r="B64" s="82" t="s">
        <v>719</v>
      </c>
      <c r="C64" s="82" t="s">
        <v>213</v>
      </c>
      <c r="D64" s="82" t="s">
        <v>716</v>
      </c>
      <c r="F64" s="73">
        <v>16290</v>
      </c>
      <c r="G64" s="73">
        <v>9</v>
      </c>
      <c r="H64" s="73">
        <v>320</v>
      </c>
      <c r="I64" s="73">
        <v>500000</v>
      </c>
      <c r="J64" s="73">
        <v>10000000</v>
      </c>
      <c r="K64" s="73">
        <v>2500000</v>
      </c>
      <c r="L64" s="73">
        <v>200000</v>
      </c>
      <c r="M64" s="73">
        <v>300000</v>
      </c>
      <c r="N64" s="73">
        <v>300000</v>
      </c>
      <c r="O64" s="73">
        <v>1</v>
      </c>
      <c r="P64" s="73">
        <v>2</v>
      </c>
      <c r="Q64" s="73">
        <v>3</v>
      </c>
    </row>
    <row r="65" spans="1:17" hidden="1">
      <c r="A65" s="151" t="str">
        <f t="shared" si="3"/>
        <v>มอเตอร์ แคร์ (เบี้ยเหมา) - รถกระบะToyotaUPC10320</v>
      </c>
      <c r="B65" s="82" t="s">
        <v>719</v>
      </c>
      <c r="C65" s="82" t="s">
        <v>213</v>
      </c>
      <c r="D65" s="82" t="s">
        <v>716</v>
      </c>
      <c r="F65" s="73">
        <v>16290</v>
      </c>
      <c r="G65" s="73">
        <v>10</v>
      </c>
      <c r="H65" s="73">
        <v>320</v>
      </c>
      <c r="I65" s="73">
        <v>500000</v>
      </c>
      <c r="J65" s="73">
        <v>10000000</v>
      </c>
      <c r="K65" s="73">
        <v>2500000</v>
      </c>
      <c r="L65" s="73">
        <v>200000</v>
      </c>
      <c r="M65" s="73">
        <v>300000</v>
      </c>
      <c r="N65" s="73">
        <v>300000</v>
      </c>
      <c r="O65" s="73">
        <v>1</v>
      </c>
      <c r="P65" s="73">
        <v>2</v>
      </c>
      <c r="Q65" s="73">
        <v>3</v>
      </c>
    </row>
    <row r="66" spans="1:17" hidden="1">
      <c r="A66" s="151" t="str">
        <f t="shared" si="3"/>
        <v>มอเตอร์ แคร์ (เบี้ยเหมา) - รถกระบะToyotaUPC11320</v>
      </c>
      <c r="B66" s="82" t="s">
        <v>719</v>
      </c>
      <c r="C66" s="82" t="s">
        <v>213</v>
      </c>
      <c r="D66" s="82" t="s">
        <v>716</v>
      </c>
      <c r="F66" s="73">
        <v>16290</v>
      </c>
      <c r="G66" s="73">
        <v>11</v>
      </c>
      <c r="H66" s="73">
        <v>320</v>
      </c>
      <c r="I66" s="73">
        <v>500000</v>
      </c>
      <c r="J66" s="73">
        <v>10000000</v>
      </c>
      <c r="K66" s="73">
        <v>2500000</v>
      </c>
      <c r="L66" s="73">
        <v>200000</v>
      </c>
      <c r="M66" s="73">
        <v>300000</v>
      </c>
      <c r="N66" s="73">
        <v>300000</v>
      </c>
      <c r="O66" s="73">
        <v>1</v>
      </c>
      <c r="P66" s="73">
        <v>2</v>
      </c>
      <c r="Q66" s="73">
        <v>3</v>
      </c>
    </row>
    <row r="67" spans="1:17" hidden="1">
      <c r="A67" s="151" t="str">
        <f t="shared" si="3"/>
        <v>มอเตอร์ แคร์ (เบี้ยเหมา) - รถกระบะToyotaUPC12320</v>
      </c>
      <c r="B67" s="82" t="s">
        <v>719</v>
      </c>
      <c r="C67" s="82" t="s">
        <v>213</v>
      </c>
      <c r="D67" s="82" t="s">
        <v>716</v>
      </c>
      <c r="F67" s="73">
        <v>16290</v>
      </c>
      <c r="G67" s="73">
        <v>12</v>
      </c>
      <c r="H67" s="73">
        <v>320</v>
      </c>
      <c r="I67" s="73">
        <v>500000</v>
      </c>
      <c r="J67" s="73">
        <v>10000000</v>
      </c>
      <c r="K67" s="73">
        <v>2500000</v>
      </c>
      <c r="L67" s="73">
        <v>200000</v>
      </c>
      <c r="M67" s="73">
        <v>300000</v>
      </c>
      <c r="N67" s="73">
        <v>300000</v>
      </c>
      <c r="O67" s="73">
        <v>1</v>
      </c>
      <c r="P67" s="73">
        <v>2</v>
      </c>
      <c r="Q67" s="73">
        <v>3</v>
      </c>
    </row>
    <row r="68" spans="1:17" hidden="1">
      <c r="A68" s="151" t="str">
        <f t="shared" si="3"/>
        <v>มอเตอร์ แคร์ (เบี้ยเหมา) - รถกระบะToyotaUPC13320</v>
      </c>
      <c r="B68" s="82" t="s">
        <v>719</v>
      </c>
      <c r="C68" s="82" t="s">
        <v>213</v>
      </c>
      <c r="D68" s="82" t="s">
        <v>716</v>
      </c>
      <c r="F68" s="73">
        <v>16290</v>
      </c>
      <c r="G68" s="73">
        <v>13</v>
      </c>
      <c r="H68" s="73">
        <v>320</v>
      </c>
      <c r="I68" s="73">
        <v>500000</v>
      </c>
      <c r="J68" s="73">
        <v>10000000</v>
      </c>
      <c r="K68" s="73">
        <v>2500000</v>
      </c>
      <c r="L68" s="73">
        <v>200000</v>
      </c>
      <c r="M68" s="73">
        <v>300000</v>
      </c>
      <c r="N68" s="73">
        <v>300000</v>
      </c>
      <c r="O68" s="73">
        <v>1</v>
      </c>
      <c r="P68" s="73">
        <v>2</v>
      </c>
      <c r="Q68" s="73">
        <v>3</v>
      </c>
    </row>
    <row r="69" spans="1:17" hidden="1">
      <c r="A69" s="151" t="str">
        <f t="shared" si="3"/>
        <v>มอเตอร์ แคร์ (เบี้ยเหมา) - รถกระบะToyotaUPC14320</v>
      </c>
      <c r="B69" s="82" t="s">
        <v>719</v>
      </c>
      <c r="C69" s="82" t="s">
        <v>213</v>
      </c>
      <c r="D69" s="82" t="s">
        <v>716</v>
      </c>
      <c r="F69" s="73">
        <v>16290</v>
      </c>
      <c r="G69" s="73">
        <v>14</v>
      </c>
      <c r="H69" s="73">
        <v>320</v>
      </c>
      <c r="I69" s="73">
        <v>500000</v>
      </c>
      <c r="J69" s="73">
        <v>10000000</v>
      </c>
      <c r="K69" s="73">
        <v>2500000</v>
      </c>
      <c r="L69" s="73">
        <v>200000</v>
      </c>
      <c r="M69" s="73">
        <v>300000</v>
      </c>
      <c r="N69" s="73">
        <v>300000</v>
      </c>
      <c r="O69" s="73">
        <v>1</v>
      </c>
      <c r="P69" s="73">
        <v>2</v>
      </c>
      <c r="Q69" s="73">
        <v>3</v>
      </c>
    </row>
    <row r="70" spans="1:17" hidden="1">
      <c r="A70" s="151" t="str">
        <f t="shared" si="3"/>
        <v>มอเตอร์ แคร์ (เบี้ยเหมา) - รถกระบะToyotaUPC15320</v>
      </c>
      <c r="B70" s="82" t="s">
        <v>719</v>
      </c>
      <c r="C70" s="82" t="s">
        <v>213</v>
      </c>
      <c r="D70" s="82" t="s">
        <v>716</v>
      </c>
      <c r="F70" s="73">
        <v>16290</v>
      </c>
      <c r="G70" s="73">
        <v>15</v>
      </c>
      <c r="H70" s="73">
        <v>320</v>
      </c>
      <c r="I70" s="73">
        <v>500000</v>
      </c>
      <c r="J70" s="73">
        <v>10000000</v>
      </c>
      <c r="K70" s="73">
        <v>2500000</v>
      </c>
      <c r="L70" s="73">
        <v>200000</v>
      </c>
      <c r="M70" s="73">
        <v>300000</v>
      </c>
      <c r="N70" s="73">
        <v>300000</v>
      </c>
      <c r="O70" s="73">
        <v>1</v>
      </c>
      <c r="P70" s="73">
        <v>2</v>
      </c>
      <c r="Q70" s="73">
        <v>3</v>
      </c>
    </row>
    <row r="71" spans="1:17" hidden="1">
      <c r="A71" s="151" t="str">
        <f t="shared" si="3"/>
        <v>มอเตอร์ แคร์ (เบี้ยเหมา) - รถกระบะNon ToyotaBMR2320</v>
      </c>
      <c r="B71" s="82" t="s">
        <v>719</v>
      </c>
      <c r="C71" s="82" t="s">
        <v>722</v>
      </c>
      <c r="D71" s="82" t="s">
        <v>717</v>
      </c>
      <c r="F71" s="73">
        <v>16755</v>
      </c>
      <c r="G71" s="73">
        <v>2</v>
      </c>
      <c r="H71" s="73">
        <v>320</v>
      </c>
      <c r="I71" s="73">
        <v>500000</v>
      </c>
      <c r="J71" s="73">
        <v>10000000</v>
      </c>
      <c r="K71" s="73">
        <v>2500000</v>
      </c>
      <c r="L71" s="73">
        <v>200000</v>
      </c>
      <c r="M71" s="73">
        <v>300000</v>
      </c>
      <c r="N71" s="73">
        <v>300000</v>
      </c>
      <c r="O71" s="73">
        <v>1</v>
      </c>
      <c r="P71" s="73">
        <v>2</v>
      </c>
      <c r="Q71" s="73">
        <v>3</v>
      </c>
    </row>
    <row r="72" spans="1:17" hidden="1">
      <c r="A72" s="151" t="str">
        <f t="shared" si="3"/>
        <v>มอเตอร์ แคร์ (เบี้ยเหมา) - รถกระบะNon ToyotaBMR3320</v>
      </c>
      <c r="B72" s="82" t="s">
        <v>719</v>
      </c>
      <c r="C72" s="82" t="s">
        <v>722</v>
      </c>
      <c r="D72" s="82" t="s">
        <v>717</v>
      </c>
      <c r="F72" s="73">
        <v>16755</v>
      </c>
      <c r="G72" s="73">
        <v>3</v>
      </c>
      <c r="H72" s="73">
        <v>320</v>
      </c>
      <c r="I72" s="73">
        <v>500000</v>
      </c>
      <c r="J72" s="73">
        <v>10000000</v>
      </c>
      <c r="K72" s="73">
        <v>2500000</v>
      </c>
      <c r="L72" s="73">
        <v>200000</v>
      </c>
      <c r="M72" s="73">
        <v>300000</v>
      </c>
      <c r="N72" s="73">
        <v>300000</v>
      </c>
      <c r="O72" s="73">
        <v>1</v>
      </c>
      <c r="P72" s="73">
        <v>2</v>
      </c>
      <c r="Q72" s="73">
        <v>3</v>
      </c>
    </row>
    <row r="73" spans="1:17" hidden="1">
      <c r="A73" s="151" t="str">
        <f t="shared" si="3"/>
        <v>มอเตอร์ แคร์ (เบี้ยเหมา) - รถกระบะNon ToyotaBMR4320</v>
      </c>
      <c r="B73" s="82" t="s">
        <v>719</v>
      </c>
      <c r="C73" s="82" t="s">
        <v>722</v>
      </c>
      <c r="D73" s="82" t="s">
        <v>717</v>
      </c>
      <c r="F73" s="73">
        <v>16755</v>
      </c>
      <c r="G73" s="73">
        <v>4</v>
      </c>
      <c r="H73" s="73">
        <v>320</v>
      </c>
      <c r="I73" s="73">
        <v>500000</v>
      </c>
      <c r="J73" s="73">
        <v>10000000</v>
      </c>
      <c r="K73" s="73">
        <v>2500000</v>
      </c>
      <c r="L73" s="73">
        <v>200000</v>
      </c>
      <c r="M73" s="73">
        <v>300000</v>
      </c>
      <c r="N73" s="73">
        <v>300000</v>
      </c>
      <c r="O73" s="73">
        <v>1</v>
      </c>
      <c r="P73" s="73">
        <v>2</v>
      </c>
      <c r="Q73" s="73">
        <v>3</v>
      </c>
    </row>
    <row r="74" spans="1:17" hidden="1">
      <c r="A74" s="151" t="str">
        <f t="shared" si="3"/>
        <v>มอเตอร์ แคร์ (เบี้ยเหมา) - รถกระบะNon ToyotaBMR5320</v>
      </c>
      <c r="B74" s="82" t="s">
        <v>719</v>
      </c>
      <c r="C74" s="82" t="s">
        <v>722</v>
      </c>
      <c r="D74" s="82" t="s">
        <v>717</v>
      </c>
      <c r="F74" s="73">
        <v>16755</v>
      </c>
      <c r="G74" s="73">
        <v>5</v>
      </c>
      <c r="H74" s="73">
        <v>320</v>
      </c>
      <c r="I74" s="73">
        <v>500000</v>
      </c>
      <c r="J74" s="73">
        <v>10000000</v>
      </c>
      <c r="K74" s="73">
        <v>2500000</v>
      </c>
      <c r="L74" s="73">
        <v>200000</v>
      </c>
      <c r="M74" s="73">
        <v>300000</v>
      </c>
      <c r="N74" s="73">
        <v>300000</v>
      </c>
      <c r="O74" s="73">
        <v>1</v>
      </c>
      <c r="P74" s="73">
        <v>2</v>
      </c>
      <c r="Q74" s="73">
        <v>3</v>
      </c>
    </row>
    <row r="75" spans="1:17" hidden="1">
      <c r="A75" s="151" t="str">
        <f t="shared" si="3"/>
        <v>มอเตอร์ แคร์ (เบี้ยเหมา) - รถกระบะNon ToyotaBMR6320</v>
      </c>
      <c r="B75" s="82" t="s">
        <v>719</v>
      </c>
      <c r="C75" s="82" t="s">
        <v>722</v>
      </c>
      <c r="D75" s="82" t="s">
        <v>717</v>
      </c>
      <c r="F75" s="73">
        <v>14894</v>
      </c>
      <c r="G75" s="73">
        <v>6</v>
      </c>
      <c r="H75" s="73">
        <v>320</v>
      </c>
      <c r="I75" s="73">
        <v>500000</v>
      </c>
      <c r="J75" s="73">
        <v>10000000</v>
      </c>
      <c r="K75" s="73">
        <v>2500000</v>
      </c>
      <c r="L75" s="73">
        <v>200000</v>
      </c>
      <c r="M75" s="73">
        <v>300000</v>
      </c>
      <c r="N75" s="73">
        <v>300000</v>
      </c>
      <c r="O75" s="73">
        <v>1</v>
      </c>
      <c r="P75" s="73">
        <v>2</v>
      </c>
      <c r="Q75" s="73">
        <v>3</v>
      </c>
    </row>
    <row r="76" spans="1:17" hidden="1">
      <c r="A76" s="151" t="str">
        <f t="shared" si="3"/>
        <v>มอเตอร์ แคร์ (เบี้ยเหมา) - รถกระบะNon ToyotaBMR7320</v>
      </c>
      <c r="B76" s="82" t="s">
        <v>719</v>
      </c>
      <c r="C76" s="82" t="s">
        <v>722</v>
      </c>
      <c r="D76" s="82" t="s">
        <v>717</v>
      </c>
      <c r="F76" s="73">
        <v>14894</v>
      </c>
      <c r="G76" s="73">
        <v>7</v>
      </c>
      <c r="H76" s="73">
        <v>320</v>
      </c>
      <c r="I76" s="73">
        <v>500000</v>
      </c>
      <c r="J76" s="73">
        <v>10000000</v>
      </c>
      <c r="K76" s="73">
        <v>2500000</v>
      </c>
      <c r="L76" s="73">
        <v>200000</v>
      </c>
      <c r="M76" s="73">
        <v>300000</v>
      </c>
      <c r="N76" s="73">
        <v>300000</v>
      </c>
      <c r="O76" s="73">
        <v>1</v>
      </c>
      <c r="P76" s="73">
        <v>2</v>
      </c>
      <c r="Q76" s="73">
        <v>3</v>
      </c>
    </row>
    <row r="77" spans="1:17" hidden="1">
      <c r="A77" s="151" t="str">
        <f t="shared" si="3"/>
        <v>มอเตอร์ แคร์ (เบี้ยเหมา) - รถกระบะNon ToyotaBMR8320</v>
      </c>
      <c r="B77" s="82" t="s">
        <v>719</v>
      </c>
      <c r="C77" s="82" t="s">
        <v>722</v>
      </c>
      <c r="D77" s="82" t="s">
        <v>717</v>
      </c>
      <c r="F77" s="73">
        <v>14894</v>
      </c>
      <c r="G77" s="73">
        <v>8</v>
      </c>
      <c r="H77" s="73">
        <v>320</v>
      </c>
      <c r="I77" s="73">
        <v>500000</v>
      </c>
      <c r="J77" s="73">
        <v>10000000</v>
      </c>
      <c r="K77" s="73">
        <v>2500000</v>
      </c>
      <c r="L77" s="73">
        <v>200000</v>
      </c>
      <c r="M77" s="73">
        <v>300000</v>
      </c>
      <c r="N77" s="73">
        <v>300000</v>
      </c>
      <c r="O77" s="73">
        <v>1</v>
      </c>
      <c r="P77" s="73">
        <v>2</v>
      </c>
      <c r="Q77" s="73">
        <v>3</v>
      </c>
    </row>
    <row r="78" spans="1:17" hidden="1">
      <c r="A78" s="151" t="str">
        <f t="shared" si="3"/>
        <v>มอเตอร์ แคร์ (เบี้ยเหมา) - รถกระบะNon ToyotaBMR9320</v>
      </c>
      <c r="B78" s="82" t="s">
        <v>719</v>
      </c>
      <c r="C78" s="82" t="s">
        <v>722</v>
      </c>
      <c r="D78" s="82" t="s">
        <v>717</v>
      </c>
      <c r="F78" s="73">
        <v>14894</v>
      </c>
      <c r="G78" s="73">
        <v>9</v>
      </c>
      <c r="H78" s="73">
        <v>320</v>
      </c>
      <c r="I78" s="73">
        <v>500000</v>
      </c>
      <c r="J78" s="73">
        <v>10000000</v>
      </c>
      <c r="K78" s="73">
        <v>2500000</v>
      </c>
      <c r="L78" s="73">
        <v>200000</v>
      </c>
      <c r="M78" s="73">
        <v>300000</v>
      </c>
      <c r="N78" s="73">
        <v>300000</v>
      </c>
      <c r="O78" s="73">
        <v>1</v>
      </c>
      <c r="P78" s="73">
        <v>2</v>
      </c>
      <c r="Q78" s="73">
        <v>3</v>
      </c>
    </row>
    <row r="79" spans="1:17" hidden="1">
      <c r="A79" s="151" t="str">
        <f t="shared" si="3"/>
        <v>มอเตอร์ แคร์ (เบี้ยเหมา) - รถกระบะNon ToyotaBMR10320</v>
      </c>
      <c r="B79" s="82" t="s">
        <v>719</v>
      </c>
      <c r="C79" s="82" t="s">
        <v>722</v>
      </c>
      <c r="D79" s="82" t="s">
        <v>717</v>
      </c>
      <c r="F79" s="73">
        <v>14894</v>
      </c>
      <c r="G79" s="73">
        <v>10</v>
      </c>
      <c r="H79" s="73">
        <v>320</v>
      </c>
      <c r="I79" s="73">
        <v>500000</v>
      </c>
      <c r="J79" s="73">
        <v>10000000</v>
      </c>
      <c r="K79" s="73">
        <v>2500000</v>
      </c>
      <c r="L79" s="73">
        <v>200000</v>
      </c>
      <c r="M79" s="73">
        <v>300000</v>
      </c>
      <c r="N79" s="73">
        <v>300000</v>
      </c>
      <c r="O79" s="73">
        <v>1</v>
      </c>
      <c r="P79" s="73">
        <v>2</v>
      </c>
      <c r="Q79" s="73">
        <v>3</v>
      </c>
    </row>
    <row r="80" spans="1:17" hidden="1">
      <c r="A80" s="151" t="str">
        <f t="shared" si="3"/>
        <v>มอเตอร์ แคร์ (เบี้ยเหมา) - รถกระบะNon ToyotaBMR11320</v>
      </c>
      <c r="B80" s="82" t="s">
        <v>719</v>
      </c>
      <c r="C80" s="82" t="s">
        <v>722</v>
      </c>
      <c r="D80" s="82" t="s">
        <v>717</v>
      </c>
      <c r="F80" s="73">
        <v>14894</v>
      </c>
      <c r="G80" s="73">
        <v>11</v>
      </c>
      <c r="H80" s="73">
        <v>320</v>
      </c>
      <c r="I80" s="73">
        <v>500000</v>
      </c>
      <c r="J80" s="73">
        <v>10000000</v>
      </c>
      <c r="K80" s="73">
        <v>2500000</v>
      </c>
      <c r="L80" s="73">
        <v>200000</v>
      </c>
      <c r="M80" s="73">
        <v>300000</v>
      </c>
      <c r="N80" s="73">
        <v>300000</v>
      </c>
      <c r="O80" s="73">
        <v>1</v>
      </c>
      <c r="P80" s="73">
        <v>2</v>
      </c>
      <c r="Q80" s="73">
        <v>3</v>
      </c>
    </row>
    <row r="81" spans="1:17" hidden="1">
      <c r="A81" s="151" t="str">
        <f t="shared" si="3"/>
        <v>มอเตอร์ แคร์ (เบี้ยเหมา) - รถกระบะNon ToyotaBMR12320</v>
      </c>
      <c r="B81" s="82" t="s">
        <v>719</v>
      </c>
      <c r="C81" s="82" t="s">
        <v>722</v>
      </c>
      <c r="D81" s="82" t="s">
        <v>717</v>
      </c>
      <c r="F81" s="73">
        <v>14894</v>
      </c>
      <c r="G81" s="73">
        <v>12</v>
      </c>
      <c r="H81" s="73">
        <v>320</v>
      </c>
      <c r="I81" s="73">
        <v>500000</v>
      </c>
      <c r="J81" s="73">
        <v>10000000</v>
      </c>
      <c r="K81" s="73">
        <v>2500000</v>
      </c>
      <c r="L81" s="73">
        <v>200000</v>
      </c>
      <c r="M81" s="73">
        <v>300000</v>
      </c>
      <c r="N81" s="73">
        <v>300000</v>
      </c>
      <c r="O81" s="73">
        <v>1</v>
      </c>
      <c r="P81" s="73">
        <v>2</v>
      </c>
      <c r="Q81" s="73">
        <v>3</v>
      </c>
    </row>
    <row r="82" spans="1:17" hidden="1">
      <c r="A82" s="151" t="str">
        <f t="shared" si="3"/>
        <v>มอเตอร์ แคร์ (เบี้ยเหมา) - รถกระบะNon ToyotaBMR13320</v>
      </c>
      <c r="B82" s="82" t="s">
        <v>719</v>
      </c>
      <c r="C82" s="82" t="s">
        <v>722</v>
      </c>
      <c r="D82" s="82" t="s">
        <v>717</v>
      </c>
      <c r="F82" s="73">
        <v>14894</v>
      </c>
      <c r="G82" s="73">
        <v>13</v>
      </c>
      <c r="H82" s="73">
        <v>320</v>
      </c>
      <c r="I82" s="73">
        <v>500000</v>
      </c>
      <c r="J82" s="73">
        <v>10000000</v>
      </c>
      <c r="K82" s="73">
        <v>2500000</v>
      </c>
      <c r="L82" s="73">
        <v>200000</v>
      </c>
      <c r="M82" s="73">
        <v>300000</v>
      </c>
      <c r="N82" s="73">
        <v>300000</v>
      </c>
      <c r="O82" s="73">
        <v>1</v>
      </c>
      <c r="P82" s="73">
        <v>2</v>
      </c>
      <c r="Q82" s="73">
        <v>3</v>
      </c>
    </row>
    <row r="83" spans="1:17" hidden="1">
      <c r="A83" s="151" t="str">
        <f t="shared" si="3"/>
        <v>มอเตอร์ แคร์ (เบี้ยเหมา) - รถกระบะNon ToyotaBMR14320</v>
      </c>
      <c r="B83" s="82" t="s">
        <v>719</v>
      </c>
      <c r="C83" s="82" t="s">
        <v>722</v>
      </c>
      <c r="D83" s="82" t="s">
        <v>717</v>
      </c>
      <c r="F83" s="73">
        <v>14894</v>
      </c>
      <c r="G83" s="73">
        <v>14</v>
      </c>
      <c r="H83" s="73">
        <v>320</v>
      </c>
      <c r="I83" s="73">
        <v>500000</v>
      </c>
      <c r="J83" s="73">
        <v>10000000</v>
      </c>
      <c r="K83" s="73">
        <v>2500000</v>
      </c>
      <c r="L83" s="73">
        <v>200000</v>
      </c>
      <c r="M83" s="73">
        <v>300000</v>
      </c>
      <c r="N83" s="73">
        <v>300000</v>
      </c>
      <c r="O83" s="73">
        <v>1</v>
      </c>
      <c r="P83" s="73">
        <v>2</v>
      </c>
      <c r="Q83" s="73">
        <v>3</v>
      </c>
    </row>
    <row r="84" spans="1:17" hidden="1">
      <c r="A84" s="151" t="str">
        <f t="shared" si="3"/>
        <v>มอเตอร์ แคร์ (เบี้ยเหมา) - รถกระบะNon ToyotaBMR15320</v>
      </c>
      <c r="B84" s="82" t="s">
        <v>719</v>
      </c>
      <c r="C84" s="82" t="s">
        <v>722</v>
      </c>
      <c r="D84" s="82" t="s">
        <v>717</v>
      </c>
      <c r="F84" s="73">
        <v>14894</v>
      </c>
      <c r="G84" s="73">
        <v>15</v>
      </c>
      <c r="H84" s="73">
        <v>320</v>
      </c>
      <c r="I84" s="73">
        <v>500000</v>
      </c>
      <c r="J84" s="73">
        <v>10000000</v>
      </c>
      <c r="K84" s="73">
        <v>2500000</v>
      </c>
      <c r="L84" s="73">
        <v>200000</v>
      </c>
      <c r="M84" s="73">
        <v>300000</v>
      </c>
      <c r="N84" s="73">
        <v>300000</v>
      </c>
      <c r="O84" s="73">
        <v>1</v>
      </c>
      <c r="P84" s="73">
        <v>2</v>
      </c>
      <c r="Q84" s="73">
        <v>3</v>
      </c>
    </row>
    <row r="85" spans="1:17" hidden="1">
      <c r="A85" s="151" t="str">
        <f t="shared" si="3"/>
        <v>มอเตอร์ แคร์ (เบี้ยเหมา) - รถกระบะToyotaBMR2320</v>
      </c>
      <c r="B85" s="82" t="s">
        <v>719</v>
      </c>
      <c r="C85" s="82" t="s">
        <v>213</v>
      </c>
      <c r="D85" s="82" t="s">
        <v>717</v>
      </c>
      <c r="F85" s="73">
        <v>17686</v>
      </c>
      <c r="G85" s="73">
        <v>2</v>
      </c>
      <c r="H85" s="73">
        <v>320</v>
      </c>
      <c r="I85" s="73">
        <v>500000</v>
      </c>
      <c r="J85" s="73">
        <v>10000000</v>
      </c>
      <c r="K85" s="73">
        <v>2500000</v>
      </c>
      <c r="L85" s="73">
        <v>200000</v>
      </c>
      <c r="M85" s="73">
        <v>300000</v>
      </c>
      <c r="N85" s="73">
        <v>300000</v>
      </c>
      <c r="O85" s="73">
        <v>1</v>
      </c>
      <c r="P85" s="73">
        <v>2</v>
      </c>
      <c r="Q85" s="73">
        <v>3</v>
      </c>
    </row>
    <row r="86" spans="1:17" hidden="1">
      <c r="A86" s="151" t="str">
        <f t="shared" si="3"/>
        <v>มอเตอร์ แคร์ (เบี้ยเหมา) - รถกระบะToyotaBMR3320</v>
      </c>
      <c r="B86" s="82" t="s">
        <v>719</v>
      </c>
      <c r="C86" s="82" t="s">
        <v>213</v>
      </c>
      <c r="D86" s="82" t="s">
        <v>717</v>
      </c>
      <c r="F86" s="73">
        <v>17686</v>
      </c>
      <c r="G86" s="73">
        <v>3</v>
      </c>
      <c r="H86" s="73">
        <v>320</v>
      </c>
      <c r="I86" s="73">
        <v>500000</v>
      </c>
      <c r="J86" s="73">
        <v>10000000</v>
      </c>
      <c r="K86" s="73">
        <v>2500000</v>
      </c>
      <c r="L86" s="73">
        <v>200000</v>
      </c>
      <c r="M86" s="73">
        <v>300000</v>
      </c>
      <c r="N86" s="73">
        <v>300000</v>
      </c>
      <c r="O86" s="73">
        <v>1</v>
      </c>
      <c r="P86" s="73">
        <v>2</v>
      </c>
      <c r="Q86" s="73">
        <v>3</v>
      </c>
    </row>
    <row r="87" spans="1:17" hidden="1">
      <c r="A87" s="151" t="str">
        <f t="shared" si="3"/>
        <v>มอเตอร์ แคร์ (เบี้ยเหมา) - รถกระบะToyotaBMR4320</v>
      </c>
      <c r="B87" s="82" t="s">
        <v>719</v>
      </c>
      <c r="C87" s="82" t="s">
        <v>213</v>
      </c>
      <c r="D87" s="82" t="s">
        <v>717</v>
      </c>
      <c r="F87" s="73">
        <v>17686</v>
      </c>
      <c r="G87" s="73">
        <v>4</v>
      </c>
      <c r="H87" s="73">
        <v>320</v>
      </c>
      <c r="I87" s="73">
        <v>500000</v>
      </c>
      <c r="J87" s="73">
        <v>10000000</v>
      </c>
      <c r="K87" s="73">
        <v>2500000</v>
      </c>
      <c r="L87" s="73">
        <v>200000</v>
      </c>
      <c r="M87" s="73">
        <v>300000</v>
      </c>
      <c r="N87" s="73">
        <v>300000</v>
      </c>
      <c r="O87" s="73">
        <v>1</v>
      </c>
      <c r="P87" s="73">
        <v>2</v>
      </c>
      <c r="Q87" s="73">
        <v>3</v>
      </c>
    </row>
    <row r="88" spans="1:17" hidden="1">
      <c r="A88" s="151" t="str">
        <f t="shared" si="3"/>
        <v>มอเตอร์ แคร์ (เบี้ยเหมา) - รถกระบะToyotaBMR5320</v>
      </c>
      <c r="B88" s="82" t="s">
        <v>719</v>
      </c>
      <c r="C88" s="82" t="s">
        <v>213</v>
      </c>
      <c r="D88" s="82" t="s">
        <v>717</v>
      </c>
      <c r="F88" s="73">
        <v>17686</v>
      </c>
      <c r="G88" s="73">
        <v>5</v>
      </c>
      <c r="H88" s="73">
        <v>320</v>
      </c>
      <c r="I88" s="73">
        <v>500000</v>
      </c>
      <c r="J88" s="73">
        <v>10000000</v>
      </c>
      <c r="K88" s="73">
        <v>2500000</v>
      </c>
      <c r="L88" s="73">
        <v>200000</v>
      </c>
      <c r="M88" s="73">
        <v>300000</v>
      </c>
      <c r="N88" s="73">
        <v>300000</v>
      </c>
      <c r="O88" s="73">
        <v>1</v>
      </c>
      <c r="P88" s="73">
        <v>2</v>
      </c>
      <c r="Q88" s="73">
        <v>3</v>
      </c>
    </row>
    <row r="89" spans="1:17" hidden="1">
      <c r="A89" s="151" t="str">
        <f t="shared" si="3"/>
        <v>มอเตอร์ แคร์ (เบี้ยเหมา) - รถกระบะToyotaBMR6320</v>
      </c>
      <c r="B89" s="82" t="s">
        <v>719</v>
      </c>
      <c r="C89" s="82" t="s">
        <v>213</v>
      </c>
      <c r="D89" s="82" t="s">
        <v>717</v>
      </c>
      <c r="F89" s="73">
        <v>16755</v>
      </c>
      <c r="G89" s="73">
        <v>6</v>
      </c>
      <c r="H89" s="73">
        <v>320</v>
      </c>
      <c r="I89" s="73">
        <v>500000</v>
      </c>
      <c r="J89" s="73">
        <v>10000000</v>
      </c>
      <c r="K89" s="73">
        <v>2500000</v>
      </c>
      <c r="L89" s="73">
        <v>200000</v>
      </c>
      <c r="M89" s="73">
        <v>300000</v>
      </c>
      <c r="N89" s="73">
        <v>300000</v>
      </c>
      <c r="O89" s="73">
        <v>1</v>
      </c>
      <c r="P89" s="73">
        <v>2</v>
      </c>
      <c r="Q89" s="73">
        <v>3</v>
      </c>
    </row>
    <row r="90" spans="1:17" hidden="1">
      <c r="A90" s="151" t="str">
        <f t="shared" si="3"/>
        <v>มอเตอร์ แคร์ (เบี้ยเหมา) - รถกระบะToyotaBMR7320</v>
      </c>
      <c r="B90" s="82" t="s">
        <v>719</v>
      </c>
      <c r="C90" s="82" t="s">
        <v>213</v>
      </c>
      <c r="D90" s="82" t="s">
        <v>717</v>
      </c>
      <c r="F90" s="73">
        <v>16755</v>
      </c>
      <c r="G90" s="73">
        <v>7</v>
      </c>
      <c r="H90" s="73">
        <v>320</v>
      </c>
      <c r="I90" s="73">
        <v>500000</v>
      </c>
      <c r="J90" s="73">
        <v>10000000</v>
      </c>
      <c r="K90" s="73">
        <v>2500000</v>
      </c>
      <c r="L90" s="73">
        <v>200000</v>
      </c>
      <c r="M90" s="73">
        <v>300000</v>
      </c>
      <c r="N90" s="73">
        <v>300000</v>
      </c>
      <c r="O90" s="73">
        <v>1</v>
      </c>
      <c r="P90" s="73">
        <v>2</v>
      </c>
      <c r="Q90" s="73">
        <v>3</v>
      </c>
    </row>
    <row r="91" spans="1:17" hidden="1">
      <c r="A91" s="151" t="str">
        <f t="shared" si="3"/>
        <v>มอเตอร์ แคร์ (เบี้ยเหมา) - รถกระบะToyotaBMR8320</v>
      </c>
      <c r="B91" s="82" t="s">
        <v>719</v>
      </c>
      <c r="C91" s="82" t="s">
        <v>213</v>
      </c>
      <c r="D91" s="82" t="s">
        <v>717</v>
      </c>
      <c r="F91" s="73">
        <v>16755</v>
      </c>
      <c r="G91" s="73">
        <v>8</v>
      </c>
      <c r="H91" s="73">
        <v>320</v>
      </c>
      <c r="I91" s="73">
        <v>500000</v>
      </c>
      <c r="J91" s="73">
        <v>10000000</v>
      </c>
      <c r="K91" s="73">
        <v>2500000</v>
      </c>
      <c r="L91" s="73">
        <v>200000</v>
      </c>
      <c r="M91" s="73">
        <v>300000</v>
      </c>
      <c r="N91" s="73">
        <v>300000</v>
      </c>
      <c r="O91" s="73">
        <v>1</v>
      </c>
      <c r="P91" s="73">
        <v>2</v>
      </c>
      <c r="Q91" s="73">
        <v>3</v>
      </c>
    </row>
    <row r="92" spans="1:17" hidden="1">
      <c r="A92" s="151" t="str">
        <f t="shared" si="3"/>
        <v>มอเตอร์ แคร์ (เบี้ยเหมา) - รถกระบะToyotaBMR9320</v>
      </c>
      <c r="B92" s="82" t="s">
        <v>719</v>
      </c>
      <c r="C92" s="82" t="s">
        <v>213</v>
      </c>
      <c r="D92" s="82" t="s">
        <v>717</v>
      </c>
      <c r="F92" s="73">
        <v>16755</v>
      </c>
      <c r="G92" s="73">
        <v>9</v>
      </c>
      <c r="H92" s="73">
        <v>320</v>
      </c>
      <c r="I92" s="73">
        <v>500000</v>
      </c>
      <c r="J92" s="73">
        <v>10000000</v>
      </c>
      <c r="K92" s="73">
        <v>2500000</v>
      </c>
      <c r="L92" s="73">
        <v>200000</v>
      </c>
      <c r="M92" s="73">
        <v>300000</v>
      </c>
      <c r="N92" s="73">
        <v>300000</v>
      </c>
      <c r="O92" s="73">
        <v>1</v>
      </c>
      <c r="P92" s="73">
        <v>2</v>
      </c>
      <c r="Q92" s="73">
        <v>3</v>
      </c>
    </row>
    <row r="93" spans="1:17" hidden="1">
      <c r="A93" s="151" t="str">
        <f t="shared" si="3"/>
        <v>มอเตอร์ แคร์ (เบี้ยเหมา) - รถกระบะToyotaBMR10320</v>
      </c>
      <c r="B93" s="82" t="s">
        <v>719</v>
      </c>
      <c r="C93" s="82" t="s">
        <v>213</v>
      </c>
      <c r="D93" s="82" t="s">
        <v>717</v>
      </c>
      <c r="F93" s="73">
        <v>16755</v>
      </c>
      <c r="G93" s="73">
        <v>10</v>
      </c>
      <c r="H93" s="73">
        <v>320</v>
      </c>
      <c r="I93" s="73">
        <v>500000</v>
      </c>
      <c r="J93" s="73">
        <v>10000000</v>
      </c>
      <c r="K93" s="73">
        <v>2500000</v>
      </c>
      <c r="L93" s="73">
        <v>200000</v>
      </c>
      <c r="M93" s="73">
        <v>300000</v>
      </c>
      <c r="N93" s="73">
        <v>300000</v>
      </c>
      <c r="O93" s="73">
        <v>1</v>
      </c>
      <c r="P93" s="73">
        <v>2</v>
      </c>
      <c r="Q93" s="73">
        <v>3</v>
      </c>
    </row>
    <row r="94" spans="1:17" hidden="1">
      <c r="A94" s="151" t="str">
        <f t="shared" si="3"/>
        <v>มอเตอร์ แคร์ (เบี้ยเหมา) - รถกระบะToyotaBMR11320</v>
      </c>
      <c r="B94" s="82" t="s">
        <v>719</v>
      </c>
      <c r="C94" s="82" t="s">
        <v>213</v>
      </c>
      <c r="D94" s="82" t="s">
        <v>717</v>
      </c>
      <c r="F94" s="73">
        <v>16755</v>
      </c>
      <c r="G94" s="73">
        <v>11</v>
      </c>
      <c r="H94" s="73">
        <v>320</v>
      </c>
      <c r="I94" s="73">
        <v>500000</v>
      </c>
      <c r="J94" s="73">
        <v>10000000</v>
      </c>
      <c r="K94" s="73">
        <v>2500000</v>
      </c>
      <c r="L94" s="73">
        <v>200000</v>
      </c>
      <c r="M94" s="73">
        <v>300000</v>
      </c>
      <c r="N94" s="73">
        <v>300000</v>
      </c>
      <c r="O94" s="73">
        <v>1</v>
      </c>
      <c r="P94" s="73">
        <v>2</v>
      </c>
      <c r="Q94" s="73">
        <v>3</v>
      </c>
    </row>
    <row r="95" spans="1:17" hidden="1">
      <c r="A95" s="151" t="str">
        <f t="shared" si="3"/>
        <v>มอเตอร์ แคร์ (เบี้ยเหมา) - รถกระบะToyotaBMR12320</v>
      </c>
      <c r="B95" s="82" t="s">
        <v>719</v>
      </c>
      <c r="C95" s="82" t="s">
        <v>213</v>
      </c>
      <c r="D95" s="82" t="s">
        <v>717</v>
      </c>
      <c r="F95" s="73">
        <v>16755</v>
      </c>
      <c r="G95" s="73">
        <v>12</v>
      </c>
      <c r="H95" s="73">
        <v>320</v>
      </c>
      <c r="I95" s="73">
        <v>500000</v>
      </c>
      <c r="J95" s="73">
        <v>10000000</v>
      </c>
      <c r="K95" s="73">
        <v>2500000</v>
      </c>
      <c r="L95" s="73">
        <v>200000</v>
      </c>
      <c r="M95" s="73">
        <v>300000</v>
      </c>
      <c r="N95" s="73">
        <v>300000</v>
      </c>
      <c r="O95" s="73">
        <v>1</v>
      </c>
      <c r="P95" s="73">
        <v>2</v>
      </c>
      <c r="Q95" s="73">
        <v>3</v>
      </c>
    </row>
    <row r="96" spans="1:17" hidden="1">
      <c r="A96" s="151" t="str">
        <f t="shared" si="3"/>
        <v>มอเตอร์ แคร์ (เบี้ยเหมา) - รถกระบะToyotaBMR13320</v>
      </c>
      <c r="B96" s="82" t="s">
        <v>719</v>
      </c>
      <c r="C96" s="82" t="s">
        <v>213</v>
      </c>
      <c r="D96" s="82" t="s">
        <v>717</v>
      </c>
      <c r="F96" s="73">
        <v>16755</v>
      </c>
      <c r="G96" s="73">
        <v>13</v>
      </c>
      <c r="H96" s="73">
        <v>320</v>
      </c>
      <c r="I96" s="73">
        <v>500000</v>
      </c>
      <c r="J96" s="73">
        <v>10000000</v>
      </c>
      <c r="K96" s="73">
        <v>2500000</v>
      </c>
      <c r="L96" s="73">
        <v>200000</v>
      </c>
      <c r="M96" s="73">
        <v>300000</v>
      </c>
      <c r="N96" s="73">
        <v>300000</v>
      </c>
      <c r="O96" s="73">
        <v>1</v>
      </c>
      <c r="P96" s="73">
        <v>2</v>
      </c>
      <c r="Q96" s="73">
        <v>3</v>
      </c>
    </row>
    <row r="97" spans="1:17" hidden="1">
      <c r="A97" s="151" t="str">
        <f t="shared" si="3"/>
        <v>มอเตอร์ แคร์ (เบี้ยเหมา) - รถกระบะToyotaBMR14320</v>
      </c>
      <c r="B97" s="82" t="s">
        <v>719</v>
      </c>
      <c r="C97" s="82" t="s">
        <v>213</v>
      </c>
      <c r="D97" s="82" t="s">
        <v>717</v>
      </c>
      <c r="F97" s="73">
        <v>16755</v>
      </c>
      <c r="G97" s="73">
        <v>14</v>
      </c>
      <c r="H97" s="73">
        <v>320</v>
      </c>
      <c r="I97" s="73">
        <v>500000</v>
      </c>
      <c r="J97" s="73">
        <v>10000000</v>
      </c>
      <c r="K97" s="73">
        <v>2500000</v>
      </c>
      <c r="L97" s="73">
        <v>200000</v>
      </c>
      <c r="M97" s="73">
        <v>300000</v>
      </c>
      <c r="N97" s="73">
        <v>300000</v>
      </c>
      <c r="O97" s="73">
        <v>1</v>
      </c>
      <c r="P97" s="73">
        <v>2</v>
      </c>
      <c r="Q97" s="73">
        <v>3</v>
      </c>
    </row>
    <row r="98" spans="1:17" hidden="1">
      <c r="A98" s="151" t="str">
        <f t="shared" si="3"/>
        <v>มอเตอร์ แคร์ (เบี้ยเหมา) - รถกระบะToyotaBMR15320</v>
      </c>
      <c r="B98" s="82" t="s">
        <v>719</v>
      </c>
      <c r="C98" s="82" t="s">
        <v>213</v>
      </c>
      <c r="D98" s="82" t="s">
        <v>717</v>
      </c>
      <c r="F98" s="73">
        <v>16755</v>
      </c>
      <c r="G98" s="73">
        <v>15</v>
      </c>
      <c r="H98" s="73">
        <v>320</v>
      </c>
      <c r="I98" s="73">
        <v>500000</v>
      </c>
      <c r="J98" s="73">
        <v>10000000</v>
      </c>
      <c r="K98" s="73">
        <v>2500000</v>
      </c>
      <c r="L98" s="73">
        <v>200000</v>
      </c>
      <c r="M98" s="73">
        <v>300000</v>
      </c>
      <c r="N98" s="73">
        <v>300000</v>
      </c>
      <c r="O98" s="73">
        <v>1</v>
      </c>
      <c r="P98" s="73">
        <v>2</v>
      </c>
      <c r="Q98" s="73">
        <v>3</v>
      </c>
    </row>
    <row r="99" spans="1:17" hidden="1">
      <c r="A99" s="151" t="str">
        <f t="shared" si="3"/>
        <v>มอเตอร์ แคร์ (เบี้ยเหมา) - รถกระบะNon ToyotaUPC2110</v>
      </c>
      <c r="B99" s="82" t="s">
        <v>719</v>
      </c>
      <c r="C99" s="82" t="s">
        <v>722</v>
      </c>
      <c r="D99" s="82" t="s">
        <v>716</v>
      </c>
      <c r="F99" s="73">
        <v>13032</v>
      </c>
      <c r="G99" s="73">
        <v>2</v>
      </c>
      <c r="H99" s="73">
        <v>110</v>
      </c>
      <c r="I99" s="73">
        <v>500000</v>
      </c>
      <c r="J99" s="73">
        <v>10000000</v>
      </c>
      <c r="K99" s="73">
        <v>5000000</v>
      </c>
      <c r="L99" s="73">
        <v>200000</v>
      </c>
      <c r="M99" s="73">
        <v>300000</v>
      </c>
      <c r="N99" s="73">
        <v>300000</v>
      </c>
      <c r="O99" s="73">
        <v>1</v>
      </c>
      <c r="P99" s="73">
        <v>6</v>
      </c>
      <c r="Q99" s="73">
        <v>7</v>
      </c>
    </row>
    <row r="100" spans="1:17" hidden="1">
      <c r="A100" s="151" t="str">
        <f t="shared" si="3"/>
        <v>มอเตอร์ แคร์ (เบี้ยเหมา) - รถกระบะNon ToyotaUPC3110</v>
      </c>
      <c r="B100" s="82" t="s">
        <v>719</v>
      </c>
      <c r="C100" s="82" t="s">
        <v>722</v>
      </c>
      <c r="D100" s="82" t="s">
        <v>716</v>
      </c>
      <c r="F100" s="73">
        <v>13032</v>
      </c>
      <c r="G100" s="73">
        <v>3</v>
      </c>
      <c r="H100" s="73">
        <v>110</v>
      </c>
      <c r="I100" s="73">
        <v>500000</v>
      </c>
      <c r="J100" s="73">
        <v>10000000</v>
      </c>
      <c r="K100" s="73">
        <v>5000000</v>
      </c>
      <c r="L100" s="73">
        <v>200000</v>
      </c>
      <c r="M100" s="73">
        <v>300000</v>
      </c>
      <c r="N100" s="73">
        <v>300000</v>
      </c>
      <c r="O100" s="73">
        <v>1</v>
      </c>
      <c r="P100" s="73">
        <v>6</v>
      </c>
      <c r="Q100" s="73">
        <v>7</v>
      </c>
    </row>
    <row r="101" spans="1:17" hidden="1">
      <c r="A101" s="151" t="str">
        <f t="shared" si="3"/>
        <v>มอเตอร์ แคร์ (เบี้ยเหมา) - รถกระบะNon ToyotaUPC4110</v>
      </c>
      <c r="B101" s="82" t="s">
        <v>719</v>
      </c>
      <c r="C101" s="82" t="s">
        <v>722</v>
      </c>
      <c r="D101" s="82" t="s">
        <v>716</v>
      </c>
      <c r="F101" s="73">
        <v>13032</v>
      </c>
      <c r="G101" s="73">
        <v>4</v>
      </c>
      <c r="H101" s="73">
        <v>110</v>
      </c>
      <c r="I101" s="73">
        <v>500000</v>
      </c>
      <c r="J101" s="73">
        <v>10000000</v>
      </c>
      <c r="K101" s="73">
        <v>5000000</v>
      </c>
      <c r="L101" s="73">
        <v>200000</v>
      </c>
      <c r="M101" s="73">
        <v>300000</v>
      </c>
      <c r="N101" s="73">
        <v>300000</v>
      </c>
      <c r="O101" s="73">
        <v>1</v>
      </c>
      <c r="P101" s="73">
        <v>6</v>
      </c>
      <c r="Q101" s="73">
        <v>7</v>
      </c>
    </row>
    <row r="102" spans="1:17" hidden="1">
      <c r="A102" s="151" t="str">
        <f t="shared" si="3"/>
        <v>มอเตอร์ แคร์ (เบี้ยเหมา) - รถกระบะNon ToyotaUPC5110</v>
      </c>
      <c r="B102" s="82" t="s">
        <v>719</v>
      </c>
      <c r="C102" s="82" t="s">
        <v>722</v>
      </c>
      <c r="D102" s="82" t="s">
        <v>716</v>
      </c>
      <c r="F102" s="73">
        <v>13032</v>
      </c>
      <c r="G102" s="73">
        <v>5</v>
      </c>
      <c r="H102" s="73">
        <v>110</v>
      </c>
      <c r="I102" s="73">
        <v>500000</v>
      </c>
      <c r="J102" s="73">
        <v>10000000</v>
      </c>
      <c r="K102" s="73">
        <v>5000000</v>
      </c>
      <c r="L102" s="73">
        <v>200000</v>
      </c>
      <c r="M102" s="73">
        <v>300000</v>
      </c>
      <c r="N102" s="73">
        <v>300000</v>
      </c>
      <c r="O102" s="73">
        <v>1</v>
      </c>
      <c r="P102" s="73">
        <v>6</v>
      </c>
      <c r="Q102" s="73">
        <v>7</v>
      </c>
    </row>
    <row r="103" spans="1:17">
      <c r="A103" s="151" t="str">
        <f t="shared" si="3"/>
        <v>มอเตอร์ แคร์ (เบี้ยเหมา) - รถกระบะNon ToyotaUPC6110</v>
      </c>
      <c r="B103" s="82" t="s">
        <v>719</v>
      </c>
      <c r="C103" s="82" t="s">
        <v>722</v>
      </c>
      <c r="D103" s="82" t="s">
        <v>716</v>
      </c>
      <c r="F103" s="73">
        <v>12101</v>
      </c>
      <c r="G103" s="73">
        <v>6</v>
      </c>
      <c r="H103" s="73">
        <v>110</v>
      </c>
      <c r="I103" s="73">
        <v>500000</v>
      </c>
      <c r="J103" s="73">
        <v>10000000</v>
      </c>
      <c r="K103" s="73">
        <v>5000000</v>
      </c>
      <c r="L103" s="73">
        <v>200000</v>
      </c>
      <c r="M103" s="73">
        <v>300000</v>
      </c>
      <c r="N103" s="73">
        <v>300000</v>
      </c>
      <c r="O103" s="73">
        <v>1</v>
      </c>
      <c r="P103" s="73">
        <v>6</v>
      </c>
      <c r="Q103" s="73">
        <v>7</v>
      </c>
    </row>
    <row r="104" spans="1:17">
      <c r="A104" s="151" t="str">
        <f t="shared" si="3"/>
        <v>มอเตอร์ แคร์ (เบี้ยเหมา) - รถกระบะNon ToyotaUPC7110</v>
      </c>
      <c r="B104" s="82" t="s">
        <v>719</v>
      </c>
      <c r="C104" s="82" t="s">
        <v>722</v>
      </c>
      <c r="D104" s="82" t="s">
        <v>716</v>
      </c>
      <c r="F104" s="73">
        <v>12101</v>
      </c>
      <c r="G104" s="73">
        <v>7</v>
      </c>
      <c r="H104" s="73">
        <v>110</v>
      </c>
      <c r="I104" s="73">
        <v>500000</v>
      </c>
      <c r="J104" s="73">
        <v>10000000</v>
      </c>
      <c r="K104" s="73">
        <v>5000000</v>
      </c>
      <c r="L104" s="73">
        <v>200000</v>
      </c>
      <c r="M104" s="73">
        <v>300000</v>
      </c>
      <c r="N104" s="73">
        <v>300000</v>
      </c>
      <c r="O104" s="73">
        <v>1</v>
      </c>
      <c r="P104" s="73">
        <v>6</v>
      </c>
      <c r="Q104" s="73">
        <v>7</v>
      </c>
    </row>
    <row r="105" spans="1:17">
      <c r="A105" s="151" t="str">
        <f t="shared" si="3"/>
        <v>มอเตอร์ แคร์ (เบี้ยเหมา) - รถกระบะNon ToyotaUPC8110</v>
      </c>
      <c r="B105" s="82" t="s">
        <v>719</v>
      </c>
      <c r="C105" s="82" t="s">
        <v>722</v>
      </c>
      <c r="D105" s="82" t="s">
        <v>716</v>
      </c>
      <c r="F105" s="73">
        <v>12101</v>
      </c>
      <c r="G105" s="73">
        <v>8</v>
      </c>
      <c r="H105" s="73">
        <v>110</v>
      </c>
      <c r="I105" s="73">
        <v>500000</v>
      </c>
      <c r="J105" s="73">
        <v>10000000</v>
      </c>
      <c r="K105" s="73">
        <v>5000000</v>
      </c>
      <c r="L105" s="73">
        <v>200000</v>
      </c>
      <c r="M105" s="73">
        <v>300000</v>
      </c>
      <c r="N105" s="73">
        <v>300000</v>
      </c>
      <c r="O105" s="73">
        <v>1</v>
      </c>
      <c r="P105" s="73">
        <v>6</v>
      </c>
      <c r="Q105" s="73">
        <v>7</v>
      </c>
    </row>
    <row r="106" spans="1:17">
      <c r="A106" s="151" t="str">
        <f t="shared" si="3"/>
        <v>มอเตอร์ แคร์ (เบี้ยเหมา) - รถกระบะNon ToyotaUPC9110</v>
      </c>
      <c r="B106" s="82" t="s">
        <v>719</v>
      </c>
      <c r="C106" s="82" t="s">
        <v>722</v>
      </c>
      <c r="D106" s="82" t="s">
        <v>716</v>
      </c>
      <c r="F106" s="73">
        <v>12101</v>
      </c>
      <c r="G106" s="73">
        <v>9</v>
      </c>
      <c r="H106" s="73">
        <v>110</v>
      </c>
      <c r="I106" s="73">
        <v>500000</v>
      </c>
      <c r="J106" s="73">
        <v>10000000</v>
      </c>
      <c r="K106" s="73">
        <v>5000000</v>
      </c>
      <c r="L106" s="73">
        <v>200000</v>
      </c>
      <c r="M106" s="73">
        <v>300000</v>
      </c>
      <c r="N106" s="73">
        <v>300000</v>
      </c>
      <c r="O106" s="73">
        <v>1</v>
      </c>
      <c r="P106" s="73">
        <v>6</v>
      </c>
      <c r="Q106" s="73">
        <v>7</v>
      </c>
    </row>
    <row r="107" spans="1:17">
      <c r="A107" s="151" t="str">
        <f t="shared" si="3"/>
        <v>มอเตอร์ แคร์ (เบี้ยเหมา) - รถกระบะNon ToyotaUPC10110</v>
      </c>
      <c r="B107" s="82" t="s">
        <v>719</v>
      </c>
      <c r="C107" s="82" t="s">
        <v>722</v>
      </c>
      <c r="D107" s="82" t="s">
        <v>716</v>
      </c>
      <c r="F107" s="73">
        <v>12101</v>
      </c>
      <c r="G107" s="73">
        <v>10</v>
      </c>
      <c r="H107" s="73">
        <v>110</v>
      </c>
      <c r="I107" s="73">
        <v>500000</v>
      </c>
      <c r="J107" s="73">
        <v>10000000</v>
      </c>
      <c r="K107" s="73">
        <v>5000000</v>
      </c>
      <c r="L107" s="73">
        <v>200000</v>
      </c>
      <c r="M107" s="73">
        <v>300000</v>
      </c>
      <c r="N107" s="73">
        <v>300000</v>
      </c>
      <c r="O107" s="73">
        <v>1</v>
      </c>
      <c r="P107" s="73">
        <v>6</v>
      </c>
      <c r="Q107" s="73">
        <v>7</v>
      </c>
    </row>
    <row r="108" spans="1:17">
      <c r="A108" s="151" t="str">
        <f t="shared" ref="A108:A171" si="4">B108&amp;C108&amp;D108&amp;G108&amp;H108</f>
        <v>มอเตอร์ แคร์ (เบี้ยเหมา) - รถกระบะNon ToyotaUPC11110</v>
      </c>
      <c r="B108" s="82" t="s">
        <v>719</v>
      </c>
      <c r="C108" s="82" t="s">
        <v>722</v>
      </c>
      <c r="D108" s="82" t="s">
        <v>716</v>
      </c>
      <c r="F108" s="73">
        <v>12101</v>
      </c>
      <c r="G108" s="73">
        <v>11</v>
      </c>
      <c r="H108" s="73">
        <v>110</v>
      </c>
      <c r="I108" s="73">
        <v>500000</v>
      </c>
      <c r="J108" s="73">
        <v>10000000</v>
      </c>
      <c r="K108" s="73">
        <v>5000000</v>
      </c>
      <c r="L108" s="73">
        <v>200000</v>
      </c>
      <c r="M108" s="73">
        <v>300000</v>
      </c>
      <c r="N108" s="73">
        <v>300000</v>
      </c>
      <c r="O108" s="73">
        <v>1</v>
      </c>
      <c r="P108" s="73">
        <v>6</v>
      </c>
      <c r="Q108" s="73">
        <v>7</v>
      </c>
    </row>
    <row r="109" spans="1:17">
      <c r="A109" s="151" t="str">
        <f t="shared" si="4"/>
        <v>มอเตอร์ แคร์ (เบี้ยเหมา) - รถกระบะNon ToyotaUPC12110</v>
      </c>
      <c r="B109" s="82" t="s">
        <v>719</v>
      </c>
      <c r="C109" s="82" t="s">
        <v>722</v>
      </c>
      <c r="D109" s="82" t="s">
        <v>716</v>
      </c>
      <c r="F109" s="73">
        <v>12101</v>
      </c>
      <c r="G109" s="73">
        <v>12</v>
      </c>
      <c r="H109" s="73">
        <v>110</v>
      </c>
      <c r="I109" s="73">
        <v>500000</v>
      </c>
      <c r="J109" s="73">
        <v>10000000</v>
      </c>
      <c r="K109" s="73">
        <v>5000000</v>
      </c>
      <c r="L109" s="73">
        <v>200000</v>
      </c>
      <c r="M109" s="73">
        <v>300000</v>
      </c>
      <c r="N109" s="73">
        <v>300000</v>
      </c>
      <c r="O109" s="73">
        <v>1</v>
      </c>
      <c r="P109" s="73">
        <v>6</v>
      </c>
      <c r="Q109" s="73">
        <v>7</v>
      </c>
    </row>
    <row r="110" spans="1:17">
      <c r="A110" s="151" t="str">
        <f t="shared" si="4"/>
        <v>มอเตอร์ แคร์ (เบี้ยเหมา) - รถกระบะNon ToyotaUPC13110</v>
      </c>
      <c r="B110" s="82" t="s">
        <v>719</v>
      </c>
      <c r="C110" s="82" t="s">
        <v>722</v>
      </c>
      <c r="D110" s="82" t="s">
        <v>716</v>
      </c>
      <c r="F110" s="73">
        <v>12101</v>
      </c>
      <c r="G110" s="73">
        <v>13</v>
      </c>
      <c r="H110" s="73">
        <v>110</v>
      </c>
      <c r="I110" s="73">
        <v>500000</v>
      </c>
      <c r="J110" s="73">
        <v>10000000</v>
      </c>
      <c r="K110" s="73">
        <v>5000000</v>
      </c>
      <c r="L110" s="73">
        <v>200000</v>
      </c>
      <c r="M110" s="73">
        <v>300000</v>
      </c>
      <c r="N110" s="73">
        <v>300000</v>
      </c>
      <c r="O110" s="73">
        <v>1</v>
      </c>
      <c r="P110" s="73">
        <v>6</v>
      </c>
      <c r="Q110" s="73">
        <v>7</v>
      </c>
    </row>
    <row r="111" spans="1:17">
      <c r="A111" s="151" t="str">
        <f t="shared" si="4"/>
        <v>มอเตอร์ แคร์ (เบี้ยเหมา) - รถกระบะNon ToyotaUPC14110</v>
      </c>
      <c r="B111" s="82" t="s">
        <v>719</v>
      </c>
      <c r="C111" s="82" t="s">
        <v>722</v>
      </c>
      <c r="D111" s="82" t="s">
        <v>716</v>
      </c>
      <c r="F111" s="73">
        <v>12101</v>
      </c>
      <c r="G111" s="73">
        <v>14</v>
      </c>
      <c r="H111" s="73">
        <v>110</v>
      </c>
      <c r="I111" s="73">
        <v>500000</v>
      </c>
      <c r="J111" s="73">
        <v>10000000</v>
      </c>
      <c r="K111" s="73">
        <v>5000000</v>
      </c>
      <c r="L111" s="73">
        <v>200000</v>
      </c>
      <c r="M111" s="73">
        <v>300000</v>
      </c>
      <c r="N111" s="73">
        <v>300000</v>
      </c>
      <c r="O111" s="73">
        <v>1</v>
      </c>
      <c r="P111" s="73">
        <v>6</v>
      </c>
      <c r="Q111" s="73">
        <v>7</v>
      </c>
    </row>
    <row r="112" spans="1:17">
      <c r="A112" s="151" t="str">
        <f t="shared" si="4"/>
        <v>มอเตอร์ แคร์ (เบี้ยเหมา) - รถกระบะNon ToyotaUPC15110</v>
      </c>
      <c r="B112" s="82" t="s">
        <v>719</v>
      </c>
      <c r="C112" s="82" t="s">
        <v>722</v>
      </c>
      <c r="D112" s="82" t="s">
        <v>716</v>
      </c>
      <c r="F112" s="73">
        <v>12101</v>
      </c>
      <c r="G112" s="73">
        <v>15</v>
      </c>
      <c r="H112" s="73">
        <v>110</v>
      </c>
      <c r="I112" s="73">
        <v>500000</v>
      </c>
      <c r="J112" s="73">
        <v>10000000</v>
      </c>
      <c r="K112" s="73">
        <v>5000000</v>
      </c>
      <c r="L112" s="73">
        <v>200000</v>
      </c>
      <c r="M112" s="73">
        <v>300000</v>
      </c>
      <c r="N112" s="73">
        <v>300000</v>
      </c>
      <c r="O112" s="73">
        <v>1</v>
      </c>
      <c r="P112" s="73">
        <v>6</v>
      </c>
      <c r="Q112" s="73">
        <v>7</v>
      </c>
    </row>
    <row r="113" spans="1:17" hidden="1">
      <c r="A113" s="151" t="str">
        <f t="shared" si="4"/>
        <v>มอเตอร์ แคร์ (เบี้ยเหมา) - รถกระบะToyotaUPC2110</v>
      </c>
      <c r="B113" s="82" t="s">
        <v>719</v>
      </c>
      <c r="C113" s="82" t="s">
        <v>213</v>
      </c>
      <c r="D113" s="82" t="s">
        <v>716</v>
      </c>
      <c r="F113" s="73">
        <v>16755</v>
      </c>
      <c r="G113" s="73">
        <v>2</v>
      </c>
      <c r="H113" s="73">
        <v>110</v>
      </c>
      <c r="I113" s="73">
        <v>500000</v>
      </c>
      <c r="J113" s="73">
        <v>10000000</v>
      </c>
      <c r="K113" s="73">
        <v>5000000</v>
      </c>
      <c r="L113" s="73">
        <v>200000</v>
      </c>
      <c r="M113" s="73">
        <v>300000</v>
      </c>
      <c r="N113" s="73">
        <v>300000</v>
      </c>
      <c r="O113" s="73">
        <v>1</v>
      </c>
      <c r="P113" s="73">
        <v>6</v>
      </c>
      <c r="Q113" s="73">
        <v>7</v>
      </c>
    </row>
    <row r="114" spans="1:17" hidden="1">
      <c r="A114" s="151" t="str">
        <f t="shared" si="4"/>
        <v>มอเตอร์ แคร์ (เบี้ยเหมา) - รถกระบะToyotaUPC3110</v>
      </c>
      <c r="B114" s="82" t="s">
        <v>719</v>
      </c>
      <c r="C114" s="82" t="s">
        <v>213</v>
      </c>
      <c r="D114" s="82" t="s">
        <v>716</v>
      </c>
      <c r="F114" s="73">
        <v>16755</v>
      </c>
      <c r="G114" s="73">
        <v>3</v>
      </c>
      <c r="H114" s="73">
        <v>110</v>
      </c>
      <c r="I114" s="73">
        <v>500000</v>
      </c>
      <c r="J114" s="73">
        <v>10000000</v>
      </c>
      <c r="K114" s="73">
        <v>5000000</v>
      </c>
      <c r="L114" s="73">
        <v>200000</v>
      </c>
      <c r="M114" s="73">
        <v>300000</v>
      </c>
      <c r="N114" s="73">
        <v>300000</v>
      </c>
      <c r="O114" s="73">
        <v>1</v>
      </c>
      <c r="P114" s="73">
        <v>6</v>
      </c>
      <c r="Q114" s="73">
        <v>7</v>
      </c>
    </row>
    <row r="115" spans="1:17" hidden="1">
      <c r="A115" s="151" t="str">
        <f t="shared" si="4"/>
        <v>มอเตอร์ แคร์ (เบี้ยเหมา) - รถกระบะToyotaUPC4110</v>
      </c>
      <c r="B115" s="82" t="s">
        <v>719</v>
      </c>
      <c r="C115" s="82" t="s">
        <v>213</v>
      </c>
      <c r="D115" s="82" t="s">
        <v>716</v>
      </c>
      <c r="F115" s="73">
        <v>16755</v>
      </c>
      <c r="G115" s="73">
        <v>4</v>
      </c>
      <c r="H115" s="73">
        <v>110</v>
      </c>
      <c r="I115" s="73">
        <v>500000</v>
      </c>
      <c r="J115" s="73">
        <v>10000000</v>
      </c>
      <c r="K115" s="73">
        <v>5000000</v>
      </c>
      <c r="L115" s="73">
        <v>200000</v>
      </c>
      <c r="M115" s="73">
        <v>300000</v>
      </c>
      <c r="N115" s="73">
        <v>300000</v>
      </c>
      <c r="O115" s="73">
        <v>1</v>
      </c>
      <c r="P115" s="73">
        <v>6</v>
      </c>
      <c r="Q115" s="73">
        <v>7</v>
      </c>
    </row>
    <row r="116" spans="1:17" hidden="1">
      <c r="A116" s="151" t="str">
        <f t="shared" si="4"/>
        <v>มอเตอร์ แคร์ (เบี้ยเหมา) - รถกระบะToyotaUPC5110</v>
      </c>
      <c r="B116" s="82" t="s">
        <v>719</v>
      </c>
      <c r="C116" s="82" t="s">
        <v>213</v>
      </c>
      <c r="D116" s="82" t="s">
        <v>716</v>
      </c>
      <c r="F116" s="73">
        <v>16755</v>
      </c>
      <c r="G116" s="73">
        <v>5</v>
      </c>
      <c r="H116" s="73">
        <v>110</v>
      </c>
      <c r="I116" s="73">
        <v>500000</v>
      </c>
      <c r="J116" s="73">
        <v>10000000</v>
      </c>
      <c r="K116" s="73">
        <v>5000000</v>
      </c>
      <c r="L116" s="73">
        <v>200000</v>
      </c>
      <c r="M116" s="73">
        <v>300000</v>
      </c>
      <c r="N116" s="73">
        <v>300000</v>
      </c>
      <c r="O116" s="73">
        <v>1</v>
      </c>
      <c r="P116" s="73">
        <v>6</v>
      </c>
      <c r="Q116" s="73">
        <v>7</v>
      </c>
    </row>
    <row r="117" spans="1:17" hidden="1">
      <c r="A117" s="151" t="str">
        <f t="shared" si="4"/>
        <v>มอเตอร์ แคร์ (เบี้ยเหมา) - รถกระบะToyotaUPC6110</v>
      </c>
      <c r="B117" s="82" t="s">
        <v>719</v>
      </c>
      <c r="C117" s="82" t="s">
        <v>213</v>
      </c>
      <c r="D117" s="82" t="s">
        <v>716</v>
      </c>
      <c r="F117" s="73">
        <v>14894</v>
      </c>
      <c r="G117" s="73">
        <v>6</v>
      </c>
      <c r="H117" s="73">
        <v>110</v>
      </c>
      <c r="I117" s="73">
        <v>500000</v>
      </c>
      <c r="J117" s="73">
        <v>10000000</v>
      </c>
      <c r="K117" s="73">
        <v>5000000</v>
      </c>
      <c r="L117" s="73">
        <v>200000</v>
      </c>
      <c r="M117" s="73">
        <v>300000</v>
      </c>
      <c r="N117" s="73">
        <v>300000</v>
      </c>
      <c r="O117" s="73">
        <v>1</v>
      </c>
      <c r="P117" s="73">
        <v>6</v>
      </c>
      <c r="Q117" s="73">
        <v>7</v>
      </c>
    </row>
    <row r="118" spans="1:17" hidden="1">
      <c r="A118" s="151" t="str">
        <f t="shared" si="4"/>
        <v>มอเตอร์ แคร์ (เบี้ยเหมา) - รถกระบะToyotaUPC7110</v>
      </c>
      <c r="B118" s="82" t="s">
        <v>719</v>
      </c>
      <c r="C118" s="82" t="s">
        <v>213</v>
      </c>
      <c r="D118" s="82" t="s">
        <v>716</v>
      </c>
      <c r="F118" s="73">
        <v>14894</v>
      </c>
      <c r="G118" s="73">
        <v>7</v>
      </c>
      <c r="H118" s="73">
        <v>110</v>
      </c>
      <c r="I118" s="73">
        <v>500000</v>
      </c>
      <c r="J118" s="73">
        <v>10000000</v>
      </c>
      <c r="K118" s="73">
        <v>5000000</v>
      </c>
      <c r="L118" s="73">
        <v>200000</v>
      </c>
      <c r="M118" s="73">
        <v>300000</v>
      </c>
      <c r="N118" s="73">
        <v>300000</v>
      </c>
      <c r="O118" s="73">
        <v>1</v>
      </c>
      <c r="P118" s="73">
        <v>6</v>
      </c>
      <c r="Q118" s="73">
        <v>7</v>
      </c>
    </row>
    <row r="119" spans="1:17" hidden="1">
      <c r="A119" s="151" t="str">
        <f t="shared" si="4"/>
        <v>มอเตอร์ แคร์ (เบี้ยเหมา) - รถกระบะToyotaUPC8110</v>
      </c>
      <c r="B119" s="82" t="s">
        <v>719</v>
      </c>
      <c r="C119" s="82" t="s">
        <v>213</v>
      </c>
      <c r="D119" s="82" t="s">
        <v>716</v>
      </c>
      <c r="F119" s="73">
        <v>14894</v>
      </c>
      <c r="G119" s="73">
        <v>8</v>
      </c>
      <c r="H119" s="73">
        <v>110</v>
      </c>
      <c r="I119" s="73">
        <v>500000</v>
      </c>
      <c r="J119" s="73">
        <v>10000000</v>
      </c>
      <c r="K119" s="73">
        <v>5000000</v>
      </c>
      <c r="L119" s="73">
        <v>200000</v>
      </c>
      <c r="M119" s="73">
        <v>300000</v>
      </c>
      <c r="N119" s="73">
        <v>300000</v>
      </c>
      <c r="O119" s="73">
        <v>1</v>
      </c>
      <c r="P119" s="73">
        <v>6</v>
      </c>
      <c r="Q119" s="73">
        <v>7</v>
      </c>
    </row>
    <row r="120" spans="1:17" hidden="1">
      <c r="A120" s="151" t="str">
        <f t="shared" si="4"/>
        <v>มอเตอร์ แคร์ (เบี้ยเหมา) - รถกระบะToyotaUPC9110</v>
      </c>
      <c r="B120" s="82" t="s">
        <v>719</v>
      </c>
      <c r="C120" s="82" t="s">
        <v>213</v>
      </c>
      <c r="D120" s="82" t="s">
        <v>716</v>
      </c>
      <c r="F120" s="73">
        <v>14894</v>
      </c>
      <c r="G120" s="73">
        <v>9</v>
      </c>
      <c r="H120" s="73">
        <v>110</v>
      </c>
      <c r="I120" s="73">
        <v>500000</v>
      </c>
      <c r="J120" s="73">
        <v>10000000</v>
      </c>
      <c r="K120" s="73">
        <v>5000000</v>
      </c>
      <c r="L120" s="73">
        <v>200000</v>
      </c>
      <c r="M120" s="73">
        <v>300000</v>
      </c>
      <c r="N120" s="73">
        <v>300000</v>
      </c>
      <c r="O120" s="73">
        <v>1</v>
      </c>
      <c r="P120" s="73">
        <v>6</v>
      </c>
      <c r="Q120" s="73">
        <v>7</v>
      </c>
    </row>
    <row r="121" spans="1:17" hidden="1">
      <c r="A121" s="151" t="str">
        <f t="shared" si="4"/>
        <v>มอเตอร์ แคร์ (เบี้ยเหมา) - รถกระบะToyotaUPC10110</v>
      </c>
      <c r="B121" s="82" t="s">
        <v>719</v>
      </c>
      <c r="C121" s="82" t="s">
        <v>213</v>
      </c>
      <c r="D121" s="82" t="s">
        <v>716</v>
      </c>
      <c r="F121" s="73">
        <v>14894</v>
      </c>
      <c r="G121" s="73">
        <v>10</v>
      </c>
      <c r="H121" s="73">
        <v>110</v>
      </c>
      <c r="I121" s="73">
        <v>500000</v>
      </c>
      <c r="J121" s="73">
        <v>10000000</v>
      </c>
      <c r="K121" s="73">
        <v>5000000</v>
      </c>
      <c r="L121" s="73">
        <v>200000</v>
      </c>
      <c r="M121" s="73">
        <v>300000</v>
      </c>
      <c r="N121" s="73">
        <v>300000</v>
      </c>
      <c r="O121" s="73">
        <v>1</v>
      </c>
      <c r="P121" s="73">
        <v>6</v>
      </c>
      <c r="Q121" s="73">
        <v>7</v>
      </c>
    </row>
    <row r="122" spans="1:17" hidden="1">
      <c r="A122" s="151" t="str">
        <f t="shared" si="4"/>
        <v>มอเตอร์ แคร์ (เบี้ยเหมา) - รถกระบะToyotaUPC11110</v>
      </c>
      <c r="B122" s="82" t="s">
        <v>719</v>
      </c>
      <c r="C122" s="82" t="s">
        <v>213</v>
      </c>
      <c r="D122" s="82" t="s">
        <v>716</v>
      </c>
      <c r="F122" s="73">
        <v>14894</v>
      </c>
      <c r="G122" s="73">
        <v>11</v>
      </c>
      <c r="H122" s="73">
        <v>110</v>
      </c>
      <c r="I122" s="73">
        <v>500000</v>
      </c>
      <c r="J122" s="73">
        <v>10000000</v>
      </c>
      <c r="K122" s="73">
        <v>5000000</v>
      </c>
      <c r="L122" s="73">
        <v>200000</v>
      </c>
      <c r="M122" s="73">
        <v>300000</v>
      </c>
      <c r="N122" s="73">
        <v>300000</v>
      </c>
      <c r="O122" s="73">
        <v>1</v>
      </c>
      <c r="P122" s="73">
        <v>6</v>
      </c>
      <c r="Q122" s="73">
        <v>7</v>
      </c>
    </row>
    <row r="123" spans="1:17" hidden="1">
      <c r="A123" s="151" t="str">
        <f t="shared" si="4"/>
        <v>มอเตอร์ แคร์ (เบี้ยเหมา) - รถกระบะToyotaUPC12110</v>
      </c>
      <c r="B123" s="82" t="s">
        <v>719</v>
      </c>
      <c r="C123" s="82" t="s">
        <v>213</v>
      </c>
      <c r="D123" s="82" t="s">
        <v>716</v>
      </c>
      <c r="F123" s="73">
        <v>14894</v>
      </c>
      <c r="G123" s="73">
        <v>12</v>
      </c>
      <c r="H123" s="73">
        <v>110</v>
      </c>
      <c r="I123" s="73">
        <v>500000</v>
      </c>
      <c r="J123" s="73">
        <v>10000000</v>
      </c>
      <c r="K123" s="73">
        <v>5000000</v>
      </c>
      <c r="L123" s="73">
        <v>200000</v>
      </c>
      <c r="M123" s="73">
        <v>300000</v>
      </c>
      <c r="N123" s="73">
        <v>300000</v>
      </c>
      <c r="O123" s="73">
        <v>1</v>
      </c>
      <c r="P123" s="73">
        <v>6</v>
      </c>
      <c r="Q123" s="73">
        <v>7</v>
      </c>
    </row>
    <row r="124" spans="1:17" hidden="1">
      <c r="A124" s="151" t="str">
        <f t="shared" si="4"/>
        <v>มอเตอร์ แคร์ (เบี้ยเหมา) - รถกระบะToyotaUPC13110</v>
      </c>
      <c r="B124" s="82" t="s">
        <v>719</v>
      </c>
      <c r="C124" s="82" t="s">
        <v>213</v>
      </c>
      <c r="D124" s="82" t="s">
        <v>716</v>
      </c>
      <c r="F124" s="73">
        <v>14894</v>
      </c>
      <c r="G124" s="73">
        <v>13</v>
      </c>
      <c r="H124" s="73">
        <v>110</v>
      </c>
      <c r="I124" s="73">
        <v>500000</v>
      </c>
      <c r="J124" s="73">
        <v>10000000</v>
      </c>
      <c r="K124" s="73">
        <v>5000000</v>
      </c>
      <c r="L124" s="73">
        <v>200000</v>
      </c>
      <c r="M124" s="73">
        <v>300000</v>
      </c>
      <c r="N124" s="73">
        <v>300000</v>
      </c>
      <c r="O124" s="73">
        <v>1</v>
      </c>
      <c r="P124" s="73">
        <v>6</v>
      </c>
      <c r="Q124" s="73">
        <v>7</v>
      </c>
    </row>
    <row r="125" spans="1:17" hidden="1">
      <c r="A125" s="151" t="str">
        <f t="shared" si="4"/>
        <v>มอเตอร์ แคร์ (เบี้ยเหมา) - รถกระบะToyotaUPC14110</v>
      </c>
      <c r="B125" s="82" t="s">
        <v>719</v>
      </c>
      <c r="C125" s="82" t="s">
        <v>213</v>
      </c>
      <c r="D125" s="82" t="s">
        <v>716</v>
      </c>
      <c r="F125" s="73">
        <v>14894</v>
      </c>
      <c r="G125" s="73">
        <v>14</v>
      </c>
      <c r="H125" s="73">
        <v>110</v>
      </c>
      <c r="I125" s="73">
        <v>500000</v>
      </c>
      <c r="J125" s="73">
        <v>10000000</v>
      </c>
      <c r="K125" s="73">
        <v>5000000</v>
      </c>
      <c r="L125" s="73">
        <v>200000</v>
      </c>
      <c r="M125" s="73">
        <v>300000</v>
      </c>
      <c r="N125" s="73">
        <v>300000</v>
      </c>
      <c r="O125" s="73">
        <v>1</v>
      </c>
      <c r="P125" s="73">
        <v>6</v>
      </c>
      <c r="Q125" s="73">
        <v>7</v>
      </c>
    </row>
    <row r="126" spans="1:17" hidden="1">
      <c r="A126" s="151" t="str">
        <f t="shared" si="4"/>
        <v>มอเตอร์ แคร์ (เบี้ยเหมา) - รถกระบะToyotaUPC15110</v>
      </c>
      <c r="B126" s="82" t="s">
        <v>719</v>
      </c>
      <c r="C126" s="82" t="s">
        <v>213</v>
      </c>
      <c r="D126" s="82" t="s">
        <v>716</v>
      </c>
      <c r="F126" s="73">
        <v>14894</v>
      </c>
      <c r="G126" s="73">
        <v>15</v>
      </c>
      <c r="H126" s="73">
        <v>110</v>
      </c>
      <c r="I126" s="73">
        <v>500000</v>
      </c>
      <c r="J126" s="73">
        <v>10000000</v>
      </c>
      <c r="K126" s="73">
        <v>5000000</v>
      </c>
      <c r="L126" s="73">
        <v>200000</v>
      </c>
      <c r="M126" s="73">
        <v>300000</v>
      </c>
      <c r="N126" s="73">
        <v>300000</v>
      </c>
      <c r="O126" s="73">
        <v>1</v>
      </c>
      <c r="P126" s="73">
        <v>6</v>
      </c>
      <c r="Q126" s="73">
        <v>7</v>
      </c>
    </row>
    <row r="127" spans="1:17" hidden="1">
      <c r="A127" s="151" t="str">
        <f t="shared" si="4"/>
        <v>มอเตอร์ แคร์ (เบี้ยเหมา) - รถกระบะNon ToyotaBMR2110</v>
      </c>
      <c r="B127" s="82" t="s">
        <v>719</v>
      </c>
      <c r="C127" s="82" t="s">
        <v>722</v>
      </c>
      <c r="D127" s="82" t="s">
        <v>717</v>
      </c>
      <c r="F127" s="73">
        <v>15825</v>
      </c>
      <c r="G127" s="73">
        <v>2</v>
      </c>
      <c r="H127" s="73">
        <v>110</v>
      </c>
      <c r="I127" s="73">
        <v>500000</v>
      </c>
      <c r="J127" s="73">
        <v>10000000</v>
      </c>
      <c r="K127" s="73">
        <v>5000000</v>
      </c>
      <c r="L127" s="73">
        <v>200000</v>
      </c>
      <c r="M127" s="73">
        <v>300000</v>
      </c>
      <c r="N127" s="73">
        <v>300000</v>
      </c>
      <c r="O127" s="73">
        <v>1</v>
      </c>
      <c r="P127" s="73">
        <v>6</v>
      </c>
      <c r="Q127" s="73">
        <v>7</v>
      </c>
    </row>
    <row r="128" spans="1:17" hidden="1">
      <c r="A128" s="151" t="str">
        <f t="shared" si="4"/>
        <v>มอเตอร์ แคร์ (เบี้ยเหมา) - รถกระบะNon ToyotaBMR3110</v>
      </c>
      <c r="B128" s="82" t="s">
        <v>719</v>
      </c>
      <c r="C128" s="82" t="s">
        <v>722</v>
      </c>
      <c r="D128" s="82" t="s">
        <v>717</v>
      </c>
      <c r="F128" s="73">
        <v>15825</v>
      </c>
      <c r="G128" s="73">
        <v>3</v>
      </c>
      <c r="H128" s="73">
        <v>110</v>
      </c>
      <c r="I128" s="73">
        <v>500000</v>
      </c>
      <c r="J128" s="73">
        <v>10000000</v>
      </c>
      <c r="K128" s="73">
        <v>5000000</v>
      </c>
      <c r="L128" s="73">
        <v>200000</v>
      </c>
      <c r="M128" s="73">
        <v>300000</v>
      </c>
      <c r="N128" s="73">
        <v>300000</v>
      </c>
      <c r="O128" s="73">
        <v>1</v>
      </c>
      <c r="P128" s="73">
        <v>6</v>
      </c>
      <c r="Q128" s="73">
        <v>7</v>
      </c>
    </row>
    <row r="129" spans="1:17" hidden="1">
      <c r="A129" s="151" t="str">
        <f t="shared" si="4"/>
        <v>มอเตอร์ แคร์ (เบี้ยเหมา) - รถกระบะNon ToyotaBMR4110</v>
      </c>
      <c r="B129" s="82" t="s">
        <v>719</v>
      </c>
      <c r="C129" s="82" t="s">
        <v>722</v>
      </c>
      <c r="D129" s="82" t="s">
        <v>717</v>
      </c>
      <c r="F129" s="73">
        <v>15825</v>
      </c>
      <c r="G129" s="73">
        <v>4</v>
      </c>
      <c r="H129" s="73">
        <v>110</v>
      </c>
      <c r="I129" s="73">
        <v>500000</v>
      </c>
      <c r="J129" s="73">
        <v>10000000</v>
      </c>
      <c r="K129" s="73">
        <v>5000000</v>
      </c>
      <c r="L129" s="73">
        <v>200000</v>
      </c>
      <c r="M129" s="73">
        <v>300000</v>
      </c>
      <c r="N129" s="73">
        <v>300000</v>
      </c>
      <c r="O129" s="73">
        <v>1</v>
      </c>
      <c r="P129" s="73">
        <v>6</v>
      </c>
      <c r="Q129" s="73">
        <v>7</v>
      </c>
    </row>
    <row r="130" spans="1:17" hidden="1">
      <c r="A130" s="151" t="str">
        <f t="shared" si="4"/>
        <v>มอเตอร์ แคร์ (เบี้ยเหมา) - รถกระบะNon ToyotaBMR5110</v>
      </c>
      <c r="B130" s="82" t="s">
        <v>719</v>
      </c>
      <c r="C130" s="82" t="s">
        <v>722</v>
      </c>
      <c r="D130" s="82" t="s">
        <v>717</v>
      </c>
      <c r="F130" s="73">
        <v>15825</v>
      </c>
      <c r="G130" s="73">
        <v>5</v>
      </c>
      <c r="H130" s="73">
        <v>110</v>
      </c>
      <c r="I130" s="73">
        <v>500000</v>
      </c>
      <c r="J130" s="73">
        <v>10000000</v>
      </c>
      <c r="K130" s="73">
        <v>5000000</v>
      </c>
      <c r="L130" s="73">
        <v>200000</v>
      </c>
      <c r="M130" s="73">
        <v>300000</v>
      </c>
      <c r="N130" s="73">
        <v>300000</v>
      </c>
      <c r="O130" s="73">
        <v>1</v>
      </c>
      <c r="P130" s="73">
        <v>6</v>
      </c>
      <c r="Q130" s="73">
        <v>7</v>
      </c>
    </row>
    <row r="131" spans="1:17" hidden="1">
      <c r="A131" s="151" t="str">
        <f t="shared" si="4"/>
        <v>มอเตอร์ แคร์ (เบี้ยเหมา) - รถกระบะNon ToyotaBMR6110</v>
      </c>
      <c r="B131" s="82" t="s">
        <v>719</v>
      </c>
      <c r="C131" s="82" t="s">
        <v>722</v>
      </c>
      <c r="D131" s="82" t="s">
        <v>717</v>
      </c>
      <c r="F131" s="73">
        <v>13032</v>
      </c>
      <c r="G131" s="73">
        <v>6</v>
      </c>
      <c r="H131" s="73">
        <v>110</v>
      </c>
      <c r="I131" s="73">
        <v>500000</v>
      </c>
      <c r="J131" s="73">
        <v>10000000</v>
      </c>
      <c r="K131" s="73">
        <v>5000000</v>
      </c>
      <c r="L131" s="73">
        <v>200000</v>
      </c>
      <c r="M131" s="73">
        <v>300000</v>
      </c>
      <c r="N131" s="73">
        <v>300000</v>
      </c>
      <c r="O131" s="73">
        <v>1</v>
      </c>
      <c r="P131" s="73">
        <v>6</v>
      </c>
      <c r="Q131" s="73">
        <v>7</v>
      </c>
    </row>
    <row r="132" spans="1:17" hidden="1">
      <c r="A132" s="151" t="str">
        <f t="shared" si="4"/>
        <v>มอเตอร์ แคร์ (เบี้ยเหมา) - รถกระบะNon ToyotaBMR7110</v>
      </c>
      <c r="B132" s="82" t="s">
        <v>719</v>
      </c>
      <c r="C132" s="82" t="s">
        <v>722</v>
      </c>
      <c r="D132" s="82" t="s">
        <v>717</v>
      </c>
      <c r="F132" s="73">
        <v>13032</v>
      </c>
      <c r="G132" s="73">
        <v>7</v>
      </c>
      <c r="H132" s="73">
        <v>110</v>
      </c>
      <c r="I132" s="73">
        <v>500000</v>
      </c>
      <c r="J132" s="73">
        <v>10000000</v>
      </c>
      <c r="K132" s="73">
        <v>5000000</v>
      </c>
      <c r="L132" s="73">
        <v>200000</v>
      </c>
      <c r="M132" s="73">
        <v>300000</v>
      </c>
      <c r="N132" s="73">
        <v>300000</v>
      </c>
      <c r="O132" s="73">
        <v>1</v>
      </c>
      <c r="P132" s="73">
        <v>6</v>
      </c>
      <c r="Q132" s="73">
        <v>7</v>
      </c>
    </row>
    <row r="133" spans="1:17" hidden="1">
      <c r="A133" s="151" t="str">
        <f t="shared" si="4"/>
        <v>มอเตอร์ แคร์ (เบี้ยเหมา) - รถกระบะNon ToyotaBMR8110</v>
      </c>
      <c r="B133" s="82" t="s">
        <v>719</v>
      </c>
      <c r="C133" s="82" t="s">
        <v>722</v>
      </c>
      <c r="D133" s="82" t="s">
        <v>717</v>
      </c>
      <c r="F133" s="73">
        <v>13032</v>
      </c>
      <c r="G133" s="73">
        <v>8</v>
      </c>
      <c r="H133" s="73">
        <v>110</v>
      </c>
      <c r="I133" s="73">
        <v>500000</v>
      </c>
      <c r="J133" s="73">
        <v>10000000</v>
      </c>
      <c r="K133" s="73">
        <v>5000000</v>
      </c>
      <c r="L133" s="73">
        <v>200000</v>
      </c>
      <c r="M133" s="73">
        <v>300000</v>
      </c>
      <c r="N133" s="73">
        <v>300000</v>
      </c>
      <c r="O133" s="73">
        <v>1</v>
      </c>
      <c r="P133" s="73">
        <v>6</v>
      </c>
      <c r="Q133" s="73">
        <v>7</v>
      </c>
    </row>
    <row r="134" spans="1:17" hidden="1">
      <c r="A134" s="151" t="str">
        <f t="shared" si="4"/>
        <v>มอเตอร์ แคร์ (เบี้ยเหมา) - รถกระบะNon ToyotaBMR9110</v>
      </c>
      <c r="B134" s="82" t="s">
        <v>719</v>
      </c>
      <c r="C134" s="82" t="s">
        <v>722</v>
      </c>
      <c r="D134" s="82" t="s">
        <v>717</v>
      </c>
      <c r="F134" s="73">
        <v>13032</v>
      </c>
      <c r="G134" s="73">
        <v>9</v>
      </c>
      <c r="H134" s="73">
        <v>110</v>
      </c>
      <c r="I134" s="73">
        <v>500000</v>
      </c>
      <c r="J134" s="73">
        <v>10000000</v>
      </c>
      <c r="K134" s="73">
        <v>5000000</v>
      </c>
      <c r="L134" s="73">
        <v>200000</v>
      </c>
      <c r="M134" s="73">
        <v>300000</v>
      </c>
      <c r="N134" s="73">
        <v>300000</v>
      </c>
      <c r="O134" s="73">
        <v>1</v>
      </c>
      <c r="P134" s="73">
        <v>6</v>
      </c>
      <c r="Q134" s="73">
        <v>7</v>
      </c>
    </row>
    <row r="135" spans="1:17" hidden="1">
      <c r="A135" s="151" t="str">
        <f t="shared" si="4"/>
        <v>มอเตอร์ แคร์ (เบี้ยเหมา) - รถกระบะNon ToyotaBMR10110</v>
      </c>
      <c r="B135" s="82" t="s">
        <v>719</v>
      </c>
      <c r="C135" s="82" t="s">
        <v>722</v>
      </c>
      <c r="D135" s="82" t="s">
        <v>717</v>
      </c>
      <c r="F135" s="73">
        <v>13032</v>
      </c>
      <c r="G135" s="73">
        <v>10</v>
      </c>
      <c r="H135" s="73">
        <v>110</v>
      </c>
      <c r="I135" s="73">
        <v>500000</v>
      </c>
      <c r="J135" s="73">
        <v>10000000</v>
      </c>
      <c r="K135" s="73">
        <v>5000000</v>
      </c>
      <c r="L135" s="73">
        <v>200000</v>
      </c>
      <c r="M135" s="73">
        <v>300000</v>
      </c>
      <c r="N135" s="73">
        <v>300000</v>
      </c>
      <c r="O135" s="73">
        <v>1</v>
      </c>
      <c r="P135" s="73">
        <v>6</v>
      </c>
      <c r="Q135" s="73">
        <v>7</v>
      </c>
    </row>
    <row r="136" spans="1:17" hidden="1">
      <c r="A136" s="151" t="str">
        <f t="shared" si="4"/>
        <v>มอเตอร์ แคร์ (เบี้ยเหมา) - รถกระบะNon ToyotaBMR11110</v>
      </c>
      <c r="B136" s="82" t="s">
        <v>719</v>
      </c>
      <c r="C136" s="82" t="s">
        <v>722</v>
      </c>
      <c r="D136" s="82" t="s">
        <v>717</v>
      </c>
      <c r="F136" s="73">
        <v>13032</v>
      </c>
      <c r="G136" s="73">
        <v>11</v>
      </c>
      <c r="H136" s="73">
        <v>110</v>
      </c>
      <c r="I136" s="73">
        <v>500000</v>
      </c>
      <c r="J136" s="73">
        <v>10000000</v>
      </c>
      <c r="K136" s="73">
        <v>5000000</v>
      </c>
      <c r="L136" s="73">
        <v>200000</v>
      </c>
      <c r="M136" s="73">
        <v>300000</v>
      </c>
      <c r="N136" s="73">
        <v>300000</v>
      </c>
      <c r="O136" s="73">
        <v>1</v>
      </c>
      <c r="P136" s="73">
        <v>6</v>
      </c>
      <c r="Q136" s="73">
        <v>7</v>
      </c>
    </row>
    <row r="137" spans="1:17" hidden="1">
      <c r="A137" s="151" t="str">
        <f t="shared" si="4"/>
        <v>มอเตอร์ แคร์ (เบี้ยเหมา) - รถกระบะNon ToyotaBMR12110</v>
      </c>
      <c r="B137" s="82" t="s">
        <v>719</v>
      </c>
      <c r="C137" s="82" t="s">
        <v>722</v>
      </c>
      <c r="D137" s="82" t="s">
        <v>717</v>
      </c>
      <c r="F137" s="73">
        <v>13032</v>
      </c>
      <c r="G137" s="73">
        <v>12</v>
      </c>
      <c r="H137" s="73">
        <v>110</v>
      </c>
      <c r="I137" s="73">
        <v>500000</v>
      </c>
      <c r="J137" s="73">
        <v>10000000</v>
      </c>
      <c r="K137" s="73">
        <v>5000000</v>
      </c>
      <c r="L137" s="73">
        <v>200000</v>
      </c>
      <c r="M137" s="73">
        <v>300000</v>
      </c>
      <c r="N137" s="73">
        <v>300000</v>
      </c>
      <c r="O137" s="73">
        <v>1</v>
      </c>
      <c r="P137" s="73">
        <v>6</v>
      </c>
      <c r="Q137" s="73">
        <v>7</v>
      </c>
    </row>
    <row r="138" spans="1:17" hidden="1">
      <c r="A138" s="151" t="str">
        <f t="shared" si="4"/>
        <v>มอเตอร์ แคร์ (เบี้ยเหมา) - รถกระบะNon ToyotaBMR13110</v>
      </c>
      <c r="B138" s="82" t="s">
        <v>719</v>
      </c>
      <c r="C138" s="82" t="s">
        <v>722</v>
      </c>
      <c r="D138" s="82" t="s">
        <v>717</v>
      </c>
      <c r="F138" s="73">
        <v>13032</v>
      </c>
      <c r="G138" s="73">
        <v>13</v>
      </c>
      <c r="H138" s="73">
        <v>110</v>
      </c>
      <c r="I138" s="73">
        <v>500000</v>
      </c>
      <c r="J138" s="73">
        <v>10000000</v>
      </c>
      <c r="K138" s="73">
        <v>5000000</v>
      </c>
      <c r="L138" s="73">
        <v>200000</v>
      </c>
      <c r="M138" s="73">
        <v>300000</v>
      </c>
      <c r="N138" s="73">
        <v>300000</v>
      </c>
      <c r="O138" s="73">
        <v>1</v>
      </c>
      <c r="P138" s="73">
        <v>6</v>
      </c>
      <c r="Q138" s="73">
        <v>7</v>
      </c>
    </row>
    <row r="139" spans="1:17" hidden="1">
      <c r="A139" s="151" t="str">
        <f t="shared" si="4"/>
        <v>มอเตอร์ แคร์ (เบี้ยเหมา) - รถกระบะNon ToyotaBMR14110</v>
      </c>
      <c r="B139" s="82" t="s">
        <v>719</v>
      </c>
      <c r="C139" s="82" t="s">
        <v>722</v>
      </c>
      <c r="D139" s="82" t="s">
        <v>717</v>
      </c>
      <c r="F139" s="73">
        <v>13032</v>
      </c>
      <c r="G139" s="73">
        <v>14</v>
      </c>
      <c r="H139" s="73">
        <v>110</v>
      </c>
      <c r="I139" s="73">
        <v>500000</v>
      </c>
      <c r="J139" s="73">
        <v>10000000</v>
      </c>
      <c r="K139" s="73">
        <v>5000000</v>
      </c>
      <c r="L139" s="73">
        <v>200000</v>
      </c>
      <c r="M139" s="73">
        <v>300000</v>
      </c>
      <c r="N139" s="73">
        <v>300000</v>
      </c>
      <c r="O139" s="73">
        <v>1</v>
      </c>
      <c r="P139" s="73">
        <v>6</v>
      </c>
      <c r="Q139" s="73">
        <v>7</v>
      </c>
    </row>
    <row r="140" spans="1:17" hidden="1">
      <c r="A140" s="151" t="str">
        <f t="shared" si="4"/>
        <v>มอเตอร์ แคร์ (เบี้ยเหมา) - รถกระบะNon ToyotaBMR15110</v>
      </c>
      <c r="B140" s="82" t="s">
        <v>719</v>
      </c>
      <c r="C140" s="82" t="s">
        <v>722</v>
      </c>
      <c r="D140" s="82" t="s">
        <v>717</v>
      </c>
      <c r="F140" s="73">
        <v>13032</v>
      </c>
      <c r="G140" s="73">
        <v>15</v>
      </c>
      <c r="H140" s="73">
        <v>110</v>
      </c>
      <c r="I140" s="73">
        <v>500000</v>
      </c>
      <c r="J140" s="73">
        <v>10000000</v>
      </c>
      <c r="K140" s="73">
        <v>5000000</v>
      </c>
      <c r="L140" s="73">
        <v>200000</v>
      </c>
      <c r="M140" s="73">
        <v>300000</v>
      </c>
      <c r="N140" s="73">
        <v>300000</v>
      </c>
      <c r="O140" s="73">
        <v>1</v>
      </c>
      <c r="P140" s="73">
        <v>6</v>
      </c>
      <c r="Q140" s="73">
        <v>7</v>
      </c>
    </row>
    <row r="141" spans="1:17" hidden="1">
      <c r="A141" s="151" t="str">
        <f t="shared" si="4"/>
        <v>มอเตอร์ แคร์ (เบี้ยเหมา) - รถกระบะToyotaBMR2110</v>
      </c>
      <c r="B141" s="82" t="s">
        <v>719</v>
      </c>
      <c r="C141" s="82" t="s">
        <v>213</v>
      </c>
      <c r="D141" s="82" t="s">
        <v>717</v>
      </c>
      <c r="F141" s="73">
        <v>17221</v>
      </c>
      <c r="G141" s="73">
        <v>2</v>
      </c>
      <c r="H141" s="73">
        <v>110</v>
      </c>
      <c r="I141" s="73">
        <v>500000</v>
      </c>
      <c r="J141" s="73">
        <v>10000000</v>
      </c>
      <c r="K141" s="73">
        <v>5000000</v>
      </c>
      <c r="L141" s="73">
        <v>200000</v>
      </c>
      <c r="M141" s="73">
        <v>300000</v>
      </c>
      <c r="N141" s="73">
        <v>300000</v>
      </c>
      <c r="O141" s="73">
        <v>1</v>
      </c>
      <c r="P141" s="73">
        <v>6</v>
      </c>
      <c r="Q141" s="73">
        <v>7</v>
      </c>
    </row>
    <row r="142" spans="1:17" hidden="1">
      <c r="A142" s="151" t="str">
        <f t="shared" si="4"/>
        <v>มอเตอร์ แคร์ (เบี้ยเหมา) - รถกระบะToyotaBMR3110</v>
      </c>
      <c r="B142" s="82" t="s">
        <v>719</v>
      </c>
      <c r="C142" s="82" t="s">
        <v>213</v>
      </c>
      <c r="D142" s="82" t="s">
        <v>717</v>
      </c>
      <c r="F142" s="73">
        <v>17221</v>
      </c>
      <c r="G142" s="73">
        <v>3</v>
      </c>
      <c r="H142" s="73">
        <v>110</v>
      </c>
      <c r="I142" s="73">
        <v>500000</v>
      </c>
      <c r="J142" s="73">
        <v>10000000</v>
      </c>
      <c r="K142" s="73">
        <v>5000000</v>
      </c>
      <c r="L142" s="73">
        <v>200000</v>
      </c>
      <c r="M142" s="73">
        <v>300000</v>
      </c>
      <c r="N142" s="73">
        <v>300000</v>
      </c>
      <c r="O142" s="73">
        <v>1</v>
      </c>
      <c r="P142" s="73">
        <v>6</v>
      </c>
      <c r="Q142" s="73">
        <v>7</v>
      </c>
    </row>
    <row r="143" spans="1:17" hidden="1">
      <c r="A143" s="151" t="str">
        <f t="shared" si="4"/>
        <v>มอเตอร์ แคร์ (เบี้ยเหมา) - รถกระบะToyotaBMR4110</v>
      </c>
      <c r="B143" s="82" t="s">
        <v>719</v>
      </c>
      <c r="C143" s="82" t="s">
        <v>213</v>
      </c>
      <c r="D143" s="82" t="s">
        <v>717</v>
      </c>
      <c r="F143" s="73">
        <v>17221</v>
      </c>
      <c r="G143" s="73">
        <v>4</v>
      </c>
      <c r="H143" s="73">
        <v>110</v>
      </c>
      <c r="I143" s="73">
        <v>500000</v>
      </c>
      <c r="J143" s="73">
        <v>10000000</v>
      </c>
      <c r="K143" s="73">
        <v>5000000</v>
      </c>
      <c r="L143" s="73">
        <v>200000</v>
      </c>
      <c r="M143" s="73">
        <v>300000</v>
      </c>
      <c r="N143" s="73">
        <v>300000</v>
      </c>
      <c r="O143" s="73">
        <v>1</v>
      </c>
      <c r="P143" s="73">
        <v>6</v>
      </c>
      <c r="Q143" s="73">
        <v>7</v>
      </c>
    </row>
    <row r="144" spans="1:17" hidden="1">
      <c r="A144" s="151" t="str">
        <f t="shared" si="4"/>
        <v>มอเตอร์ แคร์ (เบี้ยเหมา) - รถกระบะToyotaBMR5110</v>
      </c>
      <c r="B144" s="82" t="s">
        <v>719</v>
      </c>
      <c r="C144" s="82" t="s">
        <v>213</v>
      </c>
      <c r="D144" s="82" t="s">
        <v>717</v>
      </c>
      <c r="F144" s="73">
        <v>17221</v>
      </c>
      <c r="G144" s="73">
        <v>5</v>
      </c>
      <c r="H144" s="73">
        <v>110</v>
      </c>
      <c r="I144" s="73">
        <v>500000</v>
      </c>
      <c r="J144" s="73">
        <v>10000000</v>
      </c>
      <c r="K144" s="73">
        <v>5000000</v>
      </c>
      <c r="L144" s="73">
        <v>200000</v>
      </c>
      <c r="M144" s="73">
        <v>300000</v>
      </c>
      <c r="N144" s="73">
        <v>300000</v>
      </c>
      <c r="O144" s="73">
        <v>1</v>
      </c>
      <c r="P144" s="73">
        <v>6</v>
      </c>
      <c r="Q144" s="73">
        <v>7</v>
      </c>
    </row>
    <row r="145" spans="1:17" hidden="1">
      <c r="A145" s="151" t="str">
        <f t="shared" si="4"/>
        <v>มอเตอร์ แคร์ (เบี้ยเหมา) - รถกระบะToyotaBMR6110</v>
      </c>
      <c r="B145" s="82" t="s">
        <v>719</v>
      </c>
      <c r="C145" s="82" t="s">
        <v>213</v>
      </c>
      <c r="D145" s="82" t="s">
        <v>717</v>
      </c>
      <c r="F145" s="73">
        <v>15359</v>
      </c>
      <c r="G145" s="73">
        <v>6</v>
      </c>
      <c r="H145" s="73">
        <v>110</v>
      </c>
      <c r="I145" s="73">
        <v>500000</v>
      </c>
      <c r="J145" s="73">
        <v>10000000</v>
      </c>
      <c r="K145" s="73">
        <v>5000000</v>
      </c>
      <c r="L145" s="73">
        <v>200000</v>
      </c>
      <c r="M145" s="73">
        <v>300000</v>
      </c>
      <c r="N145" s="73">
        <v>300000</v>
      </c>
      <c r="O145" s="73">
        <v>1</v>
      </c>
      <c r="P145" s="73">
        <v>6</v>
      </c>
      <c r="Q145" s="73">
        <v>7</v>
      </c>
    </row>
    <row r="146" spans="1:17" hidden="1">
      <c r="A146" s="151" t="str">
        <f t="shared" si="4"/>
        <v>มอเตอร์ แคร์ (เบี้ยเหมา) - รถกระบะToyotaBMR7110</v>
      </c>
      <c r="B146" s="82" t="s">
        <v>719</v>
      </c>
      <c r="C146" s="82" t="s">
        <v>213</v>
      </c>
      <c r="D146" s="82" t="s">
        <v>717</v>
      </c>
      <c r="F146" s="73">
        <v>15359</v>
      </c>
      <c r="G146" s="73">
        <v>7</v>
      </c>
      <c r="H146" s="73">
        <v>110</v>
      </c>
      <c r="I146" s="73">
        <v>500000</v>
      </c>
      <c r="J146" s="73">
        <v>10000000</v>
      </c>
      <c r="K146" s="73">
        <v>5000000</v>
      </c>
      <c r="L146" s="73">
        <v>200000</v>
      </c>
      <c r="M146" s="73">
        <v>300000</v>
      </c>
      <c r="N146" s="73">
        <v>300000</v>
      </c>
      <c r="O146" s="73">
        <v>1</v>
      </c>
      <c r="P146" s="73">
        <v>6</v>
      </c>
      <c r="Q146" s="73">
        <v>7</v>
      </c>
    </row>
    <row r="147" spans="1:17" hidden="1">
      <c r="A147" s="151" t="str">
        <f t="shared" si="4"/>
        <v>มอเตอร์ แคร์ (เบี้ยเหมา) - รถกระบะToyotaBMR8110</v>
      </c>
      <c r="B147" s="82" t="s">
        <v>719</v>
      </c>
      <c r="C147" s="82" t="s">
        <v>213</v>
      </c>
      <c r="D147" s="82" t="s">
        <v>717</v>
      </c>
      <c r="F147" s="73">
        <v>15359</v>
      </c>
      <c r="G147" s="73">
        <v>8</v>
      </c>
      <c r="H147" s="73">
        <v>110</v>
      </c>
      <c r="I147" s="73">
        <v>500000</v>
      </c>
      <c r="J147" s="73">
        <v>10000000</v>
      </c>
      <c r="K147" s="73">
        <v>5000000</v>
      </c>
      <c r="L147" s="73">
        <v>200000</v>
      </c>
      <c r="M147" s="73">
        <v>300000</v>
      </c>
      <c r="N147" s="73">
        <v>300000</v>
      </c>
      <c r="O147" s="73">
        <v>1</v>
      </c>
      <c r="P147" s="73">
        <v>6</v>
      </c>
      <c r="Q147" s="73">
        <v>7</v>
      </c>
    </row>
    <row r="148" spans="1:17" hidden="1">
      <c r="A148" s="151" t="str">
        <f t="shared" si="4"/>
        <v>มอเตอร์ แคร์ (เบี้ยเหมา) - รถกระบะToyotaBMR9110</v>
      </c>
      <c r="B148" s="82" t="s">
        <v>719</v>
      </c>
      <c r="C148" s="82" t="s">
        <v>213</v>
      </c>
      <c r="D148" s="82" t="s">
        <v>717</v>
      </c>
      <c r="F148" s="73">
        <v>15359</v>
      </c>
      <c r="G148" s="73">
        <v>9</v>
      </c>
      <c r="H148" s="73">
        <v>110</v>
      </c>
      <c r="I148" s="73">
        <v>500000</v>
      </c>
      <c r="J148" s="73">
        <v>10000000</v>
      </c>
      <c r="K148" s="73">
        <v>5000000</v>
      </c>
      <c r="L148" s="73">
        <v>200000</v>
      </c>
      <c r="M148" s="73">
        <v>300000</v>
      </c>
      <c r="N148" s="73">
        <v>300000</v>
      </c>
      <c r="O148" s="73">
        <v>1</v>
      </c>
      <c r="P148" s="73">
        <v>6</v>
      </c>
      <c r="Q148" s="73">
        <v>7</v>
      </c>
    </row>
    <row r="149" spans="1:17" hidden="1">
      <c r="A149" s="151" t="str">
        <f t="shared" si="4"/>
        <v>มอเตอร์ แคร์ (เบี้ยเหมา) - รถกระบะToyotaBMR10110</v>
      </c>
      <c r="B149" s="82" t="s">
        <v>719</v>
      </c>
      <c r="C149" s="82" t="s">
        <v>213</v>
      </c>
      <c r="D149" s="82" t="s">
        <v>717</v>
      </c>
      <c r="F149" s="73">
        <v>15359</v>
      </c>
      <c r="G149" s="73">
        <v>10</v>
      </c>
      <c r="H149" s="73">
        <v>110</v>
      </c>
      <c r="I149" s="73">
        <v>500000</v>
      </c>
      <c r="J149" s="73">
        <v>10000000</v>
      </c>
      <c r="K149" s="73">
        <v>5000000</v>
      </c>
      <c r="L149" s="73">
        <v>200000</v>
      </c>
      <c r="M149" s="73">
        <v>300000</v>
      </c>
      <c r="N149" s="73">
        <v>300000</v>
      </c>
      <c r="O149" s="73">
        <v>1</v>
      </c>
      <c r="P149" s="73">
        <v>6</v>
      </c>
      <c r="Q149" s="73">
        <v>7</v>
      </c>
    </row>
    <row r="150" spans="1:17" hidden="1">
      <c r="A150" s="151" t="str">
        <f t="shared" si="4"/>
        <v>มอเตอร์ แคร์ (เบี้ยเหมา) - รถกระบะToyotaBMR11110</v>
      </c>
      <c r="B150" s="82" t="s">
        <v>719</v>
      </c>
      <c r="C150" s="82" t="s">
        <v>213</v>
      </c>
      <c r="D150" s="82" t="s">
        <v>717</v>
      </c>
      <c r="F150" s="73">
        <v>15359</v>
      </c>
      <c r="G150" s="73">
        <v>11</v>
      </c>
      <c r="H150" s="73">
        <v>110</v>
      </c>
      <c r="I150" s="73">
        <v>500000</v>
      </c>
      <c r="J150" s="73">
        <v>10000000</v>
      </c>
      <c r="K150" s="73">
        <v>5000000</v>
      </c>
      <c r="L150" s="73">
        <v>200000</v>
      </c>
      <c r="M150" s="73">
        <v>300000</v>
      </c>
      <c r="N150" s="73">
        <v>300000</v>
      </c>
      <c r="O150" s="73">
        <v>1</v>
      </c>
      <c r="P150" s="73">
        <v>6</v>
      </c>
      <c r="Q150" s="73">
        <v>7</v>
      </c>
    </row>
    <row r="151" spans="1:17" hidden="1">
      <c r="A151" s="151" t="str">
        <f t="shared" si="4"/>
        <v>มอเตอร์ แคร์ (เบี้ยเหมา) - รถกระบะToyotaBMR12110</v>
      </c>
      <c r="B151" s="82" t="s">
        <v>719</v>
      </c>
      <c r="C151" s="82" t="s">
        <v>213</v>
      </c>
      <c r="D151" s="82" t="s">
        <v>717</v>
      </c>
      <c r="F151" s="73">
        <v>15359</v>
      </c>
      <c r="G151" s="73">
        <v>12</v>
      </c>
      <c r="H151" s="73">
        <v>110</v>
      </c>
      <c r="I151" s="73">
        <v>500000</v>
      </c>
      <c r="J151" s="73">
        <v>10000000</v>
      </c>
      <c r="K151" s="73">
        <v>5000000</v>
      </c>
      <c r="L151" s="73">
        <v>200000</v>
      </c>
      <c r="M151" s="73">
        <v>300000</v>
      </c>
      <c r="N151" s="73">
        <v>300000</v>
      </c>
      <c r="O151" s="73">
        <v>1</v>
      </c>
      <c r="P151" s="73">
        <v>6</v>
      </c>
      <c r="Q151" s="73">
        <v>7</v>
      </c>
    </row>
    <row r="152" spans="1:17" hidden="1">
      <c r="A152" s="151" t="str">
        <f t="shared" si="4"/>
        <v>มอเตอร์ แคร์ (เบี้ยเหมา) - รถกระบะToyotaBMR13110</v>
      </c>
      <c r="B152" s="82" t="s">
        <v>719</v>
      </c>
      <c r="C152" s="82" t="s">
        <v>213</v>
      </c>
      <c r="D152" s="82" t="s">
        <v>717</v>
      </c>
      <c r="F152" s="73">
        <v>15359</v>
      </c>
      <c r="G152" s="73">
        <v>13</v>
      </c>
      <c r="H152" s="73">
        <v>110</v>
      </c>
      <c r="I152" s="73">
        <v>500000</v>
      </c>
      <c r="J152" s="73">
        <v>10000000</v>
      </c>
      <c r="K152" s="73">
        <v>5000000</v>
      </c>
      <c r="L152" s="73">
        <v>200000</v>
      </c>
      <c r="M152" s="73">
        <v>300000</v>
      </c>
      <c r="N152" s="73">
        <v>300000</v>
      </c>
      <c r="O152" s="73">
        <v>1</v>
      </c>
      <c r="P152" s="73">
        <v>6</v>
      </c>
      <c r="Q152" s="73">
        <v>7</v>
      </c>
    </row>
    <row r="153" spans="1:17" hidden="1">
      <c r="A153" s="151" t="str">
        <f t="shared" si="4"/>
        <v>มอเตอร์ แคร์ (เบี้ยเหมา) - รถกระบะToyotaBMR14110</v>
      </c>
      <c r="B153" s="82" t="s">
        <v>719</v>
      </c>
      <c r="C153" s="82" t="s">
        <v>213</v>
      </c>
      <c r="D153" s="82" t="s">
        <v>717</v>
      </c>
      <c r="F153" s="73">
        <v>15359</v>
      </c>
      <c r="G153" s="73">
        <v>14</v>
      </c>
      <c r="H153" s="73">
        <v>110</v>
      </c>
      <c r="I153" s="73">
        <v>500000</v>
      </c>
      <c r="J153" s="73">
        <v>10000000</v>
      </c>
      <c r="K153" s="73">
        <v>5000000</v>
      </c>
      <c r="L153" s="73">
        <v>200000</v>
      </c>
      <c r="M153" s="73">
        <v>300000</v>
      </c>
      <c r="N153" s="73">
        <v>300000</v>
      </c>
      <c r="O153" s="73">
        <v>1</v>
      </c>
      <c r="P153" s="73">
        <v>6</v>
      </c>
      <c r="Q153" s="73">
        <v>7</v>
      </c>
    </row>
    <row r="154" spans="1:17" hidden="1">
      <c r="A154" s="151" t="str">
        <f t="shared" si="4"/>
        <v>มอเตอร์ แคร์ (เบี้ยเหมา) - รถกระบะToyotaBMR15110</v>
      </c>
      <c r="B154" s="82" t="s">
        <v>719</v>
      </c>
      <c r="C154" s="82" t="s">
        <v>213</v>
      </c>
      <c r="D154" s="82" t="s">
        <v>717</v>
      </c>
      <c r="F154" s="73">
        <v>15359</v>
      </c>
      <c r="G154" s="73">
        <v>15</v>
      </c>
      <c r="H154" s="73">
        <v>110</v>
      </c>
      <c r="I154" s="73">
        <v>500000</v>
      </c>
      <c r="J154" s="73">
        <v>10000000</v>
      </c>
      <c r="K154" s="73">
        <v>5000000</v>
      </c>
      <c r="L154" s="73">
        <v>200000</v>
      </c>
      <c r="M154" s="73">
        <v>300000</v>
      </c>
      <c r="N154" s="73">
        <v>300000</v>
      </c>
      <c r="O154" s="73">
        <v>1</v>
      </c>
      <c r="P154" s="73">
        <v>6</v>
      </c>
      <c r="Q154" s="73">
        <v>7</v>
      </c>
    </row>
    <row r="155" spans="1:17" hidden="1">
      <c r="A155" s="151" t="str">
        <f>B155&amp;C155&amp;D155&amp;G155&amp;H155</f>
        <v>มอเตอร์ แคร์ (เบี้ยเหมา) - รถเก๋ง SUVUPC2110</v>
      </c>
      <c r="B155" s="82" t="s">
        <v>720</v>
      </c>
      <c r="D155" s="82" t="s">
        <v>716</v>
      </c>
      <c r="F155" s="73">
        <v>15825</v>
      </c>
      <c r="G155" s="73">
        <v>2</v>
      </c>
      <c r="H155" s="73">
        <v>110</v>
      </c>
      <c r="I155" s="73">
        <v>500000</v>
      </c>
      <c r="J155" s="73">
        <v>10000000</v>
      </c>
      <c r="K155" s="73">
        <v>5000000</v>
      </c>
      <c r="L155" s="73">
        <v>200000</v>
      </c>
      <c r="M155" s="73">
        <v>300000</v>
      </c>
      <c r="N155" s="73">
        <v>300000</v>
      </c>
      <c r="O155" s="73">
        <v>1</v>
      </c>
      <c r="P155" s="73">
        <v>6</v>
      </c>
      <c r="Q155" s="73">
        <v>7</v>
      </c>
    </row>
    <row r="156" spans="1:17" hidden="1">
      <c r="A156" s="151" t="str">
        <f t="shared" si="4"/>
        <v>มอเตอร์ แคร์ (เบี้ยเหมา) - รถเก๋ง SUVUPC3110</v>
      </c>
      <c r="B156" s="82" t="s">
        <v>720</v>
      </c>
      <c r="D156" s="82" t="s">
        <v>716</v>
      </c>
      <c r="F156" s="73">
        <v>15825</v>
      </c>
      <c r="G156" s="73">
        <v>3</v>
      </c>
      <c r="H156" s="73">
        <v>110</v>
      </c>
      <c r="I156" s="73">
        <v>500000</v>
      </c>
      <c r="J156" s="73">
        <v>10000000</v>
      </c>
      <c r="K156" s="73">
        <v>5000000</v>
      </c>
      <c r="L156" s="73">
        <v>200000</v>
      </c>
      <c r="M156" s="73">
        <v>300000</v>
      </c>
      <c r="N156" s="73">
        <v>300000</v>
      </c>
      <c r="O156" s="73">
        <v>1</v>
      </c>
      <c r="P156" s="73">
        <v>6</v>
      </c>
      <c r="Q156" s="73">
        <v>7</v>
      </c>
    </row>
    <row r="157" spans="1:17" hidden="1">
      <c r="A157" s="151" t="str">
        <f t="shared" si="4"/>
        <v>มอเตอร์ แคร์ (เบี้ยเหมา) - รถเก๋ง SUVUPC4110</v>
      </c>
      <c r="B157" s="82" t="s">
        <v>720</v>
      </c>
      <c r="D157" s="82" t="s">
        <v>716</v>
      </c>
      <c r="F157" s="73">
        <v>15825</v>
      </c>
      <c r="G157" s="73">
        <v>4</v>
      </c>
      <c r="H157" s="73">
        <v>110</v>
      </c>
      <c r="I157" s="73">
        <v>500000</v>
      </c>
      <c r="J157" s="73">
        <v>10000000</v>
      </c>
      <c r="K157" s="73">
        <v>5000000</v>
      </c>
      <c r="L157" s="73">
        <v>200000</v>
      </c>
      <c r="M157" s="73">
        <v>300000</v>
      </c>
      <c r="N157" s="73">
        <v>300000</v>
      </c>
      <c r="O157" s="73">
        <v>1</v>
      </c>
      <c r="P157" s="73">
        <v>6</v>
      </c>
      <c r="Q157" s="73">
        <v>7</v>
      </c>
    </row>
    <row r="158" spans="1:17" hidden="1">
      <c r="A158" s="151" t="str">
        <f t="shared" si="4"/>
        <v>มอเตอร์ แคร์ (เบี้ยเหมา) - รถเก๋ง SUVUPC5110</v>
      </c>
      <c r="B158" s="82" t="s">
        <v>720</v>
      </c>
      <c r="D158" s="82" t="s">
        <v>716</v>
      </c>
      <c r="F158" s="73">
        <v>15825</v>
      </c>
      <c r="G158" s="73">
        <v>5</v>
      </c>
      <c r="H158" s="73">
        <v>110</v>
      </c>
      <c r="I158" s="73">
        <v>500000</v>
      </c>
      <c r="J158" s="73">
        <v>10000000</v>
      </c>
      <c r="K158" s="73">
        <v>5000000</v>
      </c>
      <c r="L158" s="73">
        <v>200000</v>
      </c>
      <c r="M158" s="73">
        <v>300000</v>
      </c>
      <c r="N158" s="73">
        <v>300000</v>
      </c>
      <c r="O158" s="73">
        <v>1</v>
      </c>
      <c r="P158" s="73">
        <v>6</v>
      </c>
      <c r="Q158" s="73">
        <v>7</v>
      </c>
    </row>
    <row r="159" spans="1:17" hidden="1">
      <c r="A159" s="151" t="str">
        <f t="shared" si="4"/>
        <v>มอเตอร์ แคร์ (เบี้ยเหมา) - รถเก๋ง SUVUPC6110</v>
      </c>
      <c r="B159" s="82" t="s">
        <v>720</v>
      </c>
      <c r="D159" s="82" t="s">
        <v>716</v>
      </c>
      <c r="F159" s="73">
        <v>13032</v>
      </c>
      <c r="G159" s="73">
        <v>6</v>
      </c>
      <c r="H159" s="73">
        <v>110</v>
      </c>
      <c r="I159" s="73">
        <v>500000</v>
      </c>
      <c r="J159" s="73">
        <v>10000000</v>
      </c>
      <c r="K159" s="73">
        <v>5000000</v>
      </c>
      <c r="L159" s="73">
        <v>200000</v>
      </c>
      <c r="M159" s="73">
        <v>300000</v>
      </c>
      <c r="N159" s="73">
        <v>300000</v>
      </c>
      <c r="O159" s="73">
        <v>1</v>
      </c>
      <c r="P159" s="73">
        <v>6</v>
      </c>
      <c r="Q159" s="73">
        <v>7</v>
      </c>
    </row>
    <row r="160" spans="1:17" hidden="1">
      <c r="A160" s="151" t="str">
        <f t="shared" si="4"/>
        <v>มอเตอร์ แคร์ (เบี้ยเหมา) - รถเก๋ง SUVUPC7110</v>
      </c>
      <c r="B160" s="82" t="s">
        <v>720</v>
      </c>
      <c r="D160" s="82" t="s">
        <v>716</v>
      </c>
      <c r="F160" s="73">
        <v>13032</v>
      </c>
      <c r="G160" s="73">
        <v>7</v>
      </c>
      <c r="H160" s="73">
        <v>110</v>
      </c>
      <c r="I160" s="73">
        <v>500000</v>
      </c>
      <c r="J160" s="73">
        <v>10000000</v>
      </c>
      <c r="K160" s="73">
        <v>5000000</v>
      </c>
      <c r="L160" s="73">
        <v>200000</v>
      </c>
      <c r="M160" s="73">
        <v>300000</v>
      </c>
      <c r="N160" s="73">
        <v>300000</v>
      </c>
      <c r="O160" s="73">
        <v>1</v>
      </c>
      <c r="P160" s="73">
        <v>6</v>
      </c>
      <c r="Q160" s="73">
        <v>7</v>
      </c>
    </row>
    <row r="161" spans="1:17" hidden="1">
      <c r="A161" s="151" t="str">
        <f t="shared" si="4"/>
        <v>มอเตอร์ แคร์ (เบี้ยเหมา) - รถเก๋ง SUVUPC8110</v>
      </c>
      <c r="B161" s="82" t="s">
        <v>720</v>
      </c>
      <c r="D161" s="82" t="s">
        <v>716</v>
      </c>
      <c r="F161" s="73">
        <v>13032</v>
      </c>
      <c r="G161" s="73">
        <v>8</v>
      </c>
      <c r="H161" s="73">
        <v>110</v>
      </c>
      <c r="I161" s="73">
        <v>500000</v>
      </c>
      <c r="J161" s="73">
        <v>10000000</v>
      </c>
      <c r="K161" s="73">
        <v>5000000</v>
      </c>
      <c r="L161" s="73">
        <v>200000</v>
      </c>
      <c r="M161" s="73">
        <v>300000</v>
      </c>
      <c r="N161" s="73">
        <v>300000</v>
      </c>
      <c r="O161" s="73">
        <v>1</v>
      </c>
      <c r="P161" s="73">
        <v>6</v>
      </c>
      <c r="Q161" s="73">
        <v>7</v>
      </c>
    </row>
    <row r="162" spans="1:17" hidden="1">
      <c r="A162" s="151" t="str">
        <f t="shared" si="4"/>
        <v>มอเตอร์ แคร์ (เบี้ยเหมา) - รถเก๋ง SUVUPC9110</v>
      </c>
      <c r="B162" s="82" t="s">
        <v>720</v>
      </c>
      <c r="D162" s="82" t="s">
        <v>716</v>
      </c>
      <c r="F162" s="73">
        <v>13032</v>
      </c>
      <c r="G162" s="73">
        <v>9</v>
      </c>
      <c r="H162" s="73">
        <v>110</v>
      </c>
      <c r="I162" s="73">
        <v>500000</v>
      </c>
      <c r="J162" s="73">
        <v>10000000</v>
      </c>
      <c r="K162" s="73">
        <v>5000000</v>
      </c>
      <c r="L162" s="73">
        <v>200000</v>
      </c>
      <c r="M162" s="73">
        <v>300000</v>
      </c>
      <c r="N162" s="73">
        <v>300000</v>
      </c>
      <c r="O162" s="73">
        <v>1</v>
      </c>
      <c r="P162" s="73">
        <v>6</v>
      </c>
      <c r="Q162" s="73">
        <v>7</v>
      </c>
    </row>
    <row r="163" spans="1:17" hidden="1">
      <c r="A163" s="151" t="str">
        <f t="shared" si="4"/>
        <v>มอเตอร์ แคร์ (เบี้ยเหมา) - รถเก๋ง SUVUPC10110</v>
      </c>
      <c r="B163" s="82" t="s">
        <v>720</v>
      </c>
      <c r="D163" s="82" t="s">
        <v>716</v>
      </c>
      <c r="F163" s="73">
        <v>13032</v>
      </c>
      <c r="G163" s="73">
        <v>10</v>
      </c>
      <c r="H163" s="73">
        <v>110</v>
      </c>
      <c r="I163" s="73">
        <v>500000</v>
      </c>
      <c r="J163" s="73">
        <v>10000000</v>
      </c>
      <c r="K163" s="73">
        <v>5000000</v>
      </c>
      <c r="L163" s="73">
        <v>200000</v>
      </c>
      <c r="M163" s="73">
        <v>300000</v>
      </c>
      <c r="N163" s="73">
        <v>300000</v>
      </c>
      <c r="O163" s="73">
        <v>1</v>
      </c>
      <c r="P163" s="73">
        <v>6</v>
      </c>
      <c r="Q163" s="73">
        <v>7</v>
      </c>
    </row>
    <row r="164" spans="1:17" hidden="1">
      <c r="A164" s="151" t="str">
        <f t="shared" si="4"/>
        <v>มอเตอร์ แคร์ (เบี้ยเหมา) - รถเก๋ง SUVUPC11110</v>
      </c>
      <c r="B164" s="82" t="s">
        <v>720</v>
      </c>
      <c r="D164" s="82" t="s">
        <v>716</v>
      </c>
      <c r="F164" s="73">
        <v>13032</v>
      </c>
      <c r="G164" s="73">
        <v>11</v>
      </c>
      <c r="H164" s="73">
        <v>110</v>
      </c>
      <c r="I164" s="73">
        <v>500000</v>
      </c>
      <c r="J164" s="73">
        <v>10000000</v>
      </c>
      <c r="K164" s="73">
        <v>5000000</v>
      </c>
      <c r="L164" s="73">
        <v>200000</v>
      </c>
      <c r="M164" s="73">
        <v>300000</v>
      </c>
      <c r="N164" s="73">
        <v>300000</v>
      </c>
      <c r="O164" s="73">
        <v>1</v>
      </c>
      <c r="P164" s="73">
        <v>6</v>
      </c>
      <c r="Q164" s="73">
        <v>7</v>
      </c>
    </row>
    <row r="165" spans="1:17" hidden="1">
      <c r="A165" s="151" t="str">
        <f t="shared" si="4"/>
        <v>มอเตอร์ แคร์ (เบี้ยเหมา) - รถเก๋ง SUVUPC12110</v>
      </c>
      <c r="B165" s="82" t="s">
        <v>720</v>
      </c>
      <c r="D165" s="82" t="s">
        <v>716</v>
      </c>
      <c r="F165" s="73">
        <v>13032</v>
      </c>
      <c r="G165" s="73">
        <v>12</v>
      </c>
      <c r="H165" s="73">
        <v>110</v>
      </c>
      <c r="I165" s="73">
        <v>500000</v>
      </c>
      <c r="J165" s="73">
        <v>10000000</v>
      </c>
      <c r="K165" s="73">
        <v>5000000</v>
      </c>
      <c r="L165" s="73">
        <v>200000</v>
      </c>
      <c r="M165" s="73">
        <v>300000</v>
      </c>
      <c r="N165" s="73">
        <v>300000</v>
      </c>
      <c r="O165" s="73">
        <v>1</v>
      </c>
      <c r="P165" s="73">
        <v>6</v>
      </c>
      <c r="Q165" s="73">
        <v>7</v>
      </c>
    </row>
    <row r="166" spans="1:17" hidden="1">
      <c r="A166" s="151" t="str">
        <f t="shared" si="4"/>
        <v>มอเตอร์ แคร์ (เบี้ยเหมา) - รถเก๋ง SUVUPC13110</v>
      </c>
      <c r="B166" s="82" t="s">
        <v>720</v>
      </c>
      <c r="D166" s="82" t="s">
        <v>716</v>
      </c>
      <c r="F166" s="73">
        <v>13032</v>
      </c>
      <c r="G166" s="73">
        <v>13</v>
      </c>
      <c r="H166" s="73">
        <v>110</v>
      </c>
      <c r="I166" s="73">
        <v>500000</v>
      </c>
      <c r="J166" s="73">
        <v>10000000</v>
      </c>
      <c r="K166" s="73">
        <v>5000000</v>
      </c>
      <c r="L166" s="73">
        <v>200000</v>
      </c>
      <c r="M166" s="73">
        <v>300000</v>
      </c>
      <c r="N166" s="73">
        <v>300000</v>
      </c>
      <c r="O166" s="73">
        <v>1</v>
      </c>
      <c r="P166" s="73">
        <v>6</v>
      </c>
      <c r="Q166" s="73">
        <v>7</v>
      </c>
    </row>
    <row r="167" spans="1:17" hidden="1">
      <c r="A167" s="151" t="str">
        <f t="shared" si="4"/>
        <v>มอเตอร์ แคร์ (เบี้ยเหมา) - รถเก๋ง SUVUPC14110</v>
      </c>
      <c r="B167" s="82" t="s">
        <v>720</v>
      </c>
      <c r="D167" s="82" t="s">
        <v>716</v>
      </c>
      <c r="F167" s="73">
        <v>13032</v>
      </c>
      <c r="G167" s="73">
        <v>14</v>
      </c>
      <c r="H167" s="73">
        <v>110</v>
      </c>
      <c r="I167" s="73">
        <v>500000</v>
      </c>
      <c r="J167" s="73">
        <v>10000000</v>
      </c>
      <c r="K167" s="73">
        <v>5000000</v>
      </c>
      <c r="L167" s="73">
        <v>200000</v>
      </c>
      <c r="M167" s="73">
        <v>300000</v>
      </c>
      <c r="N167" s="73">
        <v>300000</v>
      </c>
      <c r="O167" s="73">
        <v>1</v>
      </c>
      <c r="P167" s="73">
        <v>6</v>
      </c>
      <c r="Q167" s="73">
        <v>7</v>
      </c>
    </row>
    <row r="168" spans="1:17" hidden="1">
      <c r="A168" s="151" t="str">
        <f t="shared" si="4"/>
        <v>มอเตอร์ แคร์ (เบี้ยเหมา) - รถเก๋ง SUVUPC15110</v>
      </c>
      <c r="B168" s="82" t="s">
        <v>720</v>
      </c>
      <c r="D168" s="82" t="s">
        <v>716</v>
      </c>
      <c r="F168" s="73">
        <v>13032</v>
      </c>
      <c r="G168" s="73">
        <v>15</v>
      </c>
      <c r="H168" s="73">
        <v>110</v>
      </c>
      <c r="I168" s="73">
        <v>500000</v>
      </c>
      <c r="J168" s="73">
        <v>10000000</v>
      </c>
      <c r="K168" s="73">
        <v>5000000</v>
      </c>
      <c r="L168" s="73">
        <v>200000</v>
      </c>
      <c r="M168" s="73">
        <v>300000</v>
      </c>
      <c r="N168" s="73">
        <v>300000</v>
      </c>
      <c r="O168" s="73">
        <v>1</v>
      </c>
      <c r="P168" s="73">
        <v>6</v>
      </c>
      <c r="Q168" s="73">
        <v>7</v>
      </c>
    </row>
    <row r="169" spans="1:17" hidden="1">
      <c r="A169" s="151" t="str">
        <f t="shared" si="4"/>
        <v>มอเตอร์ แคร์ (เบี้ยเหมา) - รถเก๋ง SUVBMR2110</v>
      </c>
      <c r="B169" s="82" t="s">
        <v>720</v>
      </c>
      <c r="D169" s="82" t="s">
        <v>717</v>
      </c>
      <c r="F169" s="73">
        <v>16755</v>
      </c>
      <c r="G169" s="73">
        <v>2</v>
      </c>
      <c r="H169" s="73">
        <v>110</v>
      </c>
      <c r="I169" s="73">
        <v>500000</v>
      </c>
      <c r="J169" s="73">
        <v>10000000</v>
      </c>
      <c r="K169" s="73">
        <v>5000000</v>
      </c>
      <c r="L169" s="73">
        <v>200000</v>
      </c>
      <c r="M169" s="73">
        <v>300000</v>
      </c>
      <c r="N169" s="73">
        <v>300000</v>
      </c>
      <c r="O169" s="73">
        <v>1</v>
      </c>
      <c r="P169" s="73">
        <v>6</v>
      </c>
      <c r="Q169" s="73">
        <v>7</v>
      </c>
    </row>
    <row r="170" spans="1:17" hidden="1">
      <c r="A170" s="151" t="str">
        <f t="shared" si="4"/>
        <v>มอเตอร์ แคร์ (เบี้ยเหมา) - รถเก๋ง SUVBMR3110</v>
      </c>
      <c r="B170" s="82" t="s">
        <v>720</v>
      </c>
      <c r="D170" s="82" t="s">
        <v>717</v>
      </c>
      <c r="F170" s="73">
        <v>16755</v>
      </c>
      <c r="G170" s="73">
        <v>3</v>
      </c>
      <c r="H170" s="73">
        <v>110</v>
      </c>
      <c r="I170" s="73">
        <v>500000</v>
      </c>
      <c r="J170" s="73">
        <v>10000000</v>
      </c>
      <c r="K170" s="73">
        <v>5000000</v>
      </c>
      <c r="L170" s="73">
        <v>200000</v>
      </c>
      <c r="M170" s="73">
        <v>300000</v>
      </c>
      <c r="N170" s="73">
        <v>300000</v>
      </c>
      <c r="O170" s="73">
        <v>1</v>
      </c>
      <c r="P170" s="73">
        <v>6</v>
      </c>
      <c r="Q170" s="73">
        <v>7</v>
      </c>
    </row>
    <row r="171" spans="1:17" hidden="1">
      <c r="A171" s="151" t="str">
        <f t="shared" si="4"/>
        <v>มอเตอร์ แคร์ (เบี้ยเหมา) - รถเก๋ง SUVBMR4110</v>
      </c>
      <c r="B171" s="82" t="s">
        <v>720</v>
      </c>
      <c r="D171" s="82" t="s">
        <v>717</v>
      </c>
      <c r="F171" s="73">
        <v>16755</v>
      </c>
      <c r="G171" s="73">
        <v>4</v>
      </c>
      <c r="H171" s="73">
        <v>110</v>
      </c>
      <c r="I171" s="73">
        <v>500000</v>
      </c>
      <c r="J171" s="73">
        <v>10000000</v>
      </c>
      <c r="K171" s="73">
        <v>5000000</v>
      </c>
      <c r="L171" s="73">
        <v>200000</v>
      </c>
      <c r="M171" s="73">
        <v>300000</v>
      </c>
      <c r="N171" s="73">
        <v>300000</v>
      </c>
      <c r="O171" s="73">
        <v>1</v>
      </c>
      <c r="P171" s="73">
        <v>6</v>
      </c>
      <c r="Q171" s="73">
        <v>7</v>
      </c>
    </row>
    <row r="172" spans="1:17" hidden="1">
      <c r="A172" s="151" t="str">
        <f t="shared" ref="A172:A210" si="5">B172&amp;C172&amp;D172&amp;G172&amp;H172</f>
        <v>มอเตอร์ แคร์ (เบี้ยเหมา) - รถเก๋ง SUVBMR5110</v>
      </c>
      <c r="B172" s="82" t="s">
        <v>720</v>
      </c>
      <c r="D172" s="82" t="s">
        <v>717</v>
      </c>
      <c r="F172" s="73">
        <v>16755</v>
      </c>
      <c r="G172" s="73">
        <v>5</v>
      </c>
      <c r="H172" s="73">
        <v>110</v>
      </c>
      <c r="I172" s="73">
        <v>500000</v>
      </c>
      <c r="J172" s="73">
        <v>10000000</v>
      </c>
      <c r="K172" s="73">
        <v>5000000</v>
      </c>
      <c r="L172" s="73">
        <v>200000</v>
      </c>
      <c r="M172" s="73">
        <v>300000</v>
      </c>
      <c r="N172" s="73">
        <v>300000</v>
      </c>
      <c r="O172" s="73">
        <v>1</v>
      </c>
      <c r="P172" s="73">
        <v>6</v>
      </c>
      <c r="Q172" s="73">
        <v>7</v>
      </c>
    </row>
    <row r="173" spans="1:17" hidden="1">
      <c r="A173" s="151" t="str">
        <f t="shared" si="5"/>
        <v>มอเตอร์ แคร์ (เบี้ยเหมา) - รถเก๋ง SUVBMR6110</v>
      </c>
      <c r="B173" s="82" t="s">
        <v>720</v>
      </c>
      <c r="D173" s="82" t="s">
        <v>717</v>
      </c>
      <c r="F173" s="73">
        <v>13963</v>
      </c>
      <c r="G173" s="73">
        <v>6</v>
      </c>
      <c r="H173" s="73">
        <v>110</v>
      </c>
      <c r="I173" s="73">
        <v>500000</v>
      </c>
      <c r="J173" s="73">
        <v>10000000</v>
      </c>
      <c r="K173" s="73">
        <v>5000000</v>
      </c>
      <c r="L173" s="73">
        <v>200000</v>
      </c>
      <c r="M173" s="73">
        <v>300000</v>
      </c>
      <c r="N173" s="73">
        <v>300000</v>
      </c>
      <c r="O173" s="73">
        <v>1</v>
      </c>
      <c r="P173" s="73">
        <v>6</v>
      </c>
      <c r="Q173" s="73">
        <v>7</v>
      </c>
    </row>
    <row r="174" spans="1:17" hidden="1">
      <c r="A174" s="151" t="str">
        <f t="shared" si="5"/>
        <v>มอเตอร์ แคร์ (เบี้ยเหมา) - รถเก๋ง SUVBMR7110</v>
      </c>
      <c r="B174" s="82" t="s">
        <v>720</v>
      </c>
      <c r="D174" s="82" t="s">
        <v>717</v>
      </c>
      <c r="F174" s="73">
        <v>13963</v>
      </c>
      <c r="G174" s="73">
        <v>7</v>
      </c>
      <c r="H174" s="73">
        <v>110</v>
      </c>
      <c r="I174" s="73">
        <v>500000</v>
      </c>
      <c r="J174" s="73">
        <v>10000000</v>
      </c>
      <c r="K174" s="73">
        <v>5000000</v>
      </c>
      <c r="L174" s="73">
        <v>200000</v>
      </c>
      <c r="M174" s="73">
        <v>300000</v>
      </c>
      <c r="N174" s="73">
        <v>300000</v>
      </c>
      <c r="O174" s="73">
        <v>1</v>
      </c>
      <c r="P174" s="73">
        <v>6</v>
      </c>
      <c r="Q174" s="73">
        <v>7</v>
      </c>
    </row>
    <row r="175" spans="1:17" hidden="1">
      <c r="A175" s="151" t="str">
        <f t="shared" si="5"/>
        <v>มอเตอร์ แคร์ (เบี้ยเหมา) - รถเก๋ง SUVBMR8110</v>
      </c>
      <c r="B175" s="82" t="s">
        <v>720</v>
      </c>
      <c r="D175" s="82" t="s">
        <v>717</v>
      </c>
      <c r="F175" s="73">
        <v>13963</v>
      </c>
      <c r="G175" s="73">
        <v>8</v>
      </c>
      <c r="H175" s="73">
        <v>110</v>
      </c>
      <c r="I175" s="73">
        <v>500000</v>
      </c>
      <c r="J175" s="73">
        <v>10000000</v>
      </c>
      <c r="K175" s="73">
        <v>5000000</v>
      </c>
      <c r="L175" s="73">
        <v>200000</v>
      </c>
      <c r="M175" s="73">
        <v>300000</v>
      </c>
      <c r="N175" s="73">
        <v>300000</v>
      </c>
      <c r="O175" s="73">
        <v>1</v>
      </c>
      <c r="P175" s="73">
        <v>6</v>
      </c>
      <c r="Q175" s="73">
        <v>7</v>
      </c>
    </row>
    <row r="176" spans="1:17" hidden="1">
      <c r="A176" s="151" t="str">
        <f t="shared" si="5"/>
        <v>มอเตอร์ แคร์ (เบี้ยเหมา) - รถเก๋ง SUVBMR9110</v>
      </c>
      <c r="B176" s="82" t="s">
        <v>720</v>
      </c>
      <c r="D176" s="82" t="s">
        <v>717</v>
      </c>
      <c r="F176" s="73">
        <v>13963</v>
      </c>
      <c r="G176" s="73">
        <v>9</v>
      </c>
      <c r="H176" s="73">
        <v>110</v>
      </c>
      <c r="I176" s="73">
        <v>500000</v>
      </c>
      <c r="J176" s="73">
        <v>10000000</v>
      </c>
      <c r="K176" s="73">
        <v>5000000</v>
      </c>
      <c r="L176" s="73">
        <v>200000</v>
      </c>
      <c r="M176" s="73">
        <v>300000</v>
      </c>
      <c r="N176" s="73">
        <v>300000</v>
      </c>
      <c r="O176" s="73">
        <v>1</v>
      </c>
      <c r="P176" s="73">
        <v>6</v>
      </c>
      <c r="Q176" s="73">
        <v>7</v>
      </c>
    </row>
    <row r="177" spans="1:17" hidden="1">
      <c r="A177" s="151" t="str">
        <f t="shared" si="5"/>
        <v>มอเตอร์ แคร์ (เบี้ยเหมา) - รถเก๋ง SUVBMR10110</v>
      </c>
      <c r="B177" s="82" t="s">
        <v>720</v>
      </c>
      <c r="D177" s="82" t="s">
        <v>717</v>
      </c>
      <c r="F177" s="73">
        <v>13963</v>
      </c>
      <c r="G177" s="73">
        <v>10</v>
      </c>
      <c r="H177" s="73">
        <v>110</v>
      </c>
      <c r="I177" s="73">
        <v>500000</v>
      </c>
      <c r="J177" s="73">
        <v>10000000</v>
      </c>
      <c r="K177" s="73">
        <v>5000000</v>
      </c>
      <c r="L177" s="73">
        <v>200000</v>
      </c>
      <c r="M177" s="73">
        <v>300000</v>
      </c>
      <c r="N177" s="73">
        <v>300000</v>
      </c>
      <c r="O177" s="73">
        <v>1</v>
      </c>
      <c r="P177" s="73">
        <v>6</v>
      </c>
      <c r="Q177" s="73">
        <v>7</v>
      </c>
    </row>
    <row r="178" spans="1:17" hidden="1">
      <c r="A178" s="151" t="str">
        <f t="shared" si="5"/>
        <v>มอเตอร์ แคร์ (เบี้ยเหมา) - รถเก๋ง SUVBMR11110</v>
      </c>
      <c r="B178" s="82" t="s">
        <v>720</v>
      </c>
      <c r="D178" s="82" t="s">
        <v>717</v>
      </c>
      <c r="F178" s="73">
        <v>13963</v>
      </c>
      <c r="G178" s="73">
        <v>11</v>
      </c>
      <c r="H178" s="73">
        <v>110</v>
      </c>
      <c r="I178" s="73">
        <v>500000</v>
      </c>
      <c r="J178" s="73">
        <v>10000000</v>
      </c>
      <c r="K178" s="73">
        <v>5000000</v>
      </c>
      <c r="L178" s="73">
        <v>200000</v>
      </c>
      <c r="M178" s="73">
        <v>300000</v>
      </c>
      <c r="N178" s="73">
        <v>300000</v>
      </c>
      <c r="O178" s="73">
        <v>1</v>
      </c>
      <c r="P178" s="73">
        <v>6</v>
      </c>
      <c r="Q178" s="73">
        <v>7</v>
      </c>
    </row>
    <row r="179" spans="1:17" hidden="1">
      <c r="A179" s="151" t="str">
        <f t="shared" si="5"/>
        <v>มอเตอร์ แคร์ (เบี้ยเหมา) - รถเก๋ง SUVBMR12110</v>
      </c>
      <c r="B179" s="82" t="s">
        <v>720</v>
      </c>
      <c r="D179" s="82" t="s">
        <v>717</v>
      </c>
      <c r="F179" s="73">
        <v>13963</v>
      </c>
      <c r="G179" s="73">
        <v>12</v>
      </c>
      <c r="H179" s="73">
        <v>110</v>
      </c>
      <c r="I179" s="73">
        <v>500000</v>
      </c>
      <c r="J179" s="73">
        <v>10000000</v>
      </c>
      <c r="K179" s="73">
        <v>5000000</v>
      </c>
      <c r="L179" s="73">
        <v>200000</v>
      </c>
      <c r="M179" s="73">
        <v>300000</v>
      </c>
      <c r="N179" s="73">
        <v>300000</v>
      </c>
      <c r="O179" s="73">
        <v>1</v>
      </c>
      <c r="P179" s="73">
        <v>6</v>
      </c>
      <c r="Q179" s="73">
        <v>7</v>
      </c>
    </row>
    <row r="180" spans="1:17" hidden="1">
      <c r="A180" s="151" t="str">
        <f t="shared" si="5"/>
        <v>มอเตอร์ แคร์ (เบี้ยเหมา) - รถเก๋ง SUVBMR13110</v>
      </c>
      <c r="B180" s="82" t="s">
        <v>720</v>
      </c>
      <c r="D180" s="82" t="s">
        <v>717</v>
      </c>
      <c r="F180" s="73">
        <v>13963</v>
      </c>
      <c r="G180" s="73">
        <v>13</v>
      </c>
      <c r="H180" s="73">
        <v>110</v>
      </c>
      <c r="I180" s="73">
        <v>500000</v>
      </c>
      <c r="J180" s="73">
        <v>10000000</v>
      </c>
      <c r="K180" s="73">
        <v>5000000</v>
      </c>
      <c r="L180" s="73">
        <v>200000</v>
      </c>
      <c r="M180" s="73">
        <v>300000</v>
      </c>
      <c r="N180" s="73">
        <v>300000</v>
      </c>
      <c r="O180" s="73">
        <v>1</v>
      </c>
      <c r="P180" s="73">
        <v>6</v>
      </c>
      <c r="Q180" s="73">
        <v>7</v>
      </c>
    </row>
    <row r="181" spans="1:17" hidden="1">
      <c r="A181" s="151" t="str">
        <f t="shared" si="5"/>
        <v>มอเตอร์ แคร์ (เบี้ยเหมา) - รถเก๋ง SUVBMR14110</v>
      </c>
      <c r="B181" s="82" t="s">
        <v>720</v>
      </c>
      <c r="D181" s="82" t="s">
        <v>717</v>
      </c>
      <c r="F181" s="73">
        <v>13963</v>
      </c>
      <c r="G181" s="73">
        <v>14</v>
      </c>
      <c r="H181" s="73">
        <v>110</v>
      </c>
      <c r="I181" s="73">
        <v>500000</v>
      </c>
      <c r="J181" s="73">
        <v>10000000</v>
      </c>
      <c r="K181" s="73">
        <v>5000000</v>
      </c>
      <c r="L181" s="73">
        <v>200000</v>
      </c>
      <c r="M181" s="73">
        <v>300000</v>
      </c>
      <c r="N181" s="73">
        <v>300000</v>
      </c>
      <c r="O181" s="73">
        <v>1</v>
      </c>
      <c r="P181" s="73">
        <v>6</v>
      </c>
      <c r="Q181" s="73">
        <v>7</v>
      </c>
    </row>
    <row r="182" spans="1:17" hidden="1">
      <c r="A182" s="151" t="str">
        <f t="shared" si="5"/>
        <v>มอเตอร์ แคร์ (เบี้ยเหมา) - รถเก๋ง SUVBMR15110</v>
      </c>
      <c r="B182" s="82" t="s">
        <v>720</v>
      </c>
      <c r="D182" s="82" t="s">
        <v>717</v>
      </c>
      <c r="F182" s="73">
        <v>13963</v>
      </c>
      <c r="G182" s="73">
        <v>15</v>
      </c>
      <c r="H182" s="73">
        <v>110</v>
      </c>
      <c r="I182" s="73">
        <v>500000</v>
      </c>
      <c r="J182" s="73">
        <v>10000000</v>
      </c>
      <c r="K182" s="73">
        <v>5000000</v>
      </c>
      <c r="L182" s="73">
        <v>200000</v>
      </c>
      <c r="M182" s="73">
        <v>300000</v>
      </c>
      <c r="N182" s="73">
        <v>300000</v>
      </c>
      <c r="O182" s="73">
        <v>1</v>
      </c>
      <c r="P182" s="73">
        <v>6</v>
      </c>
      <c r="Q182" s="73">
        <v>7</v>
      </c>
    </row>
    <row r="183" spans="1:17" hidden="1">
      <c r="A183" s="151" t="str">
        <f t="shared" si="5"/>
        <v>มอเตอร์ กระบะเต็มเต็ม (ติดแหนบ/คอก)2320</v>
      </c>
      <c r="B183" s="82" t="s">
        <v>636</v>
      </c>
      <c r="F183" s="73">
        <v>19083</v>
      </c>
      <c r="G183" s="73">
        <v>2</v>
      </c>
      <c r="H183" s="73">
        <v>320</v>
      </c>
      <c r="I183" s="73">
        <v>500000</v>
      </c>
      <c r="J183" s="73">
        <v>10000000</v>
      </c>
      <c r="K183" s="73">
        <v>2500000</v>
      </c>
      <c r="L183" s="73">
        <v>200000</v>
      </c>
      <c r="M183" s="73">
        <v>300000</v>
      </c>
      <c r="N183" s="73">
        <v>300000</v>
      </c>
      <c r="O183" s="73">
        <v>1</v>
      </c>
      <c r="P183" s="73">
        <v>2</v>
      </c>
      <c r="Q183" s="73">
        <v>3</v>
      </c>
    </row>
    <row r="184" spans="1:17" hidden="1">
      <c r="A184" s="151" t="str">
        <f t="shared" si="5"/>
        <v>มอเตอร์ กระบะเต็มเต็ม (ติดแหนบ/คอก)3320</v>
      </c>
      <c r="B184" s="82" t="s">
        <v>636</v>
      </c>
      <c r="F184" s="73">
        <v>19083</v>
      </c>
      <c r="G184" s="73">
        <v>3</v>
      </c>
      <c r="H184" s="73">
        <v>320</v>
      </c>
      <c r="I184" s="73">
        <v>500000</v>
      </c>
      <c r="J184" s="73">
        <v>10000000</v>
      </c>
      <c r="K184" s="73">
        <v>2500000</v>
      </c>
      <c r="L184" s="73">
        <v>200000</v>
      </c>
      <c r="M184" s="73">
        <v>300000</v>
      </c>
      <c r="N184" s="73">
        <v>300000</v>
      </c>
      <c r="O184" s="73">
        <v>1</v>
      </c>
      <c r="P184" s="73">
        <v>2</v>
      </c>
      <c r="Q184" s="73">
        <v>3</v>
      </c>
    </row>
    <row r="185" spans="1:17" hidden="1">
      <c r="A185" s="151" t="str">
        <f t="shared" si="5"/>
        <v>มอเตอร์ กระบะเต็มเต็ม (ติดแหนบ/คอก)4320</v>
      </c>
      <c r="B185" s="82" t="s">
        <v>636</v>
      </c>
      <c r="F185" s="73">
        <v>19083</v>
      </c>
      <c r="G185" s="73">
        <v>4</v>
      </c>
      <c r="H185" s="73">
        <v>320</v>
      </c>
      <c r="I185" s="73">
        <v>500000</v>
      </c>
      <c r="J185" s="73">
        <v>10000000</v>
      </c>
      <c r="K185" s="73">
        <v>2500000</v>
      </c>
      <c r="L185" s="73">
        <v>200000</v>
      </c>
      <c r="M185" s="73">
        <v>300000</v>
      </c>
      <c r="N185" s="73">
        <v>300000</v>
      </c>
      <c r="O185" s="73">
        <v>1</v>
      </c>
      <c r="P185" s="73">
        <v>2</v>
      </c>
      <c r="Q185" s="73">
        <v>3</v>
      </c>
    </row>
    <row r="186" spans="1:17" hidden="1">
      <c r="A186" s="151" t="str">
        <f t="shared" si="5"/>
        <v>มอเตอร์ กระบะเต็มเต็ม (ติดแหนบ/คอก)5320</v>
      </c>
      <c r="B186" s="82" t="s">
        <v>636</v>
      </c>
      <c r="F186" s="73">
        <v>19083</v>
      </c>
      <c r="G186" s="73">
        <v>5</v>
      </c>
      <c r="H186" s="73">
        <v>320</v>
      </c>
      <c r="I186" s="73">
        <v>500000</v>
      </c>
      <c r="J186" s="73">
        <v>10000000</v>
      </c>
      <c r="K186" s="73">
        <v>2500000</v>
      </c>
      <c r="L186" s="73">
        <v>200000</v>
      </c>
      <c r="M186" s="73">
        <v>300000</v>
      </c>
      <c r="N186" s="73">
        <v>300000</v>
      </c>
      <c r="O186" s="73">
        <v>1</v>
      </c>
      <c r="P186" s="73">
        <v>2</v>
      </c>
      <c r="Q186" s="73">
        <v>3</v>
      </c>
    </row>
    <row r="187" spans="1:17" hidden="1">
      <c r="A187" s="151" t="str">
        <f t="shared" si="5"/>
        <v>มอเตอร์ กระบะเต็มเต็ม (ติดแหนบ/คอก)6320</v>
      </c>
      <c r="B187" s="82" t="s">
        <v>636</v>
      </c>
      <c r="F187" s="73">
        <v>18152</v>
      </c>
      <c r="G187" s="73">
        <v>6</v>
      </c>
      <c r="H187" s="73">
        <v>320</v>
      </c>
      <c r="I187" s="73">
        <v>500000</v>
      </c>
      <c r="J187" s="73">
        <v>10000000</v>
      </c>
      <c r="K187" s="73">
        <v>2500000</v>
      </c>
      <c r="L187" s="73">
        <v>200000</v>
      </c>
      <c r="M187" s="73">
        <v>300000</v>
      </c>
      <c r="N187" s="73">
        <v>300000</v>
      </c>
      <c r="O187" s="73">
        <v>1</v>
      </c>
      <c r="P187" s="73">
        <v>2</v>
      </c>
      <c r="Q187" s="73">
        <v>3</v>
      </c>
    </row>
    <row r="188" spans="1:17" hidden="1">
      <c r="A188" s="151" t="str">
        <f t="shared" si="5"/>
        <v>มอเตอร์ กระบะเต็มเต็ม (ติดแหนบ/คอก)7320</v>
      </c>
      <c r="B188" s="82" t="s">
        <v>636</v>
      </c>
      <c r="F188" s="73">
        <v>18152</v>
      </c>
      <c r="G188" s="73">
        <v>7</v>
      </c>
      <c r="H188" s="73">
        <v>320</v>
      </c>
      <c r="I188" s="73">
        <v>500000</v>
      </c>
      <c r="J188" s="73">
        <v>10000000</v>
      </c>
      <c r="K188" s="73">
        <v>2500000</v>
      </c>
      <c r="L188" s="73">
        <v>200000</v>
      </c>
      <c r="M188" s="73">
        <v>300000</v>
      </c>
      <c r="N188" s="73">
        <v>300000</v>
      </c>
      <c r="O188" s="73">
        <v>1</v>
      </c>
      <c r="P188" s="73">
        <v>2</v>
      </c>
      <c r="Q188" s="73">
        <v>3</v>
      </c>
    </row>
    <row r="189" spans="1:17" hidden="1">
      <c r="A189" s="151" t="str">
        <f t="shared" si="5"/>
        <v>มอเตอร์ กระบะเต็มเต็ม (ติดแหนบ/คอก)8320</v>
      </c>
      <c r="B189" s="82" t="s">
        <v>636</v>
      </c>
      <c r="F189" s="73">
        <v>18152</v>
      </c>
      <c r="G189" s="73">
        <v>8</v>
      </c>
      <c r="H189" s="73">
        <v>320</v>
      </c>
      <c r="I189" s="73">
        <v>500000</v>
      </c>
      <c r="J189" s="73">
        <v>10000000</v>
      </c>
      <c r="K189" s="73">
        <v>2500000</v>
      </c>
      <c r="L189" s="73">
        <v>200000</v>
      </c>
      <c r="M189" s="73">
        <v>300000</v>
      </c>
      <c r="N189" s="73">
        <v>300000</v>
      </c>
      <c r="O189" s="73">
        <v>1</v>
      </c>
      <c r="P189" s="73">
        <v>2</v>
      </c>
      <c r="Q189" s="73">
        <v>3</v>
      </c>
    </row>
    <row r="190" spans="1:17" hidden="1">
      <c r="A190" s="151" t="str">
        <f t="shared" si="5"/>
        <v>มอเตอร์ กระบะเต็มเต็ม (ติดแหนบ/คอก)9320</v>
      </c>
      <c r="B190" s="82" t="s">
        <v>636</v>
      </c>
      <c r="F190" s="73">
        <v>18152</v>
      </c>
      <c r="G190" s="73">
        <v>9</v>
      </c>
      <c r="H190" s="73">
        <v>320</v>
      </c>
      <c r="I190" s="73">
        <v>500000</v>
      </c>
      <c r="J190" s="73">
        <v>10000000</v>
      </c>
      <c r="K190" s="73">
        <v>2500000</v>
      </c>
      <c r="L190" s="73">
        <v>200000</v>
      </c>
      <c r="M190" s="73">
        <v>300000</v>
      </c>
      <c r="N190" s="73">
        <v>300000</v>
      </c>
      <c r="O190" s="73">
        <v>1</v>
      </c>
      <c r="P190" s="73">
        <v>2</v>
      </c>
      <c r="Q190" s="73">
        <v>3</v>
      </c>
    </row>
    <row r="191" spans="1:17" hidden="1">
      <c r="A191" s="151" t="str">
        <f t="shared" si="5"/>
        <v>มอเตอร์ กระบะเต็มเต็ม (ติดแหนบ/คอก)10320</v>
      </c>
      <c r="B191" s="82" t="s">
        <v>636</v>
      </c>
      <c r="F191" s="73">
        <v>18152</v>
      </c>
      <c r="G191" s="73">
        <v>10</v>
      </c>
      <c r="H191" s="73">
        <v>320</v>
      </c>
      <c r="I191" s="73">
        <v>500000</v>
      </c>
      <c r="J191" s="73">
        <v>10000000</v>
      </c>
      <c r="K191" s="73">
        <v>2500000</v>
      </c>
      <c r="L191" s="73">
        <v>200000</v>
      </c>
      <c r="M191" s="73">
        <v>300000</v>
      </c>
      <c r="N191" s="73">
        <v>300000</v>
      </c>
      <c r="O191" s="73">
        <v>1</v>
      </c>
      <c r="P191" s="73">
        <v>2</v>
      </c>
      <c r="Q191" s="73">
        <v>3</v>
      </c>
    </row>
    <row r="192" spans="1:17" hidden="1">
      <c r="A192" s="151" t="str">
        <f t="shared" si="5"/>
        <v>มอเตอร์ กระบะเต็มเต็ม (ติดแหนบ/คอก)11320</v>
      </c>
      <c r="B192" s="82" t="s">
        <v>636</v>
      </c>
      <c r="F192" s="73">
        <v>18152</v>
      </c>
      <c r="G192" s="73">
        <v>11</v>
      </c>
      <c r="H192" s="73">
        <v>320</v>
      </c>
      <c r="I192" s="73">
        <v>500000</v>
      </c>
      <c r="J192" s="73">
        <v>10000000</v>
      </c>
      <c r="K192" s="73">
        <v>2500000</v>
      </c>
      <c r="L192" s="73">
        <v>200000</v>
      </c>
      <c r="M192" s="73">
        <v>300000</v>
      </c>
      <c r="N192" s="73">
        <v>300000</v>
      </c>
      <c r="O192" s="73">
        <v>1</v>
      </c>
      <c r="P192" s="73">
        <v>2</v>
      </c>
      <c r="Q192" s="73">
        <v>3</v>
      </c>
    </row>
    <row r="193" spans="1:17" hidden="1">
      <c r="A193" s="151" t="str">
        <f t="shared" si="5"/>
        <v>มอเตอร์ กระบะเต็มเต็ม (ติดแหนบ/คอก)12320</v>
      </c>
      <c r="B193" s="82" t="s">
        <v>636</v>
      </c>
      <c r="F193" s="73">
        <v>18152</v>
      </c>
      <c r="G193" s="73">
        <v>12</v>
      </c>
      <c r="H193" s="73">
        <v>320</v>
      </c>
      <c r="I193" s="73">
        <v>500000</v>
      </c>
      <c r="J193" s="73">
        <v>10000000</v>
      </c>
      <c r="K193" s="73">
        <v>2500000</v>
      </c>
      <c r="L193" s="73">
        <v>200000</v>
      </c>
      <c r="M193" s="73">
        <v>300000</v>
      </c>
      <c r="N193" s="73">
        <v>300000</v>
      </c>
      <c r="O193" s="73">
        <v>1</v>
      </c>
      <c r="P193" s="73">
        <v>2</v>
      </c>
      <c r="Q193" s="73">
        <v>3</v>
      </c>
    </row>
    <row r="194" spans="1:17" hidden="1">
      <c r="A194" s="151" t="str">
        <f t="shared" si="5"/>
        <v>มอเตอร์ กระบะเต็มเต็ม (ติดแหนบ/คอก)13320</v>
      </c>
      <c r="B194" s="82" t="s">
        <v>636</v>
      </c>
      <c r="F194" s="73">
        <v>18152</v>
      </c>
      <c r="G194" s="73">
        <v>13</v>
      </c>
      <c r="H194" s="73">
        <v>320</v>
      </c>
      <c r="I194" s="73">
        <v>500000</v>
      </c>
      <c r="J194" s="73">
        <v>10000000</v>
      </c>
      <c r="K194" s="73">
        <v>2500000</v>
      </c>
      <c r="L194" s="73">
        <v>200000</v>
      </c>
      <c r="M194" s="73">
        <v>300000</v>
      </c>
      <c r="N194" s="73">
        <v>300000</v>
      </c>
      <c r="O194" s="73">
        <v>1</v>
      </c>
      <c r="P194" s="73">
        <v>2</v>
      </c>
      <c r="Q194" s="73">
        <v>3</v>
      </c>
    </row>
    <row r="195" spans="1:17" hidden="1">
      <c r="A195" s="151" t="str">
        <f t="shared" si="5"/>
        <v>มอเตอร์ กระบะเต็มเต็ม (ติดแหนบ/คอก)14320</v>
      </c>
      <c r="B195" s="82" t="s">
        <v>636</v>
      </c>
      <c r="F195" s="73">
        <v>18152</v>
      </c>
      <c r="G195" s="73">
        <v>14</v>
      </c>
      <c r="H195" s="73">
        <v>320</v>
      </c>
      <c r="I195" s="73">
        <v>500000</v>
      </c>
      <c r="J195" s="73">
        <v>10000000</v>
      </c>
      <c r="K195" s="73">
        <v>2500000</v>
      </c>
      <c r="L195" s="73">
        <v>200000</v>
      </c>
      <c r="M195" s="73">
        <v>300000</v>
      </c>
      <c r="N195" s="73">
        <v>300000</v>
      </c>
      <c r="O195" s="73">
        <v>1</v>
      </c>
      <c r="P195" s="73">
        <v>2</v>
      </c>
      <c r="Q195" s="73">
        <v>3</v>
      </c>
    </row>
    <row r="196" spans="1:17" hidden="1">
      <c r="A196" s="151" t="str">
        <f t="shared" si="5"/>
        <v>มอเตอร์ กระบะเต็มเต็ม (ติดแหนบ/คอก)15320</v>
      </c>
      <c r="B196" s="82" t="s">
        <v>636</v>
      </c>
      <c r="F196" s="73">
        <v>18152</v>
      </c>
      <c r="G196" s="73">
        <v>15</v>
      </c>
      <c r="H196" s="73">
        <v>320</v>
      </c>
      <c r="I196" s="73">
        <v>500000</v>
      </c>
      <c r="J196" s="73">
        <v>10000000</v>
      </c>
      <c r="K196" s="73">
        <v>2500000</v>
      </c>
      <c r="L196" s="73">
        <v>200000</v>
      </c>
      <c r="M196" s="73">
        <v>300000</v>
      </c>
      <c r="N196" s="73">
        <v>300000</v>
      </c>
      <c r="O196" s="73">
        <v>1</v>
      </c>
      <c r="P196" s="73">
        <v>2</v>
      </c>
      <c r="Q196" s="73">
        <v>3</v>
      </c>
    </row>
    <row r="197" spans="1:17" hidden="1">
      <c r="A197" s="151" t="str">
        <f t="shared" si="5"/>
        <v>มอเตอร์ กระบะเต็มเต็ม (ติดแหนบ/คอก)2110</v>
      </c>
      <c r="B197" s="82" t="s">
        <v>636</v>
      </c>
      <c r="F197" s="73">
        <v>19083</v>
      </c>
      <c r="G197" s="73">
        <v>2</v>
      </c>
      <c r="H197" s="73">
        <v>110</v>
      </c>
      <c r="I197" s="73">
        <v>500000</v>
      </c>
      <c r="J197" s="73">
        <v>10000000</v>
      </c>
      <c r="K197" s="73">
        <v>2500000</v>
      </c>
      <c r="L197" s="73">
        <v>200000</v>
      </c>
      <c r="M197" s="73">
        <v>300000</v>
      </c>
      <c r="N197" s="73">
        <v>300000</v>
      </c>
      <c r="O197" s="73">
        <v>1</v>
      </c>
      <c r="P197" s="73">
        <v>6</v>
      </c>
      <c r="Q197" s="73">
        <v>7</v>
      </c>
    </row>
    <row r="198" spans="1:17" hidden="1">
      <c r="A198" s="151" t="str">
        <f t="shared" si="5"/>
        <v>มอเตอร์ กระบะเต็มเต็ม (ติดแหนบ/คอก)3110</v>
      </c>
      <c r="B198" s="82" t="s">
        <v>636</v>
      </c>
      <c r="F198" s="73">
        <v>19083</v>
      </c>
      <c r="G198" s="73">
        <v>3</v>
      </c>
      <c r="H198" s="73">
        <v>110</v>
      </c>
      <c r="I198" s="73">
        <v>500000</v>
      </c>
      <c r="J198" s="73">
        <v>10000000</v>
      </c>
      <c r="K198" s="73">
        <v>2500000</v>
      </c>
      <c r="L198" s="73">
        <v>200000</v>
      </c>
      <c r="M198" s="73">
        <v>300000</v>
      </c>
      <c r="N198" s="73">
        <v>300000</v>
      </c>
      <c r="O198" s="73">
        <v>1</v>
      </c>
      <c r="P198" s="73">
        <v>6</v>
      </c>
      <c r="Q198" s="73">
        <v>7</v>
      </c>
    </row>
    <row r="199" spans="1:17" hidden="1">
      <c r="A199" s="151" t="str">
        <f t="shared" si="5"/>
        <v>มอเตอร์ กระบะเต็มเต็ม (ติดแหนบ/คอก)4110</v>
      </c>
      <c r="B199" s="82" t="s">
        <v>636</v>
      </c>
      <c r="F199" s="73">
        <v>19083</v>
      </c>
      <c r="G199" s="73">
        <v>4</v>
      </c>
      <c r="H199" s="73">
        <v>110</v>
      </c>
      <c r="I199" s="73">
        <v>500000</v>
      </c>
      <c r="J199" s="73">
        <v>10000000</v>
      </c>
      <c r="K199" s="73">
        <v>2500000</v>
      </c>
      <c r="L199" s="73">
        <v>200000</v>
      </c>
      <c r="M199" s="73">
        <v>300000</v>
      </c>
      <c r="N199" s="73">
        <v>300000</v>
      </c>
      <c r="O199" s="73">
        <v>1</v>
      </c>
      <c r="P199" s="73">
        <v>6</v>
      </c>
      <c r="Q199" s="73">
        <v>7</v>
      </c>
    </row>
    <row r="200" spans="1:17" hidden="1">
      <c r="A200" s="151" t="str">
        <f t="shared" si="5"/>
        <v>มอเตอร์ กระบะเต็มเต็ม (ติดแหนบ/คอก)5110</v>
      </c>
      <c r="B200" s="82" t="s">
        <v>636</v>
      </c>
      <c r="F200" s="73">
        <v>19083</v>
      </c>
      <c r="G200" s="73">
        <v>5</v>
      </c>
      <c r="H200" s="73">
        <v>110</v>
      </c>
      <c r="I200" s="73">
        <v>500000</v>
      </c>
      <c r="J200" s="73">
        <v>10000000</v>
      </c>
      <c r="K200" s="73">
        <v>2500000</v>
      </c>
      <c r="L200" s="73">
        <v>200000</v>
      </c>
      <c r="M200" s="73">
        <v>300000</v>
      </c>
      <c r="N200" s="73">
        <v>300000</v>
      </c>
      <c r="O200" s="73">
        <v>1</v>
      </c>
      <c r="P200" s="73">
        <v>6</v>
      </c>
      <c r="Q200" s="73">
        <v>7</v>
      </c>
    </row>
    <row r="201" spans="1:17" hidden="1">
      <c r="A201" s="151" t="str">
        <f t="shared" si="5"/>
        <v>มอเตอร์ กระบะเต็มเต็ม (ติดแหนบ/คอก)6110</v>
      </c>
      <c r="B201" s="82" t="s">
        <v>636</v>
      </c>
      <c r="F201" s="73">
        <v>18152</v>
      </c>
      <c r="G201" s="73">
        <v>6</v>
      </c>
      <c r="H201" s="73">
        <v>110</v>
      </c>
      <c r="I201" s="73">
        <v>500000</v>
      </c>
      <c r="J201" s="73">
        <v>10000000</v>
      </c>
      <c r="K201" s="73">
        <v>2500000</v>
      </c>
      <c r="L201" s="73">
        <v>200000</v>
      </c>
      <c r="M201" s="73">
        <v>300000</v>
      </c>
      <c r="N201" s="73">
        <v>300000</v>
      </c>
      <c r="O201" s="73">
        <v>1</v>
      </c>
      <c r="P201" s="73">
        <v>6</v>
      </c>
      <c r="Q201" s="73">
        <v>7</v>
      </c>
    </row>
    <row r="202" spans="1:17" hidden="1">
      <c r="A202" s="151" t="str">
        <f t="shared" si="5"/>
        <v>มอเตอร์ กระบะเต็มเต็ม (ติดแหนบ/คอก)7110</v>
      </c>
      <c r="B202" s="82" t="s">
        <v>636</v>
      </c>
      <c r="F202" s="73">
        <v>18152</v>
      </c>
      <c r="G202" s="73">
        <v>7</v>
      </c>
      <c r="H202" s="73">
        <v>110</v>
      </c>
      <c r="I202" s="73">
        <v>500000</v>
      </c>
      <c r="J202" s="73">
        <v>10000000</v>
      </c>
      <c r="K202" s="73">
        <v>2500000</v>
      </c>
      <c r="L202" s="73">
        <v>200000</v>
      </c>
      <c r="M202" s="73">
        <v>300000</v>
      </c>
      <c r="N202" s="73">
        <v>300000</v>
      </c>
      <c r="O202" s="73">
        <v>1</v>
      </c>
      <c r="P202" s="73">
        <v>6</v>
      </c>
      <c r="Q202" s="73">
        <v>7</v>
      </c>
    </row>
    <row r="203" spans="1:17" hidden="1">
      <c r="A203" s="151" t="str">
        <f t="shared" si="5"/>
        <v>มอเตอร์ กระบะเต็มเต็ม (ติดแหนบ/คอก)8110</v>
      </c>
      <c r="B203" s="82" t="s">
        <v>636</v>
      </c>
      <c r="F203" s="73">
        <v>18152</v>
      </c>
      <c r="G203" s="73">
        <v>8</v>
      </c>
      <c r="H203" s="73">
        <v>110</v>
      </c>
      <c r="I203" s="73">
        <v>500000</v>
      </c>
      <c r="J203" s="73">
        <v>10000000</v>
      </c>
      <c r="K203" s="73">
        <v>2500000</v>
      </c>
      <c r="L203" s="73">
        <v>200000</v>
      </c>
      <c r="M203" s="73">
        <v>300000</v>
      </c>
      <c r="N203" s="73">
        <v>300000</v>
      </c>
      <c r="O203" s="73">
        <v>1</v>
      </c>
      <c r="P203" s="73">
        <v>6</v>
      </c>
      <c r="Q203" s="73">
        <v>7</v>
      </c>
    </row>
    <row r="204" spans="1:17" hidden="1">
      <c r="A204" s="151" t="str">
        <f t="shared" si="5"/>
        <v>มอเตอร์ กระบะเต็มเต็ม (ติดแหนบ/คอก)9110</v>
      </c>
      <c r="B204" s="82" t="s">
        <v>636</v>
      </c>
      <c r="F204" s="73">
        <v>18152</v>
      </c>
      <c r="G204" s="73">
        <v>9</v>
      </c>
      <c r="H204" s="73">
        <v>110</v>
      </c>
      <c r="I204" s="73">
        <v>500000</v>
      </c>
      <c r="J204" s="73">
        <v>10000000</v>
      </c>
      <c r="K204" s="73">
        <v>2500000</v>
      </c>
      <c r="L204" s="73">
        <v>200000</v>
      </c>
      <c r="M204" s="73">
        <v>300000</v>
      </c>
      <c r="N204" s="73">
        <v>300000</v>
      </c>
      <c r="O204" s="73">
        <v>1</v>
      </c>
      <c r="P204" s="73">
        <v>6</v>
      </c>
      <c r="Q204" s="73">
        <v>7</v>
      </c>
    </row>
    <row r="205" spans="1:17" hidden="1">
      <c r="A205" s="151" t="str">
        <f t="shared" si="5"/>
        <v>มอเตอร์ กระบะเต็มเต็ม (ติดแหนบ/คอก)10110</v>
      </c>
      <c r="B205" s="82" t="s">
        <v>636</v>
      </c>
      <c r="F205" s="73">
        <v>18152</v>
      </c>
      <c r="G205" s="73">
        <v>10</v>
      </c>
      <c r="H205" s="73">
        <v>110</v>
      </c>
      <c r="I205" s="73">
        <v>500000</v>
      </c>
      <c r="J205" s="73">
        <v>10000000</v>
      </c>
      <c r="K205" s="73">
        <v>2500000</v>
      </c>
      <c r="L205" s="73">
        <v>200000</v>
      </c>
      <c r="M205" s="73">
        <v>300000</v>
      </c>
      <c r="N205" s="73">
        <v>300000</v>
      </c>
      <c r="O205" s="73">
        <v>1</v>
      </c>
      <c r="P205" s="73">
        <v>6</v>
      </c>
      <c r="Q205" s="73">
        <v>7</v>
      </c>
    </row>
    <row r="206" spans="1:17" hidden="1">
      <c r="A206" s="151" t="str">
        <f t="shared" si="5"/>
        <v>มอเตอร์ กระบะเต็มเต็ม (ติดแหนบ/คอก)11110</v>
      </c>
      <c r="B206" s="82" t="s">
        <v>636</v>
      </c>
      <c r="F206" s="73">
        <v>18152</v>
      </c>
      <c r="G206" s="73">
        <v>11</v>
      </c>
      <c r="H206" s="73">
        <v>110</v>
      </c>
      <c r="I206" s="73">
        <v>500000</v>
      </c>
      <c r="J206" s="73">
        <v>10000000</v>
      </c>
      <c r="K206" s="73">
        <v>2500000</v>
      </c>
      <c r="L206" s="73">
        <v>200000</v>
      </c>
      <c r="M206" s="73">
        <v>300000</v>
      </c>
      <c r="N206" s="73">
        <v>300000</v>
      </c>
      <c r="O206" s="73">
        <v>1</v>
      </c>
      <c r="P206" s="73">
        <v>6</v>
      </c>
      <c r="Q206" s="73">
        <v>7</v>
      </c>
    </row>
    <row r="207" spans="1:17" hidden="1">
      <c r="A207" s="151" t="str">
        <f t="shared" si="5"/>
        <v>มอเตอร์ กระบะเต็มเต็ม (ติดแหนบ/คอก)12110</v>
      </c>
      <c r="B207" s="82" t="s">
        <v>636</v>
      </c>
      <c r="F207" s="73">
        <v>18152</v>
      </c>
      <c r="G207" s="73">
        <v>12</v>
      </c>
      <c r="H207" s="73">
        <v>110</v>
      </c>
      <c r="I207" s="73">
        <v>500000</v>
      </c>
      <c r="J207" s="73">
        <v>10000000</v>
      </c>
      <c r="K207" s="73">
        <v>2500000</v>
      </c>
      <c r="L207" s="73">
        <v>200000</v>
      </c>
      <c r="M207" s="73">
        <v>300000</v>
      </c>
      <c r="N207" s="73">
        <v>300000</v>
      </c>
      <c r="O207" s="73">
        <v>1</v>
      </c>
      <c r="P207" s="73">
        <v>6</v>
      </c>
      <c r="Q207" s="73">
        <v>7</v>
      </c>
    </row>
    <row r="208" spans="1:17" hidden="1">
      <c r="A208" s="151" t="str">
        <f t="shared" si="5"/>
        <v>มอเตอร์ กระบะเต็มเต็ม (ติดแหนบ/คอก)13110</v>
      </c>
      <c r="B208" s="82" t="s">
        <v>636</v>
      </c>
      <c r="F208" s="73">
        <v>18152</v>
      </c>
      <c r="G208" s="73">
        <v>13</v>
      </c>
      <c r="H208" s="73">
        <v>110</v>
      </c>
      <c r="I208" s="73">
        <v>500000</v>
      </c>
      <c r="J208" s="73">
        <v>10000000</v>
      </c>
      <c r="K208" s="73">
        <v>2500000</v>
      </c>
      <c r="L208" s="73">
        <v>200000</v>
      </c>
      <c r="M208" s="73">
        <v>300000</v>
      </c>
      <c r="N208" s="73">
        <v>300000</v>
      </c>
      <c r="O208" s="73">
        <v>1</v>
      </c>
      <c r="P208" s="73">
        <v>6</v>
      </c>
      <c r="Q208" s="73">
        <v>7</v>
      </c>
    </row>
    <row r="209" spans="1:17" hidden="1">
      <c r="A209" s="151" t="str">
        <f t="shared" si="5"/>
        <v>มอเตอร์ กระบะเต็มเต็ม (ติดแหนบ/คอก)14110</v>
      </c>
      <c r="B209" s="82" t="s">
        <v>636</v>
      </c>
      <c r="F209" s="73">
        <v>18152</v>
      </c>
      <c r="G209" s="73">
        <v>14</v>
      </c>
      <c r="H209" s="73">
        <v>110</v>
      </c>
      <c r="I209" s="73">
        <v>500000</v>
      </c>
      <c r="J209" s="73">
        <v>10000000</v>
      </c>
      <c r="K209" s="73">
        <v>2500000</v>
      </c>
      <c r="L209" s="73">
        <v>200000</v>
      </c>
      <c r="M209" s="73">
        <v>300000</v>
      </c>
      <c r="N209" s="73">
        <v>300000</v>
      </c>
      <c r="O209" s="73">
        <v>1</v>
      </c>
      <c r="P209" s="73">
        <v>6</v>
      </c>
      <c r="Q209" s="73">
        <v>7</v>
      </c>
    </row>
    <row r="210" spans="1:17" hidden="1">
      <c r="A210" s="151" t="str">
        <f t="shared" si="5"/>
        <v>มอเตอร์ กระบะเต็มเต็ม (ติดแหนบ/คอก)15110</v>
      </c>
      <c r="B210" s="82" t="s">
        <v>636</v>
      </c>
      <c r="F210" s="73">
        <v>18152</v>
      </c>
      <c r="G210" s="73">
        <v>15</v>
      </c>
      <c r="H210" s="73">
        <v>110</v>
      </c>
      <c r="I210" s="73">
        <v>500000</v>
      </c>
      <c r="J210" s="73">
        <v>10000000</v>
      </c>
      <c r="K210" s="73">
        <v>2500000</v>
      </c>
      <c r="L210" s="73">
        <v>200000</v>
      </c>
      <c r="M210" s="73">
        <v>300000</v>
      </c>
      <c r="N210" s="73">
        <v>300000</v>
      </c>
      <c r="O210" s="73">
        <v>1</v>
      </c>
      <c r="P210" s="73">
        <v>6</v>
      </c>
      <c r="Q210" s="73">
        <v>7</v>
      </c>
    </row>
  </sheetData>
  <autoFilter ref="A2:X210" xr:uid="{00000000-0009-0000-0000-00000B000000}">
    <filterColumn colId="4">
      <filters blank="1"/>
    </filterColumn>
    <filterColumn colId="5">
      <filters>
        <filter val="12101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B1:BN8732"/>
  <sheetViews>
    <sheetView showGridLines="0" topLeftCell="A2929" zoomScale="60" zoomScaleNormal="60" workbookViewId="0">
      <selection activeCell="S3250" sqref="S3250:V3250"/>
    </sheetView>
  </sheetViews>
  <sheetFormatPr defaultColWidth="8.58203125" defaultRowHeight="14"/>
  <cols>
    <col min="2" max="2" width="14.08203125" bestFit="1" customWidth="1"/>
    <col min="4" max="4" width="20.08203125" bestFit="1" customWidth="1"/>
    <col min="6" max="6" width="14.08203125" bestFit="1" customWidth="1"/>
    <col min="7" max="7" width="20.08203125" bestFit="1" customWidth="1"/>
    <col min="8" max="8" width="3.83203125" bestFit="1" customWidth="1"/>
    <col min="11" max="11" width="20.5" bestFit="1" customWidth="1"/>
    <col min="12" max="12" width="5.5" bestFit="1" customWidth="1"/>
    <col min="15" max="15" width="29.58203125" customWidth="1"/>
    <col min="16" max="16" width="5.5" bestFit="1" customWidth="1"/>
    <col min="19" max="19" width="30.83203125" bestFit="1" customWidth="1"/>
    <col min="20" max="20" width="15.58203125" customWidth="1"/>
    <col min="23" max="23" width="15.08203125" bestFit="1" customWidth="1"/>
    <col min="27" max="27" width="20.08203125" bestFit="1" customWidth="1"/>
    <col min="28" max="28" width="33.08203125" bestFit="1" customWidth="1"/>
    <col min="39" max="39" width="21.58203125" bestFit="1" customWidth="1"/>
    <col min="48" max="48" width="19.08203125" bestFit="1" customWidth="1"/>
    <col min="63" max="63" width="32.83203125" bestFit="1" customWidth="1"/>
  </cols>
  <sheetData>
    <row r="1" spans="2:66">
      <c r="B1" t="s">
        <v>239</v>
      </c>
      <c r="D1" t="s">
        <v>218</v>
      </c>
      <c r="F1" t="s">
        <v>239</v>
      </c>
      <c r="G1" t="s">
        <v>219</v>
      </c>
      <c r="K1" t="s">
        <v>218</v>
      </c>
      <c r="L1">
        <v>2553</v>
      </c>
      <c r="O1" t="s">
        <v>248</v>
      </c>
      <c r="P1">
        <v>2500</v>
      </c>
      <c r="S1" s="279" t="s">
        <v>372</v>
      </c>
      <c r="T1">
        <v>180000</v>
      </c>
      <c r="U1">
        <v>180000</v>
      </c>
      <c r="V1">
        <v>300000</v>
      </c>
      <c r="W1" t="s">
        <v>682</v>
      </c>
      <c r="X1" t="s">
        <v>716</v>
      </c>
      <c r="AA1" t="s">
        <v>219</v>
      </c>
      <c r="AB1" t="s">
        <v>719</v>
      </c>
      <c r="AG1" t="s">
        <v>1117</v>
      </c>
      <c r="AH1" t="s">
        <v>1118</v>
      </c>
      <c r="AI1" t="s">
        <v>1119</v>
      </c>
      <c r="AJ1" t="s">
        <v>1120</v>
      </c>
      <c r="AK1" t="s">
        <v>1121</v>
      </c>
      <c r="AQ1" t="s">
        <v>1117</v>
      </c>
      <c r="AR1" t="s">
        <v>1118</v>
      </c>
      <c r="AS1" t="s">
        <v>1119</v>
      </c>
      <c r="AT1" t="s">
        <v>1120</v>
      </c>
      <c r="AU1" t="s">
        <v>1121</v>
      </c>
      <c r="AV1" t="s">
        <v>1122</v>
      </c>
      <c r="BA1" t="s">
        <v>1117</v>
      </c>
      <c r="BB1" t="s">
        <v>1118</v>
      </c>
      <c r="BC1" t="s">
        <v>1119</v>
      </c>
      <c r="BD1" t="s">
        <v>1120</v>
      </c>
      <c r="BE1" t="s">
        <v>1121</v>
      </c>
      <c r="BF1" t="s">
        <v>1122</v>
      </c>
      <c r="BG1" t="s">
        <v>143</v>
      </c>
      <c r="BH1" t="s">
        <v>1146</v>
      </c>
      <c r="BI1" t="s">
        <v>1147</v>
      </c>
    </row>
    <row r="2" spans="2:66">
      <c r="B2" t="s">
        <v>240</v>
      </c>
      <c r="D2" t="s">
        <v>219</v>
      </c>
      <c r="F2" t="s">
        <v>239</v>
      </c>
      <c r="G2" t="s">
        <v>221</v>
      </c>
      <c r="K2" t="s">
        <v>218</v>
      </c>
      <c r="L2">
        <v>2554</v>
      </c>
      <c r="O2" t="s">
        <v>248</v>
      </c>
      <c r="P2">
        <v>3000</v>
      </c>
      <c r="S2" s="279" t="s">
        <v>372</v>
      </c>
      <c r="T2">
        <v>190000</v>
      </c>
      <c r="U2">
        <v>180000</v>
      </c>
      <c r="V2">
        <v>300000</v>
      </c>
      <c r="W2" t="s">
        <v>706</v>
      </c>
      <c r="X2" t="s">
        <v>717</v>
      </c>
      <c r="AA2" t="s">
        <v>218</v>
      </c>
      <c r="AB2" t="s">
        <v>720</v>
      </c>
      <c r="AG2" t="s">
        <v>174</v>
      </c>
      <c r="AH2" t="s">
        <v>175</v>
      </c>
      <c r="AI2">
        <v>2010</v>
      </c>
      <c r="AJ2">
        <v>2553</v>
      </c>
      <c r="AK2">
        <v>15</v>
      </c>
      <c r="AM2" t="str">
        <f>AG2&amp;" "&amp;AH2</f>
        <v>Ford Everest</v>
      </c>
      <c r="AN2">
        <f>AJ2</f>
        <v>2553</v>
      </c>
      <c r="AQ2" t="s">
        <v>174</v>
      </c>
      <c r="AR2" t="s">
        <v>175</v>
      </c>
      <c r="AS2">
        <v>2010</v>
      </c>
      <c r="AT2">
        <v>2553</v>
      </c>
      <c r="AU2">
        <v>15</v>
      </c>
      <c r="AV2">
        <v>2.5</v>
      </c>
      <c r="AX2" t="str">
        <f>AQ2&amp;" "&amp;AR2&amp;"_"&amp;AT2</f>
        <v>Ford Everest_2553</v>
      </c>
      <c r="AY2">
        <f>AV2*1000</f>
        <v>2500</v>
      </c>
      <c r="BA2" t="s">
        <v>174</v>
      </c>
      <c r="BB2" t="s">
        <v>175</v>
      </c>
      <c r="BC2">
        <v>2010</v>
      </c>
      <c r="BD2">
        <v>2553</v>
      </c>
      <c r="BE2">
        <v>15</v>
      </c>
      <c r="BF2">
        <v>2.5</v>
      </c>
      <c r="BG2">
        <v>180000</v>
      </c>
      <c r="BH2">
        <v>180000</v>
      </c>
      <c r="BI2">
        <v>300000</v>
      </c>
      <c r="BK2" t="str">
        <f>BA2&amp;" "&amp;BB2&amp;"_"&amp;BD2&amp;"_"&amp;BF2*1000</f>
        <v>Ford Everest_2553_2500</v>
      </c>
      <c r="BL2">
        <f>BG2</f>
        <v>180000</v>
      </c>
      <c r="BM2">
        <f>BH2</f>
        <v>180000</v>
      </c>
      <c r="BN2">
        <f>BI2</f>
        <v>300000</v>
      </c>
    </row>
    <row r="3" spans="2:66">
      <c r="B3" t="s">
        <v>241</v>
      </c>
      <c r="D3" t="s">
        <v>220</v>
      </c>
      <c r="F3" t="s">
        <v>239</v>
      </c>
      <c r="G3" t="s">
        <v>224</v>
      </c>
      <c r="K3" t="s">
        <v>218</v>
      </c>
      <c r="L3">
        <v>2555</v>
      </c>
      <c r="O3" t="s">
        <v>249</v>
      </c>
      <c r="P3">
        <v>2500</v>
      </c>
      <c r="S3" s="279" t="s">
        <v>372</v>
      </c>
      <c r="T3">
        <v>200000</v>
      </c>
      <c r="U3">
        <v>180000</v>
      </c>
      <c r="V3">
        <v>300000</v>
      </c>
      <c r="W3" t="s">
        <v>640</v>
      </c>
      <c r="X3" t="s">
        <v>716</v>
      </c>
      <c r="AA3" t="s">
        <v>219</v>
      </c>
      <c r="AG3" t="s">
        <v>174</v>
      </c>
      <c r="AH3" t="s">
        <v>175</v>
      </c>
      <c r="AI3">
        <v>2011</v>
      </c>
      <c r="AJ3">
        <v>2554</v>
      </c>
      <c r="AK3">
        <v>14</v>
      </c>
      <c r="AM3" t="str">
        <f t="shared" ref="AM3:AM66" si="0">AG3&amp;" "&amp;AH3</f>
        <v>Ford Everest</v>
      </c>
      <c r="AN3">
        <f t="shared" ref="AN3:AN66" si="1">AJ3</f>
        <v>2554</v>
      </c>
      <c r="AQ3" t="s">
        <v>174</v>
      </c>
      <c r="AR3" t="s">
        <v>175</v>
      </c>
      <c r="AS3">
        <v>2010</v>
      </c>
      <c r="AT3">
        <v>2553</v>
      </c>
      <c r="AU3">
        <v>15</v>
      </c>
      <c r="AV3">
        <v>3</v>
      </c>
      <c r="AX3" t="str">
        <f t="shared" ref="AX3:AX66" si="2">AQ3&amp;" "&amp;AR3&amp;"_"&amp;AT3</f>
        <v>Ford Everest_2553</v>
      </c>
      <c r="AY3">
        <f t="shared" ref="AY3:AY66" si="3">AV3*1000</f>
        <v>3000</v>
      </c>
      <c r="BA3" t="s">
        <v>174</v>
      </c>
      <c r="BB3" t="s">
        <v>175</v>
      </c>
      <c r="BC3">
        <v>2010</v>
      </c>
      <c r="BD3">
        <v>2553</v>
      </c>
      <c r="BE3">
        <v>15</v>
      </c>
      <c r="BF3">
        <v>2.5</v>
      </c>
      <c r="BG3">
        <v>190000</v>
      </c>
      <c r="BH3">
        <v>180000</v>
      </c>
      <c r="BI3">
        <v>300000</v>
      </c>
      <c r="BK3" t="str">
        <f t="shared" ref="BK3:BK66" si="4">BA3&amp;" "&amp;BB3&amp;"_"&amp;BD3&amp;"_"&amp;BF3*1000</f>
        <v>Ford Everest_2553_2500</v>
      </c>
      <c r="BL3">
        <f t="shared" ref="BL3:BL66" si="5">BG3</f>
        <v>190000</v>
      </c>
      <c r="BM3">
        <f t="shared" ref="BM3:BM66" si="6">BH3</f>
        <v>180000</v>
      </c>
      <c r="BN3">
        <f t="shared" ref="BN3:BN66" si="7">BI3</f>
        <v>300000</v>
      </c>
    </row>
    <row r="4" spans="2:66">
      <c r="D4" t="s">
        <v>221</v>
      </c>
      <c r="F4" t="s">
        <v>239</v>
      </c>
      <c r="G4" t="s">
        <v>225</v>
      </c>
      <c r="K4" t="s">
        <v>218</v>
      </c>
      <c r="L4">
        <v>2556</v>
      </c>
      <c r="O4" t="s">
        <v>249</v>
      </c>
      <c r="P4">
        <v>3000</v>
      </c>
      <c r="S4" s="279" t="s">
        <v>372</v>
      </c>
      <c r="T4">
        <v>210000</v>
      </c>
      <c r="U4">
        <v>180000</v>
      </c>
      <c r="V4">
        <v>300000</v>
      </c>
      <c r="W4" t="s">
        <v>665</v>
      </c>
      <c r="X4" t="s">
        <v>716</v>
      </c>
      <c r="AA4" t="s">
        <v>220</v>
      </c>
      <c r="AB4" t="s">
        <v>720</v>
      </c>
      <c r="AG4" t="s">
        <v>174</v>
      </c>
      <c r="AH4" t="s">
        <v>175</v>
      </c>
      <c r="AI4">
        <v>2012</v>
      </c>
      <c r="AJ4">
        <v>2555</v>
      </c>
      <c r="AK4">
        <v>13</v>
      </c>
      <c r="AM4" t="str">
        <f t="shared" si="0"/>
        <v>Ford Everest</v>
      </c>
      <c r="AN4">
        <f t="shared" si="1"/>
        <v>2555</v>
      </c>
      <c r="AQ4" t="s">
        <v>174</v>
      </c>
      <c r="AR4" t="s">
        <v>175</v>
      </c>
      <c r="AS4">
        <v>2011</v>
      </c>
      <c r="AT4">
        <v>2554</v>
      </c>
      <c r="AU4">
        <v>14</v>
      </c>
      <c r="AV4">
        <v>2.5</v>
      </c>
      <c r="AX4" t="str">
        <f t="shared" si="2"/>
        <v>Ford Everest_2554</v>
      </c>
      <c r="AY4">
        <f t="shared" si="3"/>
        <v>2500</v>
      </c>
      <c r="BA4" t="s">
        <v>174</v>
      </c>
      <c r="BB4" t="s">
        <v>175</v>
      </c>
      <c r="BC4">
        <v>2010</v>
      </c>
      <c r="BD4">
        <v>2553</v>
      </c>
      <c r="BE4">
        <v>15</v>
      </c>
      <c r="BF4">
        <v>2.5</v>
      </c>
      <c r="BG4">
        <v>200000</v>
      </c>
      <c r="BH4">
        <v>180000</v>
      </c>
      <c r="BI4">
        <v>300000</v>
      </c>
      <c r="BK4" t="str">
        <f t="shared" si="4"/>
        <v>Ford Everest_2553_2500</v>
      </c>
      <c r="BL4">
        <f t="shared" si="5"/>
        <v>200000</v>
      </c>
      <c r="BM4">
        <f t="shared" si="6"/>
        <v>180000</v>
      </c>
      <c r="BN4">
        <f t="shared" si="7"/>
        <v>300000</v>
      </c>
    </row>
    <row r="5" spans="2:66">
      <c r="D5" t="s">
        <v>222</v>
      </c>
      <c r="F5" t="s">
        <v>239</v>
      </c>
      <c r="G5" t="s">
        <v>227</v>
      </c>
      <c r="K5" t="s">
        <v>218</v>
      </c>
      <c r="L5">
        <v>2557</v>
      </c>
      <c r="O5" t="s">
        <v>250</v>
      </c>
      <c r="P5">
        <v>2500</v>
      </c>
      <c r="S5" s="279" t="s">
        <v>372</v>
      </c>
      <c r="T5">
        <v>220000</v>
      </c>
      <c r="U5">
        <v>180000</v>
      </c>
      <c r="V5">
        <v>300000</v>
      </c>
      <c r="W5" t="s">
        <v>659</v>
      </c>
      <c r="X5" t="s">
        <v>716</v>
      </c>
      <c r="AA5" t="s">
        <v>221</v>
      </c>
      <c r="AB5" t="s">
        <v>719</v>
      </c>
      <c r="AG5" t="s">
        <v>174</v>
      </c>
      <c r="AH5" t="s">
        <v>175</v>
      </c>
      <c r="AI5">
        <v>2013</v>
      </c>
      <c r="AJ5">
        <v>2556</v>
      </c>
      <c r="AK5">
        <v>12</v>
      </c>
      <c r="AM5" t="str">
        <f t="shared" si="0"/>
        <v>Ford Everest</v>
      </c>
      <c r="AN5">
        <f t="shared" si="1"/>
        <v>2556</v>
      </c>
      <c r="AQ5" t="s">
        <v>174</v>
      </c>
      <c r="AR5" t="s">
        <v>175</v>
      </c>
      <c r="AS5">
        <v>2011</v>
      </c>
      <c r="AT5">
        <v>2554</v>
      </c>
      <c r="AU5">
        <v>14</v>
      </c>
      <c r="AV5">
        <v>3</v>
      </c>
      <c r="AX5" t="str">
        <f t="shared" si="2"/>
        <v>Ford Everest_2554</v>
      </c>
      <c r="AY5">
        <f t="shared" si="3"/>
        <v>3000</v>
      </c>
      <c r="BA5" t="s">
        <v>174</v>
      </c>
      <c r="BB5" t="s">
        <v>175</v>
      </c>
      <c r="BC5">
        <v>2010</v>
      </c>
      <c r="BD5">
        <v>2553</v>
      </c>
      <c r="BE5">
        <v>15</v>
      </c>
      <c r="BF5">
        <v>2.5</v>
      </c>
      <c r="BG5">
        <v>210000</v>
      </c>
      <c r="BH5">
        <v>180000</v>
      </c>
      <c r="BI5">
        <v>300000</v>
      </c>
      <c r="BK5" t="str">
        <f t="shared" si="4"/>
        <v>Ford Everest_2553_2500</v>
      </c>
      <c r="BL5">
        <f t="shared" si="5"/>
        <v>210000</v>
      </c>
      <c r="BM5">
        <f t="shared" si="6"/>
        <v>180000</v>
      </c>
      <c r="BN5">
        <f t="shared" si="7"/>
        <v>300000</v>
      </c>
    </row>
    <row r="6" spans="2:66">
      <c r="D6" t="s">
        <v>223</v>
      </c>
      <c r="F6" t="s">
        <v>239</v>
      </c>
      <c r="G6" t="s">
        <v>228</v>
      </c>
      <c r="K6" t="s">
        <v>218</v>
      </c>
      <c r="L6">
        <v>2558</v>
      </c>
      <c r="O6" t="s">
        <v>250</v>
      </c>
      <c r="P6">
        <v>3000</v>
      </c>
      <c r="S6" s="279" t="s">
        <v>372</v>
      </c>
      <c r="T6">
        <v>230000</v>
      </c>
      <c r="U6">
        <v>180000</v>
      </c>
      <c r="V6">
        <v>300000</v>
      </c>
      <c r="W6" t="s">
        <v>652</v>
      </c>
      <c r="X6" t="s">
        <v>716</v>
      </c>
      <c r="AA6" t="s">
        <v>221</v>
      </c>
      <c r="AG6" t="s">
        <v>174</v>
      </c>
      <c r="AH6" t="s">
        <v>175</v>
      </c>
      <c r="AI6">
        <v>2014</v>
      </c>
      <c r="AJ6">
        <v>2557</v>
      </c>
      <c r="AK6">
        <v>11</v>
      </c>
      <c r="AM6" t="str">
        <f t="shared" si="0"/>
        <v>Ford Everest</v>
      </c>
      <c r="AN6">
        <f t="shared" si="1"/>
        <v>2557</v>
      </c>
      <c r="AQ6" t="s">
        <v>174</v>
      </c>
      <c r="AR6" t="s">
        <v>175</v>
      </c>
      <c r="AS6">
        <v>2012</v>
      </c>
      <c r="AT6">
        <v>2555</v>
      </c>
      <c r="AU6">
        <v>13</v>
      </c>
      <c r="AV6">
        <v>2.5</v>
      </c>
      <c r="AX6" t="str">
        <f t="shared" si="2"/>
        <v>Ford Everest_2555</v>
      </c>
      <c r="AY6">
        <f t="shared" si="3"/>
        <v>2500</v>
      </c>
      <c r="BA6" t="s">
        <v>174</v>
      </c>
      <c r="BB6" t="s">
        <v>175</v>
      </c>
      <c r="BC6">
        <v>2010</v>
      </c>
      <c r="BD6">
        <v>2553</v>
      </c>
      <c r="BE6">
        <v>15</v>
      </c>
      <c r="BF6">
        <v>2.5</v>
      </c>
      <c r="BG6">
        <v>220000</v>
      </c>
      <c r="BH6">
        <v>180000</v>
      </c>
      <c r="BI6">
        <v>300000</v>
      </c>
      <c r="BK6" t="str">
        <f t="shared" si="4"/>
        <v>Ford Everest_2553_2500</v>
      </c>
      <c r="BL6">
        <f t="shared" si="5"/>
        <v>220000</v>
      </c>
      <c r="BM6">
        <f t="shared" si="6"/>
        <v>180000</v>
      </c>
      <c r="BN6">
        <f t="shared" si="7"/>
        <v>300000</v>
      </c>
    </row>
    <row r="7" spans="2:66">
      <c r="D7" t="s">
        <v>224</v>
      </c>
      <c r="F7" t="s">
        <v>239</v>
      </c>
      <c r="G7" t="s">
        <v>229</v>
      </c>
      <c r="K7" t="s">
        <v>218</v>
      </c>
      <c r="L7">
        <v>2559</v>
      </c>
      <c r="O7" t="s">
        <v>251</v>
      </c>
      <c r="P7">
        <v>2500</v>
      </c>
      <c r="S7" s="279" t="s">
        <v>372</v>
      </c>
      <c r="T7">
        <v>240000</v>
      </c>
      <c r="U7">
        <v>180000</v>
      </c>
      <c r="V7">
        <v>300000</v>
      </c>
      <c r="W7" t="s">
        <v>670</v>
      </c>
      <c r="X7" t="s">
        <v>716</v>
      </c>
      <c r="AA7" t="s">
        <v>222</v>
      </c>
      <c r="AB7" t="s">
        <v>720</v>
      </c>
      <c r="AG7" t="s">
        <v>174</v>
      </c>
      <c r="AH7" t="s">
        <v>175</v>
      </c>
      <c r="AI7">
        <v>2015</v>
      </c>
      <c r="AJ7">
        <v>2558</v>
      </c>
      <c r="AK7">
        <v>10</v>
      </c>
      <c r="AM7" t="str">
        <f t="shared" si="0"/>
        <v>Ford Everest</v>
      </c>
      <c r="AN7">
        <f t="shared" si="1"/>
        <v>2558</v>
      </c>
      <c r="AQ7" t="s">
        <v>174</v>
      </c>
      <c r="AR7" t="s">
        <v>175</v>
      </c>
      <c r="AS7">
        <v>2012</v>
      </c>
      <c r="AT7">
        <v>2555</v>
      </c>
      <c r="AU7">
        <v>13</v>
      </c>
      <c r="AV7">
        <v>3</v>
      </c>
      <c r="AX7" t="str">
        <f t="shared" si="2"/>
        <v>Ford Everest_2555</v>
      </c>
      <c r="AY7">
        <f t="shared" si="3"/>
        <v>3000</v>
      </c>
      <c r="BA7" t="s">
        <v>174</v>
      </c>
      <c r="BB7" t="s">
        <v>175</v>
      </c>
      <c r="BC7">
        <v>2010</v>
      </c>
      <c r="BD7">
        <v>2553</v>
      </c>
      <c r="BE7">
        <v>15</v>
      </c>
      <c r="BF7">
        <v>2.5</v>
      </c>
      <c r="BG7">
        <v>230000</v>
      </c>
      <c r="BH7">
        <v>180000</v>
      </c>
      <c r="BI7">
        <v>300000</v>
      </c>
      <c r="BK7" t="str">
        <f t="shared" si="4"/>
        <v>Ford Everest_2553_2500</v>
      </c>
      <c r="BL7">
        <f t="shared" si="5"/>
        <v>230000</v>
      </c>
      <c r="BM7">
        <f t="shared" si="6"/>
        <v>180000</v>
      </c>
      <c r="BN7">
        <f t="shared" si="7"/>
        <v>300000</v>
      </c>
    </row>
    <row r="8" spans="2:66">
      <c r="D8" t="s">
        <v>225</v>
      </c>
      <c r="F8" t="s">
        <v>239</v>
      </c>
      <c r="G8" t="s">
        <v>230</v>
      </c>
      <c r="K8" t="s">
        <v>218</v>
      </c>
      <c r="L8">
        <v>2560</v>
      </c>
      <c r="O8" t="s">
        <v>251</v>
      </c>
      <c r="P8">
        <v>3000</v>
      </c>
      <c r="S8" s="279" t="s">
        <v>372</v>
      </c>
      <c r="T8">
        <v>250000</v>
      </c>
      <c r="U8">
        <v>180000</v>
      </c>
      <c r="V8">
        <v>300000</v>
      </c>
      <c r="W8" t="s">
        <v>677</v>
      </c>
      <c r="X8" t="s">
        <v>716</v>
      </c>
      <c r="AA8" t="s">
        <v>223</v>
      </c>
      <c r="AB8" t="s">
        <v>720</v>
      </c>
      <c r="AG8" t="s">
        <v>174</v>
      </c>
      <c r="AH8" t="s">
        <v>175</v>
      </c>
      <c r="AI8">
        <v>2016</v>
      </c>
      <c r="AJ8">
        <v>2559</v>
      </c>
      <c r="AK8">
        <v>9</v>
      </c>
      <c r="AM8" t="str">
        <f t="shared" si="0"/>
        <v>Ford Everest</v>
      </c>
      <c r="AN8">
        <f t="shared" si="1"/>
        <v>2559</v>
      </c>
      <c r="AQ8" t="s">
        <v>174</v>
      </c>
      <c r="AR8" t="s">
        <v>175</v>
      </c>
      <c r="AS8">
        <v>2013</v>
      </c>
      <c r="AT8">
        <v>2556</v>
      </c>
      <c r="AU8">
        <v>12</v>
      </c>
      <c r="AV8">
        <v>2.5</v>
      </c>
      <c r="AX8" t="str">
        <f t="shared" si="2"/>
        <v>Ford Everest_2556</v>
      </c>
      <c r="AY8">
        <f t="shared" si="3"/>
        <v>2500</v>
      </c>
      <c r="BA8" t="s">
        <v>174</v>
      </c>
      <c r="BB8" t="s">
        <v>175</v>
      </c>
      <c r="BC8">
        <v>2010</v>
      </c>
      <c r="BD8">
        <v>2553</v>
      </c>
      <c r="BE8">
        <v>15</v>
      </c>
      <c r="BF8">
        <v>2.5</v>
      </c>
      <c r="BG8">
        <v>240000</v>
      </c>
      <c r="BH8">
        <v>180000</v>
      </c>
      <c r="BI8">
        <v>300000</v>
      </c>
      <c r="BK8" t="str">
        <f t="shared" si="4"/>
        <v>Ford Everest_2553_2500</v>
      </c>
      <c r="BL8">
        <f t="shared" si="5"/>
        <v>240000</v>
      </c>
      <c r="BM8">
        <f t="shared" si="6"/>
        <v>180000</v>
      </c>
      <c r="BN8">
        <f t="shared" si="7"/>
        <v>300000</v>
      </c>
    </row>
    <row r="9" spans="2:66">
      <c r="D9" t="s">
        <v>226</v>
      </c>
      <c r="F9" t="s">
        <v>239</v>
      </c>
      <c r="G9" t="s">
        <v>231</v>
      </c>
      <c r="K9" t="s">
        <v>218</v>
      </c>
      <c r="L9">
        <v>2561</v>
      </c>
      <c r="O9" t="s">
        <v>252</v>
      </c>
      <c r="P9">
        <v>2500</v>
      </c>
      <c r="S9" s="279" t="s">
        <v>372</v>
      </c>
      <c r="T9">
        <v>260000</v>
      </c>
      <c r="U9">
        <v>180000</v>
      </c>
      <c r="V9">
        <v>300000</v>
      </c>
      <c r="W9" t="s">
        <v>687</v>
      </c>
      <c r="X9" t="s">
        <v>716</v>
      </c>
      <c r="AA9" t="s">
        <v>224</v>
      </c>
      <c r="AB9" t="s">
        <v>719</v>
      </c>
      <c r="AG9" t="s">
        <v>174</v>
      </c>
      <c r="AH9" t="s">
        <v>175</v>
      </c>
      <c r="AI9">
        <v>2017</v>
      </c>
      <c r="AJ9">
        <v>2560</v>
      </c>
      <c r="AK9">
        <v>8</v>
      </c>
      <c r="AM9" t="str">
        <f t="shared" si="0"/>
        <v>Ford Everest</v>
      </c>
      <c r="AN9">
        <f t="shared" si="1"/>
        <v>2560</v>
      </c>
      <c r="AQ9" t="s">
        <v>174</v>
      </c>
      <c r="AR9" t="s">
        <v>175</v>
      </c>
      <c r="AS9">
        <v>2013</v>
      </c>
      <c r="AT9">
        <v>2556</v>
      </c>
      <c r="AU9">
        <v>12</v>
      </c>
      <c r="AV9">
        <v>3</v>
      </c>
      <c r="AX9" t="str">
        <f t="shared" si="2"/>
        <v>Ford Everest_2556</v>
      </c>
      <c r="AY9">
        <f t="shared" si="3"/>
        <v>3000</v>
      </c>
      <c r="BA9" t="s">
        <v>174</v>
      </c>
      <c r="BB9" t="s">
        <v>175</v>
      </c>
      <c r="BC9">
        <v>2010</v>
      </c>
      <c r="BD9">
        <v>2553</v>
      </c>
      <c r="BE9">
        <v>15</v>
      </c>
      <c r="BF9">
        <v>2.5</v>
      </c>
      <c r="BG9">
        <v>250000</v>
      </c>
      <c r="BH9">
        <v>180000</v>
      </c>
      <c r="BI9">
        <v>300000</v>
      </c>
      <c r="BK9" t="str">
        <f t="shared" si="4"/>
        <v>Ford Everest_2553_2500</v>
      </c>
      <c r="BL9">
        <f t="shared" si="5"/>
        <v>250000</v>
      </c>
      <c r="BM9">
        <f t="shared" si="6"/>
        <v>180000</v>
      </c>
      <c r="BN9">
        <f t="shared" si="7"/>
        <v>300000</v>
      </c>
    </row>
    <row r="10" spans="2:66">
      <c r="D10" t="s">
        <v>227</v>
      </c>
      <c r="F10" t="s">
        <v>239</v>
      </c>
      <c r="G10" t="s">
        <v>233</v>
      </c>
      <c r="K10" t="s">
        <v>218</v>
      </c>
      <c r="L10">
        <v>2562</v>
      </c>
      <c r="O10" t="s">
        <v>252</v>
      </c>
      <c r="P10">
        <v>3000</v>
      </c>
      <c r="S10" s="280" t="s">
        <v>372</v>
      </c>
      <c r="T10">
        <v>270000</v>
      </c>
      <c r="U10">
        <v>180000</v>
      </c>
      <c r="V10">
        <v>300000</v>
      </c>
      <c r="W10" t="s">
        <v>702</v>
      </c>
      <c r="X10" t="s">
        <v>716</v>
      </c>
      <c r="AA10" t="s">
        <v>224</v>
      </c>
      <c r="AG10" t="s">
        <v>174</v>
      </c>
      <c r="AH10" t="s">
        <v>175</v>
      </c>
      <c r="AI10">
        <v>2018</v>
      </c>
      <c r="AJ10">
        <v>2561</v>
      </c>
      <c r="AK10">
        <v>7</v>
      </c>
      <c r="AM10" t="str">
        <f t="shared" si="0"/>
        <v>Ford Everest</v>
      </c>
      <c r="AN10">
        <f t="shared" si="1"/>
        <v>2561</v>
      </c>
      <c r="AQ10" t="s">
        <v>174</v>
      </c>
      <c r="AR10" t="s">
        <v>175</v>
      </c>
      <c r="AS10">
        <v>2014</v>
      </c>
      <c r="AT10">
        <v>2557</v>
      </c>
      <c r="AU10">
        <v>11</v>
      </c>
      <c r="AV10">
        <v>2.5</v>
      </c>
      <c r="AX10" t="str">
        <f t="shared" si="2"/>
        <v>Ford Everest_2557</v>
      </c>
      <c r="AY10">
        <f t="shared" si="3"/>
        <v>2500</v>
      </c>
      <c r="BA10" t="s">
        <v>174</v>
      </c>
      <c r="BB10" t="s">
        <v>175</v>
      </c>
      <c r="BC10">
        <v>2010</v>
      </c>
      <c r="BD10">
        <v>2553</v>
      </c>
      <c r="BE10">
        <v>15</v>
      </c>
      <c r="BF10">
        <v>2.5</v>
      </c>
      <c r="BG10">
        <v>260000</v>
      </c>
      <c r="BH10">
        <v>180000</v>
      </c>
      <c r="BI10">
        <v>300000</v>
      </c>
      <c r="BK10" t="str">
        <f t="shared" si="4"/>
        <v>Ford Everest_2553_2500</v>
      </c>
      <c r="BL10">
        <f t="shared" si="5"/>
        <v>260000</v>
      </c>
      <c r="BM10">
        <f t="shared" si="6"/>
        <v>180000</v>
      </c>
      <c r="BN10">
        <f t="shared" si="7"/>
        <v>300000</v>
      </c>
    </row>
    <row r="11" spans="2:66">
      <c r="D11" t="s">
        <v>228</v>
      </c>
      <c r="F11" t="s">
        <v>239</v>
      </c>
      <c r="G11" t="s">
        <v>234</v>
      </c>
      <c r="K11" t="s">
        <v>218</v>
      </c>
      <c r="L11">
        <v>2563</v>
      </c>
      <c r="O11" t="s">
        <v>253</v>
      </c>
      <c r="P11">
        <v>2200</v>
      </c>
      <c r="S11" s="279" t="s">
        <v>372</v>
      </c>
      <c r="T11">
        <v>280000</v>
      </c>
      <c r="U11">
        <v>180000</v>
      </c>
      <c r="V11">
        <v>300000</v>
      </c>
      <c r="W11" t="s">
        <v>644</v>
      </c>
      <c r="X11" t="s">
        <v>716</v>
      </c>
      <c r="AA11" t="s">
        <v>225</v>
      </c>
      <c r="AB11" t="s">
        <v>719</v>
      </c>
      <c r="AG11" t="s">
        <v>174</v>
      </c>
      <c r="AH11" t="s">
        <v>175</v>
      </c>
      <c r="AI11">
        <v>2019</v>
      </c>
      <c r="AJ11">
        <v>2562</v>
      </c>
      <c r="AK11">
        <v>6</v>
      </c>
      <c r="AM11" t="str">
        <f t="shared" si="0"/>
        <v>Ford Everest</v>
      </c>
      <c r="AN11">
        <f t="shared" si="1"/>
        <v>2562</v>
      </c>
      <c r="AQ11" t="s">
        <v>174</v>
      </c>
      <c r="AR11" t="s">
        <v>175</v>
      </c>
      <c r="AS11">
        <v>2014</v>
      </c>
      <c r="AT11">
        <v>2557</v>
      </c>
      <c r="AU11">
        <v>11</v>
      </c>
      <c r="AV11">
        <v>3</v>
      </c>
      <c r="AX11" t="str">
        <f t="shared" si="2"/>
        <v>Ford Everest_2557</v>
      </c>
      <c r="AY11">
        <f t="shared" si="3"/>
        <v>3000</v>
      </c>
      <c r="BA11" t="s">
        <v>174</v>
      </c>
      <c r="BB11" t="s">
        <v>175</v>
      </c>
      <c r="BC11">
        <v>2010</v>
      </c>
      <c r="BD11">
        <v>2553</v>
      </c>
      <c r="BE11">
        <v>15</v>
      </c>
      <c r="BF11">
        <v>2.5</v>
      </c>
      <c r="BG11">
        <v>270000</v>
      </c>
      <c r="BH11">
        <v>180000</v>
      </c>
      <c r="BI11">
        <v>300000</v>
      </c>
      <c r="BK11" t="str">
        <f t="shared" si="4"/>
        <v>Ford Everest_2553_2500</v>
      </c>
      <c r="BL11">
        <f t="shared" si="5"/>
        <v>270000</v>
      </c>
      <c r="BM11">
        <f t="shared" si="6"/>
        <v>180000</v>
      </c>
      <c r="BN11">
        <f t="shared" si="7"/>
        <v>300000</v>
      </c>
    </row>
    <row r="12" spans="2:66">
      <c r="D12" t="s">
        <v>229</v>
      </c>
      <c r="F12" t="s">
        <v>240</v>
      </c>
      <c r="G12" t="s">
        <v>219</v>
      </c>
      <c r="K12" t="s">
        <v>218</v>
      </c>
      <c r="L12">
        <v>2564</v>
      </c>
      <c r="O12" t="s">
        <v>253</v>
      </c>
      <c r="P12">
        <v>2500</v>
      </c>
      <c r="S12" s="279" t="s">
        <v>372</v>
      </c>
      <c r="T12">
        <v>290000</v>
      </c>
      <c r="U12">
        <v>180000</v>
      </c>
      <c r="V12">
        <v>300000</v>
      </c>
      <c r="W12" t="s">
        <v>674</v>
      </c>
      <c r="X12" t="s">
        <v>716</v>
      </c>
      <c r="AA12" t="s">
        <v>225</v>
      </c>
      <c r="AG12" t="s">
        <v>174</v>
      </c>
      <c r="AH12" t="s">
        <v>175</v>
      </c>
      <c r="AI12">
        <v>2020</v>
      </c>
      <c r="AJ12">
        <v>2563</v>
      </c>
      <c r="AK12">
        <v>5</v>
      </c>
      <c r="AM12" t="str">
        <f t="shared" si="0"/>
        <v>Ford Everest</v>
      </c>
      <c r="AN12">
        <f t="shared" si="1"/>
        <v>2563</v>
      </c>
      <c r="AQ12" t="s">
        <v>174</v>
      </c>
      <c r="AR12" t="s">
        <v>175</v>
      </c>
      <c r="AS12">
        <v>2015</v>
      </c>
      <c r="AT12">
        <v>2558</v>
      </c>
      <c r="AU12">
        <v>10</v>
      </c>
      <c r="AV12">
        <v>2.2000000000000002</v>
      </c>
      <c r="AX12" t="str">
        <f t="shared" si="2"/>
        <v>Ford Everest_2558</v>
      </c>
      <c r="AY12">
        <f t="shared" si="3"/>
        <v>2200</v>
      </c>
      <c r="BA12" t="s">
        <v>174</v>
      </c>
      <c r="BB12" t="s">
        <v>175</v>
      </c>
      <c r="BC12">
        <v>2010</v>
      </c>
      <c r="BD12">
        <v>2553</v>
      </c>
      <c r="BE12">
        <v>15</v>
      </c>
      <c r="BF12">
        <v>2.5</v>
      </c>
      <c r="BG12">
        <v>280000</v>
      </c>
      <c r="BH12">
        <v>180000</v>
      </c>
      <c r="BI12">
        <v>300000</v>
      </c>
      <c r="BK12" t="str">
        <f t="shared" si="4"/>
        <v>Ford Everest_2553_2500</v>
      </c>
      <c r="BL12">
        <f t="shared" si="5"/>
        <v>280000</v>
      </c>
      <c r="BM12">
        <f t="shared" si="6"/>
        <v>180000</v>
      </c>
      <c r="BN12">
        <f t="shared" si="7"/>
        <v>300000</v>
      </c>
    </row>
    <row r="13" spans="2:66">
      <c r="D13" t="s">
        <v>230</v>
      </c>
      <c r="F13" t="s">
        <v>240</v>
      </c>
      <c r="G13" t="s">
        <v>221</v>
      </c>
      <c r="K13" t="s">
        <v>218</v>
      </c>
      <c r="L13">
        <v>2565</v>
      </c>
      <c r="O13" t="s">
        <v>253</v>
      </c>
      <c r="P13">
        <v>3000</v>
      </c>
      <c r="S13" s="279" t="s">
        <v>372</v>
      </c>
      <c r="T13">
        <v>300000</v>
      </c>
      <c r="U13">
        <v>180000</v>
      </c>
      <c r="V13">
        <v>300000</v>
      </c>
      <c r="W13" t="s">
        <v>649</v>
      </c>
      <c r="X13" t="s">
        <v>716</v>
      </c>
      <c r="AA13" t="s">
        <v>226</v>
      </c>
      <c r="AB13" t="s">
        <v>720</v>
      </c>
      <c r="AG13" t="s">
        <v>174</v>
      </c>
      <c r="AH13" t="s">
        <v>175</v>
      </c>
      <c r="AI13">
        <v>2021</v>
      </c>
      <c r="AJ13">
        <v>2564</v>
      </c>
      <c r="AK13">
        <v>4</v>
      </c>
      <c r="AM13" t="str">
        <f t="shared" si="0"/>
        <v>Ford Everest</v>
      </c>
      <c r="AN13">
        <f t="shared" si="1"/>
        <v>2564</v>
      </c>
      <c r="AQ13" t="s">
        <v>174</v>
      </c>
      <c r="AR13" t="s">
        <v>175</v>
      </c>
      <c r="AS13">
        <v>2015</v>
      </c>
      <c r="AT13">
        <v>2558</v>
      </c>
      <c r="AU13">
        <v>10</v>
      </c>
      <c r="AV13">
        <v>2.5</v>
      </c>
      <c r="AX13" t="str">
        <f t="shared" si="2"/>
        <v>Ford Everest_2558</v>
      </c>
      <c r="AY13">
        <f t="shared" si="3"/>
        <v>2500</v>
      </c>
      <c r="BA13" t="s">
        <v>174</v>
      </c>
      <c r="BB13" t="s">
        <v>175</v>
      </c>
      <c r="BC13">
        <v>2010</v>
      </c>
      <c r="BD13">
        <v>2553</v>
      </c>
      <c r="BE13">
        <v>15</v>
      </c>
      <c r="BF13">
        <v>2.5</v>
      </c>
      <c r="BG13">
        <v>290000</v>
      </c>
      <c r="BH13">
        <v>180000</v>
      </c>
      <c r="BI13">
        <v>300000</v>
      </c>
      <c r="BK13" t="str">
        <f t="shared" si="4"/>
        <v>Ford Everest_2553_2500</v>
      </c>
      <c r="BL13">
        <f t="shared" si="5"/>
        <v>290000</v>
      </c>
      <c r="BM13">
        <f t="shared" si="6"/>
        <v>180000</v>
      </c>
      <c r="BN13">
        <f t="shared" si="7"/>
        <v>300000</v>
      </c>
    </row>
    <row r="14" spans="2:66">
      <c r="D14" t="s">
        <v>231</v>
      </c>
      <c r="F14" t="s">
        <v>240</v>
      </c>
      <c r="G14" t="s">
        <v>224</v>
      </c>
      <c r="K14" t="s">
        <v>218</v>
      </c>
      <c r="L14">
        <v>2566</v>
      </c>
      <c r="O14" t="s">
        <v>253</v>
      </c>
      <c r="P14">
        <v>3200</v>
      </c>
      <c r="S14" s="279" t="s">
        <v>373</v>
      </c>
      <c r="T14">
        <v>230000</v>
      </c>
      <c r="U14">
        <v>230000</v>
      </c>
      <c r="V14">
        <v>320000</v>
      </c>
      <c r="W14" t="s">
        <v>639</v>
      </c>
      <c r="X14" t="s">
        <v>716</v>
      </c>
      <c r="AA14" t="s">
        <v>227</v>
      </c>
      <c r="AB14" t="s">
        <v>719</v>
      </c>
      <c r="AG14" t="s">
        <v>174</v>
      </c>
      <c r="AH14" t="s">
        <v>175</v>
      </c>
      <c r="AI14">
        <v>2022</v>
      </c>
      <c r="AJ14">
        <v>2565</v>
      </c>
      <c r="AK14">
        <v>3</v>
      </c>
      <c r="AM14" t="str">
        <f t="shared" si="0"/>
        <v>Ford Everest</v>
      </c>
      <c r="AN14">
        <f t="shared" si="1"/>
        <v>2565</v>
      </c>
      <c r="AQ14" t="s">
        <v>174</v>
      </c>
      <c r="AR14" t="s">
        <v>175</v>
      </c>
      <c r="AS14">
        <v>2015</v>
      </c>
      <c r="AT14">
        <v>2558</v>
      </c>
      <c r="AU14">
        <v>10</v>
      </c>
      <c r="AV14">
        <v>3</v>
      </c>
      <c r="AX14" t="str">
        <f t="shared" si="2"/>
        <v>Ford Everest_2558</v>
      </c>
      <c r="AY14">
        <f t="shared" si="3"/>
        <v>3000</v>
      </c>
      <c r="BA14" t="s">
        <v>174</v>
      </c>
      <c r="BB14" t="s">
        <v>175</v>
      </c>
      <c r="BC14">
        <v>2010</v>
      </c>
      <c r="BD14">
        <v>2553</v>
      </c>
      <c r="BE14">
        <v>15</v>
      </c>
      <c r="BF14">
        <v>2.5</v>
      </c>
      <c r="BG14">
        <v>300000</v>
      </c>
      <c r="BH14">
        <v>180000</v>
      </c>
      <c r="BI14">
        <v>300000</v>
      </c>
      <c r="BK14" t="str">
        <f t="shared" si="4"/>
        <v>Ford Everest_2553_2500</v>
      </c>
      <c r="BL14">
        <f t="shared" si="5"/>
        <v>300000</v>
      </c>
      <c r="BM14">
        <f t="shared" si="6"/>
        <v>180000</v>
      </c>
      <c r="BN14">
        <f t="shared" si="7"/>
        <v>300000</v>
      </c>
    </row>
    <row r="15" spans="2:66">
      <c r="D15" t="s">
        <v>232</v>
      </c>
      <c r="F15" t="s">
        <v>240</v>
      </c>
      <c r="G15" t="s">
        <v>225</v>
      </c>
      <c r="K15" t="s">
        <v>219</v>
      </c>
      <c r="L15">
        <v>2553</v>
      </c>
      <c r="O15" t="s">
        <v>254</v>
      </c>
      <c r="P15">
        <v>2200</v>
      </c>
      <c r="S15" s="279" t="s">
        <v>373</v>
      </c>
      <c r="T15">
        <v>240000</v>
      </c>
      <c r="U15">
        <v>230000</v>
      </c>
      <c r="V15">
        <v>320000</v>
      </c>
      <c r="W15" t="s">
        <v>680</v>
      </c>
      <c r="X15" t="s">
        <v>716</v>
      </c>
      <c r="AA15" t="s">
        <v>227</v>
      </c>
      <c r="AG15" t="s">
        <v>174</v>
      </c>
      <c r="AH15" t="s">
        <v>175</v>
      </c>
      <c r="AI15">
        <v>2023</v>
      </c>
      <c r="AJ15">
        <v>2566</v>
      </c>
      <c r="AK15">
        <v>2</v>
      </c>
      <c r="AM15" t="str">
        <f t="shared" si="0"/>
        <v>Ford Everest</v>
      </c>
      <c r="AN15">
        <f t="shared" si="1"/>
        <v>2566</v>
      </c>
      <c r="AQ15" t="s">
        <v>174</v>
      </c>
      <c r="AR15" t="s">
        <v>175</v>
      </c>
      <c r="AS15">
        <v>2015</v>
      </c>
      <c r="AT15">
        <v>2558</v>
      </c>
      <c r="AU15">
        <v>10</v>
      </c>
      <c r="AV15">
        <v>3.2</v>
      </c>
      <c r="AX15" t="str">
        <f t="shared" si="2"/>
        <v>Ford Everest_2558</v>
      </c>
      <c r="AY15">
        <f t="shared" si="3"/>
        <v>3200</v>
      </c>
      <c r="BA15" t="s">
        <v>174</v>
      </c>
      <c r="BB15" t="s">
        <v>175</v>
      </c>
      <c r="BC15">
        <v>2010</v>
      </c>
      <c r="BD15">
        <v>2553</v>
      </c>
      <c r="BE15">
        <v>15</v>
      </c>
      <c r="BF15">
        <v>3</v>
      </c>
      <c r="BG15">
        <v>230000</v>
      </c>
      <c r="BH15">
        <v>230000</v>
      </c>
      <c r="BI15">
        <v>320000</v>
      </c>
      <c r="BK15" t="str">
        <f t="shared" si="4"/>
        <v>Ford Everest_2553_3000</v>
      </c>
      <c r="BL15">
        <f t="shared" si="5"/>
        <v>230000</v>
      </c>
      <c r="BM15">
        <f t="shared" si="6"/>
        <v>230000</v>
      </c>
      <c r="BN15">
        <f t="shared" si="7"/>
        <v>320000</v>
      </c>
    </row>
    <row r="16" spans="2:66">
      <c r="D16" t="s">
        <v>233</v>
      </c>
      <c r="F16" t="s">
        <v>240</v>
      </c>
      <c r="G16" t="s">
        <v>227</v>
      </c>
      <c r="K16" t="s">
        <v>219</v>
      </c>
      <c r="L16">
        <v>2554</v>
      </c>
      <c r="O16" t="s">
        <v>254</v>
      </c>
      <c r="P16">
        <v>3200</v>
      </c>
      <c r="S16" s="279" t="s">
        <v>373</v>
      </c>
      <c r="T16">
        <v>250000</v>
      </c>
      <c r="U16">
        <v>230000</v>
      </c>
      <c r="V16">
        <v>320000</v>
      </c>
      <c r="W16" t="s">
        <v>699</v>
      </c>
      <c r="X16" t="s">
        <v>716</v>
      </c>
      <c r="AA16" t="s">
        <v>228</v>
      </c>
      <c r="AB16" t="s">
        <v>719</v>
      </c>
      <c r="AG16" t="s">
        <v>174</v>
      </c>
      <c r="AH16" t="s">
        <v>197</v>
      </c>
      <c r="AI16">
        <v>2010</v>
      </c>
      <c r="AJ16">
        <v>2553</v>
      </c>
      <c r="AK16">
        <v>15</v>
      </c>
      <c r="AM16" t="str">
        <f t="shared" si="0"/>
        <v>Ford Ranger</v>
      </c>
      <c r="AN16">
        <f t="shared" si="1"/>
        <v>2553</v>
      </c>
      <c r="AQ16" t="s">
        <v>174</v>
      </c>
      <c r="AR16" t="s">
        <v>175</v>
      </c>
      <c r="AS16">
        <v>2016</v>
      </c>
      <c r="AT16">
        <v>2559</v>
      </c>
      <c r="AU16">
        <v>9</v>
      </c>
      <c r="AV16">
        <v>2.2000000000000002</v>
      </c>
      <c r="AX16" t="str">
        <f t="shared" si="2"/>
        <v>Ford Everest_2559</v>
      </c>
      <c r="AY16">
        <f t="shared" si="3"/>
        <v>2200</v>
      </c>
      <c r="BA16" t="s">
        <v>174</v>
      </c>
      <c r="BB16" t="s">
        <v>175</v>
      </c>
      <c r="BC16">
        <v>2010</v>
      </c>
      <c r="BD16">
        <v>2553</v>
      </c>
      <c r="BE16">
        <v>15</v>
      </c>
      <c r="BF16">
        <v>3</v>
      </c>
      <c r="BG16">
        <v>240000</v>
      </c>
      <c r="BH16">
        <v>230000</v>
      </c>
      <c r="BI16">
        <v>320000</v>
      </c>
      <c r="BK16" t="str">
        <f t="shared" si="4"/>
        <v>Ford Everest_2553_3000</v>
      </c>
      <c r="BL16">
        <f t="shared" si="5"/>
        <v>240000</v>
      </c>
      <c r="BM16">
        <f t="shared" si="6"/>
        <v>230000</v>
      </c>
      <c r="BN16">
        <f t="shared" si="7"/>
        <v>320000</v>
      </c>
    </row>
    <row r="17" spans="4:66">
      <c r="D17" t="s">
        <v>234</v>
      </c>
      <c r="F17" t="s">
        <v>240</v>
      </c>
      <c r="G17" t="s">
        <v>228</v>
      </c>
      <c r="K17" t="s">
        <v>219</v>
      </c>
      <c r="L17">
        <v>2555</v>
      </c>
      <c r="O17" t="s">
        <v>255</v>
      </c>
      <c r="P17">
        <v>2200</v>
      </c>
      <c r="S17" s="279" t="s">
        <v>373</v>
      </c>
      <c r="T17">
        <v>260000</v>
      </c>
      <c r="U17">
        <v>230000</v>
      </c>
      <c r="V17">
        <v>320000</v>
      </c>
      <c r="W17" t="s">
        <v>641</v>
      </c>
      <c r="X17" t="s">
        <v>716</v>
      </c>
      <c r="AA17" t="s">
        <v>228</v>
      </c>
      <c r="AG17" t="s">
        <v>174</v>
      </c>
      <c r="AH17" t="s">
        <v>197</v>
      </c>
      <c r="AI17">
        <v>2011</v>
      </c>
      <c r="AJ17">
        <v>2554</v>
      </c>
      <c r="AK17">
        <v>14</v>
      </c>
      <c r="AM17" t="str">
        <f t="shared" si="0"/>
        <v>Ford Ranger</v>
      </c>
      <c r="AN17">
        <f t="shared" si="1"/>
        <v>2554</v>
      </c>
      <c r="AQ17" t="s">
        <v>174</v>
      </c>
      <c r="AR17" t="s">
        <v>175</v>
      </c>
      <c r="AS17">
        <v>2016</v>
      </c>
      <c r="AT17">
        <v>2559</v>
      </c>
      <c r="AU17">
        <v>9</v>
      </c>
      <c r="AV17">
        <v>3.2</v>
      </c>
      <c r="AX17" t="str">
        <f t="shared" si="2"/>
        <v>Ford Everest_2559</v>
      </c>
      <c r="AY17">
        <f t="shared" si="3"/>
        <v>3200</v>
      </c>
      <c r="BA17" t="s">
        <v>174</v>
      </c>
      <c r="BB17" t="s">
        <v>175</v>
      </c>
      <c r="BC17">
        <v>2010</v>
      </c>
      <c r="BD17">
        <v>2553</v>
      </c>
      <c r="BE17">
        <v>15</v>
      </c>
      <c r="BF17">
        <v>3</v>
      </c>
      <c r="BG17">
        <v>250000</v>
      </c>
      <c r="BH17">
        <v>230000</v>
      </c>
      <c r="BI17">
        <v>320000</v>
      </c>
      <c r="BK17" t="str">
        <f t="shared" si="4"/>
        <v>Ford Everest_2553_3000</v>
      </c>
      <c r="BL17">
        <f t="shared" si="5"/>
        <v>250000</v>
      </c>
      <c r="BM17">
        <f t="shared" si="6"/>
        <v>230000</v>
      </c>
      <c r="BN17">
        <f t="shared" si="7"/>
        <v>320000</v>
      </c>
    </row>
    <row r="18" spans="4:66">
      <c r="F18" t="s">
        <v>240</v>
      </c>
      <c r="G18" t="s">
        <v>229</v>
      </c>
      <c r="K18" t="s">
        <v>219</v>
      </c>
      <c r="L18">
        <v>2556</v>
      </c>
      <c r="O18" t="s">
        <v>255</v>
      </c>
      <c r="P18">
        <v>3200</v>
      </c>
      <c r="S18" s="279" t="s">
        <v>373</v>
      </c>
      <c r="T18">
        <v>270000</v>
      </c>
      <c r="U18">
        <v>230000</v>
      </c>
      <c r="V18">
        <v>320000</v>
      </c>
      <c r="W18" t="s">
        <v>704</v>
      </c>
      <c r="X18" t="s">
        <v>716</v>
      </c>
      <c r="AA18" t="s">
        <v>229</v>
      </c>
      <c r="AB18" t="s">
        <v>719</v>
      </c>
      <c r="AG18" t="s">
        <v>174</v>
      </c>
      <c r="AH18" t="s">
        <v>197</v>
      </c>
      <c r="AI18">
        <v>2012</v>
      </c>
      <c r="AJ18">
        <v>2555</v>
      </c>
      <c r="AK18">
        <v>13</v>
      </c>
      <c r="AM18" t="str">
        <f t="shared" si="0"/>
        <v>Ford Ranger</v>
      </c>
      <c r="AN18">
        <f t="shared" si="1"/>
        <v>2555</v>
      </c>
      <c r="AQ18" t="s">
        <v>174</v>
      </c>
      <c r="AR18" t="s">
        <v>175</v>
      </c>
      <c r="AS18">
        <v>2017</v>
      </c>
      <c r="AT18">
        <v>2560</v>
      </c>
      <c r="AU18">
        <v>8</v>
      </c>
      <c r="AV18">
        <v>2.2000000000000002</v>
      </c>
      <c r="AX18" t="str">
        <f t="shared" si="2"/>
        <v>Ford Everest_2560</v>
      </c>
      <c r="AY18">
        <f t="shared" si="3"/>
        <v>2200</v>
      </c>
      <c r="BA18" t="s">
        <v>174</v>
      </c>
      <c r="BB18" t="s">
        <v>175</v>
      </c>
      <c r="BC18">
        <v>2010</v>
      </c>
      <c r="BD18">
        <v>2553</v>
      </c>
      <c r="BE18">
        <v>15</v>
      </c>
      <c r="BF18">
        <v>3</v>
      </c>
      <c r="BG18">
        <v>260000</v>
      </c>
      <c r="BH18">
        <v>230000</v>
      </c>
      <c r="BI18">
        <v>320000</v>
      </c>
      <c r="BK18" t="str">
        <f t="shared" si="4"/>
        <v>Ford Everest_2553_3000</v>
      </c>
      <c r="BL18">
        <f t="shared" si="5"/>
        <v>260000</v>
      </c>
      <c r="BM18">
        <f t="shared" si="6"/>
        <v>230000</v>
      </c>
      <c r="BN18">
        <f t="shared" si="7"/>
        <v>320000</v>
      </c>
    </row>
    <row r="19" spans="4:66">
      <c r="F19" t="s">
        <v>240</v>
      </c>
      <c r="G19" t="s">
        <v>230</v>
      </c>
      <c r="K19" t="s">
        <v>219</v>
      </c>
      <c r="L19">
        <v>2557</v>
      </c>
      <c r="O19" t="s">
        <v>256</v>
      </c>
      <c r="P19">
        <v>2000</v>
      </c>
      <c r="S19" s="279" t="s">
        <v>373</v>
      </c>
      <c r="T19">
        <v>280000</v>
      </c>
      <c r="U19">
        <v>230000</v>
      </c>
      <c r="V19">
        <v>320000</v>
      </c>
      <c r="W19" t="s">
        <v>703</v>
      </c>
      <c r="X19" t="s">
        <v>717</v>
      </c>
      <c r="AA19" t="s">
        <v>229</v>
      </c>
      <c r="AB19" t="s">
        <v>636</v>
      </c>
      <c r="AG19" t="s">
        <v>174</v>
      </c>
      <c r="AH19" t="s">
        <v>197</v>
      </c>
      <c r="AI19">
        <v>2013</v>
      </c>
      <c r="AJ19">
        <v>2556</v>
      </c>
      <c r="AK19">
        <v>12</v>
      </c>
      <c r="AM19" t="str">
        <f t="shared" si="0"/>
        <v>Ford Ranger</v>
      </c>
      <c r="AN19">
        <f t="shared" si="1"/>
        <v>2556</v>
      </c>
      <c r="AQ19" t="s">
        <v>174</v>
      </c>
      <c r="AR19" t="s">
        <v>175</v>
      </c>
      <c r="AS19">
        <v>2017</v>
      </c>
      <c r="AT19">
        <v>2560</v>
      </c>
      <c r="AU19">
        <v>8</v>
      </c>
      <c r="AV19">
        <v>3.2</v>
      </c>
      <c r="AX19" t="str">
        <f t="shared" si="2"/>
        <v>Ford Everest_2560</v>
      </c>
      <c r="AY19">
        <f t="shared" si="3"/>
        <v>3200</v>
      </c>
      <c r="BA19" t="s">
        <v>174</v>
      </c>
      <c r="BB19" t="s">
        <v>175</v>
      </c>
      <c r="BC19">
        <v>2010</v>
      </c>
      <c r="BD19">
        <v>2553</v>
      </c>
      <c r="BE19">
        <v>15</v>
      </c>
      <c r="BF19">
        <v>3</v>
      </c>
      <c r="BG19">
        <v>270000</v>
      </c>
      <c r="BH19">
        <v>230000</v>
      </c>
      <c r="BI19">
        <v>320000</v>
      </c>
      <c r="BK19" t="str">
        <f t="shared" si="4"/>
        <v>Ford Everest_2553_3000</v>
      </c>
      <c r="BL19">
        <f t="shared" si="5"/>
        <v>270000</v>
      </c>
      <c r="BM19">
        <f t="shared" si="6"/>
        <v>230000</v>
      </c>
      <c r="BN19">
        <f t="shared" si="7"/>
        <v>320000</v>
      </c>
    </row>
    <row r="20" spans="4:66">
      <c r="F20" t="s">
        <v>240</v>
      </c>
      <c r="G20" t="s">
        <v>233</v>
      </c>
      <c r="K20" t="s">
        <v>219</v>
      </c>
      <c r="L20">
        <v>2558</v>
      </c>
      <c r="O20" t="s">
        <v>256</v>
      </c>
      <c r="P20">
        <v>2200</v>
      </c>
      <c r="S20" s="279" t="s">
        <v>373</v>
      </c>
      <c r="T20">
        <v>290000</v>
      </c>
      <c r="U20">
        <v>230000</v>
      </c>
      <c r="V20">
        <v>320000</v>
      </c>
      <c r="W20" t="s">
        <v>675</v>
      </c>
      <c r="X20" t="s">
        <v>716</v>
      </c>
      <c r="AA20" t="s">
        <v>230</v>
      </c>
      <c r="AB20" t="s">
        <v>719</v>
      </c>
      <c r="AG20" t="s">
        <v>174</v>
      </c>
      <c r="AH20" t="s">
        <v>197</v>
      </c>
      <c r="AI20">
        <v>2014</v>
      </c>
      <c r="AJ20">
        <v>2557</v>
      </c>
      <c r="AK20">
        <v>11</v>
      </c>
      <c r="AM20" t="str">
        <f t="shared" si="0"/>
        <v>Ford Ranger</v>
      </c>
      <c r="AN20">
        <f t="shared" si="1"/>
        <v>2557</v>
      </c>
      <c r="AQ20" t="s">
        <v>174</v>
      </c>
      <c r="AR20" t="s">
        <v>175</v>
      </c>
      <c r="AS20">
        <v>2018</v>
      </c>
      <c r="AT20">
        <v>2561</v>
      </c>
      <c r="AU20">
        <v>7</v>
      </c>
      <c r="AV20">
        <v>2</v>
      </c>
      <c r="AX20" t="str">
        <f t="shared" si="2"/>
        <v>Ford Everest_2561</v>
      </c>
      <c r="AY20">
        <f t="shared" si="3"/>
        <v>2000</v>
      </c>
      <c r="BA20" t="s">
        <v>174</v>
      </c>
      <c r="BB20" t="s">
        <v>175</v>
      </c>
      <c r="BC20">
        <v>2010</v>
      </c>
      <c r="BD20">
        <v>2553</v>
      </c>
      <c r="BE20">
        <v>15</v>
      </c>
      <c r="BF20">
        <v>3</v>
      </c>
      <c r="BG20">
        <v>280000</v>
      </c>
      <c r="BH20">
        <v>230000</v>
      </c>
      <c r="BI20">
        <v>320000</v>
      </c>
      <c r="BK20" t="str">
        <f t="shared" si="4"/>
        <v>Ford Everest_2553_3000</v>
      </c>
      <c r="BL20">
        <f t="shared" si="5"/>
        <v>280000</v>
      </c>
      <c r="BM20">
        <f t="shared" si="6"/>
        <v>230000</v>
      </c>
      <c r="BN20">
        <f t="shared" si="7"/>
        <v>320000</v>
      </c>
    </row>
    <row r="21" spans="4:66">
      <c r="F21" t="s">
        <v>240</v>
      </c>
      <c r="G21" t="s">
        <v>234</v>
      </c>
      <c r="K21" t="s">
        <v>219</v>
      </c>
      <c r="L21">
        <v>2559</v>
      </c>
      <c r="O21" t="s">
        <v>256</v>
      </c>
      <c r="P21">
        <v>3200</v>
      </c>
      <c r="S21" s="280" t="s">
        <v>373</v>
      </c>
      <c r="T21">
        <v>300000</v>
      </c>
      <c r="U21">
        <v>230000</v>
      </c>
      <c r="V21">
        <v>320000</v>
      </c>
      <c r="W21" t="s">
        <v>638</v>
      </c>
      <c r="X21" t="s">
        <v>716</v>
      </c>
      <c r="AA21" t="s">
        <v>230</v>
      </c>
      <c r="AG21" t="s">
        <v>174</v>
      </c>
      <c r="AH21" t="s">
        <v>197</v>
      </c>
      <c r="AI21">
        <v>2015</v>
      </c>
      <c r="AJ21">
        <v>2558</v>
      </c>
      <c r="AK21">
        <v>10</v>
      </c>
      <c r="AM21" t="str">
        <f t="shared" si="0"/>
        <v>Ford Ranger</v>
      </c>
      <c r="AN21">
        <f t="shared" si="1"/>
        <v>2558</v>
      </c>
      <c r="AQ21" t="s">
        <v>174</v>
      </c>
      <c r="AR21" t="s">
        <v>175</v>
      </c>
      <c r="AS21">
        <v>2018</v>
      </c>
      <c r="AT21">
        <v>2561</v>
      </c>
      <c r="AU21">
        <v>7</v>
      </c>
      <c r="AV21">
        <v>2.2000000000000002</v>
      </c>
      <c r="AX21" t="str">
        <f t="shared" si="2"/>
        <v>Ford Everest_2561</v>
      </c>
      <c r="AY21">
        <f t="shared" si="3"/>
        <v>2200</v>
      </c>
      <c r="BA21" t="s">
        <v>174</v>
      </c>
      <c r="BB21" t="s">
        <v>175</v>
      </c>
      <c r="BC21">
        <v>2010</v>
      </c>
      <c r="BD21">
        <v>2553</v>
      </c>
      <c r="BE21">
        <v>15</v>
      </c>
      <c r="BF21">
        <v>3</v>
      </c>
      <c r="BG21">
        <v>290000</v>
      </c>
      <c r="BH21">
        <v>230000</v>
      </c>
      <c r="BI21">
        <v>320000</v>
      </c>
      <c r="BK21" t="str">
        <f t="shared" si="4"/>
        <v>Ford Everest_2553_3000</v>
      </c>
      <c r="BL21">
        <f t="shared" si="5"/>
        <v>290000</v>
      </c>
      <c r="BM21">
        <f t="shared" si="6"/>
        <v>230000</v>
      </c>
      <c r="BN21">
        <f t="shared" si="7"/>
        <v>320000</v>
      </c>
    </row>
    <row r="22" spans="4:66">
      <c r="F22" t="s">
        <v>241</v>
      </c>
      <c r="G22" t="s">
        <v>218</v>
      </c>
      <c r="K22" t="s">
        <v>219</v>
      </c>
      <c r="L22">
        <v>2560</v>
      </c>
      <c r="O22" t="s">
        <v>257</v>
      </c>
      <c r="P22">
        <v>2000</v>
      </c>
      <c r="S22" s="279" t="s">
        <v>373</v>
      </c>
      <c r="T22">
        <v>310000</v>
      </c>
      <c r="U22">
        <v>230000</v>
      </c>
      <c r="V22">
        <v>320000</v>
      </c>
      <c r="W22" t="s">
        <v>655</v>
      </c>
      <c r="X22" t="s">
        <v>716</v>
      </c>
      <c r="AA22" t="s">
        <v>231</v>
      </c>
      <c r="AB22" t="s">
        <v>719</v>
      </c>
      <c r="AG22" t="s">
        <v>174</v>
      </c>
      <c r="AH22" t="s">
        <v>197</v>
      </c>
      <c r="AI22">
        <v>2016</v>
      </c>
      <c r="AJ22">
        <v>2559</v>
      </c>
      <c r="AK22">
        <v>9</v>
      </c>
      <c r="AM22" t="str">
        <f t="shared" si="0"/>
        <v>Ford Ranger</v>
      </c>
      <c r="AN22">
        <f t="shared" si="1"/>
        <v>2559</v>
      </c>
      <c r="AQ22" t="s">
        <v>174</v>
      </c>
      <c r="AR22" t="s">
        <v>175</v>
      </c>
      <c r="AS22">
        <v>2018</v>
      </c>
      <c r="AT22">
        <v>2561</v>
      </c>
      <c r="AU22">
        <v>7</v>
      </c>
      <c r="AV22">
        <v>3.2</v>
      </c>
      <c r="AX22" t="str">
        <f t="shared" si="2"/>
        <v>Ford Everest_2561</v>
      </c>
      <c r="AY22">
        <f t="shared" si="3"/>
        <v>3200</v>
      </c>
      <c r="BA22" t="s">
        <v>174</v>
      </c>
      <c r="BB22" t="s">
        <v>175</v>
      </c>
      <c r="BC22">
        <v>2010</v>
      </c>
      <c r="BD22">
        <v>2553</v>
      </c>
      <c r="BE22">
        <v>15</v>
      </c>
      <c r="BF22">
        <v>3</v>
      </c>
      <c r="BG22">
        <v>300000</v>
      </c>
      <c r="BH22">
        <v>230000</v>
      </c>
      <c r="BI22">
        <v>320000</v>
      </c>
      <c r="BK22" t="str">
        <f t="shared" si="4"/>
        <v>Ford Everest_2553_3000</v>
      </c>
      <c r="BL22">
        <f t="shared" si="5"/>
        <v>300000</v>
      </c>
      <c r="BM22">
        <f t="shared" si="6"/>
        <v>230000</v>
      </c>
      <c r="BN22">
        <f t="shared" si="7"/>
        <v>320000</v>
      </c>
    </row>
    <row r="23" spans="4:66">
      <c r="F23" t="s">
        <v>241</v>
      </c>
      <c r="G23" t="s">
        <v>220</v>
      </c>
      <c r="K23" t="s">
        <v>219</v>
      </c>
      <c r="L23">
        <v>2561</v>
      </c>
      <c r="O23" t="s">
        <v>952</v>
      </c>
      <c r="P23">
        <v>2000</v>
      </c>
      <c r="S23" s="279" t="s">
        <v>373</v>
      </c>
      <c r="T23">
        <v>320000</v>
      </c>
      <c r="U23">
        <v>230000</v>
      </c>
      <c r="V23">
        <v>320000</v>
      </c>
      <c r="W23" t="s">
        <v>657</v>
      </c>
      <c r="X23" t="s">
        <v>716</v>
      </c>
      <c r="AA23" t="s">
        <v>232</v>
      </c>
      <c r="AB23" t="s">
        <v>720</v>
      </c>
      <c r="AG23" t="s">
        <v>174</v>
      </c>
      <c r="AH23" t="s">
        <v>197</v>
      </c>
      <c r="AI23">
        <v>2017</v>
      </c>
      <c r="AJ23">
        <v>2560</v>
      </c>
      <c r="AK23">
        <v>8</v>
      </c>
      <c r="AM23" t="str">
        <f t="shared" si="0"/>
        <v>Ford Ranger</v>
      </c>
      <c r="AN23">
        <f t="shared" si="1"/>
        <v>2560</v>
      </c>
      <c r="AQ23" t="s">
        <v>174</v>
      </c>
      <c r="AR23" t="s">
        <v>175</v>
      </c>
      <c r="AS23">
        <v>2019</v>
      </c>
      <c r="AT23">
        <v>2562</v>
      </c>
      <c r="AU23">
        <v>6</v>
      </c>
      <c r="AV23">
        <v>2</v>
      </c>
      <c r="AX23" t="str">
        <f t="shared" si="2"/>
        <v>Ford Everest_2562</v>
      </c>
      <c r="AY23">
        <f t="shared" si="3"/>
        <v>2000</v>
      </c>
      <c r="BA23" t="s">
        <v>174</v>
      </c>
      <c r="BB23" t="s">
        <v>175</v>
      </c>
      <c r="BC23">
        <v>2010</v>
      </c>
      <c r="BD23">
        <v>2553</v>
      </c>
      <c r="BE23">
        <v>15</v>
      </c>
      <c r="BF23">
        <v>3</v>
      </c>
      <c r="BG23">
        <v>310000</v>
      </c>
      <c r="BH23">
        <v>230000</v>
      </c>
      <c r="BI23">
        <v>320000</v>
      </c>
      <c r="BK23" t="str">
        <f t="shared" si="4"/>
        <v>Ford Everest_2553_3000</v>
      </c>
      <c r="BL23">
        <f t="shared" si="5"/>
        <v>310000</v>
      </c>
      <c r="BM23">
        <f t="shared" si="6"/>
        <v>230000</v>
      </c>
      <c r="BN23">
        <f t="shared" si="7"/>
        <v>320000</v>
      </c>
    </row>
    <row r="24" spans="4:66">
      <c r="F24" t="s">
        <v>241</v>
      </c>
      <c r="G24" t="s">
        <v>222</v>
      </c>
      <c r="K24" t="s">
        <v>219</v>
      </c>
      <c r="L24">
        <v>2562</v>
      </c>
      <c r="O24" t="s">
        <v>1099</v>
      </c>
      <c r="P24">
        <v>2000</v>
      </c>
      <c r="S24" s="279" t="s">
        <v>374</v>
      </c>
      <c r="T24">
        <v>190000</v>
      </c>
      <c r="U24">
        <v>190000</v>
      </c>
      <c r="V24">
        <v>300000</v>
      </c>
      <c r="W24" t="s">
        <v>712</v>
      </c>
      <c r="X24" t="s">
        <v>717</v>
      </c>
      <c r="AA24" t="s">
        <v>233</v>
      </c>
      <c r="AB24" t="s">
        <v>719</v>
      </c>
      <c r="AG24" t="s">
        <v>174</v>
      </c>
      <c r="AH24" t="s">
        <v>197</v>
      </c>
      <c r="AI24">
        <v>2018</v>
      </c>
      <c r="AJ24">
        <v>2561</v>
      </c>
      <c r="AK24">
        <v>7</v>
      </c>
      <c r="AM24" t="str">
        <f t="shared" si="0"/>
        <v>Ford Ranger</v>
      </c>
      <c r="AN24">
        <f t="shared" si="1"/>
        <v>2561</v>
      </c>
      <c r="AQ24" t="s">
        <v>174</v>
      </c>
      <c r="AR24" t="s">
        <v>175</v>
      </c>
      <c r="AS24">
        <v>2020</v>
      </c>
      <c r="AT24">
        <v>2563</v>
      </c>
      <c r="AU24">
        <v>5</v>
      </c>
      <c r="AV24">
        <v>2</v>
      </c>
      <c r="AX24" t="str">
        <f t="shared" si="2"/>
        <v>Ford Everest_2563</v>
      </c>
      <c r="AY24">
        <f t="shared" si="3"/>
        <v>2000</v>
      </c>
      <c r="BA24" t="s">
        <v>174</v>
      </c>
      <c r="BB24" t="s">
        <v>175</v>
      </c>
      <c r="BC24">
        <v>2010</v>
      </c>
      <c r="BD24">
        <v>2553</v>
      </c>
      <c r="BE24">
        <v>15</v>
      </c>
      <c r="BF24">
        <v>3</v>
      </c>
      <c r="BG24">
        <v>320000</v>
      </c>
      <c r="BH24">
        <v>230000</v>
      </c>
      <c r="BI24">
        <v>320000</v>
      </c>
      <c r="BK24" t="str">
        <f t="shared" si="4"/>
        <v>Ford Everest_2553_3000</v>
      </c>
      <c r="BL24">
        <f t="shared" si="5"/>
        <v>320000</v>
      </c>
      <c r="BM24">
        <f t="shared" si="6"/>
        <v>230000</v>
      </c>
      <c r="BN24">
        <f t="shared" si="7"/>
        <v>320000</v>
      </c>
    </row>
    <row r="25" spans="4:66">
      <c r="F25" t="s">
        <v>241</v>
      </c>
      <c r="G25" t="s">
        <v>223</v>
      </c>
      <c r="K25" t="s">
        <v>219</v>
      </c>
      <c r="L25">
        <v>2563</v>
      </c>
      <c r="O25" t="s">
        <v>1123</v>
      </c>
      <c r="P25">
        <v>2000</v>
      </c>
      <c r="S25" s="279" t="s">
        <v>374</v>
      </c>
      <c r="T25">
        <v>200000</v>
      </c>
      <c r="U25">
        <v>190000</v>
      </c>
      <c r="V25">
        <v>300000</v>
      </c>
      <c r="W25" t="s">
        <v>686</v>
      </c>
      <c r="X25" t="s">
        <v>716</v>
      </c>
      <c r="AA25" t="s">
        <v>233</v>
      </c>
      <c r="AG25" t="s">
        <v>174</v>
      </c>
      <c r="AH25" t="s">
        <v>197</v>
      </c>
      <c r="AI25">
        <v>2019</v>
      </c>
      <c r="AJ25">
        <v>2562</v>
      </c>
      <c r="AK25">
        <v>6</v>
      </c>
      <c r="AM25" t="str">
        <f t="shared" si="0"/>
        <v>Ford Ranger</v>
      </c>
      <c r="AN25">
        <f t="shared" si="1"/>
        <v>2562</v>
      </c>
      <c r="AQ25" t="s">
        <v>174</v>
      </c>
      <c r="AR25" t="s">
        <v>175</v>
      </c>
      <c r="AS25">
        <v>2021</v>
      </c>
      <c r="AT25">
        <v>2564</v>
      </c>
      <c r="AU25">
        <v>4</v>
      </c>
      <c r="AV25">
        <v>2</v>
      </c>
      <c r="AX25" t="str">
        <f t="shared" si="2"/>
        <v>Ford Everest_2564</v>
      </c>
      <c r="AY25">
        <f t="shared" si="3"/>
        <v>2000</v>
      </c>
      <c r="BA25" t="s">
        <v>174</v>
      </c>
      <c r="BB25" t="s">
        <v>175</v>
      </c>
      <c r="BC25">
        <v>2011</v>
      </c>
      <c r="BD25">
        <v>2554</v>
      </c>
      <c r="BE25">
        <v>14</v>
      </c>
      <c r="BF25">
        <v>2.5</v>
      </c>
      <c r="BG25">
        <v>190000</v>
      </c>
      <c r="BH25">
        <v>190000</v>
      </c>
      <c r="BI25">
        <v>300000</v>
      </c>
      <c r="BK25" t="str">
        <f t="shared" si="4"/>
        <v>Ford Everest_2554_2500</v>
      </c>
      <c r="BL25">
        <f t="shared" si="5"/>
        <v>190000</v>
      </c>
      <c r="BM25">
        <f t="shared" si="6"/>
        <v>190000</v>
      </c>
      <c r="BN25">
        <f t="shared" si="7"/>
        <v>300000</v>
      </c>
    </row>
    <row r="26" spans="4:66">
      <c r="F26" t="s">
        <v>241</v>
      </c>
      <c r="G26" t="s">
        <v>226</v>
      </c>
      <c r="K26" t="s">
        <v>219</v>
      </c>
      <c r="L26">
        <v>2564</v>
      </c>
      <c r="O26" t="s">
        <v>1124</v>
      </c>
      <c r="P26">
        <v>2000</v>
      </c>
      <c r="S26" s="279" t="s">
        <v>374</v>
      </c>
      <c r="T26">
        <v>210000</v>
      </c>
      <c r="U26">
        <v>190000</v>
      </c>
      <c r="V26">
        <v>300000</v>
      </c>
      <c r="W26" t="s">
        <v>650</v>
      </c>
      <c r="X26" t="s">
        <v>716</v>
      </c>
      <c r="AA26" t="s">
        <v>234</v>
      </c>
      <c r="AB26" t="s">
        <v>719</v>
      </c>
      <c r="AG26" t="s">
        <v>174</v>
      </c>
      <c r="AH26" t="s">
        <v>197</v>
      </c>
      <c r="AI26">
        <v>2020</v>
      </c>
      <c r="AJ26">
        <v>2563</v>
      </c>
      <c r="AK26">
        <v>5</v>
      </c>
      <c r="AM26" t="str">
        <f t="shared" si="0"/>
        <v>Ford Ranger</v>
      </c>
      <c r="AN26">
        <f t="shared" si="1"/>
        <v>2563</v>
      </c>
      <c r="AQ26" t="s">
        <v>174</v>
      </c>
      <c r="AR26" t="s">
        <v>175</v>
      </c>
      <c r="AS26">
        <v>2022</v>
      </c>
      <c r="AT26">
        <v>2565</v>
      </c>
      <c r="AU26">
        <v>3</v>
      </c>
      <c r="AV26">
        <v>2</v>
      </c>
      <c r="AX26" t="str">
        <f t="shared" si="2"/>
        <v>Ford Everest_2565</v>
      </c>
      <c r="AY26">
        <f t="shared" si="3"/>
        <v>2000</v>
      </c>
      <c r="BA26" t="s">
        <v>174</v>
      </c>
      <c r="BB26" t="s">
        <v>175</v>
      </c>
      <c r="BC26">
        <v>2011</v>
      </c>
      <c r="BD26">
        <v>2554</v>
      </c>
      <c r="BE26">
        <v>14</v>
      </c>
      <c r="BF26">
        <v>2.5</v>
      </c>
      <c r="BG26">
        <v>200000</v>
      </c>
      <c r="BH26">
        <v>190000</v>
      </c>
      <c r="BI26">
        <v>300000</v>
      </c>
      <c r="BK26" t="str">
        <f t="shared" si="4"/>
        <v>Ford Everest_2554_2500</v>
      </c>
      <c r="BL26">
        <f t="shared" si="5"/>
        <v>200000</v>
      </c>
      <c r="BM26">
        <f t="shared" si="6"/>
        <v>190000</v>
      </c>
      <c r="BN26">
        <f t="shared" si="7"/>
        <v>300000</v>
      </c>
    </row>
    <row r="27" spans="4:66">
      <c r="F27" t="s">
        <v>241</v>
      </c>
      <c r="G27" t="s">
        <v>232</v>
      </c>
      <c r="K27" t="s">
        <v>219</v>
      </c>
      <c r="L27">
        <v>2565</v>
      </c>
      <c r="O27" t="s">
        <v>258</v>
      </c>
      <c r="P27">
        <v>2500</v>
      </c>
      <c r="S27" s="279" t="s">
        <v>374</v>
      </c>
      <c r="T27">
        <v>220000</v>
      </c>
      <c r="U27">
        <v>190000</v>
      </c>
      <c r="V27">
        <v>300000</v>
      </c>
      <c r="W27" t="s">
        <v>689</v>
      </c>
      <c r="X27" t="s">
        <v>716</v>
      </c>
      <c r="AA27" t="s">
        <v>234</v>
      </c>
      <c r="AG27" t="s">
        <v>174</v>
      </c>
      <c r="AH27" t="s">
        <v>197</v>
      </c>
      <c r="AI27">
        <v>2021</v>
      </c>
      <c r="AJ27">
        <v>2564</v>
      </c>
      <c r="AK27">
        <v>4</v>
      </c>
      <c r="AM27" t="str">
        <f t="shared" si="0"/>
        <v>Ford Ranger</v>
      </c>
      <c r="AN27">
        <f t="shared" si="1"/>
        <v>2564</v>
      </c>
      <c r="AQ27" t="s">
        <v>174</v>
      </c>
      <c r="AR27" t="s">
        <v>175</v>
      </c>
      <c r="AS27">
        <v>2023</v>
      </c>
      <c r="AT27">
        <v>2566</v>
      </c>
      <c r="AU27">
        <v>2</v>
      </c>
      <c r="AV27">
        <v>2</v>
      </c>
      <c r="AX27" t="str">
        <f t="shared" si="2"/>
        <v>Ford Everest_2566</v>
      </c>
      <c r="AY27">
        <f t="shared" si="3"/>
        <v>2000</v>
      </c>
      <c r="BA27" t="s">
        <v>174</v>
      </c>
      <c r="BB27" t="s">
        <v>175</v>
      </c>
      <c r="BC27">
        <v>2011</v>
      </c>
      <c r="BD27">
        <v>2554</v>
      </c>
      <c r="BE27">
        <v>14</v>
      </c>
      <c r="BF27">
        <v>2.5</v>
      </c>
      <c r="BG27">
        <v>210000</v>
      </c>
      <c r="BH27">
        <v>190000</v>
      </c>
      <c r="BI27">
        <v>300000</v>
      </c>
      <c r="BK27" t="str">
        <f t="shared" si="4"/>
        <v>Ford Everest_2554_2500</v>
      </c>
      <c r="BL27">
        <f t="shared" si="5"/>
        <v>210000</v>
      </c>
      <c r="BM27">
        <f t="shared" si="6"/>
        <v>190000</v>
      </c>
      <c r="BN27">
        <f t="shared" si="7"/>
        <v>300000</v>
      </c>
    </row>
    <row r="28" spans="4:66">
      <c r="K28" t="s">
        <v>219</v>
      </c>
      <c r="L28">
        <v>2566</v>
      </c>
      <c r="O28" t="s">
        <v>258</v>
      </c>
      <c r="P28">
        <v>3000</v>
      </c>
      <c r="S28" s="279" t="s">
        <v>374</v>
      </c>
      <c r="T28">
        <v>230000</v>
      </c>
      <c r="U28">
        <v>190000</v>
      </c>
      <c r="V28">
        <v>300000</v>
      </c>
      <c r="W28" t="s">
        <v>654</v>
      </c>
      <c r="X28" t="s">
        <v>716</v>
      </c>
      <c r="AG28" t="s">
        <v>174</v>
      </c>
      <c r="AH28" t="s">
        <v>197</v>
      </c>
      <c r="AI28">
        <v>2022</v>
      </c>
      <c r="AJ28">
        <v>2565</v>
      </c>
      <c r="AK28">
        <v>3</v>
      </c>
      <c r="AM28" t="str">
        <f t="shared" si="0"/>
        <v>Ford Ranger</v>
      </c>
      <c r="AN28">
        <f t="shared" si="1"/>
        <v>2565</v>
      </c>
      <c r="AQ28" t="s">
        <v>174</v>
      </c>
      <c r="AR28" t="s">
        <v>197</v>
      </c>
      <c r="AS28">
        <v>2010</v>
      </c>
      <c r="AT28">
        <v>2553</v>
      </c>
      <c r="AU28">
        <v>15</v>
      </c>
      <c r="AV28">
        <v>2.5</v>
      </c>
      <c r="AX28" t="str">
        <f t="shared" si="2"/>
        <v>Ford Ranger_2553</v>
      </c>
      <c r="AY28">
        <f t="shared" si="3"/>
        <v>2500</v>
      </c>
      <c r="BA28" t="s">
        <v>174</v>
      </c>
      <c r="BB28" t="s">
        <v>175</v>
      </c>
      <c r="BC28">
        <v>2011</v>
      </c>
      <c r="BD28">
        <v>2554</v>
      </c>
      <c r="BE28">
        <v>14</v>
      </c>
      <c r="BF28">
        <v>2.5</v>
      </c>
      <c r="BG28">
        <v>220000</v>
      </c>
      <c r="BH28">
        <v>190000</v>
      </c>
      <c r="BI28">
        <v>300000</v>
      </c>
      <c r="BK28" t="str">
        <f t="shared" si="4"/>
        <v>Ford Everest_2554_2500</v>
      </c>
      <c r="BL28">
        <f t="shared" si="5"/>
        <v>220000</v>
      </c>
      <c r="BM28">
        <f t="shared" si="6"/>
        <v>190000</v>
      </c>
      <c r="BN28">
        <f t="shared" si="7"/>
        <v>300000</v>
      </c>
    </row>
    <row r="29" spans="4:66">
      <c r="K29" t="s">
        <v>220</v>
      </c>
      <c r="L29">
        <v>2553</v>
      </c>
      <c r="O29" t="s">
        <v>259</v>
      </c>
      <c r="P29">
        <v>2200</v>
      </c>
      <c r="S29" s="279" t="s">
        <v>374</v>
      </c>
      <c r="T29">
        <v>240000</v>
      </c>
      <c r="U29">
        <v>190000</v>
      </c>
      <c r="V29">
        <v>300000</v>
      </c>
      <c r="W29" t="s">
        <v>715</v>
      </c>
      <c r="X29" t="s">
        <v>716</v>
      </c>
      <c r="AG29" t="s">
        <v>174</v>
      </c>
      <c r="AH29" t="s">
        <v>197</v>
      </c>
      <c r="AI29">
        <v>2023</v>
      </c>
      <c r="AJ29">
        <v>2566</v>
      </c>
      <c r="AK29">
        <v>2</v>
      </c>
      <c r="AM29" t="str">
        <f t="shared" si="0"/>
        <v>Ford Ranger</v>
      </c>
      <c r="AN29">
        <f t="shared" si="1"/>
        <v>2566</v>
      </c>
      <c r="AQ29" t="s">
        <v>174</v>
      </c>
      <c r="AR29" t="s">
        <v>197</v>
      </c>
      <c r="AS29">
        <v>2010</v>
      </c>
      <c r="AT29">
        <v>2553</v>
      </c>
      <c r="AU29">
        <v>15</v>
      </c>
      <c r="AV29">
        <v>3</v>
      </c>
      <c r="AX29" t="str">
        <f t="shared" si="2"/>
        <v>Ford Ranger_2553</v>
      </c>
      <c r="AY29">
        <f t="shared" si="3"/>
        <v>3000</v>
      </c>
      <c r="BA29" t="s">
        <v>174</v>
      </c>
      <c r="BB29" t="s">
        <v>175</v>
      </c>
      <c r="BC29">
        <v>2011</v>
      </c>
      <c r="BD29">
        <v>2554</v>
      </c>
      <c r="BE29">
        <v>14</v>
      </c>
      <c r="BF29">
        <v>2.5</v>
      </c>
      <c r="BG29">
        <v>230000</v>
      </c>
      <c r="BH29">
        <v>190000</v>
      </c>
      <c r="BI29">
        <v>300000</v>
      </c>
      <c r="BK29" t="str">
        <f t="shared" si="4"/>
        <v>Ford Everest_2554_2500</v>
      </c>
      <c r="BL29">
        <f t="shared" si="5"/>
        <v>230000</v>
      </c>
      <c r="BM29">
        <f t="shared" si="6"/>
        <v>190000</v>
      </c>
      <c r="BN29">
        <f t="shared" si="7"/>
        <v>300000</v>
      </c>
    </row>
    <row r="30" spans="4:66">
      <c r="K30" t="s">
        <v>220</v>
      </c>
      <c r="L30">
        <v>2554</v>
      </c>
      <c r="O30" t="s">
        <v>259</v>
      </c>
      <c r="P30">
        <v>2500</v>
      </c>
      <c r="S30" s="279" t="s">
        <v>374</v>
      </c>
      <c r="T30">
        <v>250000</v>
      </c>
      <c r="U30">
        <v>190000</v>
      </c>
      <c r="V30">
        <v>300000</v>
      </c>
      <c r="AG30" t="s">
        <v>198</v>
      </c>
      <c r="AH30" t="s">
        <v>199</v>
      </c>
      <c r="AI30">
        <v>2010</v>
      </c>
      <c r="AJ30">
        <v>2553</v>
      </c>
      <c r="AK30">
        <v>15</v>
      </c>
      <c r="AM30" t="str">
        <f t="shared" si="0"/>
        <v>Honda CR-V</v>
      </c>
      <c r="AN30">
        <f t="shared" si="1"/>
        <v>2553</v>
      </c>
      <c r="AQ30" t="s">
        <v>174</v>
      </c>
      <c r="AR30" t="s">
        <v>197</v>
      </c>
      <c r="AS30">
        <v>2011</v>
      </c>
      <c r="AT30">
        <v>2554</v>
      </c>
      <c r="AU30">
        <v>14</v>
      </c>
      <c r="AV30">
        <v>2.2000000000000002</v>
      </c>
      <c r="AX30" t="str">
        <f t="shared" si="2"/>
        <v>Ford Ranger_2554</v>
      </c>
      <c r="AY30">
        <f t="shared" si="3"/>
        <v>2200</v>
      </c>
      <c r="BA30" t="s">
        <v>174</v>
      </c>
      <c r="BB30" t="s">
        <v>175</v>
      </c>
      <c r="BC30">
        <v>2011</v>
      </c>
      <c r="BD30">
        <v>2554</v>
      </c>
      <c r="BE30">
        <v>14</v>
      </c>
      <c r="BF30">
        <v>2.5</v>
      </c>
      <c r="BG30">
        <v>240000</v>
      </c>
      <c r="BH30">
        <v>190000</v>
      </c>
      <c r="BI30">
        <v>300000</v>
      </c>
      <c r="BK30" t="str">
        <f t="shared" si="4"/>
        <v>Ford Everest_2554_2500</v>
      </c>
      <c r="BL30">
        <f t="shared" si="5"/>
        <v>240000</v>
      </c>
      <c r="BM30">
        <f t="shared" si="6"/>
        <v>190000</v>
      </c>
      <c r="BN30">
        <f t="shared" si="7"/>
        <v>300000</v>
      </c>
    </row>
    <row r="31" spans="4:66">
      <c r="K31" t="s">
        <v>220</v>
      </c>
      <c r="L31">
        <v>2555</v>
      </c>
      <c r="O31" t="s">
        <v>259</v>
      </c>
      <c r="P31">
        <v>3000</v>
      </c>
      <c r="S31" s="280" t="s">
        <v>374</v>
      </c>
      <c r="T31">
        <v>260000</v>
      </c>
      <c r="U31">
        <v>190000</v>
      </c>
      <c r="V31">
        <v>300000</v>
      </c>
      <c r="W31" t="s">
        <v>707</v>
      </c>
      <c r="X31" t="s">
        <v>717</v>
      </c>
      <c r="AG31" t="s">
        <v>198</v>
      </c>
      <c r="AH31" t="s">
        <v>199</v>
      </c>
      <c r="AI31">
        <v>2011</v>
      </c>
      <c r="AJ31">
        <v>2554</v>
      </c>
      <c r="AK31">
        <v>14</v>
      </c>
      <c r="AM31" t="str">
        <f t="shared" si="0"/>
        <v>Honda CR-V</v>
      </c>
      <c r="AN31">
        <f t="shared" si="1"/>
        <v>2554</v>
      </c>
      <c r="AQ31" t="s">
        <v>174</v>
      </c>
      <c r="AR31" t="s">
        <v>197</v>
      </c>
      <c r="AS31">
        <v>2011</v>
      </c>
      <c r="AT31">
        <v>2554</v>
      </c>
      <c r="AU31">
        <v>14</v>
      </c>
      <c r="AV31">
        <v>2.5</v>
      </c>
      <c r="AX31" t="str">
        <f t="shared" si="2"/>
        <v>Ford Ranger_2554</v>
      </c>
      <c r="AY31">
        <f t="shared" si="3"/>
        <v>2500</v>
      </c>
      <c r="BA31" t="s">
        <v>174</v>
      </c>
      <c r="BB31" t="s">
        <v>175</v>
      </c>
      <c r="BC31">
        <v>2011</v>
      </c>
      <c r="BD31">
        <v>2554</v>
      </c>
      <c r="BE31">
        <v>14</v>
      </c>
      <c r="BF31">
        <v>2.5</v>
      </c>
      <c r="BG31">
        <v>250000</v>
      </c>
      <c r="BH31">
        <v>190000</v>
      </c>
      <c r="BI31">
        <v>300000</v>
      </c>
      <c r="BK31" t="str">
        <f t="shared" si="4"/>
        <v>Ford Everest_2554_2500</v>
      </c>
      <c r="BL31">
        <f t="shared" si="5"/>
        <v>250000</v>
      </c>
      <c r="BM31">
        <f t="shared" si="6"/>
        <v>190000</v>
      </c>
      <c r="BN31">
        <f t="shared" si="7"/>
        <v>300000</v>
      </c>
    </row>
    <row r="32" spans="4:66">
      <c r="K32" t="s">
        <v>220</v>
      </c>
      <c r="L32">
        <v>2556</v>
      </c>
      <c r="O32" t="s">
        <v>259</v>
      </c>
      <c r="P32">
        <v>3200</v>
      </c>
      <c r="S32" s="279" t="s">
        <v>374</v>
      </c>
      <c r="T32">
        <v>270000</v>
      </c>
      <c r="U32">
        <v>190000</v>
      </c>
      <c r="V32">
        <v>300000</v>
      </c>
      <c r="W32" t="s">
        <v>669</v>
      </c>
      <c r="X32" t="s">
        <v>716</v>
      </c>
      <c r="AA32">
        <v>2024</v>
      </c>
      <c r="AB32">
        <f>AA32+543</f>
        <v>2567</v>
      </c>
      <c r="AG32" t="s">
        <v>198</v>
      </c>
      <c r="AH32" t="s">
        <v>199</v>
      </c>
      <c r="AI32">
        <v>2012</v>
      </c>
      <c r="AJ32">
        <v>2555</v>
      </c>
      <c r="AK32">
        <v>13</v>
      </c>
      <c r="AM32" t="str">
        <f t="shared" si="0"/>
        <v>Honda CR-V</v>
      </c>
      <c r="AN32">
        <f t="shared" si="1"/>
        <v>2555</v>
      </c>
      <c r="AQ32" t="s">
        <v>174</v>
      </c>
      <c r="AR32" t="s">
        <v>197</v>
      </c>
      <c r="AS32">
        <v>2011</v>
      </c>
      <c r="AT32">
        <v>2554</v>
      </c>
      <c r="AU32">
        <v>14</v>
      </c>
      <c r="AV32">
        <v>3</v>
      </c>
      <c r="AX32" t="str">
        <f t="shared" si="2"/>
        <v>Ford Ranger_2554</v>
      </c>
      <c r="AY32">
        <f t="shared" si="3"/>
        <v>3000</v>
      </c>
      <c r="BA32" t="s">
        <v>174</v>
      </c>
      <c r="BB32" t="s">
        <v>175</v>
      </c>
      <c r="BC32">
        <v>2011</v>
      </c>
      <c r="BD32">
        <v>2554</v>
      </c>
      <c r="BE32">
        <v>14</v>
      </c>
      <c r="BF32">
        <v>2.5</v>
      </c>
      <c r="BG32">
        <v>260000</v>
      </c>
      <c r="BH32">
        <v>190000</v>
      </c>
      <c r="BI32">
        <v>300000</v>
      </c>
      <c r="BK32" t="str">
        <f t="shared" si="4"/>
        <v>Ford Everest_2554_2500</v>
      </c>
      <c r="BL32">
        <f t="shared" si="5"/>
        <v>260000</v>
      </c>
      <c r="BM32">
        <f t="shared" si="6"/>
        <v>190000</v>
      </c>
      <c r="BN32">
        <f t="shared" si="7"/>
        <v>300000</v>
      </c>
    </row>
    <row r="33" spans="11:66">
      <c r="K33" t="s">
        <v>220</v>
      </c>
      <c r="L33">
        <v>2557</v>
      </c>
      <c r="O33" t="s">
        <v>260</v>
      </c>
      <c r="P33">
        <v>2200</v>
      </c>
      <c r="S33" s="279" t="s">
        <v>374</v>
      </c>
      <c r="T33">
        <v>280000</v>
      </c>
      <c r="U33">
        <v>190000</v>
      </c>
      <c r="V33">
        <v>300000</v>
      </c>
      <c r="W33" t="s">
        <v>681</v>
      </c>
      <c r="X33" t="s">
        <v>716</v>
      </c>
      <c r="AG33" t="s">
        <v>198</v>
      </c>
      <c r="AH33" t="s">
        <v>199</v>
      </c>
      <c r="AI33">
        <v>2013</v>
      </c>
      <c r="AJ33">
        <v>2556</v>
      </c>
      <c r="AK33">
        <v>12</v>
      </c>
      <c r="AM33" t="str">
        <f t="shared" si="0"/>
        <v>Honda CR-V</v>
      </c>
      <c r="AN33">
        <f t="shared" si="1"/>
        <v>2556</v>
      </c>
      <c r="AQ33" t="s">
        <v>174</v>
      </c>
      <c r="AR33" t="s">
        <v>197</v>
      </c>
      <c r="AS33">
        <v>2011</v>
      </c>
      <c r="AT33">
        <v>2554</v>
      </c>
      <c r="AU33">
        <v>14</v>
      </c>
      <c r="AV33">
        <v>3.2</v>
      </c>
      <c r="AX33" t="str">
        <f t="shared" si="2"/>
        <v>Ford Ranger_2554</v>
      </c>
      <c r="AY33">
        <f t="shared" si="3"/>
        <v>3200</v>
      </c>
      <c r="BA33" t="s">
        <v>174</v>
      </c>
      <c r="BB33" t="s">
        <v>175</v>
      </c>
      <c r="BC33">
        <v>2011</v>
      </c>
      <c r="BD33">
        <v>2554</v>
      </c>
      <c r="BE33">
        <v>14</v>
      </c>
      <c r="BF33">
        <v>2.5</v>
      </c>
      <c r="BG33">
        <v>270000</v>
      </c>
      <c r="BH33">
        <v>190000</v>
      </c>
      <c r="BI33">
        <v>300000</v>
      </c>
      <c r="BK33" t="str">
        <f t="shared" si="4"/>
        <v>Ford Everest_2554_2500</v>
      </c>
      <c r="BL33">
        <f t="shared" si="5"/>
        <v>270000</v>
      </c>
      <c r="BM33">
        <f t="shared" si="6"/>
        <v>190000</v>
      </c>
      <c r="BN33">
        <f t="shared" si="7"/>
        <v>300000</v>
      </c>
    </row>
    <row r="34" spans="11:66">
      <c r="K34" t="s">
        <v>220</v>
      </c>
      <c r="L34">
        <v>2558</v>
      </c>
      <c r="O34" t="s">
        <v>260</v>
      </c>
      <c r="P34">
        <v>2500</v>
      </c>
      <c r="S34" s="279" t="s">
        <v>374</v>
      </c>
      <c r="T34">
        <v>290000</v>
      </c>
      <c r="U34">
        <v>190000</v>
      </c>
      <c r="V34">
        <v>300000</v>
      </c>
      <c r="W34" t="s">
        <v>705</v>
      </c>
      <c r="X34" t="s">
        <v>716</v>
      </c>
      <c r="AG34" t="s">
        <v>198</v>
      </c>
      <c r="AH34" t="s">
        <v>199</v>
      </c>
      <c r="AI34">
        <v>2014</v>
      </c>
      <c r="AJ34">
        <v>2557</v>
      </c>
      <c r="AK34">
        <v>11</v>
      </c>
      <c r="AM34" t="str">
        <f t="shared" si="0"/>
        <v>Honda CR-V</v>
      </c>
      <c r="AN34">
        <f t="shared" si="1"/>
        <v>2557</v>
      </c>
      <c r="AQ34" t="s">
        <v>174</v>
      </c>
      <c r="AR34" t="s">
        <v>197</v>
      </c>
      <c r="AS34">
        <v>2012</v>
      </c>
      <c r="AT34">
        <v>2555</v>
      </c>
      <c r="AU34">
        <v>13</v>
      </c>
      <c r="AV34">
        <v>2.2000000000000002</v>
      </c>
      <c r="AX34" t="str">
        <f t="shared" si="2"/>
        <v>Ford Ranger_2555</v>
      </c>
      <c r="AY34">
        <f t="shared" si="3"/>
        <v>2200</v>
      </c>
      <c r="BA34" t="s">
        <v>174</v>
      </c>
      <c r="BB34" t="s">
        <v>175</v>
      </c>
      <c r="BC34">
        <v>2011</v>
      </c>
      <c r="BD34">
        <v>2554</v>
      </c>
      <c r="BE34">
        <v>14</v>
      </c>
      <c r="BF34">
        <v>2.5</v>
      </c>
      <c r="BG34">
        <v>280000</v>
      </c>
      <c r="BH34">
        <v>190000</v>
      </c>
      <c r="BI34">
        <v>300000</v>
      </c>
      <c r="BK34" t="str">
        <f t="shared" si="4"/>
        <v>Ford Everest_2554_2500</v>
      </c>
      <c r="BL34">
        <f t="shared" si="5"/>
        <v>280000</v>
      </c>
      <c r="BM34">
        <f t="shared" si="6"/>
        <v>190000</v>
      </c>
      <c r="BN34">
        <f t="shared" si="7"/>
        <v>300000</v>
      </c>
    </row>
    <row r="35" spans="11:66">
      <c r="K35" t="s">
        <v>220</v>
      </c>
      <c r="L35">
        <v>2559</v>
      </c>
      <c r="O35" t="s">
        <v>260</v>
      </c>
      <c r="P35">
        <v>3000</v>
      </c>
      <c r="S35" s="279" t="s">
        <v>374</v>
      </c>
      <c r="T35">
        <v>300000</v>
      </c>
      <c r="U35">
        <v>190000</v>
      </c>
      <c r="V35">
        <v>300000</v>
      </c>
      <c r="W35" t="s">
        <v>700</v>
      </c>
      <c r="X35" t="s">
        <v>716</v>
      </c>
      <c r="AG35" t="s">
        <v>198</v>
      </c>
      <c r="AH35" t="s">
        <v>199</v>
      </c>
      <c r="AI35">
        <v>2015</v>
      </c>
      <c r="AJ35">
        <v>2558</v>
      </c>
      <c r="AK35">
        <v>10</v>
      </c>
      <c r="AM35" t="str">
        <f t="shared" si="0"/>
        <v>Honda CR-V</v>
      </c>
      <c r="AN35">
        <f t="shared" si="1"/>
        <v>2558</v>
      </c>
      <c r="AQ35" t="s">
        <v>174</v>
      </c>
      <c r="AR35" t="s">
        <v>197</v>
      </c>
      <c r="AS35">
        <v>2012</v>
      </c>
      <c r="AT35">
        <v>2555</v>
      </c>
      <c r="AU35">
        <v>13</v>
      </c>
      <c r="AV35">
        <v>2.5</v>
      </c>
      <c r="AX35" t="str">
        <f t="shared" si="2"/>
        <v>Ford Ranger_2555</v>
      </c>
      <c r="AY35">
        <f t="shared" si="3"/>
        <v>2500</v>
      </c>
      <c r="BA35" t="s">
        <v>174</v>
      </c>
      <c r="BB35" t="s">
        <v>175</v>
      </c>
      <c r="BC35">
        <v>2011</v>
      </c>
      <c r="BD35">
        <v>2554</v>
      </c>
      <c r="BE35">
        <v>14</v>
      </c>
      <c r="BF35">
        <v>2.5</v>
      </c>
      <c r="BG35">
        <v>290000</v>
      </c>
      <c r="BH35">
        <v>190000</v>
      </c>
      <c r="BI35">
        <v>300000</v>
      </c>
      <c r="BK35" t="str">
        <f t="shared" si="4"/>
        <v>Ford Everest_2554_2500</v>
      </c>
      <c r="BL35">
        <f t="shared" si="5"/>
        <v>290000</v>
      </c>
      <c r="BM35">
        <f t="shared" si="6"/>
        <v>190000</v>
      </c>
      <c r="BN35">
        <f t="shared" si="7"/>
        <v>300000</v>
      </c>
    </row>
    <row r="36" spans="11:66">
      <c r="K36" t="s">
        <v>220</v>
      </c>
      <c r="L36">
        <v>2560</v>
      </c>
      <c r="O36" t="s">
        <v>260</v>
      </c>
      <c r="P36">
        <v>3200</v>
      </c>
      <c r="S36" s="279" t="s">
        <v>375</v>
      </c>
      <c r="T36">
        <v>230000</v>
      </c>
      <c r="U36">
        <v>230000</v>
      </c>
      <c r="V36">
        <v>330000</v>
      </c>
      <c r="W36" t="s">
        <v>671</v>
      </c>
      <c r="X36" t="s">
        <v>716</v>
      </c>
      <c r="AG36" t="s">
        <v>198</v>
      </c>
      <c r="AH36" t="s">
        <v>199</v>
      </c>
      <c r="AI36">
        <v>2016</v>
      </c>
      <c r="AJ36">
        <v>2559</v>
      </c>
      <c r="AK36">
        <v>9</v>
      </c>
      <c r="AM36" t="str">
        <f t="shared" si="0"/>
        <v>Honda CR-V</v>
      </c>
      <c r="AN36">
        <f t="shared" si="1"/>
        <v>2559</v>
      </c>
      <c r="AQ36" t="s">
        <v>174</v>
      </c>
      <c r="AR36" t="s">
        <v>197</v>
      </c>
      <c r="AS36">
        <v>2012</v>
      </c>
      <c r="AT36">
        <v>2555</v>
      </c>
      <c r="AU36">
        <v>13</v>
      </c>
      <c r="AV36">
        <v>3</v>
      </c>
      <c r="AX36" t="str">
        <f t="shared" si="2"/>
        <v>Ford Ranger_2555</v>
      </c>
      <c r="AY36">
        <f t="shared" si="3"/>
        <v>3000</v>
      </c>
      <c r="BA36" t="s">
        <v>174</v>
      </c>
      <c r="BB36" t="s">
        <v>175</v>
      </c>
      <c r="BC36">
        <v>2011</v>
      </c>
      <c r="BD36">
        <v>2554</v>
      </c>
      <c r="BE36">
        <v>14</v>
      </c>
      <c r="BF36">
        <v>2.5</v>
      </c>
      <c r="BG36">
        <v>300000</v>
      </c>
      <c r="BH36">
        <v>190000</v>
      </c>
      <c r="BI36">
        <v>300000</v>
      </c>
      <c r="BK36" t="str">
        <f t="shared" si="4"/>
        <v>Ford Everest_2554_2500</v>
      </c>
      <c r="BL36">
        <f t="shared" si="5"/>
        <v>300000</v>
      </c>
      <c r="BM36">
        <f t="shared" si="6"/>
        <v>190000</v>
      </c>
      <c r="BN36">
        <f t="shared" si="7"/>
        <v>300000</v>
      </c>
    </row>
    <row r="37" spans="11:66">
      <c r="K37" t="s">
        <v>220</v>
      </c>
      <c r="L37">
        <v>2561</v>
      </c>
      <c r="O37" t="s">
        <v>261</v>
      </c>
      <c r="P37">
        <v>2200</v>
      </c>
      <c r="S37" s="279" t="s">
        <v>375</v>
      </c>
      <c r="T37">
        <v>240000</v>
      </c>
      <c r="U37">
        <v>230000</v>
      </c>
      <c r="V37">
        <v>330000</v>
      </c>
      <c r="W37" t="s">
        <v>690</v>
      </c>
      <c r="X37" t="s">
        <v>716</v>
      </c>
      <c r="AG37" t="s">
        <v>198</v>
      </c>
      <c r="AH37" t="s">
        <v>199</v>
      </c>
      <c r="AI37">
        <v>2017</v>
      </c>
      <c r="AJ37">
        <v>2560</v>
      </c>
      <c r="AK37">
        <v>8</v>
      </c>
      <c r="AM37" t="str">
        <f t="shared" si="0"/>
        <v>Honda CR-V</v>
      </c>
      <c r="AN37">
        <f t="shared" si="1"/>
        <v>2560</v>
      </c>
      <c r="AQ37" t="s">
        <v>174</v>
      </c>
      <c r="AR37" t="s">
        <v>197</v>
      </c>
      <c r="AS37">
        <v>2012</v>
      </c>
      <c r="AT37">
        <v>2555</v>
      </c>
      <c r="AU37">
        <v>13</v>
      </c>
      <c r="AV37">
        <v>3.2</v>
      </c>
      <c r="AX37" t="str">
        <f t="shared" si="2"/>
        <v>Ford Ranger_2555</v>
      </c>
      <c r="AY37">
        <f t="shared" si="3"/>
        <v>3200</v>
      </c>
      <c r="BA37" t="s">
        <v>174</v>
      </c>
      <c r="BB37" t="s">
        <v>175</v>
      </c>
      <c r="BC37">
        <v>2011</v>
      </c>
      <c r="BD37">
        <v>2554</v>
      </c>
      <c r="BE37">
        <v>14</v>
      </c>
      <c r="BF37">
        <v>3</v>
      </c>
      <c r="BG37">
        <v>230000</v>
      </c>
      <c r="BH37">
        <v>230000</v>
      </c>
      <c r="BI37">
        <v>330000</v>
      </c>
      <c r="BK37" t="str">
        <f t="shared" si="4"/>
        <v>Ford Everest_2554_3000</v>
      </c>
      <c r="BL37">
        <f t="shared" si="5"/>
        <v>230000</v>
      </c>
      <c r="BM37">
        <f t="shared" si="6"/>
        <v>230000</v>
      </c>
      <c r="BN37">
        <f t="shared" si="7"/>
        <v>330000</v>
      </c>
    </row>
    <row r="38" spans="11:66">
      <c r="K38" t="s">
        <v>220</v>
      </c>
      <c r="L38">
        <v>2562</v>
      </c>
      <c r="O38" t="s">
        <v>261</v>
      </c>
      <c r="P38">
        <v>2500</v>
      </c>
      <c r="S38" s="279" t="s">
        <v>375</v>
      </c>
      <c r="T38">
        <v>250000</v>
      </c>
      <c r="U38">
        <v>230000</v>
      </c>
      <c r="V38">
        <v>330000</v>
      </c>
      <c r="W38" t="s">
        <v>695</v>
      </c>
      <c r="X38" t="s">
        <v>716</v>
      </c>
      <c r="AG38" t="s">
        <v>198</v>
      </c>
      <c r="AH38" t="s">
        <v>199</v>
      </c>
      <c r="AI38">
        <v>2018</v>
      </c>
      <c r="AJ38">
        <v>2561</v>
      </c>
      <c r="AK38">
        <v>7</v>
      </c>
      <c r="AM38" t="str">
        <f t="shared" si="0"/>
        <v>Honda CR-V</v>
      </c>
      <c r="AN38">
        <f t="shared" si="1"/>
        <v>2561</v>
      </c>
      <c r="AQ38" t="s">
        <v>174</v>
      </c>
      <c r="AR38" t="s">
        <v>197</v>
      </c>
      <c r="AS38">
        <v>2013</v>
      </c>
      <c r="AT38">
        <v>2556</v>
      </c>
      <c r="AU38">
        <v>12</v>
      </c>
      <c r="AV38">
        <v>2.2000000000000002</v>
      </c>
      <c r="AX38" t="str">
        <f t="shared" si="2"/>
        <v>Ford Ranger_2556</v>
      </c>
      <c r="AY38">
        <f t="shared" si="3"/>
        <v>2200</v>
      </c>
      <c r="BA38" t="s">
        <v>174</v>
      </c>
      <c r="BB38" t="s">
        <v>175</v>
      </c>
      <c r="BC38">
        <v>2011</v>
      </c>
      <c r="BD38">
        <v>2554</v>
      </c>
      <c r="BE38">
        <v>14</v>
      </c>
      <c r="BF38">
        <v>3</v>
      </c>
      <c r="BG38">
        <v>240000</v>
      </c>
      <c r="BH38">
        <v>230000</v>
      </c>
      <c r="BI38">
        <v>330000</v>
      </c>
      <c r="BK38" t="str">
        <f t="shared" si="4"/>
        <v>Ford Everest_2554_3000</v>
      </c>
      <c r="BL38">
        <f t="shared" si="5"/>
        <v>240000</v>
      </c>
      <c r="BM38">
        <f t="shared" si="6"/>
        <v>230000</v>
      </c>
      <c r="BN38">
        <f t="shared" si="7"/>
        <v>330000</v>
      </c>
    </row>
    <row r="39" spans="11:66">
      <c r="K39" t="s">
        <v>220</v>
      </c>
      <c r="L39">
        <v>2563</v>
      </c>
      <c r="O39" t="s">
        <v>261</v>
      </c>
      <c r="P39">
        <v>3200</v>
      </c>
      <c r="S39" s="279" t="s">
        <v>375</v>
      </c>
      <c r="T39">
        <v>260000</v>
      </c>
      <c r="U39">
        <v>230000</v>
      </c>
      <c r="V39">
        <v>330000</v>
      </c>
      <c r="W39" t="s">
        <v>683</v>
      </c>
      <c r="X39" t="s">
        <v>716</v>
      </c>
      <c r="AG39" t="s">
        <v>198</v>
      </c>
      <c r="AH39" t="s">
        <v>199</v>
      </c>
      <c r="AI39">
        <v>2019</v>
      </c>
      <c r="AJ39">
        <v>2562</v>
      </c>
      <c r="AK39">
        <v>6</v>
      </c>
      <c r="AM39" t="str">
        <f t="shared" si="0"/>
        <v>Honda CR-V</v>
      </c>
      <c r="AN39">
        <f t="shared" si="1"/>
        <v>2562</v>
      </c>
      <c r="AQ39" t="s">
        <v>174</v>
      </c>
      <c r="AR39" t="s">
        <v>197</v>
      </c>
      <c r="AS39">
        <v>2013</v>
      </c>
      <c r="AT39">
        <v>2556</v>
      </c>
      <c r="AU39">
        <v>12</v>
      </c>
      <c r="AV39">
        <v>2.5</v>
      </c>
      <c r="AX39" t="str">
        <f t="shared" si="2"/>
        <v>Ford Ranger_2556</v>
      </c>
      <c r="AY39">
        <f t="shared" si="3"/>
        <v>2500</v>
      </c>
      <c r="BA39" t="s">
        <v>174</v>
      </c>
      <c r="BB39" t="s">
        <v>175</v>
      </c>
      <c r="BC39">
        <v>2011</v>
      </c>
      <c r="BD39">
        <v>2554</v>
      </c>
      <c r="BE39">
        <v>14</v>
      </c>
      <c r="BF39">
        <v>3</v>
      </c>
      <c r="BG39">
        <v>250000</v>
      </c>
      <c r="BH39">
        <v>230000</v>
      </c>
      <c r="BI39">
        <v>330000</v>
      </c>
      <c r="BK39" t="str">
        <f t="shared" si="4"/>
        <v>Ford Everest_2554_3000</v>
      </c>
      <c r="BL39">
        <f t="shared" si="5"/>
        <v>250000</v>
      </c>
      <c r="BM39">
        <f t="shared" si="6"/>
        <v>230000</v>
      </c>
      <c r="BN39">
        <f t="shared" si="7"/>
        <v>330000</v>
      </c>
    </row>
    <row r="40" spans="11:66">
      <c r="K40" t="s">
        <v>220</v>
      </c>
      <c r="L40">
        <v>2564</v>
      </c>
      <c r="O40" t="s">
        <v>262</v>
      </c>
      <c r="P40">
        <v>2200</v>
      </c>
      <c r="S40" s="279" t="s">
        <v>375</v>
      </c>
      <c r="T40">
        <v>270000</v>
      </c>
      <c r="U40">
        <v>230000</v>
      </c>
      <c r="V40">
        <v>330000</v>
      </c>
      <c r="W40" t="s">
        <v>653</v>
      </c>
      <c r="X40" t="s">
        <v>716</v>
      </c>
      <c r="AG40" t="s">
        <v>198</v>
      </c>
      <c r="AH40" t="s">
        <v>199</v>
      </c>
      <c r="AI40">
        <v>2020</v>
      </c>
      <c r="AJ40">
        <v>2563</v>
      </c>
      <c r="AK40">
        <v>5</v>
      </c>
      <c r="AM40" t="str">
        <f t="shared" si="0"/>
        <v>Honda CR-V</v>
      </c>
      <c r="AN40">
        <f t="shared" si="1"/>
        <v>2563</v>
      </c>
      <c r="AQ40" t="s">
        <v>174</v>
      </c>
      <c r="AR40" t="s">
        <v>197</v>
      </c>
      <c r="AS40">
        <v>2013</v>
      </c>
      <c r="AT40">
        <v>2556</v>
      </c>
      <c r="AU40">
        <v>12</v>
      </c>
      <c r="AV40">
        <v>3.2</v>
      </c>
      <c r="AX40" t="str">
        <f t="shared" si="2"/>
        <v>Ford Ranger_2556</v>
      </c>
      <c r="AY40">
        <f t="shared" si="3"/>
        <v>3200</v>
      </c>
      <c r="BA40" t="s">
        <v>174</v>
      </c>
      <c r="BB40" t="s">
        <v>175</v>
      </c>
      <c r="BC40">
        <v>2011</v>
      </c>
      <c r="BD40">
        <v>2554</v>
      </c>
      <c r="BE40">
        <v>14</v>
      </c>
      <c r="BF40">
        <v>3</v>
      </c>
      <c r="BG40">
        <v>260000</v>
      </c>
      <c r="BH40">
        <v>230000</v>
      </c>
      <c r="BI40">
        <v>330000</v>
      </c>
      <c r="BK40" t="str">
        <f t="shared" si="4"/>
        <v>Ford Everest_2554_3000</v>
      </c>
      <c r="BL40">
        <f t="shared" si="5"/>
        <v>260000</v>
      </c>
      <c r="BM40">
        <f t="shared" si="6"/>
        <v>230000</v>
      </c>
      <c r="BN40">
        <f t="shared" si="7"/>
        <v>330000</v>
      </c>
    </row>
    <row r="41" spans="11:66">
      <c r="K41" t="s">
        <v>220</v>
      </c>
      <c r="L41">
        <v>2565</v>
      </c>
      <c r="O41" t="s">
        <v>262</v>
      </c>
      <c r="P41">
        <v>2500</v>
      </c>
      <c r="S41" s="279" t="s">
        <v>375</v>
      </c>
      <c r="T41">
        <v>280000</v>
      </c>
      <c r="U41">
        <v>230000</v>
      </c>
      <c r="V41">
        <v>330000</v>
      </c>
      <c r="W41" t="s">
        <v>672</v>
      </c>
      <c r="X41" t="s">
        <v>716</v>
      </c>
      <c r="AG41" t="s">
        <v>198</v>
      </c>
      <c r="AH41" t="s">
        <v>199</v>
      </c>
      <c r="AI41">
        <v>2021</v>
      </c>
      <c r="AJ41">
        <v>2564</v>
      </c>
      <c r="AK41">
        <v>4</v>
      </c>
      <c r="AM41" t="str">
        <f t="shared" si="0"/>
        <v>Honda CR-V</v>
      </c>
      <c r="AN41">
        <f t="shared" si="1"/>
        <v>2564</v>
      </c>
      <c r="AQ41" t="s">
        <v>174</v>
      </c>
      <c r="AR41" t="s">
        <v>197</v>
      </c>
      <c r="AS41">
        <v>2014</v>
      </c>
      <c r="AT41">
        <v>2557</v>
      </c>
      <c r="AU41">
        <v>11</v>
      </c>
      <c r="AV41">
        <v>2.2000000000000002</v>
      </c>
      <c r="AX41" t="str">
        <f t="shared" si="2"/>
        <v>Ford Ranger_2557</v>
      </c>
      <c r="AY41">
        <f t="shared" si="3"/>
        <v>2200</v>
      </c>
      <c r="BA41" t="s">
        <v>174</v>
      </c>
      <c r="BB41" t="s">
        <v>175</v>
      </c>
      <c r="BC41">
        <v>2011</v>
      </c>
      <c r="BD41">
        <v>2554</v>
      </c>
      <c r="BE41">
        <v>14</v>
      </c>
      <c r="BF41">
        <v>3</v>
      </c>
      <c r="BG41">
        <v>270000</v>
      </c>
      <c r="BH41">
        <v>230000</v>
      </c>
      <c r="BI41">
        <v>330000</v>
      </c>
      <c r="BK41" t="str">
        <f t="shared" si="4"/>
        <v>Ford Everest_2554_3000</v>
      </c>
      <c r="BL41">
        <f t="shared" si="5"/>
        <v>270000</v>
      </c>
      <c r="BM41">
        <f t="shared" si="6"/>
        <v>230000</v>
      </c>
      <c r="BN41">
        <f t="shared" si="7"/>
        <v>330000</v>
      </c>
    </row>
    <row r="42" spans="11:66">
      <c r="K42" t="s">
        <v>220</v>
      </c>
      <c r="L42">
        <v>2566</v>
      </c>
      <c r="O42" t="s">
        <v>262</v>
      </c>
      <c r="P42">
        <v>3200</v>
      </c>
      <c r="S42" s="280" t="s">
        <v>375</v>
      </c>
      <c r="T42">
        <v>290000</v>
      </c>
      <c r="U42">
        <v>230000</v>
      </c>
      <c r="V42">
        <v>330000</v>
      </c>
      <c r="W42" t="s">
        <v>646</v>
      </c>
      <c r="X42" t="s">
        <v>716</v>
      </c>
      <c r="AG42" t="s">
        <v>198</v>
      </c>
      <c r="AH42" t="s">
        <v>199</v>
      </c>
      <c r="AI42">
        <v>2022</v>
      </c>
      <c r="AJ42">
        <v>2565</v>
      </c>
      <c r="AK42">
        <v>3</v>
      </c>
      <c r="AM42" t="str">
        <f t="shared" si="0"/>
        <v>Honda CR-V</v>
      </c>
      <c r="AN42">
        <f t="shared" si="1"/>
        <v>2565</v>
      </c>
      <c r="AQ42" t="s">
        <v>174</v>
      </c>
      <c r="AR42" t="s">
        <v>197</v>
      </c>
      <c r="AS42">
        <v>2014</v>
      </c>
      <c r="AT42">
        <v>2557</v>
      </c>
      <c r="AU42">
        <v>11</v>
      </c>
      <c r="AV42">
        <v>2.5</v>
      </c>
      <c r="AX42" t="str">
        <f t="shared" si="2"/>
        <v>Ford Ranger_2557</v>
      </c>
      <c r="AY42">
        <f t="shared" si="3"/>
        <v>2500</v>
      </c>
      <c r="BA42" t="s">
        <v>174</v>
      </c>
      <c r="BB42" t="s">
        <v>175</v>
      </c>
      <c r="BC42">
        <v>2011</v>
      </c>
      <c r="BD42">
        <v>2554</v>
      </c>
      <c r="BE42">
        <v>14</v>
      </c>
      <c r="BF42">
        <v>3</v>
      </c>
      <c r="BG42">
        <v>280000</v>
      </c>
      <c r="BH42">
        <v>230000</v>
      </c>
      <c r="BI42">
        <v>330000</v>
      </c>
      <c r="BK42" t="str">
        <f t="shared" si="4"/>
        <v>Ford Everest_2554_3000</v>
      </c>
      <c r="BL42">
        <f t="shared" si="5"/>
        <v>280000</v>
      </c>
      <c r="BM42">
        <f t="shared" si="6"/>
        <v>230000</v>
      </c>
      <c r="BN42">
        <f t="shared" si="7"/>
        <v>330000</v>
      </c>
    </row>
    <row r="43" spans="11:66">
      <c r="K43" t="s">
        <v>221</v>
      </c>
      <c r="L43">
        <v>2553</v>
      </c>
      <c r="O43" t="s">
        <v>263</v>
      </c>
      <c r="P43">
        <v>2200</v>
      </c>
      <c r="S43" s="279" t="s">
        <v>375</v>
      </c>
      <c r="T43">
        <v>300000</v>
      </c>
      <c r="U43">
        <v>230000</v>
      </c>
      <c r="V43">
        <v>330000</v>
      </c>
      <c r="W43" t="s">
        <v>668</v>
      </c>
      <c r="X43" t="s">
        <v>716</v>
      </c>
      <c r="AG43" t="s">
        <v>198</v>
      </c>
      <c r="AH43" t="s">
        <v>199</v>
      </c>
      <c r="AI43">
        <v>2023</v>
      </c>
      <c r="AJ43">
        <v>2566</v>
      </c>
      <c r="AK43">
        <v>2</v>
      </c>
      <c r="AM43" t="str">
        <f t="shared" si="0"/>
        <v>Honda CR-V</v>
      </c>
      <c r="AN43">
        <f t="shared" si="1"/>
        <v>2566</v>
      </c>
      <c r="AQ43" t="s">
        <v>174</v>
      </c>
      <c r="AR43" t="s">
        <v>197</v>
      </c>
      <c r="AS43">
        <v>2014</v>
      </c>
      <c r="AT43">
        <v>2557</v>
      </c>
      <c r="AU43">
        <v>11</v>
      </c>
      <c r="AV43">
        <v>3.2</v>
      </c>
      <c r="AX43" t="str">
        <f t="shared" si="2"/>
        <v>Ford Ranger_2557</v>
      </c>
      <c r="AY43">
        <f t="shared" si="3"/>
        <v>3200</v>
      </c>
      <c r="BA43" t="s">
        <v>174</v>
      </c>
      <c r="BB43" t="s">
        <v>175</v>
      </c>
      <c r="BC43">
        <v>2011</v>
      </c>
      <c r="BD43">
        <v>2554</v>
      </c>
      <c r="BE43">
        <v>14</v>
      </c>
      <c r="BF43">
        <v>3</v>
      </c>
      <c r="BG43">
        <v>290000</v>
      </c>
      <c r="BH43">
        <v>230000</v>
      </c>
      <c r="BI43">
        <v>330000</v>
      </c>
      <c r="BK43" t="str">
        <f t="shared" si="4"/>
        <v>Ford Everest_2554_3000</v>
      </c>
      <c r="BL43">
        <f t="shared" si="5"/>
        <v>290000</v>
      </c>
      <c r="BM43">
        <f t="shared" si="6"/>
        <v>230000</v>
      </c>
      <c r="BN43">
        <f t="shared" si="7"/>
        <v>330000</v>
      </c>
    </row>
    <row r="44" spans="11:66">
      <c r="K44" t="s">
        <v>221</v>
      </c>
      <c r="L44">
        <v>2554</v>
      </c>
      <c r="O44" t="s">
        <v>263</v>
      </c>
      <c r="P44">
        <v>2500</v>
      </c>
      <c r="S44" s="279" t="s">
        <v>375</v>
      </c>
      <c r="T44">
        <v>310000</v>
      </c>
      <c r="U44">
        <v>230000</v>
      </c>
      <c r="V44">
        <v>330000</v>
      </c>
      <c r="W44" t="s">
        <v>713</v>
      </c>
      <c r="X44" t="s">
        <v>716</v>
      </c>
      <c r="AG44" t="s">
        <v>183</v>
      </c>
      <c r="AH44" t="s">
        <v>184</v>
      </c>
      <c r="AI44">
        <v>2010</v>
      </c>
      <c r="AJ44">
        <v>2553</v>
      </c>
      <c r="AK44">
        <v>15</v>
      </c>
      <c r="AM44" t="str">
        <f t="shared" si="0"/>
        <v>Isuzu D-Max</v>
      </c>
      <c r="AN44">
        <f t="shared" si="1"/>
        <v>2553</v>
      </c>
      <c r="AQ44" t="s">
        <v>174</v>
      </c>
      <c r="AR44" t="s">
        <v>197</v>
      </c>
      <c r="AS44">
        <v>2015</v>
      </c>
      <c r="AT44">
        <v>2558</v>
      </c>
      <c r="AU44">
        <v>10</v>
      </c>
      <c r="AV44">
        <v>2.2000000000000002</v>
      </c>
      <c r="AX44" t="str">
        <f t="shared" si="2"/>
        <v>Ford Ranger_2558</v>
      </c>
      <c r="AY44">
        <f t="shared" si="3"/>
        <v>2200</v>
      </c>
      <c r="BA44" t="s">
        <v>174</v>
      </c>
      <c r="BB44" t="s">
        <v>175</v>
      </c>
      <c r="BC44">
        <v>2011</v>
      </c>
      <c r="BD44">
        <v>2554</v>
      </c>
      <c r="BE44">
        <v>14</v>
      </c>
      <c r="BF44">
        <v>3</v>
      </c>
      <c r="BG44">
        <v>300000</v>
      </c>
      <c r="BH44">
        <v>230000</v>
      </c>
      <c r="BI44">
        <v>330000</v>
      </c>
      <c r="BK44" t="str">
        <f t="shared" si="4"/>
        <v>Ford Everest_2554_3000</v>
      </c>
      <c r="BL44">
        <f t="shared" si="5"/>
        <v>300000</v>
      </c>
      <c r="BM44">
        <f t="shared" si="6"/>
        <v>230000</v>
      </c>
      <c r="BN44">
        <f t="shared" si="7"/>
        <v>330000</v>
      </c>
    </row>
    <row r="45" spans="11:66">
      <c r="K45" t="s">
        <v>221</v>
      </c>
      <c r="L45">
        <v>2555</v>
      </c>
      <c r="O45" t="s">
        <v>263</v>
      </c>
      <c r="P45">
        <v>3200</v>
      </c>
      <c r="S45" s="279" t="s">
        <v>375</v>
      </c>
      <c r="T45">
        <v>320000</v>
      </c>
      <c r="U45">
        <v>230000</v>
      </c>
      <c r="V45">
        <v>330000</v>
      </c>
      <c r="W45" t="s">
        <v>678</v>
      </c>
      <c r="X45" t="s">
        <v>716</v>
      </c>
      <c r="AG45" t="s">
        <v>183</v>
      </c>
      <c r="AH45" t="s">
        <v>184</v>
      </c>
      <c r="AI45">
        <v>2011</v>
      </c>
      <c r="AJ45">
        <v>2554</v>
      </c>
      <c r="AK45">
        <v>14</v>
      </c>
      <c r="AM45" t="str">
        <f t="shared" si="0"/>
        <v>Isuzu D-Max</v>
      </c>
      <c r="AN45">
        <f t="shared" si="1"/>
        <v>2554</v>
      </c>
      <c r="AQ45" t="s">
        <v>174</v>
      </c>
      <c r="AR45" t="s">
        <v>197</v>
      </c>
      <c r="AS45">
        <v>2015</v>
      </c>
      <c r="AT45">
        <v>2558</v>
      </c>
      <c r="AU45">
        <v>10</v>
      </c>
      <c r="AV45">
        <v>2.5</v>
      </c>
      <c r="AX45" t="str">
        <f t="shared" si="2"/>
        <v>Ford Ranger_2558</v>
      </c>
      <c r="AY45">
        <f t="shared" si="3"/>
        <v>2500</v>
      </c>
      <c r="BA45" t="s">
        <v>174</v>
      </c>
      <c r="BB45" t="s">
        <v>175</v>
      </c>
      <c r="BC45">
        <v>2011</v>
      </c>
      <c r="BD45">
        <v>2554</v>
      </c>
      <c r="BE45">
        <v>14</v>
      </c>
      <c r="BF45">
        <v>3</v>
      </c>
      <c r="BG45">
        <v>310000</v>
      </c>
      <c r="BH45">
        <v>230000</v>
      </c>
      <c r="BI45">
        <v>330000</v>
      </c>
      <c r="BK45" t="str">
        <f t="shared" si="4"/>
        <v>Ford Everest_2554_3000</v>
      </c>
      <c r="BL45">
        <f t="shared" si="5"/>
        <v>310000</v>
      </c>
      <c r="BM45">
        <f t="shared" si="6"/>
        <v>230000</v>
      </c>
      <c r="BN45">
        <f t="shared" si="7"/>
        <v>330000</v>
      </c>
    </row>
    <row r="46" spans="11:66">
      <c r="K46" t="s">
        <v>221</v>
      </c>
      <c r="L46">
        <v>2556</v>
      </c>
      <c r="O46" t="s">
        <v>264</v>
      </c>
      <c r="P46">
        <v>2200</v>
      </c>
      <c r="S46" s="279" t="s">
        <v>375</v>
      </c>
      <c r="T46">
        <v>330000</v>
      </c>
      <c r="U46">
        <v>230000</v>
      </c>
      <c r="V46">
        <v>330000</v>
      </c>
      <c r="W46" t="s">
        <v>688</v>
      </c>
      <c r="X46" t="s">
        <v>716</v>
      </c>
      <c r="AG46" t="s">
        <v>183</v>
      </c>
      <c r="AH46" t="s">
        <v>184</v>
      </c>
      <c r="AI46">
        <v>2012</v>
      </c>
      <c r="AJ46">
        <v>2555</v>
      </c>
      <c r="AK46">
        <v>13</v>
      </c>
      <c r="AM46" t="str">
        <f t="shared" si="0"/>
        <v>Isuzu D-Max</v>
      </c>
      <c r="AN46">
        <f t="shared" si="1"/>
        <v>2555</v>
      </c>
      <c r="AQ46" t="s">
        <v>174</v>
      </c>
      <c r="AR46" t="s">
        <v>197</v>
      </c>
      <c r="AS46">
        <v>2015</v>
      </c>
      <c r="AT46">
        <v>2558</v>
      </c>
      <c r="AU46">
        <v>10</v>
      </c>
      <c r="AV46">
        <v>3.2</v>
      </c>
      <c r="AX46" t="str">
        <f t="shared" si="2"/>
        <v>Ford Ranger_2558</v>
      </c>
      <c r="AY46">
        <f t="shared" si="3"/>
        <v>3200</v>
      </c>
      <c r="BA46" t="s">
        <v>174</v>
      </c>
      <c r="BB46" t="s">
        <v>175</v>
      </c>
      <c r="BC46">
        <v>2011</v>
      </c>
      <c r="BD46">
        <v>2554</v>
      </c>
      <c r="BE46">
        <v>14</v>
      </c>
      <c r="BF46">
        <v>3</v>
      </c>
      <c r="BG46">
        <v>320000</v>
      </c>
      <c r="BH46">
        <v>230000</v>
      </c>
      <c r="BI46">
        <v>330000</v>
      </c>
      <c r="BK46" t="str">
        <f t="shared" si="4"/>
        <v>Ford Everest_2554_3000</v>
      </c>
      <c r="BL46">
        <f t="shared" si="5"/>
        <v>320000</v>
      </c>
      <c r="BM46">
        <f t="shared" si="6"/>
        <v>230000</v>
      </c>
      <c r="BN46">
        <f t="shared" si="7"/>
        <v>330000</v>
      </c>
    </row>
    <row r="47" spans="11:66">
      <c r="K47" t="s">
        <v>221</v>
      </c>
      <c r="L47">
        <v>2557</v>
      </c>
      <c r="O47" t="s">
        <v>264</v>
      </c>
      <c r="P47">
        <v>3200</v>
      </c>
      <c r="S47" s="279" t="s">
        <v>376</v>
      </c>
      <c r="T47">
        <v>190000</v>
      </c>
      <c r="U47">
        <v>190000</v>
      </c>
      <c r="V47">
        <v>310000</v>
      </c>
      <c r="W47" t="s">
        <v>645</v>
      </c>
      <c r="X47" t="s">
        <v>716</v>
      </c>
      <c r="AG47" t="s">
        <v>183</v>
      </c>
      <c r="AH47" t="s">
        <v>184</v>
      </c>
      <c r="AI47">
        <v>2013</v>
      </c>
      <c r="AJ47">
        <v>2556</v>
      </c>
      <c r="AK47">
        <v>12</v>
      </c>
      <c r="AM47" t="str">
        <f t="shared" si="0"/>
        <v>Isuzu D-Max</v>
      </c>
      <c r="AN47">
        <f t="shared" si="1"/>
        <v>2556</v>
      </c>
      <c r="AQ47" t="s">
        <v>174</v>
      </c>
      <c r="AR47" t="s">
        <v>197</v>
      </c>
      <c r="AS47">
        <v>2016</v>
      </c>
      <c r="AT47">
        <v>2559</v>
      </c>
      <c r="AU47">
        <v>9</v>
      </c>
      <c r="AV47">
        <v>2.2000000000000002</v>
      </c>
      <c r="AX47" t="str">
        <f t="shared" si="2"/>
        <v>Ford Ranger_2559</v>
      </c>
      <c r="AY47">
        <f t="shared" si="3"/>
        <v>2200</v>
      </c>
      <c r="BA47" t="s">
        <v>174</v>
      </c>
      <c r="BB47" t="s">
        <v>175</v>
      </c>
      <c r="BC47">
        <v>2011</v>
      </c>
      <c r="BD47">
        <v>2554</v>
      </c>
      <c r="BE47">
        <v>14</v>
      </c>
      <c r="BF47">
        <v>3</v>
      </c>
      <c r="BG47">
        <v>330000</v>
      </c>
      <c r="BH47">
        <v>230000</v>
      </c>
      <c r="BI47">
        <v>330000</v>
      </c>
      <c r="BK47" t="str">
        <f t="shared" si="4"/>
        <v>Ford Everest_2554_3000</v>
      </c>
      <c r="BL47">
        <f t="shared" si="5"/>
        <v>330000</v>
      </c>
      <c r="BM47">
        <f t="shared" si="6"/>
        <v>230000</v>
      </c>
      <c r="BN47">
        <f t="shared" si="7"/>
        <v>330000</v>
      </c>
    </row>
    <row r="48" spans="11:66">
      <c r="K48" t="s">
        <v>221</v>
      </c>
      <c r="L48">
        <v>2558</v>
      </c>
      <c r="O48" t="s">
        <v>265</v>
      </c>
      <c r="P48">
        <v>2200</v>
      </c>
      <c r="S48" s="279" t="s">
        <v>376</v>
      </c>
      <c r="T48">
        <v>200000</v>
      </c>
      <c r="U48">
        <v>190000</v>
      </c>
      <c r="V48">
        <v>310000</v>
      </c>
      <c r="W48" t="s">
        <v>691</v>
      </c>
      <c r="X48" t="s">
        <v>716</v>
      </c>
      <c r="AG48" t="s">
        <v>183</v>
      </c>
      <c r="AH48" t="s">
        <v>184</v>
      </c>
      <c r="AI48">
        <v>2014</v>
      </c>
      <c r="AJ48">
        <v>2557</v>
      </c>
      <c r="AK48">
        <v>11</v>
      </c>
      <c r="AM48" t="str">
        <f t="shared" si="0"/>
        <v>Isuzu D-Max</v>
      </c>
      <c r="AN48">
        <f t="shared" si="1"/>
        <v>2557</v>
      </c>
      <c r="AQ48" t="s">
        <v>174</v>
      </c>
      <c r="AR48" t="s">
        <v>197</v>
      </c>
      <c r="AS48">
        <v>2016</v>
      </c>
      <c r="AT48">
        <v>2559</v>
      </c>
      <c r="AU48">
        <v>9</v>
      </c>
      <c r="AV48">
        <v>3.2</v>
      </c>
      <c r="AX48" t="str">
        <f t="shared" si="2"/>
        <v>Ford Ranger_2559</v>
      </c>
      <c r="AY48">
        <f t="shared" si="3"/>
        <v>3200</v>
      </c>
      <c r="BA48" t="s">
        <v>174</v>
      </c>
      <c r="BB48" t="s">
        <v>175</v>
      </c>
      <c r="BC48">
        <v>2012</v>
      </c>
      <c r="BD48">
        <v>2555</v>
      </c>
      <c r="BE48">
        <v>13</v>
      </c>
      <c r="BF48">
        <v>2.5</v>
      </c>
      <c r="BG48">
        <v>190000</v>
      </c>
      <c r="BH48">
        <v>190000</v>
      </c>
      <c r="BI48">
        <v>310000</v>
      </c>
      <c r="BK48" t="str">
        <f t="shared" si="4"/>
        <v>Ford Everest_2555_2500</v>
      </c>
      <c r="BL48">
        <f t="shared" si="5"/>
        <v>190000</v>
      </c>
      <c r="BM48">
        <f t="shared" si="6"/>
        <v>190000</v>
      </c>
      <c r="BN48">
        <f t="shared" si="7"/>
        <v>310000</v>
      </c>
    </row>
    <row r="49" spans="11:66">
      <c r="K49" t="s">
        <v>221</v>
      </c>
      <c r="L49">
        <v>2559</v>
      </c>
      <c r="O49" t="s">
        <v>265</v>
      </c>
      <c r="P49">
        <v>3200</v>
      </c>
      <c r="S49" s="279" t="s">
        <v>376</v>
      </c>
      <c r="T49">
        <v>210000</v>
      </c>
      <c r="U49">
        <v>190000</v>
      </c>
      <c r="V49">
        <v>310000</v>
      </c>
      <c r="W49" t="s">
        <v>684</v>
      </c>
      <c r="X49" t="s">
        <v>716</v>
      </c>
      <c r="AG49" t="s">
        <v>183</v>
      </c>
      <c r="AH49" t="s">
        <v>184</v>
      </c>
      <c r="AI49">
        <v>2015</v>
      </c>
      <c r="AJ49">
        <v>2558</v>
      </c>
      <c r="AK49">
        <v>10</v>
      </c>
      <c r="AM49" t="str">
        <f t="shared" si="0"/>
        <v>Isuzu D-Max</v>
      </c>
      <c r="AN49">
        <f t="shared" si="1"/>
        <v>2558</v>
      </c>
      <c r="AQ49" t="s">
        <v>174</v>
      </c>
      <c r="AR49" t="s">
        <v>197</v>
      </c>
      <c r="AS49">
        <v>2017</v>
      </c>
      <c r="AT49">
        <v>2560</v>
      </c>
      <c r="AU49">
        <v>8</v>
      </c>
      <c r="AV49">
        <v>2.2000000000000002</v>
      </c>
      <c r="AX49" t="str">
        <f t="shared" si="2"/>
        <v>Ford Ranger_2560</v>
      </c>
      <c r="AY49">
        <f t="shared" si="3"/>
        <v>2200</v>
      </c>
      <c r="BA49" t="s">
        <v>174</v>
      </c>
      <c r="BB49" t="s">
        <v>175</v>
      </c>
      <c r="BC49">
        <v>2012</v>
      </c>
      <c r="BD49">
        <v>2555</v>
      </c>
      <c r="BE49">
        <v>13</v>
      </c>
      <c r="BF49">
        <v>2.5</v>
      </c>
      <c r="BG49">
        <v>200000</v>
      </c>
      <c r="BH49">
        <v>190000</v>
      </c>
      <c r="BI49">
        <v>310000</v>
      </c>
      <c r="BK49" t="str">
        <f t="shared" si="4"/>
        <v>Ford Everest_2555_2500</v>
      </c>
      <c r="BL49">
        <f t="shared" si="5"/>
        <v>200000</v>
      </c>
      <c r="BM49">
        <f t="shared" si="6"/>
        <v>190000</v>
      </c>
      <c r="BN49">
        <f t="shared" si="7"/>
        <v>310000</v>
      </c>
    </row>
    <row r="50" spans="11:66">
      <c r="K50" t="s">
        <v>221</v>
      </c>
      <c r="L50">
        <v>2560</v>
      </c>
      <c r="O50" t="s">
        <v>266</v>
      </c>
      <c r="P50">
        <v>2000</v>
      </c>
      <c r="S50" s="279" t="s">
        <v>376</v>
      </c>
      <c r="T50">
        <v>220000</v>
      </c>
      <c r="U50">
        <v>190000</v>
      </c>
      <c r="V50">
        <v>310000</v>
      </c>
      <c r="W50" t="s">
        <v>660</v>
      </c>
      <c r="X50" t="s">
        <v>716</v>
      </c>
      <c r="AG50" t="s">
        <v>183</v>
      </c>
      <c r="AH50" t="s">
        <v>184</v>
      </c>
      <c r="AI50">
        <v>2016</v>
      </c>
      <c r="AJ50">
        <v>2559</v>
      </c>
      <c r="AK50">
        <v>9</v>
      </c>
      <c r="AM50" t="str">
        <f t="shared" si="0"/>
        <v>Isuzu D-Max</v>
      </c>
      <c r="AN50">
        <f t="shared" si="1"/>
        <v>2559</v>
      </c>
      <c r="AQ50" t="s">
        <v>174</v>
      </c>
      <c r="AR50" t="s">
        <v>197</v>
      </c>
      <c r="AS50">
        <v>2017</v>
      </c>
      <c r="AT50">
        <v>2560</v>
      </c>
      <c r="AU50">
        <v>8</v>
      </c>
      <c r="AV50">
        <v>3.2</v>
      </c>
      <c r="AX50" t="str">
        <f t="shared" si="2"/>
        <v>Ford Ranger_2560</v>
      </c>
      <c r="AY50">
        <f t="shared" si="3"/>
        <v>3200</v>
      </c>
      <c r="BA50" t="s">
        <v>174</v>
      </c>
      <c r="BB50" t="s">
        <v>175</v>
      </c>
      <c r="BC50">
        <v>2012</v>
      </c>
      <c r="BD50">
        <v>2555</v>
      </c>
      <c r="BE50">
        <v>13</v>
      </c>
      <c r="BF50">
        <v>2.5</v>
      </c>
      <c r="BG50">
        <v>210000</v>
      </c>
      <c r="BH50">
        <v>190000</v>
      </c>
      <c r="BI50">
        <v>310000</v>
      </c>
      <c r="BK50" t="str">
        <f t="shared" si="4"/>
        <v>Ford Everest_2555_2500</v>
      </c>
      <c r="BL50">
        <f t="shared" si="5"/>
        <v>210000</v>
      </c>
      <c r="BM50">
        <f t="shared" si="6"/>
        <v>190000</v>
      </c>
      <c r="BN50">
        <f t="shared" si="7"/>
        <v>310000</v>
      </c>
    </row>
    <row r="51" spans="11:66">
      <c r="K51" t="s">
        <v>221</v>
      </c>
      <c r="L51">
        <v>2561</v>
      </c>
      <c r="O51" t="s">
        <v>266</v>
      </c>
      <c r="P51">
        <v>2200</v>
      </c>
      <c r="S51" s="279" t="s">
        <v>376</v>
      </c>
      <c r="T51">
        <v>230000</v>
      </c>
      <c r="U51">
        <v>190000</v>
      </c>
      <c r="V51">
        <v>310000</v>
      </c>
      <c r="W51" t="s">
        <v>696</v>
      </c>
      <c r="X51" t="s">
        <v>716</v>
      </c>
      <c r="AG51" t="s">
        <v>183</v>
      </c>
      <c r="AH51" t="s">
        <v>184</v>
      </c>
      <c r="AI51">
        <v>2017</v>
      </c>
      <c r="AJ51">
        <v>2560</v>
      </c>
      <c r="AK51">
        <v>8</v>
      </c>
      <c r="AM51" t="str">
        <f t="shared" si="0"/>
        <v>Isuzu D-Max</v>
      </c>
      <c r="AN51">
        <f t="shared" si="1"/>
        <v>2560</v>
      </c>
      <c r="AQ51" t="s">
        <v>174</v>
      </c>
      <c r="AR51" t="s">
        <v>197</v>
      </c>
      <c r="AS51">
        <v>2018</v>
      </c>
      <c r="AT51">
        <v>2561</v>
      </c>
      <c r="AU51">
        <v>7</v>
      </c>
      <c r="AV51">
        <v>2</v>
      </c>
      <c r="AX51" t="str">
        <f t="shared" si="2"/>
        <v>Ford Ranger_2561</v>
      </c>
      <c r="AY51">
        <f t="shared" si="3"/>
        <v>2000</v>
      </c>
      <c r="BA51" t="s">
        <v>174</v>
      </c>
      <c r="BB51" t="s">
        <v>175</v>
      </c>
      <c r="BC51">
        <v>2012</v>
      </c>
      <c r="BD51">
        <v>2555</v>
      </c>
      <c r="BE51">
        <v>13</v>
      </c>
      <c r="BF51">
        <v>2.5</v>
      </c>
      <c r="BG51">
        <v>220000</v>
      </c>
      <c r="BH51">
        <v>190000</v>
      </c>
      <c r="BI51">
        <v>310000</v>
      </c>
      <c r="BK51" t="str">
        <f t="shared" si="4"/>
        <v>Ford Everest_2555_2500</v>
      </c>
      <c r="BL51">
        <f t="shared" si="5"/>
        <v>220000</v>
      </c>
      <c r="BM51">
        <f t="shared" si="6"/>
        <v>190000</v>
      </c>
      <c r="BN51">
        <f t="shared" si="7"/>
        <v>310000</v>
      </c>
    </row>
    <row r="52" spans="11:66">
      <c r="K52" t="s">
        <v>221</v>
      </c>
      <c r="L52">
        <v>2562</v>
      </c>
      <c r="O52" t="s">
        <v>266</v>
      </c>
      <c r="P52">
        <v>3200</v>
      </c>
      <c r="S52" s="279" t="s">
        <v>376</v>
      </c>
      <c r="T52">
        <v>240000</v>
      </c>
      <c r="U52">
        <v>190000</v>
      </c>
      <c r="V52">
        <v>310000</v>
      </c>
      <c r="W52" t="s">
        <v>694</v>
      </c>
      <c r="X52" t="s">
        <v>716</v>
      </c>
      <c r="AG52" t="s">
        <v>183</v>
      </c>
      <c r="AH52" t="s">
        <v>184</v>
      </c>
      <c r="AI52">
        <v>2018</v>
      </c>
      <c r="AJ52">
        <v>2561</v>
      </c>
      <c r="AK52">
        <v>7</v>
      </c>
      <c r="AM52" t="str">
        <f t="shared" si="0"/>
        <v>Isuzu D-Max</v>
      </c>
      <c r="AN52">
        <f t="shared" si="1"/>
        <v>2561</v>
      </c>
      <c r="AQ52" t="s">
        <v>174</v>
      </c>
      <c r="AR52" t="s">
        <v>197</v>
      </c>
      <c r="AS52">
        <v>2018</v>
      </c>
      <c r="AT52">
        <v>2561</v>
      </c>
      <c r="AU52">
        <v>7</v>
      </c>
      <c r="AV52">
        <v>2.2000000000000002</v>
      </c>
      <c r="AX52" t="str">
        <f t="shared" si="2"/>
        <v>Ford Ranger_2561</v>
      </c>
      <c r="AY52">
        <f t="shared" si="3"/>
        <v>2200</v>
      </c>
      <c r="BA52" t="s">
        <v>174</v>
      </c>
      <c r="BB52" t="s">
        <v>175</v>
      </c>
      <c r="BC52">
        <v>2012</v>
      </c>
      <c r="BD52">
        <v>2555</v>
      </c>
      <c r="BE52">
        <v>13</v>
      </c>
      <c r="BF52">
        <v>2.5</v>
      </c>
      <c r="BG52">
        <v>230000</v>
      </c>
      <c r="BH52">
        <v>190000</v>
      </c>
      <c r="BI52">
        <v>310000</v>
      </c>
      <c r="BK52" t="str">
        <f t="shared" si="4"/>
        <v>Ford Everest_2555_2500</v>
      </c>
      <c r="BL52">
        <f t="shared" si="5"/>
        <v>230000</v>
      </c>
      <c r="BM52">
        <f t="shared" si="6"/>
        <v>190000</v>
      </c>
      <c r="BN52">
        <f t="shared" si="7"/>
        <v>310000</v>
      </c>
    </row>
    <row r="53" spans="11:66">
      <c r="K53" t="s">
        <v>221</v>
      </c>
      <c r="L53">
        <v>2563</v>
      </c>
      <c r="O53" t="s">
        <v>267</v>
      </c>
      <c r="P53">
        <v>2000</v>
      </c>
      <c r="S53" s="279" t="s">
        <v>376</v>
      </c>
      <c r="T53">
        <v>250000</v>
      </c>
      <c r="U53">
        <v>190000</v>
      </c>
      <c r="V53">
        <v>310000</v>
      </c>
      <c r="W53" t="s">
        <v>679</v>
      </c>
      <c r="X53" t="s">
        <v>716</v>
      </c>
      <c r="AG53" t="s">
        <v>183</v>
      </c>
      <c r="AH53" t="s">
        <v>184</v>
      </c>
      <c r="AI53">
        <v>2019</v>
      </c>
      <c r="AJ53">
        <v>2562</v>
      </c>
      <c r="AK53">
        <v>6</v>
      </c>
      <c r="AM53" t="str">
        <f t="shared" si="0"/>
        <v>Isuzu D-Max</v>
      </c>
      <c r="AN53">
        <f t="shared" si="1"/>
        <v>2562</v>
      </c>
      <c r="AQ53" t="s">
        <v>174</v>
      </c>
      <c r="AR53" t="s">
        <v>197</v>
      </c>
      <c r="AS53">
        <v>2018</v>
      </c>
      <c r="AT53">
        <v>2561</v>
      </c>
      <c r="AU53">
        <v>7</v>
      </c>
      <c r="AV53">
        <v>3.2</v>
      </c>
      <c r="AX53" t="str">
        <f t="shared" si="2"/>
        <v>Ford Ranger_2561</v>
      </c>
      <c r="AY53">
        <f t="shared" si="3"/>
        <v>3200</v>
      </c>
      <c r="BA53" t="s">
        <v>174</v>
      </c>
      <c r="BB53" t="s">
        <v>175</v>
      </c>
      <c r="BC53">
        <v>2012</v>
      </c>
      <c r="BD53">
        <v>2555</v>
      </c>
      <c r="BE53">
        <v>13</v>
      </c>
      <c r="BF53">
        <v>2.5</v>
      </c>
      <c r="BG53">
        <v>240000</v>
      </c>
      <c r="BH53">
        <v>190000</v>
      </c>
      <c r="BI53">
        <v>310000</v>
      </c>
      <c r="BK53" t="str">
        <f t="shared" si="4"/>
        <v>Ford Everest_2555_2500</v>
      </c>
      <c r="BL53">
        <f t="shared" si="5"/>
        <v>240000</v>
      </c>
      <c r="BM53">
        <f t="shared" si="6"/>
        <v>190000</v>
      </c>
      <c r="BN53">
        <f t="shared" si="7"/>
        <v>310000</v>
      </c>
    </row>
    <row r="54" spans="11:66">
      <c r="K54" t="s">
        <v>221</v>
      </c>
      <c r="L54">
        <v>2564</v>
      </c>
      <c r="O54" t="s">
        <v>267</v>
      </c>
      <c r="P54">
        <v>2200</v>
      </c>
      <c r="S54" s="279" t="s">
        <v>376</v>
      </c>
      <c r="T54">
        <v>260000</v>
      </c>
      <c r="U54">
        <v>190000</v>
      </c>
      <c r="V54">
        <v>310000</v>
      </c>
      <c r="W54" t="s">
        <v>673</v>
      </c>
      <c r="X54" t="s">
        <v>716</v>
      </c>
      <c r="AG54" t="s">
        <v>183</v>
      </c>
      <c r="AH54" t="s">
        <v>184</v>
      </c>
      <c r="AI54">
        <v>2020</v>
      </c>
      <c r="AJ54">
        <v>2563</v>
      </c>
      <c r="AK54">
        <v>5</v>
      </c>
      <c r="AM54" t="str">
        <f t="shared" si="0"/>
        <v>Isuzu D-Max</v>
      </c>
      <c r="AN54">
        <f t="shared" si="1"/>
        <v>2563</v>
      </c>
      <c r="AQ54" t="s">
        <v>174</v>
      </c>
      <c r="AR54" t="s">
        <v>197</v>
      </c>
      <c r="AS54">
        <v>2019</v>
      </c>
      <c r="AT54">
        <v>2562</v>
      </c>
      <c r="AU54">
        <v>6</v>
      </c>
      <c r="AV54">
        <v>2</v>
      </c>
      <c r="AX54" t="str">
        <f t="shared" si="2"/>
        <v>Ford Ranger_2562</v>
      </c>
      <c r="AY54">
        <f t="shared" si="3"/>
        <v>2000</v>
      </c>
      <c r="BA54" t="s">
        <v>174</v>
      </c>
      <c r="BB54" t="s">
        <v>175</v>
      </c>
      <c r="BC54">
        <v>2012</v>
      </c>
      <c r="BD54">
        <v>2555</v>
      </c>
      <c r="BE54">
        <v>13</v>
      </c>
      <c r="BF54">
        <v>2.5</v>
      </c>
      <c r="BG54">
        <v>250000</v>
      </c>
      <c r="BH54">
        <v>190000</v>
      </c>
      <c r="BI54">
        <v>310000</v>
      </c>
      <c r="BK54" t="str">
        <f t="shared" si="4"/>
        <v>Ford Everest_2555_2500</v>
      </c>
      <c r="BL54">
        <f t="shared" si="5"/>
        <v>250000</v>
      </c>
      <c r="BM54">
        <f t="shared" si="6"/>
        <v>190000</v>
      </c>
      <c r="BN54">
        <f t="shared" si="7"/>
        <v>310000</v>
      </c>
    </row>
    <row r="55" spans="11:66">
      <c r="K55" t="s">
        <v>221</v>
      </c>
      <c r="L55">
        <v>2565</v>
      </c>
      <c r="O55" t="s">
        <v>953</v>
      </c>
      <c r="P55">
        <v>2000</v>
      </c>
      <c r="S55" s="280" t="s">
        <v>376</v>
      </c>
      <c r="T55">
        <v>270000</v>
      </c>
      <c r="U55">
        <v>190000</v>
      </c>
      <c r="V55">
        <v>310000</v>
      </c>
      <c r="W55" t="s">
        <v>647</v>
      </c>
      <c r="X55" t="s">
        <v>716</v>
      </c>
      <c r="AG55" t="s">
        <v>183</v>
      </c>
      <c r="AH55" t="s">
        <v>184</v>
      </c>
      <c r="AI55">
        <v>2021</v>
      </c>
      <c r="AJ55">
        <v>2564</v>
      </c>
      <c r="AK55">
        <v>4</v>
      </c>
      <c r="AM55" t="str">
        <f t="shared" si="0"/>
        <v>Isuzu D-Max</v>
      </c>
      <c r="AN55">
        <f t="shared" si="1"/>
        <v>2564</v>
      </c>
      <c r="AQ55" t="s">
        <v>174</v>
      </c>
      <c r="AR55" t="s">
        <v>197</v>
      </c>
      <c r="AS55">
        <v>2019</v>
      </c>
      <c r="AT55">
        <v>2562</v>
      </c>
      <c r="AU55">
        <v>6</v>
      </c>
      <c r="AV55">
        <v>2.2000000000000002</v>
      </c>
      <c r="AX55" t="str">
        <f t="shared" si="2"/>
        <v>Ford Ranger_2562</v>
      </c>
      <c r="AY55">
        <f t="shared" si="3"/>
        <v>2200</v>
      </c>
      <c r="BA55" t="s">
        <v>174</v>
      </c>
      <c r="BB55" t="s">
        <v>175</v>
      </c>
      <c r="BC55">
        <v>2012</v>
      </c>
      <c r="BD55">
        <v>2555</v>
      </c>
      <c r="BE55">
        <v>13</v>
      </c>
      <c r="BF55">
        <v>2.5</v>
      </c>
      <c r="BG55">
        <v>260000</v>
      </c>
      <c r="BH55">
        <v>190000</v>
      </c>
      <c r="BI55">
        <v>310000</v>
      </c>
      <c r="BK55" t="str">
        <f t="shared" si="4"/>
        <v>Ford Everest_2555_2500</v>
      </c>
      <c r="BL55">
        <f t="shared" si="5"/>
        <v>260000</v>
      </c>
      <c r="BM55">
        <f t="shared" si="6"/>
        <v>190000</v>
      </c>
      <c r="BN55">
        <f t="shared" si="7"/>
        <v>310000</v>
      </c>
    </row>
    <row r="56" spans="11:66">
      <c r="K56" t="s">
        <v>221</v>
      </c>
      <c r="L56">
        <v>2566</v>
      </c>
      <c r="O56" t="s">
        <v>953</v>
      </c>
      <c r="P56">
        <v>2200</v>
      </c>
      <c r="S56" s="279" t="s">
        <v>376</v>
      </c>
      <c r="T56">
        <v>280000</v>
      </c>
      <c r="U56">
        <v>190000</v>
      </c>
      <c r="V56">
        <v>310000</v>
      </c>
      <c r="W56" t="s">
        <v>685</v>
      </c>
      <c r="X56" t="s">
        <v>716</v>
      </c>
      <c r="AG56" t="s">
        <v>183</v>
      </c>
      <c r="AH56" t="s">
        <v>184</v>
      </c>
      <c r="AI56">
        <v>2022</v>
      </c>
      <c r="AJ56">
        <v>2565</v>
      </c>
      <c r="AK56">
        <v>3</v>
      </c>
      <c r="AM56" t="str">
        <f t="shared" si="0"/>
        <v>Isuzu D-Max</v>
      </c>
      <c r="AN56">
        <f t="shared" si="1"/>
        <v>2565</v>
      </c>
      <c r="AQ56" t="s">
        <v>174</v>
      </c>
      <c r="AR56" t="s">
        <v>197</v>
      </c>
      <c r="AS56">
        <v>2020</v>
      </c>
      <c r="AT56">
        <v>2563</v>
      </c>
      <c r="AU56">
        <v>5</v>
      </c>
      <c r="AV56">
        <v>2</v>
      </c>
      <c r="AX56" t="str">
        <f t="shared" si="2"/>
        <v>Ford Ranger_2563</v>
      </c>
      <c r="AY56">
        <f t="shared" si="3"/>
        <v>2000</v>
      </c>
      <c r="BA56" t="s">
        <v>174</v>
      </c>
      <c r="BB56" t="s">
        <v>175</v>
      </c>
      <c r="BC56">
        <v>2012</v>
      </c>
      <c r="BD56">
        <v>2555</v>
      </c>
      <c r="BE56">
        <v>13</v>
      </c>
      <c r="BF56">
        <v>2.5</v>
      </c>
      <c r="BG56">
        <v>270000</v>
      </c>
      <c r="BH56">
        <v>190000</v>
      </c>
      <c r="BI56">
        <v>310000</v>
      </c>
      <c r="BK56" t="str">
        <f t="shared" si="4"/>
        <v>Ford Everest_2555_2500</v>
      </c>
      <c r="BL56">
        <f t="shared" si="5"/>
        <v>270000</v>
      </c>
      <c r="BM56">
        <f t="shared" si="6"/>
        <v>190000</v>
      </c>
      <c r="BN56">
        <f t="shared" si="7"/>
        <v>310000</v>
      </c>
    </row>
    <row r="57" spans="11:66">
      <c r="K57" t="s">
        <v>222</v>
      </c>
      <c r="L57">
        <v>2553</v>
      </c>
      <c r="O57" t="s">
        <v>1100</v>
      </c>
      <c r="P57">
        <v>2000</v>
      </c>
      <c r="S57" s="279" t="s">
        <v>376</v>
      </c>
      <c r="T57">
        <v>290000</v>
      </c>
      <c r="U57">
        <v>190000</v>
      </c>
      <c r="V57">
        <v>310000</v>
      </c>
      <c r="W57" t="s">
        <v>651</v>
      </c>
      <c r="X57" t="s">
        <v>716</v>
      </c>
      <c r="AG57" t="s">
        <v>183</v>
      </c>
      <c r="AH57" t="s">
        <v>184</v>
      </c>
      <c r="AI57">
        <v>2023</v>
      </c>
      <c r="AJ57">
        <v>2566</v>
      </c>
      <c r="AK57">
        <v>2</v>
      </c>
      <c r="AM57" t="str">
        <f t="shared" si="0"/>
        <v>Isuzu D-Max</v>
      </c>
      <c r="AN57">
        <f t="shared" si="1"/>
        <v>2566</v>
      </c>
      <c r="AQ57" t="s">
        <v>174</v>
      </c>
      <c r="AR57" t="s">
        <v>197</v>
      </c>
      <c r="AS57">
        <v>2020</v>
      </c>
      <c r="AT57">
        <v>2563</v>
      </c>
      <c r="AU57">
        <v>5</v>
      </c>
      <c r="AV57">
        <v>2.2000000000000002</v>
      </c>
      <c r="AX57" t="str">
        <f t="shared" si="2"/>
        <v>Ford Ranger_2563</v>
      </c>
      <c r="AY57">
        <f t="shared" si="3"/>
        <v>2200</v>
      </c>
      <c r="BA57" t="s">
        <v>174</v>
      </c>
      <c r="BB57" t="s">
        <v>175</v>
      </c>
      <c r="BC57">
        <v>2012</v>
      </c>
      <c r="BD57">
        <v>2555</v>
      </c>
      <c r="BE57">
        <v>13</v>
      </c>
      <c r="BF57">
        <v>2.5</v>
      </c>
      <c r="BG57">
        <v>280000</v>
      </c>
      <c r="BH57">
        <v>190000</v>
      </c>
      <c r="BI57">
        <v>310000</v>
      </c>
      <c r="BK57" t="str">
        <f t="shared" si="4"/>
        <v>Ford Everest_2555_2500</v>
      </c>
      <c r="BL57">
        <f t="shared" si="5"/>
        <v>280000</v>
      </c>
      <c r="BM57">
        <f t="shared" si="6"/>
        <v>190000</v>
      </c>
      <c r="BN57">
        <f t="shared" si="7"/>
        <v>310000</v>
      </c>
    </row>
    <row r="58" spans="11:66">
      <c r="K58" t="s">
        <v>222</v>
      </c>
      <c r="L58">
        <v>2554</v>
      </c>
      <c r="O58" t="s">
        <v>1100</v>
      </c>
      <c r="P58">
        <v>2200</v>
      </c>
      <c r="S58" s="279" t="s">
        <v>376</v>
      </c>
      <c r="T58">
        <v>300000</v>
      </c>
      <c r="U58">
        <v>190000</v>
      </c>
      <c r="V58">
        <v>310000</v>
      </c>
      <c r="W58" t="s">
        <v>658</v>
      </c>
      <c r="X58" t="s">
        <v>716</v>
      </c>
      <c r="AG58" t="s">
        <v>183</v>
      </c>
      <c r="AH58" t="s">
        <v>200</v>
      </c>
      <c r="AI58">
        <v>2010</v>
      </c>
      <c r="AJ58">
        <v>2553</v>
      </c>
      <c r="AK58">
        <v>15</v>
      </c>
      <c r="AM58" t="str">
        <f t="shared" si="0"/>
        <v>Isuzu MU-7</v>
      </c>
      <c r="AN58">
        <f t="shared" si="1"/>
        <v>2553</v>
      </c>
      <c r="AQ58" t="s">
        <v>174</v>
      </c>
      <c r="AR58" t="s">
        <v>197</v>
      </c>
      <c r="AS58">
        <v>2021</v>
      </c>
      <c r="AT58">
        <v>2564</v>
      </c>
      <c r="AU58">
        <v>4</v>
      </c>
      <c r="AV58">
        <v>2</v>
      </c>
      <c r="AX58" t="str">
        <f t="shared" si="2"/>
        <v>Ford Ranger_2564</v>
      </c>
      <c r="AY58">
        <f t="shared" si="3"/>
        <v>2000</v>
      </c>
      <c r="BA58" t="s">
        <v>174</v>
      </c>
      <c r="BB58" t="s">
        <v>175</v>
      </c>
      <c r="BC58">
        <v>2012</v>
      </c>
      <c r="BD58">
        <v>2555</v>
      </c>
      <c r="BE58">
        <v>13</v>
      </c>
      <c r="BF58">
        <v>2.5</v>
      </c>
      <c r="BG58">
        <v>290000</v>
      </c>
      <c r="BH58">
        <v>190000</v>
      </c>
      <c r="BI58">
        <v>310000</v>
      </c>
      <c r="BK58" t="str">
        <f t="shared" si="4"/>
        <v>Ford Everest_2555_2500</v>
      </c>
      <c r="BL58">
        <f t="shared" si="5"/>
        <v>290000</v>
      </c>
      <c r="BM58">
        <f t="shared" si="6"/>
        <v>190000</v>
      </c>
      <c r="BN58">
        <f t="shared" si="7"/>
        <v>310000</v>
      </c>
    </row>
    <row r="59" spans="11:66">
      <c r="K59" t="s">
        <v>222</v>
      </c>
      <c r="L59">
        <v>2555</v>
      </c>
      <c r="O59" t="s">
        <v>1125</v>
      </c>
      <c r="P59">
        <v>2000</v>
      </c>
      <c r="S59" s="279" t="s">
        <v>376</v>
      </c>
      <c r="T59">
        <v>310000</v>
      </c>
      <c r="U59">
        <v>190000</v>
      </c>
      <c r="V59">
        <v>310000</v>
      </c>
      <c r="W59" t="s">
        <v>656</v>
      </c>
      <c r="X59" t="s">
        <v>716</v>
      </c>
      <c r="AG59" t="s">
        <v>183</v>
      </c>
      <c r="AH59" t="s">
        <v>200</v>
      </c>
      <c r="AI59">
        <v>2011</v>
      </c>
      <c r="AJ59">
        <v>2554</v>
      </c>
      <c r="AK59">
        <v>14</v>
      </c>
      <c r="AM59" t="str">
        <f t="shared" si="0"/>
        <v>Isuzu MU-7</v>
      </c>
      <c r="AN59">
        <f t="shared" si="1"/>
        <v>2554</v>
      </c>
      <c r="AQ59" t="s">
        <v>174</v>
      </c>
      <c r="AR59" t="s">
        <v>197</v>
      </c>
      <c r="AS59">
        <v>2021</v>
      </c>
      <c r="AT59">
        <v>2564</v>
      </c>
      <c r="AU59">
        <v>4</v>
      </c>
      <c r="AV59">
        <v>2.2000000000000002</v>
      </c>
      <c r="AX59" t="str">
        <f t="shared" si="2"/>
        <v>Ford Ranger_2564</v>
      </c>
      <c r="AY59">
        <f t="shared" si="3"/>
        <v>2200</v>
      </c>
      <c r="BA59" t="s">
        <v>174</v>
      </c>
      <c r="BB59" t="s">
        <v>175</v>
      </c>
      <c r="BC59">
        <v>2012</v>
      </c>
      <c r="BD59">
        <v>2555</v>
      </c>
      <c r="BE59">
        <v>13</v>
      </c>
      <c r="BF59">
        <v>2.5</v>
      </c>
      <c r="BG59">
        <v>300000</v>
      </c>
      <c r="BH59">
        <v>190000</v>
      </c>
      <c r="BI59">
        <v>310000</v>
      </c>
      <c r="BK59" t="str">
        <f t="shared" si="4"/>
        <v>Ford Everest_2555_2500</v>
      </c>
      <c r="BL59">
        <f t="shared" si="5"/>
        <v>300000</v>
      </c>
      <c r="BM59">
        <f t="shared" si="6"/>
        <v>190000</v>
      </c>
      <c r="BN59">
        <f t="shared" si="7"/>
        <v>310000</v>
      </c>
    </row>
    <row r="60" spans="11:66">
      <c r="K60" t="s">
        <v>222</v>
      </c>
      <c r="L60">
        <v>2556</v>
      </c>
      <c r="O60" t="s">
        <v>1125</v>
      </c>
      <c r="P60">
        <v>2200</v>
      </c>
      <c r="S60" s="279" t="s">
        <v>377</v>
      </c>
      <c r="T60">
        <v>250000</v>
      </c>
      <c r="U60">
        <v>250000</v>
      </c>
      <c r="V60">
        <v>340000</v>
      </c>
      <c r="W60" t="s">
        <v>663</v>
      </c>
      <c r="X60" t="s">
        <v>716</v>
      </c>
      <c r="AG60" t="s">
        <v>183</v>
      </c>
      <c r="AH60" t="s">
        <v>200</v>
      </c>
      <c r="AI60">
        <v>2012</v>
      </c>
      <c r="AJ60">
        <v>2555</v>
      </c>
      <c r="AK60">
        <v>13</v>
      </c>
      <c r="AM60" t="str">
        <f t="shared" si="0"/>
        <v>Isuzu MU-7</v>
      </c>
      <c r="AN60">
        <f t="shared" si="1"/>
        <v>2555</v>
      </c>
      <c r="AQ60" t="s">
        <v>174</v>
      </c>
      <c r="AR60" t="s">
        <v>197</v>
      </c>
      <c r="AS60">
        <v>2022</v>
      </c>
      <c r="AT60">
        <v>2565</v>
      </c>
      <c r="AU60">
        <v>3</v>
      </c>
      <c r="AV60">
        <v>2</v>
      </c>
      <c r="AX60" t="str">
        <f t="shared" si="2"/>
        <v>Ford Ranger_2565</v>
      </c>
      <c r="AY60">
        <f t="shared" si="3"/>
        <v>2000</v>
      </c>
      <c r="BA60" t="s">
        <v>174</v>
      </c>
      <c r="BB60" t="s">
        <v>175</v>
      </c>
      <c r="BC60">
        <v>2012</v>
      </c>
      <c r="BD60">
        <v>2555</v>
      </c>
      <c r="BE60">
        <v>13</v>
      </c>
      <c r="BF60">
        <v>2.5</v>
      </c>
      <c r="BG60">
        <v>310000</v>
      </c>
      <c r="BH60">
        <v>190000</v>
      </c>
      <c r="BI60">
        <v>310000</v>
      </c>
      <c r="BK60" t="str">
        <f t="shared" si="4"/>
        <v>Ford Everest_2555_2500</v>
      </c>
      <c r="BL60">
        <f t="shared" si="5"/>
        <v>310000</v>
      </c>
      <c r="BM60">
        <f t="shared" si="6"/>
        <v>190000</v>
      </c>
      <c r="BN60">
        <f t="shared" si="7"/>
        <v>310000</v>
      </c>
    </row>
    <row r="61" spans="11:66">
      <c r="K61" t="s">
        <v>223</v>
      </c>
      <c r="L61">
        <v>2556</v>
      </c>
      <c r="O61" t="s">
        <v>1125</v>
      </c>
      <c r="P61">
        <v>3000</v>
      </c>
      <c r="S61" s="279" t="s">
        <v>377</v>
      </c>
      <c r="T61">
        <v>260000</v>
      </c>
      <c r="U61">
        <v>250000</v>
      </c>
      <c r="V61">
        <v>340000</v>
      </c>
      <c r="W61" t="s">
        <v>701</v>
      </c>
      <c r="X61" t="s">
        <v>716</v>
      </c>
      <c r="AG61" t="s">
        <v>183</v>
      </c>
      <c r="AH61" t="s">
        <v>200</v>
      </c>
      <c r="AI61">
        <v>2013</v>
      </c>
      <c r="AJ61">
        <v>2556</v>
      </c>
      <c r="AK61">
        <v>12</v>
      </c>
      <c r="AM61" t="str">
        <f t="shared" si="0"/>
        <v>Isuzu MU-7</v>
      </c>
      <c r="AN61">
        <f t="shared" si="1"/>
        <v>2556</v>
      </c>
      <c r="AQ61" t="s">
        <v>174</v>
      </c>
      <c r="AR61" t="s">
        <v>197</v>
      </c>
      <c r="AS61">
        <v>2022</v>
      </c>
      <c r="AT61">
        <v>2565</v>
      </c>
      <c r="AU61">
        <v>3</v>
      </c>
      <c r="AV61">
        <v>2.2000000000000002</v>
      </c>
      <c r="AX61" t="str">
        <f t="shared" si="2"/>
        <v>Ford Ranger_2565</v>
      </c>
      <c r="AY61">
        <f t="shared" si="3"/>
        <v>2200</v>
      </c>
      <c r="BA61" t="s">
        <v>174</v>
      </c>
      <c r="BB61" t="s">
        <v>175</v>
      </c>
      <c r="BC61">
        <v>2012</v>
      </c>
      <c r="BD61">
        <v>2555</v>
      </c>
      <c r="BE61">
        <v>13</v>
      </c>
      <c r="BF61">
        <v>3</v>
      </c>
      <c r="BG61">
        <v>250000</v>
      </c>
      <c r="BH61">
        <v>250000</v>
      </c>
      <c r="BI61">
        <v>340000</v>
      </c>
      <c r="BK61" t="str">
        <f t="shared" si="4"/>
        <v>Ford Everest_2555_3000</v>
      </c>
      <c r="BL61">
        <f t="shared" si="5"/>
        <v>250000</v>
      </c>
      <c r="BM61">
        <f t="shared" si="6"/>
        <v>250000</v>
      </c>
      <c r="BN61">
        <f t="shared" si="7"/>
        <v>340000</v>
      </c>
    </row>
    <row r="62" spans="11:66">
      <c r="K62" t="s">
        <v>223</v>
      </c>
      <c r="L62">
        <v>2557</v>
      </c>
      <c r="O62" t="s">
        <v>1126</v>
      </c>
      <c r="P62">
        <v>2000</v>
      </c>
      <c r="S62" s="279" t="s">
        <v>377</v>
      </c>
      <c r="T62">
        <v>270000</v>
      </c>
      <c r="U62">
        <v>250000</v>
      </c>
      <c r="V62">
        <v>340000</v>
      </c>
      <c r="W62" t="s">
        <v>708</v>
      </c>
      <c r="X62" t="s">
        <v>717</v>
      </c>
      <c r="AG62" t="s">
        <v>183</v>
      </c>
      <c r="AH62" t="s">
        <v>201</v>
      </c>
      <c r="AI62">
        <v>2013</v>
      </c>
      <c r="AJ62">
        <v>2556</v>
      </c>
      <c r="AK62">
        <v>12</v>
      </c>
      <c r="AM62" t="str">
        <f t="shared" si="0"/>
        <v>Isuzu MU-X</v>
      </c>
      <c r="AN62">
        <f t="shared" si="1"/>
        <v>2556</v>
      </c>
      <c r="AQ62" t="s">
        <v>174</v>
      </c>
      <c r="AR62" t="s">
        <v>197</v>
      </c>
      <c r="AS62">
        <v>2022</v>
      </c>
      <c r="AT62">
        <v>2565</v>
      </c>
      <c r="AU62">
        <v>3</v>
      </c>
      <c r="AV62">
        <v>3</v>
      </c>
      <c r="AX62" t="str">
        <f t="shared" si="2"/>
        <v>Ford Ranger_2565</v>
      </c>
      <c r="AY62">
        <f t="shared" si="3"/>
        <v>3000</v>
      </c>
      <c r="BA62" t="s">
        <v>174</v>
      </c>
      <c r="BB62" t="s">
        <v>175</v>
      </c>
      <c r="BC62">
        <v>2012</v>
      </c>
      <c r="BD62">
        <v>2555</v>
      </c>
      <c r="BE62">
        <v>13</v>
      </c>
      <c r="BF62">
        <v>3</v>
      </c>
      <c r="BG62">
        <v>260000</v>
      </c>
      <c r="BH62">
        <v>250000</v>
      </c>
      <c r="BI62">
        <v>340000</v>
      </c>
      <c r="BK62" t="str">
        <f t="shared" si="4"/>
        <v>Ford Everest_2555_3000</v>
      </c>
      <c r="BL62">
        <f t="shared" si="5"/>
        <v>260000</v>
      </c>
      <c r="BM62">
        <f t="shared" si="6"/>
        <v>250000</v>
      </c>
      <c r="BN62">
        <f t="shared" si="7"/>
        <v>340000</v>
      </c>
    </row>
    <row r="63" spans="11:66">
      <c r="K63" t="s">
        <v>223</v>
      </c>
      <c r="L63">
        <v>2558</v>
      </c>
      <c r="O63" t="s">
        <v>1126</v>
      </c>
      <c r="P63">
        <v>3000</v>
      </c>
      <c r="S63" s="279" t="s">
        <v>377</v>
      </c>
      <c r="T63">
        <v>280000</v>
      </c>
      <c r="U63">
        <v>250000</v>
      </c>
      <c r="V63">
        <v>340000</v>
      </c>
      <c r="W63" t="s">
        <v>714</v>
      </c>
      <c r="X63" t="s">
        <v>716</v>
      </c>
      <c r="AG63" t="s">
        <v>183</v>
      </c>
      <c r="AH63" t="s">
        <v>201</v>
      </c>
      <c r="AI63">
        <v>2014</v>
      </c>
      <c r="AJ63">
        <v>2557</v>
      </c>
      <c r="AK63">
        <v>11</v>
      </c>
      <c r="AM63" t="str">
        <f t="shared" si="0"/>
        <v>Isuzu MU-X</v>
      </c>
      <c r="AN63">
        <f t="shared" si="1"/>
        <v>2557</v>
      </c>
      <c r="AQ63" t="s">
        <v>174</v>
      </c>
      <c r="AR63" t="s">
        <v>197</v>
      </c>
      <c r="AS63">
        <v>2023</v>
      </c>
      <c r="AT63">
        <v>2566</v>
      </c>
      <c r="AU63">
        <v>2</v>
      </c>
      <c r="AV63">
        <v>2</v>
      </c>
      <c r="AX63" t="str">
        <f t="shared" si="2"/>
        <v>Ford Ranger_2566</v>
      </c>
      <c r="AY63">
        <f t="shared" si="3"/>
        <v>2000</v>
      </c>
      <c r="BA63" t="s">
        <v>174</v>
      </c>
      <c r="BB63" t="s">
        <v>175</v>
      </c>
      <c r="BC63">
        <v>2012</v>
      </c>
      <c r="BD63">
        <v>2555</v>
      </c>
      <c r="BE63">
        <v>13</v>
      </c>
      <c r="BF63">
        <v>3</v>
      </c>
      <c r="BG63">
        <v>270000</v>
      </c>
      <c r="BH63">
        <v>250000</v>
      </c>
      <c r="BI63">
        <v>340000</v>
      </c>
      <c r="BK63" t="str">
        <f t="shared" si="4"/>
        <v>Ford Everest_2555_3000</v>
      </c>
      <c r="BL63">
        <f t="shared" si="5"/>
        <v>270000</v>
      </c>
      <c r="BM63">
        <f t="shared" si="6"/>
        <v>250000</v>
      </c>
      <c r="BN63">
        <f t="shared" si="7"/>
        <v>340000</v>
      </c>
    </row>
    <row r="64" spans="11:66">
      <c r="K64" t="s">
        <v>223</v>
      </c>
      <c r="L64">
        <v>2559</v>
      </c>
      <c r="O64" t="s">
        <v>268</v>
      </c>
      <c r="P64">
        <v>2000</v>
      </c>
      <c r="S64" s="279" t="s">
        <v>377</v>
      </c>
      <c r="T64">
        <v>290000</v>
      </c>
      <c r="U64">
        <v>250000</v>
      </c>
      <c r="V64">
        <v>340000</v>
      </c>
      <c r="W64" t="s">
        <v>710</v>
      </c>
      <c r="X64" t="s">
        <v>717</v>
      </c>
      <c r="AG64" t="s">
        <v>183</v>
      </c>
      <c r="AH64" t="s">
        <v>201</v>
      </c>
      <c r="AI64">
        <v>2015</v>
      </c>
      <c r="AJ64">
        <v>2558</v>
      </c>
      <c r="AK64">
        <v>10</v>
      </c>
      <c r="AM64" t="str">
        <f t="shared" si="0"/>
        <v>Isuzu MU-X</v>
      </c>
      <c r="AN64">
        <f t="shared" si="1"/>
        <v>2558</v>
      </c>
      <c r="AQ64" t="s">
        <v>174</v>
      </c>
      <c r="AR64" t="s">
        <v>197</v>
      </c>
      <c r="AS64">
        <v>2023</v>
      </c>
      <c r="AT64">
        <v>2566</v>
      </c>
      <c r="AU64">
        <v>2</v>
      </c>
      <c r="AV64">
        <v>3</v>
      </c>
      <c r="AX64" t="str">
        <f t="shared" si="2"/>
        <v>Ford Ranger_2566</v>
      </c>
      <c r="AY64">
        <f t="shared" si="3"/>
        <v>3000</v>
      </c>
      <c r="BA64" t="s">
        <v>174</v>
      </c>
      <c r="BB64" t="s">
        <v>175</v>
      </c>
      <c r="BC64">
        <v>2012</v>
      </c>
      <c r="BD64">
        <v>2555</v>
      </c>
      <c r="BE64">
        <v>13</v>
      </c>
      <c r="BF64">
        <v>3</v>
      </c>
      <c r="BG64">
        <v>280000</v>
      </c>
      <c r="BH64">
        <v>250000</v>
      </c>
      <c r="BI64">
        <v>340000</v>
      </c>
      <c r="BK64" t="str">
        <f t="shared" si="4"/>
        <v>Ford Everest_2555_3000</v>
      </c>
      <c r="BL64">
        <f t="shared" si="5"/>
        <v>280000</v>
      </c>
      <c r="BM64">
        <f t="shared" si="6"/>
        <v>250000</v>
      </c>
      <c r="BN64">
        <f t="shared" si="7"/>
        <v>340000</v>
      </c>
    </row>
    <row r="65" spans="11:66">
      <c r="K65" t="s">
        <v>223</v>
      </c>
      <c r="L65">
        <v>2560</v>
      </c>
      <c r="O65" t="s">
        <v>268</v>
      </c>
      <c r="P65">
        <v>2400</v>
      </c>
      <c r="S65" s="279" t="s">
        <v>377</v>
      </c>
      <c r="T65">
        <v>300000</v>
      </c>
      <c r="U65">
        <v>250000</v>
      </c>
      <c r="V65">
        <v>340000</v>
      </c>
      <c r="W65" t="s">
        <v>664</v>
      </c>
      <c r="X65" t="s">
        <v>716</v>
      </c>
      <c r="AG65" t="s">
        <v>183</v>
      </c>
      <c r="AH65" t="s">
        <v>201</v>
      </c>
      <c r="AI65">
        <v>2016</v>
      </c>
      <c r="AJ65">
        <v>2559</v>
      </c>
      <c r="AK65">
        <v>9</v>
      </c>
      <c r="AM65" t="str">
        <f t="shared" si="0"/>
        <v>Isuzu MU-X</v>
      </c>
      <c r="AN65">
        <f t="shared" si="1"/>
        <v>2559</v>
      </c>
      <c r="AQ65" t="s">
        <v>198</v>
      </c>
      <c r="AR65" t="s">
        <v>199</v>
      </c>
      <c r="AS65">
        <v>2010</v>
      </c>
      <c r="AT65">
        <v>2553</v>
      </c>
      <c r="AU65">
        <v>15</v>
      </c>
      <c r="AV65">
        <v>2</v>
      </c>
      <c r="AX65" t="str">
        <f t="shared" si="2"/>
        <v>Honda CR-V_2553</v>
      </c>
      <c r="AY65">
        <f t="shared" si="3"/>
        <v>2000</v>
      </c>
      <c r="BA65" t="s">
        <v>174</v>
      </c>
      <c r="BB65" t="s">
        <v>175</v>
      </c>
      <c r="BC65">
        <v>2012</v>
      </c>
      <c r="BD65">
        <v>2555</v>
      </c>
      <c r="BE65">
        <v>13</v>
      </c>
      <c r="BF65">
        <v>3</v>
      </c>
      <c r="BG65">
        <v>290000</v>
      </c>
      <c r="BH65">
        <v>250000</v>
      </c>
      <c r="BI65">
        <v>340000</v>
      </c>
      <c r="BK65" t="str">
        <f t="shared" si="4"/>
        <v>Ford Everest_2555_3000</v>
      </c>
      <c r="BL65">
        <f t="shared" si="5"/>
        <v>290000</v>
      </c>
      <c r="BM65">
        <f t="shared" si="6"/>
        <v>250000</v>
      </c>
      <c r="BN65">
        <f t="shared" si="7"/>
        <v>340000</v>
      </c>
    </row>
    <row r="66" spans="11:66">
      <c r="K66" t="s">
        <v>223</v>
      </c>
      <c r="L66">
        <v>2561</v>
      </c>
      <c r="O66" t="s">
        <v>269</v>
      </c>
      <c r="P66">
        <v>2000</v>
      </c>
      <c r="S66" s="280" t="s">
        <v>377</v>
      </c>
      <c r="T66">
        <v>310000</v>
      </c>
      <c r="U66">
        <v>250000</v>
      </c>
      <c r="V66">
        <v>340000</v>
      </c>
      <c r="W66" t="s">
        <v>693</v>
      </c>
      <c r="X66" t="s">
        <v>716</v>
      </c>
      <c r="AG66" t="s">
        <v>183</v>
      </c>
      <c r="AH66" t="s">
        <v>201</v>
      </c>
      <c r="AI66">
        <v>2017</v>
      </c>
      <c r="AJ66">
        <v>2560</v>
      </c>
      <c r="AK66">
        <v>8</v>
      </c>
      <c r="AM66" t="str">
        <f t="shared" si="0"/>
        <v>Isuzu MU-X</v>
      </c>
      <c r="AN66">
        <f t="shared" si="1"/>
        <v>2560</v>
      </c>
      <c r="AQ66" t="s">
        <v>198</v>
      </c>
      <c r="AR66" t="s">
        <v>199</v>
      </c>
      <c r="AS66">
        <v>2010</v>
      </c>
      <c r="AT66">
        <v>2553</v>
      </c>
      <c r="AU66">
        <v>15</v>
      </c>
      <c r="AV66">
        <v>2.4</v>
      </c>
      <c r="AX66" t="str">
        <f t="shared" si="2"/>
        <v>Honda CR-V_2553</v>
      </c>
      <c r="AY66">
        <f t="shared" si="3"/>
        <v>2400</v>
      </c>
      <c r="BA66" t="s">
        <v>174</v>
      </c>
      <c r="BB66" t="s">
        <v>175</v>
      </c>
      <c r="BC66">
        <v>2012</v>
      </c>
      <c r="BD66">
        <v>2555</v>
      </c>
      <c r="BE66">
        <v>13</v>
      </c>
      <c r="BF66">
        <v>3</v>
      </c>
      <c r="BG66">
        <v>300000</v>
      </c>
      <c r="BH66">
        <v>250000</v>
      </c>
      <c r="BI66">
        <v>340000</v>
      </c>
      <c r="BK66" t="str">
        <f t="shared" si="4"/>
        <v>Ford Everest_2555_3000</v>
      </c>
      <c r="BL66">
        <f t="shared" si="5"/>
        <v>300000</v>
      </c>
      <c r="BM66">
        <f t="shared" si="6"/>
        <v>250000</v>
      </c>
      <c r="BN66">
        <f t="shared" si="7"/>
        <v>340000</v>
      </c>
    </row>
    <row r="67" spans="11:66">
      <c r="K67" t="s">
        <v>223</v>
      </c>
      <c r="L67">
        <v>2562</v>
      </c>
      <c r="O67" t="s">
        <v>269</v>
      </c>
      <c r="P67">
        <v>2400</v>
      </c>
      <c r="S67" s="279" t="s">
        <v>377</v>
      </c>
      <c r="T67">
        <v>320000</v>
      </c>
      <c r="U67">
        <v>250000</v>
      </c>
      <c r="V67">
        <v>340000</v>
      </c>
      <c r="AG67" t="s">
        <v>183</v>
      </c>
      <c r="AH67" t="s">
        <v>201</v>
      </c>
      <c r="AI67">
        <v>2018</v>
      </c>
      <c r="AJ67">
        <v>2561</v>
      </c>
      <c r="AK67">
        <v>7</v>
      </c>
      <c r="AM67" t="str">
        <f t="shared" ref="AM67:AM130" si="8">AG67&amp;" "&amp;AH67</f>
        <v>Isuzu MU-X</v>
      </c>
      <c r="AN67">
        <f t="shared" ref="AN67:AN130" si="9">AJ67</f>
        <v>2561</v>
      </c>
      <c r="AQ67" t="s">
        <v>198</v>
      </c>
      <c r="AR67" t="s">
        <v>199</v>
      </c>
      <c r="AS67">
        <v>2011</v>
      </c>
      <c r="AT67">
        <v>2554</v>
      </c>
      <c r="AU67">
        <v>14</v>
      </c>
      <c r="AV67">
        <v>2</v>
      </c>
      <c r="AX67" t="str">
        <f t="shared" ref="AX67:AX130" si="10">AQ67&amp;" "&amp;AR67&amp;"_"&amp;AT67</f>
        <v>Honda CR-V_2554</v>
      </c>
      <c r="AY67">
        <f t="shared" ref="AY67:AY130" si="11">AV67*1000</f>
        <v>2000</v>
      </c>
      <c r="BA67" t="s">
        <v>174</v>
      </c>
      <c r="BB67" t="s">
        <v>175</v>
      </c>
      <c r="BC67">
        <v>2012</v>
      </c>
      <c r="BD67">
        <v>2555</v>
      </c>
      <c r="BE67">
        <v>13</v>
      </c>
      <c r="BF67">
        <v>3</v>
      </c>
      <c r="BG67">
        <v>310000</v>
      </c>
      <c r="BH67">
        <v>250000</v>
      </c>
      <c r="BI67">
        <v>340000</v>
      </c>
      <c r="BK67" t="str">
        <f t="shared" ref="BK67:BK130" si="12">BA67&amp;" "&amp;BB67&amp;"_"&amp;BD67&amp;"_"&amp;BF67*1000</f>
        <v>Ford Everest_2555_3000</v>
      </c>
      <c r="BL67">
        <f t="shared" ref="BL67:BL130" si="13">BG67</f>
        <v>310000</v>
      </c>
      <c r="BM67">
        <f t="shared" ref="BM67:BM130" si="14">BH67</f>
        <v>250000</v>
      </c>
      <c r="BN67">
        <f t="shared" ref="BN67:BN130" si="15">BI67</f>
        <v>340000</v>
      </c>
    </row>
    <row r="68" spans="11:66">
      <c r="K68" t="s">
        <v>223</v>
      </c>
      <c r="L68">
        <v>2563</v>
      </c>
      <c r="O68" t="s">
        <v>270</v>
      </c>
      <c r="P68">
        <v>2000</v>
      </c>
      <c r="S68" s="279" t="s">
        <v>377</v>
      </c>
      <c r="T68">
        <v>330000</v>
      </c>
      <c r="U68">
        <v>250000</v>
      </c>
      <c r="V68">
        <v>340000</v>
      </c>
      <c r="AG68" t="s">
        <v>183</v>
      </c>
      <c r="AH68" t="s">
        <v>201</v>
      </c>
      <c r="AI68">
        <v>2019</v>
      </c>
      <c r="AJ68">
        <v>2562</v>
      </c>
      <c r="AK68">
        <v>6</v>
      </c>
      <c r="AM68" t="str">
        <f t="shared" si="8"/>
        <v>Isuzu MU-X</v>
      </c>
      <c r="AN68">
        <f t="shared" si="9"/>
        <v>2562</v>
      </c>
      <c r="AQ68" t="s">
        <v>198</v>
      </c>
      <c r="AR68" t="s">
        <v>199</v>
      </c>
      <c r="AS68">
        <v>2011</v>
      </c>
      <c r="AT68">
        <v>2554</v>
      </c>
      <c r="AU68">
        <v>14</v>
      </c>
      <c r="AV68">
        <v>2.4</v>
      </c>
      <c r="AX68" t="str">
        <f t="shared" si="10"/>
        <v>Honda CR-V_2554</v>
      </c>
      <c r="AY68">
        <f t="shared" si="11"/>
        <v>2400</v>
      </c>
      <c r="BA68" t="s">
        <v>174</v>
      </c>
      <c r="BB68" t="s">
        <v>175</v>
      </c>
      <c r="BC68">
        <v>2012</v>
      </c>
      <c r="BD68">
        <v>2555</v>
      </c>
      <c r="BE68">
        <v>13</v>
      </c>
      <c r="BF68">
        <v>3</v>
      </c>
      <c r="BG68">
        <v>320000</v>
      </c>
      <c r="BH68">
        <v>250000</v>
      </c>
      <c r="BI68">
        <v>340000</v>
      </c>
      <c r="BK68" t="str">
        <f t="shared" si="12"/>
        <v>Ford Everest_2555_3000</v>
      </c>
      <c r="BL68">
        <f t="shared" si="13"/>
        <v>320000</v>
      </c>
      <c r="BM68">
        <f t="shared" si="14"/>
        <v>250000</v>
      </c>
      <c r="BN68">
        <f t="shared" si="15"/>
        <v>340000</v>
      </c>
    </row>
    <row r="69" spans="11:66">
      <c r="K69" t="s">
        <v>223</v>
      </c>
      <c r="L69">
        <v>2564</v>
      </c>
      <c r="O69" t="s">
        <v>270</v>
      </c>
      <c r="P69">
        <v>2400</v>
      </c>
      <c r="S69" s="279" t="s">
        <v>377</v>
      </c>
      <c r="T69">
        <v>340000</v>
      </c>
      <c r="U69">
        <v>250000</v>
      </c>
      <c r="V69">
        <v>340000</v>
      </c>
      <c r="W69" t="s">
        <v>711</v>
      </c>
      <c r="X69" t="s">
        <v>716</v>
      </c>
      <c r="AG69" t="s">
        <v>183</v>
      </c>
      <c r="AH69" t="s">
        <v>201</v>
      </c>
      <c r="AI69">
        <v>2020</v>
      </c>
      <c r="AJ69">
        <v>2563</v>
      </c>
      <c r="AK69">
        <v>5</v>
      </c>
      <c r="AM69" t="str">
        <f t="shared" si="8"/>
        <v>Isuzu MU-X</v>
      </c>
      <c r="AN69">
        <f t="shared" si="9"/>
        <v>2563</v>
      </c>
      <c r="AQ69" t="s">
        <v>198</v>
      </c>
      <c r="AR69" t="s">
        <v>199</v>
      </c>
      <c r="AS69">
        <v>2012</v>
      </c>
      <c r="AT69">
        <v>2555</v>
      </c>
      <c r="AU69">
        <v>13</v>
      </c>
      <c r="AV69">
        <v>2</v>
      </c>
      <c r="AX69" t="str">
        <f t="shared" si="10"/>
        <v>Honda CR-V_2555</v>
      </c>
      <c r="AY69">
        <f t="shared" si="11"/>
        <v>2000</v>
      </c>
      <c r="BA69" t="s">
        <v>174</v>
      </c>
      <c r="BB69" t="s">
        <v>175</v>
      </c>
      <c r="BC69">
        <v>2012</v>
      </c>
      <c r="BD69">
        <v>2555</v>
      </c>
      <c r="BE69">
        <v>13</v>
      </c>
      <c r="BF69">
        <v>3</v>
      </c>
      <c r="BG69">
        <v>330000</v>
      </c>
      <c r="BH69">
        <v>250000</v>
      </c>
      <c r="BI69">
        <v>340000</v>
      </c>
      <c r="BK69" t="str">
        <f t="shared" si="12"/>
        <v>Ford Everest_2555_3000</v>
      </c>
      <c r="BL69">
        <f t="shared" si="13"/>
        <v>330000</v>
      </c>
      <c r="BM69">
        <f t="shared" si="14"/>
        <v>250000</v>
      </c>
      <c r="BN69">
        <f t="shared" si="15"/>
        <v>340000</v>
      </c>
    </row>
    <row r="70" spans="11:66">
      <c r="K70" t="s">
        <v>223</v>
      </c>
      <c r="L70">
        <v>2565</v>
      </c>
      <c r="O70" t="s">
        <v>271</v>
      </c>
      <c r="P70">
        <v>2000</v>
      </c>
      <c r="S70" s="279" t="s">
        <v>378</v>
      </c>
      <c r="T70">
        <v>250000</v>
      </c>
      <c r="U70">
        <v>250000</v>
      </c>
      <c r="V70">
        <v>340000</v>
      </c>
      <c r="W70" t="s">
        <v>667</v>
      </c>
      <c r="X70" t="s">
        <v>716</v>
      </c>
      <c r="AG70" t="s">
        <v>183</v>
      </c>
      <c r="AH70" t="s">
        <v>201</v>
      </c>
      <c r="AI70">
        <v>2021</v>
      </c>
      <c r="AJ70">
        <v>2564</v>
      </c>
      <c r="AK70">
        <v>4</v>
      </c>
      <c r="AM70" t="str">
        <f t="shared" si="8"/>
        <v>Isuzu MU-X</v>
      </c>
      <c r="AN70">
        <f t="shared" si="9"/>
        <v>2564</v>
      </c>
      <c r="AQ70" t="s">
        <v>198</v>
      </c>
      <c r="AR70" t="s">
        <v>199</v>
      </c>
      <c r="AS70">
        <v>2012</v>
      </c>
      <c r="AT70">
        <v>2555</v>
      </c>
      <c r="AU70">
        <v>13</v>
      </c>
      <c r="AV70">
        <v>2.4</v>
      </c>
      <c r="AX70" t="str">
        <f t="shared" si="10"/>
        <v>Honda CR-V_2555</v>
      </c>
      <c r="AY70">
        <f t="shared" si="11"/>
        <v>2400</v>
      </c>
      <c r="BA70" t="s">
        <v>174</v>
      </c>
      <c r="BB70" t="s">
        <v>175</v>
      </c>
      <c r="BC70">
        <v>2012</v>
      </c>
      <c r="BD70">
        <v>2555</v>
      </c>
      <c r="BE70">
        <v>13</v>
      </c>
      <c r="BF70">
        <v>3</v>
      </c>
      <c r="BG70">
        <v>340000</v>
      </c>
      <c r="BH70">
        <v>250000</v>
      </c>
      <c r="BI70">
        <v>340000</v>
      </c>
      <c r="BK70" t="str">
        <f t="shared" si="12"/>
        <v>Ford Everest_2555_3000</v>
      </c>
      <c r="BL70">
        <f t="shared" si="13"/>
        <v>340000</v>
      </c>
      <c r="BM70">
        <f t="shared" si="14"/>
        <v>250000</v>
      </c>
      <c r="BN70">
        <f t="shared" si="15"/>
        <v>340000</v>
      </c>
    </row>
    <row r="71" spans="11:66">
      <c r="K71" t="s">
        <v>223</v>
      </c>
      <c r="L71">
        <v>2566</v>
      </c>
      <c r="O71" t="s">
        <v>271</v>
      </c>
      <c r="P71">
        <v>2400</v>
      </c>
      <c r="S71" s="279" t="s">
        <v>378</v>
      </c>
      <c r="T71">
        <v>260000</v>
      </c>
      <c r="U71">
        <v>250000</v>
      </c>
      <c r="V71">
        <v>340000</v>
      </c>
      <c r="W71" t="s">
        <v>676</v>
      </c>
      <c r="X71" t="s">
        <v>716</v>
      </c>
      <c r="AG71" t="s">
        <v>183</v>
      </c>
      <c r="AH71" t="s">
        <v>201</v>
      </c>
      <c r="AI71">
        <v>2022</v>
      </c>
      <c r="AJ71">
        <v>2565</v>
      </c>
      <c r="AK71">
        <v>3</v>
      </c>
      <c r="AM71" t="str">
        <f t="shared" si="8"/>
        <v>Isuzu MU-X</v>
      </c>
      <c r="AN71">
        <f t="shared" si="9"/>
        <v>2565</v>
      </c>
      <c r="AQ71" t="s">
        <v>198</v>
      </c>
      <c r="AR71" t="s">
        <v>199</v>
      </c>
      <c r="AS71">
        <v>2013</v>
      </c>
      <c r="AT71">
        <v>2556</v>
      </c>
      <c r="AU71">
        <v>12</v>
      </c>
      <c r="AV71">
        <v>2</v>
      </c>
      <c r="AX71" t="str">
        <f t="shared" si="10"/>
        <v>Honda CR-V_2556</v>
      </c>
      <c r="AY71">
        <f t="shared" si="11"/>
        <v>2000</v>
      </c>
      <c r="BA71" t="s">
        <v>174</v>
      </c>
      <c r="BB71" t="s">
        <v>175</v>
      </c>
      <c r="BC71">
        <v>2013</v>
      </c>
      <c r="BD71">
        <v>2556</v>
      </c>
      <c r="BE71">
        <v>12</v>
      </c>
      <c r="BF71">
        <v>2.5</v>
      </c>
      <c r="BG71">
        <v>250000</v>
      </c>
      <c r="BH71">
        <v>250000</v>
      </c>
      <c r="BI71">
        <v>340000</v>
      </c>
      <c r="BK71" t="str">
        <f t="shared" si="12"/>
        <v>Ford Everest_2556_2500</v>
      </c>
      <c r="BL71">
        <f t="shared" si="13"/>
        <v>250000</v>
      </c>
      <c r="BM71">
        <f t="shared" si="14"/>
        <v>250000</v>
      </c>
      <c r="BN71">
        <f t="shared" si="15"/>
        <v>340000</v>
      </c>
    </row>
    <row r="72" spans="11:66">
      <c r="K72" t="s">
        <v>224</v>
      </c>
      <c r="L72">
        <v>2553</v>
      </c>
      <c r="O72" t="s">
        <v>272</v>
      </c>
      <c r="P72">
        <v>2000</v>
      </c>
      <c r="S72" s="279" t="s">
        <v>378</v>
      </c>
      <c r="T72">
        <v>270000</v>
      </c>
      <c r="U72">
        <v>250000</v>
      </c>
      <c r="V72">
        <v>340000</v>
      </c>
      <c r="W72" t="s">
        <v>643</v>
      </c>
      <c r="X72" t="s">
        <v>716</v>
      </c>
      <c r="AG72" t="s">
        <v>183</v>
      </c>
      <c r="AH72" t="s">
        <v>201</v>
      </c>
      <c r="AI72">
        <v>2023</v>
      </c>
      <c r="AJ72">
        <v>2566</v>
      </c>
      <c r="AK72">
        <v>2</v>
      </c>
      <c r="AM72" t="str">
        <f t="shared" si="8"/>
        <v>Isuzu MU-X</v>
      </c>
      <c r="AN72">
        <f t="shared" si="9"/>
        <v>2566</v>
      </c>
      <c r="AQ72" t="s">
        <v>198</v>
      </c>
      <c r="AR72" t="s">
        <v>199</v>
      </c>
      <c r="AS72">
        <v>2013</v>
      </c>
      <c r="AT72">
        <v>2556</v>
      </c>
      <c r="AU72">
        <v>12</v>
      </c>
      <c r="AV72">
        <v>2.4</v>
      </c>
      <c r="AX72" t="str">
        <f t="shared" si="10"/>
        <v>Honda CR-V_2556</v>
      </c>
      <c r="AY72">
        <f t="shared" si="11"/>
        <v>2400</v>
      </c>
      <c r="BA72" t="s">
        <v>174</v>
      </c>
      <c r="BB72" t="s">
        <v>175</v>
      </c>
      <c r="BC72">
        <v>2013</v>
      </c>
      <c r="BD72">
        <v>2556</v>
      </c>
      <c r="BE72">
        <v>12</v>
      </c>
      <c r="BF72">
        <v>2.5</v>
      </c>
      <c r="BG72">
        <v>260000</v>
      </c>
      <c r="BH72">
        <v>250000</v>
      </c>
      <c r="BI72">
        <v>340000</v>
      </c>
      <c r="BK72" t="str">
        <f t="shared" si="12"/>
        <v>Ford Everest_2556_2500</v>
      </c>
      <c r="BL72">
        <f t="shared" si="13"/>
        <v>260000</v>
      </c>
      <c r="BM72">
        <f t="shared" si="14"/>
        <v>250000</v>
      </c>
      <c r="BN72">
        <f t="shared" si="15"/>
        <v>340000</v>
      </c>
    </row>
    <row r="73" spans="11:66">
      <c r="K73" t="s">
        <v>224</v>
      </c>
      <c r="L73">
        <v>2554</v>
      </c>
      <c r="O73" t="s">
        <v>272</v>
      </c>
      <c r="P73">
        <v>2400</v>
      </c>
      <c r="S73" s="279" t="s">
        <v>378</v>
      </c>
      <c r="T73">
        <v>280000</v>
      </c>
      <c r="U73">
        <v>250000</v>
      </c>
      <c r="V73">
        <v>340000</v>
      </c>
      <c r="W73" t="s">
        <v>661</v>
      </c>
      <c r="X73" t="s">
        <v>716</v>
      </c>
      <c r="AG73" t="s">
        <v>202</v>
      </c>
      <c r="AH73" t="s">
        <v>203</v>
      </c>
      <c r="AI73">
        <v>2010</v>
      </c>
      <c r="AJ73">
        <v>2553</v>
      </c>
      <c r="AK73">
        <v>15</v>
      </c>
      <c r="AM73" t="str">
        <f t="shared" si="8"/>
        <v>Mazda BT-50</v>
      </c>
      <c r="AN73">
        <f t="shared" si="9"/>
        <v>2553</v>
      </c>
      <c r="AQ73" t="s">
        <v>198</v>
      </c>
      <c r="AR73" t="s">
        <v>199</v>
      </c>
      <c r="AS73">
        <v>2014</v>
      </c>
      <c r="AT73">
        <v>2557</v>
      </c>
      <c r="AU73">
        <v>11</v>
      </c>
      <c r="AV73">
        <v>2</v>
      </c>
      <c r="AX73" t="str">
        <f t="shared" si="10"/>
        <v>Honda CR-V_2557</v>
      </c>
      <c r="AY73">
        <f t="shared" si="11"/>
        <v>2000</v>
      </c>
      <c r="BA73" t="s">
        <v>174</v>
      </c>
      <c r="BB73" t="s">
        <v>175</v>
      </c>
      <c r="BC73">
        <v>2013</v>
      </c>
      <c r="BD73">
        <v>2556</v>
      </c>
      <c r="BE73">
        <v>12</v>
      </c>
      <c r="BF73">
        <v>2.5</v>
      </c>
      <c r="BG73">
        <v>270000</v>
      </c>
      <c r="BH73">
        <v>250000</v>
      </c>
      <c r="BI73">
        <v>340000</v>
      </c>
      <c r="BK73" t="str">
        <f t="shared" si="12"/>
        <v>Ford Everest_2556_2500</v>
      </c>
      <c r="BL73">
        <f t="shared" si="13"/>
        <v>270000</v>
      </c>
      <c r="BM73">
        <f t="shared" si="14"/>
        <v>250000</v>
      </c>
      <c r="BN73">
        <f t="shared" si="15"/>
        <v>340000</v>
      </c>
    </row>
    <row r="74" spans="11:66">
      <c r="K74" t="s">
        <v>224</v>
      </c>
      <c r="L74">
        <v>2555</v>
      </c>
      <c r="O74" t="s">
        <v>273</v>
      </c>
      <c r="P74">
        <v>2000</v>
      </c>
      <c r="S74" s="279" t="s">
        <v>378</v>
      </c>
      <c r="T74">
        <v>290000</v>
      </c>
      <c r="U74">
        <v>250000</v>
      </c>
      <c r="V74">
        <v>340000</v>
      </c>
      <c r="W74" t="s">
        <v>698</v>
      </c>
      <c r="X74" t="s">
        <v>716</v>
      </c>
      <c r="AG74" t="s">
        <v>202</v>
      </c>
      <c r="AH74" t="s">
        <v>203</v>
      </c>
      <c r="AI74">
        <v>2011</v>
      </c>
      <c r="AJ74">
        <v>2554</v>
      </c>
      <c r="AK74">
        <v>14</v>
      </c>
      <c r="AM74" t="str">
        <f t="shared" si="8"/>
        <v>Mazda BT-50</v>
      </c>
      <c r="AN74">
        <f t="shared" si="9"/>
        <v>2554</v>
      </c>
      <c r="AQ74" t="s">
        <v>198</v>
      </c>
      <c r="AR74" t="s">
        <v>199</v>
      </c>
      <c r="AS74">
        <v>2014</v>
      </c>
      <c r="AT74">
        <v>2557</v>
      </c>
      <c r="AU74">
        <v>11</v>
      </c>
      <c r="AV74">
        <v>2.4</v>
      </c>
      <c r="AX74" t="str">
        <f t="shared" si="10"/>
        <v>Honda CR-V_2557</v>
      </c>
      <c r="AY74">
        <f t="shared" si="11"/>
        <v>2400</v>
      </c>
      <c r="BA74" t="s">
        <v>174</v>
      </c>
      <c r="BB74" t="s">
        <v>175</v>
      </c>
      <c r="BC74">
        <v>2013</v>
      </c>
      <c r="BD74">
        <v>2556</v>
      </c>
      <c r="BE74">
        <v>12</v>
      </c>
      <c r="BF74">
        <v>2.5</v>
      </c>
      <c r="BG74">
        <v>280000</v>
      </c>
      <c r="BH74">
        <v>250000</v>
      </c>
      <c r="BI74">
        <v>340000</v>
      </c>
      <c r="BK74" t="str">
        <f t="shared" si="12"/>
        <v>Ford Everest_2556_2500</v>
      </c>
      <c r="BL74">
        <f t="shared" si="13"/>
        <v>280000</v>
      </c>
      <c r="BM74">
        <f t="shared" si="14"/>
        <v>250000</v>
      </c>
      <c r="BN74">
        <f t="shared" si="15"/>
        <v>340000</v>
      </c>
    </row>
    <row r="75" spans="11:66">
      <c r="K75" t="s">
        <v>224</v>
      </c>
      <c r="L75">
        <v>2564</v>
      </c>
      <c r="O75" t="s">
        <v>273</v>
      </c>
      <c r="P75">
        <v>2400</v>
      </c>
      <c r="S75" s="279" t="s">
        <v>378</v>
      </c>
      <c r="T75">
        <v>300000</v>
      </c>
      <c r="U75">
        <v>250000</v>
      </c>
      <c r="V75">
        <v>340000</v>
      </c>
      <c r="W75" t="s">
        <v>692</v>
      </c>
      <c r="X75" t="s">
        <v>716</v>
      </c>
      <c r="AG75" t="s">
        <v>202</v>
      </c>
      <c r="AH75" t="s">
        <v>203</v>
      </c>
      <c r="AI75">
        <v>2012</v>
      </c>
      <c r="AJ75">
        <v>2555</v>
      </c>
      <c r="AK75">
        <v>13</v>
      </c>
      <c r="AM75" t="str">
        <f t="shared" si="8"/>
        <v>Mazda BT-50</v>
      </c>
      <c r="AN75">
        <f t="shared" si="9"/>
        <v>2555</v>
      </c>
      <c r="AQ75" t="s">
        <v>198</v>
      </c>
      <c r="AR75" t="s">
        <v>199</v>
      </c>
      <c r="AS75">
        <v>2015</v>
      </c>
      <c r="AT75">
        <v>2558</v>
      </c>
      <c r="AU75">
        <v>10</v>
      </c>
      <c r="AV75">
        <v>2</v>
      </c>
      <c r="AX75" t="str">
        <f t="shared" si="10"/>
        <v>Honda CR-V_2558</v>
      </c>
      <c r="AY75">
        <f t="shared" si="11"/>
        <v>2000</v>
      </c>
      <c r="BA75" t="s">
        <v>174</v>
      </c>
      <c r="BB75" t="s">
        <v>175</v>
      </c>
      <c r="BC75">
        <v>2013</v>
      </c>
      <c r="BD75">
        <v>2556</v>
      </c>
      <c r="BE75">
        <v>12</v>
      </c>
      <c r="BF75">
        <v>2.5</v>
      </c>
      <c r="BG75">
        <v>290000</v>
      </c>
      <c r="BH75">
        <v>250000</v>
      </c>
      <c r="BI75">
        <v>340000</v>
      </c>
      <c r="BK75" t="str">
        <f t="shared" si="12"/>
        <v>Ford Everest_2556_2500</v>
      </c>
      <c r="BL75">
        <f t="shared" si="13"/>
        <v>290000</v>
      </c>
      <c r="BM75">
        <f t="shared" si="14"/>
        <v>250000</v>
      </c>
      <c r="BN75">
        <f t="shared" si="15"/>
        <v>340000</v>
      </c>
    </row>
    <row r="76" spans="11:66">
      <c r="K76" t="s">
        <v>224</v>
      </c>
      <c r="L76">
        <v>2565</v>
      </c>
      <c r="O76" t="s">
        <v>274</v>
      </c>
      <c r="P76">
        <v>2000</v>
      </c>
      <c r="S76" s="279" t="s">
        <v>378</v>
      </c>
      <c r="T76">
        <v>310000</v>
      </c>
      <c r="U76">
        <v>250000</v>
      </c>
      <c r="V76">
        <v>340000</v>
      </c>
      <c r="W76" t="s">
        <v>709</v>
      </c>
      <c r="X76" t="s">
        <v>716</v>
      </c>
      <c r="AG76" t="s">
        <v>202</v>
      </c>
      <c r="AH76" t="s">
        <v>203</v>
      </c>
      <c r="AI76">
        <v>2021</v>
      </c>
      <c r="AJ76">
        <v>2564</v>
      </c>
      <c r="AK76">
        <v>4</v>
      </c>
      <c r="AM76" t="str">
        <f t="shared" si="8"/>
        <v>Mazda BT-50</v>
      </c>
      <c r="AN76">
        <f t="shared" si="9"/>
        <v>2564</v>
      </c>
      <c r="AQ76" t="s">
        <v>198</v>
      </c>
      <c r="AR76" t="s">
        <v>199</v>
      </c>
      <c r="AS76">
        <v>2015</v>
      </c>
      <c r="AT76">
        <v>2558</v>
      </c>
      <c r="AU76">
        <v>10</v>
      </c>
      <c r="AV76">
        <v>2.4</v>
      </c>
      <c r="AX76" t="str">
        <f t="shared" si="10"/>
        <v>Honda CR-V_2558</v>
      </c>
      <c r="AY76">
        <f t="shared" si="11"/>
        <v>2400</v>
      </c>
      <c r="BA76" t="s">
        <v>174</v>
      </c>
      <c r="BB76" t="s">
        <v>175</v>
      </c>
      <c r="BC76">
        <v>2013</v>
      </c>
      <c r="BD76">
        <v>2556</v>
      </c>
      <c r="BE76">
        <v>12</v>
      </c>
      <c r="BF76">
        <v>2.5</v>
      </c>
      <c r="BG76">
        <v>300000</v>
      </c>
      <c r="BH76">
        <v>250000</v>
      </c>
      <c r="BI76">
        <v>340000</v>
      </c>
      <c r="BK76" t="str">
        <f t="shared" si="12"/>
        <v>Ford Everest_2556_2500</v>
      </c>
      <c r="BL76">
        <f t="shared" si="13"/>
        <v>300000</v>
      </c>
      <c r="BM76">
        <f t="shared" si="14"/>
        <v>250000</v>
      </c>
      <c r="BN76">
        <f t="shared" si="15"/>
        <v>340000</v>
      </c>
    </row>
    <row r="77" spans="11:66">
      <c r="K77" t="s">
        <v>224</v>
      </c>
      <c r="L77">
        <v>2566</v>
      </c>
      <c r="O77" t="s">
        <v>274</v>
      </c>
      <c r="P77">
        <v>2400</v>
      </c>
      <c r="S77" s="279" t="s">
        <v>378</v>
      </c>
      <c r="T77">
        <v>320000</v>
      </c>
      <c r="U77">
        <v>250000</v>
      </c>
      <c r="V77">
        <v>340000</v>
      </c>
      <c r="W77" t="s">
        <v>697</v>
      </c>
      <c r="X77" t="s">
        <v>716</v>
      </c>
      <c r="AG77" t="s">
        <v>202</v>
      </c>
      <c r="AH77" t="s">
        <v>203</v>
      </c>
      <c r="AI77">
        <v>2022</v>
      </c>
      <c r="AJ77">
        <v>2565</v>
      </c>
      <c r="AK77">
        <v>3</v>
      </c>
      <c r="AM77" t="str">
        <f t="shared" si="8"/>
        <v>Mazda BT-50</v>
      </c>
      <c r="AN77">
        <f t="shared" si="9"/>
        <v>2565</v>
      </c>
      <c r="AQ77" t="s">
        <v>198</v>
      </c>
      <c r="AR77" t="s">
        <v>199</v>
      </c>
      <c r="AS77">
        <v>2016</v>
      </c>
      <c r="AT77">
        <v>2559</v>
      </c>
      <c r="AU77">
        <v>9</v>
      </c>
      <c r="AV77">
        <v>2</v>
      </c>
      <c r="AX77" t="str">
        <f t="shared" si="10"/>
        <v>Honda CR-V_2559</v>
      </c>
      <c r="AY77">
        <f t="shared" si="11"/>
        <v>2000</v>
      </c>
      <c r="BA77" t="s">
        <v>174</v>
      </c>
      <c r="BB77" t="s">
        <v>175</v>
      </c>
      <c r="BC77">
        <v>2013</v>
      </c>
      <c r="BD77">
        <v>2556</v>
      </c>
      <c r="BE77">
        <v>12</v>
      </c>
      <c r="BF77">
        <v>2.5</v>
      </c>
      <c r="BG77">
        <v>310000</v>
      </c>
      <c r="BH77">
        <v>250000</v>
      </c>
      <c r="BI77">
        <v>340000</v>
      </c>
      <c r="BK77" t="str">
        <f t="shared" si="12"/>
        <v>Ford Everest_2556_2500</v>
      </c>
      <c r="BL77">
        <f t="shared" si="13"/>
        <v>310000</v>
      </c>
      <c r="BM77">
        <f t="shared" si="14"/>
        <v>250000</v>
      </c>
      <c r="BN77">
        <f t="shared" si="15"/>
        <v>340000</v>
      </c>
    </row>
    <row r="78" spans="11:66">
      <c r="K78" t="s">
        <v>225</v>
      </c>
      <c r="L78">
        <v>2555</v>
      </c>
      <c r="O78" t="s">
        <v>275</v>
      </c>
      <c r="P78">
        <v>1600</v>
      </c>
      <c r="S78" s="280" t="s">
        <v>378</v>
      </c>
      <c r="T78">
        <v>330000</v>
      </c>
      <c r="U78">
        <v>250000</v>
      </c>
      <c r="V78">
        <v>340000</v>
      </c>
      <c r="W78" t="s">
        <v>648</v>
      </c>
      <c r="X78" t="s">
        <v>716</v>
      </c>
      <c r="AG78" t="s">
        <v>202</v>
      </c>
      <c r="AH78" t="s">
        <v>203</v>
      </c>
      <c r="AI78">
        <v>2023</v>
      </c>
      <c r="AJ78">
        <v>2566</v>
      </c>
      <c r="AK78">
        <v>2</v>
      </c>
      <c r="AM78" t="str">
        <f t="shared" si="8"/>
        <v>Mazda BT-50</v>
      </c>
      <c r="AN78">
        <f t="shared" si="9"/>
        <v>2566</v>
      </c>
      <c r="AQ78" t="s">
        <v>198</v>
      </c>
      <c r="AR78" t="s">
        <v>199</v>
      </c>
      <c r="AS78">
        <v>2016</v>
      </c>
      <c r="AT78">
        <v>2559</v>
      </c>
      <c r="AU78">
        <v>9</v>
      </c>
      <c r="AV78">
        <v>2.4</v>
      </c>
      <c r="AX78" t="str">
        <f t="shared" si="10"/>
        <v>Honda CR-V_2559</v>
      </c>
      <c r="AY78">
        <f t="shared" si="11"/>
        <v>2400</v>
      </c>
      <c r="BA78" t="s">
        <v>174</v>
      </c>
      <c r="BB78" t="s">
        <v>175</v>
      </c>
      <c r="BC78">
        <v>2013</v>
      </c>
      <c r="BD78">
        <v>2556</v>
      </c>
      <c r="BE78">
        <v>12</v>
      </c>
      <c r="BF78">
        <v>2.5</v>
      </c>
      <c r="BG78">
        <v>320000</v>
      </c>
      <c r="BH78">
        <v>250000</v>
      </c>
      <c r="BI78">
        <v>340000</v>
      </c>
      <c r="BK78" t="str">
        <f t="shared" si="12"/>
        <v>Ford Everest_2556_2500</v>
      </c>
      <c r="BL78">
        <f t="shared" si="13"/>
        <v>320000</v>
      </c>
      <c r="BM78">
        <f t="shared" si="14"/>
        <v>250000</v>
      </c>
      <c r="BN78">
        <f t="shared" si="15"/>
        <v>340000</v>
      </c>
    </row>
    <row r="79" spans="11:66">
      <c r="K79" t="s">
        <v>225</v>
      </c>
      <c r="L79">
        <v>2556</v>
      </c>
      <c r="O79" t="s">
        <v>275</v>
      </c>
      <c r="P79">
        <v>2000</v>
      </c>
      <c r="S79" s="279" t="s">
        <v>378</v>
      </c>
      <c r="T79">
        <v>340000</v>
      </c>
      <c r="U79">
        <v>250000</v>
      </c>
      <c r="V79">
        <v>340000</v>
      </c>
      <c r="W79" t="s">
        <v>662</v>
      </c>
      <c r="X79" t="s">
        <v>716</v>
      </c>
      <c r="AG79" t="s">
        <v>202</v>
      </c>
      <c r="AH79" t="s">
        <v>204</v>
      </c>
      <c r="AI79">
        <v>2012</v>
      </c>
      <c r="AJ79">
        <v>2555</v>
      </c>
      <c r="AK79">
        <v>13</v>
      </c>
      <c r="AM79" t="str">
        <f t="shared" si="8"/>
        <v>Mazda BT-50 PRO</v>
      </c>
      <c r="AN79">
        <f t="shared" si="9"/>
        <v>2555</v>
      </c>
      <c r="AQ79" t="s">
        <v>198</v>
      </c>
      <c r="AR79" t="s">
        <v>199</v>
      </c>
      <c r="AS79">
        <v>2017</v>
      </c>
      <c r="AT79">
        <v>2560</v>
      </c>
      <c r="AU79">
        <v>8</v>
      </c>
      <c r="AV79">
        <v>1.6</v>
      </c>
      <c r="AX79" t="str">
        <f t="shared" si="10"/>
        <v>Honda CR-V_2560</v>
      </c>
      <c r="AY79">
        <f t="shared" si="11"/>
        <v>1600</v>
      </c>
      <c r="BA79" t="s">
        <v>174</v>
      </c>
      <c r="BB79" t="s">
        <v>175</v>
      </c>
      <c r="BC79">
        <v>2013</v>
      </c>
      <c r="BD79">
        <v>2556</v>
      </c>
      <c r="BE79">
        <v>12</v>
      </c>
      <c r="BF79">
        <v>2.5</v>
      </c>
      <c r="BG79">
        <v>330000</v>
      </c>
      <c r="BH79">
        <v>250000</v>
      </c>
      <c r="BI79">
        <v>340000</v>
      </c>
      <c r="BK79" t="str">
        <f t="shared" si="12"/>
        <v>Ford Everest_2556_2500</v>
      </c>
      <c r="BL79">
        <f t="shared" si="13"/>
        <v>330000</v>
      </c>
      <c r="BM79">
        <f t="shared" si="14"/>
        <v>250000</v>
      </c>
      <c r="BN79">
        <f t="shared" si="15"/>
        <v>340000</v>
      </c>
    </row>
    <row r="80" spans="11:66">
      <c r="K80" t="s">
        <v>225</v>
      </c>
      <c r="L80">
        <v>2557</v>
      </c>
      <c r="O80" t="s">
        <v>275</v>
      </c>
      <c r="P80">
        <v>2400</v>
      </c>
      <c r="S80" s="279" t="s">
        <v>379</v>
      </c>
      <c r="T80">
        <v>280000</v>
      </c>
      <c r="U80">
        <v>280000</v>
      </c>
      <c r="V80">
        <v>370000</v>
      </c>
      <c r="W80" t="s">
        <v>666</v>
      </c>
      <c r="X80" t="s">
        <v>716</v>
      </c>
      <c r="AG80" t="s">
        <v>202</v>
      </c>
      <c r="AH80" t="s">
        <v>204</v>
      </c>
      <c r="AI80">
        <v>2013</v>
      </c>
      <c r="AJ80">
        <v>2556</v>
      </c>
      <c r="AK80">
        <v>12</v>
      </c>
      <c r="AM80" t="str">
        <f t="shared" si="8"/>
        <v>Mazda BT-50 PRO</v>
      </c>
      <c r="AN80">
        <f t="shared" si="9"/>
        <v>2556</v>
      </c>
      <c r="AQ80" t="s">
        <v>198</v>
      </c>
      <c r="AR80" t="s">
        <v>199</v>
      </c>
      <c r="AS80">
        <v>2017</v>
      </c>
      <c r="AT80">
        <v>2560</v>
      </c>
      <c r="AU80">
        <v>8</v>
      </c>
      <c r="AV80">
        <v>2</v>
      </c>
      <c r="AX80" t="str">
        <f t="shared" si="10"/>
        <v>Honda CR-V_2560</v>
      </c>
      <c r="AY80">
        <f t="shared" si="11"/>
        <v>2000</v>
      </c>
      <c r="BA80" t="s">
        <v>174</v>
      </c>
      <c r="BB80" t="s">
        <v>175</v>
      </c>
      <c r="BC80">
        <v>2013</v>
      </c>
      <c r="BD80">
        <v>2556</v>
      </c>
      <c r="BE80">
        <v>12</v>
      </c>
      <c r="BF80">
        <v>2.5</v>
      </c>
      <c r="BG80">
        <v>340000</v>
      </c>
      <c r="BH80">
        <v>250000</v>
      </c>
      <c r="BI80">
        <v>340000</v>
      </c>
      <c r="BK80" t="str">
        <f t="shared" si="12"/>
        <v>Ford Everest_2556_2500</v>
      </c>
      <c r="BL80">
        <f t="shared" si="13"/>
        <v>340000</v>
      </c>
      <c r="BM80">
        <f t="shared" si="14"/>
        <v>250000</v>
      </c>
      <c r="BN80">
        <f t="shared" si="15"/>
        <v>340000</v>
      </c>
    </row>
    <row r="81" spans="11:66">
      <c r="K81" t="s">
        <v>225</v>
      </c>
      <c r="L81">
        <v>2558</v>
      </c>
      <c r="O81" t="s">
        <v>276</v>
      </c>
      <c r="P81">
        <v>1600</v>
      </c>
      <c r="S81" s="279" t="s">
        <v>379</v>
      </c>
      <c r="T81">
        <v>290000</v>
      </c>
      <c r="U81">
        <v>280000</v>
      </c>
      <c r="V81">
        <v>370000</v>
      </c>
      <c r="W81" t="s">
        <v>642</v>
      </c>
      <c r="X81" t="s">
        <v>716</v>
      </c>
      <c r="AG81" t="s">
        <v>202</v>
      </c>
      <c r="AH81" t="s">
        <v>204</v>
      </c>
      <c r="AI81">
        <v>2014</v>
      </c>
      <c r="AJ81">
        <v>2557</v>
      </c>
      <c r="AK81">
        <v>11</v>
      </c>
      <c r="AM81" t="str">
        <f t="shared" si="8"/>
        <v>Mazda BT-50 PRO</v>
      </c>
      <c r="AN81">
        <f t="shared" si="9"/>
        <v>2557</v>
      </c>
      <c r="AQ81" t="s">
        <v>198</v>
      </c>
      <c r="AR81" t="s">
        <v>199</v>
      </c>
      <c r="AS81">
        <v>2017</v>
      </c>
      <c r="AT81">
        <v>2560</v>
      </c>
      <c r="AU81">
        <v>8</v>
      </c>
      <c r="AV81">
        <v>2.4</v>
      </c>
      <c r="AX81" t="str">
        <f t="shared" si="10"/>
        <v>Honda CR-V_2560</v>
      </c>
      <c r="AY81">
        <f t="shared" si="11"/>
        <v>2400</v>
      </c>
      <c r="BA81" t="s">
        <v>174</v>
      </c>
      <c r="BB81" t="s">
        <v>175</v>
      </c>
      <c r="BC81">
        <v>2013</v>
      </c>
      <c r="BD81">
        <v>2556</v>
      </c>
      <c r="BE81">
        <v>12</v>
      </c>
      <c r="BF81">
        <v>3</v>
      </c>
      <c r="BG81">
        <v>280000</v>
      </c>
      <c r="BH81">
        <v>280000</v>
      </c>
      <c r="BI81">
        <v>370000</v>
      </c>
      <c r="BK81" t="str">
        <f t="shared" si="12"/>
        <v>Ford Everest_2556_3000</v>
      </c>
      <c r="BL81">
        <f t="shared" si="13"/>
        <v>280000</v>
      </c>
      <c r="BM81">
        <f t="shared" si="14"/>
        <v>280000</v>
      </c>
      <c r="BN81">
        <f t="shared" si="15"/>
        <v>370000</v>
      </c>
    </row>
    <row r="82" spans="11:66">
      <c r="K82" t="s">
        <v>225</v>
      </c>
      <c r="L82">
        <v>2559</v>
      </c>
      <c r="O82" t="s">
        <v>276</v>
      </c>
      <c r="P82">
        <v>2400</v>
      </c>
      <c r="S82" s="279" t="s">
        <v>379</v>
      </c>
      <c r="T82">
        <v>300000</v>
      </c>
      <c r="U82">
        <v>280000</v>
      </c>
      <c r="V82">
        <v>370000</v>
      </c>
      <c r="AG82" t="s">
        <v>202</v>
      </c>
      <c r="AH82" t="s">
        <v>204</v>
      </c>
      <c r="AI82">
        <v>2015</v>
      </c>
      <c r="AJ82">
        <v>2558</v>
      </c>
      <c r="AK82">
        <v>10</v>
      </c>
      <c r="AM82" t="str">
        <f t="shared" si="8"/>
        <v>Mazda BT-50 PRO</v>
      </c>
      <c r="AN82">
        <f t="shared" si="9"/>
        <v>2558</v>
      </c>
      <c r="AQ82" t="s">
        <v>198</v>
      </c>
      <c r="AR82" t="s">
        <v>199</v>
      </c>
      <c r="AS82">
        <v>2018</v>
      </c>
      <c r="AT82">
        <v>2561</v>
      </c>
      <c r="AU82">
        <v>7</v>
      </c>
      <c r="AV82">
        <v>1.6</v>
      </c>
      <c r="AX82" t="str">
        <f t="shared" si="10"/>
        <v>Honda CR-V_2561</v>
      </c>
      <c r="AY82">
        <f t="shared" si="11"/>
        <v>1600</v>
      </c>
      <c r="BA82" t="s">
        <v>174</v>
      </c>
      <c r="BB82" t="s">
        <v>175</v>
      </c>
      <c r="BC82">
        <v>2013</v>
      </c>
      <c r="BD82">
        <v>2556</v>
      </c>
      <c r="BE82">
        <v>12</v>
      </c>
      <c r="BF82">
        <v>3</v>
      </c>
      <c r="BG82">
        <v>290000</v>
      </c>
      <c r="BH82">
        <v>280000</v>
      </c>
      <c r="BI82">
        <v>370000</v>
      </c>
      <c r="BK82" t="str">
        <f t="shared" si="12"/>
        <v>Ford Everest_2556_3000</v>
      </c>
      <c r="BL82">
        <f t="shared" si="13"/>
        <v>290000</v>
      </c>
      <c r="BM82">
        <f t="shared" si="14"/>
        <v>280000</v>
      </c>
      <c r="BN82">
        <f t="shared" si="15"/>
        <v>370000</v>
      </c>
    </row>
    <row r="83" spans="11:66">
      <c r="K83" t="s">
        <v>225</v>
      </c>
      <c r="L83">
        <v>2560</v>
      </c>
      <c r="O83" t="s">
        <v>277</v>
      </c>
      <c r="P83">
        <v>1600</v>
      </c>
      <c r="S83" s="279" t="s">
        <v>379</v>
      </c>
      <c r="T83">
        <v>310000</v>
      </c>
      <c r="U83">
        <v>280000</v>
      </c>
      <c r="V83">
        <v>370000</v>
      </c>
      <c r="AG83" t="s">
        <v>202</v>
      </c>
      <c r="AH83" t="s">
        <v>204</v>
      </c>
      <c r="AI83">
        <v>2016</v>
      </c>
      <c r="AJ83">
        <v>2559</v>
      </c>
      <c r="AK83">
        <v>9</v>
      </c>
      <c r="AM83" t="str">
        <f t="shared" si="8"/>
        <v>Mazda BT-50 PRO</v>
      </c>
      <c r="AN83">
        <f t="shared" si="9"/>
        <v>2559</v>
      </c>
      <c r="AQ83" t="s">
        <v>198</v>
      </c>
      <c r="AR83" t="s">
        <v>199</v>
      </c>
      <c r="AS83">
        <v>2018</v>
      </c>
      <c r="AT83">
        <v>2561</v>
      </c>
      <c r="AU83">
        <v>7</v>
      </c>
      <c r="AV83">
        <v>2.4</v>
      </c>
      <c r="AX83" t="str">
        <f t="shared" si="10"/>
        <v>Honda CR-V_2561</v>
      </c>
      <c r="AY83">
        <f t="shared" si="11"/>
        <v>2400</v>
      </c>
      <c r="BA83" t="s">
        <v>174</v>
      </c>
      <c r="BB83" t="s">
        <v>175</v>
      </c>
      <c r="BC83">
        <v>2013</v>
      </c>
      <c r="BD83">
        <v>2556</v>
      </c>
      <c r="BE83">
        <v>12</v>
      </c>
      <c r="BF83">
        <v>3</v>
      </c>
      <c r="BG83">
        <v>300000</v>
      </c>
      <c r="BH83">
        <v>280000</v>
      </c>
      <c r="BI83">
        <v>370000</v>
      </c>
      <c r="BK83" t="str">
        <f t="shared" si="12"/>
        <v>Ford Everest_2556_3000</v>
      </c>
      <c r="BL83">
        <f t="shared" si="13"/>
        <v>300000</v>
      </c>
      <c r="BM83">
        <f t="shared" si="14"/>
        <v>280000</v>
      </c>
      <c r="BN83">
        <f t="shared" si="15"/>
        <v>370000</v>
      </c>
    </row>
    <row r="84" spans="11:66">
      <c r="K84" t="s">
        <v>225</v>
      </c>
      <c r="L84">
        <v>2561</v>
      </c>
      <c r="O84" t="s">
        <v>277</v>
      </c>
      <c r="P84">
        <v>2400</v>
      </c>
      <c r="S84" s="279" t="s">
        <v>379</v>
      </c>
      <c r="T84">
        <v>320000</v>
      </c>
      <c r="U84">
        <v>280000</v>
      </c>
      <c r="V84">
        <v>370000</v>
      </c>
      <c r="AG84" t="s">
        <v>202</v>
      </c>
      <c r="AH84" t="s">
        <v>204</v>
      </c>
      <c r="AI84">
        <v>2017</v>
      </c>
      <c r="AJ84">
        <v>2560</v>
      </c>
      <c r="AK84">
        <v>8</v>
      </c>
      <c r="AM84" t="str">
        <f t="shared" si="8"/>
        <v>Mazda BT-50 PRO</v>
      </c>
      <c r="AN84">
        <f t="shared" si="9"/>
        <v>2560</v>
      </c>
      <c r="AQ84" t="s">
        <v>198</v>
      </c>
      <c r="AR84" t="s">
        <v>199</v>
      </c>
      <c r="AS84">
        <v>2019</v>
      </c>
      <c r="AT84">
        <v>2562</v>
      </c>
      <c r="AU84">
        <v>6</v>
      </c>
      <c r="AV84">
        <v>1.6</v>
      </c>
      <c r="AX84" t="str">
        <f t="shared" si="10"/>
        <v>Honda CR-V_2562</v>
      </c>
      <c r="AY84">
        <f t="shared" si="11"/>
        <v>1600</v>
      </c>
      <c r="BA84" t="s">
        <v>174</v>
      </c>
      <c r="BB84" t="s">
        <v>175</v>
      </c>
      <c r="BC84">
        <v>2013</v>
      </c>
      <c r="BD84">
        <v>2556</v>
      </c>
      <c r="BE84">
        <v>12</v>
      </c>
      <c r="BF84">
        <v>3</v>
      </c>
      <c r="BG84">
        <v>310000</v>
      </c>
      <c r="BH84">
        <v>280000</v>
      </c>
      <c r="BI84">
        <v>370000</v>
      </c>
      <c r="BK84" t="str">
        <f t="shared" si="12"/>
        <v>Ford Everest_2556_3000</v>
      </c>
      <c r="BL84">
        <f t="shared" si="13"/>
        <v>310000</v>
      </c>
      <c r="BM84">
        <f t="shared" si="14"/>
        <v>280000</v>
      </c>
      <c r="BN84">
        <f t="shared" si="15"/>
        <v>370000</v>
      </c>
    </row>
    <row r="85" spans="11:66">
      <c r="K85" t="s">
        <v>225</v>
      </c>
      <c r="L85">
        <v>2562</v>
      </c>
      <c r="O85" t="s">
        <v>954</v>
      </c>
      <c r="P85">
        <v>1600</v>
      </c>
      <c r="S85" s="279" t="s">
        <v>379</v>
      </c>
      <c r="T85">
        <v>330000</v>
      </c>
      <c r="U85">
        <v>280000</v>
      </c>
      <c r="V85">
        <v>370000</v>
      </c>
      <c r="AG85" t="s">
        <v>202</v>
      </c>
      <c r="AH85" t="s">
        <v>204</v>
      </c>
      <c r="AI85">
        <v>2018</v>
      </c>
      <c r="AJ85">
        <v>2561</v>
      </c>
      <c r="AK85">
        <v>7</v>
      </c>
      <c r="AM85" t="str">
        <f t="shared" si="8"/>
        <v>Mazda BT-50 PRO</v>
      </c>
      <c r="AN85">
        <f t="shared" si="9"/>
        <v>2561</v>
      </c>
      <c r="AQ85" t="s">
        <v>198</v>
      </c>
      <c r="AR85" t="s">
        <v>199</v>
      </c>
      <c r="AS85">
        <v>2019</v>
      </c>
      <c r="AT85">
        <v>2562</v>
      </c>
      <c r="AU85">
        <v>6</v>
      </c>
      <c r="AV85">
        <v>2.4</v>
      </c>
      <c r="AX85" t="str">
        <f t="shared" si="10"/>
        <v>Honda CR-V_2562</v>
      </c>
      <c r="AY85">
        <f t="shared" si="11"/>
        <v>2400</v>
      </c>
      <c r="BA85" t="s">
        <v>174</v>
      </c>
      <c r="BB85" t="s">
        <v>175</v>
      </c>
      <c r="BC85">
        <v>2013</v>
      </c>
      <c r="BD85">
        <v>2556</v>
      </c>
      <c r="BE85">
        <v>12</v>
      </c>
      <c r="BF85">
        <v>3</v>
      </c>
      <c r="BG85">
        <v>320000</v>
      </c>
      <c r="BH85">
        <v>280000</v>
      </c>
      <c r="BI85">
        <v>370000</v>
      </c>
      <c r="BK85" t="str">
        <f t="shared" si="12"/>
        <v>Ford Everest_2556_3000</v>
      </c>
      <c r="BL85">
        <f t="shared" si="13"/>
        <v>320000</v>
      </c>
      <c r="BM85">
        <f t="shared" si="14"/>
        <v>280000</v>
      </c>
      <c r="BN85">
        <f t="shared" si="15"/>
        <v>370000</v>
      </c>
    </row>
    <row r="86" spans="11:66">
      <c r="K86" t="s">
        <v>225</v>
      </c>
      <c r="L86">
        <v>2563</v>
      </c>
      <c r="O86" t="s">
        <v>954</v>
      </c>
      <c r="P86">
        <v>2400</v>
      </c>
      <c r="S86" s="279" t="s">
        <v>379</v>
      </c>
      <c r="T86">
        <v>340000</v>
      </c>
      <c r="U86">
        <v>280000</v>
      </c>
      <c r="V86">
        <v>370000</v>
      </c>
      <c r="AG86" t="s">
        <v>202</v>
      </c>
      <c r="AH86" t="s">
        <v>204</v>
      </c>
      <c r="AI86">
        <v>2019</v>
      </c>
      <c r="AJ86">
        <v>2562</v>
      </c>
      <c r="AK86">
        <v>6</v>
      </c>
      <c r="AM86" t="str">
        <f t="shared" si="8"/>
        <v>Mazda BT-50 PRO</v>
      </c>
      <c r="AN86">
        <f t="shared" si="9"/>
        <v>2562</v>
      </c>
      <c r="AQ86" t="s">
        <v>198</v>
      </c>
      <c r="AR86" t="s">
        <v>199</v>
      </c>
      <c r="AS86">
        <v>2020</v>
      </c>
      <c r="AT86">
        <v>2563</v>
      </c>
      <c r="AU86">
        <v>5</v>
      </c>
      <c r="AV86">
        <v>1.6</v>
      </c>
      <c r="AX86" t="str">
        <f t="shared" si="10"/>
        <v>Honda CR-V_2563</v>
      </c>
      <c r="AY86">
        <f t="shared" si="11"/>
        <v>1600</v>
      </c>
      <c r="BA86" t="s">
        <v>174</v>
      </c>
      <c r="BB86" t="s">
        <v>175</v>
      </c>
      <c r="BC86">
        <v>2013</v>
      </c>
      <c r="BD86">
        <v>2556</v>
      </c>
      <c r="BE86">
        <v>12</v>
      </c>
      <c r="BF86">
        <v>3</v>
      </c>
      <c r="BG86">
        <v>330000</v>
      </c>
      <c r="BH86">
        <v>280000</v>
      </c>
      <c r="BI86">
        <v>370000</v>
      </c>
      <c r="BK86" t="str">
        <f t="shared" si="12"/>
        <v>Ford Everest_2556_3000</v>
      </c>
      <c r="BL86">
        <f t="shared" si="13"/>
        <v>330000</v>
      </c>
      <c r="BM86">
        <f t="shared" si="14"/>
        <v>280000</v>
      </c>
      <c r="BN86">
        <f t="shared" si="15"/>
        <v>370000</v>
      </c>
    </row>
    <row r="87" spans="11:66">
      <c r="K87" t="s">
        <v>226</v>
      </c>
      <c r="L87">
        <v>2553</v>
      </c>
      <c r="O87" t="s">
        <v>1101</v>
      </c>
      <c r="P87">
        <v>1600</v>
      </c>
      <c r="S87" s="280" t="s">
        <v>379</v>
      </c>
      <c r="T87">
        <v>350000</v>
      </c>
      <c r="U87">
        <v>280000</v>
      </c>
      <c r="V87">
        <v>370000</v>
      </c>
      <c r="AG87" t="s">
        <v>202</v>
      </c>
      <c r="AH87" t="s">
        <v>204</v>
      </c>
      <c r="AI87">
        <v>2020</v>
      </c>
      <c r="AJ87">
        <v>2563</v>
      </c>
      <c r="AK87">
        <v>5</v>
      </c>
      <c r="AM87" t="str">
        <f t="shared" si="8"/>
        <v>Mazda BT-50 PRO</v>
      </c>
      <c r="AN87">
        <f t="shared" si="9"/>
        <v>2563</v>
      </c>
      <c r="AQ87" t="s">
        <v>198</v>
      </c>
      <c r="AR87" t="s">
        <v>199</v>
      </c>
      <c r="AS87">
        <v>2020</v>
      </c>
      <c r="AT87">
        <v>2563</v>
      </c>
      <c r="AU87">
        <v>5</v>
      </c>
      <c r="AV87">
        <v>2.4</v>
      </c>
      <c r="AX87" t="str">
        <f t="shared" si="10"/>
        <v>Honda CR-V_2563</v>
      </c>
      <c r="AY87">
        <f t="shared" si="11"/>
        <v>2400</v>
      </c>
      <c r="BA87" t="s">
        <v>174</v>
      </c>
      <c r="BB87" t="s">
        <v>175</v>
      </c>
      <c r="BC87">
        <v>2013</v>
      </c>
      <c r="BD87">
        <v>2556</v>
      </c>
      <c r="BE87">
        <v>12</v>
      </c>
      <c r="BF87">
        <v>3</v>
      </c>
      <c r="BG87">
        <v>340000</v>
      </c>
      <c r="BH87">
        <v>280000</v>
      </c>
      <c r="BI87">
        <v>370000</v>
      </c>
      <c r="BK87" t="str">
        <f t="shared" si="12"/>
        <v>Ford Everest_2556_3000</v>
      </c>
      <c r="BL87">
        <f t="shared" si="13"/>
        <v>340000</v>
      </c>
      <c r="BM87">
        <f t="shared" si="14"/>
        <v>280000</v>
      </c>
      <c r="BN87">
        <f t="shared" si="15"/>
        <v>370000</v>
      </c>
    </row>
    <row r="88" spans="11:66">
      <c r="K88" t="s">
        <v>226</v>
      </c>
      <c r="L88">
        <v>2554</v>
      </c>
      <c r="O88" t="s">
        <v>1101</v>
      </c>
      <c r="P88">
        <v>2400</v>
      </c>
      <c r="S88" s="279" t="s">
        <v>379</v>
      </c>
      <c r="T88">
        <v>360000</v>
      </c>
      <c r="U88">
        <v>280000</v>
      </c>
      <c r="V88">
        <v>370000</v>
      </c>
      <c r="AG88" t="s">
        <v>205</v>
      </c>
      <c r="AH88" t="s">
        <v>206</v>
      </c>
      <c r="AI88">
        <v>2010</v>
      </c>
      <c r="AJ88">
        <v>2553</v>
      </c>
      <c r="AK88">
        <v>15</v>
      </c>
      <c r="AM88" t="str">
        <f t="shared" si="8"/>
        <v>Mitsubishi Pajero Sport</v>
      </c>
      <c r="AN88">
        <f t="shared" si="9"/>
        <v>2553</v>
      </c>
      <c r="AQ88" t="s">
        <v>198</v>
      </c>
      <c r="AR88" t="s">
        <v>199</v>
      </c>
      <c r="AS88">
        <v>2021</v>
      </c>
      <c r="AT88">
        <v>2564</v>
      </c>
      <c r="AU88">
        <v>4</v>
      </c>
      <c r="AV88">
        <v>1.6</v>
      </c>
      <c r="AX88" t="str">
        <f t="shared" si="10"/>
        <v>Honda CR-V_2564</v>
      </c>
      <c r="AY88">
        <f t="shared" si="11"/>
        <v>1600</v>
      </c>
      <c r="BA88" t="s">
        <v>174</v>
      </c>
      <c r="BB88" t="s">
        <v>175</v>
      </c>
      <c r="BC88">
        <v>2013</v>
      </c>
      <c r="BD88">
        <v>2556</v>
      </c>
      <c r="BE88">
        <v>12</v>
      </c>
      <c r="BF88">
        <v>3</v>
      </c>
      <c r="BG88">
        <v>350000</v>
      </c>
      <c r="BH88">
        <v>280000</v>
      </c>
      <c r="BI88">
        <v>370000</v>
      </c>
      <c r="BK88" t="str">
        <f t="shared" si="12"/>
        <v>Ford Everest_2556_3000</v>
      </c>
      <c r="BL88">
        <f t="shared" si="13"/>
        <v>350000</v>
      </c>
      <c r="BM88">
        <f t="shared" si="14"/>
        <v>280000</v>
      </c>
      <c r="BN88">
        <f t="shared" si="15"/>
        <v>370000</v>
      </c>
    </row>
    <row r="89" spans="11:66">
      <c r="K89" t="s">
        <v>226</v>
      </c>
      <c r="L89">
        <v>2555</v>
      </c>
      <c r="O89" t="s">
        <v>1127</v>
      </c>
      <c r="P89">
        <v>1600</v>
      </c>
      <c r="S89" s="279" t="s">
        <v>379</v>
      </c>
      <c r="T89">
        <v>370000</v>
      </c>
      <c r="U89">
        <v>280000</v>
      </c>
      <c r="V89">
        <v>370000</v>
      </c>
      <c r="AG89" t="s">
        <v>205</v>
      </c>
      <c r="AH89" t="s">
        <v>206</v>
      </c>
      <c r="AI89">
        <v>2011</v>
      </c>
      <c r="AJ89">
        <v>2554</v>
      </c>
      <c r="AK89">
        <v>14</v>
      </c>
      <c r="AM89" t="str">
        <f t="shared" si="8"/>
        <v>Mitsubishi Pajero Sport</v>
      </c>
      <c r="AN89">
        <f t="shared" si="9"/>
        <v>2554</v>
      </c>
      <c r="AQ89" t="s">
        <v>198</v>
      </c>
      <c r="AR89" t="s">
        <v>199</v>
      </c>
      <c r="AS89">
        <v>2021</v>
      </c>
      <c r="AT89">
        <v>2564</v>
      </c>
      <c r="AU89">
        <v>4</v>
      </c>
      <c r="AV89">
        <v>2.4</v>
      </c>
      <c r="AX89" t="str">
        <f t="shared" si="10"/>
        <v>Honda CR-V_2564</v>
      </c>
      <c r="AY89">
        <f t="shared" si="11"/>
        <v>2400</v>
      </c>
      <c r="BA89" t="s">
        <v>174</v>
      </c>
      <c r="BB89" t="s">
        <v>175</v>
      </c>
      <c r="BC89">
        <v>2013</v>
      </c>
      <c r="BD89">
        <v>2556</v>
      </c>
      <c r="BE89">
        <v>12</v>
      </c>
      <c r="BF89">
        <v>3</v>
      </c>
      <c r="BG89">
        <v>360000</v>
      </c>
      <c r="BH89">
        <v>280000</v>
      </c>
      <c r="BI89">
        <v>370000</v>
      </c>
      <c r="BK89" t="str">
        <f t="shared" si="12"/>
        <v>Ford Everest_2556_3000</v>
      </c>
      <c r="BL89">
        <f t="shared" si="13"/>
        <v>360000</v>
      </c>
      <c r="BM89">
        <f t="shared" si="14"/>
        <v>280000</v>
      </c>
      <c r="BN89">
        <f t="shared" si="15"/>
        <v>370000</v>
      </c>
    </row>
    <row r="90" spans="11:66">
      <c r="K90" t="s">
        <v>226</v>
      </c>
      <c r="L90">
        <v>2556</v>
      </c>
      <c r="O90" t="s">
        <v>1127</v>
      </c>
      <c r="P90">
        <v>2400</v>
      </c>
      <c r="S90" s="279" t="s">
        <v>380</v>
      </c>
      <c r="T90">
        <v>290000</v>
      </c>
      <c r="U90">
        <v>290000</v>
      </c>
      <c r="V90">
        <v>380000</v>
      </c>
      <c r="AG90" t="s">
        <v>205</v>
      </c>
      <c r="AH90" t="s">
        <v>206</v>
      </c>
      <c r="AI90">
        <v>2012</v>
      </c>
      <c r="AJ90">
        <v>2555</v>
      </c>
      <c r="AK90">
        <v>13</v>
      </c>
      <c r="AM90" t="str">
        <f t="shared" si="8"/>
        <v>Mitsubishi Pajero Sport</v>
      </c>
      <c r="AN90">
        <f t="shared" si="9"/>
        <v>2555</v>
      </c>
      <c r="AQ90" t="s">
        <v>198</v>
      </c>
      <c r="AR90" t="s">
        <v>199</v>
      </c>
      <c r="AS90">
        <v>2022</v>
      </c>
      <c r="AT90">
        <v>2565</v>
      </c>
      <c r="AU90">
        <v>3</v>
      </c>
      <c r="AV90">
        <v>1.6</v>
      </c>
      <c r="AX90" t="str">
        <f t="shared" si="10"/>
        <v>Honda CR-V_2565</v>
      </c>
      <c r="AY90">
        <f t="shared" si="11"/>
        <v>1600</v>
      </c>
      <c r="BA90" t="s">
        <v>174</v>
      </c>
      <c r="BB90" t="s">
        <v>175</v>
      </c>
      <c r="BC90">
        <v>2013</v>
      </c>
      <c r="BD90">
        <v>2556</v>
      </c>
      <c r="BE90">
        <v>12</v>
      </c>
      <c r="BF90">
        <v>3</v>
      </c>
      <c r="BG90">
        <v>370000</v>
      </c>
      <c r="BH90">
        <v>280000</v>
      </c>
      <c r="BI90">
        <v>370000</v>
      </c>
      <c r="BK90" t="str">
        <f t="shared" si="12"/>
        <v>Ford Everest_2556_3000</v>
      </c>
      <c r="BL90">
        <f t="shared" si="13"/>
        <v>370000</v>
      </c>
      <c r="BM90">
        <f t="shared" si="14"/>
        <v>280000</v>
      </c>
      <c r="BN90">
        <f t="shared" si="15"/>
        <v>370000</v>
      </c>
    </row>
    <row r="91" spans="11:66">
      <c r="K91" t="s">
        <v>226</v>
      </c>
      <c r="L91">
        <v>2557</v>
      </c>
      <c r="O91" t="s">
        <v>1128</v>
      </c>
      <c r="P91">
        <v>1500</v>
      </c>
      <c r="S91" s="279" t="s">
        <v>380</v>
      </c>
      <c r="T91">
        <v>300000</v>
      </c>
      <c r="U91">
        <v>290000</v>
      </c>
      <c r="V91">
        <v>380000</v>
      </c>
      <c r="AG91" t="s">
        <v>205</v>
      </c>
      <c r="AH91" t="s">
        <v>206</v>
      </c>
      <c r="AI91">
        <v>2013</v>
      </c>
      <c r="AJ91">
        <v>2556</v>
      </c>
      <c r="AK91">
        <v>12</v>
      </c>
      <c r="AM91" t="str">
        <f t="shared" si="8"/>
        <v>Mitsubishi Pajero Sport</v>
      </c>
      <c r="AN91">
        <f t="shared" si="9"/>
        <v>2556</v>
      </c>
      <c r="AQ91" t="s">
        <v>198</v>
      </c>
      <c r="AR91" t="s">
        <v>199</v>
      </c>
      <c r="AS91">
        <v>2022</v>
      </c>
      <c r="AT91">
        <v>2565</v>
      </c>
      <c r="AU91">
        <v>3</v>
      </c>
      <c r="AV91">
        <v>2.4</v>
      </c>
      <c r="AX91" t="str">
        <f t="shared" si="10"/>
        <v>Honda CR-V_2565</v>
      </c>
      <c r="AY91">
        <f t="shared" si="11"/>
        <v>2400</v>
      </c>
      <c r="BA91" t="s">
        <v>174</v>
      </c>
      <c r="BB91" t="s">
        <v>175</v>
      </c>
      <c r="BC91">
        <v>2014</v>
      </c>
      <c r="BD91">
        <v>2557</v>
      </c>
      <c r="BE91">
        <v>11</v>
      </c>
      <c r="BF91">
        <v>2.5</v>
      </c>
      <c r="BG91">
        <v>290000</v>
      </c>
      <c r="BH91">
        <v>290000</v>
      </c>
      <c r="BI91">
        <v>380000</v>
      </c>
      <c r="BK91" t="str">
        <f t="shared" si="12"/>
        <v>Ford Everest_2557_2500</v>
      </c>
      <c r="BL91">
        <f t="shared" si="13"/>
        <v>290000</v>
      </c>
      <c r="BM91">
        <f t="shared" si="14"/>
        <v>290000</v>
      </c>
      <c r="BN91">
        <f t="shared" si="15"/>
        <v>380000</v>
      </c>
    </row>
    <row r="92" spans="11:66">
      <c r="K92" t="s">
        <v>226</v>
      </c>
      <c r="L92">
        <v>2558</v>
      </c>
      <c r="O92" t="s">
        <v>1128</v>
      </c>
      <c r="P92">
        <v>2000</v>
      </c>
      <c r="S92" s="279" t="s">
        <v>380</v>
      </c>
      <c r="T92">
        <v>310000</v>
      </c>
      <c r="U92">
        <v>290000</v>
      </c>
      <c r="V92">
        <v>380000</v>
      </c>
      <c r="AG92" t="s">
        <v>205</v>
      </c>
      <c r="AH92" t="s">
        <v>206</v>
      </c>
      <c r="AI92">
        <v>2014</v>
      </c>
      <c r="AJ92">
        <v>2557</v>
      </c>
      <c r="AK92">
        <v>11</v>
      </c>
      <c r="AM92" t="str">
        <f t="shared" si="8"/>
        <v>Mitsubishi Pajero Sport</v>
      </c>
      <c r="AN92">
        <f t="shared" si="9"/>
        <v>2557</v>
      </c>
      <c r="AQ92" t="s">
        <v>198</v>
      </c>
      <c r="AR92" t="s">
        <v>199</v>
      </c>
      <c r="AS92">
        <v>2023</v>
      </c>
      <c r="AT92">
        <v>2566</v>
      </c>
      <c r="AU92">
        <v>2</v>
      </c>
      <c r="AV92">
        <v>1.5</v>
      </c>
      <c r="AX92" t="str">
        <f t="shared" si="10"/>
        <v>Honda CR-V_2566</v>
      </c>
      <c r="AY92">
        <f t="shared" si="11"/>
        <v>1500</v>
      </c>
      <c r="BA92" t="s">
        <v>174</v>
      </c>
      <c r="BB92" t="s">
        <v>175</v>
      </c>
      <c r="BC92">
        <v>2014</v>
      </c>
      <c r="BD92">
        <v>2557</v>
      </c>
      <c r="BE92">
        <v>11</v>
      </c>
      <c r="BF92">
        <v>2.5</v>
      </c>
      <c r="BG92">
        <v>300000</v>
      </c>
      <c r="BH92">
        <v>290000</v>
      </c>
      <c r="BI92">
        <v>380000</v>
      </c>
      <c r="BK92" t="str">
        <f t="shared" si="12"/>
        <v>Ford Everest_2557_2500</v>
      </c>
      <c r="BL92">
        <f t="shared" si="13"/>
        <v>300000</v>
      </c>
      <c r="BM92">
        <f t="shared" si="14"/>
        <v>290000</v>
      </c>
      <c r="BN92">
        <f t="shared" si="15"/>
        <v>380000</v>
      </c>
    </row>
    <row r="93" spans="11:66">
      <c r="K93" t="s">
        <v>226</v>
      </c>
      <c r="L93">
        <v>2559</v>
      </c>
      <c r="O93" t="s">
        <v>1128</v>
      </c>
      <c r="P93">
        <v>2400</v>
      </c>
      <c r="S93" s="279" t="s">
        <v>380</v>
      </c>
      <c r="T93">
        <v>320000</v>
      </c>
      <c r="U93">
        <v>290000</v>
      </c>
      <c r="V93">
        <v>380000</v>
      </c>
      <c r="AG93" t="s">
        <v>205</v>
      </c>
      <c r="AH93" t="s">
        <v>206</v>
      </c>
      <c r="AI93">
        <v>2015</v>
      </c>
      <c r="AJ93">
        <v>2558</v>
      </c>
      <c r="AK93">
        <v>10</v>
      </c>
      <c r="AM93" t="str">
        <f t="shared" si="8"/>
        <v>Mitsubishi Pajero Sport</v>
      </c>
      <c r="AN93">
        <f t="shared" si="9"/>
        <v>2558</v>
      </c>
      <c r="AQ93" t="s">
        <v>198</v>
      </c>
      <c r="AR93" t="s">
        <v>199</v>
      </c>
      <c r="AS93">
        <v>2023</v>
      </c>
      <c r="AT93">
        <v>2566</v>
      </c>
      <c r="AU93">
        <v>2</v>
      </c>
      <c r="AV93">
        <v>2</v>
      </c>
      <c r="AX93" t="str">
        <f t="shared" si="10"/>
        <v>Honda CR-V_2566</v>
      </c>
      <c r="AY93">
        <f t="shared" si="11"/>
        <v>2000</v>
      </c>
      <c r="BA93" t="s">
        <v>174</v>
      </c>
      <c r="BB93" t="s">
        <v>175</v>
      </c>
      <c r="BC93">
        <v>2014</v>
      </c>
      <c r="BD93">
        <v>2557</v>
      </c>
      <c r="BE93">
        <v>11</v>
      </c>
      <c r="BF93">
        <v>2.5</v>
      </c>
      <c r="BG93">
        <v>310000</v>
      </c>
      <c r="BH93">
        <v>290000</v>
      </c>
      <c r="BI93">
        <v>380000</v>
      </c>
      <c r="BK93" t="str">
        <f t="shared" si="12"/>
        <v>Ford Everest_2557_2500</v>
      </c>
      <c r="BL93">
        <f t="shared" si="13"/>
        <v>310000</v>
      </c>
      <c r="BM93">
        <f t="shared" si="14"/>
        <v>290000</v>
      </c>
      <c r="BN93">
        <f t="shared" si="15"/>
        <v>380000</v>
      </c>
    </row>
    <row r="94" spans="11:66">
      <c r="K94" t="s">
        <v>226</v>
      </c>
      <c r="L94">
        <v>2560</v>
      </c>
      <c r="O94" t="s">
        <v>278</v>
      </c>
      <c r="P94">
        <v>2500</v>
      </c>
      <c r="S94" s="279" t="s">
        <v>380</v>
      </c>
      <c r="T94">
        <v>330000</v>
      </c>
      <c r="U94">
        <v>290000</v>
      </c>
      <c r="V94">
        <v>380000</v>
      </c>
      <c r="AG94" t="s">
        <v>205</v>
      </c>
      <c r="AH94" t="s">
        <v>206</v>
      </c>
      <c r="AI94">
        <v>2016</v>
      </c>
      <c r="AJ94">
        <v>2559</v>
      </c>
      <c r="AK94">
        <v>9</v>
      </c>
      <c r="AM94" t="str">
        <f t="shared" si="8"/>
        <v>Mitsubishi Pajero Sport</v>
      </c>
      <c r="AN94">
        <f t="shared" si="9"/>
        <v>2559</v>
      </c>
      <c r="AQ94" t="s">
        <v>198</v>
      </c>
      <c r="AR94" t="s">
        <v>199</v>
      </c>
      <c r="AS94">
        <v>2023</v>
      </c>
      <c r="AT94">
        <v>2566</v>
      </c>
      <c r="AU94">
        <v>2</v>
      </c>
      <c r="AV94">
        <v>2.4</v>
      </c>
      <c r="AX94" t="str">
        <f t="shared" si="10"/>
        <v>Honda CR-V_2566</v>
      </c>
      <c r="AY94">
        <f t="shared" si="11"/>
        <v>2400</v>
      </c>
      <c r="BA94" t="s">
        <v>174</v>
      </c>
      <c r="BB94" t="s">
        <v>175</v>
      </c>
      <c r="BC94">
        <v>2014</v>
      </c>
      <c r="BD94">
        <v>2557</v>
      </c>
      <c r="BE94">
        <v>11</v>
      </c>
      <c r="BF94">
        <v>2.5</v>
      </c>
      <c r="BG94">
        <v>320000</v>
      </c>
      <c r="BH94">
        <v>290000</v>
      </c>
      <c r="BI94">
        <v>380000</v>
      </c>
      <c r="BK94" t="str">
        <f t="shared" si="12"/>
        <v>Ford Everest_2557_2500</v>
      </c>
      <c r="BL94">
        <f t="shared" si="13"/>
        <v>320000</v>
      </c>
      <c r="BM94">
        <f t="shared" si="14"/>
        <v>290000</v>
      </c>
      <c r="BN94">
        <f t="shared" si="15"/>
        <v>380000</v>
      </c>
    </row>
    <row r="95" spans="11:66">
      <c r="K95" t="s">
        <v>226</v>
      </c>
      <c r="L95">
        <v>2561</v>
      </c>
      <c r="O95" t="s">
        <v>278</v>
      </c>
      <c r="P95">
        <v>3000</v>
      </c>
      <c r="S95" s="279" t="s">
        <v>380</v>
      </c>
      <c r="T95">
        <v>340000</v>
      </c>
      <c r="U95">
        <v>290000</v>
      </c>
      <c r="V95">
        <v>380000</v>
      </c>
      <c r="AG95" t="s">
        <v>205</v>
      </c>
      <c r="AH95" t="s">
        <v>206</v>
      </c>
      <c r="AI95">
        <v>2017</v>
      </c>
      <c r="AJ95">
        <v>2560</v>
      </c>
      <c r="AK95">
        <v>8</v>
      </c>
      <c r="AM95" t="str">
        <f t="shared" si="8"/>
        <v>Mitsubishi Pajero Sport</v>
      </c>
      <c r="AN95">
        <f t="shared" si="9"/>
        <v>2560</v>
      </c>
      <c r="AQ95" t="s">
        <v>183</v>
      </c>
      <c r="AR95" t="s">
        <v>184</v>
      </c>
      <c r="AS95">
        <v>2010</v>
      </c>
      <c r="AT95">
        <v>2553</v>
      </c>
      <c r="AU95">
        <v>15</v>
      </c>
      <c r="AV95">
        <v>2.5</v>
      </c>
      <c r="AX95" t="str">
        <f t="shared" si="10"/>
        <v>Isuzu D-Max_2553</v>
      </c>
      <c r="AY95">
        <f t="shared" si="11"/>
        <v>2500</v>
      </c>
      <c r="BA95" t="s">
        <v>174</v>
      </c>
      <c r="BB95" t="s">
        <v>175</v>
      </c>
      <c r="BC95">
        <v>2014</v>
      </c>
      <c r="BD95">
        <v>2557</v>
      </c>
      <c r="BE95">
        <v>11</v>
      </c>
      <c r="BF95">
        <v>2.5</v>
      </c>
      <c r="BG95">
        <v>330000</v>
      </c>
      <c r="BH95">
        <v>290000</v>
      </c>
      <c r="BI95">
        <v>380000</v>
      </c>
      <c r="BK95" t="str">
        <f t="shared" si="12"/>
        <v>Ford Everest_2557_2500</v>
      </c>
      <c r="BL95">
        <f t="shared" si="13"/>
        <v>330000</v>
      </c>
      <c r="BM95">
        <f t="shared" si="14"/>
        <v>290000</v>
      </c>
      <c r="BN95">
        <f t="shared" si="15"/>
        <v>380000</v>
      </c>
    </row>
    <row r="96" spans="11:66">
      <c r="K96" t="s">
        <v>226</v>
      </c>
      <c r="L96">
        <v>2562</v>
      </c>
      <c r="O96" t="s">
        <v>279</v>
      </c>
      <c r="P96">
        <v>2500</v>
      </c>
      <c r="S96" s="279" t="s">
        <v>380</v>
      </c>
      <c r="T96">
        <v>350000</v>
      </c>
      <c r="U96">
        <v>290000</v>
      </c>
      <c r="V96">
        <v>380000</v>
      </c>
      <c r="AG96" t="s">
        <v>205</v>
      </c>
      <c r="AH96" t="s">
        <v>206</v>
      </c>
      <c r="AI96">
        <v>2018</v>
      </c>
      <c r="AJ96">
        <v>2561</v>
      </c>
      <c r="AK96">
        <v>7</v>
      </c>
      <c r="AM96" t="str">
        <f t="shared" si="8"/>
        <v>Mitsubishi Pajero Sport</v>
      </c>
      <c r="AN96">
        <f t="shared" si="9"/>
        <v>2561</v>
      </c>
      <c r="AQ96" t="s">
        <v>183</v>
      </c>
      <c r="AR96" t="s">
        <v>184</v>
      </c>
      <c r="AS96">
        <v>2010</v>
      </c>
      <c r="AT96">
        <v>2553</v>
      </c>
      <c r="AU96">
        <v>15</v>
      </c>
      <c r="AV96">
        <v>3</v>
      </c>
      <c r="AX96" t="str">
        <f t="shared" si="10"/>
        <v>Isuzu D-Max_2553</v>
      </c>
      <c r="AY96">
        <f t="shared" si="11"/>
        <v>3000</v>
      </c>
      <c r="BA96" t="s">
        <v>174</v>
      </c>
      <c r="BB96" t="s">
        <v>175</v>
      </c>
      <c r="BC96">
        <v>2014</v>
      </c>
      <c r="BD96">
        <v>2557</v>
      </c>
      <c r="BE96">
        <v>11</v>
      </c>
      <c r="BF96">
        <v>2.5</v>
      </c>
      <c r="BG96">
        <v>340000</v>
      </c>
      <c r="BH96">
        <v>290000</v>
      </c>
      <c r="BI96">
        <v>380000</v>
      </c>
      <c r="BK96" t="str">
        <f t="shared" si="12"/>
        <v>Ford Everest_2557_2500</v>
      </c>
      <c r="BL96">
        <f t="shared" si="13"/>
        <v>340000</v>
      </c>
      <c r="BM96">
        <f t="shared" si="14"/>
        <v>290000</v>
      </c>
      <c r="BN96">
        <f t="shared" si="15"/>
        <v>380000</v>
      </c>
    </row>
    <row r="97" spans="11:66">
      <c r="K97" t="s">
        <v>226</v>
      </c>
      <c r="L97">
        <v>2563</v>
      </c>
      <c r="O97" t="s">
        <v>279</v>
      </c>
      <c r="P97">
        <v>3000</v>
      </c>
      <c r="S97" s="279" t="s">
        <v>380</v>
      </c>
      <c r="T97">
        <v>360000</v>
      </c>
      <c r="U97">
        <v>290000</v>
      </c>
      <c r="V97">
        <v>380000</v>
      </c>
      <c r="AG97" t="s">
        <v>205</v>
      </c>
      <c r="AH97" t="s">
        <v>206</v>
      </c>
      <c r="AI97">
        <v>2019</v>
      </c>
      <c r="AJ97">
        <v>2562</v>
      </c>
      <c r="AK97">
        <v>6</v>
      </c>
      <c r="AM97" t="str">
        <f t="shared" si="8"/>
        <v>Mitsubishi Pajero Sport</v>
      </c>
      <c r="AN97">
        <f t="shared" si="9"/>
        <v>2562</v>
      </c>
      <c r="AQ97" t="s">
        <v>183</v>
      </c>
      <c r="AR97" t="s">
        <v>184</v>
      </c>
      <c r="AS97">
        <v>2011</v>
      </c>
      <c r="AT97">
        <v>2554</v>
      </c>
      <c r="AU97">
        <v>14</v>
      </c>
      <c r="AV97">
        <v>2.5</v>
      </c>
      <c r="AX97" t="str">
        <f t="shared" si="10"/>
        <v>Isuzu D-Max_2554</v>
      </c>
      <c r="AY97">
        <f t="shared" si="11"/>
        <v>2500</v>
      </c>
      <c r="BA97" t="s">
        <v>174</v>
      </c>
      <c r="BB97" t="s">
        <v>175</v>
      </c>
      <c r="BC97">
        <v>2014</v>
      </c>
      <c r="BD97">
        <v>2557</v>
      </c>
      <c r="BE97">
        <v>11</v>
      </c>
      <c r="BF97">
        <v>2.5</v>
      </c>
      <c r="BG97">
        <v>350000</v>
      </c>
      <c r="BH97">
        <v>290000</v>
      </c>
      <c r="BI97">
        <v>380000</v>
      </c>
      <c r="BK97" t="str">
        <f t="shared" si="12"/>
        <v>Ford Everest_2557_2500</v>
      </c>
      <c r="BL97">
        <f t="shared" si="13"/>
        <v>350000</v>
      </c>
      <c r="BM97">
        <f t="shared" si="14"/>
        <v>290000</v>
      </c>
      <c r="BN97">
        <f t="shared" si="15"/>
        <v>380000</v>
      </c>
    </row>
    <row r="98" spans="11:66">
      <c r="K98" t="s">
        <v>226</v>
      </c>
      <c r="L98">
        <v>2564</v>
      </c>
      <c r="O98" t="s">
        <v>280</v>
      </c>
      <c r="P98">
        <v>2500</v>
      </c>
      <c r="S98" s="279" t="s">
        <v>380</v>
      </c>
      <c r="T98">
        <v>370000</v>
      </c>
      <c r="U98">
        <v>290000</v>
      </c>
      <c r="V98">
        <v>380000</v>
      </c>
      <c r="AG98" t="s">
        <v>205</v>
      </c>
      <c r="AH98" t="s">
        <v>206</v>
      </c>
      <c r="AI98">
        <v>2020</v>
      </c>
      <c r="AJ98">
        <v>2563</v>
      </c>
      <c r="AK98">
        <v>5</v>
      </c>
      <c r="AM98" t="str">
        <f t="shared" si="8"/>
        <v>Mitsubishi Pajero Sport</v>
      </c>
      <c r="AN98">
        <f t="shared" si="9"/>
        <v>2563</v>
      </c>
      <c r="AQ98" t="s">
        <v>183</v>
      </c>
      <c r="AR98" t="s">
        <v>184</v>
      </c>
      <c r="AS98">
        <v>2011</v>
      </c>
      <c r="AT98">
        <v>2554</v>
      </c>
      <c r="AU98">
        <v>14</v>
      </c>
      <c r="AV98">
        <v>3</v>
      </c>
      <c r="AX98" t="str">
        <f t="shared" si="10"/>
        <v>Isuzu D-Max_2554</v>
      </c>
      <c r="AY98">
        <f t="shared" si="11"/>
        <v>3000</v>
      </c>
      <c r="BA98" t="s">
        <v>174</v>
      </c>
      <c r="BB98" t="s">
        <v>175</v>
      </c>
      <c r="BC98">
        <v>2014</v>
      </c>
      <c r="BD98">
        <v>2557</v>
      </c>
      <c r="BE98">
        <v>11</v>
      </c>
      <c r="BF98">
        <v>2.5</v>
      </c>
      <c r="BG98">
        <v>360000</v>
      </c>
      <c r="BH98">
        <v>290000</v>
      </c>
      <c r="BI98">
        <v>380000</v>
      </c>
      <c r="BK98" t="str">
        <f t="shared" si="12"/>
        <v>Ford Everest_2557_2500</v>
      </c>
      <c r="BL98">
        <f t="shared" si="13"/>
        <v>360000</v>
      </c>
      <c r="BM98">
        <f t="shared" si="14"/>
        <v>290000</v>
      </c>
      <c r="BN98">
        <f t="shared" si="15"/>
        <v>380000</v>
      </c>
    </row>
    <row r="99" spans="11:66">
      <c r="K99" t="s">
        <v>226</v>
      </c>
      <c r="L99">
        <v>2565</v>
      </c>
      <c r="O99" t="s">
        <v>280</v>
      </c>
      <c r="P99">
        <v>3000</v>
      </c>
      <c r="S99" s="279" t="s">
        <v>380</v>
      </c>
      <c r="T99">
        <v>380000</v>
      </c>
      <c r="U99">
        <v>290000</v>
      </c>
      <c r="V99">
        <v>380000</v>
      </c>
      <c r="AG99" t="s">
        <v>205</v>
      </c>
      <c r="AH99" t="s">
        <v>206</v>
      </c>
      <c r="AI99">
        <v>2021</v>
      </c>
      <c r="AJ99">
        <v>2564</v>
      </c>
      <c r="AK99">
        <v>4</v>
      </c>
      <c r="AM99" t="str">
        <f t="shared" si="8"/>
        <v>Mitsubishi Pajero Sport</v>
      </c>
      <c r="AN99">
        <f t="shared" si="9"/>
        <v>2564</v>
      </c>
      <c r="AQ99" t="s">
        <v>183</v>
      </c>
      <c r="AR99" t="s">
        <v>184</v>
      </c>
      <c r="AS99">
        <v>2012</v>
      </c>
      <c r="AT99">
        <v>2555</v>
      </c>
      <c r="AU99">
        <v>13</v>
      </c>
      <c r="AV99">
        <v>2.5</v>
      </c>
      <c r="AX99" t="str">
        <f t="shared" si="10"/>
        <v>Isuzu D-Max_2555</v>
      </c>
      <c r="AY99">
        <f t="shared" si="11"/>
        <v>2500</v>
      </c>
      <c r="BA99" t="s">
        <v>174</v>
      </c>
      <c r="BB99" t="s">
        <v>175</v>
      </c>
      <c r="BC99">
        <v>2014</v>
      </c>
      <c r="BD99">
        <v>2557</v>
      </c>
      <c r="BE99">
        <v>11</v>
      </c>
      <c r="BF99">
        <v>2.5</v>
      </c>
      <c r="BG99">
        <v>370000</v>
      </c>
      <c r="BH99">
        <v>290000</v>
      </c>
      <c r="BI99">
        <v>380000</v>
      </c>
      <c r="BK99" t="str">
        <f t="shared" si="12"/>
        <v>Ford Everest_2557_2500</v>
      </c>
      <c r="BL99">
        <f t="shared" si="13"/>
        <v>370000</v>
      </c>
      <c r="BM99">
        <f t="shared" si="14"/>
        <v>290000</v>
      </c>
      <c r="BN99">
        <f t="shared" si="15"/>
        <v>380000</v>
      </c>
    </row>
    <row r="100" spans="11:66">
      <c r="K100" t="s">
        <v>226</v>
      </c>
      <c r="L100">
        <v>2566</v>
      </c>
      <c r="O100" t="s">
        <v>281</v>
      </c>
      <c r="P100">
        <v>2500</v>
      </c>
      <c r="S100" s="280" t="s">
        <v>381</v>
      </c>
      <c r="T100">
        <v>320000</v>
      </c>
      <c r="U100">
        <v>320000</v>
      </c>
      <c r="V100">
        <v>420000</v>
      </c>
      <c r="AG100" t="s">
        <v>205</v>
      </c>
      <c r="AH100" t="s">
        <v>206</v>
      </c>
      <c r="AI100">
        <v>2022</v>
      </c>
      <c r="AJ100">
        <v>2565</v>
      </c>
      <c r="AK100">
        <v>3</v>
      </c>
      <c r="AM100" t="str">
        <f t="shared" si="8"/>
        <v>Mitsubishi Pajero Sport</v>
      </c>
      <c r="AN100">
        <f t="shared" si="9"/>
        <v>2565</v>
      </c>
      <c r="AQ100" t="s">
        <v>183</v>
      </c>
      <c r="AR100" t="s">
        <v>184</v>
      </c>
      <c r="AS100">
        <v>2012</v>
      </c>
      <c r="AT100">
        <v>2555</v>
      </c>
      <c r="AU100">
        <v>13</v>
      </c>
      <c r="AV100">
        <v>3</v>
      </c>
      <c r="AX100" t="str">
        <f t="shared" si="10"/>
        <v>Isuzu D-Max_2555</v>
      </c>
      <c r="AY100">
        <f t="shared" si="11"/>
        <v>3000</v>
      </c>
      <c r="BA100" t="s">
        <v>174</v>
      </c>
      <c r="BB100" t="s">
        <v>175</v>
      </c>
      <c r="BC100">
        <v>2014</v>
      </c>
      <c r="BD100">
        <v>2557</v>
      </c>
      <c r="BE100">
        <v>11</v>
      </c>
      <c r="BF100">
        <v>2.5</v>
      </c>
      <c r="BG100">
        <v>380000</v>
      </c>
      <c r="BH100">
        <v>290000</v>
      </c>
      <c r="BI100">
        <v>380000</v>
      </c>
      <c r="BK100" t="str">
        <f t="shared" si="12"/>
        <v>Ford Everest_2557_2500</v>
      </c>
      <c r="BL100">
        <f t="shared" si="13"/>
        <v>380000</v>
      </c>
      <c r="BM100">
        <f t="shared" si="14"/>
        <v>290000</v>
      </c>
      <c r="BN100">
        <f t="shared" si="15"/>
        <v>380000</v>
      </c>
    </row>
    <row r="101" spans="11:66">
      <c r="K101" t="s">
        <v>227</v>
      </c>
      <c r="L101">
        <v>2553</v>
      </c>
      <c r="O101" t="s">
        <v>281</v>
      </c>
      <c r="P101">
        <v>3000</v>
      </c>
      <c r="S101" s="279" t="s">
        <v>381</v>
      </c>
      <c r="T101">
        <v>330000</v>
      </c>
      <c r="U101">
        <v>320000</v>
      </c>
      <c r="V101">
        <v>420000</v>
      </c>
      <c r="AG101" t="s">
        <v>205</v>
      </c>
      <c r="AH101" t="s">
        <v>206</v>
      </c>
      <c r="AI101">
        <v>2023</v>
      </c>
      <c r="AJ101">
        <v>2566</v>
      </c>
      <c r="AK101">
        <v>2</v>
      </c>
      <c r="AM101" t="str">
        <f t="shared" si="8"/>
        <v>Mitsubishi Pajero Sport</v>
      </c>
      <c r="AN101">
        <f t="shared" si="9"/>
        <v>2566</v>
      </c>
      <c r="AQ101" t="s">
        <v>183</v>
      </c>
      <c r="AR101" t="s">
        <v>184</v>
      </c>
      <c r="AS101">
        <v>2013</v>
      </c>
      <c r="AT101">
        <v>2556</v>
      </c>
      <c r="AU101">
        <v>12</v>
      </c>
      <c r="AV101">
        <v>2.5</v>
      </c>
      <c r="AX101" t="str">
        <f t="shared" si="10"/>
        <v>Isuzu D-Max_2556</v>
      </c>
      <c r="AY101">
        <f t="shared" si="11"/>
        <v>2500</v>
      </c>
      <c r="BA101" t="s">
        <v>174</v>
      </c>
      <c r="BB101" t="s">
        <v>175</v>
      </c>
      <c r="BC101">
        <v>2014</v>
      </c>
      <c r="BD101">
        <v>2557</v>
      </c>
      <c r="BE101">
        <v>11</v>
      </c>
      <c r="BF101">
        <v>3</v>
      </c>
      <c r="BG101">
        <v>320000</v>
      </c>
      <c r="BH101">
        <v>320000</v>
      </c>
      <c r="BI101">
        <v>420000</v>
      </c>
      <c r="BK101" t="str">
        <f t="shared" si="12"/>
        <v>Ford Everest_2557_3000</v>
      </c>
      <c r="BL101">
        <f t="shared" si="13"/>
        <v>320000</v>
      </c>
      <c r="BM101">
        <f t="shared" si="14"/>
        <v>320000</v>
      </c>
      <c r="BN101">
        <f t="shared" si="15"/>
        <v>420000</v>
      </c>
    </row>
    <row r="102" spans="11:66">
      <c r="K102" t="s">
        <v>227</v>
      </c>
      <c r="L102">
        <v>2554</v>
      </c>
      <c r="O102" t="s">
        <v>282</v>
      </c>
      <c r="P102">
        <v>2500</v>
      </c>
      <c r="S102" s="279" t="s">
        <v>381</v>
      </c>
      <c r="T102">
        <v>340000</v>
      </c>
      <c r="U102">
        <v>320000</v>
      </c>
      <c r="V102">
        <v>420000</v>
      </c>
      <c r="AG102" t="s">
        <v>205</v>
      </c>
      <c r="AH102" t="s">
        <v>207</v>
      </c>
      <c r="AI102">
        <v>2010</v>
      </c>
      <c r="AJ102">
        <v>2553</v>
      </c>
      <c r="AK102">
        <v>15</v>
      </c>
      <c r="AM102" t="str">
        <f t="shared" si="8"/>
        <v>Mitsubishi Triton</v>
      </c>
      <c r="AN102">
        <f t="shared" si="9"/>
        <v>2553</v>
      </c>
      <c r="AQ102" t="s">
        <v>183</v>
      </c>
      <c r="AR102" t="s">
        <v>184</v>
      </c>
      <c r="AS102">
        <v>2013</v>
      </c>
      <c r="AT102">
        <v>2556</v>
      </c>
      <c r="AU102">
        <v>12</v>
      </c>
      <c r="AV102">
        <v>3</v>
      </c>
      <c r="AX102" t="str">
        <f t="shared" si="10"/>
        <v>Isuzu D-Max_2556</v>
      </c>
      <c r="AY102">
        <f t="shared" si="11"/>
        <v>3000</v>
      </c>
      <c r="BA102" t="s">
        <v>174</v>
      </c>
      <c r="BB102" t="s">
        <v>175</v>
      </c>
      <c r="BC102">
        <v>2014</v>
      </c>
      <c r="BD102">
        <v>2557</v>
      </c>
      <c r="BE102">
        <v>11</v>
      </c>
      <c r="BF102">
        <v>3</v>
      </c>
      <c r="BG102">
        <v>330000</v>
      </c>
      <c r="BH102">
        <v>320000</v>
      </c>
      <c r="BI102">
        <v>420000</v>
      </c>
      <c r="BK102" t="str">
        <f t="shared" si="12"/>
        <v>Ford Everest_2557_3000</v>
      </c>
      <c r="BL102">
        <f t="shared" si="13"/>
        <v>330000</v>
      </c>
      <c r="BM102">
        <f t="shared" si="14"/>
        <v>320000</v>
      </c>
      <c r="BN102">
        <f t="shared" si="15"/>
        <v>420000</v>
      </c>
    </row>
    <row r="103" spans="11:66">
      <c r="K103" t="s">
        <v>227</v>
      </c>
      <c r="L103">
        <v>2555</v>
      </c>
      <c r="O103" t="s">
        <v>282</v>
      </c>
      <c r="P103">
        <v>3000</v>
      </c>
      <c r="S103" s="279" t="s">
        <v>381</v>
      </c>
      <c r="T103">
        <v>350000</v>
      </c>
      <c r="U103">
        <v>320000</v>
      </c>
      <c r="V103">
        <v>420000</v>
      </c>
      <c r="AG103" t="s">
        <v>205</v>
      </c>
      <c r="AH103" t="s">
        <v>207</v>
      </c>
      <c r="AI103">
        <v>2011</v>
      </c>
      <c r="AJ103">
        <v>2554</v>
      </c>
      <c r="AK103">
        <v>14</v>
      </c>
      <c r="AM103" t="str">
        <f t="shared" si="8"/>
        <v>Mitsubishi Triton</v>
      </c>
      <c r="AN103">
        <f t="shared" si="9"/>
        <v>2554</v>
      </c>
      <c r="AQ103" t="s">
        <v>183</v>
      </c>
      <c r="AR103" t="s">
        <v>184</v>
      </c>
      <c r="AS103">
        <v>2014</v>
      </c>
      <c r="AT103">
        <v>2557</v>
      </c>
      <c r="AU103">
        <v>11</v>
      </c>
      <c r="AV103">
        <v>2.5</v>
      </c>
      <c r="AX103" t="str">
        <f t="shared" si="10"/>
        <v>Isuzu D-Max_2557</v>
      </c>
      <c r="AY103">
        <f t="shared" si="11"/>
        <v>2500</v>
      </c>
      <c r="BA103" t="s">
        <v>174</v>
      </c>
      <c r="BB103" t="s">
        <v>175</v>
      </c>
      <c r="BC103">
        <v>2014</v>
      </c>
      <c r="BD103">
        <v>2557</v>
      </c>
      <c r="BE103">
        <v>11</v>
      </c>
      <c r="BF103">
        <v>3</v>
      </c>
      <c r="BG103">
        <v>340000</v>
      </c>
      <c r="BH103">
        <v>320000</v>
      </c>
      <c r="BI103">
        <v>420000</v>
      </c>
      <c r="BK103" t="str">
        <f t="shared" si="12"/>
        <v>Ford Everest_2557_3000</v>
      </c>
      <c r="BL103">
        <f t="shared" si="13"/>
        <v>340000</v>
      </c>
      <c r="BM103">
        <f t="shared" si="14"/>
        <v>320000</v>
      </c>
      <c r="BN103">
        <f t="shared" si="15"/>
        <v>420000</v>
      </c>
    </row>
    <row r="104" spans="11:66">
      <c r="K104" t="s">
        <v>227</v>
      </c>
      <c r="L104">
        <v>2556</v>
      </c>
      <c r="O104" t="s">
        <v>283</v>
      </c>
      <c r="P104">
        <v>1900</v>
      </c>
      <c r="S104" s="279" t="s">
        <v>381</v>
      </c>
      <c r="T104">
        <v>360000</v>
      </c>
      <c r="U104">
        <v>320000</v>
      </c>
      <c r="V104">
        <v>420000</v>
      </c>
      <c r="AG104" t="s">
        <v>205</v>
      </c>
      <c r="AH104" t="s">
        <v>207</v>
      </c>
      <c r="AI104">
        <v>2012</v>
      </c>
      <c r="AJ104">
        <v>2555</v>
      </c>
      <c r="AK104">
        <v>13</v>
      </c>
      <c r="AM104" t="str">
        <f t="shared" si="8"/>
        <v>Mitsubishi Triton</v>
      </c>
      <c r="AN104">
        <f t="shared" si="9"/>
        <v>2555</v>
      </c>
      <c r="AQ104" t="s">
        <v>183</v>
      </c>
      <c r="AR104" t="s">
        <v>184</v>
      </c>
      <c r="AS104">
        <v>2014</v>
      </c>
      <c r="AT104">
        <v>2557</v>
      </c>
      <c r="AU104">
        <v>11</v>
      </c>
      <c r="AV104">
        <v>3</v>
      </c>
      <c r="AX104" t="str">
        <f t="shared" si="10"/>
        <v>Isuzu D-Max_2557</v>
      </c>
      <c r="AY104">
        <f t="shared" si="11"/>
        <v>3000</v>
      </c>
      <c r="BA104" t="s">
        <v>174</v>
      </c>
      <c r="BB104" t="s">
        <v>175</v>
      </c>
      <c r="BC104">
        <v>2014</v>
      </c>
      <c r="BD104">
        <v>2557</v>
      </c>
      <c r="BE104">
        <v>11</v>
      </c>
      <c r="BF104">
        <v>3</v>
      </c>
      <c r="BG104">
        <v>350000</v>
      </c>
      <c r="BH104">
        <v>320000</v>
      </c>
      <c r="BI104">
        <v>420000</v>
      </c>
      <c r="BK104" t="str">
        <f t="shared" si="12"/>
        <v>Ford Everest_2557_3000</v>
      </c>
      <c r="BL104">
        <f t="shared" si="13"/>
        <v>350000</v>
      </c>
      <c r="BM104">
        <f t="shared" si="14"/>
        <v>320000</v>
      </c>
      <c r="BN104">
        <f t="shared" si="15"/>
        <v>420000</v>
      </c>
    </row>
    <row r="105" spans="11:66">
      <c r="K105" t="s">
        <v>227</v>
      </c>
      <c r="L105">
        <v>2557</v>
      </c>
      <c r="O105" t="s">
        <v>283</v>
      </c>
      <c r="P105">
        <v>2500</v>
      </c>
      <c r="S105" s="279" t="s">
        <v>381</v>
      </c>
      <c r="T105">
        <v>370000</v>
      </c>
      <c r="U105">
        <v>320000</v>
      </c>
      <c r="V105">
        <v>420000</v>
      </c>
      <c r="AG105" t="s">
        <v>205</v>
      </c>
      <c r="AH105" t="s">
        <v>207</v>
      </c>
      <c r="AI105">
        <v>2013</v>
      </c>
      <c r="AJ105">
        <v>2556</v>
      </c>
      <c r="AK105">
        <v>12</v>
      </c>
      <c r="AM105" t="str">
        <f t="shared" si="8"/>
        <v>Mitsubishi Triton</v>
      </c>
      <c r="AN105">
        <f t="shared" si="9"/>
        <v>2556</v>
      </c>
      <c r="AQ105" t="s">
        <v>183</v>
      </c>
      <c r="AR105" t="s">
        <v>184</v>
      </c>
      <c r="AS105">
        <v>2015</v>
      </c>
      <c r="AT105">
        <v>2558</v>
      </c>
      <c r="AU105">
        <v>10</v>
      </c>
      <c r="AV105">
        <v>1.9</v>
      </c>
      <c r="AX105" t="str">
        <f t="shared" si="10"/>
        <v>Isuzu D-Max_2558</v>
      </c>
      <c r="AY105">
        <f t="shared" si="11"/>
        <v>1900</v>
      </c>
      <c r="BA105" t="s">
        <v>174</v>
      </c>
      <c r="BB105" t="s">
        <v>175</v>
      </c>
      <c r="BC105">
        <v>2014</v>
      </c>
      <c r="BD105">
        <v>2557</v>
      </c>
      <c r="BE105">
        <v>11</v>
      </c>
      <c r="BF105">
        <v>3</v>
      </c>
      <c r="BG105">
        <v>360000</v>
      </c>
      <c r="BH105">
        <v>320000</v>
      </c>
      <c r="BI105">
        <v>420000</v>
      </c>
      <c r="BK105" t="str">
        <f t="shared" si="12"/>
        <v>Ford Everest_2557_3000</v>
      </c>
      <c r="BL105">
        <f t="shared" si="13"/>
        <v>360000</v>
      </c>
      <c r="BM105">
        <f t="shared" si="14"/>
        <v>320000</v>
      </c>
      <c r="BN105">
        <f t="shared" si="15"/>
        <v>420000</v>
      </c>
    </row>
    <row r="106" spans="11:66">
      <c r="K106" t="s">
        <v>227</v>
      </c>
      <c r="L106">
        <v>2558</v>
      </c>
      <c r="O106" t="s">
        <v>283</v>
      </c>
      <c r="P106">
        <v>3000</v>
      </c>
      <c r="S106" s="279" t="s">
        <v>381</v>
      </c>
      <c r="T106">
        <v>380000</v>
      </c>
      <c r="U106">
        <v>320000</v>
      </c>
      <c r="V106">
        <v>420000</v>
      </c>
      <c r="AG106" t="s">
        <v>205</v>
      </c>
      <c r="AH106" t="s">
        <v>207</v>
      </c>
      <c r="AI106">
        <v>2014</v>
      </c>
      <c r="AJ106">
        <v>2557</v>
      </c>
      <c r="AK106">
        <v>11</v>
      </c>
      <c r="AM106" t="str">
        <f t="shared" si="8"/>
        <v>Mitsubishi Triton</v>
      </c>
      <c r="AN106">
        <f t="shared" si="9"/>
        <v>2557</v>
      </c>
      <c r="AQ106" t="s">
        <v>183</v>
      </c>
      <c r="AR106" t="s">
        <v>184</v>
      </c>
      <c r="AS106">
        <v>2015</v>
      </c>
      <c r="AT106">
        <v>2558</v>
      </c>
      <c r="AU106">
        <v>10</v>
      </c>
      <c r="AV106">
        <v>2.5</v>
      </c>
      <c r="AX106" t="str">
        <f t="shared" si="10"/>
        <v>Isuzu D-Max_2558</v>
      </c>
      <c r="AY106">
        <f t="shared" si="11"/>
        <v>2500</v>
      </c>
      <c r="BA106" t="s">
        <v>174</v>
      </c>
      <c r="BB106" t="s">
        <v>175</v>
      </c>
      <c r="BC106">
        <v>2014</v>
      </c>
      <c r="BD106">
        <v>2557</v>
      </c>
      <c r="BE106">
        <v>11</v>
      </c>
      <c r="BF106">
        <v>3</v>
      </c>
      <c r="BG106">
        <v>370000</v>
      </c>
      <c r="BH106">
        <v>320000</v>
      </c>
      <c r="BI106">
        <v>420000</v>
      </c>
      <c r="BK106" t="str">
        <f t="shared" si="12"/>
        <v>Ford Everest_2557_3000</v>
      </c>
      <c r="BL106">
        <f t="shared" si="13"/>
        <v>370000</v>
      </c>
      <c r="BM106">
        <f t="shared" si="14"/>
        <v>320000</v>
      </c>
      <c r="BN106">
        <f t="shared" si="15"/>
        <v>420000</v>
      </c>
    </row>
    <row r="107" spans="11:66">
      <c r="K107" t="s">
        <v>227</v>
      </c>
      <c r="L107">
        <v>2559</v>
      </c>
      <c r="O107" t="s">
        <v>284</v>
      </c>
      <c r="P107">
        <v>1900</v>
      </c>
      <c r="S107" s="279" t="s">
        <v>381</v>
      </c>
      <c r="T107">
        <v>390000</v>
      </c>
      <c r="U107">
        <v>320000</v>
      </c>
      <c r="V107">
        <v>420000</v>
      </c>
      <c r="AG107" t="s">
        <v>205</v>
      </c>
      <c r="AH107" t="s">
        <v>207</v>
      </c>
      <c r="AI107">
        <v>2015</v>
      </c>
      <c r="AJ107">
        <v>2558</v>
      </c>
      <c r="AK107">
        <v>10</v>
      </c>
      <c r="AM107" t="str">
        <f t="shared" si="8"/>
        <v>Mitsubishi Triton</v>
      </c>
      <c r="AN107">
        <f t="shared" si="9"/>
        <v>2558</v>
      </c>
      <c r="AQ107" t="s">
        <v>183</v>
      </c>
      <c r="AR107" t="s">
        <v>184</v>
      </c>
      <c r="AS107">
        <v>2015</v>
      </c>
      <c r="AT107">
        <v>2558</v>
      </c>
      <c r="AU107">
        <v>10</v>
      </c>
      <c r="AV107">
        <v>3</v>
      </c>
      <c r="AX107" t="str">
        <f t="shared" si="10"/>
        <v>Isuzu D-Max_2558</v>
      </c>
      <c r="AY107">
        <f t="shared" si="11"/>
        <v>3000</v>
      </c>
      <c r="BA107" t="s">
        <v>174</v>
      </c>
      <c r="BB107" t="s">
        <v>175</v>
      </c>
      <c r="BC107">
        <v>2014</v>
      </c>
      <c r="BD107">
        <v>2557</v>
      </c>
      <c r="BE107">
        <v>11</v>
      </c>
      <c r="BF107">
        <v>3</v>
      </c>
      <c r="BG107">
        <v>380000</v>
      </c>
      <c r="BH107">
        <v>320000</v>
      </c>
      <c r="BI107">
        <v>420000</v>
      </c>
      <c r="BK107" t="str">
        <f t="shared" si="12"/>
        <v>Ford Everest_2557_3000</v>
      </c>
      <c r="BL107">
        <f t="shared" si="13"/>
        <v>380000</v>
      </c>
      <c r="BM107">
        <f t="shared" si="14"/>
        <v>320000</v>
      </c>
      <c r="BN107">
        <f t="shared" si="15"/>
        <v>420000</v>
      </c>
    </row>
    <row r="108" spans="11:66">
      <c r="K108" t="s">
        <v>227</v>
      </c>
      <c r="L108">
        <v>2560</v>
      </c>
      <c r="O108" t="s">
        <v>284</v>
      </c>
      <c r="P108">
        <v>3000</v>
      </c>
      <c r="S108" s="279" t="s">
        <v>381</v>
      </c>
      <c r="T108">
        <v>400000</v>
      </c>
      <c r="U108">
        <v>320000</v>
      </c>
      <c r="V108">
        <v>420000</v>
      </c>
      <c r="AG108" t="s">
        <v>205</v>
      </c>
      <c r="AH108" t="s">
        <v>207</v>
      </c>
      <c r="AI108">
        <v>2016</v>
      </c>
      <c r="AJ108">
        <v>2559</v>
      </c>
      <c r="AK108">
        <v>9</v>
      </c>
      <c r="AM108" t="str">
        <f t="shared" si="8"/>
        <v>Mitsubishi Triton</v>
      </c>
      <c r="AN108">
        <f t="shared" si="9"/>
        <v>2559</v>
      </c>
      <c r="AQ108" t="s">
        <v>183</v>
      </c>
      <c r="AR108" t="s">
        <v>184</v>
      </c>
      <c r="AS108">
        <v>2016</v>
      </c>
      <c r="AT108">
        <v>2559</v>
      </c>
      <c r="AU108">
        <v>9</v>
      </c>
      <c r="AV108">
        <v>1.9</v>
      </c>
      <c r="AX108" t="str">
        <f t="shared" si="10"/>
        <v>Isuzu D-Max_2559</v>
      </c>
      <c r="AY108">
        <f t="shared" si="11"/>
        <v>1900</v>
      </c>
      <c r="BA108" t="s">
        <v>174</v>
      </c>
      <c r="BB108" t="s">
        <v>175</v>
      </c>
      <c r="BC108">
        <v>2014</v>
      </c>
      <c r="BD108">
        <v>2557</v>
      </c>
      <c r="BE108">
        <v>11</v>
      </c>
      <c r="BF108">
        <v>3</v>
      </c>
      <c r="BG108">
        <v>390000</v>
      </c>
      <c r="BH108">
        <v>320000</v>
      </c>
      <c r="BI108">
        <v>420000</v>
      </c>
      <c r="BK108" t="str">
        <f t="shared" si="12"/>
        <v>Ford Everest_2557_3000</v>
      </c>
      <c r="BL108">
        <f t="shared" si="13"/>
        <v>390000</v>
      </c>
      <c r="BM108">
        <f t="shared" si="14"/>
        <v>320000</v>
      </c>
      <c r="BN108">
        <f t="shared" si="15"/>
        <v>420000</v>
      </c>
    </row>
    <row r="109" spans="11:66">
      <c r="K109" t="s">
        <v>227</v>
      </c>
      <c r="L109">
        <v>2561</v>
      </c>
      <c r="O109" t="s">
        <v>285</v>
      </c>
      <c r="P109">
        <v>1900</v>
      </c>
      <c r="S109" s="280" t="s">
        <v>381</v>
      </c>
      <c r="T109">
        <v>410000</v>
      </c>
      <c r="U109">
        <v>320000</v>
      </c>
      <c r="V109">
        <v>420000</v>
      </c>
      <c r="AG109" t="s">
        <v>205</v>
      </c>
      <c r="AH109" t="s">
        <v>207</v>
      </c>
      <c r="AI109">
        <v>2017</v>
      </c>
      <c r="AJ109">
        <v>2560</v>
      </c>
      <c r="AK109">
        <v>8</v>
      </c>
      <c r="AM109" t="str">
        <f t="shared" si="8"/>
        <v>Mitsubishi Triton</v>
      </c>
      <c r="AN109">
        <f t="shared" si="9"/>
        <v>2560</v>
      </c>
      <c r="AQ109" t="s">
        <v>183</v>
      </c>
      <c r="AR109" t="s">
        <v>184</v>
      </c>
      <c r="AS109">
        <v>2016</v>
      </c>
      <c r="AT109">
        <v>2559</v>
      </c>
      <c r="AU109">
        <v>9</v>
      </c>
      <c r="AV109">
        <v>3</v>
      </c>
      <c r="AX109" t="str">
        <f t="shared" si="10"/>
        <v>Isuzu D-Max_2559</v>
      </c>
      <c r="AY109">
        <f t="shared" si="11"/>
        <v>3000</v>
      </c>
      <c r="BA109" t="s">
        <v>174</v>
      </c>
      <c r="BB109" t="s">
        <v>175</v>
      </c>
      <c r="BC109">
        <v>2014</v>
      </c>
      <c r="BD109">
        <v>2557</v>
      </c>
      <c r="BE109">
        <v>11</v>
      </c>
      <c r="BF109">
        <v>3</v>
      </c>
      <c r="BG109">
        <v>400000</v>
      </c>
      <c r="BH109">
        <v>320000</v>
      </c>
      <c r="BI109">
        <v>420000</v>
      </c>
      <c r="BK109" t="str">
        <f t="shared" si="12"/>
        <v>Ford Everest_2557_3000</v>
      </c>
      <c r="BL109">
        <f t="shared" si="13"/>
        <v>400000</v>
      </c>
      <c r="BM109">
        <f t="shared" si="14"/>
        <v>320000</v>
      </c>
      <c r="BN109">
        <f t="shared" si="15"/>
        <v>420000</v>
      </c>
    </row>
    <row r="110" spans="11:66">
      <c r="K110" t="s">
        <v>227</v>
      </c>
      <c r="L110">
        <v>2562</v>
      </c>
      <c r="O110" t="s">
        <v>285</v>
      </c>
      <c r="P110">
        <v>3000</v>
      </c>
      <c r="S110" s="279" t="s">
        <v>381</v>
      </c>
      <c r="T110">
        <v>420000</v>
      </c>
      <c r="U110">
        <v>320000</v>
      </c>
      <c r="V110">
        <v>420000</v>
      </c>
      <c r="AG110" t="s">
        <v>205</v>
      </c>
      <c r="AH110" t="s">
        <v>207</v>
      </c>
      <c r="AI110">
        <v>2018</v>
      </c>
      <c r="AJ110">
        <v>2561</v>
      </c>
      <c r="AK110">
        <v>7</v>
      </c>
      <c r="AM110" t="str">
        <f t="shared" si="8"/>
        <v>Mitsubishi Triton</v>
      </c>
      <c r="AN110">
        <f t="shared" si="9"/>
        <v>2561</v>
      </c>
      <c r="AQ110" t="s">
        <v>183</v>
      </c>
      <c r="AR110" t="s">
        <v>184</v>
      </c>
      <c r="AS110">
        <v>2017</v>
      </c>
      <c r="AT110">
        <v>2560</v>
      </c>
      <c r="AU110">
        <v>8</v>
      </c>
      <c r="AV110">
        <v>1.9</v>
      </c>
      <c r="AX110" t="str">
        <f t="shared" si="10"/>
        <v>Isuzu D-Max_2560</v>
      </c>
      <c r="AY110">
        <f t="shared" si="11"/>
        <v>1900</v>
      </c>
      <c r="BA110" t="s">
        <v>174</v>
      </c>
      <c r="BB110" t="s">
        <v>175</v>
      </c>
      <c r="BC110">
        <v>2014</v>
      </c>
      <c r="BD110">
        <v>2557</v>
      </c>
      <c r="BE110">
        <v>11</v>
      </c>
      <c r="BF110">
        <v>3</v>
      </c>
      <c r="BG110">
        <v>410000</v>
      </c>
      <c r="BH110">
        <v>320000</v>
      </c>
      <c r="BI110">
        <v>420000</v>
      </c>
      <c r="BK110" t="str">
        <f t="shared" si="12"/>
        <v>Ford Everest_2557_3000</v>
      </c>
      <c r="BL110">
        <f t="shared" si="13"/>
        <v>410000</v>
      </c>
      <c r="BM110">
        <f t="shared" si="14"/>
        <v>320000</v>
      </c>
      <c r="BN110">
        <f t="shared" si="15"/>
        <v>420000</v>
      </c>
    </row>
    <row r="111" spans="11:66">
      <c r="K111" t="s">
        <v>227</v>
      </c>
      <c r="L111">
        <v>2563</v>
      </c>
      <c r="O111" t="s">
        <v>286</v>
      </c>
      <c r="P111">
        <v>1900</v>
      </c>
      <c r="S111" s="279" t="s">
        <v>382</v>
      </c>
      <c r="T111">
        <v>440000</v>
      </c>
      <c r="U111">
        <v>440000</v>
      </c>
      <c r="V111">
        <v>570000</v>
      </c>
      <c r="AG111" t="s">
        <v>205</v>
      </c>
      <c r="AH111" t="s">
        <v>207</v>
      </c>
      <c r="AI111">
        <v>2019</v>
      </c>
      <c r="AJ111">
        <v>2562</v>
      </c>
      <c r="AK111">
        <v>6</v>
      </c>
      <c r="AM111" t="str">
        <f t="shared" si="8"/>
        <v>Mitsubishi Triton</v>
      </c>
      <c r="AN111">
        <f t="shared" si="9"/>
        <v>2562</v>
      </c>
      <c r="AQ111" t="s">
        <v>183</v>
      </c>
      <c r="AR111" t="s">
        <v>184</v>
      </c>
      <c r="AS111">
        <v>2017</v>
      </c>
      <c r="AT111">
        <v>2560</v>
      </c>
      <c r="AU111">
        <v>8</v>
      </c>
      <c r="AV111">
        <v>3</v>
      </c>
      <c r="AX111" t="str">
        <f t="shared" si="10"/>
        <v>Isuzu D-Max_2560</v>
      </c>
      <c r="AY111">
        <f t="shared" si="11"/>
        <v>3000</v>
      </c>
      <c r="BA111" t="s">
        <v>174</v>
      </c>
      <c r="BB111" t="s">
        <v>175</v>
      </c>
      <c r="BC111">
        <v>2014</v>
      </c>
      <c r="BD111">
        <v>2557</v>
      </c>
      <c r="BE111">
        <v>11</v>
      </c>
      <c r="BF111">
        <v>3</v>
      </c>
      <c r="BG111">
        <v>420000</v>
      </c>
      <c r="BH111">
        <v>320000</v>
      </c>
      <c r="BI111">
        <v>420000</v>
      </c>
      <c r="BK111" t="str">
        <f t="shared" si="12"/>
        <v>Ford Everest_2557_3000</v>
      </c>
      <c r="BL111">
        <f t="shared" si="13"/>
        <v>420000</v>
      </c>
      <c r="BM111">
        <f t="shared" si="14"/>
        <v>320000</v>
      </c>
      <c r="BN111">
        <f t="shared" si="15"/>
        <v>420000</v>
      </c>
    </row>
    <row r="112" spans="11:66">
      <c r="K112" t="s">
        <v>227</v>
      </c>
      <c r="L112">
        <v>2564</v>
      </c>
      <c r="O112" t="s">
        <v>286</v>
      </c>
      <c r="P112">
        <v>3000</v>
      </c>
      <c r="S112" s="279" t="s">
        <v>382</v>
      </c>
      <c r="T112">
        <v>450000</v>
      </c>
      <c r="U112">
        <v>440000</v>
      </c>
      <c r="V112">
        <v>570000</v>
      </c>
      <c r="AG112" t="s">
        <v>205</v>
      </c>
      <c r="AH112" t="s">
        <v>207</v>
      </c>
      <c r="AI112">
        <v>2020</v>
      </c>
      <c r="AJ112">
        <v>2563</v>
      </c>
      <c r="AK112">
        <v>5</v>
      </c>
      <c r="AM112" t="str">
        <f t="shared" si="8"/>
        <v>Mitsubishi Triton</v>
      </c>
      <c r="AN112">
        <f t="shared" si="9"/>
        <v>2563</v>
      </c>
      <c r="AQ112" t="s">
        <v>183</v>
      </c>
      <c r="AR112" t="s">
        <v>184</v>
      </c>
      <c r="AS112">
        <v>2018</v>
      </c>
      <c r="AT112">
        <v>2561</v>
      </c>
      <c r="AU112">
        <v>7</v>
      </c>
      <c r="AV112">
        <v>1.9</v>
      </c>
      <c r="AX112" t="str">
        <f t="shared" si="10"/>
        <v>Isuzu D-Max_2561</v>
      </c>
      <c r="AY112">
        <f t="shared" si="11"/>
        <v>1900</v>
      </c>
      <c r="BA112" t="s">
        <v>174</v>
      </c>
      <c r="BB112" t="s">
        <v>175</v>
      </c>
      <c r="BC112">
        <v>2015</v>
      </c>
      <c r="BD112">
        <v>2558</v>
      </c>
      <c r="BE112">
        <v>10</v>
      </c>
      <c r="BF112">
        <v>2.2000000000000002</v>
      </c>
      <c r="BG112">
        <v>440000</v>
      </c>
      <c r="BH112">
        <v>440000</v>
      </c>
      <c r="BI112">
        <v>570000</v>
      </c>
      <c r="BK112" t="str">
        <f t="shared" si="12"/>
        <v>Ford Everest_2558_2200</v>
      </c>
      <c r="BL112">
        <f t="shared" si="13"/>
        <v>440000</v>
      </c>
      <c r="BM112">
        <f t="shared" si="14"/>
        <v>440000</v>
      </c>
      <c r="BN112">
        <f t="shared" si="15"/>
        <v>570000</v>
      </c>
    </row>
    <row r="113" spans="11:66">
      <c r="K113" t="s">
        <v>227</v>
      </c>
      <c r="L113">
        <v>2565</v>
      </c>
      <c r="O113" t="s">
        <v>287</v>
      </c>
      <c r="P113">
        <v>1900</v>
      </c>
      <c r="S113" s="279" t="s">
        <v>382</v>
      </c>
      <c r="T113">
        <v>460000</v>
      </c>
      <c r="U113">
        <v>440000</v>
      </c>
      <c r="V113">
        <v>570000</v>
      </c>
      <c r="AG113" t="s">
        <v>205</v>
      </c>
      <c r="AH113" t="s">
        <v>207</v>
      </c>
      <c r="AI113">
        <v>2021</v>
      </c>
      <c r="AJ113">
        <v>2564</v>
      </c>
      <c r="AK113">
        <v>4</v>
      </c>
      <c r="AM113" t="str">
        <f t="shared" si="8"/>
        <v>Mitsubishi Triton</v>
      </c>
      <c r="AN113">
        <f t="shared" si="9"/>
        <v>2564</v>
      </c>
      <c r="AQ113" t="s">
        <v>183</v>
      </c>
      <c r="AR113" t="s">
        <v>184</v>
      </c>
      <c r="AS113">
        <v>2018</v>
      </c>
      <c r="AT113">
        <v>2561</v>
      </c>
      <c r="AU113">
        <v>7</v>
      </c>
      <c r="AV113">
        <v>3</v>
      </c>
      <c r="AX113" t="str">
        <f t="shared" si="10"/>
        <v>Isuzu D-Max_2561</v>
      </c>
      <c r="AY113">
        <f t="shared" si="11"/>
        <v>3000</v>
      </c>
      <c r="BA113" t="s">
        <v>174</v>
      </c>
      <c r="BB113" t="s">
        <v>175</v>
      </c>
      <c r="BC113">
        <v>2015</v>
      </c>
      <c r="BD113">
        <v>2558</v>
      </c>
      <c r="BE113">
        <v>10</v>
      </c>
      <c r="BF113">
        <v>2.2000000000000002</v>
      </c>
      <c r="BG113">
        <v>450000</v>
      </c>
      <c r="BH113">
        <v>440000</v>
      </c>
      <c r="BI113">
        <v>570000</v>
      </c>
      <c r="BK113" t="str">
        <f t="shared" si="12"/>
        <v>Ford Everest_2558_2200</v>
      </c>
      <c r="BL113">
        <f t="shared" si="13"/>
        <v>450000</v>
      </c>
      <c r="BM113">
        <f t="shared" si="14"/>
        <v>440000</v>
      </c>
      <c r="BN113">
        <f t="shared" si="15"/>
        <v>570000</v>
      </c>
    </row>
    <row r="114" spans="11:66">
      <c r="K114" t="s">
        <v>227</v>
      </c>
      <c r="L114">
        <v>2566</v>
      </c>
      <c r="O114" t="s">
        <v>287</v>
      </c>
      <c r="P114">
        <v>3000</v>
      </c>
      <c r="S114" s="279" t="s">
        <v>382</v>
      </c>
      <c r="T114">
        <v>470000</v>
      </c>
      <c r="U114">
        <v>440000</v>
      </c>
      <c r="V114">
        <v>570000</v>
      </c>
      <c r="AG114" t="s">
        <v>205</v>
      </c>
      <c r="AH114" t="s">
        <v>207</v>
      </c>
      <c r="AI114">
        <v>2022</v>
      </c>
      <c r="AJ114">
        <v>2565</v>
      </c>
      <c r="AK114">
        <v>3</v>
      </c>
      <c r="AM114" t="str">
        <f t="shared" si="8"/>
        <v>Mitsubishi Triton</v>
      </c>
      <c r="AN114">
        <f t="shared" si="9"/>
        <v>2565</v>
      </c>
      <c r="AQ114" t="s">
        <v>183</v>
      </c>
      <c r="AR114" t="s">
        <v>184</v>
      </c>
      <c r="AS114">
        <v>2019</v>
      </c>
      <c r="AT114">
        <v>2562</v>
      </c>
      <c r="AU114">
        <v>6</v>
      </c>
      <c r="AV114">
        <v>1.9</v>
      </c>
      <c r="AX114" t="str">
        <f t="shared" si="10"/>
        <v>Isuzu D-Max_2562</v>
      </c>
      <c r="AY114">
        <f t="shared" si="11"/>
        <v>1900</v>
      </c>
      <c r="BA114" t="s">
        <v>174</v>
      </c>
      <c r="BB114" t="s">
        <v>175</v>
      </c>
      <c r="BC114">
        <v>2015</v>
      </c>
      <c r="BD114">
        <v>2558</v>
      </c>
      <c r="BE114">
        <v>10</v>
      </c>
      <c r="BF114">
        <v>2.2000000000000002</v>
      </c>
      <c r="BG114">
        <v>460000</v>
      </c>
      <c r="BH114">
        <v>440000</v>
      </c>
      <c r="BI114">
        <v>570000</v>
      </c>
      <c r="BK114" t="str">
        <f t="shared" si="12"/>
        <v>Ford Everest_2558_2200</v>
      </c>
      <c r="BL114">
        <f t="shared" si="13"/>
        <v>460000</v>
      </c>
      <c r="BM114">
        <f t="shared" si="14"/>
        <v>440000</v>
      </c>
      <c r="BN114">
        <f t="shared" si="15"/>
        <v>570000</v>
      </c>
    </row>
    <row r="115" spans="11:66">
      <c r="K115" t="s">
        <v>229</v>
      </c>
      <c r="L115">
        <v>2553</v>
      </c>
      <c r="O115" t="s">
        <v>955</v>
      </c>
      <c r="P115">
        <v>1900</v>
      </c>
      <c r="S115" s="279" t="s">
        <v>382</v>
      </c>
      <c r="T115">
        <v>480000</v>
      </c>
      <c r="U115">
        <v>440000</v>
      </c>
      <c r="V115">
        <v>570000</v>
      </c>
      <c r="AG115" t="s">
        <v>205</v>
      </c>
      <c r="AH115" t="s">
        <v>207</v>
      </c>
      <c r="AI115">
        <v>2023</v>
      </c>
      <c r="AJ115">
        <v>2566</v>
      </c>
      <c r="AK115">
        <v>2</v>
      </c>
      <c r="AM115" t="str">
        <f t="shared" si="8"/>
        <v>Mitsubishi Triton</v>
      </c>
      <c r="AN115">
        <f t="shared" si="9"/>
        <v>2566</v>
      </c>
      <c r="AQ115" t="s">
        <v>183</v>
      </c>
      <c r="AR115" t="s">
        <v>184</v>
      </c>
      <c r="AS115">
        <v>2019</v>
      </c>
      <c r="AT115">
        <v>2562</v>
      </c>
      <c r="AU115">
        <v>6</v>
      </c>
      <c r="AV115">
        <v>3</v>
      </c>
      <c r="AX115" t="str">
        <f t="shared" si="10"/>
        <v>Isuzu D-Max_2562</v>
      </c>
      <c r="AY115">
        <f t="shared" si="11"/>
        <v>3000</v>
      </c>
      <c r="BA115" t="s">
        <v>174</v>
      </c>
      <c r="BB115" t="s">
        <v>175</v>
      </c>
      <c r="BC115">
        <v>2015</v>
      </c>
      <c r="BD115">
        <v>2558</v>
      </c>
      <c r="BE115">
        <v>10</v>
      </c>
      <c r="BF115">
        <v>2.2000000000000002</v>
      </c>
      <c r="BG115">
        <v>470000</v>
      </c>
      <c r="BH115">
        <v>440000</v>
      </c>
      <c r="BI115">
        <v>570000</v>
      </c>
      <c r="BK115" t="str">
        <f t="shared" si="12"/>
        <v>Ford Everest_2558_2200</v>
      </c>
      <c r="BL115">
        <f t="shared" si="13"/>
        <v>470000</v>
      </c>
      <c r="BM115">
        <f t="shared" si="14"/>
        <v>440000</v>
      </c>
      <c r="BN115">
        <f t="shared" si="15"/>
        <v>570000</v>
      </c>
    </row>
    <row r="116" spans="11:66">
      <c r="K116" t="s">
        <v>229</v>
      </c>
      <c r="L116">
        <v>2554</v>
      </c>
      <c r="O116" t="s">
        <v>955</v>
      </c>
      <c r="P116">
        <v>3000</v>
      </c>
      <c r="S116" s="279" t="s">
        <v>382</v>
      </c>
      <c r="T116">
        <v>490000</v>
      </c>
      <c r="U116">
        <v>440000</v>
      </c>
      <c r="V116">
        <v>570000</v>
      </c>
      <c r="AG116" t="s">
        <v>208</v>
      </c>
      <c r="AH116" t="s">
        <v>209</v>
      </c>
      <c r="AI116">
        <v>2010</v>
      </c>
      <c r="AJ116">
        <v>2553</v>
      </c>
      <c r="AK116">
        <v>15</v>
      </c>
      <c r="AM116" t="str">
        <f t="shared" si="8"/>
        <v>Nissan Frontier Navara</v>
      </c>
      <c r="AN116">
        <f t="shared" si="9"/>
        <v>2553</v>
      </c>
      <c r="AQ116" t="s">
        <v>183</v>
      </c>
      <c r="AR116" t="s">
        <v>184</v>
      </c>
      <c r="AS116">
        <v>2020</v>
      </c>
      <c r="AT116">
        <v>2563</v>
      </c>
      <c r="AU116">
        <v>5</v>
      </c>
      <c r="AV116">
        <v>1.9</v>
      </c>
      <c r="AX116" t="str">
        <f t="shared" si="10"/>
        <v>Isuzu D-Max_2563</v>
      </c>
      <c r="AY116">
        <f t="shared" si="11"/>
        <v>1900</v>
      </c>
      <c r="BA116" t="s">
        <v>174</v>
      </c>
      <c r="BB116" t="s">
        <v>175</v>
      </c>
      <c r="BC116">
        <v>2015</v>
      </c>
      <c r="BD116">
        <v>2558</v>
      </c>
      <c r="BE116">
        <v>10</v>
      </c>
      <c r="BF116">
        <v>2.2000000000000002</v>
      </c>
      <c r="BG116">
        <v>480000</v>
      </c>
      <c r="BH116">
        <v>440000</v>
      </c>
      <c r="BI116">
        <v>570000</v>
      </c>
      <c r="BK116" t="str">
        <f t="shared" si="12"/>
        <v>Ford Everest_2558_2200</v>
      </c>
      <c r="BL116">
        <f t="shared" si="13"/>
        <v>480000</v>
      </c>
      <c r="BM116">
        <f t="shared" si="14"/>
        <v>440000</v>
      </c>
      <c r="BN116">
        <f t="shared" si="15"/>
        <v>570000</v>
      </c>
    </row>
    <row r="117" spans="11:66">
      <c r="K117" t="s">
        <v>229</v>
      </c>
      <c r="L117">
        <v>2555</v>
      </c>
      <c r="O117" t="s">
        <v>1102</v>
      </c>
      <c r="P117">
        <v>1900</v>
      </c>
      <c r="S117" s="279" t="s">
        <v>382</v>
      </c>
      <c r="T117">
        <v>500000</v>
      </c>
      <c r="U117">
        <v>440000</v>
      </c>
      <c r="V117">
        <v>570000</v>
      </c>
      <c r="AG117" t="s">
        <v>208</v>
      </c>
      <c r="AH117" t="s">
        <v>209</v>
      </c>
      <c r="AI117">
        <v>2011</v>
      </c>
      <c r="AJ117">
        <v>2554</v>
      </c>
      <c r="AK117">
        <v>14</v>
      </c>
      <c r="AM117" t="str">
        <f t="shared" si="8"/>
        <v>Nissan Frontier Navara</v>
      </c>
      <c r="AN117">
        <f t="shared" si="9"/>
        <v>2554</v>
      </c>
      <c r="AQ117" t="s">
        <v>183</v>
      </c>
      <c r="AR117" t="s">
        <v>184</v>
      </c>
      <c r="AS117">
        <v>2020</v>
      </c>
      <c r="AT117">
        <v>2563</v>
      </c>
      <c r="AU117">
        <v>5</v>
      </c>
      <c r="AV117">
        <v>3</v>
      </c>
      <c r="AX117" t="str">
        <f t="shared" si="10"/>
        <v>Isuzu D-Max_2563</v>
      </c>
      <c r="AY117">
        <f t="shared" si="11"/>
        <v>3000</v>
      </c>
      <c r="BA117" t="s">
        <v>174</v>
      </c>
      <c r="BB117" t="s">
        <v>175</v>
      </c>
      <c r="BC117">
        <v>2015</v>
      </c>
      <c r="BD117">
        <v>2558</v>
      </c>
      <c r="BE117">
        <v>10</v>
      </c>
      <c r="BF117">
        <v>2.2000000000000002</v>
      </c>
      <c r="BG117">
        <v>490000</v>
      </c>
      <c r="BH117">
        <v>440000</v>
      </c>
      <c r="BI117">
        <v>570000</v>
      </c>
      <c r="BK117" t="str">
        <f t="shared" si="12"/>
        <v>Ford Everest_2558_2200</v>
      </c>
      <c r="BL117">
        <f t="shared" si="13"/>
        <v>490000</v>
      </c>
      <c r="BM117">
        <f t="shared" si="14"/>
        <v>440000</v>
      </c>
      <c r="BN117">
        <f t="shared" si="15"/>
        <v>570000</v>
      </c>
    </row>
    <row r="118" spans="11:66">
      <c r="K118" t="s">
        <v>229</v>
      </c>
      <c r="L118">
        <v>2556</v>
      </c>
      <c r="O118" t="s">
        <v>1102</v>
      </c>
      <c r="P118">
        <v>3000</v>
      </c>
      <c r="S118" s="279" t="s">
        <v>382</v>
      </c>
      <c r="T118">
        <v>510000</v>
      </c>
      <c r="U118">
        <v>440000</v>
      </c>
      <c r="V118">
        <v>570000</v>
      </c>
      <c r="AG118" t="s">
        <v>208</v>
      </c>
      <c r="AH118" t="s">
        <v>209</v>
      </c>
      <c r="AI118">
        <v>2012</v>
      </c>
      <c r="AJ118">
        <v>2555</v>
      </c>
      <c r="AK118">
        <v>13</v>
      </c>
      <c r="AM118" t="str">
        <f t="shared" si="8"/>
        <v>Nissan Frontier Navara</v>
      </c>
      <c r="AN118">
        <f t="shared" si="9"/>
        <v>2555</v>
      </c>
      <c r="AQ118" t="s">
        <v>183</v>
      </c>
      <c r="AR118" t="s">
        <v>184</v>
      </c>
      <c r="AS118">
        <v>2021</v>
      </c>
      <c r="AT118">
        <v>2564</v>
      </c>
      <c r="AU118">
        <v>4</v>
      </c>
      <c r="AV118">
        <v>1.9</v>
      </c>
      <c r="AX118" t="str">
        <f t="shared" si="10"/>
        <v>Isuzu D-Max_2564</v>
      </c>
      <c r="AY118">
        <f t="shared" si="11"/>
        <v>1900</v>
      </c>
      <c r="BA118" t="s">
        <v>174</v>
      </c>
      <c r="BB118" t="s">
        <v>175</v>
      </c>
      <c r="BC118">
        <v>2015</v>
      </c>
      <c r="BD118">
        <v>2558</v>
      </c>
      <c r="BE118">
        <v>10</v>
      </c>
      <c r="BF118">
        <v>2.2000000000000002</v>
      </c>
      <c r="BG118">
        <v>500000</v>
      </c>
      <c r="BH118">
        <v>440000</v>
      </c>
      <c r="BI118">
        <v>570000</v>
      </c>
      <c r="BK118" t="str">
        <f t="shared" si="12"/>
        <v>Ford Everest_2558_2200</v>
      </c>
      <c r="BL118">
        <f t="shared" si="13"/>
        <v>500000</v>
      </c>
      <c r="BM118">
        <f t="shared" si="14"/>
        <v>440000</v>
      </c>
      <c r="BN118">
        <f t="shared" si="15"/>
        <v>570000</v>
      </c>
    </row>
    <row r="119" spans="11:66">
      <c r="K119" t="s">
        <v>229</v>
      </c>
      <c r="L119">
        <v>2557</v>
      </c>
      <c r="O119" t="s">
        <v>1129</v>
      </c>
      <c r="P119">
        <v>1900</v>
      </c>
      <c r="S119" s="279" t="s">
        <v>382</v>
      </c>
      <c r="T119">
        <v>520000</v>
      </c>
      <c r="U119">
        <v>440000</v>
      </c>
      <c r="V119">
        <v>570000</v>
      </c>
      <c r="AG119" t="s">
        <v>208</v>
      </c>
      <c r="AH119" t="s">
        <v>209</v>
      </c>
      <c r="AI119">
        <v>2013</v>
      </c>
      <c r="AJ119">
        <v>2556</v>
      </c>
      <c r="AK119">
        <v>12</v>
      </c>
      <c r="AM119" t="str">
        <f t="shared" si="8"/>
        <v>Nissan Frontier Navara</v>
      </c>
      <c r="AN119">
        <f t="shared" si="9"/>
        <v>2556</v>
      </c>
      <c r="AQ119" t="s">
        <v>183</v>
      </c>
      <c r="AR119" t="s">
        <v>184</v>
      </c>
      <c r="AS119">
        <v>2021</v>
      </c>
      <c r="AT119">
        <v>2564</v>
      </c>
      <c r="AU119">
        <v>4</v>
      </c>
      <c r="AV119">
        <v>3</v>
      </c>
      <c r="AX119" t="str">
        <f t="shared" si="10"/>
        <v>Isuzu D-Max_2564</v>
      </c>
      <c r="AY119">
        <f t="shared" si="11"/>
        <v>3000</v>
      </c>
      <c r="BA119" t="s">
        <v>174</v>
      </c>
      <c r="BB119" t="s">
        <v>175</v>
      </c>
      <c r="BC119">
        <v>2015</v>
      </c>
      <c r="BD119">
        <v>2558</v>
      </c>
      <c r="BE119">
        <v>10</v>
      </c>
      <c r="BF119">
        <v>2.2000000000000002</v>
      </c>
      <c r="BG119">
        <v>510000</v>
      </c>
      <c r="BH119">
        <v>440000</v>
      </c>
      <c r="BI119">
        <v>570000</v>
      </c>
      <c r="BK119" t="str">
        <f t="shared" si="12"/>
        <v>Ford Everest_2558_2200</v>
      </c>
      <c r="BL119">
        <f t="shared" si="13"/>
        <v>510000</v>
      </c>
      <c r="BM119">
        <f t="shared" si="14"/>
        <v>440000</v>
      </c>
      <c r="BN119">
        <f t="shared" si="15"/>
        <v>570000</v>
      </c>
    </row>
    <row r="120" spans="11:66">
      <c r="K120" t="s">
        <v>230</v>
      </c>
      <c r="L120">
        <v>2557</v>
      </c>
      <c r="O120" t="s">
        <v>1129</v>
      </c>
      <c r="P120">
        <v>3000</v>
      </c>
      <c r="S120" s="279" t="s">
        <v>382</v>
      </c>
      <c r="T120">
        <v>530000</v>
      </c>
      <c r="U120">
        <v>440000</v>
      </c>
      <c r="V120">
        <v>570000</v>
      </c>
      <c r="AG120" t="s">
        <v>208</v>
      </c>
      <c r="AH120" t="s">
        <v>209</v>
      </c>
      <c r="AI120">
        <v>2014</v>
      </c>
      <c r="AJ120">
        <v>2557</v>
      </c>
      <c r="AK120">
        <v>11</v>
      </c>
      <c r="AM120" t="str">
        <f t="shared" si="8"/>
        <v>Nissan Frontier Navara</v>
      </c>
      <c r="AN120">
        <f t="shared" si="9"/>
        <v>2557</v>
      </c>
      <c r="AQ120" t="s">
        <v>183</v>
      </c>
      <c r="AR120" t="s">
        <v>184</v>
      </c>
      <c r="AS120">
        <v>2022</v>
      </c>
      <c r="AT120">
        <v>2565</v>
      </c>
      <c r="AU120">
        <v>3</v>
      </c>
      <c r="AV120">
        <v>1.9</v>
      </c>
      <c r="AX120" t="str">
        <f t="shared" si="10"/>
        <v>Isuzu D-Max_2565</v>
      </c>
      <c r="AY120">
        <f t="shared" si="11"/>
        <v>1900</v>
      </c>
      <c r="BA120" t="s">
        <v>174</v>
      </c>
      <c r="BB120" t="s">
        <v>175</v>
      </c>
      <c r="BC120">
        <v>2015</v>
      </c>
      <c r="BD120">
        <v>2558</v>
      </c>
      <c r="BE120">
        <v>10</v>
      </c>
      <c r="BF120">
        <v>2.2000000000000002</v>
      </c>
      <c r="BG120">
        <v>520000</v>
      </c>
      <c r="BH120">
        <v>440000</v>
      </c>
      <c r="BI120">
        <v>570000</v>
      </c>
      <c r="BK120" t="str">
        <f t="shared" si="12"/>
        <v>Ford Everest_2558_2200</v>
      </c>
      <c r="BL120">
        <f t="shared" si="13"/>
        <v>520000</v>
      </c>
      <c r="BM120">
        <f t="shared" si="14"/>
        <v>440000</v>
      </c>
      <c r="BN120">
        <f t="shared" si="15"/>
        <v>570000</v>
      </c>
    </row>
    <row r="121" spans="11:66">
      <c r="K121" t="s">
        <v>230</v>
      </c>
      <c r="L121">
        <v>2558</v>
      </c>
      <c r="O121" t="s">
        <v>1130</v>
      </c>
      <c r="P121">
        <v>1900</v>
      </c>
      <c r="S121" s="279" t="s">
        <v>382</v>
      </c>
      <c r="T121">
        <v>540000</v>
      </c>
      <c r="U121">
        <v>440000</v>
      </c>
      <c r="V121">
        <v>570000</v>
      </c>
      <c r="AG121" t="s">
        <v>208</v>
      </c>
      <c r="AH121" t="s">
        <v>210</v>
      </c>
      <c r="AI121">
        <v>2014</v>
      </c>
      <c r="AJ121">
        <v>2557</v>
      </c>
      <c r="AK121">
        <v>11</v>
      </c>
      <c r="AM121" t="str">
        <f t="shared" si="8"/>
        <v>Nissan NP 300 Navara</v>
      </c>
      <c r="AN121">
        <f t="shared" si="9"/>
        <v>2557</v>
      </c>
      <c r="AQ121" t="s">
        <v>183</v>
      </c>
      <c r="AR121" t="s">
        <v>184</v>
      </c>
      <c r="AS121">
        <v>2022</v>
      </c>
      <c r="AT121">
        <v>2565</v>
      </c>
      <c r="AU121">
        <v>3</v>
      </c>
      <c r="AV121">
        <v>3</v>
      </c>
      <c r="AX121" t="str">
        <f t="shared" si="10"/>
        <v>Isuzu D-Max_2565</v>
      </c>
      <c r="AY121">
        <f t="shared" si="11"/>
        <v>3000</v>
      </c>
      <c r="BA121" t="s">
        <v>174</v>
      </c>
      <c r="BB121" t="s">
        <v>175</v>
      </c>
      <c r="BC121">
        <v>2015</v>
      </c>
      <c r="BD121">
        <v>2558</v>
      </c>
      <c r="BE121">
        <v>10</v>
      </c>
      <c r="BF121">
        <v>2.2000000000000002</v>
      </c>
      <c r="BG121">
        <v>530000</v>
      </c>
      <c r="BH121">
        <v>440000</v>
      </c>
      <c r="BI121">
        <v>570000</v>
      </c>
      <c r="BK121" t="str">
        <f t="shared" si="12"/>
        <v>Ford Everest_2558_2200</v>
      </c>
      <c r="BL121">
        <f t="shared" si="13"/>
        <v>530000</v>
      </c>
      <c r="BM121">
        <f t="shared" si="14"/>
        <v>440000</v>
      </c>
      <c r="BN121">
        <f t="shared" si="15"/>
        <v>570000</v>
      </c>
    </row>
    <row r="122" spans="11:66">
      <c r="K122" t="s">
        <v>230</v>
      </c>
      <c r="L122">
        <v>2559</v>
      </c>
      <c r="O122" t="s">
        <v>1130</v>
      </c>
      <c r="P122">
        <v>3000</v>
      </c>
      <c r="S122" s="280" t="s">
        <v>382</v>
      </c>
      <c r="T122">
        <v>550000</v>
      </c>
      <c r="U122">
        <v>440000</v>
      </c>
      <c r="V122">
        <v>570000</v>
      </c>
      <c r="AG122" t="s">
        <v>208</v>
      </c>
      <c r="AH122" t="s">
        <v>210</v>
      </c>
      <c r="AI122">
        <v>2015</v>
      </c>
      <c r="AJ122">
        <v>2558</v>
      </c>
      <c r="AK122">
        <v>10</v>
      </c>
      <c r="AM122" t="str">
        <f t="shared" si="8"/>
        <v>Nissan NP 300 Navara</v>
      </c>
      <c r="AN122">
        <f t="shared" si="9"/>
        <v>2558</v>
      </c>
      <c r="AQ122" t="s">
        <v>183</v>
      </c>
      <c r="AR122" t="s">
        <v>184</v>
      </c>
      <c r="AS122">
        <v>2023</v>
      </c>
      <c r="AT122">
        <v>2566</v>
      </c>
      <c r="AU122">
        <v>2</v>
      </c>
      <c r="AV122">
        <v>1.9</v>
      </c>
      <c r="AX122" t="str">
        <f t="shared" si="10"/>
        <v>Isuzu D-Max_2566</v>
      </c>
      <c r="AY122">
        <f t="shared" si="11"/>
        <v>1900</v>
      </c>
      <c r="BA122" t="s">
        <v>174</v>
      </c>
      <c r="BB122" t="s">
        <v>175</v>
      </c>
      <c r="BC122">
        <v>2015</v>
      </c>
      <c r="BD122">
        <v>2558</v>
      </c>
      <c r="BE122">
        <v>10</v>
      </c>
      <c r="BF122">
        <v>2.2000000000000002</v>
      </c>
      <c r="BG122">
        <v>540000</v>
      </c>
      <c r="BH122">
        <v>440000</v>
      </c>
      <c r="BI122">
        <v>570000</v>
      </c>
      <c r="BK122" t="str">
        <f t="shared" si="12"/>
        <v>Ford Everest_2558_2200</v>
      </c>
      <c r="BL122">
        <f t="shared" si="13"/>
        <v>540000</v>
      </c>
      <c r="BM122">
        <f t="shared" si="14"/>
        <v>440000</v>
      </c>
      <c r="BN122">
        <f t="shared" si="15"/>
        <v>570000</v>
      </c>
    </row>
    <row r="123" spans="11:66">
      <c r="K123" t="s">
        <v>230</v>
      </c>
      <c r="L123">
        <v>2560</v>
      </c>
      <c r="O123" t="s">
        <v>288</v>
      </c>
      <c r="P123">
        <v>3000</v>
      </c>
      <c r="S123" s="279" t="s">
        <v>382</v>
      </c>
      <c r="T123">
        <v>560000</v>
      </c>
      <c r="U123">
        <v>440000</v>
      </c>
      <c r="V123">
        <v>570000</v>
      </c>
      <c r="AG123" t="s">
        <v>208</v>
      </c>
      <c r="AH123" t="s">
        <v>210</v>
      </c>
      <c r="AI123">
        <v>2016</v>
      </c>
      <c r="AJ123">
        <v>2559</v>
      </c>
      <c r="AK123">
        <v>9</v>
      </c>
      <c r="AM123" t="str">
        <f t="shared" si="8"/>
        <v>Nissan NP 300 Navara</v>
      </c>
      <c r="AN123">
        <f t="shared" si="9"/>
        <v>2559</v>
      </c>
      <c r="AQ123" t="s">
        <v>183</v>
      </c>
      <c r="AR123" t="s">
        <v>184</v>
      </c>
      <c r="AS123">
        <v>2023</v>
      </c>
      <c r="AT123">
        <v>2566</v>
      </c>
      <c r="AU123">
        <v>2</v>
      </c>
      <c r="AV123">
        <v>3</v>
      </c>
      <c r="AX123" t="str">
        <f t="shared" si="10"/>
        <v>Isuzu D-Max_2566</v>
      </c>
      <c r="AY123">
        <f t="shared" si="11"/>
        <v>3000</v>
      </c>
      <c r="BA123" t="s">
        <v>174</v>
      </c>
      <c r="BB123" t="s">
        <v>175</v>
      </c>
      <c r="BC123">
        <v>2015</v>
      </c>
      <c r="BD123">
        <v>2558</v>
      </c>
      <c r="BE123">
        <v>10</v>
      </c>
      <c r="BF123">
        <v>2.2000000000000002</v>
      </c>
      <c r="BG123">
        <v>550000</v>
      </c>
      <c r="BH123">
        <v>440000</v>
      </c>
      <c r="BI123">
        <v>570000</v>
      </c>
      <c r="BK123" t="str">
        <f t="shared" si="12"/>
        <v>Ford Everest_2558_2200</v>
      </c>
      <c r="BL123">
        <f t="shared" si="13"/>
        <v>550000</v>
      </c>
      <c r="BM123">
        <f t="shared" si="14"/>
        <v>440000</v>
      </c>
      <c r="BN123">
        <f t="shared" si="15"/>
        <v>570000</v>
      </c>
    </row>
    <row r="124" spans="11:66">
      <c r="K124" t="s">
        <v>230</v>
      </c>
      <c r="L124">
        <v>2561</v>
      </c>
      <c r="O124" t="s">
        <v>289</v>
      </c>
      <c r="P124">
        <v>3000</v>
      </c>
      <c r="S124" s="279" t="s">
        <v>382</v>
      </c>
      <c r="T124">
        <v>570000</v>
      </c>
      <c r="U124">
        <v>440000</v>
      </c>
      <c r="V124">
        <v>570000</v>
      </c>
      <c r="AG124" t="s">
        <v>208</v>
      </c>
      <c r="AH124" t="s">
        <v>210</v>
      </c>
      <c r="AI124">
        <v>2017</v>
      </c>
      <c r="AJ124">
        <v>2560</v>
      </c>
      <c r="AK124">
        <v>8</v>
      </c>
      <c r="AM124" t="str">
        <f t="shared" si="8"/>
        <v>Nissan NP 300 Navara</v>
      </c>
      <c r="AN124">
        <f t="shared" si="9"/>
        <v>2560</v>
      </c>
      <c r="AQ124" t="s">
        <v>183</v>
      </c>
      <c r="AR124" t="s">
        <v>200</v>
      </c>
      <c r="AS124">
        <v>2010</v>
      </c>
      <c r="AT124">
        <v>2553</v>
      </c>
      <c r="AU124">
        <v>15</v>
      </c>
      <c r="AV124">
        <v>3</v>
      </c>
      <c r="AX124" t="str">
        <f t="shared" si="10"/>
        <v>Isuzu MU-7_2553</v>
      </c>
      <c r="AY124">
        <f t="shared" si="11"/>
        <v>3000</v>
      </c>
      <c r="BA124" t="s">
        <v>174</v>
      </c>
      <c r="BB124" t="s">
        <v>175</v>
      </c>
      <c r="BC124">
        <v>2015</v>
      </c>
      <c r="BD124">
        <v>2558</v>
      </c>
      <c r="BE124">
        <v>10</v>
      </c>
      <c r="BF124">
        <v>2.2000000000000002</v>
      </c>
      <c r="BG124">
        <v>560000</v>
      </c>
      <c r="BH124">
        <v>440000</v>
      </c>
      <c r="BI124">
        <v>570000</v>
      </c>
      <c r="BK124" t="str">
        <f t="shared" si="12"/>
        <v>Ford Everest_2558_2200</v>
      </c>
      <c r="BL124">
        <f t="shared" si="13"/>
        <v>560000</v>
      </c>
      <c r="BM124">
        <f t="shared" si="14"/>
        <v>440000</v>
      </c>
      <c r="BN124">
        <f t="shared" si="15"/>
        <v>570000</v>
      </c>
    </row>
    <row r="125" spans="11:66">
      <c r="K125" t="s">
        <v>230</v>
      </c>
      <c r="L125">
        <v>2562</v>
      </c>
      <c r="O125" t="s">
        <v>290</v>
      </c>
      <c r="P125">
        <v>3000</v>
      </c>
      <c r="S125" s="279" t="s">
        <v>383</v>
      </c>
      <c r="T125">
        <v>310000</v>
      </c>
      <c r="U125">
        <v>310000</v>
      </c>
      <c r="V125">
        <v>410000</v>
      </c>
      <c r="AG125" t="s">
        <v>208</v>
      </c>
      <c r="AH125" t="s">
        <v>210</v>
      </c>
      <c r="AI125">
        <v>2018</v>
      </c>
      <c r="AJ125">
        <v>2561</v>
      </c>
      <c r="AK125">
        <v>7</v>
      </c>
      <c r="AM125" t="str">
        <f t="shared" si="8"/>
        <v>Nissan NP 300 Navara</v>
      </c>
      <c r="AN125">
        <f t="shared" si="9"/>
        <v>2561</v>
      </c>
      <c r="AQ125" t="s">
        <v>183</v>
      </c>
      <c r="AR125" t="s">
        <v>200</v>
      </c>
      <c r="AS125">
        <v>2011</v>
      </c>
      <c r="AT125">
        <v>2554</v>
      </c>
      <c r="AU125">
        <v>14</v>
      </c>
      <c r="AV125">
        <v>3</v>
      </c>
      <c r="AX125" t="str">
        <f t="shared" si="10"/>
        <v>Isuzu MU-7_2554</v>
      </c>
      <c r="AY125">
        <f t="shared" si="11"/>
        <v>3000</v>
      </c>
      <c r="BA125" t="s">
        <v>174</v>
      </c>
      <c r="BB125" t="s">
        <v>175</v>
      </c>
      <c r="BC125">
        <v>2015</v>
      </c>
      <c r="BD125">
        <v>2558</v>
      </c>
      <c r="BE125">
        <v>10</v>
      </c>
      <c r="BF125">
        <v>2.2000000000000002</v>
      </c>
      <c r="BG125">
        <v>570000</v>
      </c>
      <c r="BH125">
        <v>440000</v>
      </c>
      <c r="BI125">
        <v>570000</v>
      </c>
      <c r="BK125" t="str">
        <f t="shared" si="12"/>
        <v>Ford Everest_2558_2200</v>
      </c>
      <c r="BL125">
        <f t="shared" si="13"/>
        <v>570000</v>
      </c>
      <c r="BM125">
        <f t="shared" si="14"/>
        <v>440000</v>
      </c>
      <c r="BN125">
        <f t="shared" si="15"/>
        <v>570000</v>
      </c>
    </row>
    <row r="126" spans="11:66">
      <c r="K126" t="s">
        <v>230</v>
      </c>
      <c r="L126">
        <v>2563</v>
      </c>
      <c r="O126" t="s">
        <v>291</v>
      </c>
      <c r="P126">
        <v>3000</v>
      </c>
      <c r="S126" s="279" t="s">
        <v>383</v>
      </c>
      <c r="T126">
        <v>320000</v>
      </c>
      <c r="U126">
        <v>310000</v>
      </c>
      <c r="V126">
        <v>410000</v>
      </c>
      <c r="AG126" t="s">
        <v>208</v>
      </c>
      <c r="AH126" t="s">
        <v>210</v>
      </c>
      <c r="AI126">
        <v>2019</v>
      </c>
      <c r="AJ126">
        <v>2562</v>
      </c>
      <c r="AK126">
        <v>6</v>
      </c>
      <c r="AM126" t="str">
        <f t="shared" si="8"/>
        <v>Nissan NP 300 Navara</v>
      </c>
      <c r="AN126">
        <f t="shared" si="9"/>
        <v>2562</v>
      </c>
      <c r="AQ126" t="s">
        <v>183</v>
      </c>
      <c r="AR126" t="s">
        <v>200</v>
      </c>
      <c r="AS126">
        <v>2012</v>
      </c>
      <c r="AT126">
        <v>2555</v>
      </c>
      <c r="AU126">
        <v>13</v>
      </c>
      <c r="AV126">
        <v>3</v>
      </c>
      <c r="AX126" t="str">
        <f t="shared" si="10"/>
        <v>Isuzu MU-7_2555</v>
      </c>
      <c r="AY126">
        <f t="shared" si="11"/>
        <v>3000</v>
      </c>
      <c r="BA126" t="s">
        <v>174</v>
      </c>
      <c r="BB126" t="s">
        <v>175</v>
      </c>
      <c r="BC126">
        <v>2015</v>
      </c>
      <c r="BD126">
        <v>2558</v>
      </c>
      <c r="BE126">
        <v>10</v>
      </c>
      <c r="BF126">
        <v>2.5</v>
      </c>
      <c r="BG126">
        <v>310000</v>
      </c>
      <c r="BH126">
        <v>310000</v>
      </c>
      <c r="BI126">
        <v>410000</v>
      </c>
      <c r="BK126" t="str">
        <f t="shared" si="12"/>
        <v>Ford Everest_2558_2500</v>
      </c>
      <c r="BL126">
        <f t="shared" si="13"/>
        <v>310000</v>
      </c>
      <c r="BM126">
        <f t="shared" si="14"/>
        <v>310000</v>
      </c>
      <c r="BN126">
        <f t="shared" si="15"/>
        <v>410000</v>
      </c>
    </row>
    <row r="127" spans="11:66">
      <c r="K127" t="s">
        <v>231</v>
      </c>
      <c r="L127">
        <v>2553</v>
      </c>
      <c r="O127" t="s">
        <v>292</v>
      </c>
      <c r="P127">
        <v>2500</v>
      </c>
      <c r="S127" s="279" t="s">
        <v>383</v>
      </c>
      <c r="T127">
        <v>330000</v>
      </c>
      <c r="U127">
        <v>310000</v>
      </c>
      <c r="V127">
        <v>410000</v>
      </c>
      <c r="AG127" t="s">
        <v>208</v>
      </c>
      <c r="AH127" t="s">
        <v>210</v>
      </c>
      <c r="AI127">
        <v>2020</v>
      </c>
      <c r="AJ127">
        <v>2563</v>
      </c>
      <c r="AK127">
        <v>5</v>
      </c>
      <c r="AM127" t="str">
        <f t="shared" si="8"/>
        <v>Nissan NP 300 Navara</v>
      </c>
      <c r="AN127">
        <f t="shared" si="9"/>
        <v>2563</v>
      </c>
      <c r="AQ127" t="s">
        <v>183</v>
      </c>
      <c r="AR127" t="s">
        <v>200</v>
      </c>
      <c r="AS127">
        <v>2013</v>
      </c>
      <c r="AT127">
        <v>2556</v>
      </c>
      <c r="AU127">
        <v>12</v>
      </c>
      <c r="AV127">
        <v>3</v>
      </c>
      <c r="AX127" t="str">
        <f t="shared" si="10"/>
        <v>Isuzu MU-7_2556</v>
      </c>
      <c r="AY127">
        <f t="shared" si="11"/>
        <v>3000</v>
      </c>
      <c r="BA127" t="s">
        <v>174</v>
      </c>
      <c r="BB127" t="s">
        <v>175</v>
      </c>
      <c r="BC127">
        <v>2015</v>
      </c>
      <c r="BD127">
        <v>2558</v>
      </c>
      <c r="BE127">
        <v>10</v>
      </c>
      <c r="BF127">
        <v>2.5</v>
      </c>
      <c r="BG127">
        <v>320000</v>
      </c>
      <c r="BH127">
        <v>310000</v>
      </c>
      <c r="BI127">
        <v>410000</v>
      </c>
      <c r="BK127" t="str">
        <f t="shared" si="12"/>
        <v>Ford Everest_2558_2500</v>
      </c>
      <c r="BL127">
        <f t="shared" si="13"/>
        <v>320000</v>
      </c>
      <c r="BM127">
        <f t="shared" si="14"/>
        <v>310000</v>
      </c>
      <c r="BN127">
        <f t="shared" si="15"/>
        <v>410000</v>
      </c>
    </row>
    <row r="128" spans="11:66">
      <c r="K128" t="s">
        <v>231</v>
      </c>
      <c r="L128">
        <v>2554</v>
      </c>
      <c r="O128" t="s">
        <v>292</v>
      </c>
      <c r="P128">
        <v>3000</v>
      </c>
      <c r="S128" s="279" t="s">
        <v>383</v>
      </c>
      <c r="T128">
        <v>340000</v>
      </c>
      <c r="U128">
        <v>310000</v>
      </c>
      <c r="V128">
        <v>410000</v>
      </c>
      <c r="AG128" t="s">
        <v>211</v>
      </c>
      <c r="AH128" t="s">
        <v>212</v>
      </c>
      <c r="AI128">
        <v>2010</v>
      </c>
      <c r="AJ128">
        <v>2553</v>
      </c>
      <c r="AK128">
        <v>15</v>
      </c>
      <c r="AM128" t="str">
        <f t="shared" si="8"/>
        <v>Suzuki Carry</v>
      </c>
      <c r="AN128">
        <f t="shared" si="9"/>
        <v>2553</v>
      </c>
      <c r="AQ128" t="s">
        <v>183</v>
      </c>
      <c r="AR128" t="s">
        <v>201</v>
      </c>
      <c r="AS128">
        <v>2013</v>
      </c>
      <c r="AT128">
        <v>2556</v>
      </c>
      <c r="AU128">
        <v>12</v>
      </c>
      <c r="AV128">
        <v>2.5</v>
      </c>
      <c r="AX128" t="str">
        <f t="shared" si="10"/>
        <v>Isuzu MU-X_2556</v>
      </c>
      <c r="AY128">
        <f t="shared" si="11"/>
        <v>2500</v>
      </c>
      <c r="BA128" t="s">
        <v>174</v>
      </c>
      <c r="BB128" t="s">
        <v>175</v>
      </c>
      <c r="BC128">
        <v>2015</v>
      </c>
      <c r="BD128">
        <v>2558</v>
      </c>
      <c r="BE128">
        <v>10</v>
      </c>
      <c r="BF128">
        <v>2.5</v>
      </c>
      <c r="BG128">
        <v>330000</v>
      </c>
      <c r="BH128">
        <v>310000</v>
      </c>
      <c r="BI128">
        <v>410000</v>
      </c>
      <c r="BK128" t="str">
        <f t="shared" si="12"/>
        <v>Ford Everest_2558_2500</v>
      </c>
      <c r="BL128">
        <f t="shared" si="13"/>
        <v>330000</v>
      </c>
      <c r="BM128">
        <f t="shared" si="14"/>
        <v>310000</v>
      </c>
      <c r="BN128">
        <f t="shared" si="15"/>
        <v>410000</v>
      </c>
    </row>
    <row r="129" spans="11:66">
      <c r="K129" t="s">
        <v>231</v>
      </c>
      <c r="L129">
        <v>2555</v>
      </c>
      <c r="O129" t="s">
        <v>293</v>
      </c>
      <c r="P129">
        <v>2500</v>
      </c>
      <c r="S129" s="279" t="s">
        <v>383</v>
      </c>
      <c r="T129">
        <v>350000</v>
      </c>
      <c r="U129">
        <v>310000</v>
      </c>
      <c r="V129">
        <v>410000</v>
      </c>
      <c r="AG129" t="s">
        <v>211</v>
      </c>
      <c r="AH129" t="s">
        <v>212</v>
      </c>
      <c r="AI129">
        <v>2011</v>
      </c>
      <c r="AJ129">
        <v>2554</v>
      </c>
      <c r="AK129">
        <v>14</v>
      </c>
      <c r="AM129" t="str">
        <f t="shared" si="8"/>
        <v>Suzuki Carry</v>
      </c>
      <c r="AN129">
        <f t="shared" si="9"/>
        <v>2554</v>
      </c>
      <c r="AQ129" t="s">
        <v>183</v>
      </c>
      <c r="AR129" t="s">
        <v>201</v>
      </c>
      <c r="AS129">
        <v>2013</v>
      </c>
      <c r="AT129">
        <v>2556</v>
      </c>
      <c r="AU129">
        <v>12</v>
      </c>
      <c r="AV129">
        <v>3</v>
      </c>
      <c r="AX129" t="str">
        <f t="shared" si="10"/>
        <v>Isuzu MU-X_2556</v>
      </c>
      <c r="AY129">
        <f t="shared" si="11"/>
        <v>3000</v>
      </c>
      <c r="BA129" t="s">
        <v>174</v>
      </c>
      <c r="BB129" t="s">
        <v>175</v>
      </c>
      <c r="BC129">
        <v>2015</v>
      </c>
      <c r="BD129">
        <v>2558</v>
      </c>
      <c r="BE129">
        <v>10</v>
      </c>
      <c r="BF129">
        <v>2.5</v>
      </c>
      <c r="BG129">
        <v>340000</v>
      </c>
      <c r="BH129">
        <v>310000</v>
      </c>
      <c r="BI129">
        <v>410000</v>
      </c>
      <c r="BK129" t="str">
        <f t="shared" si="12"/>
        <v>Ford Everest_2558_2500</v>
      </c>
      <c r="BL129">
        <f t="shared" si="13"/>
        <v>340000</v>
      </c>
      <c r="BM129">
        <f t="shared" si="14"/>
        <v>310000</v>
      </c>
      <c r="BN129">
        <f t="shared" si="15"/>
        <v>410000</v>
      </c>
    </row>
    <row r="130" spans="11:66">
      <c r="K130" t="s">
        <v>231</v>
      </c>
      <c r="L130">
        <v>2556</v>
      </c>
      <c r="O130" t="s">
        <v>293</v>
      </c>
      <c r="P130">
        <v>3000</v>
      </c>
      <c r="S130" s="279" t="s">
        <v>383</v>
      </c>
      <c r="T130">
        <v>360000</v>
      </c>
      <c r="U130">
        <v>310000</v>
      </c>
      <c r="V130">
        <v>410000</v>
      </c>
      <c r="AG130" t="s">
        <v>211</v>
      </c>
      <c r="AH130" t="s">
        <v>212</v>
      </c>
      <c r="AI130">
        <v>2012</v>
      </c>
      <c r="AJ130">
        <v>2555</v>
      </c>
      <c r="AK130">
        <v>13</v>
      </c>
      <c r="AM130" t="str">
        <f t="shared" si="8"/>
        <v>Suzuki Carry</v>
      </c>
      <c r="AN130">
        <f t="shared" si="9"/>
        <v>2555</v>
      </c>
      <c r="AQ130" t="s">
        <v>183</v>
      </c>
      <c r="AR130" t="s">
        <v>201</v>
      </c>
      <c r="AS130">
        <v>2014</v>
      </c>
      <c r="AT130">
        <v>2557</v>
      </c>
      <c r="AU130">
        <v>11</v>
      </c>
      <c r="AV130">
        <v>2.5</v>
      </c>
      <c r="AX130" t="str">
        <f t="shared" si="10"/>
        <v>Isuzu MU-X_2557</v>
      </c>
      <c r="AY130">
        <f t="shared" si="11"/>
        <v>2500</v>
      </c>
      <c r="BA130" t="s">
        <v>174</v>
      </c>
      <c r="BB130" t="s">
        <v>175</v>
      </c>
      <c r="BC130">
        <v>2015</v>
      </c>
      <c r="BD130">
        <v>2558</v>
      </c>
      <c r="BE130">
        <v>10</v>
      </c>
      <c r="BF130">
        <v>2.5</v>
      </c>
      <c r="BG130">
        <v>350000</v>
      </c>
      <c r="BH130">
        <v>310000</v>
      </c>
      <c r="BI130">
        <v>410000</v>
      </c>
      <c r="BK130" t="str">
        <f t="shared" si="12"/>
        <v>Ford Everest_2558_2500</v>
      </c>
      <c r="BL130">
        <f t="shared" si="13"/>
        <v>350000</v>
      </c>
      <c r="BM130">
        <f t="shared" si="14"/>
        <v>310000</v>
      </c>
      <c r="BN130">
        <f t="shared" si="15"/>
        <v>410000</v>
      </c>
    </row>
    <row r="131" spans="11:66">
      <c r="K131" t="s">
        <v>231</v>
      </c>
      <c r="L131">
        <v>2557</v>
      </c>
      <c r="O131" t="s">
        <v>294</v>
      </c>
      <c r="P131">
        <v>2500</v>
      </c>
      <c r="S131" s="280" t="s">
        <v>383</v>
      </c>
      <c r="T131">
        <v>370000</v>
      </c>
      <c r="U131">
        <v>310000</v>
      </c>
      <c r="V131">
        <v>410000</v>
      </c>
      <c r="AG131" t="s">
        <v>211</v>
      </c>
      <c r="AH131" t="s">
        <v>212</v>
      </c>
      <c r="AI131">
        <v>2013</v>
      </c>
      <c r="AJ131">
        <v>2556</v>
      </c>
      <c r="AK131">
        <v>12</v>
      </c>
      <c r="AM131" t="str">
        <f t="shared" ref="AM131:AM170" si="16">AG131&amp;" "&amp;AH131</f>
        <v>Suzuki Carry</v>
      </c>
      <c r="AN131">
        <f t="shared" ref="AN131:AN170" si="17">AJ131</f>
        <v>2556</v>
      </c>
      <c r="AQ131" t="s">
        <v>183</v>
      </c>
      <c r="AR131" t="s">
        <v>201</v>
      </c>
      <c r="AS131">
        <v>2014</v>
      </c>
      <c r="AT131">
        <v>2557</v>
      </c>
      <c r="AU131">
        <v>11</v>
      </c>
      <c r="AV131">
        <v>3</v>
      </c>
      <c r="AX131" t="str">
        <f t="shared" ref="AX131:AX194" si="18">AQ131&amp;" "&amp;AR131&amp;"_"&amp;AT131</f>
        <v>Isuzu MU-X_2557</v>
      </c>
      <c r="AY131">
        <f t="shared" ref="AY131:AY194" si="19">AV131*1000</f>
        <v>3000</v>
      </c>
      <c r="BA131" t="s">
        <v>174</v>
      </c>
      <c r="BB131" t="s">
        <v>175</v>
      </c>
      <c r="BC131">
        <v>2015</v>
      </c>
      <c r="BD131">
        <v>2558</v>
      </c>
      <c r="BE131">
        <v>10</v>
      </c>
      <c r="BF131">
        <v>2.5</v>
      </c>
      <c r="BG131">
        <v>360000</v>
      </c>
      <c r="BH131">
        <v>310000</v>
      </c>
      <c r="BI131">
        <v>410000</v>
      </c>
      <c r="BK131" t="str">
        <f t="shared" ref="BK131:BK194" si="20">BA131&amp;" "&amp;BB131&amp;"_"&amp;BD131&amp;"_"&amp;BF131*1000</f>
        <v>Ford Everest_2558_2500</v>
      </c>
      <c r="BL131">
        <f t="shared" ref="BL131:BL194" si="21">BG131</f>
        <v>360000</v>
      </c>
      <c r="BM131">
        <f t="shared" ref="BM131:BM194" si="22">BH131</f>
        <v>310000</v>
      </c>
      <c r="BN131">
        <f t="shared" ref="BN131:BN194" si="23">BI131</f>
        <v>410000</v>
      </c>
    </row>
    <row r="132" spans="11:66">
      <c r="K132" t="s">
        <v>231</v>
      </c>
      <c r="L132">
        <v>2558</v>
      </c>
      <c r="O132" t="s">
        <v>294</v>
      </c>
      <c r="P132">
        <v>3000</v>
      </c>
      <c r="S132" s="279" t="s">
        <v>383</v>
      </c>
      <c r="T132">
        <v>380000</v>
      </c>
      <c r="U132">
        <v>310000</v>
      </c>
      <c r="V132">
        <v>410000</v>
      </c>
      <c r="AG132" t="s">
        <v>211</v>
      </c>
      <c r="AH132" t="s">
        <v>212</v>
      </c>
      <c r="AI132">
        <v>2014</v>
      </c>
      <c r="AJ132">
        <v>2557</v>
      </c>
      <c r="AK132">
        <v>11</v>
      </c>
      <c r="AM132" t="str">
        <f t="shared" si="16"/>
        <v>Suzuki Carry</v>
      </c>
      <c r="AN132">
        <f t="shared" si="17"/>
        <v>2557</v>
      </c>
      <c r="AQ132" t="s">
        <v>183</v>
      </c>
      <c r="AR132" t="s">
        <v>201</v>
      </c>
      <c r="AS132">
        <v>2015</v>
      </c>
      <c r="AT132">
        <v>2558</v>
      </c>
      <c r="AU132">
        <v>10</v>
      </c>
      <c r="AV132">
        <v>2.5</v>
      </c>
      <c r="AX132" t="str">
        <f t="shared" si="18"/>
        <v>Isuzu MU-X_2558</v>
      </c>
      <c r="AY132">
        <f t="shared" si="19"/>
        <v>2500</v>
      </c>
      <c r="BA132" t="s">
        <v>174</v>
      </c>
      <c r="BB132" t="s">
        <v>175</v>
      </c>
      <c r="BC132">
        <v>2015</v>
      </c>
      <c r="BD132">
        <v>2558</v>
      </c>
      <c r="BE132">
        <v>10</v>
      </c>
      <c r="BF132">
        <v>2.5</v>
      </c>
      <c r="BG132">
        <v>370000</v>
      </c>
      <c r="BH132">
        <v>310000</v>
      </c>
      <c r="BI132">
        <v>410000</v>
      </c>
      <c r="BK132" t="str">
        <f t="shared" si="20"/>
        <v>Ford Everest_2558_2500</v>
      </c>
      <c r="BL132">
        <f t="shared" si="21"/>
        <v>370000</v>
      </c>
      <c r="BM132">
        <f t="shared" si="22"/>
        <v>310000</v>
      </c>
      <c r="BN132">
        <f t="shared" si="23"/>
        <v>410000</v>
      </c>
    </row>
    <row r="133" spans="11:66">
      <c r="K133" t="s">
        <v>231</v>
      </c>
      <c r="L133">
        <v>2559</v>
      </c>
      <c r="O133" t="s">
        <v>295</v>
      </c>
      <c r="P133">
        <v>1900</v>
      </c>
      <c r="S133" s="279" t="s">
        <v>383</v>
      </c>
      <c r="T133">
        <v>390000</v>
      </c>
      <c r="U133">
        <v>310000</v>
      </c>
      <c r="V133">
        <v>410000</v>
      </c>
      <c r="AG133" t="s">
        <v>211</v>
      </c>
      <c r="AH133" t="s">
        <v>212</v>
      </c>
      <c r="AI133">
        <v>2015</v>
      </c>
      <c r="AJ133">
        <v>2558</v>
      </c>
      <c r="AK133">
        <v>10</v>
      </c>
      <c r="AM133" t="str">
        <f t="shared" si="16"/>
        <v>Suzuki Carry</v>
      </c>
      <c r="AN133">
        <f t="shared" si="17"/>
        <v>2558</v>
      </c>
      <c r="AQ133" t="s">
        <v>183</v>
      </c>
      <c r="AR133" t="s">
        <v>201</v>
      </c>
      <c r="AS133">
        <v>2015</v>
      </c>
      <c r="AT133">
        <v>2558</v>
      </c>
      <c r="AU133">
        <v>10</v>
      </c>
      <c r="AV133">
        <v>3</v>
      </c>
      <c r="AX133" t="str">
        <f t="shared" si="18"/>
        <v>Isuzu MU-X_2558</v>
      </c>
      <c r="AY133">
        <f t="shared" si="19"/>
        <v>3000</v>
      </c>
      <c r="BA133" t="s">
        <v>174</v>
      </c>
      <c r="BB133" t="s">
        <v>175</v>
      </c>
      <c r="BC133">
        <v>2015</v>
      </c>
      <c r="BD133">
        <v>2558</v>
      </c>
      <c r="BE133">
        <v>10</v>
      </c>
      <c r="BF133">
        <v>2.5</v>
      </c>
      <c r="BG133">
        <v>380000</v>
      </c>
      <c r="BH133">
        <v>310000</v>
      </c>
      <c r="BI133">
        <v>410000</v>
      </c>
      <c r="BK133" t="str">
        <f t="shared" si="20"/>
        <v>Ford Everest_2558_2500</v>
      </c>
      <c r="BL133">
        <f t="shared" si="21"/>
        <v>380000</v>
      </c>
      <c r="BM133">
        <f t="shared" si="22"/>
        <v>310000</v>
      </c>
      <c r="BN133">
        <f t="shared" si="23"/>
        <v>410000</v>
      </c>
    </row>
    <row r="134" spans="11:66">
      <c r="K134" t="s">
        <v>231</v>
      </c>
      <c r="L134">
        <v>2560</v>
      </c>
      <c r="O134" t="s">
        <v>295</v>
      </c>
      <c r="P134">
        <v>2500</v>
      </c>
      <c r="S134" s="279" t="s">
        <v>383</v>
      </c>
      <c r="T134">
        <v>400000</v>
      </c>
      <c r="U134">
        <v>310000</v>
      </c>
      <c r="V134">
        <v>410000</v>
      </c>
      <c r="AG134" t="s">
        <v>211</v>
      </c>
      <c r="AH134" t="s">
        <v>212</v>
      </c>
      <c r="AI134">
        <v>2016</v>
      </c>
      <c r="AJ134">
        <v>2559</v>
      </c>
      <c r="AK134">
        <v>9</v>
      </c>
      <c r="AM134" t="str">
        <f t="shared" si="16"/>
        <v>Suzuki Carry</v>
      </c>
      <c r="AN134">
        <f t="shared" si="17"/>
        <v>2559</v>
      </c>
      <c r="AQ134" t="s">
        <v>183</v>
      </c>
      <c r="AR134" t="s">
        <v>201</v>
      </c>
      <c r="AS134">
        <v>2016</v>
      </c>
      <c r="AT134">
        <v>2559</v>
      </c>
      <c r="AU134">
        <v>9</v>
      </c>
      <c r="AV134">
        <v>1.9</v>
      </c>
      <c r="AX134" t="str">
        <f t="shared" si="18"/>
        <v>Isuzu MU-X_2559</v>
      </c>
      <c r="AY134">
        <f t="shared" si="19"/>
        <v>1900</v>
      </c>
      <c r="BA134" t="s">
        <v>174</v>
      </c>
      <c r="BB134" t="s">
        <v>175</v>
      </c>
      <c r="BC134">
        <v>2015</v>
      </c>
      <c r="BD134">
        <v>2558</v>
      </c>
      <c r="BE134">
        <v>10</v>
      </c>
      <c r="BF134">
        <v>2.5</v>
      </c>
      <c r="BG134">
        <v>390000</v>
      </c>
      <c r="BH134">
        <v>310000</v>
      </c>
      <c r="BI134">
        <v>410000</v>
      </c>
      <c r="BK134" t="str">
        <f t="shared" si="20"/>
        <v>Ford Everest_2558_2500</v>
      </c>
      <c r="BL134">
        <f t="shared" si="21"/>
        <v>390000</v>
      </c>
      <c r="BM134">
        <f t="shared" si="22"/>
        <v>310000</v>
      </c>
      <c r="BN134">
        <f t="shared" si="23"/>
        <v>410000</v>
      </c>
    </row>
    <row r="135" spans="11:66">
      <c r="K135" t="s">
        <v>231</v>
      </c>
      <c r="L135">
        <v>2561</v>
      </c>
      <c r="O135" t="s">
        <v>295</v>
      </c>
      <c r="P135">
        <v>3000</v>
      </c>
      <c r="S135" s="279" t="s">
        <v>383</v>
      </c>
      <c r="T135">
        <v>410000</v>
      </c>
      <c r="U135">
        <v>310000</v>
      </c>
      <c r="V135">
        <v>410000</v>
      </c>
      <c r="AG135" t="s">
        <v>211</v>
      </c>
      <c r="AH135" t="s">
        <v>212</v>
      </c>
      <c r="AI135">
        <v>2017</v>
      </c>
      <c r="AJ135">
        <v>2560</v>
      </c>
      <c r="AK135">
        <v>8</v>
      </c>
      <c r="AM135" t="str">
        <f t="shared" si="16"/>
        <v>Suzuki Carry</v>
      </c>
      <c r="AN135">
        <f t="shared" si="17"/>
        <v>2560</v>
      </c>
      <c r="AQ135" t="s">
        <v>183</v>
      </c>
      <c r="AR135" t="s">
        <v>201</v>
      </c>
      <c r="AS135">
        <v>2016</v>
      </c>
      <c r="AT135">
        <v>2559</v>
      </c>
      <c r="AU135">
        <v>9</v>
      </c>
      <c r="AV135">
        <v>2.5</v>
      </c>
      <c r="AX135" t="str">
        <f t="shared" si="18"/>
        <v>Isuzu MU-X_2559</v>
      </c>
      <c r="AY135">
        <f t="shared" si="19"/>
        <v>2500</v>
      </c>
      <c r="BA135" t="s">
        <v>174</v>
      </c>
      <c r="BB135" t="s">
        <v>175</v>
      </c>
      <c r="BC135">
        <v>2015</v>
      </c>
      <c r="BD135">
        <v>2558</v>
      </c>
      <c r="BE135">
        <v>10</v>
      </c>
      <c r="BF135">
        <v>2.5</v>
      </c>
      <c r="BG135">
        <v>400000</v>
      </c>
      <c r="BH135">
        <v>310000</v>
      </c>
      <c r="BI135">
        <v>410000</v>
      </c>
      <c r="BK135" t="str">
        <f t="shared" si="20"/>
        <v>Ford Everest_2558_2500</v>
      </c>
      <c r="BL135">
        <f t="shared" si="21"/>
        <v>400000</v>
      </c>
      <c r="BM135">
        <f t="shared" si="22"/>
        <v>310000</v>
      </c>
      <c r="BN135">
        <f t="shared" si="23"/>
        <v>410000</v>
      </c>
    </row>
    <row r="136" spans="11:66">
      <c r="K136" t="s">
        <v>231</v>
      </c>
      <c r="L136">
        <v>2562</v>
      </c>
      <c r="O136" t="s">
        <v>296</v>
      </c>
      <c r="P136">
        <v>1900</v>
      </c>
      <c r="S136" s="279" t="s">
        <v>384</v>
      </c>
      <c r="T136">
        <v>340000</v>
      </c>
      <c r="U136">
        <v>340000</v>
      </c>
      <c r="V136">
        <v>440000</v>
      </c>
      <c r="AG136" t="s">
        <v>211</v>
      </c>
      <c r="AH136" t="s">
        <v>212</v>
      </c>
      <c r="AI136">
        <v>2018</v>
      </c>
      <c r="AJ136">
        <v>2561</v>
      </c>
      <c r="AK136">
        <v>7</v>
      </c>
      <c r="AM136" t="str">
        <f t="shared" si="16"/>
        <v>Suzuki Carry</v>
      </c>
      <c r="AN136">
        <f t="shared" si="17"/>
        <v>2561</v>
      </c>
      <c r="AQ136" t="s">
        <v>183</v>
      </c>
      <c r="AR136" t="s">
        <v>201</v>
      </c>
      <c r="AS136">
        <v>2016</v>
      </c>
      <c r="AT136">
        <v>2559</v>
      </c>
      <c r="AU136">
        <v>9</v>
      </c>
      <c r="AV136">
        <v>3</v>
      </c>
      <c r="AX136" t="str">
        <f t="shared" si="18"/>
        <v>Isuzu MU-X_2559</v>
      </c>
      <c r="AY136">
        <f t="shared" si="19"/>
        <v>3000</v>
      </c>
      <c r="BA136" t="s">
        <v>174</v>
      </c>
      <c r="BB136" t="s">
        <v>175</v>
      </c>
      <c r="BC136">
        <v>2015</v>
      </c>
      <c r="BD136">
        <v>2558</v>
      </c>
      <c r="BE136">
        <v>10</v>
      </c>
      <c r="BF136">
        <v>2.5</v>
      </c>
      <c r="BG136">
        <v>410000</v>
      </c>
      <c r="BH136">
        <v>310000</v>
      </c>
      <c r="BI136">
        <v>410000</v>
      </c>
      <c r="BK136" t="str">
        <f t="shared" si="20"/>
        <v>Ford Everest_2558_2500</v>
      </c>
      <c r="BL136">
        <f t="shared" si="21"/>
        <v>410000</v>
      </c>
      <c r="BM136">
        <f t="shared" si="22"/>
        <v>310000</v>
      </c>
      <c r="BN136">
        <f t="shared" si="23"/>
        <v>410000</v>
      </c>
    </row>
    <row r="137" spans="11:66">
      <c r="K137" t="s">
        <v>231</v>
      </c>
      <c r="L137">
        <v>2563</v>
      </c>
      <c r="O137" t="s">
        <v>296</v>
      </c>
      <c r="P137">
        <v>3000</v>
      </c>
      <c r="S137" s="279" t="s">
        <v>384</v>
      </c>
      <c r="T137">
        <v>350000</v>
      </c>
      <c r="U137">
        <v>340000</v>
      </c>
      <c r="V137">
        <v>440000</v>
      </c>
      <c r="AG137" t="s">
        <v>211</v>
      </c>
      <c r="AH137" t="s">
        <v>212</v>
      </c>
      <c r="AI137">
        <v>2019</v>
      </c>
      <c r="AJ137">
        <v>2562</v>
      </c>
      <c r="AK137">
        <v>6</v>
      </c>
      <c r="AM137" t="str">
        <f t="shared" si="16"/>
        <v>Suzuki Carry</v>
      </c>
      <c r="AN137">
        <f t="shared" si="17"/>
        <v>2562</v>
      </c>
      <c r="AQ137" t="s">
        <v>183</v>
      </c>
      <c r="AR137" t="s">
        <v>201</v>
      </c>
      <c r="AS137">
        <v>2017</v>
      </c>
      <c r="AT137">
        <v>2560</v>
      </c>
      <c r="AU137">
        <v>8</v>
      </c>
      <c r="AV137">
        <v>1.9</v>
      </c>
      <c r="AX137" t="str">
        <f t="shared" si="18"/>
        <v>Isuzu MU-X_2560</v>
      </c>
      <c r="AY137">
        <f t="shared" si="19"/>
        <v>1900</v>
      </c>
      <c r="BA137" t="s">
        <v>174</v>
      </c>
      <c r="BB137" t="s">
        <v>175</v>
      </c>
      <c r="BC137">
        <v>2015</v>
      </c>
      <c r="BD137">
        <v>2558</v>
      </c>
      <c r="BE137">
        <v>10</v>
      </c>
      <c r="BF137">
        <v>3</v>
      </c>
      <c r="BG137">
        <v>340000</v>
      </c>
      <c r="BH137">
        <v>340000</v>
      </c>
      <c r="BI137">
        <v>440000</v>
      </c>
      <c r="BK137" t="str">
        <f t="shared" si="20"/>
        <v>Ford Everest_2558_3000</v>
      </c>
      <c r="BL137">
        <f t="shared" si="21"/>
        <v>340000</v>
      </c>
      <c r="BM137">
        <f t="shared" si="22"/>
        <v>340000</v>
      </c>
      <c r="BN137">
        <f t="shared" si="23"/>
        <v>440000</v>
      </c>
    </row>
    <row r="138" spans="11:66">
      <c r="K138" t="s">
        <v>231</v>
      </c>
      <c r="L138">
        <v>2564</v>
      </c>
      <c r="O138" t="s">
        <v>297</v>
      </c>
      <c r="P138">
        <v>1900</v>
      </c>
      <c r="S138" s="279" t="s">
        <v>384</v>
      </c>
      <c r="T138">
        <v>360000</v>
      </c>
      <c r="U138">
        <v>340000</v>
      </c>
      <c r="V138">
        <v>440000</v>
      </c>
      <c r="AG138" t="s">
        <v>211</v>
      </c>
      <c r="AH138" t="s">
        <v>212</v>
      </c>
      <c r="AI138">
        <v>2020</v>
      </c>
      <c r="AJ138">
        <v>2563</v>
      </c>
      <c r="AK138">
        <v>5</v>
      </c>
      <c r="AM138" t="str">
        <f t="shared" si="16"/>
        <v>Suzuki Carry</v>
      </c>
      <c r="AN138">
        <f t="shared" si="17"/>
        <v>2563</v>
      </c>
      <c r="AQ138" t="s">
        <v>183</v>
      </c>
      <c r="AR138" t="s">
        <v>201</v>
      </c>
      <c r="AS138">
        <v>2017</v>
      </c>
      <c r="AT138">
        <v>2560</v>
      </c>
      <c r="AU138">
        <v>8</v>
      </c>
      <c r="AV138">
        <v>3</v>
      </c>
      <c r="AX138" t="str">
        <f t="shared" si="18"/>
        <v>Isuzu MU-X_2560</v>
      </c>
      <c r="AY138">
        <f t="shared" si="19"/>
        <v>3000</v>
      </c>
      <c r="BA138" t="s">
        <v>174</v>
      </c>
      <c r="BB138" t="s">
        <v>175</v>
      </c>
      <c r="BC138">
        <v>2015</v>
      </c>
      <c r="BD138">
        <v>2558</v>
      </c>
      <c r="BE138">
        <v>10</v>
      </c>
      <c r="BF138">
        <v>3</v>
      </c>
      <c r="BG138">
        <v>350000</v>
      </c>
      <c r="BH138">
        <v>340000</v>
      </c>
      <c r="BI138">
        <v>440000</v>
      </c>
      <c r="BK138" t="str">
        <f t="shared" si="20"/>
        <v>Ford Everest_2558_3000</v>
      </c>
      <c r="BL138">
        <f t="shared" si="21"/>
        <v>350000</v>
      </c>
      <c r="BM138">
        <f t="shared" si="22"/>
        <v>340000</v>
      </c>
      <c r="BN138">
        <f t="shared" si="23"/>
        <v>440000</v>
      </c>
    </row>
    <row r="139" spans="11:66">
      <c r="K139" t="s">
        <v>231</v>
      </c>
      <c r="L139">
        <v>2565</v>
      </c>
      <c r="O139" t="s">
        <v>297</v>
      </c>
      <c r="P139">
        <v>3000</v>
      </c>
      <c r="S139" s="280" t="s">
        <v>384</v>
      </c>
      <c r="T139">
        <v>370000</v>
      </c>
      <c r="U139">
        <v>340000</v>
      </c>
      <c r="V139">
        <v>440000</v>
      </c>
      <c r="AG139" t="s">
        <v>211</v>
      </c>
      <c r="AH139" t="s">
        <v>212</v>
      </c>
      <c r="AI139">
        <v>2021</v>
      </c>
      <c r="AJ139">
        <v>2564</v>
      </c>
      <c r="AK139">
        <v>4</v>
      </c>
      <c r="AM139" t="str">
        <f t="shared" si="16"/>
        <v>Suzuki Carry</v>
      </c>
      <c r="AN139">
        <f t="shared" si="17"/>
        <v>2564</v>
      </c>
      <c r="AQ139" t="s">
        <v>183</v>
      </c>
      <c r="AR139" t="s">
        <v>201</v>
      </c>
      <c r="AS139">
        <v>2018</v>
      </c>
      <c r="AT139">
        <v>2561</v>
      </c>
      <c r="AU139">
        <v>7</v>
      </c>
      <c r="AV139">
        <v>1.9</v>
      </c>
      <c r="AX139" t="str">
        <f t="shared" si="18"/>
        <v>Isuzu MU-X_2561</v>
      </c>
      <c r="AY139">
        <f t="shared" si="19"/>
        <v>1900</v>
      </c>
      <c r="BA139" t="s">
        <v>174</v>
      </c>
      <c r="BB139" t="s">
        <v>175</v>
      </c>
      <c r="BC139">
        <v>2015</v>
      </c>
      <c r="BD139">
        <v>2558</v>
      </c>
      <c r="BE139">
        <v>10</v>
      </c>
      <c r="BF139">
        <v>3</v>
      </c>
      <c r="BG139">
        <v>360000</v>
      </c>
      <c r="BH139">
        <v>340000</v>
      </c>
      <c r="BI139">
        <v>440000</v>
      </c>
      <c r="BK139" t="str">
        <f t="shared" si="20"/>
        <v>Ford Everest_2558_3000</v>
      </c>
      <c r="BL139">
        <f t="shared" si="21"/>
        <v>360000</v>
      </c>
      <c r="BM139">
        <f t="shared" si="22"/>
        <v>340000</v>
      </c>
      <c r="BN139">
        <f t="shared" si="23"/>
        <v>440000</v>
      </c>
    </row>
    <row r="140" spans="11:66">
      <c r="K140" t="s">
        <v>231</v>
      </c>
      <c r="L140">
        <v>2566</v>
      </c>
      <c r="O140" t="s">
        <v>298</v>
      </c>
      <c r="P140">
        <v>1900</v>
      </c>
      <c r="S140" s="279" t="s">
        <v>384</v>
      </c>
      <c r="T140">
        <v>380000</v>
      </c>
      <c r="U140">
        <v>340000</v>
      </c>
      <c r="V140">
        <v>440000</v>
      </c>
      <c r="AG140" t="s">
        <v>211</v>
      </c>
      <c r="AH140" t="s">
        <v>212</v>
      </c>
      <c r="AI140">
        <v>2022</v>
      </c>
      <c r="AJ140">
        <v>2565</v>
      </c>
      <c r="AK140">
        <v>3</v>
      </c>
      <c r="AM140" t="str">
        <f t="shared" si="16"/>
        <v>Suzuki Carry</v>
      </c>
      <c r="AN140">
        <f t="shared" si="17"/>
        <v>2565</v>
      </c>
      <c r="AQ140" t="s">
        <v>183</v>
      </c>
      <c r="AR140" t="s">
        <v>201</v>
      </c>
      <c r="AS140">
        <v>2018</v>
      </c>
      <c r="AT140">
        <v>2561</v>
      </c>
      <c r="AU140">
        <v>7</v>
      </c>
      <c r="AV140">
        <v>3</v>
      </c>
      <c r="AX140" t="str">
        <f t="shared" si="18"/>
        <v>Isuzu MU-X_2561</v>
      </c>
      <c r="AY140">
        <f t="shared" si="19"/>
        <v>3000</v>
      </c>
      <c r="BA140" t="s">
        <v>174</v>
      </c>
      <c r="BB140" t="s">
        <v>175</v>
      </c>
      <c r="BC140">
        <v>2015</v>
      </c>
      <c r="BD140">
        <v>2558</v>
      </c>
      <c r="BE140">
        <v>10</v>
      </c>
      <c r="BF140">
        <v>3</v>
      </c>
      <c r="BG140">
        <v>370000</v>
      </c>
      <c r="BH140">
        <v>340000</v>
      </c>
      <c r="BI140">
        <v>440000</v>
      </c>
      <c r="BK140" t="str">
        <f t="shared" si="20"/>
        <v>Ford Everest_2558_3000</v>
      </c>
      <c r="BL140">
        <f t="shared" si="21"/>
        <v>370000</v>
      </c>
      <c r="BM140">
        <f t="shared" si="22"/>
        <v>340000</v>
      </c>
      <c r="BN140">
        <f t="shared" si="23"/>
        <v>440000</v>
      </c>
    </row>
    <row r="141" spans="11:66">
      <c r="K141" t="s">
        <v>232</v>
      </c>
      <c r="L141">
        <v>2553</v>
      </c>
      <c r="O141" t="s">
        <v>298</v>
      </c>
      <c r="P141">
        <v>3000</v>
      </c>
      <c r="S141" s="279" t="s">
        <v>384</v>
      </c>
      <c r="T141">
        <v>390000</v>
      </c>
      <c r="U141">
        <v>340000</v>
      </c>
      <c r="V141">
        <v>440000</v>
      </c>
      <c r="AG141" t="s">
        <v>211</v>
      </c>
      <c r="AH141" t="s">
        <v>212</v>
      </c>
      <c r="AI141">
        <v>2023</v>
      </c>
      <c r="AJ141">
        <v>2566</v>
      </c>
      <c r="AK141">
        <v>2</v>
      </c>
      <c r="AM141" t="str">
        <f t="shared" si="16"/>
        <v>Suzuki Carry</v>
      </c>
      <c r="AN141">
        <f t="shared" si="17"/>
        <v>2566</v>
      </c>
      <c r="AQ141" t="s">
        <v>183</v>
      </c>
      <c r="AR141" t="s">
        <v>201</v>
      </c>
      <c r="AS141">
        <v>2019</v>
      </c>
      <c r="AT141">
        <v>2562</v>
      </c>
      <c r="AU141">
        <v>6</v>
      </c>
      <c r="AV141">
        <v>1.9</v>
      </c>
      <c r="AX141" t="str">
        <f t="shared" si="18"/>
        <v>Isuzu MU-X_2562</v>
      </c>
      <c r="AY141">
        <f t="shared" si="19"/>
        <v>1900</v>
      </c>
      <c r="BA141" t="s">
        <v>174</v>
      </c>
      <c r="BB141" t="s">
        <v>175</v>
      </c>
      <c r="BC141">
        <v>2015</v>
      </c>
      <c r="BD141">
        <v>2558</v>
      </c>
      <c r="BE141">
        <v>10</v>
      </c>
      <c r="BF141">
        <v>3</v>
      </c>
      <c r="BG141">
        <v>380000</v>
      </c>
      <c r="BH141">
        <v>340000</v>
      </c>
      <c r="BI141">
        <v>440000</v>
      </c>
      <c r="BK141" t="str">
        <f t="shared" si="20"/>
        <v>Ford Everest_2558_3000</v>
      </c>
      <c r="BL141">
        <f t="shared" si="21"/>
        <v>380000</v>
      </c>
      <c r="BM141">
        <f t="shared" si="22"/>
        <v>340000</v>
      </c>
      <c r="BN141">
        <f t="shared" si="23"/>
        <v>440000</v>
      </c>
    </row>
    <row r="142" spans="11:66">
      <c r="K142" t="s">
        <v>232</v>
      </c>
      <c r="L142">
        <v>2554</v>
      </c>
      <c r="O142" t="s">
        <v>956</v>
      </c>
      <c r="P142">
        <v>1900</v>
      </c>
      <c r="S142" s="279" t="s">
        <v>384</v>
      </c>
      <c r="T142">
        <v>400000</v>
      </c>
      <c r="U142">
        <v>340000</v>
      </c>
      <c r="V142">
        <v>440000</v>
      </c>
      <c r="AG142" t="s">
        <v>213</v>
      </c>
      <c r="AH142" t="s">
        <v>214</v>
      </c>
      <c r="AI142">
        <v>2010</v>
      </c>
      <c r="AJ142">
        <v>2553</v>
      </c>
      <c r="AK142">
        <v>15</v>
      </c>
      <c r="AM142" t="str">
        <f t="shared" si="16"/>
        <v>Toyota Fortuner</v>
      </c>
      <c r="AN142">
        <f t="shared" si="17"/>
        <v>2553</v>
      </c>
      <c r="AQ142" t="s">
        <v>183</v>
      </c>
      <c r="AR142" t="s">
        <v>201</v>
      </c>
      <c r="AS142">
        <v>2019</v>
      </c>
      <c r="AT142">
        <v>2562</v>
      </c>
      <c r="AU142">
        <v>6</v>
      </c>
      <c r="AV142">
        <v>3</v>
      </c>
      <c r="AX142" t="str">
        <f t="shared" si="18"/>
        <v>Isuzu MU-X_2562</v>
      </c>
      <c r="AY142">
        <f t="shared" si="19"/>
        <v>3000</v>
      </c>
      <c r="BA142" t="s">
        <v>174</v>
      </c>
      <c r="BB142" t="s">
        <v>175</v>
      </c>
      <c r="BC142">
        <v>2015</v>
      </c>
      <c r="BD142">
        <v>2558</v>
      </c>
      <c r="BE142">
        <v>10</v>
      </c>
      <c r="BF142">
        <v>3</v>
      </c>
      <c r="BG142">
        <v>390000</v>
      </c>
      <c r="BH142">
        <v>340000</v>
      </c>
      <c r="BI142">
        <v>440000</v>
      </c>
      <c r="BK142" t="str">
        <f t="shared" si="20"/>
        <v>Ford Everest_2558_3000</v>
      </c>
      <c r="BL142">
        <f t="shared" si="21"/>
        <v>390000</v>
      </c>
      <c r="BM142">
        <f t="shared" si="22"/>
        <v>340000</v>
      </c>
      <c r="BN142">
        <f t="shared" si="23"/>
        <v>440000</v>
      </c>
    </row>
    <row r="143" spans="11:66">
      <c r="K143" t="s">
        <v>232</v>
      </c>
      <c r="L143">
        <v>2555</v>
      </c>
      <c r="O143" t="s">
        <v>956</v>
      </c>
      <c r="P143">
        <v>3000</v>
      </c>
      <c r="S143" s="279" t="s">
        <v>384</v>
      </c>
      <c r="T143">
        <v>410000</v>
      </c>
      <c r="U143">
        <v>340000</v>
      </c>
      <c r="V143">
        <v>440000</v>
      </c>
      <c r="AG143" t="s">
        <v>213</v>
      </c>
      <c r="AH143" t="s">
        <v>214</v>
      </c>
      <c r="AI143">
        <v>2011</v>
      </c>
      <c r="AJ143">
        <v>2554</v>
      </c>
      <c r="AK143">
        <v>14</v>
      </c>
      <c r="AM143" t="str">
        <f t="shared" si="16"/>
        <v>Toyota Fortuner</v>
      </c>
      <c r="AN143">
        <f t="shared" si="17"/>
        <v>2554</v>
      </c>
      <c r="AQ143" t="s">
        <v>183</v>
      </c>
      <c r="AR143" t="s">
        <v>201</v>
      </c>
      <c r="AS143">
        <v>2020</v>
      </c>
      <c r="AT143">
        <v>2563</v>
      </c>
      <c r="AU143">
        <v>5</v>
      </c>
      <c r="AV143">
        <v>1.9</v>
      </c>
      <c r="AX143" t="str">
        <f t="shared" si="18"/>
        <v>Isuzu MU-X_2563</v>
      </c>
      <c r="AY143">
        <f t="shared" si="19"/>
        <v>1900</v>
      </c>
      <c r="BA143" t="s">
        <v>174</v>
      </c>
      <c r="BB143" t="s">
        <v>175</v>
      </c>
      <c r="BC143">
        <v>2015</v>
      </c>
      <c r="BD143">
        <v>2558</v>
      </c>
      <c r="BE143">
        <v>10</v>
      </c>
      <c r="BF143">
        <v>3</v>
      </c>
      <c r="BG143">
        <v>400000</v>
      </c>
      <c r="BH143">
        <v>340000</v>
      </c>
      <c r="BI143">
        <v>440000</v>
      </c>
      <c r="BK143" t="str">
        <f t="shared" si="20"/>
        <v>Ford Everest_2558_3000</v>
      </c>
      <c r="BL143">
        <f t="shared" si="21"/>
        <v>400000</v>
      </c>
      <c r="BM143">
        <f t="shared" si="22"/>
        <v>340000</v>
      </c>
      <c r="BN143">
        <f t="shared" si="23"/>
        <v>440000</v>
      </c>
    </row>
    <row r="144" spans="11:66">
      <c r="K144" t="s">
        <v>232</v>
      </c>
      <c r="L144">
        <v>2556</v>
      </c>
      <c r="O144" t="s">
        <v>1103</v>
      </c>
      <c r="P144">
        <v>1900</v>
      </c>
      <c r="S144" s="279" t="s">
        <v>384</v>
      </c>
      <c r="T144">
        <v>420000</v>
      </c>
      <c r="U144">
        <v>340000</v>
      </c>
      <c r="V144">
        <v>440000</v>
      </c>
      <c r="AG144" t="s">
        <v>213</v>
      </c>
      <c r="AH144" t="s">
        <v>214</v>
      </c>
      <c r="AI144">
        <v>2012</v>
      </c>
      <c r="AJ144">
        <v>2555</v>
      </c>
      <c r="AK144">
        <v>13</v>
      </c>
      <c r="AM144" t="str">
        <f t="shared" si="16"/>
        <v>Toyota Fortuner</v>
      </c>
      <c r="AN144">
        <f t="shared" si="17"/>
        <v>2555</v>
      </c>
      <c r="AQ144" t="s">
        <v>183</v>
      </c>
      <c r="AR144" t="s">
        <v>201</v>
      </c>
      <c r="AS144">
        <v>2020</v>
      </c>
      <c r="AT144">
        <v>2563</v>
      </c>
      <c r="AU144">
        <v>5</v>
      </c>
      <c r="AV144">
        <v>3</v>
      </c>
      <c r="AX144" t="str">
        <f t="shared" si="18"/>
        <v>Isuzu MU-X_2563</v>
      </c>
      <c r="AY144">
        <f t="shared" si="19"/>
        <v>3000</v>
      </c>
      <c r="BA144" t="s">
        <v>174</v>
      </c>
      <c r="BB144" t="s">
        <v>175</v>
      </c>
      <c r="BC144">
        <v>2015</v>
      </c>
      <c r="BD144">
        <v>2558</v>
      </c>
      <c r="BE144">
        <v>10</v>
      </c>
      <c r="BF144">
        <v>3</v>
      </c>
      <c r="BG144">
        <v>410000</v>
      </c>
      <c r="BH144">
        <v>340000</v>
      </c>
      <c r="BI144">
        <v>440000</v>
      </c>
      <c r="BK144" t="str">
        <f t="shared" si="20"/>
        <v>Ford Everest_2558_3000</v>
      </c>
      <c r="BL144">
        <f t="shared" si="21"/>
        <v>410000</v>
      </c>
      <c r="BM144">
        <f t="shared" si="22"/>
        <v>340000</v>
      </c>
      <c r="BN144">
        <f t="shared" si="23"/>
        <v>440000</v>
      </c>
    </row>
    <row r="145" spans="11:66">
      <c r="K145" t="s">
        <v>232</v>
      </c>
      <c r="L145">
        <v>2557</v>
      </c>
      <c r="O145" t="s">
        <v>1103</v>
      </c>
      <c r="P145">
        <v>3000</v>
      </c>
      <c r="S145" s="279" t="s">
        <v>384</v>
      </c>
      <c r="T145">
        <v>430000</v>
      </c>
      <c r="U145">
        <v>340000</v>
      </c>
      <c r="V145">
        <v>440000</v>
      </c>
      <c r="AG145" t="s">
        <v>213</v>
      </c>
      <c r="AH145" t="s">
        <v>214</v>
      </c>
      <c r="AI145">
        <v>2013</v>
      </c>
      <c r="AJ145">
        <v>2556</v>
      </c>
      <c r="AK145">
        <v>12</v>
      </c>
      <c r="AM145" t="str">
        <f t="shared" si="16"/>
        <v>Toyota Fortuner</v>
      </c>
      <c r="AN145">
        <f t="shared" si="17"/>
        <v>2556</v>
      </c>
      <c r="AQ145" t="s">
        <v>183</v>
      </c>
      <c r="AR145" t="s">
        <v>201</v>
      </c>
      <c r="AS145">
        <v>2021</v>
      </c>
      <c r="AT145">
        <v>2564</v>
      </c>
      <c r="AU145">
        <v>4</v>
      </c>
      <c r="AV145">
        <v>1.9</v>
      </c>
      <c r="AX145" t="str">
        <f t="shared" si="18"/>
        <v>Isuzu MU-X_2564</v>
      </c>
      <c r="AY145">
        <f t="shared" si="19"/>
        <v>1900</v>
      </c>
      <c r="BA145" t="s">
        <v>174</v>
      </c>
      <c r="BB145" t="s">
        <v>175</v>
      </c>
      <c r="BC145">
        <v>2015</v>
      </c>
      <c r="BD145">
        <v>2558</v>
      </c>
      <c r="BE145">
        <v>10</v>
      </c>
      <c r="BF145">
        <v>3</v>
      </c>
      <c r="BG145">
        <v>420000</v>
      </c>
      <c r="BH145">
        <v>340000</v>
      </c>
      <c r="BI145">
        <v>440000</v>
      </c>
      <c r="BK145" t="str">
        <f t="shared" si="20"/>
        <v>Ford Everest_2558_3000</v>
      </c>
      <c r="BL145">
        <f t="shared" si="21"/>
        <v>420000</v>
      </c>
      <c r="BM145">
        <f t="shared" si="22"/>
        <v>340000</v>
      </c>
      <c r="BN145">
        <f t="shared" si="23"/>
        <v>440000</v>
      </c>
    </row>
    <row r="146" spans="11:66">
      <c r="K146" t="s">
        <v>232</v>
      </c>
      <c r="L146">
        <v>2558</v>
      </c>
      <c r="O146" t="s">
        <v>1131</v>
      </c>
      <c r="P146">
        <v>1900</v>
      </c>
      <c r="S146" s="279" t="s">
        <v>384</v>
      </c>
      <c r="T146">
        <v>440000</v>
      </c>
      <c r="U146">
        <v>340000</v>
      </c>
      <c r="V146">
        <v>440000</v>
      </c>
      <c r="AG146" t="s">
        <v>213</v>
      </c>
      <c r="AH146" t="s">
        <v>214</v>
      </c>
      <c r="AI146">
        <v>2014</v>
      </c>
      <c r="AJ146">
        <v>2557</v>
      </c>
      <c r="AK146">
        <v>11</v>
      </c>
      <c r="AM146" t="str">
        <f t="shared" si="16"/>
        <v>Toyota Fortuner</v>
      </c>
      <c r="AN146">
        <f t="shared" si="17"/>
        <v>2557</v>
      </c>
      <c r="AQ146" t="s">
        <v>183</v>
      </c>
      <c r="AR146" t="s">
        <v>201</v>
      </c>
      <c r="AS146">
        <v>2021</v>
      </c>
      <c r="AT146">
        <v>2564</v>
      </c>
      <c r="AU146">
        <v>4</v>
      </c>
      <c r="AV146">
        <v>3</v>
      </c>
      <c r="AX146" t="str">
        <f t="shared" si="18"/>
        <v>Isuzu MU-X_2564</v>
      </c>
      <c r="AY146">
        <f t="shared" si="19"/>
        <v>3000</v>
      </c>
      <c r="BA146" t="s">
        <v>174</v>
      </c>
      <c r="BB146" t="s">
        <v>175</v>
      </c>
      <c r="BC146">
        <v>2015</v>
      </c>
      <c r="BD146">
        <v>2558</v>
      </c>
      <c r="BE146">
        <v>10</v>
      </c>
      <c r="BF146">
        <v>3</v>
      </c>
      <c r="BG146">
        <v>430000</v>
      </c>
      <c r="BH146">
        <v>340000</v>
      </c>
      <c r="BI146">
        <v>440000</v>
      </c>
      <c r="BK146" t="str">
        <f t="shared" si="20"/>
        <v>Ford Everest_2558_3000</v>
      </c>
      <c r="BL146">
        <f t="shared" si="21"/>
        <v>430000</v>
      </c>
      <c r="BM146">
        <f t="shared" si="22"/>
        <v>340000</v>
      </c>
      <c r="BN146">
        <f t="shared" si="23"/>
        <v>440000</v>
      </c>
    </row>
    <row r="147" spans="11:66">
      <c r="K147" t="s">
        <v>232</v>
      </c>
      <c r="L147">
        <v>2559</v>
      </c>
      <c r="O147" t="s">
        <v>1131</v>
      </c>
      <c r="P147">
        <v>3000</v>
      </c>
      <c r="S147" s="279" t="s">
        <v>385</v>
      </c>
      <c r="T147">
        <v>500000</v>
      </c>
      <c r="U147">
        <v>500000</v>
      </c>
      <c r="V147">
        <v>680000</v>
      </c>
      <c r="AG147" t="s">
        <v>213</v>
      </c>
      <c r="AH147" t="s">
        <v>214</v>
      </c>
      <c r="AI147">
        <v>2015</v>
      </c>
      <c r="AJ147">
        <v>2558</v>
      </c>
      <c r="AK147">
        <v>10</v>
      </c>
      <c r="AM147" t="str">
        <f t="shared" si="16"/>
        <v>Toyota Fortuner</v>
      </c>
      <c r="AN147">
        <f t="shared" si="17"/>
        <v>2558</v>
      </c>
      <c r="AQ147" t="s">
        <v>183</v>
      </c>
      <c r="AR147" t="s">
        <v>201</v>
      </c>
      <c r="AS147">
        <v>2022</v>
      </c>
      <c r="AT147">
        <v>2565</v>
      </c>
      <c r="AU147">
        <v>3</v>
      </c>
      <c r="AV147">
        <v>1.9</v>
      </c>
      <c r="AX147" t="str">
        <f t="shared" si="18"/>
        <v>Isuzu MU-X_2565</v>
      </c>
      <c r="AY147">
        <f t="shared" si="19"/>
        <v>1900</v>
      </c>
      <c r="BA147" t="s">
        <v>174</v>
      </c>
      <c r="BB147" t="s">
        <v>175</v>
      </c>
      <c r="BC147">
        <v>2015</v>
      </c>
      <c r="BD147">
        <v>2558</v>
      </c>
      <c r="BE147">
        <v>10</v>
      </c>
      <c r="BF147">
        <v>3</v>
      </c>
      <c r="BG147">
        <v>440000</v>
      </c>
      <c r="BH147">
        <v>340000</v>
      </c>
      <c r="BI147">
        <v>440000</v>
      </c>
      <c r="BK147" t="str">
        <f t="shared" si="20"/>
        <v>Ford Everest_2558_3000</v>
      </c>
      <c r="BL147">
        <f t="shared" si="21"/>
        <v>440000</v>
      </c>
      <c r="BM147">
        <f t="shared" si="22"/>
        <v>340000</v>
      </c>
      <c r="BN147">
        <f t="shared" si="23"/>
        <v>440000</v>
      </c>
    </row>
    <row r="148" spans="11:66">
      <c r="K148" t="s">
        <v>232</v>
      </c>
      <c r="L148">
        <v>2560</v>
      </c>
      <c r="O148" t="s">
        <v>1132</v>
      </c>
      <c r="P148">
        <v>1900</v>
      </c>
      <c r="S148" s="279" t="s">
        <v>385</v>
      </c>
      <c r="T148">
        <v>510000</v>
      </c>
      <c r="U148">
        <v>500000</v>
      </c>
      <c r="V148">
        <v>680000</v>
      </c>
      <c r="AG148" t="s">
        <v>213</v>
      </c>
      <c r="AH148" t="s">
        <v>214</v>
      </c>
      <c r="AI148">
        <v>2016</v>
      </c>
      <c r="AJ148">
        <v>2559</v>
      </c>
      <c r="AK148">
        <v>9</v>
      </c>
      <c r="AM148" t="str">
        <f t="shared" si="16"/>
        <v>Toyota Fortuner</v>
      </c>
      <c r="AN148">
        <f t="shared" si="17"/>
        <v>2559</v>
      </c>
      <c r="AQ148" t="s">
        <v>183</v>
      </c>
      <c r="AR148" t="s">
        <v>201</v>
      </c>
      <c r="AS148">
        <v>2022</v>
      </c>
      <c r="AT148">
        <v>2565</v>
      </c>
      <c r="AU148">
        <v>3</v>
      </c>
      <c r="AV148">
        <v>3</v>
      </c>
      <c r="AX148" t="str">
        <f t="shared" si="18"/>
        <v>Isuzu MU-X_2565</v>
      </c>
      <c r="AY148">
        <f t="shared" si="19"/>
        <v>3000</v>
      </c>
      <c r="BA148" t="s">
        <v>174</v>
      </c>
      <c r="BB148" t="s">
        <v>175</v>
      </c>
      <c r="BC148">
        <v>2015</v>
      </c>
      <c r="BD148">
        <v>2558</v>
      </c>
      <c r="BE148">
        <v>10</v>
      </c>
      <c r="BF148">
        <v>3.2</v>
      </c>
      <c r="BG148">
        <v>500000</v>
      </c>
      <c r="BH148">
        <v>500000</v>
      </c>
      <c r="BI148">
        <v>680000</v>
      </c>
      <c r="BK148" t="str">
        <f t="shared" si="20"/>
        <v>Ford Everest_2558_3200</v>
      </c>
      <c r="BL148">
        <f t="shared" si="21"/>
        <v>500000</v>
      </c>
      <c r="BM148">
        <f t="shared" si="22"/>
        <v>500000</v>
      </c>
      <c r="BN148">
        <f t="shared" si="23"/>
        <v>680000</v>
      </c>
    </row>
    <row r="149" spans="11:66">
      <c r="K149" t="s">
        <v>232</v>
      </c>
      <c r="L149">
        <v>2561</v>
      </c>
      <c r="O149" t="s">
        <v>1132</v>
      </c>
      <c r="P149">
        <v>3000</v>
      </c>
      <c r="S149" s="280" t="s">
        <v>385</v>
      </c>
      <c r="T149">
        <v>520000</v>
      </c>
      <c r="U149">
        <v>500000</v>
      </c>
      <c r="V149">
        <v>680000</v>
      </c>
      <c r="AG149" t="s">
        <v>213</v>
      </c>
      <c r="AH149" t="s">
        <v>214</v>
      </c>
      <c r="AI149">
        <v>2017</v>
      </c>
      <c r="AJ149">
        <v>2560</v>
      </c>
      <c r="AK149">
        <v>8</v>
      </c>
      <c r="AM149" t="str">
        <f t="shared" si="16"/>
        <v>Toyota Fortuner</v>
      </c>
      <c r="AN149">
        <f t="shared" si="17"/>
        <v>2560</v>
      </c>
      <c r="AQ149" t="s">
        <v>183</v>
      </c>
      <c r="AR149" t="s">
        <v>201</v>
      </c>
      <c r="AS149">
        <v>2023</v>
      </c>
      <c r="AT149">
        <v>2566</v>
      </c>
      <c r="AU149">
        <v>2</v>
      </c>
      <c r="AV149">
        <v>1.9</v>
      </c>
      <c r="AX149" t="str">
        <f t="shared" si="18"/>
        <v>Isuzu MU-X_2566</v>
      </c>
      <c r="AY149">
        <f t="shared" si="19"/>
        <v>1900</v>
      </c>
      <c r="BA149" t="s">
        <v>174</v>
      </c>
      <c r="BB149" t="s">
        <v>175</v>
      </c>
      <c r="BC149">
        <v>2015</v>
      </c>
      <c r="BD149">
        <v>2558</v>
      </c>
      <c r="BE149">
        <v>10</v>
      </c>
      <c r="BF149">
        <v>3.2</v>
      </c>
      <c r="BG149">
        <v>510000</v>
      </c>
      <c r="BH149">
        <v>500000</v>
      </c>
      <c r="BI149">
        <v>680000</v>
      </c>
      <c r="BK149" t="str">
        <f t="shared" si="20"/>
        <v>Ford Everest_2558_3200</v>
      </c>
      <c r="BL149">
        <f t="shared" si="21"/>
        <v>510000</v>
      </c>
      <c r="BM149">
        <f t="shared" si="22"/>
        <v>500000</v>
      </c>
      <c r="BN149">
        <f t="shared" si="23"/>
        <v>680000</v>
      </c>
    </row>
    <row r="150" spans="11:66">
      <c r="K150" t="s">
        <v>232</v>
      </c>
      <c r="L150">
        <v>2562</v>
      </c>
      <c r="O150" t="s">
        <v>307</v>
      </c>
      <c r="P150">
        <v>2500</v>
      </c>
      <c r="S150" s="279" t="s">
        <v>385</v>
      </c>
      <c r="T150">
        <v>530000</v>
      </c>
      <c r="U150">
        <v>500000</v>
      </c>
      <c r="V150">
        <v>680000</v>
      </c>
      <c r="AG150" t="s">
        <v>213</v>
      </c>
      <c r="AH150" t="s">
        <v>214</v>
      </c>
      <c r="AI150">
        <v>2018</v>
      </c>
      <c r="AJ150">
        <v>2561</v>
      </c>
      <c r="AK150">
        <v>7</v>
      </c>
      <c r="AM150" t="str">
        <f t="shared" si="16"/>
        <v>Toyota Fortuner</v>
      </c>
      <c r="AN150">
        <f t="shared" si="17"/>
        <v>2561</v>
      </c>
      <c r="AQ150" t="s">
        <v>183</v>
      </c>
      <c r="AR150" t="s">
        <v>201</v>
      </c>
      <c r="AS150">
        <v>2023</v>
      </c>
      <c r="AT150">
        <v>2566</v>
      </c>
      <c r="AU150">
        <v>2</v>
      </c>
      <c r="AV150">
        <v>3</v>
      </c>
      <c r="AX150" t="str">
        <f t="shared" si="18"/>
        <v>Isuzu MU-X_2566</v>
      </c>
      <c r="AY150">
        <f t="shared" si="19"/>
        <v>3000</v>
      </c>
      <c r="BA150" t="s">
        <v>174</v>
      </c>
      <c r="BB150" t="s">
        <v>175</v>
      </c>
      <c r="BC150">
        <v>2015</v>
      </c>
      <c r="BD150">
        <v>2558</v>
      </c>
      <c r="BE150">
        <v>10</v>
      </c>
      <c r="BF150">
        <v>3.2</v>
      </c>
      <c r="BG150">
        <v>520000</v>
      </c>
      <c r="BH150">
        <v>500000</v>
      </c>
      <c r="BI150">
        <v>680000</v>
      </c>
      <c r="BK150" t="str">
        <f t="shared" si="20"/>
        <v>Ford Everest_2558_3200</v>
      </c>
      <c r="BL150">
        <f t="shared" si="21"/>
        <v>520000</v>
      </c>
      <c r="BM150">
        <f t="shared" si="22"/>
        <v>500000</v>
      </c>
      <c r="BN150">
        <f t="shared" si="23"/>
        <v>680000</v>
      </c>
    </row>
    <row r="151" spans="11:66">
      <c r="K151" t="s">
        <v>232</v>
      </c>
      <c r="L151">
        <v>2563</v>
      </c>
      <c r="O151" t="s">
        <v>307</v>
      </c>
      <c r="P151">
        <v>3000</v>
      </c>
      <c r="S151" s="279" t="s">
        <v>385</v>
      </c>
      <c r="T151">
        <v>540000</v>
      </c>
      <c r="U151">
        <v>500000</v>
      </c>
      <c r="V151">
        <v>680000</v>
      </c>
      <c r="AG151" t="s">
        <v>213</v>
      </c>
      <c r="AH151" t="s">
        <v>214</v>
      </c>
      <c r="AI151">
        <v>2019</v>
      </c>
      <c r="AJ151">
        <v>2562</v>
      </c>
      <c r="AK151">
        <v>6</v>
      </c>
      <c r="AM151" t="str">
        <f t="shared" si="16"/>
        <v>Toyota Fortuner</v>
      </c>
      <c r="AN151">
        <f t="shared" si="17"/>
        <v>2562</v>
      </c>
      <c r="AQ151" t="s">
        <v>202</v>
      </c>
      <c r="AR151" t="s">
        <v>203</v>
      </c>
      <c r="AS151">
        <v>2010</v>
      </c>
      <c r="AT151">
        <v>2553</v>
      </c>
      <c r="AU151">
        <v>15</v>
      </c>
      <c r="AV151">
        <v>2.5</v>
      </c>
      <c r="AX151" t="str">
        <f t="shared" si="18"/>
        <v>Mazda BT-50_2553</v>
      </c>
      <c r="AY151">
        <f t="shared" si="19"/>
        <v>2500</v>
      </c>
      <c r="BA151" t="s">
        <v>174</v>
      </c>
      <c r="BB151" t="s">
        <v>175</v>
      </c>
      <c r="BC151">
        <v>2015</v>
      </c>
      <c r="BD151">
        <v>2558</v>
      </c>
      <c r="BE151">
        <v>10</v>
      </c>
      <c r="BF151">
        <v>3.2</v>
      </c>
      <c r="BG151">
        <v>530000</v>
      </c>
      <c r="BH151">
        <v>500000</v>
      </c>
      <c r="BI151">
        <v>680000</v>
      </c>
      <c r="BK151" t="str">
        <f t="shared" si="20"/>
        <v>Ford Everest_2558_3200</v>
      </c>
      <c r="BL151">
        <f t="shared" si="21"/>
        <v>530000</v>
      </c>
      <c r="BM151">
        <f t="shared" si="22"/>
        <v>500000</v>
      </c>
      <c r="BN151">
        <f t="shared" si="23"/>
        <v>680000</v>
      </c>
    </row>
    <row r="152" spans="11:66">
      <c r="K152" t="s">
        <v>232</v>
      </c>
      <c r="L152">
        <v>2564</v>
      </c>
      <c r="O152" t="s">
        <v>308</v>
      </c>
      <c r="P152">
        <v>2500</v>
      </c>
      <c r="S152" s="279" t="s">
        <v>385</v>
      </c>
      <c r="T152">
        <v>550000</v>
      </c>
      <c r="U152">
        <v>500000</v>
      </c>
      <c r="V152">
        <v>680000</v>
      </c>
      <c r="AG152" t="s">
        <v>213</v>
      </c>
      <c r="AH152" t="s">
        <v>214</v>
      </c>
      <c r="AI152">
        <v>2020</v>
      </c>
      <c r="AJ152">
        <v>2563</v>
      </c>
      <c r="AK152">
        <v>5</v>
      </c>
      <c r="AM152" t="str">
        <f t="shared" si="16"/>
        <v>Toyota Fortuner</v>
      </c>
      <c r="AN152">
        <f t="shared" si="17"/>
        <v>2563</v>
      </c>
      <c r="AQ152" t="s">
        <v>202</v>
      </c>
      <c r="AR152" t="s">
        <v>203</v>
      </c>
      <c r="AS152">
        <v>2010</v>
      </c>
      <c r="AT152">
        <v>2553</v>
      </c>
      <c r="AU152">
        <v>15</v>
      </c>
      <c r="AV152">
        <v>3</v>
      </c>
      <c r="AX152" t="str">
        <f t="shared" si="18"/>
        <v>Mazda BT-50_2553</v>
      </c>
      <c r="AY152">
        <f t="shared" si="19"/>
        <v>3000</v>
      </c>
      <c r="BA152" t="s">
        <v>174</v>
      </c>
      <c r="BB152" t="s">
        <v>175</v>
      </c>
      <c r="BC152">
        <v>2015</v>
      </c>
      <c r="BD152">
        <v>2558</v>
      </c>
      <c r="BE152">
        <v>10</v>
      </c>
      <c r="BF152">
        <v>3.2</v>
      </c>
      <c r="BG152">
        <v>540000</v>
      </c>
      <c r="BH152">
        <v>500000</v>
      </c>
      <c r="BI152">
        <v>680000</v>
      </c>
      <c r="BK152" t="str">
        <f t="shared" si="20"/>
        <v>Ford Everest_2558_3200</v>
      </c>
      <c r="BL152">
        <f t="shared" si="21"/>
        <v>540000</v>
      </c>
      <c r="BM152">
        <f t="shared" si="22"/>
        <v>500000</v>
      </c>
      <c r="BN152">
        <f t="shared" si="23"/>
        <v>680000</v>
      </c>
    </row>
    <row r="153" spans="11:66">
      <c r="K153" t="s">
        <v>232</v>
      </c>
      <c r="L153">
        <v>2565</v>
      </c>
      <c r="O153" t="s">
        <v>308</v>
      </c>
      <c r="P153">
        <v>3000</v>
      </c>
      <c r="S153" s="279" t="s">
        <v>385</v>
      </c>
      <c r="T153">
        <v>560000</v>
      </c>
      <c r="U153">
        <v>500000</v>
      </c>
      <c r="V153">
        <v>680000</v>
      </c>
      <c r="AG153" t="s">
        <v>213</v>
      </c>
      <c r="AH153" t="s">
        <v>214</v>
      </c>
      <c r="AI153">
        <v>2021</v>
      </c>
      <c r="AJ153">
        <v>2564</v>
      </c>
      <c r="AK153">
        <v>4</v>
      </c>
      <c r="AM153" t="str">
        <f t="shared" si="16"/>
        <v>Toyota Fortuner</v>
      </c>
      <c r="AN153">
        <f t="shared" si="17"/>
        <v>2564</v>
      </c>
      <c r="AQ153" t="s">
        <v>202</v>
      </c>
      <c r="AR153" t="s">
        <v>203</v>
      </c>
      <c r="AS153">
        <v>2011</v>
      </c>
      <c r="AT153">
        <v>2554</v>
      </c>
      <c r="AU153">
        <v>14</v>
      </c>
      <c r="AV153">
        <v>2.5</v>
      </c>
      <c r="AX153" t="str">
        <f t="shared" si="18"/>
        <v>Mazda BT-50_2554</v>
      </c>
      <c r="AY153">
        <f t="shared" si="19"/>
        <v>2500</v>
      </c>
      <c r="BA153" t="s">
        <v>174</v>
      </c>
      <c r="BB153" t="s">
        <v>175</v>
      </c>
      <c r="BC153">
        <v>2015</v>
      </c>
      <c r="BD153">
        <v>2558</v>
      </c>
      <c r="BE153">
        <v>10</v>
      </c>
      <c r="BF153">
        <v>3.2</v>
      </c>
      <c r="BG153">
        <v>550000</v>
      </c>
      <c r="BH153">
        <v>500000</v>
      </c>
      <c r="BI153">
        <v>680000</v>
      </c>
      <c r="BK153" t="str">
        <f t="shared" si="20"/>
        <v>Ford Everest_2558_3200</v>
      </c>
      <c r="BL153">
        <f t="shared" si="21"/>
        <v>550000</v>
      </c>
      <c r="BM153">
        <f t="shared" si="22"/>
        <v>500000</v>
      </c>
      <c r="BN153">
        <f t="shared" si="23"/>
        <v>680000</v>
      </c>
    </row>
    <row r="154" spans="11:66">
      <c r="K154" t="s">
        <v>232</v>
      </c>
      <c r="L154">
        <v>2566</v>
      </c>
      <c r="O154" t="s">
        <v>309</v>
      </c>
      <c r="P154">
        <v>2500</v>
      </c>
      <c r="S154" s="279" t="s">
        <v>385</v>
      </c>
      <c r="T154">
        <v>570000</v>
      </c>
      <c r="U154">
        <v>500000</v>
      </c>
      <c r="V154">
        <v>680000</v>
      </c>
      <c r="AG154" t="s">
        <v>213</v>
      </c>
      <c r="AH154" t="s">
        <v>214</v>
      </c>
      <c r="AI154">
        <v>2022</v>
      </c>
      <c r="AJ154">
        <v>2565</v>
      </c>
      <c r="AK154">
        <v>3</v>
      </c>
      <c r="AM154" t="str">
        <f t="shared" si="16"/>
        <v>Toyota Fortuner</v>
      </c>
      <c r="AN154">
        <f t="shared" si="17"/>
        <v>2565</v>
      </c>
      <c r="AQ154" t="s">
        <v>202</v>
      </c>
      <c r="AR154" t="s">
        <v>203</v>
      </c>
      <c r="AS154">
        <v>2011</v>
      </c>
      <c r="AT154">
        <v>2554</v>
      </c>
      <c r="AU154">
        <v>14</v>
      </c>
      <c r="AV154">
        <v>3</v>
      </c>
      <c r="AX154" t="str">
        <f t="shared" si="18"/>
        <v>Mazda BT-50_2554</v>
      </c>
      <c r="AY154">
        <f t="shared" si="19"/>
        <v>3000</v>
      </c>
      <c r="BA154" t="s">
        <v>174</v>
      </c>
      <c r="BB154" t="s">
        <v>175</v>
      </c>
      <c r="BC154">
        <v>2015</v>
      </c>
      <c r="BD154">
        <v>2558</v>
      </c>
      <c r="BE154">
        <v>10</v>
      </c>
      <c r="BF154">
        <v>3.2</v>
      </c>
      <c r="BG154">
        <v>560000</v>
      </c>
      <c r="BH154">
        <v>500000</v>
      </c>
      <c r="BI154">
        <v>680000</v>
      </c>
      <c r="BK154" t="str">
        <f t="shared" si="20"/>
        <v>Ford Everest_2558_3200</v>
      </c>
      <c r="BL154">
        <f t="shared" si="21"/>
        <v>560000</v>
      </c>
      <c r="BM154">
        <f t="shared" si="22"/>
        <v>500000</v>
      </c>
      <c r="BN154">
        <f t="shared" si="23"/>
        <v>680000</v>
      </c>
    </row>
    <row r="155" spans="11:66">
      <c r="K155" t="s">
        <v>233</v>
      </c>
      <c r="L155">
        <v>2558</v>
      </c>
      <c r="O155" t="s">
        <v>309</v>
      </c>
      <c r="P155">
        <v>3000</v>
      </c>
      <c r="S155" s="279" t="s">
        <v>385</v>
      </c>
      <c r="T155">
        <v>580000</v>
      </c>
      <c r="U155">
        <v>500000</v>
      </c>
      <c r="V155">
        <v>680000</v>
      </c>
      <c r="AG155" t="s">
        <v>213</v>
      </c>
      <c r="AH155" t="s">
        <v>214</v>
      </c>
      <c r="AI155">
        <v>2023</v>
      </c>
      <c r="AJ155">
        <v>2566</v>
      </c>
      <c r="AK155">
        <v>2</v>
      </c>
      <c r="AM155" t="str">
        <f t="shared" si="16"/>
        <v>Toyota Fortuner</v>
      </c>
      <c r="AN155">
        <f t="shared" si="17"/>
        <v>2566</v>
      </c>
      <c r="AQ155" t="s">
        <v>202</v>
      </c>
      <c r="AR155" t="s">
        <v>203</v>
      </c>
      <c r="AS155">
        <v>2012</v>
      </c>
      <c r="AT155">
        <v>2555</v>
      </c>
      <c r="AU155">
        <v>13</v>
      </c>
      <c r="AV155">
        <v>2.5</v>
      </c>
      <c r="AX155" t="str">
        <f t="shared" si="18"/>
        <v>Mazda BT-50_2555</v>
      </c>
      <c r="AY155">
        <f t="shared" si="19"/>
        <v>2500</v>
      </c>
      <c r="BA155" t="s">
        <v>174</v>
      </c>
      <c r="BB155" t="s">
        <v>175</v>
      </c>
      <c r="BC155">
        <v>2015</v>
      </c>
      <c r="BD155">
        <v>2558</v>
      </c>
      <c r="BE155">
        <v>10</v>
      </c>
      <c r="BF155">
        <v>3.2</v>
      </c>
      <c r="BG155">
        <v>570000</v>
      </c>
      <c r="BH155">
        <v>500000</v>
      </c>
      <c r="BI155">
        <v>680000</v>
      </c>
      <c r="BK155" t="str">
        <f t="shared" si="20"/>
        <v>Ford Everest_2558_3200</v>
      </c>
      <c r="BL155">
        <f t="shared" si="21"/>
        <v>570000</v>
      </c>
      <c r="BM155">
        <f t="shared" si="22"/>
        <v>500000</v>
      </c>
      <c r="BN155">
        <f t="shared" si="23"/>
        <v>680000</v>
      </c>
    </row>
    <row r="156" spans="11:66">
      <c r="K156" t="s">
        <v>233</v>
      </c>
      <c r="L156">
        <v>2559</v>
      </c>
      <c r="O156" t="s">
        <v>1133</v>
      </c>
      <c r="P156">
        <v>1900</v>
      </c>
      <c r="S156" s="279" t="s">
        <v>385</v>
      </c>
      <c r="T156">
        <v>590000</v>
      </c>
      <c r="U156">
        <v>500000</v>
      </c>
      <c r="V156">
        <v>680000</v>
      </c>
      <c r="AG156" t="s">
        <v>213</v>
      </c>
      <c r="AH156" t="s">
        <v>215</v>
      </c>
      <c r="AI156">
        <v>2015</v>
      </c>
      <c r="AJ156">
        <v>2558</v>
      </c>
      <c r="AK156">
        <v>10</v>
      </c>
      <c r="AM156" t="str">
        <f t="shared" si="16"/>
        <v>Toyota Hilux Revo</v>
      </c>
      <c r="AN156">
        <f t="shared" si="17"/>
        <v>2558</v>
      </c>
      <c r="AQ156" t="s">
        <v>202</v>
      </c>
      <c r="AR156" t="s">
        <v>203</v>
      </c>
      <c r="AS156">
        <v>2012</v>
      </c>
      <c r="AT156">
        <v>2555</v>
      </c>
      <c r="AU156">
        <v>13</v>
      </c>
      <c r="AV156">
        <v>3</v>
      </c>
      <c r="AX156" t="str">
        <f t="shared" si="18"/>
        <v>Mazda BT-50_2555</v>
      </c>
      <c r="AY156">
        <f t="shared" si="19"/>
        <v>3000</v>
      </c>
      <c r="BA156" t="s">
        <v>174</v>
      </c>
      <c r="BB156" t="s">
        <v>175</v>
      </c>
      <c r="BC156">
        <v>2015</v>
      </c>
      <c r="BD156">
        <v>2558</v>
      </c>
      <c r="BE156">
        <v>10</v>
      </c>
      <c r="BF156">
        <v>3.2</v>
      </c>
      <c r="BG156">
        <v>580000</v>
      </c>
      <c r="BH156">
        <v>500000</v>
      </c>
      <c r="BI156">
        <v>680000</v>
      </c>
      <c r="BK156" t="str">
        <f t="shared" si="20"/>
        <v>Ford Everest_2558_3200</v>
      </c>
      <c r="BL156">
        <f t="shared" si="21"/>
        <v>580000</v>
      </c>
      <c r="BM156">
        <f t="shared" si="22"/>
        <v>500000</v>
      </c>
      <c r="BN156">
        <f t="shared" si="23"/>
        <v>680000</v>
      </c>
    </row>
    <row r="157" spans="11:66">
      <c r="K157" t="s">
        <v>233</v>
      </c>
      <c r="L157">
        <v>2560</v>
      </c>
      <c r="O157" t="s">
        <v>1133</v>
      </c>
      <c r="P157">
        <v>3000</v>
      </c>
      <c r="S157" s="279" t="s">
        <v>385</v>
      </c>
      <c r="T157">
        <v>600000</v>
      </c>
      <c r="U157">
        <v>500000</v>
      </c>
      <c r="V157">
        <v>680000</v>
      </c>
      <c r="AG157" t="s">
        <v>213</v>
      </c>
      <c r="AH157" t="s">
        <v>215</v>
      </c>
      <c r="AI157">
        <v>2016</v>
      </c>
      <c r="AJ157">
        <v>2559</v>
      </c>
      <c r="AK157">
        <v>9</v>
      </c>
      <c r="AM157" t="str">
        <f t="shared" si="16"/>
        <v>Toyota Hilux Revo</v>
      </c>
      <c r="AN157">
        <f t="shared" si="17"/>
        <v>2559</v>
      </c>
      <c r="AQ157" t="s">
        <v>202</v>
      </c>
      <c r="AR157" t="s">
        <v>203</v>
      </c>
      <c r="AS157">
        <v>2021</v>
      </c>
      <c r="AT157">
        <v>2564</v>
      </c>
      <c r="AU157">
        <v>4</v>
      </c>
      <c r="AV157">
        <v>1.9</v>
      </c>
      <c r="AX157" t="str">
        <f t="shared" si="18"/>
        <v>Mazda BT-50_2564</v>
      </c>
      <c r="AY157">
        <f t="shared" si="19"/>
        <v>1900</v>
      </c>
      <c r="BA157" t="s">
        <v>174</v>
      </c>
      <c r="BB157" t="s">
        <v>175</v>
      </c>
      <c r="BC157">
        <v>2015</v>
      </c>
      <c r="BD157">
        <v>2558</v>
      </c>
      <c r="BE157">
        <v>10</v>
      </c>
      <c r="BF157">
        <v>3.2</v>
      </c>
      <c r="BG157">
        <v>590000</v>
      </c>
      <c r="BH157">
        <v>500000</v>
      </c>
      <c r="BI157">
        <v>680000</v>
      </c>
      <c r="BK157" t="str">
        <f t="shared" si="20"/>
        <v>Ford Everest_2558_3200</v>
      </c>
      <c r="BL157">
        <f t="shared" si="21"/>
        <v>590000</v>
      </c>
      <c r="BM157">
        <f t="shared" si="22"/>
        <v>500000</v>
      </c>
      <c r="BN157">
        <f t="shared" si="23"/>
        <v>680000</v>
      </c>
    </row>
    <row r="158" spans="11:66">
      <c r="K158" t="s">
        <v>233</v>
      </c>
      <c r="L158">
        <v>2561</v>
      </c>
      <c r="O158" t="s">
        <v>1134</v>
      </c>
      <c r="P158">
        <v>1900</v>
      </c>
      <c r="S158" s="280" t="s">
        <v>385</v>
      </c>
      <c r="T158">
        <v>610000</v>
      </c>
      <c r="U158">
        <v>500000</v>
      </c>
      <c r="V158">
        <v>680000</v>
      </c>
      <c r="AG158" t="s">
        <v>213</v>
      </c>
      <c r="AH158" t="s">
        <v>215</v>
      </c>
      <c r="AI158">
        <v>2017</v>
      </c>
      <c r="AJ158">
        <v>2560</v>
      </c>
      <c r="AK158">
        <v>8</v>
      </c>
      <c r="AM158" t="str">
        <f t="shared" si="16"/>
        <v>Toyota Hilux Revo</v>
      </c>
      <c r="AN158">
        <f t="shared" si="17"/>
        <v>2560</v>
      </c>
      <c r="AQ158" t="s">
        <v>202</v>
      </c>
      <c r="AR158" t="s">
        <v>203</v>
      </c>
      <c r="AS158">
        <v>2021</v>
      </c>
      <c r="AT158">
        <v>2564</v>
      </c>
      <c r="AU158">
        <v>4</v>
      </c>
      <c r="AV158">
        <v>3</v>
      </c>
      <c r="AX158" t="str">
        <f t="shared" si="18"/>
        <v>Mazda BT-50_2564</v>
      </c>
      <c r="AY158">
        <f t="shared" si="19"/>
        <v>3000</v>
      </c>
      <c r="BA158" t="s">
        <v>174</v>
      </c>
      <c r="BB158" t="s">
        <v>175</v>
      </c>
      <c r="BC158">
        <v>2015</v>
      </c>
      <c r="BD158">
        <v>2558</v>
      </c>
      <c r="BE158">
        <v>10</v>
      </c>
      <c r="BF158">
        <v>3.2</v>
      </c>
      <c r="BG158">
        <v>600000</v>
      </c>
      <c r="BH158">
        <v>500000</v>
      </c>
      <c r="BI158">
        <v>680000</v>
      </c>
      <c r="BK158" t="str">
        <f t="shared" si="20"/>
        <v>Ford Everest_2558_3200</v>
      </c>
      <c r="BL158">
        <f t="shared" si="21"/>
        <v>600000</v>
      </c>
      <c r="BM158">
        <f t="shared" si="22"/>
        <v>500000</v>
      </c>
      <c r="BN158">
        <f t="shared" si="23"/>
        <v>680000</v>
      </c>
    </row>
    <row r="159" spans="11:66">
      <c r="K159" t="s">
        <v>233</v>
      </c>
      <c r="L159">
        <v>2562</v>
      </c>
      <c r="O159" t="s">
        <v>1134</v>
      </c>
      <c r="P159">
        <v>3000</v>
      </c>
      <c r="S159" s="279" t="s">
        <v>385</v>
      </c>
      <c r="T159">
        <v>620000</v>
      </c>
      <c r="U159">
        <v>500000</v>
      </c>
      <c r="V159">
        <v>680000</v>
      </c>
      <c r="AG159" t="s">
        <v>213</v>
      </c>
      <c r="AH159" t="s">
        <v>215</v>
      </c>
      <c r="AI159">
        <v>2018</v>
      </c>
      <c r="AJ159">
        <v>2561</v>
      </c>
      <c r="AK159">
        <v>7</v>
      </c>
      <c r="AM159" t="str">
        <f t="shared" si="16"/>
        <v>Toyota Hilux Revo</v>
      </c>
      <c r="AN159">
        <f t="shared" si="17"/>
        <v>2561</v>
      </c>
      <c r="AQ159" t="s">
        <v>202</v>
      </c>
      <c r="AR159" t="s">
        <v>203</v>
      </c>
      <c r="AS159">
        <v>2022</v>
      </c>
      <c r="AT159">
        <v>2565</v>
      </c>
      <c r="AU159">
        <v>3</v>
      </c>
      <c r="AV159">
        <v>1.9</v>
      </c>
      <c r="AX159" t="str">
        <f t="shared" si="18"/>
        <v>Mazda BT-50_2565</v>
      </c>
      <c r="AY159">
        <f t="shared" si="19"/>
        <v>1900</v>
      </c>
      <c r="BA159" t="s">
        <v>174</v>
      </c>
      <c r="BB159" t="s">
        <v>175</v>
      </c>
      <c r="BC159">
        <v>2015</v>
      </c>
      <c r="BD159">
        <v>2558</v>
      </c>
      <c r="BE159">
        <v>10</v>
      </c>
      <c r="BF159">
        <v>3.2</v>
      </c>
      <c r="BG159">
        <v>610000</v>
      </c>
      <c r="BH159">
        <v>500000</v>
      </c>
      <c r="BI159">
        <v>680000</v>
      </c>
      <c r="BK159" t="str">
        <f t="shared" si="20"/>
        <v>Ford Everest_2558_3200</v>
      </c>
      <c r="BL159">
        <f t="shared" si="21"/>
        <v>610000</v>
      </c>
      <c r="BM159">
        <f t="shared" si="22"/>
        <v>500000</v>
      </c>
      <c r="BN159">
        <f t="shared" si="23"/>
        <v>680000</v>
      </c>
    </row>
    <row r="160" spans="11:66">
      <c r="K160" t="s">
        <v>233</v>
      </c>
      <c r="L160">
        <v>2563</v>
      </c>
      <c r="O160" t="s">
        <v>1135</v>
      </c>
      <c r="P160">
        <v>1900</v>
      </c>
      <c r="S160" s="279" t="s">
        <v>385</v>
      </c>
      <c r="T160">
        <v>630000</v>
      </c>
      <c r="U160">
        <v>500000</v>
      </c>
      <c r="V160">
        <v>680000</v>
      </c>
      <c r="AG160" t="s">
        <v>213</v>
      </c>
      <c r="AH160" t="s">
        <v>215</v>
      </c>
      <c r="AI160">
        <v>2019</v>
      </c>
      <c r="AJ160">
        <v>2562</v>
      </c>
      <c r="AK160">
        <v>6</v>
      </c>
      <c r="AM160" t="str">
        <f t="shared" si="16"/>
        <v>Toyota Hilux Revo</v>
      </c>
      <c r="AN160">
        <f t="shared" si="17"/>
        <v>2562</v>
      </c>
      <c r="AQ160" t="s">
        <v>202</v>
      </c>
      <c r="AR160" t="s">
        <v>203</v>
      </c>
      <c r="AS160">
        <v>2022</v>
      </c>
      <c r="AT160">
        <v>2565</v>
      </c>
      <c r="AU160">
        <v>3</v>
      </c>
      <c r="AV160">
        <v>3</v>
      </c>
      <c r="AX160" t="str">
        <f t="shared" si="18"/>
        <v>Mazda BT-50_2565</v>
      </c>
      <c r="AY160">
        <f t="shared" si="19"/>
        <v>3000</v>
      </c>
      <c r="BA160" t="s">
        <v>174</v>
      </c>
      <c r="BB160" t="s">
        <v>175</v>
      </c>
      <c r="BC160">
        <v>2015</v>
      </c>
      <c r="BD160">
        <v>2558</v>
      </c>
      <c r="BE160">
        <v>10</v>
      </c>
      <c r="BF160">
        <v>3.2</v>
      </c>
      <c r="BG160">
        <v>620000</v>
      </c>
      <c r="BH160">
        <v>500000</v>
      </c>
      <c r="BI160">
        <v>680000</v>
      </c>
      <c r="BK160" t="str">
        <f t="shared" si="20"/>
        <v>Ford Everest_2558_3200</v>
      </c>
      <c r="BL160">
        <f t="shared" si="21"/>
        <v>620000</v>
      </c>
      <c r="BM160">
        <f t="shared" si="22"/>
        <v>500000</v>
      </c>
      <c r="BN160">
        <f t="shared" si="23"/>
        <v>680000</v>
      </c>
    </row>
    <row r="161" spans="11:66">
      <c r="K161" t="s">
        <v>233</v>
      </c>
      <c r="L161">
        <v>2564</v>
      </c>
      <c r="O161" t="s">
        <v>1135</v>
      </c>
      <c r="P161">
        <v>3000</v>
      </c>
      <c r="S161" s="279" t="s">
        <v>385</v>
      </c>
      <c r="T161">
        <v>640000</v>
      </c>
      <c r="U161">
        <v>500000</v>
      </c>
      <c r="V161">
        <v>680000</v>
      </c>
      <c r="AG161" t="s">
        <v>213</v>
      </c>
      <c r="AH161" t="s">
        <v>215</v>
      </c>
      <c r="AI161">
        <v>2020</v>
      </c>
      <c r="AJ161">
        <v>2563</v>
      </c>
      <c r="AK161">
        <v>5</v>
      </c>
      <c r="AM161" t="str">
        <f t="shared" si="16"/>
        <v>Toyota Hilux Revo</v>
      </c>
      <c r="AN161">
        <f t="shared" si="17"/>
        <v>2563</v>
      </c>
      <c r="AQ161" t="s">
        <v>202</v>
      </c>
      <c r="AR161" t="s">
        <v>203</v>
      </c>
      <c r="AS161">
        <v>2023</v>
      </c>
      <c r="AT161">
        <v>2566</v>
      </c>
      <c r="AU161">
        <v>2</v>
      </c>
      <c r="AV161">
        <v>1.9</v>
      </c>
      <c r="AX161" t="str">
        <f t="shared" si="18"/>
        <v>Mazda BT-50_2566</v>
      </c>
      <c r="AY161">
        <f t="shared" si="19"/>
        <v>1900</v>
      </c>
      <c r="BA161" t="s">
        <v>174</v>
      </c>
      <c r="BB161" t="s">
        <v>175</v>
      </c>
      <c r="BC161">
        <v>2015</v>
      </c>
      <c r="BD161">
        <v>2558</v>
      </c>
      <c r="BE161">
        <v>10</v>
      </c>
      <c r="BF161">
        <v>3.2</v>
      </c>
      <c r="BG161">
        <v>630000</v>
      </c>
      <c r="BH161">
        <v>500000</v>
      </c>
      <c r="BI161">
        <v>680000</v>
      </c>
      <c r="BK161" t="str">
        <f t="shared" si="20"/>
        <v>Ford Everest_2558_3200</v>
      </c>
      <c r="BL161">
        <f t="shared" si="21"/>
        <v>630000</v>
      </c>
      <c r="BM161">
        <f t="shared" si="22"/>
        <v>500000</v>
      </c>
      <c r="BN161">
        <f t="shared" si="23"/>
        <v>680000</v>
      </c>
    </row>
    <row r="162" spans="11:66">
      <c r="K162" t="s">
        <v>233</v>
      </c>
      <c r="L162">
        <v>2565</v>
      </c>
      <c r="O162" t="s">
        <v>299</v>
      </c>
      <c r="P162">
        <v>2200</v>
      </c>
      <c r="S162" s="279" t="s">
        <v>385</v>
      </c>
      <c r="T162">
        <v>650000</v>
      </c>
      <c r="U162">
        <v>500000</v>
      </c>
      <c r="V162">
        <v>680000</v>
      </c>
      <c r="AG162" t="s">
        <v>213</v>
      </c>
      <c r="AH162" t="s">
        <v>215</v>
      </c>
      <c r="AI162">
        <v>2021</v>
      </c>
      <c r="AJ162">
        <v>2564</v>
      </c>
      <c r="AK162">
        <v>4</v>
      </c>
      <c r="AM162" t="str">
        <f t="shared" si="16"/>
        <v>Toyota Hilux Revo</v>
      </c>
      <c r="AN162">
        <f t="shared" si="17"/>
        <v>2564</v>
      </c>
      <c r="AQ162" t="s">
        <v>202</v>
      </c>
      <c r="AR162" t="s">
        <v>203</v>
      </c>
      <c r="AS162">
        <v>2023</v>
      </c>
      <c r="AT162">
        <v>2566</v>
      </c>
      <c r="AU162">
        <v>2</v>
      </c>
      <c r="AV162">
        <v>3</v>
      </c>
      <c r="AX162" t="str">
        <f t="shared" si="18"/>
        <v>Mazda BT-50_2566</v>
      </c>
      <c r="AY162">
        <f t="shared" si="19"/>
        <v>3000</v>
      </c>
      <c r="BA162" t="s">
        <v>174</v>
      </c>
      <c r="BB162" t="s">
        <v>175</v>
      </c>
      <c r="BC162">
        <v>2015</v>
      </c>
      <c r="BD162">
        <v>2558</v>
      </c>
      <c r="BE162">
        <v>10</v>
      </c>
      <c r="BF162">
        <v>3.2</v>
      </c>
      <c r="BG162">
        <v>640000</v>
      </c>
      <c r="BH162">
        <v>500000</v>
      </c>
      <c r="BI162">
        <v>680000</v>
      </c>
      <c r="BK162" t="str">
        <f t="shared" si="20"/>
        <v>Ford Everest_2558_3200</v>
      </c>
      <c r="BL162">
        <f t="shared" si="21"/>
        <v>640000</v>
      </c>
      <c r="BM162">
        <f t="shared" si="22"/>
        <v>500000</v>
      </c>
      <c r="BN162">
        <f t="shared" si="23"/>
        <v>680000</v>
      </c>
    </row>
    <row r="163" spans="11:66">
      <c r="K163" t="s">
        <v>233</v>
      </c>
      <c r="L163">
        <v>2566</v>
      </c>
      <c r="O163" t="s">
        <v>299</v>
      </c>
      <c r="P163">
        <v>3200</v>
      </c>
      <c r="S163" s="279" t="s">
        <v>385</v>
      </c>
      <c r="T163">
        <v>660000</v>
      </c>
      <c r="U163">
        <v>500000</v>
      </c>
      <c r="V163">
        <v>680000</v>
      </c>
      <c r="AG163" t="s">
        <v>213</v>
      </c>
      <c r="AH163" t="s">
        <v>215</v>
      </c>
      <c r="AI163">
        <v>2022</v>
      </c>
      <c r="AJ163">
        <v>2565</v>
      </c>
      <c r="AK163">
        <v>3</v>
      </c>
      <c r="AM163" t="str">
        <f t="shared" si="16"/>
        <v>Toyota Hilux Revo</v>
      </c>
      <c r="AN163">
        <f t="shared" si="17"/>
        <v>2565</v>
      </c>
      <c r="AQ163" t="s">
        <v>202</v>
      </c>
      <c r="AR163" t="s">
        <v>204</v>
      </c>
      <c r="AS163">
        <v>2012</v>
      </c>
      <c r="AT163">
        <v>2555</v>
      </c>
      <c r="AU163">
        <v>13</v>
      </c>
      <c r="AV163">
        <v>2.2000000000000002</v>
      </c>
      <c r="AX163" t="str">
        <f t="shared" si="18"/>
        <v>Mazda BT-50 PRO_2555</v>
      </c>
      <c r="AY163">
        <f t="shared" si="19"/>
        <v>2200</v>
      </c>
      <c r="BA163" t="s">
        <v>174</v>
      </c>
      <c r="BB163" t="s">
        <v>175</v>
      </c>
      <c r="BC163">
        <v>2015</v>
      </c>
      <c r="BD163">
        <v>2558</v>
      </c>
      <c r="BE163">
        <v>10</v>
      </c>
      <c r="BF163">
        <v>3.2</v>
      </c>
      <c r="BG163">
        <v>650000</v>
      </c>
      <c r="BH163">
        <v>500000</v>
      </c>
      <c r="BI163">
        <v>680000</v>
      </c>
      <c r="BK163" t="str">
        <f t="shared" si="20"/>
        <v>Ford Everest_2558_3200</v>
      </c>
      <c r="BL163">
        <f t="shared" si="21"/>
        <v>650000</v>
      </c>
      <c r="BM163">
        <f t="shared" si="22"/>
        <v>500000</v>
      </c>
      <c r="BN163">
        <f t="shared" si="23"/>
        <v>680000</v>
      </c>
    </row>
    <row r="164" spans="11:66">
      <c r="K164" t="s">
        <v>234</v>
      </c>
      <c r="L164">
        <v>2553</v>
      </c>
      <c r="O164" t="s">
        <v>300</v>
      </c>
      <c r="P164">
        <v>2200</v>
      </c>
      <c r="S164" s="279" t="s">
        <v>385</v>
      </c>
      <c r="T164">
        <v>670000</v>
      </c>
      <c r="U164">
        <v>500000</v>
      </c>
      <c r="V164">
        <v>680000</v>
      </c>
      <c r="AG164" t="s">
        <v>213</v>
      </c>
      <c r="AH164" t="s">
        <v>215</v>
      </c>
      <c r="AI164">
        <v>2023</v>
      </c>
      <c r="AJ164">
        <v>2566</v>
      </c>
      <c r="AK164">
        <v>2</v>
      </c>
      <c r="AM164" t="str">
        <f t="shared" si="16"/>
        <v>Toyota Hilux Revo</v>
      </c>
      <c r="AN164">
        <f t="shared" si="17"/>
        <v>2566</v>
      </c>
      <c r="AQ164" t="s">
        <v>202</v>
      </c>
      <c r="AR164" t="s">
        <v>204</v>
      </c>
      <c r="AS164">
        <v>2012</v>
      </c>
      <c r="AT164">
        <v>2555</v>
      </c>
      <c r="AU164">
        <v>13</v>
      </c>
      <c r="AV164">
        <v>3.2</v>
      </c>
      <c r="AX164" t="str">
        <f t="shared" si="18"/>
        <v>Mazda BT-50 PRO_2555</v>
      </c>
      <c r="AY164">
        <f t="shared" si="19"/>
        <v>3200</v>
      </c>
      <c r="BA164" t="s">
        <v>174</v>
      </c>
      <c r="BB164" t="s">
        <v>175</v>
      </c>
      <c r="BC164">
        <v>2015</v>
      </c>
      <c r="BD164">
        <v>2558</v>
      </c>
      <c r="BE164">
        <v>10</v>
      </c>
      <c r="BF164">
        <v>3.2</v>
      </c>
      <c r="BG164">
        <v>660000</v>
      </c>
      <c r="BH164">
        <v>500000</v>
      </c>
      <c r="BI164">
        <v>680000</v>
      </c>
      <c r="BK164" t="str">
        <f t="shared" si="20"/>
        <v>Ford Everest_2558_3200</v>
      </c>
      <c r="BL164">
        <f t="shared" si="21"/>
        <v>660000</v>
      </c>
      <c r="BM164">
        <f t="shared" si="22"/>
        <v>500000</v>
      </c>
      <c r="BN164">
        <f t="shared" si="23"/>
        <v>680000</v>
      </c>
    </row>
    <row r="165" spans="11:66">
      <c r="K165" t="s">
        <v>234</v>
      </c>
      <c r="L165">
        <v>2554</v>
      </c>
      <c r="O165" t="s">
        <v>300</v>
      </c>
      <c r="P165">
        <v>3200</v>
      </c>
      <c r="S165" s="279" t="s">
        <v>385</v>
      </c>
      <c r="T165">
        <v>680000</v>
      </c>
      <c r="U165">
        <v>500000</v>
      </c>
      <c r="V165">
        <v>680000</v>
      </c>
      <c r="AG165" t="s">
        <v>213</v>
      </c>
      <c r="AH165" t="s">
        <v>216</v>
      </c>
      <c r="AI165">
        <v>2010</v>
      </c>
      <c r="AJ165">
        <v>2553</v>
      </c>
      <c r="AK165">
        <v>15</v>
      </c>
      <c r="AM165" t="str">
        <f t="shared" si="16"/>
        <v>Toyota Hilux Vigo</v>
      </c>
      <c r="AN165">
        <f t="shared" si="17"/>
        <v>2553</v>
      </c>
      <c r="AQ165" t="s">
        <v>202</v>
      </c>
      <c r="AR165" t="s">
        <v>204</v>
      </c>
      <c r="AS165">
        <v>2013</v>
      </c>
      <c r="AT165">
        <v>2556</v>
      </c>
      <c r="AU165">
        <v>12</v>
      </c>
      <c r="AV165">
        <v>2.2000000000000002</v>
      </c>
      <c r="AX165" t="str">
        <f t="shared" si="18"/>
        <v>Mazda BT-50 PRO_2556</v>
      </c>
      <c r="AY165">
        <f t="shared" si="19"/>
        <v>2200</v>
      </c>
      <c r="BA165" t="s">
        <v>174</v>
      </c>
      <c r="BB165" t="s">
        <v>175</v>
      </c>
      <c r="BC165">
        <v>2015</v>
      </c>
      <c r="BD165">
        <v>2558</v>
      </c>
      <c r="BE165">
        <v>10</v>
      </c>
      <c r="BF165">
        <v>3.2</v>
      </c>
      <c r="BG165">
        <v>670000</v>
      </c>
      <c r="BH165">
        <v>500000</v>
      </c>
      <c r="BI165">
        <v>680000</v>
      </c>
      <c r="BK165" t="str">
        <f t="shared" si="20"/>
        <v>Ford Everest_2558_3200</v>
      </c>
      <c r="BL165">
        <f t="shared" si="21"/>
        <v>670000</v>
      </c>
      <c r="BM165">
        <f t="shared" si="22"/>
        <v>500000</v>
      </c>
      <c r="BN165">
        <f t="shared" si="23"/>
        <v>680000</v>
      </c>
    </row>
    <row r="166" spans="11:66">
      <c r="K166" t="s">
        <v>234</v>
      </c>
      <c r="L166">
        <v>2555</v>
      </c>
      <c r="O166" t="s">
        <v>301</v>
      </c>
      <c r="P166">
        <v>2200</v>
      </c>
      <c r="S166" s="279" t="s">
        <v>386</v>
      </c>
      <c r="T166">
        <v>440000</v>
      </c>
      <c r="U166">
        <v>440000</v>
      </c>
      <c r="V166">
        <v>690000</v>
      </c>
      <c r="AG166" t="s">
        <v>213</v>
      </c>
      <c r="AH166" t="s">
        <v>216</v>
      </c>
      <c r="AI166">
        <v>2011</v>
      </c>
      <c r="AJ166">
        <v>2554</v>
      </c>
      <c r="AK166">
        <v>14</v>
      </c>
      <c r="AM166" t="str">
        <f t="shared" si="16"/>
        <v>Toyota Hilux Vigo</v>
      </c>
      <c r="AN166">
        <f t="shared" si="17"/>
        <v>2554</v>
      </c>
      <c r="AQ166" t="s">
        <v>202</v>
      </c>
      <c r="AR166" t="s">
        <v>204</v>
      </c>
      <c r="AS166">
        <v>2013</v>
      </c>
      <c r="AT166">
        <v>2556</v>
      </c>
      <c r="AU166">
        <v>12</v>
      </c>
      <c r="AV166">
        <v>3.2</v>
      </c>
      <c r="AX166" t="str">
        <f t="shared" si="18"/>
        <v>Mazda BT-50 PRO_2556</v>
      </c>
      <c r="AY166">
        <f t="shared" si="19"/>
        <v>3200</v>
      </c>
      <c r="BA166" t="s">
        <v>174</v>
      </c>
      <c r="BB166" t="s">
        <v>175</v>
      </c>
      <c r="BC166">
        <v>2015</v>
      </c>
      <c r="BD166">
        <v>2558</v>
      </c>
      <c r="BE166">
        <v>10</v>
      </c>
      <c r="BF166">
        <v>3.2</v>
      </c>
      <c r="BG166">
        <v>680000</v>
      </c>
      <c r="BH166">
        <v>500000</v>
      </c>
      <c r="BI166">
        <v>680000</v>
      </c>
      <c r="BK166" t="str">
        <f t="shared" si="20"/>
        <v>Ford Everest_2558_3200</v>
      </c>
      <c r="BL166">
        <f t="shared" si="21"/>
        <v>680000</v>
      </c>
      <c r="BM166">
        <f t="shared" si="22"/>
        <v>500000</v>
      </c>
      <c r="BN166">
        <f t="shared" si="23"/>
        <v>680000</v>
      </c>
    </row>
    <row r="167" spans="11:66">
      <c r="K167" t="s">
        <v>234</v>
      </c>
      <c r="L167">
        <v>2556</v>
      </c>
      <c r="O167" t="s">
        <v>301</v>
      </c>
      <c r="P167">
        <v>2500</v>
      </c>
      <c r="S167" s="279" t="s">
        <v>386</v>
      </c>
      <c r="T167">
        <v>450000</v>
      </c>
      <c r="U167">
        <v>440000</v>
      </c>
      <c r="V167">
        <v>690000</v>
      </c>
      <c r="AG167" t="s">
        <v>213</v>
      </c>
      <c r="AH167" t="s">
        <v>216</v>
      </c>
      <c r="AI167">
        <v>2012</v>
      </c>
      <c r="AJ167">
        <v>2555</v>
      </c>
      <c r="AK167">
        <v>13</v>
      </c>
      <c r="AM167" t="str">
        <f t="shared" si="16"/>
        <v>Toyota Hilux Vigo</v>
      </c>
      <c r="AN167">
        <f t="shared" si="17"/>
        <v>2555</v>
      </c>
      <c r="AQ167" t="s">
        <v>202</v>
      </c>
      <c r="AR167" t="s">
        <v>204</v>
      </c>
      <c r="AS167">
        <v>2014</v>
      </c>
      <c r="AT167">
        <v>2557</v>
      </c>
      <c r="AU167">
        <v>11</v>
      </c>
      <c r="AV167">
        <v>2.2000000000000002</v>
      </c>
      <c r="AX167" t="str">
        <f t="shared" si="18"/>
        <v>Mazda BT-50 PRO_2557</v>
      </c>
      <c r="AY167">
        <f t="shared" si="19"/>
        <v>2200</v>
      </c>
      <c r="BA167" t="s">
        <v>174</v>
      </c>
      <c r="BB167" t="s">
        <v>175</v>
      </c>
      <c r="BC167">
        <v>2016</v>
      </c>
      <c r="BD167">
        <v>2559</v>
      </c>
      <c r="BE167">
        <v>9</v>
      </c>
      <c r="BF167">
        <v>2.2000000000000002</v>
      </c>
      <c r="BG167">
        <v>440000</v>
      </c>
      <c r="BH167">
        <v>440000</v>
      </c>
      <c r="BI167">
        <v>690000</v>
      </c>
      <c r="BK167" t="str">
        <f t="shared" si="20"/>
        <v>Ford Everest_2559_2200</v>
      </c>
      <c r="BL167">
        <f t="shared" si="21"/>
        <v>440000</v>
      </c>
      <c r="BM167">
        <f t="shared" si="22"/>
        <v>440000</v>
      </c>
      <c r="BN167">
        <f t="shared" si="23"/>
        <v>690000</v>
      </c>
    </row>
    <row r="168" spans="11:66">
      <c r="K168" t="s">
        <v>234</v>
      </c>
      <c r="L168">
        <v>2557</v>
      </c>
      <c r="O168" t="s">
        <v>301</v>
      </c>
      <c r="P168">
        <v>3200</v>
      </c>
      <c r="S168" s="280" t="s">
        <v>386</v>
      </c>
      <c r="T168">
        <v>460000</v>
      </c>
      <c r="U168">
        <v>440000</v>
      </c>
      <c r="V168">
        <v>690000</v>
      </c>
      <c r="AG168" t="s">
        <v>213</v>
      </c>
      <c r="AH168" t="s">
        <v>216</v>
      </c>
      <c r="AI168">
        <v>2013</v>
      </c>
      <c r="AJ168">
        <v>2556</v>
      </c>
      <c r="AK168">
        <v>12</v>
      </c>
      <c r="AM168" t="str">
        <f t="shared" si="16"/>
        <v>Toyota Hilux Vigo</v>
      </c>
      <c r="AN168">
        <f t="shared" si="17"/>
        <v>2556</v>
      </c>
      <c r="AQ168" t="s">
        <v>202</v>
      </c>
      <c r="AR168" t="s">
        <v>204</v>
      </c>
      <c r="AS168">
        <v>2014</v>
      </c>
      <c r="AT168">
        <v>2557</v>
      </c>
      <c r="AU168">
        <v>11</v>
      </c>
      <c r="AV168">
        <v>2.5</v>
      </c>
      <c r="AX168" t="str">
        <f t="shared" si="18"/>
        <v>Mazda BT-50 PRO_2557</v>
      </c>
      <c r="AY168">
        <f t="shared" si="19"/>
        <v>2500</v>
      </c>
      <c r="BA168" t="s">
        <v>174</v>
      </c>
      <c r="BB168" t="s">
        <v>175</v>
      </c>
      <c r="BC168">
        <v>2016</v>
      </c>
      <c r="BD168">
        <v>2559</v>
      </c>
      <c r="BE168">
        <v>9</v>
      </c>
      <c r="BF168">
        <v>2.2000000000000002</v>
      </c>
      <c r="BG168">
        <v>450000</v>
      </c>
      <c r="BH168">
        <v>440000</v>
      </c>
      <c r="BI168">
        <v>690000</v>
      </c>
      <c r="BK168" t="str">
        <f t="shared" si="20"/>
        <v>Ford Everest_2559_2200</v>
      </c>
      <c r="BL168">
        <f t="shared" si="21"/>
        <v>450000</v>
      </c>
      <c r="BM168">
        <f t="shared" si="22"/>
        <v>440000</v>
      </c>
      <c r="BN168">
        <f t="shared" si="23"/>
        <v>690000</v>
      </c>
    </row>
    <row r="169" spans="11:66">
      <c r="K169" t="s">
        <v>234</v>
      </c>
      <c r="L169">
        <v>2558</v>
      </c>
      <c r="O169" t="s">
        <v>302</v>
      </c>
      <c r="P169">
        <v>2200</v>
      </c>
      <c r="S169" s="279" t="s">
        <v>386</v>
      </c>
      <c r="T169">
        <v>470000</v>
      </c>
      <c r="U169">
        <v>440000</v>
      </c>
      <c r="V169">
        <v>690000</v>
      </c>
      <c r="AG169" t="s">
        <v>213</v>
      </c>
      <c r="AH169" t="s">
        <v>216</v>
      </c>
      <c r="AI169">
        <v>2014</v>
      </c>
      <c r="AJ169">
        <v>2557</v>
      </c>
      <c r="AK169">
        <v>11</v>
      </c>
      <c r="AM169" t="str">
        <f t="shared" si="16"/>
        <v>Toyota Hilux Vigo</v>
      </c>
      <c r="AN169">
        <f t="shared" si="17"/>
        <v>2557</v>
      </c>
      <c r="AQ169" t="s">
        <v>202</v>
      </c>
      <c r="AR169" t="s">
        <v>204</v>
      </c>
      <c r="AS169">
        <v>2014</v>
      </c>
      <c r="AT169">
        <v>2557</v>
      </c>
      <c r="AU169">
        <v>11</v>
      </c>
      <c r="AV169">
        <v>3.2</v>
      </c>
      <c r="AX169" t="str">
        <f t="shared" si="18"/>
        <v>Mazda BT-50 PRO_2557</v>
      </c>
      <c r="AY169">
        <f t="shared" si="19"/>
        <v>3200</v>
      </c>
      <c r="BA169" t="s">
        <v>174</v>
      </c>
      <c r="BB169" t="s">
        <v>175</v>
      </c>
      <c r="BC169">
        <v>2016</v>
      </c>
      <c r="BD169">
        <v>2559</v>
      </c>
      <c r="BE169">
        <v>9</v>
      </c>
      <c r="BF169">
        <v>2.2000000000000002</v>
      </c>
      <c r="BG169">
        <v>460000</v>
      </c>
      <c r="BH169">
        <v>440000</v>
      </c>
      <c r="BI169">
        <v>690000</v>
      </c>
      <c r="BK169" t="str">
        <f t="shared" si="20"/>
        <v>Ford Everest_2559_2200</v>
      </c>
      <c r="BL169">
        <f t="shared" si="21"/>
        <v>460000</v>
      </c>
      <c r="BM169">
        <f t="shared" si="22"/>
        <v>440000</v>
      </c>
      <c r="BN169">
        <f t="shared" si="23"/>
        <v>690000</v>
      </c>
    </row>
    <row r="170" spans="11:66">
      <c r="O170" t="s">
        <v>302</v>
      </c>
      <c r="P170">
        <v>2500</v>
      </c>
      <c r="S170" s="279" t="s">
        <v>386</v>
      </c>
      <c r="T170">
        <v>480000</v>
      </c>
      <c r="U170">
        <v>440000</v>
      </c>
      <c r="V170">
        <v>690000</v>
      </c>
      <c r="AG170" t="s">
        <v>213</v>
      </c>
      <c r="AH170" t="s">
        <v>216</v>
      </c>
      <c r="AI170">
        <v>2015</v>
      </c>
      <c r="AJ170">
        <v>2558</v>
      </c>
      <c r="AK170">
        <v>10</v>
      </c>
      <c r="AM170" t="str">
        <f t="shared" si="16"/>
        <v>Toyota Hilux Vigo</v>
      </c>
      <c r="AN170">
        <f t="shared" si="17"/>
        <v>2558</v>
      </c>
      <c r="AQ170" t="s">
        <v>202</v>
      </c>
      <c r="AR170" t="s">
        <v>204</v>
      </c>
      <c r="AS170">
        <v>2015</v>
      </c>
      <c r="AT170">
        <v>2558</v>
      </c>
      <c r="AU170">
        <v>10</v>
      </c>
      <c r="AV170">
        <v>2.2000000000000002</v>
      </c>
      <c r="AX170" t="str">
        <f t="shared" si="18"/>
        <v>Mazda BT-50 PRO_2558</v>
      </c>
      <c r="AY170">
        <f t="shared" si="19"/>
        <v>2200</v>
      </c>
      <c r="BA170" t="s">
        <v>174</v>
      </c>
      <c r="BB170" t="s">
        <v>175</v>
      </c>
      <c r="BC170">
        <v>2016</v>
      </c>
      <c r="BD170">
        <v>2559</v>
      </c>
      <c r="BE170">
        <v>9</v>
      </c>
      <c r="BF170">
        <v>2.2000000000000002</v>
      </c>
      <c r="BG170">
        <v>470000</v>
      </c>
      <c r="BH170">
        <v>440000</v>
      </c>
      <c r="BI170">
        <v>690000</v>
      </c>
      <c r="BK170" t="str">
        <f t="shared" si="20"/>
        <v>Ford Everest_2559_2200</v>
      </c>
      <c r="BL170">
        <f t="shared" si="21"/>
        <v>470000</v>
      </c>
      <c r="BM170">
        <f t="shared" si="22"/>
        <v>440000</v>
      </c>
      <c r="BN170">
        <f t="shared" si="23"/>
        <v>690000</v>
      </c>
    </row>
    <row r="171" spans="11:66">
      <c r="O171" t="s">
        <v>302</v>
      </c>
      <c r="P171">
        <v>3200</v>
      </c>
      <c r="S171" s="279" t="s">
        <v>386</v>
      </c>
      <c r="T171">
        <v>490000</v>
      </c>
      <c r="U171">
        <v>440000</v>
      </c>
      <c r="V171">
        <v>690000</v>
      </c>
      <c r="AQ171" t="s">
        <v>202</v>
      </c>
      <c r="AR171" t="s">
        <v>204</v>
      </c>
      <c r="AS171">
        <v>2015</v>
      </c>
      <c r="AT171">
        <v>2558</v>
      </c>
      <c r="AU171">
        <v>10</v>
      </c>
      <c r="AV171">
        <v>2.5</v>
      </c>
      <c r="AX171" t="str">
        <f t="shared" si="18"/>
        <v>Mazda BT-50 PRO_2558</v>
      </c>
      <c r="AY171">
        <f t="shared" si="19"/>
        <v>2500</v>
      </c>
      <c r="BA171" t="s">
        <v>174</v>
      </c>
      <c r="BB171" t="s">
        <v>175</v>
      </c>
      <c r="BC171">
        <v>2016</v>
      </c>
      <c r="BD171">
        <v>2559</v>
      </c>
      <c r="BE171">
        <v>9</v>
      </c>
      <c r="BF171">
        <v>2.2000000000000002</v>
      </c>
      <c r="BG171">
        <v>480000</v>
      </c>
      <c r="BH171">
        <v>440000</v>
      </c>
      <c r="BI171">
        <v>690000</v>
      </c>
      <c r="BK171" t="str">
        <f t="shared" si="20"/>
        <v>Ford Everest_2559_2200</v>
      </c>
      <c r="BL171">
        <f t="shared" si="21"/>
        <v>480000</v>
      </c>
      <c r="BM171">
        <f t="shared" si="22"/>
        <v>440000</v>
      </c>
      <c r="BN171">
        <f t="shared" si="23"/>
        <v>690000</v>
      </c>
    </row>
    <row r="172" spans="11:66">
      <c r="O172" t="s">
        <v>303</v>
      </c>
      <c r="P172">
        <v>2200</v>
      </c>
      <c r="S172" s="279" t="s">
        <v>386</v>
      </c>
      <c r="T172">
        <v>500000</v>
      </c>
      <c r="U172">
        <v>440000</v>
      </c>
      <c r="V172">
        <v>690000</v>
      </c>
      <c r="AQ172" t="s">
        <v>202</v>
      </c>
      <c r="AR172" t="s">
        <v>204</v>
      </c>
      <c r="AS172">
        <v>2015</v>
      </c>
      <c r="AT172">
        <v>2558</v>
      </c>
      <c r="AU172">
        <v>10</v>
      </c>
      <c r="AV172">
        <v>3.2</v>
      </c>
      <c r="AX172" t="str">
        <f t="shared" si="18"/>
        <v>Mazda BT-50 PRO_2558</v>
      </c>
      <c r="AY172">
        <f t="shared" si="19"/>
        <v>3200</v>
      </c>
      <c r="BA172" t="s">
        <v>174</v>
      </c>
      <c r="BB172" t="s">
        <v>175</v>
      </c>
      <c r="BC172">
        <v>2016</v>
      </c>
      <c r="BD172">
        <v>2559</v>
      </c>
      <c r="BE172">
        <v>9</v>
      </c>
      <c r="BF172">
        <v>2.2000000000000002</v>
      </c>
      <c r="BG172">
        <v>490000</v>
      </c>
      <c r="BH172">
        <v>440000</v>
      </c>
      <c r="BI172">
        <v>690000</v>
      </c>
      <c r="BK172" t="str">
        <f t="shared" si="20"/>
        <v>Ford Everest_2559_2200</v>
      </c>
      <c r="BL172">
        <f t="shared" si="21"/>
        <v>490000</v>
      </c>
      <c r="BM172">
        <f t="shared" si="22"/>
        <v>440000</v>
      </c>
      <c r="BN172">
        <f t="shared" si="23"/>
        <v>690000</v>
      </c>
    </row>
    <row r="173" spans="11:66">
      <c r="O173" t="s">
        <v>303</v>
      </c>
      <c r="P173">
        <v>2500</v>
      </c>
      <c r="S173" s="279" t="s">
        <v>386</v>
      </c>
      <c r="T173">
        <v>510000</v>
      </c>
      <c r="U173">
        <v>440000</v>
      </c>
      <c r="V173">
        <v>690000</v>
      </c>
      <c r="AQ173" t="s">
        <v>202</v>
      </c>
      <c r="AR173" t="s">
        <v>204</v>
      </c>
      <c r="AS173">
        <v>2016</v>
      </c>
      <c r="AT173">
        <v>2559</v>
      </c>
      <c r="AU173">
        <v>9</v>
      </c>
      <c r="AV173">
        <v>2.2000000000000002</v>
      </c>
      <c r="AX173" t="str">
        <f t="shared" si="18"/>
        <v>Mazda BT-50 PRO_2559</v>
      </c>
      <c r="AY173">
        <f t="shared" si="19"/>
        <v>2200</v>
      </c>
      <c r="BA173" t="s">
        <v>174</v>
      </c>
      <c r="BB173" t="s">
        <v>175</v>
      </c>
      <c r="BC173">
        <v>2016</v>
      </c>
      <c r="BD173">
        <v>2559</v>
      </c>
      <c r="BE173">
        <v>9</v>
      </c>
      <c r="BF173">
        <v>2.2000000000000002</v>
      </c>
      <c r="BG173">
        <v>500000</v>
      </c>
      <c r="BH173">
        <v>440000</v>
      </c>
      <c r="BI173">
        <v>690000</v>
      </c>
      <c r="BK173" t="str">
        <f t="shared" si="20"/>
        <v>Ford Everest_2559_2200</v>
      </c>
      <c r="BL173">
        <f t="shared" si="21"/>
        <v>500000</v>
      </c>
      <c r="BM173">
        <f t="shared" si="22"/>
        <v>440000</v>
      </c>
      <c r="BN173">
        <f t="shared" si="23"/>
        <v>690000</v>
      </c>
    </row>
    <row r="174" spans="11:66">
      <c r="O174" t="s">
        <v>303</v>
      </c>
      <c r="P174">
        <v>3200</v>
      </c>
      <c r="S174" s="279" t="s">
        <v>386</v>
      </c>
      <c r="T174">
        <v>520000</v>
      </c>
      <c r="U174">
        <v>440000</v>
      </c>
      <c r="V174">
        <v>690000</v>
      </c>
      <c r="AQ174" t="s">
        <v>202</v>
      </c>
      <c r="AR174" t="s">
        <v>204</v>
      </c>
      <c r="AS174">
        <v>2016</v>
      </c>
      <c r="AT174">
        <v>2559</v>
      </c>
      <c r="AU174">
        <v>9</v>
      </c>
      <c r="AV174">
        <v>2.5</v>
      </c>
      <c r="AX174" t="str">
        <f t="shared" si="18"/>
        <v>Mazda BT-50 PRO_2559</v>
      </c>
      <c r="AY174">
        <f t="shared" si="19"/>
        <v>2500</v>
      </c>
      <c r="BA174" t="s">
        <v>174</v>
      </c>
      <c r="BB174" t="s">
        <v>175</v>
      </c>
      <c r="BC174">
        <v>2016</v>
      </c>
      <c r="BD174">
        <v>2559</v>
      </c>
      <c r="BE174">
        <v>9</v>
      </c>
      <c r="BF174">
        <v>2.2000000000000002</v>
      </c>
      <c r="BG174">
        <v>510000</v>
      </c>
      <c r="BH174">
        <v>440000</v>
      </c>
      <c r="BI174">
        <v>690000</v>
      </c>
      <c r="BK174" t="str">
        <f t="shared" si="20"/>
        <v>Ford Everest_2559_2200</v>
      </c>
      <c r="BL174">
        <f t="shared" si="21"/>
        <v>510000</v>
      </c>
      <c r="BM174">
        <f t="shared" si="22"/>
        <v>440000</v>
      </c>
      <c r="BN174">
        <f t="shared" si="23"/>
        <v>690000</v>
      </c>
    </row>
    <row r="175" spans="11:66">
      <c r="O175" t="s">
        <v>304</v>
      </c>
      <c r="P175">
        <v>2200</v>
      </c>
      <c r="S175" s="279" t="s">
        <v>386</v>
      </c>
      <c r="T175">
        <v>530000</v>
      </c>
      <c r="U175">
        <v>440000</v>
      </c>
      <c r="V175">
        <v>690000</v>
      </c>
      <c r="AQ175" t="s">
        <v>202</v>
      </c>
      <c r="AR175" t="s">
        <v>204</v>
      </c>
      <c r="AS175">
        <v>2016</v>
      </c>
      <c r="AT175">
        <v>2559</v>
      </c>
      <c r="AU175">
        <v>9</v>
      </c>
      <c r="AV175">
        <v>3.2</v>
      </c>
      <c r="AX175" t="str">
        <f t="shared" si="18"/>
        <v>Mazda BT-50 PRO_2559</v>
      </c>
      <c r="AY175">
        <f t="shared" si="19"/>
        <v>3200</v>
      </c>
      <c r="BA175" t="s">
        <v>174</v>
      </c>
      <c r="BB175" t="s">
        <v>175</v>
      </c>
      <c r="BC175">
        <v>2016</v>
      </c>
      <c r="BD175">
        <v>2559</v>
      </c>
      <c r="BE175">
        <v>9</v>
      </c>
      <c r="BF175">
        <v>2.2000000000000002</v>
      </c>
      <c r="BG175">
        <v>520000</v>
      </c>
      <c r="BH175">
        <v>440000</v>
      </c>
      <c r="BI175">
        <v>690000</v>
      </c>
      <c r="BK175" t="str">
        <f t="shared" si="20"/>
        <v>Ford Everest_2559_2200</v>
      </c>
      <c r="BL175">
        <f t="shared" si="21"/>
        <v>520000</v>
      </c>
      <c r="BM175">
        <f t="shared" si="22"/>
        <v>440000</v>
      </c>
      <c r="BN175">
        <f t="shared" si="23"/>
        <v>690000</v>
      </c>
    </row>
    <row r="176" spans="11:66">
      <c r="O176" t="s">
        <v>304</v>
      </c>
      <c r="P176">
        <v>3200</v>
      </c>
      <c r="S176" s="279" t="s">
        <v>386</v>
      </c>
      <c r="T176">
        <v>540000</v>
      </c>
      <c r="U176">
        <v>440000</v>
      </c>
      <c r="V176">
        <v>690000</v>
      </c>
      <c r="AQ176" t="s">
        <v>202</v>
      </c>
      <c r="AR176" t="s">
        <v>204</v>
      </c>
      <c r="AS176">
        <v>2017</v>
      </c>
      <c r="AT176">
        <v>2560</v>
      </c>
      <c r="AU176">
        <v>8</v>
      </c>
      <c r="AV176">
        <v>2.2000000000000002</v>
      </c>
      <c r="AX176" t="str">
        <f t="shared" si="18"/>
        <v>Mazda BT-50 PRO_2560</v>
      </c>
      <c r="AY176">
        <f t="shared" si="19"/>
        <v>2200</v>
      </c>
      <c r="BA176" t="s">
        <v>174</v>
      </c>
      <c r="BB176" t="s">
        <v>175</v>
      </c>
      <c r="BC176">
        <v>2016</v>
      </c>
      <c r="BD176">
        <v>2559</v>
      </c>
      <c r="BE176">
        <v>9</v>
      </c>
      <c r="BF176">
        <v>2.2000000000000002</v>
      </c>
      <c r="BG176">
        <v>530000</v>
      </c>
      <c r="BH176">
        <v>440000</v>
      </c>
      <c r="BI176">
        <v>690000</v>
      </c>
      <c r="BK176" t="str">
        <f t="shared" si="20"/>
        <v>Ford Everest_2559_2200</v>
      </c>
      <c r="BL176">
        <f t="shared" si="21"/>
        <v>530000</v>
      </c>
      <c r="BM176">
        <f t="shared" si="22"/>
        <v>440000</v>
      </c>
      <c r="BN176">
        <f t="shared" si="23"/>
        <v>690000</v>
      </c>
    </row>
    <row r="177" spans="15:66">
      <c r="O177" t="s">
        <v>305</v>
      </c>
      <c r="P177">
        <v>2200</v>
      </c>
      <c r="S177" s="279" t="s">
        <v>386</v>
      </c>
      <c r="T177">
        <v>550000</v>
      </c>
      <c r="U177">
        <v>440000</v>
      </c>
      <c r="V177">
        <v>690000</v>
      </c>
      <c r="AQ177" t="s">
        <v>202</v>
      </c>
      <c r="AR177" t="s">
        <v>204</v>
      </c>
      <c r="AS177">
        <v>2017</v>
      </c>
      <c r="AT177">
        <v>2560</v>
      </c>
      <c r="AU177">
        <v>8</v>
      </c>
      <c r="AV177">
        <v>3.2</v>
      </c>
      <c r="AX177" t="str">
        <f t="shared" si="18"/>
        <v>Mazda BT-50 PRO_2560</v>
      </c>
      <c r="AY177">
        <f t="shared" si="19"/>
        <v>3200</v>
      </c>
      <c r="BA177" t="s">
        <v>174</v>
      </c>
      <c r="BB177" t="s">
        <v>175</v>
      </c>
      <c r="BC177">
        <v>2016</v>
      </c>
      <c r="BD177">
        <v>2559</v>
      </c>
      <c r="BE177">
        <v>9</v>
      </c>
      <c r="BF177">
        <v>2.2000000000000002</v>
      </c>
      <c r="BG177">
        <v>540000</v>
      </c>
      <c r="BH177">
        <v>440000</v>
      </c>
      <c r="BI177">
        <v>690000</v>
      </c>
      <c r="BK177" t="str">
        <f t="shared" si="20"/>
        <v>Ford Everest_2559_2200</v>
      </c>
      <c r="BL177">
        <f t="shared" si="21"/>
        <v>540000</v>
      </c>
      <c r="BM177">
        <f t="shared" si="22"/>
        <v>440000</v>
      </c>
      <c r="BN177">
        <f t="shared" si="23"/>
        <v>690000</v>
      </c>
    </row>
    <row r="178" spans="15:66">
      <c r="O178" t="s">
        <v>305</v>
      </c>
      <c r="P178">
        <v>3200</v>
      </c>
      <c r="S178" s="279" t="s">
        <v>386</v>
      </c>
      <c r="T178">
        <v>560000</v>
      </c>
      <c r="U178">
        <v>440000</v>
      </c>
      <c r="V178">
        <v>690000</v>
      </c>
      <c r="AQ178" t="s">
        <v>202</v>
      </c>
      <c r="AR178" t="s">
        <v>204</v>
      </c>
      <c r="AS178">
        <v>2018</v>
      </c>
      <c r="AT178">
        <v>2561</v>
      </c>
      <c r="AU178">
        <v>7</v>
      </c>
      <c r="AV178">
        <v>2.2000000000000002</v>
      </c>
      <c r="AX178" t="str">
        <f t="shared" si="18"/>
        <v>Mazda BT-50 PRO_2561</v>
      </c>
      <c r="AY178">
        <f t="shared" si="19"/>
        <v>2200</v>
      </c>
      <c r="BA178" t="s">
        <v>174</v>
      </c>
      <c r="BB178" t="s">
        <v>175</v>
      </c>
      <c r="BC178">
        <v>2016</v>
      </c>
      <c r="BD178">
        <v>2559</v>
      </c>
      <c r="BE178">
        <v>9</v>
      </c>
      <c r="BF178">
        <v>2.2000000000000002</v>
      </c>
      <c r="BG178">
        <v>550000</v>
      </c>
      <c r="BH178">
        <v>440000</v>
      </c>
      <c r="BI178">
        <v>690000</v>
      </c>
      <c r="BK178" t="str">
        <f t="shared" si="20"/>
        <v>Ford Everest_2559_2200</v>
      </c>
      <c r="BL178">
        <f t="shared" si="21"/>
        <v>550000</v>
      </c>
      <c r="BM178">
        <f t="shared" si="22"/>
        <v>440000</v>
      </c>
      <c r="BN178">
        <f t="shared" si="23"/>
        <v>690000</v>
      </c>
    </row>
    <row r="179" spans="15:66">
      <c r="O179" t="s">
        <v>306</v>
      </c>
      <c r="P179">
        <v>2200</v>
      </c>
      <c r="S179" s="279" t="s">
        <v>386</v>
      </c>
      <c r="T179">
        <v>570000</v>
      </c>
      <c r="U179">
        <v>440000</v>
      </c>
      <c r="V179">
        <v>690000</v>
      </c>
      <c r="AQ179" t="s">
        <v>202</v>
      </c>
      <c r="AR179" t="s">
        <v>204</v>
      </c>
      <c r="AS179">
        <v>2018</v>
      </c>
      <c r="AT179">
        <v>2561</v>
      </c>
      <c r="AU179">
        <v>7</v>
      </c>
      <c r="AV179">
        <v>3.2</v>
      </c>
      <c r="AX179" t="str">
        <f t="shared" si="18"/>
        <v>Mazda BT-50 PRO_2561</v>
      </c>
      <c r="AY179">
        <f t="shared" si="19"/>
        <v>3200</v>
      </c>
      <c r="BA179" t="s">
        <v>174</v>
      </c>
      <c r="BB179" t="s">
        <v>175</v>
      </c>
      <c r="BC179">
        <v>2016</v>
      </c>
      <c r="BD179">
        <v>2559</v>
      </c>
      <c r="BE179">
        <v>9</v>
      </c>
      <c r="BF179">
        <v>2.2000000000000002</v>
      </c>
      <c r="BG179">
        <v>560000</v>
      </c>
      <c r="BH179">
        <v>440000</v>
      </c>
      <c r="BI179">
        <v>690000</v>
      </c>
      <c r="BK179" t="str">
        <f t="shared" si="20"/>
        <v>Ford Everest_2559_2200</v>
      </c>
      <c r="BL179">
        <f t="shared" si="21"/>
        <v>560000</v>
      </c>
      <c r="BM179">
        <f t="shared" si="22"/>
        <v>440000</v>
      </c>
      <c r="BN179">
        <f t="shared" si="23"/>
        <v>690000</v>
      </c>
    </row>
    <row r="180" spans="15:66">
      <c r="O180" t="s">
        <v>306</v>
      </c>
      <c r="P180">
        <v>3200</v>
      </c>
      <c r="S180" s="279" t="s">
        <v>386</v>
      </c>
      <c r="T180">
        <v>580000</v>
      </c>
      <c r="U180">
        <v>440000</v>
      </c>
      <c r="V180">
        <v>690000</v>
      </c>
      <c r="AQ180" t="s">
        <v>202</v>
      </c>
      <c r="AR180" t="s">
        <v>204</v>
      </c>
      <c r="AS180">
        <v>2019</v>
      </c>
      <c r="AT180">
        <v>2562</v>
      </c>
      <c r="AU180">
        <v>6</v>
      </c>
      <c r="AV180">
        <v>2.2000000000000002</v>
      </c>
      <c r="AX180" t="str">
        <f t="shared" si="18"/>
        <v>Mazda BT-50 PRO_2562</v>
      </c>
      <c r="AY180">
        <f t="shared" si="19"/>
        <v>2200</v>
      </c>
      <c r="BA180" t="s">
        <v>174</v>
      </c>
      <c r="BB180" t="s">
        <v>175</v>
      </c>
      <c r="BC180">
        <v>2016</v>
      </c>
      <c r="BD180">
        <v>2559</v>
      </c>
      <c r="BE180">
        <v>9</v>
      </c>
      <c r="BF180">
        <v>2.2000000000000002</v>
      </c>
      <c r="BG180">
        <v>570000</v>
      </c>
      <c r="BH180">
        <v>440000</v>
      </c>
      <c r="BI180">
        <v>690000</v>
      </c>
      <c r="BK180" t="str">
        <f t="shared" si="20"/>
        <v>Ford Everest_2559_2200</v>
      </c>
      <c r="BL180">
        <f t="shared" si="21"/>
        <v>570000</v>
      </c>
      <c r="BM180">
        <f t="shared" si="22"/>
        <v>440000</v>
      </c>
      <c r="BN180">
        <f t="shared" si="23"/>
        <v>690000</v>
      </c>
    </row>
    <row r="181" spans="15:66">
      <c r="O181" t="s">
        <v>957</v>
      </c>
      <c r="P181">
        <v>2200</v>
      </c>
      <c r="S181" s="280" t="s">
        <v>386</v>
      </c>
      <c r="T181">
        <v>590000</v>
      </c>
      <c r="U181">
        <v>440000</v>
      </c>
      <c r="V181">
        <v>690000</v>
      </c>
      <c r="AQ181" t="s">
        <v>202</v>
      </c>
      <c r="AR181" t="s">
        <v>204</v>
      </c>
      <c r="AS181">
        <v>2019</v>
      </c>
      <c r="AT181">
        <v>2562</v>
      </c>
      <c r="AU181">
        <v>6</v>
      </c>
      <c r="AV181">
        <v>3.2</v>
      </c>
      <c r="AX181" t="str">
        <f t="shared" si="18"/>
        <v>Mazda BT-50 PRO_2562</v>
      </c>
      <c r="AY181">
        <f t="shared" si="19"/>
        <v>3200</v>
      </c>
      <c r="BA181" t="s">
        <v>174</v>
      </c>
      <c r="BB181" t="s">
        <v>175</v>
      </c>
      <c r="BC181">
        <v>2016</v>
      </c>
      <c r="BD181">
        <v>2559</v>
      </c>
      <c r="BE181">
        <v>9</v>
      </c>
      <c r="BF181">
        <v>2.2000000000000002</v>
      </c>
      <c r="BG181">
        <v>580000</v>
      </c>
      <c r="BH181">
        <v>440000</v>
      </c>
      <c r="BI181">
        <v>690000</v>
      </c>
      <c r="BK181" t="str">
        <f t="shared" si="20"/>
        <v>Ford Everest_2559_2200</v>
      </c>
      <c r="BL181">
        <f t="shared" si="21"/>
        <v>580000</v>
      </c>
      <c r="BM181">
        <f t="shared" si="22"/>
        <v>440000</v>
      </c>
      <c r="BN181">
        <f t="shared" si="23"/>
        <v>690000</v>
      </c>
    </row>
    <row r="182" spans="15:66">
      <c r="O182" t="s">
        <v>310</v>
      </c>
      <c r="P182">
        <v>2500</v>
      </c>
      <c r="S182" s="279" t="s">
        <v>386</v>
      </c>
      <c r="T182">
        <v>600000</v>
      </c>
      <c r="U182">
        <v>440000</v>
      </c>
      <c r="V182">
        <v>690000</v>
      </c>
      <c r="AQ182" t="s">
        <v>202</v>
      </c>
      <c r="AR182" t="s">
        <v>204</v>
      </c>
      <c r="AS182">
        <v>2020</v>
      </c>
      <c r="AT182">
        <v>2563</v>
      </c>
      <c r="AU182">
        <v>5</v>
      </c>
      <c r="AV182">
        <v>2.2000000000000002</v>
      </c>
      <c r="AX182" t="str">
        <f t="shared" si="18"/>
        <v>Mazda BT-50 PRO_2563</v>
      </c>
      <c r="AY182">
        <f t="shared" si="19"/>
        <v>2200</v>
      </c>
      <c r="BA182" t="s">
        <v>174</v>
      </c>
      <c r="BB182" t="s">
        <v>175</v>
      </c>
      <c r="BC182">
        <v>2016</v>
      </c>
      <c r="BD182">
        <v>2559</v>
      </c>
      <c r="BE182">
        <v>9</v>
      </c>
      <c r="BF182">
        <v>2.2000000000000002</v>
      </c>
      <c r="BG182">
        <v>590000</v>
      </c>
      <c r="BH182">
        <v>440000</v>
      </c>
      <c r="BI182">
        <v>690000</v>
      </c>
      <c r="BK182" t="str">
        <f t="shared" si="20"/>
        <v>Ford Everest_2559_2200</v>
      </c>
      <c r="BL182">
        <f t="shared" si="21"/>
        <v>590000</v>
      </c>
      <c r="BM182">
        <f t="shared" si="22"/>
        <v>440000</v>
      </c>
      <c r="BN182">
        <f t="shared" si="23"/>
        <v>690000</v>
      </c>
    </row>
    <row r="183" spans="15:66">
      <c r="O183" t="s">
        <v>310</v>
      </c>
      <c r="P183">
        <v>3200</v>
      </c>
      <c r="S183" s="279" t="s">
        <v>386</v>
      </c>
      <c r="T183">
        <v>610000</v>
      </c>
      <c r="U183">
        <v>440000</v>
      </c>
      <c r="V183">
        <v>690000</v>
      </c>
      <c r="AQ183" t="s">
        <v>205</v>
      </c>
      <c r="AR183" t="s">
        <v>206</v>
      </c>
      <c r="AS183">
        <v>2010</v>
      </c>
      <c r="AT183">
        <v>2553</v>
      </c>
      <c r="AU183">
        <v>15</v>
      </c>
      <c r="AV183">
        <v>2.5</v>
      </c>
      <c r="AX183" t="str">
        <f t="shared" si="18"/>
        <v>Mitsubishi Pajero Sport_2553</v>
      </c>
      <c r="AY183">
        <f t="shared" si="19"/>
        <v>2500</v>
      </c>
      <c r="BA183" t="s">
        <v>174</v>
      </c>
      <c r="BB183" t="s">
        <v>175</v>
      </c>
      <c r="BC183">
        <v>2016</v>
      </c>
      <c r="BD183">
        <v>2559</v>
      </c>
      <c r="BE183">
        <v>9</v>
      </c>
      <c r="BF183">
        <v>2.2000000000000002</v>
      </c>
      <c r="BG183">
        <v>600000</v>
      </c>
      <c r="BH183">
        <v>440000</v>
      </c>
      <c r="BI183">
        <v>690000</v>
      </c>
      <c r="BK183" t="str">
        <f t="shared" si="20"/>
        <v>Ford Everest_2559_2200</v>
      </c>
      <c r="BL183">
        <f t="shared" si="21"/>
        <v>600000</v>
      </c>
      <c r="BM183">
        <f t="shared" si="22"/>
        <v>440000</v>
      </c>
      <c r="BN183">
        <f t="shared" si="23"/>
        <v>690000</v>
      </c>
    </row>
    <row r="184" spans="15:66">
      <c r="O184" t="s">
        <v>311</v>
      </c>
      <c r="P184">
        <v>2400</v>
      </c>
      <c r="S184" s="279" t="s">
        <v>386</v>
      </c>
      <c r="T184">
        <v>620000</v>
      </c>
      <c r="U184">
        <v>440000</v>
      </c>
      <c r="V184">
        <v>690000</v>
      </c>
      <c r="AQ184" t="s">
        <v>205</v>
      </c>
      <c r="AR184" t="s">
        <v>206</v>
      </c>
      <c r="AS184">
        <v>2010</v>
      </c>
      <c r="AT184">
        <v>2553</v>
      </c>
      <c r="AU184">
        <v>15</v>
      </c>
      <c r="AV184">
        <v>3.2</v>
      </c>
      <c r="AX184" t="str">
        <f t="shared" si="18"/>
        <v>Mitsubishi Pajero Sport_2553</v>
      </c>
      <c r="AY184">
        <f t="shared" si="19"/>
        <v>3200</v>
      </c>
      <c r="BA184" t="s">
        <v>174</v>
      </c>
      <c r="BB184" t="s">
        <v>175</v>
      </c>
      <c r="BC184">
        <v>2016</v>
      </c>
      <c r="BD184">
        <v>2559</v>
      </c>
      <c r="BE184">
        <v>9</v>
      </c>
      <c r="BF184">
        <v>2.2000000000000002</v>
      </c>
      <c r="BG184">
        <v>610000</v>
      </c>
      <c r="BH184">
        <v>440000</v>
      </c>
      <c r="BI184">
        <v>690000</v>
      </c>
      <c r="BK184" t="str">
        <f t="shared" si="20"/>
        <v>Ford Everest_2559_2200</v>
      </c>
      <c r="BL184">
        <f t="shared" si="21"/>
        <v>610000</v>
      </c>
      <c r="BM184">
        <f t="shared" si="22"/>
        <v>440000</v>
      </c>
      <c r="BN184">
        <f t="shared" si="23"/>
        <v>690000</v>
      </c>
    </row>
    <row r="185" spans="15:66">
      <c r="O185" t="s">
        <v>311</v>
      </c>
      <c r="P185">
        <v>2500</v>
      </c>
      <c r="S185" s="279" t="s">
        <v>386</v>
      </c>
      <c r="T185">
        <v>630000</v>
      </c>
      <c r="U185">
        <v>440000</v>
      </c>
      <c r="V185">
        <v>690000</v>
      </c>
      <c r="AQ185" t="s">
        <v>205</v>
      </c>
      <c r="AR185" t="s">
        <v>206</v>
      </c>
      <c r="AS185">
        <v>2011</v>
      </c>
      <c r="AT185">
        <v>2554</v>
      </c>
      <c r="AU185">
        <v>14</v>
      </c>
      <c r="AV185">
        <v>2.4</v>
      </c>
      <c r="AX185" t="str">
        <f t="shared" si="18"/>
        <v>Mitsubishi Pajero Sport_2554</v>
      </c>
      <c r="AY185">
        <f t="shared" si="19"/>
        <v>2400</v>
      </c>
      <c r="BA185" t="s">
        <v>174</v>
      </c>
      <c r="BB185" t="s">
        <v>175</v>
      </c>
      <c r="BC185">
        <v>2016</v>
      </c>
      <c r="BD185">
        <v>2559</v>
      </c>
      <c r="BE185">
        <v>9</v>
      </c>
      <c r="BF185">
        <v>2.2000000000000002</v>
      </c>
      <c r="BG185">
        <v>620000</v>
      </c>
      <c r="BH185">
        <v>440000</v>
      </c>
      <c r="BI185">
        <v>690000</v>
      </c>
      <c r="BK185" t="str">
        <f t="shared" si="20"/>
        <v>Ford Everest_2559_2200</v>
      </c>
      <c r="BL185">
        <f t="shared" si="21"/>
        <v>620000</v>
      </c>
      <c r="BM185">
        <f t="shared" si="22"/>
        <v>440000</v>
      </c>
      <c r="BN185">
        <f t="shared" si="23"/>
        <v>690000</v>
      </c>
    </row>
    <row r="186" spans="15:66">
      <c r="O186" t="s">
        <v>312</v>
      </c>
      <c r="P186">
        <v>2400</v>
      </c>
      <c r="S186" s="279" t="s">
        <v>386</v>
      </c>
      <c r="T186">
        <v>640000</v>
      </c>
      <c r="U186">
        <v>440000</v>
      </c>
      <c r="V186">
        <v>690000</v>
      </c>
      <c r="AQ186" t="s">
        <v>205</v>
      </c>
      <c r="AR186" t="s">
        <v>206</v>
      </c>
      <c r="AS186">
        <v>2011</v>
      </c>
      <c r="AT186">
        <v>2554</v>
      </c>
      <c r="AU186">
        <v>14</v>
      </c>
      <c r="AV186">
        <v>2.5</v>
      </c>
      <c r="AX186" t="str">
        <f t="shared" si="18"/>
        <v>Mitsubishi Pajero Sport_2554</v>
      </c>
      <c r="AY186">
        <f t="shared" si="19"/>
        <v>2500</v>
      </c>
      <c r="BA186" t="s">
        <v>174</v>
      </c>
      <c r="BB186" t="s">
        <v>175</v>
      </c>
      <c r="BC186">
        <v>2016</v>
      </c>
      <c r="BD186">
        <v>2559</v>
      </c>
      <c r="BE186">
        <v>9</v>
      </c>
      <c r="BF186">
        <v>2.2000000000000002</v>
      </c>
      <c r="BG186">
        <v>630000</v>
      </c>
      <c r="BH186">
        <v>440000</v>
      </c>
      <c r="BI186">
        <v>690000</v>
      </c>
      <c r="BK186" t="str">
        <f t="shared" si="20"/>
        <v>Ford Everest_2559_2200</v>
      </c>
      <c r="BL186">
        <f t="shared" si="21"/>
        <v>630000</v>
      </c>
      <c r="BM186">
        <f t="shared" si="22"/>
        <v>440000</v>
      </c>
      <c r="BN186">
        <f t="shared" si="23"/>
        <v>690000</v>
      </c>
    </row>
    <row r="187" spans="15:66">
      <c r="O187" t="s">
        <v>312</v>
      </c>
      <c r="P187">
        <v>2500</v>
      </c>
      <c r="S187" s="279" t="s">
        <v>386</v>
      </c>
      <c r="T187">
        <v>650000</v>
      </c>
      <c r="U187">
        <v>440000</v>
      </c>
      <c r="V187">
        <v>690000</v>
      </c>
      <c r="AQ187" t="s">
        <v>205</v>
      </c>
      <c r="AR187" t="s">
        <v>206</v>
      </c>
      <c r="AS187">
        <v>2012</v>
      </c>
      <c r="AT187">
        <v>2555</v>
      </c>
      <c r="AU187">
        <v>13</v>
      </c>
      <c r="AV187">
        <v>2.4</v>
      </c>
      <c r="AX187" t="str">
        <f t="shared" si="18"/>
        <v>Mitsubishi Pajero Sport_2555</v>
      </c>
      <c r="AY187">
        <f t="shared" si="19"/>
        <v>2400</v>
      </c>
      <c r="BA187" t="s">
        <v>174</v>
      </c>
      <c r="BB187" t="s">
        <v>175</v>
      </c>
      <c r="BC187">
        <v>2016</v>
      </c>
      <c r="BD187">
        <v>2559</v>
      </c>
      <c r="BE187">
        <v>9</v>
      </c>
      <c r="BF187">
        <v>2.2000000000000002</v>
      </c>
      <c r="BG187">
        <v>640000</v>
      </c>
      <c r="BH187">
        <v>440000</v>
      </c>
      <c r="BI187">
        <v>690000</v>
      </c>
      <c r="BK187" t="str">
        <f t="shared" si="20"/>
        <v>Ford Everest_2559_2200</v>
      </c>
      <c r="BL187">
        <f t="shared" si="21"/>
        <v>640000</v>
      </c>
      <c r="BM187">
        <f t="shared" si="22"/>
        <v>440000</v>
      </c>
      <c r="BN187">
        <f t="shared" si="23"/>
        <v>690000</v>
      </c>
    </row>
    <row r="188" spans="15:66">
      <c r="O188" t="s">
        <v>312</v>
      </c>
      <c r="P188">
        <v>3000</v>
      </c>
      <c r="S188" s="279" t="s">
        <v>386</v>
      </c>
      <c r="T188">
        <v>660000</v>
      </c>
      <c r="U188">
        <v>440000</v>
      </c>
      <c r="V188">
        <v>690000</v>
      </c>
      <c r="AQ188" t="s">
        <v>205</v>
      </c>
      <c r="AR188" t="s">
        <v>206</v>
      </c>
      <c r="AS188">
        <v>2012</v>
      </c>
      <c r="AT188">
        <v>2555</v>
      </c>
      <c r="AU188">
        <v>13</v>
      </c>
      <c r="AV188">
        <v>2.5</v>
      </c>
      <c r="AX188" t="str">
        <f t="shared" si="18"/>
        <v>Mitsubishi Pajero Sport_2555</v>
      </c>
      <c r="AY188">
        <f t="shared" si="19"/>
        <v>2500</v>
      </c>
      <c r="BA188" t="s">
        <v>174</v>
      </c>
      <c r="BB188" t="s">
        <v>175</v>
      </c>
      <c r="BC188">
        <v>2016</v>
      </c>
      <c r="BD188">
        <v>2559</v>
      </c>
      <c r="BE188">
        <v>9</v>
      </c>
      <c r="BF188">
        <v>2.2000000000000002</v>
      </c>
      <c r="BG188">
        <v>650000</v>
      </c>
      <c r="BH188">
        <v>440000</v>
      </c>
      <c r="BI188">
        <v>690000</v>
      </c>
      <c r="BK188" t="str">
        <f t="shared" si="20"/>
        <v>Ford Everest_2559_2200</v>
      </c>
      <c r="BL188">
        <f t="shared" si="21"/>
        <v>650000</v>
      </c>
      <c r="BM188">
        <f t="shared" si="22"/>
        <v>440000</v>
      </c>
      <c r="BN188">
        <f t="shared" si="23"/>
        <v>690000</v>
      </c>
    </row>
    <row r="189" spans="15:66">
      <c r="O189" t="s">
        <v>313</v>
      </c>
      <c r="P189">
        <v>2400</v>
      </c>
      <c r="S189" s="279" t="s">
        <v>386</v>
      </c>
      <c r="T189">
        <v>670000</v>
      </c>
      <c r="U189">
        <v>440000</v>
      </c>
      <c r="V189">
        <v>690000</v>
      </c>
      <c r="AQ189" t="s">
        <v>205</v>
      </c>
      <c r="AR189" t="s">
        <v>206</v>
      </c>
      <c r="AS189">
        <v>2012</v>
      </c>
      <c r="AT189">
        <v>2555</v>
      </c>
      <c r="AU189">
        <v>13</v>
      </c>
      <c r="AV189">
        <v>3</v>
      </c>
      <c r="AX189" t="str">
        <f t="shared" si="18"/>
        <v>Mitsubishi Pajero Sport_2555</v>
      </c>
      <c r="AY189">
        <f t="shared" si="19"/>
        <v>3000</v>
      </c>
      <c r="BA189" t="s">
        <v>174</v>
      </c>
      <c r="BB189" t="s">
        <v>175</v>
      </c>
      <c r="BC189">
        <v>2016</v>
      </c>
      <c r="BD189">
        <v>2559</v>
      </c>
      <c r="BE189">
        <v>9</v>
      </c>
      <c r="BF189">
        <v>2.2000000000000002</v>
      </c>
      <c r="BG189">
        <v>660000</v>
      </c>
      <c r="BH189">
        <v>440000</v>
      </c>
      <c r="BI189">
        <v>690000</v>
      </c>
      <c r="BK189" t="str">
        <f t="shared" si="20"/>
        <v>Ford Everest_2559_2200</v>
      </c>
      <c r="BL189">
        <f t="shared" si="21"/>
        <v>660000</v>
      </c>
      <c r="BM189">
        <f t="shared" si="22"/>
        <v>440000</v>
      </c>
      <c r="BN189">
        <f t="shared" si="23"/>
        <v>690000</v>
      </c>
    </row>
    <row r="190" spans="15:66">
      <c r="O190" t="s">
        <v>313</v>
      </c>
      <c r="P190">
        <v>2500</v>
      </c>
      <c r="S190" s="279" t="s">
        <v>386</v>
      </c>
      <c r="T190">
        <v>680000</v>
      </c>
      <c r="U190">
        <v>440000</v>
      </c>
      <c r="V190">
        <v>690000</v>
      </c>
      <c r="AQ190" t="s">
        <v>205</v>
      </c>
      <c r="AR190" t="s">
        <v>206</v>
      </c>
      <c r="AS190">
        <v>2013</v>
      </c>
      <c r="AT190">
        <v>2556</v>
      </c>
      <c r="AU190">
        <v>12</v>
      </c>
      <c r="AV190">
        <v>2.4</v>
      </c>
      <c r="AX190" t="str">
        <f t="shared" si="18"/>
        <v>Mitsubishi Pajero Sport_2556</v>
      </c>
      <c r="AY190">
        <f t="shared" si="19"/>
        <v>2400</v>
      </c>
      <c r="BA190" t="s">
        <v>174</v>
      </c>
      <c r="BB190" t="s">
        <v>175</v>
      </c>
      <c r="BC190">
        <v>2016</v>
      </c>
      <c r="BD190">
        <v>2559</v>
      </c>
      <c r="BE190">
        <v>9</v>
      </c>
      <c r="BF190">
        <v>2.2000000000000002</v>
      </c>
      <c r="BG190">
        <v>670000</v>
      </c>
      <c r="BH190">
        <v>440000</v>
      </c>
      <c r="BI190">
        <v>690000</v>
      </c>
      <c r="BK190" t="str">
        <f t="shared" si="20"/>
        <v>Ford Everest_2559_2200</v>
      </c>
      <c r="BL190">
        <f t="shared" si="21"/>
        <v>670000</v>
      </c>
      <c r="BM190">
        <f t="shared" si="22"/>
        <v>440000</v>
      </c>
      <c r="BN190">
        <f t="shared" si="23"/>
        <v>690000</v>
      </c>
    </row>
    <row r="191" spans="15:66">
      <c r="O191" t="s">
        <v>313</v>
      </c>
      <c r="P191">
        <v>3000</v>
      </c>
      <c r="S191" s="280" t="s">
        <v>386</v>
      </c>
      <c r="T191">
        <v>690000</v>
      </c>
      <c r="U191">
        <v>440000</v>
      </c>
      <c r="V191">
        <v>690000</v>
      </c>
      <c r="AQ191" t="s">
        <v>205</v>
      </c>
      <c r="AR191" t="s">
        <v>206</v>
      </c>
      <c r="AS191">
        <v>2013</v>
      </c>
      <c r="AT191">
        <v>2556</v>
      </c>
      <c r="AU191">
        <v>12</v>
      </c>
      <c r="AV191">
        <v>2.5</v>
      </c>
      <c r="AX191" t="str">
        <f t="shared" si="18"/>
        <v>Mitsubishi Pajero Sport_2556</v>
      </c>
      <c r="AY191">
        <f t="shared" si="19"/>
        <v>2500</v>
      </c>
      <c r="BA191" t="s">
        <v>174</v>
      </c>
      <c r="BB191" t="s">
        <v>175</v>
      </c>
      <c r="BC191">
        <v>2016</v>
      </c>
      <c r="BD191">
        <v>2559</v>
      </c>
      <c r="BE191">
        <v>9</v>
      </c>
      <c r="BF191">
        <v>2.2000000000000002</v>
      </c>
      <c r="BG191">
        <v>680000</v>
      </c>
      <c r="BH191">
        <v>440000</v>
      </c>
      <c r="BI191">
        <v>690000</v>
      </c>
      <c r="BK191" t="str">
        <f t="shared" si="20"/>
        <v>Ford Everest_2559_2200</v>
      </c>
      <c r="BL191">
        <f t="shared" si="21"/>
        <v>680000</v>
      </c>
      <c r="BM191">
        <f t="shared" si="22"/>
        <v>440000</v>
      </c>
      <c r="BN191">
        <f t="shared" si="23"/>
        <v>690000</v>
      </c>
    </row>
    <row r="192" spans="15:66">
      <c r="O192" t="s">
        <v>314</v>
      </c>
      <c r="P192">
        <v>2400</v>
      </c>
      <c r="S192" s="279" t="s">
        <v>387</v>
      </c>
      <c r="T192">
        <v>520000</v>
      </c>
      <c r="U192">
        <v>520000</v>
      </c>
      <c r="V192">
        <v>720000</v>
      </c>
      <c r="AQ192" t="s">
        <v>205</v>
      </c>
      <c r="AR192" t="s">
        <v>206</v>
      </c>
      <c r="AS192">
        <v>2013</v>
      </c>
      <c r="AT192">
        <v>2556</v>
      </c>
      <c r="AU192">
        <v>12</v>
      </c>
      <c r="AV192">
        <v>3</v>
      </c>
      <c r="AX192" t="str">
        <f t="shared" si="18"/>
        <v>Mitsubishi Pajero Sport_2556</v>
      </c>
      <c r="AY192">
        <f t="shared" si="19"/>
        <v>3000</v>
      </c>
      <c r="BA192" t="s">
        <v>174</v>
      </c>
      <c r="BB192" t="s">
        <v>175</v>
      </c>
      <c r="BC192">
        <v>2016</v>
      </c>
      <c r="BD192">
        <v>2559</v>
      </c>
      <c r="BE192">
        <v>9</v>
      </c>
      <c r="BF192">
        <v>2.2000000000000002</v>
      </c>
      <c r="BG192">
        <v>690000</v>
      </c>
      <c r="BH192">
        <v>440000</v>
      </c>
      <c r="BI192">
        <v>690000</v>
      </c>
      <c r="BK192" t="str">
        <f t="shared" si="20"/>
        <v>Ford Everest_2559_2200</v>
      </c>
      <c r="BL192">
        <f t="shared" si="21"/>
        <v>690000</v>
      </c>
      <c r="BM192">
        <f t="shared" si="22"/>
        <v>440000</v>
      </c>
      <c r="BN192">
        <f t="shared" si="23"/>
        <v>690000</v>
      </c>
    </row>
    <row r="193" spans="15:66">
      <c r="O193" t="s">
        <v>314</v>
      </c>
      <c r="P193">
        <v>2500</v>
      </c>
      <c r="S193" s="279" t="s">
        <v>387</v>
      </c>
      <c r="T193">
        <v>530000</v>
      </c>
      <c r="U193">
        <v>520000</v>
      </c>
      <c r="V193">
        <v>720000</v>
      </c>
      <c r="AQ193" t="s">
        <v>205</v>
      </c>
      <c r="AR193" t="s">
        <v>206</v>
      </c>
      <c r="AS193">
        <v>2014</v>
      </c>
      <c r="AT193">
        <v>2557</v>
      </c>
      <c r="AU193">
        <v>11</v>
      </c>
      <c r="AV193">
        <v>2.4</v>
      </c>
      <c r="AX193" t="str">
        <f t="shared" si="18"/>
        <v>Mitsubishi Pajero Sport_2557</v>
      </c>
      <c r="AY193">
        <f t="shared" si="19"/>
        <v>2400</v>
      </c>
      <c r="BA193" t="s">
        <v>174</v>
      </c>
      <c r="BB193" t="s">
        <v>175</v>
      </c>
      <c r="BC193">
        <v>2016</v>
      </c>
      <c r="BD193">
        <v>2559</v>
      </c>
      <c r="BE193">
        <v>9</v>
      </c>
      <c r="BF193">
        <v>3.2</v>
      </c>
      <c r="BG193">
        <v>520000</v>
      </c>
      <c r="BH193">
        <v>520000</v>
      </c>
      <c r="BI193">
        <v>720000</v>
      </c>
      <c r="BK193" t="str">
        <f t="shared" si="20"/>
        <v>Ford Everest_2559_3200</v>
      </c>
      <c r="BL193">
        <f t="shared" si="21"/>
        <v>520000</v>
      </c>
      <c r="BM193">
        <f t="shared" si="22"/>
        <v>520000</v>
      </c>
      <c r="BN193">
        <f t="shared" si="23"/>
        <v>720000</v>
      </c>
    </row>
    <row r="194" spans="15:66">
      <c r="O194" t="s">
        <v>314</v>
      </c>
      <c r="P194">
        <v>3000</v>
      </c>
      <c r="S194" s="279" t="s">
        <v>387</v>
      </c>
      <c r="T194">
        <v>540000</v>
      </c>
      <c r="U194">
        <v>520000</v>
      </c>
      <c r="V194">
        <v>720000</v>
      </c>
      <c r="AQ194" t="s">
        <v>205</v>
      </c>
      <c r="AR194" t="s">
        <v>206</v>
      </c>
      <c r="AS194">
        <v>2014</v>
      </c>
      <c r="AT194">
        <v>2557</v>
      </c>
      <c r="AU194">
        <v>11</v>
      </c>
      <c r="AV194">
        <v>2.5</v>
      </c>
      <c r="AX194" t="str">
        <f t="shared" si="18"/>
        <v>Mitsubishi Pajero Sport_2557</v>
      </c>
      <c r="AY194">
        <f t="shared" si="19"/>
        <v>2500</v>
      </c>
      <c r="BA194" t="s">
        <v>174</v>
      </c>
      <c r="BB194" t="s">
        <v>175</v>
      </c>
      <c r="BC194">
        <v>2016</v>
      </c>
      <c r="BD194">
        <v>2559</v>
      </c>
      <c r="BE194">
        <v>9</v>
      </c>
      <c r="BF194">
        <v>3.2</v>
      </c>
      <c r="BG194">
        <v>530000</v>
      </c>
      <c r="BH194">
        <v>520000</v>
      </c>
      <c r="BI194">
        <v>720000</v>
      </c>
      <c r="BK194" t="str">
        <f t="shared" si="20"/>
        <v>Ford Everest_2559_3200</v>
      </c>
      <c r="BL194">
        <f t="shared" si="21"/>
        <v>530000</v>
      </c>
      <c r="BM194">
        <f t="shared" si="22"/>
        <v>520000</v>
      </c>
      <c r="BN194">
        <f t="shared" si="23"/>
        <v>720000</v>
      </c>
    </row>
    <row r="195" spans="15:66">
      <c r="O195" t="s">
        <v>315</v>
      </c>
      <c r="P195">
        <v>2400</v>
      </c>
      <c r="S195" s="279" t="s">
        <v>387</v>
      </c>
      <c r="T195">
        <v>550000</v>
      </c>
      <c r="U195">
        <v>520000</v>
      </c>
      <c r="V195">
        <v>720000</v>
      </c>
      <c r="AQ195" t="s">
        <v>205</v>
      </c>
      <c r="AR195" t="s">
        <v>206</v>
      </c>
      <c r="AS195">
        <v>2014</v>
      </c>
      <c r="AT195">
        <v>2557</v>
      </c>
      <c r="AU195">
        <v>11</v>
      </c>
      <c r="AV195">
        <v>3</v>
      </c>
      <c r="AX195" t="str">
        <f t="shared" ref="AX195:AX258" si="24">AQ195&amp;" "&amp;AR195&amp;"_"&amp;AT195</f>
        <v>Mitsubishi Pajero Sport_2557</v>
      </c>
      <c r="AY195">
        <f t="shared" ref="AY195:AY258" si="25">AV195*1000</f>
        <v>3000</v>
      </c>
      <c r="BA195" t="s">
        <v>174</v>
      </c>
      <c r="BB195" t="s">
        <v>175</v>
      </c>
      <c r="BC195">
        <v>2016</v>
      </c>
      <c r="BD195">
        <v>2559</v>
      </c>
      <c r="BE195">
        <v>9</v>
      </c>
      <c r="BF195">
        <v>3.2</v>
      </c>
      <c r="BG195">
        <v>540000</v>
      </c>
      <c r="BH195">
        <v>520000</v>
      </c>
      <c r="BI195">
        <v>720000</v>
      </c>
      <c r="BK195" t="str">
        <f t="shared" ref="BK195:BK258" si="26">BA195&amp;" "&amp;BB195&amp;"_"&amp;BD195&amp;"_"&amp;BF195*1000</f>
        <v>Ford Everest_2559_3200</v>
      </c>
      <c r="BL195">
        <f t="shared" ref="BL195:BL258" si="27">BG195</f>
        <v>540000</v>
      </c>
      <c r="BM195">
        <f t="shared" ref="BM195:BM258" si="28">BH195</f>
        <v>520000</v>
      </c>
      <c r="BN195">
        <f t="shared" ref="BN195:BN258" si="29">BI195</f>
        <v>720000</v>
      </c>
    </row>
    <row r="196" spans="15:66">
      <c r="O196" t="s">
        <v>315</v>
      </c>
      <c r="P196">
        <v>2500</v>
      </c>
      <c r="S196" s="279" t="s">
        <v>387</v>
      </c>
      <c r="T196">
        <v>560000</v>
      </c>
      <c r="U196">
        <v>520000</v>
      </c>
      <c r="V196">
        <v>720000</v>
      </c>
      <c r="AQ196" t="s">
        <v>205</v>
      </c>
      <c r="AR196" t="s">
        <v>206</v>
      </c>
      <c r="AS196">
        <v>2015</v>
      </c>
      <c r="AT196">
        <v>2558</v>
      </c>
      <c r="AU196">
        <v>10</v>
      </c>
      <c r="AV196">
        <v>2.4</v>
      </c>
      <c r="AX196" t="str">
        <f t="shared" si="24"/>
        <v>Mitsubishi Pajero Sport_2558</v>
      </c>
      <c r="AY196">
        <f t="shared" si="25"/>
        <v>2400</v>
      </c>
      <c r="BA196" t="s">
        <v>174</v>
      </c>
      <c r="BB196" t="s">
        <v>175</v>
      </c>
      <c r="BC196">
        <v>2016</v>
      </c>
      <c r="BD196">
        <v>2559</v>
      </c>
      <c r="BE196">
        <v>9</v>
      </c>
      <c r="BF196">
        <v>3.2</v>
      </c>
      <c r="BG196">
        <v>550000</v>
      </c>
      <c r="BH196">
        <v>520000</v>
      </c>
      <c r="BI196">
        <v>720000</v>
      </c>
      <c r="BK196" t="str">
        <f t="shared" si="26"/>
        <v>Ford Everest_2559_3200</v>
      </c>
      <c r="BL196">
        <f t="shared" si="27"/>
        <v>550000</v>
      </c>
      <c r="BM196">
        <f t="shared" si="28"/>
        <v>520000</v>
      </c>
      <c r="BN196">
        <f t="shared" si="29"/>
        <v>720000</v>
      </c>
    </row>
    <row r="197" spans="15:66">
      <c r="O197" t="s">
        <v>315</v>
      </c>
      <c r="P197">
        <v>3000</v>
      </c>
      <c r="S197" s="279" t="s">
        <v>387</v>
      </c>
      <c r="T197">
        <v>570000</v>
      </c>
      <c r="U197">
        <v>520000</v>
      </c>
      <c r="V197">
        <v>720000</v>
      </c>
      <c r="AQ197" t="s">
        <v>205</v>
      </c>
      <c r="AR197" t="s">
        <v>206</v>
      </c>
      <c r="AS197">
        <v>2015</v>
      </c>
      <c r="AT197">
        <v>2558</v>
      </c>
      <c r="AU197">
        <v>10</v>
      </c>
      <c r="AV197">
        <v>2.5</v>
      </c>
      <c r="AX197" t="str">
        <f t="shared" si="24"/>
        <v>Mitsubishi Pajero Sport_2558</v>
      </c>
      <c r="AY197">
        <f t="shared" si="25"/>
        <v>2500</v>
      </c>
      <c r="BA197" t="s">
        <v>174</v>
      </c>
      <c r="BB197" t="s">
        <v>175</v>
      </c>
      <c r="BC197">
        <v>2016</v>
      </c>
      <c r="BD197">
        <v>2559</v>
      </c>
      <c r="BE197">
        <v>9</v>
      </c>
      <c r="BF197">
        <v>3.2</v>
      </c>
      <c r="BG197">
        <v>560000</v>
      </c>
      <c r="BH197">
        <v>520000</v>
      </c>
      <c r="BI197">
        <v>720000</v>
      </c>
      <c r="BK197" t="str">
        <f t="shared" si="26"/>
        <v>Ford Everest_2559_3200</v>
      </c>
      <c r="BL197">
        <f t="shared" si="27"/>
        <v>560000</v>
      </c>
      <c r="BM197">
        <f t="shared" si="28"/>
        <v>520000</v>
      </c>
      <c r="BN197">
        <f t="shared" si="29"/>
        <v>720000</v>
      </c>
    </row>
    <row r="198" spans="15:66">
      <c r="O198" t="s">
        <v>316</v>
      </c>
      <c r="P198">
        <v>2400</v>
      </c>
      <c r="S198" s="279" t="s">
        <v>387</v>
      </c>
      <c r="T198">
        <v>580000</v>
      </c>
      <c r="U198">
        <v>520000</v>
      </c>
      <c r="V198">
        <v>720000</v>
      </c>
      <c r="AQ198" t="s">
        <v>205</v>
      </c>
      <c r="AR198" t="s">
        <v>206</v>
      </c>
      <c r="AS198">
        <v>2015</v>
      </c>
      <c r="AT198">
        <v>2558</v>
      </c>
      <c r="AU198">
        <v>10</v>
      </c>
      <c r="AV198">
        <v>3</v>
      </c>
      <c r="AX198" t="str">
        <f t="shared" si="24"/>
        <v>Mitsubishi Pajero Sport_2558</v>
      </c>
      <c r="AY198">
        <f t="shared" si="25"/>
        <v>3000</v>
      </c>
      <c r="BA198" t="s">
        <v>174</v>
      </c>
      <c r="BB198" t="s">
        <v>175</v>
      </c>
      <c r="BC198">
        <v>2016</v>
      </c>
      <c r="BD198">
        <v>2559</v>
      </c>
      <c r="BE198">
        <v>9</v>
      </c>
      <c r="BF198">
        <v>3.2</v>
      </c>
      <c r="BG198">
        <v>570000</v>
      </c>
      <c r="BH198">
        <v>520000</v>
      </c>
      <c r="BI198">
        <v>720000</v>
      </c>
      <c r="BK198" t="str">
        <f t="shared" si="26"/>
        <v>Ford Everest_2559_3200</v>
      </c>
      <c r="BL198">
        <f t="shared" si="27"/>
        <v>570000</v>
      </c>
      <c r="BM198">
        <f t="shared" si="28"/>
        <v>520000</v>
      </c>
      <c r="BN198">
        <f t="shared" si="29"/>
        <v>720000</v>
      </c>
    </row>
    <row r="199" spans="15:66">
      <c r="O199" t="s">
        <v>317</v>
      </c>
      <c r="P199">
        <v>2400</v>
      </c>
      <c r="S199" s="279" t="s">
        <v>387</v>
      </c>
      <c r="T199">
        <v>590000</v>
      </c>
      <c r="U199">
        <v>520000</v>
      </c>
      <c r="V199">
        <v>720000</v>
      </c>
      <c r="AQ199" t="s">
        <v>205</v>
      </c>
      <c r="AR199" t="s">
        <v>206</v>
      </c>
      <c r="AS199">
        <v>2016</v>
      </c>
      <c r="AT199">
        <v>2559</v>
      </c>
      <c r="AU199">
        <v>9</v>
      </c>
      <c r="AV199">
        <v>2.4</v>
      </c>
      <c r="AX199" t="str">
        <f t="shared" si="24"/>
        <v>Mitsubishi Pajero Sport_2559</v>
      </c>
      <c r="AY199">
        <f t="shared" si="25"/>
        <v>2400</v>
      </c>
      <c r="BA199" t="s">
        <v>174</v>
      </c>
      <c r="BB199" t="s">
        <v>175</v>
      </c>
      <c r="BC199">
        <v>2016</v>
      </c>
      <c r="BD199">
        <v>2559</v>
      </c>
      <c r="BE199">
        <v>9</v>
      </c>
      <c r="BF199">
        <v>3.2</v>
      </c>
      <c r="BG199">
        <v>580000</v>
      </c>
      <c r="BH199">
        <v>520000</v>
      </c>
      <c r="BI199">
        <v>720000</v>
      </c>
      <c r="BK199" t="str">
        <f t="shared" si="26"/>
        <v>Ford Everest_2559_3200</v>
      </c>
      <c r="BL199">
        <f t="shared" si="27"/>
        <v>580000</v>
      </c>
      <c r="BM199">
        <f t="shared" si="28"/>
        <v>520000</v>
      </c>
      <c r="BN199">
        <f t="shared" si="29"/>
        <v>720000</v>
      </c>
    </row>
    <row r="200" spans="15:66">
      <c r="O200" t="s">
        <v>318</v>
      </c>
      <c r="P200">
        <v>2400</v>
      </c>
      <c r="S200" s="279" t="s">
        <v>387</v>
      </c>
      <c r="T200">
        <v>600000</v>
      </c>
      <c r="U200">
        <v>520000</v>
      </c>
      <c r="V200">
        <v>720000</v>
      </c>
      <c r="AQ200" t="s">
        <v>205</v>
      </c>
      <c r="AR200" t="s">
        <v>206</v>
      </c>
      <c r="AS200">
        <v>2017</v>
      </c>
      <c r="AT200">
        <v>2560</v>
      </c>
      <c r="AU200">
        <v>8</v>
      </c>
      <c r="AV200">
        <v>2.4</v>
      </c>
      <c r="AX200" t="str">
        <f t="shared" si="24"/>
        <v>Mitsubishi Pajero Sport_2560</v>
      </c>
      <c r="AY200">
        <f t="shared" si="25"/>
        <v>2400</v>
      </c>
      <c r="BA200" t="s">
        <v>174</v>
      </c>
      <c r="BB200" t="s">
        <v>175</v>
      </c>
      <c r="BC200">
        <v>2016</v>
      </c>
      <c r="BD200">
        <v>2559</v>
      </c>
      <c r="BE200">
        <v>9</v>
      </c>
      <c r="BF200">
        <v>3.2</v>
      </c>
      <c r="BG200">
        <v>590000</v>
      </c>
      <c r="BH200">
        <v>520000</v>
      </c>
      <c r="BI200">
        <v>720000</v>
      </c>
      <c r="BK200" t="str">
        <f t="shared" si="26"/>
        <v>Ford Everest_2559_3200</v>
      </c>
      <c r="BL200">
        <f t="shared" si="27"/>
        <v>590000</v>
      </c>
      <c r="BM200">
        <f t="shared" si="28"/>
        <v>520000</v>
      </c>
      <c r="BN200">
        <f t="shared" si="29"/>
        <v>720000</v>
      </c>
    </row>
    <row r="201" spans="15:66">
      <c r="O201" t="s">
        <v>319</v>
      </c>
      <c r="P201">
        <v>2400</v>
      </c>
      <c r="S201" s="279" t="s">
        <v>387</v>
      </c>
      <c r="T201">
        <v>610000</v>
      </c>
      <c r="U201">
        <v>520000</v>
      </c>
      <c r="V201">
        <v>720000</v>
      </c>
      <c r="AQ201" t="s">
        <v>205</v>
      </c>
      <c r="AR201" t="s">
        <v>206</v>
      </c>
      <c r="AS201">
        <v>2018</v>
      </c>
      <c r="AT201">
        <v>2561</v>
      </c>
      <c r="AU201">
        <v>7</v>
      </c>
      <c r="AV201">
        <v>2.4</v>
      </c>
      <c r="AX201" t="str">
        <f t="shared" si="24"/>
        <v>Mitsubishi Pajero Sport_2561</v>
      </c>
      <c r="AY201">
        <f t="shared" si="25"/>
        <v>2400</v>
      </c>
      <c r="BA201" t="s">
        <v>174</v>
      </c>
      <c r="BB201" t="s">
        <v>175</v>
      </c>
      <c r="BC201">
        <v>2016</v>
      </c>
      <c r="BD201">
        <v>2559</v>
      </c>
      <c r="BE201">
        <v>9</v>
      </c>
      <c r="BF201">
        <v>3.2</v>
      </c>
      <c r="BG201">
        <v>600000</v>
      </c>
      <c r="BH201">
        <v>520000</v>
      </c>
      <c r="BI201">
        <v>720000</v>
      </c>
      <c r="BK201" t="str">
        <f t="shared" si="26"/>
        <v>Ford Everest_2559_3200</v>
      </c>
      <c r="BL201">
        <f t="shared" si="27"/>
        <v>600000</v>
      </c>
      <c r="BM201">
        <f t="shared" si="28"/>
        <v>520000</v>
      </c>
      <c r="BN201">
        <f t="shared" si="29"/>
        <v>720000</v>
      </c>
    </row>
    <row r="202" spans="15:66">
      <c r="O202" t="s">
        <v>958</v>
      </c>
      <c r="P202">
        <v>2400</v>
      </c>
      <c r="S202" s="280" t="s">
        <v>387</v>
      </c>
      <c r="T202">
        <v>620000</v>
      </c>
      <c r="U202">
        <v>520000</v>
      </c>
      <c r="V202">
        <v>720000</v>
      </c>
      <c r="AQ202" t="s">
        <v>205</v>
      </c>
      <c r="AR202" t="s">
        <v>206</v>
      </c>
      <c r="AS202">
        <v>2019</v>
      </c>
      <c r="AT202">
        <v>2562</v>
      </c>
      <c r="AU202">
        <v>6</v>
      </c>
      <c r="AV202">
        <v>2.4</v>
      </c>
      <c r="AX202" t="str">
        <f t="shared" si="24"/>
        <v>Mitsubishi Pajero Sport_2562</v>
      </c>
      <c r="AY202">
        <f t="shared" si="25"/>
        <v>2400</v>
      </c>
      <c r="BA202" t="s">
        <v>174</v>
      </c>
      <c r="BB202" t="s">
        <v>175</v>
      </c>
      <c r="BC202">
        <v>2016</v>
      </c>
      <c r="BD202">
        <v>2559</v>
      </c>
      <c r="BE202">
        <v>9</v>
      </c>
      <c r="BF202">
        <v>3.2</v>
      </c>
      <c r="BG202">
        <v>610000</v>
      </c>
      <c r="BH202">
        <v>520000</v>
      </c>
      <c r="BI202">
        <v>720000</v>
      </c>
      <c r="BK202" t="str">
        <f t="shared" si="26"/>
        <v>Ford Everest_2559_3200</v>
      </c>
      <c r="BL202">
        <f t="shared" si="27"/>
        <v>610000</v>
      </c>
      <c r="BM202">
        <f t="shared" si="28"/>
        <v>520000</v>
      </c>
      <c r="BN202">
        <f t="shared" si="29"/>
        <v>720000</v>
      </c>
    </row>
    <row r="203" spans="15:66">
      <c r="O203" t="s">
        <v>1104</v>
      </c>
      <c r="P203">
        <v>2400</v>
      </c>
      <c r="S203" s="279" t="s">
        <v>387</v>
      </c>
      <c r="T203">
        <v>630000</v>
      </c>
      <c r="U203">
        <v>520000</v>
      </c>
      <c r="V203">
        <v>720000</v>
      </c>
      <c r="AQ203" t="s">
        <v>205</v>
      </c>
      <c r="AR203" t="s">
        <v>206</v>
      </c>
      <c r="AS203">
        <v>2020</v>
      </c>
      <c r="AT203">
        <v>2563</v>
      </c>
      <c r="AU203">
        <v>5</v>
      </c>
      <c r="AV203">
        <v>2.4</v>
      </c>
      <c r="AX203" t="str">
        <f t="shared" si="24"/>
        <v>Mitsubishi Pajero Sport_2563</v>
      </c>
      <c r="AY203">
        <f t="shared" si="25"/>
        <v>2400</v>
      </c>
      <c r="BA203" t="s">
        <v>174</v>
      </c>
      <c r="BB203" t="s">
        <v>175</v>
      </c>
      <c r="BC203">
        <v>2016</v>
      </c>
      <c r="BD203">
        <v>2559</v>
      </c>
      <c r="BE203">
        <v>9</v>
      </c>
      <c r="BF203">
        <v>3.2</v>
      </c>
      <c r="BG203">
        <v>620000</v>
      </c>
      <c r="BH203">
        <v>520000</v>
      </c>
      <c r="BI203">
        <v>720000</v>
      </c>
      <c r="BK203" t="str">
        <f t="shared" si="26"/>
        <v>Ford Everest_2559_3200</v>
      </c>
      <c r="BL203">
        <f t="shared" si="27"/>
        <v>620000</v>
      </c>
      <c r="BM203">
        <f t="shared" si="28"/>
        <v>520000</v>
      </c>
      <c r="BN203">
        <f t="shared" si="29"/>
        <v>720000</v>
      </c>
    </row>
    <row r="204" spans="15:66">
      <c r="O204" t="s">
        <v>1136</v>
      </c>
      <c r="P204">
        <v>2400</v>
      </c>
      <c r="S204" s="279" t="s">
        <v>387</v>
      </c>
      <c r="T204">
        <v>640000</v>
      </c>
      <c r="U204">
        <v>520000</v>
      </c>
      <c r="V204">
        <v>720000</v>
      </c>
      <c r="AQ204" t="s">
        <v>205</v>
      </c>
      <c r="AR204" t="s">
        <v>206</v>
      </c>
      <c r="AS204">
        <v>2021</v>
      </c>
      <c r="AT204">
        <v>2564</v>
      </c>
      <c r="AU204">
        <v>4</v>
      </c>
      <c r="AV204">
        <v>2.4</v>
      </c>
      <c r="AX204" t="str">
        <f t="shared" si="24"/>
        <v>Mitsubishi Pajero Sport_2564</v>
      </c>
      <c r="AY204">
        <f t="shared" si="25"/>
        <v>2400</v>
      </c>
      <c r="BA204" t="s">
        <v>174</v>
      </c>
      <c r="BB204" t="s">
        <v>175</v>
      </c>
      <c r="BC204">
        <v>2016</v>
      </c>
      <c r="BD204">
        <v>2559</v>
      </c>
      <c r="BE204">
        <v>9</v>
      </c>
      <c r="BF204">
        <v>3.2</v>
      </c>
      <c r="BG204">
        <v>630000</v>
      </c>
      <c r="BH204">
        <v>520000</v>
      </c>
      <c r="BI204">
        <v>720000</v>
      </c>
      <c r="BK204" t="str">
        <f t="shared" si="26"/>
        <v>Ford Everest_2559_3200</v>
      </c>
      <c r="BL204">
        <f t="shared" si="27"/>
        <v>630000</v>
      </c>
      <c r="BM204">
        <f t="shared" si="28"/>
        <v>520000</v>
      </c>
      <c r="BN204">
        <f t="shared" si="29"/>
        <v>720000</v>
      </c>
    </row>
    <row r="205" spans="15:66">
      <c r="O205" t="s">
        <v>1137</v>
      </c>
      <c r="P205">
        <v>2400</v>
      </c>
      <c r="S205" s="279" t="s">
        <v>387</v>
      </c>
      <c r="T205">
        <v>650000</v>
      </c>
      <c r="U205">
        <v>520000</v>
      </c>
      <c r="V205">
        <v>720000</v>
      </c>
      <c r="AQ205" t="s">
        <v>205</v>
      </c>
      <c r="AR205" t="s">
        <v>206</v>
      </c>
      <c r="AS205">
        <v>2022</v>
      </c>
      <c r="AT205">
        <v>2565</v>
      </c>
      <c r="AU205">
        <v>3</v>
      </c>
      <c r="AV205">
        <v>2.4</v>
      </c>
      <c r="AX205" t="str">
        <f t="shared" si="24"/>
        <v>Mitsubishi Pajero Sport_2565</v>
      </c>
      <c r="AY205">
        <f t="shared" si="25"/>
        <v>2400</v>
      </c>
      <c r="BA205" t="s">
        <v>174</v>
      </c>
      <c r="BB205" t="s">
        <v>175</v>
      </c>
      <c r="BC205">
        <v>2016</v>
      </c>
      <c r="BD205">
        <v>2559</v>
      </c>
      <c r="BE205">
        <v>9</v>
      </c>
      <c r="BF205">
        <v>3.2</v>
      </c>
      <c r="BG205">
        <v>640000</v>
      </c>
      <c r="BH205">
        <v>520000</v>
      </c>
      <c r="BI205">
        <v>720000</v>
      </c>
      <c r="BK205" t="str">
        <f t="shared" si="26"/>
        <v>Ford Everest_2559_3200</v>
      </c>
      <c r="BL205">
        <f t="shared" si="27"/>
        <v>640000</v>
      </c>
      <c r="BM205">
        <f t="shared" si="28"/>
        <v>520000</v>
      </c>
      <c r="BN205">
        <f t="shared" si="29"/>
        <v>720000</v>
      </c>
    </row>
    <row r="206" spans="15:66">
      <c r="O206" t="s">
        <v>320</v>
      </c>
      <c r="P206">
        <v>2400</v>
      </c>
      <c r="S206" s="279" t="s">
        <v>387</v>
      </c>
      <c r="T206">
        <v>660000</v>
      </c>
      <c r="U206">
        <v>520000</v>
      </c>
      <c r="V206">
        <v>720000</v>
      </c>
      <c r="AQ206" t="s">
        <v>205</v>
      </c>
      <c r="AR206" t="s">
        <v>206</v>
      </c>
      <c r="AS206">
        <v>2023</v>
      </c>
      <c r="AT206">
        <v>2566</v>
      </c>
      <c r="AU206">
        <v>2</v>
      </c>
      <c r="AV206">
        <v>2.4</v>
      </c>
      <c r="AX206" t="str">
        <f t="shared" si="24"/>
        <v>Mitsubishi Pajero Sport_2566</v>
      </c>
      <c r="AY206">
        <f t="shared" si="25"/>
        <v>2400</v>
      </c>
      <c r="BA206" t="s">
        <v>174</v>
      </c>
      <c r="BB206" t="s">
        <v>175</v>
      </c>
      <c r="BC206">
        <v>2016</v>
      </c>
      <c r="BD206">
        <v>2559</v>
      </c>
      <c r="BE206">
        <v>9</v>
      </c>
      <c r="BF206">
        <v>3.2</v>
      </c>
      <c r="BG206">
        <v>650000</v>
      </c>
      <c r="BH206">
        <v>520000</v>
      </c>
      <c r="BI206">
        <v>720000</v>
      </c>
      <c r="BK206" t="str">
        <f t="shared" si="26"/>
        <v>Ford Everest_2559_3200</v>
      </c>
      <c r="BL206">
        <f t="shared" si="27"/>
        <v>650000</v>
      </c>
      <c r="BM206">
        <f t="shared" si="28"/>
        <v>520000</v>
      </c>
      <c r="BN206">
        <f t="shared" si="29"/>
        <v>720000</v>
      </c>
    </row>
    <row r="207" spans="15:66">
      <c r="O207" t="s">
        <v>320</v>
      </c>
      <c r="P207">
        <v>2500</v>
      </c>
      <c r="S207" s="279" t="s">
        <v>387</v>
      </c>
      <c r="T207">
        <v>670000</v>
      </c>
      <c r="U207">
        <v>520000</v>
      </c>
      <c r="V207">
        <v>720000</v>
      </c>
      <c r="AQ207" t="s">
        <v>205</v>
      </c>
      <c r="AR207" t="s">
        <v>207</v>
      </c>
      <c r="AS207">
        <v>2010</v>
      </c>
      <c r="AT207">
        <v>2553</v>
      </c>
      <c r="AU207">
        <v>15</v>
      </c>
      <c r="AV207">
        <v>2.4</v>
      </c>
      <c r="AX207" t="str">
        <f t="shared" si="24"/>
        <v>Mitsubishi Triton_2553</v>
      </c>
      <c r="AY207">
        <f t="shared" si="25"/>
        <v>2400</v>
      </c>
      <c r="BA207" t="s">
        <v>174</v>
      </c>
      <c r="BB207" t="s">
        <v>175</v>
      </c>
      <c r="BC207">
        <v>2016</v>
      </c>
      <c r="BD207">
        <v>2559</v>
      </c>
      <c r="BE207">
        <v>9</v>
      </c>
      <c r="BF207">
        <v>3.2</v>
      </c>
      <c r="BG207">
        <v>660000</v>
      </c>
      <c r="BH207">
        <v>520000</v>
      </c>
      <c r="BI207">
        <v>720000</v>
      </c>
      <c r="BK207" t="str">
        <f t="shared" si="26"/>
        <v>Ford Everest_2559_3200</v>
      </c>
      <c r="BL207">
        <f t="shared" si="27"/>
        <v>660000</v>
      </c>
      <c r="BM207">
        <f t="shared" si="28"/>
        <v>520000</v>
      </c>
      <c r="BN207">
        <f t="shared" si="29"/>
        <v>720000</v>
      </c>
    </row>
    <row r="208" spans="15:66">
      <c r="O208" t="s">
        <v>320</v>
      </c>
      <c r="P208">
        <v>3200</v>
      </c>
      <c r="S208" s="279" t="s">
        <v>387</v>
      </c>
      <c r="T208">
        <v>680000</v>
      </c>
      <c r="U208">
        <v>520000</v>
      </c>
      <c r="V208">
        <v>720000</v>
      </c>
      <c r="AQ208" t="s">
        <v>205</v>
      </c>
      <c r="AR208" t="s">
        <v>207</v>
      </c>
      <c r="AS208">
        <v>2010</v>
      </c>
      <c r="AT208">
        <v>2553</v>
      </c>
      <c r="AU208">
        <v>15</v>
      </c>
      <c r="AV208">
        <v>2.5</v>
      </c>
      <c r="AX208" t="str">
        <f t="shared" si="24"/>
        <v>Mitsubishi Triton_2553</v>
      </c>
      <c r="AY208">
        <f t="shared" si="25"/>
        <v>2500</v>
      </c>
      <c r="BA208" t="s">
        <v>174</v>
      </c>
      <c r="BB208" t="s">
        <v>175</v>
      </c>
      <c r="BC208">
        <v>2016</v>
      </c>
      <c r="BD208">
        <v>2559</v>
      </c>
      <c r="BE208">
        <v>9</v>
      </c>
      <c r="BF208">
        <v>3.2</v>
      </c>
      <c r="BG208">
        <v>670000</v>
      </c>
      <c r="BH208">
        <v>520000</v>
      </c>
      <c r="BI208">
        <v>720000</v>
      </c>
      <c r="BK208" t="str">
        <f t="shared" si="26"/>
        <v>Ford Everest_2559_3200</v>
      </c>
      <c r="BL208">
        <f t="shared" si="27"/>
        <v>670000</v>
      </c>
      <c r="BM208">
        <f t="shared" si="28"/>
        <v>520000</v>
      </c>
      <c r="BN208">
        <f t="shared" si="29"/>
        <v>720000</v>
      </c>
    </row>
    <row r="209" spans="15:66">
      <c r="O209" t="s">
        <v>321</v>
      </c>
      <c r="P209">
        <v>2400</v>
      </c>
      <c r="S209" s="279" t="s">
        <v>387</v>
      </c>
      <c r="T209">
        <v>690000</v>
      </c>
      <c r="U209">
        <v>520000</v>
      </c>
      <c r="V209">
        <v>720000</v>
      </c>
      <c r="AQ209" t="s">
        <v>205</v>
      </c>
      <c r="AR209" t="s">
        <v>207</v>
      </c>
      <c r="AS209">
        <v>2010</v>
      </c>
      <c r="AT209">
        <v>2553</v>
      </c>
      <c r="AU209">
        <v>15</v>
      </c>
      <c r="AV209">
        <v>3.2</v>
      </c>
      <c r="AX209" t="str">
        <f t="shared" si="24"/>
        <v>Mitsubishi Triton_2553</v>
      </c>
      <c r="AY209">
        <f t="shared" si="25"/>
        <v>3200</v>
      </c>
      <c r="BA209" t="s">
        <v>174</v>
      </c>
      <c r="BB209" t="s">
        <v>175</v>
      </c>
      <c r="BC209">
        <v>2016</v>
      </c>
      <c r="BD209">
        <v>2559</v>
      </c>
      <c r="BE209">
        <v>9</v>
      </c>
      <c r="BF209">
        <v>3.2</v>
      </c>
      <c r="BG209">
        <v>680000</v>
      </c>
      <c r="BH209">
        <v>520000</v>
      </c>
      <c r="BI209">
        <v>720000</v>
      </c>
      <c r="BK209" t="str">
        <f t="shared" si="26"/>
        <v>Ford Everest_2559_3200</v>
      </c>
      <c r="BL209">
        <f t="shared" si="27"/>
        <v>680000</v>
      </c>
      <c r="BM209">
        <f t="shared" si="28"/>
        <v>520000</v>
      </c>
      <c r="BN209">
        <f t="shared" si="29"/>
        <v>720000</v>
      </c>
    </row>
    <row r="210" spans="15:66">
      <c r="O210" t="s">
        <v>321</v>
      </c>
      <c r="P210">
        <v>2500</v>
      </c>
      <c r="S210" s="279" t="s">
        <v>387</v>
      </c>
      <c r="T210">
        <v>700000</v>
      </c>
      <c r="U210">
        <v>520000</v>
      </c>
      <c r="V210">
        <v>720000</v>
      </c>
      <c r="AQ210" t="s">
        <v>205</v>
      </c>
      <c r="AR210" t="s">
        <v>207</v>
      </c>
      <c r="AS210">
        <v>2011</v>
      </c>
      <c r="AT210">
        <v>2554</v>
      </c>
      <c r="AU210">
        <v>14</v>
      </c>
      <c r="AV210">
        <v>2.4</v>
      </c>
      <c r="AX210" t="str">
        <f t="shared" si="24"/>
        <v>Mitsubishi Triton_2554</v>
      </c>
      <c r="AY210">
        <f t="shared" si="25"/>
        <v>2400</v>
      </c>
      <c r="BA210" t="s">
        <v>174</v>
      </c>
      <c r="BB210" t="s">
        <v>175</v>
      </c>
      <c r="BC210">
        <v>2016</v>
      </c>
      <c r="BD210">
        <v>2559</v>
      </c>
      <c r="BE210">
        <v>9</v>
      </c>
      <c r="BF210">
        <v>3.2</v>
      </c>
      <c r="BG210">
        <v>690000</v>
      </c>
      <c r="BH210">
        <v>520000</v>
      </c>
      <c r="BI210">
        <v>720000</v>
      </c>
      <c r="BK210" t="str">
        <f t="shared" si="26"/>
        <v>Ford Everest_2559_3200</v>
      </c>
      <c r="BL210">
        <f t="shared" si="27"/>
        <v>690000</v>
      </c>
      <c r="BM210">
        <f t="shared" si="28"/>
        <v>520000</v>
      </c>
      <c r="BN210">
        <f t="shared" si="29"/>
        <v>720000</v>
      </c>
    </row>
    <row r="211" spans="15:66">
      <c r="O211" t="s">
        <v>322</v>
      </c>
      <c r="P211">
        <v>2400</v>
      </c>
      <c r="S211" s="279" t="s">
        <v>387</v>
      </c>
      <c r="T211">
        <v>710000</v>
      </c>
      <c r="U211">
        <v>520000</v>
      </c>
      <c r="V211">
        <v>720000</v>
      </c>
      <c r="AQ211" t="s">
        <v>205</v>
      </c>
      <c r="AR211" t="s">
        <v>207</v>
      </c>
      <c r="AS211">
        <v>2011</v>
      </c>
      <c r="AT211">
        <v>2554</v>
      </c>
      <c r="AU211">
        <v>14</v>
      </c>
      <c r="AV211">
        <v>2.5</v>
      </c>
      <c r="AX211" t="str">
        <f t="shared" si="24"/>
        <v>Mitsubishi Triton_2554</v>
      </c>
      <c r="AY211">
        <f t="shared" si="25"/>
        <v>2500</v>
      </c>
      <c r="BA211" t="s">
        <v>174</v>
      </c>
      <c r="BB211" t="s">
        <v>175</v>
      </c>
      <c r="BC211">
        <v>2016</v>
      </c>
      <c r="BD211">
        <v>2559</v>
      </c>
      <c r="BE211">
        <v>9</v>
      </c>
      <c r="BF211">
        <v>3.2</v>
      </c>
      <c r="BG211">
        <v>700000</v>
      </c>
      <c r="BH211">
        <v>520000</v>
      </c>
      <c r="BI211">
        <v>720000</v>
      </c>
      <c r="BK211" t="str">
        <f t="shared" si="26"/>
        <v>Ford Everest_2559_3200</v>
      </c>
      <c r="BL211">
        <f t="shared" si="27"/>
        <v>700000</v>
      </c>
      <c r="BM211">
        <f t="shared" si="28"/>
        <v>520000</v>
      </c>
      <c r="BN211">
        <f t="shared" si="29"/>
        <v>720000</v>
      </c>
    </row>
    <row r="212" spans="15:66">
      <c r="O212" t="s">
        <v>322</v>
      </c>
      <c r="P212">
        <v>2500</v>
      </c>
      <c r="S212" s="279" t="s">
        <v>387</v>
      </c>
      <c r="T212">
        <v>720000</v>
      </c>
      <c r="U212">
        <v>520000</v>
      </c>
      <c r="V212">
        <v>720000</v>
      </c>
      <c r="AQ212" t="s">
        <v>205</v>
      </c>
      <c r="AR212" t="s">
        <v>207</v>
      </c>
      <c r="AS212">
        <v>2012</v>
      </c>
      <c r="AT212">
        <v>2555</v>
      </c>
      <c r="AU212">
        <v>13</v>
      </c>
      <c r="AV212">
        <v>2.4</v>
      </c>
      <c r="AX212" t="str">
        <f t="shared" si="24"/>
        <v>Mitsubishi Triton_2555</v>
      </c>
      <c r="AY212">
        <f t="shared" si="25"/>
        <v>2400</v>
      </c>
      <c r="BA212" t="s">
        <v>174</v>
      </c>
      <c r="BB212" t="s">
        <v>175</v>
      </c>
      <c r="BC212">
        <v>2016</v>
      </c>
      <c r="BD212">
        <v>2559</v>
      </c>
      <c r="BE212">
        <v>9</v>
      </c>
      <c r="BF212">
        <v>3.2</v>
      </c>
      <c r="BG212">
        <v>710000</v>
      </c>
      <c r="BH212">
        <v>520000</v>
      </c>
      <c r="BI212">
        <v>720000</v>
      </c>
      <c r="BK212" t="str">
        <f t="shared" si="26"/>
        <v>Ford Everest_2559_3200</v>
      </c>
      <c r="BL212">
        <f t="shared" si="27"/>
        <v>710000</v>
      </c>
      <c r="BM212">
        <f t="shared" si="28"/>
        <v>520000</v>
      </c>
      <c r="BN212">
        <f t="shared" si="29"/>
        <v>720000</v>
      </c>
    </row>
    <row r="213" spans="15:66">
      <c r="O213" t="s">
        <v>323</v>
      </c>
      <c r="P213">
        <v>2400</v>
      </c>
      <c r="S213" s="279" t="s">
        <v>388</v>
      </c>
      <c r="T213">
        <v>490000</v>
      </c>
      <c r="U213">
        <v>490000</v>
      </c>
      <c r="V213">
        <v>730000</v>
      </c>
      <c r="AQ213" t="s">
        <v>205</v>
      </c>
      <c r="AR213" t="s">
        <v>207</v>
      </c>
      <c r="AS213">
        <v>2012</v>
      </c>
      <c r="AT213">
        <v>2555</v>
      </c>
      <c r="AU213">
        <v>13</v>
      </c>
      <c r="AV213">
        <v>2.5</v>
      </c>
      <c r="AX213" t="str">
        <f t="shared" si="24"/>
        <v>Mitsubishi Triton_2555</v>
      </c>
      <c r="AY213">
        <f t="shared" si="25"/>
        <v>2500</v>
      </c>
      <c r="BA213" t="s">
        <v>174</v>
      </c>
      <c r="BB213" t="s">
        <v>175</v>
      </c>
      <c r="BC213">
        <v>2016</v>
      </c>
      <c r="BD213">
        <v>2559</v>
      </c>
      <c r="BE213">
        <v>9</v>
      </c>
      <c r="BF213">
        <v>3.2</v>
      </c>
      <c r="BG213">
        <v>720000</v>
      </c>
      <c r="BH213">
        <v>520000</v>
      </c>
      <c r="BI213">
        <v>720000</v>
      </c>
      <c r="BK213" t="str">
        <f t="shared" si="26"/>
        <v>Ford Everest_2559_3200</v>
      </c>
      <c r="BL213">
        <f t="shared" si="27"/>
        <v>720000</v>
      </c>
      <c r="BM213">
        <f t="shared" si="28"/>
        <v>520000</v>
      </c>
      <c r="BN213">
        <f t="shared" si="29"/>
        <v>720000</v>
      </c>
    </row>
    <row r="214" spans="15:66">
      <c r="O214" t="s">
        <v>323</v>
      </c>
      <c r="P214">
        <v>2500</v>
      </c>
      <c r="S214" s="279" t="s">
        <v>388</v>
      </c>
      <c r="T214">
        <v>500000</v>
      </c>
      <c r="U214">
        <v>490000</v>
      </c>
      <c r="V214">
        <v>730000</v>
      </c>
      <c r="AQ214" t="s">
        <v>205</v>
      </c>
      <c r="AR214" t="s">
        <v>207</v>
      </c>
      <c r="AS214">
        <v>2013</v>
      </c>
      <c r="AT214">
        <v>2556</v>
      </c>
      <c r="AU214">
        <v>12</v>
      </c>
      <c r="AV214">
        <v>2.4</v>
      </c>
      <c r="AX214" t="str">
        <f t="shared" si="24"/>
        <v>Mitsubishi Triton_2556</v>
      </c>
      <c r="AY214">
        <f t="shared" si="25"/>
        <v>2400</v>
      </c>
      <c r="BA214" t="s">
        <v>174</v>
      </c>
      <c r="BB214" t="s">
        <v>175</v>
      </c>
      <c r="BC214">
        <v>2017</v>
      </c>
      <c r="BD214">
        <v>2560</v>
      </c>
      <c r="BE214">
        <v>8</v>
      </c>
      <c r="BF214">
        <v>2.2000000000000002</v>
      </c>
      <c r="BG214">
        <v>490000</v>
      </c>
      <c r="BH214">
        <v>490000</v>
      </c>
      <c r="BI214">
        <v>730000</v>
      </c>
      <c r="BK214" t="str">
        <f t="shared" si="26"/>
        <v>Ford Everest_2560_2200</v>
      </c>
      <c r="BL214">
        <f t="shared" si="27"/>
        <v>490000</v>
      </c>
      <c r="BM214">
        <f t="shared" si="28"/>
        <v>490000</v>
      </c>
      <c r="BN214">
        <f t="shared" si="29"/>
        <v>730000</v>
      </c>
    </row>
    <row r="215" spans="15:66">
      <c r="O215" t="s">
        <v>324</v>
      </c>
      <c r="P215">
        <v>2400</v>
      </c>
      <c r="S215" s="279" t="s">
        <v>388</v>
      </c>
      <c r="T215">
        <v>510000</v>
      </c>
      <c r="U215">
        <v>490000</v>
      </c>
      <c r="V215">
        <v>730000</v>
      </c>
      <c r="AQ215" t="s">
        <v>205</v>
      </c>
      <c r="AR215" t="s">
        <v>207</v>
      </c>
      <c r="AS215">
        <v>2013</v>
      </c>
      <c r="AT215">
        <v>2556</v>
      </c>
      <c r="AU215">
        <v>12</v>
      </c>
      <c r="AV215">
        <v>2.5</v>
      </c>
      <c r="AX215" t="str">
        <f t="shared" si="24"/>
        <v>Mitsubishi Triton_2556</v>
      </c>
      <c r="AY215">
        <f t="shared" si="25"/>
        <v>2500</v>
      </c>
      <c r="BA215" t="s">
        <v>174</v>
      </c>
      <c r="BB215" t="s">
        <v>175</v>
      </c>
      <c r="BC215">
        <v>2017</v>
      </c>
      <c r="BD215">
        <v>2560</v>
      </c>
      <c r="BE215">
        <v>8</v>
      </c>
      <c r="BF215">
        <v>2.2000000000000002</v>
      </c>
      <c r="BG215">
        <v>500000</v>
      </c>
      <c r="BH215">
        <v>490000</v>
      </c>
      <c r="BI215">
        <v>730000</v>
      </c>
      <c r="BK215" t="str">
        <f t="shared" si="26"/>
        <v>Ford Everest_2560_2200</v>
      </c>
      <c r="BL215">
        <f t="shared" si="27"/>
        <v>500000</v>
      </c>
      <c r="BM215">
        <f t="shared" si="28"/>
        <v>490000</v>
      </c>
      <c r="BN215">
        <f t="shared" si="29"/>
        <v>730000</v>
      </c>
    </row>
    <row r="216" spans="15:66">
      <c r="O216" t="s">
        <v>324</v>
      </c>
      <c r="P216">
        <v>2500</v>
      </c>
      <c r="S216" s="279" t="s">
        <v>388</v>
      </c>
      <c r="T216">
        <v>520000</v>
      </c>
      <c r="U216">
        <v>490000</v>
      </c>
      <c r="V216">
        <v>730000</v>
      </c>
      <c r="AQ216" t="s">
        <v>205</v>
      </c>
      <c r="AR216" t="s">
        <v>207</v>
      </c>
      <c r="AS216">
        <v>2014</v>
      </c>
      <c r="AT216">
        <v>2557</v>
      </c>
      <c r="AU216">
        <v>11</v>
      </c>
      <c r="AV216">
        <v>2.4</v>
      </c>
      <c r="AX216" t="str">
        <f t="shared" si="24"/>
        <v>Mitsubishi Triton_2557</v>
      </c>
      <c r="AY216">
        <f t="shared" si="25"/>
        <v>2400</v>
      </c>
      <c r="BA216" t="s">
        <v>174</v>
      </c>
      <c r="BB216" t="s">
        <v>175</v>
      </c>
      <c r="BC216">
        <v>2017</v>
      </c>
      <c r="BD216">
        <v>2560</v>
      </c>
      <c r="BE216">
        <v>8</v>
      </c>
      <c r="BF216">
        <v>2.2000000000000002</v>
      </c>
      <c r="BG216">
        <v>510000</v>
      </c>
      <c r="BH216">
        <v>490000</v>
      </c>
      <c r="BI216">
        <v>730000</v>
      </c>
      <c r="BK216" t="str">
        <f t="shared" si="26"/>
        <v>Ford Everest_2560_2200</v>
      </c>
      <c r="BL216">
        <f t="shared" si="27"/>
        <v>510000</v>
      </c>
      <c r="BM216">
        <f t="shared" si="28"/>
        <v>490000</v>
      </c>
      <c r="BN216">
        <f t="shared" si="29"/>
        <v>730000</v>
      </c>
    </row>
    <row r="217" spans="15:66">
      <c r="O217" t="s">
        <v>325</v>
      </c>
      <c r="P217">
        <v>2400</v>
      </c>
      <c r="S217" s="279" t="s">
        <v>388</v>
      </c>
      <c r="T217">
        <v>530000</v>
      </c>
      <c r="U217">
        <v>490000</v>
      </c>
      <c r="V217">
        <v>730000</v>
      </c>
      <c r="AQ217" t="s">
        <v>205</v>
      </c>
      <c r="AR217" t="s">
        <v>207</v>
      </c>
      <c r="AS217">
        <v>2014</v>
      </c>
      <c r="AT217">
        <v>2557</v>
      </c>
      <c r="AU217">
        <v>11</v>
      </c>
      <c r="AV217">
        <v>2.5</v>
      </c>
      <c r="AX217" t="str">
        <f t="shared" si="24"/>
        <v>Mitsubishi Triton_2557</v>
      </c>
      <c r="AY217">
        <f t="shared" si="25"/>
        <v>2500</v>
      </c>
      <c r="BA217" t="s">
        <v>174</v>
      </c>
      <c r="BB217" t="s">
        <v>175</v>
      </c>
      <c r="BC217">
        <v>2017</v>
      </c>
      <c r="BD217">
        <v>2560</v>
      </c>
      <c r="BE217">
        <v>8</v>
      </c>
      <c r="BF217">
        <v>2.2000000000000002</v>
      </c>
      <c r="BG217">
        <v>520000</v>
      </c>
      <c r="BH217">
        <v>490000</v>
      </c>
      <c r="BI217">
        <v>730000</v>
      </c>
      <c r="BK217" t="str">
        <f t="shared" si="26"/>
        <v>Ford Everest_2560_2200</v>
      </c>
      <c r="BL217">
        <f t="shared" si="27"/>
        <v>520000</v>
      </c>
      <c r="BM217">
        <f t="shared" si="28"/>
        <v>490000</v>
      </c>
      <c r="BN217">
        <f t="shared" si="29"/>
        <v>730000</v>
      </c>
    </row>
    <row r="218" spans="15:66">
      <c r="O218" t="s">
        <v>325</v>
      </c>
      <c r="P218">
        <v>2500</v>
      </c>
      <c r="S218" s="279" t="s">
        <v>388</v>
      </c>
      <c r="T218">
        <v>540000</v>
      </c>
      <c r="U218">
        <v>490000</v>
      </c>
      <c r="V218">
        <v>730000</v>
      </c>
      <c r="AQ218" t="s">
        <v>205</v>
      </c>
      <c r="AR218" t="s">
        <v>207</v>
      </c>
      <c r="AS218">
        <v>2015</v>
      </c>
      <c r="AT218">
        <v>2558</v>
      </c>
      <c r="AU218">
        <v>10</v>
      </c>
      <c r="AV218">
        <v>2.4</v>
      </c>
      <c r="AX218" t="str">
        <f t="shared" si="24"/>
        <v>Mitsubishi Triton_2558</v>
      </c>
      <c r="AY218">
        <f t="shared" si="25"/>
        <v>2400</v>
      </c>
      <c r="BA218" t="s">
        <v>174</v>
      </c>
      <c r="BB218" t="s">
        <v>175</v>
      </c>
      <c r="BC218">
        <v>2017</v>
      </c>
      <c r="BD218">
        <v>2560</v>
      </c>
      <c r="BE218">
        <v>8</v>
      </c>
      <c r="BF218">
        <v>2.2000000000000002</v>
      </c>
      <c r="BG218">
        <v>530000</v>
      </c>
      <c r="BH218">
        <v>490000</v>
      </c>
      <c r="BI218">
        <v>730000</v>
      </c>
      <c r="BK218" t="str">
        <f t="shared" si="26"/>
        <v>Ford Everest_2560_2200</v>
      </c>
      <c r="BL218">
        <f t="shared" si="27"/>
        <v>530000</v>
      </c>
      <c r="BM218">
        <f t="shared" si="28"/>
        <v>490000</v>
      </c>
      <c r="BN218">
        <f t="shared" si="29"/>
        <v>730000</v>
      </c>
    </row>
    <row r="219" spans="15:66">
      <c r="O219" t="s">
        <v>326</v>
      </c>
      <c r="P219">
        <v>2400</v>
      </c>
      <c r="S219" s="280" t="s">
        <v>388</v>
      </c>
      <c r="T219">
        <v>550000</v>
      </c>
      <c r="U219">
        <v>490000</v>
      </c>
      <c r="V219">
        <v>730000</v>
      </c>
      <c r="AQ219" t="s">
        <v>205</v>
      </c>
      <c r="AR219" t="s">
        <v>207</v>
      </c>
      <c r="AS219">
        <v>2015</v>
      </c>
      <c r="AT219">
        <v>2558</v>
      </c>
      <c r="AU219">
        <v>10</v>
      </c>
      <c r="AV219">
        <v>2.5</v>
      </c>
      <c r="AX219" t="str">
        <f t="shared" si="24"/>
        <v>Mitsubishi Triton_2558</v>
      </c>
      <c r="AY219">
        <f t="shared" si="25"/>
        <v>2500</v>
      </c>
      <c r="BA219" t="s">
        <v>174</v>
      </c>
      <c r="BB219" t="s">
        <v>175</v>
      </c>
      <c r="BC219">
        <v>2017</v>
      </c>
      <c r="BD219">
        <v>2560</v>
      </c>
      <c r="BE219">
        <v>8</v>
      </c>
      <c r="BF219">
        <v>2.2000000000000002</v>
      </c>
      <c r="BG219">
        <v>540000</v>
      </c>
      <c r="BH219">
        <v>490000</v>
      </c>
      <c r="BI219">
        <v>730000</v>
      </c>
      <c r="BK219" t="str">
        <f t="shared" si="26"/>
        <v>Ford Everest_2560_2200</v>
      </c>
      <c r="BL219">
        <f t="shared" si="27"/>
        <v>540000</v>
      </c>
      <c r="BM219">
        <f t="shared" si="28"/>
        <v>490000</v>
      </c>
      <c r="BN219">
        <f t="shared" si="29"/>
        <v>730000</v>
      </c>
    </row>
    <row r="220" spans="15:66">
      <c r="O220" t="s">
        <v>326</v>
      </c>
      <c r="P220">
        <v>2500</v>
      </c>
      <c r="S220" s="279" t="s">
        <v>388</v>
      </c>
      <c r="T220">
        <v>560000</v>
      </c>
      <c r="U220">
        <v>490000</v>
      </c>
      <c r="V220">
        <v>730000</v>
      </c>
      <c r="AQ220" t="s">
        <v>205</v>
      </c>
      <c r="AR220" t="s">
        <v>207</v>
      </c>
      <c r="AS220">
        <v>2016</v>
      </c>
      <c r="AT220">
        <v>2559</v>
      </c>
      <c r="AU220">
        <v>9</v>
      </c>
      <c r="AV220">
        <v>2.4</v>
      </c>
      <c r="AX220" t="str">
        <f t="shared" si="24"/>
        <v>Mitsubishi Triton_2559</v>
      </c>
      <c r="AY220">
        <f t="shared" si="25"/>
        <v>2400</v>
      </c>
      <c r="BA220" t="s">
        <v>174</v>
      </c>
      <c r="BB220" t="s">
        <v>175</v>
      </c>
      <c r="BC220">
        <v>2017</v>
      </c>
      <c r="BD220">
        <v>2560</v>
      </c>
      <c r="BE220">
        <v>8</v>
      </c>
      <c r="BF220">
        <v>2.2000000000000002</v>
      </c>
      <c r="BG220">
        <v>550000</v>
      </c>
      <c r="BH220">
        <v>490000</v>
      </c>
      <c r="BI220">
        <v>730000</v>
      </c>
      <c r="BK220" t="str">
        <f t="shared" si="26"/>
        <v>Ford Everest_2560_2200</v>
      </c>
      <c r="BL220">
        <f t="shared" si="27"/>
        <v>550000</v>
      </c>
      <c r="BM220">
        <f t="shared" si="28"/>
        <v>490000</v>
      </c>
      <c r="BN220">
        <f t="shared" si="29"/>
        <v>730000</v>
      </c>
    </row>
    <row r="221" spans="15:66">
      <c r="O221" t="s">
        <v>327</v>
      </c>
      <c r="P221">
        <v>2400</v>
      </c>
      <c r="S221" s="279" t="s">
        <v>388</v>
      </c>
      <c r="T221">
        <v>570000</v>
      </c>
      <c r="U221">
        <v>490000</v>
      </c>
      <c r="V221">
        <v>730000</v>
      </c>
      <c r="AQ221" t="s">
        <v>205</v>
      </c>
      <c r="AR221" t="s">
        <v>207</v>
      </c>
      <c r="AS221">
        <v>2016</v>
      </c>
      <c r="AT221">
        <v>2559</v>
      </c>
      <c r="AU221">
        <v>9</v>
      </c>
      <c r="AV221">
        <v>2.5</v>
      </c>
      <c r="AX221" t="str">
        <f t="shared" si="24"/>
        <v>Mitsubishi Triton_2559</v>
      </c>
      <c r="AY221">
        <f t="shared" si="25"/>
        <v>2500</v>
      </c>
      <c r="BA221" t="s">
        <v>174</v>
      </c>
      <c r="BB221" t="s">
        <v>175</v>
      </c>
      <c r="BC221">
        <v>2017</v>
      </c>
      <c r="BD221">
        <v>2560</v>
      </c>
      <c r="BE221">
        <v>8</v>
      </c>
      <c r="BF221">
        <v>2.2000000000000002</v>
      </c>
      <c r="BG221">
        <v>560000</v>
      </c>
      <c r="BH221">
        <v>490000</v>
      </c>
      <c r="BI221">
        <v>730000</v>
      </c>
      <c r="BK221" t="str">
        <f t="shared" si="26"/>
        <v>Ford Everest_2560_2200</v>
      </c>
      <c r="BL221">
        <f t="shared" si="27"/>
        <v>560000</v>
      </c>
      <c r="BM221">
        <f t="shared" si="28"/>
        <v>490000</v>
      </c>
      <c r="BN221">
        <f t="shared" si="29"/>
        <v>730000</v>
      </c>
    </row>
    <row r="222" spans="15:66">
      <c r="O222" t="s">
        <v>327</v>
      </c>
      <c r="P222">
        <v>2500</v>
      </c>
      <c r="S222" s="279" t="s">
        <v>388</v>
      </c>
      <c r="T222">
        <v>580000</v>
      </c>
      <c r="U222">
        <v>490000</v>
      </c>
      <c r="V222">
        <v>730000</v>
      </c>
      <c r="AQ222" t="s">
        <v>205</v>
      </c>
      <c r="AR222" t="s">
        <v>207</v>
      </c>
      <c r="AS222">
        <v>2017</v>
      </c>
      <c r="AT222">
        <v>2560</v>
      </c>
      <c r="AU222">
        <v>8</v>
      </c>
      <c r="AV222">
        <v>2.4</v>
      </c>
      <c r="AX222" t="str">
        <f t="shared" si="24"/>
        <v>Mitsubishi Triton_2560</v>
      </c>
      <c r="AY222">
        <f t="shared" si="25"/>
        <v>2400</v>
      </c>
      <c r="BA222" t="s">
        <v>174</v>
      </c>
      <c r="BB222" t="s">
        <v>175</v>
      </c>
      <c r="BC222">
        <v>2017</v>
      </c>
      <c r="BD222">
        <v>2560</v>
      </c>
      <c r="BE222">
        <v>8</v>
      </c>
      <c r="BF222">
        <v>2.2000000000000002</v>
      </c>
      <c r="BG222">
        <v>570000</v>
      </c>
      <c r="BH222">
        <v>490000</v>
      </c>
      <c r="BI222">
        <v>730000</v>
      </c>
      <c r="BK222" t="str">
        <f t="shared" si="26"/>
        <v>Ford Everest_2560_2200</v>
      </c>
      <c r="BL222">
        <f t="shared" si="27"/>
        <v>570000</v>
      </c>
      <c r="BM222">
        <f t="shared" si="28"/>
        <v>490000</v>
      </c>
      <c r="BN222">
        <f t="shared" si="29"/>
        <v>730000</v>
      </c>
    </row>
    <row r="223" spans="15:66">
      <c r="O223" t="s">
        <v>328</v>
      </c>
      <c r="P223">
        <v>2400</v>
      </c>
      <c r="S223" s="279" t="s">
        <v>388</v>
      </c>
      <c r="T223">
        <v>590000</v>
      </c>
      <c r="U223">
        <v>490000</v>
      </c>
      <c r="V223">
        <v>730000</v>
      </c>
      <c r="AQ223" t="s">
        <v>205</v>
      </c>
      <c r="AR223" t="s">
        <v>207</v>
      </c>
      <c r="AS223">
        <v>2017</v>
      </c>
      <c r="AT223">
        <v>2560</v>
      </c>
      <c r="AU223">
        <v>8</v>
      </c>
      <c r="AV223">
        <v>2.5</v>
      </c>
      <c r="AX223" t="str">
        <f t="shared" si="24"/>
        <v>Mitsubishi Triton_2560</v>
      </c>
      <c r="AY223">
        <f t="shared" si="25"/>
        <v>2500</v>
      </c>
      <c r="BA223" t="s">
        <v>174</v>
      </c>
      <c r="BB223" t="s">
        <v>175</v>
      </c>
      <c r="BC223">
        <v>2017</v>
      </c>
      <c r="BD223">
        <v>2560</v>
      </c>
      <c r="BE223">
        <v>8</v>
      </c>
      <c r="BF223">
        <v>2.2000000000000002</v>
      </c>
      <c r="BG223">
        <v>580000</v>
      </c>
      <c r="BH223">
        <v>490000</v>
      </c>
      <c r="BI223">
        <v>730000</v>
      </c>
      <c r="BK223" t="str">
        <f t="shared" si="26"/>
        <v>Ford Everest_2560_2200</v>
      </c>
      <c r="BL223">
        <f t="shared" si="27"/>
        <v>580000</v>
      </c>
      <c r="BM223">
        <f t="shared" si="28"/>
        <v>490000</v>
      </c>
      <c r="BN223">
        <f t="shared" si="29"/>
        <v>730000</v>
      </c>
    </row>
    <row r="224" spans="15:66">
      <c r="O224" t="s">
        <v>328</v>
      </c>
      <c r="P224">
        <v>2500</v>
      </c>
      <c r="S224" s="279" t="s">
        <v>388</v>
      </c>
      <c r="T224">
        <v>600000</v>
      </c>
      <c r="U224">
        <v>490000</v>
      </c>
      <c r="V224">
        <v>730000</v>
      </c>
      <c r="AQ224" t="s">
        <v>205</v>
      </c>
      <c r="AR224" t="s">
        <v>207</v>
      </c>
      <c r="AS224">
        <v>2018</v>
      </c>
      <c r="AT224">
        <v>2561</v>
      </c>
      <c r="AU224">
        <v>7</v>
      </c>
      <c r="AV224">
        <v>2.4</v>
      </c>
      <c r="AX224" t="str">
        <f t="shared" si="24"/>
        <v>Mitsubishi Triton_2561</v>
      </c>
      <c r="AY224">
        <f t="shared" si="25"/>
        <v>2400</v>
      </c>
      <c r="BA224" t="s">
        <v>174</v>
      </c>
      <c r="BB224" t="s">
        <v>175</v>
      </c>
      <c r="BC224">
        <v>2017</v>
      </c>
      <c r="BD224">
        <v>2560</v>
      </c>
      <c r="BE224">
        <v>8</v>
      </c>
      <c r="BF224">
        <v>2.2000000000000002</v>
      </c>
      <c r="BG224">
        <v>590000</v>
      </c>
      <c r="BH224">
        <v>490000</v>
      </c>
      <c r="BI224">
        <v>730000</v>
      </c>
      <c r="BK224" t="str">
        <f t="shared" si="26"/>
        <v>Ford Everest_2560_2200</v>
      </c>
      <c r="BL224">
        <f t="shared" si="27"/>
        <v>590000</v>
      </c>
      <c r="BM224">
        <f t="shared" si="28"/>
        <v>490000</v>
      </c>
      <c r="BN224">
        <f t="shared" si="29"/>
        <v>730000</v>
      </c>
    </row>
    <row r="225" spans="15:66">
      <c r="O225" t="s">
        <v>329</v>
      </c>
      <c r="P225">
        <v>2400</v>
      </c>
      <c r="S225" s="279" t="s">
        <v>388</v>
      </c>
      <c r="T225">
        <v>610000</v>
      </c>
      <c r="U225">
        <v>490000</v>
      </c>
      <c r="V225">
        <v>730000</v>
      </c>
      <c r="AQ225" t="s">
        <v>205</v>
      </c>
      <c r="AR225" t="s">
        <v>207</v>
      </c>
      <c r="AS225">
        <v>2018</v>
      </c>
      <c r="AT225">
        <v>2561</v>
      </c>
      <c r="AU225">
        <v>7</v>
      </c>
      <c r="AV225">
        <v>2.5</v>
      </c>
      <c r="AX225" t="str">
        <f t="shared" si="24"/>
        <v>Mitsubishi Triton_2561</v>
      </c>
      <c r="AY225">
        <f t="shared" si="25"/>
        <v>2500</v>
      </c>
      <c r="BA225" t="s">
        <v>174</v>
      </c>
      <c r="BB225" t="s">
        <v>175</v>
      </c>
      <c r="BC225">
        <v>2017</v>
      </c>
      <c r="BD225">
        <v>2560</v>
      </c>
      <c r="BE225">
        <v>8</v>
      </c>
      <c r="BF225">
        <v>2.2000000000000002</v>
      </c>
      <c r="BG225">
        <v>600000</v>
      </c>
      <c r="BH225">
        <v>490000</v>
      </c>
      <c r="BI225">
        <v>730000</v>
      </c>
      <c r="BK225" t="str">
        <f t="shared" si="26"/>
        <v>Ford Everest_2560_2200</v>
      </c>
      <c r="BL225">
        <f t="shared" si="27"/>
        <v>600000</v>
      </c>
      <c r="BM225">
        <f t="shared" si="28"/>
        <v>490000</v>
      </c>
      <c r="BN225">
        <f t="shared" si="29"/>
        <v>730000</v>
      </c>
    </row>
    <row r="226" spans="15:66">
      <c r="O226" t="s">
        <v>329</v>
      </c>
      <c r="P226">
        <v>2500</v>
      </c>
      <c r="S226" s="279" t="s">
        <v>388</v>
      </c>
      <c r="T226">
        <v>620000</v>
      </c>
      <c r="U226">
        <v>490000</v>
      </c>
      <c r="V226">
        <v>730000</v>
      </c>
      <c r="AQ226" t="s">
        <v>205</v>
      </c>
      <c r="AR226" t="s">
        <v>207</v>
      </c>
      <c r="AS226">
        <v>2019</v>
      </c>
      <c r="AT226">
        <v>2562</v>
      </c>
      <c r="AU226">
        <v>6</v>
      </c>
      <c r="AV226">
        <v>2.4</v>
      </c>
      <c r="AX226" t="str">
        <f t="shared" si="24"/>
        <v>Mitsubishi Triton_2562</v>
      </c>
      <c r="AY226">
        <f t="shared" si="25"/>
        <v>2400</v>
      </c>
      <c r="BA226" t="s">
        <v>174</v>
      </c>
      <c r="BB226" t="s">
        <v>175</v>
      </c>
      <c r="BC226">
        <v>2017</v>
      </c>
      <c r="BD226">
        <v>2560</v>
      </c>
      <c r="BE226">
        <v>8</v>
      </c>
      <c r="BF226">
        <v>2.2000000000000002</v>
      </c>
      <c r="BG226">
        <v>610000</v>
      </c>
      <c r="BH226">
        <v>490000</v>
      </c>
      <c r="BI226">
        <v>730000</v>
      </c>
      <c r="BK226" t="str">
        <f t="shared" si="26"/>
        <v>Ford Everest_2560_2200</v>
      </c>
      <c r="BL226">
        <f t="shared" si="27"/>
        <v>610000</v>
      </c>
      <c r="BM226">
        <f t="shared" si="28"/>
        <v>490000</v>
      </c>
      <c r="BN226">
        <f t="shared" si="29"/>
        <v>730000</v>
      </c>
    </row>
    <row r="227" spans="15:66">
      <c r="O227" t="s">
        <v>959</v>
      </c>
      <c r="P227">
        <v>2400</v>
      </c>
      <c r="S227" s="279" t="s">
        <v>388</v>
      </c>
      <c r="T227">
        <v>630000</v>
      </c>
      <c r="U227">
        <v>490000</v>
      </c>
      <c r="V227">
        <v>730000</v>
      </c>
      <c r="AQ227" t="s">
        <v>205</v>
      </c>
      <c r="AR227" t="s">
        <v>207</v>
      </c>
      <c r="AS227">
        <v>2019</v>
      </c>
      <c r="AT227">
        <v>2562</v>
      </c>
      <c r="AU227">
        <v>6</v>
      </c>
      <c r="AV227">
        <v>2.5</v>
      </c>
      <c r="AX227" t="str">
        <f t="shared" si="24"/>
        <v>Mitsubishi Triton_2562</v>
      </c>
      <c r="AY227">
        <f t="shared" si="25"/>
        <v>2500</v>
      </c>
      <c r="BA227" t="s">
        <v>174</v>
      </c>
      <c r="BB227" t="s">
        <v>175</v>
      </c>
      <c r="BC227">
        <v>2017</v>
      </c>
      <c r="BD227">
        <v>2560</v>
      </c>
      <c r="BE227">
        <v>8</v>
      </c>
      <c r="BF227">
        <v>2.2000000000000002</v>
      </c>
      <c r="BG227">
        <v>620000</v>
      </c>
      <c r="BH227">
        <v>490000</v>
      </c>
      <c r="BI227">
        <v>730000</v>
      </c>
      <c r="BK227" t="str">
        <f t="shared" si="26"/>
        <v>Ford Everest_2560_2200</v>
      </c>
      <c r="BL227">
        <f t="shared" si="27"/>
        <v>620000</v>
      </c>
      <c r="BM227">
        <f t="shared" si="28"/>
        <v>490000</v>
      </c>
      <c r="BN227">
        <f t="shared" si="29"/>
        <v>730000</v>
      </c>
    </row>
    <row r="228" spans="15:66">
      <c r="O228" t="s">
        <v>959</v>
      </c>
      <c r="P228">
        <v>2500</v>
      </c>
      <c r="S228" s="279" t="s">
        <v>388</v>
      </c>
      <c r="T228">
        <v>640000</v>
      </c>
      <c r="U228">
        <v>490000</v>
      </c>
      <c r="V228">
        <v>730000</v>
      </c>
      <c r="AQ228" t="s">
        <v>205</v>
      </c>
      <c r="AR228" t="s">
        <v>207</v>
      </c>
      <c r="AS228">
        <v>2020</v>
      </c>
      <c r="AT228">
        <v>2563</v>
      </c>
      <c r="AU228">
        <v>5</v>
      </c>
      <c r="AV228">
        <v>2.4</v>
      </c>
      <c r="AX228" t="str">
        <f t="shared" si="24"/>
        <v>Mitsubishi Triton_2563</v>
      </c>
      <c r="AY228">
        <f t="shared" si="25"/>
        <v>2400</v>
      </c>
      <c r="BA228" t="s">
        <v>174</v>
      </c>
      <c r="BB228" t="s">
        <v>175</v>
      </c>
      <c r="BC228">
        <v>2017</v>
      </c>
      <c r="BD228">
        <v>2560</v>
      </c>
      <c r="BE228">
        <v>8</v>
      </c>
      <c r="BF228">
        <v>2.2000000000000002</v>
      </c>
      <c r="BG228">
        <v>630000</v>
      </c>
      <c r="BH228">
        <v>490000</v>
      </c>
      <c r="BI228">
        <v>730000</v>
      </c>
      <c r="BK228" t="str">
        <f t="shared" si="26"/>
        <v>Ford Everest_2560_2200</v>
      </c>
      <c r="BL228">
        <f t="shared" si="27"/>
        <v>630000</v>
      </c>
      <c r="BM228">
        <f t="shared" si="28"/>
        <v>490000</v>
      </c>
      <c r="BN228">
        <f t="shared" si="29"/>
        <v>730000</v>
      </c>
    </row>
    <row r="229" spans="15:66">
      <c r="O229" t="s">
        <v>1105</v>
      </c>
      <c r="P229">
        <v>2400</v>
      </c>
      <c r="S229" s="279" t="s">
        <v>388</v>
      </c>
      <c r="T229">
        <v>650000</v>
      </c>
      <c r="U229">
        <v>490000</v>
      </c>
      <c r="V229">
        <v>730000</v>
      </c>
      <c r="AQ229" t="s">
        <v>205</v>
      </c>
      <c r="AR229" t="s">
        <v>207</v>
      </c>
      <c r="AS229">
        <v>2020</v>
      </c>
      <c r="AT229">
        <v>2563</v>
      </c>
      <c r="AU229">
        <v>5</v>
      </c>
      <c r="AV229">
        <v>2.5</v>
      </c>
      <c r="AX229" t="str">
        <f t="shared" si="24"/>
        <v>Mitsubishi Triton_2563</v>
      </c>
      <c r="AY229">
        <f t="shared" si="25"/>
        <v>2500</v>
      </c>
      <c r="BA229" t="s">
        <v>174</v>
      </c>
      <c r="BB229" t="s">
        <v>175</v>
      </c>
      <c r="BC229">
        <v>2017</v>
      </c>
      <c r="BD229">
        <v>2560</v>
      </c>
      <c r="BE229">
        <v>8</v>
      </c>
      <c r="BF229">
        <v>2.2000000000000002</v>
      </c>
      <c r="BG229">
        <v>640000</v>
      </c>
      <c r="BH229">
        <v>490000</v>
      </c>
      <c r="BI229">
        <v>730000</v>
      </c>
      <c r="BK229" t="str">
        <f t="shared" si="26"/>
        <v>Ford Everest_2560_2200</v>
      </c>
      <c r="BL229">
        <f t="shared" si="27"/>
        <v>640000</v>
      </c>
      <c r="BM229">
        <f t="shared" si="28"/>
        <v>490000</v>
      </c>
      <c r="BN229">
        <f t="shared" si="29"/>
        <v>730000</v>
      </c>
    </row>
    <row r="230" spans="15:66">
      <c r="O230" t="s">
        <v>1105</v>
      </c>
      <c r="P230">
        <v>2500</v>
      </c>
      <c r="S230" s="279" t="s">
        <v>388</v>
      </c>
      <c r="T230">
        <v>660000</v>
      </c>
      <c r="U230">
        <v>490000</v>
      </c>
      <c r="V230">
        <v>730000</v>
      </c>
      <c r="AQ230" t="s">
        <v>205</v>
      </c>
      <c r="AR230" t="s">
        <v>207</v>
      </c>
      <c r="AS230">
        <v>2021</v>
      </c>
      <c r="AT230">
        <v>2564</v>
      </c>
      <c r="AU230">
        <v>4</v>
      </c>
      <c r="AV230">
        <v>2.4</v>
      </c>
      <c r="AX230" t="str">
        <f t="shared" si="24"/>
        <v>Mitsubishi Triton_2564</v>
      </c>
      <c r="AY230">
        <f t="shared" si="25"/>
        <v>2400</v>
      </c>
      <c r="BA230" t="s">
        <v>174</v>
      </c>
      <c r="BB230" t="s">
        <v>175</v>
      </c>
      <c r="BC230">
        <v>2017</v>
      </c>
      <c r="BD230">
        <v>2560</v>
      </c>
      <c r="BE230">
        <v>8</v>
      </c>
      <c r="BF230">
        <v>2.2000000000000002</v>
      </c>
      <c r="BG230">
        <v>650000</v>
      </c>
      <c r="BH230">
        <v>490000</v>
      </c>
      <c r="BI230">
        <v>730000</v>
      </c>
      <c r="BK230" t="str">
        <f t="shared" si="26"/>
        <v>Ford Everest_2560_2200</v>
      </c>
      <c r="BL230">
        <f t="shared" si="27"/>
        <v>650000</v>
      </c>
      <c r="BM230">
        <f t="shared" si="28"/>
        <v>490000</v>
      </c>
      <c r="BN230">
        <f t="shared" si="29"/>
        <v>730000</v>
      </c>
    </row>
    <row r="231" spans="15:66">
      <c r="O231" t="s">
        <v>1138</v>
      </c>
      <c r="P231">
        <v>2400</v>
      </c>
      <c r="S231" s="279" t="s">
        <v>388</v>
      </c>
      <c r="T231">
        <v>670000</v>
      </c>
      <c r="U231">
        <v>490000</v>
      </c>
      <c r="V231">
        <v>730000</v>
      </c>
      <c r="AQ231" t="s">
        <v>205</v>
      </c>
      <c r="AR231" t="s">
        <v>207</v>
      </c>
      <c r="AS231">
        <v>2021</v>
      </c>
      <c r="AT231">
        <v>2564</v>
      </c>
      <c r="AU231">
        <v>4</v>
      </c>
      <c r="AV231">
        <v>2.5</v>
      </c>
      <c r="AX231" t="str">
        <f t="shared" si="24"/>
        <v>Mitsubishi Triton_2564</v>
      </c>
      <c r="AY231">
        <f t="shared" si="25"/>
        <v>2500</v>
      </c>
      <c r="BA231" t="s">
        <v>174</v>
      </c>
      <c r="BB231" t="s">
        <v>175</v>
      </c>
      <c r="BC231">
        <v>2017</v>
      </c>
      <c r="BD231">
        <v>2560</v>
      </c>
      <c r="BE231">
        <v>8</v>
      </c>
      <c r="BF231">
        <v>2.2000000000000002</v>
      </c>
      <c r="BG231">
        <v>660000</v>
      </c>
      <c r="BH231">
        <v>490000</v>
      </c>
      <c r="BI231">
        <v>730000</v>
      </c>
      <c r="BK231" t="str">
        <f t="shared" si="26"/>
        <v>Ford Everest_2560_2200</v>
      </c>
      <c r="BL231">
        <f t="shared" si="27"/>
        <v>660000</v>
      </c>
      <c r="BM231">
        <f t="shared" si="28"/>
        <v>490000</v>
      </c>
      <c r="BN231">
        <f t="shared" si="29"/>
        <v>730000</v>
      </c>
    </row>
    <row r="232" spans="15:66">
      <c r="O232" t="s">
        <v>1138</v>
      </c>
      <c r="P232">
        <v>2500</v>
      </c>
      <c r="S232" s="279" t="s">
        <v>388</v>
      </c>
      <c r="T232">
        <v>680000</v>
      </c>
      <c r="U232">
        <v>490000</v>
      </c>
      <c r="V232">
        <v>730000</v>
      </c>
      <c r="AQ232" t="s">
        <v>205</v>
      </c>
      <c r="AR232" t="s">
        <v>207</v>
      </c>
      <c r="AS232">
        <v>2022</v>
      </c>
      <c r="AT232">
        <v>2565</v>
      </c>
      <c r="AU232">
        <v>3</v>
      </c>
      <c r="AV232">
        <v>2.4</v>
      </c>
      <c r="AX232" t="str">
        <f t="shared" si="24"/>
        <v>Mitsubishi Triton_2565</v>
      </c>
      <c r="AY232">
        <f t="shared" si="25"/>
        <v>2400</v>
      </c>
      <c r="BA232" t="s">
        <v>174</v>
      </c>
      <c r="BB232" t="s">
        <v>175</v>
      </c>
      <c r="BC232">
        <v>2017</v>
      </c>
      <c r="BD232">
        <v>2560</v>
      </c>
      <c r="BE232">
        <v>8</v>
      </c>
      <c r="BF232">
        <v>2.2000000000000002</v>
      </c>
      <c r="BG232">
        <v>670000</v>
      </c>
      <c r="BH232">
        <v>490000</v>
      </c>
      <c r="BI232">
        <v>730000</v>
      </c>
      <c r="BK232" t="str">
        <f t="shared" si="26"/>
        <v>Ford Everest_2560_2200</v>
      </c>
      <c r="BL232">
        <f t="shared" si="27"/>
        <v>670000</v>
      </c>
      <c r="BM232">
        <f t="shared" si="28"/>
        <v>490000</v>
      </c>
      <c r="BN232">
        <f t="shared" si="29"/>
        <v>730000</v>
      </c>
    </row>
    <row r="233" spans="15:66">
      <c r="O233" t="s">
        <v>1139</v>
      </c>
      <c r="P233">
        <v>2400</v>
      </c>
      <c r="S233" s="279" t="s">
        <v>388</v>
      </c>
      <c r="T233">
        <v>690000</v>
      </c>
      <c r="U233">
        <v>490000</v>
      </c>
      <c r="V233">
        <v>730000</v>
      </c>
      <c r="AQ233" t="s">
        <v>205</v>
      </c>
      <c r="AR233" t="s">
        <v>207</v>
      </c>
      <c r="AS233">
        <v>2022</v>
      </c>
      <c r="AT233">
        <v>2565</v>
      </c>
      <c r="AU233">
        <v>3</v>
      </c>
      <c r="AV233">
        <v>2.5</v>
      </c>
      <c r="AX233" t="str">
        <f t="shared" si="24"/>
        <v>Mitsubishi Triton_2565</v>
      </c>
      <c r="AY233">
        <f t="shared" si="25"/>
        <v>2500</v>
      </c>
      <c r="BA233" t="s">
        <v>174</v>
      </c>
      <c r="BB233" t="s">
        <v>175</v>
      </c>
      <c r="BC233">
        <v>2017</v>
      </c>
      <c r="BD233">
        <v>2560</v>
      </c>
      <c r="BE233">
        <v>8</v>
      </c>
      <c r="BF233">
        <v>2.2000000000000002</v>
      </c>
      <c r="BG233">
        <v>680000</v>
      </c>
      <c r="BH233">
        <v>490000</v>
      </c>
      <c r="BI233">
        <v>730000</v>
      </c>
      <c r="BK233" t="str">
        <f t="shared" si="26"/>
        <v>Ford Everest_2560_2200</v>
      </c>
      <c r="BL233">
        <f t="shared" si="27"/>
        <v>680000</v>
      </c>
      <c r="BM233">
        <f t="shared" si="28"/>
        <v>490000</v>
      </c>
      <c r="BN233">
        <f t="shared" si="29"/>
        <v>730000</v>
      </c>
    </row>
    <row r="234" spans="15:66">
      <c r="O234" t="s">
        <v>1139</v>
      </c>
      <c r="P234">
        <v>2500</v>
      </c>
      <c r="S234" s="279" t="s">
        <v>388</v>
      </c>
      <c r="T234">
        <v>700000</v>
      </c>
      <c r="U234">
        <v>490000</v>
      </c>
      <c r="V234">
        <v>730000</v>
      </c>
      <c r="AQ234" t="s">
        <v>205</v>
      </c>
      <c r="AR234" t="s">
        <v>207</v>
      </c>
      <c r="AS234">
        <v>2023</v>
      </c>
      <c r="AT234">
        <v>2566</v>
      </c>
      <c r="AU234">
        <v>2</v>
      </c>
      <c r="AV234">
        <v>2.4</v>
      </c>
      <c r="AX234" t="str">
        <f t="shared" si="24"/>
        <v>Mitsubishi Triton_2566</v>
      </c>
      <c r="AY234">
        <f t="shared" si="25"/>
        <v>2400</v>
      </c>
      <c r="BA234" t="s">
        <v>174</v>
      </c>
      <c r="BB234" t="s">
        <v>175</v>
      </c>
      <c r="BC234">
        <v>2017</v>
      </c>
      <c r="BD234">
        <v>2560</v>
      </c>
      <c r="BE234">
        <v>8</v>
      </c>
      <c r="BF234">
        <v>2.2000000000000002</v>
      </c>
      <c r="BG234">
        <v>690000</v>
      </c>
      <c r="BH234">
        <v>490000</v>
      </c>
      <c r="BI234">
        <v>730000</v>
      </c>
      <c r="BK234" t="str">
        <f t="shared" si="26"/>
        <v>Ford Everest_2560_2200</v>
      </c>
      <c r="BL234">
        <f t="shared" si="27"/>
        <v>690000</v>
      </c>
      <c r="BM234">
        <f t="shared" si="28"/>
        <v>490000</v>
      </c>
      <c r="BN234">
        <f t="shared" si="29"/>
        <v>730000</v>
      </c>
    </row>
    <row r="235" spans="15:66">
      <c r="O235" t="s">
        <v>330</v>
      </c>
      <c r="P235">
        <v>2500</v>
      </c>
      <c r="S235" s="279" t="s">
        <v>388</v>
      </c>
      <c r="T235">
        <v>710000</v>
      </c>
      <c r="U235">
        <v>490000</v>
      </c>
      <c r="V235">
        <v>730000</v>
      </c>
      <c r="AQ235" t="s">
        <v>205</v>
      </c>
      <c r="AR235" t="s">
        <v>207</v>
      </c>
      <c r="AS235">
        <v>2023</v>
      </c>
      <c r="AT235">
        <v>2566</v>
      </c>
      <c r="AU235">
        <v>2</v>
      </c>
      <c r="AV235">
        <v>2.5</v>
      </c>
      <c r="AX235" t="str">
        <f t="shared" si="24"/>
        <v>Mitsubishi Triton_2566</v>
      </c>
      <c r="AY235">
        <f t="shared" si="25"/>
        <v>2500</v>
      </c>
      <c r="BA235" t="s">
        <v>174</v>
      </c>
      <c r="BB235" t="s">
        <v>175</v>
      </c>
      <c r="BC235">
        <v>2017</v>
      </c>
      <c r="BD235">
        <v>2560</v>
      </c>
      <c r="BE235">
        <v>8</v>
      </c>
      <c r="BF235">
        <v>2.2000000000000002</v>
      </c>
      <c r="BG235">
        <v>700000</v>
      </c>
      <c r="BH235">
        <v>490000</v>
      </c>
      <c r="BI235">
        <v>730000</v>
      </c>
      <c r="BK235" t="str">
        <f t="shared" si="26"/>
        <v>Ford Everest_2560_2200</v>
      </c>
      <c r="BL235">
        <f t="shared" si="27"/>
        <v>700000</v>
      </c>
      <c r="BM235">
        <f t="shared" si="28"/>
        <v>490000</v>
      </c>
      <c r="BN235">
        <f t="shared" si="29"/>
        <v>730000</v>
      </c>
    </row>
    <row r="236" spans="15:66">
      <c r="O236" t="s">
        <v>331</v>
      </c>
      <c r="P236">
        <v>2500</v>
      </c>
      <c r="S236" s="279" t="s">
        <v>388</v>
      </c>
      <c r="T236">
        <v>720000</v>
      </c>
      <c r="U236">
        <v>490000</v>
      </c>
      <c r="V236">
        <v>730000</v>
      </c>
      <c r="AQ236" t="s">
        <v>208</v>
      </c>
      <c r="AR236" t="s">
        <v>209</v>
      </c>
      <c r="AS236">
        <v>2010</v>
      </c>
      <c r="AT236">
        <v>2553</v>
      </c>
      <c r="AU236">
        <v>15</v>
      </c>
      <c r="AV236">
        <v>2.5</v>
      </c>
      <c r="AX236" t="str">
        <f t="shared" si="24"/>
        <v>Nissan Frontier Navara_2553</v>
      </c>
      <c r="AY236">
        <f t="shared" si="25"/>
        <v>2500</v>
      </c>
      <c r="BA236" t="s">
        <v>174</v>
      </c>
      <c r="BB236" t="s">
        <v>175</v>
      </c>
      <c r="BC236">
        <v>2017</v>
      </c>
      <c r="BD236">
        <v>2560</v>
      </c>
      <c r="BE236">
        <v>8</v>
      </c>
      <c r="BF236">
        <v>2.2000000000000002</v>
      </c>
      <c r="BG236">
        <v>710000</v>
      </c>
      <c r="BH236">
        <v>490000</v>
      </c>
      <c r="BI236">
        <v>730000</v>
      </c>
      <c r="BK236" t="str">
        <f t="shared" si="26"/>
        <v>Ford Everest_2560_2200</v>
      </c>
      <c r="BL236">
        <f t="shared" si="27"/>
        <v>710000</v>
      </c>
      <c r="BM236">
        <f t="shared" si="28"/>
        <v>490000</v>
      </c>
      <c r="BN236">
        <f t="shared" si="29"/>
        <v>730000</v>
      </c>
    </row>
    <row r="237" spans="15:66">
      <c r="O237" t="s">
        <v>332</v>
      </c>
      <c r="P237">
        <v>2500</v>
      </c>
      <c r="S237" s="279" t="s">
        <v>388</v>
      </c>
      <c r="T237">
        <v>730000</v>
      </c>
      <c r="U237">
        <v>490000</v>
      </c>
      <c r="V237">
        <v>730000</v>
      </c>
      <c r="AQ237" t="s">
        <v>208</v>
      </c>
      <c r="AR237" t="s">
        <v>209</v>
      </c>
      <c r="AS237">
        <v>2011</v>
      </c>
      <c r="AT237">
        <v>2554</v>
      </c>
      <c r="AU237">
        <v>14</v>
      </c>
      <c r="AV237">
        <v>2.5</v>
      </c>
      <c r="AX237" t="str">
        <f t="shared" si="24"/>
        <v>Nissan Frontier Navara_2554</v>
      </c>
      <c r="AY237">
        <f t="shared" si="25"/>
        <v>2500</v>
      </c>
      <c r="BA237" t="s">
        <v>174</v>
      </c>
      <c r="BB237" t="s">
        <v>175</v>
      </c>
      <c r="BC237">
        <v>2017</v>
      </c>
      <c r="BD237">
        <v>2560</v>
      </c>
      <c r="BE237">
        <v>8</v>
      </c>
      <c r="BF237">
        <v>2.2000000000000002</v>
      </c>
      <c r="BG237">
        <v>720000</v>
      </c>
      <c r="BH237">
        <v>490000</v>
      </c>
      <c r="BI237">
        <v>730000</v>
      </c>
      <c r="BK237" t="str">
        <f t="shared" si="26"/>
        <v>Ford Everest_2560_2200</v>
      </c>
      <c r="BL237">
        <f t="shared" si="27"/>
        <v>720000</v>
      </c>
      <c r="BM237">
        <f t="shared" si="28"/>
        <v>490000</v>
      </c>
      <c r="BN237">
        <f t="shared" si="29"/>
        <v>730000</v>
      </c>
    </row>
    <row r="238" spans="15:66">
      <c r="O238" t="s">
        <v>333</v>
      </c>
      <c r="P238">
        <v>2500</v>
      </c>
      <c r="S238" s="279" t="s">
        <v>389</v>
      </c>
      <c r="T238">
        <v>560000</v>
      </c>
      <c r="U238">
        <v>560000</v>
      </c>
      <c r="V238">
        <v>790000</v>
      </c>
      <c r="AQ238" t="s">
        <v>208</v>
      </c>
      <c r="AR238" t="s">
        <v>209</v>
      </c>
      <c r="AS238">
        <v>2012</v>
      </c>
      <c r="AT238">
        <v>2555</v>
      </c>
      <c r="AU238">
        <v>13</v>
      </c>
      <c r="AV238">
        <v>2.5</v>
      </c>
      <c r="AX238" t="str">
        <f t="shared" si="24"/>
        <v>Nissan Frontier Navara_2555</v>
      </c>
      <c r="AY238">
        <f t="shared" si="25"/>
        <v>2500</v>
      </c>
      <c r="BA238" t="s">
        <v>174</v>
      </c>
      <c r="BB238" t="s">
        <v>175</v>
      </c>
      <c r="BC238">
        <v>2017</v>
      </c>
      <c r="BD238">
        <v>2560</v>
      </c>
      <c r="BE238">
        <v>8</v>
      </c>
      <c r="BF238">
        <v>2.2000000000000002</v>
      </c>
      <c r="BG238">
        <v>730000</v>
      </c>
      <c r="BH238">
        <v>490000</v>
      </c>
      <c r="BI238">
        <v>730000</v>
      </c>
      <c r="BK238" t="str">
        <f t="shared" si="26"/>
        <v>Ford Everest_2560_2200</v>
      </c>
      <c r="BL238">
        <f t="shared" si="27"/>
        <v>730000</v>
      </c>
      <c r="BM238">
        <f t="shared" si="28"/>
        <v>490000</v>
      </c>
      <c r="BN238">
        <f t="shared" si="29"/>
        <v>730000</v>
      </c>
    </row>
    <row r="239" spans="15:66">
      <c r="O239" t="s">
        <v>334</v>
      </c>
      <c r="P239">
        <v>2500</v>
      </c>
      <c r="S239" s="280" t="s">
        <v>389</v>
      </c>
      <c r="T239">
        <v>570000</v>
      </c>
      <c r="U239">
        <v>560000</v>
      </c>
      <c r="V239">
        <v>790000</v>
      </c>
      <c r="AQ239" t="s">
        <v>208</v>
      </c>
      <c r="AR239" t="s">
        <v>209</v>
      </c>
      <c r="AS239">
        <v>2013</v>
      </c>
      <c r="AT239">
        <v>2556</v>
      </c>
      <c r="AU239">
        <v>12</v>
      </c>
      <c r="AV239">
        <v>2.5</v>
      </c>
      <c r="AX239" t="str">
        <f t="shared" si="24"/>
        <v>Nissan Frontier Navara_2556</v>
      </c>
      <c r="AY239">
        <f t="shared" si="25"/>
        <v>2500</v>
      </c>
      <c r="BA239" t="s">
        <v>174</v>
      </c>
      <c r="BB239" t="s">
        <v>175</v>
      </c>
      <c r="BC239">
        <v>2017</v>
      </c>
      <c r="BD239">
        <v>2560</v>
      </c>
      <c r="BE239">
        <v>8</v>
      </c>
      <c r="BF239">
        <v>3.2</v>
      </c>
      <c r="BG239">
        <v>560000</v>
      </c>
      <c r="BH239">
        <v>560000</v>
      </c>
      <c r="BI239">
        <v>790000</v>
      </c>
      <c r="BK239" t="str">
        <f t="shared" si="26"/>
        <v>Ford Everest_2560_3200</v>
      </c>
      <c r="BL239">
        <f t="shared" si="27"/>
        <v>560000</v>
      </c>
      <c r="BM239">
        <f t="shared" si="28"/>
        <v>560000</v>
      </c>
      <c r="BN239">
        <f t="shared" si="29"/>
        <v>790000</v>
      </c>
    </row>
    <row r="240" spans="15:66">
      <c r="O240" t="s">
        <v>335</v>
      </c>
      <c r="P240">
        <v>2500</v>
      </c>
      <c r="S240" s="279" t="s">
        <v>389</v>
      </c>
      <c r="T240">
        <v>580000</v>
      </c>
      <c r="U240">
        <v>560000</v>
      </c>
      <c r="V240">
        <v>790000</v>
      </c>
      <c r="AQ240" t="s">
        <v>208</v>
      </c>
      <c r="AR240" t="s">
        <v>209</v>
      </c>
      <c r="AS240">
        <v>2014</v>
      </c>
      <c r="AT240">
        <v>2557</v>
      </c>
      <c r="AU240">
        <v>11</v>
      </c>
      <c r="AV240">
        <v>2.5</v>
      </c>
      <c r="AX240" t="str">
        <f t="shared" si="24"/>
        <v>Nissan Frontier Navara_2557</v>
      </c>
      <c r="AY240">
        <f t="shared" si="25"/>
        <v>2500</v>
      </c>
      <c r="BA240" t="s">
        <v>174</v>
      </c>
      <c r="BB240" t="s">
        <v>175</v>
      </c>
      <c r="BC240">
        <v>2017</v>
      </c>
      <c r="BD240">
        <v>2560</v>
      </c>
      <c r="BE240">
        <v>8</v>
      </c>
      <c r="BF240">
        <v>3.2</v>
      </c>
      <c r="BG240">
        <v>570000</v>
      </c>
      <c r="BH240">
        <v>560000</v>
      </c>
      <c r="BI240">
        <v>790000</v>
      </c>
      <c r="BK240" t="str">
        <f t="shared" si="26"/>
        <v>Ford Everest_2560_3200</v>
      </c>
      <c r="BL240">
        <f t="shared" si="27"/>
        <v>570000</v>
      </c>
      <c r="BM240">
        <f t="shared" si="28"/>
        <v>560000</v>
      </c>
      <c r="BN240">
        <f t="shared" si="29"/>
        <v>790000</v>
      </c>
    </row>
    <row r="241" spans="15:66">
      <c r="O241" t="s">
        <v>336</v>
      </c>
      <c r="P241">
        <v>2500</v>
      </c>
      <c r="S241" s="279" t="s">
        <v>389</v>
      </c>
      <c r="T241">
        <v>590000</v>
      </c>
      <c r="U241">
        <v>560000</v>
      </c>
      <c r="V241">
        <v>790000</v>
      </c>
      <c r="AQ241" t="s">
        <v>208</v>
      </c>
      <c r="AR241" t="s">
        <v>210</v>
      </c>
      <c r="AS241">
        <v>2014</v>
      </c>
      <c r="AT241">
        <v>2557</v>
      </c>
      <c r="AU241">
        <v>11</v>
      </c>
      <c r="AV241">
        <v>2.5</v>
      </c>
      <c r="AX241" t="str">
        <f t="shared" si="24"/>
        <v>Nissan NP 300 Navara_2557</v>
      </c>
      <c r="AY241">
        <f t="shared" si="25"/>
        <v>2500</v>
      </c>
      <c r="BA241" t="s">
        <v>174</v>
      </c>
      <c r="BB241" t="s">
        <v>175</v>
      </c>
      <c r="BC241">
        <v>2017</v>
      </c>
      <c r="BD241">
        <v>2560</v>
      </c>
      <c r="BE241">
        <v>8</v>
      </c>
      <c r="BF241">
        <v>3.2</v>
      </c>
      <c r="BG241">
        <v>580000</v>
      </c>
      <c r="BH241">
        <v>560000</v>
      </c>
      <c r="BI241">
        <v>790000</v>
      </c>
      <c r="BK241" t="str">
        <f t="shared" si="26"/>
        <v>Ford Everest_2560_3200</v>
      </c>
      <c r="BL241">
        <f t="shared" si="27"/>
        <v>580000</v>
      </c>
      <c r="BM241">
        <f t="shared" si="28"/>
        <v>560000</v>
      </c>
      <c r="BN241">
        <f t="shared" si="29"/>
        <v>790000</v>
      </c>
    </row>
    <row r="242" spans="15:66">
      <c r="O242" t="s">
        <v>337</v>
      </c>
      <c r="P242">
        <v>2500</v>
      </c>
      <c r="S242" s="279" t="s">
        <v>389</v>
      </c>
      <c r="T242">
        <v>600000</v>
      </c>
      <c r="U242">
        <v>560000</v>
      </c>
      <c r="V242">
        <v>790000</v>
      </c>
      <c r="AQ242" t="s">
        <v>208</v>
      </c>
      <c r="AR242" t="s">
        <v>210</v>
      </c>
      <c r="AS242">
        <v>2015</v>
      </c>
      <c r="AT242">
        <v>2558</v>
      </c>
      <c r="AU242">
        <v>10</v>
      </c>
      <c r="AV242">
        <v>2.5</v>
      </c>
      <c r="AX242" t="str">
        <f t="shared" si="24"/>
        <v>Nissan NP 300 Navara_2558</v>
      </c>
      <c r="AY242">
        <f t="shared" si="25"/>
        <v>2500</v>
      </c>
      <c r="BA242" t="s">
        <v>174</v>
      </c>
      <c r="BB242" t="s">
        <v>175</v>
      </c>
      <c r="BC242">
        <v>2017</v>
      </c>
      <c r="BD242">
        <v>2560</v>
      </c>
      <c r="BE242">
        <v>8</v>
      </c>
      <c r="BF242">
        <v>3.2</v>
      </c>
      <c r="BG242">
        <v>590000</v>
      </c>
      <c r="BH242">
        <v>560000</v>
      </c>
      <c r="BI242">
        <v>790000</v>
      </c>
      <c r="BK242" t="str">
        <f t="shared" si="26"/>
        <v>Ford Everest_2560_3200</v>
      </c>
      <c r="BL242">
        <f t="shared" si="27"/>
        <v>590000</v>
      </c>
      <c r="BM242">
        <f t="shared" si="28"/>
        <v>560000</v>
      </c>
      <c r="BN242">
        <f t="shared" si="29"/>
        <v>790000</v>
      </c>
    </row>
    <row r="243" spans="15:66">
      <c r="O243" t="s">
        <v>338</v>
      </c>
      <c r="P243">
        <v>2500</v>
      </c>
      <c r="S243" s="279" t="s">
        <v>389</v>
      </c>
      <c r="T243">
        <v>610000</v>
      </c>
      <c r="U243">
        <v>560000</v>
      </c>
      <c r="V243">
        <v>790000</v>
      </c>
      <c r="AQ243" t="s">
        <v>208</v>
      </c>
      <c r="AR243" t="s">
        <v>210</v>
      </c>
      <c r="AS243">
        <v>2016</v>
      </c>
      <c r="AT243">
        <v>2559</v>
      </c>
      <c r="AU243">
        <v>9</v>
      </c>
      <c r="AV243">
        <v>2.5</v>
      </c>
      <c r="AX243" t="str">
        <f t="shared" si="24"/>
        <v>Nissan NP 300 Navara_2559</v>
      </c>
      <c r="AY243">
        <f t="shared" si="25"/>
        <v>2500</v>
      </c>
      <c r="BA243" t="s">
        <v>174</v>
      </c>
      <c r="BB243" t="s">
        <v>175</v>
      </c>
      <c r="BC243">
        <v>2017</v>
      </c>
      <c r="BD243">
        <v>2560</v>
      </c>
      <c r="BE243">
        <v>8</v>
      </c>
      <c r="BF243">
        <v>3.2</v>
      </c>
      <c r="BG243">
        <v>600000</v>
      </c>
      <c r="BH243">
        <v>560000</v>
      </c>
      <c r="BI243">
        <v>790000</v>
      </c>
      <c r="BK243" t="str">
        <f t="shared" si="26"/>
        <v>Ford Everest_2560_3200</v>
      </c>
      <c r="BL243">
        <f t="shared" si="27"/>
        <v>600000</v>
      </c>
      <c r="BM243">
        <f t="shared" si="28"/>
        <v>560000</v>
      </c>
      <c r="BN243">
        <f t="shared" si="29"/>
        <v>790000</v>
      </c>
    </row>
    <row r="244" spans="15:66">
      <c r="O244" t="s">
        <v>339</v>
      </c>
      <c r="P244">
        <v>2500</v>
      </c>
      <c r="S244" s="279" t="s">
        <v>389</v>
      </c>
      <c r="T244">
        <v>620000</v>
      </c>
      <c r="U244">
        <v>560000</v>
      </c>
      <c r="V244">
        <v>790000</v>
      </c>
      <c r="AQ244" t="s">
        <v>208</v>
      </c>
      <c r="AR244" t="s">
        <v>210</v>
      </c>
      <c r="AS244">
        <v>2017</v>
      </c>
      <c r="AT244">
        <v>2560</v>
      </c>
      <c r="AU244">
        <v>8</v>
      </c>
      <c r="AV244">
        <v>2.5</v>
      </c>
      <c r="AX244" t="str">
        <f t="shared" si="24"/>
        <v>Nissan NP 300 Navara_2560</v>
      </c>
      <c r="AY244">
        <f t="shared" si="25"/>
        <v>2500</v>
      </c>
      <c r="BA244" t="s">
        <v>174</v>
      </c>
      <c r="BB244" t="s">
        <v>175</v>
      </c>
      <c r="BC244">
        <v>2017</v>
      </c>
      <c r="BD244">
        <v>2560</v>
      </c>
      <c r="BE244">
        <v>8</v>
      </c>
      <c r="BF244">
        <v>3.2</v>
      </c>
      <c r="BG244">
        <v>610000</v>
      </c>
      <c r="BH244">
        <v>560000</v>
      </c>
      <c r="BI244">
        <v>790000</v>
      </c>
      <c r="BK244" t="str">
        <f t="shared" si="26"/>
        <v>Ford Everest_2560_3200</v>
      </c>
      <c r="BL244">
        <f t="shared" si="27"/>
        <v>610000</v>
      </c>
      <c r="BM244">
        <f t="shared" si="28"/>
        <v>560000</v>
      </c>
      <c r="BN244">
        <f t="shared" si="29"/>
        <v>790000</v>
      </c>
    </row>
    <row r="245" spans="15:66">
      <c r="O245" t="s">
        <v>340</v>
      </c>
      <c r="P245">
        <v>2500</v>
      </c>
      <c r="S245" s="279" t="s">
        <v>389</v>
      </c>
      <c r="T245">
        <v>630000</v>
      </c>
      <c r="U245">
        <v>560000</v>
      </c>
      <c r="V245">
        <v>790000</v>
      </c>
      <c r="AQ245" t="s">
        <v>208</v>
      </c>
      <c r="AR245" t="s">
        <v>210</v>
      </c>
      <c r="AS245">
        <v>2018</v>
      </c>
      <c r="AT245">
        <v>2561</v>
      </c>
      <c r="AU245">
        <v>7</v>
      </c>
      <c r="AV245">
        <v>2.5</v>
      </c>
      <c r="AX245" t="str">
        <f t="shared" si="24"/>
        <v>Nissan NP 300 Navara_2561</v>
      </c>
      <c r="AY245">
        <f t="shared" si="25"/>
        <v>2500</v>
      </c>
      <c r="BA245" t="s">
        <v>174</v>
      </c>
      <c r="BB245" t="s">
        <v>175</v>
      </c>
      <c r="BC245">
        <v>2017</v>
      </c>
      <c r="BD245">
        <v>2560</v>
      </c>
      <c r="BE245">
        <v>8</v>
      </c>
      <c r="BF245">
        <v>3.2</v>
      </c>
      <c r="BG245">
        <v>620000</v>
      </c>
      <c r="BH245">
        <v>560000</v>
      </c>
      <c r="BI245">
        <v>790000</v>
      </c>
      <c r="BK245" t="str">
        <f t="shared" si="26"/>
        <v>Ford Everest_2560_3200</v>
      </c>
      <c r="BL245">
        <f t="shared" si="27"/>
        <v>620000</v>
      </c>
      <c r="BM245">
        <f t="shared" si="28"/>
        <v>560000</v>
      </c>
      <c r="BN245">
        <f t="shared" si="29"/>
        <v>790000</v>
      </c>
    </row>
    <row r="246" spans="15:66">
      <c r="O246" t="s">
        <v>960</v>
      </c>
      <c r="P246">
        <v>2500</v>
      </c>
      <c r="S246" s="279" t="s">
        <v>389</v>
      </c>
      <c r="T246">
        <v>640000</v>
      </c>
      <c r="U246">
        <v>560000</v>
      </c>
      <c r="V246">
        <v>790000</v>
      </c>
      <c r="AQ246" t="s">
        <v>208</v>
      </c>
      <c r="AR246" t="s">
        <v>210</v>
      </c>
      <c r="AS246">
        <v>2019</v>
      </c>
      <c r="AT246">
        <v>2562</v>
      </c>
      <c r="AU246">
        <v>6</v>
      </c>
      <c r="AV246">
        <v>2.5</v>
      </c>
      <c r="AX246" t="str">
        <f t="shared" si="24"/>
        <v>Nissan NP 300 Navara_2562</v>
      </c>
      <c r="AY246">
        <f t="shared" si="25"/>
        <v>2500</v>
      </c>
      <c r="BA246" t="s">
        <v>174</v>
      </c>
      <c r="BB246" t="s">
        <v>175</v>
      </c>
      <c r="BC246">
        <v>2017</v>
      </c>
      <c r="BD246">
        <v>2560</v>
      </c>
      <c r="BE246">
        <v>8</v>
      </c>
      <c r="BF246">
        <v>3.2</v>
      </c>
      <c r="BG246">
        <v>630000</v>
      </c>
      <c r="BH246">
        <v>560000</v>
      </c>
      <c r="BI246">
        <v>790000</v>
      </c>
      <c r="BK246" t="str">
        <f t="shared" si="26"/>
        <v>Ford Everest_2560_3200</v>
      </c>
      <c r="BL246">
        <f t="shared" si="27"/>
        <v>630000</v>
      </c>
      <c r="BM246">
        <f t="shared" si="28"/>
        <v>560000</v>
      </c>
      <c r="BN246">
        <f t="shared" si="29"/>
        <v>790000</v>
      </c>
    </row>
    <row r="247" spans="15:66">
      <c r="O247" t="s">
        <v>341</v>
      </c>
      <c r="P247">
        <v>1600</v>
      </c>
      <c r="S247" s="279" t="s">
        <v>389</v>
      </c>
      <c r="T247">
        <v>650000</v>
      </c>
      <c r="U247">
        <v>560000</v>
      </c>
      <c r="V247">
        <v>790000</v>
      </c>
      <c r="AQ247" t="s">
        <v>208</v>
      </c>
      <c r="AR247" t="s">
        <v>210</v>
      </c>
      <c r="AS247">
        <v>2020</v>
      </c>
      <c r="AT247">
        <v>2563</v>
      </c>
      <c r="AU247">
        <v>5</v>
      </c>
      <c r="AV247">
        <v>2.5</v>
      </c>
      <c r="AX247" t="str">
        <f t="shared" si="24"/>
        <v>Nissan NP 300 Navara_2563</v>
      </c>
      <c r="AY247">
        <f t="shared" si="25"/>
        <v>2500</v>
      </c>
      <c r="BA247" t="s">
        <v>174</v>
      </c>
      <c r="BB247" t="s">
        <v>175</v>
      </c>
      <c r="BC247">
        <v>2017</v>
      </c>
      <c r="BD247">
        <v>2560</v>
      </c>
      <c r="BE247">
        <v>8</v>
      </c>
      <c r="BF247">
        <v>3.2</v>
      </c>
      <c r="BG247">
        <v>640000</v>
      </c>
      <c r="BH247">
        <v>560000</v>
      </c>
      <c r="BI247">
        <v>790000</v>
      </c>
      <c r="BK247" t="str">
        <f t="shared" si="26"/>
        <v>Ford Everest_2560_3200</v>
      </c>
      <c r="BL247">
        <f t="shared" si="27"/>
        <v>640000</v>
      </c>
      <c r="BM247">
        <f t="shared" si="28"/>
        <v>560000</v>
      </c>
      <c r="BN247">
        <f t="shared" si="29"/>
        <v>790000</v>
      </c>
    </row>
    <row r="248" spans="15:66">
      <c r="O248" t="s">
        <v>342</v>
      </c>
      <c r="P248">
        <v>1600</v>
      </c>
      <c r="S248" s="279" t="s">
        <v>389</v>
      </c>
      <c r="T248">
        <v>660000</v>
      </c>
      <c r="U248">
        <v>560000</v>
      </c>
      <c r="V248">
        <v>790000</v>
      </c>
      <c r="AQ248" t="s">
        <v>211</v>
      </c>
      <c r="AR248" t="s">
        <v>212</v>
      </c>
      <c r="AS248">
        <v>2010</v>
      </c>
      <c r="AT248">
        <v>2553</v>
      </c>
      <c r="AU248">
        <v>15</v>
      </c>
      <c r="AV248">
        <v>1.6</v>
      </c>
      <c r="AX248" t="str">
        <f t="shared" si="24"/>
        <v>Suzuki Carry_2553</v>
      </c>
      <c r="AY248">
        <f t="shared" si="25"/>
        <v>1600</v>
      </c>
      <c r="BA248" t="s">
        <v>174</v>
      </c>
      <c r="BB248" t="s">
        <v>175</v>
      </c>
      <c r="BC248">
        <v>2017</v>
      </c>
      <c r="BD248">
        <v>2560</v>
      </c>
      <c r="BE248">
        <v>8</v>
      </c>
      <c r="BF248">
        <v>3.2</v>
      </c>
      <c r="BG248">
        <v>650000</v>
      </c>
      <c r="BH248">
        <v>560000</v>
      </c>
      <c r="BI248">
        <v>790000</v>
      </c>
      <c r="BK248" t="str">
        <f t="shared" si="26"/>
        <v>Ford Everest_2560_3200</v>
      </c>
      <c r="BL248">
        <f t="shared" si="27"/>
        <v>650000</v>
      </c>
      <c r="BM248">
        <f t="shared" si="28"/>
        <v>560000</v>
      </c>
      <c r="BN248">
        <f t="shared" si="29"/>
        <v>790000</v>
      </c>
    </row>
    <row r="249" spans="15:66">
      <c r="O249" t="s">
        <v>343</v>
      </c>
      <c r="P249">
        <v>1600</v>
      </c>
      <c r="S249" s="279" t="s">
        <v>389</v>
      </c>
      <c r="T249">
        <v>670000</v>
      </c>
      <c r="U249">
        <v>560000</v>
      </c>
      <c r="V249">
        <v>790000</v>
      </c>
      <c r="AQ249" t="s">
        <v>211</v>
      </c>
      <c r="AR249" t="s">
        <v>212</v>
      </c>
      <c r="AS249">
        <v>2011</v>
      </c>
      <c r="AT249">
        <v>2554</v>
      </c>
      <c r="AU249">
        <v>14</v>
      </c>
      <c r="AV249">
        <v>1.6</v>
      </c>
      <c r="AX249" t="str">
        <f t="shared" si="24"/>
        <v>Suzuki Carry_2554</v>
      </c>
      <c r="AY249">
        <f t="shared" si="25"/>
        <v>1600</v>
      </c>
      <c r="BA249" t="s">
        <v>174</v>
      </c>
      <c r="BB249" t="s">
        <v>175</v>
      </c>
      <c r="BC249">
        <v>2017</v>
      </c>
      <c r="BD249">
        <v>2560</v>
      </c>
      <c r="BE249">
        <v>8</v>
      </c>
      <c r="BF249">
        <v>3.2</v>
      </c>
      <c r="BG249">
        <v>660000</v>
      </c>
      <c r="BH249">
        <v>560000</v>
      </c>
      <c r="BI249">
        <v>790000</v>
      </c>
      <c r="BK249" t="str">
        <f t="shared" si="26"/>
        <v>Ford Everest_2560_3200</v>
      </c>
      <c r="BL249">
        <f t="shared" si="27"/>
        <v>660000</v>
      </c>
      <c r="BM249">
        <f t="shared" si="28"/>
        <v>560000</v>
      </c>
      <c r="BN249">
        <f t="shared" si="29"/>
        <v>790000</v>
      </c>
    </row>
    <row r="250" spans="15:66">
      <c r="O250" t="s">
        <v>344</v>
      </c>
      <c r="P250">
        <v>1600</v>
      </c>
      <c r="S250" s="279" t="s">
        <v>389</v>
      </c>
      <c r="T250">
        <v>680000</v>
      </c>
      <c r="U250">
        <v>560000</v>
      </c>
      <c r="V250">
        <v>790000</v>
      </c>
      <c r="AQ250" t="s">
        <v>211</v>
      </c>
      <c r="AR250" t="s">
        <v>212</v>
      </c>
      <c r="AS250">
        <v>2012</v>
      </c>
      <c r="AT250">
        <v>2555</v>
      </c>
      <c r="AU250">
        <v>13</v>
      </c>
      <c r="AV250">
        <v>1.6</v>
      </c>
      <c r="AX250" t="str">
        <f t="shared" si="24"/>
        <v>Suzuki Carry_2555</v>
      </c>
      <c r="AY250">
        <f t="shared" si="25"/>
        <v>1600</v>
      </c>
      <c r="BA250" t="s">
        <v>174</v>
      </c>
      <c r="BB250" t="s">
        <v>175</v>
      </c>
      <c r="BC250">
        <v>2017</v>
      </c>
      <c r="BD250">
        <v>2560</v>
      </c>
      <c r="BE250">
        <v>8</v>
      </c>
      <c r="BF250">
        <v>3.2</v>
      </c>
      <c r="BG250">
        <v>670000</v>
      </c>
      <c r="BH250">
        <v>560000</v>
      </c>
      <c r="BI250">
        <v>790000</v>
      </c>
      <c r="BK250" t="str">
        <f t="shared" si="26"/>
        <v>Ford Everest_2560_3200</v>
      </c>
      <c r="BL250">
        <f t="shared" si="27"/>
        <v>670000</v>
      </c>
      <c r="BM250">
        <f t="shared" si="28"/>
        <v>560000</v>
      </c>
      <c r="BN250">
        <f t="shared" si="29"/>
        <v>790000</v>
      </c>
    </row>
    <row r="251" spans="15:66">
      <c r="O251" t="s">
        <v>345</v>
      </c>
      <c r="P251">
        <v>1600</v>
      </c>
      <c r="S251" s="279" t="s">
        <v>389</v>
      </c>
      <c r="T251">
        <v>690000</v>
      </c>
      <c r="U251">
        <v>560000</v>
      </c>
      <c r="V251">
        <v>790000</v>
      </c>
      <c r="AQ251" t="s">
        <v>211</v>
      </c>
      <c r="AR251" t="s">
        <v>212</v>
      </c>
      <c r="AS251">
        <v>2013</v>
      </c>
      <c r="AT251">
        <v>2556</v>
      </c>
      <c r="AU251">
        <v>12</v>
      </c>
      <c r="AV251">
        <v>1.6</v>
      </c>
      <c r="AX251" t="str">
        <f t="shared" si="24"/>
        <v>Suzuki Carry_2556</v>
      </c>
      <c r="AY251">
        <f t="shared" si="25"/>
        <v>1600</v>
      </c>
      <c r="BA251" t="s">
        <v>174</v>
      </c>
      <c r="BB251" t="s">
        <v>175</v>
      </c>
      <c r="BC251">
        <v>2017</v>
      </c>
      <c r="BD251">
        <v>2560</v>
      </c>
      <c r="BE251">
        <v>8</v>
      </c>
      <c r="BF251">
        <v>3.2</v>
      </c>
      <c r="BG251">
        <v>680000</v>
      </c>
      <c r="BH251">
        <v>560000</v>
      </c>
      <c r="BI251">
        <v>790000</v>
      </c>
      <c r="BK251" t="str">
        <f t="shared" si="26"/>
        <v>Ford Everest_2560_3200</v>
      </c>
      <c r="BL251">
        <f t="shared" si="27"/>
        <v>680000</v>
      </c>
      <c r="BM251">
        <f t="shared" si="28"/>
        <v>560000</v>
      </c>
      <c r="BN251">
        <f t="shared" si="29"/>
        <v>790000</v>
      </c>
    </row>
    <row r="252" spans="15:66">
      <c r="O252" t="s">
        <v>346</v>
      </c>
      <c r="P252">
        <v>1600</v>
      </c>
      <c r="S252" s="279" t="s">
        <v>389</v>
      </c>
      <c r="T252">
        <v>700000</v>
      </c>
      <c r="U252">
        <v>560000</v>
      </c>
      <c r="V252">
        <v>790000</v>
      </c>
      <c r="AQ252" t="s">
        <v>211</v>
      </c>
      <c r="AR252" t="s">
        <v>212</v>
      </c>
      <c r="AS252">
        <v>2014</v>
      </c>
      <c r="AT252">
        <v>2557</v>
      </c>
      <c r="AU252">
        <v>11</v>
      </c>
      <c r="AV252">
        <v>1.6</v>
      </c>
      <c r="AX252" t="str">
        <f t="shared" si="24"/>
        <v>Suzuki Carry_2557</v>
      </c>
      <c r="AY252">
        <f t="shared" si="25"/>
        <v>1600</v>
      </c>
      <c r="BA252" t="s">
        <v>174</v>
      </c>
      <c r="BB252" t="s">
        <v>175</v>
      </c>
      <c r="BC252">
        <v>2017</v>
      </c>
      <c r="BD252">
        <v>2560</v>
      </c>
      <c r="BE252">
        <v>8</v>
      </c>
      <c r="BF252">
        <v>3.2</v>
      </c>
      <c r="BG252">
        <v>690000</v>
      </c>
      <c r="BH252">
        <v>560000</v>
      </c>
      <c r="BI252">
        <v>790000</v>
      </c>
      <c r="BK252" t="str">
        <f t="shared" si="26"/>
        <v>Ford Everest_2560_3200</v>
      </c>
      <c r="BL252">
        <f t="shared" si="27"/>
        <v>690000</v>
      </c>
      <c r="BM252">
        <f t="shared" si="28"/>
        <v>560000</v>
      </c>
      <c r="BN252">
        <f t="shared" si="29"/>
        <v>790000</v>
      </c>
    </row>
    <row r="253" spans="15:66">
      <c r="O253" t="s">
        <v>347</v>
      </c>
      <c r="P253">
        <v>1600</v>
      </c>
      <c r="S253" s="279" t="s">
        <v>389</v>
      </c>
      <c r="T253">
        <v>710000</v>
      </c>
      <c r="U253">
        <v>560000</v>
      </c>
      <c r="V253">
        <v>790000</v>
      </c>
      <c r="AQ253" t="s">
        <v>211</v>
      </c>
      <c r="AR253" t="s">
        <v>212</v>
      </c>
      <c r="AS253">
        <v>2015</v>
      </c>
      <c r="AT253">
        <v>2558</v>
      </c>
      <c r="AU253">
        <v>10</v>
      </c>
      <c r="AV253">
        <v>1.6</v>
      </c>
      <c r="AX253" t="str">
        <f t="shared" si="24"/>
        <v>Suzuki Carry_2558</v>
      </c>
      <c r="AY253">
        <f t="shared" si="25"/>
        <v>1600</v>
      </c>
      <c r="BA253" t="s">
        <v>174</v>
      </c>
      <c r="BB253" t="s">
        <v>175</v>
      </c>
      <c r="BC253">
        <v>2017</v>
      </c>
      <c r="BD253">
        <v>2560</v>
      </c>
      <c r="BE253">
        <v>8</v>
      </c>
      <c r="BF253">
        <v>3.2</v>
      </c>
      <c r="BG253">
        <v>700000</v>
      </c>
      <c r="BH253">
        <v>560000</v>
      </c>
      <c r="BI253">
        <v>790000</v>
      </c>
      <c r="BK253" t="str">
        <f t="shared" si="26"/>
        <v>Ford Everest_2560_3200</v>
      </c>
      <c r="BL253">
        <f t="shared" si="27"/>
        <v>700000</v>
      </c>
      <c r="BM253">
        <f t="shared" si="28"/>
        <v>560000</v>
      </c>
      <c r="BN253">
        <f t="shared" si="29"/>
        <v>790000</v>
      </c>
    </row>
    <row r="254" spans="15:66">
      <c r="O254" t="s">
        <v>348</v>
      </c>
      <c r="P254">
        <v>1600</v>
      </c>
      <c r="S254" s="279" t="s">
        <v>389</v>
      </c>
      <c r="T254">
        <v>720000</v>
      </c>
      <c r="U254">
        <v>560000</v>
      </c>
      <c r="V254">
        <v>790000</v>
      </c>
      <c r="AQ254" t="s">
        <v>211</v>
      </c>
      <c r="AR254" t="s">
        <v>212</v>
      </c>
      <c r="AS254">
        <v>2016</v>
      </c>
      <c r="AT254">
        <v>2559</v>
      </c>
      <c r="AU254">
        <v>9</v>
      </c>
      <c r="AV254">
        <v>1.6</v>
      </c>
      <c r="AX254" t="str">
        <f t="shared" si="24"/>
        <v>Suzuki Carry_2559</v>
      </c>
      <c r="AY254">
        <f t="shared" si="25"/>
        <v>1600</v>
      </c>
      <c r="BA254" t="s">
        <v>174</v>
      </c>
      <c r="BB254" t="s">
        <v>175</v>
      </c>
      <c r="BC254">
        <v>2017</v>
      </c>
      <c r="BD254">
        <v>2560</v>
      </c>
      <c r="BE254">
        <v>8</v>
      </c>
      <c r="BF254">
        <v>3.2</v>
      </c>
      <c r="BG254">
        <v>710000</v>
      </c>
      <c r="BH254">
        <v>560000</v>
      </c>
      <c r="BI254">
        <v>790000</v>
      </c>
      <c r="BK254" t="str">
        <f t="shared" si="26"/>
        <v>Ford Everest_2560_3200</v>
      </c>
      <c r="BL254">
        <f t="shared" si="27"/>
        <v>710000</v>
      </c>
      <c r="BM254">
        <f t="shared" si="28"/>
        <v>560000</v>
      </c>
      <c r="BN254">
        <f t="shared" si="29"/>
        <v>790000</v>
      </c>
    </row>
    <row r="255" spans="15:66">
      <c r="O255" t="s">
        <v>349</v>
      </c>
      <c r="P255">
        <v>1600</v>
      </c>
      <c r="S255" s="279" t="s">
        <v>389</v>
      </c>
      <c r="T255">
        <v>730000</v>
      </c>
      <c r="U255">
        <v>560000</v>
      </c>
      <c r="V255">
        <v>790000</v>
      </c>
      <c r="AQ255" t="s">
        <v>211</v>
      </c>
      <c r="AR255" t="s">
        <v>212</v>
      </c>
      <c r="AS255">
        <v>2017</v>
      </c>
      <c r="AT255">
        <v>2560</v>
      </c>
      <c r="AU255">
        <v>8</v>
      </c>
      <c r="AV255">
        <v>1.6</v>
      </c>
      <c r="AX255" t="str">
        <f t="shared" si="24"/>
        <v>Suzuki Carry_2560</v>
      </c>
      <c r="AY255">
        <f t="shared" si="25"/>
        <v>1600</v>
      </c>
      <c r="BA255" t="s">
        <v>174</v>
      </c>
      <c r="BB255" t="s">
        <v>175</v>
      </c>
      <c r="BC255">
        <v>2017</v>
      </c>
      <c r="BD255">
        <v>2560</v>
      </c>
      <c r="BE255">
        <v>8</v>
      </c>
      <c r="BF255">
        <v>3.2</v>
      </c>
      <c r="BG255">
        <v>720000</v>
      </c>
      <c r="BH255">
        <v>560000</v>
      </c>
      <c r="BI255">
        <v>790000</v>
      </c>
      <c r="BK255" t="str">
        <f t="shared" si="26"/>
        <v>Ford Everest_2560_3200</v>
      </c>
      <c r="BL255">
        <f t="shared" si="27"/>
        <v>720000</v>
      </c>
      <c r="BM255">
        <f t="shared" si="28"/>
        <v>560000</v>
      </c>
      <c r="BN255">
        <f t="shared" si="29"/>
        <v>790000</v>
      </c>
    </row>
    <row r="256" spans="15:66">
      <c r="O256" t="s">
        <v>350</v>
      </c>
      <c r="P256">
        <v>1500</v>
      </c>
      <c r="S256" s="279" t="s">
        <v>389</v>
      </c>
      <c r="T256">
        <v>740000</v>
      </c>
      <c r="U256">
        <v>560000</v>
      </c>
      <c r="V256">
        <v>790000</v>
      </c>
      <c r="AQ256" t="s">
        <v>211</v>
      </c>
      <c r="AR256" t="s">
        <v>212</v>
      </c>
      <c r="AS256">
        <v>2018</v>
      </c>
      <c r="AT256">
        <v>2561</v>
      </c>
      <c r="AU256">
        <v>7</v>
      </c>
      <c r="AV256">
        <v>1.6</v>
      </c>
      <c r="AX256" t="str">
        <f t="shared" si="24"/>
        <v>Suzuki Carry_2561</v>
      </c>
      <c r="AY256">
        <f t="shared" si="25"/>
        <v>1600</v>
      </c>
      <c r="BA256" t="s">
        <v>174</v>
      </c>
      <c r="BB256" t="s">
        <v>175</v>
      </c>
      <c r="BC256">
        <v>2017</v>
      </c>
      <c r="BD256">
        <v>2560</v>
      </c>
      <c r="BE256">
        <v>8</v>
      </c>
      <c r="BF256">
        <v>3.2</v>
      </c>
      <c r="BG256">
        <v>730000</v>
      </c>
      <c r="BH256">
        <v>560000</v>
      </c>
      <c r="BI256">
        <v>790000</v>
      </c>
      <c r="BK256" t="str">
        <f t="shared" si="26"/>
        <v>Ford Everest_2560_3200</v>
      </c>
      <c r="BL256">
        <f t="shared" si="27"/>
        <v>730000</v>
      </c>
      <c r="BM256">
        <f t="shared" si="28"/>
        <v>560000</v>
      </c>
      <c r="BN256">
        <f t="shared" si="29"/>
        <v>790000</v>
      </c>
    </row>
    <row r="257" spans="15:66">
      <c r="O257" t="s">
        <v>350</v>
      </c>
      <c r="P257">
        <v>1600</v>
      </c>
      <c r="S257" s="279" t="s">
        <v>389</v>
      </c>
      <c r="T257">
        <v>750000</v>
      </c>
      <c r="U257">
        <v>560000</v>
      </c>
      <c r="V257">
        <v>790000</v>
      </c>
      <c r="AQ257" t="s">
        <v>211</v>
      </c>
      <c r="AR257" t="s">
        <v>212</v>
      </c>
      <c r="AS257">
        <v>2019</v>
      </c>
      <c r="AT257">
        <v>2562</v>
      </c>
      <c r="AU257">
        <v>6</v>
      </c>
      <c r="AV257">
        <v>1.5</v>
      </c>
      <c r="AX257" t="str">
        <f t="shared" si="24"/>
        <v>Suzuki Carry_2562</v>
      </c>
      <c r="AY257">
        <f t="shared" si="25"/>
        <v>1500</v>
      </c>
      <c r="BA257" t="s">
        <v>174</v>
      </c>
      <c r="BB257" t="s">
        <v>175</v>
      </c>
      <c r="BC257">
        <v>2017</v>
      </c>
      <c r="BD257">
        <v>2560</v>
      </c>
      <c r="BE257">
        <v>8</v>
      </c>
      <c r="BF257">
        <v>3.2</v>
      </c>
      <c r="BG257">
        <v>740000</v>
      </c>
      <c r="BH257">
        <v>560000</v>
      </c>
      <c r="BI257">
        <v>790000</v>
      </c>
      <c r="BK257" t="str">
        <f t="shared" si="26"/>
        <v>Ford Everest_2560_3200</v>
      </c>
      <c r="BL257">
        <f t="shared" si="27"/>
        <v>740000</v>
      </c>
      <c r="BM257">
        <f t="shared" si="28"/>
        <v>560000</v>
      </c>
      <c r="BN257">
        <f t="shared" si="29"/>
        <v>790000</v>
      </c>
    </row>
    <row r="258" spans="15:66">
      <c r="O258" t="s">
        <v>961</v>
      </c>
      <c r="P258">
        <v>1500</v>
      </c>
      <c r="S258" s="279" t="s">
        <v>389</v>
      </c>
      <c r="T258">
        <v>760000</v>
      </c>
      <c r="U258">
        <v>560000</v>
      </c>
      <c r="V258">
        <v>790000</v>
      </c>
      <c r="AQ258" t="s">
        <v>211</v>
      </c>
      <c r="AR258" t="s">
        <v>212</v>
      </c>
      <c r="AS258">
        <v>2019</v>
      </c>
      <c r="AT258">
        <v>2562</v>
      </c>
      <c r="AU258">
        <v>6</v>
      </c>
      <c r="AV258">
        <v>1.6</v>
      </c>
      <c r="AX258" t="str">
        <f t="shared" si="24"/>
        <v>Suzuki Carry_2562</v>
      </c>
      <c r="AY258">
        <f t="shared" si="25"/>
        <v>1600</v>
      </c>
      <c r="BA258" t="s">
        <v>174</v>
      </c>
      <c r="BB258" t="s">
        <v>175</v>
      </c>
      <c r="BC258">
        <v>2017</v>
      </c>
      <c r="BD258">
        <v>2560</v>
      </c>
      <c r="BE258">
        <v>8</v>
      </c>
      <c r="BF258">
        <v>3.2</v>
      </c>
      <c r="BG258">
        <v>750000</v>
      </c>
      <c r="BH258">
        <v>560000</v>
      </c>
      <c r="BI258">
        <v>790000</v>
      </c>
      <c r="BK258" t="str">
        <f t="shared" si="26"/>
        <v>Ford Everest_2560_3200</v>
      </c>
      <c r="BL258">
        <f t="shared" si="27"/>
        <v>750000</v>
      </c>
      <c r="BM258">
        <f t="shared" si="28"/>
        <v>560000</v>
      </c>
      <c r="BN258">
        <f t="shared" si="29"/>
        <v>790000</v>
      </c>
    </row>
    <row r="259" spans="15:66">
      <c r="O259" t="s">
        <v>1106</v>
      </c>
      <c r="P259">
        <v>1500</v>
      </c>
      <c r="S259" s="279" t="s">
        <v>389</v>
      </c>
      <c r="T259">
        <v>770000</v>
      </c>
      <c r="U259">
        <v>560000</v>
      </c>
      <c r="V259">
        <v>790000</v>
      </c>
      <c r="AQ259" t="s">
        <v>211</v>
      </c>
      <c r="AR259" t="s">
        <v>212</v>
      </c>
      <c r="AS259">
        <v>2020</v>
      </c>
      <c r="AT259">
        <v>2563</v>
      </c>
      <c r="AU259">
        <v>5</v>
      </c>
      <c r="AV259">
        <v>1.5</v>
      </c>
      <c r="AX259" t="str">
        <f t="shared" ref="AX259:AX322" si="30">AQ259&amp;" "&amp;AR259&amp;"_"&amp;AT259</f>
        <v>Suzuki Carry_2563</v>
      </c>
      <c r="AY259">
        <f t="shared" ref="AY259:AY322" si="31">AV259*1000</f>
        <v>1500</v>
      </c>
      <c r="BA259" t="s">
        <v>174</v>
      </c>
      <c r="BB259" t="s">
        <v>175</v>
      </c>
      <c r="BC259">
        <v>2017</v>
      </c>
      <c r="BD259">
        <v>2560</v>
      </c>
      <c r="BE259">
        <v>8</v>
      </c>
      <c r="BF259">
        <v>3.2</v>
      </c>
      <c r="BG259">
        <v>760000</v>
      </c>
      <c r="BH259">
        <v>560000</v>
      </c>
      <c r="BI259">
        <v>790000</v>
      </c>
      <c r="BK259" t="str">
        <f t="shared" ref="BK259:BK322" si="32">BA259&amp;" "&amp;BB259&amp;"_"&amp;BD259&amp;"_"&amp;BF259*1000</f>
        <v>Ford Everest_2560_3200</v>
      </c>
      <c r="BL259">
        <f t="shared" ref="BL259:BL322" si="33">BG259</f>
        <v>760000</v>
      </c>
      <c r="BM259">
        <f t="shared" ref="BM259:BM322" si="34">BH259</f>
        <v>560000</v>
      </c>
      <c r="BN259">
        <f t="shared" ref="BN259:BN322" si="35">BI259</f>
        <v>790000</v>
      </c>
    </row>
    <row r="260" spans="15:66">
      <c r="O260" t="s">
        <v>1140</v>
      </c>
      <c r="P260">
        <v>1500</v>
      </c>
      <c r="S260" s="279" t="s">
        <v>389</v>
      </c>
      <c r="T260">
        <v>780000</v>
      </c>
      <c r="U260">
        <v>560000</v>
      </c>
      <c r="V260">
        <v>790000</v>
      </c>
      <c r="AQ260" t="s">
        <v>211</v>
      </c>
      <c r="AR260" t="s">
        <v>212</v>
      </c>
      <c r="AS260">
        <v>2021</v>
      </c>
      <c r="AT260">
        <v>2564</v>
      </c>
      <c r="AU260">
        <v>4</v>
      </c>
      <c r="AV260">
        <v>1.5</v>
      </c>
      <c r="AX260" t="str">
        <f t="shared" si="30"/>
        <v>Suzuki Carry_2564</v>
      </c>
      <c r="AY260">
        <f t="shared" si="31"/>
        <v>1500</v>
      </c>
      <c r="BA260" t="s">
        <v>174</v>
      </c>
      <c r="BB260" t="s">
        <v>175</v>
      </c>
      <c r="BC260">
        <v>2017</v>
      </c>
      <c r="BD260">
        <v>2560</v>
      </c>
      <c r="BE260">
        <v>8</v>
      </c>
      <c r="BF260">
        <v>3.2</v>
      </c>
      <c r="BG260">
        <v>770000</v>
      </c>
      <c r="BH260">
        <v>560000</v>
      </c>
      <c r="BI260">
        <v>790000</v>
      </c>
      <c r="BK260" t="str">
        <f t="shared" si="32"/>
        <v>Ford Everest_2560_3200</v>
      </c>
      <c r="BL260">
        <f t="shared" si="33"/>
        <v>770000</v>
      </c>
      <c r="BM260">
        <f t="shared" si="34"/>
        <v>560000</v>
      </c>
      <c r="BN260">
        <f t="shared" si="35"/>
        <v>790000</v>
      </c>
    </row>
    <row r="261" spans="15:66">
      <c r="O261" t="s">
        <v>1141</v>
      </c>
      <c r="P261">
        <v>1500</v>
      </c>
      <c r="S261" s="279" t="s">
        <v>389</v>
      </c>
      <c r="T261">
        <v>790000</v>
      </c>
      <c r="U261">
        <v>560000</v>
      </c>
      <c r="V261">
        <v>790000</v>
      </c>
      <c r="AQ261" t="s">
        <v>211</v>
      </c>
      <c r="AR261" t="s">
        <v>212</v>
      </c>
      <c r="AS261">
        <v>2022</v>
      </c>
      <c r="AT261">
        <v>2565</v>
      </c>
      <c r="AU261">
        <v>3</v>
      </c>
      <c r="AV261">
        <v>1.5</v>
      </c>
      <c r="AX261" t="str">
        <f t="shared" si="30"/>
        <v>Suzuki Carry_2565</v>
      </c>
      <c r="AY261">
        <f t="shared" si="31"/>
        <v>1500</v>
      </c>
      <c r="BA261" t="s">
        <v>174</v>
      </c>
      <c r="BB261" t="s">
        <v>175</v>
      </c>
      <c r="BC261">
        <v>2017</v>
      </c>
      <c r="BD261">
        <v>2560</v>
      </c>
      <c r="BE261">
        <v>8</v>
      </c>
      <c r="BF261">
        <v>3.2</v>
      </c>
      <c r="BG261">
        <v>780000</v>
      </c>
      <c r="BH261">
        <v>560000</v>
      </c>
      <c r="BI261">
        <v>790000</v>
      </c>
      <c r="BK261" t="str">
        <f t="shared" si="32"/>
        <v>Ford Everest_2560_3200</v>
      </c>
      <c r="BL261">
        <f t="shared" si="33"/>
        <v>780000</v>
      </c>
      <c r="BM261">
        <f t="shared" si="34"/>
        <v>560000</v>
      </c>
      <c r="BN261">
        <f t="shared" si="35"/>
        <v>790000</v>
      </c>
    </row>
    <row r="262" spans="15:66">
      <c r="O262" t="s">
        <v>351</v>
      </c>
      <c r="P262">
        <v>2500</v>
      </c>
      <c r="S262" s="279" t="s">
        <v>390</v>
      </c>
      <c r="T262">
        <v>530000</v>
      </c>
      <c r="U262">
        <v>530000</v>
      </c>
      <c r="V262">
        <v>910000</v>
      </c>
      <c r="AQ262" t="s">
        <v>211</v>
      </c>
      <c r="AR262" t="s">
        <v>212</v>
      </c>
      <c r="AS262">
        <v>2023</v>
      </c>
      <c r="AT262">
        <v>2566</v>
      </c>
      <c r="AU262">
        <v>2</v>
      </c>
      <c r="AV262">
        <v>1.5</v>
      </c>
      <c r="AX262" t="str">
        <f t="shared" si="30"/>
        <v>Suzuki Carry_2566</v>
      </c>
      <c r="AY262">
        <f t="shared" si="31"/>
        <v>1500</v>
      </c>
      <c r="BA262" t="s">
        <v>174</v>
      </c>
      <c r="BB262" t="s">
        <v>175</v>
      </c>
      <c r="BC262">
        <v>2017</v>
      </c>
      <c r="BD262">
        <v>2560</v>
      </c>
      <c r="BE262">
        <v>8</v>
      </c>
      <c r="BF262">
        <v>3.2</v>
      </c>
      <c r="BG262">
        <v>790000</v>
      </c>
      <c r="BH262">
        <v>560000</v>
      </c>
      <c r="BI262">
        <v>790000</v>
      </c>
      <c r="BK262" t="str">
        <f t="shared" si="32"/>
        <v>Ford Everest_2560_3200</v>
      </c>
      <c r="BL262">
        <f t="shared" si="33"/>
        <v>790000</v>
      </c>
      <c r="BM262">
        <f t="shared" si="34"/>
        <v>560000</v>
      </c>
      <c r="BN262">
        <f t="shared" si="35"/>
        <v>790000</v>
      </c>
    </row>
    <row r="263" spans="15:66">
      <c r="O263" t="s">
        <v>351</v>
      </c>
      <c r="P263">
        <v>2700</v>
      </c>
      <c r="S263" s="280" t="s">
        <v>390</v>
      </c>
      <c r="T263">
        <v>540000</v>
      </c>
      <c r="U263">
        <v>530000</v>
      </c>
      <c r="V263">
        <v>910000</v>
      </c>
      <c r="AQ263" t="s">
        <v>213</v>
      </c>
      <c r="AR263" t="s">
        <v>214</v>
      </c>
      <c r="AS263">
        <v>2010</v>
      </c>
      <c r="AT263">
        <v>2553</v>
      </c>
      <c r="AU263">
        <v>15</v>
      </c>
      <c r="AV263">
        <v>2.5</v>
      </c>
      <c r="AX263" t="str">
        <f t="shared" si="30"/>
        <v>Toyota Fortuner_2553</v>
      </c>
      <c r="AY263">
        <f t="shared" si="31"/>
        <v>2500</v>
      </c>
      <c r="BA263" t="s">
        <v>174</v>
      </c>
      <c r="BB263" t="s">
        <v>175</v>
      </c>
      <c r="BC263">
        <v>2018</v>
      </c>
      <c r="BD263">
        <v>2561</v>
      </c>
      <c r="BE263">
        <v>7</v>
      </c>
      <c r="BF263">
        <v>2</v>
      </c>
      <c r="BG263">
        <v>530000</v>
      </c>
      <c r="BH263">
        <v>530000</v>
      </c>
      <c r="BI263">
        <v>910000</v>
      </c>
      <c r="BK263" t="str">
        <f t="shared" si="32"/>
        <v>Ford Everest_2561_2000</v>
      </c>
      <c r="BL263">
        <f t="shared" si="33"/>
        <v>530000</v>
      </c>
      <c r="BM263">
        <f t="shared" si="34"/>
        <v>530000</v>
      </c>
      <c r="BN263">
        <f t="shared" si="35"/>
        <v>910000</v>
      </c>
    </row>
    <row r="264" spans="15:66">
      <c r="O264" t="s">
        <v>351</v>
      </c>
      <c r="P264">
        <v>3000</v>
      </c>
      <c r="S264" s="279" t="s">
        <v>390</v>
      </c>
      <c r="T264">
        <v>550000</v>
      </c>
      <c r="U264">
        <v>530000</v>
      </c>
      <c r="V264">
        <v>910000</v>
      </c>
      <c r="AQ264" t="s">
        <v>213</v>
      </c>
      <c r="AR264" t="s">
        <v>214</v>
      </c>
      <c r="AS264">
        <v>2010</v>
      </c>
      <c r="AT264">
        <v>2553</v>
      </c>
      <c r="AU264">
        <v>15</v>
      </c>
      <c r="AV264">
        <v>2.7</v>
      </c>
      <c r="AX264" t="str">
        <f t="shared" si="30"/>
        <v>Toyota Fortuner_2553</v>
      </c>
      <c r="AY264">
        <f t="shared" si="31"/>
        <v>2700</v>
      </c>
      <c r="BA264" t="s">
        <v>174</v>
      </c>
      <c r="BB264" t="s">
        <v>175</v>
      </c>
      <c r="BC264">
        <v>2018</v>
      </c>
      <c r="BD264">
        <v>2561</v>
      </c>
      <c r="BE264">
        <v>7</v>
      </c>
      <c r="BF264">
        <v>2</v>
      </c>
      <c r="BG264">
        <v>540000</v>
      </c>
      <c r="BH264">
        <v>530000</v>
      </c>
      <c r="BI264">
        <v>910000</v>
      </c>
      <c r="BK264" t="str">
        <f t="shared" si="32"/>
        <v>Ford Everest_2561_2000</v>
      </c>
      <c r="BL264">
        <f t="shared" si="33"/>
        <v>540000</v>
      </c>
      <c r="BM264">
        <f t="shared" si="34"/>
        <v>530000</v>
      </c>
      <c r="BN264">
        <f t="shared" si="35"/>
        <v>910000</v>
      </c>
    </row>
    <row r="265" spans="15:66">
      <c r="O265" t="s">
        <v>352</v>
      </c>
      <c r="P265">
        <v>2500</v>
      </c>
      <c r="S265" s="279" t="s">
        <v>390</v>
      </c>
      <c r="T265">
        <v>560000</v>
      </c>
      <c r="U265">
        <v>530000</v>
      </c>
      <c r="V265">
        <v>910000</v>
      </c>
      <c r="AQ265" t="s">
        <v>213</v>
      </c>
      <c r="AR265" t="s">
        <v>214</v>
      </c>
      <c r="AS265">
        <v>2010</v>
      </c>
      <c r="AT265">
        <v>2553</v>
      </c>
      <c r="AU265">
        <v>15</v>
      </c>
      <c r="AV265">
        <v>3</v>
      </c>
      <c r="AX265" t="str">
        <f t="shared" si="30"/>
        <v>Toyota Fortuner_2553</v>
      </c>
      <c r="AY265">
        <f t="shared" si="31"/>
        <v>3000</v>
      </c>
      <c r="BA265" t="s">
        <v>174</v>
      </c>
      <c r="BB265" t="s">
        <v>175</v>
      </c>
      <c r="BC265">
        <v>2018</v>
      </c>
      <c r="BD265">
        <v>2561</v>
      </c>
      <c r="BE265">
        <v>7</v>
      </c>
      <c r="BF265">
        <v>2</v>
      </c>
      <c r="BG265">
        <v>550000</v>
      </c>
      <c r="BH265">
        <v>530000</v>
      </c>
      <c r="BI265">
        <v>910000</v>
      </c>
      <c r="BK265" t="str">
        <f t="shared" si="32"/>
        <v>Ford Everest_2561_2000</v>
      </c>
      <c r="BL265">
        <f t="shared" si="33"/>
        <v>550000</v>
      </c>
      <c r="BM265">
        <f t="shared" si="34"/>
        <v>530000</v>
      </c>
      <c r="BN265">
        <f t="shared" si="35"/>
        <v>910000</v>
      </c>
    </row>
    <row r="266" spans="15:66">
      <c r="O266" t="s">
        <v>352</v>
      </c>
      <c r="P266">
        <v>2700</v>
      </c>
      <c r="S266" s="279" t="s">
        <v>390</v>
      </c>
      <c r="T266">
        <v>570000</v>
      </c>
      <c r="U266">
        <v>530000</v>
      </c>
      <c r="V266">
        <v>910000</v>
      </c>
      <c r="AQ266" t="s">
        <v>213</v>
      </c>
      <c r="AR266" t="s">
        <v>214</v>
      </c>
      <c r="AS266">
        <v>2011</v>
      </c>
      <c r="AT266">
        <v>2554</v>
      </c>
      <c r="AU266">
        <v>14</v>
      </c>
      <c r="AV266">
        <v>2.5</v>
      </c>
      <c r="AX266" t="str">
        <f t="shared" si="30"/>
        <v>Toyota Fortuner_2554</v>
      </c>
      <c r="AY266">
        <f t="shared" si="31"/>
        <v>2500</v>
      </c>
      <c r="BA266" t="s">
        <v>174</v>
      </c>
      <c r="BB266" t="s">
        <v>175</v>
      </c>
      <c r="BC266">
        <v>2018</v>
      </c>
      <c r="BD266">
        <v>2561</v>
      </c>
      <c r="BE266">
        <v>7</v>
      </c>
      <c r="BF266">
        <v>2</v>
      </c>
      <c r="BG266">
        <v>560000</v>
      </c>
      <c r="BH266">
        <v>530000</v>
      </c>
      <c r="BI266">
        <v>910000</v>
      </c>
      <c r="BK266" t="str">
        <f t="shared" si="32"/>
        <v>Ford Everest_2561_2000</v>
      </c>
      <c r="BL266">
        <f t="shared" si="33"/>
        <v>560000</v>
      </c>
      <c r="BM266">
        <f t="shared" si="34"/>
        <v>530000</v>
      </c>
      <c r="BN266">
        <f t="shared" si="35"/>
        <v>910000</v>
      </c>
    </row>
    <row r="267" spans="15:66">
      <c r="O267" t="s">
        <v>352</v>
      </c>
      <c r="P267">
        <v>3000</v>
      </c>
      <c r="S267" s="279" t="s">
        <v>390</v>
      </c>
      <c r="T267">
        <v>580000</v>
      </c>
      <c r="U267">
        <v>530000</v>
      </c>
      <c r="V267">
        <v>910000</v>
      </c>
      <c r="AQ267" t="s">
        <v>213</v>
      </c>
      <c r="AR267" t="s">
        <v>214</v>
      </c>
      <c r="AS267">
        <v>2011</v>
      </c>
      <c r="AT267">
        <v>2554</v>
      </c>
      <c r="AU267">
        <v>14</v>
      </c>
      <c r="AV267">
        <v>2.7</v>
      </c>
      <c r="AX267" t="str">
        <f t="shared" si="30"/>
        <v>Toyota Fortuner_2554</v>
      </c>
      <c r="AY267">
        <f t="shared" si="31"/>
        <v>2700</v>
      </c>
      <c r="BA267" t="s">
        <v>174</v>
      </c>
      <c r="BB267" t="s">
        <v>175</v>
      </c>
      <c r="BC267">
        <v>2018</v>
      </c>
      <c r="BD267">
        <v>2561</v>
      </c>
      <c r="BE267">
        <v>7</v>
      </c>
      <c r="BF267">
        <v>2</v>
      </c>
      <c r="BG267">
        <v>570000</v>
      </c>
      <c r="BH267">
        <v>530000</v>
      </c>
      <c r="BI267">
        <v>910000</v>
      </c>
      <c r="BK267" t="str">
        <f t="shared" si="32"/>
        <v>Ford Everest_2561_2000</v>
      </c>
      <c r="BL267">
        <f t="shared" si="33"/>
        <v>570000</v>
      </c>
      <c r="BM267">
        <f t="shared" si="34"/>
        <v>530000</v>
      </c>
      <c r="BN267">
        <f t="shared" si="35"/>
        <v>910000</v>
      </c>
    </row>
    <row r="268" spans="15:66">
      <c r="O268" t="s">
        <v>353</v>
      </c>
      <c r="P268">
        <v>2500</v>
      </c>
      <c r="S268" s="279" t="s">
        <v>390</v>
      </c>
      <c r="T268">
        <v>590000</v>
      </c>
      <c r="U268">
        <v>530000</v>
      </c>
      <c r="V268">
        <v>910000</v>
      </c>
      <c r="AQ268" t="s">
        <v>213</v>
      </c>
      <c r="AR268" t="s">
        <v>214</v>
      </c>
      <c r="AS268">
        <v>2011</v>
      </c>
      <c r="AT268">
        <v>2554</v>
      </c>
      <c r="AU268">
        <v>14</v>
      </c>
      <c r="AV268">
        <v>3</v>
      </c>
      <c r="AX268" t="str">
        <f t="shared" si="30"/>
        <v>Toyota Fortuner_2554</v>
      </c>
      <c r="AY268">
        <f t="shared" si="31"/>
        <v>3000</v>
      </c>
      <c r="BA268" t="s">
        <v>174</v>
      </c>
      <c r="BB268" t="s">
        <v>175</v>
      </c>
      <c r="BC268">
        <v>2018</v>
      </c>
      <c r="BD268">
        <v>2561</v>
      </c>
      <c r="BE268">
        <v>7</v>
      </c>
      <c r="BF268">
        <v>2</v>
      </c>
      <c r="BG268">
        <v>580000</v>
      </c>
      <c r="BH268">
        <v>530000</v>
      </c>
      <c r="BI268">
        <v>910000</v>
      </c>
      <c r="BK268" t="str">
        <f t="shared" si="32"/>
        <v>Ford Everest_2561_2000</v>
      </c>
      <c r="BL268">
        <f t="shared" si="33"/>
        <v>580000</v>
      </c>
      <c r="BM268">
        <f t="shared" si="34"/>
        <v>530000</v>
      </c>
      <c r="BN268">
        <f t="shared" si="35"/>
        <v>910000</v>
      </c>
    </row>
    <row r="269" spans="15:66">
      <c r="O269" t="s">
        <v>353</v>
      </c>
      <c r="P269">
        <v>2700</v>
      </c>
      <c r="S269" s="279" t="s">
        <v>390</v>
      </c>
      <c r="T269">
        <v>600000</v>
      </c>
      <c r="U269">
        <v>530000</v>
      </c>
      <c r="V269">
        <v>910000</v>
      </c>
      <c r="AQ269" t="s">
        <v>213</v>
      </c>
      <c r="AR269" t="s">
        <v>214</v>
      </c>
      <c r="AS269">
        <v>2012</v>
      </c>
      <c r="AT269">
        <v>2555</v>
      </c>
      <c r="AU269">
        <v>13</v>
      </c>
      <c r="AV269">
        <v>2.5</v>
      </c>
      <c r="AX269" t="str">
        <f t="shared" si="30"/>
        <v>Toyota Fortuner_2555</v>
      </c>
      <c r="AY269">
        <f t="shared" si="31"/>
        <v>2500</v>
      </c>
      <c r="BA269" t="s">
        <v>174</v>
      </c>
      <c r="BB269" t="s">
        <v>175</v>
      </c>
      <c r="BC269">
        <v>2018</v>
      </c>
      <c r="BD269">
        <v>2561</v>
      </c>
      <c r="BE269">
        <v>7</v>
      </c>
      <c r="BF269">
        <v>2</v>
      </c>
      <c r="BG269">
        <v>590000</v>
      </c>
      <c r="BH269">
        <v>530000</v>
      </c>
      <c r="BI269">
        <v>910000</v>
      </c>
      <c r="BK269" t="str">
        <f t="shared" si="32"/>
        <v>Ford Everest_2561_2000</v>
      </c>
      <c r="BL269">
        <f t="shared" si="33"/>
        <v>590000</v>
      </c>
      <c r="BM269">
        <f t="shared" si="34"/>
        <v>530000</v>
      </c>
      <c r="BN269">
        <f t="shared" si="35"/>
        <v>910000</v>
      </c>
    </row>
    <row r="270" spans="15:66">
      <c r="O270" t="s">
        <v>353</v>
      </c>
      <c r="P270">
        <v>3000</v>
      </c>
      <c r="S270" s="279" t="s">
        <v>390</v>
      </c>
      <c r="T270">
        <v>610000</v>
      </c>
      <c r="U270">
        <v>530000</v>
      </c>
      <c r="V270">
        <v>910000</v>
      </c>
      <c r="AQ270" t="s">
        <v>213</v>
      </c>
      <c r="AR270" t="s">
        <v>214</v>
      </c>
      <c r="AS270">
        <v>2012</v>
      </c>
      <c r="AT270">
        <v>2555</v>
      </c>
      <c r="AU270">
        <v>13</v>
      </c>
      <c r="AV270">
        <v>2.7</v>
      </c>
      <c r="AX270" t="str">
        <f t="shared" si="30"/>
        <v>Toyota Fortuner_2555</v>
      </c>
      <c r="AY270">
        <f t="shared" si="31"/>
        <v>2700</v>
      </c>
      <c r="BA270" t="s">
        <v>174</v>
      </c>
      <c r="BB270" t="s">
        <v>175</v>
      </c>
      <c r="BC270">
        <v>2018</v>
      </c>
      <c r="BD270">
        <v>2561</v>
      </c>
      <c r="BE270">
        <v>7</v>
      </c>
      <c r="BF270">
        <v>2</v>
      </c>
      <c r="BG270">
        <v>600000</v>
      </c>
      <c r="BH270">
        <v>530000</v>
      </c>
      <c r="BI270">
        <v>910000</v>
      </c>
      <c r="BK270" t="str">
        <f t="shared" si="32"/>
        <v>Ford Everest_2561_2000</v>
      </c>
      <c r="BL270">
        <f t="shared" si="33"/>
        <v>600000</v>
      </c>
      <c r="BM270">
        <f t="shared" si="34"/>
        <v>530000</v>
      </c>
      <c r="BN270">
        <f t="shared" si="35"/>
        <v>910000</v>
      </c>
    </row>
    <row r="271" spans="15:66">
      <c r="O271" t="s">
        <v>354</v>
      </c>
      <c r="P271">
        <v>2500</v>
      </c>
      <c r="S271" s="279" t="s">
        <v>390</v>
      </c>
      <c r="T271">
        <v>620000</v>
      </c>
      <c r="U271">
        <v>530000</v>
      </c>
      <c r="V271">
        <v>910000</v>
      </c>
      <c r="AQ271" t="s">
        <v>213</v>
      </c>
      <c r="AR271" t="s">
        <v>214</v>
      </c>
      <c r="AS271">
        <v>2012</v>
      </c>
      <c r="AT271">
        <v>2555</v>
      </c>
      <c r="AU271">
        <v>13</v>
      </c>
      <c r="AV271">
        <v>3</v>
      </c>
      <c r="AX271" t="str">
        <f t="shared" si="30"/>
        <v>Toyota Fortuner_2555</v>
      </c>
      <c r="AY271">
        <f t="shared" si="31"/>
        <v>3000</v>
      </c>
      <c r="BA271" t="s">
        <v>174</v>
      </c>
      <c r="BB271" t="s">
        <v>175</v>
      </c>
      <c r="BC271">
        <v>2018</v>
      </c>
      <c r="BD271">
        <v>2561</v>
      </c>
      <c r="BE271">
        <v>7</v>
      </c>
      <c r="BF271">
        <v>2</v>
      </c>
      <c r="BG271">
        <v>610000</v>
      </c>
      <c r="BH271">
        <v>530000</v>
      </c>
      <c r="BI271">
        <v>910000</v>
      </c>
      <c r="BK271" t="str">
        <f t="shared" si="32"/>
        <v>Ford Everest_2561_2000</v>
      </c>
      <c r="BL271">
        <f t="shared" si="33"/>
        <v>610000</v>
      </c>
      <c r="BM271">
        <f t="shared" si="34"/>
        <v>530000</v>
      </c>
      <c r="BN271">
        <f t="shared" si="35"/>
        <v>910000</v>
      </c>
    </row>
    <row r="272" spans="15:66">
      <c r="O272" t="s">
        <v>354</v>
      </c>
      <c r="P272">
        <v>2700</v>
      </c>
      <c r="S272" s="279" t="s">
        <v>390</v>
      </c>
      <c r="T272">
        <v>630000</v>
      </c>
      <c r="U272">
        <v>530000</v>
      </c>
      <c r="V272">
        <v>910000</v>
      </c>
      <c r="AQ272" t="s">
        <v>213</v>
      </c>
      <c r="AR272" t="s">
        <v>214</v>
      </c>
      <c r="AS272">
        <v>2013</v>
      </c>
      <c r="AT272">
        <v>2556</v>
      </c>
      <c r="AU272">
        <v>12</v>
      </c>
      <c r="AV272">
        <v>2.5</v>
      </c>
      <c r="AX272" t="str">
        <f t="shared" si="30"/>
        <v>Toyota Fortuner_2556</v>
      </c>
      <c r="AY272">
        <f t="shared" si="31"/>
        <v>2500</v>
      </c>
      <c r="BA272" t="s">
        <v>174</v>
      </c>
      <c r="BB272" t="s">
        <v>175</v>
      </c>
      <c r="BC272">
        <v>2018</v>
      </c>
      <c r="BD272">
        <v>2561</v>
      </c>
      <c r="BE272">
        <v>7</v>
      </c>
      <c r="BF272">
        <v>2</v>
      </c>
      <c r="BG272">
        <v>620000</v>
      </c>
      <c r="BH272">
        <v>530000</v>
      </c>
      <c r="BI272">
        <v>910000</v>
      </c>
      <c r="BK272" t="str">
        <f t="shared" si="32"/>
        <v>Ford Everest_2561_2000</v>
      </c>
      <c r="BL272">
        <f t="shared" si="33"/>
        <v>620000</v>
      </c>
      <c r="BM272">
        <f t="shared" si="34"/>
        <v>530000</v>
      </c>
      <c r="BN272">
        <f t="shared" si="35"/>
        <v>910000</v>
      </c>
    </row>
    <row r="273" spans="15:66">
      <c r="O273" t="s">
        <v>354</v>
      </c>
      <c r="P273">
        <v>3000</v>
      </c>
      <c r="S273" s="279" t="s">
        <v>390</v>
      </c>
      <c r="T273">
        <v>640000</v>
      </c>
      <c r="U273">
        <v>530000</v>
      </c>
      <c r="V273">
        <v>910000</v>
      </c>
      <c r="AQ273" t="s">
        <v>213</v>
      </c>
      <c r="AR273" t="s">
        <v>214</v>
      </c>
      <c r="AS273">
        <v>2013</v>
      </c>
      <c r="AT273">
        <v>2556</v>
      </c>
      <c r="AU273">
        <v>12</v>
      </c>
      <c r="AV273">
        <v>2.7</v>
      </c>
      <c r="AX273" t="str">
        <f t="shared" si="30"/>
        <v>Toyota Fortuner_2556</v>
      </c>
      <c r="AY273">
        <f t="shared" si="31"/>
        <v>2700</v>
      </c>
      <c r="BA273" t="s">
        <v>174</v>
      </c>
      <c r="BB273" t="s">
        <v>175</v>
      </c>
      <c r="BC273">
        <v>2018</v>
      </c>
      <c r="BD273">
        <v>2561</v>
      </c>
      <c r="BE273">
        <v>7</v>
      </c>
      <c r="BF273">
        <v>2</v>
      </c>
      <c r="BG273">
        <v>630000</v>
      </c>
      <c r="BH273">
        <v>530000</v>
      </c>
      <c r="BI273">
        <v>910000</v>
      </c>
      <c r="BK273" t="str">
        <f t="shared" si="32"/>
        <v>Ford Everest_2561_2000</v>
      </c>
      <c r="BL273">
        <f t="shared" si="33"/>
        <v>630000</v>
      </c>
      <c r="BM273">
        <f t="shared" si="34"/>
        <v>530000</v>
      </c>
      <c r="BN273">
        <f t="shared" si="35"/>
        <v>910000</v>
      </c>
    </row>
    <row r="274" spans="15:66">
      <c r="O274" t="s">
        <v>355</v>
      </c>
      <c r="P274">
        <v>2500</v>
      </c>
      <c r="S274" s="279" t="s">
        <v>390</v>
      </c>
      <c r="T274">
        <v>650000</v>
      </c>
      <c r="U274">
        <v>530000</v>
      </c>
      <c r="V274">
        <v>910000</v>
      </c>
      <c r="AQ274" t="s">
        <v>213</v>
      </c>
      <c r="AR274" t="s">
        <v>214</v>
      </c>
      <c r="AS274">
        <v>2013</v>
      </c>
      <c r="AT274">
        <v>2556</v>
      </c>
      <c r="AU274">
        <v>12</v>
      </c>
      <c r="AV274">
        <v>3</v>
      </c>
      <c r="AX274" t="str">
        <f t="shared" si="30"/>
        <v>Toyota Fortuner_2556</v>
      </c>
      <c r="AY274">
        <f t="shared" si="31"/>
        <v>3000</v>
      </c>
      <c r="BA274" t="s">
        <v>174</v>
      </c>
      <c r="BB274" t="s">
        <v>175</v>
      </c>
      <c r="BC274">
        <v>2018</v>
      </c>
      <c r="BD274">
        <v>2561</v>
      </c>
      <c r="BE274">
        <v>7</v>
      </c>
      <c r="BF274">
        <v>2</v>
      </c>
      <c r="BG274">
        <v>640000</v>
      </c>
      <c r="BH274">
        <v>530000</v>
      </c>
      <c r="BI274">
        <v>910000</v>
      </c>
      <c r="BK274" t="str">
        <f t="shared" si="32"/>
        <v>Ford Everest_2561_2000</v>
      </c>
      <c r="BL274">
        <f t="shared" si="33"/>
        <v>640000</v>
      </c>
      <c r="BM274">
        <f t="shared" si="34"/>
        <v>530000</v>
      </c>
      <c r="BN274">
        <f t="shared" si="35"/>
        <v>910000</v>
      </c>
    </row>
    <row r="275" spans="15:66">
      <c r="O275" t="s">
        <v>355</v>
      </c>
      <c r="P275">
        <v>2700</v>
      </c>
      <c r="S275" s="279" t="s">
        <v>390</v>
      </c>
      <c r="T275">
        <v>660000</v>
      </c>
      <c r="U275">
        <v>530000</v>
      </c>
      <c r="V275">
        <v>910000</v>
      </c>
      <c r="AQ275" t="s">
        <v>213</v>
      </c>
      <c r="AR275" t="s">
        <v>214</v>
      </c>
      <c r="AS275">
        <v>2014</v>
      </c>
      <c r="AT275">
        <v>2557</v>
      </c>
      <c r="AU275">
        <v>11</v>
      </c>
      <c r="AV275">
        <v>2.5</v>
      </c>
      <c r="AX275" t="str">
        <f t="shared" si="30"/>
        <v>Toyota Fortuner_2557</v>
      </c>
      <c r="AY275">
        <f t="shared" si="31"/>
        <v>2500</v>
      </c>
      <c r="BA275" t="s">
        <v>174</v>
      </c>
      <c r="BB275" t="s">
        <v>175</v>
      </c>
      <c r="BC275">
        <v>2018</v>
      </c>
      <c r="BD275">
        <v>2561</v>
      </c>
      <c r="BE275">
        <v>7</v>
      </c>
      <c r="BF275">
        <v>2</v>
      </c>
      <c r="BG275">
        <v>650000</v>
      </c>
      <c r="BH275">
        <v>530000</v>
      </c>
      <c r="BI275">
        <v>910000</v>
      </c>
      <c r="BK275" t="str">
        <f t="shared" si="32"/>
        <v>Ford Everest_2561_2000</v>
      </c>
      <c r="BL275">
        <f t="shared" si="33"/>
        <v>650000</v>
      </c>
      <c r="BM275">
        <f t="shared" si="34"/>
        <v>530000</v>
      </c>
      <c r="BN275">
        <f t="shared" si="35"/>
        <v>910000</v>
      </c>
    </row>
    <row r="276" spans="15:66">
      <c r="O276" t="s">
        <v>355</v>
      </c>
      <c r="P276">
        <v>3000</v>
      </c>
      <c r="S276" s="279" t="s">
        <v>390</v>
      </c>
      <c r="T276">
        <v>670000</v>
      </c>
      <c r="U276">
        <v>530000</v>
      </c>
      <c r="V276">
        <v>910000</v>
      </c>
      <c r="AQ276" t="s">
        <v>213</v>
      </c>
      <c r="AR276" t="s">
        <v>214</v>
      </c>
      <c r="AS276">
        <v>2014</v>
      </c>
      <c r="AT276">
        <v>2557</v>
      </c>
      <c r="AU276">
        <v>11</v>
      </c>
      <c r="AV276">
        <v>2.7</v>
      </c>
      <c r="AX276" t="str">
        <f t="shared" si="30"/>
        <v>Toyota Fortuner_2557</v>
      </c>
      <c r="AY276">
        <f t="shared" si="31"/>
        <v>2700</v>
      </c>
      <c r="BA276" t="s">
        <v>174</v>
      </c>
      <c r="BB276" t="s">
        <v>175</v>
      </c>
      <c r="BC276">
        <v>2018</v>
      </c>
      <c r="BD276">
        <v>2561</v>
      </c>
      <c r="BE276">
        <v>7</v>
      </c>
      <c r="BF276">
        <v>2</v>
      </c>
      <c r="BG276">
        <v>660000</v>
      </c>
      <c r="BH276">
        <v>530000</v>
      </c>
      <c r="BI276">
        <v>910000</v>
      </c>
      <c r="BK276" t="str">
        <f t="shared" si="32"/>
        <v>Ford Everest_2561_2000</v>
      </c>
      <c r="BL276">
        <f t="shared" si="33"/>
        <v>660000</v>
      </c>
      <c r="BM276">
        <f t="shared" si="34"/>
        <v>530000</v>
      </c>
      <c r="BN276">
        <f t="shared" si="35"/>
        <v>910000</v>
      </c>
    </row>
    <row r="277" spans="15:66">
      <c r="O277" t="s">
        <v>356</v>
      </c>
      <c r="P277">
        <v>2400</v>
      </c>
      <c r="S277" s="279" t="s">
        <v>390</v>
      </c>
      <c r="T277">
        <v>680000</v>
      </c>
      <c r="U277">
        <v>530000</v>
      </c>
      <c r="V277">
        <v>910000</v>
      </c>
      <c r="AQ277" t="s">
        <v>213</v>
      </c>
      <c r="AR277" t="s">
        <v>214</v>
      </c>
      <c r="AS277">
        <v>2014</v>
      </c>
      <c r="AT277">
        <v>2557</v>
      </c>
      <c r="AU277">
        <v>11</v>
      </c>
      <c r="AV277">
        <v>3</v>
      </c>
      <c r="AX277" t="str">
        <f t="shared" si="30"/>
        <v>Toyota Fortuner_2557</v>
      </c>
      <c r="AY277">
        <f t="shared" si="31"/>
        <v>3000</v>
      </c>
      <c r="BA277" t="s">
        <v>174</v>
      </c>
      <c r="BB277" t="s">
        <v>175</v>
      </c>
      <c r="BC277">
        <v>2018</v>
      </c>
      <c r="BD277">
        <v>2561</v>
      </c>
      <c r="BE277">
        <v>7</v>
      </c>
      <c r="BF277">
        <v>2</v>
      </c>
      <c r="BG277">
        <v>670000</v>
      </c>
      <c r="BH277">
        <v>530000</v>
      </c>
      <c r="BI277">
        <v>910000</v>
      </c>
      <c r="BK277" t="str">
        <f t="shared" si="32"/>
        <v>Ford Everest_2561_2000</v>
      </c>
      <c r="BL277">
        <f t="shared" si="33"/>
        <v>670000</v>
      </c>
      <c r="BM277">
        <f t="shared" si="34"/>
        <v>530000</v>
      </c>
      <c r="BN277">
        <f t="shared" si="35"/>
        <v>910000</v>
      </c>
    </row>
    <row r="278" spans="15:66">
      <c r="O278" t="s">
        <v>356</v>
      </c>
      <c r="P278">
        <v>2500</v>
      </c>
      <c r="S278" s="279" t="s">
        <v>390</v>
      </c>
      <c r="T278">
        <v>690000</v>
      </c>
      <c r="U278">
        <v>530000</v>
      </c>
      <c r="V278">
        <v>910000</v>
      </c>
      <c r="AQ278" t="s">
        <v>213</v>
      </c>
      <c r="AR278" t="s">
        <v>214</v>
      </c>
      <c r="AS278">
        <v>2015</v>
      </c>
      <c r="AT278">
        <v>2558</v>
      </c>
      <c r="AU278">
        <v>10</v>
      </c>
      <c r="AV278">
        <v>2.4</v>
      </c>
      <c r="AX278" t="str">
        <f t="shared" si="30"/>
        <v>Toyota Fortuner_2558</v>
      </c>
      <c r="AY278">
        <f t="shared" si="31"/>
        <v>2400</v>
      </c>
      <c r="BA278" t="s">
        <v>174</v>
      </c>
      <c r="BB278" t="s">
        <v>175</v>
      </c>
      <c r="BC278">
        <v>2018</v>
      </c>
      <c r="BD278">
        <v>2561</v>
      </c>
      <c r="BE278">
        <v>7</v>
      </c>
      <c r="BF278">
        <v>2</v>
      </c>
      <c r="BG278">
        <v>680000</v>
      </c>
      <c r="BH278">
        <v>530000</v>
      </c>
      <c r="BI278">
        <v>910000</v>
      </c>
      <c r="BK278" t="str">
        <f t="shared" si="32"/>
        <v>Ford Everest_2561_2000</v>
      </c>
      <c r="BL278">
        <f t="shared" si="33"/>
        <v>680000</v>
      </c>
      <c r="BM278">
        <f t="shared" si="34"/>
        <v>530000</v>
      </c>
      <c r="BN278">
        <f t="shared" si="35"/>
        <v>910000</v>
      </c>
    </row>
    <row r="279" spans="15:66">
      <c r="O279" t="s">
        <v>356</v>
      </c>
      <c r="P279">
        <v>2700</v>
      </c>
      <c r="S279" s="279" t="s">
        <v>390</v>
      </c>
      <c r="T279">
        <v>700000</v>
      </c>
      <c r="U279">
        <v>530000</v>
      </c>
      <c r="V279">
        <v>910000</v>
      </c>
      <c r="AQ279" t="s">
        <v>213</v>
      </c>
      <c r="AR279" t="s">
        <v>214</v>
      </c>
      <c r="AS279">
        <v>2015</v>
      </c>
      <c r="AT279">
        <v>2558</v>
      </c>
      <c r="AU279">
        <v>10</v>
      </c>
      <c r="AV279">
        <v>2.5</v>
      </c>
      <c r="AX279" t="str">
        <f t="shared" si="30"/>
        <v>Toyota Fortuner_2558</v>
      </c>
      <c r="AY279">
        <f t="shared" si="31"/>
        <v>2500</v>
      </c>
      <c r="BA279" t="s">
        <v>174</v>
      </c>
      <c r="BB279" t="s">
        <v>175</v>
      </c>
      <c r="BC279">
        <v>2018</v>
      </c>
      <c r="BD279">
        <v>2561</v>
      </c>
      <c r="BE279">
        <v>7</v>
      </c>
      <c r="BF279">
        <v>2</v>
      </c>
      <c r="BG279">
        <v>690000</v>
      </c>
      <c r="BH279">
        <v>530000</v>
      </c>
      <c r="BI279">
        <v>910000</v>
      </c>
      <c r="BK279" t="str">
        <f t="shared" si="32"/>
        <v>Ford Everest_2561_2000</v>
      </c>
      <c r="BL279">
        <f t="shared" si="33"/>
        <v>690000</v>
      </c>
      <c r="BM279">
        <f t="shared" si="34"/>
        <v>530000</v>
      </c>
      <c r="BN279">
        <f t="shared" si="35"/>
        <v>910000</v>
      </c>
    </row>
    <row r="280" spans="15:66">
      <c r="O280" t="s">
        <v>356</v>
      </c>
      <c r="P280">
        <v>2800</v>
      </c>
      <c r="S280" s="279" t="s">
        <v>390</v>
      </c>
      <c r="T280">
        <v>710000</v>
      </c>
      <c r="U280">
        <v>530000</v>
      </c>
      <c r="V280">
        <v>910000</v>
      </c>
      <c r="AQ280" t="s">
        <v>213</v>
      </c>
      <c r="AR280" t="s">
        <v>214</v>
      </c>
      <c r="AS280">
        <v>2015</v>
      </c>
      <c r="AT280">
        <v>2558</v>
      </c>
      <c r="AU280">
        <v>10</v>
      </c>
      <c r="AV280">
        <v>2.7</v>
      </c>
      <c r="AX280" t="str">
        <f t="shared" si="30"/>
        <v>Toyota Fortuner_2558</v>
      </c>
      <c r="AY280">
        <f t="shared" si="31"/>
        <v>2700</v>
      </c>
      <c r="BA280" t="s">
        <v>174</v>
      </c>
      <c r="BB280" t="s">
        <v>175</v>
      </c>
      <c r="BC280">
        <v>2018</v>
      </c>
      <c r="BD280">
        <v>2561</v>
      </c>
      <c r="BE280">
        <v>7</v>
      </c>
      <c r="BF280">
        <v>2</v>
      </c>
      <c r="BG280">
        <v>700000</v>
      </c>
      <c r="BH280">
        <v>530000</v>
      </c>
      <c r="BI280">
        <v>910000</v>
      </c>
      <c r="BK280" t="str">
        <f t="shared" si="32"/>
        <v>Ford Everest_2561_2000</v>
      </c>
      <c r="BL280">
        <f t="shared" si="33"/>
        <v>700000</v>
      </c>
      <c r="BM280">
        <f t="shared" si="34"/>
        <v>530000</v>
      </c>
      <c r="BN280">
        <f t="shared" si="35"/>
        <v>910000</v>
      </c>
    </row>
    <row r="281" spans="15:66">
      <c r="O281" t="s">
        <v>356</v>
      </c>
      <c r="P281">
        <v>3000</v>
      </c>
      <c r="S281" s="279" t="s">
        <v>390</v>
      </c>
      <c r="T281">
        <v>720000</v>
      </c>
      <c r="U281">
        <v>530000</v>
      </c>
      <c r="V281">
        <v>910000</v>
      </c>
      <c r="AQ281" t="s">
        <v>213</v>
      </c>
      <c r="AR281" t="s">
        <v>214</v>
      </c>
      <c r="AS281">
        <v>2015</v>
      </c>
      <c r="AT281">
        <v>2558</v>
      </c>
      <c r="AU281">
        <v>10</v>
      </c>
      <c r="AV281">
        <v>2.8</v>
      </c>
      <c r="AX281" t="str">
        <f t="shared" si="30"/>
        <v>Toyota Fortuner_2558</v>
      </c>
      <c r="AY281">
        <f t="shared" si="31"/>
        <v>2800</v>
      </c>
      <c r="BA281" t="s">
        <v>174</v>
      </c>
      <c r="BB281" t="s">
        <v>175</v>
      </c>
      <c r="BC281">
        <v>2018</v>
      </c>
      <c r="BD281">
        <v>2561</v>
      </c>
      <c r="BE281">
        <v>7</v>
      </c>
      <c r="BF281">
        <v>2</v>
      </c>
      <c r="BG281">
        <v>710000</v>
      </c>
      <c r="BH281">
        <v>530000</v>
      </c>
      <c r="BI281">
        <v>910000</v>
      </c>
      <c r="BK281" t="str">
        <f t="shared" si="32"/>
        <v>Ford Everest_2561_2000</v>
      </c>
      <c r="BL281">
        <f t="shared" si="33"/>
        <v>710000</v>
      </c>
      <c r="BM281">
        <f t="shared" si="34"/>
        <v>530000</v>
      </c>
      <c r="BN281">
        <f t="shared" si="35"/>
        <v>910000</v>
      </c>
    </row>
    <row r="282" spans="15:66">
      <c r="O282" t="s">
        <v>357</v>
      </c>
      <c r="P282">
        <v>2400</v>
      </c>
      <c r="S282" s="279" t="s">
        <v>390</v>
      </c>
      <c r="T282">
        <v>730000</v>
      </c>
      <c r="U282">
        <v>530000</v>
      </c>
      <c r="V282">
        <v>910000</v>
      </c>
      <c r="AQ282" t="s">
        <v>213</v>
      </c>
      <c r="AR282" t="s">
        <v>214</v>
      </c>
      <c r="AS282">
        <v>2015</v>
      </c>
      <c r="AT282">
        <v>2558</v>
      </c>
      <c r="AU282">
        <v>10</v>
      </c>
      <c r="AV282">
        <v>3</v>
      </c>
      <c r="AX282" t="str">
        <f t="shared" si="30"/>
        <v>Toyota Fortuner_2558</v>
      </c>
      <c r="AY282">
        <f t="shared" si="31"/>
        <v>3000</v>
      </c>
      <c r="BA282" t="s">
        <v>174</v>
      </c>
      <c r="BB282" t="s">
        <v>175</v>
      </c>
      <c r="BC282">
        <v>2018</v>
      </c>
      <c r="BD282">
        <v>2561</v>
      </c>
      <c r="BE282">
        <v>7</v>
      </c>
      <c r="BF282">
        <v>2</v>
      </c>
      <c r="BG282">
        <v>720000</v>
      </c>
      <c r="BH282">
        <v>530000</v>
      </c>
      <c r="BI282">
        <v>910000</v>
      </c>
      <c r="BK282" t="str">
        <f t="shared" si="32"/>
        <v>Ford Everest_2561_2000</v>
      </c>
      <c r="BL282">
        <f t="shared" si="33"/>
        <v>720000</v>
      </c>
      <c r="BM282">
        <f t="shared" si="34"/>
        <v>530000</v>
      </c>
      <c r="BN282">
        <f t="shared" si="35"/>
        <v>910000</v>
      </c>
    </row>
    <row r="283" spans="15:66">
      <c r="O283" t="s">
        <v>357</v>
      </c>
      <c r="P283">
        <v>2700</v>
      </c>
      <c r="S283" s="279" t="s">
        <v>390</v>
      </c>
      <c r="T283">
        <v>740000</v>
      </c>
      <c r="U283">
        <v>530000</v>
      </c>
      <c r="V283">
        <v>910000</v>
      </c>
      <c r="AQ283" t="s">
        <v>213</v>
      </c>
      <c r="AR283" t="s">
        <v>214</v>
      </c>
      <c r="AS283">
        <v>2016</v>
      </c>
      <c r="AT283">
        <v>2559</v>
      </c>
      <c r="AU283">
        <v>9</v>
      </c>
      <c r="AV283">
        <v>2.4</v>
      </c>
      <c r="AX283" t="str">
        <f t="shared" si="30"/>
        <v>Toyota Fortuner_2559</v>
      </c>
      <c r="AY283">
        <f t="shared" si="31"/>
        <v>2400</v>
      </c>
      <c r="BA283" t="s">
        <v>174</v>
      </c>
      <c r="BB283" t="s">
        <v>175</v>
      </c>
      <c r="BC283">
        <v>2018</v>
      </c>
      <c r="BD283">
        <v>2561</v>
      </c>
      <c r="BE283">
        <v>7</v>
      </c>
      <c r="BF283">
        <v>2</v>
      </c>
      <c r="BG283">
        <v>730000</v>
      </c>
      <c r="BH283">
        <v>530000</v>
      </c>
      <c r="BI283">
        <v>910000</v>
      </c>
      <c r="BK283" t="str">
        <f t="shared" si="32"/>
        <v>Ford Everest_2561_2000</v>
      </c>
      <c r="BL283">
        <f t="shared" si="33"/>
        <v>730000</v>
      </c>
      <c r="BM283">
        <f t="shared" si="34"/>
        <v>530000</v>
      </c>
      <c r="BN283">
        <f t="shared" si="35"/>
        <v>910000</v>
      </c>
    </row>
    <row r="284" spans="15:66">
      <c r="O284" t="s">
        <v>357</v>
      </c>
      <c r="P284">
        <v>2800</v>
      </c>
      <c r="S284" s="279" t="s">
        <v>390</v>
      </c>
      <c r="T284">
        <v>750000</v>
      </c>
      <c r="U284">
        <v>530000</v>
      </c>
      <c r="V284">
        <v>910000</v>
      </c>
      <c r="AQ284" t="s">
        <v>213</v>
      </c>
      <c r="AR284" t="s">
        <v>214</v>
      </c>
      <c r="AS284">
        <v>2016</v>
      </c>
      <c r="AT284">
        <v>2559</v>
      </c>
      <c r="AU284">
        <v>9</v>
      </c>
      <c r="AV284">
        <v>2.7</v>
      </c>
      <c r="AX284" t="str">
        <f t="shared" si="30"/>
        <v>Toyota Fortuner_2559</v>
      </c>
      <c r="AY284">
        <f t="shared" si="31"/>
        <v>2700</v>
      </c>
      <c r="BA284" t="s">
        <v>174</v>
      </c>
      <c r="BB284" t="s">
        <v>175</v>
      </c>
      <c r="BC284">
        <v>2018</v>
      </c>
      <c r="BD284">
        <v>2561</v>
      </c>
      <c r="BE284">
        <v>7</v>
      </c>
      <c r="BF284">
        <v>2</v>
      </c>
      <c r="BG284">
        <v>740000</v>
      </c>
      <c r="BH284">
        <v>530000</v>
      </c>
      <c r="BI284">
        <v>910000</v>
      </c>
      <c r="BK284" t="str">
        <f t="shared" si="32"/>
        <v>Ford Everest_2561_2000</v>
      </c>
      <c r="BL284">
        <f t="shared" si="33"/>
        <v>740000</v>
      </c>
      <c r="BM284">
        <f t="shared" si="34"/>
        <v>530000</v>
      </c>
      <c r="BN284">
        <f t="shared" si="35"/>
        <v>910000</v>
      </c>
    </row>
    <row r="285" spans="15:66">
      <c r="O285" t="s">
        <v>358</v>
      </c>
      <c r="P285">
        <v>2400</v>
      </c>
      <c r="S285" s="280" t="s">
        <v>390</v>
      </c>
      <c r="T285">
        <v>760000</v>
      </c>
      <c r="U285">
        <v>530000</v>
      </c>
      <c r="V285">
        <v>910000</v>
      </c>
      <c r="AQ285" t="s">
        <v>213</v>
      </c>
      <c r="AR285" t="s">
        <v>214</v>
      </c>
      <c r="AS285">
        <v>2016</v>
      </c>
      <c r="AT285">
        <v>2559</v>
      </c>
      <c r="AU285">
        <v>9</v>
      </c>
      <c r="AV285">
        <v>2.8</v>
      </c>
      <c r="AX285" t="str">
        <f t="shared" si="30"/>
        <v>Toyota Fortuner_2559</v>
      </c>
      <c r="AY285">
        <f t="shared" si="31"/>
        <v>2800</v>
      </c>
      <c r="BA285" t="s">
        <v>174</v>
      </c>
      <c r="BB285" t="s">
        <v>175</v>
      </c>
      <c r="BC285">
        <v>2018</v>
      </c>
      <c r="BD285">
        <v>2561</v>
      </c>
      <c r="BE285">
        <v>7</v>
      </c>
      <c r="BF285">
        <v>2</v>
      </c>
      <c r="BG285">
        <v>750000</v>
      </c>
      <c r="BH285">
        <v>530000</v>
      </c>
      <c r="BI285">
        <v>910000</v>
      </c>
      <c r="BK285" t="str">
        <f t="shared" si="32"/>
        <v>Ford Everest_2561_2000</v>
      </c>
      <c r="BL285">
        <f t="shared" si="33"/>
        <v>750000</v>
      </c>
      <c r="BM285">
        <f t="shared" si="34"/>
        <v>530000</v>
      </c>
      <c r="BN285">
        <f t="shared" si="35"/>
        <v>910000</v>
      </c>
    </row>
    <row r="286" spans="15:66">
      <c r="O286" t="s">
        <v>358</v>
      </c>
      <c r="P286">
        <v>2700</v>
      </c>
      <c r="S286" s="279" t="s">
        <v>390</v>
      </c>
      <c r="T286">
        <v>770000</v>
      </c>
      <c r="U286">
        <v>530000</v>
      </c>
      <c r="V286">
        <v>910000</v>
      </c>
      <c r="AQ286" t="s">
        <v>213</v>
      </c>
      <c r="AR286" t="s">
        <v>214</v>
      </c>
      <c r="AS286">
        <v>2017</v>
      </c>
      <c r="AT286">
        <v>2560</v>
      </c>
      <c r="AU286">
        <v>8</v>
      </c>
      <c r="AV286">
        <v>2.4</v>
      </c>
      <c r="AX286" t="str">
        <f t="shared" si="30"/>
        <v>Toyota Fortuner_2560</v>
      </c>
      <c r="AY286">
        <f t="shared" si="31"/>
        <v>2400</v>
      </c>
      <c r="BA286" t="s">
        <v>174</v>
      </c>
      <c r="BB286" t="s">
        <v>175</v>
      </c>
      <c r="BC286">
        <v>2018</v>
      </c>
      <c r="BD286">
        <v>2561</v>
      </c>
      <c r="BE286">
        <v>7</v>
      </c>
      <c r="BF286">
        <v>2</v>
      </c>
      <c r="BG286">
        <v>760000</v>
      </c>
      <c r="BH286">
        <v>530000</v>
      </c>
      <c r="BI286">
        <v>910000</v>
      </c>
      <c r="BK286" t="str">
        <f t="shared" si="32"/>
        <v>Ford Everest_2561_2000</v>
      </c>
      <c r="BL286">
        <f t="shared" si="33"/>
        <v>760000</v>
      </c>
      <c r="BM286">
        <f t="shared" si="34"/>
        <v>530000</v>
      </c>
      <c r="BN286">
        <f t="shared" si="35"/>
        <v>910000</v>
      </c>
    </row>
    <row r="287" spans="15:66">
      <c r="O287" t="s">
        <v>358</v>
      </c>
      <c r="P287">
        <v>2800</v>
      </c>
      <c r="S287" s="279" t="s">
        <v>390</v>
      </c>
      <c r="T287">
        <v>780000</v>
      </c>
      <c r="U287">
        <v>530000</v>
      </c>
      <c r="V287">
        <v>910000</v>
      </c>
      <c r="AQ287" t="s">
        <v>213</v>
      </c>
      <c r="AR287" t="s">
        <v>214</v>
      </c>
      <c r="AS287">
        <v>2017</v>
      </c>
      <c r="AT287">
        <v>2560</v>
      </c>
      <c r="AU287">
        <v>8</v>
      </c>
      <c r="AV287">
        <v>2.7</v>
      </c>
      <c r="AX287" t="str">
        <f t="shared" si="30"/>
        <v>Toyota Fortuner_2560</v>
      </c>
      <c r="AY287">
        <f t="shared" si="31"/>
        <v>2700</v>
      </c>
      <c r="BA287" t="s">
        <v>174</v>
      </c>
      <c r="BB287" t="s">
        <v>175</v>
      </c>
      <c r="BC287">
        <v>2018</v>
      </c>
      <c r="BD287">
        <v>2561</v>
      </c>
      <c r="BE287">
        <v>7</v>
      </c>
      <c r="BF287">
        <v>2</v>
      </c>
      <c r="BG287">
        <v>770000</v>
      </c>
      <c r="BH287">
        <v>530000</v>
      </c>
      <c r="BI287">
        <v>910000</v>
      </c>
      <c r="BK287" t="str">
        <f t="shared" si="32"/>
        <v>Ford Everest_2561_2000</v>
      </c>
      <c r="BL287">
        <f t="shared" si="33"/>
        <v>770000</v>
      </c>
      <c r="BM287">
        <f t="shared" si="34"/>
        <v>530000</v>
      </c>
      <c r="BN287">
        <f t="shared" si="35"/>
        <v>910000</v>
      </c>
    </row>
    <row r="288" spans="15:66">
      <c r="O288" t="s">
        <v>359</v>
      </c>
      <c r="P288">
        <v>2400</v>
      </c>
      <c r="S288" s="279" t="s">
        <v>390</v>
      </c>
      <c r="T288">
        <v>790000</v>
      </c>
      <c r="U288">
        <v>530000</v>
      </c>
      <c r="V288">
        <v>910000</v>
      </c>
      <c r="AQ288" t="s">
        <v>213</v>
      </c>
      <c r="AR288" t="s">
        <v>214</v>
      </c>
      <c r="AS288">
        <v>2017</v>
      </c>
      <c r="AT288">
        <v>2560</v>
      </c>
      <c r="AU288">
        <v>8</v>
      </c>
      <c r="AV288">
        <v>2.8</v>
      </c>
      <c r="AX288" t="str">
        <f t="shared" si="30"/>
        <v>Toyota Fortuner_2560</v>
      </c>
      <c r="AY288">
        <f t="shared" si="31"/>
        <v>2800</v>
      </c>
      <c r="BA288" t="s">
        <v>174</v>
      </c>
      <c r="BB288" t="s">
        <v>175</v>
      </c>
      <c r="BC288">
        <v>2018</v>
      </c>
      <c r="BD288">
        <v>2561</v>
      </c>
      <c r="BE288">
        <v>7</v>
      </c>
      <c r="BF288">
        <v>2</v>
      </c>
      <c r="BG288">
        <v>780000</v>
      </c>
      <c r="BH288">
        <v>530000</v>
      </c>
      <c r="BI288">
        <v>910000</v>
      </c>
      <c r="BK288" t="str">
        <f t="shared" si="32"/>
        <v>Ford Everest_2561_2000</v>
      </c>
      <c r="BL288">
        <f t="shared" si="33"/>
        <v>780000</v>
      </c>
      <c r="BM288">
        <f t="shared" si="34"/>
        <v>530000</v>
      </c>
      <c r="BN288">
        <f t="shared" si="35"/>
        <v>910000</v>
      </c>
    </row>
    <row r="289" spans="15:66">
      <c r="O289" t="s">
        <v>359</v>
      </c>
      <c r="P289">
        <v>2700</v>
      </c>
      <c r="S289" s="279" t="s">
        <v>390</v>
      </c>
      <c r="T289">
        <v>800000</v>
      </c>
      <c r="U289">
        <v>530000</v>
      </c>
      <c r="V289">
        <v>910000</v>
      </c>
      <c r="AQ289" t="s">
        <v>213</v>
      </c>
      <c r="AR289" t="s">
        <v>214</v>
      </c>
      <c r="AS289">
        <v>2018</v>
      </c>
      <c r="AT289">
        <v>2561</v>
      </c>
      <c r="AU289">
        <v>7</v>
      </c>
      <c r="AV289">
        <v>2.4</v>
      </c>
      <c r="AX289" t="str">
        <f t="shared" si="30"/>
        <v>Toyota Fortuner_2561</v>
      </c>
      <c r="AY289">
        <f t="shared" si="31"/>
        <v>2400</v>
      </c>
      <c r="BA289" t="s">
        <v>174</v>
      </c>
      <c r="BB289" t="s">
        <v>175</v>
      </c>
      <c r="BC289">
        <v>2018</v>
      </c>
      <c r="BD289">
        <v>2561</v>
      </c>
      <c r="BE289">
        <v>7</v>
      </c>
      <c r="BF289">
        <v>2</v>
      </c>
      <c r="BG289">
        <v>790000</v>
      </c>
      <c r="BH289">
        <v>530000</v>
      </c>
      <c r="BI289">
        <v>910000</v>
      </c>
      <c r="BK289" t="str">
        <f t="shared" si="32"/>
        <v>Ford Everest_2561_2000</v>
      </c>
      <c r="BL289">
        <f t="shared" si="33"/>
        <v>790000</v>
      </c>
      <c r="BM289">
        <f t="shared" si="34"/>
        <v>530000</v>
      </c>
      <c r="BN289">
        <f t="shared" si="35"/>
        <v>910000</v>
      </c>
    </row>
    <row r="290" spans="15:66">
      <c r="O290" t="s">
        <v>359</v>
      </c>
      <c r="P290">
        <v>2800</v>
      </c>
      <c r="S290" s="279" t="s">
        <v>390</v>
      </c>
      <c r="T290">
        <v>810000</v>
      </c>
      <c r="U290">
        <v>530000</v>
      </c>
      <c r="V290">
        <v>910000</v>
      </c>
      <c r="AQ290" t="s">
        <v>213</v>
      </c>
      <c r="AR290" t="s">
        <v>214</v>
      </c>
      <c r="AS290">
        <v>2018</v>
      </c>
      <c r="AT290">
        <v>2561</v>
      </c>
      <c r="AU290">
        <v>7</v>
      </c>
      <c r="AV290">
        <v>2.7</v>
      </c>
      <c r="AX290" t="str">
        <f t="shared" si="30"/>
        <v>Toyota Fortuner_2561</v>
      </c>
      <c r="AY290">
        <f t="shared" si="31"/>
        <v>2700</v>
      </c>
      <c r="BA290" t="s">
        <v>174</v>
      </c>
      <c r="BB290" t="s">
        <v>175</v>
      </c>
      <c r="BC290">
        <v>2018</v>
      </c>
      <c r="BD290">
        <v>2561</v>
      </c>
      <c r="BE290">
        <v>7</v>
      </c>
      <c r="BF290">
        <v>2</v>
      </c>
      <c r="BG290">
        <v>800000</v>
      </c>
      <c r="BH290">
        <v>530000</v>
      </c>
      <c r="BI290">
        <v>910000</v>
      </c>
      <c r="BK290" t="str">
        <f t="shared" si="32"/>
        <v>Ford Everest_2561_2000</v>
      </c>
      <c r="BL290">
        <f t="shared" si="33"/>
        <v>800000</v>
      </c>
      <c r="BM290">
        <f t="shared" si="34"/>
        <v>530000</v>
      </c>
      <c r="BN290">
        <f t="shared" si="35"/>
        <v>910000</v>
      </c>
    </row>
    <row r="291" spans="15:66">
      <c r="O291" t="s">
        <v>360</v>
      </c>
      <c r="P291">
        <v>2400</v>
      </c>
      <c r="S291" s="279" t="s">
        <v>390</v>
      </c>
      <c r="T291">
        <v>820000</v>
      </c>
      <c r="U291">
        <v>530000</v>
      </c>
      <c r="V291">
        <v>910000</v>
      </c>
      <c r="AQ291" t="s">
        <v>213</v>
      </c>
      <c r="AR291" t="s">
        <v>214</v>
      </c>
      <c r="AS291">
        <v>2018</v>
      </c>
      <c r="AT291">
        <v>2561</v>
      </c>
      <c r="AU291">
        <v>7</v>
      </c>
      <c r="AV291">
        <v>2.8</v>
      </c>
      <c r="AX291" t="str">
        <f t="shared" si="30"/>
        <v>Toyota Fortuner_2561</v>
      </c>
      <c r="AY291">
        <f t="shared" si="31"/>
        <v>2800</v>
      </c>
      <c r="BA291" t="s">
        <v>174</v>
      </c>
      <c r="BB291" t="s">
        <v>175</v>
      </c>
      <c r="BC291">
        <v>2018</v>
      </c>
      <c r="BD291">
        <v>2561</v>
      </c>
      <c r="BE291">
        <v>7</v>
      </c>
      <c r="BF291">
        <v>2</v>
      </c>
      <c r="BG291">
        <v>810000</v>
      </c>
      <c r="BH291">
        <v>530000</v>
      </c>
      <c r="BI291">
        <v>910000</v>
      </c>
      <c r="BK291" t="str">
        <f t="shared" si="32"/>
        <v>Ford Everest_2561_2000</v>
      </c>
      <c r="BL291">
        <f t="shared" si="33"/>
        <v>810000</v>
      </c>
      <c r="BM291">
        <f t="shared" si="34"/>
        <v>530000</v>
      </c>
      <c r="BN291">
        <f t="shared" si="35"/>
        <v>910000</v>
      </c>
    </row>
    <row r="292" spans="15:66">
      <c r="O292" t="s">
        <v>360</v>
      </c>
      <c r="P292">
        <v>2700</v>
      </c>
      <c r="S292" s="279" t="s">
        <v>390</v>
      </c>
      <c r="T292">
        <v>830000</v>
      </c>
      <c r="U292">
        <v>530000</v>
      </c>
      <c r="V292">
        <v>910000</v>
      </c>
      <c r="AQ292" t="s">
        <v>213</v>
      </c>
      <c r="AR292" t="s">
        <v>214</v>
      </c>
      <c r="AS292">
        <v>2019</v>
      </c>
      <c r="AT292">
        <v>2562</v>
      </c>
      <c r="AU292">
        <v>6</v>
      </c>
      <c r="AV292">
        <v>2.4</v>
      </c>
      <c r="AX292" t="str">
        <f t="shared" si="30"/>
        <v>Toyota Fortuner_2562</v>
      </c>
      <c r="AY292">
        <f t="shared" si="31"/>
        <v>2400</v>
      </c>
      <c r="BA292" t="s">
        <v>174</v>
      </c>
      <c r="BB292" t="s">
        <v>175</v>
      </c>
      <c r="BC292">
        <v>2018</v>
      </c>
      <c r="BD292">
        <v>2561</v>
      </c>
      <c r="BE292">
        <v>7</v>
      </c>
      <c r="BF292">
        <v>2</v>
      </c>
      <c r="BG292">
        <v>820000</v>
      </c>
      <c r="BH292">
        <v>530000</v>
      </c>
      <c r="BI292">
        <v>910000</v>
      </c>
      <c r="BK292" t="str">
        <f t="shared" si="32"/>
        <v>Ford Everest_2561_2000</v>
      </c>
      <c r="BL292">
        <f t="shared" si="33"/>
        <v>820000</v>
      </c>
      <c r="BM292">
        <f t="shared" si="34"/>
        <v>530000</v>
      </c>
      <c r="BN292">
        <f t="shared" si="35"/>
        <v>910000</v>
      </c>
    </row>
    <row r="293" spans="15:66">
      <c r="O293" t="s">
        <v>360</v>
      </c>
      <c r="P293">
        <v>2800</v>
      </c>
      <c r="S293" s="279" t="s">
        <v>390</v>
      </c>
      <c r="T293">
        <v>840000</v>
      </c>
      <c r="U293">
        <v>530000</v>
      </c>
      <c r="V293">
        <v>910000</v>
      </c>
      <c r="AQ293" t="s">
        <v>213</v>
      </c>
      <c r="AR293" t="s">
        <v>214</v>
      </c>
      <c r="AS293">
        <v>2019</v>
      </c>
      <c r="AT293">
        <v>2562</v>
      </c>
      <c r="AU293">
        <v>6</v>
      </c>
      <c r="AV293">
        <v>2.7</v>
      </c>
      <c r="AX293" t="str">
        <f t="shared" si="30"/>
        <v>Toyota Fortuner_2562</v>
      </c>
      <c r="AY293">
        <f t="shared" si="31"/>
        <v>2700</v>
      </c>
      <c r="BA293" t="s">
        <v>174</v>
      </c>
      <c r="BB293" t="s">
        <v>175</v>
      </c>
      <c r="BC293">
        <v>2018</v>
      </c>
      <c r="BD293">
        <v>2561</v>
      </c>
      <c r="BE293">
        <v>7</v>
      </c>
      <c r="BF293">
        <v>2</v>
      </c>
      <c r="BG293">
        <v>830000</v>
      </c>
      <c r="BH293">
        <v>530000</v>
      </c>
      <c r="BI293">
        <v>910000</v>
      </c>
      <c r="BK293" t="str">
        <f t="shared" si="32"/>
        <v>Ford Everest_2561_2000</v>
      </c>
      <c r="BL293">
        <f t="shared" si="33"/>
        <v>830000</v>
      </c>
      <c r="BM293">
        <f t="shared" si="34"/>
        <v>530000</v>
      </c>
      <c r="BN293">
        <f t="shared" si="35"/>
        <v>910000</v>
      </c>
    </row>
    <row r="294" spans="15:66">
      <c r="O294" t="s">
        <v>962</v>
      </c>
      <c r="P294">
        <v>2400</v>
      </c>
      <c r="S294" s="279" t="s">
        <v>390</v>
      </c>
      <c r="T294">
        <v>850000</v>
      </c>
      <c r="U294">
        <v>530000</v>
      </c>
      <c r="V294">
        <v>910000</v>
      </c>
      <c r="AQ294" t="s">
        <v>213</v>
      </c>
      <c r="AR294" t="s">
        <v>214</v>
      </c>
      <c r="AS294">
        <v>2019</v>
      </c>
      <c r="AT294">
        <v>2562</v>
      </c>
      <c r="AU294">
        <v>6</v>
      </c>
      <c r="AV294">
        <v>2.8</v>
      </c>
      <c r="AX294" t="str">
        <f t="shared" si="30"/>
        <v>Toyota Fortuner_2562</v>
      </c>
      <c r="AY294">
        <f t="shared" si="31"/>
        <v>2800</v>
      </c>
      <c r="BA294" t="s">
        <v>174</v>
      </c>
      <c r="BB294" t="s">
        <v>175</v>
      </c>
      <c r="BC294">
        <v>2018</v>
      </c>
      <c r="BD294">
        <v>2561</v>
      </c>
      <c r="BE294">
        <v>7</v>
      </c>
      <c r="BF294">
        <v>2</v>
      </c>
      <c r="BG294">
        <v>840000</v>
      </c>
      <c r="BH294">
        <v>530000</v>
      </c>
      <c r="BI294">
        <v>910000</v>
      </c>
      <c r="BK294" t="str">
        <f t="shared" si="32"/>
        <v>Ford Everest_2561_2000</v>
      </c>
      <c r="BL294">
        <f t="shared" si="33"/>
        <v>840000</v>
      </c>
      <c r="BM294">
        <f t="shared" si="34"/>
        <v>530000</v>
      </c>
      <c r="BN294">
        <f t="shared" si="35"/>
        <v>910000</v>
      </c>
    </row>
    <row r="295" spans="15:66">
      <c r="O295" t="s">
        <v>962</v>
      </c>
      <c r="P295">
        <v>2800</v>
      </c>
      <c r="S295" s="279" t="s">
        <v>390</v>
      </c>
      <c r="T295">
        <v>860000</v>
      </c>
      <c r="U295">
        <v>530000</v>
      </c>
      <c r="V295">
        <v>910000</v>
      </c>
      <c r="AQ295" t="s">
        <v>213</v>
      </c>
      <c r="AR295" t="s">
        <v>214</v>
      </c>
      <c r="AS295">
        <v>2020</v>
      </c>
      <c r="AT295">
        <v>2563</v>
      </c>
      <c r="AU295">
        <v>5</v>
      </c>
      <c r="AV295">
        <v>2.4</v>
      </c>
      <c r="AX295" t="str">
        <f t="shared" si="30"/>
        <v>Toyota Fortuner_2563</v>
      </c>
      <c r="AY295">
        <f t="shared" si="31"/>
        <v>2400</v>
      </c>
      <c r="BA295" t="s">
        <v>174</v>
      </c>
      <c r="BB295" t="s">
        <v>175</v>
      </c>
      <c r="BC295">
        <v>2018</v>
      </c>
      <c r="BD295">
        <v>2561</v>
      </c>
      <c r="BE295">
        <v>7</v>
      </c>
      <c r="BF295">
        <v>2</v>
      </c>
      <c r="BG295">
        <v>850000</v>
      </c>
      <c r="BH295">
        <v>530000</v>
      </c>
      <c r="BI295">
        <v>910000</v>
      </c>
      <c r="BK295" t="str">
        <f t="shared" si="32"/>
        <v>Ford Everest_2561_2000</v>
      </c>
      <c r="BL295">
        <f t="shared" si="33"/>
        <v>850000</v>
      </c>
      <c r="BM295">
        <f t="shared" si="34"/>
        <v>530000</v>
      </c>
      <c r="BN295">
        <f t="shared" si="35"/>
        <v>910000</v>
      </c>
    </row>
    <row r="296" spans="15:66">
      <c r="O296" t="s">
        <v>1107</v>
      </c>
      <c r="P296">
        <v>2400</v>
      </c>
      <c r="S296" s="279" t="s">
        <v>390</v>
      </c>
      <c r="T296">
        <v>870000</v>
      </c>
      <c r="U296">
        <v>530000</v>
      </c>
      <c r="V296">
        <v>910000</v>
      </c>
      <c r="AQ296" t="s">
        <v>213</v>
      </c>
      <c r="AR296" t="s">
        <v>214</v>
      </c>
      <c r="AS296">
        <v>2020</v>
      </c>
      <c r="AT296">
        <v>2563</v>
      </c>
      <c r="AU296">
        <v>5</v>
      </c>
      <c r="AV296">
        <v>2.8</v>
      </c>
      <c r="AX296" t="str">
        <f t="shared" si="30"/>
        <v>Toyota Fortuner_2563</v>
      </c>
      <c r="AY296">
        <f t="shared" si="31"/>
        <v>2800</v>
      </c>
      <c r="BA296" t="s">
        <v>174</v>
      </c>
      <c r="BB296" t="s">
        <v>175</v>
      </c>
      <c r="BC296">
        <v>2018</v>
      </c>
      <c r="BD296">
        <v>2561</v>
      </c>
      <c r="BE296">
        <v>7</v>
      </c>
      <c r="BF296">
        <v>2</v>
      </c>
      <c r="BG296">
        <v>860000</v>
      </c>
      <c r="BH296">
        <v>530000</v>
      </c>
      <c r="BI296">
        <v>910000</v>
      </c>
      <c r="BK296" t="str">
        <f t="shared" si="32"/>
        <v>Ford Everest_2561_2000</v>
      </c>
      <c r="BL296">
        <f t="shared" si="33"/>
        <v>860000</v>
      </c>
      <c r="BM296">
        <f t="shared" si="34"/>
        <v>530000</v>
      </c>
      <c r="BN296">
        <f t="shared" si="35"/>
        <v>910000</v>
      </c>
    </row>
    <row r="297" spans="15:66">
      <c r="O297" t="s">
        <v>1107</v>
      </c>
      <c r="P297">
        <v>2800</v>
      </c>
      <c r="S297" s="279" t="s">
        <v>390</v>
      </c>
      <c r="T297">
        <v>880000</v>
      </c>
      <c r="U297">
        <v>530000</v>
      </c>
      <c r="V297">
        <v>910000</v>
      </c>
      <c r="AQ297" t="s">
        <v>213</v>
      </c>
      <c r="AR297" t="s">
        <v>214</v>
      </c>
      <c r="AS297">
        <v>2021</v>
      </c>
      <c r="AT297">
        <v>2564</v>
      </c>
      <c r="AU297">
        <v>4</v>
      </c>
      <c r="AV297">
        <v>2.4</v>
      </c>
      <c r="AX297" t="str">
        <f t="shared" si="30"/>
        <v>Toyota Fortuner_2564</v>
      </c>
      <c r="AY297">
        <f t="shared" si="31"/>
        <v>2400</v>
      </c>
      <c r="BA297" t="s">
        <v>174</v>
      </c>
      <c r="BB297" t="s">
        <v>175</v>
      </c>
      <c r="BC297">
        <v>2018</v>
      </c>
      <c r="BD297">
        <v>2561</v>
      </c>
      <c r="BE297">
        <v>7</v>
      </c>
      <c r="BF297">
        <v>2</v>
      </c>
      <c r="BG297">
        <v>870000</v>
      </c>
      <c r="BH297">
        <v>530000</v>
      </c>
      <c r="BI297">
        <v>910000</v>
      </c>
      <c r="BK297" t="str">
        <f t="shared" si="32"/>
        <v>Ford Everest_2561_2000</v>
      </c>
      <c r="BL297">
        <f t="shared" si="33"/>
        <v>870000</v>
      </c>
      <c r="BM297">
        <f t="shared" si="34"/>
        <v>530000</v>
      </c>
      <c r="BN297">
        <f t="shared" si="35"/>
        <v>910000</v>
      </c>
    </row>
    <row r="298" spans="15:66">
      <c r="O298" t="s">
        <v>1142</v>
      </c>
      <c r="P298">
        <v>2400</v>
      </c>
      <c r="S298" s="279" t="s">
        <v>390</v>
      </c>
      <c r="T298">
        <v>890000</v>
      </c>
      <c r="U298">
        <v>530000</v>
      </c>
      <c r="V298">
        <v>910000</v>
      </c>
      <c r="AQ298" t="s">
        <v>213</v>
      </c>
      <c r="AR298" t="s">
        <v>214</v>
      </c>
      <c r="AS298">
        <v>2021</v>
      </c>
      <c r="AT298">
        <v>2564</v>
      </c>
      <c r="AU298">
        <v>4</v>
      </c>
      <c r="AV298">
        <v>2.8</v>
      </c>
      <c r="AX298" t="str">
        <f t="shared" si="30"/>
        <v>Toyota Fortuner_2564</v>
      </c>
      <c r="AY298">
        <f t="shared" si="31"/>
        <v>2800</v>
      </c>
      <c r="BA298" t="s">
        <v>174</v>
      </c>
      <c r="BB298" t="s">
        <v>175</v>
      </c>
      <c r="BC298">
        <v>2018</v>
      </c>
      <c r="BD298">
        <v>2561</v>
      </c>
      <c r="BE298">
        <v>7</v>
      </c>
      <c r="BF298">
        <v>2</v>
      </c>
      <c r="BG298">
        <v>880000</v>
      </c>
      <c r="BH298">
        <v>530000</v>
      </c>
      <c r="BI298">
        <v>910000</v>
      </c>
      <c r="BK298" t="str">
        <f t="shared" si="32"/>
        <v>Ford Everest_2561_2000</v>
      </c>
      <c r="BL298">
        <f t="shared" si="33"/>
        <v>880000</v>
      </c>
      <c r="BM298">
        <f t="shared" si="34"/>
        <v>530000</v>
      </c>
      <c r="BN298">
        <f t="shared" si="35"/>
        <v>910000</v>
      </c>
    </row>
    <row r="299" spans="15:66">
      <c r="O299" t="s">
        <v>1142</v>
      </c>
      <c r="P299">
        <v>2800</v>
      </c>
      <c r="S299" s="279" t="s">
        <v>390</v>
      </c>
      <c r="T299">
        <v>900000</v>
      </c>
      <c r="U299">
        <v>530000</v>
      </c>
      <c r="V299">
        <v>910000</v>
      </c>
      <c r="AQ299" t="s">
        <v>213</v>
      </c>
      <c r="AR299" t="s">
        <v>214</v>
      </c>
      <c r="AS299">
        <v>2022</v>
      </c>
      <c r="AT299">
        <v>2565</v>
      </c>
      <c r="AU299">
        <v>3</v>
      </c>
      <c r="AV299">
        <v>2.4</v>
      </c>
      <c r="AX299" t="str">
        <f t="shared" si="30"/>
        <v>Toyota Fortuner_2565</v>
      </c>
      <c r="AY299">
        <f t="shared" si="31"/>
        <v>2400</v>
      </c>
      <c r="BA299" t="s">
        <v>174</v>
      </c>
      <c r="BB299" t="s">
        <v>175</v>
      </c>
      <c r="BC299">
        <v>2018</v>
      </c>
      <c r="BD299">
        <v>2561</v>
      </c>
      <c r="BE299">
        <v>7</v>
      </c>
      <c r="BF299">
        <v>2</v>
      </c>
      <c r="BG299">
        <v>890000</v>
      </c>
      <c r="BH299">
        <v>530000</v>
      </c>
      <c r="BI299">
        <v>910000</v>
      </c>
      <c r="BK299" t="str">
        <f t="shared" si="32"/>
        <v>Ford Everest_2561_2000</v>
      </c>
      <c r="BL299">
        <f t="shared" si="33"/>
        <v>890000</v>
      </c>
      <c r="BM299">
        <f t="shared" si="34"/>
        <v>530000</v>
      </c>
      <c r="BN299">
        <f t="shared" si="35"/>
        <v>910000</v>
      </c>
    </row>
    <row r="300" spans="15:66">
      <c r="O300" t="s">
        <v>1143</v>
      </c>
      <c r="P300">
        <v>2400</v>
      </c>
      <c r="S300" s="279" t="s">
        <v>390</v>
      </c>
      <c r="T300">
        <v>910000</v>
      </c>
      <c r="U300">
        <v>530000</v>
      </c>
      <c r="V300">
        <v>910000</v>
      </c>
      <c r="AQ300" t="s">
        <v>213</v>
      </c>
      <c r="AR300" t="s">
        <v>214</v>
      </c>
      <c r="AS300">
        <v>2022</v>
      </c>
      <c r="AT300">
        <v>2565</v>
      </c>
      <c r="AU300">
        <v>3</v>
      </c>
      <c r="AV300">
        <v>2.8</v>
      </c>
      <c r="AX300" t="str">
        <f t="shared" si="30"/>
        <v>Toyota Fortuner_2565</v>
      </c>
      <c r="AY300">
        <f t="shared" si="31"/>
        <v>2800</v>
      </c>
      <c r="BA300" t="s">
        <v>174</v>
      </c>
      <c r="BB300" t="s">
        <v>175</v>
      </c>
      <c r="BC300">
        <v>2018</v>
      </c>
      <c r="BD300">
        <v>2561</v>
      </c>
      <c r="BE300">
        <v>7</v>
      </c>
      <c r="BF300">
        <v>2</v>
      </c>
      <c r="BG300">
        <v>900000</v>
      </c>
      <c r="BH300">
        <v>530000</v>
      </c>
      <c r="BI300">
        <v>910000</v>
      </c>
      <c r="BK300" t="str">
        <f t="shared" si="32"/>
        <v>Ford Everest_2561_2000</v>
      </c>
      <c r="BL300">
        <f t="shared" si="33"/>
        <v>900000</v>
      </c>
      <c r="BM300">
        <f t="shared" si="34"/>
        <v>530000</v>
      </c>
      <c r="BN300">
        <f t="shared" si="35"/>
        <v>910000</v>
      </c>
    </row>
    <row r="301" spans="15:66">
      <c r="O301" t="s">
        <v>1143</v>
      </c>
      <c r="P301">
        <v>2800</v>
      </c>
      <c r="S301" s="279" t="s">
        <v>391</v>
      </c>
      <c r="T301">
        <v>540000</v>
      </c>
      <c r="U301">
        <v>540000</v>
      </c>
      <c r="V301">
        <v>740000</v>
      </c>
      <c r="AQ301" t="s">
        <v>213</v>
      </c>
      <c r="AR301" t="s">
        <v>214</v>
      </c>
      <c r="AS301">
        <v>2023</v>
      </c>
      <c r="AT301">
        <v>2566</v>
      </c>
      <c r="AU301">
        <v>2</v>
      </c>
      <c r="AV301">
        <v>2.4</v>
      </c>
      <c r="AX301" t="str">
        <f t="shared" si="30"/>
        <v>Toyota Fortuner_2566</v>
      </c>
      <c r="AY301">
        <f t="shared" si="31"/>
        <v>2400</v>
      </c>
      <c r="BA301" t="s">
        <v>174</v>
      </c>
      <c r="BB301" t="s">
        <v>175</v>
      </c>
      <c r="BC301">
        <v>2018</v>
      </c>
      <c r="BD301">
        <v>2561</v>
      </c>
      <c r="BE301">
        <v>7</v>
      </c>
      <c r="BF301">
        <v>2</v>
      </c>
      <c r="BG301">
        <v>910000</v>
      </c>
      <c r="BH301">
        <v>530000</v>
      </c>
      <c r="BI301">
        <v>910000</v>
      </c>
      <c r="BK301" t="str">
        <f t="shared" si="32"/>
        <v>Ford Everest_2561_2000</v>
      </c>
      <c r="BL301">
        <f t="shared" si="33"/>
        <v>910000</v>
      </c>
      <c r="BM301">
        <f t="shared" si="34"/>
        <v>530000</v>
      </c>
      <c r="BN301">
        <f t="shared" si="35"/>
        <v>910000</v>
      </c>
    </row>
    <row r="302" spans="15:66">
      <c r="O302" t="s">
        <v>361</v>
      </c>
      <c r="P302">
        <v>2400</v>
      </c>
      <c r="S302" s="279" t="s">
        <v>391</v>
      </c>
      <c r="T302">
        <v>550000</v>
      </c>
      <c r="U302">
        <v>540000</v>
      </c>
      <c r="V302">
        <v>740000</v>
      </c>
      <c r="AQ302" t="s">
        <v>213</v>
      </c>
      <c r="AR302" t="s">
        <v>214</v>
      </c>
      <c r="AS302">
        <v>2023</v>
      </c>
      <c r="AT302">
        <v>2566</v>
      </c>
      <c r="AU302">
        <v>2</v>
      </c>
      <c r="AV302">
        <v>2.8</v>
      </c>
      <c r="AX302" t="str">
        <f t="shared" si="30"/>
        <v>Toyota Fortuner_2566</v>
      </c>
      <c r="AY302">
        <f t="shared" si="31"/>
        <v>2800</v>
      </c>
      <c r="BA302" t="s">
        <v>174</v>
      </c>
      <c r="BB302" t="s">
        <v>175</v>
      </c>
      <c r="BC302">
        <v>2018</v>
      </c>
      <c r="BD302">
        <v>2561</v>
      </c>
      <c r="BE302">
        <v>7</v>
      </c>
      <c r="BF302">
        <v>2.2000000000000002</v>
      </c>
      <c r="BG302">
        <v>540000</v>
      </c>
      <c r="BH302">
        <v>540000</v>
      </c>
      <c r="BI302">
        <v>740000</v>
      </c>
      <c r="BK302" t="str">
        <f t="shared" si="32"/>
        <v>Ford Everest_2561_2200</v>
      </c>
      <c r="BL302">
        <f t="shared" si="33"/>
        <v>540000</v>
      </c>
      <c r="BM302">
        <f t="shared" si="34"/>
        <v>540000</v>
      </c>
      <c r="BN302">
        <f t="shared" si="35"/>
        <v>740000</v>
      </c>
    </row>
    <row r="303" spans="15:66">
      <c r="O303" t="s">
        <v>361</v>
      </c>
      <c r="P303">
        <v>2700</v>
      </c>
      <c r="S303" s="279" t="s">
        <v>391</v>
      </c>
      <c r="T303">
        <v>560000</v>
      </c>
      <c r="U303">
        <v>540000</v>
      </c>
      <c r="V303">
        <v>740000</v>
      </c>
      <c r="AQ303" t="s">
        <v>213</v>
      </c>
      <c r="AR303" t="s">
        <v>215</v>
      </c>
      <c r="AS303">
        <v>2015</v>
      </c>
      <c r="AT303">
        <v>2558</v>
      </c>
      <c r="AU303">
        <v>10</v>
      </c>
      <c r="AV303">
        <v>2.4</v>
      </c>
      <c r="AX303" t="str">
        <f t="shared" si="30"/>
        <v>Toyota Hilux Revo_2558</v>
      </c>
      <c r="AY303">
        <f t="shared" si="31"/>
        <v>2400</v>
      </c>
      <c r="BA303" t="s">
        <v>174</v>
      </c>
      <c r="BB303" t="s">
        <v>175</v>
      </c>
      <c r="BC303">
        <v>2018</v>
      </c>
      <c r="BD303">
        <v>2561</v>
      </c>
      <c r="BE303">
        <v>7</v>
      </c>
      <c r="BF303">
        <v>2.2000000000000002</v>
      </c>
      <c r="BG303">
        <v>550000</v>
      </c>
      <c r="BH303">
        <v>540000</v>
      </c>
      <c r="BI303">
        <v>740000</v>
      </c>
      <c r="BK303" t="str">
        <f t="shared" si="32"/>
        <v>Ford Everest_2561_2200</v>
      </c>
      <c r="BL303">
        <f t="shared" si="33"/>
        <v>550000</v>
      </c>
      <c r="BM303">
        <f t="shared" si="34"/>
        <v>540000</v>
      </c>
      <c r="BN303">
        <f t="shared" si="35"/>
        <v>740000</v>
      </c>
    </row>
    <row r="304" spans="15:66">
      <c r="O304" t="s">
        <v>361</v>
      </c>
      <c r="P304">
        <v>2800</v>
      </c>
      <c r="S304" s="280" t="s">
        <v>391</v>
      </c>
      <c r="T304">
        <v>570000</v>
      </c>
      <c r="U304">
        <v>540000</v>
      </c>
      <c r="V304">
        <v>740000</v>
      </c>
      <c r="AQ304" t="s">
        <v>213</v>
      </c>
      <c r="AR304" t="s">
        <v>215</v>
      </c>
      <c r="AS304">
        <v>2015</v>
      </c>
      <c r="AT304">
        <v>2558</v>
      </c>
      <c r="AU304">
        <v>10</v>
      </c>
      <c r="AV304">
        <v>2.7</v>
      </c>
      <c r="AX304" t="str">
        <f t="shared" si="30"/>
        <v>Toyota Hilux Revo_2558</v>
      </c>
      <c r="AY304">
        <f t="shared" si="31"/>
        <v>2700</v>
      </c>
      <c r="BA304" t="s">
        <v>174</v>
      </c>
      <c r="BB304" t="s">
        <v>175</v>
      </c>
      <c r="BC304">
        <v>2018</v>
      </c>
      <c r="BD304">
        <v>2561</v>
      </c>
      <c r="BE304">
        <v>7</v>
      </c>
      <c r="BF304">
        <v>2.2000000000000002</v>
      </c>
      <c r="BG304">
        <v>560000</v>
      </c>
      <c r="BH304">
        <v>540000</v>
      </c>
      <c r="BI304">
        <v>740000</v>
      </c>
      <c r="BK304" t="str">
        <f t="shared" si="32"/>
        <v>Ford Everest_2561_2200</v>
      </c>
      <c r="BL304">
        <f t="shared" si="33"/>
        <v>560000</v>
      </c>
      <c r="BM304">
        <f t="shared" si="34"/>
        <v>540000</v>
      </c>
      <c r="BN304">
        <f t="shared" si="35"/>
        <v>740000</v>
      </c>
    </row>
    <row r="305" spans="15:66">
      <c r="O305" t="s">
        <v>362</v>
      </c>
      <c r="P305">
        <v>2400</v>
      </c>
      <c r="S305" s="279" t="s">
        <v>391</v>
      </c>
      <c r="T305">
        <v>580000</v>
      </c>
      <c r="U305">
        <v>540000</v>
      </c>
      <c r="V305">
        <v>740000</v>
      </c>
      <c r="AQ305" t="s">
        <v>213</v>
      </c>
      <c r="AR305" t="s">
        <v>215</v>
      </c>
      <c r="AS305">
        <v>2015</v>
      </c>
      <c r="AT305">
        <v>2558</v>
      </c>
      <c r="AU305">
        <v>10</v>
      </c>
      <c r="AV305">
        <v>2.8</v>
      </c>
      <c r="AX305" t="str">
        <f t="shared" si="30"/>
        <v>Toyota Hilux Revo_2558</v>
      </c>
      <c r="AY305">
        <f t="shared" si="31"/>
        <v>2800</v>
      </c>
      <c r="BA305" t="s">
        <v>174</v>
      </c>
      <c r="BB305" t="s">
        <v>175</v>
      </c>
      <c r="BC305">
        <v>2018</v>
      </c>
      <c r="BD305">
        <v>2561</v>
      </c>
      <c r="BE305">
        <v>7</v>
      </c>
      <c r="BF305">
        <v>2.2000000000000002</v>
      </c>
      <c r="BG305">
        <v>570000</v>
      </c>
      <c r="BH305">
        <v>540000</v>
      </c>
      <c r="BI305">
        <v>740000</v>
      </c>
      <c r="BK305" t="str">
        <f t="shared" si="32"/>
        <v>Ford Everest_2561_2200</v>
      </c>
      <c r="BL305">
        <f t="shared" si="33"/>
        <v>570000</v>
      </c>
      <c r="BM305">
        <f t="shared" si="34"/>
        <v>540000</v>
      </c>
      <c r="BN305">
        <f t="shared" si="35"/>
        <v>740000</v>
      </c>
    </row>
    <row r="306" spans="15:66">
      <c r="O306" t="s">
        <v>362</v>
      </c>
      <c r="P306">
        <v>2700</v>
      </c>
      <c r="S306" s="279" t="s">
        <v>391</v>
      </c>
      <c r="T306">
        <v>590000</v>
      </c>
      <c r="U306">
        <v>540000</v>
      </c>
      <c r="V306">
        <v>740000</v>
      </c>
      <c r="AQ306" t="s">
        <v>213</v>
      </c>
      <c r="AR306" t="s">
        <v>215</v>
      </c>
      <c r="AS306">
        <v>2016</v>
      </c>
      <c r="AT306">
        <v>2559</v>
      </c>
      <c r="AU306">
        <v>9</v>
      </c>
      <c r="AV306">
        <v>2.4</v>
      </c>
      <c r="AX306" t="str">
        <f t="shared" si="30"/>
        <v>Toyota Hilux Revo_2559</v>
      </c>
      <c r="AY306">
        <f t="shared" si="31"/>
        <v>2400</v>
      </c>
      <c r="BA306" t="s">
        <v>174</v>
      </c>
      <c r="BB306" t="s">
        <v>175</v>
      </c>
      <c r="BC306">
        <v>2018</v>
      </c>
      <c r="BD306">
        <v>2561</v>
      </c>
      <c r="BE306">
        <v>7</v>
      </c>
      <c r="BF306">
        <v>2.2000000000000002</v>
      </c>
      <c r="BG306">
        <v>580000</v>
      </c>
      <c r="BH306">
        <v>540000</v>
      </c>
      <c r="BI306">
        <v>740000</v>
      </c>
      <c r="BK306" t="str">
        <f t="shared" si="32"/>
        <v>Ford Everest_2561_2200</v>
      </c>
      <c r="BL306">
        <f t="shared" si="33"/>
        <v>580000</v>
      </c>
      <c r="BM306">
        <f t="shared" si="34"/>
        <v>540000</v>
      </c>
      <c r="BN306">
        <f t="shared" si="35"/>
        <v>740000</v>
      </c>
    </row>
    <row r="307" spans="15:66">
      <c r="O307" t="s">
        <v>362</v>
      </c>
      <c r="P307">
        <v>2800</v>
      </c>
      <c r="S307" s="279" t="s">
        <v>391</v>
      </c>
      <c r="T307">
        <v>600000</v>
      </c>
      <c r="U307">
        <v>540000</v>
      </c>
      <c r="V307">
        <v>740000</v>
      </c>
      <c r="AQ307" t="s">
        <v>213</v>
      </c>
      <c r="AR307" t="s">
        <v>215</v>
      </c>
      <c r="AS307">
        <v>2016</v>
      </c>
      <c r="AT307">
        <v>2559</v>
      </c>
      <c r="AU307">
        <v>9</v>
      </c>
      <c r="AV307">
        <v>2.7</v>
      </c>
      <c r="AX307" t="str">
        <f t="shared" si="30"/>
        <v>Toyota Hilux Revo_2559</v>
      </c>
      <c r="AY307">
        <f t="shared" si="31"/>
        <v>2700</v>
      </c>
      <c r="BA307" t="s">
        <v>174</v>
      </c>
      <c r="BB307" t="s">
        <v>175</v>
      </c>
      <c r="BC307">
        <v>2018</v>
      </c>
      <c r="BD307">
        <v>2561</v>
      </c>
      <c r="BE307">
        <v>7</v>
      </c>
      <c r="BF307">
        <v>2.2000000000000002</v>
      </c>
      <c r="BG307">
        <v>590000</v>
      </c>
      <c r="BH307">
        <v>540000</v>
      </c>
      <c r="BI307">
        <v>740000</v>
      </c>
      <c r="BK307" t="str">
        <f t="shared" si="32"/>
        <v>Ford Everest_2561_2200</v>
      </c>
      <c r="BL307">
        <f t="shared" si="33"/>
        <v>590000</v>
      </c>
      <c r="BM307">
        <f t="shared" si="34"/>
        <v>540000</v>
      </c>
      <c r="BN307">
        <f t="shared" si="35"/>
        <v>740000</v>
      </c>
    </row>
    <row r="308" spans="15:66">
      <c r="O308" t="s">
        <v>363</v>
      </c>
      <c r="P308">
        <v>2400</v>
      </c>
      <c r="S308" s="279" t="s">
        <v>391</v>
      </c>
      <c r="T308">
        <v>610000</v>
      </c>
      <c r="U308">
        <v>540000</v>
      </c>
      <c r="V308">
        <v>740000</v>
      </c>
      <c r="AQ308" t="s">
        <v>213</v>
      </c>
      <c r="AR308" t="s">
        <v>215</v>
      </c>
      <c r="AS308">
        <v>2016</v>
      </c>
      <c r="AT308">
        <v>2559</v>
      </c>
      <c r="AU308">
        <v>9</v>
      </c>
      <c r="AV308">
        <v>2.8</v>
      </c>
      <c r="AX308" t="str">
        <f t="shared" si="30"/>
        <v>Toyota Hilux Revo_2559</v>
      </c>
      <c r="AY308">
        <f t="shared" si="31"/>
        <v>2800</v>
      </c>
      <c r="BA308" t="s">
        <v>174</v>
      </c>
      <c r="BB308" t="s">
        <v>175</v>
      </c>
      <c r="BC308">
        <v>2018</v>
      </c>
      <c r="BD308">
        <v>2561</v>
      </c>
      <c r="BE308">
        <v>7</v>
      </c>
      <c r="BF308">
        <v>2.2000000000000002</v>
      </c>
      <c r="BG308">
        <v>600000</v>
      </c>
      <c r="BH308">
        <v>540000</v>
      </c>
      <c r="BI308">
        <v>740000</v>
      </c>
      <c r="BK308" t="str">
        <f t="shared" si="32"/>
        <v>Ford Everest_2561_2200</v>
      </c>
      <c r="BL308">
        <f t="shared" si="33"/>
        <v>600000</v>
      </c>
      <c r="BM308">
        <f t="shared" si="34"/>
        <v>540000</v>
      </c>
      <c r="BN308">
        <f t="shared" si="35"/>
        <v>740000</v>
      </c>
    </row>
    <row r="309" spans="15:66">
      <c r="O309" t="s">
        <v>363</v>
      </c>
      <c r="P309">
        <v>2700</v>
      </c>
      <c r="S309" s="279" t="s">
        <v>391</v>
      </c>
      <c r="T309">
        <v>620000</v>
      </c>
      <c r="U309">
        <v>540000</v>
      </c>
      <c r="V309">
        <v>740000</v>
      </c>
      <c r="AQ309" t="s">
        <v>213</v>
      </c>
      <c r="AR309" t="s">
        <v>215</v>
      </c>
      <c r="AS309">
        <v>2017</v>
      </c>
      <c r="AT309">
        <v>2560</v>
      </c>
      <c r="AU309">
        <v>8</v>
      </c>
      <c r="AV309">
        <v>2.4</v>
      </c>
      <c r="AX309" t="str">
        <f t="shared" si="30"/>
        <v>Toyota Hilux Revo_2560</v>
      </c>
      <c r="AY309">
        <f t="shared" si="31"/>
        <v>2400</v>
      </c>
      <c r="BA309" t="s">
        <v>174</v>
      </c>
      <c r="BB309" t="s">
        <v>175</v>
      </c>
      <c r="BC309">
        <v>2018</v>
      </c>
      <c r="BD309">
        <v>2561</v>
      </c>
      <c r="BE309">
        <v>7</v>
      </c>
      <c r="BF309">
        <v>2.2000000000000002</v>
      </c>
      <c r="BG309">
        <v>610000</v>
      </c>
      <c r="BH309">
        <v>540000</v>
      </c>
      <c r="BI309">
        <v>740000</v>
      </c>
      <c r="BK309" t="str">
        <f t="shared" si="32"/>
        <v>Ford Everest_2561_2200</v>
      </c>
      <c r="BL309">
        <f t="shared" si="33"/>
        <v>610000</v>
      </c>
      <c r="BM309">
        <f t="shared" si="34"/>
        <v>540000</v>
      </c>
      <c r="BN309">
        <f t="shared" si="35"/>
        <v>740000</v>
      </c>
    </row>
    <row r="310" spans="15:66">
      <c r="O310" t="s">
        <v>363</v>
      </c>
      <c r="P310">
        <v>2800</v>
      </c>
      <c r="S310" s="279" t="s">
        <v>391</v>
      </c>
      <c r="T310">
        <v>630000</v>
      </c>
      <c r="U310">
        <v>540000</v>
      </c>
      <c r="V310">
        <v>740000</v>
      </c>
      <c r="AQ310" t="s">
        <v>213</v>
      </c>
      <c r="AR310" t="s">
        <v>215</v>
      </c>
      <c r="AS310">
        <v>2017</v>
      </c>
      <c r="AT310">
        <v>2560</v>
      </c>
      <c r="AU310">
        <v>8</v>
      </c>
      <c r="AV310">
        <v>2.7</v>
      </c>
      <c r="AX310" t="str">
        <f t="shared" si="30"/>
        <v>Toyota Hilux Revo_2560</v>
      </c>
      <c r="AY310">
        <f t="shared" si="31"/>
        <v>2700</v>
      </c>
      <c r="BA310" t="s">
        <v>174</v>
      </c>
      <c r="BB310" t="s">
        <v>175</v>
      </c>
      <c r="BC310">
        <v>2018</v>
      </c>
      <c r="BD310">
        <v>2561</v>
      </c>
      <c r="BE310">
        <v>7</v>
      </c>
      <c r="BF310">
        <v>2.2000000000000002</v>
      </c>
      <c r="BG310">
        <v>620000</v>
      </c>
      <c r="BH310">
        <v>540000</v>
      </c>
      <c r="BI310">
        <v>740000</v>
      </c>
      <c r="BK310" t="str">
        <f t="shared" si="32"/>
        <v>Ford Everest_2561_2200</v>
      </c>
      <c r="BL310">
        <f t="shared" si="33"/>
        <v>620000</v>
      </c>
      <c r="BM310">
        <f t="shared" si="34"/>
        <v>540000</v>
      </c>
      <c r="BN310">
        <f t="shared" si="35"/>
        <v>740000</v>
      </c>
    </row>
    <row r="311" spans="15:66">
      <c r="O311" t="s">
        <v>364</v>
      </c>
      <c r="P311">
        <v>2400</v>
      </c>
      <c r="S311" s="279" t="s">
        <v>391</v>
      </c>
      <c r="T311">
        <v>640000</v>
      </c>
      <c r="U311">
        <v>540000</v>
      </c>
      <c r="V311">
        <v>740000</v>
      </c>
      <c r="AQ311" t="s">
        <v>213</v>
      </c>
      <c r="AR311" t="s">
        <v>215</v>
      </c>
      <c r="AS311">
        <v>2017</v>
      </c>
      <c r="AT311">
        <v>2560</v>
      </c>
      <c r="AU311">
        <v>8</v>
      </c>
      <c r="AV311">
        <v>2.8</v>
      </c>
      <c r="AX311" t="str">
        <f t="shared" si="30"/>
        <v>Toyota Hilux Revo_2560</v>
      </c>
      <c r="AY311">
        <f t="shared" si="31"/>
        <v>2800</v>
      </c>
      <c r="BA311" t="s">
        <v>174</v>
      </c>
      <c r="BB311" t="s">
        <v>175</v>
      </c>
      <c r="BC311">
        <v>2018</v>
      </c>
      <c r="BD311">
        <v>2561</v>
      </c>
      <c r="BE311">
        <v>7</v>
      </c>
      <c r="BF311">
        <v>2.2000000000000002</v>
      </c>
      <c r="BG311">
        <v>630000</v>
      </c>
      <c r="BH311">
        <v>540000</v>
      </c>
      <c r="BI311">
        <v>740000</v>
      </c>
      <c r="BK311" t="str">
        <f t="shared" si="32"/>
        <v>Ford Everest_2561_2200</v>
      </c>
      <c r="BL311">
        <f t="shared" si="33"/>
        <v>630000</v>
      </c>
      <c r="BM311">
        <f t="shared" si="34"/>
        <v>540000</v>
      </c>
      <c r="BN311">
        <f t="shared" si="35"/>
        <v>740000</v>
      </c>
    </row>
    <row r="312" spans="15:66">
      <c r="O312" t="s">
        <v>364</v>
      </c>
      <c r="P312">
        <v>2700</v>
      </c>
      <c r="S312" s="279" t="s">
        <v>391</v>
      </c>
      <c r="T312">
        <v>650000</v>
      </c>
      <c r="U312">
        <v>540000</v>
      </c>
      <c r="V312">
        <v>740000</v>
      </c>
      <c r="AQ312" t="s">
        <v>213</v>
      </c>
      <c r="AR312" t="s">
        <v>215</v>
      </c>
      <c r="AS312">
        <v>2018</v>
      </c>
      <c r="AT312">
        <v>2561</v>
      </c>
      <c r="AU312">
        <v>7</v>
      </c>
      <c r="AV312">
        <v>2.4</v>
      </c>
      <c r="AX312" t="str">
        <f t="shared" si="30"/>
        <v>Toyota Hilux Revo_2561</v>
      </c>
      <c r="AY312">
        <f t="shared" si="31"/>
        <v>2400</v>
      </c>
      <c r="BA312" t="s">
        <v>174</v>
      </c>
      <c r="BB312" t="s">
        <v>175</v>
      </c>
      <c r="BC312">
        <v>2018</v>
      </c>
      <c r="BD312">
        <v>2561</v>
      </c>
      <c r="BE312">
        <v>7</v>
      </c>
      <c r="BF312">
        <v>2.2000000000000002</v>
      </c>
      <c r="BG312">
        <v>640000</v>
      </c>
      <c r="BH312">
        <v>540000</v>
      </c>
      <c r="BI312">
        <v>740000</v>
      </c>
      <c r="BK312" t="str">
        <f t="shared" si="32"/>
        <v>Ford Everest_2561_2200</v>
      </c>
      <c r="BL312">
        <f t="shared" si="33"/>
        <v>640000</v>
      </c>
      <c r="BM312">
        <f t="shared" si="34"/>
        <v>540000</v>
      </c>
      <c r="BN312">
        <f t="shared" si="35"/>
        <v>740000</v>
      </c>
    </row>
    <row r="313" spans="15:66">
      <c r="O313" t="s">
        <v>364</v>
      </c>
      <c r="P313">
        <v>2800</v>
      </c>
      <c r="S313" s="279" t="s">
        <v>391</v>
      </c>
      <c r="T313">
        <v>660000</v>
      </c>
      <c r="U313">
        <v>540000</v>
      </c>
      <c r="V313">
        <v>740000</v>
      </c>
      <c r="AQ313" t="s">
        <v>213</v>
      </c>
      <c r="AR313" t="s">
        <v>215</v>
      </c>
      <c r="AS313">
        <v>2018</v>
      </c>
      <c r="AT313">
        <v>2561</v>
      </c>
      <c r="AU313">
        <v>7</v>
      </c>
      <c r="AV313">
        <v>2.7</v>
      </c>
      <c r="AX313" t="str">
        <f t="shared" si="30"/>
        <v>Toyota Hilux Revo_2561</v>
      </c>
      <c r="AY313">
        <f t="shared" si="31"/>
        <v>2700</v>
      </c>
      <c r="BA313" t="s">
        <v>174</v>
      </c>
      <c r="BB313" t="s">
        <v>175</v>
      </c>
      <c r="BC313">
        <v>2018</v>
      </c>
      <c r="BD313">
        <v>2561</v>
      </c>
      <c r="BE313">
        <v>7</v>
      </c>
      <c r="BF313">
        <v>2.2000000000000002</v>
      </c>
      <c r="BG313">
        <v>650000</v>
      </c>
      <c r="BH313">
        <v>540000</v>
      </c>
      <c r="BI313">
        <v>740000</v>
      </c>
      <c r="BK313" t="str">
        <f t="shared" si="32"/>
        <v>Ford Everest_2561_2200</v>
      </c>
      <c r="BL313">
        <f t="shared" si="33"/>
        <v>650000</v>
      </c>
      <c r="BM313">
        <f t="shared" si="34"/>
        <v>540000</v>
      </c>
      <c r="BN313">
        <f t="shared" si="35"/>
        <v>740000</v>
      </c>
    </row>
    <row r="314" spans="15:66">
      <c r="O314" t="s">
        <v>365</v>
      </c>
      <c r="P314">
        <v>2400</v>
      </c>
      <c r="S314" s="279" t="s">
        <v>391</v>
      </c>
      <c r="T314">
        <v>670000</v>
      </c>
      <c r="U314">
        <v>540000</v>
      </c>
      <c r="V314">
        <v>740000</v>
      </c>
      <c r="AQ314" t="s">
        <v>213</v>
      </c>
      <c r="AR314" t="s">
        <v>215</v>
      </c>
      <c r="AS314">
        <v>2018</v>
      </c>
      <c r="AT314">
        <v>2561</v>
      </c>
      <c r="AU314">
        <v>7</v>
      </c>
      <c r="AV314">
        <v>2.8</v>
      </c>
      <c r="AX314" t="str">
        <f t="shared" si="30"/>
        <v>Toyota Hilux Revo_2561</v>
      </c>
      <c r="AY314">
        <f t="shared" si="31"/>
        <v>2800</v>
      </c>
      <c r="BA314" t="s">
        <v>174</v>
      </c>
      <c r="BB314" t="s">
        <v>175</v>
      </c>
      <c r="BC314">
        <v>2018</v>
      </c>
      <c r="BD314">
        <v>2561</v>
      </c>
      <c r="BE314">
        <v>7</v>
      </c>
      <c r="BF314">
        <v>2.2000000000000002</v>
      </c>
      <c r="BG314">
        <v>660000</v>
      </c>
      <c r="BH314">
        <v>540000</v>
      </c>
      <c r="BI314">
        <v>740000</v>
      </c>
      <c r="BK314" t="str">
        <f t="shared" si="32"/>
        <v>Ford Everest_2561_2200</v>
      </c>
      <c r="BL314">
        <f t="shared" si="33"/>
        <v>660000</v>
      </c>
      <c r="BM314">
        <f t="shared" si="34"/>
        <v>540000</v>
      </c>
      <c r="BN314">
        <f t="shared" si="35"/>
        <v>740000</v>
      </c>
    </row>
    <row r="315" spans="15:66">
      <c r="O315" t="s">
        <v>365</v>
      </c>
      <c r="P315">
        <v>2700</v>
      </c>
      <c r="S315" s="279" t="s">
        <v>391</v>
      </c>
      <c r="T315">
        <v>680000</v>
      </c>
      <c r="U315">
        <v>540000</v>
      </c>
      <c r="V315">
        <v>740000</v>
      </c>
      <c r="AQ315" t="s">
        <v>213</v>
      </c>
      <c r="AR315" t="s">
        <v>215</v>
      </c>
      <c r="AS315">
        <v>2019</v>
      </c>
      <c r="AT315">
        <v>2562</v>
      </c>
      <c r="AU315">
        <v>6</v>
      </c>
      <c r="AV315">
        <v>2.4</v>
      </c>
      <c r="AX315" t="str">
        <f t="shared" si="30"/>
        <v>Toyota Hilux Revo_2562</v>
      </c>
      <c r="AY315">
        <f t="shared" si="31"/>
        <v>2400</v>
      </c>
      <c r="BA315" t="s">
        <v>174</v>
      </c>
      <c r="BB315" t="s">
        <v>175</v>
      </c>
      <c r="BC315">
        <v>2018</v>
      </c>
      <c r="BD315">
        <v>2561</v>
      </c>
      <c r="BE315">
        <v>7</v>
      </c>
      <c r="BF315">
        <v>2.2000000000000002</v>
      </c>
      <c r="BG315">
        <v>670000</v>
      </c>
      <c r="BH315">
        <v>540000</v>
      </c>
      <c r="BI315">
        <v>740000</v>
      </c>
      <c r="BK315" t="str">
        <f t="shared" si="32"/>
        <v>Ford Everest_2561_2200</v>
      </c>
      <c r="BL315">
        <f t="shared" si="33"/>
        <v>670000</v>
      </c>
      <c r="BM315">
        <f t="shared" si="34"/>
        <v>540000</v>
      </c>
      <c r="BN315">
        <f t="shared" si="35"/>
        <v>740000</v>
      </c>
    </row>
    <row r="316" spans="15:66">
      <c r="O316" t="s">
        <v>365</v>
      </c>
      <c r="P316">
        <v>2800</v>
      </c>
      <c r="S316" s="279" t="s">
        <v>391</v>
      </c>
      <c r="T316">
        <v>690000</v>
      </c>
      <c r="U316">
        <v>540000</v>
      </c>
      <c r="V316">
        <v>740000</v>
      </c>
      <c r="AQ316" t="s">
        <v>213</v>
      </c>
      <c r="AR316" t="s">
        <v>215</v>
      </c>
      <c r="AS316">
        <v>2019</v>
      </c>
      <c r="AT316">
        <v>2562</v>
      </c>
      <c r="AU316">
        <v>6</v>
      </c>
      <c r="AV316">
        <v>2.7</v>
      </c>
      <c r="AX316" t="str">
        <f t="shared" si="30"/>
        <v>Toyota Hilux Revo_2562</v>
      </c>
      <c r="AY316">
        <f t="shared" si="31"/>
        <v>2700</v>
      </c>
      <c r="BA316" t="s">
        <v>174</v>
      </c>
      <c r="BB316" t="s">
        <v>175</v>
      </c>
      <c r="BC316">
        <v>2018</v>
      </c>
      <c r="BD316">
        <v>2561</v>
      </c>
      <c r="BE316">
        <v>7</v>
      </c>
      <c r="BF316">
        <v>2.2000000000000002</v>
      </c>
      <c r="BG316">
        <v>680000</v>
      </c>
      <c r="BH316">
        <v>540000</v>
      </c>
      <c r="BI316">
        <v>740000</v>
      </c>
      <c r="BK316" t="str">
        <f t="shared" si="32"/>
        <v>Ford Everest_2561_2200</v>
      </c>
      <c r="BL316">
        <f t="shared" si="33"/>
        <v>680000</v>
      </c>
      <c r="BM316">
        <f t="shared" si="34"/>
        <v>540000</v>
      </c>
      <c r="BN316">
        <f t="shared" si="35"/>
        <v>740000</v>
      </c>
    </row>
    <row r="317" spans="15:66">
      <c r="O317" t="s">
        <v>963</v>
      </c>
      <c r="P317">
        <v>2400</v>
      </c>
      <c r="S317" s="279" t="s">
        <v>391</v>
      </c>
      <c r="T317">
        <v>700000</v>
      </c>
      <c r="U317">
        <v>540000</v>
      </c>
      <c r="V317">
        <v>740000</v>
      </c>
      <c r="AQ317" t="s">
        <v>213</v>
      </c>
      <c r="AR317" t="s">
        <v>215</v>
      </c>
      <c r="AS317">
        <v>2019</v>
      </c>
      <c r="AT317">
        <v>2562</v>
      </c>
      <c r="AU317">
        <v>6</v>
      </c>
      <c r="AV317">
        <v>2.8</v>
      </c>
      <c r="AX317" t="str">
        <f t="shared" si="30"/>
        <v>Toyota Hilux Revo_2562</v>
      </c>
      <c r="AY317">
        <f t="shared" si="31"/>
        <v>2800</v>
      </c>
      <c r="BA317" t="s">
        <v>174</v>
      </c>
      <c r="BB317" t="s">
        <v>175</v>
      </c>
      <c r="BC317">
        <v>2018</v>
      </c>
      <c r="BD317">
        <v>2561</v>
      </c>
      <c r="BE317">
        <v>7</v>
      </c>
      <c r="BF317">
        <v>2.2000000000000002</v>
      </c>
      <c r="BG317">
        <v>690000</v>
      </c>
      <c r="BH317">
        <v>540000</v>
      </c>
      <c r="BI317">
        <v>740000</v>
      </c>
      <c r="BK317" t="str">
        <f t="shared" si="32"/>
        <v>Ford Everest_2561_2200</v>
      </c>
      <c r="BL317">
        <f t="shared" si="33"/>
        <v>690000</v>
      </c>
      <c r="BM317">
        <f t="shared" si="34"/>
        <v>540000</v>
      </c>
      <c r="BN317">
        <f t="shared" si="35"/>
        <v>740000</v>
      </c>
    </row>
    <row r="318" spans="15:66">
      <c r="O318" t="s">
        <v>963</v>
      </c>
      <c r="P318">
        <v>2700</v>
      </c>
      <c r="S318" s="279" t="s">
        <v>391</v>
      </c>
      <c r="T318">
        <v>710000</v>
      </c>
      <c r="U318">
        <v>540000</v>
      </c>
      <c r="V318">
        <v>740000</v>
      </c>
      <c r="AQ318" t="s">
        <v>213</v>
      </c>
      <c r="AR318" t="s">
        <v>215</v>
      </c>
      <c r="AS318">
        <v>2020</v>
      </c>
      <c r="AT318">
        <v>2563</v>
      </c>
      <c r="AU318">
        <v>5</v>
      </c>
      <c r="AV318">
        <v>2.4</v>
      </c>
      <c r="AX318" t="str">
        <f t="shared" si="30"/>
        <v>Toyota Hilux Revo_2563</v>
      </c>
      <c r="AY318">
        <f t="shared" si="31"/>
        <v>2400</v>
      </c>
      <c r="BA318" t="s">
        <v>174</v>
      </c>
      <c r="BB318" t="s">
        <v>175</v>
      </c>
      <c r="BC318">
        <v>2018</v>
      </c>
      <c r="BD318">
        <v>2561</v>
      </c>
      <c r="BE318">
        <v>7</v>
      </c>
      <c r="BF318">
        <v>2.2000000000000002</v>
      </c>
      <c r="BG318">
        <v>700000</v>
      </c>
      <c r="BH318">
        <v>540000</v>
      </c>
      <c r="BI318">
        <v>740000</v>
      </c>
      <c r="BK318" t="str">
        <f t="shared" si="32"/>
        <v>Ford Everest_2561_2200</v>
      </c>
      <c r="BL318">
        <f t="shared" si="33"/>
        <v>700000</v>
      </c>
      <c r="BM318">
        <f t="shared" si="34"/>
        <v>540000</v>
      </c>
      <c r="BN318">
        <f t="shared" si="35"/>
        <v>740000</v>
      </c>
    </row>
    <row r="319" spans="15:66">
      <c r="O319" t="s">
        <v>963</v>
      </c>
      <c r="P319">
        <v>2800</v>
      </c>
      <c r="S319" s="279" t="s">
        <v>391</v>
      </c>
      <c r="T319">
        <v>720000</v>
      </c>
      <c r="U319">
        <v>540000</v>
      </c>
      <c r="V319">
        <v>740000</v>
      </c>
      <c r="AQ319" t="s">
        <v>213</v>
      </c>
      <c r="AR319" t="s">
        <v>215</v>
      </c>
      <c r="AS319">
        <v>2020</v>
      </c>
      <c r="AT319">
        <v>2563</v>
      </c>
      <c r="AU319">
        <v>5</v>
      </c>
      <c r="AV319">
        <v>2.7</v>
      </c>
      <c r="AX319" t="str">
        <f t="shared" si="30"/>
        <v>Toyota Hilux Revo_2563</v>
      </c>
      <c r="AY319">
        <f t="shared" si="31"/>
        <v>2700</v>
      </c>
      <c r="BA319" t="s">
        <v>174</v>
      </c>
      <c r="BB319" t="s">
        <v>175</v>
      </c>
      <c r="BC319">
        <v>2018</v>
      </c>
      <c r="BD319">
        <v>2561</v>
      </c>
      <c r="BE319">
        <v>7</v>
      </c>
      <c r="BF319">
        <v>2.2000000000000002</v>
      </c>
      <c r="BG319">
        <v>710000</v>
      </c>
      <c r="BH319">
        <v>540000</v>
      </c>
      <c r="BI319">
        <v>740000</v>
      </c>
      <c r="BK319" t="str">
        <f t="shared" si="32"/>
        <v>Ford Everest_2561_2200</v>
      </c>
      <c r="BL319">
        <f t="shared" si="33"/>
        <v>710000</v>
      </c>
      <c r="BM319">
        <f t="shared" si="34"/>
        <v>540000</v>
      </c>
      <c r="BN319">
        <f t="shared" si="35"/>
        <v>740000</v>
      </c>
    </row>
    <row r="320" spans="15:66">
      <c r="O320" t="s">
        <v>1108</v>
      </c>
      <c r="P320">
        <v>2400</v>
      </c>
      <c r="S320" s="279" t="s">
        <v>391</v>
      </c>
      <c r="T320">
        <v>730000</v>
      </c>
      <c r="U320">
        <v>540000</v>
      </c>
      <c r="V320">
        <v>740000</v>
      </c>
      <c r="AQ320" t="s">
        <v>213</v>
      </c>
      <c r="AR320" t="s">
        <v>215</v>
      </c>
      <c r="AS320">
        <v>2020</v>
      </c>
      <c r="AT320">
        <v>2563</v>
      </c>
      <c r="AU320">
        <v>5</v>
      </c>
      <c r="AV320">
        <v>2.8</v>
      </c>
      <c r="AX320" t="str">
        <f t="shared" si="30"/>
        <v>Toyota Hilux Revo_2563</v>
      </c>
      <c r="AY320">
        <f t="shared" si="31"/>
        <v>2800</v>
      </c>
      <c r="BA320" t="s">
        <v>174</v>
      </c>
      <c r="BB320" t="s">
        <v>175</v>
      </c>
      <c r="BC320">
        <v>2018</v>
      </c>
      <c r="BD320">
        <v>2561</v>
      </c>
      <c r="BE320">
        <v>7</v>
      </c>
      <c r="BF320">
        <v>2.2000000000000002</v>
      </c>
      <c r="BG320">
        <v>720000</v>
      </c>
      <c r="BH320">
        <v>540000</v>
      </c>
      <c r="BI320">
        <v>740000</v>
      </c>
      <c r="BK320" t="str">
        <f t="shared" si="32"/>
        <v>Ford Everest_2561_2200</v>
      </c>
      <c r="BL320">
        <f t="shared" si="33"/>
        <v>720000</v>
      </c>
      <c r="BM320">
        <f t="shared" si="34"/>
        <v>540000</v>
      </c>
      <c r="BN320">
        <f t="shared" si="35"/>
        <v>740000</v>
      </c>
    </row>
    <row r="321" spans="15:66">
      <c r="O321" t="s">
        <v>1108</v>
      </c>
      <c r="P321">
        <v>2800</v>
      </c>
      <c r="S321" s="279" t="s">
        <v>391</v>
      </c>
      <c r="T321">
        <v>740000</v>
      </c>
      <c r="U321">
        <v>540000</v>
      </c>
      <c r="V321">
        <v>740000</v>
      </c>
      <c r="AQ321" t="s">
        <v>213</v>
      </c>
      <c r="AR321" t="s">
        <v>215</v>
      </c>
      <c r="AS321">
        <v>2021</v>
      </c>
      <c r="AT321">
        <v>2564</v>
      </c>
      <c r="AU321">
        <v>4</v>
      </c>
      <c r="AV321">
        <v>2.4</v>
      </c>
      <c r="AX321" t="str">
        <f t="shared" si="30"/>
        <v>Toyota Hilux Revo_2564</v>
      </c>
      <c r="AY321">
        <f t="shared" si="31"/>
        <v>2400</v>
      </c>
      <c r="BA321" t="s">
        <v>174</v>
      </c>
      <c r="BB321" t="s">
        <v>175</v>
      </c>
      <c r="BC321">
        <v>2018</v>
      </c>
      <c r="BD321">
        <v>2561</v>
      </c>
      <c r="BE321">
        <v>7</v>
      </c>
      <c r="BF321">
        <v>2.2000000000000002</v>
      </c>
      <c r="BG321">
        <v>730000</v>
      </c>
      <c r="BH321">
        <v>540000</v>
      </c>
      <c r="BI321">
        <v>740000</v>
      </c>
      <c r="BK321" t="str">
        <f t="shared" si="32"/>
        <v>Ford Everest_2561_2200</v>
      </c>
      <c r="BL321">
        <f t="shared" si="33"/>
        <v>730000</v>
      </c>
      <c r="BM321">
        <f t="shared" si="34"/>
        <v>540000</v>
      </c>
      <c r="BN321">
        <f t="shared" si="35"/>
        <v>740000</v>
      </c>
    </row>
    <row r="322" spans="15:66">
      <c r="O322" t="s">
        <v>1144</v>
      </c>
      <c r="P322">
        <v>2400</v>
      </c>
      <c r="S322" s="279" t="s">
        <v>392</v>
      </c>
      <c r="T322">
        <v>580000</v>
      </c>
      <c r="U322">
        <v>580000</v>
      </c>
      <c r="V322">
        <v>820000</v>
      </c>
      <c r="AQ322" t="s">
        <v>213</v>
      </c>
      <c r="AR322" t="s">
        <v>215</v>
      </c>
      <c r="AS322">
        <v>2021</v>
      </c>
      <c r="AT322">
        <v>2564</v>
      </c>
      <c r="AU322">
        <v>4</v>
      </c>
      <c r="AV322">
        <v>2.8</v>
      </c>
      <c r="AX322" t="str">
        <f t="shared" si="30"/>
        <v>Toyota Hilux Revo_2564</v>
      </c>
      <c r="AY322">
        <f t="shared" si="31"/>
        <v>2800</v>
      </c>
      <c r="BA322" t="s">
        <v>174</v>
      </c>
      <c r="BB322" t="s">
        <v>175</v>
      </c>
      <c r="BC322">
        <v>2018</v>
      </c>
      <c r="BD322">
        <v>2561</v>
      </c>
      <c r="BE322">
        <v>7</v>
      </c>
      <c r="BF322">
        <v>2.2000000000000002</v>
      </c>
      <c r="BG322">
        <v>740000</v>
      </c>
      <c r="BH322">
        <v>540000</v>
      </c>
      <c r="BI322">
        <v>740000</v>
      </c>
      <c r="BK322" t="str">
        <f t="shared" si="32"/>
        <v>Ford Everest_2561_2200</v>
      </c>
      <c r="BL322">
        <f t="shared" si="33"/>
        <v>740000</v>
      </c>
      <c r="BM322">
        <f t="shared" si="34"/>
        <v>540000</v>
      </c>
      <c r="BN322">
        <f t="shared" si="35"/>
        <v>740000</v>
      </c>
    </row>
    <row r="323" spans="15:66">
      <c r="O323" t="s">
        <v>1144</v>
      </c>
      <c r="P323">
        <v>2800</v>
      </c>
      <c r="S323" s="279" t="s">
        <v>392</v>
      </c>
      <c r="T323">
        <v>590000</v>
      </c>
      <c r="U323">
        <v>580000</v>
      </c>
      <c r="V323">
        <v>820000</v>
      </c>
      <c r="AQ323" t="s">
        <v>213</v>
      </c>
      <c r="AR323" t="s">
        <v>215</v>
      </c>
      <c r="AS323">
        <v>2022</v>
      </c>
      <c r="AT323">
        <v>2565</v>
      </c>
      <c r="AU323">
        <v>3</v>
      </c>
      <c r="AV323">
        <v>2.4</v>
      </c>
      <c r="AX323" t="str">
        <f t="shared" ref="AX323:AX344" si="36">AQ323&amp;" "&amp;AR323&amp;"_"&amp;AT323</f>
        <v>Toyota Hilux Revo_2565</v>
      </c>
      <c r="AY323">
        <f t="shared" ref="AY323:AY344" si="37">AV323*1000</f>
        <v>2400</v>
      </c>
      <c r="BA323" t="s">
        <v>174</v>
      </c>
      <c r="BB323" t="s">
        <v>175</v>
      </c>
      <c r="BC323">
        <v>2018</v>
      </c>
      <c r="BD323">
        <v>2561</v>
      </c>
      <c r="BE323">
        <v>7</v>
      </c>
      <c r="BF323">
        <v>3.2</v>
      </c>
      <c r="BG323">
        <v>580000</v>
      </c>
      <c r="BH323">
        <v>580000</v>
      </c>
      <c r="BI323">
        <v>820000</v>
      </c>
      <c r="BK323" t="str">
        <f t="shared" ref="BK323:BK386" si="38">BA323&amp;" "&amp;BB323&amp;"_"&amp;BD323&amp;"_"&amp;BF323*1000</f>
        <v>Ford Everest_2561_3200</v>
      </c>
      <c r="BL323">
        <f t="shared" ref="BL323:BL386" si="39">BG323</f>
        <v>580000</v>
      </c>
      <c r="BM323">
        <f t="shared" ref="BM323:BM386" si="40">BH323</f>
        <v>580000</v>
      </c>
      <c r="BN323">
        <f t="shared" ref="BN323:BN386" si="41">BI323</f>
        <v>820000</v>
      </c>
    </row>
    <row r="324" spans="15:66">
      <c r="O324" t="s">
        <v>1145</v>
      </c>
      <c r="P324">
        <v>2400</v>
      </c>
      <c r="S324" s="279" t="s">
        <v>392</v>
      </c>
      <c r="T324">
        <v>600000</v>
      </c>
      <c r="U324">
        <v>580000</v>
      </c>
      <c r="V324">
        <v>820000</v>
      </c>
      <c r="AQ324" t="s">
        <v>213</v>
      </c>
      <c r="AR324" t="s">
        <v>215</v>
      </c>
      <c r="AS324">
        <v>2022</v>
      </c>
      <c r="AT324">
        <v>2565</v>
      </c>
      <c r="AU324">
        <v>3</v>
      </c>
      <c r="AV324">
        <v>2.8</v>
      </c>
      <c r="AX324" t="str">
        <f t="shared" si="36"/>
        <v>Toyota Hilux Revo_2565</v>
      </c>
      <c r="AY324">
        <f t="shared" si="37"/>
        <v>2800</v>
      </c>
      <c r="BA324" t="s">
        <v>174</v>
      </c>
      <c r="BB324" t="s">
        <v>175</v>
      </c>
      <c r="BC324">
        <v>2018</v>
      </c>
      <c r="BD324">
        <v>2561</v>
      </c>
      <c r="BE324">
        <v>7</v>
      </c>
      <c r="BF324">
        <v>3.2</v>
      </c>
      <c r="BG324">
        <v>590000</v>
      </c>
      <c r="BH324">
        <v>580000</v>
      </c>
      <c r="BI324">
        <v>820000</v>
      </c>
      <c r="BK324" t="str">
        <f t="shared" si="38"/>
        <v>Ford Everest_2561_3200</v>
      </c>
      <c r="BL324">
        <f t="shared" si="39"/>
        <v>590000</v>
      </c>
      <c r="BM324">
        <f t="shared" si="40"/>
        <v>580000</v>
      </c>
      <c r="BN324">
        <f t="shared" si="41"/>
        <v>820000</v>
      </c>
    </row>
    <row r="325" spans="15:66">
      <c r="O325" t="s">
        <v>1145</v>
      </c>
      <c r="P325">
        <v>2800</v>
      </c>
      <c r="S325" s="279" t="s">
        <v>392</v>
      </c>
      <c r="T325">
        <v>610000</v>
      </c>
      <c r="U325">
        <v>580000</v>
      </c>
      <c r="V325">
        <v>820000</v>
      </c>
      <c r="AQ325" t="s">
        <v>213</v>
      </c>
      <c r="AR325" t="s">
        <v>215</v>
      </c>
      <c r="AS325">
        <v>2023</v>
      </c>
      <c r="AT325">
        <v>2566</v>
      </c>
      <c r="AU325">
        <v>2</v>
      </c>
      <c r="AV325">
        <v>2.4</v>
      </c>
      <c r="AX325" t="str">
        <f t="shared" si="36"/>
        <v>Toyota Hilux Revo_2566</v>
      </c>
      <c r="AY325">
        <f t="shared" si="37"/>
        <v>2400</v>
      </c>
      <c r="BA325" t="s">
        <v>174</v>
      </c>
      <c r="BB325" t="s">
        <v>175</v>
      </c>
      <c r="BC325">
        <v>2018</v>
      </c>
      <c r="BD325">
        <v>2561</v>
      </c>
      <c r="BE325">
        <v>7</v>
      </c>
      <c r="BF325">
        <v>3.2</v>
      </c>
      <c r="BG325">
        <v>600000</v>
      </c>
      <c r="BH325">
        <v>580000</v>
      </c>
      <c r="BI325">
        <v>820000</v>
      </c>
      <c r="BK325" t="str">
        <f t="shared" si="38"/>
        <v>Ford Everest_2561_3200</v>
      </c>
      <c r="BL325">
        <f t="shared" si="39"/>
        <v>600000</v>
      </c>
      <c r="BM325">
        <f t="shared" si="40"/>
        <v>580000</v>
      </c>
      <c r="BN325">
        <f t="shared" si="41"/>
        <v>820000</v>
      </c>
    </row>
    <row r="326" spans="15:66">
      <c r="O326" t="s">
        <v>366</v>
      </c>
      <c r="P326">
        <v>2500</v>
      </c>
      <c r="S326" s="279" t="s">
        <v>392</v>
      </c>
      <c r="T326">
        <v>620000</v>
      </c>
      <c r="U326">
        <v>580000</v>
      </c>
      <c r="V326">
        <v>820000</v>
      </c>
      <c r="AQ326" t="s">
        <v>213</v>
      </c>
      <c r="AR326" t="s">
        <v>215</v>
      </c>
      <c r="AS326">
        <v>2023</v>
      </c>
      <c r="AT326">
        <v>2566</v>
      </c>
      <c r="AU326">
        <v>2</v>
      </c>
      <c r="AV326">
        <v>2.8</v>
      </c>
      <c r="AX326" t="str">
        <f t="shared" si="36"/>
        <v>Toyota Hilux Revo_2566</v>
      </c>
      <c r="AY326">
        <f t="shared" si="37"/>
        <v>2800</v>
      </c>
      <c r="BA326" t="s">
        <v>174</v>
      </c>
      <c r="BB326" t="s">
        <v>175</v>
      </c>
      <c r="BC326">
        <v>2018</v>
      </c>
      <c r="BD326">
        <v>2561</v>
      </c>
      <c r="BE326">
        <v>7</v>
      </c>
      <c r="BF326">
        <v>3.2</v>
      </c>
      <c r="BG326">
        <v>610000</v>
      </c>
      <c r="BH326">
        <v>580000</v>
      </c>
      <c r="BI326">
        <v>820000</v>
      </c>
      <c r="BK326" t="str">
        <f t="shared" si="38"/>
        <v>Ford Everest_2561_3200</v>
      </c>
      <c r="BL326">
        <f t="shared" si="39"/>
        <v>610000</v>
      </c>
      <c r="BM326">
        <f t="shared" si="40"/>
        <v>580000</v>
      </c>
      <c r="BN326">
        <f t="shared" si="41"/>
        <v>820000</v>
      </c>
    </row>
    <row r="327" spans="15:66">
      <c r="O327" t="s">
        <v>366</v>
      </c>
      <c r="P327">
        <v>2700</v>
      </c>
      <c r="S327" s="279" t="s">
        <v>392</v>
      </c>
      <c r="T327">
        <v>630000</v>
      </c>
      <c r="U327">
        <v>580000</v>
      </c>
      <c r="V327">
        <v>820000</v>
      </c>
      <c r="AQ327" t="s">
        <v>213</v>
      </c>
      <c r="AR327" t="s">
        <v>216</v>
      </c>
      <c r="AS327">
        <v>2010</v>
      </c>
      <c r="AT327">
        <v>2553</v>
      </c>
      <c r="AU327">
        <v>15</v>
      </c>
      <c r="AV327">
        <v>2.5</v>
      </c>
      <c r="AX327" t="str">
        <f t="shared" si="36"/>
        <v>Toyota Hilux Vigo_2553</v>
      </c>
      <c r="AY327">
        <f t="shared" si="37"/>
        <v>2500</v>
      </c>
      <c r="BA327" t="s">
        <v>174</v>
      </c>
      <c r="BB327" t="s">
        <v>175</v>
      </c>
      <c r="BC327">
        <v>2018</v>
      </c>
      <c r="BD327">
        <v>2561</v>
      </c>
      <c r="BE327">
        <v>7</v>
      </c>
      <c r="BF327">
        <v>3.2</v>
      </c>
      <c r="BG327">
        <v>620000</v>
      </c>
      <c r="BH327">
        <v>580000</v>
      </c>
      <c r="BI327">
        <v>820000</v>
      </c>
      <c r="BK327" t="str">
        <f t="shared" si="38"/>
        <v>Ford Everest_2561_3200</v>
      </c>
      <c r="BL327">
        <f t="shared" si="39"/>
        <v>620000</v>
      </c>
      <c r="BM327">
        <f t="shared" si="40"/>
        <v>580000</v>
      </c>
      <c r="BN327">
        <f t="shared" si="41"/>
        <v>820000</v>
      </c>
    </row>
    <row r="328" spans="15:66">
      <c r="O328" t="s">
        <v>366</v>
      </c>
      <c r="P328">
        <v>3000</v>
      </c>
      <c r="S328" s="279" t="s">
        <v>392</v>
      </c>
      <c r="T328">
        <v>640000</v>
      </c>
      <c r="U328">
        <v>580000</v>
      </c>
      <c r="V328">
        <v>820000</v>
      </c>
      <c r="AQ328" t="s">
        <v>213</v>
      </c>
      <c r="AR328" t="s">
        <v>216</v>
      </c>
      <c r="AS328">
        <v>2010</v>
      </c>
      <c r="AT328">
        <v>2553</v>
      </c>
      <c r="AU328">
        <v>15</v>
      </c>
      <c r="AV328">
        <v>2.7</v>
      </c>
      <c r="AX328" t="str">
        <f t="shared" si="36"/>
        <v>Toyota Hilux Vigo_2553</v>
      </c>
      <c r="AY328">
        <f t="shared" si="37"/>
        <v>2700</v>
      </c>
      <c r="BA328" t="s">
        <v>174</v>
      </c>
      <c r="BB328" t="s">
        <v>175</v>
      </c>
      <c r="BC328">
        <v>2018</v>
      </c>
      <c r="BD328">
        <v>2561</v>
      </c>
      <c r="BE328">
        <v>7</v>
      </c>
      <c r="BF328">
        <v>3.2</v>
      </c>
      <c r="BG328">
        <v>630000</v>
      </c>
      <c r="BH328">
        <v>580000</v>
      </c>
      <c r="BI328">
        <v>820000</v>
      </c>
      <c r="BK328" t="str">
        <f t="shared" si="38"/>
        <v>Ford Everest_2561_3200</v>
      </c>
      <c r="BL328">
        <f t="shared" si="39"/>
        <v>630000</v>
      </c>
      <c r="BM328">
        <f t="shared" si="40"/>
        <v>580000</v>
      </c>
      <c r="BN328">
        <f t="shared" si="41"/>
        <v>820000</v>
      </c>
    </row>
    <row r="329" spans="15:66">
      <c r="O329" t="s">
        <v>367</v>
      </c>
      <c r="P329">
        <v>2500</v>
      </c>
      <c r="S329" s="279" t="s">
        <v>392</v>
      </c>
      <c r="T329">
        <v>650000</v>
      </c>
      <c r="U329">
        <v>580000</v>
      </c>
      <c r="V329">
        <v>820000</v>
      </c>
      <c r="AQ329" t="s">
        <v>213</v>
      </c>
      <c r="AR329" t="s">
        <v>216</v>
      </c>
      <c r="AS329">
        <v>2010</v>
      </c>
      <c r="AT329">
        <v>2553</v>
      </c>
      <c r="AU329">
        <v>15</v>
      </c>
      <c r="AV329">
        <v>3</v>
      </c>
      <c r="AX329" t="str">
        <f t="shared" si="36"/>
        <v>Toyota Hilux Vigo_2553</v>
      </c>
      <c r="AY329">
        <f t="shared" si="37"/>
        <v>3000</v>
      </c>
      <c r="BA329" t="s">
        <v>174</v>
      </c>
      <c r="BB329" t="s">
        <v>175</v>
      </c>
      <c r="BC329">
        <v>2018</v>
      </c>
      <c r="BD329">
        <v>2561</v>
      </c>
      <c r="BE329">
        <v>7</v>
      </c>
      <c r="BF329">
        <v>3.2</v>
      </c>
      <c r="BG329">
        <v>640000</v>
      </c>
      <c r="BH329">
        <v>580000</v>
      </c>
      <c r="BI329">
        <v>820000</v>
      </c>
      <c r="BK329" t="str">
        <f t="shared" si="38"/>
        <v>Ford Everest_2561_3200</v>
      </c>
      <c r="BL329">
        <f t="shared" si="39"/>
        <v>640000</v>
      </c>
      <c r="BM329">
        <f t="shared" si="40"/>
        <v>580000</v>
      </c>
      <c r="BN329">
        <f t="shared" si="41"/>
        <v>820000</v>
      </c>
    </row>
    <row r="330" spans="15:66">
      <c r="O330" t="s">
        <v>367</v>
      </c>
      <c r="P330">
        <v>2700</v>
      </c>
      <c r="S330" s="279" t="s">
        <v>392</v>
      </c>
      <c r="T330">
        <v>660000</v>
      </c>
      <c r="U330">
        <v>580000</v>
      </c>
      <c r="V330">
        <v>820000</v>
      </c>
      <c r="AQ330" t="s">
        <v>213</v>
      </c>
      <c r="AR330" t="s">
        <v>216</v>
      </c>
      <c r="AS330">
        <v>2011</v>
      </c>
      <c r="AT330">
        <v>2554</v>
      </c>
      <c r="AU330">
        <v>14</v>
      </c>
      <c r="AV330">
        <v>2.5</v>
      </c>
      <c r="AX330" t="str">
        <f t="shared" si="36"/>
        <v>Toyota Hilux Vigo_2554</v>
      </c>
      <c r="AY330">
        <f t="shared" si="37"/>
        <v>2500</v>
      </c>
      <c r="BA330" t="s">
        <v>174</v>
      </c>
      <c r="BB330" t="s">
        <v>175</v>
      </c>
      <c r="BC330">
        <v>2018</v>
      </c>
      <c r="BD330">
        <v>2561</v>
      </c>
      <c r="BE330">
        <v>7</v>
      </c>
      <c r="BF330">
        <v>3.2</v>
      </c>
      <c r="BG330">
        <v>650000</v>
      </c>
      <c r="BH330">
        <v>580000</v>
      </c>
      <c r="BI330">
        <v>820000</v>
      </c>
      <c r="BK330" t="str">
        <f t="shared" si="38"/>
        <v>Ford Everest_2561_3200</v>
      </c>
      <c r="BL330">
        <f t="shared" si="39"/>
        <v>650000</v>
      </c>
      <c r="BM330">
        <f t="shared" si="40"/>
        <v>580000</v>
      </c>
      <c r="BN330">
        <f t="shared" si="41"/>
        <v>820000</v>
      </c>
    </row>
    <row r="331" spans="15:66">
      <c r="O331" t="s">
        <v>367</v>
      </c>
      <c r="P331">
        <v>3000</v>
      </c>
      <c r="S331" s="279" t="s">
        <v>392</v>
      </c>
      <c r="T331">
        <v>670000</v>
      </c>
      <c r="U331">
        <v>580000</v>
      </c>
      <c r="V331">
        <v>820000</v>
      </c>
      <c r="AQ331" t="s">
        <v>213</v>
      </c>
      <c r="AR331" t="s">
        <v>216</v>
      </c>
      <c r="AS331">
        <v>2011</v>
      </c>
      <c r="AT331">
        <v>2554</v>
      </c>
      <c r="AU331">
        <v>14</v>
      </c>
      <c r="AV331">
        <v>2.7</v>
      </c>
      <c r="AX331" t="str">
        <f t="shared" si="36"/>
        <v>Toyota Hilux Vigo_2554</v>
      </c>
      <c r="AY331">
        <f t="shared" si="37"/>
        <v>2700</v>
      </c>
      <c r="BA331" t="s">
        <v>174</v>
      </c>
      <c r="BB331" t="s">
        <v>175</v>
      </c>
      <c r="BC331">
        <v>2018</v>
      </c>
      <c r="BD331">
        <v>2561</v>
      </c>
      <c r="BE331">
        <v>7</v>
      </c>
      <c r="BF331">
        <v>3.2</v>
      </c>
      <c r="BG331">
        <v>660000</v>
      </c>
      <c r="BH331">
        <v>580000</v>
      </c>
      <c r="BI331">
        <v>820000</v>
      </c>
      <c r="BK331" t="str">
        <f t="shared" si="38"/>
        <v>Ford Everest_2561_3200</v>
      </c>
      <c r="BL331">
        <f t="shared" si="39"/>
        <v>660000</v>
      </c>
      <c r="BM331">
        <f t="shared" si="40"/>
        <v>580000</v>
      </c>
      <c r="BN331">
        <f t="shared" si="41"/>
        <v>820000</v>
      </c>
    </row>
    <row r="332" spans="15:66">
      <c r="O332" t="s">
        <v>368</v>
      </c>
      <c r="P332">
        <v>2500</v>
      </c>
      <c r="S332" s="279" t="s">
        <v>392</v>
      </c>
      <c r="T332">
        <v>680000</v>
      </c>
      <c r="U332">
        <v>580000</v>
      </c>
      <c r="V332">
        <v>820000</v>
      </c>
      <c r="AQ332" t="s">
        <v>213</v>
      </c>
      <c r="AR332" t="s">
        <v>216</v>
      </c>
      <c r="AS332">
        <v>2011</v>
      </c>
      <c r="AT332">
        <v>2554</v>
      </c>
      <c r="AU332">
        <v>14</v>
      </c>
      <c r="AV332">
        <v>3</v>
      </c>
      <c r="AX332" t="str">
        <f t="shared" si="36"/>
        <v>Toyota Hilux Vigo_2554</v>
      </c>
      <c r="AY332">
        <f t="shared" si="37"/>
        <v>3000</v>
      </c>
      <c r="BA332" t="s">
        <v>174</v>
      </c>
      <c r="BB332" t="s">
        <v>175</v>
      </c>
      <c r="BC332">
        <v>2018</v>
      </c>
      <c r="BD332">
        <v>2561</v>
      </c>
      <c r="BE332">
        <v>7</v>
      </c>
      <c r="BF332">
        <v>3.2</v>
      </c>
      <c r="BG332">
        <v>670000</v>
      </c>
      <c r="BH332">
        <v>580000</v>
      </c>
      <c r="BI332">
        <v>820000</v>
      </c>
      <c r="BK332" t="str">
        <f t="shared" si="38"/>
        <v>Ford Everest_2561_3200</v>
      </c>
      <c r="BL332">
        <f t="shared" si="39"/>
        <v>670000</v>
      </c>
      <c r="BM332">
        <f t="shared" si="40"/>
        <v>580000</v>
      </c>
      <c r="BN332">
        <f t="shared" si="41"/>
        <v>820000</v>
      </c>
    </row>
    <row r="333" spans="15:66">
      <c r="O333" t="s">
        <v>368</v>
      </c>
      <c r="P333">
        <v>2700</v>
      </c>
      <c r="S333" s="279" t="s">
        <v>392</v>
      </c>
      <c r="T333">
        <v>690000</v>
      </c>
      <c r="U333">
        <v>580000</v>
      </c>
      <c r="V333">
        <v>820000</v>
      </c>
      <c r="AQ333" t="s">
        <v>213</v>
      </c>
      <c r="AR333" t="s">
        <v>216</v>
      </c>
      <c r="AS333">
        <v>2012</v>
      </c>
      <c r="AT333">
        <v>2555</v>
      </c>
      <c r="AU333">
        <v>13</v>
      </c>
      <c r="AV333">
        <v>2.5</v>
      </c>
      <c r="AX333" t="str">
        <f t="shared" si="36"/>
        <v>Toyota Hilux Vigo_2555</v>
      </c>
      <c r="AY333">
        <f t="shared" si="37"/>
        <v>2500</v>
      </c>
      <c r="BA333" t="s">
        <v>174</v>
      </c>
      <c r="BB333" t="s">
        <v>175</v>
      </c>
      <c r="BC333">
        <v>2018</v>
      </c>
      <c r="BD333">
        <v>2561</v>
      </c>
      <c r="BE333">
        <v>7</v>
      </c>
      <c r="BF333">
        <v>3.2</v>
      </c>
      <c r="BG333">
        <v>680000</v>
      </c>
      <c r="BH333">
        <v>580000</v>
      </c>
      <c r="BI333">
        <v>820000</v>
      </c>
      <c r="BK333" t="str">
        <f t="shared" si="38"/>
        <v>Ford Everest_2561_3200</v>
      </c>
      <c r="BL333">
        <f t="shared" si="39"/>
        <v>680000</v>
      </c>
      <c r="BM333">
        <f t="shared" si="40"/>
        <v>580000</v>
      </c>
      <c r="BN333">
        <f t="shared" si="41"/>
        <v>820000</v>
      </c>
    </row>
    <row r="334" spans="15:66">
      <c r="O334" t="s">
        <v>368</v>
      </c>
      <c r="P334">
        <v>3000</v>
      </c>
      <c r="S334" s="279" t="s">
        <v>392</v>
      </c>
      <c r="T334">
        <v>700000</v>
      </c>
      <c r="U334">
        <v>580000</v>
      </c>
      <c r="V334">
        <v>820000</v>
      </c>
      <c r="AQ334" t="s">
        <v>213</v>
      </c>
      <c r="AR334" t="s">
        <v>216</v>
      </c>
      <c r="AS334">
        <v>2012</v>
      </c>
      <c r="AT334">
        <v>2555</v>
      </c>
      <c r="AU334">
        <v>13</v>
      </c>
      <c r="AV334">
        <v>2.7</v>
      </c>
      <c r="AX334" t="str">
        <f t="shared" si="36"/>
        <v>Toyota Hilux Vigo_2555</v>
      </c>
      <c r="AY334">
        <f t="shared" si="37"/>
        <v>2700</v>
      </c>
      <c r="BA334" t="s">
        <v>174</v>
      </c>
      <c r="BB334" t="s">
        <v>175</v>
      </c>
      <c r="BC334">
        <v>2018</v>
      </c>
      <c r="BD334">
        <v>2561</v>
      </c>
      <c r="BE334">
        <v>7</v>
      </c>
      <c r="BF334">
        <v>3.2</v>
      </c>
      <c r="BG334">
        <v>690000</v>
      </c>
      <c r="BH334">
        <v>580000</v>
      </c>
      <c r="BI334">
        <v>820000</v>
      </c>
      <c r="BK334" t="str">
        <f t="shared" si="38"/>
        <v>Ford Everest_2561_3200</v>
      </c>
      <c r="BL334">
        <f t="shared" si="39"/>
        <v>690000</v>
      </c>
      <c r="BM334">
        <f t="shared" si="40"/>
        <v>580000</v>
      </c>
      <c r="BN334">
        <f t="shared" si="41"/>
        <v>820000</v>
      </c>
    </row>
    <row r="335" spans="15:66">
      <c r="O335" t="s">
        <v>369</v>
      </c>
      <c r="P335">
        <v>2500</v>
      </c>
      <c r="S335" s="279" t="s">
        <v>392</v>
      </c>
      <c r="T335">
        <v>710000</v>
      </c>
      <c r="U335">
        <v>580000</v>
      </c>
      <c r="V335">
        <v>820000</v>
      </c>
      <c r="AQ335" t="s">
        <v>213</v>
      </c>
      <c r="AR335" t="s">
        <v>216</v>
      </c>
      <c r="AS335">
        <v>2012</v>
      </c>
      <c r="AT335">
        <v>2555</v>
      </c>
      <c r="AU335">
        <v>13</v>
      </c>
      <c r="AV335">
        <v>3</v>
      </c>
      <c r="AX335" t="str">
        <f t="shared" si="36"/>
        <v>Toyota Hilux Vigo_2555</v>
      </c>
      <c r="AY335">
        <f t="shared" si="37"/>
        <v>3000</v>
      </c>
      <c r="BA335" t="s">
        <v>174</v>
      </c>
      <c r="BB335" t="s">
        <v>175</v>
      </c>
      <c r="BC335">
        <v>2018</v>
      </c>
      <c r="BD335">
        <v>2561</v>
      </c>
      <c r="BE335">
        <v>7</v>
      </c>
      <c r="BF335">
        <v>3.2</v>
      </c>
      <c r="BG335">
        <v>700000</v>
      </c>
      <c r="BH335">
        <v>580000</v>
      </c>
      <c r="BI335">
        <v>820000</v>
      </c>
      <c r="BK335" t="str">
        <f t="shared" si="38"/>
        <v>Ford Everest_2561_3200</v>
      </c>
      <c r="BL335">
        <f t="shared" si="39"/>
        <v>700000</v>
      </c>
      <c r="BM335">
        <f t="shared" si="40"/>
        <v>580000</v>
      </c>
      <c r="BN335">
        <f t="shared" si="41"/>
        <v>820000</v>
      </c>
    </row>
    <row r="336" spans="15:66">
      <c r="O336" t="s">
        <v>369</v>
      </c>
      <c r="P336">
        <v>2700</v>
      </c>
      <c r="S336" s="279" t="s">
        <v>392</v>
      </c>
      <c r="T336">
        <v>720000</v>
      </c>
      <c r="U336">
        <v>580000</v>
      </c>
      <c r="V336">
        <v>820000</v>
      </c>
      <c r="AQ336" t="s">
        <v>213</v>
      </c>
      <c r="AR336" t="s">
        <v>216</v>
      </c>
      <c r="AS336">
        <v>2013</v>
      </c>
      <c r="AT336">
        <v>2556</v>
      </c>
      <c r="AU336">
        <v>12</v>
      </c>
      <c r="AV336">
        <v>2.5</v>
      </c>
      <c r="AX336" t="str">
        <f t="shared" si="36"/>
        <v>Toyota Hilux Vigo_2556</v>
      </c>
      <c r="AY336">
        <f t="shared" si="37"/>
        <v>2500</v>
      </c>
      <c r="BA336" t="s">
        <v>174</v>
      </c>
      <c r="BB336" t="s">
        <v>175</v>
      </c>
      <c r="BC336">
        <v>2018</v>
      </c>
      <c r="BD336">
        <v>2561</v>
      </c>
      <c r="BE336">
        <v>7</v>
      </c>
      <c r="BF336">
        <v>3.2</v>
      </c>
      <c r="BG336">
        <v>710000</v>
      </c>
      <c r="BH336">
        <v>580000</v>
      </c>
      <c r="BI336">
        <v>820000</v>
      </c>
      <c r="BK336" t="str">
        <f t="shared" si="38"/>
        <v>Ford Everest_2561_3200</v>
      </c>
      <c r="BL336">
        <f t="shared" si="39"/>
        <v>710000</v>
      </c>
      <c r="BM336">
        <f t="shared" si="40"/>
        <v>580000</v>
      </c>
      <c r="BN336">
        <f t="shared" si="41"/>
        <v>820000</v>
      </c>
    </row>
    <row r="337" spans="15:66">
      <c r="O337" t="s">
        <v>369</v>
      </c>
      <c r="P337">
        <v>3000</v>
      </c>
      <c r="S337" s="279" t="s">
        <v>392</v>
      </c>
      <c r="T337">
        <v>730000</v>
      </c>
      <c r="U337">
        <v>580000</v>
      </c>
      <c r="V337">
        <v>820000</v>
      </c>
      <c r="AQ337" t="s">
        <v>213</v>
      </c>
      <c r="AR337" t="s">
        <v>216</v>
      </c>
      <c r="AS337">
        <v>2013</v>
      </c>
      <c r="AT337">
        <v>2556</v>
      </c>
      <c r="AU337">
        <v>12</v>
      </c>
      <c r="AV337">
        <v>2.7</v>
      </c>
      <c r="AX337" t="str">
        <f t="shared" si="36"/>
        <v>Toyota Hilux Vigo_2556</v>
      </c>
      <c r="AY337">
        <f t="shared" si="37"/>
        <v>2700</v>
      </c>
      <c r="BA337" t="s">
        <v>174</v>
      </c>
      <c r="BB337" t="s">
        <v>175</v>
      </c>
      <c r="BC337">
        <v>2018</v>
      </c>
      <c r="BD337">
        <v>2561</v>
      </c>
      <c r="BE337">
        <v>7</v>
      </c>
      <c r="BF337">
        <v>3.2</v>
      </c>
      <c r="BG337">
        <v>720000</v>
      </c>
      <c r="BH337">
        <v>580000</v>
      </c>
      <c r="BI337">
        <v>820000</v>
      </c>
      <c r="BK337" t="str">
        <f t="shared" si="38"/>
        <v>Ford Everest_2561_3200</v>
      </c>
      <c r="BL337">
        <f t="shared" si="39"/>
        <v>720000</v>
      </c>
      <c r="BM337">
        <f t="shared" si="40"/>
        <v>580000</v>
      </c>
      <c r="BN337">
        <f t="shared" si="41"/>
        <v>820000</v>
      </c>
    </row>
    <row r="338" spans="15:66">
      <c r="O338" t="s">
        <v>370</v>
      </c>
      <c r="P338">
        <v>2500</v>
      </c>
      <c r="S338" s="279" t="s">
        <v>392</v>
      </c>
      <c r="T338">
        <v>740000</v>
      </c>
      <c r="U338">
        <v>580000</v>
      </c>
      <c r="V338">
        <v>820000</v>
      </c>
      <c r="AQ338" t="s">
        <v>213</v>
      </c>
      <c r="AR338" t="s">
        <v>216</v>
      </c>
      <c r="AS338">
        <v>2013</v>
      </c>
      <c r="AT338">
        <v>2556</v>
      </c>
      <c r="AU338">
        <v>12</v>
      </c>
      <c r="AV338">
        <v>3</v>
      </c>
      <c r="AX338" t="str">
        <f t="shared" si="36"/>
        <v>Toyota Hilux Vigo_2556</v>
      </c>
      <c r="AY338">
        <f t="shared" si="37"/>
        <v>3000</v>
      </c>
      <c r="BA338" t="s">
        <v>174</v>
      </c>
      <c r="BB338" t="s">
        <v>175</v>
      </c>
      <c r="BC338">
        <v>2018</v>
      </c>
      <c r="BD338">
        <v>2561</v>
      </c>
      <c r="BE338">
        <v>7</v>
      </c>
      <c r="BF338">
        <v>3.2</v>
      </c>
      <c r="BG338">
        <v>730000</v>
      </c>
      <c r="BH338">
        <v>580000</v>
      </c>
      <c r="BI338">
        <v>820000</v>
      </c>
      <c r="BK338" t="str">
        <f t="shared" si="38"/>
        <v>Ford Everest_2561_3200</v>
      </c>
      <c r="BL338">
        <f t="shared" si="39"/>
        <v>730000</v>
      </c>
      <c r="BM338">
        <f t="shared" si="40"/>
        <v>580000</v>
      </c>
      <c r="BN338">
        <f t="shared" si="41"/>
        <v>820000</v>
      </c>
    </row>
    <row r="339" spans="15:66">
      <c r="O339" t="s">
        <v>370</v>
      </c>
      <c r="P339">
        <v>2700</v>
      </c>
      <c r="S339" s="279" t="s">
        <v>392</v>
      </c>
      <c r="T339">
        <v>750000</v>
      </c>
      <c r="U339">
        <v>580000</v>
      </c>
      <c r="V339">
        <v>820000</v>
      </c>
      <c r="AQ339" t="s">
        <v>213</v>
      </c>
      <c r="AR339" t="s">
        <v>216</v>
      </c>
      <c r="AS339">
        <v>2014</v>
      </c>
      <c r="AT339">
        <v>2557</v>
      </c>
      <c r="AU339">
        <v>11</v>
      </c>
      <c r="AV339">
        <v>2.5</v>
      </c>
      <c r="AX339" t="str">
        <f t="shared" si="36"/>
        <v>Toyota Hilux Vigo_2557</v>
      </c>
      <c r="AY339">
        <f t="shared" si="37"/>
        <v>2500</v>
      </c>
      <c r="BA339" t="s">
        <v>174</v>
      </c>
      <c r="BB339" t="s">
        <v>175</v>
      </c>
      <c r="BC339">
        <v>2018</v>
      </c>
      <c r="BD339">
        <v>2561</v>
      </c>
      <c r="BE339">
        <v>7</v>
      </c>
      <c r="BF339">
        <v>3.2</v>
      </c>
      <c r="BG339">
        <v>740000</v>
      </c>
      <c r="BH339">
        <v>580000</v>
      </c>
      <c r="BI339">
        <v>820000</v>
      </c>
      <c r="BK339" t="str">
        <f t="shared" si="38"/>
        <v>Ford Everest_2561_3200</v>
      </c>
      <c r="BL339">
        <f t="shared" si="39"/>
        <v>740000</v>
      </c>
      <c r="BM339">
        <f t="shared" si="40"/>
        <v>580000</v>
      </c>
      <c r="BN339">
        <f t="shared" si="41"/>
        <v>820000</v>
      </c>
    </row>
    <row r="340" spans="15:66">
      <c r="O340" t="s">
        <v>370</v>
      </c>
      <c r="P340">
        <v>3000</v>
      </c>
      <c r="S340" s="279" t="s">
        <v>392</v>
      </c>
      <c r="T340">
        <v>760000</v>
      </c>
      <c r="U340">
        <v>580000</v>
      </c>
      <c r="V340">
        <v>820000</v>
      </c>
      <c r="AQ340" t="s">
        <v>213</v>
      </c>
      <c r="AR340" t="s">
        <v>216</v>
      </c>
      <c r="AS340">
        <v>2014</v>
      </c>
      <c r="AT340">
        <v>2557</v>
      </c>
      <c r="AU340">
        <v>11</v>
      </c>
      <c r="AV340">
        <v>2.7</v>
      </c>
      <c r="AX340" t="str">
        <f t="shared" si="36"/>
        <v>Toyota Hilux Vigo_2557</v>
      </c>
      <c r="AY340">
        <f t="shared" si="37"/>
        <v>2700</v>
      </c>
      <c r="BA340" t="s">
        <v>174</v>
      </c>
      <c r="BB340" t="s">
        <v>175</v>
      </c>
      <c r="BC340">
        <v>2018</v>
      </c>
      <c r="BD340">
        <v>2561</v>
      </c>
      <c r="BE340">
        <v>7</v>
      </c>
      <c r="BF340">
        <v>3.2</v>
      </c>
      <c r="BG340">
        <v>750000</v>
      </c>
      <c r="BH340">
        <v>580000</v>
      </c>
      <c r="BI340">
        <v>820000</v>
      </c>
      <c r="BK340" t="str">
        <f t="shared" si="38"/>
        <v>Ford Everest_2561_3200</v>
      </c>
      <c r="BL340">
        <f t="shared" si="39"/>
        <v>750000</v>
      </c>
      <c r="BM340">
        <f t="shared" si="40"/>
        <v>580000</v>
      </c>
      <c r="BN340">
        <f t="shared" si="41"/>
        <v>820000</v>
      </c>
    </row>
    <row r="341" spans="15:66">
      <c r="O341" t="s">
        <v>371</v>
      </c>
      <c r="P341">
        <v>2500</v>
      </c>
      <c r="S341" s="279" t="s">
        <v>392</v>
      </c>
      <c r="T341">
        <v>770000</v>
      </c>
      <c r="U341">
        <v>580000</v>
      </c>
      <c r="V341">
        <v>820000</v>
      </c>
      <c r="AQ341" t="s">
        <v>213</v>
      </c>
      <c r="AR341" t="s">
        <v>216</v>
      </c>
      <c r="AS341">
        <v>2014</v>
      </c>
      <c r="AT341">
        <v>2557</v>
      </c>
      <c r="AU341">
        <v>11</v>
      </c>
      <c r="AV341">
        <v>3</v>
      </c>
      <c r="AX341" t="str">
        <f t="shared" si="36"/>
        <v>Toyota Hilux Vigo_2557</v>
      </c>
      <c r="AY341">
        <f t="shared" si="37"/>
        <v>3000</v>
      </c>
      <c r="BA341" t="s">
        <v>174</v>
      </c>
      <c r="BB341" t="s">
        <v>175</v>
      </c>
      <c r="BC341">
        <v>2018</v>
      </c>
      <c r="BD341">
        <v>2561</v>
      </c>
      <c r="BE341">
        <v>7</v>
      </c>
      <c r="BF341">
        <v>3.2</v>
      </c>
      <c r="BG341">
        <v>760000</v>
      </c>
      <c r="BH341">
        <v>580000</v>
      </c>
      <c r="BI341">
        <v>820000</v>
      </c>
      <c r="BK341" t="str">
        <f t="shared" si="38"/>
        <v>Ford Everest_2561_3200</v>
      </c>
      <c r="BL341">
        <f t="shared" si="39"/>
        <v>760000</v>
      </c>
      <c r="BM341">
        <f t="shared" si="40"/>
        <v>580000</v>
      </c>
      <c r="BN341">
        <f t="shared" si="41"/>
        <v>820000</v>
      </c>
    </row>
    <row r="342" spans="15:66">
      <c r="O342" t="s">
        <v>371</v>
      </c>
      <c r="P342">
        <v>2700</v>
      </c>
      <c r="S342" s="279" t="s">
        <v>392</v>
      </c>
      <c r="T342">
        <v>780000</v>
      </c>
      <c r="U342">
        <v>580000</v>
      </c>
      <c r="V342">
        <v>820000</v>
      </c>
      <c r="AQ342" t="s">
        <v>213</v>
      </c>
      <c r="AR342" t="s">
        <v>216</v>
      </c>
      <c r="AS342">
        <v>2015</v>
      </c>
      <c r="AT342">
        <v>2558</v>
      </c>
      <c r="AU342">
        <v>10</v>
      </c>
      <c r="AV342">
        <v>2.5</v>
      </c>
      <c r="AX342" t="str">
        <f t="shared" si="36"/>
        <v>Toyota Hilux Vigo_2558</v>
      </c>
      <c r="AY342">
        <f t="shared" si="37"/>
        <v>2500</v>
      </c>
      <c r="BA342" t="s">
        <v>174</v>
      </c>
      <c r="BB342" t="s">
        <v>175</v>
      </c>
      <c r="BC342">
        <v>2018</v>
      </c>
      <c r="BD342">
        <v>2561</v>
      </c>
      <c r="BE342">
        <v>7</v>
      </c>
      <c r="BF342">
        <v>3.2</v>
      </c>
      <c r="BG342">
        <v>770000</v>
      </c>
      <c r="BH342">
        <v>580000</v>
      </c>
      <c r="BI342">
        <v>820000</v>
      </c>
      <c r="BK342" t="str">
        <f t="shared" si="38"/>
        <v>Ford Everest_2561_3200</v>
      </c>
      <c r="BL342">
        <f t="shared" si="39"/>
        <v>770000</v>
      </c>
      <c r="BM342">
        <f t="shared" si="40"/>
        <v>580000</v>
      </c>
      <c r="BN342">
        <f t="shared" si="41"/>
        <v>820000</v>
      </c>
    </row>
    <row r="343" spans="15:66">
      <c r="O343" t="s">
        <v>371</v>
      </c>
      <c r="P343">
        <v>3000</v>
      </c>
      <c r="S343" s="279" t="s">
        <v>392</v>
      </c>
      <c r="T343">
        <v>790000</v>
      </c>
      <c r="U343">
        <v>580000</v>
      </c>
      <c r="V343">
        <v>820000</v>
      </c>
      <c r="AQ343" t="s">
        <v>213</v>
      </c>
      <c r="AR343" t="s">
        <v>216</v>
      </c>
      <c r="AS343">
        <v>2015</v>
      </c>
      <c r="AT343">
        <v>2558</v>
      </c>
      <c r="AU343">
        <v>10</v>
      </c>
      <c r="AV343">
        <v>2.7</v>
      </c>
      <c r="AX343" t="str">
        <f t="shared" si="36"/>
        <v>Toyota Hilux Vigo_2558</v>
      </c>
      <c r="AY343">
        <f t="shared" si="37"/>
        <v>2700</v>
      </c>
      <c r="BA343" t="s">
        <v>174</v>
      </c>
      <c r="BB343" t="s">
        <v>175</v>
      </c>
      <c r="BC343">
        <v>2018</v>
      </c>
      <c r="BD343">
        <v>2561</v>
      </c>
      <c r="BE343">
        <v>7</v>
      </c>
      <c r="BF343">
        <v>3.2</v>
      </c>
      <c r="BG343">
        <v>780000</v>
      </c>
      <c r="BH343">
        <v>580000</v>
      </c>
      <c r="BI343">
        <v>820000</v>
      </c>
      <c r="BK343" t="str">
        <f t="shared" si="38"/>
        <v>Ford Everest_2561_3200</v>
      </c>
      <c r="BL343">
        <f t="shared" si="39"/>
        <v>780000</v>
      </c>
      <c r="BM343">
        <f t="shared" si="40"/>
        <v>580000</v>
      </c>
      <c r="BN343">
        <f t="shared" si="41"/>
        <v>820000</v>
      </c>
    </row>
    <row r="344" spans="15:66">
      <c r="S344" s="279" t="s">
        <v>392</v>
      </c>
      <c r="T344">
        <v>800000</v>
      </c>
      <c r="U344">
        <v>580000</v>
      </c>
      <c r="V344">
        <v>820000</v>
      </c>
      <c r="AQ344" t="s">
        <v>213</v>
      </c>
      <c r="AR344" t="s">
        <v>216</v>
      </c>
      <c r="AS344">
        <v>2015</v>
      </c>
      <c r="AT344">
        <v>2558</v>
      </c>
      <c r="AU344">
        <v>10</v>
      </c>
      <c r="AV344">
        <v>3</v>
      </c>
      <c r="AX344" t="str">
        <f t="shared" si="36"/>
        <v>Toyota Hilux Vigo_2558</v>
      </c>
      <c r="AY344">
        <f t="shared" si="37"/>
        <v>3000</v>
      </c>
      <c r="BA344" t="s">
        <v>174</v>
      </c>
      <c r="BB344" t="s">
        <v>175</v>
      </c>
      <c r="BC344">
        <v>2018</v>
      </c>
      <c r="BD344">
        <v>2561</v>
      </c>
      <c r="BE344">
        <v>7</v>
      </c>
      <c r="BF344">
        <v>3.2</v>
      </c>
      <c r="BG344">
        <v>790000</v>
      </c>
      <c r="BH344">
        <v>580000</v>
      </c>
      <c r="BI344">
        <v>820000</v>
      </c>
      <c r="BK344" t="str">
        <f t="shared" si="38"/>
        <v>Ford Everest_2561_3200</v>
      </c>
      <c r="BL344">
        <f t="shared" si="39"/>
        <v>790000</v>
      </c>
      <c r="BM344">
        <f t="shared" si="40"/>
        <v>580000</v>
      </c>
      <c r="BN344">
        <f t="shared" si="41"/>
        <v>820000</v>
      </c>
    </row>
    <row r="345" spans="15:66">
      <c r="S345" s="280" t="s">
        <v>392</v>
      </c>
      <c r="T345">
        <v>810000</v>
      </c>
      <c r="U345">
        <v>580000</v>
      </c>
      <c r="V345">
        <v>820000</v>
      </c>
      <c r="BA345" t="s">
        <v>174</v>
      </c>
      <c r="BB345" t="s">
        <v>175</v>
      </c>
      <c r="BC345">
        <v>2018</v>
      </c>
      <c r="BD345">
        <v>2561</v>
      </c>
      <c r="BE345">
        <v>7</v>
      </c>
      <c r="BF345">
        <v>3.2</v>
      </c>
      <c r="BG345">
        <v>800000</v>
      </c>
      <c r="BH345">
        <v>580000</v>
      </c>
      <c r="BI345">
        <v>820000</v>
      </c>
      <c r="BK345" t="str">
        <f t="shared" si="38"/>
        <v>Ford Everest_2561_3200</v>
      </c>
      <c r="BL345">
        <f t="shared" si="39"/>
        <v>800000</v>
      </c>
      <c r="BM345">
        <f t="shared" si="40"/>
        <v>580000</v>
      </c>
      <c r="BN345">
        <f t="shared" si="41"/>
        <v>820000</v>
      </c>
    </row>
    <row r="346" spans="15:66">
      <c r="S346" s="279" t="s">
        <v>392</v>
      </c>
      <c r="T346">
        <v>820000</v>
      </c>
      <c r="U346">
        <v>580000</v>
      </c>
      <c r="V346">
        <v>820000</v>
      </c>
      <c r="BA346" t="s">
        <v>174</v>
      </c>
      <c r="BB346" t="s">
        <v>175</v>
      </c>
      <c r="BC346">
        <v>2018</v>
      </c>
      <c r="BD346">
        <v>2561</v>
      </c>
      <c r="BE346">
        <v>7</v>
      </c>
      <c r="BF346">
        <v>3.2</v>
      </c>
      <c r="BG346">
        <v>810000</v>
      </c>
      <c r="BH346">
        <v>580000</v>
      </c>
      <c r="BI346">
        <v>820000</v>
      </c>
      <c r="BK346" t="str">
        <f t="shared" si="38"/>
        <v>Ford Everest_2561_3200</v>
      </c>
      <c r="BL346">
        <f t="shared" si="39"/>
        <v>810000</v>
      </c>
      <c r="BM346">
        <f t="shared" si="40"/>
        <v>580000</v>
      </c>
      <c r="BN346">
        <f t="shared" si="41"/>
        <v>820000</v>
      </c>
    </row>
    <row r="347" spans="15:66">
      <c r="S347" s="279" t="s">
        <v>393</v>
      </c>
      <c r="T347">
        <v>580000</v>
      </c>
      <c r="U347">
        <v>580000</v>
      </c>
      <c r="V347">
        <v>970000</v>
      </c>
      <c r="BA347" t="s">
        <v>174</v>
      </c>
      <c r="BB347" t="s">
        <v>175</v>
      </c>
      <c r="BC347">
        <v>2018</v>
      </c>
      <c r="BD347">
        <v>2561</v>
      </c>
      <c r="BE347">
        <v>7</v>
      </c>
      <c r="BF347">
        <v>3.2</v>
      </c>
      <c r="BG347">
        <v>820000</v>
      </c>
      <c r="BH347">
        <v>580000</v>
      </c>
      <c r="BI347">
        <v>820000</v>
      </c>
      <c r="BK347" t="str">
        <f t="shared" si="38"/>
        <v>Ford Everest_2561_3200</v>
      </c>
      <c r="BL347">
        <f t="shared" si="39"/>
        <v>820000</v>
      </c>
      <c r="BM347">
        <f t="shared" si="40"/>
        <v>580000</v>
      </c>
      <c r="BN347">
        <f t="shared" si="41"/>
        <v>820000</v>
      </c>
    </row>
    <row r="348" spans="15:66">
      <c r="S348" s="279" t="s">
        <v>393</v>
      </c>
      <c r="T348">
        <v>590000</v>
      </c>
      <c r="U348">
        <v>580000</v>
      </c>
      <c r="V348">
        <v>970000</v>
      </c>
      <c r="BA348" t="s">
        <v>174</v>
      </c>
      <c r="BB348" t="s">
        <v>175</v>
      </c>
      <c r="BC348">
        <v>2019</v>
      </c>
      <c r="BD348">
        <v>2562</v>
      </c>
      <c r="BE348">
        <v>6</v>
      </c>
      <c r="BF348">
        <v>2</v>
      </c>
      <c r="BG348">
        <v>580000</v>
      </c>
      <c r="BH348">
        <v>580000</v>
      </c>
      <c r="BI348">
        <v>970000</v>
      </c>
      <c r="BK348" t="str">
        <f t="shared" si="38"/>
        <v>Ford Everest_2562_2000</v>
      </c>
      <c r="BL348">
        <f t="shared" si="39"/>
        <v>580000</v>
      </c>
      <c r="BM348">
        <f t="shared" si="40"/>
        <v>580000</v>
      </c>
      <c r="BN348">
        <f t="shared" si="41"/>
        <v>970000</v>
      </c>
    </row>
    <row r="349" spans="15:66">
      <c r="S349" s="279" t="s">
        <v>393</v>
      </c>
      <c r="T349">
        <v>600000</v>
      </c>
      <c r="U349">
        <v>580000</v>
      </c>
      <c r="V349">
        <v>970000</v>
      </c>
      <c r="BA349" t="s">
        <v>174</v>
      </c>
      <c r="BB349" t="s">
        <v>175</v>
      </c>
      <c r="BC349">
        <v>2019</v>
      </c>
      <c r="BD349">
        <v>2562</v>
      </c>
      <c r="BE349">
        <v>6</v>
      </c>
      <c r="BF349">
        <v>2</v>
      </c>
      <c r="BG349">
        <v>590000</v>
      </c>
      <c r="BH349">
        <v>580000</v>
      </c>
      <c r="BI349">
        <v>970000</v>
      </c>
      <c r="BK349" t="str">
        <f t="shared" si="38"/>
        <v>Ford Everest_2562_2000</v>
      </c>
      <c r="BL349">
        <f t="shared" si="39"/>
        <v>590000</v>
      </c>
      <c r="BM349">
        <f t="shared" si="40"/>
        <v>580000</v>
      </c>
      <c r="BN349">
        <f t="shared" si="41"/>
        <v>970000</v>
      </c>
    </row>
    <row r="350" spans="15:66">
      <c r="S350" s="279" t="s">
        <v>393</v>
      </c>
      <c r="T350">
        <v>610000</v>
      </c>
      <c r="U350">
        <v>580000</v>
      </c>
      <c r="V350">
        <v>970000</v>
      </c>
      <c r="BA350" t="s">
        <v>174</v>
      </c>
      <c r="BB350" t="s">
        <v>175</v>
      </c>
      <c r="BC350">
        <v>2019</v>
      </c>
      <c r="BD350">
        <v>2562</v>
      </c>
      <c r="BE350">
        <v>6</v>
      </c>
      <c r="BF350">
        <v>2</v>
      </c>
      <c r="BG350">
        <v>600000</v>
      </c>
      <c r="BH350">
        <v>580000</v>
      </c>
      <c r="BI350">
        <v>970000</v>
      </c>
      <c r="BK350" t="str">
        <f t="shared" si="38"/>
        <v>Ford Everest_2562_2000</v>
      </c>
      <c r="BL350">
        <f t="shared" si="39"/>
        <v>600000</v>
      </c>
      <c r="BM350">
        <f t="shared" si="40"/>
        <v>580000</v>
      </c>
      <c r="BN350">
        <f t="shared" si="41"/>
        <v>970000</v>
      </c>
    </row>
    <row r="351" spans="15:66">
      <c r="S351" s="279" t="s">
        <v>393</v>
      </c>
      <c r="T351">
        <v>620000</v>
      </c>
      <c r="U351">
        <v>580000</v>
      </c>
      <c r="V351">
        <v>970000</v>
      </c>
      <c r="BA351" t="s">
        <v>174</v>
      </c>
      <c r="BB351" t="s">
        <v>175</v>
      </c>
      <c r="BC351">
        <v>2019</v>
      </c>
      <c r="BD351">
        <v>2562</v>
      </c>
      <c r="BE351">
        <v>6</v>
      </c>
      <c r="BF351">
        <v>2</v>
      </c>
      <c r="BG351">
        <v>610000</v>
      </c>
      <c r="BH351">
        <v>580000</v>
      </c>
      <c r="BI351">
        <v>970000</v>
      </c>
      <c r="BK351" t="str">
        <f t="shared" si="38"/>
        <v>Ford Everest_2562_2000</v>
      </c>
      <c r="BL351">
        <f t="shared" si="39"/>
        <v>610000</v>
      </c>
      <c r="BM351">
        <f t="shared" si="40"/>
        <v>580000</v>
      </c>
      <c r="BN351">
        <f t="shared" si="41"/>
        <v>970000</v>
      </c>
    </row>
    <row r="352" spans="15:66">
      <c r="S352" s="279" t="s">
        <v>393</v>
      </c>
      <c r="T352">
        <v>630000</v>
      </c>
      <c r="U352">
        <v>580000</v>
      </c>
      <c r="V352">
        <v>970000</v>
      </c>
      <c r="BA352" t="s">
        <v>174</v>
      </c>
      <c r="BB352" t="s">
        <v>175</v>
      </c>
      <c r="BC352">
        <v>2019</v>
      </c>
      <c r="BD352">
        <v>2562</v>
      </c>
      <c r="BE352">
        <v>6</v>
      </c>
      <c r="BF352">
        <v>2</v>
      </c>
      <c r="BG352">
        <v>620000</v>
      </c>
      <c r="BH352">
        <v>580000</v>
      </c>
      <c r="BI352">
        <v>970000</v>
      </c>
      <c r="BK352" t="str">
        <f t="shared" si="38"/>
        <v>Ford Everest_2562_2000</v>
      </c>
      <c r="BL352">
        <f t="shared" si="39"/>
        <v>620000</v>
      </c>
      <c r="BM352">
        <f t="shared" si="40"/>
        <v>580000</v>
      </c>
      <c r="BN352">
        <f t="shared" si="41"/>
        <v>970000</v>
      </c>
    </row>
    <row r="353" spans="19:66">
      <c r="S353" s="279" t="s">
        <v>393</v>
      </c>
      <c r="T353">
        <v>640000</v>
      </c>
      <c r="U353">
        <v>580000</v>
      </c>
      <c r="V353">
        <v>970000</v>
      </c>
      <c r="BA353" t="s">
        <v>174</v>
      </c>
      <c r="BB353" t="s">
        <v>175</v>
      </c>
      <c r="BC353">
        <v>2019</v>
      </c>
      <c r="BD353">
        <v>2562</v>
      </c>
      <c r="BE353">
        <v>6</v>
      </c>
      <c r="BF353">
        <v>2</v>
      </c>
      <c r="BG353">
        <v>630000</v>
      </c>
      <c r="BH353">
        <v>580000</v>
      </c>
      <c r="BI353">
        <v>970000</v>
      </c>
      <c r="BK353" t="str">
        <f t="shared" si="38"/>
        <v>Ford Everest_2562_2000</v>
      </c>
      <c r="BL353">
        <f t="shared" si="39"/>
        <v>630000</v>
      </c>
      <c r="BM353">
        <f t="shared" si="40"/>
        <v>580000</v>
      </c>
      <c r="BN353">
        <f t="shared" si="41"/>
        <v>970000</v>
      </c>
    </row>
    <row r="354" spans="19:66">
      <c r="S354" s="279" t="s">
        <v>393</v>
      </c>
      <c r="T354">
        <v>650000</v>
      </c>
      <c r="U354">
        <v>580000</v>
      </c>
      <c r="V354">
        <v>970000</v>
      </c>
      <c r="BA354" t="s">
        <v>174</v>
      </c>
      <c r="BB354" t="s">
        <v>175</v>
      </c>
      <c r="BC354">
        <v>2019</v>
      </c>
      <c r="BD354">
        <v>2562</v>
      </c>
      <c r="BE354">
        <v>6</v>
      </c>
      <c r="BF354">
        <v>2</v>
      </c>
      <c r="BG354">
        <v>640000</v>
      </c>
      <c r="BH354">
        <v>580000</v>
      </c>
      <c r="BI354">
        <v>970000</v>
      </c>
      <c r="BK354" t="str">
        <f t="shared" si="38"/>
        <v>Ford Everest_2562_2000</v>
      </c>
      <c r="BL354">
        <f t="shared" si="39"/>
        <v>640000</v>
      </c>
      <c r="BM354">
        <f t="shared" si="40"/>
        <v>580000</v>
      </c>
      <c r="BN354">
        <f t="shared" si="41"/>
        <v>970000</v>
      </c>
    </row>
    <row r="355" spans="19:66">
      <c r="S355" s="279" t="s">
        <v>393</v>
      </c>
      <c r="T355">
        <v>660000</v>
      </c>
      <c r="U355">
        <v>580000</v>
      </c>
      <c r="V355">
        <v>970000</v>
      </c>
      <c r="BA355" t="s">
        <v>174</v>
      </c>
      <c r="BB355" t="s">
        <v>175</v>
      </c>
      <c r="BC355">
        <v>2019</v>
      </c>
      <c r="BD355">
        <v>2562</v>
      </c>
      <c r="BE355">
        <v>6</v>
      </c>
      <c r="BF355">
        <v>2</v>
      </c>
      <c r="BG355">
        <v>650000</v>
      </c>
      <c r="BH355">
        <v>580000</v>
      </c>
      <c r="BI355">
        <v>970000</v>
      </c>
      <c r="BK355" t="str">
        <f t="shared" si="38"/>
        <v>Ford Everest_2562_2000</v>
      </c>
      <c r="BL355">
        <f t="shared" si="39"/>
        <v>650000</v>
      </c>
      <c r="BM355">
        <f t="shared" si="40"/>
        <v>580000</v>
      </c>
      <c r="BN355">
        <f t="shared" si="41"/>
        <v>970000</v>
      </c>
    </row>
    <row r="356" spans="19:66">
      <c r="S356" s="279" t="s">
        <v>393</v>
      </c>
      <c r="T356">
        <v>670000</v>
      </c>
      <c r="U356">
        <v>580000</v>
      </c>
      <c r="V356">
        <v>970000</v>
      </c>
      <c r="BA356" t="s">
        <v>174</v>
      </c>
      <c r="BB356" t="s">
        <v>175</v>
      </c>
      <c r="BC356">
        <v>2019</v>
      </c>
      <c r="BD356">
        <v>2562</v>
      </c>
      <c r="BE356">
        <v>6</v>
      </c>
      <c r="BF356">
        <v>2</v>
      </c>
      <c r="BG356">
        <v>660000</v>
      </c>
      <c r="BH356">
        <v>580000</v>
      </c>
      <c r="BI356">
        <v>970000</v>
      </c>
      <c r="BK356" t="str">
        <f t="shared" si="38"/>
        <v>Ford Everest_2562_2000</v>
      </c>
      <c r="BL356">
        <f t="shared" si="39"/>
        <v>660000</v>
      </c>
      <c r="BM356">
        <f t="shared" si="40"/>
        <v>580000</v>
      </c>
      <c r="BN356">
        <f t="shared" si="41"/>
        <v>970000</v>
      </c>
    </row>
    <row r="357" spans="19:66">
      <c r="S357" s="279" t="s">
        <v>393</v>
      </c>
      <c r="T357">
        <v>680000</v>
      </c>
      <c r="U357">
        <v>580000</v>
      </c>
      <c r="V357">
        <v>970000</v>
      </c>
      <c r="BA357" t="s">
        <v>174</v>
      </c>
      <c r="BB357" t="s">
        <v>175</v>
      </c>
      <c r="BC357">
        <v>2019</v>
      </c>
      <c r="BD357">
        <v>2562</v>
      </c>
      <c r="BE357">
        <v>6</v>
      </c>
      <c r="BF357">
        <v>2</v>
      </c>
      <c r="BG357">
        <v>670000</v>
      </c>
      <c r="BH357">
        <v>580000</v>
      </c>
      <c r="BI357">
        <v>970000</v>
      </c>
      <c r="BK357" t="str">
        <f t="shared" si="38"/>
        <v>Ford Everest_2562_2000</v>
      </c>
      <c r="BL357">
        <f t="shared" si="39"/>
        <v>670000</v>
      </c>
      <c r="BM357">
        <f t="shared" si="40"/>
        <v>580000</v>
      </c>
      <c r="BN357">
        <f t="shared" si="41"/>
        <v>970000</v>
      </c>
    </row>
    <row r="358" spans="19:66">
      <c r="S358" s="279" t="s">
        <v>393</v>
      </c>
      <c r="T358">
        <v>690000</v>
      </c>
      <c r="U358">
        <v>580000</v>
      </c>
      <c r="V358">
        <v>970000</v>
      </c>
      <c r="BA358" t="s">
        <v>174</v>
      </c>
      <c r="BB358" t="s">
        <v>175</v>
      </c>
      <c r="BC358">
        <v>2019</v>
      </c>
      <c r="BD358">
        <v>2562</v>
      </c>
      <c r="BE358">
        <v>6</v>
      </c>
      <c r="BF358">
        <v>2</v>
      </c>
      <c r="BG358">
        <v>680000</v>
      </c>
      <c r="BH358">
        <v>580000</v>
      </c>
      <c r="BI358">
        <v>970000</v>
      </c>
      <c r="BK358" t="str">
        <f t="shared" si="38"/>
        <v>Ford Everest_2562_2000</v>
      </c>
      <c r="BL358">
        <f t="shared" si="39"/>
        <v>680000</v>
      </c>
      <c r="BM358">
        <f t="shared" si="40"/>
        <v>580000</v>
      </c>
      <c r="BN358">
        <f t="shared" si="41"/>
        <v>970000</v>
      </c>
    </row>
    <row r="359" spans="19:66">
      <c r="S359" s="279" t="s">
        <v>393</v>
      </c>
      <c r="T359">
        <v>700000</v>
      </c>
      <c r="U359">
        <v>580000</v>
      </c>
      <c r="V359">
        <v>970000</v>
      </c>
      <c r="BA359" t="s">
        <v>174</v>
      </c>
      <c r="BB359" t="s">
        <v>175</v>
      </c>
      <c r="BC359">
        <v>2019</v>
      </c>
      <c r="BD359">
        <v>2562</v>
      </c>
      <c r="BE359">
        <v>6</v>
      </c>
      <c r="BF359">
        <v>2</v>
      </c>
      <c r="BG359">
        <v>690000</v>
      </c>
      <c r="BH359">
        <v>580000</v>
      </c>
      <c r="BI359">
        <v>970000</v>
      </c>
      <c r="BK359" t="str">
        <f t="shared" si="38"/>
        <v>Ford Everest_2562_2000</v>
      </c>
      <c r="BL359">
        <f t="shared" si="39"/>
        <v>690000</v>
      </c>
      <c r="BM359">
        <f t="shared" si="40"/>
        <v>580000</v>
      </c>
      <c r="BN359">
        <f t="shared" si="41"/>
        <v>970000</v>
      </c>
    </row>
    <row r="360" spans="19:66">
      <c r="S360" s="279" t="s">
        <v>393</v>
      </c>
      <c r="T360">
        <v>710000</v>
      </c>
      <c r="U360">
        <v>580000</v>
      </c>
      <c r="V360">
        <v>970000</v>
      </c>
      <c r="BA360" t="s">
        <v>174</v>
      </c>
      <c r="BB360" t="s">
        <v>175</v>
      </c>
      <c r="BC360">
        <v>2019</v>
      </c>
      <c r="BD360">
        <v>2562</v>
      </c>
      <c r="BE360">
        <v>6</v>
      </c>
      <c r="BF360">
        <v>2</v>
      </c>
      <c r="BG360">
        <v>700000</v>
      </c>
      <c r="BH360">
        <v>580000</v>
      </c>
      <c r="BI360">
        <v>970000</v>
      </c>
      <c r="BK360" t="str">
        <f t="shared" si="38"/>
        <v>Ford Everest_2562_2000</v>
      </c>
      <c r="BL360">
        <f t="shared" si="39"/>
        <v>700000</v>
      </c>
      <c r="BM360">
        <f t="shared" si="40"/>
        <v>580000</v>
      </c>
      <c r="BN360">
        <f t="shared" si="41"/>
        <v>970000</v>
      </c>
    </row>
    <row r="361" spans="19:66">
      <c r="S361" s="279" t="s">
        <v>393</v>
      </c>
      <c r="T361">
        <v>720000</v>
      </c>
      <c r="U361">
        <v>580000</v>
      </c>
      <c r="V361">
        <v>970000</v>
      </c>
      <c r="BA361" t="s">
        <v>174</v>
      </c>
      <c r="BB361" t="s">
        <v>175</v>
      </c>
      <c r="BC361">
        <v>2019</v>
      </c>
      <c r="BD361">
        <v>2562</v>
      </c>
      <c r="BE361">
        <v>6</v>
      </c>
      <c r="BF361">
        <v>2</v>
      </c>
      <c r="BG361">
        <v>710000</v>
      </c>
      <c r="BH361">
        <v>580000</v>
      </c>
      <c r="BI361">
        <v>970000</v>
      </c>
      <c r="BK361" t="str">
        <f t="shared" si="38"/>
        <v>Ford Everest_2562_2000</v>
      </c>
      <c r="BL361">
        <f t="shared" si="39"/>
        <v>710000</v>
      </c>
      <c r="BM361">
        <f t="shared" si="40"/>
        <v>580000</v>
      </c>
      <c r="BN361">
        <f t="shared" si="41"/>
        <v>970000</v>
      </c>
    </row>
    <row r="362" spans="19:66">
      <c r="S362" s="279" t="s">
        <v>393</v>
      </c>
      <c r="T362">
        <v>730000</v>
      </c>
      <c r="U362">
        <v>580000</v>
      </c>
      <c r="V362">
        <v>970000</v>
      </c>
      <c r="BA362" t="s">
        <v>174</v>
      </c>
      <c r="BB362" t="s">
        <v>175</v>
      </c>
      <c r="BC362">
        <v>2019</v>
      </c>
      <c r="BD362">
        <v>2562</v>
      </c>
      <c r="BE362">
        <v>6</v>
      </c>
      <c r="BF362">
        <v>2</v>
      </c>
      <c r="BG362">
        <v>720000</v>
      </c>
      <c r="BH362">
        <v>580000</v>
      </c>
      <c r="BI362">
        <v>970000</v>
      </c>
      <c r="BK362" t="str">
        <f t="shared" si="38"/>
        <v>Ford Everest_2562_2000</v>
      </c>
      <c r="BL362">
        <f t="shared" si="39"/>
        <v>720000</v>
      </c>
      <c r="BM362">
        <f t="shared" si="40"/>
        <v>580000</v>
      </c>
      <c r="BN362">
        <f t="shared" si="41"/>
        <v>970000</v>
      </c>
    </row>
    <row r="363" spans="19:66">
      <c r="S363" s="279" t="s">
        <v>393</v>
      </c>
      <c r="T363">
        <v>740000</v>
      </c>
      <c r="U363">
        <v>580000</v>
      </c>
      <c r="V363">
        <v>970000</v>
      </c>
      <c r="BA363" t="s">
        <v>174</v>
      </c>
      <c r="BB363" t="s">
        <v>175</v>
      </c>
      <c r="BC363">
        <v>2019</v>
      </c>
      <c r="BD363">
        <v>2562</v>
      </c>
      <c r="BE363">
        <v>6</v>
      </c>
      <c r="BF363">
        <v>2</v>
      </c>
      <c r="BG363">
        <v>730000</v>
      </c>
      <c r="BH363">
        <v>580000</v>
      </c>
      <c r="BI363">
        <v>970000</v>
      </c>
      <c r="BK363" t="str">
        <f t="shared" si="38"/>
        <v>Ford Everest_2562_2000</v>
      </c>
      <c r="BL363">
        <f t="shared" si="39"/>
        <v>730000</v>
      </c>
      <c r="BM363">
        <f t="shared" si="40"/>
        <v>580000</v>
      </c>
      <c r="BN363">
        <f t="shared" si="41"/>
        <v>970000</v>
      </c>
    </row>
    <row r="364" spans="19:66">
      <c r="S364" s="279" t="s">
        <v>393</v>
      </c>
      <c r="T364">
        <v>750000</v>
      </c>
      <c r="U364">
        <v>580000</v>
      </c>
      <c r="V364">
        <v>970000</v>
      </c>
      <c r="BA364" t="s">
        <v>174</v>
      </c>
      <c r="BB364" t="s">
        <v>175</v>
      </c>
      <c r="BC364">
        <v>2019</v>
      </c>
      <c r="BD364">
        <v>2562</v>
      </c>
      <c r="BE364">
        <v>6</v>
      </c>
      <c r="BF364">
        <v>2</v>
      </c>
      <c r="BG364">
        <v>740000</v>
      </c>
      <c r="BH364">
        <v>580000</v>
      </c>
      <c r="BI364">
        <v>970000</v>
      </c>
      <c r="BK364" t="str">
        <f t="shared" si="38"/>
        <v>Ford Everest_2562_2000</v>
      </c>
      <c r="BL364">
        <f t="shared" si="39"/>
        <v>740000</v>
      </c>
      <c r="BM364">
        <f t="shared" si="40"/>
        <v>580000</v>
      </c>
      <c r="BN364">
        <f t="shared" si="41"/>
        <v>970000</v>
      </c>
    </row>
    <row r="365" spans="19:66">
      <c r="S365" s="279" t="s">
        <v>393</v>
      </c>
      <c r="T365">
        <v>760000</v>
      </c>
      <c r="U365">
        <v>580000</v>
      </c>
      <c r="V365">
        <v>970000</v>
      </c>
      <c r="BA365" t="s">
        <v>174</v>
      </c>
      <c r="BB365" t="s">
        <v>175</v>
      </c>
      <c r="BC365">
        <v>2019</v>
      </c>
      <c r="BD365">
        <v>2562</v>
      </c>
      <c r="BE365">
        <v>6</v>
      </c>
      <c r="BF365">
        <v>2</v>
      </c>
      <c r="BG365">
        <v>750000</v>
      </c>
      <c r="BH365">
        <v>580000</v>
      </c>
      <c r="BI365">
        <v>970000</v>
      </c>
      <c r="BK365" t="str">
        <f t="shared" si="38"/>
        <v>Ford Everest_2562_2000</v>
      </c>
      <c r="BL365">
        <f t="shared" si="39"/>
        <v>750000</v>
      </c>
      <c r="BM365">
        <f t="shared" si="40"/>
        <v>580000</v>
      </c>
      <c r="BN365">
        <f t="shared" si="41"/>
        <v>970000</v>
      </c>
    </row>
    <row r="366" spans="19:66">
      <c r="S366" s="279" t="s">
        <v>393</v>
      </c>
      <c r="T366">
        <v>770000</v>
      </c>
      <c r="U366">
        <v>580000</v>
      </c>
      <c r="V366">
        <v>970000</v>
      </c>
      <c r="BA366" t="s">
        <v>174</v>
      </c>
      <c r="BB366" t="s">
        <v>175</v>
      </c>
      <c r="BC366">
        <v>2019</v>
      </c>
      <c r="BD366">
        <v>2562</v>
      </c>
      <c r="BE366">
        <v>6</v>
      </c>
      <c r="BF366">
        <v>2</v>
      </c>
      <c r="BG366">
        <v>760000</v>
      </c>
      <c r="BH366">
        <v>580000</v>
      </c>
      <c r="BI366">
        <v>970000</v>
      </c>
      <c r="BK366" t="str">
        <f t="shared" si="38"/>
        <v>Ford Everest_2562_2000</v>
      </c>
      <c r="BL366">
        <f t="shared" si="39"/>
        <v>760000</v>
      </c>
      <c r="BM366">
        <f t="shared" si="40"/>
        <v>580000</v>
      </c>
      <c r="BN366">
        <f t="shared" si="41"/>
        <v>970000</v>
      </c>
    </row>
    <row r="367" spans="19:66">
      <c r="S367" s="279" t="s">
        <v>393</v>
      </c>
      <c r="T367">
        <v>780000</v>
      </c>
      <c r="U367">
        <v>580000</v>
      </c>
      <c r="V367">
        <v>970000</v>
      </c>
      <c r="BA367" t="s">
        <v>174</v>
      </c>
      <c r="BB367" t="s">
        <v>175</v>
      </c>
      <c r="BC367">
        <v>2019</v>
      </c>
      <c r="BD367">
        <v>2562</v>
      </c>
      <c r="BE367">
        <v>6</v>
      </c>
      <c r="BF367">
        <v>2</v>
      </c>
      <c r="BG367">
        <v>770000</v>
      </c>
      <c r="BH367">
        <v>580000</v>
      </c>
      <c r="BI367">
        <v>970000</v>
      </c>
      <c r="BK367" t="str">
        <f t="shared" si="38"/>
        <v>Ford Everest_2562_2000</v>
      </c>
      <c r="BL367">
        <f t="shared" si="39"/>
        <v>770000</v>
      </c>
      <c r="BM367">
        <f t="shared" si="40"/>
        <v>580000</v>
      </c>
      <c r="BN367">
        <f t="shared" si="41"/>
        <v>970000</v>
      </c>
    </row>
    <row r="368" spans="19:66">
      <c r="S368" s="280" t="s">
        <v>393</v>
      </c>
      <c r="T368">
        <v>790000</v>
      </c>
      <c r="U368">
        <v>580000</v>
      </c>
      <c r="V368">
        <v>970000</v>
      </c>
      <c r="BA368" t="s">
        <v>174</v>
      </c>
      <c r="BB368" t="s">
        <v>175</v>
      </c>
      <c r="BC368">
        <v>2019</v>
      </c>
      <c r="BD368">
        <v>2562</v>
      </c>
      <c r="BE368">
        <v>6</v>
      </c>
      <c r="BF368">
        <v>2</v>
      </c>
      <c r="BG368">
        <v>780000</v>
      </c>
      <c r="BH368">
        <v>580000</v>
      </c>
      <c r="BI368">
        <v>970000</v>
      </c>
      <c r="BK368" t="str">
        <f t="shared" si="38"/>
        <v>Ford Everest_2562_2000</v>
      </c>
      <c r="BL368">
        <f t="shared" si="39"/>
        <v>780000</v>
      </c>
      <c r="BM368">
        <f t="shared" si="40"/>
        <v>580000</v>
      </c>
      <c r="BN368">
        <f t="shared" si="41"/>
        <v>970000</v>
      </c>
    </row>
    <row r="369" spans="19:66">
      <c r="S369" s="279" t="s">
        <v>393</v>
      </c>
      <c r="T369">
        <v>800000</v>
      </c>
      <c r="U369">
        <v>580000</v>
      </c>
      <c r="V369">
        <v>970000</v>
      </c>
      <c r="BA369" t="s">
        <v>174</v>
      </c>
      <c r="BB369" t="s">
        <v>175</v>
      </c>
      <c r="BC369">
        <v>2019</v>
      </c>
      <c r="BD369">
        <v>2562</v>
      </c>
      <c r="BE369">
        <v>6</v>
      </c>
      <c r="BF369">
        <v>2</v>
      </c>
      <c r="BG369">
        <v>790000</v>
      </c>
      <c r="BH369">
        <v>580000</v>
      </c>
      <c r="BI369">
        <v>970000</v>
      </c>
      <c r="BK369" t="str">
        <f t="shared" si="38"/>
        <v>Ford Everest_2562_2000</v>
      </c>
      <c r="BL369">
        <f t="shared" si="39"/>
        <v>790000</v>
      </c>
      <c r="BM369">
        <f t="shared" si="40"/>
        <v>580000</v>
      </c>
      <c r="BN369">
        <f t="shared" si="41"/>
        <v>970000</v>
      </c>
    </row>
    <row r="370" spans="19:66">
      <c r="S370" s="279" t="s">
        <v>393</v>
      </c>
      <c r="T370">
        <v>810000</v>
      </c>
      <c r="U370">
        <v>580000</v>
      </c>
      <c r="V370">
        <v>970000</v>
      </c>
      <c r="BA370" t="s">
        <v>174</v>
      </c>
      <c r="BB370" t="s">
        <v>175</v>
      </c>
      <c r="BC370">
        <v>2019</v>
      </c>
      <c r="BD370">
        <v>2562</v>
      </c>
      <c r="BE370">
        <v>6</v>
      </c>
      <c r="BF370">
        <v>2</v>
      </c>
      <c r="BG370">
        <v>800000</v>
      </c>
      <c r="BH370">
        <v>580000</v>
      </c>
      <c r="BI370">
        <v>970000</v>
      </c>
      <c r="BK370" t="str">
        <f t="shared" si="38"/>
        <v>Ford Everest_2562_2000</v>
      </c>
      <c r="BL370">
        <f t="shared" si="39"/>
        <v>800000</v>
      </c>
      <c r="BM370">
        <f t="shared" si="40"/>
        <v>580000</v>
      </c>
      <c r="BN370">
        <f t="shared" si="41"/>
        <v>970000</v>
      </c>
    </row>
    <row r="371" spans="19:66">
      <c r="S371" s="279" t="s">
        <v>393</v>
      </c>
      <c r="T371">
        <v>820000</v>
      </c>
      <c r="U371">
        <v>580000</v>
      </c>
      <c r="V371">
        <v>970000</v>
      </c>
      <c r="BA371" t="s">
        <v>174</v>
      </c>
      <c r="BB371" t="s">
        <v>175</v>
      </c>
      <c r="BC371">
        <v>2019</v>
      </c>
      <c r="BD371">
        <v>2562</v>
      </c>
      <c r="BE371">
        <v>6</v>
      </c>
      <c r="BF371">
        <v>2</v>
      </c>
      <c r="BG371">
        <v>810000</v>
      </c>
      <c r="BH371">
        <v>580000</v>
      </c>
      <c r="BI371">
        <v>970000</v>
      </c>
      <c r="BK371" t="str">
        <f t="shared" si="38"/>
        <v>Ford Everest_2562_2000</v>
      </c>
      <c r="BL371">
        <f t="shared" si="39"/>
        <v>810000</v>
      </c>
      <c r="BM371">
        <f t="shared" si="40"/>
        <v>580000</v>
      </c>
      <c r="BN371">
        <f t="shared" si="41"/>
        <v>970000</v>
      </c>
    </row>
    <row r="372" spans="19:66">
      <c r="S372" s="279" t="s">
        <v>393</v>
      </c>
      <c r="T372">
        <v>830000</v>
      </c>
      <c r="U372">
        <v>580000</v>
      </c>
      <c r="V372">
        <v>970000</v>
      </c>
      <c r="BA372" t="s">
        <v>174</v>
      </c>
      <c r="BB372" t="s">
        <v>175</v>
      </c>
      <c r="BC372">
        <v>2019</v>
      </c>
      <c r="BD372">
        <v>2562</v>
      </c>
      <c r="BE372">
        <v>6</v>
      </c>
      <c r="BF372">
        <v>2</v>
      </c>
      <c r="BG372">
        <v>820000</v>
      </c>
      <c r="BH372">
        <v>580000</v>
      </c>
      <c r="BI372">
        <v>970000</v>
      </c>
      <c r="BK372" t="str">
        <f t="shared" si="38"/>
        <v>Ford Everest_2562_2000</v>
      </c>
      <c r="BL372">
        <f t="shared" si="39"/>
        <v>820000</v>
      </c>
      <c r="BM372">
        <f t="shared" si="40"/>
        <v>580000</v>
      </c>
      <c r="BN372">
        <f t="shared" si="41"/>
        <v>970000</v>
      </c>
    </row>
    <row r="373" spans="19:66">
      <c r="S373" s="279" t="s">
        <v>393</v>
      </c>
      <c r="T373">
        <v>840000</v>
      </c>
      <c r="U373">
        <v>580000</v>
      </c>
      <c r="V373">
        <v>970000</v>
      </c>
      <c r="BA373" t="s">
        <v>174</v>
      </c>
      <c r="BB373" t="s">
        <v>175</v>
      </c>
      <c r="BC373">
        <v>2019</v>
      </c>
      <c r="BD373">
        <v>2562</v>
      </c>
      <c r="BE373">
        <v>6</v>
      </c>
      <c r="BF373">
        <v>2</v>
      </c>
      <c r="BG373">
        <v>830000</v>
      </c>
      <c r="BH373">
        <v>580000</v>
      </c>
      <c r="BI373">
        <v>970000</v>
      </c>
      <c r="BK373" t="str">
        <f t="shared" si="38"/>
        <v>Ford Everest_2562_2000</v>
      </c>
      <c r="BL373">
        <f t="shared" si="39"/>
        <v>830000</v>
      </c>
      <c r="BM373">
        <f t="shared" si="40"/>
        <v>580000</v>
      </c>
      <c r="BN373">
        <f t="shared" si="41"/>
        <v>970000</v>
      </c>
    </row>
    <row r="374" spans="19:66">
      <c r="S374" s="279" t="s">
        <v>393</v>
      </c>
      <c r="T374">
        <v>850000</v>
      </c>
      <c r="U374">
        <v>580000</v>
      </c>
      <c r="V374">
        <v>970000</v>
      </c>
      <c r="BA374" t="s">
        <v>174</v>
      </c>
      <c r="BB374" t="s">
        <v>175</v>
      </c>
      <c r="BC374">
        <v>2019</v>
      </c>
      <c r="BD374">
        <v>2562</v>
      </c>
      <c r="BE374">
        <v>6</v>
      </c>
      <c r="BF374">
        <v>2</v>
      </c>
      <c r="BG374">
        <v>840000</v>
      </c>
      <c r="BH374">
        <v>580000</v>
      </c>
      <c r="BI374">
        <v>970000</v>
      </c>
      <c r="BK374" t="str">
        <f t="shared" si="38"/>
        <v>Ford Everest_2562_2000</v>
      </c>
      <c r="BL374">
        <f t="shared" si="39"/>
        <v>840000</v>
      </c>
      <c r="BM374">
        <f t="shared" si="40"/>
        <v>580000</v>
      </c>
      <c r="BN374">
        <f t="shared" si="41"/>
        <v>970000</v>
      </c>
    </row>
    <row r="375" spans="19:66">
      <c r="S375" s="279" t="s">
        <v>393</v>
      </c>
      <c r="T375">
        <v>860000</v>
      </c>
      <c r="U375">
        <v>580000</v>
      </c>
      <c r="V375">
        <v>970000</v>
      </c>
      <c r="BA375" t="s">
        <v>174</v>
      </c>
      <c r="BB375" t="s">
        <v>175</v>
      </c>
      <c r="BC375">
        <v>2019</v>
      </c>
      <c r="BD375">
        <v>2562</v>
      </c>
      <c r="BE375">
        <v>6</v>
      </c>
      <c r="BF375">
        <v>2</v>
      </c>
      <c r="BG375">
        <v>850000</v>
      </c>
      <c r="BH375">
        <v>580000</v>
      </c>
      <c r="BI375">
        <v>970000</v>
      </c>
      <c r="BK375" t="str">
        <f t="shared" si="38"/>
        <v>Ford Everest_2562_2000</v>
      </c>
      <c r="BL375">
        <f t="shared" si="39"/>
        <v>850000</v>
      </c>
      <c r="BM375">
        <f t="shared" si="40"/>
        <v>580000</v>
      </c>
      <c r="BN375">
        <f t="shared" si="41"/>
        <v>970000</v>
      </c>
    </row>
    <row r="376" spans="19:66">
      <c r="S376" s="279" t="s">
        <v>393</v>
      </c>
      <c r="T376">
        <v>870000</v>
      </c>
      <c r="U376">
        <v>580000</v>
      </c>
      <c r="V376">
        <v>970000</v>
      </c>
      <c r="BA376" t="s">
        <v>174</v>
      </c>
      <c r="BB376" t="s">
        <v>175</v>
      </c>
      <c r="BC376">
        <v>2019</v>
      </c>
      <c r="BD376">
        <v>2562</v>
      </c>
      <c r="BE376">
        <v>6</v>
      </c>
      <c r="BF376">
        <v>2</v>
      </c>
      <c r="BG376">
        <v>860000</v>
      </c>
      <c r="BH376">
        <v>580000</v>
      </c>
      <c r="BI376">
        <v>970000</v>
      </c>
      <c r="BK376" t="str">
        <f t="shared" si="38"/>
        <v>Ford Everest_2562_2000</v>
      </c>
      <c r="BL376">
        <f t="shared" si="39"/>
        <v>860000</v>
      </c>
      <c r="BM376">
        <f t="shared" si="40"/>
        <v>580000</v>
      </c>
      <c r="BN376">
        <f t="shared" si="41"/>
        <v>970000</v>
      </c>
    </row>
    <row r="377" spans="19:66">
      <c r="S377" s="279" t="s">
        <v>393</v>
      </c>
      <c r="T377">
        <v>880000</v>
      </c>
      <c r="U377">
        <v>580000</v>
      </c>
      <c r="V377">
        <v>970000</v>
      </c>
      <c r="BA377" t="s">
        <v>174</v>
      </c>
      <c r="BB377" t="s">
        <v>175</v>
      </c>
      <c r="BC377">
        <v>2019</v>
      </c>
      <c r="BD377">
        <v>2562</v>
      </c>
      <c r="BE377">
        <v>6</v>
      </c>
      <c r="BF377">
        <v>2</v>
      </c>
      <c r="BG377">
        <v>870000</v>
      </c>
      <c r="BH377">
        <v>580000</v>
      </c>
      <c r="BI377">
        <v>970000</v>
      </c>
      <c r="BK377" t="str">
        <f t="shared" si="38"/>
        <v>Ford Everest_2562_2000</v>
      </c>
      <c r="BL377">
        <f t="shared" si="39"/>
        <v>870000</v>
      </c>
      <c r="BM377">
        <f t="shared" si="40"/>
        <v>580000</v>
      </c>
      <c r="BN377">
        <f t="shared" si="41"/>
        <v>970000</v>
      </c>
    </row>
    <row r="378" spans="19:66">
      <c r="S378" s="279" t="s">
        <v>393</v>
      </c>
      <c r="T378">
        <v>890000</v>
      </c>
      <c r="U378">
        <v>580000</v>
      </c>
      <c r="V378">
        <v>970000</v>
      </c>
      <c r="BA378" t="s">
        <v>174</v>
      </c>
      <c r="BB378" t="s">
        <v>175</v>
      </c>
      <c r="BC378">
        <v>2019</v>
      </c>
      <c r="BD378">
        <v>2562</v>
      </c>
      <c r="BE378">
        <v>6</v>
      </c>
      <c r="BF378">
        <v>2</v>
      </c>
      <c r="BG378">
        <v>880000</v>
      </c>
      <c r="BH378">
        <v>580000</v>
      </c>
      <c r="BI378">
        <v>970000</v>
      </c>
      <c r="BK378" t="str">
        <f t="shared" si="38"/>
        <v>Ford Everest_2562_2000</v>
      </c>
      <c r="BL378">
        <f t="shared" si="39"/>
        <v>880000</v>
      </c>
      <c r="BM378">
        <f t="shared" si="40"/>
        <v>580000</v>
      </c>
      <c r="BN378">
        <f t="shared" si="41"/>
        <v>970000</v>
      </c>
    </row>
    <row r="379" spans="19:66">
      <c r="S379" s="279" t="s">
        <v>393</v>
      </c>
      <c r="T379">
        <v>900000</v>
      </c>
      <c r="U379">
        <v>580000</v>
      </c>
      <c r="V379">
        <v>970000</v>
      </c>
      <c r="BA379" t="s">
        <v>174</v>
      </c>
      <c r="BB379" t="s">
        <v>175</v>
      </c>
      <c r="BC379">
        <v>2019</v>
      </c>
      <c r="BD379">
        <v>2562</v>
      </c>
      <c r="BE379">
        <v>6</v>
      </c>
      <c r="BF379">
        <v>2</v>
      </c>
      <c r="BG379">
        <v>890000</v>
      </c>
      <c r="BH379">
        <v>580000</v>
      </c>
      <c r="BI379">
        <v>970000</v>
      </c>
      <c r="BK379" t="str">
        <f t="shared" si="38"/>
        <v>Ford Everest_2562_2000</v>
      </c>
      <c r="BL379">
        <f t="shared" si="39"/>
        <v>890000</v>
      </c>
      <c r="BM379">
        <f t="shared" si="40"/>
        <v>580000</v>
      </c>
      <c r="BN379">
        <f t="shared" si="41"/>
        <v>970000</v>
      </c>
    </row>
    <row r="380" spans="19:66">
      <c r="S380" s="279" t="s">
        <v>393</v>
      </c>
      <c r="T380">
        <v>910000</v>
      </c>
      <c r="U380">
        <v>580000</v>
      </c>
      <c r="V380">
        <v>970000</v>
      </c>
      <c r="BA380" t="s">
        <v>174</v>
      </c>
      <c r="BB380" t="s">
        <v>175</v>
      </c>
      <c r="BC380">
        <v>2019</v>
      </c>
      <c r="BD380">
        <v>2562</v>
      </c>
      <c r="BE380">
        <v>6</v>
      </c>
      <c r="BF380">
        <v>2</v>
      </c>
      <c r="BG380">
        <v>900000</v>
      </c>
      <c r="BH380">
        <v>580000</v>
      </c>
      <c r="BI380">
        <v>970000</v>
      </c>
      <c r="BK380" t="str">
        <f t="shared" si="38"/>
        <v>Ford Everest_2562_2000</v>
      </c>
      <c r="BL380">
        <f t="shared" si="39"/>
        <v>900000</v>
      </c>
      <c r="BM380">
        <f t="shared" si="40"/>
        <v>580000</v>
      </c>
      <c r="BN380">
        <f t="shared" si="41"/>
        <v>970000</v>
      </c>
    </row>
    <row r="381" spans="19:66">
      <c r="S381" s="279" t="s">
        <v>393</v>
      </c>
      <c r="T381">
        <v>920000</v>
      </c>
      <c r="U381">
        <v>580000</v>
      </c>
      <c r="V381">
        <v>970000</v>
      </c>
      <c r="BA381" t="s">
        <v>174</v>
      </c>
      <c r="BB381" t="s">
        <v>175</v>
      </c>
      <c r="BC381">
        <v>2019</v>
      </c>
      <c r="BD381">
        <v>2562</v>
      </c>
      <c r="BE381">
        <v>6</v>
      </c>
      <c r="BF381">
        <v>2</v>
      </c>
      <c r="BG381">
        <v>910000</v>
      </c>
      <c r="BH381">
        <v>580000</v>
      </c>
      <c r="BI381">
        <v>970000</v>
      </c>
      <c r="BK381" t="str">
        <f t="shared" si="38"/>
        <v>Ford Everest_2562_2000</v>
      </c>
      <c r="BL381">
        <f t="shared" si="39"/>
        <v>910000</v>
      </c>
      <c r="BM381">
        <f t="shared" si="40"/>
        <v>580000</v>
      </c>
      <c r="BN381">
        <f t="shared" si="41"/>
        <v>970000</v>
      </c>
    </row>
    <row r="382" spans="19:66">
      <c r="S382" s="279" t="s">
        <v>393</v>
      </c>
      <c r="T382">
        <v>930000</v>
      </c>
      <c r="U382">
        <v>580000</v>
      </c>
      <c r="V382">
        <v>970000</v>
      </c>
      <c r="BA382" t="s">
        <v>174</v>
      </c>
      <c r="BB382" t="s">
        <v>175</v>
      </c>
      <c r="BC382">
        <v>2019</v>
      </c>
      <c r="BD382">
        <v>2562</v>
      </c>
      <c r="BE382">
        <v>6</v>
      </c>
      <c r="BF382">
        <v>2</v>
      </c>
      <c r="BG382">
        <v>920000</v>
      </c>
      <c r="BH382">
        <v>580000</v>
      </c>
      <c r="BI382">
        <v>970000</v>
      </c>
      <c r="BK382" t="str">
        <f t="shared" si="38"/>
        <v>Ford Everest_2562_2000</v>
      </c>
      <c r="BL382">
        <f t="shared" si="39"/>
        <v>920000</v>
      </c>
      <c r="BM382">
        <f t="shared" si="40"/>
        <v>580000</v>
      </c>
      <c r="BN382">
        <f t="shared" si="41"/>
        <v>970000</v>
      </c>
    </row>
    <row r="383" spans="19:66">
      <c r="S383" s="279" t="s">
        <v>393</v>
      </c>
      <c r="T383">
        <v>940000</v>
      </c>
      <c r="U383">
        <v>580000</v>
      </c>
      <c r="V383">
        <v>970000</v>
      </c>
      <c r="BA383" t="s">
        <v>174</v>
      </c>
      <c r="BB383" t="s">
        <v>175</v>
      </c>
      <c r="BC383">
        <v>2019</v>
      </c>
      <c r="BD383">
        <v>2562</v>
      </c>
      <c r="BE383">
        <v>6</v>
      </c>
      <c r="BF383">
        <v>2</v>
      </c>
      <c r="BG383">
        <v>930000</v>
      </c>
      <c r="BH383">
        <v>580000</v>
      </c>
      <c r="BI383">
        <v>970000</v>
      </c>
      <c r="BK383" t="str">
        <f t="shared" si="38"/>
        <v>Ford Everest_2562_2000</v>
      </c>
      <c r="BL383">
        <f t="shared" si="39"/>
        <v>930000</v>
      </c>
      <c r="BM383">
        <f t="shared" si="40"/>
        <v>580000</v>
      </c>
      <c r="BN383">
        <f t="shared" si="41"/>
        <v>970000</v>
      </c>
    </row>
    <row r="384" spans="19:66">
      <c r="S384" s="279" t="s">
        <v>393</v>
      </c>
      <c r="T384">
        <v>950000</v>
      </c>
      <c r="U384">
        <v>580000</v>
      </c>
      <c r="V384">
        <v>970000</v>
      </c>
      <c r="BA384" t="s">
        <v>174</v>
      </c>
      <c r="BB384" t="s">
        <v>175</v>
      </c>
      <c r="BC384">
        <v>2019</v>
      </c>
      <c r="BD384">
        <v>2562</v>
      </c>
      <c r="BE384">
        <v>6</v>
      </c>
      <c r="BF384">
        <v>2</v>
      </c>
      <c r="BG384">
        <v>940000</v>
      </c>
      <c r="BH384">
        <v>580000</v>
      </c>
      <c r="BI384">
        <v>970000</v>
      </c>
      <c r="BK384" t="str">
        <f t="shared" si="38"/>
        <v>Ford Everest_2562_2000</v>
      </c>
      <c r="BL384">
        <f t="shared" si="39"/>
        <v>940000</v>
      </c>
      <c r="BM384">
        <f t="shared" si="40"/>
        <v>580000</v>
      </c>
      <c r="BN384">
        <f t="shared" si="41"/>
        <v>970000</v>
      </c>
    </row>
    <row r="385" spans="19:66">
      <c r="S385" s="279" t="s">
        <v>393</v>
      </c>
      <c r="T385">
        <v>960000</v>
      </c>
      <c r="U385">
        <v>580000</v>
      </c>
      <c r="V385">
        <v>970000</v>
      </c>
      <c r="BA385" t="s">
        <v>174</v>
      </c>
      <c r="BB385" t="s">
        <v>175</v>
      </c>
      <c r="BC385">
        <v>2019</v>
      </c>
      <c r="BD385">
        <v>2562</v>
      </c>
      <c r="BE385">
        <v>6</v>
      </c>
      <c r="BF385">
        <v>2</v>
      </c>
      <c r="BG385">
        <v>950000</v>
      </c>
      <c r="BH385">
        <v>580000</v>
      </c>
      <c r="BI385">
        <v>970000</v>
      </c>
      <c r="BK385" t="str">
        <f t="shared" si="38"/>
        <v>Ford Everest_2562_2000</v>
      </c>
      <c r="BL385">
        <f t="shared" si="39"/>
        <v>950000</v>
      </c>
      <c r="BM385">
        <f t="shared" si="40"/>
        <v>580000</v>
      </c>
      <c r="BN385">
        <f t="shared" si="41"/>
        <v>970000</v>
      </c>
    </row>
    <row r="386" spans="19:66">
      <c r="S386" s="280" t="s">
        <v>393</v>
      </c>
      <c r="T386">
        <v>970000</v>
      </c>
      <c r="U386">
        <v>580000</v>
      </c>
      <c r="V386">
        <v>970000</v>
      </c>
      <c r="BA386" t="s">
        <v>174</v>
      </c>
      <c r="BB386" t="s">
        <v>175</v>
      </c>
      <c r="BC386">
        <v>2019</v>
      </c>
      <c r="BD386">
        <v>2562</v>
      </c>
      <c r="BE386">
        <v>6</v>
      </c>
      <c r="BF386">
        <v>2</v>
      </c>
      <c r="BG386">
        <v>960000</v>
      </c>
      <c r="BH386">
        <v>580000</v>
      </c>
      <c r="BI386">
        <v>970000</v>
      </c>
      <c r="BK386" t="str">
        <f t="shared" si="38"/>
        <v>Ford Everest_2562_2000</v>
      </c>
      <c r="BL386">
        <f t="shared" si="39"/>
        <v>960000</v>
      </c>
      <c r="BM386">
        <f t="shared" si="40"/>
        <v>580000</v>
      </c>
      <c r="BN386">
        <f t="shared" si="41"/>
        <v>970000</v>
      </c>
    </row>
    <row r="387" spans="19:66">
      <c r="S387" s="279" t="s">
        <v>964</v>
      </c>
      <c r="T387">
        <v>620000</v>
      </c>
      <c r="U387">
        <v>620000</v>
      </c>
      <c r="V387">
        <v>1100000</v>
      </c>
      <c r="BA387" t="s">
        <v>174</v>
      </c>
      <c r="BB387" t="s">
        <v>175</v>
      </c>
      <c r="BC387">
        <v>2019</v>
      </c>
      <c r="BD387">
        <v>2562</v>
      </c>
      <c r="BE387">
        <v>6</v>
      </c>
      <c r="BF387">
        <v>2</v>
      </c>
      <c r="BG387">
        <v>970000</v>
      </c>
      <c r="BH387">
        <v>580000</v>
      </c>
      <c r="BI387">
        <v>970000</v>
      </c>
      <c r="BK387" t="str">
        <f t="shared" ref="BK387:BK450" si="42">BA387&amp;" "&amp;BB387&amp;"_"&amp;BD387&amp;"_"&amp;BF387*1000</f>
        <v>Ford Everest_2562_2000</v>
      </c>
      <c r="BL387">
        <f t="shared" ref="BL387:BL450" si="43">BG387</f>
        <v>970000</v>
      </c>
      <c r="BM387">
        <f t="shared" ref="BM387:BM450" si="44">BH387</f>
        <v>580000</v>
      </c>
      <c r="BN387">
        <f t="shared" ref="BN387:BN450" si="45">BI387</f>
        <v>970000</v>
      </c>
    </row>
    <row r="388" spans="19:66">
      <c r="S388" s="279" t="s">
        <v>964</v>
      </c>
      <c r="T388">
        <v>630000</v>
      </c>
      <c r="U388">
        <v>620000</v>
      </c>
      <c r="V388">
        <v>1100000</v>
      </c>
      <c r="BA388" t="s">
        <v>174</v>
      </c>
      <c r="BB388" t="s">
        <v>175</v>
      </c>
      <c r="BC388">
        <v>2020</v>
      </c>
      <c r="BD388">
        <v>2563</v>
      </c>
      <c r="BE388">
        <v>5</v>
      </c>
      <c r="BF388">
        <v>2</v>
      </c>
      <c r="BG388">
        <v>620000</v>
      </c>
      <c r="BH388">
        <v>620000</v>
      </c>
      <c r="BI388">
        <v>1100000</v>
      </c>
      <c r="BK388" t="str">
        <f t="shared" si="42"/>
        <v>Ford Everest_2563_2000</v>
      </c>
      <c r="BL388">
        <f t="shared" si="43"/>
        <v>620000</v>
      </c>
      <c r="BM388">
        <f t="shared" si="44"/>
        <v>620000</v>
      </c>
      <c r="BN388">
        <f t="shared" si="45"/>
        <v>1100000</v>
      </c>
    </row>
    <row r="389" spans="19:66">
      <c r="S389" s="279" t="s">
        <v>964</v>
      </c>
      <c r="T389">
        <v>640000</v>
      </c>
      <c r="U389">
        <v>620000</v>
      </c>
      <c r="V389">
        <v>1100000</v>
      </c>
      <c r="BA389" t="s">
        <v>174</v>
      </c>
      <c r="BB389" t="s">
        <v>175</v>
      </c>
      <c r="BC389">
        <v>2020</v>
      </c>
      <c r="BD389">
        <v>2563</v>
      </c>
      <c r="BE389">
        <v>5</v>
      </c>
      <c r="BF389">
        <v>2</v>
      </c>
      <c r="BG389">
        <v>630000</v>
      </c>
      <c r="BH389">
        <v>620000</v>
      </c>
      <c r="BI389">
        <v>1100000</v>
      </c>
      <c r="BK389" t="str">
        <f t="shared" si="42"/>
        <v>Ford Everest_2563_2000</v>
      </c>
      <c r="BL389">
        <f t="shared" si="43"/>
        <v>630000</v>
      </c>
      <c r="BM389">
        <f t="shared" si="44"/>
        <v>620000</v>
      </c>
      <c r="BN389">
        <f t="shared" si="45"/>
        <v>1100000</v>
      </c>
    </row>
    <row r="390" spans="19:66">
      <c r="S390" s="279" t="s">
        <v>964</v>
      </c>
      <c r="T390">
        <v>650000</v>
      </c>
      <c r="U390">
        <v>620000</v>
      </c>
      <c r="V390">
        <v>1100000</v>
      </c>
      <c r="BA390" t="s">
        <v>174</v>
      </c>
      <c r="BB390" t="s">
        <v>175</v>
      </c>
      <c r="BC390">
        <v>2020</v>
      </c>
      <c r="BD390">
        <v>2563</v>
      </c>
      <c r="BE390">
        <v>5</v>
      </c>
      <c r="BF390">
        <v>2</v>
      </c>
      <c r="BG390">
        <v>640000</v>
      </c>
      <c r="BH390">
        <v>620000</v>
      </c>
      <c r="BI390">
        <v>1100000</v>
      </c>
      <c r="BK390" t="str">
        <f t="shared" si="42"/>
        <v>Ford Everest_2563_2000</v>
      </c>
      <c r="BL390">
        <f t="shared" si="43"/>
        <v>640000</v>
      </c>
      <c r="BM390">
        <f t="shared" si="44"/>
        <v>620000</v>
      </c>
      <c r="BN390">
        <f t="shared" si="45"/>
        <v>1100000</v>
      </c>
    </row>
    <row r="391" spans="19:66">
      <c r="S391" s="279" t="s">
        <v>964</v>
      </c>
      <c r="T391">
        <v>660000</v>
      </c>
      <c r="U391">
        <v>620000</v>
      </c>
      <c r="V391">
        <v>1100000</v>
      </c>
      <c r="BA391" t="s">
        <v>174</v>
      </c>
      <c r="BB391" t="s">
        <v>175</v>
      </c>
      <c r="BC391">
        <v>2020</v>
      </c>
      <c r="BD391">
        <v>2563</v>
      </c>
      <c r="BE391">
        <v>5</v>
      </c>
      <c r="BF391">
        <v>2</v>
      </c>
      <c r="BG391">
        <v>650000</v>
      </c>
      <c r="BH391">
        <v>620000</v>
      </c>
      <c r="BI391">
        <v>1100000</v>
      </c>
      <c r="BK391" t="str">
        <f t="shared" si="42"/>
        <v>Ford Everest_2563_2000</v>
      </c>
      <c r="BL391">
        <f t="shared" si="43"/>
        <v>650000</v>
      </c>
      <c r="BM391">
        <f t="shared" si="44"/>
        <v>620000</v>
      </c>
      <c r="BN391">
        <f t="shared" si="45"/>
        <v>1100000</v>
      </c>
    </row>
    <row r="392" spans="19:66">
      <c r="S392" s="279" t="s">
        <v>964</v>
      </c>
      <c r="T392">
        <v>670000</v>
      </c>
      <c r="U392">
        <v>620000</v>
      </c>
      <c r="V392">
        <v>1100000</v>
      </c>
      <c r="BA392" t="s">
        <v>174</v>
      </c>
      <c r="BB392" t="s">
        <v>175</v>
      </c>
      <c r="BC392">
        <v>2020</v>
      </c>
      <c r="BD392">
        <v>2563</v>
      </c>
      <c r="BE392">
        <v>5</v>
      </c>
      <c r="BF392">
        <v>2</v>
      </c>
      <c r="BG392">
        <v>660000</v>
      </c>
      <c r="BH392">
        <v>620000</v>
      </c>
      <c r="BI392">
        <v>1100000</v>
      </c>
      <c r="BK392" t="str">
        <f t="shared" si="42"/>
        <v>Ford Everest_2563_2000</v>
      </c>
      <c r="BL392">
        <f t="shared" si="43"/>
        <v>660000</v>
      </c>
      <c r="BM392">
        <f t="shared" si="44"/>
        <v>620000</v>
      </c>
      <c r="BN392">
        <f t="shared" si="45"/>
        <v>1100000</v>
      </c>
    </row>
    <row r="393" spans="19:66">
      <c r="S393" s="279" t="s">
        <v>964</v>
      </c>
      <c r="T393">
        <v>680000</v>
      </c>
      <c r="U393">
        <v>620000</v>
      </c>
      <c r="V393">
        <v>1100000</v>
      </c>
      <c r="BA393" t="s">
        <v>174</v>
      </c>
      <c r="BB393" t="s">
        <v>175</v>
      </c>
      <c r="BC393">
        <v>2020</v>
      </c>
      <c r="BD393">
        <v>2563</v>
      </c>
      <c r="BE393">
        <v>5</v>
      </c>
      <c r="BF393">
        <v>2</v>
      </c>
      <c r="BG393">
        <v>670000</v>
      </c>
      <c r="BH393">
        <v>620000</v>
      </c>
      <c r="BI393">
        <v>1100000</v>
      </c>
      <c r="BK393" t="str">
        <f t="shared" si="42"/>
        <v>Ford Everest_2563_2000</v>
      </c>
      <c r="BL393">
        <f t="shared" si="43"/>
        <v>670000</v>
      </c>
      <c r="BM393">
        <f t="shared" si="44"/>
        <v>620000</v>
      </c>
      <c r="BN393">
        <f t="shared" si="45"/>
        <v>1100000</v>
      </c>
    </row>
    <row r="394" spans="19:66">
      <c r="S394" s="279" t="s">
        <v>964</v>
      </c>
      <c r="T394">
        <v>690000</v>
      </c>
      <c r="U394">
        <v>620000</v>
      </c>
      <c r="V394">
        <v>1100000</v>
      </c>
      <c r="BA394" t="s">
        <v>174</v>
      </c>
      <c r="BB394" t="s">
        <v>175</v>
      </c>
      <c r="BC394">
        <v>2020</v>
      </c>
      <c r="BD394">
        <v>2563</v>
      </c>
      <c r="BE394">
        <v>5</v>
      </c>
      <c r="BF394">
        <v>2</v>
      </c>
      <c r="BG394">
        <v>680000</v>
      </c>
      <c r="BH394">
        <v>620000</v>
      </c>
      <c r="BI394">
        <v>1100000</v>
      </c>
      <c r="BK394" t="str">
        <f t="shared" si="42"/>
        <v>Ford Everest_2563_2000</v>
      </c>
      <c r="BL394">
        <f t="shared" si="43"/>
        <v>680000</v>
      </c>
      <c r="BM394">
        <f t="shared" si="44"/>
        <v>620000</v>
      </c>
      <c r="BN394">
        <f t="shared" si="45"/>
        <v>1100000</v>
      </c>
    </row>
    <row r="395" spans="19:66">
      <c r="S395" s="279" t="s">
        <v>964</v>
      </c>
      <c r="T395">
        <v>700000</v>
      </c>
      <c r="U395">
        <v>620000</v>
      </c>
      <c r="V395">
        <v>1100000</v>
      </c>
      <c r="BA395" t="s">
        <v>174</v>
      </c>
      <c r="BB395" t="s">
        <v>175</v>
      </c>
      <c r="BC395">
        <v>2020</v>
      </c>
      <c r="BD395">
        <v>2563</v>
      </c>
      <c r="BE395">
        <v>5</v>
      </c>
      <c r="BF395">
        <v>2</v>
      </c>
      <c r="BG395">
        <v>690000</v>
      </c>
      <c r="BH395">
        <v>620000</v>
      </c>
      <c r="BI395">
        <v>1100000</v>
      </c>
      <c r="BK395" t="str">
        <f t="shared" si="42"/>
        <v>Ford Everest_2563_2000</v>
      </c>
      <c r="BL395">
        <f t="shared" si="43"/>
        <v>690000</v>
      </c>
      <c r="BM395">
        <f t="shared" si="44"/>
        <v>620000</v>
      </c>
      <c r="BN395">
        <f t="shared" si="45"/>
        <v>1100000</v>
      </c>
    </row>
    <row r="396" spans="19:66">
      <c r="S396" s="279" t="s">
        <v>964</v>
      </c>
      <c r="T396">
        <v>710000</v>
      </c>
      <c r="U396">
        <v>620000</v>
      </c>
      <c r="V396">
        <v>1100000</v>
      </c>
      <c r="BA396" t="s">
        <v>174</v>
      </c>
      <c r="BB396" t="s">
        <v>175</v>
      </c>
      <c r="BC396">
        <v>2020</v>
      </c>
      <c r="BD396">
        <v>2563</v>
      </c>
      <c r="BE396">
        <v>5</v>
      </c>
      <c r="BF396">
        <v>2</v>
      </c>
      <c r="BG396">
        <v>700000</v>
      </c>
      <c r="BH396">
        <v>620000</v>
      </c>
      <c r="BI396">
        <v>1100000</v>
      </c>
      <c r="BK396" t="str">
        <f t="shared" si="42"/>
        <v>Ford Everest_2563_2000</v>
      </c>
      <c r="BL396">
        <f t="shared" si="43"/>
        <v>700000</v>
      </c>
      <c r="BM396">
        <f t="shared" si="44"/>
        <v>620000</v>
      </c>
      <c r="BN396">
        <f t="shared" si="45"/>
        <v>1100000</v>
      </c>
    </row>
    <row r="397" spans="19:66">
      <c r="S397" s="279" t="s">
        <v>964</v>
      </c>
      <c r="T397">
        <v>720000</v>
      </c>
      <c r="U397">
        <v>620000</v>
      </c>
      <c r="V397">
        <v>1100000</v>
      </c>
      <c r="BA397" t="s">
        <v>174</v>
      </c>
      <c r="BB397" t="s">
        <v>175</v>
      </c>
      <c r="BC397">
        <v>2020</v>
      </c>
      <c r="BD397">
        <v>2563</v>
      </c>
      <c r="BE397">
        <v>5</v>
      </c>
      <c r="BF397">
        <v>2</v>
      </c>
      <c r="BG397">
        <v>710000</v>
      </c>
      <c r="BH397">
        <v>620000</v>
      </c>
      <c r="BI397">
        <v>1100000</v>
      </c>
      <c r="BK397" t="str">
        <f t="shared" si="42"/>
        <v>Ford Everest_2563_2000</v>
      </c>
      <c r="BL397">
        <f t="shared" si="43"/>
        <v>710000</v>
      </c>
      <c r="BM397">
        <f t="shared" si="44"/>
        <v>620000</v>
      </c>
      <c r="BN397">
        <f t="shared" si="45"/>
        <v>1100000</v>
      </c>
    </row>
    <row r="398" spans="19:66">
      <c r="S398" s="279" t="s">
        <v>964</v>
      </c>
      <c r="T398">
        <v>730000</v>
      </c>
      <c r="U398">
        <v>620000</v>
      </c>
      <c r="V398">
        <v>1100000</v>
      </c>
      <c r="BA398" t="s">
        <v>174</v>
      </c>
      <c r="BB398" t="s">
        <v>175</v>
      </c>
      <c r="BC398">
        <v>2020</v>
      </c>
      <c r="BD398">
        <v>2563</v>
      </c>
      <c r="BE398">
        <v>5</v>
      </c>
      <c r="BF398">
        <v>2</v>
      </c>
      <c r="BG398">
        <v>720000</v>
      </c>
      <c r="BH398">
        <v>620000</v>
      </c>
      <c r="BI398">
        <v>1100000</v>
      </c>
      <c r="BK398" t="str">
        <f t="shared" si="42"/>
        <v>Ford Everest_2563_2000</v>
      </c>
      <c r="BL398">
        <f t="shared" si="43"/>
        <v>720000</v>
      </c>
      <c r="BM398">
        <f t="shared" si="44"/>
        <v>620000</v>
      </c>
      <c r="BN398">
        <f t="shared" si="45"/>
        <v>1100000</v>
      </c>
    </row>
    <row r="399" spans="19:66">
      <c r="S399" s="279" t="s">
        <v>964</v>
      </c>
      <c r="T399">
        <v>740000</v>
      </c>
      <c r="U399">
        <v>620000</v>
      </c>
      <c r="V399">
        <v>1100000</v>
      </c>
      <c r="BA399" t="s">
        <v>174</v>
      </c>
      <c r="BB399" t="s">
        <v>175</v>
      </c>
      <c r="BC399">
        <v>2020</v>
      </c>
      <c r="BD399">
        <v>2563</v>
      </c>
      <c r="BE399">
        <v>5</v>
      </c>
      <c r="BF399">
        <v>2</v>
      </c>
      <c r="BG399">
        <v>730000</v>
      </c>
      <c r="BH399">
        <v>620000</v>
      </c>
      <c r="BI399">
        <v>1100000</v>
      </c>
      <c r="BK399" t="str">
        <f t="shared" si="42"/>
        <v>Ford Everest_2563_2000</v>
      </c>
      <c r="BL399">
        <f t="shared" si="43"/>
        <v>730000</v>
      </c>
      <c r="BM399">
        <f t="shared" si="44"/>
        <v>620000</v>
      </c>
      <c r="BN399">
        <f t="shared" si="45"/>
        <v>1100000</v>
      </c>
    </row>
    <row r="400" spans="19:66">
      <c r="S400" s="279" t="s">
        <v>964</v>
      </c>
      <c r="T400">
        <v>750000</v>
      </c>
      <c r="U400">
        <v>620000</v>
      </c>
      <c r="V400">
        <v>1100000</v>
      </c>
      <c r="BA400" t="s">
        <v>174</v>
      </c>
      <c r="BB400" t="s">
        <v>175</v>
      </c>
      <c r="BC400">
        <v>2020</v>
      </c>
      <c r="BD400">
        <v>2563</v>
      </c>
      <c r="BE400">
        <v>5</v>
      </c>
      <c r="BF400">
        <v>2</v>
      </c>
      <c r="BG400">
        <v>740000</v>
      </c>
      <c r="BH400">
        <v>620000</v>
      </c>
      <c r="BI400">
        <v>1100000</v>
      </c>
      <c r="BK400" t="str">
        <f t="shared" si="42"/>
        <v>Ford Everest_2563_2000</v>
      </c>
      <c r="BL400">
        <f t="shared" si="43"/>
        <v>740000</v>
      </c>
      <c r="BM400">
        <f t="shared" si="44"/>
        <v>620000</v>
      </c>
      <c r="BN400">
        <f t="shared" si="45"/>
        <v>1100000</v>
      </c>
    </row>
    <row r="401" spans="19:66">
      <c r="S401" s="279" t="s">
        <v>964</v>
      </c>
      <c r="T401">
        <v>760000</v>
      </c>
      <c r="U401">
        <v>620000</v>
      </c>
      <c r="V401">
        <v>1100000</v>
      </c>
      <c r="BA401" t="s">
        <v>174</v>
      </c>
      <c r="BB401" t="s">
        <v>175</v>
      </c>
      <c r="BC401">
        <v>2020</v>
      </c>
      <c r="BD401">
        <v>2563</v>
      </c>
      <c r="BE401">
        <v>5</v>
      </c>
      <c r="BF401">
        <v>2</v>
      </c>
      <c r="BG401">
        <v>750000</v>
      </c>
      <c r="BH401">
        <v>620000</v>
      </c>
      <c r="BI401">
        <v>1100000</v>
      </c>
      <c r="BK401" t="str">
        <f t="shared" si="42"/>
        <v>Ford Everest_2563_2000</v>
      </c>
      <c r="BL401">
        <f t="shared" si="43"/>
        <v>750000</v>
      </c>
      <c r="BM401">
        <f t="shared" si="44"/>
        <v>620000</v>
      </c>
      <c r="BN401">
        <f t="shared" si="45"/>
        <v>1100000</v>
      </c>
    </row>
    <row r="402" spans="19:66">
      <c r="S402" s="279" t="s">
        <v>964</v>
      </c>
      <c r="T402">
        <v>770000</v>
      </c>
      <c r="U402">
        <v>620000</v>
      </c>
      <c r="V402">
        <v>1100000</v>
      </c>
      <c r="BA402" t="s">
        <v>174</v>
      </c>
      <c r="BB402" t="s">
        <v>175</v>
      </c>
      <c r="BC402">
        <v>2020</v>
      </c>
      <c r="BD402">
        <v>2563</v>
      </c>
      <c r="BE402">
        <v>5</v>
      </c>
      <c r="BF402">
        <v>2</v>
      </c>
      <c r="BG402">
        <v>760000</v>
      </c>
      <c r="BH402">
        <v>620000</v>
      </c>
      <c r="BI402">
        <v>1100000</v>
      </c>
      <c r="BK402" t="str">
        <f t="shared" si="42"/>
        <v>Ford Everest_2563_2000</v>
      </c>
      <c r="BL402">
        <f t="shared" si="43"/>
        <v>760000</v>
      </c>
      <c r="BM402">
        <f t="shared" si="44"/>
        <v>620000</v>
      </c>
      <c r="BN402">
        <f t="shared" si="45"/>
        <v>1100000</v>
      </c>
    </row>
    <row r="403" spans="19:66">
      <c r="S403" s="279" t="s">
        <v>964</v>
      </c>
      <c r="T403">
        <v>780000</v>
      </c>
      <c r="U403">
        <v>620000</v>
      </c>
      <c r="V403">
        <v>1100000</v>
      </c>
      <c r="BA403" t="s">
        <v>174</v>
      </c>
      <c r="BB403" t="s">
        <v>175</v>
      </c>
      <c r="BC403">
        <v>2020</v>
      </c>
      <c r="BD403">
        <v>2563</v>
      </c>
      <c r="BE403">
        <v>5</v>
      </c>
      <c r="BF403">
        <v>2</v>
      </c>
      <c r="BG403">
        <v>770000</v>
      </c>
      <c r="BH403">
        <v>620000</v>
      </c>
      <c r="BI403">
        <v>1100000</v>
      </c>
      <c r="BK403" t="str">
        <f t="shared" si="42"/>
        <v>Ford Everest_2563_2000</v>
      </c>
      <c r="BL403">
        <f t="shared" si="43"/>
        <v>770000</v>
      </c>
      <c r="BM403">
        <f t="shared" si="44"/>
        <v>620000</v>
      </c>
      <c r="BN403">
        <f t="shared" si="45"/>
        <v>1100000</v>
      </c>
    </row>
    <row r="404" spans="19:66">
      <c r="S404" s="279" t="s">
        <v>964</v>
      </c>
      <c r="T404">
        <v>790000</v>
      </c>
      <c r="U404">
        <v>620000</v>
      </c>
      <c r="V404">
        <v>1100000</v>
      </c>
      <c r="BA404" t="s">
        <v>174</v>
      </c>
      <c r="BB404" t="s">
        <v>175</v>
      </c>
      <c r="BC404">
        <v>2020</v>
      </c>
      <c r="BD404">
        <v>2563</v>
      </c>
      <c r="BE404">
        <v>5</v>
      </c>
      <c r="BF404">
        <v>2</v>
      </c>
      <c r="BG404">
        <v>780000</v>
      </c>
      <c r="BH404">
        <v>620000</v>
      </c>
      <c r="BI404">
        <v>1100000</v>
      </c>
      <c r="BK404" t="str">
        <f t="shared" si="42"/>
        <v>Ford Everest_2563_2000</v>
      </c>
      <c r="BL404">
        <f t="shared" si="43"/>
        <v>780000</v>
      </c>
      <c r="BM404">
        <f t="shared" si="44"/>
        <v>620000</v>
      </c>
      <c r="BN404">
        <f t="shared" si="45"/>
        <v>1100000</v>
      </c>
    </row>
    <row r="405" spans="19:66">
      <c r="S405" s="279" t="s">
        <v>964</v>
      </c>
      <c r="T405">
        <v>800000</v>
      </c>
      <c r="U405">
        <v>620000</v>
      </c>
      <c r="V405">
        <v>1100000</v>
      </c>
      <c r="BA405" t="s">
        <v>174</v>
      </c>
      <c r="BB405" t="s">
        <v>175</v>
      </c>
      <c r="BC405">
        <v>2020</v>
      </c>
      <c r="BD405">
        <v>2563</v>
      </c>
      <c r="BE405">
        <v>5</v>
      </c>
      <c r="BF405">
        <v>2</v>
      </c>
      <c r="BG405">
        <v>790000</v>
      </c>
      <c r="BH405">
        <v>620000</v>
      </c>
      <c r="BI405">
        <v>1100000</v>
      </c>
      <c r="BK405" t="str">
        <f t="shared" si="42"/>
        <v>Ford Everest_2563_2000</v>
      </c>
      <c r="BL405">
        <f t="shared" si="43"/>
        <v>790000</v>
      </c>
      <c r="BM405">
        <f t="shared" si="44"/>
        <v>620000</v>
      </c>
      <c r="BN405">
        <f t="shared" si="45"/>
        <v>1100000</v>
      </c>
    </row>
    <row r="406" spans="19:66">
      <c r="S406" s="279" t="s">
        <v>964</v>
      </c>
      <c r="T406">
        <v>810000</v>
      </c>
      <c r="U406">
        <v>620000</v>
      </c>
      <c r="V406">
        <v>1100000</v>
      </c>
      <c r="BA406" t="s">
        <v>174</v>
      </c>
      <c r="BB406" t="s">
        <v>175</v>
      </c>
      <c r="BC406">
        <v>2020</v>
      </c>
      <c r="BD406">
        <v>2563</v>
      </c>
      <c r="BE406">
        <v>5</v>
      </c>
      <c r="BF406">
        <v>2</v>
      </c>
      <c r="BG406">
        <v>800000</v>
      </c>
      <c r="BH406">
        <v>620000</v>
      </c>
      <c r="BI406">
        <v>1100000</v>
      </c>
      <c r="BK406" t="str">
        <f t="shared" si="42"/>
        <v>Ford Everest_2563_2000</v>
      </c>
      <c r="BL406">
        <f t="shared" si="43"/>
        <v>800000</v>
      </c>
      <c r="BM406">
        <f t="shared" si="44"/>
        <v>620000</v>
      </c>
      <c r="BN406">
        <f t="shared" si="45"/>
        <v>1100000</v>
      </c>
    </row>
    <row r="407" spans="19:66">
      <c r="S407" s="279" t="s">
        <v>964</v>
      </c>
      <c r="T407">
        <v>820000</v>
      </c>
      <c r="U407">
        <v>620000</v>
      </c>
      <c r="V407">
        <v>1100000</v>
      </c>
      <c r="BA407" t="s">
        <v>174</v>
      </c>
      <c r="BB407" t="s">
        <v>175</v>
      </c>
      <c r="BC407">
        <v>2020</v>
      </c>
      <c r="BD407">
        <v>2563</v>
      </c>
      <c r="BE407">
        <v>5</v>
      </c>
      <c r="BF407">
        <v>2</v>
      </c>
      <c r="BG407">
        <v>810000</v>
      </c>
      <c r="BH407">
        <v>620000</v>
      </c>
      <c r="BI407">
        <v>1100000</v>
      </c>
      <c r="BK407" t="str">
        <f t="shared" si="42"/>
        <v>Ford Everest_2563_2000</v>
      </c>
      <c r="BL407">
        <f t="shared" si="43"/>
        <v>810000</v>
      </c>
      <c r="BM407">
        <f t="shared" si="44"/>
        <v>620000</v>
      </c>
      <c r="BN407">
        <f t="shared" si="45"/>
        <v>1100000</v>
      </c>
    </row>
    <row r="408" spans="19:66">
      <c r="S408" s="279" t="s">
        <v>964</v>
      </c>
      <c r="T408">
        <v>830000</v>
      </c>
      <c r="U408">
        <v>620000</v>
      </c>
      <c r="V408">
        <v>1100000</v>
      </c>
      <c r="BA408" t="s">
        <v>174</v>
      </c>
      <c r="BB408" t="s">
        <v>175</v>
      </c>
      <c r="BC408">
        <v>2020</v>
      </c>
      <c r="BD408">
        <v>2563</v>
      </c>
      <c r="BE408">
        <v>5</v>
      </c>
      <c r="BF408">
        <v>2</v>
      </c>
      <c r="BG408">
        <v>820000</v>
      </c>
      <c r="BH408">
        <v>620000</v>
      </c>
      <c r="BI408">
        <v>1100000</v>
      </c>
      <c r="BK408" t="str">
        <f t="shared" si="42"/>
        <v>Ford Everest_2563_2000</v>
      </c>
      <c r="BL408">
        <f t="shared" si="43"/>
        <v>820000</v>
      </c>
      <c r="BM408">
        <f t="shared" si="44"/>
        <v>620000</v>
      </c>
      <c r="BN408">
        <f t="shared" si="45"/>
        <v>1100000</v>
      </c>
    </row>
    <row r="409" spans="19:66">
      <c r="S409" s="279" t="s">
        <v>964</v>
      </c>
      <c r="T409">
        <v>840000</v>
      </c>
      <c r="U409">
        <v>620000</v>
      </c>
      <c r="V409">
        <v>1100000</v>
      </c>
      <c r="BA409" t="s">
        <v>174</v>
      </c>
      <c r="BB409" t="s">
        <v>175</v>
      </c>
      <c r="BC409">
        <v>2020</v>
      </c>
      <c r="BD409">
        <v>2563</v>
      </c>
      <c r="BE409">
        <v>5</v>
      </c>
      <c r="BF409">
        <v>2</v>
      </c>
      <c r="BG409">
        <v>830000</v>
      </c>
      <c r="BH409">
        <v>620000</v>
      </c>
      <c r="BI409">
        <v>1100000</v>
      </c>
      <c r="BK409" t="str">
        <f t="shared" si="42"/>
        <v>Ford Everest_2563_2000</v>
      </c>
      <c r="BL409">
        <f t="shared" si="43"/>
        <v>830000</v>
      </c>
      <c r="BM409">
        <f t="shared" si="44"/>
        <v>620000</v>
      </c>
      <c r="BN409">
        <f t="shared" si="45"/>
        <v>1100000</v>
      </c>
    </row>
    <row r="410" spans="19:66">
      <c r="S410" s="279" t="s">
        <v>964</v>
      </c>
      <c r="T410">
        <v>850000</v>
      </c>
      <c r="U410">
        <v>620000</v>
      </c>
      <c r="V410">
        <v>1100000</v>
      </c>
      <c r="BA410" t="s">
        <v>174</v>
      </c>
      <c r="BB410" t="s">
        <v>175</v>
      </c>
      <c r="BC410">
        <v>2020</v>
      </c>
      <c r="BD410">
        <v>2563</v>
      </c>
      <c r="BE410">
        <v>5</v>
      </c>
      <c r="BF410">
        <v>2</v>
      </c>
      <c r="BG410">
        <v>840000</v>
      </c>
      <c r="BH410">
        <v>620000</v>
      </c>
      <c r="BI410">
        <v>1100000</v>
      </c>
      <c r="BK410" t="str">
        <f t="shared" si="42"/>
        <v>Ford Everest_2563_2000</v>
      </c>
      <c r="BL410">
        <f t="shared" si="43"/>
        <v>840000</v>
      </c>
      <c r="BM410">
        <f t="shared" si="44"/>
        <v>620000</v>
      </c>
      <c r="BN410">
        <f t="shared" si="45"/>
        <v>1100000</v>
      </c>
    </row>
    <row r="411" spans="19:66">
      <c r="S411" s="279" t="s">
        <v>964</v>
      </c>
      <c r="T411">
        <v>860000</v>
      </c>
      <c r="U411">
        <v>620000</v>
      </c>
      <c r="V411">
        <v>1100000</v>
      </c>
      <c r="BA411" t="s">
        <v>174</v>
      </c>
      <c r="BB411" t="s">
        <v>175</v>
      </c>
      <c r="BC411">
        <v>2020</v>
      </c>
      <c r="BD411">
        <v>2563</v>
      </c>
      <c r="BE411">
        <v>5</v>
      </c>
      <c r="BF411">
        <v>2</v>
      </c>
      <c r="BG411">
        <v>850000</v>
      </c>
      <c r="BH411">
        <v>620000</v>
      </c>
      <c r="BI411">
        <v>1100000</v>
      </c>
      <c r="BK411" t="str">
        <f t="shared" si="42"/>
        <v>Ford Everest_2563_2000</v>
      </c>
      <c r="BL411">
        <f t="shared" si="43"/>
        <v>850000</v>
      </c>
      <c r="BM411">
        <f t="shared" si="44"/>
        <v>620000</v>
      </c>
      <c r="BN411">
        <f t="shared" si="45"/>
        <v>1100000</v>
      </c>
    </row>
    <row r="412" spans="19:66">
      <c r="S412" s="279" t="s">
        <v>964</v>
      </c>
      <c r="T412">
        <v>870000</v>
      </c>
      <c r="U412">
        <v>620000</v>
      </c>
      <c r="V412">
        <v>1100000</v>
      </c>
      <c r="BA412" t="s">
        <v>174</v>
      </c>
      <c r="BB412" t="s">
        <v>175</v>
      </c>
      <c r="BC412">
        <v>2020</v>
      </c>
      <c r="BD412">
        <v>2563</v>
      </c>
      <c r="BE412">
        <v>5</v>
      </c>
      <c r="BF412">
        <v>2</v>
      </c>
      <c r="BG412">
        <v>860000</v>
      </c>
      <c r="BH412">
        <v>620000</v>
      </c>
      <c r="BI412">
        <v>1100000</v>
      </c>
      <c r="BK412" t="str">
        <f t="shared" si="42"/>
        <v>Ford Everest_2563_2000</v>
      </c>
      <c r="BL412">
        <f t="shared" si="43"/>
        <v>860000</v>
      </c>
      <c r="BM412">
        <f t="shared" si="44"/>
        <v>620000</v>
      </c>
      <c r="BN412">
        <f t="shared" si="45"/>
        <v>1100000</v>
      </c>
    </row>
    <row r="413" spans="19:66">
      <c r="S413" s="279" t="s">
        <v>964</v>
      </c>
      <c r="T413">
        <v>880000</v>
      </c>
      <c r="U413">
        <v>620000</v>
      </c>
      <c r="V413">
        <v>1100000</v>
      </c>
      <c r="BA413" t="s">
        <v>174</v>
      </c>
      <c r="BB413" t="s">
        <v>175</v>
      </c>
      <c r="BC413">
        <v>2020</v>
      </c>
      <c r="BD413">
        <v>2563</v>
      </c>
      <c r="BE413">
        <v>5</v>
      </c>
      <c r="BF413">
        <v>2</v>
      </c>
      <c r="BG413">
        <v>870000</v>
      </c>
      <c r="BH413">
        <v>620000</v>
      </c>
      <c r="BI413">
        <v>1100000</v>
      </c>
      <c r="BK413" t="str">
        <f t="shared" si="42"/>
        <v>Ford Everest_2563_2000</v>
      </c>
      <c r="BL413">
        <f t="shared" si="43"/>
        <v>870000</v>
      </c>
      <c r="BM413">
        <f t="shared" si="44"/>
        <v>620000</v>
      </c>
      <c r="BN413">
        <f t="shared" si="45"/>
        <v>1100000</v>
      </c>
    </row>
    <row r="414" spans="19:66">
      <c r="S414" s="279" t="s">
        <v>964</v>
      </c>
      <c r="T414">
        <v>890000</v>
      </c>
      <c r="U414">
        <v>620000</v>
      </c>
      <c r="V414">
        <v>1100000</v>
      </c>
      <c r="BA414" t="s">
        <v>174</v>
      </c>
      <c r="BB414" t="s">
        <v>175</v>
      </c>
      <c r="BC414">
        <v>2020</v>
      </c>
      <c r="BD414">
        <v>2563</v>
      </c>
      <c r="BE414">
        <v>5</v>
      </c>
      <c r="BF414">
        <v>2</v>
      </c>
      <c r="BG414">
        <v>880000</v>
      </c>
      <c r="BH414">
        <v>620000</v>
      </c>
      <c r="BI414">
        <v>1100000</v>
      </c>
      <c r="BK414" t="str">
        <f t="shared" si="42"/>
        <v>Ford Everest_2563_2000</v>
      </c>
      <c r="BL414">
        <f t="shared" si="43"/>
        <v>880000</v>
      </c>
      <c r="BM414">
        <f t="shared" si="44"/>
        <v>620000</v>
      </c>
      <c r="BN414">
        <f t="shared" si="45"/>
        <v>1100000</v>
      </c>
    </row>
    <row r="415" spans="19:66">
      <c r="S415" s="279" t="s">
        <v>964</v>
      </c>
      <c r="T415">
        <v>900000</v>
      </c>
      <c r="U415">
        <v>620000</v>
      </c>
      <c r="V415">
        <v>1100000</v>
      </c>
      <c r="BA415" t="s">
        <v>174</v>
      </c>
      <c r="BB415" t="s">
        <v>175</v>
      </c>
      <c r="BC415">
        <v>2020</v>
      </c>
      <c r="BD415">
        <v>2563</v>
      </c>
      <c r="BE415">
        <v>5</v>
      </c>
      <c r="BF415">
        <v>2</v>
      </c>
      <c r="BG415">
        <v>890000</v>
      </c>
      <c r="BH415">
        <v>620000</v>
      </c>
      <c r="BI415">
        <v>1100000</v>
      </c>
      <c r="BK415" t="str">
        <f t="shared" si="42"/>
        <v>Ford Everest_2563_2000</v>
      </c>
      <c r="BL415">
        <f t="shared" si="43"/>
        <v>890000</v>
      </c>
      <c r="BM415">
        <f t="shared" si="44"/>
        <v>620000</v>
      </c>
      <c r="BN415">
        <f t="shared" si="45"/>
        <v>1100000</v>
      </c>
    </row>
    <row r="416" spans="19:66">
      <c r="S416" s="279" t="s">
        <v>964</v>
      </c>
      <c r="T416">
        <v>910000</v>
      </c>
      <c r="U416">
        <v>620000</v>
      </c>
      <c r="V416">
        <v>1100000</v>
      </c>
      <c r="BA416" t="s">
        <v>174</v>
      </c>
      <c r="BB416" t="s">
        <v>175</v>
      </c>
      <c r="BC416">
        <v>2020</v>
      </c>
      <c r="BD416">
        <v>2563</v>
      </c>
      <c r="BE416">
        <v>5</v>
      </c>
      <c r="BF416">
        <v>2</v>
      </c>
      <c r="BG416">
        <v>900000</v>
      </c>
      <c r="BH416">
        <v>620000</v>
      </c>
      <c r="BI416">
        <v>1100000</v>
      </c>
      <c r="BK416" t="str">
        <f t="shared" si="42"/>
        <v>Ford Everest_2563_2000</v>
      </c>
      <c r="BL416">
        <f t="shared" si="43"/>
        <v>900000</v>
      </c>
      <c r="BM416">
        <f t="shared" si="44"/>
        <v>620000</v>
      </c>
      <c r="BN416">
        <f t="shared" si="45"/>
        <v>1100000</v>
      </c>
    </row>
    <row r="417" spans="19:66">
      <c r="S417" s="279" t="s">
        <v>964</v>
      </c>
      <c r="T417">
        <v>920000</v>
      </c>
      <c r="U417">
        <v>620000</v>
      </c>
      <c r="V417">
        <v>1100000</v>
      </c>
      <c r="BA417" t="s">
        <v>174</v>
      </c>
      <c r="BB417" t="s">
        <v>175</v>
      </c>
      <c r="BC417">
        <v>2020</v>
      </c>
      <c r="BD417">
        <v>2563</v>
      </c>
      <c r="BE417">
        <v>5</v>
      </c>
      <c r="BF417">
        <v>2</v>
      </c>
      <c r="BG417">
        <v>910000</v>
      </c>
      <c r="BH417">
        <v>620000</v>
      </c>
      <c r="BI417">
        <v>1100000</v>
      </c>
      <c r="BK417" t="str">
        <f t="shared" si="42"/>
        <v>Ford Everest_2563_2000</v>
      </c>
      <c r="BL417">
        <f t="shared" si="43"/>
        <v>910000</v>
      </c>
      <c r="BM417">
        <f t="shared" si="44"/>
        <v>620000</v>
      </c>
      <c r="BN417">
        <f t="shared" si="45"/>
        <v>1100000</v>
      </c>
    </row>
    <row r="418" spans="19:66">
      <c r="S418" s="279" t="s">
        <v>964</v>
      </c>
      <c r="T418">
        <v>930000</v>
      </c>
      <c r="U418">
        <v>620000</v>
      </c>
      <c r="V418">
        <v>1100000</v>
      </c>
      <c r="BA418" t="s">
        <v>174</v>
      </c>
      <c r="BB418" t="s">
        <v>175</v>
      </c>
      <c r="BC418">
        <v>2020</v>
      </c>
      <c r="BD418">
        <v>2563</v>
      </c>
      <c r="BE418">
        <v>5</v>
      </c>
      <c r="BF418">
        <v>2</v>
      </c>
      <c r="BG418">
        <v>920000</v>
      </c>
      <c r="BH418">
        <v>620000</v>
      </c>
      <c r="BI418">
        <v>1100000</v>
      </c>
      <c r="BK418" t="str">
        <f t="shared" si="42"/>
        <v>Ford Everest_2563_2000</v>
      </c>
      <c r="BL418">
        <f t="shared" si="43"/>
        <v>920000</v>
      </c>
      <c r="BM418">
        <f t="shared" si="44"/>
        <v>620000</v>
      </c>
      <c r="BN418">
        <f t="shared" si="45"/>
        <v>1100000</v>
      </c>
    </row>
    <row r="419" spans="19:66">
      <c r="S419" s="279" t="s">
        <v>964</v>
      </c>
      <c r="T419">
        <v>940000</v>
      </c>
      <c r="U419">
        <v>620000</v>
      </c>
      <c r="V419">
        <v>1100000</v>
      </c>
      <c r="BA419" t="s">
        <v>174</v>
      </c>
      <c r="BB419" t="s">
        <v>175</v>
      </c>
      <c r="BC419">
        <v>2020</v>
      </c>
      <c r="BD419">
        <v>2563</v>
      </c>
      <c r="BE419">
        <v>5</v>
      </c>
      <c r="BF419">
        <v>2</v>
      </c>
      <c r="BG419">
        <v>930000</v>
      </c>
      <c r="BH419">
        <v>620000</v>
      </c>
      <c r="BI419">
        <v>1100000</v>
      </c>
      <c r="BK419" t="str">
        <f t="shared" si="42"/>
        <v>Ford Everest_2563_2000</v>
      </c>
      <c r="BL419">
        <f t="shared" si="43"/>
        <v>930000</v>
      </c>
      <c r="BM419">
        <f t="shared" si="44"/>
        <v>620000</v>
      </c>
      <c r="BN419">
        <f t="shared" si="45"/>
        <v>1100000</v>
      </c>
    </row>
    <row r="420" spans="19:66">
      <c r="S420" s="279" t="s">
        <v>964</v>
      </c>
      <c r="T420">
        <v>950000</v>
      </c>
      <c r="U420">
        <v>620000</v>
      </c>
      <c r="V420">
        <v>1100000</v>
      </c>
      <c r="BA420" t="s">
        <v>174</v>
      </c>
      <c r="BB420" t="s">
        <v>175</v>
      </c>
      <c r="BC420">
        <v>2020</v>
      </c>
      <c r="BD420">
        <v>2563</v>
      </c>
      <c r="BE420">
        <v>5</v>
      </c>
      <c r="BF420">
        <v>2</v>
      </c>
      <c r="BG420">
        <v>940000</v>
      </c>
      <c r="BH420">
        <v>620000</v>
      </c>
      <c r="BI420">
        <v>1100000</v>
      </c>
      <c r="BK420" t="str">
        <f t="shared" si="42"/>
        <v>Ford Everest_2563_2000</v>
      </c>
      <c r="BL420">
        <f t="shared" si="43"/>
        <v>940000</v>
      </c>
      <c r="BM420">
        <f t="shared" si="44"/>
        <v>620000</v>
      </c>
      <c r="BN420">
        <f t="shared" si="45"/>
        <v>1100000</v>
      </c>
    </row>
    <row r="421" spans="19:66">
      <c r="S421" s="279" t="s">
        <v>964</v>
      </c>
      <c r="T421">
        <v>960000</v>
      </c>
      <c r="U421">
        <v>620000</v>
      </c>
      <c r="V421">
        <v>1100000</v>
      </c>
      <c r="BA421" t="s">
        <v>174</v>
      </c>
      <c r="BB421" t="s">
        <v>175</v>
      </c>
      <c r="BC421">
        <v>2020</v>
      </c>
      <c r="BD421">
        <v>2563</v>
      </c>
      <c r="BE421">
        <v>5</v>
      </c>
      <c r="BF421">
        <v>2</v>
      </c>
      <c r="BG421">
        <v>950000</v>
      </c>
      <c r="BH421">
        <v>620000</v>
      </c>
      <c r="BI421">
        <v>1100000</v>
      </c>
      <c r="BK421" t="str">
        <f t="shared" si="42"/>
        <v>Ford Everest_2563_2000</v>
      </c>
      <c r="BL421">
        <f t="shared" si="43"/>
        <v>950000</v>
      </c>
      <c r="BM421">
        <f t="shared" si="44"/>
        <v>620000</v>
      </c>
      <c r="BN421">
        <f t="shared" si="45"/>
        <v>1100000</v>
      </c>
    </row>
    <row r="422" spans="19:66">
      <c r="S422" s="279" t="s">
        <v>964</v>
      </c>
      <c r="T422">
        <v>970000</v>
      </c>
      <c r="U422">
        <v>620000</v>
      </c>
      <c r="V422">
        <v>1100000</v>
      </c>
      <c r="BA422" t="s">
        <v>174</v>
      </c>
      <c r="BB422" t="s">
        <v>175</v>
      </c>
      <c r="BC422">
        <v>2020</v>
      </c>
      <c r="BD422">
        <v>2563</v>
      </c>
      <c r="BE422">
        <v>5</v>
      </c>
      <c r="BF422">
        <v>2</v>
      </c>
      <c r="BG422">
        <v>960000</v>
      </c>
      <c r="BH422">
        <v>620000</v>
      </c>
      <c r="BI422">
        <v>1100000</v>
      </c>
      <c r="BK422" t="str">
        <f t="shared" si="42"/>
        <v>Ford Everest_2563_2000</v>
      </c>
      <c r="BL422">
        <f t="shared" si="43"/>
        <v>960000</v>
      </c>
      <c r="BM422">
        <f t="shared" si="44"/>
        <v>620000</v>
      </c>
      <c r="BN422">
        <f t="shared" si="45"/>
        <v>1100000</v>
      </c>
    </row>
    <row r="423" spans="19:66">
      <c r="S423" s="279" t="s">
        <v>964</v>
      </c>
      <c r="T423">
        <v>980000</v>
      </c>
      <c r="U423">
        <v>620000</v>
      </c>
      <c r="V423">
        <v>1100000</v>
      </c>
      <c r="BA423" t="s">
        <v>174</v>
      </c>
      <c r="BB423" t="s">
        <v>175</v>
      </c>
      <c r="BC423">
        <v>2020</v>
      </c>
      <c r="BD423">
        <v>2563</v>
      </c>
      <c r="BE423">
        <v>5</v>
      </c>
      <c r="BF423">
        <v>2</v>
      </c>
      <c r="BG423">
        <v>970000</v>
      </c>
      <c r="BH423">
        <v>620000</v>
      </c>
      <c r="BI423">
        <v>1100000</v>
      </c>
      <c r="BK423" t="str">
        <f t="shared" si="42"/>
        <v>Ford Everest_2563_2000</v>
      </c>
      <c r="BL423">
        <f t="shared" si="43"/>
        <v>970000</v>
      </c>
      <c r="BM423">
        <f t="shared" si="44"/>
        <v>620000</v>
      </c>
      <c r="BN423">
        <f t="shared" si="45"/>
        <v>1100000</v>
      </c>
    </row>
    <row r="424" spans="19:66">
      <c r="S424" s="279" t="s">
        <v>964</v>
      </c>
      <c r="T424">
        <v>990000</v>
      </c>
      <c r="U424">
        <v>620000</v>
      </c>
      <c r="V424">
        <v>1100000</v>
      </c>
      <c r="BA424" t="s">
        <v>174</v>
      </c>
      <c r="BB424" t="s">
        <v>175</v>
      </c>
      <c r="BC424">
        <v>2020</v>
      </c>
      <c r="BD424">
        <v>2563</v>
      </c>
      <c r="BE424">
        <v>5</v>
      </c>
      <c r="BF424">
        <v>2</v>
      </c>
      <c r="BG424">
        <v>980000</v>
      </c>
      <c r="BH424">
        <v>620000</v>
      </c>
      <c r="BI424">
        <v>1100000</v>
      </c>
      <c r="BK424" t="str">
        <f t="shared" si="42"/>
        <v>Ford Everest_2563_2000</v>
      </c>
      <c r="BL424">
        <f t="shared" si="43"/>
        <v>980000</v>
      </c>
      <c r="BM424">
        <f t="shared" si="44"/>
        <v>620000</v>
      </c>
      <c r="BN424">
        <f t="shared" si="45"/>
        <v>1100000</v>
      </c>
    </row>
    <row r="425" spans="19:66">
      <c r="S425" s="279" t="s">
        <v>964</v>
      </c>
      <c r="T425">
        <v>1000000</v>
      </c>
      <c r="U425">
        <v>620000</v>
      </c>
      <c r="V425">
        <v>1100000</v>
      </c>
      <c r="BA425" t="s">
        <v>174</v>
      </c>
      <c r="BB425" t="s">
        <v>175</v>
      </c>
      <c r="BC425">
        <v>2020</v>
      </c>
      <c r="BD425">
        <v>2563</v>
      </c>
      <c r="BE425">
        <v>5</v>
      </c>
      <c r="BF425">
        <v>2</v>
      </c>
      <c r="BG425">
        <v>990000</v>
      </c>
      <c r="BH425">
        <v>620000</v>
      </c>
      <c r="BI425">
        <v>1100000</v>
      </c>
      <c r="BK425" t="str">
        <f t="shared" si="42"/>
        <v>Ford Everest_2563_2000</v>
      </c>
      <c r="BL425">
        <f t="shared" si="43"/>
        <v>990000</v>
      </c>
      <c r="BM425">
        <f t="shared" si="44"/>
        <v>620000</v>
      </c>
      <c r="BN425">
        <f t="shared" si="45"/>
        <v>1100000</v>
      </c>
    </row>
    <row r="426" spans="19:66">
      <c r="S426" s="279" t="s">
        <v>964</v>
      </c>
      <c r="T426">
        <v>1010000</v>
      </c>
      <c r="U426">
        <v>620000</v>
      </c>
      <c r="V426">
        <v>1100000</v>
      </c>
      <c r="BA426" t="s">
        <v>174</v>
      </c>
      <c r="BB426" t="s">
        <v>175</v>
      </c>
      <c r="BC426">
        <v>2020</v>
      </c>
      <c r="BD426">
        <v>2563</v>
      </c>
      <c r="BE426">
        <v>5</v>
      </c>
      <c r="BF426">
        <v>2</v>
      </c>
      <c r="BG426">
        <v>1000000</v>
      </c>
      <c r="BH426">
        <v>620000</v>
      </c>
      <c r="BI426">
        <v>1100000</v>
      </c>
      <c r="BK426" t="str">
        <f t="shared" si="42"/>
        <v>Ford Everest_2563_2000</v>
      </c>
      <c r="BL426">
        <f t="shared" si="43"/>
        <v>1000000</v>
      </c>
      <c r="BM426">
        <f t="shared" si="44"/>
        <v>620000</v>
      </c>
      <c r="BN426">
        <f t="shared" si="45"/>
        <v>1100000</v>
      </c>
    </row>
    <row r="427" spans="19:66">
      <c r="S427" s="279" t="s">
        <v>964</v>
      </c>
      <c r="T427">
        <v>1020000</v>
      </c>
      <c r="U427">
        <v>620000</v>
      </c>
      <c r="V427">
        <v>1100000</v>
      </c>
      <c r="BA427" t="s">
        <v>174</v>
      </c>
      <c r="BB427" t="s">
        <v>175</v>
      </c>
      <c r="BC427">
        <v>2020</v>
      </c>
      <c r="BD427">
        <v>2563</v>
      </c>
      <c r="BE427">
        <v>5</v>
      </c>
      <c r="BF427">
        <v>2</v>
      </c>
      <c r="BG427">
        <v>1010000</v>
      </c>
      <c r="BH427">
        <v>620000</v>
      </c>
      <c r="BI427">
        <v>1100000</v>
      </c>
      <c r="BK427" t="str">
        <f t="shared" si="42"/>
        <v>Ford Everest_2563_2000</v>
      </c>
      <c r="BL427">
        <f t="shared" si="43"/>
        <v>1010000</v>
      </c>
      <c r="BM427">
        <f t="shared" si="44"/>
        <v>620000</v>
      </c>
      <c r="BN427">
        <f t="shared" si="45"/>
        <v>1100000</v>
      </c>
    </row>
    <row r="428" spans="19:66">
      <c r="S428" s="279" t="s">
        <v>964</v>
      </c>
      <c r="T428">
        <v>1030000</v>
      </c>
      <c r="U428">
        <v>620000</v>
      </c>
      <c r="V428">
        <v>1100000</v>
      </c>
      <c r="BA428" t="s">
        <v>174</v>
      </c>
      <c r="BB428" t="s">
        <v>175</v>
      </c>
      <c r="BC428">
        <v>2020</v>
      </c>
      <c r="BD428">
        <v>2563</v>
      </c>
      <c r="BE428">
        <v>5</v>
      </c>
      <c r="BF428">
        <v>2</v>
      </c>
      <c r="BG428">
        <v>1020000</v>
      </c>
      <c r="BH428">
        <v>620000</v>
      </c>
      <c r="BI428">
        <v>1100000</v>
      </c>
      <c r="BK428" t="str">
        <f t="shared" si="42"/>
        <v>Ford Everest_2563_2000</v>
      </c>
      <c r="BL428">
        <f t="shared" si="43"/>
        <v>1020000</v>
      </c>
      <c r="BM428">
        <f t="shared" si="44"/>
        <v>620000</v>
      </c>
      <c r="BN428">
        <f t="shared" si="45"/>
        <v>1100000</v>
      </c>
    </row>
    <row r="429" spans="19:66">
      <c r="S429" s="280" t="s">
        <v>964</v>
      </c>
      <c r="T429">
        <v>1040000</v>
      </c>
      <c r="U429">
        <v>620000</v>
      </c>
      <c r="V429">
        <v>1100000</v>
      </c>
      <c r="BA429" t="s">
        <v>174</v>
      </c>
      <c r="BB429" t="s">
        <v>175</v>
      </c>
      <c r="BC429">
        <v>2020</v>
      </c>
      <c r="BD429">
        <v>2563</v>
      </c>
      <c r="BE429">
        <v>5</v>
      </c>
      <c r="BF429">
        <v>2</v>
      </c>
      <c r="BG429">
        <v>1030000</v>
      </c>
      <c r="BH429">
        <v>620000</v>
      </c>
      <c r="BI429">
        <v>1100000</v>
      </c>
      <c r="BK429" t="str">
        <f t="shared" si="42"/>
        <v>Ford Everest_2563_2000</v>
      </c>
      <c r="BL429">
        <f t="shared" si="43"/>
        <v>1030000</v>
      </c>
      <c r="BM429">
        <f t="shared" si="44"/>
        <v>620000</v>
      </c>
      <c r="BN429">
        <f t="shared" si="45"/>
        <v>1100000</v>
      </c>
    </row>
    <row r="430" spans="19:66">
      <c r="S430" s="279" t="s">
        <v>964</v>
      </c>
      <c r="T430">
        <v>1050000</v>
      </c>
      <c r="U430">
        <v>620000</v>
      </c>
      <c r="V430">
        <v>1100000</v>
      </c>
      <c r="BA430" t="s">
        <v>174</v>
      </c>
      <c r="BB430" t="s">
        <v>175</v>
      </c>
      <c r="BC430">
        <v>2020</v>
      </c>
      <c r="BD430">
        <v>2563</v>
      </c>
      <c r="BE430">
        <v>5</v>
      </c>
      <c r="BF430">
        <v>2</v>
      </c>
      <c r="BG430">
        <v>1040000</v>
      </c>
      <c r="BH430">
        <v>620000</v>
      </c>
      <c r="BI430">
        <v>1100000</v>
      </c>
      <c r="BK430" t="str">
        <f t="shared" si="42"/>
        <v>Ford Everest_2563_2000</v>
      </c>
      <c r="BL430">
        <f t="shared" si="43"/>
        <v>1040000</v>
      </c>
      <c r="BM430">
        <f t="shared" si="44"/>
        <v>620000</v>
      </c>
      <c r="BN430">
        <f t="shared" si="45"/>
        <v>1100000</v>
      </c>
    </row>
    <row r="431" spans="19:66">
      <c r="S431" s="279" t="s">
        <v>964</v>
      </c>
      <c r="T431">
        <v>1060000</v>
      </c>
      <c r="U431">
        <v>620000</v>
      </c>
      <c r="V431">
        <v>1100000</v>
      </c>
      <c r="BA431" t="s">
        <v>174</v>
      </c>
      <c r="BB431" t="s">
        <v>175</v>
      </c>
      <c r="BC431">
        <v>2020</v>
      </c>
      <c r="BD431">
        <v>2563</v>
      </c>
      <c r="BE431">
        <v>5</v>
      </c>
      <c r="BF431">
        <v>2</v>
      </c>
      <c r="BG431">
        <v>1050000</v>
      </c>
      <c r="BH431">
        <v>620000</v>
      </c>
      <c r="BI431">
        <v>1100000</v>
      </c>
      <c r="BK431" t="str">
        <f t="shared" si="42"/>
        <v>Ford Everest_2563_2000</v>
      </c>
      <c r="BL431">
        <f t="shared" si="43"/>
        <v>1050000</v>
      </c>
      <c r="BM431">
        <f t="shared" si="44"/>
        <v>620000</v>
      </c>
      <c r="BN431">
        <f t="shared" si="45"/>
        <v>1100000</v>
      </c>
    </row>
    <row r="432" spans="19:66">
      <c r="S432" s="279" t="s">
        <v>964</v>
      </c>
      <c r="T432">
        <v>1070000</v>
      </c>
      <c r="U432">
        <v>620000</v>
      </c>
      <c r="V432">
        <v>1100000</v>
      </c>
      <c r="BA432" t="s">
        <v>174</v>
      </c>
      <c r="BB432" t="s">
        <v>175</v>
      </c>
      <c r="BC432">
        <v>2020</v>
      </c>
      <c r="BD432">
        <v>2563</v>
      </c>
      <c r="BE432">
        <v>5</v>
      </c>
      <c r="BF432">
        <v>2</v>
      </c>
      <c r="BG432">
        <v>1060000</v>
      </c>
      <c r="BH432">
        <v>620000</v>
      </c>
      <c r="BI432">
        <v>1100000</v>
      </c>
      <c r="BK432" t="str">
        <f t="shared" si="42"/>
        <v>Ford Everest_2563_2000</v>
      </c>
      <c r="BL432">
        <f t="shared" si="43"/>
        <v>1060000</v>
      </c>
      <c r="BM432">
        <f t="shared" si="44"/>
        <v>620000</v>
      </c>
      <c r="BN432">
        <f t="shared" si="45"/>
        <v>1100000</v>
      </c>
    </row>
    <row r="433" spans="19:66">
      <c r="S433" s="279" t="s">
        <v>964</v>
      </c>
      <c r="T433">
        <v>1080000</v>
      </c>
      <c r="U433">
        <v>620000</v>
      </c>
      <c r="V433">
        <v>1100000</v>
      </c>
      <c r="BA433" t="s">
        <v>174</v>
      </c>
      <c r="BB433" t="s">
        <v>175</v>
      </c>
      <c r="BC433">
        <v>2020</v>
      </c>
      <c r="BD433">
        <v>2563</v>
      </c>
      <c r="BE433">
        <v>5</v>
      </c>
      <c r="BF433">
        <v>2</v>
      </c>
      <c r="BG433">
        <v>1070000</v>
      </c>
      <c r="BH433">
        <v>620000</v>
      </c>
      <c r="BI433">
        <v>1100000</v>
      </c>
      <c r="BK433" t="str">
        <f t="shared" si="42"/>
        <v>Ford Everest_2563_2000</v>
      </c>
      <c r="BL433">
        <f t="shared" si="43"/>
        <v>1070000</v>
      </c>
      <c r="BM433">
        <f t="shared" si="44"/>
        <v>620000</v>
      </c>
      <c r="BN433">
        <f t="shared" si="45"/>
        <v>1100000</v>
      </c>
    </row>
    <row r="434" spans="19:66">
      <c r="S434" s="279" t="s">
        <v>964</v>
      </c>
      <c r="T434">
        <v>1090000</v>
      </c>
      <c r="U434">
        <v>620000</v>
      </c>
      <c r="V434">
        <v>1100000</v>
      </c>
      <c r="BA434" t="s">
        <v>174</v>
      </c>
      <c r="BB434" t="s">
        <v>175</v>
      </c>
      <c r="BC434">
        <v>2020</v>
      </c>
      <c r="BD434">
        <v>2563</v>
      </c>
      <c r="BE434">
        <v>5</v>
      </c>
      <c r="BF434">
        <v>2</v>
      </c>
      <c r="BG434">
        <v>1080000</v>
      </c>
      <c r="BH434">
        <v>620000</v>
      </c>
      <c r="BI434">
        <v>1100000</v>
      </c>
      <c r="BK434" t="str">
        <f t="shared" si="42"/>
        <v>Ford Everest_2563_2000</v>
      </c>
      <c r="BL434">
        <f t="shared" si="43"/>
        <v>1080000</v>
      </c>
      <c r="BM434">
        <f t="shared" si="44"/>
        <v>620000</v>
      </c>
      <c r="BN434">
        <f t="shared" si="45"/>
        <v>1100000</v>
      </c>
    </row>
    <row r="435" spans="19:66">
      <c r="S435" s="279" t="s">
        <v>964</v>
      </c>
      <c r="T435">
        <v>1100000</v>
      </c>
      <c r="U435">
        <v>620000</v>
      </c>
      <c r="V435">
        <v>1100000</v>
      </c>
      <c r="BA435" t="s">
        <v>174</v>
      </c>
      <c r="BB435" t="s">
        <v>175</v>
      </c>
      <c r="BC435">
        <v>2020</v>
      </c>
      <c r="BD435">
        <v>2563</v>
      </c>
      <c r="BE435">
        <v>5</v>
      </c>
      <c r="BF435">
        <v>2</v>
      </c>
      <c r="BG435">
        <v>1090000</v>
      </c>
      <c r="BH435">
        <v>620000</v>
      </c>
      <c r="BI435">
        <v>1100000</v>
      </c>
      <c r="BK435" t="str">
        <f t="shared" si="42"/>
        <v>Ford Everest_2563_2000</v>
      </c>
      <c r="BL435">
        <f t="shared" si="43"/>
        <v>1090000</v>
      </c>
      <c r="BM435">
        <f t="shared" si="44"/>
        <v>620000</v>
      </c>
      <c r="BN435">
        <f t="shared" si="45"/>
        <v>1100000</v>
      </c>
    </row>
    <row r="436" spans="19:66">
      <c r="S436" s="279" t="s">
        <v>1109</v>
      </c>
      <c r="T436">
        <v>690000</v>
      </c>
      <c r="U436">
        <v>690000</v>
      </c>
      <c r="V436">
        <v>1150000</v>
      </c>
      <c r="BA436" t="s">
        <v>174</v>
      </c>
      <c r="BB436" t="s">
        <v>175</v>
      </c>
      <c r="BC436">
        <v>2020</v>
      </c>
      <c r="BD436">
        <v>2563</v>
      </c>
      <c r="BE436">
        <v>5</v>
      </c>
      <c r="BF436">
        <v>2</v>
      </c>
      <c r="BG436">
        <v>1100000</v>
      </c>
      <c r="BH436">
        <v>620000</v>
      </c>
      <c r="BI436">
        <v>1100000</v>
      </c>
      <c r="BK436" t="str">
        <f t="shared" si="42"/>
        <v>Ford Everest_2563_2000</v>
      </c>
      <c r="BL436">
        <f t="shared" si="43"/>
        <v>1100000</v>
      </c>
      <c r="BM436">
        <f t="shared" si="44"/>
        <v>620000</v>
      </c>
      <c r="BN436">
        <f t="shared" si="45"/>
        <v>1100000</v>
      </c>
    </row>
    <row r="437" spans="19:66">
      <c r="S437" s="279" t="s">
        <v>1109</v>
      </c>
      <c r="T437">
        <v>700000</v>
      </c>
      <c r="U437">
        <v>690000</v>
      </c>
      <c r="V437">
        <v>1150000</v>
      </c>
      <c r="BA437" t="s">
        <v>174</v>
      </c>
      <c r="BB437" t="s">
        <v>175</v>
      </c>
      <c r="BC437">
        <v>2021</v>
      </c>
      <c r="BD437">
        <v>2564</v>
      </c>
      <c r="BE437">
        <v>4</v>
      </c>
      <c r="BF437">
        <v>2</v>
      </c>
      <c r="BG437">
        <v>690000</v>
      </c>
      <c r="BH437">
        <v>690000</v>
      </c>
      <c r="BI437">
        <v>1150000</v>
      </c>
      <c r="BK437" t="str">
        <f t="shared" si="42"/>
        <v>Ford Everest_2564_2000</v>
      </c>
      <c r="BL437">
        <f t="shared" si="43"/>
        <v>690000</v>
      </c>
      <c r="BM437">
        <f t="shared" si="44"/>
        <v>690000</v>
      </c>
      <c r="BN437">
        <f t="shared" si="45"/>
        <v>1150000</v>
      </c>
    </row>
    <row r="438" spans="19:66">
      <c r="S438" s="279" t="s">
        <v>1109</v>
      </c>
      <c r="T438">
        <v>710000</v>
      </c>
      <c r="U438">
        <v>690000</v>
      </c>
      <c r="V438">
        <v>1150000</v>
      </c>
      <c r="BA438" t="s">
        <v>174</v>
      </c>
      <c r="BB438" t="s">
        <v>175</v>
      </c>
      <c r="BC438">
        <v>2021</v>
      </c>
      <c r="BD438">
        <v>2564</v>
      </c>
      <c r="BE438">
        <v>4</v>
      </c>
      <c r="BF438">
        <v>2</v>
      </c>
      <c r="BG438">
        <v>700000</v>
      </c>
      <c r="BH438">
        <v>690000</v>
      </c>
      <c r="BI438">
        <v>1150000</v>
      </c>
      <c r="BK438" t="str">
        <f t="shared" si="42"/>
        <v>Ford Everest_2564_2000</v>
      </c>
      <c r="BL438">
        <f t="shared" si="43"/>
        <v>700000</v>
      </c>
      <c r="BM438">
        <f t="shared" si="44"/>
        <v>690000</v>
      </c>
      <c r="BN438">
        <f t="shared" si="45"/>
        <v>1150000</v>
      </c>
    </row>
    <row r="439" spans="19:66">
      <c r="S439" s="279" t="s">
        <v>1109</v>
      </c>
      <c r="T439">
        <v>720000</v>
      </c>
      <c r="U439">
        <v>690000</v>
      </c>
      <c r="V439">
        <v>1150000</v>
      </c>
      <c r="BA439" t="s">
        <v>174</v>
      </c>
      <c r="BB439" t="s">
        <v>175</v>
      </c>
      <c r="BC439">
        <v>2021</v>
      </c>
      <c r="BD439">
        <v>2564</v>
      </c>
      <c r="BE439">
        <v>4</v>
      </c>
      <c r="BF439">
        <v>2</v>
      </c>
      <c r="BG439">
        <v>710000</v>
      </c>
      <c r="BH439">
        <v>690000</v>
      </c>
      <c r="BI439">
        <v>1150000</v>
      </c>
      <c r="BK439" t="str">
        <f t="shared" si="42"/>
        <v>Ford Everest_2564_2000</v>
      </c>
      <c r="BL439">
        <f t="shared" si="43"/>
        <v>710000</v>
      </c>
      <c r="BM439">
        <f t="shared" si="44"/>
        <v>690000</v>
      </c>
      <c r="BN439">
        <f t="shared" si="45"/>
        <v>1150000</v>
      </c>
    </row>
    <row r="440" spans="19:66">
      <c r="S440" s="279" t="s">
        <v>1109</v>
      </c>
      <c r="T440">
        <v>730000</v>
      </c>
      <c r="U440">
        <v>690000</v>
      </c>
      <c r="V440">
        <v>1150000</v>
      </c>
      <c r="BA440" t="s">
        <v>174</v>
      </c>
      <c r="BB440" t="s">
        <v>175</v>
      </c>
      <c r="BC440">
        <v>2021</v>
      </c>
      <c r="BD440">
        <v>2564</v>
      </c>
      <c r="BE440">
        <v>4</v>
      </c>
      <c r="BF440">
        <v>2</v>
      </c>
      <c r="BG440">
        <v>720000</v>
      </c>
      <c r="BH440">
        <v>690000</v>
      </c>
      <c r="BI440">
        <v>1150000</v>
      </c>
      <c r="BK440" t="str">
        <f t="shared" si="42"/>
        <v>Ford Everest_2564_2000</v>
      </c>
      <c r="BL440">
        <f t="shared" si="43"/>
        <v>720000</v>
      </c>
      <c r="BM440">
        <f t="shared" si="44"/>
        <v>690000</v>
      </c>
      <c r="BN440">
        <f t="shared" si="45"/>
        <v>1150000</v>
      </c>
    </row>
    <row r="441" spans="19:66">
      <c r="S441" s="279" t="s">
        <v>1109</v>
      </c>
      <c r="T441">
        <v>740000</v>
      </c>
      <c r="U441">
        <v>690000</v>
      </c>
      <c r="V441">
        <v>1150000</v>
      </c>
      <c r="BA441" t="s">
        <v>174</v>
      </c>
      <c r="BB441" t="s">
        <v>175</v>
      </c>
      <c r="BC441">
        <v>2021</v>
      </c>
      <c r="BD441">
        <v>2564</v>
      </c>
      <c r="BE441">
        <v>4</v>
      </c>
      <c r="BF441">
        <v>2</v>
      </c>
      <c r="BG441">
        <v>730000</v>
      </c>
      <c r="BH441">
        <v>690000</v>
      </c>
      <c r="BI441">
        <v>1150000</v>
      </c>
      <c r="BK441" t="str">
        <f t="shared" si="42"/>
        <v>Ford Everest_2564_2000</v>
      </c>
      <c r="BL441">
        <f t="shared" si="43"/>
        <v>730000</v>
      </c>
      <c r="BM441">
        <f t="shared" si="44"/>
        <v>690000</v>
      </c>
      <c r="BN441">
        <f t="shared" si="45"/>
        <v>1150000</v>
      </c>
    </row>
    <row r="442" spans="19:66">
      <c r="S442" s="279" t="s">
        <v>1109</v>
      </c>
      <c r="T442">
        <v>750000</v>
      </c>
      <c r="U442">
        <v>690000</v>
      </c>
      <c r="V442">
        <v>1150000</v>
      </c>
      <c r="BA442" t="s">
        <v>174</v>
      </c>
      <c r="BB442" t="s">
        <v>175</v>
      </c>
      <c r="BC442">
        <v>2021</v>
      </c>
      <c r="BD442">
        <v>2564</v>
      </c>
      <c r="BE442">
        <v>4</v>
      </c>
      <c r="BF442">
        <v>2</v>
      </c>
      <c r="BG442">
        <v>740000</v>
      </c>
      <c r="BH442">
        <v>690000</v>
      </c>
      <c r="BI442">
        <v>1150000</v>
      </c>
      <c r="BK442" t="str">
        <f t="shared" si="42"/>
        <v>Ford Everest_2564_2000</v>
      </c>
      <c r="BL442">
        <f t="shared" si="43"/>
        <v>740000</v>
      </c>
      <c r="BM442">
        <f t="shared" si="44"/>
        <v>690000</v>
      </c>
      <c r="BN442">
        <f t="shared" si="45"/>
        <v>1150000</v>
      </c>
    </row>
    <row r="443" spans="19:66">
      <c r="S443" s="279" t="s">
        <v>1109</v>
      </c>
      <c r="T443">
        <v>760000</v>
      </c>
      <c r="U443">
        <v>690000</v>
      </c>
      <c r="V443">
        <v>1150000</v>
      </c>
      <c r="BA443" t="s">
        <v>174</v>
      </c>
      <c r="BB443" t="s">
        <v>175</v>
      </c>
      <c r="BC443">
        <v>2021</v>
      </c>
      <c r="BD443">
        <v>2564</v>
      </c>
      <c r="BE443">
        <v>4</v>
      </c>
      <c r="BF443">
        <v>2</v>
      </c>
      <c r="BG443">
        <v>750000</v>
      </c>
      <c r="BH443">
        <v>690000</v>
      </c>
      <c r="BI443">
        <v>1150000</v>
      </c>
      <c r="BK443" t="str">
        <f t="shared" si="42"/>
        <v>Ford Everest_2564_2000</v>
      </c>
      <c r="BL443">
        <f t="shared" si="43"/>
        <v>750000</v>
      </c>
      <c r="BM443">
        <f t="shared" si="44"/>
        <v>690000</v>
      </c>
      <c r="BN443">
        <f t="shared" si="45"/>
        <v>1150000</v>
      </c>
    </row>
    <row r="444" spans="19:66">
      <c r="S444" s="279" t="s">
        <v>1109</v>
      </c>
      <c r="T444">
        <v>770000</v>
      </c>
      <c r="U444">
        <v>690000</v>
      </c>
      <c r="V444">
        <v>1150000</v>
      </c>
      <c r="BA444" t="s">
        <v>174</v>
      </c>
      <c r="BB444" t="s">
        <v>175</v>
      </c>
      <c r="BC444">
        <v>2021</v>
      </c>
      <c r="BD444">
        <v>2564</v>
      </c>
      <c r="BE444">
        <v>4</v>
      </c>
      <c r="BF444">
        <v>2</v>
      </c>
      <c r="BG444">
        <v>760000</v>
      </c>
      <c r="BH444">
        <v>690000</v>
      </c>
      <c r="BI444">
        <v>1150000</v>
      </c>
      <c r="BK444" t="str">
        <f t="shared" si="42"/>
        <v>Ford Everest_2564_2000</v>
      </c>
      <c r="BL444">
        <f t="shared" si="43"/>
        <v>760000</v>
      </c>
      <c r="BM444">
        <f t="shared" si="44"/>
        <v>690000</v>
      </c>
      <c r="BN444">
        <f t="shared" si="45"/>
        <v>1150000</v>
      </c>
    </row>
    <row r="445" spans="19:66">
      <c r="S445" s="279" t="s">
        <v>1109</v>
      </c>
      <c r="T445">
        <v>780000</v>
      </c>
      <c r="U445">
        <v>690000</v>
      </c>
      <c r="V445">
        <v>1150000</v>
      </c>
      <c r="BA445" t="s">
        <v>174</v>
      </c>
      <c r="BB445" t="s">
        <v>175</v>
      </c>
      <c r="BC445">
        <v>2021</v>
      </c>
      <c r="BD445">
        <v>2564</v>
      </c>
      <c r="BE445">
        <v>4</v>
      </c>
      <c r="BF445">
        <v>2</v>
      </c>
      <c r="BG445">
        <v>770000</v>
      </c>
      <c r="BH445">
        <v>690000</v>
      </c>
      <c r="BI445">
        <v>1150000</v>
      </c>
      <c r="BK445" t="str">
        <f t="shared" si="42"/>
        <v>Ford Everest_2564_2000</v>
      </c>
      <c r="BL445">
        <f t="shared" si="43"/>
        <v>770000</v>
      </c>
      <c r="BM445">
        <f t="shared" si="44"/>
        <v>690000</v>
      </c>
      <c r="BN445">
        <f t="shared" si="45"/>
        <v>1150000</v>
      </c>
    </row>
    <row r="446" spans="19:66">
      <c r="S446" s="279" t="s">
        <v>1109</v>
      </c>
      <c r="T446">
        <v>790000</v>
      </c>
      <c r="U446">
        <v>690000</v>
      </c>
      <c r="V446">
        <v>1150000</v>
      </c>
      <c r="BA446" t="s">
        <v>174</v>
      </c>
      <c r="BB446" t="s">
        <v>175</v>
      </c>
      <c r="BC446">
        <v>2021</v>
      </c>
      <c r="BD446">
        <v>2564</v>
      </c>
      <c r="BE446">
        <v>4</v>
      </c>
      <c r="BF446">
        <v>2</v>
      </c>
      <c r="BG446">
        <v>780000</v>
      </c>
      <c r="BH446">
        <v>690000</v>
      </c>
      <c r="BI446">
        <v>1150000</v>
      </c>
      <c r="BK446" t="str">
        <f t="shared" si="42"/>
        <v>Ford Everest_2564_2000</v>
      </c>
      <c r="BL446">
        <f t="shared" si="43"/>
        <v>780000</v>
      </c>
      <c r="BM446">
        <f t="shared" si="44"/>
        <v>690000</v>
      </c>
      <c r="BN446">
        <f t="shared" si="45"/>
        <v>1150000</v>
      </c>
    </row>
    <row r="447" spans="19:66">
      <c r="S447" s="279" t="s">
        <v>1109</v>
      </c>
      <c r="T447">
        <v>800000</v>
      </c>
      <c r="U447">
        <v>690000</v>
      </c>
      <c r="V447">
        <v>1150000</v>
      </c>
      <c r="BA447" t="s">
        <v>174</v>
      </c>
      <c r="BB447" t="s">
        <v>175</v>
      </c>
      <c r="BC447">
        <v>2021</v>
      </c>
      <c r="BD447">
        <v>2564</v>
      </c>
      <c r="BE447">
        <v>4</v>
      </c>
      <c r="BF447">
        <v>2</v>
      </c>
      <c r="BG447">
        <v>790000</v>
      </c>
      <c r="BH447">
        <v>690000</v>
      </c>
      <c r="BI447">
        <v>1150000</v>
      </c>
      <c r="BK447" t="str">
        <f t="shared" si="42"/>
        <v>Ford Everest_2564_2000</v>
      </c>
      <c r="BL447">
        <f t="shared" si="43"/>
        <v>790000</v>
      </c>
      <c r="BM447">
        <f t="shared" si="44"/>
        <v>690000</v>
      </c>
      <c r="BN447">
        <f t="shared" si="45"/>
        <v>1150000</v>
      </c>
    </row>
    <row r="448" spans="19:66">
      <c r="S448" s="279" t="s">
        <v>1109</v>
      </c>
      <c r="T448">
        <v>810000</v>
      </c>
      <c r="U448">
        <v>690000</v>
      </c>
      <c r="V448">
        <v>1150000</v>
      </c>
      <c r="BA448" t="s">
        <v>174</v>
      </c>
      <c r="BB448" t="s">
        <v>175</v>
      </c>
      <c r="BC448">
        <v>2021</v>
      </c>
      <c r="BD448">
        <v>2564</v>
      </c>
      <c r="BE448">
        <v>4</v>
      </c>
      <c r="BF448">
        <v>2</v>
      </c>
      <c r="BG448">
        <v>800000</v>
      </c>
      <c r="BH448">
        <v>690000</v>
      </c>
      <c r="BI448">
        <v>1150000</v>
      </c>
      <c r="BK448" t="str">
        <f t="shared" si="42"/>
        <v>Ford Everest_2564_2000</v>
      </c>
      <c r="BL448">
        <f t="shared" si="43"/>
        <v>800000</v>
      </c>
      <c r="BM448">
        <f t="shared" si="44"/>
        <v>690000</v>
      </c>
      <c r="BN448">
        <f t="shared" si="45"/>
        <v>1150000</v>
      </c>
    </row>
    <row r="449" spans="19:66">
      <c r="S449" s="279" t="s">
        <v>1109</v>
      </c>
      <c r="T449">
        <v>820000</v>
      </c>
      <c r="U449">
        <v>690000</v>
      </c>
      <c r="V449">
        <v>1150000</v>
      </c>
      <c r="BA449" t="s">
        <v>174</v>
      </c>
      <c r="BB449" t="s">
        <v>175</v>
      </c>
      <c r="BC449">
        <v>2021</v>
      </c>
      <c r="BD449">
        <v>2564</v>
      </c>
      <c r="BE449">
        <v>4</v>
      </c>
      <c r="BF449">
        <v>2</v>
      </c>
      <c r="BG449">
        <v>810000</v>
      </c>
      <c r="BH449">
        <v>690000</v>
      </c>
      <c r="BI449">
        <v>1150000</v>
      </c>
      <c r="BK449" t="str">
        <f t="shared" si="42"/>
        <v>Ford Everest_2564_2000</v>
      </c>
      <c r="BL449">
        <f t="shared" si="43"/>
        <v>810000</v>
      </c>
      <c r="BM449">
        <f t="shared" si="44"/>
        <v>690000</v>
      </c>
      <c r="BN449">
        <f t="shared" si="45"/>
        <v>1150000</v>
      </c>
    </row>
    <row r="450" spans="19:66">
      <c r="S450" s="279" t="s">
        <v>1109</v>
      </c>
      <c r="T450">
        <v>830000</v>
      </c>
      <c r="U450">
        <v>690000</v>
      </c>
      <c r="V450">
        <v>1150000</v>
      </c>
      <c r="BA450" t="s">
        <v>174</v>
      </c>
      <c r="BB450" t="s">
        <v>175</v>
      </c>
      <c r="BC450">
        <v>2021</v>
      </c>
      <c r="BD450">
        <v>2564</v>
      </c>
      <c r="BE450">
        <v>4</v>
      </c>
      <c r="BF450">
        <v>2</v>
      </c>
      <c r="BG450">
        <v>820000</v>
      </c>
      <c r="BH450">
        <v>690000</v>
      </c>
      <c r="BI450">
        <v>1150000</v>
      </c>
      <c r="BK450" t="str">
        <f t="shared" si="42"/>
        <v>Ford Everest_2564_2000</v>
      </c>
      <c r="BL450">
        <f t="shared" si="43"/>
        <v>820000</v>
      </c>
      <c r="BM450">
        <f t="shared" si="44"/>
        <v>690000</v>
      </c>
      <c r="BN450">
        <f t="shared" si="45"/>
        <v>1150000</v>
      </c>
    </row>
    <row r="451" spans="19:66">
      <c r="S451" s="279" t="s">
        <v>1109</v>
      </c>
      <c r="T451">
        <v>840000</v>
      </c>
      <c r="U451">
        <v>690000</v>
      </c>
      <c r="V451">
        <v>1150000</v>
      </c>
      <c r="BA451" t="s">
        <v>174</v>
      </c>
      <c r="BB451" t="s">
        <v>175</v>
      </c>
      <c r="BC451">
        <v>2021</v>
      </c>
      <c r="BD451">
        <v>2564</v>
      </c>
      <c r="BE451">
        <v>4</v>
      </c>
      <c r="BF451">
        <v>2</v>
      </c>
      <c r="BG451">
        <v>830000</v>
      </c>
      <c r="BH451">
        <v>690000</v>
      </c>
      <c r="BI451">
        <v>1150000</v>
      </c>
      <c r="BK451" t="str">
        <f t="shared" ref="BK451:BK514" si="46">BA451&amp;" "&amp;BB451&amp;"_"&amp;BD451&amp;"_"&amp;BF451*1000</f>
        <v>Ford Everest_2564_2000</v>
      </c>
      <c r="BL451">
        <f t="shared" ref="BL451:BL514" si="47">BG451</f>
        <v>830000</v>
      </c>
      <c r="BM451">
        <f t="shared" ref="BM451:BM514" si="48">BH451</f>
        <v>690000</v>
      </c>
      <c r="BN451">
        <f t="shared" ref="BN451:BN514" si="49">BI451</f>
        <v>1150000</v>
      </c>
    </row>
    <row r="452" spans="19:66">
      <c r="S452" s="279" t="s">
        <v>1109</v>
      </c>
      <c r="T452">
        <v>850000</v>
      </c>
      <c r="U452">
        <v>690000</v>
      </c>
      <c r="V452">
        <v>1150000</v>
      </c>
      <c r="BA452" t="s">
        <v>174</v>
      </c>
      <c r="BB452" t="s">
        <v>175</v>
      </c>
      <c r="BC452">
        <v>2021</v>
      </c>
      <c r="BD452">
        <v>2564</v>
      </c>
      <c r="BE452">
        <v>4</v>
      </c>
      <c r="BF452">
        <v>2</v>
      </c>
      <c r="BG452">
        <v>840000</v>
      </c>
      <c r="BH452">
        <v>690000</v>
      </c>
      <c r="BI452">
        <v>1150000</v>
      </c>
      <c r="BK452" t="str">
        <f t="shared" si="46"/>
        <v>Ford Everest_2564_2000</v>
      </c>
      <c r="BL452">
        <f t="shared" si="47"/>
        <v>840000</v>
      </c>
      <c r="BM452">
        <f t="shared" si="48"/>
        <v>690000</v>
      </c>
      <c r="BN452">
        <f t="shared" si="49"/>
        <v>1150000</v>
      </c>
    </row>
    <row r="453" spans="19:66">
      <c r="S453" s="279" t="s">
        <v>1109</v>
      </c>
      <c r="T453">
        <v>860000</v>
      </c>
      <c r="U453">
        <v>690000</v>
      </c>
      <c r="V453">
        <v>1150000</v>
      </c>
      <c r="BA453" t="s">
        <v>174</v>
      </c>
      <c r="BB453" t="s">
        <v>175</v>
      </c>
      <c r="BC453">
        <v>2021</v>
      </c>
      <c r="BD453">
        <v>2564</v>
      </c>
      <c r="BE453">
        <v>4</v>
      </c>
      <c r="BF453">
        <v>2</v>
      </c>
      <c r="BG453">
        <v>850000</v>
      </c>
      <c r="BH453">
        <v>690000</v>
      </c>
      <c r="BI453">
        <v>1150000</v>
      </c>
      <c r="BK453" t="str">
        <f t="shared" si="46"/>
        <v>Ford Everest_2564_2000</v>
      </c>
      <c r="BL453">
        <f t="shared" si="47"/>
        <v>850000</v>
      </c>
      <c r="BM453">
        <f t="shared" si="48"/>
        <v>690000</v>
      </c>
      <c r="BN453">
        <f t="shared" si="49"/>
        <v>1150000</v>
      </c>
    </row>
    <row r="454" spans="19:66">
      <c r="S454" s="279" t="s">
        <v>1109</v>
      </c>
      <c r="T454">
        <v>870000</v>
      </c>
      <c r="U454">
        <v>690000</v>
      </c>
      <c r="V454">
        <v>1150000</v>
      </c>
      <c r="BA454" t="s">
        <v>174</v>
      </c>
      <c r="BB454" t="s">
        <v>175</v>
      </c>
      <c r="BC454">
        <v>2021</v>
      </c>
      <c r="BD454">
        <v>2564</v>
      </c>
      <c r="BE454">
        <v>4</v>
      </c>
      <c r="BF454">
        <v>2</v>
      </c>
      <c r="BG454">
        <v>860000</v>
      </c>
      <c r="BH454">
        <v>690000</v>
      </c>
      <c r="BI454">
        <v>1150000</v>
      </c>
      <c r="BK454" t="str">
        <f t="shared" si="46"/>
        <v>Ford Everest_2564_2000</v>
      </c>
      <c r="BL454">
        <f t="shared" si="47"/>
        <v>860000</v>
      </c>
      <c r="BM454">
        <f t="shared" si="48"/>
        <v>690000</v>
      </c>
      <c r="BN454">
        <f t="shared" si="49"/>
        <v>1150000</v>
      </c>
    </row>
    <row r="455" spans="19:66">
      <c r="S455" s="279" t="s">
        <v>1109</v>
      </c>
      <c r="T455">
        <v>880000</v>
      </c>
      <c r="U455">
        <v>690000</v>
      </c>
      <c r="V455">
        <v>1150000</v>
      </c>
      <c r="BA455" t="s">
        <v>174</v>
      </c>
      <c r="BB455" t="s">
        <v>175</v>
      </c>
      <c r="BC455">
        <v>2021</v>
      </c>
      <c r="BD455">
        <v>2564</v>
      </c>
      <c r="BE455">
        <v>4</v>
      </c>
      <c r="BF455">
        <v>2</v>
      </c>
      <c r="BG455">
        <v>870000</v>
      </c>
      <c r="BH455">
        <v>690000</v>
      </c>
      <c r="BI455">
        <v>1150000</v>
      </c>
      <c r="BK455" t="str">
        <f t="shared" si="46"/>
        <v>Ford Everest_2564_2000</v>
      </c>
      <c r="BL455">
        <f t="shared" si="47"/>
        <v>870000</v>
      </c>
      <c r="BM455">
        <f t="shared" si="48"/>
        <v>690000</v>
      </c>
      <c r="BN455">
        <f t="shared" si="49"/>
        <v>1150000</v>
      </c>
    </row>
    <row r="456" spans="19:66">
      <c r="S456" s="279" t="s">
        <v>1109</v>
      </c>
      <c r="T456">
        <v>890000</v>
      </c>
      <c r="U456">
        <v>690000</v>
      </c>
      <c r="V456">
        <v>1150000</v>
      </c>
      <c r="BA456" t="s">
        <v>174</v>
      </c>
      <c r="BB456" t="s">
        <v>175</v>
      </c>
      <c r="BC456">
        <v>2021</v>
      </c>
      <c r="BD456">
        <v>2564</v>
      </c>
      <c r="BE456">
        <v>4</v>
      </c>
      <c r="BF456">
        <v>2</v>
      </c>
      <c r="BG456">
        <v>880000</v>
      </c>
      <c r="BH456">
        <v>690000</v>
      </c>
      <c r="BI456">
        <v>1150000</v>
      </c>
      <c r="BK456" t="str">
        <f t="shared" si="46"/>
        <v>Ford Everest_2564_2000</v>
      </c>
      <c r="BL456">
        <f t="shared" si="47"/>
        <v>880000</v>
      </c>
      <c r="BM456">
        <f t="shared" si="48"/>
        <v>690000</v>
      </c>
      <c r="BN456">
        <f t="shared" si="49"/>
        <v>1150000</v>
      </c>
    </row>
    <row r="457" spans="19:66">
      <c r="S457" s="279" t="s">
        <v>1109</v>
      </c>
      <c r="T457">
        <v>900000</v>
      </c>
      <c r="U457">
        <v>690000</v>
      </c>
      <c r="V457">
        <v>1150000</v>
      </c>
      <c r="BA457" t="s">
        <v>174</v>
      </c>
      <c r="BB457" t="s">
        <v>175</v>
      </c>
      <c r="BC457">
        <v>2021</v>
      </c>
      <c r="BD457">
        <v>2564</v>
      </c>
      <c r="BE457">
        <v>4</v>
      </c>
      <c r="BF457">
        <v>2</v>
      </c>
      <c r="BG457">
        <v>890000</v>
      </c>
      <c r="BH457">
        <v>690000</v>
      </c>
      <c r="BI457">
        <v>1150000</v>
      </c>
      <c r="BK457" t="str">
        <f t="shared" si="46"/>
        <v>Ford Everest_2564_2000</v>
      </c>
      <c r="BL457">
        <f t="shared" si="47"/>
        <v>890000</v>
      </c>
      <c r="BM457">
        <f t="shared" si="48"/>
        <v>690000</v>
      </c>
      <c r="BN457">
        <f t="shared" si="49"/>
        <v>1150000</v>
      </c>
    </row>
    <row r="458" spans="19:66">
      <c r="S458" s="279" t="s">
        <v>1109</v>
      </c>
      <c r="T458">
        <v>910000</v>
      </c>
      <c r="U458">
        <v>690000</v>
      </c>
      <c r="V458">
        <v>1150000</v>
      </c>
      <c r="BA458" t="s">
        <v>174</v>
      </c>
      <c r="BB458" t="s">
        <v>175</v>
      </c>
      <c r="BC458">
        <v>2021</v>
      </c>
      <c r="BD458">
        <v>2564</v>
      </c>
      <c r="BE458">
        <v>4</v>
      </c>
      <c r="BF458">
        <v>2</v>
      </c>
      <c r="BG458">
        <v>900000</v>
      </c>
      <c r="BH458">
        <v>690000</v>
      </c>
      <c r="BI458">
        <v>1150000</v>
      </c>
      <c r="BK458" t="str">
        <f t="shared" si="46"/>
        <v>Ford Everest_2564_2000</v>
      </c>
      <c r="BL458">
        <f t="shared" si="47"/>
        <v>900000</v>
      </c>
      <c r="BM458">
        <f t="shared" si="48"/>
        <v>690000</v>
      </c>
      <c r="BN458">
        <f t="shared" si="49"/>
        <v>1150000</v>
      </c>
    </row>
    <row r="459" spans="19:66">
      <c r="S459" s="279" t="s">
        <v>1109</v>
      </c>
      <c r="T459">
        <v>920000</v>
      </c>
      <c r="U459">
        <v>690000</v>
      </c>
      <c r="V459">
        <v>1150000</v>
      </c>
      <c r="BA459" t="s">
        <v>174</v>
      </c>
      <c r="BB459" t="s">
        <v>175</v>
      </c>
      <c r="BC459">
        <v>2021</v>
      </c>
      <c r="BD459">
        <v>2564</v>
      </c>
      <c r="BE459">
        <v>4</v>
      </c>
      <c r="BF459">
        <v>2</v>
      </c>
      <c r="BG459">
        <v>910000</v>
      </c>
      <c r="BH459">
        <v>690000</v>
      </c>
      <c r="BI459">
        <v>1150000</v>
      </c>
      <c r="BK459" t="str">
        <f t="shared" si="46"/>
        <v>Ford Everest_2564_2000</v>
      </c>
      <c r="BL459">
        <f t="shared" si="47"/>
        <v>910000</v>
      </c>
      <c r="BM459">
        <f t="shared" si="48"/>
        <v>690000</v>
      </c>
      <c r="BN459">
        <f t="shared" si="49"/>
        <v>1150000</v>
      </c>
    </row>
    <row r="460" spans="19:66">
      <c r="S460" s="279" t="s">
        <v>1109</v>
      </c>
      <c r="T460">
        <v>930000</v>
      </c>
      <c r="U460">
        <v>690000</v>
      </c>
      <c r="V460">
        <v>1150000</v>
      </c>
      <c r="BA460" t="s">
        <v>174</v>
      </c>
      <c r="BB460" t="s">
        <v>175</v>
      </c>
      <c r="BC460">
        <v>2021</v>
      </c>
      <c r="BD460">
        <v>2564</v>
      </c>
      <c r="BE460">
        <v>4</v>
      </c>
      <c r="BF460">
        <v>2</v>
      </c>
      <c r="BG460">
        <v>920000</v>
      </c>
      <c r="BH460">
        <v>690000</v>
      </c>
      <c r="BI460">
        <v>1150000</v>
      </c>
      <c r="BK460" t="str">
        <f t="shared" si="46"/>
        <v>Ford Everest_2564_2000</v>
      </c>
      <c r="BL460">
        <f t="shared" si="47"/>
        <v>920000</v>
      </c>
      <c r="BM460">
        <f t="shared" si="48"/>
        <v>690000</v>
      </c>
      <c r="BN460">
        <f t="shared" si="49"/>
        <v>1150000</v>
      </c>
    </row>
    <row r="461" spans="19:66">
      <c r="S461" s="279" t="s">
        <v>1109</v>
      </c>
      <c r="T461">
        <v>940000</v>
      </c>
      <c r="U461">
        <v>690000</v>
      </c>
      <c r="V461">
        <v>1150000</v>
      </c>
      <c r="BA461" t="s">
        <v>174</v>
      </c>
      <c r="BB461" t="s">
        <v>175</v>
      </c>
      <c r="BC461">
        <v>2021</v>
      </c>
      <c r="BD461">
        <v>2564</v>
      </c>
      <c r="BE461">
        <v>4</v>
      </c>
      <c r="BF461">
        <v>2</v>
      </c>
      <c r="BG461">
        <v>930000</v>
      </c>
      <c r="BH461">
        <v>690000</v>
      </c>
      <c r="BI461">
        <v>1150000</v>
      </c>
      <c r="BK461" t="str">
        <f t="shared" si="46"/>
        <v>Ford Everest_2564_2000</v>
      </c>
      <c r="BL461">
        <f t="shared" si="47"/>
        <v>930000</v>
      </c>
      <c r="BM461">
        <f t="shared" si="48"/>
        <v>690000</v>
      </c>
      <c r="BN461">
        <f t="shared" si="49"/>
        <v>1150000</v>
      </c>
    </row>
    <row r="462" spans="19:66">
      <c r="S462" s="279" t="s">
        <v>1109</v>
      </c>
      <c r="T462">
        <v>950000</v>
      </c>
      <c r="U462">
        <v>690000</v>
      </c>
      <c r="V462">
        <v>1150000</v>
      </c>
      <c r="BA462" t="s">
        <v>174</v>
      </c>
      <c r="BB462" t="s">
        <v>175</v>
      </c>
      <c r="BC462">
        <v>2021</v>
      </c>
      <c r="BD462">
        <v>2564</v>
      </c>
      <c r="BE462">
        <v>4</v>
      </c>
      <c r="BF462">
        <v>2</v>
      </c>
      <c r="BG462">
        <v>940000</v>
      </c>
      <c r="BH462">
        <v>690000</v>
      </c>
      <c r="BI462">
        <v>1150000</v>
      </c>
      <c r="BK462" t="str">
        <f t="shared" si="46"/>
        <v>Ford Everest_2564_2000</v>
      </c>
      <c r="BL462">
        <f t="shared" si="47"/>
        <v>940000</v>
      </c>
      <c r="BM462">
        <f t="shared" si="48"/>
        <v>690000</v>
      </c>
      <c r="BN462">
        <f t="shared" si="49"/>
        <v>1150000</v>
      </c>
    </row>
    <row r="463" spans="19:66">
      <c r="S463" s="279" t="s">
        <v>1109</v>
      </c>
      <c r="T463">
        <v>960000</v>
      </c>
      <c r="U463">
        <v>690000</v>
      </c>
      <c r="V463">
        <v>1150000</v>
      </c>
      <c r="BA463" t="s">
        <v>174</v>
      </c>
      <c r="BB463" t="s">
        <v>175</v>
      </c>
      <c r="BC463">
        <v>2021</v>
      </c>
      <c r="BD463">
        <v>2564</v>
      </c>
      <c r="BE463">
        <v>4</v>
      </c>
      <c r="BF463">
        <v>2</v>
      </c>
      <c r="BG463">
        <v>950000</v>
      </c>
      <c r="BH463">
        <v>690000</v>
      </c>
      <c r="BI463">
        <v>1150000</v>
      </c>
      <c r="BK463" t="str">
        <f t="shared" si="46"/>
        <v>Ford Everest_2564_2000</v>
      </c>
      <c r="BL463">
        <f t="shared" si="47"/>
        <v>950000</v>
      </c>
      <c r="BM463">
        <f t="shared" si="48"/>
        <v>690000</v>
      </c>
      <c r="BN463">
        <f t="shared" si="49"/>
        <v>1150000</v>
      </c>
    </row>
    <row r="464" spans="19:66">
      <c r="S464" s="279" t="s">
        <v>1109</v>
      </c>
      <c r="T464">
        <v>970000</v>
      </c>
      <c r="U464">
        <v>690000</v>
      </c>
      <c r="V464">
        <v>1150000</v>
      </c>
      <c r="BA464" t="s">
        <v>174</v>
      </c>
      <c r="BB464" t="s">
        <v>175</v>
      </c>
      <c r="BC464">
        <v>2021</v>
      </c>
      <c r="BD464">
        <v>2564</v>
      </c>
      <c r="BE464">
        <v>4</v>
      </c>
      <c r="BF464">
        <v>2</v>
      </c>
      <c r="BG464">
        <v>960000</v>
      </c>
      <c r="BH464">
        <v>690000</v>
      </c>
      <c r="BI464">
        <v>1150000</v>
      </c>
      <c r="BK464" t="str">
        <f t="shared" si="46"/>
        <v>Ford Everest_2564_2000</v>
      </c>
      <c r="BL464">
        <f t="shared" si="47"/>
        <v>960000</v>
      </c>
      <c r="BM464">
        <f t="shared" si="48"/>
        <v>690000</v>
      </c>
      <c r="BN464">
        <f t="shared" si="49"/>
        <v>1150000</v>
      </c>
    </row>
    <row r="465" spans="19:66">
      <c r="S465" s="279" t="s">
        <v>1109</v>
      </c>
      <c r="T465">
        <v>980000</v>
      </c>
      <c r="U465">
        <v>690000</v>
      </c>
      <c r="V465">
        <v>1150000</v>
      </c>
      <c r="BA465" t="s">
        <v>174</v>
      </c>
      <c r="BB465" t="s">
        <v>175</v>
      </c>
      <c r="BC465">
        <v>2021</v>
      </c>
      <c r="BD465">
        <v>2564</v>
      </c>
      <c r="BE465">
        <v>4</v>
      </c>
      <c r="BF465">
        <v>2</v>
      </c>
      <c r="BG465">
        <v>970000</v>
      </c>
      <c r="BH465">
        <v>690000</v>
      </c>
      <c r="BI465">
        <v>1150000</v>
      </c>
      <c r="BK465" t="str">
        <f t="shared" si="46"/>
        <v>Ford Everest_2564_2000</v>
      </c>
      <c r="BL465">
        <f t="shared" si="47"/>
        <v>970000</v>
      </c>
      <c r="BM465">
        <f t="shared" si="48"/>
        <v>690000</v>
      </c>
      <c r="BN465">
        <f t="shared" si="49"/>
        <v>1150000</v>
      </c>
    </row>
    <row r="466" spans="19:66">
      <c r="S466" s="279" t="s">
        <v>1109</v>
      </c>
      <c r="T466">
        <v>990000</v>
      </c>
      <c r="U466">
        <v>690000</v>
      </c>
      <c r="V466">
        <v>1150000</v>
      </c>
      <c r="BA466" t="s">
        <v>174</v>
      </c>
      <c r="BB466" t="s">
        <v>175</v>
      </c>
      <c r="BC466">
        <v>2021</v>
      </c>
      <c r="BD466">
        <v>2564</v>
      </c>
      <c r="BE466">
        <v>4</v>
      </c>
      <c r="BF466">
        <v>2</v>
      </c>
      <c r="BG466">
        <v>980000</v>
      </c>
      <c r="BH466">
        <v>690000</v>
      </c>
      <c r="BI466">
        <v>1150000</v>
      </c>
      <c r="BK466" t="str">
        <f t="shared" si="46"/>
        <v>Ford Everest_2564_2000</v>
      </c>
      <c r="BL466">
        <f t="shared" si="47"/>
        <v>980000</v>
      </c>
      <c r="BM466">
        <f t="shared" si="48"/>
        <v>690000</v>
      </c>
      <c r="BN466">
        <f t="shared" si="49"/>
        <v>1150000</v>
      </c>
    </row>
    <row r="467" spans="19:66">
      <c r="S467" s="279" t="s">
        <v>1109</v>
      </c>
      <c r="T467">
        <v>1000000</v>
      </c>
      <c r="U467">
        <v>690000</v>
      </c>
      <c r="V467">
        <v>1150000</v>
      </c>
      <c r="BA467" t="s">
        <v>174</v>
      </c>
      <c r="BB467" t="s">
        <v>175</v>
      </c>
      <c r="BC467">
        <v>2021</v>
      </c>
      <c r="BD467">
        <v>2564</v>
      </c>
      <c r="BE467">
        <v>4</v>
      </c>
      <c r="BF467">
        <v>2</v>
      </c>
      <c r="BG467">
        <v>990000</v>
      </c>
      <c r="BH467">
        <v>690000</v>
      </c>
      <c r="BI467">
        <v>1150000</v>
      </c>
      <c r="BK467" t="str">
        <f t="shared" si="46"/>
        <v>Ford Everest_2564_2000</v>
      </c>
      <c r="BL467">
        <f t="shared" si="47"/>
        <v>990000</v>
      </c>
      <c r="BM467">
        <f t="shared" si="48"/>
        <v>690000</v>
      </c>
      <c r="BN467">
        <f t="shared" si="49"/>
        <v>1150000</v>
      </c>
    </row>
    <row r="468" spans="19:66">
      <c r="S468" s="279" t="s">
        <v>1109</v>
      </c>
      <c r="T468">
        <v>1010000</v>
      </c>
      <c r="U468">
        <v>690000</v>
      </c>
      <c r="V468">
        <v>1150000</v>
      </c>
      <c r="BA468" t="s">
        <v>174</v>
      </c>
      <c r="BB468" t="s">
        <v>175</v>
      </c>
      <c r="BC468">
        <v>2021</v>
      </c>
      <c r="BD468">
        <v>2564</v>
      </c>
      <c r="BE468">
        <v>4</v>
      </c>
      <c r="BF468">
        <v>2</v>
      </c>
      <c r="BG468">
        <v>1000000</v>
      </c>
      <c r="BH468">
        <v>690000</v>
      </c>
      <c r="BI468">
        <v>1150000</v>
      </c>
      <c r="BK468" t="str">
        <f t="shared" si="46"/>
        <v>Ford Everest_2564_2000</v>
      </c>
      <c r="BL468">
        <f t="shared" si="47"/>
        <v>1000000</v>
      </c>
      <c r="BM468">
        <f t="shared" si="48"/>
        <v>690000</v>
      </c>
      <c r="BN468">
        <f t="shared" si="49"/>
        <v>1150000</v>
      </c>
    </row>
    <row r="469" spans="19:66">
      <c r="S469" s="279" t="s">
        <v>1109</v>
      </c>
      <c r="T469">
        <v>1020000</v>
      </c>
      <c r="U469">
        <v>690000</v>
      </c>
      <c r="V469">
        <v>1150000</v>
      </c>
      <c r="BA469" t="s">
        <v>174</v>
      </c>
      <c r="BB469" t="s">
        <v>175</v>
      </c>
      <c r="BC469">
        <v>2021</v>
      </c>
      <c r="BD469">
        <v>2564</v>
      </c>
      <c r="BE469">
        <v>4</v>
      </c>
      <c r="BF469">
        <v>2</v>
      </c>
      <c r="BG469">
        <v>1010000</v>
      </c>
      <c r="BH469">
        <v>690000</v>
      </c>
      <c r="BI469">
        <v>1150000</v>
      </c>
      <c r="BK469" t="str">
        <f t="shared" si="46"/>
        <v>Ford Everest_2564_2000</v>
      </c>
      <c r="BL469">
        <f t="shared" si="47"/>
        <v>1010000</v>
      </c>
      <c r="BM469">
        <f t="shared" si="48"/>
        <v>690000</v>
      </c>
      <c r="BN469">
        <f t="shared" si="49"/>
        <v>1150000</v>
      </c>
    </row>
    <row r="470" spans="19:66">
      <c r="S470" s="279" t="s">
        <v>1109</v>
      </c>
      <c r="T470">
        <v>1030000</v>
      </c>
      <c r="U470">
        <v>690000</v>
      </c>
      <c r="V470">
        <v>1150000</v>
      </c>
      <c r="BA470" t="s">
        <v>174</v>
      </c>
      <c r="BB470" t="s">
        <v>175</v>
      </c>
      <c r="BC470">
        <v>2021</v>
      </c>
      <c r="BD470">
        <v>2564</v>
      </c>
      <c r="BE470">
        <v>4</v>
      </c>
      <c r="BF470">
        <v>2</v>
      </c>
      <c r="BG470">
        <v>1020000</v>
      </c>
      <c r="BH470">
        <v>690000</v>
      </c>
      <c r="BI470">
        <v>1150000</v>
      </c>
      <c r="BK470" t="str">
        <f t="shared" si="46"/>
        <v>Ford Everest_2564_2000</v>
      </c>
      <c r="BL470">
        <f t="shared" si="47"/>
        <v>1020000</v>
      </c>
      <c r="BM470">
        <f t="shared" si="48"/>
        <v>690000</v>
      </c>
      <c r="BN470">
        <f t="shared" si="49"/>
        <v>1150000</v>
      </c>
    </row>
    <row r="471" spans="19:66">
      <c r="S471" s="279" t="s">
        <v>1109</v>
      </c>
      <c r="T471">
        <v>1040000</v>
      </c>
      <c r="U471">
        <v>690000</v>
      </c>
      <c r="V471">
        <v>1150000</v>
      </c>
      <c r="BA471" t="s">
        <v>174</v>
      </c>
      <c r="BB471" t="s">
        <v>175</v>
      </c>
      <c r="BC471">
        <v>2021</v>
      </c>
      <c r="BD471">
        <v>2564</v>
      </c>
      <c r="BE471">
        <v>4</v>
      </c>
      <c r="BF471">
        <v>2</v>
      </c>
      <c r="BG471">
        <v>1030000</v>
      </c>
      <c r="BH471">
        <v>690000</v>
      </c>
      <c r="BI471">
        <v>1150000</v>
      </c>
      <c r="BK471" t="str">
        <f t="shared" si="46"/>
        <v>Ford Everest_2564_2000</v>
      </c>
      <c r="BL471">
        <f t="shared" si="47"/>
        <v>1030000</v>
      </c>
      <c r="BM471">
        <f t="shared" si="48"/>
        <v>690000</v>
      </c>
      <c r="BN471">
        <f t="shared" si="49"/>
        <v>1150000</v>
      </c>
    </row>
    <row r="472" spans="19:66">
      <c r="S472" s="279" t="s">
        <v>1109</v>
      </c>
      <c r="T472">
        <v>1050000</v>
      </c>
      <c r="U472">
        <v>690000</v>
      </c>
      <c r="V472">
        <v>1150000</v>
      </c>
      <c r="BA472" t="s">
        <v>174</v>
      </c>
      <c r="BB472" t="s">
        <v>175</v>
      </c>
      <c r="BC472">
        <v>2021</v>
      </c>
      <c r="BD472">
        <v>2564</v>
      </c>
      <c r="BE472">
        <v>4</v>
      </c>
      <c r="BF472">
        <v>2</v>
      </c>
      <c r="BG472">
        <v>1040000</v>
      </c>
      <c r="BH472">
        <v>690000</v>
      </c>
      <c r="BI472">
        <v>1150000</v>
      </c>
      <c r="BK472" t="str">
        <f t="shared" si="46"/>
        <v>Ford Everest_2564_2000</v>
      </c>
      <c r="BL472">
        <f t="shared" si="47"/>
        <v>1040000</v>
      </c>
      <c r="BM472">
        <f t="shared" si="48"/>
        <v>690000</v>
      </c>
      <c r="BN472">
        <f t="shared" si="49"/>
        <v>1150000</v>
      </c>
    </row>
    <row r="473" spans="19:66">
      <c r="S473" s="279" t="s">
        <v>1109</v>
      </c>
      <c r="T473">
        <v>1060000</v>
      </c>
      <c r="U473">
        <v>690000</v>
      </c>
      <c r="V473">
        <v>1150000</v>
      </c>
      <c r="BA473" t="s">
        <v>174</v>
      </c>
      <c r="BB473" t="s">
        <v>175</v>
      </c>
      <c r="BC473">
        <v>2021</v>
      </c>
      <c r="BD473">
        <v>2564</v>
      </c>
      <c r="BE473">
        <v>4</v>
      </c>
      <c r="BF473">
        <v>2</v>
      </c>
      <c r="BG473">
        <v>1050000</v>
      </c>
      <c r="BH473">
        <v>690000</v>
      </c>
      <c r="BI473">
        <v>1150000</v>
      </c>
      <c r="BK473" t="str">
        <f t="shared" si="46"/>
        <v>Ford Everest_2564_2000</v>
      </c>
      <c r="BL473">
        <f t="shared" si="47"/>
        <v>1050000</v>
      </c>
      <c r="BM473">
        <f t="shared" si="48"/>
        <v>690000</v>
      </c>
      <c r="BN473">
        <f t="shared" si="49"/>
        <v>1150000</v>
      </c>
    </row>
    <row r="474" spans="19:66">
      <c r="S474" s="279" t="s">
        <v>1109</v>
      </c>
      <c r="T474">
        <v>1070000</v>
      </c>
      <c r="U474">
        <v>690000</v>
      </c>
      <c r="V474">
        <v>1150000</v>
      </c>
      <c r="BA474" t="s">
        <v>174</v>
      </c>
      <c r="BB474" t="s">
        <v>175</v>
      </c>
      <c r="BC474">
        <v>2021</v>
      </c>
      <c r="BD474">
        <v>2564</v>
      </c>
      <c r="BE474">
        <v>4</v>
      </c>
      <c r="BF474">
        <v>2</v>
      </c>
      <c r="BG474">
        <v>1060000</v>
      </c>
      <c r="BH474">
        <v>690000</v>
      </c>
      <c r="BI474">
        <v>1150000</v>
      </c>
      <c r="BK474" t="str">
        <f t="shared" si="46"/>
        <v>Ford Everest_2564_2000</v>
      </c>
      <c r="BL474">
        <f t="shared" si="47"/>
        <v>1060000</v>
      </c>
      <c r="BM474">
        <f t="shared" si="48"/>
        <v>690000</v>
      </c>
      <c r="BN474">
        <f t="shared" si="49"/>
        <v>1150000</v>
      </c>
    </row>
    <row r="475" spans="19:66">
      <c r="S475" s="279" t="s">
        <v>1109</v>
      </c>
      <c r="T475">
        <v>1080000</v>
      </c>
      <c r="U475">
        <v>690000</v>
      </c>
      <c r="V475">
        <v>1150000</v>
      </c>
      <c r="BA475" t="s">
        <v>174</v>
      </c>
      <c r="BB475" t="s">
        <v>175</v>
      </c>
      <c r="BC475">
        <v>2021</v>
      </c>
      <c r="BD475">
        <v>2564</v>
      </c>
      <c r="BE475">
        <v>4</v>
      </c>
      <c r="BF475">
        <v>2</v>
      </c>
      <c r="BG475">
        <v>1070000</v>
      </c>
      <c r="BH475">
        <v>690000</v>
      </c>
      <c r="BI475">
        <v>1150000</v>
      </c>
      <c r="BK475" t="str">
        <f t="shared" si="46"/>
        <v>Ford Everest_2564_2000</v>
      </c>
      <c r="BL475">
        <f t="shared" si="47"/>
        <v>1070000</v>
      </c>
      <c r="BM475">
        <f t="shared" si="48"/>
        <v>690000</v>
      </c>
      <c r="BN475">
        <f t="shared" si="49"/>
        <v>1150000</v>
      </c>
    </row>
    <row r="476" spans="19:66">
      <c r="S476" s="279" t="s">
        <v>1109</v>
      </c>
      <c r="T476">
        <v>1090000</v>
      </c>
      <c r="U476">
        <v>690000</v>
      </c>
      <c r="V476">
        <v>1150000</v>
      </c>
      <c r="BA476" t="s">
        <v>174</v>
      </c>
      <c r="BB476" t="s">
        <v>175</v>
      </c>
      <c r="BC476">
        <v>2021</v>
      </c>
      <c r="BD476">
        <v>2564</v>
      </c>
      <c r="BE476">
        <v>4</v>
      </c>
      <c r="BF476">
        <v>2</v>
      </c>
      <c r="BG476">
        <v>1080000</v>
      </c>
      <c r="BH476">
        <v>690000</v>
      </c>
      <c r="BI476">
        <v>1150000</v>
      </c>
      <c r="BK476" t="str">
        <f t="shared" si="46"/>
        <v>Ford Everest_2564_2000</v>
      </c>
      <c r="BL476">
        <f t="shared" si="47"/>
        <v>1080000</v>
      </c>
      <c r="BM476">
        <f t="shared" si="48"/>
        <v>690000</v>
      </c>
      <c r="BN476">
        <f t="shared" si="49"/>
        <v>1150000</v>
      </c>
    </row>
    <row r="477" spans="19:66">
      <c r="S477" s="279" t="s">
        <v>1109</v>
      </c>
      <c r="T477">
        <v>1100000</v>
      </c>
      <c r="U477">
        <v>690000</v>
      </c>
      <c r="V477">
        <v>1150000</v>
      </c>
      <c r="BA477" t="s">
        <v>174</v>
      </c>
      <c r="BB477" t="s">
        <v>175</v>
      </c>
      <c r="BC477">
        <v>2021</v>
      </c>
      <c r="BD477">
        <v>2564</v>
      </c>
      <c r="BE477">
        <v>4</v>
      </c>
      <c r="BF477">
        <v>2</v>
      </c>
      <c r="BG477">
        <v>1090000</v>
      </c>
      <c r="BH477">
        <v>690000</v>
      </c>
      <c r="BI477">
        <v>1150000</v>
      </c>
      <c r="BK477" t="str">
        <f t="shared" si="46"/>
        <v>Ford Everest_2564_2000</v>
      </c>
      <c r="BL477">
        <f t="shared" si="47"/>
        <v>1090000</v>
      </c>
      <c r="BM477">
        <f t="shared" si="48"/>
        <v>690000</v>
      </c>
      <c r="BN477">
        <f t="shared" si="49"/>
        <v>1150000</v>
      </c>
    </row>
    <row r="478" spans="19:66">
      <c r="S478" s="279" t="s">
        <v>1109</v>
      </c>
      <c r="T478">
        <v>1110000</v>
      </c>
      <c r="U478">
        <v>690000</v>
      </c>
      <c r="V478">
        <v>1150000</v>
      </c>
      <c r="BA478" t="s">
        <v>174</v>
      </c>
      <c r="BB478" t="s">
        <v>175</v>
      </c>
      <c r="BC478">
        <v>2021</v>
      </c>
      <c r="BD478">
        <v>2564</v>
      </c>
      <c r="BE478">
        <v>4</v>
      </c>
      <c r="BF478">
        <v>2</v>
      </c>
      <c r="BG478">
        <v>1100000</v>
      </c>
      <c r="BH478">
        <v>690000</v>
      </c>
      <c r="BI478">
        <v>1150000</v>
      </c>
      <c r="BK478" t="str">
        <f t="shared" si="46"/>
        <v>Ford Everest_2564_2000</v>
      </c>
      <c r="BL478">
        <f t="shared" si="47"/>
        <v>1100000</v>
      </c>
      <c r="BM478">
        <f t="shared" si="48"/>
        <v>690000</v>
      </c>
      <c r="BN478">
        <f t="shared" si="49"/>
        <v>1150000</v>
      </c>
    </row>
    <row r="479" spans="19:66">
      <c r="S479" s="280" t="s">
        <v>1109</v>
      </c>
      <c r="T479">
        <v>1120000</v>
      </c>
      <c r="U479">
        <v>690000</v>
      </c>
      <c r="V479">
        <v>1150000</v>
      </c>
      <c r="BA479" t="s">
        <v>174</v>
      </c>
      <c r="BB479" t="s">
        <v>175</v>
      </c>
      <c r="BC479">
        <v>2021</v>
      </c>
      <c r="BD479">
        <v>2564</v>
      </c>
      <c r="BE479">
        <v>4</v>
      </c>
      <c r="BF479">
        <v>2</v>
      </c>
      <c r="BG479">
        <v>1110000</v>
      </c>
      <c r="BH479">
        <v>690000</v>
      </c>
      <c r="BI479">
        <v>1150000</v>
      </c>
      <c r="BK479" t="str">
        <f t="shared" si="46"/>
        <v>Ford Everest_2564_2000</v>
      </c>
      <c r="BL479">
        <f t="shared" si="47"/>
        <v>1110000</v>
      </c>
      <c r="BM479">
        <f t="shared" si="48"/>
        <v>690000</v>
      </c>
      <c r="BN479">
        <f t="shared" si="49"/>
        <v>1150000</v>
      </c>
    </row>
    <row r="480" spans="19:66">
      <c r="S480" s="484" t="s">
        <v>1109</v>
      </c>
      <c r="T480" s="483">
        <v>1130000</v>
      </c>
      <c r="U480">
        <v>690000</v>
      </c>
      <c r="V480">
        <v>1150000</v>
      </c>
      <c r="BA480" t="s">
        <v>174</v>
      </c>
      <c r="BB480" t="s">
        <v>175</v>
      </c>
      <c r="BC480">
        <v>2021</v>
      </c>
      <c r="BD480">
        <v>2564</v>
      </c>
      <c r="BE480">
        <v>4</v>
      </c>
      <c r="BF480">
        <v>2</v>
      </c>
      <c r="BG480">
        <v>1120000</v>
      </c>
      <c r="BH480">
        <v>690000</v>
      </c>
      <c r="BI480">
        <v>1150000</v>
      </c>
      <c r="BK480" t="str">
        <f t="shared" si="46"/>
        <v>Ford Everest_2564_2000</v>
      </c>
      <c r="BL480">
        <f t="shared" si="47"/>
        <v>1120000</v>
      </c>
      <c r="BM480">
        <f t="shared" si="48"/>
        <v>690000</v>
      </c>
      <c r="BN480">
        <f t="shared" si="49"/>
        <v>1150000</v>
      </c>
    </row>
    <row r="481" spans="19:66">
      <c r="S481" s="484" t="s">
        <v>1109</v>
      </c>
      <c r="T481" s="483">
        <v>1140000</v>
      </c>
      <c r="U481">
        <v>690000</v>
      </c>
      <c r="V481">
        <v>1150000</v>
      </c>
      <c r="BA481" t="s">
        <v>174</v>
      </c>
      <c r="BB481" t="s">
        <v>175</v>
      </c>
      <c r="BC481">
        <v>2021</v>
      </c>
      <c r="BD481">
        <v>2564</v>
      </c>
      <c r="BE481">
        <v>4</v>
      </c>
      <c r="BF481">
        <v>2</v>
      </c>
      <c r="BG481">
        <v>1130000</v>
      </c>
      <c r="BH481">
        <v>690000</v>
      </c>
      <c r="BI481">
        <v>1150000</v>
      </c>
      <c r="BK481" t="str">
        <f t="shared" si="46"/>
        <v>Ford Everest_2564_2000</v>
      </c>
      <c r="BL481">
        <f t="shared" si="47"/>
        <v>1130000</v>
      </c>
      <c r="BM481">
        <f t="shared" si="48"/>
        <v>690000</v>
      </c>
      <c r="BN481">
        <f t="shared" si="49"/>
        <v>1150000</v>
      </c>
    </row>
    <row r="482" spans="19:66">
      <c r="S482" s="484" t="s">
        <v>1109</v>
      </c>
      <c r="T482" s="483">
        <v>1150000</v>
      </c>
      <c r="U482">
        <v>690000</v>
      </c>
      <c r="V482">
        <v>1150000</v>
      </c>
      <c r="BA482" t="s">
        <v>174</v>
      </c>
      <c r="BB482" t="s">
        <v>175</v>
      </c>
      <c r="BC482">
        <v>2021</v>
      </c>
      <c r="BD482">
        <v>2564</v>
      </c>
      <c r="BE482">
        <v>4</v>
      </c>
      <c r="BF482">
        <v>2</v>
      </c>
      <c r="BG482">
        <v>1140000</v>
      </c>
      <c r="BH482">
        <v>690000</v>
      </c>
      <c r="BI482">
        <v>1150000</v>
      </c>
      <c r="BK482" t="str">
        <f t="shared" si="46"/>
        <v>Ford Everest_2564_2000</v>
      </c>
      <c r="BL482">
        <f t="shared" si="47"/>
        <v>1140000</v>
      </c>
      <c r="BM482">
        <f t="shared" si="48"/>
        <v>690000</v>
      </c>
      <c r="BN482">
        <f t="shared" si="49"/>
        <v>1150000</v>
      </c>
    </row>
    <row r="483" spans="19:66">
      <c r="S483" s="484" t="s">
        <v>1148</v>
      </c>
      <c r="T483" s="483">
        <v>730000</v>
      </c>
      <c r="U483">
        <v>730000</v>
      </c>
      <c r="V483">
        <v>1300000</v>
      </c>
      <c r="BA483" t="s">
        <v>174</v>
      </c>
      <c r="BB483" t="s">
        <v>175</v>
      </c>
      <c r="BC483">
        <v>2021</v>
      </c>
      <c r="BD483">
        <v>2564</v>
      </c>
      <c r="BE483">
        <v>4</v>
      </c>
      <c r="BF483">
        <v>2</v>
      </c>
      <c r="BG483">
        <v>1150000</v>
      </c>
      <c r="BH483">
        <v>690000</v>
      </c>
      <c r="BI483">
        <v>1150000</v>
      </c>
      <c r="BK483" t="str">
        <f t="shared" si="46"/>
        <v>Ford Everest_2564_2000</v>
      </c>
      <c r="BL483">
        <f t="shared" si="47"/>
        <v>1150000</v>
      </c>
      <c r="BM483">
        <f t="shared" si="48"/>
        <v>690000</v>
      </c>
      <c r="BN483">
        <f t="shared" si="49"/>
        <v>1150000</v>
      </c>
    </row>
    <row r="484" spans="19:66">
      <c r="S484" s="484" t="s">
        <v>1148</v>
      </c>
      <c r="T484" s="483">
        <v>740000</v>
      </c>
      <c r="U484">
        <v>730000</v>
      </c>
      <c r="V484">
        <v>1300000</v>
      </c>
      <c r="BA484" t="s">
        <v>174</v>
      </c>
      <c r="BB484" t="s">
        <v>175</v>
      </c>
      <c r="BC484">
        <v>2022</v>
      </c>
      <c r="BD484">
        <v>2565</v>
      </c>
      <c r="BE484">
        <v>3</v>
      </c>
      <c r="BF484">
        <v>2</v>
      </c>
      <c r="BG484">
        <v>730000</v>
      </c>
      <c r="BH484">
        <v>730000</v>
      </c>
      <c r="BI484">
        <v>1300000</v>
      </c>
      <c r="BK484" t="str">
        <f t="shared" si="46"/>
        <v>Ford Everest_2565_2000</v>
      </c>
      <c r="BL484">
        <f t="shared" si="47"/>
        <v>730000</v>
      </c>
      <c r="BM484">
        <f t="shared" si="48"/>
        <v>730000</v>
      </c>
      <c r="BN484">
        <f t="shared" si="49"/>
        <v>1300000</v>
      </c>
    </row>
    <row r="485" spans="19:66">
      <c r="S485" s="484" t="s">
        <v>1148</v>
      </c>
      <c r="T485" s="483">
        <v>750000</v>
      </c>
      <c r="U485">
        <v>730000</v>
      </c>
      <c r="V485">
        <v>1300000</v>
      </c>
      <c r="BA485" t="s">
        <v>174</v>
      </c>
      <c r="BB485" t="s">
        <v>175</v>
      </c>
      <c r="BC485">
        <v>2022</v>
      </c>
      <c r="BD485">
        <v>2565</v>
      </c>
      <c r="BE485">
        <v>3</v>
      </c>
      <c r="BF485">
        <v>2</v>
      </c>
      <c r="BG485">
        <v>740000</v>
      </c>
      <c r="BH485">
        <v>730000</v>
      </c>
      <c r="BI485">
        <v>1300000</v>
      </c>
      <c r="BK485" t="str">
        <f t="shared" si="46"/>
        <v>Ford Everest_2565_2000</v>
      </c>
      <c r="BL485">
        <f t="shared" si="47"/>
        <v>740000</v>
      </c>
      <c r="BM485">
        <f t="shared" si="48"/>
        <v>730000</v>
      </c>
      <c r="BN485">
        <f t="shared" si="49"/>
        <v>1300000</v>
      </c>
    </row>
    <row r="486" spans="19:66">
      <c r="S486" s="484" t="s">
        <v>1148</v>
      </c>
      <c r="T486" s="483">
        <v>760000</v>
      </c>
      <c r="U486">
        <v>730000</v>
      </c>
      <c r="V486">
        <v>1300000</v>
      </c>
      <c r="BA486" t="s">
        <v>174</v>
      </c>
      <c r="BB486" t="s">
        <v>175</v>
      </c>
      <c r="BC486">
        <v>2022</v>
      </c>
      <c r="BD486">
        <v>2565</v>
      </c>
      <c r="BE486">
        <v>3</v>
      </c>
      <c r="BF486">
        <v>2</v>
      </c>
      <c r="BG486">
        <v>750000</v>
      </c>
      <c r="BH486">
        <v>730000</v>
      </c>
      <c r="BI486">
        <v>1300000</v>
      </c>
      <c r="BK486" t="str">
        <f t="shared" si="46"/>
        <v>Ford Everest_2565_2000</v>
      </c>
      <c r="BL486">
        <f t="shared" si="47"/>
        <v>750000</v>
      </c>
      <c r="BM486">
        <f t="shared" si="48"/>
        <v>730000</v>
      </c>
      <c r="BN486">
        <f t="shared" si="49"/>
        <v>1300000</v>
      </c>
    </row>
    <row r="487" spans="19:66">
      <c r="S487" s="484" t="s">
        <v>1148</v>
      </c>
      <c r="T487" s="483">
        <v>770000</v>
      </c>
      <c r="U487">
        <v>730000</v>
      </c>
      <c r="V487">
        <v>1300000</v>
      </c>
      <c r="BA487" t="s">
        <v>174</v>
      </c>
      <c r="BB487" t="s">
        <v>175</v>
      </c>
      <c r="BC487">
        <v>2022</v>
      </c>
      <c r="BD487">
        <v>2565</v>
      </c>
      <c r="BE487">
        <v>3</v>
      </c>
      <c r="BF487">
        <v>2</v>
      </c>
      <c r="BG487">
        <v>760000</v>
      </c>
      <c r="BH487">
        <v>730000</v>
      </c>
      <c r="BI487">
        <v>1300000</v>
      </c>
      <c r="BK487" t="str">
        <f t="shared" si="46"/>
        <v>Ford Everest_2565_2000</v>
      </c>
      <c r="BL487">
        <f t="shared" si="47"/>
        <v>760000</v>
      </c>
      <c r="BM487">
        <f t="shared" si="48"/>
        <v>730000</v>
      </c>
      <c r="BN487">
        <f t="shared" si="49"/>
        <v>1300000</v>
      </c>
    </row>
    <row r="488" spans="19:66">
      <c r="S488" s="484" t="s">
        <v>1148</v>
      </c>
      <c r="T488" s="483">
        <v>780000</v>
      </c>
      <c r="U488">
        <v>730000</v>
      </c>
      <c r="V488">
        <v>1300000</v>
      </c>
      <c r="BA488" t="s">
        <v>174</v>
      </c>
      <c r="BB488" t="s">
        <v>175</v>
      </c>
      <c r="BC488">
        <v>2022</v>
      </c>
      <c r="BD488">
        <v>2565</v>
      </c>
      <c r="BE488">
        <v>3</v>
      </c>
      <c r="BF488">
        <v>2</v>
      </c>
      <c r="BG488">
        <v>770000</v>
      </c>
      <c r="BH488">
        <v>730000</v>
      </c>
      <c r="BI488">
        <v>1300000</v>
      </c>
      <c r="BK488" t="str">
        <f t="shared" si="46"/>
        <v>Ford Everest_2565_2000</v>
      </c>
      <c r="BL488">
        <f t="shared" si="47"/>
        <v>770000</v>
      </c>
      <c r="BM488">
        <f t="shared" si="48"/>
        <v>730000</v>
      </c>
      <c r="BN488">
        <f t="shared" si="49"/>
        <v>1300000</v>
      </c>
    </row>
    <row r="489" spans="19:66">
      <c r="S489" s="484" t="s">
        <v>1148</v>
      </c>
      <c r="T489" s="483">
        <v>790000</v>
      </c>
      <c r="U489">
        <v>730000</v>
      </c>
      <c r="V489">
        <v>1300000</v>
      </c>
      <c r="BA489" t="s">
        <v>174</v>
      </c>
      <c r="BB489" t="s">
        <v>175</v>
      </c>
      <c r="BC489">
        <v>2022</v>
      </c>
      <c r="BD489">
        <v>2565</v>
      </c>
      <c r="BE489">
        <v>3</v>
      </c>
      <c r="BF489">
        <v>2</v>
      </c>
      <c r="BG489">
        <v>780000</v>
      </c>
      <c r="BH489">
        <v>730000</v>
      </c>
      <c r="BI489">
        <v>1300000</v>
      </c>
      <c r="BK489" t="str">
        <f t="shared" si="46"/>
        <v>Ford Everest_2565_2000</v>
      </c>
      <c r="BL489">
        <f t="shared" si="47"/>
        <v>780000</v>
      </c>
      <c r="BM489">
        <f t="shared" si="48"/>
        <v>730000</v>
      </c>
      <c r="BN489">
        <f t="shared" si="49"/>
        <v>1300000</v>
      </c>
    </row>
    <row r="490" spans="19:66">
      <c r="S490" s="484" t="s">
        <v>1148</v>
      </c>
      <c r="T490" s="483">
        <v>800000</v>
      </c>
      <c r="U490">
        <v>730000</v>
      </c>
      <c r="V490">
        <v>1300000</v>
      </c>
      <c r="BA490" t="s">
        <v>174</v>
      </c>
      <c r="BB490" t="s">
        <v>175</v>
      </c>
      <c r="BC490">
        <v>2022</v>
      </c>
      <c r="BD490">
        <v>2565</v>
      </c>
      <c r="BE490">
        <v>3</v>
      </c>
      <c r="BF490">
        <v>2</v>
      </c>
      <c r="BG490">
        <v>790000</v>
      </c>
      <c r="BH490">
        <v>730000</v>
      </c>
      <c r="BI490">
        <v>1300000</v>
      </c>
      <c r="BK490" t="str">
        <f t="shared" si="46"/>
        <v>Ford Everest_2565_2000</v>
      </c>
      <c r="BL490">
        <f t="shared" si="47"/>
        <v>790000</v>
      </c>
      <c r="BM490">
        <f t="shared" si="48"/>
        <v>730000</v>
      </c>
      <c r="BN490">
        <f t="shared" si="49"/>
        <v>1300000</v>
      </c>
    </row>
    <row r="491" spans="19:66">
      <c r="S491" s="484" t="s">
        <v>1148</v>
      </c>
      <c r="T491" s="483">
        <v>810000</v>
      </c>
      <c r="U491">
        <v>730000</v>
      </c>
      <c r="V491">
        <v>1300000</v>
      </c>
      <c r="BA491" t="s">
        <v>174</v>
      </c>
      <c r="BB491" t="s">
        <v>175</v>
      </c>
      <c r="BC491">
        <v>2022</v>
      </c>
      <c r="BD491">
        <v>2565</v>
      </c>
      <c r="BE491">
        <v>3</v>
      </c>
      <c r="BF491">
        <v>2</v>
      </c>
      <c r="BG491">
        <v>800000</v>
      </c>
      <c r="BH491">
        <v>730000</v>
      </c>
      <c r="BI491">
        <v>1300000</v>
      </c>
      <c r="BK491" t="str">
        <f t="shared" si="46"/>
        <v>Ford Everest_2565_2000</v>
      </c>
      <c r="BL491">
        <f t="shared" si="47"/>
        <v>800000</v>
      </c>
      <c r="BM491">
        <f t="shared" si="48"/>
        <v>730000</v>
      </c>
      <c r="BN491">
        <f t="shared" si="49"/>
        <v>1300000</v>
      </c>
    </row>
    <row r="492" spans="19:66">
      <c r="S492" s="484" t="s">
        <v>1148</v>
      </c>
      <c r="T492" s="483">
        <v>820000</v>
      </c>
      <c r="U492">
        <v>730000</v>
      </c>
      <c r="V492">
        <v>1300000</v>
      </c>
      <c r="BA492" t="s">
        <v>174</v>
      </c>
      <c r="BB492" t="s">
        <v>175</v>
      </c>
      <c r="BC492">
        <v>2022</v>
      </c>
      <c r="BD492">
        <v>2565</v>
      </c>
      <c r="BE492">
        <v>3</v>
      </c>
      <c r="BF492">
        <v>2</v>
      </c>
      <c r="BG492">
        <v>810000</v>
      </c>
      <c r="BH492">
        <v>730000</v>
      </c>
      <c r="BI492">
        <v>1300000</v>
      </c>
      <c r="BK492" t="str">
        <f t="shared" si="46"/>
        <v>Ford Everest_2565_2000</v>
      </c>
      <c r="BL492">
        <f t="shared" si="47"/>
        <v>810000</v>
      </c>
      <c r="BM492">
        <f t="shared" si="48"/>
        <v>730000</v>
      </c>
      <c r="BN492">
        <f t="shared" si="49"/>
        <v>1300000</v>
      </c>
    </row>
    <row r="493" spans="19:66">
      <c r="S493" s="484" t="s">
        <v>1148</v>
      </c>
      <c r="T493" s="483">
        <v>830000</v>
      </c>
      <c r="U493">
        <v>730000</v>
      </c>
      <c r="V493">
        <v>1300000</v>
      </c>
      <c r="BA493" t="s">
        <v>174</v>
      </c>
      <c r="BB493" t="s">
        <v>175</v>
      </c>
      <c r="BC493">
        <v>2022</v>
      </c>
      <c r="BD493">
        <v>2565</v>
      </c>
      <c r="BE493">
        <v>3</v>
      </c>
      <c r="BF493">
        <v>2</v>
      </c>
      <c r="BG493">
        <v>820000</v>
      </c>
      <c r="BH493">
        <v>730000</v>
      </c>
      <c r="BI493">
        <v>1300000</v>
      </c>
      <c r="BK493" t="str">
        <f t="shared" si="46"/>
        <v>Ford Everest_2565_2000</v>
      </c>
      <c r="BL493">
        <f t="shared" si="47"/>
        <v>820000</v>
      </c>
      <c r="BM493">
        <f t="shared" si="48"/>
        <v>730000</v>
      </c>
      <c r="BN493">
        <f t="shared" si="49"/>
        <v>1300000</v>
      </c>
    </row>
    <row r="494" spans="19:66">
      <c r="S494" s="484" t="s">
        <v>1148</v>
      </c>
      <c r="T494" s="483">
        <v>840000</v>
      </c>
      <c r="U494">
        <v>730000</v>
      </c>
      <c r="V494">
        <v>1300000</v>
      </c>
      <c r="BA494" t="s">
        <v>174</v>
      </c>
      <c r="BB494" t="s">
        <v>175</v>
      </c>
      <c r="BC494">
        <v>2022</v>
      </c>
      <c r="BD494">
        <v>2565</v>
      </c>
      <c r="BE494">
        <v>3</v>
      </c>
      <c r="BF494">
        <v>2</v>
      </c>
      <c r="BG494">
        <v>830000</v>
      </c>
      <c r="BH494">
        <v>730000</v>
      </c>
      <c r="BI494">
        <v>1300000</v>
      </c>
      <c r="BK494" t="str">
        <f t="shared" si="46"/>
        <v>Ford Everest_2565_2000</v>
      </c>
      <c r="BL494">
        <f t="shared" si="47"/>
        <v>830000</v>
      </c>
      <c r="BM494">
        <f t="shared" si="48"/>
        <v>730000</v>
      </c>
      <c r="BN494">
        <f t="shared" si="49"/>
        <v>1300000</v>
      </c>
    </row>
    <row r="495" spans="19:66">
      <c r="S495" s="484" t="s">
        <v>1148</v>
      </c>
      <c r="T495" s="483">
        <v>850000</v>
      </c>
      <c r="U495">
        <v>730000</v>
      </c>
      <c r="V495">
        <v>1300000</v>
      </c>
      <c r="BA495" t="s">
        <v>174</v>
      </c>
      <c r="BB495" t="s">
        <v>175</v>
      </c>
      <c r="BC495">
        <v>2022</v>
      </c>
      <c r="BD495">
        <v>2565</v>
      </c>
      <c r="BE495">
        <v>3</v>
      </c>
      <c r="BF495">
        <v>2</v>
      </c>
      <c r="BG495">
        <v>840000</v>
      </c>
      <c r="BH495">
        <v>730000</v>
      </c>
      <c r="BI495">
        <v>1300000</v>
      </c>
      <c r="BK495" t="str">
        <f t="shared" si="46"/>
        <v>Ford Everest_2565_2000</v>
      </c>
      <c r="BL495">
        <f t="shared" si="47"/>
        <v>840000</v>
      </c>
      <c r="BM495">
        <f t="shared" si="48"/>
        <v>730000</v>
      </c>
      <c r="BN495">
        <f t="shared" si="49"/>
        <v>1300000</v>
      </c>
    </row>
    <row r="496" spans="19:66">
      <c r="S496" s="484" t="s">
        <v>1148</v>
      </c>
      <c r="T496" s="483">
        <v>860000</v>
      </c>
      <c r="U496">
        <v>730000</v>
      </c>
      <c r="V496">
        <v>1300000</v>
      </c>
      <c r="BA496" t="s">
        <v>174</v>
      </c>
      <c r="BB496" t="s">
        <v>175</v>
      </c>
      <c r="BC496">
        <v>2022</v>
      </c>
      <c r="BD496">
        <v>2565</v>
      </c>
      <c r="BE496">
        <v>3</v>
      </c>
      <c r="BF496">
        <v>2</v>
      </c>
      <c r="BG496">
        <v>850000</v>
      </c>
      <c r="BH496">
        <v>730000</v>
      </c>
      <c r="BI496">
        <v>1300000</v>
      </c>
      <c r="BK496" t="str">
        <f t="shared" si="46"/>
        <v>Ford Everest_2565_2000</v>
      </c>
      <c r="BL496">
        <f t="shared" si="47"/>
        <v>850000</v>
      </c>
      <c r="BM496">
        <f t="shared" si="48"/>
        <v>730000</v>
      </c>
      <c r="BN496">
        <f t="shared" si="49"/>
        <v>1300000</v>
      </c>
    </row>
    <row r="497" spans="19:66">
      <c r="S497" s="484" t="s">
        <v>1148</v>
      </c>
      <c r="T497" s="483">
        <v>870000</v>
      </c>
      <c r="U497">
        <v>730000</v>
      </c>
      <c r="V497">
        <v>1300000</v>
      </c>
      <c r="BA497" t="s">
        <v>174</v>
      </c>
      <c r="BB497" t="s">
        <v>175</v>
      </c>
      <c r="BC497">
        <v>2022</v>
      </c>
      <c r="BD497">
        <v>2565</v>
      </c>
      <c r="BE497">
        <v>3</v>
      </c>
      <c r="BF497">
        <v>2</v>
      </c>
      <c r="BG497">
        <v>860000</v>
      </c>
      <c r="BH497">
        <v>730000</v>
      </c>
      <c r="BI497">
        <v>1300000</v>
      </c>
      <c r="BK497" t="str">
        <f t="shared" si="46"/>
        <v>Ford Everest_2565_2000</v>
      </c>
      <c r="BL497">
        <f t="shared" si="47"/>
        <v>860000</v>
      </c>
      <c r="BM497">
        <f t="shared" si="48"/>
        <v>730000</v>
      </c>
      <c r="BN497">
        <f t="shared" si="49"/>
        <v>1300000</v>
      </c>
    </row>
    <row r="498" spans="19:66">
      <c r="S498" s="484" t="s">
        <v>1148</v>
      </c>
      <c r="T498" s="483">
        <v>880000</v>
      </c>
      <c r="U498">
        <v>730000</v>
      </c>
      <c r="V498">
        <v>1300000</v>
      </c>
      <c r="BA498" t="s">
        <v>174</v>
      </c>
      <c r="BB498" t="s">
        <v>175</v>
      </c>
      <c r="BC498">
        <v>2022</v>
      </c>
      <c r="BD498">
        <v>2565</v>
      </c>
      <c r="BE498">
        <v>3</v>
      </c>
      <c r="BF498">
        <v>2</v>
      </c>
      <c r="BG498">
        <v>870000</v>
      </c>
      <c r="BH498">
        <v>730000</v>
      </c>
      <c r="BI498">
        <v>1300000</v>
      </c>
      <c r="BK498" t="str">
        <f t="shared" si="46"/>
        <v>Ford Everest_2565_2000</v>
      </c>
      <c r="BL498">
        <f t="shared" si="47"/>
        <v>870000</v>
      </c>
      <c r="BM498">
        <f t="shared" si="48"/>
        <v>730000</v>
      </c>
      <c r="BN498">
        <f t="shared" si="49"/>
        <v>1300000</v>
      </c>
    </row>
    <row r="499" spans="19:66">
      <c r="S499" s="484" t="s">
        <v>1148</v>
      </c>
      <c r="T499" s="483">
        <v>890000</v>
      </c>
      <c r="U499">
        <v>730000</v>
      </c>
      <c r="V499">
        <v>1300000</v>
      </c>
      <c r="BA499" t="s">
        <v>174</v>
      </c>
      <c r="BB499" t="s">
        <v>175</v>
      </c>
      <c r="BC499">
        <v>2022</v>
      </c>
      <c r="BD499">
        <v>2565</v>
      </c>
      <c r="BE499">
        <v>3</v>
      </c>
      <c r="BF499">
        <v>2</v>
      </c>
      <c r="BG499">
        <v>880000</v>
      </c>
      <c r="BH499">
        <v>730000</v>
      </c>
      <c r="BI499">
        <v>1300000</v>
      </c>
      <c r="BK499" t="str">
        <f t="shared" si="46"/>
        <v>Ford Everest_2565_2000</v>
      </c>
      <c r="BL499">
        <f t="shared" si="47"/>
        <v>880000</v>
      </c>
      <c r="BM499">
        <f t="shared" si="48"/>
        <v>730000</v>
      </c>
      <c r="BN499">
        <f t="shared" si="49"/>
        <v>1300000</v>
      </c>
    </row>
    <row r="500" spans="19:66">
      <c r="S500" s="484" t="s">
        <v>1148</v>
      </c>
      <c r="T500" s="483">
        <v>900000</v>
      </c>
      <c r="U500">
        <v>730000</v>
      </c>
      <c r="V500">
        <v>1300000</v>
      </c>
      <c r="BA500" t="s">
        <v>174</v>
      </c>
      <c r="BB500" t="s">
        <v>175</v>
      </c>
      <c r="BC500">
        <v>2022</v>
      </c>
      <c r="BD500">
        <v>2565</v>
      </c>
      <c r="BE500">
        <v>3</v>
      </c>
      <c r="BF500">
        <v>2</v>
      </c>
      <c r="BG500">
        <v>890000</v>
      </c>
      <c r="BH500">
        <v>730000</v>
      </c>
      <c r="BI500">
        <v>1300000</v>
      </c>
      <c r="BK500" t="str">
        <f t="shared" si="46"/>
        <v>Ford Everest_2565_2000</v>
      </c>
      <c r="BL500">
        <f t="shared" si="47"/>
        <v>890000</v>
      </c>
      <c r="BM500">
        <f t="shared" si="48"/>
        <v>730000</v>
      </c>
      <c r="BN500">
        <f t="shared" si="49"/>
        <v>1300000</v>
      </c>
    </row>
    <row r="501" spans="19:66">
      <c r="S501" s="484" t="s">
        <v>1148</v>
      </c>
      <c r="T501" s="483">
        <v>910000</v>
      </c>
      <c r="U501">
        <v>730000</v>
      </c>
      <c r="V501">
        <v>1300000</v>
      </c>
      <c r="BA501" t="s">
        <v>174</v>
      </c>
      <c r="BB501" t="s">
        <v>175</v>
      </c>
      <c r="BC501">
        <v>2022</v>
      </c>
      <c r="BD501">
        <v>2565</v>
      </c>
      <c r="BE501">
        <v>3</v>
      </c>
      <c r="BF501">
        <v>2</v>
      </c>
      <c r="BG501">
        <v>900000</v>
      </c>
      <c r="BH501">
        <v>730000</v>
      </c>
      <c r="BI501">
        <v>1300000</v>
      </c>
      <c r="BK501" t="str">
        <f t="shared" si="46"/>
        <v>Ford Everest_2565_2000</v>
      </c>
      <c r="BL501">
        <f t="shared" si="47"/>
        <v>900000</v>
      </c>
      <c r="BM501">
        <f t="shared" si="48"/>
        <v>730000</v>
      </c>
      <c r="BN501">
        <f t="shared" si="49"/>
        <v>1300000</v>
      </c>
    </row>
    <row r="502" spans="19:66">
      <c r="S502" s="484" t="s">
        <v>1148</v>
      </c>
      <c r="T502" s="483">
        <v>920000</v>
      </c>
      <c r="U502">
        <v>730000</v>
      </c>
      <c r="V502">
        <v>1300000</v>
      </c>
      <c r="BA502" t="s">
        <v>174</v>
      </c>
      <c r="BB502" t="s">
        <v>175</v>
      </c>
      <c r="BC502">
        <v>2022</v>
      </c>
      <c r="BD502">
        <v>2565</v>
      </c>
      <c r="BE502">
        <v>3</v>
      </c>
      <c r="BF502">
        <v>2</v>
      </c>
      <c r="BG502">
        <v>910000</v>
      </c>
      <c r="BH502">
        <v>730000</v>
      </c>
      <c r="BI502">
        <v>1300000</v>
      </c>
      <c r="BK502" t="str">
        <f t="shared" si="46"/>
        <v>Ford Everest_2565_2000</v>
      </c>
      <c r="BL502">
        <f t="shared" si="47"/>
        <v>910000</v>
      </c>
      <c r="BM502">
        <f t="shared" si="48"/>
        <v>730000</v>
      </c>
      <c r="BN502">
        <f t="shared" si="49"/>
        <v>1300000</v>
      </c>
    </row>
    <row r="503" spans="19:66">
      <c r="S503" s="484" t="s">
        <v>1148</v>
      </c>
      <c r="T503" s="483">
        <v>930000</v>
      </c>
      <c r="U503">
        <v>730000</v>
      </c>
      <c r="V503">
        <v>1300000</v>
      </c>
      <c r="BA503" t="s">
        <v>174</v>
      </c>
      <c r="BB503" t="s">
        <v>175</v>
      </c>
      <c r="BC503">
        <v>2022</v>
      </c>
      <c r="BD503">
        <v>2565</v>
      </c>
      <c r="BE503">
        <v>3</v>
      </c>
      <c r="BF503">
        <v>2</v>
      </c>
      <c r="BG503">
        <v>920000</v>
      </c>
      <c r="BH503">
        <v>730000</v>
      </c>
      <c r="BI503">
        <v>1300000</v>
      </c>
      <c r="BK503" t="str">
        <f t="shared" si="46"/>
        <v>Ford Everest_2565_2000</v>
      </c>
      <c r="BL503">
        <f t="shared" si="47"/>
        <v>920000</v>
      </c>
      <c r="BM503">
        <f t="shared" si="48"/>
        <v>730000</v>
      </c>
      <c r="BN503">
        <f t="shared" si="49"/>
        <v>1300000</v>
      </c>
    </row>
    <row r="504" spans="19:66">
      <c r="S504" s="484" t="s">
        <v>1148</v>
      </c>
      <c r="T504" s="483">
        <v>940000</v>
      </c>
      <c r="U504">
        <v>730000</v>
      </c>
      <c r="V504">
        <v>1300000</v>
      </c>
      <c r="BA504" t="s">
        <v>174</v>
      </c>
      <c r="BB504" t="s">
        <v>175</v>
      </c>
      <c r="BC504">
        <v>2022</v>
      </c>
      <c r="BD504">
        <v>2565</v>
      </c>
      <c r="BE504">
        <v>3</v>
      </c>
      <c r="BF504">
        <v>2</v>
      </c>
      <c r="BG504">
        <v>930000</v>
      </c>
      <c r="BH504">
        <v>730000</v>
      </c>
      <c r="BI504">
        <v>1300000</v>
      </c>
      <c r="BK504" t="str">
        <f t="shared" si="46"/>
        <v>Ford Everest_2565_2000</v>
      </c>
      <c r="BL504">
        <f t="shared" si="47"/>
        <v>930000</v>
      </c>
      <c r="BM504">
        <f t="shared" si="48"/>
        <v>730000</v>
      </c>
      <c r="BN504">
        <f t="shared" si="49"/>
        <v>1300000</v>
      </c>
    </row>
    <row r="505" spans="19:66">
      <c r="S505" s="484" t="s">
        <v>1148</v>
      </c>
      <c r="T505" s="483">
        <v>950000</v>
      </c>
      <c r="U505">
        <v>730000</v>
      </c>
      <c r="V505">
        <v>1300000</v>
      </c>
      <c r="BA505" t="s">
        <v>174</v>
      </c>
      <c r="BB505" t="s">
        <v>175</v>
      </c>
      <c r="BC505">
        <v>2022</v>
      </c>
      <c r="BD505">
        <v>2565</v>
      </c>
      <c r="BE505">
        <v>3</v>
      </c>
      <c r="BF505">
        <v>2</v>
      </c>
      <c r="BG505">
        <v>940000</v>
      </c>
      <c r="BH505">
        <v>730000</v>
      </c>
      <c r="BI505">
        <v>1300000</v>
      </c>
      <c r="BK505" t="str">
        <f t="shared" si="46"/>
        <v>Ford Everest_2565_2000</v>
      </c>
      <c r="BL505">
        <f t="shared" si="47"/>
        <v>940000</v>
      </c>
      <c r="BM505">
        <f t="shared" si="48"/>
        <v>730000</v>
      </c>
      <c r="BN505">
        <f t="shared" si="49"/>
        <v>1300000</v>
      </c>
    </row>
    <row r="506" spans="19:66">
      <c r="S506" s="484" t="s">
        <v>1148</v>
      </c>
      <c r="T506" s="483">
        <v>960000</v>
      </c>
      <c r="U506">
        <v>730000</v>
      </c>
      <c r="V506">
        <v>1300000</v>
      </c>
      <c r="BA506" t="s">
        <v>174</v>
      </c>
      <c r="BB506" t="s">
        <v>175</v>
      </c>
      <c r="BC506">
        <v>2022</v>
      </c>
      <c r="BD506">
        <v>2565</v>
      </c>
      <c r="BE506">
        <v>3</v>
      </c>
      <c r="BF506">
        <v>2</v>
      </c>
      <c r="BG506">
        <v>950000</v>
      </c>
      <c r="BH506">
        <v>730000</v>
      </c>
      <c r="BI506">
        <v>1300000</v>
      </c>
      <c r="BK506" t="str">
        <f t="shared" si="46"/>
        <v>Ford Everest_2565_2000</v>
      </c>
      <c r="BL506">
        <f t="shared" si="47"/>
        <v>950000</v>
      </c>
      <c r="BM506">
        <f t="shared" si="48"/>
        <v>730000</v>
      </c>
      <c r="BN506">
        <f t="shared" si="49"/>
        <v>1300000</v>
      </c>
    </row>
    <row r="507" spans="19:66">
      <c r="S507" s="484" t="s">
        <v>1148</v>
      </c>
      <c r="T507" s="483">
        <v>970000</v>
      </c>
      <c r="U507">
        <v>730000</v>
      </c>
      <c r="V507">
        <v>1300000</v>
      </c>
      <c r="BA507" t="s">
        <v>174</v>
      </c>
      <c r="BB507" t="s">
        <v>175</v>
      </c>
      <c r="BC507">
        <v>2022</v>
      </c>
      <c r="BD507">
        <v>2565</v>
      </c>
      <c r="BE507">
        <v>3</v>
      </c>
      <c r="BF507">
        <v>2</v>
      </c>
      <c r="BG507">
        <v>960000</v>
      </c>
      <c r="BH507">
        <v>730000</v>
      </c>
      <c r="BI507">
        <v>1300000</v>
      </c>
      <c r="BK507" t="str">
        <f t="shared" si="46"/>
        <v>Ford Everest_2565_2000</v>
      </c>
      <c r="BL507">
        <f t="shared" si="47"/>
        <v>960000</v>
      </c>
      <c r="BM507">
        <f t="shared" si="48"/>
        <v>730000</v>
      </c>
      <c r="BN507">
        <f t="shared" si="49"/>
        <v>1300000</v>
      </c>
    </row>
    <row r="508" spans="19:66">
      <c r="S508" s="484" t="s">
        <v>1148</v>
      </c>
      <c r="T508" s="483">
        <v>980000</v>
      </c>
      <c r="U508">
        <v>730000</v>
      </c>
      <c r="V508">
        <v>1300000</v>
      </c>
      <c r="BA508" t="s">
        <v>174</v>
      </c>
      <c r="BB508" t="s">
        <v>175</v>
      </c>
      <c r="BC508">
        <v>2022</v>
      </c>
      <c r="BD508">
        <v>2565</v>
      </c>
      <c r="BE508">
        <v>3</v>
      </c>
      <c r="BF508">
        <v>2</v>
      </c>
      <c r="BG508">
        <v>970000</v>
      </c>
      <c r="BH508">
        <v>730000</v>
      </c>
      <c r="BI508">
        <v>1300000</v>
      </c>
      <c r="BK508" t="str">
        <f t="shared" si="46"/>
        <v>Ford Everest_2565_2000</v>
      </c>
      <c r="BL508">
        <f t="shared" si="47"/>
        <v>970000</v>
      </c>
      <c r="BM508">
        <f t="shared" si="48"/>
        <v>730000</v>
      </c>
      <c r="BN508">
        <f t="shared" si="49"/>
        <v>1300000</v>
      </c>
    </row>
    <row r="509" spans="19:66">
      <c r="S509" s="484" t="s">
        <v>1148</v>
      </c>
      <c r="T509" s="483">
        <v>990000</v>
      </c>
      <c r="U509">
        <v>730000</v>
      </c>
      <c r="V509">
        <v>1300000</v>
      </c>
      <c r="BA509" t="s">
        <v>174</v>
      </c>
      <c r="BB509" t="s">
        <v>175</v>
      </c>
      <c r="BC509">
        <v>2022</v>
      </c>
      <c r="BD509">
        <v>2565</v>
      </c>
      <c r="BE509">
        <v>3</v>
      </c>
      <c r="BF509">
        <v>2</v>
      </c>
      <c r="BG509">
        <v>980000</v>
      </c>
      <c r="BH509">
        <v>730000</v>
      </c>
      <c r="BI509">
        <v>1300000</v>
      </c>
      <c r="BK509" t="str">
        <f t="shared" si="46"/>
        <v>Ford Everest_2565_2000</v>
      </c>
      <c r="BL509">
        <f t="shared" si="47"/>
        <v>980000</v>
      </c>
      <c r="BM509">
        <f t="shared" si="48"/>
        <v>730000</v>
      </c>
      <c r="BN509">
        <f t="shared" si="49"/>
        <v>1300000</v>
      </c>
    </row>
    <row r="510" spans="19:66">
      <c r="S510" s="484" t="s">
        <v>1148</v>
      </c>
      <c r="T510" s="483">
        <v>1000000</v>
      </c>
      <c r="U510">
        <v>730000</v>
      </c>
      <c r="V510">
        <v>1300000</v>
      </c>
      <c r="BA510" t="s">
        <v>174</v>
      </c>
      <c r="BB510" t="s">
        <v>175</v>
      </c>
      <c r="BC510">
        <v>2022</v>
      </c>
      <c r="BD510">
        <v>2565</v>
      </c>
      <c r="BE510">
        <v>3</v>
      </c>
      <c r="BF510">
        <v>2</v>
      </c>
      <c r="BG510">
        <v>990000</v>
      </c>
      <c r="BH510">
        <v>730000</v>
      </c>
      <c r="BI510">
        <v>1300000</v>
      </c>
      <c r="BK510" t="str">
        <f t="shared" si="46"/>
        <v>Ford Everest_2565_2000</v>
      </c>
      <c r="BL510">
        <f t="shared" si="47"/>
        <v>990000</v>
      </c>
      <c r="BM510">
        <f t="shared" si="48"/>
        <v>730000</v>
      </c>
      <c r="BN510">
        <f t="shared" si="49"/>
        <v>1300000</v>
      </c>
    </row>
    <row r="511" spans="19:66">
      <c r="S511" s="484" t="s">
        <v>1148</v>
      </c>
      <c r="T511" s="483">
        <v>1010000</v>
      </c>
      <c r="U511">
        <v>730000</v>
      </c>
      <c r="V511">
        <v>1300000</v>
      </c>
      <c r="BA511" t="s">
        <v>174</v>
      </c>
      <c r="BB511" t="s">
        <v>175</v>
      </c>
      <c r="BC511">
        <v>2022</v>
      </c>
      <c r="BD511">
        <v>2565</v>
      </c>
      <c r="BE511">
        <v>3</v>
      </c>
      <c r="BF511">
        <v>2</v>
      </c>
      <c r="BG511">
        <v>1000000</v>
      </c>
      <c r="BH511">
        <v>730000</v>
      </c>
      <c r="BI511">
        <v>1300000</v>
      </c>
      <c r="BK511" t="str">
        <f t="shared" si="46"/>
        <v>Ford Everest_2565_2000</v>
      </c>
      <c r="BL511">
        <f t="shared" si="47"/>
        <v>1000000</v>
      </c>
      <c r="BM511">
        <f t="shared" si="48"/>
        <v>730000</v>
      </c>
      <c r="BN511">
        <f t="shared" si="49"/>
        <v>1300000</v>
      </c>
    </row>
    <row r="512" spans="19:66">
      <c r="S512" s="484" t="s">
        <v>1148</v>
      </c>
      <c r="T512" s="483">
        <v>1020000</v>
      </c>
      <c r="U512">
        <v>730000</v>
      </c>
      <c r="V512">
        <v>1300000</v>
      </c>
      <c r="BA512" t="s">
        <v>174</v>
      </c>
      <c r="BB512" t="s">
        <v>175</v>
      </c>
      <c r="BC512">
        <v>2022</v>
      </c>
      <c r="BD512">
        <v>2565</v>
      </c>
      <c r="BE512">
        <v>3</v>
      </c>
      <c r="BF512">
        <v>2</v>
      </c>
      <c r="BG512">
        <v>1010000</v>
      </c>
      <c r="BH512">
        <v>730000</v>
      </c>
      <c r="BI512">
        <v>1300000</v>
      </c>
      <c r="BK512" t="str">
        <f t="shared" si="46"/>
        <v>Ford Everest_2565_2000</v>
      </c>
      <c r="BL512">
        <f t="shared" si="47"/>
        <v>1010000</v>
      </c>
      <c r="BM512">
        <f t="shared" si="48"/>
        <v>730000</v>
      </c>
      <c r="BN512">
        <f t="shared" si="49"/>
        <v>1300000</v>
      </c>
    </row>
    <row r="513" spans="19:66">
      <c r="S513" s="484" t="s">
        <v>1148</v>
      </c>
      <c r="T513" s="483">
        <v>1030000</v>
      </c>
      <c r="U513">
        <v>730000</v>
      </c>
      <c r="V513">
        <v>1300000</v>
      </c>
      <c r="BA513" t="s">
        <v>174</v>
      </c>
      <c r="BB513" t="s">
        <v>175</v>
      </c>
      <c r="BC513">
        <v>2022</v>
      </c>
      <c r="BD513">
        <v>2565</v>
      </c>
      <c r="BE513">
        <v>3</v>
      </c>
      <c r="BF513">
        <v>2</v>
      </c>
      <c r="BG513">
        <v>1020000</v>
      </c>
      <c r="BH513">
        <v>730000</v>
      </c>
      <c r="BI513">
        <v>1300000</v>
      </c>
      <c r="BK513" t="str">
        <f t="shared" si="46"/>
        <v>Ford Everest_2565_2000</v>
      </c>
      <c r="BL513">
        <f t="shared" si="47"/>
        <v>1020000</v>
      </c>
      <c r="BM513">
        <f t="shared" si="48"/>
        <v>730000</v>
      </c>
      <c r="BN513">
        <f t="shared" si="49"/>
        <v>1300000</v>
      </c>
    </row>
    <row r="514" spans="19:66">
      <c r="S514" s="484" t="s">
        <v>1148</v>
      </c>
      <c r="T514" s="483">
        <v>1040000</v>
      </c>
      <c r="U514">
        <v>730000</v>
      </c>
      <c r="V514">
        <v>1300000</v>
      </c>
      <c r="BA514" t="s">
        <v>174</v>
      </c>
      <c r="BB514" t="s">
        <v>175</v>
      </c>
      <c r="BC514">
        <v>2022</v>
      </c>
      <c r="BD514">
        <v>2565</v>
      </c>
      <c r="BE514">
        <v>3</v>
      </c>
      <c r="BF514">
        <v>2</v>
      </c>
      <c r="BG514">
        <v>1030000</v>
      </c>
      <c r="BH514">
        <v>730000</v>
      </c>
      <c r="BI514">
        <v>1300000</v>
      </c>
      <c r="BK514" t="str">
        <f t="shared" si="46"/>
        <v>Ford Everest_2565_2000</v>
      </c>
      <c r="BL514">
        <f t="shared" si="47"/>
        <v>1030000</v>
      </c>
      <c r="BM514">
        <f t="shared" si="48"/>
        <v>730000</v>
      </c>
      <c r="BN514">
        <f t="shared" si="49"/>
        <v>1300000</v>
      </c>
    </row>
    <row r="515" spans="19:66">
      <c r="S515" s="484" t="s">
        <v>1148</v>
      </c>
      <c r="T515" s="483">
        <v>1050000</v>
      </c>
      <c r="U515">
        <v>730000</v>
      </c>
      <c r="V515">
        <v>1300000</v>
      </c>
      <c r="BA515" t="s">
        <v>174</v>
      </c>
      <c r="BB515" t="s">
        <v>175</v>
      </c>
      <c r="BC515">
        <v>2022</v>
      </c>
      <c r="BD515">
        <v>2565</v>
      </c>
      <c r="BE515">
        <v>3</v>
      </c>
      <c r="BF515">
        <v>2</v>
      </c>
      <c r="BG515">
        <v>1040000</v>
      </c>
      <c r="BH515">
        <v>730000</v>
      </c>
      <c r="BI515">
        <v>1300000</v>
      </c>
      <c r="BK515" t="str">
        <f t="shared" ref="BK515:BK578" si="50">BA515&amp;" "&amp;BB515&amp;"_"&amp;BD515&amp;"_"&amp;BF515*1000</f>
        <v>Ford Everest_2565_2000</v>
      </c>
      <c r="BL515">
        <f t="shared" ref="BL515:BL578" si="51">BG515</f>
        <v>1040000</v>
      </c>
      <c r="BM515">
        <f t="shared" ref="BM515:BM578" si="52">BH515</f>
        <v>730000</v>
      </c>
      <c r="BN515">
        <f t="shared" ref="BN515:BN578" si="53">BI515</f>
        <v>1300000</v>
      </c>
    </row>
    <row r="516" spans="19:66">
      <c r="S516" s="484" t="s">
        <v>1148</v>
      </c>
      <c r="T516" s="483">
        <v>1050000</v>
      </c>
      <c r="U516">
        <v>1050000</v>
      </c>
      <c r="V516">
        <v>1300000</v>
      </c>
      <c r="BA516" t="s">
        <v>174</v>
      </c>
      <c r="BB516" t="s">
        <v>175</v>
      </c>
      <c r="BC516">
        <v>2022</v>
      </c>
      <c r="BD516">
        <v>2565</v>
      </c>
      <c r="BE516">
        <v>3</v>
      </c>
      <c r="BF516">
        <v>2</v>
      </c>
      <c r="BG516">
        <v>1050000</v>
      </c>
      <c r="BH516">
        <v>730000</v>
      </c>
      <c r="BI516">
        <v>1300000</v>
      </c>
      <c r="BK516" t="str">
        <f t="shared" si="50"/>
        <v>Ford Everest_2565_2000</v>
      </c>
      <c r="BL516">
        <f t="shared" si="51"/>
        <v>1050000</v>
      </c>
      <c r="BM516">
        <f t="shared" si="52"/>
        <v>730000</v>
      </c>
      <c r="BN516">
        <f t="shared" si="53"/>
        <v>1300000</v>
      </c>
    </row>
    <row r="517" spans="19:66">
      <c r="S517" s="484" t="s">
        <v>1148</v>
      </c>
      <c r="T517" s="483">
        <v>1060000</v>
      </c>
      <c r="U517">
        <v>730000</v>
      </c>
      <c r="V517">
        <v>1300000</v>
      </c>
      <c r="BA517" t="s">
        <v>174</v>
      </c>
      <c r="BB517" t="s">
        <v>175</v>
      </c>
      <c r="BC517">
        <v>2022</v>
      </c>
      <c r="BD517">
        <v>2565</v>
      </c>
      <c r="BE517">
        <v>3</v>
      </c>
      <c r="BF517">
        <v>2</v>
      </c>
      <c r="BG517">
        <v>1050000</v>
      </c>
      <c r="BH517">
        <v>1050000</v>
      </c>
      <c r="BI517">
        <v>1300000</v>
      </c>
      <c r="BK517" t="str">
        <f t="shared" si="50"/>
        <v>Ford Everest_2565_2000</v>
      </c>
      <c r="BL517">
        <f t="shared" si="51"/>
        <v>1050000</v>
      </c>
      <c r="BM517">
        <f t="shared" si="52"/>
        <v>1050000</v>
      </c>
      <c r="BN517">
        <f t="shared" si="53"/>
        <v>1300000</v>
      </c>
    </row>
    <row r="518" spans="19:66">
      <c r="S518" s="484" t="s">
        <v>1148</v>
      </c>
      <c r="T518" s="483">
        <v>1070000</v>
      </c>
      <c r="U518">
        <v>730000</v>
      </c>
      <c r="V518">
        <v>1300000</v>
      </c>
      <c r="BA518" t="s">
        <v>174</v>
      </c>
      <c r="BB518" t="s">
        <v>175</v>
      </c>
      <c r="BC518">
        <v>2022</v>
      </c>
      <c r="BD518">
        <v>2565</v>
      </c>
      <c r="BE518">
        <v>3</v>
      </c>
      <c r="BF518">
        <v>2</v>
      </c>
      <c r="BG518">
        <v>1060000</v>
      </c>
      <c r="BH518">
        <v>730000</v>
      </c>
      <c r="BI518">
        <v>1300000</v>
      </c>
      <c r="BK518" t="str">
        <f t="shared" si="50"/>
        <v>Ford Everest_2565_2000</v>
      </c>
      <c r="BL518">
        <f t="shared" si="51"/>
        <v>1060000</v>
      </c>
      <c r="BM518">
        <f t="shared" si="52"/>
        <v>730000</v>
      </c>
      <c r="BN518">
        <f t="shared" si="53"/>
        <v>1300000</v>
      </c>
    </row>
    <row r="519" spans="19:66">
      <c r="S519" s="484" t="s">
        <v>1148</v>
      </c>
      <c r="T519" s="483">
        <v>1080000</v>
      </c>
      <c r="U519">
        <v>730000</v>
      </c>
      <c r="V519">
        <v>1300000</v>
      </c>
      <c r="BA519" t="s">
        <v>174</v>
      </c>
      <c r="BB519" t="s">
        <v>175</v>
      </c>
      <c r="BC519">
        <v>2022</v>
      </c>
      <c r="BD519">
        <v>2565</v>
      </c>
      <c r="BE519">
        <v>3</v>
      </c>
      <c r="BF519">
        <v>2</v>
      </c>
      <c r="BG519">
        <v>1070000</v>
      </c>
      <c r="BH519">
        <v>730000</v>
      </c>
      <c r="BI519">
        <v>1300000</v>
      </c>
      <c r="BK519" t="str">
        <f t="shared" si="50"/>
        <v>Ford Everest_2565_2000</v>
      </c>
      <c r="BL519">
        <f t="shared" si="51"/>
        <v>1070000</v>
      </c>
      <c r="BM519">
        <f t="shared" si="52"/>
        <v>730000</v>
      </c>
      <c r="BN519">
        <f t="shared" si="53"/>
        <v>1300000</v>
      </c>
    </row>
    <row r="520" spans="19:66">
      <c r="S520" s="484" t="s">
        <v>1148</v>
      </c>
      <c r="T520" s="483">
        <v>1090000</v>
      </c>
      <c r="U520">
        <v>730000</v>
      </c>
      <c r="V520">
        <v>1300000</v>
      </c>
      <c r="BA520" t="s">
        <v>174</v>
      </c>
      <c r="BB520" t="s">
        <v>175</v>
      </c>
      <c r="BC520">
        <v>2022</v>
      </c>
      <c r="BD520">
        <v>2565</v>
      </c>
      <c r="BE520">
        <v>3</v>
      </c>
      <c r="BF520">
        <v>2</v>
      </c>
      <c r="BG520">
        <v>1080000</v>
      </c>
      <c r="BH520">
        <v>730000</v>
      </c>
      <c r="BI520">
        <v>1300000</v>
      </c>
      <c r="BK520" t="str">
        <f t="shared" si="50"/>
        <v>Ford Everest_2565_2000</v>
      </c>
      <c r="BL520">
        <f t="shared" si="51"/>
        <v>1080000</v>
      </c>
      <c r="BM520">
        <f t="shared" si="52"/>
        <v>730000</v>
      </c>
      <c r="BN520">
        <f t="shared" si="53"/>
        <v>1300000</v>
      </c>
    </row>
    <row r="521" spans="19:66">
      <c r="S521" s="484" t="s">
        <v>1148</v>
      </c>
      <c r="T521" s="483">
        <v>1100000</v>
      </c>
      <c r="U521">
        <v>730000</v>
      </c>
      <c r="V521">
        <v>1300000</v>
      </c>
      <c r="BA521" t="s">
        <v>174</v>
      </c>
      <c r="BB521" t="s">
        <v>175</v>
      </c>
      <c r="BC521">
        <v>2022</v>
      </c>
      <c r="BD521">
        <v>2565</v>
      </c>
      <c r="BE521">
        <v>3</v>
      </c>
      <c r="BF521">
        <v>2</v>
      </c>
      <c r="BG521">
        <v>1090000</v>
      </c>
      <c r="BH521">
        <v>730000</v>
      </c>
      <c r="BI521">
        <v>1300000</v>
      </c>
      <c r="BK521" t="str">
        <f t="shared" si="50"/>
        <v>Ford Everest_2565_2000</v>
      </c>
      <c r="BL521">
        <f t="shared" si="51"/>
        <v>1090000</v>
      </c>
      <c r="BM521">
        <f t="shared" si="52"/>
        <v>730000</v>
      </c>
      <c r="BN521">
        <f t="shared" si="53"/>
        <v>1300000</v>
      </c>
    </row>
    <row r="522" spans="19:66">
      <c r="S522" s="484" t="s">
        <v>1148</v>
      </c>
      <c r="T522" s="483">
        <v>1100000</v>
      </c>
      <c r="U522">
        <v>1050000</v>
      </c>
      <c r="V522">
        <v>1300000</v>
      </c>
      <c r="BA522" t="s">
        <v>174</v>
      </c>
      <c r="BB522" t="s">
        <v>175</v>
      </c>
      <c r="BC522">
        <v>2022</v>
      </c>
      <c r="BD522">
        <v>2565</v>
      </c>
      <c r="BE522">
        <v>3</v>
      </c>
      <c r="BF522">
        <v>2</v>
      </c>
      <c r="BG522">
        <v>1100000</v>
      </c>
      <c r="BH522">
        <v>730000</v>
      </c>
      <c r="BI522">
        <v>1300000</v>
      </c>
      <c r="BK522" t="str">
        <f t="shared" si="50"/>
        <v>Ford Everest_2565_2000</v>
      </c>
      <c r="BL522">
        <f t="shared" si="51"/>
        <v>1100000</v>
      </c>
      <c r="BM522">
        <f t="shared" si="52"/>
        <v>730000</v>
      </c>
      <c r="BN522">
        <f t="shared" si="53"/>
        <v>1300000</v>
      </c>
    </row>
    <row r="523" spans="19:66">
      <c r="S523" s="484" t="s">
        <v>1148</v>
      </c>
      <c r="T523" s="483">
        <v>1110000</v>
      </c>
      <c r="U523">
        <v>730000</v>
      </c>
      <c r="V523">
        <v>1300000</v>
      </c>
      <c r="BA523" t="s">
        <v>174</v>
      </c>
      <c r="BB523" t="s">
        <v>175</v>
      </c>
      <c r="BC523">
        <v>2022</v>
      </c>
      <c r="BD523">
        <v>2565</v>
      </c>
      <c r="BE523">
        <v>3</v>
      </c>
      <c r="BF523">
        <v>2</v>
      </c>
      <c r="BG523">
        <v>1100000</v>
      </c>
      <c r="BH523">
        <v>1050000</v>
      </c>
      <c r="BI523">
        <v>1300000</v>
      </c>
      <c r="BK523" t="str">
        <f t="shared" si="50"/>
        <v>Ford Everest_2565_2000</v>
      </c>
      <c r="BL523">
        <f t="shared" si="51"/>
        <v>1100000</v>
      </c>
      <c r="BM523">
        <f t="shared" si="52"/>
        <v>1050000</v>
      </c>
      <c r="BN523">
        <f t="shared" si="53"/>
        <v>1300000</v>
      </c>
    </row>
    <row r="524" spans="19:66">
      <c r="S524" s="484" t="s">
        <v>1148</v>
      </c>
      <c r="T524" s="483">
        <v>1120000</v>
      </c>
      <c r="U524">
        <v>730000</v>
      </c>
      <c r="V524">
        <v>1300000</v>
      </c>
      <c r="BA524" t="s">
        <v>174</v>
      </c>
      <c r="BB524" t="s">
        <v>175</v>
      </c>
      <c r="BC524">
        <v>2022</v>
      </c>
      <c r="BD524">
        <v>2565</v>
      </c>
      <c r="BE524">
        <v>3</v>
      </c>
      <c r="BF524">
        <v>2</v>
      </c>
      <c r="BG524">
        <v>1110000</v>
      </c>
      <c r="BH524">
        <v>730000</v>
      </c>
      <c r="BI524">
        <v>1300000</v>
      </c>
      <c r="BK524" t="str">
        <f t="shared" si="50"/>
        <v>Ford Everest_2565_2000</v>
      </c>
      <c r="BL524">
        <f t="shared" si="51"/>
        <v>1110000</v>
      </c>
      <c r="BM524">
        <f t="shared" si="52"/>
        <v>730000</v>
      </c>
      <c r="BN524">
        <f t="shared" si="53"/>
        <v>1300000</v>
      </c>
    </row>
    <row r="525" spans="19:66">
      <c r="S525" s="484" t="s">
        <v>1148</v>
      </c>
      <c r="T525" s="483">
        <v>1130000</v>
      </c>
      <c r="U525">
        <v>730000</v>
      </c>
      <c r="V525">
        <v>1300000</v>
      </c>
      <c r="BA525" t="s">
        <v>174</v>
      </c>
      <c r="BB525" t="s">
        <v>175</v>
      </c>
      <c r="BC525">
        <v>2022</v>
      </c>
      <c r="BD525">
        <v>2565</v>
      </c>
      <c r="BE525">
        <v>3</v>
      </c>
      <c r="BF525">
        <v>2</v>
      </c>
      <c r="BG525">
        <v>1120000</v>
      </c>
      <c r="BH525">
        <v>730000</v>
      </c>
      <c r="BI525">
        <v>1300000</v>
      </c>
      <c r="BK525" t="str">
        <f t="shared" si="50"/>
        <v>Ford Everest_2565_2000</v>
      </c>
      <c r="BL525">
        <f t="shared" si="51"/>
        <v>1120000</v>
      </c>
      <c r="BM525">
        <f t="shared" si="52"/>
        <v>730000</v>
      </c>
      <c r="BN525">
        <f t="shared" si="53"/>
        <v>1300000</v>
      </c>
    </row>
    <row r="526" spans="19:66">
      <c r="S526" s="484" t="s">
        <v>1148</v>
      </c>
      <c r="T526" s="483">
        <v>1140000</v>
      </c>
      <c r="U526">
        <v>730000</v>
      </c>
      <c r="V526">
        <v>1300000</v>
      </c>
      <c r="BA526" t="s">
        <v>174</v>
      </c>
      <c r="BB526" t="s">
        <v>175</v>
      </c>
      <c r="BC526">
        <v>2022</v>
      </c>
      <c r="BD526">
        <v>2565</v>
      </c>
      <c r="BE526">
        <v>3</v>
      </c>
      <c r="BF526">
        <v>2</v>
      </c>
      <c r="BG526">
        <v>1130000</v>
      </c>
      <c r="BH526">
        <v>730000</v>
      </c>
      <c r="BI526">
        <v>1300000</v>
      </c>
      <c r="BK526" t="str">
        <f t="shared" si="50"/>
        <v>Ford Everest_2565_2000</v>
      </c>
      <c r="BL526">
        <f t="shared" si="51"/>
        <v>1130000</v>
      </c>
      <c r="BM526">
        <f t="shared" si="52"/>
        <v>730000</v>
      </c>
      <c r="BN526">
        <f t="shared" si="53"/>
        <v>1300000</v>
      </c>
    </row>
    <row r="527" spans="19:66">
      <c r="S527" s="484" t="s">
        <v>1148</v>
      </c>
      <c r="T527" s="483">
        <v>1150000</v>
      </c>
      <c r="U527">
        <v>730000</v>
      </c>
      <c r="V527">
        <v>1300000</v>
      </c>
      <c r="BA527" t="s">
        <v>174</v>
      </c>
      <c r="BB527" t="s">
        <v>175</v>
      </c>
      <c r="BC527">
        <v>2022</v>
      </c>
      <c r="BD527">
        <v>2565</v>
      </c>
      <c r="BE527">
        <v>3</v>
      </c>
      <c r="BF527">
        <v>2</v>
      </c>
      <c r="BG527">
        <v>1140000</v>
      </c>
      <c r="BH527">
        <v>730000</v>
      </c>
      <c r="BI527">
        <v>1300000</v>
      </c>
      <c r="BK527" t="str">
        <f t="shared" si="50"/>
        <v>Ford Everest_2565_2000</v>
      </c>
      <c r="BL527">
        <f t="shared" si="51"/>
        <v>1140000</v>
      </c>
      <c r="BM527">
        <f t="shared" si="52"/>
        <v>730000</v>
      </c>
      <c r="BN527">
        <f t="shared" si="53"/>
        <v>1300000</v>
      </c>
    </row>
    <row r="528" spans="19:66">
      <c r="S528" s="484" t="s">
        <v>1148</v>
      </c>
      <c r="T528" s="483">
        <v>1150000</v>
      </c>
      <c r="U528">
        <v>1050000</v>
      </c>
      <c r="V528">
        <v>1300000</v>
      </c>
      <c r="BA528" t="s">
        <v>174</v>
      </c>
      <c r="BB528" t="s">
        <v>175</v>
      </c>
      <c r="BC528">
        <v>2022</v>
      </c>
      <c r="BD528">
        <v>2565</v>
      </c>
      <c r="BE528">
        <v>3</v>
      </c>
      <c r="BF528">
        <v>2</v>
      </c>
      <c r="BG528">
        <v>1150000</v>
      </c>
      <c r="BH528">
        <v>730000</v>
      </c>
      <c r="BI528">
        <v>1300000</v>
      </c>
      <c r="BK528" t="str">
        <f t="shared" si="50"/>
        <v>Ford Everest_2565_2000</v>
      </c>
      <c r="BL528">
        <f t="shared" si="51"/>
        <v>1150000</v>
      </c>
      <c r="BM528">
        <f t="shared" si="52"/>
        <v>730000</v>
      </c>
      <c r="BN528">
        <f t="shared" si="53"/>
        <v>1300000</v>
      </c>
    </row>
    <row r="529" spans="19:66">
      <c r="S529" s="484" t="s">
        <v>1148</v>
      </c>
      <c r="T529" s="483">
        <v>1160000</v>
      </c>
      <c r="U529">
        <v>730000</v>
      </c>
      <c r="V529">
        <v>1300000</v>
      </c>
      <c r="BA529" t="s">
        <v>174</v>
      </c>
      <c r="BB529" t="s">
        <v>175</v>
      </c>
      <c r="BC529">
        <v>2022</v>
      </c>
      <c r="BD529">
        <v>2565</v>
      </c>
      <c r="BE529">
        <v>3</v>
      </c>
      <c r="BF529">
        <v>2</v>
      </c>
      <c r="BG529">
        <v>1150000</v>
      </c>
      <c r="BH529">
        <v>1050000</v>
      </c>
      <c r="BI529">
        <v>1300000</v>
      </c>
      <c r="BK529" t="str">
        <f t="shared" si="50"/>
        <v>Ford Everest_2565_2000</v>
      </c>
      <c r="BL529">
        <f t="shared" si="51"/>
        <v>1150000</v>
      </c>
      <c r="BM529">
        <f t="shared" si="52"/>
        <v>1050000</v>
      </c>
      <c r="BN529">
        <f t="shared" si="53"/>
        <v>1300000</v>
      </c>
    </row>
    <row r="530" spans="19:66">
      <c r="S530" s="279" t="s">
        <v>1148</v>
      </c>
      <c r="T530">
        <v>1170000</v>
      </c>
      <c r="U530">
        <v>730000</v>
      </c>
      <c r="V530">
        <v>1300000</v>
      </c>
      <c r="BA530" t="s">
        <v>174</v>
      </c>
      <c r="BB530" t="s">
        <v>175</v>
      </c>
      <c r="BC530">
        <v>2022</v>
      </c>
      <c r="BD530">
        <v>2565</v>
      </c>
      <c r="BE530">
        <v>3</v>
      </c>
      <c r="BF530">
        <v>2</v>
      </c>
      <c r="BG530">
        <v>1160000</v>
      </c>
      <c r="BH530">
        <v>730000</v>
      </c>
      <c r="BI530">
        <v>1300000</v>
      </c>
      <c r="BK530" t="str">
        <f t="shared" si="50"/>
        <v>Ford Everest_2565_2000</v>
      </c>
      <c r="BL530">
        <f t="shared" si="51"/>
        <v>1160000</v>
      </c>
      <c r="BM530">
        <f t="shared" si="52"/>
        <v>730000</v>
      </c>
      <c r="BN530">
        <f t="shared" si="53"/>
        <v>1300000</v>
      </c>
    </row>
    <row r="531" spans="19:66">
      <c r="S531" s="279" t="s">
        <v>1148</v>
      </c>
      <c r="T531">
        <v>1180000</v>
      </c>
      <c r="U531">
        <v>730000</v>
      </c>
      <c r="V531">
        <v>1300000</v>
      </c>
      <c r="BA531" t="s">
        <v>174</v>
      </c>
      <c r="BB531" t="s">
        <v>175</v>
      </c>
      <c r="BC531">
        <v>2022</v>
      </c>
      <c r="BD531">
        <v>2565</v>
      </c>
      <c r="BE531">
        <v>3</v>
      </c>
      <c r="BF531">
        <v>2</v>
      </c>
      <c r="BG531">
        <v>1170000</v>
      </c>
      <c r="BH531">
        <v>730000</v>
      </c>
      <c r="BI531">
        <v>1300000</v>
      </c>
      <c r="BK531" t="str">
        <f t="shared" si="50"/>
        <v>Ford Everest_2565_2000</v>
      </c>
      <c r="BL531">
        <f t="shared" si="51"/>
        <v>1170000</v>
      </c>
      <c r="BM531">
        <f t="shared" si="52"/>
        <v>730000</v>
      </c>
      <c r="BN531">
        <f t="shared" si="53"/>
        <v>1300000</v>
      </c>
    </row>
    <row r="532" spans="19:66">
      <c r="S532" s="279" t="s">
        <v>1148</v>
      </c>
      <c r="T532">
        <v>1190000</v>
      </c>
      <c r="U532">
        <v>730000</v>
      </c>
      <c r="V532">
        <v>1300000</v>
      </c>
      <c r="BA532" t="s">
        <v>174</v>
      </c>
      <c r="BB532" t="s">
        <v>175</v>
      </c>
      <c r="BC532">
        <v>2022</v>
      </c>
      <c r="BD532">
        <v>2565</v>
      </c>
      <c r="BE532">
        <v>3</v>
      </c>
      <c r="BF532">
        <v>2</v>
      </c>
      <c r="BG532">
        <v>1180000</v>
      </c>
      <c r="BH532">
        <v>730000</v>
      </c>
      <c r="BI532">
        <v>1300000</v>
      </c>
      <c r="BK532" t="str">
        <f t="shared" si="50"/>
        <v>Ford Everest_2565_2000</v>
      </c>
      <c r="BL532">
        <f t="shared" si="51"/>
        <v>1180000</v>
      </c>
      <c r="BM532">
        <f t="shared" si="52"/>
        <v>730000</v>
      </c>
      <c r="BN532">
        <f t="shared" si="53"/>
        <v>1300000</v>
      </c>
    </row>
    <row r="533" spans="19:66">
      <c r="S533" s="279" t="s">
        <v>1148</v>
      </c>
      <c r="T533">
        <v>1200000</v>
      </c>
      <c r="U533">
        <v>730000</v>
      </c>
      <c r="V533">
        <v>1300000</v>
      </c>
      <c r="BA533" t="s">
        <v>174</v>
      </c>
      <c r="BB533" t="s">
        <v>175</v>
      </c>
      <c r="BC533">
        <v>2022</v>
      </c>
      <c r="BD533">
        <v>2565</v>
      </c>
      <c r="BE533">
        <v>3</v>
      </c>
      <c r="BF533">
        <v>2</v>
      </c>
      <c r="BG533">
        <v>1190000</v>
      </c>
      <c r="BH533">
        <v>730000</v>
      </c>
      <c r="BI533">
        <v>1300000</v>
      </c>
      <c r="BK533" t="str">
        <f t="shared" si="50"/>
        <v>Ford Everest_2565_2000</v>
      </c>
      <c r="BL533">
        <f t="shared" si="51"/>
        <v>1190000</v>
      </c>
      <c r="BM533">
        <f t="shared" si="52"/>
        <v>730000</v>
      </c>
      <c r="BN533">
        <f t="shared" si="53"/>
        <v>1300000</v>
      </c>
    </row>
    <row r="534" spans="19:66">
      <c r="S534" s="279" t="s">
        <v>1148</v>
      </c>
      <c r="T534">
        <v>1200000</v>
      </c>
      <c r="U534">
        <v>1050000</v>
      </c>
      <c r="V534">
        <v>1300000</v>
      </c>
      <c r="BA534" t="s">
        <v>174</v>
      </c>
      <c r="BB534" t="s">
        <v>175</v>
      </c>
      <c r="BC534">
        <v>2022</v>
      </c>
      <c r="BD534">
        <v>2565</v>
      </c>
      <c r="BE534">
        <v>3</v>
      </c>
      <c r="BF534">
        <v>2</v>
      </c>
      <c r="BG534">
        <v>1200000</v>
      </c>
      <c r="BH534">
        <v>730000</v>
      </c>
      <c r="BI534">
        <v>1300000</v>
      </c>
      <c r="BK534" t="str">
        <f t="shared" si="50"/>
        <v>Ford Everest_2565_2000</v>
      </c>
      <c r="BL534">
        <f t="shared" si="51"/>
        <v>1200000</v>
      </c>
      <c r="BM534">
        <f t="shared" si="52"/>
        <v>730000</v>
      </c>
      <c r="BN534">
        <f t="shared" si="53"/>
        <v>1300000</v>
      </c>
    </row>
    <row r="535" spans="19:66">
      <c r="S535" s="279" t="s">
        <v>1148</v>
      </c>
      <c r="T535">
        <v>1210000</v>
      </c>
      <c r="U535">
        <v>730000</v>
      </c>
      <c r="V535">
        <v>1300000</v>
      </c>
      <c r="BA535" t="s">
        <v>174</v>
      </c>
      <c r="BB535" t="s">
        <v>175</v>
      </c>
      <c r="BC535">
        <v>2022</v>
      </c>
      <c r="BD535">
        <v>2565</v>
      </c>
      <c r="BE535">
        <v>3</v>
      </c>
      <c r="BF535">
        <v>2</v>
      </c>
      <c r="BG535">
        <v>1200000</v>
      </c>
      <c r="BH535">
        <v>1050000</v>
      </c>
      <c r="BI535">
        <v>1300000</v>
      </c>
      <c r="BK535" t="str">
        <f t="shared" si="50"/>
        <v>Ford Everest_2565_2000</v>
      </c>
      <c r="BL535">
        <f t="shared" si="51"/>
        <v>1200000</v>
      </c>
      <c r="BM535">
        <f t="shared" si="52"/>
        <v>1050000</v>
      </c>
      <c r="BN535">
        <f t="shared" si="53"/>
        <v>1300000</v>
      </c>
    </row>
    <row r="536" spans="19:66">
      <c r="S536" s="279" t="s">
        <v>1148</v>
      </c>
      <c r="T536">
        <v>1220000</v>
      </c>
      <c r="U536">
        <v>730000</v>
      </c>
      <c r="V536">
        <v>1300000</v>
      </c>
      <c r="BA536" t="s">
        <v>174</v>
      </c>
      <c r="BB536" t="s">
        <v>175</v>
      </c>
      <c r="BC536">
        <v>2022</v>
      </c>
      <c r="BD536">
        <v>2565</v>
      </c>
      <c r="BE536">
        <v>3</v>
      </c>
      <c r="BF536">
        <v>2</v>
      </c>
      <c r="BG536">
        <v>1210000</v>
      </c>
      <c r="BH536">
        <v>730000</v>
      </c>
      <c r="BI536">
        <v>1300000</v>
      </c>
      <c r="BK536" t="str">
        <f t="shared" si="50"/>
        <v>Ford Everest_2565_2000</v>
      </c>
      <c r="BL536">
        <f t="shared" si="51"/>
        <v>1210000</v>
      </c>
      <c r="BM536">
        <f t="shared" si="52"/>
        <v>730000</v>
      </c>
      <c r="BN536">
        <f t="shared" si="53"/>
        <v>1300000</v>
      </c>
    </row>
    <row r="537" spans="19:66">
      <c r="S537" s="279" t="s">
        <v>1148</v>
      </c>
      <c r="T537">
        <v>1230000</v>
      </c>
      <c r="U537">
        <v>730000</v>
      </c>
      <c r="V537">
        <v>1300000</v>
      </c>
      <c r="BA537" t="s">
        <v>174</v>
      </c>
      <c r="BB537" t="s">
        <v>175</v>
      </c>
      <c r="BC537">
        <v>2022</v>
      </c>
      <c r="BD537">
        <v>2565</v>
      </c>
      <c r="BE537">
        <v>3</v>
      </c>
      <c r="BF537">
        <v>2</v>
      </c>
      <c r="BG537">
        <v>1220000</v>
      </c>
      <c r="BH537">
        <v>730000</v>
      </c>
      <c r="BI537">
        <v>1300000</v>
      </c>
      <c r="BK537" t="str">
        <f t="shared" si="50"/>
        <v>Ford Everest_2565_2000</v>
      </c>
      <c r="BL537">
        <f t="shared" si="51"/>
        <v>1220000</v>
      </c>
      <c r="BM537">
        <f t="shared" si="52"/>
        <v>730000</v>
      </c>
      <c r="BN537">
        <f t="shared" si="53"/>
        <v>1300000</v>
      </c>
    </row>
    <row r="538" spans="19:66">
      <c r="S538" s="279" t="s">
        <v>1148</v>
      </c>
      <c r="T538">
        <v>1240000</v>
      </c>
      <c r="U538">
        <v>730000</v>
      </c>
      <c r="V538">
        <v>1300000</v>
      </c>
      <c r="BA538" t="s">
        <v>174</v>
      </c>
      <c r="BB538" t="s">
        <v>175</v>
      </c>
      <c r="BC538">
        <v>2022</v>
      </c>
      <c r="BD538">
        <v>2565</v>
      </c>
      <c r="BE538">
        <v>3</v>
      </c>
      <c r="BF538">
        <v>2</v>
      </c>
      <c r="BG538">
        <v>1230000</v>
      </c>
      <c r="BH538">
        <v>730000</v>
      </c>
      <c r="BI538">
        <v>1300000</v>
      </c>
      <c r="BK538" t="str">
        <f t="shared" si="50"/>
        <v>Ford Everest_2565_2000</v>
      </c>
      <c r="BL538">
        <f t="shared" si="51"/>
        <v>1230000</v>
      </c>
      <c r="BM538">
        <f t="shared" si="52"/>
        <v>730000</v>
      </c>
      <c r="BN538">
        <f t="shared" si="53"/>
        <v>1300000</v>
      </c>
    </row>
    <row r="539" spans="19:66">
      <c r="S539" s="279" t="s">
        <v>1148</v>
      </c>
      <c r="T539">
        <v>1250000</v>
      </c>
      <c r="U539">
        <v>730000</v>
      </c>
      <c r="V539">
        <v>1300000</v>
      </c>
      <c r="BA539" t="s">
        <v>174</v>
      </c>
      <c r="BB539" t="s">
        <v>175</v>
      </c>
      <c r="BC539">
        <v>2022</v>
      </c>
      <c r="BD539">
        <v>2565</v>
      </c>
      <c r="BE539">
        <v>3</v>
      </c>
      <c r="BF539">
        <v>2</v>
      </c>
      <c r="BG539">
        <v>1240000</v>
      </c>
      <c r="BH539">
        <v>730000</v>
      </c>
      <c r="BI539">
        <v>1300000</v>
      </c>
      <c r="BK539" t="str">
        <f t="shared" si="50"/>
        <v>Ford Everest_2565_2000</v>
      </c>
      <c r="BL539">
        <f t="shared" si="51"/>
        <v>1240000</v>
      </c>
      <c r="BM539">
        <f t="shared" si="52"/>
        <v>730000</v>
      </c>
      <c r="BN539">
        <f t="shared" si="53"/>
        <v>1300000</v>
      </c>
    </row>
    <row r="540" spans="19:66">
      <c r="S540" s="279" t="s">
        <v>1148</v>
      </c>
      <c r="T540">
        <v>1250000</v>
      </c>
      <c r="U540">
        <v>1050000</v>
      </c>
      <c r="V540">
        <v>1300000</v>
      </c>
      <c r="BA540" t="s">
        <v>174</v>
      </c>
      <c r="BB540" t="s">
        <v>175</v>
      </c>
      <c r="BC540">
        <v>2022</v>
      </c>
      <c r="BD540">
        <v>2565</v>
      </c>
      <c r="BE540">
        <v>3</v>
      </c>
      <c r="BF540">
        <v>2</v>
      </c>
      <c r="BG540">
        <v>1250000</v>
      </c>
      <c r="BH540">
        <v>730000</v>
      </c>
      <c r="BI540">
        <v>1300000</v>
      </c>
      <c r="BK540" t="str">
        <f t="shared" si="50"/>
        <v>Ford Everest_2565_2000</v>
      </c>
      <c r="BL540">
        <f t="shared" si="51"/>
        <v>1250000</v>
      </c>
      <c r="BM540">
        <f t="shared" si="52"/>
        <v>730000</v>
      </c>
      <c r="BN540">
        <f t="shared" si="53"/>
        <v>1300000</v>
      </c>
    </row>
    <row r="541" spans="19:66">
      <c r="S541" s="280" t="s">
        <v>1148</v>
      </c>
      <c r="T541">
        <v>1260000</v>
      </c>
      <c r="U541">
        <v>730000</v>
      </c>
      <c r="V541">
        <v>1300000</v>
      </c>
      <c r="BA541" t="s">
        <v>174</v>
      </c>
      <c r="BB541" t="s">
        <v>175</v>
      </c>
      <c r="BC541">
        <v>2022</v>
      </c>
      <c r="BD541">
        <v>2565</v>
      </c>
      <c r="BE541">
        <v>3</v>
      </c>
      <c r="BF541">
        <v>2</v>
      </c>
      <c r="BG541">
        <v>1250000</v>
      </c>
      <c r="BH541">
        <v>1050000</v>
      </c>
      <c r="BI541">
        <v>1300000</v>
      </c>
      <c r="BK541" t="str">
        <f t="shared" si="50"/>
        <v>Ford Everest_2565_2000</v>
      </c>
      <c r="BL541">
        <f t="shared" si="51"/>
        <v>1250000</v>
      </c>
      <c r="BM541">
        <f t="shared" si="52"/>
        <v>1050000</v>
      </c>
      <c r="BN541">
        <f t="shared" si="53"/>
        <v>1300000</v>
      </c>
    </row>
    <row r="542" spans="19:66">
      <c r="S542" s="279" t="s">
        <v>1148</v>
      </c>
      <c r="T542">
        <v>1270000</v>
      </c>
      <c r="U542">
        <v>730000</v>
      </c>
      <c r="V542">
        <v>1300000</v>
      </c>
      <c r="BA542" t="s">
        <v>174</v>
      </c>
      <c r="BB542" t="s">
        <v>175</v>
      </c>
      <c r="BC542">
        <v>2022</v>
      </c>
      <c r="BD542">
        <v>2565</v>
      </c>
      <c r="BE542">
        <v>3</v>
      </c>
      <c r="BF542">
        <v>2</v>
      </c>
      <c r="BG542">
        <v>1260000</v>
      </c>
      <c r="BH542">
        <v>730000</v>
      </c>
      <c r="BI542">
        <v>1300000</v>
      </c>
      <c r="BK542" t="str">
        <f t="shared" si="50"/>
        <v>Ford Everest_2565_2000</v>
      </c>
      <c r="BL542">
        <f t="shared" si="51"/>
        <v>1260000</v>
      </c>
      <c r="BM542">
        <f t="shared" si="52"/>
        <v>730000</v>
      </c>
      <c r="BN542">
        <f t="shared" si="53"/>
        <v>1300000</v>
      </c>
    </row>
    <row r="543" spans="19:66">
      <c r="S543" s="279" t="s">
        <v>1148</v>
      </c>
      <c r="T543">
        <v>1280000</v>
      </c>
      <c r="U543">
        <v>730000</v>
      </c>
      <c r="V543">
        <v>1300000</v>
      </c>
      <c r="BA543" t="s">
        <v>174</v>
      </c>
      <c r="BB543" t="s">
        <v>175</v>
      </c>
      <c r="BC543">
        <v>2022</v>
      </c>
      <c r="BD543">
        <v>2565</v>
      </c>
      <c r="BE543">
        <v>3</v>
      </c>
      <c r="BF543">
        <v>2</v>
      </c>
      <c r="BG543">
        <v>1270000</v>
      </c>
      <c r="BH543">
        <v>730000</v>
      </c>
      <c r="BI543">
        <v>1300000</v>
      </c>
      <c r="BK543" t="str">
        <f t="shared" si="50"/>
        <v>Ford Everest_2565_2000</v>
      </c>
      <c r="BL543">
        <f t="shared" si="51"/>
        <v>1270000</v>
      </c>
      <c r="BM543">
        <f t="shared" si="52"/>
        <v>730000</v>
      </c>
      <c r="BN543">
        <f t="shared" si="53"/>
        <v>1300000</v>
      </c>
    </row>
    <row r="544" spans="19:66">
      <c r="S544" s="279" t="s">
        <v>1148</v>
      </c>
      <c r="T544">
        <v>1290000</v>
      </c>
      <c r="U544">
        <v>730000</v>
      </c>
      <c r="V544">
        <v>1300000</v>
      </c>
      <c r="BA544" t="s">
        <v>174</v>
      </c>
      <c r="BB544" t="s">
        <v>175</v>
      </c>
      <c r="BC544">
        <v>2022</v>
      </c>
      <c r="BD544">
        <v>2565</v>
      </c>
      <c r="BE544">
        <v>3</v>
      </c>
      <c r="BF544">
        <v>2</v>
      </c>
      <c r="BG544">
        <v>1280000</v>
      </c>
      <c r="BH544">
        <v>730000</v>
      </c>
      <c r="BI544">
        <v>1300000</v>
      </c>
      <c r="BK544" t="str">
        <f t="shared" si="50"/>
        <v>Ford Everest_2565_2000</v>
      </c>
      <c r="BL544">
        <f t="shared" si="51"/>
        <v>1280000</v>
      </c>
      <c r="BM544">
        <f t="shared" si="52"/>
        <v>730000</v>
      </c>
      <c r="BN544">
        <f t="shared" si="53"/>
        <v>1300000</v>
      </c>
    </row>
    <row r="545" spans="19:66">
      <c r="S545" s="279" t="s">
        <v>1148</v>
      </c>
      <c r="T545">
        <v>1300000</v>
      </c>
      <c r="U545">
        <v>730000</v>
      </c>
      <c r="V545">
        <v>1300000</v>
      </c>
      <c r="BA545" t="s">
        <v>174</v>
      </c>
      <c r="BB545" t="s">
        <v>175</v>
      </c>
      <c r="BC545">
        <v>2022</v>
      </c>
      <c r="BD545">
        <v>2565</v>
      </c>
      <c r="BE545">
        <v>3</v>
      </c>
      <c r="BF545">
        <v>2</v>
      </c>
      <c r="BG545">
        <v>1290000</v>
      </c>
      <c r="BH545">
        <v>730000</v>
      </c>
      <c r="BI545">
        <v>1300000</v>
      </c>
      <c r="BK545" t="str">
        <f t="shared" si="50"/>
        <v>Ford Everest_2565_2000</v>
      </c>
      <c r="BL545">
        <f t="shared" si="51"/>
        <v>1290000</v>
      </c>
      <c r="BM545">
        <f t="shared" si="52"/>
        <v>730000</v>
      </c>
      <c r="BN545">
        <f t="shared" si="53"/>
        <v>1300000</v>
      </c>
    </row>
    <row r="546" spans="19:66">
      <c r="S546" s="279" t="s">
        <v>1148</v>
      </c>
      <c r="T546">
        <v>1300000</v>
      </c>
      <c r="U546">
        <v>1050000</v>
      </c>
      <c r="V546">
        <v>1300000</v>
      </c>
      <c r="BA546" t="s">
        <v>174</v>
      </c>
      <c r="BB546" t="s">
        <v>175</v>
      </c>
      <c r="BC546">
        <v>2022</v>
      </c>
      <c r="BD546">
        <v>2565</v>
      </c>
      <c r="BE546">
        <v>3</v>
      </c>
      <c r="BF546">
        <v>2</v>
      </c>
      <c r="BG546">
        <v>1300000</v>
      </c>
      <c r="BH546">
        <v>730000</v>
      </c>
      <c r="BI546">
        <v>1300000</v>
      </c>
      <c r="BK546" t="str">
        <f t="shared" si="50"/>
        <v>Ford Everest_2565_2000</v>
      </c>
      <c r="BL546">
        <f t="shared" si="51"/>
        <v>1300000</v>
      </c>
      <c r="BM546">
        <f t="shared" si="52"/>
        <v>730000</v>
      </c>
      <c r="BN546">
        <f t="shared" si="53"/>
        <v>1300000</v>
      </c>
    </row>
    <row r="547" spans="19:66">
      <c r="S547" s="279" t="s">
        <v>1149</v>
      </c>
      <c r="T547">
        <v>810000</v>
      </c>
      <c r="U547">
        <v>810000</v>
      </c>
      <c r="V547">
        <v>1450000</v>
      </c>
      <c r="BA547" t="s">
        <v>174</v>
      </c>
      <c r="BB547" t="s">
        <v>175</v>
      </c>
      <c r="BC547">
        <v>2022</v>
      </c>
      <c r="BD547">
        <v>2565</v>
      </c>
      <c r="BE547">
        <v>3</v>
      </c>
      <c r="BF547">
        <v>2</v>
      </c>
      <c r="BG547">
        <v>1300000</v>
      </c>
      <c r="BH547">
        <v>1050000</v>
      </c>
      <c r="BI547">
        <v>1300000</v>
      </c>
      <c r="BK547" t="str">
        <f t="shared" si="50"/>
        <v>Ford Everest_2565_2000</v>
      </c>
      <c r="BL547">
        <f t="shared" si="51"/>
        <v>1300000</v>
      </c>
      <c r="BM547">
        <f t="shared" si="52"/>
        <v>1050000</v>
      </c>
      <c r="BN547">
        <f t="shared" si="53"/>
        <v>1300000</v>
      </c>
    </row>
    <row r="548" spans="19:66">
      <c r="S548" s="279" t="s">
        <v>1149</v>
      </c>
      <c r="T548">
        <v>820000</v>
      </c>
      <c r="U548">
        <v>810000</v>
      </c>
      <c r="V548">
        <v>1450000</v>
      </c>
      <c r="BA548" t="s">
        <v>174</v>
      </c>
      <c r="BB548" t="s">
        <v>175</v>
      </c>
      <c r="BC548">
        <v>2023</v>
      </c>
      <c r="BD548">
        <v>2566</v>
      </c>
      <c r="BE548">
        <v>2</v>
      </c>
      <c r="BF548">
        <v>2</v>
      </c>
      <c r="BG548">
        <v>810000</v>
      </c>
      <c r="BH548">
        <v>810000</v>
      </c>
      <c r="BI548">
        <v>1450000</v>
      </c>
      <c r="BK548" t="str">
        <f t="shared" si="50"/>
        <v>Ford Everest_2566_2000</v>
      </c>
      <c r="BL548">
        <f t="shared" si="51"/>
        <v>810000</v>
      </c>
      <c r="BM548">
        <f t="shared" si="52"/>
        <v>810000</v>
      </c>
      <c r="BN548">
        <f t="shared" si="53"/>
        <v>1450000</v>
      </c>
    </row>
    <row r="549" spans="19:66">
      <c r="S549" s="279" t="s">
        <v>1149</v>
      </c>
      <c r="T549">
        <v>830000</v>
      </c>
      <c r="U549">
        <v>810000</v>
      </c>
      <c r="V549">
        <v>1450000</v>
      </c>
      <c r="BA549" t="s">
        <v>174</v>
      </c>
      <c r="BB549" t="s">
        <v>175</v>
      </c>
      <c r="BC549">
        <v>2023</v>
      </c>
      <c r="BD549">
        <v>2566</v>
      </c>
      <c r="BE549">
        <v>2</v>
      </c>
      <c r="BF549">
        <v>2</v>
      </c>
      <c r="BG549">
        <v>820000</v>
      </c>
      <c r="BH549">
        <v>810000</v>
      </c>
      <c r="BI549">
        <v>1450000</v>
      </c>
      <c r="BK549" t="str">
        <f t="shared" si="50"/>
        <v>Ford Everest_2566_2000</v>
      </c>
      <c r="BL549">
        <f t="shared" si="51"/>
        <v>820000</v>
      </c>
      <c r="BM549">
        <f t="shared" si="52"/>
        <v>810000</v>
      </c>
      <c r="BN549">
        <f t="shared" si="53"/>
        <v>1450000</v>
      </c>
    </row>
    <row r="550" spans="19:66">
      <c r="S550" s="279" t="s">
        <v>1149</v>
      </c>
      <c r="T550">
        <v>840000</v>
      </c>
      <c r="U550">
        <v>810000</v>
      </c>
      <c r="V550">
        <v>1450000</v>
      </c>
      <c r="BA550" t="s">
        <v>174</v>
      </c>
      <c r="BB550" t="s">
        <v>175</v>
      </c>
      <c r="BC550">
        <v>2023</v>
      </c>
      <c r="BD550">
        <v>2566</v>
      </c>
      <c r="BE550">
        <v>2</v>
      </c>
      <c r="BF550">
        <v>2</v>
      </c>
      <c r="BG550">
        <v>830000</v>
      </c>
      <c r="BH550">
        <v>810000</v>
      </c>
      <c r="BI550">
        <v>1450000</v>
      </c>
      <c r="BK550" t="str">
        <f t="shared" si="50"/>
        <v>Ford Everest_2566_2000</v>
      </c>
      <c r="BL550">
        <f t="shared" si="51"/>
        <v>830000</v>
      </c>
      <c r="BM550">
        <f t="shared" si="52"/>
        <v>810000</v>
      </c>
      <c r="BN550">
        <f t="shared" si="53"/>
        <v>1450000</v>
      </c>
    </row>
    <row r="551" spans="19:66">
      <c r="S551" s="279" t="s">
        <v>1149</v>
      </c>
      <c r="T551">
        <v>850000</v>
      </c>
      <c r="U551">
        <v>810000</v>
      </c>
      <c r="V551">
        <v>1450000</v>
      </c>
      <c r="BA551" t="s">
        <v>174</v>
      </c>
      <c r="BB551" t="s">
        <v>175</v>
      </c>
      <c r="BC551">
        <v>2023</v>
      </c>
      <c r="BD551">
        <v>2566</v>
      </c>
      <c r="BE551">
        <v>2</v>
      </c>
      <c r="BF551">
        <v>2</v>
      </c>
      <c r="BG551">
        <v>840000</v>
      </c>
      <c r="BH551">
        <v>810000</v>
      </c>
      <c r="BI551">
        <v>1450000</v>
      </c>
      <c r="BK551" t="str">
        <f t="shared" si="50"/>
        <v>Ford Everest_2566_2000</v>
      </c>
      <c r="BL551">
        <f t="shared" si="51"/>
        <v>840000</v>
      </c>
      <c r="BM551">
        <f t="shared" si="52"/>
        <v>810000</v>
      </c>
      <c r="BN551">
        <f t="shared" si="53"/>
        <v>1450000</v>
      </c>
    </row>
    <row r="552" spans="19:66">
      <c r="S552" s="279" t="s">
        <v>1149</v>
      </c>
      <c r="T552">
        <v>860000</v>
      </c>
      <c r="U552">
        <v>810000</v>
      </c>
      <c r="V552">
        <v>1450000</v>
      </c>
      <c r="BA552" t="s">
        <v>174</v>
      </c>
      <c r="BB552" t="s">
        <v>175</v>
      </c>
      <c r="BC552">
        <v>2023</v>
      </c>
      <c r="BD552">
        <v>2566</v>
      </c>
      <c r="BE552">
        <v>2</v>
      </c>
      <c r="BF552">
        <v>2</v>
      </c>
      <c r="BG552">
        <v>850000</v>
      </c>
      <c r="BH552">
        <v>810000</v>
      </c>
      <c r="BI552">
        <v>1450000</v>
      </c>
      <c r="BK552" t="str">
        <f t="shared" si="50"/>
        <v>Ford Everest_2566_2000</v>
      </c>
      <c r="BL552">
        <f t="shared" si="51"/>
        <v>850000</v>
      </c>
      <c r="BM552">
        <f t="shared" si="52"/>
        <v>810000</v>
      </c>
      <c r="BN552">
        <f t="shared" si="53"/>
        <v>1450000</v>
      </c>
    </row>
    <row r="553" spans="19:66">
      <c r="S553" s="280" t="s">
        <v>1149</v>
      </c>
      <c r="T553">
        <v>870000</v>
      </c>
      <c r="U553">
        <v>810000</v>
      </c>
      <c r="V553">
        <v>1450000</v>
      </c>
      <c r="BA553" t="s">
        <v>174</v>
      </c>
      <c r="BB553" t="s">
        <v>175</v>
      </c>
      <c r="BC553">
        <v>2023</v>
      </c>
      <c r="BD553">
        <v>2566</v>
      </c>
      <c r="BE553">
        <v>2</v>
      </c>
      <c r="BF553">
        <v>2</v>
      </c>
      <c r="BG553">
        <v>860000</v>
      </c>
      <c r="BH553">
        <v>810000</v>
      </c>
      <c r="BI553">
        <v>1450000</v>
      </c>
      <c r="BK553" t="str">
        <f t="shared" si="50"/>
        <v>Ford Everest_2566_2000</v>
      </c>
      <c r="BL553">
        <f t="shared" si="51"/>
        <v>860000</v>
      </c>
      <c r="BM553">
        <f t="shared" si="52"/>
        <v>810000</v>
      </c>
      <c r="BN553">
        <f t="shared" si="53"/>
        <v>1450000</v>
      </c>
    </row>
    <row r="554" spans="19:66">
      <c r="S554" s="279" t="s">
        <v>1149</v>
      </c>
      <c r="T554">
        <v>880000</v>
      </c>
      <c r="U554">
        <v>810000</v>
      </c>
      <c r="V554">
        <v>1450000</v>
      </c>
      <c r="BA554" t="s">
        <v>174</v>
      </c>
      <c r="BB554" t="s">
        <v>175</v>
      </c>
      <c r="BC554">
        <v>2023</v>
      </c>
      <c r="BD554">
        <v>2566</v>
      </c>
      <c r="BE554">
        <v>2</v>
      </c>
      <c r="BF554">
        <v>2</v>
      </c>
      <c r="BG554">
        <v>870000</v>
      </c>
      <c r="BH554">
        <v>810000</v>
      </c>
      <c r="BI554">
        <v>1450000</v>
      </c>
      <c r="BK554" t="str">
        <f t="shared" si="50"/>
        <v>Ford Everest_2566_2000</v>
      </c>
      <c r="BL554">
        <f t="shared" si="51"/>
        <v>870000</v>
      </c>
      <c r="BM554">
        <f t="shared" si="52"/>
        <v>810000</v>
      </c>
      <c r="BN554">
        <f t="shared" si="53"/>
        <v>1450000</v>
      </c>
    </row>
    <row r="555" spans="19:66">
      <c r="S555" s="279" t="s">
        <v>1149</v>
      </c>
      <c r="T555">
        <v>890000</v>
      </c>
      <c r="U555">
        <v>810000</v>
      </c>
      <c r="V555">
        <v>1450000</v>
      </c>
      <c r="BA555" t="s">
        <v>174</v>
      </c>
      <c r="BB555" t="s">
        <v>175</v>
      </c>
      <c r="BC555">
        <v>2023</v>
      </c>
      <c r="BD555">
        <v>2566</v>
      </c>
      <c r="BE555">
        <v>2</v>
      </c>
      <c r="BF555">
        <v>2</v>
      </c>
      <c r="BG555">
        <v>880000</v>
      </c>
      <c r="BH555">
        <v>810000</v>
      </c>
      <c r="BI555">
        <v>1450000</v>
      </c>
      <c r="BK555" t="str">
        <f t="shared" si="50"/>
        <v>Ford Everest_2566_2000</v>
      </c>
      <c r="BL555">
        <f t="shared" si="51"/>
        <v>880000</v>
      </c>
      <c r="BM555">
        <f t="shared" si="52"/>
        <v>810000</v>
      </c>
      <c r="BN555">
        <f t="shared" si="53"/>
        <v>1450000</v>
      </c>
    </row>
    <row r="556" spans="19:66">
      <c r="S556" s="279" t="s">
        <v>1149</v>
      </c>
      <c r="T556">
        <v>900000</v>
      </c>
      <c r="U556">
        <v>810000</v>
      </c>
      <c r="V556">
        <v>1450000</v>
      </c>
      <c r="BA556" t="s">
        <v>174</v>
      </c>
      <c r="BB556" t="s">
        <v>175</v>
      </c>
      <c r="BC556">
        <v>2023</v>
      </c>
      <c r="BD556">
        <v>2566</v>
      </c>
      <c r="BE556">
        <v>2</v>
      </c>
      <c r="BF556">
        <v>2</v>
      </c>
      <c r="BG556">
        <v>890000</v>
      </c>
      <c r="BH556">
        <v>810000</v>
      </c>
      <c r="BI556">
        <v>1450000</v>
      </c>
      <c r="BK556" t="str">
        <f t="shared" si="50"/>
        <v>Ford Everest_2566_2000</v>
      </c>
      <c r="BL556">
        <f t="shared" si="51"/>
        <v>890000</v>
      </c>
      <c r="BM556">
        <f t="shared" si="52"/>
        <v>810000</v>
      </c>
      <c r="BN556">
        <f t="shared" si="53"/>
        <v>1450000</v>
      </c>
    </row>
    <row r="557" spans="19:66">
      <c r="S557" s="279" t="s">
        <v>1149</v>
      </c>
      <c r="T557">
        <v>910000</v>
      </c>
      <c r="U557">
        <v>810000</v>
      </c>
      <c r="V557">
        <v>1450000</v>
      </c>
      <c r="BA557" t="s">
        <v>174</v>
      </c>
      <c r="BB557" t="s">
        <v>175</v>
      </c>
      <c r="BC557">
        <v>2023</v>
      </c>
      <c r="BD557">
        <v>2566</v>
      </c>
      <c r="BE557">
        <v>2</v>
      </c>
      <c r="BF557">
        <v>2</v>
      </c>
      <c r="BG557">
        <v>900000</v>
      </c>
      <c r="BH557">
        <v>810000</v>
      </c>
      <c r="BI557">
        <v>1450000</v>
      </c>
      <c r="BK557" t="str">
        <f t="shared" si="50"/>
        <v>Ford Everest_2566_2000</v>
      </c>
      <c r="BL557">
        <f t="shared" si="51"/>
        <v>900000</v>
      </c>
      <c r="BM557">
        <f t="shared" si="52"/>
        <v>810000</v>
      </c>
      <c r="BN557">
        <f t="shared" si="53"/>
        <v>1450000</v>
      </c>
    </row>
    <row r="558" spans="19:66">
      <c r="S558" s="279" t="s">
        <v>1149</v>
      </c>
      <c r="T558">
        <v>920000</v>
      </c>
      <c r="U558">
        <v>810000</v>
      </c>
      <c r="V558">
        <v>1450000</v>
      </c>
      <c r="BA558" t="s">
        <v>174</v>
      </c>
      <c r="BB558" t="s">
        <v>175</v>
      </c>
      <c r="BC558">
        <v>2023</v>
      </c>
      <c r="BD558">
        <v>2566</v>
      </c>
      <c r="BE558">
        <v>2</v>
      </c>
      <c r="BF558">
        <v>2</v>
      </c>
      <c r="BG558">
        <v>910000</v>
      </c>
      <c r="BH558">
        <v>810000</v>
      </c>
      <c r="BI558">
        <v>1450000</v>
      </c>
      <c r="BK558" t="str">
        <f t="shared" si="50"/>
        <v>Ford Everest_2566_2000</v>
      </c>
      <c r="BL558">
        <f t="shared" si="51"/>
        <v>910000</v>
      </c>
      <c r="BM558">
        <f t="shared" si="52"/>
        <v>810000</v>
      </c>
      <c r="BN558">
        <f t="shared" si="53"/>
        <v>1450000</v>
      </c>
    </row>
    <row r="559" spans="19:66">
      <c r="S559" s="279" t="s">
        <v>1149</v>
      </c>
      <c r="T559">
        <v>930000</v>
      </c>
      <c r="U559">
        <v>810000</v>
      </c>
      <c r="V559">
        <v>1450000</v>
      </c>
      <c r="BA559" t="s">
        <v>174</v>
      </c>
      <c r="BB559" t="s">
        <v>175</v>
      </c>
      <c r="BC559">
        <v>2023</v>
      </c>
      <c r="BD559">
        <v>2566</v>
      </c>
      <c r="BE559">
        <v>2</v>
      </c>
      <c r="BF559">
        <v>2</v>
      </c>
      <c r="BG559">
        <v>920000</v>
      </c>
      <c r="BH559">
        <v>810000</v>
      </c>
      <c r="BI559">
        <v>1450000</v>
      </c>
      <c r="BK559" t="str">
        <f t="shared" si="50"/>
        <v>Ford Everest_2566_2000</v>
      </c>
      <c r="BL559">
        <f t="shared" si="51"/>
        <v>920000</v>
      </c>
      <c r="BM559">
        <f t="shared" si="52"/>
        <v>810000</v>
      </c>
      <c r="BN559">
        <f t="shared" si="53"/>
        <v>1450000</v>
      </c>
    </row>
    <row r="560" spans="19:66">
      <c r="S560" s="279" t="s">
        <v>1149</v>
      </c>
      <c r="T560">
        <v>940000</v>
      </c>
      <c r="U560">
        <v>810000</v>
      </c>
      <c r="V560">
        <v>1450000</v>
      </c>
      <c r="BA560" t="s">
        <v>174</v>
      </c>
      <c r="BB560" t="s">
        <v>175</v>
      </c>
      <c r="BC560">
        <v>2023</v>
      </c>
      <c r="BD560">
        <v>2566</v>
      </c>
      <c r="BE560">
        <v>2</v>
      </c>
      <c r="BF560">
        <v>2</v>
      </c>
      <c r="BG560">
        <v>930000</v>
      </c>
      <c r="BH560">
        <v>810000</v>
      </c>
      <c r="BI560">
        <v>1450000</v>
      </c>
      <c r="BK560" t="str">
        <f t="shared" si="50"/>
        <v>Ford Everest_2566_2000</v>
      </c>
      <c r="BL560">
        <f t="shared" si="51"/>
        <v>930000</v>
      </c>
      <c r="BM560">
        <f t="shared" si="52"/>
        <v>810000</v>
      </c>
      <c r="BN560">
        <f t="shared" si="53"/>
        <v>1450000</v>
      </c>
    </row>
    <row r="561" spans="19:66">
      <c r="S561" s="279" t="s">
        <v>1149</v>
      </c>
      <c r="T561">
        <v>950000</v>
      </c>
      <c r="U561">
        <v>810000</v>
      </c>
      <c r="V561">
        <v>1450000</v>
      </c>
      <c r="BA561" t="s">
        <v>174</v>
      </c>
      <c r="BB561" t="s">
        <v>175</v>
      </c>
      <c r="BC561">
        <v>2023</v>
      </c>
      <c r="BD561">
        <v>2566</v>
      </c>
      <c r="BE561">
        <v>2</v>
      </c>
      <c r="BF561">
        <v>2</v>
      </c>
      <c r="BG561">
        <v>940000</v>
      </c>
      <c r="BH561">
        <v>810000</v>
      </c>
      <c r="BI561">
        <v>1450000</v>
      </c>
      <c r="BK561" t="str">
        <f t="shared" si="50"/>
        <v>Ford Everest_2566_2000</v>
      </c>
      <c r="BL561">
        <f t="shared" si="51"/>
        <v>940000</v>
      </c>
      <c r="BM561">
        <f t="shared" si="52"/>
        <v>810000</v>
      </c>
      <c r="BN561">
        <f t="shared" si="53"/>
        <v>1450000</v>
      </c>
    </row>
    <row r="562" spans="19:66">
      <c r="S562" s="279" t="s">
        <v>1149</v>
      </c>
      <c r="T562">
        <v>960000</v>
      </c>
      <c r="U562">
        <v>810000</v>
      </c>
      <c r="V562">
        <v>1450000</v>
      </c>
      <c r="BA562" t="s">
        <v>174</v>
      </c>
      <c r="BB562" t="s">
        <v>175</v>
      </c>
      <c r="BC562">
        <v>2023</v>
      </c>
      <c r="BD562">
        <v>2566</v>
      </c>
      <c r="BE562">
        <v>2</v>
      </c>
      <c r="BF562">
        <v>2</v>
      </c>
      <c r="BG562">
        <v>950000</v>
      </c>
      <c r="BH562">
        <v>810000</v>
      </c>
      <c r="BI562">
        <v>1450000</v>
      </c>
      <c r="BK562" t="str">
        <f t="shared" si="50"/>
        <v>Ford Everest_2566_2000</v>
      </c>
      <c r="BL562">
        <f t="shared" si="51"/>
        <v>950000</v>
      </c>
      <c r="BM562">
        <f t="shared" si="52"/>
        <v>810000</v>
      </c>
      <c r="BN562">
        <f t="shared" si="53"/>
        <v>1450000</v>
      </c>
    </row>
    <row r="563" spans="19:66">
      <c r="S563" s="279" t="s">
        <v>1149</v>
      </c>
      <c r="T563">
        <v>970000</v>
      </c>
      <c r="U563">
        <v>810000</v>
      </c>
      <c r="V563">
        <v>1450000</v>
      </c>
      <c r="BA563" t="s">
        <v>174</v>
      </c>
      <c r="BB563" t="s">
        <v>175</v>
      </c>
      <c r="BC563">
        <v>2023</v>
      </c>
      <c r="BD563">
        <v>2566</v>
      </c>
      <c r="BE563">
        <v>2</v>
      </c>
      <c r="BF563">
        <v>2</v>
      </c>
      <c r="BG563">
        <v>960000</v>
      </c>
      <c r="BH563">
        <v>810000</v>
      </c>
      <c r="BI563">
        <v>1450000</v>
      </c>
      <c r="BK563" t="str">
        <f t="shared" si="50"/>
        <v>Ford Everest_2566_2000</v>
      </c>
      <c r="BL563">
        <f t="shared" si="51"/>
        <v>960000</v>
      </c>
      <c r="BM563">
        <f t="shared" si="52"/>
        <v>810000</v>
      </c>
      <c r="BN563">
        <f t="shared" si="53"/>
        <v>1450000</v>
      </c>
    </row>
    <row r="564" spans="19:66">
      <c r="S564" s="279" t="s">
        <v>1149</v>
      </c>
      <c r="T564">
        <v>980000</v>
      </c>
      <c r="U564">
        <v>810000</v>
      </c>
      <c r="V564">
        <v>1450000</v>
      </c>
      <c r="BA564" t="s">
        <v>174</v>
      </c>
      <c r="BB564" t="s">
        <v>175</v>
      </c>
      <c r="BC564">
        <v>2023</v>
      </c>
      <c r="BD564">
        <v>2566</v>
      </c>
      <c r="BE564">
        <v>2</v>
      </c>
      <c r="BF564">
        <v>2</v>
      </c>
      <c r="BG564">
        <v>970000</v>
      </c>
      <c r="BH564">
        <v>810000</v>
      </c>
      <c r="BI564">
        <v>1450000</v>
      </c>
      <c r="BK564" t="str">
        <f t="shared" si="50"/>
        <v>Ford Everest_2566_2000</v>
      </c>
      <c r="BL564">
        <f t="shared" si="51"/>
        <v>970000</v>
      </c>
      <c r="BM564">
        <f t="shared" si="52"/>
        <v>810000</v>
      </c>
      <c r="BN564">
        <f t="shared" si="53"/>
        <v>1450000</v>
      </c>
    </row>
    <row r="565" spans="19:66">
      <c r="S565" s="279" t="s">
        <v>1149</v>
      </c>
      <c r="T565">
        <v>990000</v>
      </c>
      <c r="U565">
        <v>810000</v>
      </c>
      <c r="V565">
        <v>1450000</v>
      </c>
      <c r="BA565" t="s">
        <v>174</v>
      </c>
      <c r="BB565" t="s">
        <v>175</v>
      </c>
      <c r="BC565">
        <v>2023</v>
      </c>
      <c r="BD565">
        <v>2566</v>
      </c>
      <c r="BE565">
        <v>2</v>
      </c>
      <c r="BF565">
        <v>2</v>
      </c>
      <c r="BG565">
        <v>980000</v>
      </c>
      <c r="BH565">
        <v>810000</v>
      </c>
      <c r="BI565">
        <v>1450000</v>
      </c>
      <c r="BK565" t="str">
        <f t="shared" si="50"/>
        <v>Ford Everest_2566_2000</v>
      </c>
      <c r="BL565">
        <f t="shared" si="51"/>
        <v>980000</v>
      </c>
      <c r="BM565">
        <f t="shared" si="52"/>
        <v>810000</v>
      </c>
      <c r="BN565">
        <f t="shared" si="53"/>
        <v>1450000</v>
      </c>
    </row>
    <row r="566" spans="19:66">
      <c r="S566" s="279" t="s">
        <v>1149</v>
      </c>
      <c r="T566">
        <v>1000000</v>
      </c>
      <c r="U566">
        <v>810000</v>
      </c>
      <c r="V566">
        <v>1450000</v>
      </c>
      <c r="BA566" t="s">
        <v>174</v>
      </c>
      <c r="BB566" t="s">
        <v>175</v>
      </c>
      <c r="BC566">
        <v>2023</v>
      </c>
      <c r="BD566">
        <v>2566</v>
      </c>
      <c r="BE566">
        <v>2</v>
      </c>
      <c r="BF566">
        <v>2</v>
      </c>
      <c r="BG566">
        <v>990000</v>
      </c>
      <c r="BH566">
        <v>810000</v>
      </c>
      <c r="BI566">
        <v>1450000</v>
      </c>
      <c r="BK566" t="str">
        <f t="shared" si="50"/>
        <v>Ford Everest_2566_2000</v>
      </c>
      <c r="BL566">
        <f t="shared" si="51"/>
        <v>990000</v>
      </c>
      <c r="BM566">
        <f t="shared" si="52"/>
        <v>810000</v>
      </c>
      <c r="BN566">
        <f t="shared" si="53"/>
        <v>1450000</v>
      </c>
    </row>
    <row r="567" spans="19:66">
      <c r="S567" s="279" t="s">
        <v>1149</v>
      </c>
      <c r="T567">
        <v>1010000</v>
      </c>
      <c r="U567">
        <v>810000</v>
      </c>
      <c r="V567">
        <v>1450000</v>
      </c>
      <c r="BA567" t="s">
        <v>174</v>
      </c>
      <c r="BB567" t="s">
        <v>175</v>
      </c>
      <c r="BC567">
        <v>2023</v>
      </c>
      <c r="BD567">
        <v>2566</v>
      </c>
      <c r="BE567">
        <v>2</v>
      </c>
      <c r="BF567">
        <v>2</v>
      </c>
      <c r="BG567">
        <v>1000000</v>
      </c>
      <c r="BH567">
        <v>810000</v>
      </c>
      <c r="BI567">
        <v>1450000</v>
      </c>
      <c r="BK567" t="str">
        <f t="shared" si="50"/>
        <v>Ford Everest_2566_2000</v>
      </c>
      <c r="BL567">
        <f t="shared" si="51"/>
        <v>1000000</v>
      </c>
      <c r="BM567">
        <f t="shared" si="52"/>
        <v>810000</v>
      </c>
      <c r="BN567">
        <f t="shared" si="53"/>
        <v>1450000</v>
      </c>
    </row>
    <row r="568" spans="19:66">
      <c r="S568" s="279" t="s">
        <v>1149</v>
      </c>
      <c r="T568">
        <v>1020000</v>
      </c>
      <c r="U568">
        <v>810000</v>
      </c>
      <c r="V568">
        <v>1450000</v>
      </c>
      <c r="BA568" t="s">
        <v>174</v>
      </c>
      <c r="BB568" t="s">
        <v>175</v>
      </c>
      <c r="BC568">
        <v>2023</v>
      </c>
      <c r="BD568">
        <v>2566</v>
      </c>
      <c r="BE568">
        <v>2</v>
      </c>
      <c r="BF568">
        <v>2</v>
      </c>
      <c r="BG568">
        <v>1010000</v>
      </c>
      <c r="BH568">
        <v>810000</v>
      </c>
      <c r="BI568">
        <v>1450000</v>
      </c>
      <c r="BK568" t="str">
        <f t="shared" si="50"/>
        <v>Ford Everest_2566_2000</v>
      </c>
      <c r="BL568">
        <f t="shared" si="51"/>
        <v>1010000</v>
      </c>
      <c r="BM568">
        <f t="shared" si="52"/>
        <v>810000</v>
      </c>
      <c r="BN568">
        <f t="shared" si="53"/>
        <v>1450000</v>
      </c>
    </row>
    <row r="569" spans="19:66">
      <c r="S569" s="279" t="s">
        <v>1149</v>
      </c>
      <c r="T569">
        <v>1030000</v>
      </c>
      <c r="U569">
        <v>810000</v>
      </c>
      <c r="V569">
        <v>1450000</v>
      </c>
      <c r="BA569" t="s">
        <v>174</v>
      </c>
      <c r="BB569" t="s">
        <v>175</v>
      </c>
      <c r="BC569">
        <v>2023</v>
      </c>
      <c r="BD569">
        <v>2566</v>
      </c>
      <c r="BE569">
        <v>2</v>
      </c>
      <c r="BF569">
        <v>2</v>
      </c>
      <c r="BG569">
        <v>1020000</v>
      </c>
      <c r="BH569">
        <v>810000</v>
      </c>
      <c r="BI569">
        <v>1450000</v>
      </c>
      <c r="BK569" t="str">
        <f t="shared" si="50"/>
        <v>Ford Everest_2566_2000</v>
      </c>
      <c r="BL569">
        <f t="shared" si="51"/>
        <v>1020000</v>
      </c>
      <c r="BM569">
        <f t="shared" si="52"/>
        <v>810000</v>
      </c>
      <c r="BN569">
        <f t="shared" si="53"/>
        <v>1450000</v>
      </c>
    </row>
    <row r="570" spans="19:66">
      <c r="S570" s="279" t="s">
        <v>1149</v>
      </c>
      <c r="T570">
        <v>1040000</v>
      </c>
      <c r="U570">
        <v>810000</v>
      </c>
      <c r="V570">
        <v>1450000</v>
      </c>
      <c r="BA570" t="s">
        <v>174</v>
      </c>
      <c r="BB570" t="s">
        <v>175</v>
      </c>
      <c r="BC570">
        <v>2023</v>
      </c>
      <c r="BD570">
        <v>2566</v>
      </c>
      <c r="BE570">
        <v>2</v>
      </c>
      <c r="BF570">
        <v>2</v>
      </c>
      <c r="BG570">
        <v>1030000</v>
      </c>
      <c r="BH570">
        <v>810000</v>
      </c>
      <c r="BI570">
        <v>1450000</v>
      </c>
      <c r="BK570" t="str">
        <f t="shared" si="50"/>
        <v>Ford Everest_2566_2000</v>
      </c>
      <c r="BL570">
        <f t="shared" si="51"/>
        <v>1030000</v>
      </c>
      <c r="BM570">
        <f t="shared" si="52"/>
        <v>810000</v>
      </c>
      <c r="BN570">
        <f t="shared" si="53"/>
        <v>1450000</v>
      </c>
    </row>
    <row r="571" spans="19:66">
      <c r="S571" s="279" t="s">
        <v>1149</v>
      </c>
      <c r="T571">
        <v>1050000</v>
      </c>
      <c r="U571">
        <v>810000</v>
      </c>
      <c r="V571">
        <v>1450000</v>
      </c>
      <c r="BA571" t="s">
        <v>174</v>
      </c>
      <c r="BB571" t="s">
        <v>175</v>
      </c>
      <c r="BC571">
        <v>2023</v>
      </c>
      <c r="BD571">
        <v>2566</v>
      </c>
      <c r="BE571">
        <v>2</v>
      </c>
      <c r="BF571">
        <v>2</v>
      </c>
      <c r="BG571">
        <v>1040000</v>
      </c>
      <c r="BH571">
        <v>810000</v>
      </c>
      <c r="BI571">
        <v>1450000</v>
      </c>
      <c r="BK571" t="str">
        <f t="shared" si="50"/>
        <v>Ford Everest_2566_2000</v>
      </c>
      <c r="BL571">
        <f t="shared" si="51"/>
        <v>1040000</v>
      </c>
      <c r="BM571">
        <f t="shared" si="52"/>
        <v>810000</v>
      </c>
      <c r="BN571">
        <f t="shared" si="53"/>
        <v>1450000</v>
      </c>
    </row>
    <row r="572" spans="19:66">
      <c r="S572" s="280" t="s">
        <v>1149</v>
      </c>
      <c r="T572">
        <v>1050000</v>
      </c>
      <c r="U572">
        <v>1050000</v>
      </c>
      <c r="V572">
        <v>1450000</v>
      </c>
      <c r="BA572" t="s">
        <v>174</v>
      </c>
      <c r="BB572" t="s">
        <v>175</v>
      </c>
      <c r="BC572">
        <v>2023</v>
      </c>
      <c r="BD572">
        <v>2566</v>
      </c>
      <c r="BE572">
        <v>2</v>
      </c>
      <c r="BF572">
        <v>2</v>
      </c>
      <c r="BG572">
        <v>1050000</v>
      </c>
      <c r="BH572">
        <v>810000</v>
      </c>
      <c r="BI572">
        <v>1450000</v>
      </c>
      <c r="BK572" t="str">
        <f t="shared" si="50"/>
        <v>Ford Everest_2566_2000</v>
      </c>
      <c r="BL572">
        <f t="shared" si="51"/>
        <v>1050000</v>
      </c>
      <c r="BM572">
        <f t="shared" si="52"/>
        <v>810000</v>
      </c>
      <c r="BN572">
        <f t="shared" si="53"/>
        <v>1450000</v>
      </c>
    </row>
    <row r="573" spans="19:66">
      <c r="S573" s="279" t="s">
        <v>1149</v>
      </c>
      <c r="T573">
        <v>1060000</v>
      </c>
      <c r="U573">
        <v>810000</v>
      </c>
      <c r="V573">
        <v>1450000</v>
      </c>
      <c r="BA573" t="s">
        <v>174</v>
      </c>
      <c r="BB573" t="s">
        <v>175</v>
      </c>
      <c r="BC573">
        <v>2023</v>
      </c>
      <c r="BD573">
        <v>2566</v>
      </c>
      <c r="BE573">
        <v>2</v>
      </c>
      <c r="BF573">
        <v>2</v>
      </c>
      <c r="BG573">
        <v>1050000</v>
      </c>
      <c r="BH573">
        <v>1050000</v>
      </c>
      <c r="BI573">
        <v>1450000</v>
      </c>
      <c r="BK573" t="str">
        <f t="shared" si="50"/>
        <v>Ford Everest_2566_2000</v>
      </c>
      <c r="BL573">
        <f t="shared" si="51"/>
        <v>1050000</v>
      </c>
      <c r="BM573">
        <f t="shared" si="52"/>
        <v>1050000</v>
      </c>
      <c r="BN573">
        <f t="shared" si="53"/>
        <v>1450000</v>
      </c>
    </row>
    <row r="574" spans="19:66">
      <c r="S574" s="279" t="s">
        <v>1149</v>
      </c>
      <c r="T574">
        <v>1070000</v>
      </c>
      <c r="U574">
        <v>810000</v>
      </c>
      <c r="V574">
        <v>1450000</v>
      </c>
      <c r="BA574" t="s">
        <v>174</v>
      </c>
      <c r="BB574" t="s">
        <v>175</v>
      </c>
      <c r="BC574">
        <v>2023</v>
      </c>
      <c r="BD574">
        <v>2566</v>
      </c>
      <c r="BE574">
        <v>2</v>
      </c>
      <c r="BF574">
        <v>2</v>
      </c>
      <c r="BG574">
        <v>1060000</v>
      </c>
      <c r="BH574">
        <v>810000</v>
      </c>
      <c r="BI574">
        <v>1450000</v>
      </c>
      <c r="BK574" t="str">
        <f t="shared" si="50"/>
        <v>Ford Everest_2566_2000</v>
      </c>
      <c r="BL574">
        <f t="shared" si="51"/>
        <v>1060000</v>
      </c>
      <c r="BM574">
        <f t="shared" si="52"/>
        <v>810000</v>
      </c>
      <c r="BN574">
        <f t="shared" si="53"/>
        <v>1450000</v>
      </c>
    </row>
    <row r="575" spans="19:66">
      <c r="S575" s="279" t="s">
        <v>1149</v>
      </c>
      <c r="T575">
        <v>1080000</v>
      </c>
      <c r="U575">
        <v>810000</v>
      </c>
      <c r="V575">
        <v>1450000</v>
      </c>
      <c r="BA575" t="s">
        <v>174</v>
      </c>
      <c r="BB575" t="s">
        <v>175</v>
      </c>
      <c r="BC575">
        <v>2023</v>
      </c>
      <c r="BD575">
        <v>2566</v>
      </c>
      <c r="BE575">
        <v>2</v>
      </c>
      <c r="BF575">
        <v>2</v>
      </c>
      <c r="BG575">
        <v>1070000</v>
      </c>
      <c r="BH575">
        <v>810000</v>
      </c>
      <c r="BI575">
        <v>1450000</v>
      </c>
      <c r="BK575" t="str">
        <f t="shared" si="50"/>
        <v>Ford Everest_2566_2000</v>
      </c>
      <c r="BL575">
        <f t="shared" si="51"/>
        <v>1070000</v>
      </c>
      <c r="BM575">
        <f t="shared" si="52"/>
        <v>810000</v>
      </c>
      <c r="BN575">
        <f t="shared" si="53"/>
        <v>1450000</v>
      </c>
    </row>
    <row r="576" spans="19:66">
      <c r="S576" s="279" t="s">
        <v>1149</v>
      </c>
      <c r="T576">
        <v>1090000</v>
      </c>
      <c r="U576">
        <v>810000</v>
      </c>
      <c r="V576">
        <v>1450000</v>
      </c>
      <c r="BA576" t="s">
        <v>174</v>
      </c>
      <c r="BB576" t="s">
        <v>175</v>
      </c>
      <c r="BC576">
        <v>2023</v>
      </c>
      <c r="BD576">
        <v>2566</v>
      </c>
      <c r="BE576">
        <v>2</v>
      </c>
      <c r="BF576">
        <v>2</v>
      </c>
      <c r="BG576">
        <v>1080000</v>
      </c>
      <c r="BH576">
        <v>810000</v>
      </c>
      <c r="BI576">
        <v>1450000</v>
      </c>
      <c r="BK576" t="str">
        <f t="shared" si="50"/>
        <v>Ford Everest_2566_2000</v>
      </c>
      <c r="BL576">
        <f t="shared" si="51"/>
        <v>1080000</v>
      </c>
      <c r="BM576">
        <f t="shared" si="52"/>
        <v>810000</v>
      </c>
      <c r="BN576">
        <f t="shared" si="53"/>
        <v>1450000</v>
      </c>
    </row>
    <row r="577" spans="19:66">
      <c r="S577" s="279" t="s">
        <v>1149</v>
      </c>
      <c r="T577">
        <v>1100000</v>
      </c>
      <c r="U577">
        <v>810000</v>
      </c>
      <c r="V577">
        <v>1450000</v>
      </c>
      <c r="BA577" t="s">
        <v>174</v>
      </c>
      <c r="BB577" t="s">
        <v>175</v>
      </c>
      <c r="BC577">
        <v>2023</v>
      </c>
      <c r="BD577">
        <v>2566</v>
      </c>
      <c r="BE577">
        <v>2</v>
      </c>
      <c r="BF577">
        <v>2</v>
      </c>
      <c r="BG577">
        <v>1090000</v>
      </c>
      <c r="BH577">
        <v>810000</v>
      </c>
      <c r="BI577">
        <v>1450000</v>
      </c>
      <c r="BK577" t="str">
        <f t="shared" si="50"/>
        <v>Ford Everest_2566_2000</v>
      </c>
      <c r="BL577">
        <f t="shared" si="51"/>
        <v>1090000</v>
      </c>
      <c r="BM577">
        <f t="shared" si="52"/>
        <v>810000</v>
      </c>
      <c r="BN577">
        <f t="shared" si="53"/>
        <v>1450000</v>
      </c>
    </row>
    <row r="578" spans="19:66">
      <c r="S578" s="279" t="s">
        <v>1149</v>
      </c>
      <c r="T578">
        <v>1100000</v>
      </c>
      <c r="U578">
        <v>1050000</v>
      </c>
      <c r="V578">
        <v>1450000</v>
      </c>
      <c r="BA578" t="s">
        <v>174</v>
      </c>
      <c r="BB578" t="s">
        <v>175</v>
      </c>
      <c r="BC578">
        <v>2023</v>
      </c>
      <c r="BD578">
        <v>2566</v>
      </c>
      <c r="BE578">
        <v>2</v>
      </c>
      <c r="BF578">
        <v>2</v>
      </c>
      <c r="BG578">
        <v>1100000</v>
      </c>
      <c r="BH578">
        <v>810000</v>
      </c>
      <c r="BI578">
        <v>1450000</v>
      </c>
      <c r="BK578" t="str">
        <f t="shared" si="50"/>
        <v>Ford Everest_2566_2000</v>
      </c>
      <c r="BL578">
        <f t="shared" si="51"/>
        <v>1100000</v>
      </c>
      <c r="BM578">
        <f t="shared" si="52"/>
        <v>810000</v>
      </c>
      <c r="BN578">
        <f t="shared" si="53"/>
        <v>1450000</v>
      </c>
    </row>
    <row r="579" spans="19:66">
      <c r="S579" s="279" t="s">
        <v>1149</v>
      </c>
      <c r="T579">
        <v>1110000</v>
      </c>
      <c r="U579">
        <v>810000</v>
      </c>
      <c r="V579">
        <v>1450000</v>
      </c>
      <c r="BA579" t="s">
        <v>174</v>
      </c>
      <c r="BB579" t="s">
        <v>175</v>
      </c>
      <c r="BC579">
        <v>2023</v>
      </c>
      <c r="BD579">
        <v>2566</v>
      </c>
      <c r="BE579">
        <v>2</v>
      </c>
      <c r="BF579">
        <v>2</v>
      </c>
      <c r="BG579">
        <v>1100000</v>
      </c>
      <c r="BH579">
        <v>1050000</v>
      </c>
      <c r="BI579">
        <v>1450000</v>
      </c>
      <c r="BK579" t="str">
        <f t="shared" ref="BK579:BK642" si="54">BA579&amp;" "&amp;BB579&amp;"_"&amp;BD579&amp;"_"&amp;BF579*1000</f>
        <v>Ford Everest_2566_2000</v>
      </c>
      <c r="BL579">
        <f t="shared" ref="BL579:BL642" si="55">BG579</f>
        <v>1100000</v>
      </c>
      <c r="BM579">
        <f t="shared" ref="BM579:BM642" si="56">BH579</f>
        <v>1050000</v>
      </c>
      <c r="BN579">
        <f t="shared" ref="BN579:BN642" si="57">BI579</f>
        <v>1450000</v>
      </c>
    </row>
    <row r="580" spans="19:66">
      <c r="S580" s="279" t="s">
        <v>1149</v>
      </c>
      <c r="T580">
        <v>1120000</v>
      </c>
      <c r="U580">
        <v>810000</v>
      </c>
      <c r="V580">
        <v>1450000</v>
      </c>
      <c r="BA580" t="s">
        <v>174</v>
      </c>
      <c r="BB580" t="s">
        <v>175</v>
      </c>
      <c r="BC580">
        <v>2023</v>
      </c>
      <c r="BD580">
        <v>2566</v>
      </c>
      <c r="BE580">
        <v>2</v>
      </c>
      <c r="BF580">
        <v>2</v>
      </c>
      <c r="BG580">
        <v>1110000</v>
      </c>
      <c r="BH580">
        <v>810000</v>
      </c>
      <c r="BI580">
        <v>1450000</v>
      </c>
      <c r="BK580" t="str">
        <f t="shared" si="54"/>
        <v>Ford Everest_2566_2000</v>
      </c>
      <c r="BL580">
        <f t="shared" si="55"/>
        <v>1110000</v>
      </c>
      <c r="BM580">
        <f t="shared" si="56"/>
        <v>810000</v>
      </c>
      <c r="BN580">
        <f t="shared" si="57"/>
        <v>1450000</v>
      </c>
    </row>
    <row r="581" spans="19:66">
      <c r="S581" s="279" t="s">
        <v>1149</v>
      </c>
      <c r="T581">
        <v>1130000</v>
      </c>
      <c r="U581">
        <v>810000</v>
      </c>
      <c r="V581">
        <v>1450000</v>
      </c>
      <c r="BA581" t="s">
        <v>174</v>
      </c>
      <c r="BB581" t="s">
        <v>175</v>
      </c>
      <c r="BC581">
        <v>2023</v>
      </c>
      <c r="BD581">
        <v>2566</v>
      </c>
      <c r="BE581">
        <v>2</v>
      </c>
      <c r="BF581">
        <v>2</v>
      </c>
      <c r="BG581">
        <v>1120000</v>
      </c>
      <c r="BH581">
        <v>810000</v>
      </c>
      <c r="BI581">
        <v>1450000</v>
      </c>
      <c r="BK581" t="str">
        <f t="shared" si="54"/>
        <v>Ford Everest_2566_2000</v>
      </c>
      <c r="BL581">
        <f t="shared" si="55"/>
        <v>1120000</v>
      </c>
      <c r="BM581">
        <f t="shared" si="56"/>
        <v>810000</v>
      </c>
      <c r="BN581">
        <f t="shared" si="57"/>
        <v>1450000</v>
      </c>
    </row>
    <row r="582" spans="19:66">
      <c r="S582" s="279" t="s">
        <v>1149</v>
      </c>
      <c r="T582">
        <v>1140000</v>
      </c>
      <c r="U582">
        <v>810000</v>
      </c>
      <c r="V582">
        <v>1450000</v>
      </c>
      <c r="BA582" t="s">
        <v>174</v>
      </c>
      <c r="BB582" t="s">
        <v>175</v>
      </c>
      <c r="BC582">
        <v>2023</v>
      </c>
      <c r="BD582">
        <v>2566</v>
      </c>
      <c r="BE582">
        <v>2</v>
      </c>
      <c r="BF582">
        <v>2</v>
      </c>
      <c r="BG582">
        <v>1130000</v>
      </c>
      <c r="BH582">
        <v>810000</v>
      </c>
      <c r="BI582">
        <v>1450000</v>
      </c>
      <c r="BK582" t="str">
        <f t="shared" si="54"/>
        <v>Ford Everest_2566_2000</v>
      </c>
      <c r="BL582">
        <f t="shared" si="55"/>
        <v>1130000</v>
      </c>
      <c r="BM582">
        <f t="shared" si="56"/>
        <v>810000</v>
      </c>
      <c r="BN582">
        <f t="shared" si="57"/>
        <v>1450000</v>
      </c>
    </row>
    <row r="583" spans="19:66">
      <c r="S583" s="279" t="s">
        <v>1149</v>
      </c>
      <c r="T583">
        <v>1150000</v>
      </c>
      <c r="U583">
        <v>1050000</v>
      </c>
      <c r="V583">
        <v>1450000</v>
      </c>
      <c r="BA583" t="s">
        <v>174</v>
      </c>
      <c r="BB583" t="s">
        <v>175</v>
      </c>
      <c r="BC583">
        <v>2023</v>
      </c>
      <c r="BD583">
        <v>2566</v>
      </c>
      <c r="BE583">
        <v>2</v>
      </c>
      <c r="BF583">
        <v>2</v>
      </c>
      <c r="BG583">
        <v>1140000</v>
      </c>
      <c r="BH583">
        <v>810000</v>
      </c>
      <c r="BI583">
        <v>1450000</v>
      </c>
      <c r="BK583" t="str">
        <f t="shared" si="54"/>
        <v>Ford Everest_2566_2000</v>
      </c>
      <c r="BL583">
        <f t="shared" si="55"/>
        <v>1140000</v>
      </c>
      <c r="BM583">
        <f t="shared" si="56"/>
        <v>810000</v>
      </c>
      <c r="BN583">
        <f t="shared" si="57"/>
        <v>1450000</v>
      </c>
    </row>
    <row r="584" spans="19:66">
      <c r="S584" s="279" t="s">
        <v>1149</v>
      </c>
      <c r="T584">
        <v>1150000</v>
      </c>
      <c r="U584">
        <v>810000</v>
      </c>
      <c r="V584">
        <v>1450000</v>
      </c>
      <c r="BA584" t="s">
        <v>174</v>
      </c>
      <c r="BB584" t="s">
        <v>175</v>
      </c>
      <c r="BC584">
        <v>2023</v>
      </c>
      <c r="BD584">
        <v>2566</v>
      </c>
      <c r="BE584">
        <v>2</v>
      </c>
      <c r="BF584">
        <v>2</v>
      </c>
      <c r="BG584">
        <v>1150000</v>
      </c>
      <c r="BH584">
        <v>1050000</v>
      </c>
      <c r="BI584">
        <v>1450000</v>
      </c>
      <c r="BK584" t="str">
        <f t="shared" si="54"/>
        <v>Ford Everest_2566_2000</v>
      </c>
      <c r="BL584">
        <f t="shared" si="55"/>
        <v>1150000</v>
      </c>
      <c r="BM584">
        <f t="shared" si="56"/>
        <v>1050000</v>
      </c>
      <c r="BN584">
        <f t="shared" si="57"/>
        <v>1450000</v>
      </c>
    </row>
    <row r="585" spans="19:66">
      <c r="S585" s="279" t="s">
        <v>1149</v>
      </c>
      <c r="T585">
        <v>1160000</v>
      </c>
      <c r="U585">
        <v>810000</v>
      </c>
      <c r="V585">
        <v>1450000</v>
      </c>
      <c r="BA585" t="s">
        <v>174</v>
      </c>
      <c r="BB585" t="s">
        <v>175</v>
      </c>
      <c r="BC585">
        <v>2023</v>
      </c>
      <c r="BD585">
        <v>2566</v>
      </c>
      <c r="BE585">
        <v>2</v>
      </c>
      <c r="BF585">
        <v>2</v>
      </c>
      <c r="BG585">
        <v>1150000</v>
      </c>
      <c r="BH585">
        <v>810000</v>
      </c>
      <c r="BI585">
        <v>1450000</v>
      </c>
      <c r="BK585" t="str">
        <f t="shared" si="54"/>
        <v>Ford Everest_2566_2000</v>
      </c>
      <c r="BL585">
        <f t="shared" si="55"/>
        <v>1150000</v>
      </c>
      <c r="BM585">
        <f t="shared" si="56"/>
        <v>810000</v>
      </c>
      <c r="BN585">
        <f t="shared" si="57"/>
        <v>1450000</v>
      </c>
    </row>
    <row r="586" spans="19:66">
      <c r="S586" s="279" t="s">
        <v>1149</v>
      </c>
      <c r="T586">
        <v>1170000</v>
      </c>
      <c r="U586">
        <v>810000</v>
      </c>
      <c r="V586">
        <v>1450000</v>
      </c>
      <c r="BA586" t="s">
        <v>174</v>
      </c>
      <c r="BB586" t="s">
        <v>175</v>
      </c>
      <c r="BC586">
        <v>2023</v>
      </c>
      <c r="BD586">
        <v>2566</v>
      </c>
      <c r="BE586">
        <v>2</v>
      </c>
      <c r="BF586">
        <v>2</v>
      </c>
      <c r="BG586">
        <v>1160000</v>
      </c>
      <c r="BH586">
        <v>810000</v>
      </c>
      <c r="BI586">
        <v>1450000</v>
      </c>
      <c r="BK586" t="str">
        <f t="shared" si="54"/>
        <v>Ford Everest_2566_2000</v>
      </c>
      <c r="BL586">
        <f t="shared" si="55"/>
        <v>1160000</v>
      </c>
      <c r="BM586">
        <f t="shared" si="56"/>
        <v>810000</v>
      </c>
      <c r="BN586">
        <f t="shared" si="57"/>
        <v>1450000</v>
      </c>
    </row>
    <row r="587" spans="19:66">
      <c r="S587" s="280" t="s">
        <v>1149</v>
      </c>
      <c r="T587">
        <v>1180000</v>
      </c>
      <c r="U587">
        <v>810000</v>
      </c>
      <c r="V587">
        <v>1450000</v>
      </c>
      <c r="BA587" t="s">
        <v>174</v>
      </c>
      <c r="BB587" t="s">
        <v>175</v>
      </c>
      <c r="BC587">
        <v>2023</v>
      </c>
      <c r="BD587">
        <v>2566</v>
      </c>
      <c r="BE587">
        <v>2</v>
      </c>
      <c r="BF587">
        <v>2</v>
      </c>
      <c r="BG587">
        <v>1170000</v>
      </c>
      <c r="BH587">
        <v>810000</v>
      </c>
      <c r="BI587">
        <v>1450000</v>
      </c>
      <c r="BK587" t="str">
        <f t="shared" si="54"/>
        <v>Ford Everest_2566_2000</v>
      </c>
      <c r="BL587">
        <f t="shared" si="55"/>
        <v>1170000</v>
      </c>
      <c r="BM587">
        <f t="shared" si="56"/>
        <v>810000</v>
      </c>
      <c r="BN587">
        <f t="shared" si="57"/>
        <v>1450000</v>
      </c>
    </row>
    <row r="588" spans="19:66">
      <c r="S588" s="279" t="s">
        <v>1149</v>
      </c>
      <c r="T588">
        <v>1190000</v>
      </c>
      <c r="U588">
        <v>810000</v>
      </c>
      <c r="V588">
        <v>1450000</v>
      </c>
      <c r="BA588" t="s">
        <v>174</v>
      </c>
      <c r="BB588" t="s">
        <v>175</v>
      </c>
      <c r="BC588">
        <v>2023</v>
      </c>
      <c r="BD588">
        <v>2566</v>
      </c>
      <c r="BE588">
        <v>2</v>
      </c>
      <c r="BF588">
        <v>2</v>
      </c>
      <c r="BG588">
        <v>1180000</v>
      </c>
      <c r="BH588">
        <v>810000</v>
      </c>
      <c r="BI588">
        <v>1450000</v>
      </c>
      <c r="BK588" t="str">
        <f t="shared" si="54"/>
        <v>Ford Everest_2566_2000</v>
      </c>
      <c r="BL588">
        <f t="shared" si="55"/>
        <v>1180000</v>
      </c>
      <c r="BM588">
        <f t="shared" si="56"/>
        <v>810000</v>
      </c>
      <c r="BN588">
        <f t="shared" si="57"/>
        <v>1450000</v>
      </c>
    </row>
    <row r="589" spans="19:66">
      <c r="S589" s="279" t="s">
        <v>1149</v>
      </c>
      <c r="T589">
        <v>1200000</v>
      </c>
      <c r="U589">
        <v>1050000</v>
      </c>
      <c r="V589">
        <v>1450000</v>
      </c>
      <c r="BA589" t="s">
        <v>174</v>
      </c>
      <c r="BB589" t="s">
        <v>175</v>
      </c>
      <c r="BC589">
        <v>2023</v>
      </c>
      <c r="BD589">
        <v>2566</v>
      </c>
      <c r="BE589">
        <v>2</v>
      </c>
      <c r="BF589">
        <v>2</v>
      </c>
      <c r="BG589">
        <v>1190000</v>
      </c>
      <c r="BH589">
        <v>810000</v>
      </c>
      <c r="BI589">
        <v>1450000</v>
      </c>
      <c r="BK589" t="str">
        <f t="shared" si="54"/>
        <v>Ford Everest_2566_2000</v>
      </c>
      <c r="BL589">
        <f t="shared" si="55"/>
        <v>1190000</v>
      </c>
      <c r="BM589">
        <f t="shared" si="56"/>
        <v>810000</v>
      </c>
      <c r="BN589">
        <f t="shared" si="57"/>
        <v>1450000</v>
      </c>
    </row>
    <row r="590" spans="19:66">
      <c r="S590" s="279" t="s">
        <v>1149</v>
      </c>
      <c r="T590">
        <v>1200000</v>
      </c>
      <c r="U590">
        <v>810000</v>
      </c>
      <c r="V590">
        <v>1450000</v>
      </c>
      <c r="BA590" t="s">
        <v>174</v>
      </c>
      <c r="BB590" t="s">
        <v>175</v>
      </c>
      <c r="BC590">
        <v>2023</v>
      </c>
      <c r="BD590">
        <v>2566</v>
      </c>
      <c r="BE590">
        <v>2</v>
      </c>
      <c r="BF590">
        <v>2</v>
      </c>
      <c r="BG590">
        <v>1200000</v>
      </c>
      <c r="BH590">
        <v>1050000</v>
      </c>
      <c r="BI590">
        <v>1450000</v>
      </c>
      <c r="BK590" t="str">
        <f t="shared" si="54"/>
        <v>Ford Everest_2566_2000</v>
      </c>
      <c r="BL590">
        <f t="shared" si="55"/>
        <v>1200000</v>
      </c>
      <c r="BM590">
        <f t="shared" si="56"/>
        <v>1050000</v>
      </c>
      <c r="BN590">
        <f t="shared" si="57"/>
        <v>1450000</v>
      </c>
    </row>
    <row r="591" spans="19:66">
      <c r="S591" s="279" t="s">
        <v>1149</v>
      </c>
      <c r="T591">
        <v>1210000</v>
      </c>
      <c r="U591">
        <v>810000</v>
      </c>
      <c r="V591">
        <v>1450000</v>
      </c>
      <c r="BA591" t="s">
        <v>174</v>
      </c>
      <c r="BB591" t="s">
        <v>175</v>
      </c>
      <c r="BC591">
        <v>2023</v>
      </c>
      <c r="BD591">
        <v>2566</v>
      </c>
      <c r="BE591">
        <v>2</v>
      </c>
      <c r="BF591">
        <v>2</v>
      </c>
      <c r="BG591">
        <v>1200000</v>
      </c>
      <c r="BH591">
        <v>810000</v>
      </c>
      <c r="BI591">
        <v>1450000</v>
      </c>
      <c r="BK591" t="str">
        <f t="shared" si="54"/>
        <v>Ford Everest_2566_2000</v>
      </c>
      <c r="BL591">
        <f t="shared" si="55"/>
        <v>1200000</v>
      </c>
      <c r="BM591">
        <f t="shared" si="56"/>
        <v>810000</v>
      </c>
      <c r="BN591">
        <f t="shared" si="57"/>
        <v>1450000</v>
      </c>
    </row>
    <row r="592" spans="19:66">
      <c r="S592" s="279" t="s">
        <v>1149</v>
      </c>
      <c r="T592">
        <v>1220000</v>
      </c>
      <c r="U592">
        <v>810000</v>
      </c>
      <c r="V592">
        <v>1450000</v>
      </c>
      <c r="BA592" t="s">
        <v>174</v>
      </c>
      <c r="BB592" t="s">
        <v>175</v>
      </c>
      <c r="BC592">
        <v>2023</v>
      </c>
      <c r="BD592">
        <v>2566</v>
      </c>
      <c r="BE592">
        <v>2</v>
      </c>
      <c r="BF592">
        <v>2</v>
      </c>
      <c r="BG592">
        <v>1210000</v>
      </c>
      <c r="BH592">
        <v>810000</v>
      </c>
      <c r="BI592">
        <v>1450000</v>
      </c>
      <c r="BK592" t="str">
        <f t="shared" si="54"/>
        <v>Ford Everest_2566_2000</v>
      </c>
      <c r="BL592">
        <f t="shared" si="55"/>
        <v>1210000</v>
      </c>
      <c r="BM592">
        <f t="shared" si="56"/>
        <v>810000</v>
      </c>
      <c r="BN592">
        <f t="shared" si="57"/>
        <v>1450000</v>
      </c>
    </row>
    <row r="593" spans="19:66">
      <c r="S593" s="279" t="s">
        <v>1149</v>
      </c>
      <c r="T593">
        <v>1230000</v>
      </c>
      <c r="U593">
        <v>810000</v>
      </c>
      <c r="V593">
        <v>1450000</v>
      </c>
      <c r="BA593" t="s">
        <v>174</v>
      </c>
      <c r="BB593" t="s">
        <v>175</v>
      </c>
      <c r="BC593">
        <v>2023</v>
      </c>
      <c r="BD593">
        <v>2566</v>
      </c>
      <c r="BE593">
        <v>2</v>
      </c>
      <c r="BF593">
        <v>2</v>
      </c>
      <c r="BG593">
        <v>1220000</v>
      </c>
      <c r="BH593">
        <v>810000</v>
      </c>
      <c r="BI593">
        <v>1450000</v>
      </c>
      <c r="BK593" t="str">
        <f t="shared" si="54"/>
        <v>Ford Everest_2566_2000</v>
      </c>
      <c r="BL593">
        <f t="shared" si="55"/>
        <v>1220000</v>
      </c>
      <c r="BM593">
        <f t="shared" si="56"/>
        <v>810000</v>
      </c>
      <c r="BN593">
        <f t="shared" si="57"/>
        <v>1450000</v>
      </c>
    </row>
    <row r="594" spans="19:66">
      <c r="S594" s="279" t="s">
        <v>1149</v>
      </c>
      <c r="T594">
        <v>1240000</v>
      </c>
      <c r="U594">
        <v>810000</v>
      </c>
      <c r="V594">
        <v>1450000</v>
      </c>
      <c r="BA594" t="s">
        <v>174</v>
      </c>
      <c r="BB594" t="s">
        <v>175</v>
      </c>
      <c r="BC594">
        <v>2023</v>
      </c>
      <c r="BD594">
        <v>2566</v>
      </c>
      <c r="BE594">
        <v>2</v>
      </c>
      <c r="BF594">
        <v>2</v>
      </c>
      <c r="BG594">
        <v>1230000</v>
      </c>
      <c r="BH594">
        <v>810000</v>
      </c>
      <c r="BI594">
        <v>1450000</v>
      </c>
      <c r="BK594" t="str">
        <f t="shared" si="54"/>
        <v>Ford Everest_2566_2000</v>
      </c>
      <c r="BL594">
        <f t="shared" si="55"/>
        <v>1230000</v>
      </c>
      <c r="BM594">
        <f t="shared" si="56"/>
        <v>810000</v>
      </c>
      <c r="BN594">
        <f t="shared" si="57"/>
        <v>1450000</v>
      </c>
    </row>
    <row r="595" spans="19:66">
      <c r="S595" s="279" t="s">
        <v>1149</v>
      </c>
      <c r="T595">
        <v>1250000</v>
      </c>
      <c r="U595">
        <v>810000</v>
      </c>
      <c r="V595">
        <v>1450000</v>
      </c>
      <c r="BA595" t="s">
        <v>174</v>
      </c>
      <c r="BB595" t="s">
        <v>175</v>
      </c>
      <c r="BC595">
        <v>2023</v>
      </c>
      <c r="BD595">
        <v>2566</v>
      </c>
      <c r="BE595">
        <v>2</v>
      </c>
      <c r="BF595">
        <v>2</v>
      </c>
      <c r="BG595">
        <v>1240000</v>
      </c>
      <c r="BH595">
        <v>810000</v>
      </c>
      <c r="BI595">
        <v>1450000</v>
      </c>
      <c r="BK595" t="str">
        <f t="shared" si="54"/>
        <v>Ford Everest_2566_2000</v>
      </c>
      <c r="BL595">
        <f t="shared" si="55"/>
        <v>1240000</v>
      </c>
      <c r="BM595">
        <f t="shared" si="56"/>
        <v>810000</v>
      </c>
      <c r="BN595">
        <f t="shared" si="57"/>
        <v>1450000</v>
      </c>
    </row>
    <row r="596" spans="19:66">
      <c r="S596" s="279" t="s">
        <v>1149</v>
      </c>
      <c r="T596">
        <v>1250000</v>
      </c>
      <c r="U596">
        <v>1050000</v>
      </c>
      <c r="V596">
        <v>1450000</v>
      </c>
      <c r="BA596" t="s">
        <v>174</v>
      </c>
      <c r="BB596" t="s">
        <v>175</v>
      </c>
      <c r="BC596">
        <v>2023</v>
      </c>
      <c r="BD596">
        <v>2566</v>
      </c>
      <c r="BE596">
        <v>2</v>
      </c>
      <c r="BF596">
        <v>2</v>
      </c>
      <c r="BG596">
        <v>1250000</v>
      </c>
      <c r="BH596">
        <v>810000</v>
      </c>
      <c r="BI596">
        <v>1450000</v>
      </c>
      <c r="BK596" t="str">
        <f t="shared" si="54"/>
        <v>Ford Everest_2566_2000</v>
      </c>
      <c r="BL596">
        <f t="shared" si="55"/>
        <v>1250000</v>
      </c>
      <c r="BM596">
        <f t="shared" si="56"/>
        <v>810000</v>
      </c>
      <c r="BN596">
        <f t="shared" si="57"/>
        <v>1450000</v>
      </c>
    </row>
    <row r="597" spans="19:66">
      <c r="S597" s="279" t="s">
        <v>1149</v>
      </c>
      <c r="T597">
        <v>1260000</v>
      </c>
      <c r="U597">
        <v>810000</v>
      </c>
      <c r="V597">
        <v>1450000</v>
      </c>
      <c r="BA597" t="s">
        <v>174</v>
      </c>
      <c r="BB597" t="s">
        <v>175</v>
      </c>
      <c r="BC597">
        <v>2023</v>
      </c>
      <c r="BD597">
        <v>2566</v>
      </c>
      <c r="BE597">
        <v>2</v>
      </c>
      <c r="BF597">
        <v>2</v>
      </c>
      <c r="BG597">
        <v>1250000</v>
      </c>
      <c r="BH597">
        <v>1050000</v>
      </c>
      <c r="BI597">
        <v>1450000</v>
      </c>
      <c r="BK597" t="str">
        <f t="shared" si="54"/>
        <v>Ford Everest_2566_2000</v>
      </c>
      <c r="BL597">
        <f t="shared" si="55"/>
        <v>1250000</v>
      </c>
      <c r="BM597">
        <f t="shared" si="56"/>
        <v>1050000</v>
      </c>
      <c r="BN597">
        <f t="shared" si="57"/>
        <v>1450000</v>
      </c>
    </row>
    <row r="598" spans="19:66">
      <c r="S598" s="279" t="s">
        <v>1149</v>
      </c>
      <c r="T598">
        <v>1270000</v>
      </c>
      <c r="U598">
        <v>810000</v>
      </c>
      <c r="V598">
        <v>1450000</v>
      </c>
      <c r="BA598" t="s">
        <v>174</v>
      </c>
      <c r="BB598" t="s">
        <v>175</v>
      </c>
      <c r="BC598">
        <v>2023</v>
      </c>
      <c r="BD598">
        <v>2566</v>
      </c>
      <c r="BE598">
        <v>2</v>
      </c>
      <c r="BF598">
        <v>2</v>
      </c>
      <c r="BG598">
        <v>1260000</v>
      </c>
      <c r="BH598">
        <v>810000</v>
      </c>
      <c r="BI598">
        <v>1450000</v>
      </c>
      <c r="BK598" t="str">
        <f t="shared" si="54"/>
        <v>Ford Everest_2566_2000</v>
      </c>
      <c r="BL598">
        <f t="shared" si="55"/>
        <v>1260000</v>
      </c>
      <c r="BM598">
        <f t="shared" si="56"/>
        <v>810000</v>
      </c>
      <c r="BN598">
        <f t="shared" si="57"/>
        <v>1450000</v>
      </c>
    </row>
    <row r="599" spans="19:66">
      <c r="S599" s="279" t="s">
        <v>1149</v>
      </c>
      <c r="T599">
        <v>1280000</v>
      </c>
      <c r="U599">
        <v>810000</v>
      </c>
      <c r="V599">
        <v>1450000</v>
      </c>
      <c r="BA599" t="s">
        <v>174</v>
      </c>
      <c r="BB599" t="s">
        <v>175</v>
      </c>
      <c r="BC599">
        <v>2023</v>
      </c>
      <c r="BD599">
        <v>2566</v>
      </c>
      <c r="BE599">
        <v>2</v>
      </c>
      <c r="BF599">
        <v>2</v>
      </c>
      <c r="BG599">
        <v>1270000</v>
      </c>
      <c r="BH599">
        <v>810000</v>
      </c>
      <c r="BI599">
        <v>1450000</v>
      </c>
      <c r="BK599" t="str">
        <f t="shared" si="54"/>
        <v>Ford Everest_2566_2000</v>
      </c>
      <c r="BL599">
        <f t="shared" si="55"/>
        <v>1270000</v>
      </c>
      <c r="BM599">
        <f t="shared" si="56"/>
        <v>810000</v>
      </c>
      <c r="BN599">
        <f t="shared" si="57"/>
        <v>1450000</v>
      </c>
    </row>
    <row r="600" spans="19:66">
      <c r="S600" s="279" t="s">
        <v>1149</v>
      </c>
      <c r="T600">
        <v>1290000</v>
      </c>
      <c r="U600">
        <v>810000</v>
      </c>
      <c r="V600">
        <v>1450000</v>
      </c>
      <c r="BA600" t="s">
        <v>174</v>
      </c>
      <c r="BB600" t="s">
        <v>175</v>
      </c>
      <c r="BC600">
        <v>2023</v>
      </c>
      <c r="BD600">
        <v>2566</v>
      </c>
      <c r="BE600">
        <v>2</v>
      </c>
      <c r="BF600">
        <v>2</v>
      </c>
      <c r="BG600">
        <v>1280000</v>
      </c>
      <c r="BH600">
        <v>810000</v>
      </c>
      <c r="BI600">
        <v>1450000</v>
      </c>
      <c r="BK600" t="str">
        <f t="shared" si="54"/>
        <v>Ford Everest_2566_2000</v>
      </c>
      <c r="BL600">
        <f t="shared" si="55"/>
        <v>1280000</v>
      </c>
      <c r="BM600">
        <f t="shared" si="56"/>
        <v>810000</v>
      </c>
      <c r="BN600">
        <f t="shared" si="57"/>
        <v>1450000</v>
      </c>
    </row>
    <row r="601" spans="19:66">
      <c r="S601" s="279" t="s">
        <v>1149</v>
      </c>
      <c r="T601">
        <v>1300000</v>
      </c>
      <c r="U601">
        <v>1050000</v>
      </c>
      <c r="V601">
        <v>1450000</v>
      </c>
      <c r="BA601" t="s">
        <v>174</v>
      </c>
      <c r="BB601" t="s">
        <v>175</v>
      </c>
      <c r="BC601">
        <v>2023</v>
      </c>
      <c r="BD601">
        <v>2566</v>
      </c>
      <c r="BE601">
        <v>2</v>
      </c>
      <c r="BF601">
        <v>2</v>
      </c>
      <c r="BG601">
        <v>1290000</v>
      </c>
      <c r="BH601">
        <v>810000</v>
      </c>
      <c r="BI601">
        <v>1450000</v>
      </c>
      <c r="BK601" t="str">
        <f t="shared" si="54"/>
        <v>Ford Everest_2566_2000</v>
      </c>
      <c r="BL601">
        <f t="shared" si="55"/>
        <v>1290000</v>
      </c>
      <c r="BM601">
        <f t="shared" si="56"/>
        <v>810000</v>
      </c>
      <c r="BN601">
        <f t="shared" si="57"/>
        <v>1450000</v>
      </c>
    </row>
    <row r="602" spans="19:66">
      <c r="S602" s="279" t="s">
        <v>1149</v>
      </c>
      <c r="T602">
        <v>1300000</v>
      </c>
      <c r="U602">
        <v>810000</v>
      </c>
      <c r="V602">
        <v>1450000</v>
      </c>
      <c r="BA602" t="s">
        <v>174</v>
      </c>
      <c r="BB602" t="s">
        <v>175</v>
      </c>
      <c r="BC602">
        <v>2023</v>
      </c>
      <c r="BD602">
        <v>2566</v>
      </c>
      <c r="BE602">
        <v>2</v>
      </c>
      <c r="BF602">
        <v>2</v>
      </c>
      <c r="BG602">
        <v>1300000</v>
      </c>
      <c r="BH602">
        <v>1050000</v>
      </c>
      <c r="BI602">
        <v>1450000</v>
      </c>
      <c r="BK602" t="str">
        <f t="shared" si="54"/>
        <v>Ford Everest_2566_2000</v>
      </c>
      <c r="BL602">
        <f t="shared" si="55"/>
        <v>1300000</v>
      </c>
      <c r="BM602">
        <f t="shared" si="56"/>
        <v>1050000</v>
      </c>
      <c r="BN602">
        <f t="shared" si="57"/>
        <v>1450000</v>
      </c>
    </row>
    <row r="603" spans="19:66">
      <c r="S603" s="279" t="s">
        <v>1149</v>
      </c>
      <c r="T603">
        <v>1310000</v>
      </c>
      <c r="U603">
        <v>810000</v>
      </c>
      <c r="V603">
        <v>1450000</v>
      </c>
      <c r="BA603" t="s">
        <v>174</v>
      </c>
      <c r="BB603" t="s">
        <v>175</v>
      </c>
      <c r="BC603">
        <v>2023</v>
      </c>
      <c r="BD603">
        <v>2566</v>
      </c>
      <c r="BE603">
        <v>2</v>
      </c>
      <c r="BF603">
        <v>2</v>
      </c>
      <c r="BG603">
        <v>1300000</v>
      </c>
      <c r="BH603">
        <v>810000</v>
      </c>
      <c r="BI603">
        <v>1450000</v>
      </c>
      <c r="BK603" t="str">
        <f t="shared" si="54"/>
        <v>Ford Everest_2566_2000</v>
      </c>
      <c r="BL603">
        <f t="shared" si="55"/>
        <v>1300000</v>
      </c>
      <c r="BM603">
        <f t="shared" si="56"/>
        <v>810000</v>
      </c>
      <c r="BN603">
        <f t="shared" si="57"/>
        <v>1450000</v>
      </c>
    </row>
    <row r="604" spans="19:66">
      <c r="S604" s="280" t="s">
        <v>1149</v>
      </c>
      <c r="T604">
        <v>1320000</v>
      </c>
      <c r="U604">
        <v>810000</v>
      </c>
      <c r="V604">
        <v>1450000</v>
      </c>
      <c r="BA604" t="s">
        <v>174</v>
      </c>
      <c r="BB604" t="s">
        <v>175</v>
      </c>
      <c r="BC604">
        <v>2023</v>
      </c>
      <c r="BD604">
        <v>2566</v>
      </c>
      <c r="BE604">
        <v>2</v>
      </c>
      <c r="BF604">
        <v>2</v>
      </c>
      <c r="BG604">
        <v>1310000</v>
      </c>
      <c r="BH604">
        <v>810000</v>
      </c>
      <c r="BI604">
        <v>1450000</v>
      </c>
      <c r="BK604" t="str">
        <f t="shared" si="54"/>
        <v>Ford Everest_2566_2000</v>
      </c>
      <c r="BL604">
        <f t="shared" si="55"/>
        <v>1310000</v>
      </c>
      <c r="BM604">
        <f t="shared" si="56"/>
        <v>810000</v>
      </c>
      <c r="BN604">
        <f t="shared" si="57"/>
        <v>1450000</v>
      </c>
    </row>
    <row r="605" spans="19:66">
      <c r="S605" s="279" t="s">
        <v>1149</v>
      </c>
      <c r="T605">
        <v>1330000</v>
      </c>
      <c r="U605">
        <v>810000</v>
      </c>
      <c r="V605">
        <v>1450000</v>
      </c>
      <c r="BA605" t="s">
        <v>174</v>
      </c>
      <c r="BB605" t="s">
        <v>175</v>
      </c>
      <c r="BC605">
        <v>2023</v>
      </c>
      <c r="BD605">
        <v>2566</v>
      </c>
      <c r="BE605">
        <v>2</v>
      </c>
      <c r="BF605">
        <v>2</v>
      </c>
      <c r="BG605">
        <v>1320000</v>
      </c>
      <c r="BH605">
        <v>810000</v>
      </c>
      <c r="BI605">
        <v>1450000</v>
      </c>
      <c r="BK605" t="str">
        <f t="shared" si="54"/>
        <v>Ford Everest_2566_2000</v>
      </c>
      <c r="BL605">
        <f t="shared" si="55"/>
        <v>1320000</v>
      </c>
      <c r="BM605">
        <f t="shared" si="56"/>
        <v>810000</v>
      </c>
      <c r="BN605">
        <f t="shared" si="57"/>
        <v>1450000</v>
      </c>
    </row>
    <row r="606" spans="19:66">
      <c r="S606" s="279" t="s">
        <v>1149</v>
      </c>
      <c r="T606">
        <v>1340000</v>
      </c>
      <c r="U606">
        <v>810000</v>
      </c>
      <c r="V606">
        <v>1450000</v>
      </c>
      <c r="BA606" t="s">
        <v>174</v>
      </c>
      <c r="BB606" t="s">
        <v>175</v>
      </c>
      <c r="BC606">
        <v>2023</v>
      </c>
      <c r="BD606">
        <v>2566</v>
      </c>
      <c r="BE606">
        <v>2</v>
      </c>
      <c r="BF606">
        <v>2</v>
      </c>
      <c r="BG606">
        <v>1330000</v>
      </c>
      <c r="BH606">
        <v>810000</v>
      </c>
      <c r="BI606">
        <v>1450000</v>
      </c>
      <c r="BK606" t="str">
        <f t="shared" si="54"/>
        <v>Ford Everest_2566_2000</v>
      </c>
      <c r="BL606">
        <f t="shared" si="55"/>
        <v>1330000</v>
      </c>
      <c r="BM606">
        <f t="shared" si="56"/>
        <v>810000</v>
      </c>
      <c r="BN606">
        <f t="shared" si="57"/>
        <v>1450000</v>
      </c>
    </row>
    <row r="607" spans="19:66">
      <c r="S607" s="279" t="s">
        <v>1149</v>
      </c>
      <c r="T607">
        <v>1350000</v>
      </c>
      <c r="U607">
        <v>810000</v>
      </c>
      <c r="V607">
        <v>1450000</v>
      </c>
      <c r="BA607" t="s">
        <v>174</v>
      </c>
      <c r="BB607" t="s">
        <v>175</v>
      </c>
      <c r="BC607">
        <v>2023</v>
      </c>
      <c r="BD607">
        <v>2566</v>
      </c>
      <c r="BE607">
        <v>2</v>
      </c>
      <c r="BF607">
        <v>2</v>
      </c>
      <c r="BG607">
        <v>1340000</v>
      </c>
      <c r="BH607">
        <v>810000</v>
      </c>
      <c r="BI607">
        <v>1450000</v>
      </c>
      <c r="BK607" t="str">
        <f t="shared" si="54"/>
        <v>Ford Everest_2566_2000</v>
      </c>
      <c r="BL607">
        <f t="shared" si="55"/>
        <v>1340000</v>
      </c>
      <c r="BM607">
        <f t="shared" si="56"/>
        <v>810000</v>
      </c>
      <c r="BN607">
        <f t="shared" si="57"/>
        <v>1450000</v>
      </c>
    </row>
    <row r="608" spans="19:66">
      <c r="S608" s="279" t="s">
        <v>1149</v>
      </c>
      <c r="T608">
        <v>1350000</v>
      </c>
      <c r="U608">
        <v>1050000</v>
      </c>
      <c r="V608">
        <v>1450000</v>
      </c>
      <c r="BA608" t="s">
        <v>174</v>
      </c>
      <c r="BB608" t="s">
        <v>175</v>
      </c>
      <c r="BC608">
        <v>2023</v>
      </c>
      <c r="BD608">
        <v>2566</v>
      </c>
      <c r="BE608">
        <v>2</v>
      </c>
      <c r="BF608">
        <v>2</v>
      </c>
      <c r="BG608">
        <v>1350000</v>
      </c>
      <c r="BH608">
        <v>810000</v>
      </c>
      <c r="BI608">
        <v>1450000</v>
      </c>
      <c r="BK608" t="str">
        <f t="shared" si="54"/>
        <v>Ford Everest_2566_2000</v>
      </c>
      <c r="BL608">
        <f t="shared" si="55"/>
        <v>1350000</v>
      </c>
      <c r="BM608">
        <f t="shared" si="56"/>
        <v>810000</v>
      </c>
      <c r="BN608">
        <f t="shared" si="57"/>
        <v>1450000</v>
      </c>
    </row>
    <row r="609" spans="19:66">
      <c r="S609" s="279" t="s">
        <v>1149</v>
      </c>
      <c r="T609">
        <v>1360000</v>
      </c>
      <c r="U609">
        <v>810000</v>
      </c>
      <c r="V609">
        <v>1450000</v>
      </c>
      <c r="BA609" t="s">
        <v>174</v>
      </c>
      <c r="BB609" t="s">
        <v>175</v>
      </c>
      <c r="BC609">
        <v>2023</v>
      </c>
      <c r="BD609">
        <v>2566</v>
      </c>
      <c r="BE609">
        <v>2</v>
      </c>
      <c r="BF609">
        <v>2</v>
      </c>
      <c r="BG609">
        <v>1350000</v>
      </c>
      <c r="BH609">
        <v>1050000</v>
      </c>
      <c r="BI609">
        <v>1450000</v>
      </c>
      <c r="BK609" t="str">
        <f t="shared" si="54"/>
        <v>Ford Everest_2566_2000</v>
      </c>
      <c r="BL609">
        <f t="shared" si="55"/>
        <v>1350000</v>
      </c>
      <c r="BM609">
        <f t="shared" si="56"/>
        <v>1050000</v>
      </c>
      <c r="BN609">
        <f t="shared" si="57"/>
        <v>1450000</v>
      </c>
    </row>
    <row r="610" spans="19:66">
      <c r="S610" s="279" t="s">
        <v>1149</v>
      </c>
      <c r="T610">
        <v>1370000</v>
      </c>
      <c r="U610">
        <v>810000</v>
      </c>
      <c r="V610">
        <v>1450000</v>
      </c>
      <c r="BA610" t="s">
        <v>174</v>
      </c>
      <c r="BB610" t="s">
        <v>175</v>
      </c>
      <c r="BC610">
        <v>2023</v>
      </c>
      <c r="BD610">
        <v>2566</v>
      </c>
      <c r="BE610">
        <v>2</v>
      </c>
      <c r="BF610">
        <v>2</v>
      </c>
      <c r="BG610">
        <v>1360000</v>
      </c>
      <c r="BH610">
        <v>810000</v>
      </c>
      <c r="BI610">
        <v>1450000</v>
      </c>
      <c r="BK610" t="str">
        <f t="shared" si="54"/>
        <v>Ford Everest_2566_2000</v>
      </c>
      <c r="BL610">
        <f t="shared" si="55"/>
        <v>1360000</v>
      </c>
      <c r="BM610">
        <f t="shared" si="56"/>
        <v>810000</v>
      </c>
      <c r="BN610">
        <f t="shared" si="57"/>
        <v>1450000</v>
      </c>
    </row>
    <row r="611" spans="19:66">
      <c r="S611" s="279" t="s">
        <v>1149</v>
      </c>
      <c r="T611">
        <v>1380000</v>
      </c>
      <c r="U611">
        <v>810000</v>
      </c>
      <c r="V611">
        <v>1450000</v>
      </c>
      <c r="BA611" t="s">
        <v>174</v>
      </c>
      <c r="BB611" t="s">
        <v>175</v>
      </c>
      <c r="BC611">
        <v>2023</v>
      </c>
      <c r="BD611">
        <v>2566</v>
      </c>
      <c r="BE611">
        <v>2</v>
      </c>
      <c r="BF611">
        <v>2</v>
      </c>
      <c r="BG611">
        <v>1370000</v>
      </c>
      <c r="BH611">
        <v>810000</v>
      </c>
      <c r="BI611">
        <v>1450000</v>
      </c>
      <c r="BK611" t="str">
        <f t="shared" si="54"/>
        <v>Ford Everest_2566_2000</v>
      </c>
      <c r="BL611">
        <f t="shared" si="55"/>
        <v>1370000</v>
      </c>
      <c r="BM611">
        <f t="shared" si="56"/>
        <v>810000</v>
      </c>
      <c r="BN611">
        <f t="shared" si="57"/>
        <v>1450000</v>
      </c>
    </row>
    <row r="612" spans="19:66">
      <c r="S612" s="279" t="s">
        <v>1149</v>
      </c>
      <c r="T612">
        <v>1390000</v>
      </c>
      <c r="U612">
        <v>810000</v>
      </c>
      <c r="V612">
        <v>1450000</v>
      </c>
      <c r="BA612" t="s">
        <v>174</v>
      </c>
      <c r="BB612" t="s">
        <v>175</v>
      </c>
      <c r="BC612">
        <v>2023</v>
      </c>
      <c r="BD612">
        <v>2566</v>
      </c>
      <c r="BE612">
        <v>2</v>
      </c>
      <c r="BF612">
        <v>2</v>
      </c>
      <c r="BG612">
        <v>1380000</v>
      </c>
      <c r="BH612">
        <v>810000</v>
      </c>
      <c r="BI612">
        <v>1450000</v>
      </c>
      <c r="BK612" t="str">
        <f t="shared" si="54"/>
        <v>Ford Everest_2566_2000</v>
      </c>
      <c r="BL612">
        <f t="shared" si="55"/>
        <v>1380000</v>
      </c>
      <c r="BM612">
        <f t="shared" si="56"/>
        <v>810000</v>
      </c>
      <c r="BN612">
        <f t="shared" si="57"/>
        <v>1450000</v>
      </c>
    </row>
    <row r="613" spans="19:66">
      <c r="S613" s="279" t="s">
        <v>1149</v>
      </c>
      <c r="T613">
        <v>1400000</v>
      </c>
      <c r="U613">
        <v>810000</v>
      </c>
      <c r="V613">
        <v>1450000</v>
      </c>
      <c r="BA613" t="s">
        <v>174</v>
      </c>
      <c r="BB613" t="s">
        <v>175</v>
      </c>
      <c r="BC613">
        <v>2023</v>
      </c>
      <c r="BD613">
        <v>2566</v>
      </c>
      <c r="BE613">
        <v>2</v>
      </c>
      <c r="BF613">
        <v>2</v>
      </c>
      <c r="BG613">
        <v>1390000</v>
      </c>
      <c r="BH613">
        <v>810000</v>
      </c>
      <c r="BI613">
        <v>1450000</v>
      </c>
      <c r="BK613" t="str">
        <f t="shared" si="54"/>
        <v>Ford Everest_2566_2000</v>
      </c>
      <c r="BL613">
        <f t="shared" si="55"/>
        <v>1390000</v>
      </c>
      <c r="BM613">
        <f t="shared" si="56"/>
        <v>810000</v>
      </c>
      <c r="BN613">
        <f t="shared" si="57"/>
        <v>1450000</v>
      </c>
    </row>
    <row r="614" spans="19:66">
      <c r="S614" s="279" t="s">
        <v>1149</v>
      </c>
      <c r="T614">
        <v>1400000</v>
      </c>
      <c r="U614">
        <v>1050000</v>
      </c>
      <c r="V614">
        <v>1450000</v>
      </c>
      <c r="BA614" t="s">
        <v>174</v>
      </c>
      <c r="BB614" t="s">
        <v>175</v>
      </c>
      <c r="BC614">
        <v>2023</v>
      </c>
      <c r="BD614">
        <v>2566</v>
      </c>
      <c r="BE614">
        <v>2</v>
      </c>
      <c r="BF614">
        <v>2</v>
      </c>
      <c r="BG614">
        <v>1400000</v>
      </c>
      <c r="BH614">
        <v>810000</v>
      </c>
      <c r="BI614">
        <v>1450000</v>
      </c>
      <c r="BK614" t="str">
        <f t="shared" si="54"/>
        <v>Ford Everest_2566_2000</v>
      </c>
      <c r="BL614">
        <f t="shared" si="55"/>
        <v>1400000</v>
      </c>
      <c r="BM614">
        <f t="shared" si="56"/>
        <v>810000</v>
      </c>
      <c r="BN614">
        <f t="shared" si="57"/>
        <v>1450000</v>
      </c>
    </row>
    <row r="615" spans="19:66">
      <c r="S615" s="279" t="s">
        <v>1149</v>
      </c>
      <c r="T615">
        <v>1410000</v>
      </c>
      <c r="U615">
        <v>810000</v>
      </c>
      <c r="V615">
        <v>1450000</v>
      </c>
      <c r="BA615" t="s">
        <v>174</v>
      </c>
      <c r="BB615" t="s">
        <v>175</v>
      </c>
      <c r="BC615">
        <v>2023</v>
      </c>
      <c r="BD615">
        <v>2566</v>
      </c>
      <c r="BE615">
        <v>2</v>
      </c>
      <c r="BF615">
        <v>2</v>
      </c>
      <c r="BG615">
        <v>1400000</v>
      </c>
      <c r="BH615">
        <v>1050000</v>
      </c>
      <c r="BI615">
        <v>1450000</v>
      </c>
      <c r="BK615" t="str">
        <f t="shared" si="54"/>
        <v>Ford Everest_2566_2000</v>
      </c>
      <c r="BL615">
        <f t="shared" si="55"/>
        <v>1400000</v>
      </c>
      <c r="BM615">
        <f t="shared" si="56"/>
        <v>1050000</v>
      </c>
      <c r="BN615">
        <f t="shared" si="57"/>
        <v>1450000</v>
      </c>
    </row>
    <row r="616" spans="19:66">
      <c r="S616" s="279" t="s">
        <v>1149</v>
      </c>
      <c r="T616">
        <v>1420000</v>
      </c>
      <c r="U616">
        <v>810000</v>
      </c>
      <c r="V616">
        <v>1450000</v>
      </c>
      <c r="BA616" t="s">
        <v>174</v>
      </c>
      <c r="BB616" t="s">
        <v>175</v>
      </c>
      <c r="BC616">
        <v>2023</v>
      </c>
      <c r="BD616">
        <v>2566</v>
      </c>
      <c r="BE616">
        <v>2</v>
      </c>
      <c r="BF616">
        <v>2</v>
      </c>
      <c r="BG616">
        <v>1410000</v>
      </c>
      <c r="BH616">
        <v>810000</v>
      </c>
      <c r="BI616">
        <v>1450000</v>
      </c>
      <c r="BK616" t="str">
        <f t="shared" si="54"/>
        <v>Ford Everest_2566_2000</v>
      </c>
      <c r="BL616">
        <f t="shared" si="55"/>
        <v>1410000</v>
      </c>
      <c r="BM616">
        <f t="shared" si="56"/>
        <v>810000</v>
      </c>
      <c r="BN616">
        <f t="shared" si="57"/>
        <v>1450000</v>
      </c>
    </row>
    <row r="617" spans="19:66">
      <c r="S617" s="279" t="s">
        <v>1149</v>
      </c>
      <c r="T617">
        <v>1430000</v>
      </c>
      <c r="U617">
        <v>810000</v>
      </c>
      <c r="V617">
        <v>1450000</v>
      </c>
      <c r="BA617" t="s">
        <v>174</v>
      </c>
      <c r="BB617" t="s">
        <v>175</v>
      </c>
      <c r="BC617">
        <v>2023</v>
      </c>
      <c r="BD617">
        <v>2566</v>
      </c>
      <c r="BE617">
        <v>2</v>
      </c>
      <c r="BF617">
        <v>2</v>
      </c>
      <c r="BG617">
        <v>1420000</v>
      </c>
      <c r="BH617">
        <v>810000</v>
      </c>
      <c r="BI617">
        <v>1450000</v>
      </c>
      <c r="BK617" t="str">
        <f t="shared" si="54"/>
        <v>Ford Everest_2566_2000</v>
      </c>
      <c r="BL617">
        <f t="shared" si="55"/>
        <v>1420000</v>
      </c>
      <c r="BM617">
        <f t="shared" si="56"/>
        <v>810000</v>
      </c>
      <c r="BN617">
        <f t="shared" si="57"/>
        <v>1450000</v>
      </c>
    </row>
    <row r="618" spans="19:66">
      <c r="S618" s="279" t="s">
        <v>1149</v>
      </c>
      <c r="T618">
        <v>1440000</v>
      </c>
      <c r="U618">
        <v>810000</v>
      </c>
      <c r="V618">
        <v>1450000</v>
      </c>
      <c r="BA618" t="s">
        <v>174</v>
      </c>
      <c r="BB618" t="s">
        <v>175</v>
      </c>
      <c r="BC618">
        <v>2023</v>
      </c>
      <c r="BD618">
        <v>2566</v>
      </c>
      <c r="BE618">
        <v>2</v>
      </c>
      <c r="BF618">
        <v>2</v>
      </c>
      <c r="BG618">
        <v>1430000</v>
      </c>
      <c r="BH618">
        <v>810000</v>
      </c>
      <c r="BI618">
        <v>1450000</v>
      </c>
      <c r="BK618" t="str">
        <f t="shared" si="54"/>
        <v>Ford Everest_2566_2000</v>
      </c>
      <c r="BL618">
        <f t="shared" si="55"/>
        <v>1430000</v>
      </c>
      <c r="BM618">
        <f t="shared" si="56"/>
        <v>810000</v>
      </c>
      <c r="BN618">
        <f t="shared" si="57"/>
        <v>1450000</v>
      </c>
    </row>
    <row r="619" spans="19:66">
      <c r="S619" s="279" t="s">
        <v>1149</v>
      </c>
      <c r="T619">
        <v>1450000</v>
      </c>
      <c r="U619">
        <v>810000</v>
      </c>
      <c r="V619">
        <v>1450000</v>
      </c>
      <c r="BA619" t="s">
        <v>174</v>
      </c>
      <c r="BB619" t="s">
        <v>175</v>
      </c>
      <c r="BC619">
        <v>2023</v>
      </c>
      <c r="BD619">
        <v>2566</v>
      </c>
      <c r="BE619">
        <v>2</v>
      </c>
      <c r="BF619">
        <v>2</v>
      </c>
      <c r="BG619">
        <v>1440000</v>
      </c>
      <c r="BH619">
        <v>810000</v>
      </c>
      <c r="BI619">
        <v>1450000</v>
      </c>
      <c r="BK619" t="str">
        <f t="shared" si="54"/>
        <v>Ford Everest_2566_2000</v>
      </c>
      <c r="BL619">
        <f t="shared" si="55"/>
        <v>1440000</v>
      </c>
      <c r="BM619">
        <f t="shared" si="56"/>
        <v>810000</v>
      </c>
      <c r="BN619">
        <f t="shared" si="57"/>
        <v>1450000</v>
      </c>
    </row>
    <row r="620" spans="19:66">
      <c r="S620" s="279" t="s">
        <v>1149</v>
      </c>
      <c r="T620">
        <v>1450000</v>
      </c>
      <c r="U620">
        <v>1050000</v>
      </c>
      <c r="V620">
        <v>1450000</v>
      </c>
      <c r="BA620" t="s">
        <v>174</v>
      </c>
      <c r="BB620" t="s">
        <v>175</v>
      </c>
      <c r="BC620">
        <v>2023</v>
      </c>
      <c r="BD620">
        <v>2566</v>
      </c>
      <c r="BE620">
        <v>2</v>
      </c>
      <c r="BF620">
        <v>2</v>
      </c>
      <c r="BG620">
        <v>1450000</v>
      </c>
      <c r="BH620">
        <v>810000</v>
      </c>
      <c r="BI620">
        <v>1450000</v>
      </c>
      <c r="BK620" t="str">
        <f t="shared" si="54"/>
        <v>Ford Everest_2566_2000</v>
      </c>
      <c r="BL620">
        <f t="shared" si="55"/>
        <v>1450000</v>
      </c>
      <c r="BM620">
        <f t="shared" si="56"/>
        <v>810000</v>
      </c>
      <c r="BN620">
        <f t="shared" si="57"/>
        <v>1450000</v>
      </c>
    </row>
    <row r="621" spans="19:66">
      <c r="S621" s="279" t="s">
        <v>394</v>
      </c>
      <c r="T621">
        <v>110000</v>
      </c>
      <c r="U621">
        <v>110000</v>
      </c>
      <c r="V621">
        <v>290000</v>
      </c>
      <c r="BA621" t="s">
        <v>174</v>
      </c>
      <c r="BB621" t="s">
        <v>175</v>
      </c>
      <c r="BC621">
        <v>2023</v>
      </c>
      <c r="BD621">
        <v>2566</v>
      </c>
      <c r="BE621">
        <v>2</v>
      </c>
      <c r="BF621">
        <v>2</v>
      </c>
      <c r="BG621">
        <v>1450000</v>
      </c>
      <c r="BH621">
        <v>1050000</v>
      </c>
      <c r="BI621">
        <v>1450000</v>
      </c>
      <c r="BK621" t="str">
        <f t="shared" si="54"/>
        <v>Ford Everest_2566_2000</v>
      </c>
      <c r="BL621">
        <f t="shared" si="55"/>
        <v>1450000</v>
      </c>
      <c r="BM621">
        <f t="shared" si="56"/>
        <v>1050000</v>
      </c>
      <c r="BN621">
        <f t="shared" si="57"/>
        <v>1450000</v>
      </c>
    </row>
    <row r="622" spans="19:66">
      <c r="S622" s="279" t="s">
        <v>394</v>
      </c>
      <c r="T622">
        <v>120000</v>
      </c>
      <c r="U622">
        <v>110000</v>
      </c>
      <c r="V622">
        <v>290000</v>
      </c>
      <c r="BA622" t="s">
        <v>174</v>
      </c>
      <c r="BB622" t="s">
        <v>197</v>
      </c>
      <c r="BC622">
        <v>2010</v>
      </c>
      <c r="BD622">
        <v>2553</v>
      </c>
      <c r="BE622">
        <v>15</v>
      </c>
      <c r="BF622">
        <v>2.5</v>
      </c>
      <c r="BG622">
        <v>110000</v>
      </c>
      <c r="BH622">
        <v>110000</v>
      </c>
      <c r="BI622">
        <v>290000</v>
      </c>
      <c r="BK622" t="str">
        <f t="shared" si="54"/>
        <v>Ford Ranger_2553_2500</v>
      </c>
      <c r="BL622">
        <f t="shared" si="55"/>
        <v>110000</v>
      </c>
      <c r="BM622">
        <f t="shared" si="56"/>
        <v>110000</v>
      </c>
      <c r="BN622">
        <f t="shared" si="57"/>
        <v>290000</v>
      </c>
    </row>
    <row r="623" spans="19:66">
      <c r="S623" s="279" t="s">
        <v>394</v>
      </c>
      <c r="T623">
        <v>130000</v>
      </c>
      <c r="U623">
        <v>110000</v>
      </c>
      <c r="V623">
        <v>290000</v>
      </c>
      <c r="BA623" t="s">
        <v>174</v>
      </c>
      <c r="BB623" t="s">
        <v>197</v>
      </c>
      <c r="BC623">
        <v>2010</v>
      </c>
      <c r="BD623">
        <v>2553</v>
      </c>
      <c r="BE623">
        <v>15</v>
      </c>
      <c r="BF623">
        <v>2.5</v>
      </c>
      <c r="BG623">
        <v>120000</v>
      </c>
      <c r="BH623">
        <v>110000</v>
      </c>
      <c r="BI623">
        <v>290000</v>
      </c>
      <c r="BK623" t="str">
        <f t="shared" si="54"/>
        <v>Ford Ranger_2553_2500</v>
      </c>
      <c r="BL623">
        <f t="shared" si="55"/>
        <v>120000</v>
      </c>
      <c r="BM623">
        <f t="shared" si="56"/>
        <v>110000</v>
      </c>
      <c r="BN623">
        <f t="shared" si="57"/>
        <v>290000</v>
      </c>
    </row>
    <row r="624" spans="19:66">
      <c r="S624" s="280" t="s">
        <v>394</v>
      </c>
      <c r="T624">
        <v>140000</v>
      </c>
      <c r="U624">
        <v>110000</v>
      </c>
      <c r="V624">
        <v>290000</v>
      </c>
      <c r="BA624" t="s">
        <v>174</v>
      </c>
      <c r="BB624" t="s">
        <v>197</v>
      </c>
      <c r="BC624">
        <v>2010</v>
      </c>
      <c r="BD624">
        <v>2553</v>
      </c>
      <c r="BE624">
        <v>15</v>
      </c>
      <c r="BF624">
        <v>2.5</v>
      </c>
      <c r="BG624">
        <v>130000</v>
      </c>
      <c r="BH624">
        <v>110000</v>
      </c>
      <c r="BI624">
        <v>290000</v>
      </c>
      <c r="BK624" t="str">
        <f t="shared" si="54"/>
        <v>Ford Ranger_2553_2500</v>
      </c>
      <c r="BL624">
        <f t="shared" si="55"/>
        <v>130000</v>
      </c>
      <c r="BM624">
        <f t="shared" si="56"/>
        <v>110000</v>
      </c>
      <c r="BN624">
        <f t="shared" si="57"/>
        <v>290000</v>
      </c>
    </row>
    <row r="625" spans="19:66">
      <c r="S625" s="279" t="s">
        <v>394</v>
      </c>
      <c r="T625">
        <v>150000</v>
      </c>
      <c r="U625">
        <v>110000</v>
      </c>
      <c r="V625">
        <v>290000</v>
      </c>
      <c r="BA625" t="s">
        <v>174</v>
      </c>
      <c r="BB625" t="s">
        <v>197</v>
      </c>
      <c r="BC625">
        <v>2010</v>
      </c>
      <c r="BD625">
        <v>2553</v>
      </c>
      <c r="BE625">
        <v>15</v>
      </c>
      <c r="BF625">
        <v>2.5</v>
      </c>
      <c r="BG625">
        <v>140000</v>
      </c>
      <c r="BH625">
        <v>110000</v>
      </c>
      <c r="BI625">
        <v>290000</v>
      </c>
      <c r="BK625" t="str">
        <f t="shared" si="54"/>
        <v>Ford Ranger_2553_2500</v>
      </c>
      <c r="BL625">
        <f t="shared" si="55"/>
        <v>140000</v>
      </c>
      <c r="BM625">
        <f t="shared" si="56"/>
        <v>110000</v>
      </c>
      <c r="BN625">
        <f t="shared" si="57"/>
        <v>290000</v>
      </c>
    </row>
    <row r="626" spans="19:66">
      <c r="S626" s="279" t="s">
        <v>394</v>
      </c>
      <c r="T626">
        <v>160000</v>
      </c>
      <c r="U626">
        <v>110000</v>
      </c>
      <c r="V626">
        <v>290000</v>
      </c>
      <c r="BA626" t="s">
        <v>174</v>
      </c>
      <c r="BB626" t="s">
        <v>197</v>
      </c>
      <c r="BC626">
        <v>2010</v>
      </c>
      <c r="BD626">
        <v>2553</v>
      </c>
      <c r="BE626">
        <v>15</v>
      </c>
      <c r="BF626">
        <v>2.5</v>
      </c>
      <c r="BG626">
        <v>150000</v>
      </c>
      <c r="BH626">
        <v>110000</v>
      </c>
      <c r="BI626">
        <v>290000</v>
      </c>
      <c r="BK626" t="str">
        <f t="shared" si="54"/>
        <v>Ford Ranger_2553_2500</v>
      </c>
      <c r="BL626">
        <f t="shared" si="55"/>
        <v>150000</v>
      </c>
      <c r="BM626">
        <f t="shared" si="56"/>
        <v>110000</v>
      </c>
      <c r="BN626">
        <f t="shared" si="57"/>
        <v>290000</v>
      </c>
    </row>
    <row r="627" spans="19:66">
      <c r="S627" s="279" t="s">
        <v>394</v>
      </c>
      <c r="T627">
        <v>170000</v>
      </c>
      <c r="U627">
        <v>110000</v>
      </c>
      <c r="V627">
        <v>290000</v>
      </c>
      <c r="BA627" t="s">
        <v>174</v>
      </c>
      <c r="BB627" t="s">
        <v>197</v>
      </c>
      <c r="BC627">
        <v>2010</v>
      </c>
      <c r="BD627">
        <v>2553</v>
      </c>
      <c r="BE627">
        <v>15</v>
      </c>
      <c r="BF627">
        <v>2.5</v>
      </c>
      <c r="BG627">
        <v>160000</v>
      </c>
      <c r="BH627">
        <v>110000</v>
      </c>
      <c r="BI627">
        <v>290000</v>
      </c>
      <c r="BK627" t="str">
        <f t="shared" si="54"/>
        <v>Ford Ranger_2553_2500</v>
      </c>
      <c r="BL627">
        <f t="shared" si="55"/>
        <v>160000</v>
      </c>
      <c r="BM627">
        <f t="shared" si="56"/>
        <v>110000</v>
      </c>
      <c r="BN627">
        <f t="shared" si="57"/>
        <v>290000</v>
      </c>
    </row>
    <row r="628" spans="19:66">
      <c r="S628" s="279" t="s">
        <v>394</v>
      </c>
      <c r="T628">
        <v>180000</v>
      </c>
      <c r="U628">
        <v>110000</v>
      </c>
      <c r="V628">
        <v>290000</v>
      </c>
      <c r="BA628" t="s">
        <v>174</v>
      </c>
      <c r="BB628" t="s">
        <v>197</v>
      </c>
      <c r="BC628">
        <v>2010</v>
      </c>
      <c r="BD628">
        <v>2553</v>
      </c>
      <c r="BE628">
        <v>15</v>
      </c>
      <c r="BF628">
        <v>2.5</v>
      </c>
      <c r="BG628">
        <v>170000</v>
      </c>
      <c r="BH628">
        <v>110000</v>
      </c>
      <c r="BI628">
        <v>290000</v>
      </c>
      <c r="BK628" t="str">
        <f t="shared" si="54"/>
        <v>Ford Ranger_2553_2500</v>
      </c>
      <c r="BL628">
        <f t="shared" si="55"/>
        <v>170000</v>
      </c>
      <c r="BM628">
        <f t="shared" si="56"/>
        <v>110000</v>
      </c>
      <c r="BN628">
        <f t="shared" si="57"/>
        <v>290000</v>
      </c>
    </row>
    <row r="629" spans="19:66">
      <c r="S629" s="279" t="s">
        <v>394</v>
      </c>
      <c r="T629">
        <v>190000</v>
      </c>
      <c r="U629">
        <v>110000</v>
      </c>
      <c r="V629">
        <v>290000</v>
      </c>
      <c r="BA629" t="s">
        <v>174</v>
      </c>
      <c r="BB629" t="s">
        <v>197</v>
      </c>
      <c r="BC629">
        <v>2010</v>
      </c>
      <c r="BD629">
        <v>2553</v>
      </c>
      <c r="BE629">
        <v>15</v>
      </c>
      <c r="BF629">
        <v>2.5</v>
      </c>
      <c r="BG629">
        <v>180000</v>
      </c>
      <c r="BH629">
        <v>110000</v>
      </c>
      <c r="BI629">
        <v>290000</v>
      </c>
      <c r="BK629" t="str">
        <f t="shared" si="54"/>
        <v>Ford Ranger_2553_2500</v>
      </c>
      <c r="BL629">
        <f t="shared" si="55"/>
        <v>180000</v>
      </c>
      <c r="BM629">
        <f t="shared" si="56"/>
        <v>110000</v>
      </c>
      <c r="BN629">
        <f t="shared" si="57"/>
        <v>290000</v>
      </c>
    </row>
    <row r="630" spans="19:66">
      <c r="S630" s="279" t="s">
        <v>394</v>
      </c>
      <c r="T630">
        <v>200000</v>
      </c>
      <c r="U630">
        <v>110000</v>
      </c>
      <c r="V630">
        <v>290000</v>
      </c>
      <c r="BA630" t="s">
        <v>174</v>
      </c>
      <c r="BB630" t="s">
        <v>197</v>
      </c>
      <c r="BC630">
        <v>2010</v>
      </c>
      <c r="BD630">
        <v>2553</v>
      </c>
      <c r="BE630">
        <v>15</v>
      </c>
      <c r="BF630">
        <v>2.5</v>
      </c>
      <c r="BG630">
        <v>190000</v>
      </c>
      <c r="BH630">
        <v>110000</v>
      </c>
      <c r="BI630">
        <v>290000</v>
      </c>
      <c r="BK630" t="str">
        <f t="shared" si="54"/>
        <v>Ford Ranger_2553_2500</v>
      </c>
      <c r="BL630">
        <f t="shared" si="55"/>
        <v>190000</v>
      </c>
      <c r="BM630">
        <f t="shared" si="56"/>
        <v>110000</v>
      </c>
      <c r="BN630">
        <f t="shared" si="57"/>
        <v>290000</v>
      </c>
    </row>
    <row r="631" spans="19:66">
      <c r="S631" s="279" t="s">
        <v>394</v>
      </c>
      <c r="T631">
        <v>210000</v>
      </c>
      <c r="U631">
        <v>110000</v>
      </c>
      <c r="V631">
        <v>290000</v>
      </c>
      <c r="BA631" t="s">
        <v>174</v>
      </c>
      <c r="BB631" t="s">
        <v>197</v>
      </c>
      <c r="BC631">
        <v>2010</v>
      </c>
      <c r="BD631">
        <v>2553</v>
      </c>
      <c r="BE631">
        <v>15</v>
      </c>
      <c r="BF631">
        <v>2.5</v>
      </c>
      <c r="BG631">
        <v>200000</v>
      </c>
      <c r="BH631">
        <v>110000</v>
      </c>
      <c r="BI631">
        <v>290000</v>
      </c>
      <c r="BK631" t="str">
        <f t="shared" si="54"/>
        <v>Ford Ranger_2553_2500</v>
      </c>
      <c r="BL631">
        <f t="shared" si="55"/>
        <v>200000</v>
      </c>
      <c r="BM631">
        <f t="shared" si="56"/>
        <v>110000</v>
      </c>
      <c r="BN631">
        <f t="shared" si="57"/>
        <v>290000</v>
      </c>
    </row>
    <row r="632" spans="19:66">
      <c r="S632" s="279" t="s">
        <v>394</v>
      </c>
      <c r="T632">
        <v>220000</v>
      </c>
      <c r="U632">
        <v>110000</v>
      </c>
      <c r="V632">
        <v>290000</v>
      </c>
      <c r="BA632" t="s">
        <v>174</v>
      </c>
      <c r="BB632" t="s">
        <v>197</v>
      </c>
      <c r="BC632">
        <v>2010</v>
      </c>
      <c r="BD632">
        <v>2553</v>
      </c>
      <c r="BE632">
        <v>15</v>
      </c>
      <c r="BF632">
        <v>2.5</v>
      </c>
      <c r="BG632">
        <v>210000</v>
      </c>
      <c r="BH632">
        <v>110000</v>
      </c>
      <c r="BI632">
        <v>290000</v>
      </c>
      <c r="BK632" t="str">
        <f t="shared" si="54"/>
        <v>Ford Ranger_2553_2500</v>
      </c>
      <c r="BL632">
        <f t="shared" si="55"/>
        <v>210000</v>
      </c>
      <c r="BM632">
        <f t="shared" si="56"/>
        <v>110000</v>
      </c>
      <c r="BN632">
        <f t="shared" si="57"/>
        <v>290000</v>
      </c>
    </row>
    <row r="633" spans="19:66">
      <c r="S633" s="279" t="s">
        <v>394</v>
      </c>
      <c r="T633">
        <v>230000</v>
      </c>
      <c r="U633">
        <v>110000</v>
      </c>
      <c r="V633">
        <v>290000</v>
      </c>
      <c r="BA633" t="s">
        <v>174</v>
      </c>
      <c r="BB633" t="s">
        <v>197</v>
      </c>
      <c r="BC633">
        <v>2010</v>
      </c>
      <c r="BD633">
        <v>2553</v>
      </c>
      <c r="BE633">
        <v>15</v>
      </c>
      <c r="BF633">
        <v>2.5</v>
      </c>
      <c r="BG633">
        <v>220000</v>
      </c>
      <c r="BH633">
        <v>110000</v>
      </c>
      <c r="BI633">
        <v>290000</v>
      </c>
      <c r="BK633" t="str">
        <f t="shared" si="54"/>
        <v>Ford Ranger_2553_2500</v>
      </c>
      <c r="BL633">
        <f t="shared" si="55"/>
        <v>220000</v>
      </c>
      <c r="BM633">
        <f t="shared" si="56"/>
        <v>110000</v>
      </c>
      <c r="BN633">
        <f t="shared" si="57"/>
        <v>290000</v>
      </c>
    </row>
    <row r="634" spans="19:66">
      <c r="S634" s="279" t="s">
        <v>394</v>
      </c>
      <c r="T634">
        <v>240000</v>
      </c>
      <c r="U634">
        <v>110000</v>
      </c>
      <c r="V634">
        <v>290000</v>
      </c>
      <c r="BA634" t="s">
        <v>174</v>
      </c>
      <c r="BB634" t="s">
        <v>197</v>
      </c>
      <c r="BC634">
        <v>2010</v>
      </c>
      <c r="BD634">
        <v>2553</v>
      </c>
      <c r="BE634">
        <v>15</v>
      </c>
      <c r="BF634">
        <v>2.5</v>
      </c>
      <c r="BG634">
        <v>230000</v>
      </c>
      <c r="BH634">
        <v>110000</v>
      </c>
      <c r="BI634">
        <v>290000</v>
      </c>
      <c r="BK634" t="str">
        <f t="shared" si="54"/>
        <v>Ford Ranger_2553_2500</v>
      </c>
      <c r="BL634">
        <f t="shared" si="55"/>
        <v>230000</v>
      </c>
      <c r="BM634">
        <f t="shared" si="56"/>
        <v>110000</v>
      </c>
      <c r="BN634">
        <f t="shared" si="57"/>
        <v>290000</v>
      </c>
    </row>
    <row r="635" spans="19:66">
      <c r="S635" s="279" t="s">
        <v>394</v>
      </c>
      <c r="T635">
        <v>250000</v>
      </c>
      <c r="U635">
        <v>110000</v>
      </c>
      <c r="V635">
        <v>290000</v>
      </c>
      <c r="BA635" t="s">
        <v>174</v>
      </c>
      <c r="BB635" t="s">
        <v>197</v>
      </c>
      <c r="BC635">
        <v>2010</v>
      </c>
      <c r="BD635">
        <v>2553</v>
      </c>
      <c r="BE635">
        <v>15</v>
      </c>
      <c r="BF635">
        <v>2.5</v>
      </c>
      <c r="BG635">
        <v>240000</v>
      </c>
      <c r="BH635">
        <v>110000</v>
      </c>
      <c r="BI635">
        <v>290000</v>
      </c>
      <c r="BK635" t="str">
        <f t="shared" si="54"/>
        <v>Ford Ranger_2553_2500</v>
      </c>
      <c r="BL635">
        <f t="shared" si="55"/>
        <v>240000</v>
      </c>
      <c r="BM635">
        <f t="shared" si="56"/>
        <v>110000</v>
      </c>
      <c r="BN635">
        <f t="shared" si="57"/>
        <v>290000</v>
      </c>
    </row>
    <row r="636" spans="19:66">
      <c r="S636" s="279" t="s">
        <v>394</v>
      </c>
      <c r="T636">
        <v>260000</v>
      </c>
      <c r="U636">
        <v>110000</v>
      </c>
      <c r="V636">
        <v>290000</v>
      </c>
      <c r="BA636" t="s">
        <v>174</v>
      </c>
      <c r="BB636" t="s">
        <v>197</v>
      </c>
      <c r="BC636">
        <v>2010</v>
      </c>
      <c r="BD636">
        <v>2553</v>
      </c>
      <c r="BE636">
        <v>15</v>
      </c>
      <c r="BF636">
        <v>2.5</v>
      </c>
      <c r="BG636">
        <v>250000</v>
      </c>
      <c r="BH636">
        <v>110000</v>
      </c>
      <c r="BI636">
        <v>290000</v>
      </c>
      <c r="BK636" t="str">
        <f t="shared" si="54"/>
        <v>Ford Ranger_2553_2500</v>
      </c>
      <c r="BL636">
        <f t="shared" si="55"/>
        <v>250000</v>
      </c>
      <c r="BM636">
        <f t="shared" si="56"/>
        <v>110000</v>
      </c>
      <c r="BN636">
        <f t="shared" si="57"/>
        <v>290000</v>
      </c>
    </row>
    <row r="637" spans="19:66">
      <c r="S637" s="279" t="s">
        <v>394</v>
      </c>
      <c r="T637">
        <v>270000</v>
      </c>
      <c r="U637">
        <v>110000</v>
      </c>
      <c r="V637">
        <v>290000</v>
      </c>
      <c r="BA637" t="s">
        <v>174</v>
      </c>
      <c r="BB637" t="s">
        <v>197</v>
      </c>
      <c r="BC637">
        <v>2010</v>
      </c>
      <c r="BD637">
        <v>2553</v>
      </c>
      <c r="BE637">
        <v>15</v>
      </c>
      <c r="BF637">
        <v>2.5</v>
      </c>
      <c r="BG637">
        <v>260000</v>
      </c>
      <c r="BH637">
        <v>110000</v>
      </c>
      <c r="BI637">
        <v>290000</v>
      </c>
      <c r="BK637" t="str">
        <f t="shared" si="54"/>
        <v>Ford Ranger_2553_2500</v>
      </c>
      <c r="BL637">
        <f t="shared" si="55"/>
        <v>260000</v>
      </c>
      <c r="BM637">
        <f t="shared" si="56"/>
        <v>110000</v>
      </c>
      <c r="BN637">
        <f t="shared" si="57"/>
        <v>290000</v>
      </c>
    </row>
    <row r="638" spans="19:66">
      <c r="S638" s="279" t="s">
        <v>394</v>
      </c>
      <c r="T638">
        <v>280000</v>
      </c>
      <c r="U638">
        <v>110000</v>
      </c>
      <c r="V638">
        <v>290000</v>
      </c>
      <c r="BA638" t="s">
        <v>174</v>
      </c>
      <c r="BB638" t="s">
        <v>197</v>
      </c>
      <c r="BC638">
        <v>2010</v>
      </c>
      <c r="BD638">
        <v>2553</v>
      </c>
      <c r="BE638">
        <v>15</v>
      </c>
      <c r="BF638">
        <v>2.5</v>
      </c>
      <c r="BG638">
        <v>270000</v>
      </c>
      <c r="BH638">
        <v>110000</v>
      </c>
      <c r="BI638">
        <v>290000</v>
      </c>
      <c r="BK638" t="str">
        <f t="shared" si="54"/>
        <v>Ford Ranger_2553_2500</v>
      </c>
      <c r="BL638">
        <f t="shared" si="55"/>
        <v>270000</v>
      </c>
      <c r="BM638">
        <f t="shared" si="56"/>
        <v>110000</v>
      </c>
      <c r="BN638">
        <f t="shared" si="57"/>
        <v>290000</v>
      </c>
    </row>
    <row r="639" spans="19:66">
      <c r="S639" s="279" t="s">
        <v>394</v>
      </c>
      <c r="T639">
        <v>290000</v>
      </c>
      <c r="U639">
        <v>110000</v>
      </c>
      <c r="V639">
        <v>290000</v>
      </c>
      <c r="BA639" t="s">
        <v>174</v>
      </c>
      <c r="BB639" t="s">
        <v>197</v>
      </c>
      <c r="BC639">
        <v>2010</v>
      </c>
      <c r="BD639">
        <v>2553</v>
      </c>
      <c r="BE639">
        <v>15</v>
      </c>
      <c r="BF639">
        <v>2.5</v>
      </c>
      <c r="BG639">
        <v>280000</v>
      </c>
      <c r="BH639">
        <v>110000</v>
      </c>
      <c r="BI639">
        <v>290000</v>
      </c>
      <c r="BK639" t="str">
        <f t="shared" si="54"/>
        <v>Ford Ranger_2553_2500</v>
      </c>
      <c r="BL639">
        <f t="shared" si="55"/>
        <v>280000</v>
      </c>
      <c r="BM639">
        <f t="shared" si="56"/>
        <v>110000</v>
      </c>
      <c r="BN639">
        <f t="shared" si="57"/>
        <v>290000</v>
      </c>
    </row>
    <row r="640" spans="19:66">
      <c r="S640" s="279" t="s">
        <v>395</v>
      </c>
      <c r="T640">
        <v>130000</v>
      </c>
      <c r="U640">
        <v>130000</v>
      </c>
      <c r="V640">
        <v>320000</v>
      </c>
      <c r="BA640" t="s">
        <v>174</v>
      </c>
      <c r="BB640" t="s">
        <v>197</v>
      </c>
      <c r="BC640">
        <v>2010</v>
      </c>
      <c r="BD640">
        <v>2553</v>
      </c>
      <c r="BE640">
        <v>15</v>
      </c>
      <c r="BF640">
        <v>2.5</v>
      </c>
      <c r="BG640">
        <v>290000</v>
      </c>
      <c r="BH640">
        <v>110000</v>
      </c>
      <c r="BI640">
        <v>290000</v>
      </c>
      <c r="BK640" t="str">
        <f t="shared" si="54"/>
        <v>Ford Ranger_2553_2500</v>
      </c>
      <c r="BL640">
        <f t="shared" si="55"/>
        <v>290000</v>
      </c>
      <c r="BM640">
        <f t="shared" si="56"/>
        <v>110000</v>
      </c>
      <c r="BN640">
        <f t="shared" si="57"/>
        <v>290000</v>
      </c>
    </row>
    <row r="641" spans="19:66">
      <c r="S641" s="279" t="s">
        <v>395</v>
      </c>
      <c r="T641">
        <v>140000</v>
      </c>
      <c r="U641">
        <v>130000</v>
      </c>
      <c r="V641">
        <v>320000</v>
      </c>
      <c r="BA641" t="s">
        <v>174</v>
      </c>
      <c r="BB641" t="s">
        <v>197</v>
      </c>
      <c r="BC641">
        <v>2010</v>
      </c>
      <c r="BD641">
        <v>2553</v>
      </c>
      <c r="BE641">
        <v>15</v>
      </c>
      <c r="BF641">
        <v>3</v>
      </c>
      <c r="BG641">
        <v>130000</v>
      </c>
      <c r="BH641">
        <v>130000</v>
      </c>
      <c r="BI641">
        <v>320000</v>
      </c>
      <c r="BK641" t="str">
        <f t="shared" si="54"/>
        <v>Ford Ranger_2553_3000</v>
      </c>
      <c r="BL641">
        <f t="shared" si="55"/>
        <v>130000</v>
      </c>
      <c r="BM641">
        <f t="shared" si="56"/>
        <v>130000</v>
      </c>
      <c r="BN641">
        <f t="shared" si="57"/>
        <v>320000</v>
      </c>
    </row>
    <row r="642" spans="19:66">
      <c r="S642" s="279" t="s">
        <v>395</v>
      </c>
      <c r="T642">
        <v>150000</v>
      </c>
      <c r="U642">
        <v>130000</v>
      </c>
      <c r="V642">
        <v>320000</v>
      </c>
      <c r="BA642" t="s">
        <v>174</v>
      </c>
      <c r="BB642" t="s">
        <v>197</v>
      </c>
      <c r="BC642">
        <v>2010</v>
      </c>
      <c r="BD642">
        <v>2553</v>
      </c>
      <c r="BE642">
        <v>15</v>
      </c>
      <c r="BF642">
        <v>3</v>
      </c>
      <c r="BG642">
        <v>140000</v>
      </c>
      <c r="BH642">
        <v>130000</v>
      </c>
      <c r="BI642">
        <v>320000</v>
      </c>
      <c r="BK642" t="str">
        <f t="shared" si="54"/>
        <v>Ford Ranger_2553_3000</v>
      </c>
      <c r="BL642">
        <f t="shared" si="55"/>
        <v>140000</v>
      </c>
      <c r="BM642">
        <f t="shared" si="56"/>
        <v>130000</v>
      </c>
      <c r="BN642">
        <f t="shared" si="57"/>
        <v>320000</v>
      </c>
    </row>
    <row r="643" spans="19:66">
      <c r="S643" s="280" t="s">
        <v>395</v>
      </c>
      <c r="T643">
        <v>160000</v>
      </c>
      <c r="U643">
        <v>130000</v>
      </c>
      <c r="V643">
        <v>320000</v>
      </c>
      <c r="BA643" t="s">
        <v>174</v>
      </c>
      <c r="BB643" t="s">
        <v>197</v>
      </c>
      <c r="BC643">
        <v>2010</v>
      </c>
      <c r="BD643">
        <v>2553</v>
      </c>
      <c r="BE643">
        <v>15</v>
      </c>
      <c r="BF643">
        <v>3</v>
      </c>
      <c r="BG643">
        <v>150000</v>
      </c>
      <c r="BH643">
        <v>130000</v>
      </c>
      <c r="BI643">
        <v>320000</v>
      </c>
      <c r="BK643" t="str">
        <f t="shared" ref="BK643:BK706" si="58">BA643&amp;" "&amp;BB643&amp;"_"&amp;BD643&amp;"_"&amp;BF643*1000</f>
        <v>Ford Ranger_2553_3000</v>
      </c>
      <c r="BL643">
        <f t="shared" ref="BL643:BL706" si="59">BG643</f>
        <v>150000</v>
      </c>
      <c r="BM643">
        <f t="shared" ref="BM643:BM706" si="60">BH643</f>
        <v>130000</v>
      </c>
      <c r="BN643">
        <f t="shared" ref="BN643:BN706" si="61">BI643</f>
        <v>320000</v>
      </c>
    </row>
    <row r="644" spans="19:66">
      <c r="S644" s="279" t="s">
        <v>395</v>
      </c>
      <c r="T644">
        <v>170000</v>
      </c>
      <c r="U644">
        <v>130000</v>
      </c>
      <c r="V644">
        <v>320000</v>
      </c>
      <c r="BA644" t="s">
        <v>174</v>
      </c>
      <c r="BB644" t="s">
        <v>197</v>
      </c>
      <c r="BC644">
        <v>2010</v>
      </c>
      <c r="BD644">
        <v>2553</v>
      </c>
      <c r="BE644">
        <v>15</v>
      </c>
      <c r="BF644">
        <v>3</v>
      </c>
      <c r="BG644">
        <v>160000</v>
      </c>
      <c r="BH644">
        <v>130000</v>
      </c>
      <c r="BI644">
        <v>320000</v>
      </c>
      <c r="BK644" t="str">
        <f t="shared" si="58"/>
        <v>Ford Ranger_2553_3000</v>
      </c>
      <c r="BL644">
        <f t="shared" si="59"/>
        <v>160000</v>
      </c>
      <c r="BM644">
        <f t="shared" si="60"/>
        <v>130000</v>
      </c>
      <c r="BN644">
        <f t="shared" si="61"/>
        <v>320000</v>
      </c>
    </row>
    <row r="645" spans="19:66">
      <c r="S645" s="279" t="s">
        <v>395</v>
      </c>
      <c r="T645">
        <v>180000</v>
      </c>
      <c r="U645">
        <v>130000</v>
      </c>
      <c r="V645">
        <v>320000</v>
      </c>
      <c r="BA645" t="s">
        <v>174</v>
      </c>
      <c r="BB645" t="s">
        <v>197</v>
      </c>
      <c r="BC645">
        <v>2010</v>
      </c>
      <c r="BD645">
        <v>2553</v>
      </c>
      <c r="BE645">
        <v>15</v>
      </c>
      <c r="BF645">
        <v>3</v>
      </c>
      <c r="BG645">
        <v>170000</v>
      </c>
      <c r="BH645">
        <v>130000</v>
      </c>
      <c r="BI645">
        <v>320000</v>
      </c>
      <c r="BK645" t="str">
        <f t="shared" si="58"/>
        <v>Ford Ranger_2553_3000</v>
      </c>
      <c r="BL645">
        <f t="shared" si="59"/>
        <v>170000</v>
      </c>
      <c r="BM645">
        <f t="shared" si="60"/>
        <v>130000</v>
      </c>
      <c r="BN645">
        <f t="shared" si="61"/>
        <v>320000</v>
      </c>
    </row>
    <row r="646" spans="19:66">
      <c r="S646" s="279" t="s">
        <v>395</v>
      </c>
      <c r="T646">
        <v>190000</v>
      </c>
      <c r="U646">
        <v>130000</v>
      </c>
      <c r="V646">
        <v>320000</v>
      </c>
      <c r="BA646" t="s">
        <v>174</v>
      </c>
      <c r="BB646" t="s">
        <v>197</v>
      </c>
      <c r="BC646">
        <v>2010</v>
      </c>
      <c r="BD646">
        <v>2553</v>
      </c>
      <c r="BE646">
        <v>15</v>
      </c>
      <c r="BF646">
        <v>3</v>
      </c>
      <c r="BG646">
        <v>180000</v>
      </c>
      <c r="BH646">
        <v>130000</v>
      </c>
      <c r="BI646">
        <v>320000</v>
      </c>
      <c r="BK646" t="str">
        <f t="shared" si="58"/>
        <v>Ford Ranger_2553_3000</v>
      </c>
      <c r="BL646">
        <f t="shared" si="59"/>
        <v>180000</v>
      </c>
      <c r="BM646">
        <f t="shared" si="60"/>
        <v>130000</v>
      </c>
      <c r="BN646">
        <f t="shared" si="61"/>
        <v>320000</v>
      </c>
    </row>
    <row r="647" spans="19:66">
      <c r="S647" s="279" t="s">
        <v>395</v>
      </c>
      <c r="T647">
        <v>200000</v>
      </c>
      <c r="U647">
        <v>130000</v>
      </c>
      <c r="V647">
        <v>320000</v>
      </c>
      <c r="BA647" t="s">
        <v>174</v>
      </c>
      <c r="BB647" t="s">
        <v>197</v>
      </c>
      <c r="BC647">
        <v>2010</v>
      </c>
      <c r="BD647">
        <v>2553</v>
      </c>
      <c r="BE647">
        <v>15</v>
      </c>
      <c r="BF647">
        <v>3</v>
      </c>
      <c r="BG647">
        <v>190000</v>
      </c>
      <c r="BH647">
        <v>130000</v>
      </c>
      <c r="BI647">
        <v>320000</v>
      </c>
      <c r="BK647" t="str">
        <f t="shared" si="58"/>
        <v>Ford Ranger_2553_3000</v>
      </c>
      <c r="BL647">
        <f t="shared" si="59"/>
        <v>190000</v>
      </c>
      <c r="BM647">
        <f t="shared" si="60"/>
        <v>130000</v>
      </c>
      <c r="BN647">
        <f t="shared" si="61"/>
        <v>320000</v>
      </c>
    </row>
    <row r="648" spans="19:66">
      <c r="S648" s="279" t="s">
        <v>395</v>
      </c>
      <c r="T648">
        <v>210000</v>
      </c>
      <c r="U648">
        <v>130000</v>
      </c>
      <c r="V648">
        <v>320000</v>
      </c>
      <c r="BA648" t="s">
        <v>174</v>
      </c>
      <c r="BB648" t="s">
        <v>197</v>
      </c>
      <c r="BC648">
        <v>2010</v>
      </c>
      <c r="BD648">
        <v>2553</v>
      </c>
      <c r="BE648">
        <v>15</v>
      </c>
      <c r="BF648">
        <v>3</v>
      </c>
      <c r="BG648">
        <v>200000</v>
      </c>
      <c r="BH648">
        <v>130000</v>
      </c>
      <c r="BI648">
        <v>320000</v>
      </c>
      <c r="BK648" t="str">
        <f t="shared" si="58"/>
        <v>Ford Ranger_2553_3000</v>
      </c>
      <c r="BL648">
        <f t="shared" si="59"/>
        <v>200000</v>
      </c>
      <c r="BM648">
        <f t="shared" si="60"/>
        <v>130000</v>
      </c>
      <c r="BN648">
        <f t="shared" si="61"/>
        <v>320000</v>
      </c>
    </row>
    <row r="649" spans="19:66">
      <c r="S649" s="279" t="s">
        <v>395</v>
      </c>
      <c r="T649">
        <v>220000</v>
      </c>
      <c r="U649">
        <v>130000</v>
      </c>
      <c r="V649">
        <v>320000</v>
      </c>
      <c r="BA649" t="s">
        <v>174</v>
      </c>
      <c r="BB649" t="s">
        <v>197</v>
      </c>
      <c r="BC649">
        <v>2010</v>
      </c>
      <c r="BD649">
        <v>2553</v>
      </c>
      <c r="BE649">
        <v>15</v>
      </c>
      <c r="BF649">
        <v>3</v>
      </c>
      <c r="BG649">
        <v>210000</v>
      </c>
      <c r="BH649">
        <v>130000</v>
      </c>
      <c r="BI649">
        <v>320000</v>
      </c>
      <c r="BK649" t="str">
        <f t="shared" si="58"/>
        <v>Ford Ranger_2553_3000</v>
      </c>
      <c r="BL649">
        <f t="shared" si="59"/>
        <v>210000</v>
      </c>
      <c r="BM649">
        <f t="shared" si="60"/>
        <v>130000</v>
      </c>
      <c r="BN649">
        <f t="shared" si="61"/>
        <v>320000</v>
      </c>
    </row>
    <row r="650" spans="19:66">
      <c r="S650" s="279" t="s">
        <v>395</v>
      </c>
      <c r="T650">
        <v>230000</v>
      </c>
      <c r="U650">
        <v>130000</v>
      </c>
      <c r="V650">
        <v>320000</v>
      </c>
      <c r="BA650" t="s">
        <v>174</v>
      </c>
      <c r="BB650" t="s">
        <v>197</v>
      </c>
      <c r="BC650">
        <v>2010</v>
      </c>
      <c r="BD650">
        <v>2553</v>
      </c>
      <c r="BE650">
        <v>15</v>
      </c>
      <c r="BF650">
        <v>3</v>
      </c>
      <c r="BG650">
        <v>220000</v>
      </c>
      <c r="BH650">
        <v>130000</v>
      </c>
      <c r="BI650">
        <v>320000</v>
      </c>
      <c r="BK650" t="str">
        <f t="shared" si="58"/>
        <v>Ford Ranger_2553_3000</v>
      </c>
      <c r="BL650">
        <f t="shared" si="59"/>
        <v>220000</v>
      </c>
      <c r="BM650">
        <f t="shared" si="60"/>
        <v>130000</v>
      </c>
      <c r="BN650">
        <f t="shared" si="61"/>
        <v>320000</v>
      </c>
    </row>
    <row r="651" spans="19:66">
      <c r="S651" s="279" t="s">
        <v>395</v>
      </c>
      <c r="T651">
        <v>240000</v>
      </c>
      <c r="U651">
        <v>130000</v>
      </c>
      <c r="V651">
        <v>320000</v>
      </c>
      <c r="BA651" t="s">
        <v>174</v>
      </c>
      <c r="BB651" t="s">
        <v>197</v>
      </c>
      <c r="BC651">
        <v>2010</v>
      </c>
      <c r="BD651">
        <v>2553</v>
      </c>
      <c r="BE651">
        <v>15</v>
      </c>
      <c r="BF651">
        <v>3</v>
      </c>
      <c r="BG651">
        <v>230000</v>
      </c>
      <c r="BH651">
        <v>130000</v>
      </c>
      <c r="BI651">
        <v>320000</v>
      </c>
      <c r="BK651" t="str">
        <f t="shared" si="58"/>
        <v>Ford Ranger_2553_3000</v>
      </c>
      <c r="BL651">
        <f t="shared" si="59"/>
        <v>230000</v>
      </c>
      <c r="BM651">
        <f t="shared" si="60"/>
        <v>130000</v>
      </c>
      <c r="BN651">
        <f t="shared" si="61"/>
        <v>320000</v>
      </c>
    </row>
    <row r="652" spans="19:66">
      <c r="S652" s="279" t="s">
        <v>395</v>
      </c>
      <c r="T652">
        <v>250000</v>
      </c>
      <c r="U652">
        <v>130000</v>
      </c>
      <c r="V652">
        <v>320000</v>
      </c>
      <c r="BA652" t="s">
        <v>174</v>
      </c>
      <c r="BB652" t="s">
        <v>197</v>
      </c>
      <c r="BC652">
        <v>2010</v>
      </c>
      <c r="BD652">
        <v>2553</v>
      </c>
      <c r="BE652">
        <v>15</v>
      </c>
      <c r="BF652">
        <v>3</v>
      </c>
      <c r="BG652">
        <v>240000</v>
      </c>
      <c r="BH652">
        <v>130000</v>
      </c>
      <c r="BI652">
        <v>320000</v>
      </c>
      <c r="BK652" t="str">
        <f t="shared" si="58"/>
        <v>Ford Ranger_2553_3000</v>
      </c>
      <c r="BL652">
        <f t="shared" si="59"/>
        <v>240000</v>
      </c>
      <c r="BM652">
        <f t="shared" si="60"/>
        <v>130000</v>
      </c>
      <c r="BN652">
        <f t="shared" si="61"/>
        <v>320000</v>
      </c>
    </row>
    <row r="653" spans="19:66">
      <c r="S653" s="279" t="s">
        <v>395</v>
      </c>
      <c r="T653">
        <v>260000</v>
      </c>
      <c r="U653">
        <v>130000</v>
      </c>
      <c r="V653">
        <v>320000</v>
      </c>
      <c r="BA653" t="s">
        <v>174</v>
      </c>
      <c r="BB653" t="s">
        <v>197</v>
      </c>
      <c r="BC653">
        <v>2010</v>
      </c>
      <c r="BD653">
        <v>2553</v>
      </c>
      <c r="BE653">
        <v>15</v>
      </c>
      <c r="BF653">
        <v>3</v>
      </c>
      <c r="BG653">
        <v>250000</v>
      </c>
      <c r="BH653">
        <v>130000</v>
      </c>
      <c r="BI653">
        <v>320000</v>
      </c>
      <c r="BK653" t="str">
        <f t="shared" si="58"/>
        <v>Ford Ranger_2553_3000</v>
      </c>
      <c r="BL653">
        <f t="shared" si="59"/>
        <v>250000</v>
      </c>
      <c r="BM653">
        <f t="shared" si="60"/>
        <v>130000</v>
      </c>
      <c r="BN653">
        <f t="shared" si="61"/>
        <v>320000</v>
      </c>
    </row>
    <row r="654" spans="19:66">
      <c r="S654" s="279" t="s">
        <v>395</v>
      </c>
      <c r="T654">
        <v>270000</v>
      </c>
      <c r="U654">
        <v>130000</v>
      </c>
      <c r="V654">
        <v>320000</v>
      </c>
      <c r="BA654" t="s">
        <v>174</v>
      </c>
      <c r="BB654" t="s">
        <v>197</v>
      </c>
      <c r="BC654">
        <v>2010</v>
      </c>
      <c r="BD654">
        <v>2553</v>
      </c>
      <c r="BE654">
        <v>15</v>
      </c>
      <c r="BF654">
        <v>3</v>
      </c>
      <c r="BG654">
        <v>260000</v>
      </c>
      <c r="BH654">
        <v>130000</v>
      </c>
      <c r="BI654">
        <v>320000</v>
      </c>
      <c r="BK654" t="str">
        <f t="shared" si="58"/>
        <v>Ford Ranger_2553_3000</v>
      </c>
      <c r="BL654">
        <f t="shared" si="59"/>
        <v>260000</v>
      </c>
      <c r="BM654">
        <f t="shared" si="60"/>
        <v>130000</v>
      </c>
      <c r="BN654">
        <f t="shared" si="61"/>
        <v>320000</v>
      </c>
    </row>
    <row r="655" spans="19:66">
      <c r="S655" s="279" t="s">
        <v>395</v>
      </c>
      <c r="T655">
        <v>280000</v>
      </c>
      <c r="U655">
        <v>130000</v>
      </c>
      <c r="V655">
        <v>320000</v>
      </c>
      <c r="BA655" t="s">
        <v>174</v>
      </c>
      <c r="BB655" t="s">
        <v>197</v>
      </c>
      <c r="BC655">
        <v>2010</v>
      </c>
      <c r="BD655">
        <v>2553</v>
      </c>
      <c r="BE655">
        <v>15</v>
      </c>
      <c r="BF655">
        <v>3</v>
      </c>
      <c r="BG655">
        <v>270000</v>
      </c>
      <c r="BH655">
        <v>130000</v>
      </c>
      <c r="BI655">
        <v>320000</v>
      </c>
      <c r="BK655" t="str">
        <f t="shared" si="58"/>
        <v>Ford Ranger_2553_3000</v>
      </c>
      <c r="BL655">
        <f t="shared" si="59"/>
        <v>270000</v>
      </c>
      <c r="BM655">
        <f t="shared" si="60"/>
        <v>130000</v>
      </c>
      <c r="BN655">
        <f t="shared" si="61"/>
        <v>320000</v>
      </c>
    </row>
    <row r="656" spans="19:66">
      <c r="S656" s="279" t="s">
        <v>395</v>
      </c>
      <c r="T656">
        <v>290000</v>
      </c>
      <c r="U656">
        <v>130000</v>
      </c>
      <c r="V656">
        <v>320000</v>
      </c>
      <c r="BA656" t="s">
        <v>174</v>
      </c>
      <c r="BB656" t="s">
        <v>197</v>
      </c>
      <c r="BC656">
        <v>2010</v>
      </c>
      <c r="BD656">
        <v>2553</v>
      </c>
      <c r="BE656">
        <v>15</v>
      </c>
      <c r="BF656">
        <v>3</v>
      </c>
      <c r="BG656">
        <v>280000</v>
      </c>
      <c r="BH656">
        <v>130000</v>
      </c>
      <c r="BI656">
        <v>320000</v>
      </c>
      <c r="BK656" t="str">
        <f t="shared" si="58"/>
        <v>Ford Ranger_2553_3000</v>
      </c>
      <c r="BL656">
        <f t="shared" si="59"/>
        <v>280000</v>
      </c>
      <c r="BM656">
        <f t="shared" si="60"/>
        <v>130000</v>
      </c>
      <c r="BN656">
        <f t="shared" si="61"/>
        <v>320000</v>
      </c>
    </row>
    <row r="657" spans="19:66">
      <c r="S657" s="279" t="s">
        <v>395</v>
      </c>
      <c r="T657">
        <v>300000</v>
      </c>
      <c r="U657">
        <v>130000</v>
      </c>
      <c r="V657">
        <v>320000</v>
      </c>
      <c r="BA657" t="s">
        <v>174</v>
      </c>
      <c r="BB657" t="s">
        <v>197</v>
      </c>
      <c r="BC657">
        <v>2010</v>
      </c>
      <c r="BD657">
        <v>2553</v>
      </c>
      <c r="BE657">
        <v>15</v>
      </c>
      <c r="BF657">
        <v>3</v>
      </c>
      <c r="BG657">
        <v>290000</v>
      </c>
      <c r="BH657">
        <v>130000</v>
      </c>
      <c r="BI657">
        <v>320000</v>
      </c>
      <c r="BK657" t="str">
        <f t="shared" si="58"/>
        <v>Ford Ranger_2553_3000</v>
      </c>
      <c r="BL657">
        <f t="shared" si="59"/>
        <v>290000</v>
      </c>
      <c r="BM657">
        <f t="shared" si="60"/>
        <v>130000</v>
      </c>
      <c r="BN657">
        <f t="shared" si="61"/>
        <v>320000</v>
      </c>
    </row>
    <row r="658" spans="19:66">
      <c r="S658" s="279" t="s">
        <v>395</v>
      </c>
      <c r="T658">
        <v>310000</v>
      </c>
      <c r="U658">
        <v>130000</v>
      </c>
      <c r="V658">
        <v>320000</v>
      </c>
      <c r="BA658" t="s">
        <v>174</v>
      </c>
      <c r="BB658" t="s">
        <v>197</v>
      </c>
      <c r="BC658">
        <v>2010</v>
      </c>
      <c r="BD658">
        <v>2553</v>
      </c>
      <c r="BE658">
        <v>15</v>
      </c>
      <c r="BF658">
        <v>3</v>
      </c>
      <c r="BG658">
        <v>300000</v>
      </c>
      <c r="BH658">
        <v>130000</v>
      </c>
      <c r="BI658">
        <v>320000</v>
      </c>
      <c r="BK658" t="str">
        <f t="shared" si="58"/>
        <v>Ford Ranger_2553_3000</v>
      </c>
      <c r="BL658">
        <f t="shared" si="59"/>
        <v>300000</v>
      </c>
      <c r="BM658">
        <f t="shared" si="60"/>
        <v>130000</v>
      </c>
      <c r="BN658">
        <f t="shared" si="61"/>
        <v>320000</v>
      </c>
    </row>
    <row r="659" spans="19:66">
      <c r="S659" s="279" t="s">
        <v>395</v>
      </c>
      <c r="T659">
        <v>320000</v>
      </c>
      <c r="U659">
        <v>130000</v>
      </c>
      <c r="V659">
        <v>320000</v>
      </c>
      <c r="BA659" t="s">
        <v>174</v>
      </c>
      <c r="BB659" t="s">
        <v>197</v>
      </c>
      <c r="BC659">
        <v>2010</v>
      </c>
      <c r="BD659">
        <v>2553</v>
      </c>
      <c r="BE659">
        <v>15</v>
      </c>
      <c r="BF659">
        <v>3</v>
      </c>
      <c r="BG659">
        <v>310000</v>
      </c>
      <c r="BH659">
        <v>130000</v>
      </c>
      <c r="BI659">
        <v>320000</v>
      </c>
      <c r="BK659" t="str">
        <f t="shared" si="58"/>
        <v>Ford Ranger_2553_3000</v>
      </c>
      <c r="BL659">
        <f t="shared" si="59"/>
        <v>310000</v>
      </c>
      <c r="BM659">
        <f t="shared" si="60"/>
        <v>130000</v>
      </c>
      <c r="BN659">
        <f t="shared" si="61"/>
        <v>320000</v>
      </c>
    </row>
    <row r="660" spans="19:66">
      <c r="S660" s="279" t="s">
        <v>396</v>
      </c>
      <c r="T660">
        <v>170000</v>
      </c>
      <c r="U660">
        <v>170000</v>
      </c>
      <c r="V660">
        <v>360000</v>
      </c>
      <c r="BA660" t="s">
        <v>174</v>
      </c>
      <c r="BB660" t="s">
        <v>197</v>
      </c>
      <c r="BC660">
        <v>2010</v>
      </c>
      <c r="BD660">
        <v>2553</v>
      </c>
      <c r="BE660">
        <v>15</v>
      </c>
      <c r="BF660">
        <v>3</v>
      </c>
      <c r="BG660">
        <v>320000</v>
      </c>
      <c r="BH660">
        <v>130000</v>
      </c>
      <c r="BI660">
        <v>320000</v>
      </c>
      <c r="BK660" t="str">
        <f t="shared" si="58"/>
        <v>Ford Ranger_2553_3000</v>
      </c>
      <c r="BL660">
        <f t="shared" si="59"/>
        <v>320000</v>
      </c>
      <c r="BM660">
        <f t="shared" si="60"/>
        <v>130000</v>
      </c>
      <c r="BN660">
        <f t="shared" si="61"/>
        <v>320000</v>
      </c>
    </row>
    <row r="661" spans="19:66">
      <c r="S661" s="279" t="s">
        <v>396</v>
      </c>
      <c r="T661">
        <v>180000</v>
      </c>
      <c r="U661">
        <v>170000</v>
      </c>
      <c r="V661">
        <v>360000</v>
      </c>
      <c r="BA661" t="s">
        <v>174</v>
      </c>
      <c r="BB661" t="s">
        <v>197</v>
      </c>
      <c r="BC661">
        <v>2011</v>
      </c>
      <c r="BD661">
        <v>2554</v>
      </c>
      <c r="BE661">
        <v>14</v>
      </c>
      <c r="BF661">
        <v>2.2000000000000002</v>
      </c>
      <c r="BG661">
        <v>170000</v>
      </c>
      <c r="BH661">
        <v>170000</v>
      </c>
      <c r="BI661">
        <v>360000</v>
      </c>
      <c r="BK661" t="str">
        <f t="shared" si="58"/>
        <v>Ford Ranger_2554_2200</v>
      </c>
      <c r="BL661">
        <f t="shared" si="59"/>
        <v>170000</v>
      </c>
      <c r="BM661">
        <f t="shared" si="60"/>
        <v>170000</v>
      </c>
      <c r="BN661">
        <f t="shared" si="61"/>
        <v>360000</v>
      </c>
    </row>
    <row r="662" spans="19:66">
      <c r="S662" s="279" t="s">
        <v>396</v>
      </c>
      <c r="T662">
        <v>190000</v>
      </c>
      <c r="U662">
        <v>170000</v>
      </c>
      <c r="V662">
        <v>360000</v>
      </c>
      <c r="BA662" t="s">
        <v>174</v>
      </c>
      <c r="BB662" t="s">
        <v>197</v>
      </c>
      <c r="BC662">
        <v>2011</v>
      </c>
      <c r="BD662">
        <v>2554</v>
      </c>
      <c r="BE662">
        <v>14</v>
      </c>
      <c r="BF662">
        <v>2.2000000000000002</v>
      </c>
      <c r="BG662">
        <v>180000</v>
      </c>
      <c r="BH662">
        <v>170000</v>
      </c>
      <c r="BI662">
        <v>360000</v>
      </c>
      <c r="BK662" t="str">
        <f t="shared" si="58"/>
        <v>Ford Ranger_2554_2200</v>
      </c>
      <c r="BL662">
        <f t="shared" si="59"/>
        <v>180000</v>
      </c>
      <c r="BM662">
        <f t="shared" si="60"/>
        <v>170000</v>
      </c>
      <c r="BN662">
        <f t="shared" si="61"/>
        <v>360000</v>
      </c>
    </row>
    <row r="663" spans="19:66">
      <c r="S663" s="280" t="s">
        <v>396</v>
      </c>
      <c r="T663">
        <v>200000</v>
      </c>
      <c r="U663">
        <v>170000</v>
      </c>
      <c r="V663">
        <v>360000</v>
      </c>
      <c r="BA663" t="s">
        <v>174</v>
      </c>
      <c r="BB663" t="s">
        <v>197</v>
      </c>
      <c r="BC663">
        <v>2011</v>
      </c>
      <c r="BD663">
        <v>2554</v>
      </c>
      <c r="BE663">
        <v>14</v>
      </c>
      <c r="BF663">
        <v>2.2000000000000002</v>
      </c>
      <c r="BG663">
        <v>190000</v>
      </c>
      <c r="BH663">
        <v>170000</v>
      </c>
      <c r="BI663">
        <v>360000</v>
      </c>
      <c r="BK663" t="str">
        <f t="shared" si="58"/>
        <v>Ford Ranger_2554_2200</v>
      </c>
      <c r="BL663">
        <f t="shared" si="59"/>
        <v>190000</v>
      </c>
      <c r="BM663">
        <f t="shared" si="60"/>
        <v>170000</v>
      </c>
      <c r="BN663">
        <f t="shared" si="61"/>
        <v>360000</v>
      </c>
    </row>
    <row r="664" spans="19:66">
      <c r="S664" s="279" t="s">
        <v>396</v>
      </c>
      <c r="T664">
        <v>210000</v>
      </c>
      <c r="U664">
        <v>170000</v>
      </c>
      <c r="V664">
        <v>360000</v>
      </c>
      <c r="BA664" t="s">
        <v>174</v>
      </c>
      <c r="BB664" t="s">
        <v>197</v>
      </c>
      <c r="BC664">
        <v>2011</v>
      </c>
      <c r="BD664">
        <v>2554</v>
      </c>
      <c r="BE664">
        <v>14</v>
      </c>
      <c r="BF664">
        <v>2.2000000000000002</v>
      </c>
      <c r="BG664">
        <v>200000</v>
      </c>
      <c r="BH664">
        <v>170000</v>
      </c>
      <c r="BI664">
        <v>360000</v>
      </c>
      <c r="BK664" t="str">
        <f t="shared" si="58"/>
        <v>Ford Ranger_2554_2200</v>
      </c>
      <c r="BL664">
        <f t="shared" si="59"/>
        <v>200000</v>
      </c>
      <c r="BM664">
        <f t="shared" si="60"/>
        <v>170000</v>
      </c>
      <c r="BN664">
        <f t="shared" si="61"/>
        <v>360000</v>
      </c>
    </row>
    <row r="665" spans="19:66">
      <c r="S665" s="279" t="s">
        <v>396</v>
      </c>
      <c r="T665">
        <v>220000</v>
      </c>
      <c r="U665">
        <v>170000</v>
      </c>
      <c r="V665">
        <v>360000</v>
      </c>
      <c r="BA665" t="s">
        <v>174</v>
      </c>
      <c r="BB665" t="s">
        <v>197</v>
      </c>
      <c r="BC665">
        <v>2011</v>
      </c>
      <c r="BD665">
        <v>2554</v>
      </c>
      <c r="BE665">
        <v>14</v>
      </c>
      <c r="BF665">
        <v>2.2000000000000002</v>
      </c>
      <c r="BG665">
        <v>210000</v>
      </c>
      <c r="BH665">
        <v>170000</v>
      </c>
      <c r="BI665">
        <v>360000</v>
      </c>
      <c r="BK665" t="str">
        <f t="shared" si="58"/>
        <v>Ford Ranger_2554_2200</v>
      </c>
      <c r="BL665">
        <f t="shared" si="59"/>
        <v>210000</v>
      </c>
      <c r="BM665">
        <f t="shared" si="60"/>
        <v>170000</v>
      </c>
      <c r="BN665">
        <f t="shared" si="61"/>
        <v>360000</v>
      </c>
    </row>
    <row r="666" spans="19:66">
      <c r="S666" s="279" t="s">
        <v>396</v>
      </c>
      <c r="T666">
        <v>230000</v>
      </c>
      <c r="U666">
        <v>170000</v>
      </c>
      <c r="V666">
        <v>360000</v>
      </c>
      <c r="BA666" t="s">
        <v>174</v>
      </c>
      <c r="BB666" t="s">
        <v>197</v>
      </c>
      <c r="BC666">
        <v>2011</v>
      </c>
      <c r="BD666">
        <v>2554</v>
      </c>
      <c r="BE666">
        <v>14</v>
      </c>
      <c r="BF666">
        <v>2.2000000000000002</v>
      </c>
      <c r="BG666">
        <v>220000</v>
      </c>
      <c r="BH666">
        <v>170000</v>
      </c>
      <c r="BI666">
        <v>360000</v>
      </c>
      <c r="BK666" t="str">
        <f t="shared" si="58"/>
        <v>Ford Ranger_2554_2200</v>
      </c>
      <c r="BL666">
        <f t="shared" si="59"/>
        <v>220000</v>
      </c>
      <c r="BM666">
        <f t="shared" si="60"/>
        <v>170000</v>
      </c>
      <c r="BN666">
        <f t="shared" si="61"/>
        <v>360000</v>
      </c>
    </row>
    <row r="667" spans="19:66">
      <c r="S667" s="279" t="s">
        <v>396</v>
      </c>
      <c r="T667">
        <v>240000</v>
      </c>
      <c r="U667">
        <v>170000</v>
      </c>
      <c r="V667">
        <v>360000</v>
      </c>
      <c r="BA667" t="s">
        <v>174</v>
      </c>
      <c r="BB667" t="s">
        <v>197</v>
      </c>
      <c r="BC667">
        <v>2011</v>
      </c>
      <c r="BD667">
        <v>2554</v>
      </c>
      <c r="BE667">
        <v>14</v>
      </c>
      <c r="BF667">
        <v>2.2000000000000002</v>
      </c>
      <c r="BG667">
        <v>230000</v>
      </c>
      <c r="BH667">
        <v>170000</v>
      </c>
      <c r="BI667">
        <v>360000</v>
      </c>
      <c r="BK667" t="str">
        <f t="shared" si="58"/>
        <v>Ford Ranger_2554_2200</v>
      </c>
      <c r="BL667">
        <f t="shared" si="59"/>
        <v>230000</v>
      </c>
      <c r="BM667">
        <f t="shared" si="60"/>
        <v>170000</v>
      </c>
      <c r="BN667">
        <f t="shared" si="61"/>
        <v>360000</v>
      </c>
    </row>
    <row r="668" spans="19:66">
      <c r="S668" s="279" t="s">
        <v>396</v>
      </c>
      <c r="T668">
        <v>250000</v>
      </c>
      <c r="U668">
        <v>170000</v>
      </c>
      <c r="V668">
        <v>360000</v>
      </c>
      <c r="BA668" t="s">
        <v>174</v>
      </c>
      <c r="BB668" t="s">
        <v>197</v>
      </c>
      <c r="BC668">
        <v>2011</v>
      </c>
      <c r="BD668">
        <v>2554</v>
      </c>
      <c r="BE668">
        <v>14</v>
      </c>
      <c r="BF668">
        <v>2.2000000000000002</v>
      </c>
      <c r="BG668">
        <v>240000</v>
      </c>
      <c r="BH668">
        <v>170000</v>
      </c>
      <c r="BI668">
        <v>360000</v>
      </c>
      <c r="BK668" t="str">
        <f t="shared" si="58"/>
        <v>Ford Ranger_2554_2200</v>
      </c>
      <c r="BL668">
        <f t="shared" si="59"/>
        <v>240000</v>
      </c>
      <c r="BM668">
        <f t="shared" si="60"/>
        <v>170000</v>
      </c>
      <c r="BN668">
        <f t="shared" si="61"/>
        <v>360000</v>
      </c>
    </row>
    <row r="669" spans="19:66">
      <c r="S669" s="279" t="s">
        <v>396</v>
      </c>
      <c r="T669">
        <v>260000</v>
      </c>
      <c r="U669">
        <v>170000</v>
      </c>
      <c r="V669">
        <v>360000</v>
      </c>
      <c r="BA669" t="s">
        <v>174</v>
      </c>
      <c r="BB669" t="s">
        <v>197</v>
      </c>
      <c r="BC669">
        <v>2011</v>
      </c>
      <c r="BD669">
        <v>2554</v>
      </c>
      <c r="BE669">
        <v>14</v>
      </c>
      <c r="BF669">
        <v>2.2000000000000002</v>
      </c>
      <c r="BG669">
        <v>250000</v>
      </c>
      <c r="BH669">
        <v>170000</v>
      </c>
      <c r="BI669">
        <v>360000</v>
      </c>
      <c r="BK669" t="str">
        <f t="shared" si="58"/>
        <v>Ford Ranger_2554_2200</v>
      </c>
      <c r="BL669">
        <f t="shared" si="59"/>
        <v>250000</v>
      </c>
      <c r="BM669">
        <f t="shared" si="60"/>
        <v>170000</v>
      </c>
      <c r="BN669">
        <f t="shared" si="61"/>
        <v>360000</v>
      </c>
    </row>
    <row r="670" spans="19:66">
      <c r="S670" s="279" t="s">
        <v>396</v>
      </c>
      <c r="T670">
        <v>270000</v>
      </c>
      <c r="U670">
        <v>170000</v>
      </c>
      <c r="V670">
        <v>360000</v>
      </c>
      <c r="BA670" t="s">
        <v>174</v>
      </c>
      <c r="BB670" t="s">
        <v>197</v>
      </c>
      <c r="BC670">
        <v>2011</v>
      </c>
      <c r="BD670">
        <v>2554</v>
      </c>
      <c r="BE670">
        <v>14</v>
      </c>
      <c r="BF670">
        <v>2.2000000000000002</v>
      </c>
      <c r="BG670">
        <v>260000</v>
      </c>
      <c r="BH670">
        <v>170000</v>
      </c>
      <c r="BI670">
        <v>360000</v>
      </c>
      <c r="BK670" t="str">
        <f t="shared" si="58"/>
        <v>Ford Ranger_2554_2200</v>
      </c>
      <c r="BL670">
        <f t="shared" si="59"/>
        <v>260000</v>
      </c>
      <c r="BM670">
        <f t="shared" si="60"/>
        <v>170000</v>
      </c>
      <c r="BN670">
        <f t="shared" si="61"/>
        <v>360000</v>
      </c>
    </row>
    <row r="671" spans="19:66">
      <c r="S671" s="279" t="s">
        <v>396</v>
      </c>
      <c r="T671">
        <v>280000</v>
      </c>
      <c r="U671">
        <v>170000</v>
      </c>
      <c r="V671">
        <v>360000</v>
      </c>
      <c r="BA671" t="s">
        <v>174</v>
      </c>
      <c r="BB671" t="s">
        <v>197</v>
      </c>
      <c r="BC671">
        <v>2011</v>
      </c>
      <c r="BD671">
        <v>2554</v>
      </c>
      <c r="BE671">
        <v>14</v>
      </c>
      <c r="BF671">
        <v>2.2000000000000002</v>
      </c>
      <c r="BG671">
        <v>270000</v>
      </c>
      <c r="BH671">
        <v>170000</v>
      </c>
      <c r="BI671">
        <v>360000</v>
      </c>
      <c r="BK671" t="str">
        <f t="shared" si="58"/>
        <v>Ford Ranger_2554_2200</v>
      </c>
      <c r="BL671">
        <f t="shared" si="59"/>
        <v>270000</v>
      </c>
      <c r="BM671">
        <f t="shared" si="60"/>
        <v>170000</v>
      </c>
      <c r="BN671">
        <f t="shared" si="61"/>
        <v>360000</v>
      </c>
    </row>
    <row r="672" spans="19:66">
      <c r="S672" s="279" t="s">
        <v>396</v>
      </c>
      <c r="T672">
        <v>290000</v>
      </c>
      <c r="U672">
        <v>170000</v>
      </c>
      <c r="V672">
        <v>360000</v>
      </c>
      <c r="BA672" t="s">
        <v>174</v>
      </c>
      <c r="BB672" t="s">
        <v>197</v>
      </c>
      <c r="BC672">
        <v>2011</v>
      </c>
      <c r="BD672">
        <v>2554</v>
      </c>
      <c r="BE672">
        <v>14</v>
      </c>
      <c r="BF672">
        <v>2.2000000000000002</v>
      </c>
      <c r="BG672">
        <v>280000</v>
      </c>
      <c r="BH672">
        <v>170000</v>
      </c>
      <c r="BI672">
        <v>360000</v>
      </c>
      <c r="BK672" t="str">
        <f t="shared" si="58"/>
        <v>Ford Ranger_2554_2200</v>
      </c>
      <c r="BL672">
        <f t="shared" si="59"/>
        <v>280000</v>
      </c>
      <c r="BM672">
        <f t="shared" si="60"/>
        <v>170000</v>
      </c>
      <c r="BN672">
        <f t="shared" si="61"/>
        <v>360000</v>
      </c>
    </row>
    <row r="673" spans="19:66">
      <c r="S673" s="279" t="s">
        <v>396</v>
      </c>
      <c r="T673">
        <v>300000</v>
      </c>
      <c r="U673">
        <v>170000</v>
      </c>
      <c r="V673">
        <v>360000</v>
      </c>
      <c r="BA673" t="s">
        <v>174</v>
      </c>
      <c r="BB673" t="s">
        <v>197</v>
      </c>
      <c r="BC673">
        <v>2011</v>
      </c>
      <c r="BD673">
        <v>2554</v>
      </c>
      <c r="BE673">
        <v>14</v>
      </c>
      <c r="BF673">
        <v>2.2000000000000002</v>
      </c>
      <c r="BG673">
        <v>290000</v>
      </c>
      <c r="BH673">
        <v>170000</v>
      </c>
      <c r="BI673">
        <v>360000</v>
      </c>
      <c r="BK673" t="str">
        <f t="shared" si="58"/>
        <v>Ford Ranger_2554_2200</v>
      </c>
      <c r="BL673">
        <f t="shared" si="59"/>
        <v>290000</v>
      </c>
      <c r="BM673">
        <f t="shared" si="60"/>
        <v>170000</v>
      </c>
      <c r="BN673">
        <f t="shared" si="61"/>
        <v>360000</v>
      </c>
    </row>
    <row r="674" spans="19:66">
      <c r="S674" s="279" t="s">
        <v>396</v>
      </c>
      <c r="T674">
        <v>310000</v>
      </c>
      <c r="U674">
        <v>170000</v>
      </c>
      <c r="V674">
        <v>360000</v>
      </c>
      <c r="BA674" t="s">
        <v>174</v>
      </c>
      <c r="BB674" t="s">
        <v>197</v>
      </c>
      <c r="BC674">
        <v>2011</v>
      </c>
      <c r="BD674">
        <v>2554</v>
      </c>
      <c r="BE674">
        <v>14</v>
      </c>
      <c r="BF674">
        <v>2.2000000000000002</v>
      </c>
      <c r="BG674">
        <v>300000</v>
      </c>
      <c r="BH674">
        <v>170000</v>
      </c>
      <c r="BI674">
        <v>360000</v>
      </c>
      <c r="BK674" t="str">
        <f t="shared" si="58"/>
        <v>Ford Ranger_2554_2200</v>
      </c>
      <c r="BL674">
        <f t="shared" si="59"/>
        <v>300000</v>
      </c>
      <c r="BM674">
        <f t="shared" si="60"/>
        <v>170000</v>
      </c>
      <c r="BN674">
        <f t="shared" si="61"/>
        <v>360000</v>
      </c>
    </row>
    <row r="675" spans="19:66">
      <c r="S675" s="279" t="s">
        <v>396</v>
      </c>
      <c r="T675">
        <v>320000</v>
      </c>
      <c r="U675">
        <v>170000</v>
      </c>
      <c r="V675">
        <v>360000</v>
      </c>
      <c r="BA675" t="s">
        <v>174</v>
      </c>
      <c r="BB675" t="s">
        <v>197</v>
      </c>
      <c r="BC675">
        <v>2011</v>
      </c>
      <c r="BD675">
        <v>2554</v>
      </c>
      <c r="BE675">
        <v>14</v>
      </c>
      <c r="BF675">
        <v>2.2000000000000002</v>
      </c>
      <c r="BG675">
        <v>310000</v>
      </c>
      <c r="BH675">
        <v>170000</v>
      </c>
      <c r="BI675">
        <v>360000</v>
      </c>
      <c r="BK675" t="str">
        <f t="shared" si="58"/>
        <v>Ford Ranger_2554_2200</v>
      </c>
      <c r="BL675">
        <f t="shared" si="59"/>
        <v>310000</v>
      </c>
      <c r="BM675">
        <f t="shared" si="60"/>
        <v>170000</v>
      </c>
      <c r="BN675">
        <f t="shared" si="61"/>
        <v>360000</v>
      </c>
    </row>
    <row r="676" spans="19:66">
      <c r="S676" s="279" t="s">
        <v>396</v>
      </c>
      <c r="T676">
        <v>330000</v>
      </c>
      <c r="U676">
        <v>170000</v>
      </c>
      <c r="V676">
        <v>360000</v>
      </c>
      <c r="BA676" t="s">
        <v>174</v>
      </c>
      <c r="BB676" t="s">
        <v>197</v>
      </c>
      <c r="BC676">
        <v>2011</v>
      </c>
      <c r="BD676">
        <v>2554</v>
      </c>
      <c r="BE676">
        <v>14</v>
      </c>
      <c r="BF676">
        <v>2.2000000000000002</v>
      </c>
      <c r="BG676">
        <v>320000</v>
      </c>
      <c r="BH676">
        <v>170000</v>
      </c>
      <c r="BI676">
        <v>360000</v>
      </c>
      <c r="BK676" t="str">
        <f t="shared" si="58"/>
        <v>Ford Ranger_2554_2200</v>
      </c>
      <c r="BL676">
        <f t="shared" si="59"/>
        <v>320000</v>
      </c>
      <c r="BM676">
        <f t="shared" si="60"/>
        <v>170000</v>
      </c>
      <c r="BN676">
        <f t="shared" si="61"/>
        <v>360000</v>
      </c>
    </row>
    <row r="677" spans="19:66">
      <c r="S677" s="279" t="s">
        <v>396</v>
      </c>
      <c r="T677">
        <v>340000</v>
      </c>
      <c r="U677">
        <v>170000</v>
      </c>
      <c r="V677">
        <v>360000</v>
      </c>
      <c r="BA677" t="s">
        <v>174</v>
      </c>
      <c r="BB677" t="s">
        <v>197</v>
      </c>
      <c r="BC677">
        <v>2011</v>
      </c>
      <c r="BD677">
        <v>2554</v>
      </c>
      <c r="BE677">
        <v>14</v>
      </c>
      <c r="BF677">
        <v>2.2000000000000002</v>
      </c>
      <c r="BG677">
        <v>330000</v>
      </c>
      <c r="BH677">
        <v>170000</v>
      </c>
      <c r="BI677">
        <v>360000</v>
      </c>
      <c r="BK677" t="str">
        <f t="shared" si="58"/>
        <v>Ford Ranger_2554_2200</v>
      </c>
      <c r="BL677">
        <f t="shared" si="59"/>
        <v>330000</v>
      </c>
      <c r="BM677">
        <f t="shared" si="60"/>
        <v>170000</v>
      </c>
      <c r="BN677">
        <f t="shared" si="61"/>
        <v>360000</v>
      </c>
    </row>
    <row r="678" spans="19:66">
      <c r="S678" s="279" t="s">
        <v>396</v>
      </c>
      <c r="T678">
        <v>350000</v>
      </c>
      <c r="U678">
        <v>170000</v>
      </c>
      <c r="V678">
        <v>360000</v>
      </c>
      <c r="BA678" t="s">
        <v>174</v>
      </c>
      <c r="BB678" t="s">
        <v>197</v>
      </c>
      <c r="BC678">
        <v>2011</v>
      </c>
      <c r="BD678">
        <v>2554</v>
      </c>
      <c r="BE678">
        <v>14</v>
      </c>
      <c r="BF678">
        <v>2.2000000000000002</v>
      </c>
      <c r="BG678">
        <v>340000</v>
      </c>
      <c r="BH678">
        <v>170000</v>
      </c>
      <c r="BI678">
        <v>360000</v>
      </c>
      <c r="BK678" t="str">
        <f t="shared" si="58"/>
        <v>Ford Ranger_2554_2200</v>
      </c>
      <c r="BL678">
        <f t="shared" si="59"/>
        <v>340000</v>
      </c>
      <c r="BM678">
        <f t="shared" si="60"/>
        <v>170000</v>
      </c>
      <c r="BN678">
        <f t="shared" si="61"/>
        <v>360000</v>
      </c>
    </row>
    <row r="679" spans="19:66">
      <c r="S679" s="279" t="s">
        <v>396</v>
      </c>
      <c r="T679">
        <v>360000</v>
      </c>
      <c r="U679">
        <v>170000</v>
      </c>
      <c r="V679">
        <v>360000</v>
      </c>
      <c r="BA679" t="s">
        <v>174</v>
      </c>
      <c r="BB679" t="s">
        <v>197</v>
      </c>
      <c r="BC679">
        <v>2011</v>
      </c>
      <c r="BD679">
        <v>2554</v>
      </c>
      <c r="BE679">
        <v>14</v>
      </c>
      <c r="BF679">
        <v>2.2000000000000002</v>
      </c>
      <c r="BG679">
        <v>350000</v>
      </c>
      <c r="BH679">
        <v>170000</v>
      </c>
      <c r="BI679">
        <v>360000</v>
      </c>
      <c r="BK679" t="str">
        <f t="shared" si="58"/>
        <v>Ford Ranger_2554_2200</v>
      </c>
      <c r="BL679">
        <f t="shared" si="59"/>
        <v>350000</v>
      </c>
      <c r="BM679">
        <f t="shared" si="60"/>
        <v>170000</v>
      </c>
      <c r="BN679">
        <f t="shared" si="61"/>
        <v>360000</v>
      </c>
    </row>
    <row r="680" spans="19:66">
      <c r="S680" s="279" t="s">
        <v>397</v>
      </c>
      <c r="T680">
        <v>120000</v>
      </c>
      <c r="U680">
        <v>120000</v>
      </c>
      <c r="V680">
        <v>300000</v>
      </c>
      <c r="BA680" t="s">
        <v>174</v>
      </c>
      <c r="BB680" t="s">
        <v>197</v>
      </c>
      <c r="BC680">
        <v>2011</v>
      </c>
      <c r="BD680">
        <v>2554</v>
      </c>
      <c r="BE680">
        <v>14</v>
      </c>
      <c r="BF680">
        <v>2.2000000000000002</v>
      </c>
      <c r="BG680">
        <v>360000</v>
      </c>
      <c r="BH680">
        <v>170000</v>
      </c>
      <c r="BI680">
        <v>360000</v>
      </c>
      <c r="BK680" t="str">
        <f t="shared" si="58"/>
        <v>Ford Ranger_2554_2200</v>
      </c>
      <c r="BL680">
        <f t="shared" si="59"/>
        <v>360000</v>
      </c>
      <c r="BM680">
        <f t="shared" si="60"/>
        <v>170000</v>
      </c>
      <c r="BN680">
        <f t="shared" si="61"/>
        <v>360000</v>
      </c>
    </row>
    <row r="681" spans="19:66">
      <c r="S681" s="279" t="s">
        <v>397</v>
      </c>
      <c r="T681">
        <v>130000</v>
      </c>
      <c r="U681">
        <v>120000</v>
      </c>
      <c r="V681">
        <v>300000</v>
      </c>
      <c r="BA681" t="s">
        <v>174</v>
      </c>
      <c r="BB681" t="s">
        <v>197</v>
      </c>
      <c r="BC681">
        <v>2011</v>
      </c>
      <c r="BD681">
        <v>2554</v>
      </c>
      <c r="BE681">
        <v>14</v>
      </c>
      <c r="BF681">
        <v>2.5</v>
      </c>
      <c r="BG681">
        <v>120000</v>
      </c>
      <c r="BH681">
        <v>120000</v>
      </c>
      <c r="BI681">
        <v>300000</v>
      </c>
      <c r="BK681" t="str">
        <f t="shared" si="58"/>
        <v>Ford Ranger_2554_2500</v>
      </c>
      <c r="BL681">
        <f t="shared" si="59"/>
        <v>120000</v>
      </c>
      <c r="BM681">
        <f t="shared" si="60"/>
        <v>120000</v>
      </c>
      <c r="BN681">
        <f t="shared" si="61"/>
        <v>300000</v>
      </c>
    </row>
    <row r="682" spans="19:66">
      <c r="S682" s="279" t="s">
        <v>397</v>
      </c>
      <c r="T682">
        <v>140000</v>
      </c>
      <c r="U682">
        <v>120000</v>
      </c>
      <c r="V682">
        <v>300000</v>
      </c>
      <c r="BA682" t="s">
        <v>174</v>
      </c>
      <c r="BB682" t="s">
        <v>197</v>
      </c>
      <c r="BC682">
        <v>2011</v>
      </c>
      <c r="BD682">
        <v>2554</v>
      </c>
      <c r="BE682">
        <v>14</v>
      </c>
      <c r="BF682">
        <v>2.5</v>
      </c>
      <c r="BG682">
        <v>130000</v>
      </c>
      <c r="BH682">
        <v>120000</v>
      </c>
      <c r="BI682">
        <v>300000</v>
      </c>
      <c r="BK682" t="str">
        <f t="shared" si="58"/>
        <v>Ford Ranger_2554_2500</v>
      </c>
      <c r="BL682">
        <f t="shared" si="59"/>
        <v>130000</v>
      </c>
      <c r="BM682">
        <f t="shared" si="60"/>
        <v>120000</v>
      </c>
      <c r="BN682">
        <f t="shared" si="61"/>
        <v>300000</v>
      </c>
    </row>
    <row r="683" spans="19:66">
      <c r="S683" s="279" t="s">
        <v>397</v>
      </c>
      <c r="T683">
        <v>150000</v>
      </c>
      <c r="U683">
        <v>120000</v>
      </c>
      <c r="V683">
        <v>300000</v>
      </c>
      <c r="BA683" t="s">
        <v>174</v>
      </c>
      <c r="BB683" t="s">
        <v>197</v>
      </c>
      <c r="BC683">
        <v>2011</v>
      </c>
      <c r="BD683">
        <v>2554</v>
      </c>
      <c r="BE683">
        <v>14</v>
      </c>
      <c r="BF683">
        <v>2.5</v>
      </c>
      <c r="BG683">
        <v>140000</v>
      </c>
      <c r="BH683">
        <v>120000</v>
      </c>
      <c r="BI683">
        <v>300000</v>
      </c>
      <c r="BK683" t="str">
        <f t="shared" si="58"/>
        <v>Ford Ranger_2554_2500</v>
      </c>
      <c r="BL683">
        <f t="shared" si="59"/>
        <v>140000</v>
      </c>
      <c r="BM683">
        <f t="shared" si="60"/>
        <v>120000</v>
      </c>
      <c r="BN683">
        <f t="shared" si="61"/>
        <v>300000</v>
      </c>
    </row>
    <row r="684" spans="19:66">
      <c r="S684" s="280" t="s">
        <v>397</v>
      </c>
      <c r="T684">
        <v>160000</v>
      </c>
      <c r="U684">
        <v>120000</v>
      </c>
      <c r="V684">
        <v>300000</v>
      </c>
      <c r="BA684" t="s">
        <v>174</v>
      </c>
      <c r="BB684" t="s">
        <v>197</v>
      </c>
      <c r="BC684">
        <v>2011</v>
      </c>
      <c r="BD684">
        <v>2554</v>
      </c>
      <c r="BE684">
        <v>14</v>
      </c>
      <c r="BF684">
        <v>2.5</v>
      </c>
      <c r="BG684">
        <v>150000</v>
      </c>
      <c r="BH684">
        <v>120000</v>
      </c>
      <c r="BI684">
        <v>300000</v>
      </c>
      <c r="BK684" t="str">
        <f t="shared" si="58"/>
        <v>Ford Ranger_2554_2500</v>
      </c>
      <c r="BL684">
        <f t="shared" si="59"/>
        <v>150000</v>
      </c>
      <c r="BM684">
        <f t="shared" si="60"/>
        <v>120000</v>
      </c>
      <c r="BN684">
        <f t="shared" si="61"/>
        <v>300000</v>
      </c>
    </row>
    <row r="685" spans="19:66">
      <c r="S685" s="279" t="s">
        <v>397</v>
      </c>
      <c r="T685">
        <v>170000</v>
      </c>
      <c r="U685">
        <v>120000</v>
      </c>
      <c r="V685">
        <v>300000</v>
      </c>
      <c r="BA685" t="s">
        <v>174</v>
      </c>
      <c r="BB685" t="s">
        <v>197</v>
      </c>
      <c r="BC685">
        <v>2011</v>
      </c>
      <c r="BD685">
        <v>2554</v>
      </c>
      <c r="BE685">
        <v>14</v>
      </c>
      <c r="BF685">
        <v>2.5</v>
      </c>
      <c r="BG685">
        <v>160000</v>
      </c>
      <c r="BH685">
        <v>120000</v>
      </c>
      <c r="BI685">
        <v>300000</v>
      </c>
      <c r="BK685" t="str">
        <f t="shared" si="58"/>
        <v>Ford Ranger_2554_2500</v>
      </c>
      <c r="BL685">
        <f t="shared" si="59"/>
        <v>160000</v>
      </c>
      <c r="BM685">
        <f t="shared" si="60"/>
        <v>120000</v>
      </c>
      <c r="BN685">
        <f t="shared" si="61"/>
        <v>300000</v>
      </c>
    </row>
    <row r="686" spans="19:66">
      <c r="S686" s="279" t="s">
        <v>397</v>
      </c>
      <c r="T686">
        <v>180000</v>
      </c>
      <c r="U686">
        <v>120000</v>
      </c>
      <c r="V686">
        <v>300000</v>
      </c>
      <c r="BA686" t="s">
        <v>174</v>
      </c>
      <c r="BB686" t="s">
        <v>197</v>
      </c>
      <c r="BC686">
        <v>2011</v>
      </c>
      <c r="BD686">
        <v>2554</v>
      </c>
      <c r="BE686">
        <v>14</v>
      </c>
      <c r="BF686">
        <v>2.5</v>
      </c>
      <c r="BG686">
        <v>170000</v>
      </c>
      <c r="BH686">
        <v>120000</v>
      </c>
      <c r="BI686">
        <v>300000</v>
      </c>
      <c r="BK686" t="str">
        <f t="shared" si="58"/>
        <v>Ford Ranger_2554_2500</v>
      </c>
      <c r="BL686">
        <f t="shared" si="59"/>
        <v>170000</v>
      </c>
      <c r="BM686">
        <f t="shared" si="60"/>
        <v>120000</v>
      </c>
      <c r="BN686">
        <f t="shared" si="61"/>
        <v>300000</v>
      </c>
    </row>
    <row r="687" spans="19:66">
      <c r="S687" s="279" t="s">
        <v>397</v>
      </c>
      <c r="T687">
        <v>190000</v>
      </c>
      <c r="U687">
        <v>120000</v>
      </c>
      <c r="V687">
        <v>300000</v>
      </c>
      <c r="BA687" t="s">
        <v>174</v>
      </c>
      <c r="BB687" t="s">
        <v>197</v>
      </c>
      <c r="BC687">
        <v>2011</v>
      </c>
      <c r="BD687">
        <v>2554</v>
      </c>
      <c r="BE687">
        <v>14</v>
      </c>
      <c r="BF687">
        <v>2.5</v>
      </c>
      <c r="BG687">
        <v>180000</v>
      </c>
      <c r="BH687">
        <v>120000</v>
      </c>
      <c r="BI687">
        <v>300000</v>
      </c>
      <c r="BK687" t="str">
        <f t="shared" si="58"/>
        <v>Ford Ranger_2554_2500</v>
      </c>
      <c r="BL687">
        <f t="shared" si="59"/>
        <v>180000</v>
      </c>
      <c r="BM687">
        <f t="shared" si="60"/>
        <v>120000</v>
      </c>
      <c r="BN687">
        <f t="shared" si="61"/>
        <v>300000</v>
      </c>
    </row>
    <row r="688" spans="19:66">
      <c r="S688" s="279" t="s">
        <v>397</v>
      </c>
      <c r="T688">
        <v>200000</v>
      </c>
      <c r="U688">
        <v>120000</v>
      </c>
      <c r="V688">
        <v>300000</v>
      </c>
      <c r="BA688" t="s">
        <v>174</v>
      </c>
      <c r="BB688" t="s">
        <v>197</v>
      </c>
      <c r="BC688">
        <v>2011</v>
      </c>
      <c r="BD688">
        <v>2554</v>
      </c>
      <c r="BE688">
        <v>14</v>
      </c>
      <c r="BF688">
        <v>2.5</v>
      </c>
      <c r="BG688">
        <v>190000</v>
      </c>
      <c r="BH688">
        <v>120000</v>
      </c>
      <c r="BI688">
        <v>300000</v>
      </c>
      <c r="BK688" t="str">
        <f t="shared" si="58"/>
        <v>Ford Ranger_2554_2500</v>
      </c>
      <c r="BL688">
        <f t="shared" si="59"/>
        <v>190000</v>
      </c>
      <c r="BM688">
        <f t="shared" si="60"/>
        <v>120000</v>
      </c>
      <c r="BN688">
        <f t="shared" si="61"/>
        <v>300000</v>
      </c>
    </row>
    <row r="689" spans="19:66">
      <c r="S689" s="279" t="s">
        <v>397</v>
      </c>
      <c r="T689">
        <v>210000</v>
      </c>
      <c r="U689">
        <v>120000</v>
      </c>
      <c r="V689">
        <v>300000</v>
      </c>
      <c r="BA689" t="s">
        <v>174</v>
      </c>
      <c r="BB689" t="s">
        <v>197</v>
      </c>
      <c r="BC689">
        <v>2011</v>
      </c>
      <c r="BD689">
        <v>2554</v>
      </c>
      <c r="BE689">
        <v>14</v>
      </c>
      <c r="BF689">
        <v>2.5</v>
      </c>
      <c r="BG689">
        <v>200000</v>
      </c>
      <c r="BH689">
        <v>120000</v>
      </c>
      <c r="BI689">
        <v>300000</v>
      </c>
      <c r="BK689" t="str">
        <f t="shared" si="58"/>
        <v>Ford Ranger_2554_2500</v>
      </c>
      <c r="BL689">
        <f t="shared" si="59"/>
        <v>200000</v>
      </c>
      <c r="BM689">
        <f t="shared" si="60"/>
        <v>120000</v>
      </c>
      <c r="BN689">
        <f t="shared" si="61"/>
        <v>300000</v>
      </c>
    </row>
    <row r="690" spans="19:66">
      <c r="S690" s="279" t="s">
        <v>397</v>
      </c>
      <c r="T690">
        <v>220000</v>
      </c>
      <c r="U690">
        <v>120000</v>
      </c>
      <c r="V690">
        <v>300000</v>
      </c>
      <c r="BA690" t="s">
        <v>174</v>
      </c>
      <c r="BB690" t="s">
        <v>197</v>
      </c>
      <c r="BC690">
        <v>2011</v>
      </c>
      <c r="BD690">
        <v>2554</v>
      </c>
      <c r="BE690">
        <v>14</v>
      </c>
      <c r="BF690">
        <v>2.5</v>
      </c>
      <c r="BG690">
        <v>210000</v>
      </c>
      <c r="BH690">
        <v>120000</v>
      </c>
      <c r="BI690">
        <v>300000</v>
      </c>
      <c r="BK690" t="str">
        <f t="shared" si="58"/>
        <v>Ford Ranger_2554_2500</v>
      </c>
      <c r="BL690">
        <f t="shared" si="59"/>
        <v>210000</v>
      </c>
      <c r="BM690">
        <f t="shared" si="60"/>
        <v>120000</v>
      </c>
      <c r="BN690">
        <f t="shared" si="61"/>
        <v>300000</v>
      </c>
    </row>
    <row r="691" spans="19:66">
      <c r="S691" s="279" t="s">
        <v>397</v>
      </c>
      <c r="T691">
        <v>230000</v>
      </c>
      <c r="U691">
        <v>120000</v>
      </c>
      <c r="V691">
        <v>300000</v>
      </c>
      <c r="BA691" t="s">
        <v>174</v>
      </c>
      <c r="BB691" t="s">
        <v>197</v>
      </c>
      <c r="BC691">
        <v>2011</v>
      </c>
      <c r="BD691">
        <v>2554</v>
      </c>
      <c r="BE691">
        <v>14</v>
      </c>
      <c r="BF691">
        <v>2.5</v>
      </c>
      <c r="BG691">
        <v>220000</v>
      </c>
      <c r="BH691">
        <v>120000</v>
      </c>
      <c r="BI691">
        <v>300000</v>
      </c>
      <c r="BK691" t="str">
        <f t="shared" si="58"/>
        <v>Ford Ranger_2554_2500</v>
      </c>
      <c r="BL691">
        <f t="shared" si="59"/>
        <v>220000</v>
      </c>
      <c r="BM691">
        <f t="shared" si="60"/>
        <v>120000</v>
      </c>
      <c r="BN691">
        <f t="shared" si="61"/>
        <v>300000</v>
      </c>
    </row>
    <row r="692" spans="19:66">
      <c r="S692" s="279" t="s">
        <v>397</v>
      </c>
      <c r="T692">
        <v>240000</v>
      </c>
      <c r="U692">
        <v>120000</v>
      </c>
      <c r="V692">
        <v>300000</v>
      </c>
      <c r="BA692" t="s">
        <v>174</v>
      </c>
      <c r="BB692" t="s">
        <v>197</v>
      </c>
      <c r="BC692">
        <v>2011</v>
      </c>
      <c r="BD692">
        <v>2554</v>
      </c>
      <c r="BE692">
        <v>14</v>
      </c>
      <c r="BF692">
        <v>2.5</v>
      </c>
      <c r="BG692">
        <v>230000</v>
      </c>
      <c r="BH692">
        <v>120000</v>
      </c>
      <c r="BI692">
        <v>300000</v>
      </c>
      <c r="BK692" t="str">
        <f t="shared" si="58"/>
        <v>Ford Ranger_2554_2500</v>
      </c>
      <c r="BL692">
        <f t="shared" si="59"/>
        <v>230000</v>
      </c>
      <c r="BM692">
        <f t="shared" si="60"/>
        <v>120000</v>
      </c>
      <c r="BN692">
        <f t="shared" si="61"/>
        <v>300000</v>
      </c>
    </row>
    <row r="693" spans="19:66">
      <c r="S693" s="279" t="s">
        <v>397</v>
      </c>
      <c r="T693">
        <v>250000</v>
      </c>
      <c r="U693">
        <v>120000</v>
      </c>
      <c r="V693">
        <v>300000</v>
      </c>
      <c r="BA693" t="s">
        <v>174</v>
      </c>
      <c r="BB693" t="s">
        <v>197</v>
      </c>
      <c r="BC693">
        <v>2011</v>
      </c>
      <c r="BD693">
        <v>2554</v>
      </c>
      <c r="BE693">
        <v>14</v>
      </c>
      <c r="BF693">
        <v>2.5</v>
      </c>
      <c r="BG693">
        <v>240000</v>
      </c>
      <c r="BH693">
        <v>120000</v>
      </c>
      <c r="BI693">
        <v>300000</v>
      </c>
      <c r="BK693" t="str">
        <f t="shared" si="58"/>
        <v>Ford Ranger_2554_2500</v>
      </c>
      <c r="BL693">
        <f t="shared" si="59"/>
        <v>240000</v>
      </c>
      <c r="BM693">
        <f t="shared" si="60"/>
        <v>120000</v>
      </c>
      <c r="BN693">
        <f t="shared" si="61"/>
        <v>300000</v>
      </c>
    </row>
    <row r="694" spans="19:66">
      <c r="S694" s="279" t="s">
        <v>397</v>
      </c>
      <c r="T694">
        <v>260000</v>
      </c>
      <c r="U694">
        <v>120000</v>
      </c>
      <c r="V694">
        <v>300000</v>
      </c>
      <c r="BA694" t="s">
        <v>174</v>
      </c>
      <c r="BB694" t="s">
        <v>197</v>
      </c>
      <c r="BC694">
        <v>2011</v>
      </c>
      <c r="BD694">
        <v>2554</v>
      </c>
      <c r="BE694">
        <v>14</v>
      </c>
      <c r="BF694">
        <v>2.5</v>
      </c>
      <c r="BG694">
        <v>250000</v>
      </c>
      <c r="BH694">
        <v>120000</v>
      </c>
      <c r="BI694">
        <v>300000</v>
      </c>
      <c r="BK694" t="str">
        <f t="shared" si="58"/>
        <v>Ford Ranger_2554_2500</v>
      </c>
      <c r="BL694">
        <f t="shared" si="59"/>
        <v>250000</v>
      </c>
      <c r="BM694">
        <f t="shared" si="60"/>
        <v>120000</v>
      </c>
      <c r="BN694">
        <f t="shared" si="61"/>
        <v>300000</v>
      </c>
    </row>
    <row r="695" spans="19:66">
      <c r="S695" s="279" t="s">
        <v>397</v>
      </c>
      <c r="T695">
        <v>270000</v>
      </c>
      <c r="U695">
        <v>120000</v>
      </c>
      <c r="V695">
        <v>300000</v>
      </c>
      <c r="BA695" t="s">
        <v>174</v>
      </c>
      <c r="BB695" t="s">
        <v>197</v>
      </c>
      <c r="BC695">
        <v>2011</v>
      </c>
      <c r="BD695">
        <v>2554</v>
      </c>
      <c r="BE695">
        <v>14</v>
      </c>
      <c r="BF695">
        <v>2.5</v>
      </c>
      <c r="BG695">
        <v>260000</v>
      </c>
      <c r="BH695">
        <v>120000</v>
      </c>
      <c r="BI695">
        <v>300000</v>
      </c>
      <c r="BK695" t="str">
        <f t="shared" si="58"/>
        <v>Ford Ranger_2554_2500</v>
      </c>
      <c r="BL695">
        <f t="shared" si="59"/>
        <v>260000</v>
      </c>
      <c r="BM695">
        <f t="shared" si="60"/>
        <v>120000</v>
      </c>
      <c r="BN695">
        <f t="shared" si="61"/>
        <v>300000</v>
      </c>
    </row>
    <row r="696" spans="19:66">
      <c r="S696" s="279" t="s">
        <v>397</v>
      </c>
      <c r="T696">
        <v>280000</v>
      </c>
      <c r="U696">
        <v>120000</v>
      </c>
      <c r="V696">
        <v>300000</v>
      </c>
      <c r="BA696" t="s">
        <v>174</v>
      </c>
      <c r="BB696" t="s">
        <v>197</v>
      </c>
      <c r="BC696">
        <v>2011</v>
      </c>
      <c r="BD696">
        <v>2554</v>
      </c>
      <c r="BE696">
        <v>14</v>
      </c>
      <c r="BF696">
        <v>2.5</v>
      </c>
      <c r="BG696">
        <v>270000</v>
      </c>
      <c r="BH696">
        <v>120000</v>
      </c>
      <c r="BI696">
        <v>300000</v>
      </c>
      <c r="BK696" t="str">
        <f t="shared" si="58"/>
        <v>Ford Ranger_2554_2500</v>
      </c>
      <c r="BL696">
        <f t="shared" si="59"/>
        <v>270000</v>
      </c>
      <c r="BM696">
        <f t="shared" si="60"/>
        <v>120000</v>
      </c>
      <c r="BN696">
        <f t="shared" si="61"/>
        <v>300000</v>
      </c>
    </row>
    <row r="697" spans="19:66">
      <c r="S697" s="279" t="s">
        <v>397</v>
      </c>
      <c r="T697">
        <v>290000</v>
      </c>
      <c r="U697">
        <v>120000</v>
      </c>
      <c r="V697">
        <v>300000</v>
      </c>
      <c r="BA697" t="s">
        <v>174</v>
      </c>
      <c r="BB697" t="s">
        <v>197</v>
      </c>
      <c r="BC697">
        <v>2011</v>
      </c>
      <c r="BD697">
        <v>2554</v>
      </c>
      <c r="BE697">
        <v>14</v>
      </c>
      <c r="BF697">
        <v>2.5</v>
      </c>
      <c r="BG697">
        <v>280000</v>
      </c>
      <c r="BH697">
        <v>120000</v>
      </c>
      <c r="BI697">
        <v>300000</v>
      </c>
      <c r="BK697" t="str">
        <f t="shared" si="58"/>
        <v>Ford Ranger_2554_2500</v>
      </c>
      <c r="BL697">
        <f t="shared" si="59"/>
        <v>280000</v>
      </c>
      <c r="BM697">
        <f t="shared" si="60"/>
        <v>120000</v>
      </c>
      <c r="BN697">
        <f t="shared" si="61"/>
        <v>300000</v>
      </c>
    </row>
    <row r="698" spans="19:66">
      <c r="S698" s="279" t="s">
        <v>397</v>
      </c>
      <c r="T698">
        <v>300000</v>
      </c>
      <c r="U698">
        <v>120000</v>
      </c>
      <c r="V698">
        <v>300000</v>
      </c>
      <c r="BA698" t="s">
        <v>174</v>
      </c>
      <c r="BB698" t="s">
        <v>197</v>
      </c>
      <c r="BC698">
        <v>2011</v>
      </c>
      <c r="BD698">
        <v>2554</v>
      </c>
      <c r="BE698">
        <v>14</v>
      </c>
      <c r="BF698">
        <v>2.5</v>
      </c>
      <c r="BG698">
        <v>290000</v>
      </c>
      <c r="BH698">
        <v>120000</v>
      </c>
      <c r="BI698">
        <v>300000</v>
      </c>
      <c r="BK698" t="str">
        <f t="shared" si="58"/>
        <v>Ford Ranger_2554_2500</v>
      </c>
      <c r="BL698">
        <f t="shared" si="59"/>
        <v>290000</v>
      </c>
      <c r="BM698">
        <f t="shared" si="60"/>
        <v>120000</v>
      </c>
      <c r="BN698">
        <f t="shared" si="61"/>
        <v>300000</v>
      </c>
    </row>
    <row r="699" spans="19:66">
      <c r="S699" s="279" t="s">
        <v>398</v>
      </c>
      <c r="T699">
        <v>140000</v>
      </c>
      <c r="U699">
        <v>140000</v>
      </c>
      <c r="V699">
        <v>330000</v>
      </c>
      <c r="BA699" t="s">
        <v>174</v>
      </c>
      <c r="BB699" t="s">
        <v>197</v>
      </c>
      <c r="BC699">
        <v>2011</v>
      </c>
      <c r="BD699">
        <v>2554</v>
      </c>
      <c r="BE699">
        <v>14</v>
      </c>
      <c r="BF699">
        <v>2.5</v>
      </c>
      <c r="BG699">
        <v>300000</v>
      </c>
      <c r="BH699">
        <v>120000</v>
      </c>
      <c r="BI699">
        <v>300000</v>
      </c>
      <c r="BK699" t="str">
        <f t="shared" si="58"/>
        <v>Ford Ranger_2554_2500</v>
      </c>
      <c r="BL699">
        <f t="shared" si="59"/>
        <v>300000</v>
      </c>
      <c r="BM699">
        <f t="shared" si="60"/>
        <v>120000</v>
      </c>
      <c r="BN699">
        <f t="shared" si="61"/>
        <v>300000</v>
      </c>
    </row>
    <row r="700" spans="19:66">
      <c r="S700" s="279" t="s">
        <v>398</v>
      </c>
      <c r="T700">
        <v>150000</v>
      </c>
      <c r="U700">
        <v>140000</v>
      </c>
      <c r="V700">
        <v>330000</v>
      </c>
      <c r="BA700" t="s">
        <v>174</v>
      </c>
      <c r="BB700" t="s">
        <v>197</v>
      </c>
      <c r="BC700">
        <v>2011</v>
      </c>
      <c r="BD700">
        <v>2554</v>
      </c>
      <c r="BE700">
        <v>14</v>
      </c>
      <c r="BF700">
        <v>3</v>
      </c>
      <c r="BG700">
        <v>140000</v>
      </c>
      <c r="BH700">
        <v>140000</v>
      </c>
      <c r="BI700">
        <v>330000</v>
      </c>
      <c r="BK700" t="str">
        <f t="shared" si="58"/>
        <v>Ford Ranger_2554_3000</v>
      </c>
      <c r="BL700">
        <f t="shared" si="59"/>
        <v>140000</v>
      </c>
      <c r="BM700">
        <f t="shared" si="60"/>
        <v>140000</v>
      </c>
      <c r="BN700">
        <f t="shared" si="61"/>
        <v>330000</v>
      </c>
    </row>
    <row r="701" spans="19:66">
      <c r="S701" s="279" t="s">
        <v>398</v>
      </c>
      <c r="T701">
        <v>160000</v>
      </c>
      <c r="U701">
        <v>140000</v>
      </c>
      <c r="V701">
        <v>330000</v>
      </c>
      <c r="BA701" t="s">
        <v>174</v>
      </c>
      <c r="BB701" t="s">
        <v>197</v>
      </c>
      <c r="BC701">
        <v>2011</v>
      </c>
      <c r="BD701">
        <v>2554</v>
      </c>
      <c r="BE701">
        <v>14</v>
      </c>
      <c r="BF701">
        <v>3</v>
      </c>
      <c r="BG701">
        <v>150000</v>
      </c>
      <c r="BH701">
        <v>140000</v>
      </c>
      <c r="BI701">
        <v>330000</v>
      </c>
      <c r="BK701" t="str">
        <f t="shared" si="58"/>
        <v>Ford Ranger_2554_3000</v>
      </c>
      <c r="BL701">
        <f t="shared" si="59"/>
        <v>150000</v>
      </c>
      <c r="BM701">
        <f t="shared" si="60"/>
        <v>140000</v>
      </c>
      <c r="BN701">
        <f t="shared" si="61"/>
        <v>330000</v>
      </c>
    </row>
    <row r="702" spans="19:66">
      <c r="S702" s="279" t="s">
        <v>398</v>
      </c>
      <c r="T702">
        <v>170000</v>
      </c>
      <c r="U702">
        <v>140000</v>
      </c>
      <c r="V702">
        <v>330000</v>
      </c>
      <c r="BA702" t="s">
        <v>174</v>
      </c>
      <c r="BB702" t="s">
        <v>197</v>
      </c>
      <c r="BC702">
        <v>2011</v>
      </c>
      <c r="BD702">
        <v>2554</v>
      </c>
      <c r="BE702">
        <v>14</v>
      </c>
      <c r="BF702">
        <v>3</v>
      </c>
      <c r="BG702">
        <v>160000</v>
      </c>
      <c r="BH702">
        <v>140000</v>
      </c>
      <c r="BI702">
        <v>330000</v>
      </c>
      <c r="BK702" t="str">
        <f t="shared" si="58"/>
        <v>Ford Ranger_2554_3000</v>
      </c>
      <c r="BL702">
        <f t="shared" si="59"/>
        <v>160000</v>
      </c>
      <c r="BM702">
        <f t="shared" si="60"/>
        <v>140000</v>
      </c>
      <c r="BN702">
        <f t="shared" si="61"/>
        <v>330000</v>
      </c>
    </row>
    <row r="703" spans="19:66">
      <c r="S703" s="279" t="s">
        <v>398</v>
      </c>
      <c r="T703">
        <v>180000</v>
      </c>
      <c r="U703">
        <v>140000</v>
      </c>
      <c r="V703">
        <v>330000</v>
      </c>
      <c r="BA703" t="s">
        <v>174</v>
      </c>
      <c r="BB703" t="s">
        <v>197</v>
      </c>
      <c r="BC703">
        <v>2011</v>
      </c>
      <c r="BD703">
        <v>2554</v>
      </c>
      <c r="BE703">
        <v>14</v>
      </c>
      <c r="BF703">
        <v>3</v>
      </c>
      <c r="BG703">
        <v>170000</v>
      </c>
      <c r="BH703">
        <v>140000</v>
      </c>
      <c r="BI703">
        <v>330000</v>
      </c>
      <c r="BK703" t="str">
        <f t="shared" si="58"/>
        <v>Ford Ranger_2554_3000</v>
      </c>
      <c r="BL703">
        <f t="shared" si="59"/>
        <v>170000</v>
      </c>
      <c r="BM703">
        <f t="shared" si="60"/>
        <v>140000</v>
      </c>
      <c r="BN703">
        <f t="shared" si="61"/>
        <v>330000</v>
      </c>
    </row>
    <row r="704" spans="19:66">
      <c r="S704" s="280" t="s">
        <v>398</v>
      </c>
      <c r="T704">
        <v>190000</v>
      </c>
      <c r="U704">
        <v>140000</v>
      </c>
      <c r="V704">
        <v>330000</v>
      </c>
      <c r="BA704" t="s">
        <v>174</v>
      </c>
      <c r="BB704" t="s">
        <v>197</v>
      </c>
      <c r="BC704">
        <v>2011</v>
      </c>
      <c r="BD704">
        <v>2554</v>
      </c>
      <c r="BE704">
        <v>14</v>
      </c>
      <c r="BF704">
        <v>3</v>
      </c>
      <c r="BG704">
        <v>180000</v>
      </c>
      <c r="BH704">
        <v>140000</v>
      </c>
      <c r="BI704">
        <v>330000</v>
      </c>
      <c r="BK704" t="str">
        <f t="shared" si="58"/>
        <v>Ford Ranger_2554_3000</v>
      </c>
      <c r="BL704">
        <f t="shared" si="59"/>
        <v>180000</v>
      </c>
      <c r="BM704">
        <f t="shared" si="60"/>
        <v>140000</v>
      </c>
      <c r="BN704">
        <f t="shared" si="61"/>
        <v>330000</v>
      </c>
    </row>
    <row r="705" spans="19:66">
      <c r="S705" s="279" t="s">
        <v>398</v>
      </c>
      <c r="T705">
        <v>200000</v>
      </c>
      <c r="U705">
        <v>140000</v>
      </c>
      <c r="V705">
        <v>330000</v>
      </c>
      <c r="BA705" t="s">
        <v>174</v>
      </c>
      <c r="BB705" t="s">
        <v>197</v>
      </c>
      <c r="BC705">
        <v>2011</v>
      </c>
      <c r="BD705">
        <v>2554</v>
      </c>
      <c r="BE705">
        <v>14</v>
      </c>
      <c r="BF705">
        <v>3</v>
      </c>
      <c r="BG705">
        <v>190000</v>
      </c>
      <c r="BH705">
        <v>140000</v>
      </c>
      <c r="BI705">
        <v>330000</v>
      </c>
      <c r="BK705" t="str">
        <f t="shared" si="58"/>
        <v>Ford Ranger_2554_3000</v>
      </c>
      <c r="BL705">
        <f t="shared" si="59"/>
        <v>190000</v>
      </c>
      <c r="BM705">
        <f t="shared" si="60"/>
        <v>140000</v>
      </c>
      <c r="BN705">
        <f t="shared" si="61"/>
        <v>330000</v>
      </c>
    </row>
    <row r="706" spans="19:66">
      <c r="S706" s="279" t="s">
        <v>398</v>
      </c>
      <c r="T706">
        <v>210000</v>
      </c>
      <c r="U706">
        <v>140000</v>
      </c>
      <c r="V706">
        <v>330000</v>
      </c>
      <c r="BA706" t="s">
        <v>174</v>
      </c>
      <c r="BB706" t="s">
        <v>197</v>
      </c>
      <c r="BC706">
        <v>2011</v>
      </c>
      <c r="BD706">
        <v>2554</v>
      </c>
      <c r="BE706">
        <v>14</v>
      </c>
      <c r="BF706">
        <v>3</v>
      </c>
      <c r="BG706">
        <v>200000</v>
      </c>
      <c r="BH706">
        <v>140000</v>
      </c>
      <c r="BI706">
        <v>330000</v>
      </c>
      <c r="BK706" t="str">
        <f t="shared" si="58"/>
        <v>Ford Ranger_2554_3000</v>
      </c>
      <c r="BL706">
        <f t="shared" si="59"/>
        <v>200000</v>
      </c>
      <c r="BM706">
        <f t="shared" si="60"/>
        <v>140000</v>
      </c>
      <c r="BN706">
        <f t="shared" si="61"/>
        <v>330000</v>
      </c>
    </row>
    <row r="707" spans="19:66">
      <c r="S707" s="279" t="s">
        <v>398</v>
      </c>
      <c r="T707">
        <v>220000</v>
      </c>
      <c r="U707">
        <v>140000</v>
      </c>
      <c r="V707">
        <v>330000</v>
      </c>
      <c r="BA707" t="s">
        <v>174</v>
      </c>
      <c r="BB707" t="s">
        <v>197</v>
      </c>
      <c r="BC707">
        <v>2011</v>
      </c>
      <c r="BD707">
        <v>2554</v>
      </c>
      <c r="BE707">
        <v>14</v>
      </c>
      <c r="BF707">
        <v>3</v>
      </c>
      <c r="BG707">
        <v>210000</v>
      </c>
      <c r="BH707">
        <v>140000</v>
      </c>
      <c r="BI707">
        <v>330000</v>
      </c>
      <c r="BK707" t="str">
        <f t="shared" ref="BK707:BK770" si="62">BA707&amp;" "&amp;BB707&amp;"_"&amp;BD707&amp;"_"&amp;BF707*1000</f>
        <v>Ford Ranger_2554_3000</v>
      </c>
      <c r="BL707">
        <f t="shared" ref="BL707:BL770" si="63">BG707</f>
        <v>210000</v>
      </c>
      <c r="BM707">
        <f t="shared" ref="BM707:BM770" si="64">BH707</f>
        <v>140000</v>
      </c>
      <c r="BN707">
        <f t="shared" ref="BN707:BN770" si="65">BI707</f>
        <v>330000</v>
      </c>
    </row>
    <row r="708" spans="19:66">
      <c r="S708" s="279" t="s">
        <v>398</v>
      </c>
      <c r="T708">
        <v>230000</v>
      </c>
      <c r="U708">
        <v>140000</v>
      </c>
      <c r="V708">
        <v>330000</v>
      </c>
      <c r="BA708" t="s">
        <v>174</v>
      </c>
      <c r="BB708" t="s">
        <v>197</v>
      </c>
      <c r="BC708">
        <v>2011</v>
      </c>
      <c r="BD708">
        <v>2554</v>
      </c>
      <c r="BE708">
        <v>14</v>
      </c>
      <c r="BF708">
        <v>3</v>
      </c>
      <c r="BG708">
        <v>220000</v>
      </c>
      <c r="BH708">
        <v>140000</v>
      </c>
      <c r="BI708">
        <v>330000</v>
      </c>
      <c r="BK708" t="str">
        <f t="shared" si="62"/>
        <v>Ford Ranger_2554_3000</v>
      </c>
      <c r="BL708">
        <f t="shared" si="63"/>
        <v>220000</v>
      </c>
      <c r="BM708">
        <f t="shared" si="64"/>
        <v>140000</v>
      </c>
      <c r="BN708">
        <f t="shared" si="65"/>
        <v>330000</v>
      </c>
    </row>
    <row r="709" spans="19:66">
      <c r="S709" s="279" t="s">
        <v>398</v>
      </c>
      <c r="T709">
        <v>240000</v>
      </c>
      <c r="U709">
        <v>140000</v>
      </c>
      <c r="V709">
        <v>330000</v>
      </c>
      <c r="BA709" t="s">
        <v>174</v>
      </c>
      <c r="BB709" t="s">
        <v>197</v>
      </c>
      <c r="BC709">
        <v>2011</v>
      </c>
      <c r="BD709">
        <v>2554</v>
      </c>
      <c r="BE709">
        <v>14</v>
      </c>
      <c r="BF709">
        <v>3</v>
      </c>
      <c r="BG709">
        <v>230000</v>
      </c>
      <c r="BH709">
        <v>140000</v>
      </c>
      <c r="BI709">
        <v>330000</v>
      </c>
      <c r="BK709" t="str">
        <f t="shared" si="62"/>
        <v>Ford Ranger_2554_3000</v>
      </c>
      <c r="BL709">
        <f t="shared" si="63"/>
        <v>230000</v>
      </c>
      <c r="BM709">
        <f t="shared" si="64"/>
        <v>140000</v>
      </c>
      <c r="BN709">
        <f t="shared" si="65"/>
        <v>330000</v>
      </c>
    </row>
    <row r="710" spans="19:66">
      <c r="S710" s="279" t="s">
        <v>398</v>
      </c>
      <c r="T710">
        <v>250000</v>
      </c>
      <c r="U710">
        <v>140000</v>
      </c>
      <c r="V710">
        <v>330000</v>
      </c>
      <c r="BA710" t="s">
        <v>174</v>
      </c>
      <c r="BB710" t="s">
        <v>197</v>
      </c>
      <c r="BC710">
        <v>2011</v>
      </c>
      <c r="BD710">
        <v>2554</v>
      </c>
      <c r="BE710">
        <v>14</v>
      </c>
      <c r="BF710">
        <v>3</v>
      </c>
      <c r="BG710">
        <v>240000</v>
      </c>
      <c r="BH710">
        <v>140000</v>
      </c>
      <c r="BI710">
        <v>330000</v>
      </c>
      <c r="BK710" t="str">
        <f t="shared" si="62"/>
        <v>Ford Ranger_2554_3000</v>
      </c>
      <c r="BL710">
        <f t="shared" si="63"/>
        <v>240000</v>
      </c>
      <c r="BM710">
        <f t="shared" si="64"/>
        <v>140000</v>
      </c>
      <c r="BN710">
        <f t="shared" si="65"/>
        <v>330000</v>
      </c>
    </row>
    <row r="711" spans="19:66">
      <c r="S711" s="279" t="s">
        <v>398</v>
      </c>
      <c r="T711">
        <v>260000</v>
      </c>
      <c r="U711">
        <v>140000</v>
      </c>
      <c r="V711">
        <v>330000</v>
      </c>
      <c r="BA711" t="s">
        <v>174</v>
      </c>
      <c r="BB711" t="s">
        <v>197</v>
      </c>
      <c r="BC711">
        <v>2011</v>
      </c>
      <c r="BD711">
        <v>2554</v>
      </c>
      <c r="BE711">
        <v>14</v>
      </c>
      <c r="BF711">
        <v>3</v>
      </c>
      <c r="BG711">
        <v>250000</v>
      </c>
      <c r="BH711">
        <v>140000</v>
      </c>
      <c r="BI711">
        <v>330000</v>
      </c>
      <c r="BK711" t="str">
        <f t="shared" si="62"/>
        <v>Ford Ranger_2554_3000</v>
      </c>
      <c r="BL711">
        <f t="shared" si="63"/>
        <v>250000</v>
      </c>
      <c r="BM711">
        <f t="shared" si="64"/>
        <v>140000</v>
      </c>
      <c r="BN711">
        <f t="shared" si="65"/>
        <v>330000</v>
      </c>
    </row>
    <row r="712" spans="19:66">
      <c r="S712" s="279" t="s">
        <v>398</v>
      </c>
      <c r="T712">
        <v>270000</v>
      </c>
      <c r="U712">
        <v>140000</v>
      </c>
      <c r="V712">
        <v>330000</v>
      </c>
      <c r="BA712" t="s">
        <v>174</v>
      </c>
      <c r="BB712" t="s">
        <v>197</v>
      </c>
      <c r="BC712">
        <v>2011</v>
      </c>
      <c r="BD712">
        <v>2554</v>
      </c>
      <c r="BE712">
        <v>14</v>
      </c>
      <c r="BF712">
        <v>3</v>
      </c>
      <c r="BG712">
        <v>260000</v>
      </c>
      <c r="BH712">
        <v>140000</v>
      </c>
      <c r="BI712">
        <v>330000</v>
      </c>
      <c r="BK712" t="str">
        <f t="shared" si="62"/>
        <v>Ford Ranger_2554_3000</v>
      </c>
      <c r="BL712">
        <f t="shared" si="63"/>
        <v>260000</v>
      </c>
      <c r="BM712">
        <f t="shared" si="64"/>
        <v>140000</v>
      </c>
      <c r="BN712">
        <f t="shared" si="65"/>
        <v>330000</v>
      </c>
    </row>
    <row r="713" spans="19:66">
      <c r="S713" s="279" t="s">
        <v>398</v>
      </c>
      <c r="T713">
        <v>280000</v>
      </c>
      <c r="U713">
        <v>140000</v>
      </c>
      <c r="V713">
        <v>330000</v>
      </c>
      <c r="BA713" t="s">
        <v>174</v>
      </c>
      <c r="BB713" t="s">
        <v>197</v>
      </c>
      <c r="BC713">
        <v>2011</v>
      </c>
      <c r="BD713">
        <v>2554</v>
      </c>
      <c r="BE713">
        <v>14</v>
      </c>
      <c r="BF713">
        <v>3</v>
      </c>
      <c r="BG713">
        <v>270000</v>
      </c>
      <c r="BH713">
        <v>140000</v>
      </c>
      <c r="BI713">
        <v>330000</v>
      </c>
      <c r="BK713" t="str">
        <f t="shared" si="62"/>
        <v>Ford Ranger_2554_3000</v>
      </c>
      <c r="BL713">
        <f t="shared" si="63"/>
        <v>270000</v>
      </c>
      <c r="BM713">
        <f t="shared" si="64"/>
        <v>140000</v>
      </c>
      <c r="BN713">
        <f t="shared" si="65"/>
        <v>330000</v>
      </c>
    </row>
    <row r="714" spans="19:66">
      <c r="S714" s="279" t="s">
        <v>398</v>
      </c>
      <c r="T714">
        <v>290000</v>
      </c>
      <c r="U714">
        <v>140000</v>
      </c>
      <c r="V714">
        <v>330000</v>
      </c>
      <c r="BA714" t="s">
        <v>174</v>
      </c>
      <c r="BB714" t="s">
        <v>197</v>
      </c>
      <c r="BC714">
        <v>2011</v>
      </c>
      <c r="BD714">
        <v>2554</v>
      </c>
      <c r="BE714">
        <v>14</v>
      </c>
      <c r="BF714">
        <v>3</v>
      </c>
      <c r="BG714">
        <v>280000</v>
      </c>
      <c r="BH714">
        <v>140000</v>
      </c>
      <c r="BI714">
        <v>330000</v>
      </c>
      <c r="BK714" t="str">
        <f t="shared" si="62"/>
        <v>Ford Ranger_2554_3000</v>
      </c>
      <c r="BL714">
        <f t="shared" si="63"/>
        <v>280000</v>
      </c>
      <c r="BM714">
        <f t="shared" si="64"/>
        <v>140000</v>
      </c>
      <c r="BN714">
        <f t="shared" si="65"/>
        <v>330000</v>
      </c>
    </row>
    <row r="715" spans="19:66">
      <c r="S715" s="279" t="s">
        <v>398</v>
      </c>
      <c r="T715">
        <v>300000</v>
      </c>
      <c r="U715">
        <v>140000</v>
      </c>
      <c r="V715">
        <v>330000</v>
      </c>
      <c r="BA715" t="s">
        <v>174</v>
      </c>
      <c r="BB715" t="s">
        <v>197</v>
      </c>
      <c r="BC715">
        <v>2011</v>
      </c>
      <c r="BD715">
        <v>2554</v>
      </c>
      <c r="BE715">
        <v>14</v>
      </c>
      <c r="BF715">
        <v>3</v>
      </c>
      <c r="BG715">
        <v>290000</v>
      </c>
      <c r="BH715">
        <v>140000</v>
      </c>
      <c r="BI715">
        <v>330000</v>
      </c>
      <c r="BK715" t="str">
        <f t="shared" si="62"/>
        <v>Ford Ranger_2554_3000</v>
      </c>
      <c r="BL715">
        <f t="shared" si="63"/>
        <v>290000</v>
      </c>
      <c r="BM715">
        <f t="shared" si="64"/>
        <v>140000</v>
      </c>
      <c r="BN715">
        <f t="shared" si="65"/>
        <v>330000</v>
      </c>
    </row>
    <row r="716" spans="19:66">
      <c r="S716" s="279" t="s">
        <v>398</v>
      </c>
      <c r="T716">
        <v>310000</v>
      </c>
      <c r="U716">
        <v>140000</v>
      </c>
      <c r="V716">
        <v>330000</v>
      </c>
      <c r="BA716" t="s">
        <v>174</v>
      </c>
      <c r="BB716" t="s">
        <v>197</v>
      </c>
      <c r="BC716">
        <v>2011</v>
      </c>
      <c r="BD716">
        <v>2554</v>
      </c>
      <c r="BE716">
        <v>14</v>
      </c>
      <c r="BF716">
        <v>3</v>
      </c>
      <c r="BG716">
        <v>300000</v>
      </c>
      <c r="BH716">
        <v>140000</v>
      </c>
      <c r="BI716">
        <v>330000</v>
      </c>
      <c r="BK716" t="str">
        <f t="shared" si="62"/>
        <v>Ford Ranger_2554_3000</v>
      </c>
      <c r="BL716">
        <f t="shared" si="63"/>
        <v>300000</v>
      </c>
      <c r="BM716">
        <f t="shared" si="64"/>
        <v>140000</v>
      </c>
      <c r="BN716">
        <f t="shared" si="65"/>
        <v>330000</v>
      </c>
    </row>
    <row r="717" spans="19:66">
      <c r="S717" s="279" t="s">
        <v>398</v>
      </c>
      <c r="T717">
        <v>320000</v>
      </c>
      <c r="U717">
        <v>140000</v>
      </c>
      <c r="V717">
        <v>330000</v>
      </c>
      <c r="BA717" t="s">
        <v>174</v>
      </c>
      <c r="BB717" t="s">
        <v>197</v>
      </c>
      <c r="BC717">
        <v>2011</v>
      </c>
      <c r="BD717">
        <v>2554</v>
      </c>
      <c r="BE717">
        <v>14</v>
      </c>
      <c r="BF717">
        <v>3</v>
      </c>
      <c r="BG717">
        <v>310000</v>
      </c>
      <c r="BH717">
        <v>140000</v>
      </c>
      <c r="BI717">
        <v>330000</v>
      </c>
      <c r="BK717" t="str">
        <f t="shared" si="62"/>
        <v>Ford Ranger_2554_3000</v>
      </c>
      <c r="BL717">
        <f t="shared" si="63"/>
        <v>310000</v>
      </c>
      <c r="BM717">
        <f t="shared" si="64"/>
        <v>140000</v>
      </c>
      <c r="BN717">
        <f t="shared" si="65"/>
        <v>330000</v>
      </c>
    </row>
    <row r="718" spans="19:66">
      <c r="S718" s="279" t="s">
        <v>398</v>
      </c>
      <c r="T718">
        <v>330000</v>
      </c>
      <c r="U718">
        <v>140000</v>
      </c>
      <c r="V718">
        <v>330000</v>
      </c>
      <c r="BA718" t="s">
        <v>174</v>
      </c>
      <c r="BB718" t="s">
        <v>197</v>
      </c>
      <c r="BC718">
        <v>2011</v>
      </c>
      <c r="BD718">
        <v>2554</v>
      </c>
      <c r="BE718">
        <v>14</v>
      </c>
      <c r="BF718">
        <v>3</v>
      </c>
      <c r="BG718">
        <v>320000</v>
      </c>
      <c r="BH718">
        <v>140000</v>
      </c>
      <c r="BI718">
        <v>330000</v>
      </c>
      <c r="BK718" t="str">
        <f t="shared" si="62"/>
        <v>Ford Ranger_2554_3000</v>
      </c>
      <c r="BL718">
        <f t="shared" si="63"/>
        <v>320000</v>
      </c>
      <c r="BM718">
        <f t="shared" si="64"/>
        <v>140000</v>
      </c>
      <c r="BN718">
        <f t="shared" si="65"/>
        <v>330000</v>
      </c>
    </row>
    <row r="719" spans="19:66">
      <c r="S719" s="279" t="s">
        <v>399</v>
      </c>
      <c r="T719">
        <v>290000</v>
      </c>
      <c r="U719">
        <v>290000</v>
      </c>
      <c r="V719">
        <v>390000</v>
      </c>
      <c r="BA719" t="s">
        <v>174</v>
      </c>
      <c r="BB719" t="s">
        <v>197</v>
      </c>
      <c r="BC719">
        <v>2011</v>
      </c>
      <c r="BD719">
        <v>2554</v>
      </c>
      <c r="BE719">
        <v>14</v>
      </c>
      <c r="BF719">
        <v>3</v>
      </c>
      <c r="BG719">
        <v>330000</v>
      </c>
      <c r="BH719">
        <v>140000</v>
      </c>
      <c r="BI719">
        <v>330000</v>
      </c>
      <c r="BK719" t="str">
        <f t="shared" si="62"/>
        <v>Ford Ranger_2554_3000</v>
      </c>
      <c r="BL719">
        <f t="shared" si="63"/>
        <v>330000</v>
      </c>
      <c r="BM719">
        <f t="shared" si="64"/>
        <v>140000</v>
      </c>
      <c r="BN719">
        <f t="shared" si="65"/>
        <v>330000</v>
      </c>
    </row>
    <row r="720" spans="19:66">
      <c r="S720" s="279" t="s">
        <v>399</v>
      </c>
      <c r="T720">
        <v>300000</v>
      </c>
      <c r="U720">
        <v>290000</v>
      </c>
      <c r="V720">
        <v>390000</v>
      </c>
      <c r="BA720" t="s">
        <v>174</v>
      </c>
      <c r="BB720" t="s">
        <v>197</v>
      </c>
      <c r="BC720">
        <v>2011</v>
      </c>
      <c r="BD720">
        <v>2554</v>
      </c>
      <c r="BE720">
        <v>14</v>
      </c>
      <c r="BF720">
        <v>3.2</v>
      </c>
      <c r="BG720">
        <v>290000</v>
      </c>
      <c r="BH720">
        <v>290000</v>
      </c>
      <c r="BI720">
        <v>390000</v>
      </c>
      <c r="BK720" t="str">
        <f t="shared" si="62"/>
        <v>Ford Ranger_2554_3200</v>
      </c>
      <c r="BL720">
        <f t="shared" si="63"/>
        <v>290000</v>
      </c>
      <c r="BM720">
        <f t="shared" si="64"/>
        <v>290000</v>
      </c>
      <c r="BN720">
        <f t="shared" si="65"/>
        <v>390000</v>
      </c>
    </row>
    <row r="721" spans="19:66">
      <c r="S721" s="279" t="s">
        <v>399</v>
      </c>
      <c r="T721">
        <v>310000</v>
      </c>
      <c r="U721">
        <v>290000</v>
      </c>
      <c r="V721">
        <v>390000</v>
      </c>
      <c r="BA721" t="s">
        <v>174</v>
      </c>
      <c r="BB721" t="s">
        <v>197</v>
      </c>
      <c r="BC721">
        <v>2011</v>
      </c>
      <c r="BD721">
        <v>2554</v>
      </c>
      <c r="BE721">
        <v>14</v>
      </c>
      <c r="BF721">
        <v>3.2</v>
      </c>
      <c r="BG721">
        <v>300000</v>
      </c>
      <c r="BH721">
        <v>290000</v>
      </c>
      <c r="BI721">
        <v>390000</v>
      </c>
      <c r="BK721" t="str">
        <f t="shared" si="62"/>
        <v>Ford Ranger_2554_3200</v>
      </c>
      <c r="BL721">
        <f t="shared" si="63"/>
        <v>300000</v>
      </c>
      <c r="BM721">
        <f t="shared" si="64"/>
        <v>290000</v>
      </c>
      <c r="BN721">
        <f t="shared" si="65"/>
        <v>390000</v>
      </c>
    </row>
    <row r="722" spans="19:66">
      <c r="S722" s="279" t="s">
        <v>399</v>
      </c>
      <c r="T722">
        <v>320000</v>
      </c>
      <c r="U722">
        <v>290000</v>
      </c>
      <c r="V722">
        <v>390000</v>
      </c>
      <c r="BA722" t="s">
        <v>174</v>
      </c>
      <c r="BB722" t="s">
        <v>197</v>
      </c>
      <c r="BC722">
        <v>2011</v>
      </c>
      <c r="BD722">
        <v>2554</v>
      </c>
      <c r="BE722">
        <v>14</v>
      </c>
      <c r="BF722">
        <v>3.2</v>
      </c>
      <c r="BG722">
        <v>310000</v>
      </c>
      <c r="BH722">
        <v>290000</v>
      </c>
      <c r="BI722">
        <v>390000</v>
      </c>
      <c r="BK722" t="str">
        <f t="shared" si="62"/>
        <v>Ford Ranger_2554_3200</v>
      </c>
      <c r="BL722">
        <f t="shared" si="63"/>
        <v>310000</v>
      </c>
      <c r="BM722">
        <f t="shared" si="64"/>
        <v>290000</v>
      </c>
      <c r="BN722">
        <f t="shared" si="65"/>
        <v>390000</v>
      </c>
    </row>
    <row r="723" spans="19:66">
      <c r="S723" s="279" t="s">
        <v>399</v>
      </c>
      <c r="T723">
        <v>330000</v>
      </c>
      <c r="U723">
        <v>290000</v>
      </c>
      <c r="V723">
        <v>390000</v>
      </c>
      <c r="BA723" t="s">
        <v>174</v>
      </c>
      <c r="BB723" t="s">
        <v>197</v>
      </c>
      <c r="BC723">
        <v>2011</v>
      </c>
      <c r="BD723">
        <v>2554</v>
      </c>
      <c r="BE723">
        <v>14</v>
      </c>
      <c r="BF723">
        <v>3.2</v>
      </c>
      <c r="BG723">
        <v>320000</v>
      </c>
      <c r="BH723">
        <v>290000</v>
      </c>
      <c r="BI723">
        <v>390000</v>
      </c>
      <c r="BK723" t="str">
        <f t="shared" si="62"/>
        <v>Ford Ranger_2554_3200</v>
      </c>
      <c r="BL723">
        <f t="shared" si="63"/>
        <v>320000</v>
      </c>
      <c r="BM723">
        <f t="shared" si="64"/>
        <v>290000</v>
      </c>
      <c r="BN723">
        <f t="shared" si="65"/>
        <v>390000</v>
      </c>
    </row>
    <row r="724" spans="19:66">
      <c r="S724" s="279" t="s">
        <v>399</v>
      </c>
      <c r="T724">
        <v>340000</v>
      </c>
      <c r="U724">
        <v>290000</v>
      </c>
      <c r="V724">
        <v>390000</v>
      </c>
      <c r="BA724" t="s">
        <v>174</v>
      </c>
      <c r="BB724" t="s">
        <v>197</v>
      </c>
      <c r="BC724">
        <v>2011</v>
      </c>
      <c r="BD724">
        <v>2554</v>
      </c>
      <c r="BE724">
        <v>14</v>
      </c>
      <c r="BF724">
        <v>3.2</v>
      </c>
      <c r="BG724">
        <v>330000</v>
      </c>
      <c r="BH724">
        <v>290000</v>
      </c>
      <c r="BI724">
        <v>390000</v>
      </c>
      <c r="BK724" t="str">
        <f t="shared" si="62"/>
        <v>Ford Ranger_2554_3200</v>
      </c>
      <c r="BL724">
        <f t="shared" si="63"/>
        <v>330000</v>
      </c>
      <c r="BM724">
        <f t="shared" si="64"/>
        <v>290000</v>
      </c>
      <c r="BN724">
        <f t="shared" si="65"/>
        <v>390000</v>
      </c>
    </row>
    <row r="725" spans="19:66">
      <c r="S725" s="280" t="s">
        <v>399</v>
      </c>
      <c r="T725">
        <v>350000</v>
      </c>
      <c r="U725">
        <v>290000</v>
      </c>
      <c r="V725">
        <v>390000</v>
      </c>
      <c r="BA725" t="s">
        <v>174</v>
      </c>
      <c r="BB725" t="s">
        <v>197</v>
      </c>
      <c r="BC725">
        <v>2011</v>
      </c>
      <c r="BD725">
        <v>2554</v>
      </c>
      <c r="BE725">
        <v>14</v>
      </c>
      <c r="BF725">
        <v>3.2</v>
      </c>
      <c r="BG725">
        <v>340000</v>
      </c>
      <c r="BH725">
        <v>290000</v>
      </c>
      <c r="BI725">
        <v>390000</v>
      </c>
      <c r="BK725" t="str">
        <f t="shared" si="62"/>
        <v>Ford Ranger_2554_3200</v>
      </c>
      <c r="BL725">
        <f t="shared" si="63"/>
        <v>340000</v>
      </c>
      <c r="BM725">
        <f t="shared" si="64"/>
        <v>290000</v>
      </c>
      <c r="BN725">
        <f t="shared" si="65"/>
        <v>390000</v>
      </c>
    </row>
    <row r="726" spans="19:66">
      <c r="S726" s="279" t="s">
        <v>399</v>
      </c>
      <c r="T726">
        <v>360000</v>
      </c>
      <c r="U726">
        <v>290000</v>
      </c>
      <c r="V726">
        <v>390000</v>
      </c>
      <c r="BA726" t="s">
        <v>174</v>
      </c>
      <c r="BB726" t="s">
        <v>197</v>
      </c>
      <c r="BC726">
        <v>2011</v>
      </c>
      <c r="BD726">
        <v>2554</v>
      </c>
      <c r="BE726">
        <v>14</v>
      </c>
      <c r="BF726">
        <v>3.2</v>
      </c>
      <c r="BG726">
        <v>350000</v>
      </c>
      <c r="BH726">
        <v>290000</v>
      </c>
      <c r="BI726">
        <v>390000</v>
      </c>
      <c r="BK726" t="str">
        <f t="shared" si="62"/>
        <v>Ford Ranger_2554_3200</v>
      </c>
      <c r="BL726">
        <f t="shared" si="63"/>
        <v>350000</v>
      </c>
      <c r="BM726">
        <f t="shared" si="64"/>
        <v>290000</v>
      </c>
      <c r="BN726">
        <f t="shared" si="65"/>
        <v>390000</v>
      </c>
    </row>
    <row r="727" spans="19:66">
      <c r="S727" s="279" t="s">
        <v>399</v>
      </c>
      <c r="T727">
        <v>370000</v>
      </c>
      <c r="U727">
        <v>290000</v>
      </c>
      <c r="V727">
        <v>390000</v>
      </c>
      <c r="BA727" t="s">
        <v>174</v>
      </c>
      <c r="BB727" t="s">
        <v>197</v>
      </c>
      <c r="BC727">
        <v>2011</v>
      </c>
      <c r="BD727">
        <v>2554</v>
      </c>
      <c r="BE727">
        <v>14</v>
      </c>
      <c r="BF727">
        <v>3.2</v>
      </c>
      <c r="BG727">
        <v>360000</v>
      </c>
      <c r="BH727">
        <v>290000</v>
      </c>
      <c r="BI727">
        <v>390000</v>
      </c>
      <c r="BK727" t="str">
        <f t="shared" si="62"/>
        <v>Ford Ranger_2554_3200</v>
      </c>
      <c r="BL727">
        <f t="shared" si="63"/>
        <v>360000</v>
      </c>
      <c r="BM727">
        <f t="shared" si="64"/>
        <v>290000</v>
      </c>
      <c r="BN727">
        <f t="shared" si="65"/>
        <v>390000</v>
      </c>
    </row>
    <row r="728" spans="19:66">
      <c r="S728" s="279" t="s">
        <v>399</v>
      </c>
      <c r="T728">
        <v>380000</v>
      </c>
      <c r="U728">
        <v>290000</v>
      </c>
      <c r="V728">
        <v>390000</v>
      </c>
      <c r="BA728" t="s">
        <v>174</v>
      </c>
      <c r="BB728" t="s">
        <v>197</v>
      </c>
      <c r="BC728">
        <v>2011</v>
      </c>
      <c r="BD728">
        <v>2554</v>
      </c>
      <c r="BE728">
        <v>14</v>
      </c>
      <c r="BF728">
        <v>3.2</v>
      </c>
      <c r="BG728">
        <v>370000</v>
      </c>
      <c r="BH728">
        <v>290000</v>
      </c>
      <c r="BI728">
        <v>390000</v>
      </c>
      <c r="BK728" t="str">
        <f t="shared" si="62"/>
        <v>Ford Ranger_2554_3200</v>
      </c>
      <c r="BL728">
        <f t="shared" si="63"/>
        <v>370000</v>
      </c>
      <c r="BM728">
        <f t="shared" si="64"/>
        <v>290000</v>
      </c>
      <c r="BN728">
        <f t="shared" si="65"/>
        <v>390000</v>
      </c>
    </row>
    <row r="729" spans="19:66">
      <c r="S729" s="279" t="s">
        <v>399</v>
      </c>
      <c r="T729">
        <v>390000</v>
      </c>
      <c r="U729">
        <v>290000</v>
      </c>
      <c r="V729">
        <v>390000</v>
      </c>
      <c r="BA729" t="s">
        <v>174</v>
      </c>
      <c r="BB729" t="s">
        <v>197</v>
      </c>
      <c r="BC729">
        <v>2011</v>
      </c>
      <c r="BD729">
        <v>2554</v>
      </c>
      <c r="BE729">
        <v>14</v>
      </c>
      <c r="BF729">
        <v>3.2</v>
      </c>
      <c r="BG729">
        <v>380000</v>
      </c>
      <c r="BH729">
        <v>290000</v>
      </c>
      <c r="BI729">
        <v>390000</v>
      </c>
      <c r="BK729" t="str">
        <f t="shared" si="62"/>
        <v>Ford Ranger_2554_3200</v>
      </c>
      <c r="BL729">
        <f t="shared" si="63"/>
        <v>380000</v>
      </c>
      <c r="BM729">
        <f t="shared" si="64"/>
        <v>290000</v>
      </c>
      <c r="BN729">
        <f t="shared" si="65"/>
        <v>390000</v>
      </c>
    </row>
    <row r="730" spans="19:66">
      <c r="S730" s="279" t="s">
        <v>400</v>
      </c>
      <c r="T730">
        <v>190000</v>
      </c>
      <c r="U730">
        <v>190000</v>
      </c>
      <c r="V730">
        <v>380000</v>
      </c>
      <c r="BA730" t="s">
        <v>174</v>
      </c>
      <c r="BB730" t="s">
        <v>197</v>
      </c>
      <c r="BC730">
        <v>2011</v>
      </c>
      <c r="BD730">
        <v>2554</v>
      </c>
      <c r="BE730">
        <v>14</v>
      </c>
      <c r="BF730">
        <v>3.2</v>
      </c>
      <c r="BG730">
        <v>390000</v>
      </c>
      <c r="BH730">
        <v>290000</v>
      </c>
      <c r="BI730">
        <v>390000</v>
      </c>
      <c r="BK730" t="str">
        <f t="shared" si="62"/>
        <v>Ford Ranger_2554_3200</v>
      </c>
      <c r="BL730">
        <f t="shared" si="63"/>
        <v>390000</v>
      </c>
      <c r="BM730">
        <f t="shared" si="64"/>
        <v>290000</v>
      </c>
      <c r="BN730">
        <f t="shared" si="65"/>
        <v>390000</v>
      </c>
    </row>
    <row r="731" spans="19:66">
      <c r="S731" s="279" t="s">
        <v>400</v>
      </c>
      <c r="T731">
        <v>200000</v>
      </c>
      <c r="U731">
        <v>190000</v>
      </c>
      <c r="V731">
        <v>380000</v>
      </c>
      <c r="BA731" t="s">
        <v>174</v>
      </c>
      <c r="BB731" t="s">
        <v>197</v>
      </c>
      <c r="BC731">
        <v>2012</v>
      </c>
      <c r="BD731">
        <v>2555</v>
      </c>
      <c r="BE731">
        <v>13</v>
      </c>
      <c r="BF731">
        <v>2.2000000000000002</v>
      </c>
      <c r="BG731">
        <v>190000</v>
      </c>
      <c r="BH731">
        <v>190000</v>
      </c>
      <c r="BI731">
        <v>380000</v>
      </c>
      <c r="BK731" t="str">
        <f t="shared" si="62"/>
        <v>Ford Ranger_2555_2200</v>
      </c>
      <c r="BL731">
        <f t="shared" si="63"/>
        <v>190000</v>
      </c>
      <c r="BM731">
        <f t="shared" si="64"/>
        <v>190000</v>
      </c>
      <c r="BN731">
        <f t="shared" si="65"/>
        <v>380000</v>
      </c>
    </row>
    <row r="732" spans="19:66">
      <c r="S732" s="279" t="s">
        <v>400</v>
      </c>
      <c r="T732">
        <v>210000</v>
      </c>
      <c r="U732">
        <v>190000</v>
      </c>
      <c r="V732">
        <v>380000</v>
      </c>
      <c r="BA732" t="s">
        <v>174</v>
      </c>
      <c r="BB732" t="s">
        <v>197</v>
      </c>
      <c r="BC732">
        <v>2012</v>
      </c>
      <c r="BD732">
        <v>2555</v>
      </c>
      <c r="BE732">
        <v>13</v>
      </c>
      <c r="BF732">
        <v>2.2000000000000002</v>
      </c>
      <c r="BG732">
        <v>200000</v>
      </c>
      <c r="BH732">
        <v>190000</v>
      </c>
      <c r="BI732">
        <v>380000</v>
      </c>
      <c r="BK732" t="str">
        <f t="shared" si="62"/>
        <v>Ford Ranger_2555_2200</v>
      </c>
      <c r="BL732">
        <f t="shared" si="63"/>
        <v>200000</v>
      </c>
      <c r="BM732">
        <f t="shared" si="64"/>
        <v>190000</v>
      </c>
      <c r="BN732">
        <f t="shared" si="65"/>
        <v>380000</v>
      </c>
    </row>
    <row r="733" spans="19:66">
      <c r="S733" s="279" t="s">
        <v>400</v>
      </c>
      <c r="T733">
        <v>220000</v>
      </c>
      <c r="U733">
        <v>190000</v>
      </c>
      <c r="V733">
        <v>380000</v>
      </c>
      <c r="BA733" t="s">
        <v>174</v>
      </c>
      <c r="BB733" t="s">
        <v>197</v>
      </c>
      <c r="BC733">
        <v>2012</v>
      </c>
      <c r="BD733">
        <v>2555</v>
      </c>
      <c r="BE733">
        <v>13</v>
      </c>
      <c r="BF733">
        <v>2.2000000000000002</v>
      </c>
      <c r="BG733">
        <v>210000</v>
      </c>
      <c r="BH733">
        <v>190000</v>
      </c>
      <c r="BI733">
        <v>380000</v>
      </c>
      <c r="BK733" t="str">
        <f t="shared" si="62"/>
        <v>Ford Ranger_2555_2200</v>
      </c>
      <c r="BL733">
        <f t="shared" si="63"/>
        <v>210000</v>
      </c>
      <c r="BM733">
        <f t="shared" si="64"/>
        <v>190000</v>
      </c>
      <c r="BN733">
        <f t="shared" si="65"/>
        <v>380000</v>
      </c>
    </row>
    <row r="734" spans="19:66">
      <c r="S734" s="279" t="s">
        <v>400</v>
      </c>
      <c r="T734">
        <v>230000</v>
      </c>
      <c r="U734">
        <v>190000</v>
      </c>
      <c r="V734">
        <v>380000</v>
      </c>
      <c r="BA734" t="s">
        <v>174</v>
      </c>
      <c r="BB734" t="s">
        <v>197</v>
      </c>
      <c r="BC734">
        <v>2012</v>
      </c>
      <c r="BD734">
        <v>2555</v>
      </c>
      <c r="BE734">
        <v>13</v>
      </c>
      <c r="BF734">
        <v>2.2000000000000002</v>
      </c>
      <c r="BG734">
        <v>220000</v>
      </c>
      <c r="BH734">
        <v>190000</v>
      </c>
      <c r="BI734">
        <v>380000</v>
      </c>
      <c r="BK734" t="str">
        <f t="shared" si="62"/>
        <v>Ford Ranger_2555_2200</v>
      </c>
      <c r="BL734">
        <f t="shared" si="63"/>
        <v>220000</v>
      </c>
      <c r="BM734">
        <f t="shared" si="64"/>
        <v>190000</v>
      </c>
      <c r="BN734">
        <f t="shared" si="65"/>
        <v>380000</v>
      </c>
    </row>
    <row r="735" spans="19:66">
      <c r="S735" s="280" t="s">
        <v>400</v>
      </c>
      <c r="T735">
        <v>240000</v>
      </c>
      <c r="U735">
        <v>190000</v>
      </c>
      <c r="V735">
        <v>380000</v>
      </c>
      <c r="BA735" t="s">
        <v>174</v>
      </c>
      <c r="BB735" t="s">
        <v>197</v>
      </c>
      <c r="BC735">
        <v>2012</v>
      </c>
      <c r="BD735">
        <v>2555</v>
      </c>
      <c r="BE735">
        <v>13</v>
      </c>
      <c r="BF735">
        <v>2.2000000000000002</v>
      </c>
      <c r="BG735">
        <v>230000</v>
      </c>
      <c r="BH735">
        <v>190000</v>
      </c>
      <c r="BI735">
        <v>380000</v>
      </c>
      <c r="BK735" t="str">
        <f t="shared" si="62"/>
        <v>Ford Ranger_2555_2200</v>
      </c>
      <c r="BL735">
        <f t="shared" si="63"/>
        <v>230000</v>
      </c>
      <c r="BM735">
        <f t="shared" si="64"/>
        <v>190000</v>
      </c>
      <c r="BN735">
        <f t="shared" si="65"/>
        <v>380000</v>
      </c>
    </row>
    <row r="736" spans="19:66">
      <c r="S736" s="279" t="s">
        <v>400</v>
      </c>
      <c r="T736">
        <v>250000</v>
      </c>
      <c r="U736">
        <v>190000</v>
      </c>
      <c r="V736">
        <v>380000</v>
      </c>
      <c r="BA736" t="s">
        <v>174</v>
      </c>
      <c r="BB736" t="s">
        <v>197</v>
      </c>
      <c r="BC736">
        <v>2012</v>
      </c>
      <c r="BD736">
        <v>2555</v>
      </c>
      <c r="BE736">
        <v>13</v>
      </c>
      <c r="BF736">
        <v>2.2000000000000002</v>
      </c>
      <c r="BG736">
        <v>240000</v>
      </c>
      <c r="BH736">
        <v>190000</v>
      </c>
      <c r="BI736">
        <v>380000</v>
      </c>
      <c r="BK736" t="str">
        <f t="shared" si="62"/>
        <v>Ford Ranger_2555_2200</v>
      </c>
      <c r="BL736">
        <f t="shared" si="63"/>
        <v>240000</v>
      </c>
      <c r="BM736">
        <f t="shared" si="64"/>
        <v>190000</v>
      </c>
      <c r="BN736">
        <f t="shared" si="65"/>
        <v>380000</v>
      </c>
    </row>
    <row r="737" spans="19:66">
      <c r="S737" s="279" t="s">
        <v>400</v>
      </c>
      <c r="T737">
        <v>260000</v>
      </c>
      <c r="U737">
        <v>190000</v>
      </c>
      <c r="V737">
        <v>380000</v>
      </c>
      <c r="BA737" t="s">
        <v>174</v>
      </c>
      <c r="BB737" t="s">
        <v>197</v>
      </c>
      <c r="BC737">
        <v>2012</v>
      </c>
      <c r="BD737">
        <v>2555</v>
      </c>
      <c r="BE737">
        <v>13</v>
      </c>
      <c r="BF737">
        <v>2.2000000000000002</v>
      </c>
      <c r="BG737">
        <v>250000</v>
      </c>
      <c r="BH737">
        <v>190000</v>
      </c>
      <c r="BI737">
        <v>380000</v>
      </c>
      <c r="BK737" t="str">
        <f t="shared" si="62"/>
        <v>Ford Ranger_2555_2200</v>
      </c>
      <c r="BL737">
        <f t="shared" si="63"/>
        <v>250000</v>
      </c>
      <c r="BM737">
        <f t="shared" si="64"/>
        <v>190000</v>
      </c>
      <c r="BN737">
        <f t="shared" si="65"/>
        <v>380000</v>
      </c>
    </row>
    <row r="738" spans="19:66">
      <c r="S738" s="279" t="s">
        <v>400</v>
      </c>
      <c r="T738">
        <v>270000</v>
      </c>
      <c r="U738">
        <v>190000</v>
      </c>
      <c r="V738">
        <v>380000</v>
      </c>
      <c r="BA738" t="s">
        <v>174</v>
      </c>
      <c r="BB738" t="s">
        <v>197</v>
      </c>
      <c r="BC738">
        <v>2012</v>
      </c>
      <c r="BD738">
        <v>2555</v>
      </c>
      <c r="BE738">
        <v>13</v>
      </c>
      <c r="BF738">
        <v>2.2000000000000002</v>
      </c>
      <c r="BG738">
        <v>260000</v>
      </c>
      <c r="BH738">
        <v>190000</v>
      </c>
      <c r="BI738">
        <v>380000</v>
      </c>
      <c r="BK738" t="str">
        <f t="shared" si="62"/>
        <v>Ford Ranger_2555_2200</v>
      </c>
      <c r="BL738">
        <f t="shared" si="63"/>
        <v>260000</v>
      </c>
      <c r="BM738">
        <f t="shared" si="64"/>
        <v>190000</v>
      </c>
      <c r="BN738">
        <f t="shared" si="65"/>
        <v>380000</v>
      </c>
    </row>
    <row r="739" spans="19:66">
      <c r="S739" s="279" t="s">
        <v>400</v>
      </c>
      <c r="T739">
        <v>280000</v>
      </c>
      <c r="U739">
        <v>190000</v>
      </c>
      <c r="V739">
        <v>380000</v>
      </c>
      <c r="BA739" t="s">
        <v>174</v>
      </c>
      <c r="BB739" t="s">
        <v>197</v>
      </c>
      <c r="BC739">
        <v>2012</v>
      </c>
      <c r="BD739">
        <v>2555</v>
      </c>
      <c r="BE739">
        <v>13</v>
      </c>
      <c r="BF739">
        <v>2.2000000000000002</v>
      </c>
      <c r="BG739">
        <v>270000</v>
      </c>
      <c r="BH739">
        <v>190000</v>
      </c>
      <c r="BI739">
        <v>380000</v>
      </c>
      <c r="BK739" t="str">
        <f t="shared" si="62"/>
        <v>Ford Ranger_2555_2200</v>
      </c>
      <c r="BL739">
        <f t="shared" si="63"/>
        <v>270000</v>
      </c>
      <c r="BM739">
        <f t="shared" si="64"/>
        <v>190000</v>
      </c>
      <c r="BN739">
        <f t="shared" si="65"/>
        <v>380000</v>
      </c>
    </row>
    <row r="740" spans="19:66">
      <c r="S740" s="279" t="s">
        <v>400</v>
      </c>
      <c r="T740">
        <v>290000</v>
      </c>
      <c r="U740">
        <v>190000</v>
      </c>
      <c r="V740">
        <v>380000</v>
      </c>
      <c r="BA740" t="s">
        <v>174</v>
      </c>
      <c r="BB740" t="s">
        <v>197</v>
      </c>
      <c r="BC740">
        <v>2012</v>
      </c>
      <c r="BD740">
        <v>2555</v>
      </c>
      <c r="BE740">
        <v>13</v>
      </c>
      <c r="BF740">
        <v>2.2000000000000002</v>
      </c>
      <c r="BG740">
        <v>280000</v>
      </c>
      <c r="BH740">
        <v>190000</v>
      </c>
      <c r="BI740">
        <v>380000</v>
      </c>
      <c r="BK740" t="str">
        <f t="shared" si="62"/>
        <v>Ford Ranger_2555_2200</v>
      </c>
      <c r="BL740">
        <f t="shared" si="63"/>
        <v>280000</v>
      </c>
      <c r="BM740">
        <f t="shared" si="64"/>
        <v>190000</v>
      </c>
      <c r="BN740">
        <f t="shared" si="65"/>
        <v>380000</v>
      </c>
    </row>
    <row r="741" spans="19:66">
      <c r="S741" s="279" t="s">
        <v>400</v>
      </c>
      <c r="T741">
        <v>300000</v>
      </c>
      <c r="U741">
        <v>190000</v>
      </c>
      <c r="V741">
        <v>380000</v>
      </c>
      <c r="BA741" t="s">
        <v>174</v>
      </c>
      <c r="BB741" t="s">
        <v>197</v>
      </c>
      <c r="BC741">
        <v>2012</v>
      </c>
      <c r="BD741">
        <v>2555</v>
      </c>
      <c r="BE741">
        <v>13</v>
      </c>
      <c r="BF741">
        <v>2.2000000000000002</v>
      </c>
      <c r="BG741">
        <v>290000</v>
      </c>
      <c r="BH741">
        <v>190000</v>
      </c>
      <c r="BI741">
        <v>380000</v>
      </c>
      <c r="BK741" t="str">
        <f t="shared" si="62"/>
        <v>Ford Ranger_2555_2200</v>
      </c>
      <c r="BL741">
        <f t="shared" si="63"/>
        <v>290000</v>
      </c>
      <c r="BM741">
        <f t="shared" si="64"/>
        <v>190000</v>
      </c>
      <c r="BN741">
        <f t="shared" si="65"/>
        <v>380000</v>
      </c>
    </row>
    <row r="742" spans="19:66">
      <c r="S742" s="279" t="s">
        <v>400</v>
      </c>
      <c r="T742">
        <v>310000</v>
      </c>
      <c r="U742">
        <v>190000</v>
      </c>
      <c r="V742">
        <v>380000</v>
      </c>
      <c r="BA742" t="s">
        <v>174</v>
      </c>
      <c r="BB742" t="s">
        <v>197</v>
      </c>
      <c r="BC742">
        <v>2012</v>
      </c>
      <c r="BD742">
        <v>2555</v>
      </c>
      <c r="BE742">
        <v>13</v>
      </c>
      <c r="BF742">
        <v>2.2000000000000002</v>
      </c>
      <c r="BG742">
        <v>300000</v>
      </c>
      <c r="BH742">
        <v>190000</v>
      </c>
      <c r="BI742">
        <v>380000</v>
      </c>
      <c r="BK742" t="str">
        <f t="shared" si="62"/>
        <v>Ford Ranger_2555_2200</v>
      </c>
      <c r="BL742">
        <f t="shared" si="63"/>
        <v>300000</v>
      </c>
      <c r="BM742">
        <f t="shared" si="64"/>
        <v>190000</v>
      </c>
      <c r="BN742">
        <f t="shared" si="65"/>
        <v>380000</v>
      </c>
    </row>
    <row r="743" spans="19:66">
      <c r="S743" s="279" t="s">
        <v>400</v>
      </c>
      <c r="T743">
        <v>320000</v>
      </c>
      <c r="U743">
        <v>190000</v>
      </c>
      <c r="V743">
        <v>380000</v>
      </c>
      <c r="BA743" t="s">
        <v>174</v>
      </c>
      <c r="BB743" t="s">
        <v>197</v>
      </c>
      <c r="BC743">
        <v>2012</v>
      </c>
      <c r="BD743">
        <v>2555</v>
      </c>
      <c r="BE743">
        <v>13</v>
      </c>
      <c r="BF743">
        <v>2.2000000000000002</v>
      </c>
      <c r="BG743">
        <v>310000</v>
      </c>
      <c r="BH743">
        <v>190000</v>
      </c>
      <c r="BI743">
        <v>380000</v>
      </c>
      <c r="BK743" t="str">
        <f t="shared" si="62"/>
        <v>Ford Ranger_2555_2200</v>
      </c>
      <c r="BL743">
        <f t="shared" si="63"/>
        <v>310000</v>
      </c>
      <c r="BM743">
        <f t="shared" si="64"/>
        <v>190000</v>
      </c>
      <c r="BN743">
        <f t="shared" si="65"/>
        <v>380000</v>
      </c>
    </row>
    <row r="744" spans="19:66">
      <c r="S744" s="279" t="s">
        <v>400</v>
      </c>
      <c r="T744">
        <v>330000</v>
      </c>
      <c r="U744">
        <v>190000</v>
      </c>
      <c r="V744">
        <v>380000</v>
      </c>
      <c r="BA744" t="s">
        <v>174</v>
      </c>
      <c r="BB744" t="s">
        <v>197</v>
      </c>
      <c r="BC744">
        <v>2012</v>
      </c>
      <c r="BD744">
        <v>2555</v>
      </c>
      <c r="BE744">
        <v>13</v>
      </c>
      <c r="BF744">
        <v>2.2000000000000002</v>
      </c>
      <c r="BG744">
        <v>320000</v>
      </c>
      <c r="BH744">
        <v>190000</v>
      </c>
      <c r="BI744">
        <v>380000</v>
      </c>
      <c r="BK744" t="str">
        <f t="shared" si="62"/>
        <v>Ford Ranger_2555_2200</v>
      </c>
      <c r="BL744">
        <f t="shared" si="63"/>
        <v>320000</v>
      </c>
      <c r="BM744">
        <f t="shared" si="64"/>
        <v>190000</v>
      </c>
      <c r="BN744">
        <f t="shared" si="65"/>
        <v>380000</v>
      </c>
    </row>
    <row r="745" spans="19:66">
      <c r="S745" s="279" t="s">
        <v>400</v>
      </c>
      <c r="T745">
        <v>340000</v>
      </c>
      <c r="U745">
        <v>190000</v>
      </c>
      <c r="V745">
        <v>380000</v>
      </c>
      <c r="BA745" t="s">
        <v>174</v>
      </c>
      <c r="BB745" t="s">
        <v>197</v>
      </c>
      <c r="BC745">
        <v>2012</v>
      </c>
      <c r="BD745">
        <v>2555</v>
      </c>
      <c r="BE745">
        <v>13</v>
      </c>
      <c r="BF745">
        <v>2.2000000000000002</v>
      </c>
      <c r="BG745">
        <v>330000</v>
      </c>
      <c r="BH745">
        <v>190000</v>
      </c>
      <c r="BI745">
        <v>380000</v>
      </c>
      <c r="BK745" t="str">
        <f t="shared" si="62"/>
        <v>Ford Ranger_2555_2200</v>
      </c>
      <c r="BL745">
        <f t="shared" si="63"/>
        <v>330000</v>
      </c>
      <c r="BM745">
        <f t="shared" si="64"/>
        <v>190000</v>
      </c>
      <c r="BN745">
        <f t="shared" si="65"/>
        <v>380000</v>
      </c>
    </row>
    <row r="746" spans="19:66">
      <c r="S746" s="279" t="s">
        <v>400</v>
      </c>
      <c r="T746">
        <v>350000</v>
      </c>
      <c r="U746">
        <v>190000</v>
      </c>
      <c r="V746">
        <v>380000</v>
      </c>
      <c r="BA746" t="s">
        <v>174</v>
      </c>
      <c r="BB746" t="s">
        <v>197</v>
      </c>
      <c r="BC746">
        <v>2012</v>
      </c>
      <c r="BD746">
        <v>2555</v>
      </c>
      <c r="BE746">
        <v>13</v>
      </c>
      <c r="BF746">
        <v>2.2000000000000002</v>
      </c>
      <c r="BG746">
        <v>340000</v>
      </c>
      <c r="BH746">
        <v>190000</v>
      </c>
      <c r="BI746">
        <v>380000</v>
      </c>
      <c r="BK746" t="str">
        <f t="shared" si="62"/>
        <v>Ford Ranger_2555_2200</v>
      </c>
      <c r="BL746">
        <f t="shared" si="63"/>
        <v>340000</v>
      </c>
      <c r="BM746">
        <f t="shared" si="64"/>
        <v>190000</v>
      </c>
      <c r="BN746">
        <f t="shared" si="65"/>
        <v>380000</v>
      </c>
    </row>
    <row r="747" spans="19:66">
      <c r="S747" s="279" t="s">
        <v>400</v>
      </c>
      <c r="T747">
        <v>360000</v>
      </c>
      <c r="U747">
        <v>190000</v>
      </c>
      <c r="V747">
        <v>380000</v>
      </c>
      <c r="BA747" t="s">
        <v>174</v>
      </c>
      <c r="BB747" t="s">
        <v>197</v>
      </c>
      <c r="BC747">
        <v>2012</v>
      </c>
      <c r="BD747">
        <v>2555</v>
      </c>
      <c r="BE747">
        <v>13</v>
      </c>
      <c r="BF747">
        <v>2.2000000000000002</v>
      </c>
      <c r="BG747">
        <v>350000</v>
      </c>
      <c r="BH747">
        <v>190000</v>
      </c>
      <c r="BI747">
        <v>380000</v>
      </c>
      <c r="BK747" t="str">
        <f t="shared" si="62"/>
        <v>Ford Ranger_2555_2200</v>
      </c>
      <c r="BL747">
        <f t="shared" si="63"/>
        <v>350000</v>
      </c>
      <c r="BM747">
        <f t="shared" si="64"/>
        <v>190000</v>
      </c>
      <c r="BN747">
        <f t="shared" si="65"/>
        <v>380000</v>
      </c>
    </row>
    <row r="748" spans="19:66">
      <c r="S748" s="279" t="s">
        <v>400</v>
      </c>
      <c r="T748">
        <v>370000</v>
      </c>
      <c r="U748">
        <v>190000</v>
      </c>
      <c r="V748">
        <v>380000</v>
      </c>
      <c r="BA748" t="s">
        <v>174</v>
      </c>
      <c r="BB748" t="s">
        <v>197</v>
      </c>
      <c r="BC748">
        <v>2012</v>
      </c>
      <c r="BD748">
        <v>2555</v>
      </c>
      <c r="BE748">
        <v>13</v>
      </c>
      <c r="BF748">
        <v>2.2000000000000002</v>
      </c>
      <c r="BG748">
        <v>360000</v>
      </c>
      <c r="BH748">
        <v>190000</v>
      </c>
      <c r="BI748">
        <v>380000</v>
      </c>
      <c r="BK748" t="str">
        <f t="shared" si="62"/>
        <v>Ford Ranger_2555_2200</v>
      </c>
      <c r="BL748">
        <f t="shared" si="63"/>
        <v>360000</v>
      </c>
      <c r="BM748">
        <f t="shared" si="64"/>
        <v>190000</v>
      </c>
      <c r="BN748">
        <f t="shared" si="65"/>
        <v>380000</v>
      </c>
    </row>
    <row r="749" spans="19:66">
      <c r="S749" s="279" t="s">
        <v>400</v>
      </c>
      <c r="T749">
        <v>380000</v>
      </c>
      <c r="U749">
        <v>190000</v>
      </c>
      <c r="V749">
        <v>380000</v>
      </c>
      <c r="BA749" t="s">
        <v>174</v>
      </c>
      <c r="BB749" t="s">
        <v>197</v>
      </c>
      <c r="BC749">
        <v>2012</v>
      </c>
      <c r="BD749">
        <v>2555</v>
      </c>
      <c r="BE749">
        <v>13</v>
      </c>
      <c r="BF749">
        <v>2.2000000000000002</v>
      </c>
      <c r="BG749">
        <v>370000</v>
      </c>
      <c r="BH749">
        <v>190000</v>
      </c>
      <c r="BI749">
        <v>380000</v>
      </c>
      <c r="BK749" t="str">
        <f t="shared" si="62"/>
        <v>Ford Ranger_2555_2200</v>
      </c>
      <c r="BL749">
        <f t="shared" si="63"/>
        <v>370000</v>
      </c>
      <c r="BM749">
        <f t="shared" si="64"/>
        <v>190000</v>
      </c>
      <c r="BN749">
        <f t="shared" si="65"/>
        <v>380000</v>
      </c>
    </row>
    <row r="750" spans="19:66">
      <c r="S750" s="279" t="s">
        <v>401</v>
      </c>
      <c r="T750">
        <v>130000</v>
      </c>
      <c r="U750">
        <v>130000</v>
      </c>
      <c r="V750">
        <v>200000</v>
      </c>
      <c r="BA750" t="s">
        <v>174</v>
      </c>
      <c r="BB750" t="s">
        <v>197</v>
      </c>
      <c r="BC750">
        <v>2012</v>
      </c>
      <c r="BD750">
        <v>2555</v>
      </c>
      <c r="BE750">
        <v>13</v>
      </c>
      <c r="BF750">
        <v>2.2000000000000002</v>
      </c>
      <c r="BG750">
        <v>380000</v>
      </c>
      <c r="BH750">
        <v>190000</v>
      </c>
      <c r="BI750">
        <v>380000</v>
      </c>
      <c r="BK750" t="str">
        <f t="shared" si="62"/>
        <v>Ford Ranger_2555_2200</v>
      </c>
      <c r="BL750">
        <f t="shared" si="63"/>
        <v>380000</v>
      </c>
      <c r="BM750">
        <f t="shared" si="64"/>
        <v>190000</v>
      </c>
      <c r="BN750">
        <f t="shared" si="65"/>
        <v>380000</v>
      </c>
    </row>
    <row r="751" spans="19:66">
      <c r="S751" s="279" t="s">
        <v>401</v>
      </c>
      <c r="T751">
        <v>140000</v>
      </c>
      <c r="U751">
        <v>130000</v>
      </c>
      <c r="V751">
        <v>200000</v>
      </c>
      <c r="BA751" t="s">
        <v>174</v>
      </c>
      <c r="BB751" t="s">
        <v>197</v>
      </c>
      <c r="BC751">
        <v>2012</v>
      </c>
      <c r="BD751">
        <v>2555</v>
      </c>
      <c r="BE751">
        <v>13</v>
      </c>
      <c r="BF751">
        <v>2.5</v>
      </c>
      <c r="BG751">
        <v>130000</v>
      </c>
      <c r="BH751">
        <v>130000</v>
      </c>
      <c r="BI751">
        <v>200000</v>
      </c>
      <c r="BK751" t="str">
        <f t="shared" si="62"/>
        <v>Ford Ranger_2555_2500</v>
      </c>
      <c r="BL751">
        <f t="shared" si="63"/>
        <v>130000</v>
      </c>
      <c r="BM751">
        <f t="shared" si="64"/>
        <v>130000</v>
      </c>
      <c r="BN751">
        <f t="shared" si="65"/>
        <v>200000</v>
      </c>
    </row>
    <row r="752" spans="19:66">
      <c r="S752" s="279" t="s">
        <v>401</v>
      </c>
      <c r="T752">
        <v>150000</v>
      </c>
      <c r="U752">
        <v>130000</v>
      </c>
      <c r="V752">
        <v>200000</v>
      </c>
      <c r="BA752" t="s">
        <v>174</v>
      </c>
      <c r="BB752" t="s">
        <v>197</v>
      </c>
      <c r="BC752">
        <v>2012</v>
      </c>
      <c r="BD752">
        <v>2555</v>
      </c>
      <c r="BE752">
        <v>13</v>
      </c>
      <c r="BF752">
        <v>2.5</v>
      </c>
      <c r="BG752">
        <v>140000</v>
      </c>
      <c r="BH752">
        <v>130000</v>
      </c>
      <c r="BI752">
        <v>200000</v>
      </c>
      <c r="BK752" t="str">
        <f t="shared" si="62"/>
        <v>Ford Ranger_2555_2500</v>
      </c>
      <c r="BL752">
        <f t="shared" si="63"/>
        <v>140000</v>
      </c>
      <c r="BM752">
        <f t="shared" si="64"/>
        <v>130000</v>
      </c>
      <c r="BN752">
        <f t="shared" si="65"/>
        <v>200000</v>
      </c>
    </row>
    <row r="753" spans="19:66">
      <c r="S753" s="279" t="s">
        <v>401</v>
      </c>
      <c r="T753">
        <v>160000</v>
      </c>
      <c r="U753">
        <v>130000</v>
      </c>
      <c r="V753">
        <v>200000</v>
      </c>
      <c r="BA753" t="s">
        <v>174</v>
      </c>
      <c r="BB753" t="s">
        <v>197</v>
      </c>
      <c r="BC753">
        <v>2012</v>
      </c>
      <c r="BD753">
        <v>2555</v>
      </c>
      <c r="BE753">
        <v>13</v>
      </c>
      <c r="BF753">
        <v>2.5</v>
      </c>
      <c r="BG753">
        <v>150000</v>
      </c>
      <c r="BH753">
        <v>130000</v>
      </c>
      <c r="BI753">
        <v>200000</v>
      </c>
      <c r="BK753" t="str">
        <f t="shared" si="62"/>
        <v>Ford Ranger_2555_2500</v>
      </c>
      <c r="BL753">
        <f t="shared" si="63"/>
        <v>150000</v>
      </c>
      <c r="BM753">
        <f t="shared" si="64"/>
        <v>130000</v>
      </c>
      <c r="BN753">
        <f t="shared" si="65"/>
        <v>200000</v>
      </c>
    </row>
    <row r="754" spans="19:66">
      <c r="S754" s="279" t="s">
        <v>401</v>
      </c>
      <c r="T754">
        <v>170000</v>
      </c>
      <c r="U754">
        <v>130000</v>
      </c>
      <c r="V754">
        <v>200000</v>
      </c>
      <c r="BA754" t="s">
        <v>174</v>
      </c>
      <c r="BB754" t="s">
        <v>197</v>
      </c>
      <c r="BC754">
        <v>2012</v>
      </c>
      <c r="BD754">
        <v>2555</v>
      </c>
      <c r="BE754">
        <v>13</v>
      </c>
      <c r="BF754">
        <v>2.5</v>
      </c>
      <c r="BG754">
        <v>160000</v>
      </c>
      <c r="BH754">
        <v>130000</v>
      </c>
      <c r="BI754">
        <v>200000</v>
      </c>
      <c r="BK754" t="str">
        <f t="shared" si="62"/>
        <v>Ford Ranger_2555_2500</v>
      </c>
      <c r="BL754">
        <f t="shared" si="63"/>
        <v>160000</v>
      </c>
      <c r="BM754">
        <f t="shared" si="64"/>
        <v>130000</v>
      </c>
      <c r="BN754">
        <f t="shared" si="65"/>
        <v>200000</v>
      </c>
    </row>
    <row r="755" spans="19:66">
      <c r="S755" s="279" t="s">
        <v>401</v>
      </c>
      <c r="T755">
        <v>180000</v>
      </c>
      <c r="U755">
        <v>130000</v>
      </c>
      <c r="V755">
        <v>200000</v>
      </c>
      <c r="BA755" t="s">
        <v>174</v>
      </c>
      <c r="BB755" t="s">
        <v>197</v>
      </c>
      <c r="BC755">
        <v>2012</v>
      </c>
      <c r="BD755">
        <v>2555</v>
      </c>
      <c r="BE755">
        <v>13</v>
      </c>
      <c r="BF755">
        <v>2.5</v>
      </c>
      <c r="BG755">
        <v>170000</v>
      </c>
      <c r="BH755">
        <v>130000</v>
      </c>
      <c r="BI755">
        <v>200000</v>
      </c>
      <c r="BK755" t="str">
        <f t="shared" si="62"/>
        <v>Ford Ranger_2555_2500</v>
      </c>
      <c r="BL755">
        <f t="shared" si="63"/>
        <v>170000</v>
      </c>
      <c r="BM755">
        <f t="shared" si="64"/>
        <v>130000</v>
      </c>
      <c r="BN755">
        <f t="shared" si="65"/>
        <v>200000</v>
      </c>
    </row>
    <row r="756" spans="19:66">
      <c r="S756" s="280" t="s">
        <v>401</v>
      </c>
      <c r="T756">
        <v>190000</v>
      </c>
      <c r="U756">
        <v>130000</v>
      </c>
      <c r="V756">
        <v>200000</v>
      </c>
      <c r="BA756" t="s">
        <v>174</v>
      </c>
      <c r="BB756" t="s">
        <v>197</v>
      </c>
      <c r="BC756">
        <v>2012</v>
      </c>
      <c r="BD756">
        <v>2555</v>
      </c>
      <c r="BE756">
        <v>13</v>
      </c>
      <c r="BF756">
        <v>2.5</v>
      </c>
      <c r="BG756">
        <v>180000</v>
      </c>
      <c r="BH756">
        <v>130000</v>
      </c>
      <c r="BI756">
        <v>200000</v>
      </c>
      <c r="BK756" t="str">
        <f t="shared" si="62"/>
        <v>Ford Ranger_2555_2500</v>
      </c>
      <c r="BL756">
        <f t="shared" si="63"/>
        <v>180000</v>
      </c>
      <c r="BM756">
        <f t="shared" si="64"/>
        <v>130000</v>
      </c>
      <c r="BN756">
        <f t="shared" si="65"/>
        <v>200000</v>
      </c>
    </row>
    <row r="757" spans="19:66">
      <c r="S757" s="279" t="s">
        <v>401</v>
      </c>
      <c r="T757">
        <v>200000</v>
      </c>
      <c r="U757">
        <v>130000</v>
      </c>
      <c r="V757">
        <v>200000</v>
      </c>
      <c r="BA757" t="s">
        <v>174</v>
      </c>
      <c r="BB757" t="s">
        <v>197</v>
      </c>
      <c r="BC757">
        <v>2012</v>
      </c>
      <c r="BD757">
        <v>2555</v>
      </c>
      <c r="BE757">
        <v>13</v>
      </c>
      <c r="BF757">
        <v>2.5</v>
      </c>
      <c r="BG757">
        <v>190000</v>
      </c>
      <c r="BH757">
        <v>130000</v>
      </c>
      <c r="BI757">
        <v>200000</v>
      </c>
      <c r="BK757" t="str">
        <f t="shared" si="62"/>
        <v>Ford Ranger_2555_2500</v>
      </c>
      <c r="BL757">
        <f t="shared" si="63"/>
        <v>190000</v>
      </c>
      <c r="BM757">
        <f t="shared" si="64"/>
        <v>130000</v>
      </c>
      <c r="BN757">
        <f t="shared" si="65"/>
        <v>200000</v>
      </c>
    </row>
    <row r="758" spans="19:66">
      <c r="S758" s="279" t="s">
        <v>402</v>
      </c>
      <c r="T758">
        <v>160000</v>
      </c>
      <c r="U758">
        <v>160000</v>
      </c>
      <c r="V758">
        <v>220000</v>
      </c>
      <c r="BA758" t="s">
        <v>174</v>
      </c>
      <c r="BB758" t="s">
        <v>197</v>
      </c>
      <c r="BC758">
        <v>2012</v>
      </c>
      <c r="BD758">
        <v>2555</v>
      </c>
      <c r="BE758">
        <v>13</v>
      </c>
      <c r="BF758">
        <v>2.5</v>
      </c>
      <c r="BG758">
        <v>200000</v>
      </c>
      <c r="BH758">
        <v>130000</v>
      </c>
      <c r="BI758">
        <v>200000</v>
      </c>
      <c r="BK758" t="str">
        <f t="shared" si="62"/>
        <v>Ford Ranger_2555_2500</v>
      </c>
      <c r="BL758">
        <f t="shared" si="63"/>
        <v>200000</v>
      </c>
      <c r="BM758">
        <f t="shared" si="64"/>
        <v>130000</v>
      </c>
      <c r="BN758">
        <f t="shared" si="65"/>
        <v>200000</v>
      </c>
    </row>
    <row r="759" spans="19:66">
      <c r="S759" s="279" t="s">
        <v>402</v>
      </c>
      <c r="T759">
        <v>170000</v>
      </c>
      <c r="U759">
        <v>160000</v>
      </c>
      <c r="V759">
        <v>220000</v>
      </c>
      <c r="BA759" t="s">
        <v>174</v>
      </c>
      <c r="BB759" t="s">
        <v>197</v>
      </c>
      <c r="BC759">
        <v>2012</v>
      </c>
      <c r="BD759">
        <v>2555</v>
      </c>
      <c r="BE759">
        <v>13</v>
      </c>
      <c r="BF759">
        <v>3</v>
      </c>
      <c r="BG759">
        <v>160000</v>
      </c>
      <c r="BH759">
        <v>160000</v>
      </c>
      <c r="BI759">
        <v>220000</v>
      </c>
      <c r="BK759" t="str">
        <f t="shared" si="62"/>
        <v>Ford Ranger_2555_3000</v>
      </c>
      <c r="BL759">
        <f t="shared" si="63"/>
        <v>160000</v>
      </c>
      <c r="BM759">
        <f t="shared" si="64"/>
        <v>160000</v>
      </c>
      <c r="BN759">
        <f t="shared" si="65"/>
        <v>220000</v>
      </c>
    </row>
    <row r="760" spans="19:66">
      <c r="S760" s="279" t="s">
        <v>402</v>
      </c>
      <c r="T760">
        <v>180000</v>
      </c>
      <c r="U760">
        <v>160000</v>
      </c>
      <c r="V760">
        <v>220000</v>
      </c>
      <c r="BA760" t="s">
        <v>174</v>
      </c>
      <c r="BB760" t="s">
        <v>197</v>
      </c>
      <c r="BC760">
        <v>2012</v>
      </c>
      <c r="BD760">
        <v>2555</v>
      </c>
      <c r="BE760">
        <v>13</v>
      </c>
      <c r="BF760">
        <v>3</v>
      </c>
      <c r="BG760">
        <v>170000</v>
      </c>
      <c r="BH760">
        <v>160000</v>
      </c>
      <c r="BI760">
        <v>220000</v>
      </c>
      <c r="BK760" t="str">
        <f t="shared" si="62"/>
        <v>Ford Ranger_2555_3000</v>
      </c>
      <c r="BL760">
        <f t="shared" si="63"/>
        <v>170000</v>
      </c>
      <c r="BM760">
        <f t="shared" si="64"/>
        <v>160000</v>
      </c>
      <c r="BN760">
        <f t="shared" si="65"/>
        <v>220000</v>
      </c>
    </row>
    <row r="761" spans="19:66">
      <c r="S761" s="279" t="s">
        <v>402</v>
      </c>
      <c r="T761">
        <v>190000</v>
      </c>
      <c r="U761">
        <v>160000</v>
      </c>
      <c r="V761">
        <v>220000</v>
      </c>
      <c r="BA761" t="s">
        <v>174</v>
      </c>
      <c r="BB761" t="s">
        <v>197</v>
      </c>
      <c r="BC761">
        <v>2012</v>
      </c>
      <c r="BD761">
        <v>2555</v>
      </c>
      <c r="BE761">
        <v>13</v>
      </c>
      <c r="BF761">
        <v>3</v>
      </c>
      <c r="BG761">
        <v>180000</v>
      </c>
      <c r="BH761">
        <v>160000</v>
      </c>
      <c r="BI761">
        <v>220000</v>
      </c>
      <c r="BK761" t="str">
        <f t="shared" si="62"/>
        <v>Ford Ranger_2555_3000</v>
      </c>
      <c r="BL761">
        <f t="shared" si="63"/>
        <v>180000</v>
      </c>
      <c r="BM761">
        <f t="shared" si="64"/>
        <v>160000</v>
      </c>
      <c r="BN761">
        <f t="shared" si="65"/>
        <v>220000</v>
      </c>
    </row>
    <row r="762" spans="19:66">
      <c r="S762" s="280" t="s">
        <v>402</v>
      </c>
      <c r="T762">
        <v>200000</v>
      </c>
      <c r="U762">
        <v>160000</v>
      </c>
      <c r="V762">
        <v>220000</v>
      </c>
      <c r="BA762" t="s">
        <v>174</v>
      </c>
      <c r="BB762" t="s">
        <v>197</v>
      </c>
      <c r="BC762">
        <v>2012</v>
      </c>
      <c r="BD762">
        <v>2555</v>
      </c>
      <c r="BE762">
        <v>13</v>
      </c>
      <c r="BF762">
        <v>3</v>
      </c>
      <c r="BG762">
        <v>190000</v>
      </c>
      <c r="BH762">
        <v>160000</v>
      </c>
      <c r="BI762">
        <v>220000</v>
      </c>
      <c r="BK762" t="str">
        <f t="shared" si="62"/>
        <v>Ford Ranger_2555_3000</v>
      </c>
      <c r="BL762">
        <f t="shared" si="63"/>
        <v>190000</v>
      </c>
      <c r="BM762">
        <f t="shared" si="64"/>
        <v>160000</v>
      </c>
      <c r="BN762">
        <f t="shared" si="65"/>
        <v>220000</v>
      </c>
    </row>
    <row r="763" spans="19:66">
      <c r="S763" s="279" t="s">
        <v>402</v>
      </c>
      <c r="T763">
        <v>210000</v>
      </c>
      <c r="U763">
        <v>160000</v>
      </c>
      <c r="V763">
        <v>220000</v>
      </c>
      <c r="BA763" t="s">
        <v>174</v>
      </c>
      <c r="BB763" t="s">
        <v>197</v>
      </c>
      <c r="BC763">
        <v>2012</v>
      </c>
      <c r="BD763">
        <v>2555</v>
      </c>
      <c r="BE763">
        <v>13</v>
      </c>
      <c r="BF763">
        <v>3</v>
      </c>
      <c r="BG763">
        <v>200000</v>
      </c>
      <c r="BH763">
        <v>160000</v>
      </c>
      <c r="BI763">
        <v>220000</v>
      </c>
      <c r="BK763" t="str">
        <f t="shared" si="62"/>
        <v>Ford Ranger_2555_3000</v>
      </c>
      <c r="BL763">
        <f t="shared" si="63"/>
        <v>200000</v>
      </c>
      <c r="BM763">
        <f t="shared" si="64"/>
        <v>160000</v>
      </c>
      <c r="BN763">
        <f t="shared" si="65"/>
        <v>220000</v>
      </c>
    </row>
    <row r="764" spans="19:66">
      <c r="S764" s="279" t="s">
        <v>402</v>
      </c>
      <c r="T764">
        <v>220000</v>
      </c>
      <c r="U764">
        <v>160000</v>
      </c>
      <c r="V764">
        <v>220000</v>
      </c>
      <c r="BA764" t="s">
        <v>174</v>
      </c>
      <c r="BB764" t="s">
        <v>197</v>
      </c>
      <c r="BC764">
        <v>2012</v>
      </c>
      <c r="BD764">
        <v>2555</v>
      </c>
      <c r="BE764">
        <v>13</v>
      </c>
      <c r="BF764">
        <v>3</v>
      </c>
      <c r="BG764">
        <v>210000</v>
      </c>
      <c r="BH764">
        <v>160000</v>
      </c>
      <c r="BI764">
        <v>220000</v>
      </c>
      <c r="BK764" t="str">
        <f t="shared" si="62"/>
        <v>Ford Ranger_2555_3000</v>
      </c>
      <c r="BL764">
        <f t="shared" si="63"/>
        <v>210000</v>
      </c>
      <c r="BM764">
        <f t="shared" si="64"/>
        <v>160000</v>
      </c>
      <c r="BN764">
        <f t="shared" si="65"/>
        <v>220000</v>
      </c>
    </row>
    <row r="765" spans="19:66">
      <c r="S765" s="279" t="s">
        <v>403</v>
      </c>
      <c r="T765">
        <v>310000</v>
      </c>
      <c r="U765">
        <v>310000</v>
      </c>
      <c r="V765">
        <v>410000</v>
      </c>
      <c r="BA765" t="s">
        <v>174</v>
      </c>
      <c r="BB765" t="s">
        <v>197</v>
      </c>
      <c r="BC765">
        <v>2012</v>
      </c>
      <c r="BD765">
        <v>2555</v>
      </c>
      <c r="BE765">
        <v>13</v>
      </c>
      <c r="BF765">
        <v>3</v>
      </c>
      <c r="BG765">
        <v>220000</v>
      </c>
      <c r="BH765">
        <v>160000</v>
      </c>
      <c r="BI765">
        <v>220000</v>
      </c>
      <c r="BK765" t="str">
        <f t="shared" si="62"/>
        <v>Ford Ranger_2555_3000</v>
      </c>
      <c r="BL765">
        <f t="shared" si="63"/>
        <v>220000</v>
      </c>
      <c r="BM765">
        <f t="shared" si="64"/>
        <v>160000</v>
      </c>
      <c r="BN765">
        <f t="shared" si="65"/>
        <v>220000</v>
      </c>
    </row>
    <row r="766" spans="19:66">
      <c r="S766" s="279" t="s">
        <v>403</v>
      </c>
      <c r="T766">
        <v>320000</v>
      </c>
      <c r="U766">
        <v>310000</v>
      </c>
      <c r="V766">
        <v>410000</v>
      </c>
      <c r="BA766" t="s">
        <v>174</v>
      </c>
      <c r="BB766" t="s">
        <v>197</v>
      </c>
      <c r="BC766">
        <v>2012</v>
      </c>
      <c r="BD766">
        <v>2555</v>
      </c>
      <c r="BE766">
        <v>13</v>
      </c>
      <c r="BF766">
        <v>3.2</v>
      </c>
      <c r="BG766">
        <v>310000</v>
      </c>
      <c r="BH766">
        <v>310000</v>
      </c>
      <c r="BI766">
        <v>410000</v>
      </c>
      <c r="BK766" t="str">
        <f t="shared" si="62"/>
        <v>Ford Ranger_2555_3200</v>
      </c>
      <c r="BL766">
        <f t="shared" si="63"/>
        <v>310000</v>
      </c>
      <c r="BM766">
        <f t="shared" si="64"/>
        <v>310000</v>
      </c>
      <c r="BN766">
        <f t="shared" si="65"/>
        <v>410000</v>
      </c>
    </row>
    <row r="767" spans="19:66">
      <c r="S767" s="279" t="s">
        <v>403</v>
      </c>
      <c r="T767">
        <v>330000</v>
      </c>
      <c r="U767">
        <v>310000</v>
      </c>
      <c r="V767">
        <v>410000</v>
      </c>
      <c r="BA767" t="s">
        <v>174</v>
      </c>
      <c r="BB767" t="s">
        <v>197</v>
      </c>
      <c r="BC767">
        <v>2012</v>
      </c>
      <c r="BD767">
        <v>2555</v>
      </c>
      <c r="BE767">
        <v>13</v>
      </c>
      <c r="BF767">
        <v>3.2</v>
      </c>
      <c r="BG767">
        <v>320000</v>
      </c>
      <c r="BH767">
        <v>310000</v>
      </c>
      <c r="BI767">
        <v>410000</v>
      </c>
      <c r="BK767" t="str">
        <f t="shared" si="62"/>
        <v>Ford Ranger_2555_3200</v>
      </c>
      <c r="BL767">
        <f t="shared" si="63"/>
        <v>320000</v>
      </c>
      <c r="BM767">
        <f t="shared" si="64"/>
        <v>310000</v>
      </c>
      <c r="BN767">
        <f t="shared" si="65"/>
        <v>410000</v>
      </c>
    </row>
    <row r="768" spans="19:66">
      <c r="S768" s="279" t="s">
        <v>403</v>
      </c>
      <c r="T768">
        <v>340000</v>
      </c>
      <c r="U768">
        <v>310000</v>
      </c>
      <c r="V768">
        <v>410000</v>
      </c>
      <c r="BA768" t="s">
        <v>174</v>
      </c>
      <c r="BB768" t="s">
        <v>197</v>
      </c>
      <c r="BC768">
        <v>2012</v>
      </c>
      <c r="BD768">
        <v>2555</v>
      </c>
      <c r="BE768">
        <v>13</v>
      </c>
      <c r="BF768">
        <v>3.2</v>
      </c>
      <c r="BG768">
        <v>330000</v>
      </c>
      <c r="BH768">
        <v>310000</v>
      </c>
      <c r="BI768">
        <v>410000</v>
      </c>
      <c r="BK768" t="str">
        <f t="shared" si="62"/>
        <v>Ford Ranger_2555_3200</v>
      </c>
      <c r="BL768">
        <f t="shared" si="63"/>
        <v>330000</v>
      </c>
      <c r="BM768">
        <f t="shared" si="64"/>
        <v>310000</v>
      </c>
      <c r="BN768">
        <f t="shared" si="65"/>
        <v>410000</v>
      </c>
    </row>
    <row r="769" spans="19:66">
      <c r="S769" s="280" t="s">
        <v>403</v>
      </c>
      <c r="T769">
        <v>350000</v>
      </c>
      <c r="U769">
        <v>310000</v>
      </c>
      <c r="V769">
        <v>410000</v>
      </c>
      <c r="BA769" t="s">
        <v>174</v>
      </c>
      <c r="BB769" t="s">
        <v>197</v>
      </c>
      <c r="BC769">
        <v>2012</v>
      </c>
      <c r="BD769">
        <v>2555</v>
      </c>
      <c r="BE769">
        <v>13</v>
      </c>
      <c r="BF769">
        <v>3.2</v>
      </c>
      <c r="BG769">
        <v>340000</v>
      </c>
      <c r="BH769">
        <v>310000</v>
      </c>
      <c r="BI769">
        <v>410000</v>
      </c>
      <c r="BK769" t="str">
        <f t="shared" si="62"/>
        <v>Ford Ranger_2555_3200</v>
      </c>
      <c r="BL769">
        <f t="shared" si="63"/>
        <v>340000</v>
      </c>
      <c r="BM769">
        <f t="shared" si="64"/>
        <v>310000</v>
      </c>
      <c r="BN769">
        <f t="shared" si="65"/>
        <v>410000</v>
      </c>
    </row>
    <row r="770" spans="19:66">
      <c r="S770" s="279" t="s">
        <v>403</v>
      </c>
      <c r="T770">
        <v>360000</v>
      </c>
      <c r="U770">
        <v>310000</v>
      </c>
      <c r="V770">
        <v>410000</v>
      </c>
      <c r="BA770" t="s">
        <v>174</v>
      </c>
      <c r="BB770" t="s">
        <v>197</v>
      </c>
      <c r="BC770">
        <v>2012</v>
      </c>
      <c r="BD770">
        <v>2555</v>
      </c>
      <c r="BE770">
        <v>13</v>
      </c>
      <c r="BF770">
        <v>3.2</v>
      </c>
      <c r="BG770">
        <v>350000</v>
      </c>
      <c r="BH770">
        <v>310000</v>
      </c>
      <c r="BI770">
        <v>410000</v>
      </c>
      <c r="BK770" t="str">
        <f t="shared" si="62"/>
        <v>Ford Ranger_2555_3200</v>
      </c>
      <c r="BL770">
        <f t="shared" si="63"/>
        <v>350000</v>
      </c>
      <c r="BM770">
        <f t="shared" si="64"/>
        <v>310000</v>
      </c>
      <c r="BN770">
        <f t="shared" si="65"/>
        <v>410000</v>
      </c>
    </row>
    <row r="771" spans="19:66">
      <c r="S771" s="279" t="s">
        <v>403</v>
      </c>
      <c r="T771">
        <v>370000</v>
      </c>
      <c r="U771">
        <v>310000</v>
      </c>
      <c r="V771">
        <v>410000</v>
      </c>
      <c r="BA771" t="s">
        <v>174</v>
      </c>
      <c r="BB771" t="s">
        <v>197</v>
      </c>
      <c r="BC771">
        <v>2012</v>
      </c>
      <c r="BD771">
        <v>2555</v>
      </c>
      <c r="BE771">
        <v>13</v>
      </c>
      <c r="BF771">
        <v>3.2</v>
      </c>
      <c r="BG771">
        <v>360000</v>
      </c>
      <c r="BH771">
        <v>310000</v>
      </c>
      <c r="BI771">
        <v>410000</v>
      </c>
      <c r="BK771" t="str">
        <f t="shared" ref="BK771:BK834" si="66">BA771&amp;" "&amp;BB771&amp;"_"&amp;BD771&amp;"_"&amp;BF771*1000</f>
        <v>Ford Ranger_2555_3200</v>
      </c>
      <c r="BL771">
        <f t="shared" ref="BL771:BL834" si="67">BG771</f>
        <v>360000</v>
      </c>
      <c r="BM771">
        <f t="shared" ref="BM771:BM834" si="68">BH771</f>
        <v>310000</v>
      </c>
      <c r="BN771">
        <f t="shared" ref="BN771:BN834" si="69">BI771</f>
        <v>410000</v>
      </c>
    </row>
    <row r="772" spans="19:66">
      <c r="S772" s="279" t="s">
        <v>403</v>
      </c>
      <c r="T772">
        <v>380000</v>
      </c>
      <c r="U772">
        <v>310000</v>
      </c>
      <c r="V772">
        <v>410000</v>
      </c>
      <c r="BA772" t="s">
        <v>174</v>
      </c>
      <c r="BB772" t="s">
        <v>197</v>
      </c>
      <c r="BC772">
        <v>2012</v>
      </c>
      <c r="BD772">
        <v>2555</v>
      </c>
      <c r="BE772">
        <v>13</v>
      </c>
      <c r="BF772">
        <v>3.2</v>
      </c>
      <c r="BG772">
        <v>370000</v>
      </c>
      <c r="BH772">
        <v>310000</v>
      </c>
      <c r="BI772">
        <v>410000</v>
      </c>
      <c r="BK772" t="str">
        <f t="shared" si="66"/>
        <v>Ford Ranger_2555_3200</v>
      </c>
      <c r="BL772">
        <f t="shared" si="67"/>
        <v>370000</v>
      </c>
      <c r="BM772">
        <f t="shared" si="68"/>
        <v>310000</v>
      </c>
      <c r="BN772">
        <f t="shared" si="69"/>
        <v>410000</v>
      </c>
    </row>
    <row r="773" spans="19:66">
      <c r="S773" s="279" t="s">
        <v>403</v>
      </c>
      <c r="T773">
        <v>390000</v>
      </c>
      <c r="U773">
        <v>310000</v>
      </c>
      <c r="V773">
        <v>410000</v>
      </c>
      <c r="BA773" t="s">
        <v>174</v>
      </c>
      <c r="BB773" t="s">
        <v>197</v>
      </c>
      <c r="BC773">
        <v>2012</v>
      </c>
      <c r="BD773">
        <v>2555</v>
      </c>
      <c r="BE773">
        <v>13</v>
      </c>
      <c r="BF773">
        <v>3.2</v>
      </c>
      <c r="BG773">
        <v>380000</v>
      </c>
      <c r="BH773">
        <v>310000</v>
      </c>
      <c r="BI773">
        <v>410000</v>
      </c>
      <c r="BK773" t="str">
        <f t="shared" si="66"/>
        <v>Ford Ranger_2555_3200</v>
      </c>
      <c r="BL773">
        <f t="shared" si="67"/>
        <v>380000</v>
      </c>
      <c r="BM773">
        <f t="shared" si="68"/>
        <v>310000</v>
      </c>
      <c r="BN773">
        <f t="shared" si="69"/>
        <v>410000</v>
      </c>
    </row>
    <row r="774" spans="19:66">
      <c r="S774" s="279" t="s">
        <v>403</v>
      </c>
      <c r="T774">
        <v>400000</v>
      </c>
      <c r="U774">
        <v>310000</v>
      </c>
      <c r="V774">
        <v>410000</v>
      </c>
      <c r="BA774" t="s">
        <v>174</v>
      </c>
      <c r="BB774" t="s">
        <v>197</v>
      </c>
      <c r="BC774">
        <v>2012</v>
      </c>
      <c r="BD774">
        <v>2555</v>
      </c>
      <c r="BE774">
        <v>13</v>
      </c>
      <c r="BF774">
        <v>3.2</v>
      </c>
      <c r="BG774">
        <v>390000</v>
      </c>
      <c r="BH774">
        <v>310000</v>
      </c>
      <c r="BI774">
        <v>410000</v>
      </c>
      <c r="BK774" t="str">
        <f t="shared" si="66"/>
        <v>Ford Ranger_2555_3200</v>
      </c>
      <c r="BL774">
        <f t="shared" si="67"/>
        <v>390000</v>
      </c>
      <c r="BM774">
        <f t="shared" si="68"/>
        <v>310000</v>
      </c>
      <c r="BN774">
        <f t="shared" si="69"/>
        <v>410000</v>
      </c>
    </row>
    <row r="775" spans="19:66">
      <c r="S775" s="279" t="s">
        <v>403</v>
      </c>
      <c r="T775">
        <v>410000</v>
      </c>
      <c r="U775">
        <v>310000</v>
      </c>
      <c r="V775">
        <v>410000</v>
      </c>
      <c r="BA775" t="s">
        <v>174</v>
      </c>
      <c r="BB775" t="s">
        <v>197</v>
      </c>
      <c r="BC775">
        <v>2012</v>
      </c>
      <c r="BD775">
        <v>2555</v>
      </c>
      <c r="BE775">
        <v>13</v>
      </c>
      <c r="BF775">
        <v>3.2</v>
      </c>
      <c r="BG775">
        <v>400000</v>
      </c>
      <c r="BH775">
        <v>310000</v>
      </c>
      <c r="BI775">
        <v>410000</v>
      </c>
      <c r="BK775" t="str">
        <f t="shared" si="66"/>
        <v>Ford Ranger_2555_3200</v>
      </c>
      <c r="BL775">
        <f t="shared" si="67"/>
        <v>400000</v>
      </c>
      <c r="BM775">
        <f t="shared" si="68"/>
        <v>310000</v>
      </c>
      <c r="BN775">
        <f t="shared" si="69"/>
        <v>410000</v>
      </c>
    </row>
    <row r="776" spans="19:66">
      <c r="S776" s="279" t="s">
        <v>404</v>
      </c>
      <c r="T776">
        <v>190000</v>
      </c>
      <c r="U776">
        <v>190000</v>
      </c>
      <c r="V776">
        <v>400000</v>
      </c>
      <c r="BA776" t="s">
        <v>174</v>
      </c>
      <c r="BB776" t="s">
        <v>197</v>
      </c>
      <c r="BC776">
        <v>2012</v>
      </c>
      <c r="BD776">
        <v>2555</v>
      </c>
      <c r="BE776">
        <v>13</v>
      </c>
      <c r="BF776">
        <v>3.2</v>
      </c>
      <c r="BG776">
        <v>410000</v>
      </c>
      <c r="BH776">
        <v>310000</v>
      </c>
      <c r="BI776">
        <v>410000</v>
      </c>
      <c r="BK776" t="str">
        <f t="shared" si="66"/>
        <v>Ford Ranger_2555_3200</v>
      </c>
      <c r="BL776">
        <f t="shared" si="67"/>
        <v>410000</v>
      </c>
      <c r="BM776">
        <f t="shared" si="68"/>
        <v>310000</v>
      </c>
      <c r="BN776">
        <f t="shared" si="69"/>
        <v>410000</v>
      </c>
    </row>
    <row r="777" spans="19:66">
      <c r="S777" s="279" t="s">
        <v>404</v>
      </c>
      <c r="T777">
        <v>200000</v>
      </c>
      <c r="U777">
        <v>190000</v>
      </c>
      <c r="V777">
        <v>400000</v>
      </c>
      <c r="BA777" t="s">
        <v>174</v>
      </c>
      <c r="BB777" t="s">
        <v>197</v>
      </c>
      <c r="BC777">
        <v>2013</v>
      </c>
      <c r="BD777">
        <v>2556</v>
      </c>
      <c r="BE777">
        <v>12</v>
      </c>
      <c r="BF777">
        <v>2.2000000000000002</v>
      </c>
      <c r="BG777">
        <v>190000</v>
      </c>
      <c r="BH777">
        <v>190000</v>
      </c>
      <c r="BI777">
        <v>400000</v>
      </c>
      <c r="BK777" t="str">
        <f t="shared" si="66"/>
        <v>Ford Ranger_2556_2200</v>
      </c>
      <c r="BL777">
        <f t="shared" si="67"/>
        <v>190000</v>
      </c>
      <c r="BM777">
        <f t="shared" si="68"/>
        <v>190000</v>
      </c>
      <c r="BN777">
        <f t="shared" si="69"/>
        <v>400000</v>
      </c>
    </row>
    <row r="778" spans="19:66">
      <c r="S778" s="279" t="s">
        <v>404</v>
      </c>
      <c r="T778">
        <v>210000</v>
      </c>
      <c r="U778">
        <v>190000</v>
      </c>
      <c r="V778">
        <v>400000</v>
      </c>
      <c r="BA778" t="s">
        <v>174</v>
      </c>
      <c r="BB778" t="s">
        <v>197</v>
      </c>
      <c r="BC778">
        <v>2013</v>
      </c>
      <c r="BD778">
        <v>2556</v>
      </c>
      <c r="BE778">
        <v>12</v>
      </c>
      <c r="BF778">
        <v>2.2000000000000002</v>
      </c>
      <c r="BG778">
        <v>200000</v>
      </c>
      <c r="BH778">
        <v>190000</v>
      </c>
      <c r="BI778">
        <v>400000</v>
      </c>
      <c r="BK778" t="str">
        <f t="shared" si="66"/>
        <v>Ford Ranger_2556_2200</v>
      </c>
      <c r="BL778">
        <f t="shared" si="67"/>
        <v>200000</v>
      </c>
      <c r="BM778">
        <f t="shared" si="68"/>
        <v>190000</v>
      </c>
      <c r="BN778">
        <f t="shared" si="69"/>
        <v>400000</v>
      </c>
    </row>
    <row r="779" spans="19:66">
      <c r="S779" s="280" t="s">
        <v>404</v>
      </c>
      <c r="T779">
        <v>220000</v>
      </c>
      <c r="U779">
        <v>190000</v>
      </c>
      <c r="V779">
        <v>400000</v>
      </c>
      <c r="BA779" t="s">
        <v>174</v>
      </c>
      <c r="BB779" t="s">
        <v>197</v>
      </c>
      <c r="BC779">
        <v>2013</v>
      </c>
      <c r="BD779">
        <v>2556</v>
      </c>
      <c r="BE779">
        <v>12</v>
      </c>
      <c r="BF779">
        <v>2.2000000000000002</v>
      </c>
      <c r="BG779">
        <v>210000</v>
      </c>
      <c r="BH779">
        <v>190000</v>
      </c>
      <c r="BI779">
        <v>400000</v>
      </c>
      <c r="BK779" t="str">
        <f t="shared" si="66"/>
        <v>Ford Ranger_2556_2200</v>
      </c>
      <c r="BL779">
        <f t="shared" si="67"/>
        <v>210000</v>
      </c>
      <c r="BM779">
        <f t="shared" si="68"/>
        <v>190000</v>
      </c>
      <c r="BN779">
        <f t="shared" si="69"/>
        <v>400000</v>
      </c>
    </row>
    <row r="780" spans="19:66">
      <c r="S780" s="279" t="s">
        <v>404</v>
      </c>
      <c r="T780">
        <v>230000</v>
      </c>
      <c r="U780">
        <v>190000</v>
      </c>
      <c r="V780">
        <v>400000</v>
      </c>
      <c r="BA780" t="s">
        <v>174</v>
      </c>
      <c r="BB780" t="s">
        <v>197</v>
      </c>
      <c r="BC780">
        <v>2013</v>
      </c>
      <c r="BD780">
        <v>2556</v>
      </c>
      <c r="BE780">
        <v>12</v>
      </c>
      <c r="BF780">
        <v>2.2000000000000002</v>
      </c>
      <c r="BG780">
        <v>220000</v>
      </c>
      <c r="BH780">
        <v>190000</v>
      </c>
      <c r="BI780">
        <v>400000</v>
      </c>
      <c r="BK780" t="str">
        <f t="shared" si="66"/>
        <v>Ford Ranger_2556_2200</v>
      </c>
      <c r="BL780">
        <f t="shared" si="67"/>
        <v>220000</v>
      </c>
      <c r="BM780">
        <f t="shared" si="68"/>
        <v>190000</v>
      </c>
      <c r="BN780">
        <f t="shared" si="69"/>
        <v>400000</v>
      </c>
    </row>
    <row r="781" spans="19:66">
      <c r="S781" s="279" t="s">
        <v>404</v>
      </c>
      <c r="T781">
        <v>240000</v>
      </c>
      <c r="U781">
        <v>190000</v>
      </c>
      <c r="V781">
        <v>400000</v>
      </c>
      <c r="BA781" t="s">
        <v>174</v>
      </c>
      <c r="BB781" t="s">
        <v>197</v>
      </c>
      <c r="BC781">
        <v>2013</v>
      </c>
      <c r="BD781">
        <v>2556</v>
      </c>
      <c r="BE781">
        <v>12</v>
      </c>
      <c r="BF781">
        <v>2.2000000000000002</v>
      </c>
      <c r="BG781">
        <v>230000</v>
      </c>
      <c r="BH781">
        <v>190000</v>
      </c>
      <c r="BI781">
        <v>400000</v>
      </c>
      <c r="BK781" t="str">
        <f t="shared" si="66"/>
        <v>Ford Ranger_2556_2200</v>
      </c>
      <c r="BL781">
        <f t="shared" si="67"/>
        <v>230000</v>
      </c>
      <c r="BM781">
        <f t="shared" si="68"/>
        <v>190000</v>
      </c>
      <c r="BN781">
        <f t="shared" si="69"/>
        <v>400000</v>
      </c>
    </row>
    <row r="782" spans="19:66">
      <c r="S782" s="279" t="s">
        <v>404</v>
      </c>
      <c r="T782">
        <v>250000</v>
      </c>
      <c r="U782">
        <v>190000</v>
      </c>
      <c r="V782">
        <v>400000</v>
      </c>
      <c r="BA782" t="s">
        <v>174</v>
      </c>
      <c r="BB782" t="s">
        <v>197</v>
      </c>
      <c r="BC782">
        <v>2013</v>
      </c>
      <c r="BD782">
        <v>2556</v>
      </c>
      <c r="BE782">
        <v>12</v>
      </c>
      <c r="BF782">
        <v>2.2000000000000002</v>
      </c>
      <c r="BG782">
        <v>240000</v>
      </c>
      <c r="BH782">
        <v>190000</v>
      </c>
      <c r="BI782">
        <v>400000</v>
      </c>
      <c r="BK782" t="str">
        <f t="shared" si="66"/>
        <v>Ford Ranger_2556_2200</v>
      </c>
      <c r="BL782">
        <f t="shared" si="67"/>
        <v>240000</v>
      </c>
      <c r="BM782">
        <f t="shared" si="68"/>
        <v>190000</v>
      </c>
      <c r="BN782">
        <f t="shared" si="69"/>
        <v>400000</v>
      </c>
    </row>
    <row r="783" spans="19:66">
      <c r="S783" s="279" t="s">
        <v>404</v>
      </c>
      <c r="T783">
        <v>260000</v>
      </c>
      <c r="U783">
        <v>190000</v>
      </c>
      <c r="V783">
        <v>400000</v>
      </c>
      <c r="BA783" t="s">
        <v>174</v>
      </c>
      <c r="BB783" t="s">
        <v>197</v>
      </c>
      <c r="BC783">
        <v>2013</v>
      </c>
      <c r="BD783">
        <v>2556</v>
      </c>
      <c r="BE783">
        <v>12</v>
      </c>
      <c r="BF783">
        <v>2.2000000000000002</v>
      </c>
      <c r="BG783">
        <v>250000</v>
      </c>
      <c r="BH783">
        <v>190000</v>
      </c>
      <c r="BI783">
        <v>400000</v>
      </c>
      <c r="BK783" t="str">
        <f t="shared" si="66"/>
        <v>Ford Ranger_2556_2200</v>
      </c>
      <c r="BL783">
        <f t="shared" si="67"/>
        <v>250000</v>
      </c>
      <c r="BM783">
        <f t="shared" si="68"/>
        <v>190000</v>
      </c>
      <c r="BN783">
        <f t="shared" si="69"/>
        <v>400000</v>
      </c>
    </row>
    <row r="784" spans="19:66">
      <c r="S784" s="279" t="s">
        <v>404</v>
      </c>
      <c r="T784">
        <v>270000</v>
      </c>
      <c r="U784">
        <v>190000</v>
      </c>
      <c r="V784">
        <v>400000</v>
      </c>
      <c r="BA784" t="s">
        <v>174</v>
      </c>
      <c r="BB784" t="s">
        <v>197</v>
      </c>
      <c r="BC784">
        <v>2013</v>
      </c>
      <c r="BD784">
        <v>2556</v>
      </c>
      <c r="BE784">
        <v>12</v>
      </c>
      <c r="BF784">
        <v>2.2000000000000002</v>
      </c>
      <c r="BG784">
        <v>260000</v>
      </c>
      <c r="BH784">
        <v>190000</v>
      </c>
      <c r="BI784">
        <v>400000</v>
      </c>
      <c r="BK784" t="str">
        <f t="shared" si="66"/>
        <v>Ford Ranger_2556_2200</v>
      </c>
      <c r="BL784">
        <f t="shared" si="67"/>
        <v>260000</v>
      </c>
      <c r="BM784">
        <f t="shared" si="68"/>
        <v>190000</v>
      </c>
      <c r="BN784">
        <f t="shared" si="69"/>
        <v>400000</v>
      </c>
    </row>
    <row r="785" spans="19:66">
      <c r="S785" s="279" t="s">
        <v>404</v>
      </c>
      <c r="T785">
        <v>280000</v>
      </c>
      <c r="U785">
        <v>190000</v>
      </c>
      <c r="V785">
        <v>400000</v>
      </c>
      <c r="BA785" t="s">
        <v>174</v>
      </c>
      <c r="BB785" t="s">
        <v>197</v>
      </c>
      <c r="BC785">
        <v>2013</v>
      </c>
      <c r="BD785">
        <v>2556</v>
      </c>
      <c r="BE785">
        <v>12</v>
      </c>
      <c r="BF785">
        <v>2.2000000000000002</v>
      </c>
      <c r="BG785">
        <v>270000</v>
      </c>
      <c r="BH785">
        <v>190000</v>
      </c>
      <c r="BI785">
        <v>400000</v>
      </c>
      <c r="BK785" t="str">
        <f t="shared" si="66"/>
        <v>Ford Ranger_2556_2200</v>
      </c>
      <c r="BL785">
        <f t="shared" si="67"/>
        <v>270000</v>
      </c>
      <c r="BM785">
        <f t="shared" si="68"/>
        <v>190000</v>
      </c>
      <c r="BN785">
        <f t="shared" si="69"/>
        <v>400000</v>
      </c>
    </row>
    <row r="786" spans="19:66">
      <c r="S786" s="279" t="s">
        <v>404</v>
      </c>
      <c r="T786">
        <v>290000</v>
      </c>
      <c r="U786">
        <v>190000</v>
      </c>
      <c r="V786">
        <v>400000</v>
      </c>
      <c r="BA786" t="s">
        <v>174</v>
      </c>
      <c r="BB786" t="s">
        <v>197</v>
      </c>
      <c r="BC786">
        <v>2013</v>
      </c>
      <c r="BD786">
        <v>2556</v>
      </c>
      <c r="BE786">
        <v>12</v>
      </c>
      <c r="BF786">
        <v>2.2000000000000002</v>
      </c>
      <c r="BG786">
        <v>280000</v>
      </c>
      <c r="BH786">
        <v>190000</v>
      </c>
      <c r="BI786">
        <v>400000</v>
      </c>
      <c r="BK786" t="str">
        <f t="shared" si="66"/>
        <v>Ford Ranger_2556_2200</v>
      </c>
      <c r="BL786">
        <f t="shared" si="67"/>
        <v>280000</v>
      </c>
      <c r="BM786">
        <f t="shared" si="68"/>
        <v>190000</v>
      </c>
      <c r="BN786">
        <f t="shared" si="69"/>
        <v>400000</v>
      </c>
    </row>
    <row r="787" spans="19:66">
      <c r="S787" s="279" t="s">
        <v>404</v>
      </c>
      <c r="T787">
        <v>300000</v>
      </c>
      <c r="U787">
        <v>190000</v>
      </c>
      <c r="V787">
        <v>400000</v>
      </c>
      <c r="BA787" t="s">
        <v>174</v>
      </c>
      <c r="BB787" t="s">
        <v>197</v>
      </c>
      <c r="BC787">
        <v>2013</v>
      </c>
      <c r="BD787">
        <v>2556</v>
      </c>
      <c r="BE787">
        <v>12</v>
      </c>
      <c r="BF787">
        <v>2.2000000000000002</v>
      </c>
      <c r="BG787">
        <v>290000</v>
      </c>
      <c r="BH787">
        <v>190000</v>
      </c>
      <c r="BI787">
        <v>400000</v>
      </c>
      <c r="BK787" t="str">
        <f t="shared" si="66"/>
        <v>Ford Ranger_2556_2200</v>
      </c>
      <c r="BL787">
        <f t="shared" si="67"/>
        <v>290000</v>
      </c>
      <c r="BM787">
        <f t="shared" si="68"/>
        <v>190000</v>
      </c>
      <c r="BN787">
        <f t="shared" si="69"/>
        <v>400000</v>
      </c>
    </row>
    <row r="788" spans="19:66">
      <c r="S788" s="279" t="s">
        <v>404</v>
      </c>
      <c r="T788">
        <v>310000</v>
      </c>
      <c r="U788">
        <v>190000</v>
      </c>
      <c r="V788">
        <v>400000</v>
      </c>
      <c r="BA788" t="s">
        <v>174</v>
      </c>
      <c r="BB788" t="s">
        <v>197</v>
      </c>
      <c r="BC788">
        <v>2013</v>
      </c>
      <c r="BD788">
        <v>2556</v>
      </c>
      <c r="BE788">
        <v>12</v>
      </c>
      <c r="BF788">
        <v>2.2000000000000002</v>
      </c>
      <c r="BG788">
        <v>300000</v>
      </c>
      <c r="BH788">
        <v>190000</v>
      </c>
      <c r="BI788">
        <v>400000</v>
      </c>
      <c r="BK788" t="str">
        <f t="shared" si="66"/>
        <v>Ford Ranger_2556_2200</v>
      </c>
      <c r="BL788">
        <f t="shared" si="67"/>
        <v>300000</v>
      </c>
      <c r="BM788">
        <f t="shared" si="68"/>
        <v>190000</v>
      </c>
      <c r="BN788">
        <f t="shared" si="69"/>
        <v>400000</v>
      </c>
    </row>
    <row r="789" spans="19:66">
      <c r="S789" s="279" t="s">
        <v>404</v>
      </c>
      <c r="T789">
        <v>320000</v>
      </c>
      <c r="U789">
        <v>190000</v>
      </c>
      <c r="V789">
        <v>400000</v>
      </c>
      <c r="BA789" t="s">
        <v>174</v>
      </c>
      <c r="BB789" t="s">
        <v>197</v>
      </c>
      <c r="BC789">
        <v>2013</v>
      </c>
      <c r="BD789">
        <v>2556</v>
      </c>
      <c r="BE789">
        <v>12</v>
      </c>
      <c r="BF789">
        <v>2.2000000000000002</v>
      </c>
      <c r="BG789">
        <v>310000</v>
      </c>
      <c r="BH789">
        <v>190000</v>
      </c>
      <c r="BI789">
        <v>400000</v>
      </c>
      <c r="BK789" t="str">
        <f t="shared" si="66"/>
        <v>Ford Ranger_2556_2200</v>
      </c>
      <c r="BL789">
        <f t="shared" si="67"/>
        <v>310000</v>
      </c>
      <c r="BM789">
        <f t="shared" si="68"/>
        <v>190000</v>
      </c>
      <c r="BN789">
        <f t="shared" si="69"/>
        <v>400000</v>
      </c>
    </row>
    <row r="790" spans="19:66">
      <c r="S790" s="279" t="s">
        <v>404</v>
      </c>
      <c r="T790">
        <v>330000</v>
      </c>
      <c r="U790">
        <v>190000</v>
      </c>
      <c r="V790">
        <v>400000</v>
      </c>
      <c r="BA790" t="s">
        <v>174</v>
      </c>
      <c r="BB790" t="s">
        <v>197</v>
      </c>
      <c r="BC790">
        <v>2013</v>
      </c>
      <c r="BD790">
        <v>2556</v>
      </c>
      <c r="BE790">
        <v>12</v>
      </c>
      <c r="BF790">
        <v>2.2000000000000002</v>
      </c>
      <c r="BG790">
        <v>320000</v>
      </c>
      <c r="BH790">
        <v>190000</v>
      </c>
      <c r="BI790">
        <v>400000</v>
      </c>
      <c r="BK790" t="str">
        <f t="shared" si="66"/>
        <v>Ford Ranger_2556_2200</v>
      </c>
      <c r="BL790">
        <f t="shared" si="67"/>
        <v>320000</v>
      </c>
      <c r="BM790">
        <f t="shared" si="68"/>
        <v>190000</v>
      </c>
      <c r="BN790">
        <f t="shared" si="69"/>
        <v>400000</v>
      </c>
    </row>
    <row r="791" spans="19:66">
      <c r="S791" s="279" t="s">
        <v>404</v>
      </c>
      <c r="T791">
        <v>340000</v>
      </c>
      <c r="U791">
        <v>190000</v>
      </c>
      <c r="V791">
        <v>400000</v>
      </c>
      <c r="BA791" t="s">
        <v>174</v>
      </c>
      <c r="BB791" t="s">
        <v>197</v>
      </c>
      <c r="BC791">
        <v>2013</v>
      </c>
      <c r="BD791">
        <v>2556</v>
      </c>
      <c r="BE791">
        <v>12</v>
      </c>
      <c r="BF791">
        <v>2.2000000000000002</v>
      </c>
      <c r="BG791">
        <v>330000</v>
      </c>
      <c r="BH791">
        <v>190000</v>
      </c>
      <c r="BI791">
        <v>400000</v>
      </c>
      <c r="BK791" t="str">
        <f t="shared" si="66"/>
        <v>Ford Ranger_2556_2200</v>
      </c>
      <c r="BL791">
        <f t="shared" si="67"/>
        <v>330000</v>
      </c>
      <c r="BM791">
        <f t="shared" si="68"/>
        <v>190000</v>
      </c>
      <c r="BN791">
        <f t="shared" si="69"/>
        <v>400000</v>
      </c>
    </row>
    <row r="792" spans="19:66">
      <c r="S792" s="279" t="s">
        <v>404</v>
      </c>
      <c r="T792">
        <v>350000</v>
      </c>
      <c r="U792">
        <v>190000</v>
      </c>
      <c r="V792">
        <v>400000</v>
      </c>
      <c r="BA792" t="s">
        <v>174</v>
      </c>
      <c r="BB792" t="s">
        <v>197</v>
      </c>
      <c r="BC792">
        <v>2013</v>
      </c>
      <c r="BD792">
        <v>2556</v>
      </c>
      <c r="BE792">
        <v>12</v>
      </c>
      <c r="BF792">
        <v>2.2000000000000002</v>
      </c>
      <c r="BG792">
        <v>340000</v>
      </c>
      <c r="BH792">
        <v>190000</v>
      </c>
      <c r="BI792">
        <v>400000</v>
      </c>
      <c r="BK792" t="str">
        <f t="shared" si="66"/>
        <v>Ford Ranger_2556_2200</v>
      </c>
      <c r="BL792">
        <f t="shared" si="67"/>
        <v>340000</v>
      </c>
      <c r="BM792">
        <f t="shared" si="68"/>
        <v>190000</v>
      </c>
      <c r="BN792">
        <f t="shared" si="69"/>
        <v>400000</v>
      </c>
    </row>
    <row r="793" spans="19:66">
      <c r="S793" s="279" t="s">
        <v>404</v>
      </c>
      <c r="T793">
        <v>360000</v>
      </c>
      <c r="U793">
        <v>190000</v>
      </c>
      <c r="V793">
        <v>400000</v>
      </c>
      <c r="BA793" t="s">
        <v>174</v>
      </c>
      <c r="BB793" t="s">
        <v>197</v>
      </c>
      <c r="BC793">
        <v>2013</v>
      </c>
      <c r="BD793">
        <v>2556</v>
      </c>
      <c r="BE793">
        <v>12</v>
      </c>
      <c r="BF793">
        <v>2.2000000000000002</v>
      </c>
      <c r="BG793">
        <v>350000</v>
      </c>
      <c r="BH793">
        <v>190000</v>
      </c>
      <c r="BI793">
        <v>400000</v>
      </c>
      <c r="BK793" t="str">
        <f t="shared" si="66"/>
        <v>Ford Ranger_2556_2200</v>
      </c>
      <c r="BL793">
        <f t="shared" si="67"/>
        <v>350000</v>
      </c>
      <c r="BM793">
        <f t="shared" si="68"/>
        <v>190000</v>
      </c>
      <c r="BN793">
        <f t="shared" si="69"/>
        <v>400000</v>
      </c>
    </row>
    <row r="794" spans="19:66">
      <c r="S794" s="279" t="s">
        <v>404</v>
      </c>
      <c r="T794">
        <v>370000</v>
      </c>
      <c r="U794">
        <v>190000</v>
      </c>
      <c r="V794">
        <v>400000</v>
      </c>
      <c r="BA794" t="s">
        <v>174</v>
      </c>
      <c r="BB794" t="s">
        <v>197</v>
      </c>
      <c r="BC794">
        <v>2013</v>
      </c>
      <c r="BD794">
        <v>2556</v>
      </c>
      <c r="BE794">
        <v>12</v>
      </c>
      <c r="BF794">
        <v>2.2000000000000002</v>
      </c>
      <c r="BG794">
        <v>360000</v>
      </c>
      <c r="BH794">
        <v>190000</v>
      </c>
      <c r="BI794">
        <v>400000</v>
      </c>
      <c r="BK794" t="str">
        <f t="shared" si="66"/>
        <v>Ford Ranger_2556_2200</v>
      </c>
      <c r="BL794">
        <f t="shared" si="67"/>
        <v>360000</v>
      </c>
      <c r="BM794">
        <f t="shared" si="68"/>
        <v>190000</v>
      </c>
      <c r="BN794">
        <f t="shared" si="69"/>
        <v>400000</v>
      </c>
    </row>
    <row r="795" spans="19:66">
      <c r="S795" s="279" t="s">
        <v>404</v>
      </c>
      <c r="T795">
        <v>380000</v>
      </c>
      <c r="U795">
        <v>190000</v>
      </c>
      <c r="V795">
        <v>400000</v>
      </c>
      <c r="BA795" t="s">
        <v>174</v>
      </c>
      <c r="BB795" t="s">
        <v>197</v>
      </c>
      <c r="BC795">
        <v>2013</v>
      </c>
      <c r="BD795">
        <v>2556</v>
      </c>
      <c r="BE795">
        <v>12</v>
      </c>
      <c r="BF795">
        <v>2.2000000000000002</v>
      </c>
      <c r="BG795">
        <v>370000</v>
      </c>
      <c r="BH795">
        <v>190000</v>
      </c>
      <c r="BI795">
        <v>400000</v>
      </c>
      <c r="BK795" t="str">
        <f t="shared" si="66"/>
        <v>Ford Ranger_2556_2200</v>
      </c>
      <c r="BL795">
        <f t="shared" si="67"/>
        <v>370000</v>
      </c>
      <c r="BM795">
        <f t="shared" si="68"/>
        <v>190000</v>
      </c>
      <c r="BN795">
        <f t="shared" si="69"/>
        <v>400000</v>
      </c>
    </row>
    <row r="796" spans="19:66">
      <c r="S796" s="279" t="s">
        <v>404</v>
      </c>
      <c r="T796">
        <v>390000</v>
      </c>
      <c r="U796">
        <v>190000</v>
      </c>
      <c r="V796">
        <v>400000</v>
      </c>
      <c r="BA796" t="s">
        <v>174</v>
      </c>
      <c r="BB796" t="s">
        <v>197</v>
      </c>
      <c r="BC796">
        <v>2013</v>
      </c>
      <c r="BD796">
        <v>2556</v>
      </c>
      <c r="BE796">
        <v>12</v>
      </c>
      <c r="BF796">
        <v>2.2000000000000002</v>
      </c>
      <c r="BG796">
        <v>380000</v>
      </c>
      <c r="BH796">
        <v>190000</v>
      </c>
      <c r="BI796">
        <v>400000</v>
      </c>
      <c r="BK796" t="str">
        <f t="shared" si="66"/>
        <v>Ford Ranger_2556_2200</v>
      </c>
      <c r="BL796">
        <f t="shared" si="67"/>
        <v>380000</v>
      </c>
      <c r="BM796">
        <f t="shared" si="68"/>
        <v>190000</v>
      </c>
      <c r="BN796">
        <f t="shared" si="69"/>
        <v>400000</v>
      </c>
    </row>
    <row r="797" spans="19:66">
      <c r="S797" s="279" t="s">
        <v>404</v>
      </c>
      <c r="T797">
        <v>400000</v>
      </c>
      <c r="U797">
        <v>190000</v>
      </c>
      <c r="V797">
        <v>400000</v>
      </c>
      <c r="BA797" t="s">
        <v>174</v>
      </c>
      <c r="BB797" t="s">
        <v>197</v>
      </c>
      <c r="BC797">
        <v>2013</v>
      </c>
      <c r="BD797">
        <v>2556</v>
      </c>
      <c r="BE797">
        <v>12</v>
      </c>
      <c r="BF797">
        <v>2.2000000000000002</v>
      </c>
      <c r="BG797">
        <v>390000</v>
      </c>
      <c r="BH797">
        <v>190000</v>
      </c>
      <c r="BI797">
        <v>400000</v>
      </c>
      <c r="BK797" t="str">
        <f t="shared" si="66"/>
        <v>Ford Ranger_2556_2200</v>
      </c>
      <c r="BL797">
        <f t="shared" si="67"/>
        <v>390000</v>
      </c>
      <c r="BM797">
        <f t="shared" si="68"/>
        <v>190000</v>
      </c>
      <c r="BN797">
        <f t="shared" si="69"/>
        <v>400000</v>
      </c>
    </row>
    <row r="798" spans="19:66">
      <c r="S798" s="279" t="s">
        <v>405</v>
      </c>
      <c r="T798">
        <v>140000</v>
      </c>
      <c r="U798">
        <v>140000</v>
      </c>
      <c r="V798">
        <v>230000</v>
      </c>
      <c r="BA798" t="s">
        <v>174</v>
      </c>
      <c r="BB798" t="s">
        <v>197</v>
      </c>
      <c r="BC798">
        <v>2013</v>
      </c>
      <c r="BD798">
        <v>2556</v>
      </c>
      <c r="BE798">
        <v>12</v>
      </c>
      <c r="BF798">
        <v>2.2000000000000002</v>
      </c>
      <c r="BG798">
        <v>400000</v>
      </c>
      <c r="BH798">
        <v>190000</v>
      </c>
      <c r="BI798">
        <v>400000</v>
      </c>
      <c r="BK798" t="str">
        <f t="shared" si="66"/>
        <v>Ford Ranger_2556_2200</v>
      </c>
      <c r="BL798">
        <f t="shared" si="67"/>
        <v>400000</v>
      </c>
      <c r="BM798">
        <f t="shared" si="68"/>
        <v>190000</v>
      </c>
      <c r="BN798">
        <f t="shared" si="69"/>
        <v>400000</v>
      </c>
    </row>
    <row r="799" spans="19:66">
      <c r="S799" s="279" t="s">
        <v>405</v>
      </c>
      <c r="T799">
        <v>150000</v>
      </c>
      <c r="U799">
        <v>140000</v>
      </c>
      <c r="V799">
        <v>230000</v>
      </c>
      <c r="BA799" t="s">
        <v>174</v>
      </c>
      <c r="BB799" t="s">
        <v>197</v>
      </c>
      <c r="BC799">
        <v>2013</v>
      </c>
      <c r="BD799">
        <v>2556</v>
      </c>
      <c r="BE799">
        <v>12</v>
      </c>
      <c r="BF799">
        <v>2.5</v>
      </c>
      <c r="BG799">
        <v>140000</v>
      </c>
      <c r="BH799">
        <v>140000</v>
      </c>
      <c r="BI799">
        <v>230000</v>
      </c>
      <c r="BK799" t="str">
        <f t="shared" si="66"/>
        <v>Ford Ranger_2556_2500</v>
      </c>
      <c r="BL799">
        <f t="shared" si="67"/>
        <v>140000</v>
      </c>
      <c r="BM799">
        <f t="shared" si="68"/>
        <v>140000</v>
      </c>
      <c r="BN799">
        <f t="shared" si="69"/>
        <v>230000</v>
      </c>
    </row>
    <row r="800" spans="19:66">
      <c r="S800" s="279" t="s">
        <v>405</v>
      </c>
      <c r="T800">
        <v>160000</v>
      </c>
      <c r="U800">
        <v>140000</v>
      </c>
      <c r="V800">
        <v>230000</v>
      </c>
      <c r="BA800" t="s">
        <v>174</v>
      </c>
      <c r="BB800" t="s">
        <v>197</v>
      </c>
      <c r="BC800">
        <v>2013</v>
      </c>
      <c r="BD800">
        <v>2556</v>
      </c>
      <c r="BE800">
        <v>12</v>
      </c>
      <c r="BF800">
        <v>2.5</v>
      </c>
      <c r="BG800">
        <v>150000</v>
      </c>
      <c r="BH800">
        <v>140000</v>
      </c>
      <c r="BI800">
        <v>230000</v>
      </c>
      <c r="BK800" t="str">
        <f t="shared" si="66"/>
        <v>Ford Ranger_2556_2500</v>
      </c>
      <c r="BL800">
        <f t="shared" si="67"/>
        <v>150000</v>
      </c>
      <c r="BM800">
        <f t="shared" si="68"/>
        <v>140000</v>
      </c>
      <c r="BN800">
        <f t="shared" si="69"/>
        <v>230000</v>
      </c>
    </row>
    <row r="801" spans="19:66">
      <c r="S801" s="279" t="s">
        <v>405</v>
      </c>
      <c r="T801">
        <v>170000</v>
      </c>
      <c r="U801">
        <v>140000</v>
      </c>
      <c r="V801">
        <v>230000</v>
      </c>
      <c r="BA801" t="s">
        <v>174</v>
      </c>
      <c r="BB801" t="s">
        <v>197</v>
      </c>
      <c r="BC801">
        <v>2013</v>
      </c>
      <c r="BD801">
        <v>2556</v>
      </c>
      <c r="BE801">
        <v>12</v>
      </c>
      <c r="BF801">
        <v>2.5</v>
      </c>
      <c r="BG801">
        <v>160000</v>
      </c>
      <c r="BH801">
        <v>140000</v>
      </c>
      <c r="BI801">
        <v>230000</v>
      </c>
      <c r="BK801" t="str">
        <f t="shared" si="66"/>
        <v>Ford Ranger_2556_2500</v>
      </c>
      <c r="BL801">
        <f t="shared" si="67"/>
        <v>160000</v>
      </c>
      <c r="BM801">
        <f t="shared" si="68"/>
        <v>140000</v>
      </c>
      <c r="BN801">
        <f t="shared" si="69"/>
        <v>230000</v>
      </c>
    </row>
    <row r="802" spans="19:66">
      <c r="S802" s="280" t="s">
        <v>405</v>
      </c>
      <c r="T802">
        <v>180000</v>
      </c>
      <c r="U802">
        <v>140000</v>
      </c>
      <c r="V802">
        <v>230000</v>
      </c>
      <c r="BA802" t="s">
        <v>174</v>
      </c>
      <c r="BB802" t="s">
        <v>197</v>
      </c>
      <c r="BC802">
        <v>2013</v>
      </c>
      <c r="BD802">
        <v>2556</v>
      </c>
      <c r="BE802">
        <v>12</v>
      </c>
      <c r="BF802">
        <v>2.5</v>
      </c>
      <c r="BG802">
        <v>170000</v>
      </c>
      <c r="BH802">
        <v>140000</v>
      </c>
      <c r="BI802">
        <v>230000</v>
      </c>
      <c r="BK802" t="str">
        <f t="shared" si="66"/>
        <v>Ford Ranger_2556_2500</v>
      </c>
      <c r="BL802">
        <f t="shared" si="67"/>
        <v>170000</v>
      </c>
      <c r="BM802">
        <f t="shared" si="68"/>
        <v>140000</v>
      </c>
      <c r="BN802">
        <f t="shared" si="69"/>
        <v>230000</v>
      </c>
    </row>
    <row r="803" spans="19:66">
      <c r="S803" s="279" t="s">
        <v>405</v>
      </c>
      <c r="T803">
        <v>190000</v>
      </c>
      <c r="U803">
        <v>140000</v>
      </c>
      <c r="V803">
        <v>230000</v>
      </c>
      <c r="BA803" t="s">
        <v>174</v>
      </c>
      <c r="BB803" t="s">
        <v>197</v>
      </c>
      <c r="BC803">
        <v>2013</v>
      </c>
      <c r="BD803">
        <v>2556</v>
      </c>
      <c r="BE803">
        <v>12</v>
      </c>
      <c r="BF803">
        <v>2.5</v>
      </c>
      <c r="BG803">
        <v>180000</v>
      </c>
      <c r="BH803">
        <v>140000</v>
      </c>
      <c r="BI803">
        <v>230000</v>
      </c>
      <c r="BK803" t="str">
        <f t="shared" si="66"/>
        <v>Ford Ranger_2556_2500</v>
      </c>
      <c r="BL803">
        <f t="shared" si="67"/>
        <v>180000</v>
      </c>
      <c r="BM803">
        <f t="shared" si="68"/>
        <v>140000</v>
      </c>
      <c r="BN803">
        <f t="shared" si="69"/>
        <v>230000</v>
      </c>
    </row>
    <row r="804" spans="19:66">
      <c r="S804" s="279" t="s">
        <v>405</v>
      </c>
      <c r="T804">
        <v>200000</v>
      </c>
      <c r="U804">
        <v>140000</v>
      </c>
      <c r="V804">
        <v>230000</v>
      </c>
      <c r="BA804" t="s">
        <v>174</v>
      </c>
      <c r="BB804" t="s">
        <v>197</v>
      </c>
      <c r="BC804">
        <v>2013</v>
      </c>
      <c r="BD804">
        <v>2556</v>
      </c>
      <c r="BE804">
        <v>12</v>
      </c>
      <c r="BF804">
        <v>2.5</v>
      </c>
      <c r="BG804">
        <v>190000</v>
      </c>
      <c r="BH804">
        <v>140000</v>
      </c>
      <c r="BI804">
        <v>230000</v>
      </c>
      <c r="BK804" t="str">
        <f t="shared" si="66"/>
        <v>Ford Ranger_2556_2500</v>
      </c>
      <c r="BL804">
        <f t="shared" si="67"/>
        <v>190000</v>
      </c>
      <c r="BM804">
        <f t="shared" si="68"/>
        <v>140000</v>
      </c>
      <c r="BN804">
        <f t="shared" si="69"/>
        <v>230000</v>
      </c>
    </row>
    <row r="805" spans="19:66">
      <c r="S805" s="279" t="s">
        <v>405</v>
      </c>
      <c r="T805">
        <v>210000</v>
      </c>
      <c r="U805">
        <v>140000</v>
      </c>
      <c r="V805">
        <v>230000</v>
      </c>
      <c r="BA805" t="s">
        <v>174</v>
      </c>
      <c r="BB805" t="s">
        <v>197</v>
      </c>
      <c r="BC805">
        <v>2013</v>
      </c>
      <c r="BD805">
        <v>2556</v>
      </c>
      <c r="BE805">
        <v>12</v>
      </c>
      <c r="BF805">
        <v>2.5</v>
      </c>
      <c r="BG805">
        <v>200000</v>
      </c>
      <c r="BH805">
        <v>140000</v>
      </c>
      <c r="BI805">
        <v>230000</v>
      </c>
      <c r="BK805" t="str">
        <f t="shared" si="66"/>
        <v>Ford Ranger_2556_2500</v>
      </c>
      <c r="BL805">
        <f t="shared" si="67"/>
        <v>200000</v>
      </c>
      <c r="BM805">
        <f t="shared" si="68"/>
        <v>140000</v>
      </c>
      <c r="BN805">
        <f t="shared" si="69"/>
        <v>230000</v>
      </c>
    </row>
    <row r="806" spans="19:66">
      <c r="S806" s="279" t="s">
        <v>405</v>
      </c>
      <c r="T806">
        <v>220000</v>
      </c>
      <c r="U806">
        <v>140000</v>
      </c>
      <c r="V806">
        <v>230000</v>
      </c>
      <c r="BA806" t="s">
        <v>174</v>
      </c>
      <c r="BB806" t="s">
        <v>197</v>
      </c>
      <c r="BC806">
        <v>2013</v>
      </c>
      <c r="BD806">
        <v>2556</v>
      </c>
      <c r="BE806">
        <v>12</v>
      </c>
      <c r="BF806">
        <v>2.5</v>
      </c>
      <c r="BG806">
        <v>210000</v>
      </c>
      <c r="BH806">
        <v>140000</v>
      </c>
      <c r="BI806">
        <v>230000</v>
      </c>
      <c r="BK806" t="str">
        <f t="shared" si="66"/>
        <v>Ford Ranger_2556_2500</v>
      </c>
      <c r="BL806">
        <f t="shared" si="67"/>
        <v>210000</v>
      </c>
      <c r="BM806">
        <f t="shared" si="68"/>
        <v>140000</v>
      </c>
      <c r="BN806">
        <f t="shared" si="69"/>
        <v>230000</v>
      </c>
    </row>
    <row r="807" spans="19:66">
      <c r="S807" s="279" t="s">
        <v>405</v>
      </c>
      <c r="T807">
        <v>230000</v>
      </c>
      <c r="U807">
        <v>140000</v>
      </c>
      <c r="V807">
        <v>230000</v>
      </c>
      <c r="BA807" t="s">
        <v>174</v>
      </c>
      <c r="BB807" t="s">
        <v>197</v>
      </c>
      <c r="BC807">
        <v>2013</v>
      </c>
      <c r="BD807">
        <v>2556</v>
      </c>
      <c r="BE807">
        <v>12</v>
      </c>
      <c r="BF807">
        <v>2.5</v>
      </c>
      <c r="BG807">
        <v>220000</v>
      </c>
      <c r="BH807">
        <v>140000</v>
      </c>
      <c r="BI807">
        <v>230000</v>
      </c>
      <c r="BK807" t="str">
        <f t="shared" si="66"/>
        <v>Ford Ranger_2556_2500</v>
      </c>
      <c r="BL807">
        <f t="shared" si="67"/>
        <v>220000</v>
      </c>
      <c r="BM807">
        <f t="shared" si="68"/>
        <v>140000</v>
      </c>
      <c r="BN807">
        <f t="shared" si="69"/>
        <v>230000</v>
      </c>
    </row>
    <row r="808" spans="19:66">
      <c r="S808" s="279" t="s">
        <v>406</v>
      </c>
      <c r="T808">
        <v>310000</v>
      </c>
      <c r="U808">
        <v>310000</v>
      </c>
      <c r="V808">
        <v>410000</v>
      </c>
      <c r="BA808" t="s">
        <v>174</v>
      </c>
      <c r="BB808" t="s">
        <v>197</v>
      </c>
      <c r="BC808">
        <v>2013</v>
      </c>
      <c r="BD808">
        <v>2556</v>
      </c>
      <c r="BE808">
        <v>12</v>
      </c>
      <c r="BF808">
        <v>2.5</v>
      </c>
      <c r="BG808">
        <v>230000</v>
      </c>
      <c r="BH808">
        <v>140000</v>
      </c>
      <c r="BI808">
        <v>230000</v>
      </c>
      <c r="BK808" t="str">
        <f t="shared" si="66"/>
        <v>Ford Ranger_2556_2500</v>
      </c>
      <c r="BL808">
        <f t="shared" si="67"/>
        <v>230000</v>
      </c>
      <c r="BM808">
        <f t="shared" si="68"/>
        <v>140000</v>
      </c>
      <c r="BN808">
        <f t="shared" si="69"/>
        <v>230000</v>
      </c>
    </row>
    <row r="809" spans="19:66">
      <c r="S809" s="279" t="s">
        <v>406</v>
      </c>
      <c r="T809">
        <v>320000</v>
      </c>
      <c r="U809">
        <v>310000</v>
      </c>
      <c r="V809">
        <v>410000</v>
      </c>
      <c r="BA809" t="s">
        <v>174</v>
      </c>
      <c r="BB809" t="s">
        <v>197</v>
      </c>
      <c r="BC809">
        <v>2013</v>
      </c>
      <c r="BD809">
        <v>2556</v>
      </c>
      <c r="BE809">
        <v>12</v>
      </c>
      <c r="BF809">
        <v>3.2</v>
      </c>
      <c r="BG809">
        <v>310000</v>
      </c>
      <c r="BH809">
        <v>310000</v>
      </c>
      <c r="BI809">
        <v>410000</v>
      </c>
      <c r="BK809" t="str">
        <f t="shared" si="66"/>
        <v>Ford Ranger_2556_3200</v>
      </c>
      <c r="BL809">
        <f t="shared" si="67"/>
        <v>310000</v>
      </c>
      <c r="BM809">
        <f t="shared" si="68"/>
        <v>310000</v>
      </c>
      <c r="BN809">
        <f t="shared" si="69"/>
        <v>410000</v>
      </c>
    </row>
    <row r="810" spans="19:66">
      <c r="S810" s="279" t="s">
        <v>406</v>
      </c>
      <c r="T810">
        <v>330000</v>
      </c>
      <c r="U810">
        <v>310000</v>
      </c>
      <c r="V810">
        <v>410000</v>
      </c>
      <c r="BA810" t="s">
        <v>174</v>
      </c>
      <c r="BB810" t="s">
        <v>197</v>
      </c>
      <c r="BC810">
        <v>2013</v>
      </c>
      <c r="BD810">
        <v>2556</v>
      </c>
      <c r="BE810">
        <v>12</v>
      </c>
      <c r="BF810">
        <v>3.2</v>
      </c>
      <c r="BG810">
        <v>320000</v>
      </c>
      <c r="BH810">
        <v>310000</v>
      </c>
      <c r="BI810">
        <v>410000</v>
      </c>
      <c r="BK810" t="str">
        <f t="shared" si="66"/>
        <v>Ford Ranger_2556_3200</v>
      </c>
      <c r="BL810">
        <f t="shared" si="67"/>
        <v>320000</v>
      </c>
      <c r="BM810">
        <f t="shared" si="68"/>
        <v>310000</v>
      </c>
      <c r="BN810">
        <f t="shared" si="69"/>
        <v>410000</v>
      </c>
    </row>
    <row r="811" spans="19:66">
      <c r="S811" s="279" t="s">
        <v>406</v>
      </c>
      <c r="T811">
        <v>340000</v>
      </c>
      <c r="U811">
        <v>310000</v>
      </c>
      <c r="V811">
        <v>410000</v>
      </c>
      <c r="BA811" t="s">
        <v>174</v>
      </c>
      <c r="BB811" t="s">
        <v>197</v>
      </c>
      <c r="BC811">
        <v>2013</v>
      </c>
      <c r="BD811">
        <v>2556</v>
      </c>
      <c r="BE811">
        <v>12</v>
      </c>
      <c r="BF811">
        <v>3.2</v>
      </c>
      <c r="BG811">
        <v>330000</v>
      </c>
      <c r="BH811">
        <v>310000</v>
      </c>
      <c r="BI811">
        <v>410000</v>
      </c>
      <c r="BK811" t="str">
        <f t="shared" si="66"/>
        <v>Ford Ranger_2556_3200</v>
      </c>
      <c r="BL811">
        <f t="shared" si="67"/>
        <v>330000</v>
      </c>
      <c r="BM811">
        <f t="shared" si="68"/>
        <v>310000</v>
      </c>
      <c r="BN811">
        <f t="shared" si="69"/>
        <v>410000</v>
      </c>
    </row>
    <row r="812" spans="19:66">
      <c r="S812" s="280" t="s">
        <v>406</v>
      </c>
      <c r="T812">
        <v>350000</v>
      </c>
      <c r="U812">
        <v>310000</v>
      </c>
      <c r="V812">
        <v>410000</v>
      </c>
      <c r="BA812" t="s">
        <v>174</v>
      </c>
      <c r="BB812" t="s">
        <v>197</v>
      </c>
      <c r="BC812">
        <v>2013</v>
      </c>
      <c r="BD812">
        <v>2556</v>
      </c>
      <c r="BE812">
        <v>12</v>
      </c>
      <c r="BF812">
        <v>3.2</v>
      </c>
      <c r="BG812">
        <v>340000</v>
      </c>
      <c r="BH812">
        <v>310000</v>
      </c>
      <c r="BI812">
        <v>410000</v>
      </c>
      <c r="BK812" t="str">
        <f t="shared" si="66"/>
        <v>Ford Ranger_2556_3200</v>
      </c>
      <c r="BL812">
        <f t="shared" si="67"/>
        <v>340000</v>
      </c>
      <c r="BM812">
        <f t="shared" si="68"/>
        <v>310000</v>
      </c>
      <c r="BN812">
        <f t="shared" si="69"/>
        <v>410000</v>
      </c>
    </row>
    <row r="813" spans="19:66">
      <c r="S813" s="279" t="s">
        <v>406</v>
      </c>
      <c r="T813">
        <v>360000</v>
      </c>
      <c r="U813">
        <v>310000</v>
      </c>
      <c r="V813">
        <v>410000</v>
      </c>
      <c r="BA813" t="s">
        <v>174</v>
      </c>
      <c r="BB813" t="s">
        <v>197</v>
      </c>
      <c r="BC813">
        <v>2013</v>
      </c>
      <c r="BD813">
        <v>2556</v>
      </c>
      <c r="BE813">
        <v>12</v>
      </c>
      <c r="BF813">
        <v>3.2</v>
      </c>
      <c r="BG813">
        <v>350000</v>
      </c>
      <c r="BH813">
        <v>310000</v>
      </c>
      <c r="BI813">
        <v>410000</v>
      </c>
      <c r="BK813" t="str">
        <f t="shared" si="66"/>
        <v>Ford Ranger_2556_3200</v>
      </c>
      <c r="BL813">
        <f t="shared" si="67"/>
        <v>350000</v>
      </c>
      <c r="BM813">
        <f t="shared" si="68"/>
        <v>310000</v>
      </c>
      <c r="BN813">
        <f t="shared" si="69"/>
        <v>410000</v>
      </c>
    </row>
    <row r="814" spans="19:66">
      <c r="S814" s="279" t="s">
        <v>406</v>
      </c>
      <c r="T814">
        <v>370000</v>
      </c>
      <c r="U814">
        <v>310000</v>
      </c>
      <c r="V814">
        <v>410000</v>
      </c>
      <c r="BA814" t="s">
        <v>174</v>
      </c>
      <c r="BB814" t="s">
        <v>197</v>
      </c>
      <c r="BC814">
        <v>2013</v>
      </c>
      <c r="BD814">
        <v>2556</v>
      </c>
      <c r="BE814">
        <v>12</v>
      </c>
      <c r="BF814">
        <v>3.2</v>
      </c>
      <c r="BG814">
        <v>360000</v>
      </c>
      <c r="BH814">
        <v>310000</v>
      </c>
      <c r="BI814">
        <v>410000</v>
      </c>
      <c r="BK814" t="str">
        <f t="shared" si="66"/>
        <v>Ford Ranger_2556_3200</v>
      </c>
      <c r="BL814">
        <f t="shared" si="67"/>
        <v>360000</v>
      </c>
      <c r="BM814">
        <f t="shared" si="68"/>
        <v>310000</v>
      </c>
      <c r="BN814">
        <f t="shared" si="69"/>
        <v>410000</v>
      </c>
    </row>
    <row r="815" spans="19:66">
      <c r="S815" s="279" t="s">
        <v>406</v>
      </c>
      <c r="T815">
        <v>380000</v>
      </c>
      <c r="U815">
        <v>310000</v>
      </c>
      <c r="V815">
        <v>410000</v>
      </c>
      <c r="BA815" t="s">
        <v>174</v>
      </c>
      <c r="BB815" t="s">
        <v>197</v>
      </c>
      <c r="BC815">
        <v>2013</v>
      </c>
      <c r="BD815">
        <v>2556</v>
      </c>
      <c r="BE815">
        <v>12</v>
      </c>
      <c r="BF815">
        <v>3.2</v>
      </c>
      <c r="BG815">
        <v>370000</v>
      </c>
      <c r="BH815">
        <v>310000</v>
      </c>
      <c r="BI815">
        <v>410000</v>
      </c>
      <c r="BK815" t="str">
        <f t="shared" si="66"/>
        <v>Ford Ranger_2556_3200</v>
      </c>
      <c r="BL815">
        <f t="shared" si="67"/>
        <v>370000</v>
      </c>
      <c r="BM815">
        <f t="shared" si="68"/>
        <v>310000</v>
      </c>
      <c r="BN815">
        <f t="shared" si="69"/>
        <v>410000</v>
      </c>
    </row>
    <row r="816" spans="19:66">
      <c r="S816" s="279" t="s">
        <v>406</v>
      </c>
      <c r="T816">
        <v>390000</v>
      </c>
      <c r="U816">
        <v>310000</v>
      </c>
      <c r="V816">
        <v>410000</v>
      </c>
      <c r="BA816" t="s">
        <v>174</v>
      </c>
      <c r="BB816" t="s">
        <v>197</v>
      </c>
      <c r="BC816">
        <v>2013</v>
      </c>
      <c r="BD816">
        <v>2556</v>
      </c>
      <c r="BE816">
        <v>12</v>
      </c>
      <c r="BF816">
        <v>3.2</v>
      </c>
      <c r="BG816">
        <v>380000</v>
      </c>
      <c r="BH816">
        <v>310000</v>
      </c>
      <c r="BI816">
        <v>410000</v>
      </c>
      <c r="BK816" t="str">
        <f t="shared" si="66"/>
        <v>Ford Ranger_2556_3200</v>
      </c>
      <c r="BL816">
        <f t="shared" si="67"/>
        <v>380000</v>
      </c>
      <c r="BM816">
        <f t="shared" si="68"/>
        <v>310000</v>
      </c>
      <c r="BN816">
        <f t="shared" si="69"/>
        <v>410000</v>
      </c>
    </row>
    <row r="817" spans="19:66">
      <c r="S817" s="279" t="s">
        <v>406</v>
      </c>
      <c r="T817">
        <v>400000</v>
      </c>
      <c r="U817">
        <v>310000</v>
      </c>
      <c r="V817">
        <v>410000</v>
      </c>
      <c r="BA817" t="s">
        <v>174</v>
      </c>
      <c r="BB817" t="s">
        <v>197</v>
      </c>
      <c r="BC817">
        <v>2013</v>
      </c>
      <c r="BD817">
        <v>2556</v>
      </c>
      <c r="BE817">
        <v>12</v>
      </c>
      <c r="BF817">
        <v>3.2</v>
      </c>
      <c r="BG817">
        <v>390000</v>
      </c>
      <c r="BH817">
        <v>310000</v>
      </c>
      <c r="BI817">
        <v>410000</v>
      </c>
      <c r="BK817" t="str">
        <f t="shared" si="66"/>
        <v>Ford Ranger_2556_3200</v>
      </c>
      <c r="BL817">
        <f t="shared" si="67"/>
        <v>390000</v>
      </c>
      <c r="BM817">
        <f t="shared" si="68"/>
        <v>310000</v>
      </c>
      <c r="BN817">
        <f t="shared" si="69"/>
        <v>410000</v>
      </c>
    </row>
    <row r="818" spans="19:66">
      <c r="S818" s="279" t="s">
        <v>406</v>
      </c>
      <c r="T818">
        <v>410000</v>
      </c>
      <c r="U818">
        <v>310000</v>
      </c>
      <c r="V818">
        <v>410000</v>
      </c>
      <c r="BA818" t="s">
        <v>174</v>
      </c>
      <c r="BB818" t="s">
        <v>197</v>
      </c>
      <c r="BC818">
        <v>2013</v>
      </c>
      <c r="BD818">
        <v>2556</v>
      </c>
      <c r="BE818">
        <v>12</v>
      </c>
      <c r="BF818">
        <v>3.2</v>
      </c>
      <c r="BG818">
        <v>400000</v>
      </c>
      <c r="BH818">
        <v>310000</v>
      </c>
      <c r="BI818">
        <v>410000</v>
      </c>
      <c r="BK818" t="str">
        <f t="shared" si="66"/>
        <v>Ford Ranger_2556_3200</v>
      </c>
      <c r="BL818">
        <f t="shared" si="67"/>
        <v>400000</v>
      </c>
      <c r="BM818">
        <f t="shared" si="68"/>
        <v>310000</v>
      </c>
      <c r="BN818">
        <f t="shared" si="69"/>
        <v>410000</v>
      </c>
    </row>
    <row r="819" spans="19:66">
      <c r="S819" s="279" t="s">
        <v>407</v>
      </c>
      <c r="T819">
        <v>200000</v>
      </c>
      <c r="U819">
        <v>200000</v>
      </c>
      <c r="V819">
        <v>440000</v>
      </c>
      <c r="BA819" t="s">
        <v>174</v>
      </c>
      <c r="BB819" t="s">
        <v>197</v>
      </c>
      <c r="BC819">
        <v>2013</v>
      </c>
      <c r="BD819">
        <v>2556</v>
      </c>
      <c r="BE819">
        <v>12</v>
      </c>
      <c r="BF819">
        <v>3.2</v>
      </c>
      <c r="BG819">
        <v>410000</v>
      </c>
      <c r="BH819">
        <v>310000</v>
      </c>
      <c r="BI819">
        <v>410000</v>
      </c>
      <c r="BK819" t="str">
        <f t="shared" si="66"/>
        <v>Ford Ranger_2556_3200</v>
      </c>
      <c r="BL819">
        <f t="shared" si="67"/>
        <v>410000</v>
      </c>
      <c r="BM819">
        <f t="shared" si="68"/>
        <v>310000</v>
      </c>
      <c r="BN819">
        <f t="shared" si="69"/>
        <v>410000</v>
      </c>
    </row>
    <row r="820" spans="19:66">
      <c r="S820" s="279" t="s">
        <v>407</v>
      </c>
      <c r="T820">
        <v>210000</v>
      </c>
      <c r="U820">
        <v>200000</v>
      </c>
      <c r="V820">
        <v>440000</v>
      </c>
      <c r="BA820" t="s">
        <v>174</v>
      </c>
      <c r="BB820" t="s">
        <v>197</v>
      </c>
      <c r="BC820">
        <v>2014</v>
      </c>
      <c r="BD820">
        <v>2557</v>
      </c>
      <c r="BE820">
        <v>11</v>
      </c>
      <c r="BF820">
        <v>2.2000000000000002</v>
      </c>
      <c r="BG820">
        <v>200000</v>
      </c>
      <c r="BH820">
        <v>200000</v>
      </c>
      <c r="BI820">
        <v>440000</v>
      </c>
      <c r="BK820" t="str">
        <f t="shared" si="66"/>
        <v>Ford Ranger_2557_2200</v>
      </c>
      <c r="BL820">
        <f t="shared" si="67"/>
        <v>200000</v>
      </c>
      <c r="BM820">
        <f t="shared" si="68"/>
        <v>200000</v>
      </c>
      <c r="BN820">
        <f t="shared" si="69"/>
        <v>440000</v>
      </c>
    </row>
    <row r="821" spans="19:66">
      <c r="S821" s="279" t="s">
        <v>407</v>
      </c>
      <c r="T821">
        <v>220000</v>
      </c>
      <c r="U821">
        <v>200000</v>
      </c>
      <c r="V821">
        <v>440000</v>
      </c>
      <c r="BA821" t="s">
        <v>174</v>
      </c>
      <c r="BB821" t="s">
        <v>197</v>
      </c>
      <c r="BC821">
        <v>2014</v>
      </c>
      <c r="BD821">
        <v>2557</v>
      </c>
      <c r="BE821">
        <v>11</v>
      </c>
      <c r="BF821">
        <v>2.2000000000000002</v>
      </c>
      <c r="BG821">
        <v>210000</v>
      </c>
      <c r="BH821">
        <v>200000</v>
      </c>
      <c r="BI821">
        <v>440000</v>
      </c>
      <c r="BK821" t="str">
        <f t="shared" si="66"/>
        <v>Ford Ranger_2557_2200</v>
      </c>
      <c r="BL821">
        <f t="shared" si="67"/>
        <v>210000</v>
      </c>
      <c r="BM821">
        <f t="shared" si="68"/>
        <v>200000</v>
      </c>
      <c r="BN821">
        <f t="shared" si="69"/>
        <v>440000</v>
      </c>
    </row>
    <row r="822" spans="19:66">
      <c r="S822" s="279" t="s">
        <v>407</v>
      </c>
      <c r="T822">
        <v>230000</v>
      </c>
      <c r="U822">
        <v>200000</v>
      </c>
      <c r="V822">
        <v>440000</v>
      </c>
      <c r="BA822" t="s">
        <v>174</v>
      </c>
      <c r="BB822" t="s">
        <v>197</v>
      </c>
      <c r="BC822">
        <v>2014</v>
      </c>
      <c r="BD822">
        <v>2557</v>
      </c>
      <c r="BE822">
        <v>11</v>
      </c>
      <c r="BF822">
        <v>2.2000000000000002</v>
      </c>
      <c r="BG822">
        <v>220000</v>
      </c>
      <c r="BH822">
        <v>200000</v>
      </c>
      <c r="BI822">
        <v>440000</v>
      </c>
      <c r="BK822" t="str">
        <f t="shared" si="66"/>
        <v>Ford Ranger_2557_2200</v>
      </c>
      <c r="BL822">
        <f t="shared" si="67"/>
        <v>220000</v>
      </c>
      <c r="BM822">
        <f t="shared" si="68"/>
        <v>200000</v>
      </c>
      <c r="BN822">
        <f t="shared" si="69"/>
        <v>440000</v>
      </c>
    </row>
    <row r="823" spans="19:66">
      <c r="S823" s="280" t="s">
        <v>407</v>
      </c>
      <c r="T823">
        <v>240000</v>
      </c>
      <c r="U823">
        <v>200000</v>
      </c>
      <c r="V823">
        <v>440000</v>
      </c>
      <c r="BA823" t="s">
        <v>174</v>
      </c>
      <c r="BB823" t="s">
        <v>197</v>
      </c>
      <c r="BC823">
        <v>2014</v>
      </c>
      <c r="BD823">
        <v>2557</v>
      </c>
      <c r="BE823">
        <v>11</v>
      </c>
      <c r="BF823">
        <v>2.2000000000000002</v>
      </c>
      <c r="BG823">
        <v>230000</v>
      </c>
      <c r="BH823">
        <v>200000</v>
      </c>
      <c r="BI823">
        <v>440000</v>
      </c>
      <c r="BK823" t="str">
        <f t="shared" si="66"/>
        <v>Ford Ranger_2557_2200</v>
      </c>
      <c r="BL823">
        <f t="shared" si="67"/>
        <v>230000</v>
      </c>
      <c r="BM823">
        <f t="shared" si="68"/>
        <v>200000</v>
      </c>
      <c r="BN823">
        <f t="shared" si="69"/>
        <v>440000</v>
      </c>
    </row>
    <row r="824" spans="19:66">
      <c r="S824" s="279" t="s">
        <v>407</v>
      </c>
      <c r="T824">
        <v>250000</v>
      </c>
      <c r="U824">
        <v>200000</v>
      </c>
      <c r="V824">
        <v>440000</v>
      </c>
      <c r="BA824" t="s">
        <v>174</v>
      </c>
      <c r="BB824" t="s">
        <v>197</v>
      </c>
      <c r="BC824">
        <v>2014</v>
      </c>
      <c r="BD824">
        <v>2557</v>
      </c>
      <c r="BE824">
        <v>11</v>
      </c>
      <c r="BF824">
        <v>2.2000000000000002</v>
      </c>
      <c r="BG824">
        <v>240000</v>
      </c>
      <c r="BH824">
        <v>200000</v>
      </c>
      <c r="BI824">
        <v>440000</v>
      </c>
      <c r="BK824" t="str">
        <f t="shared" si="66"/>
        <v>Ford Ranger_2557_2200</v>
      </c>
      <c r="BL824">
        <f t="shared" si="67"/>
        <v>240000</v>
      </c>
      <c r="BM824">
        <f t="shared" si="68"/>
        <v>200000</v>
      </c>
      <c r="BN824">
        <f t="shared" si="69"/>
        <v>440000</v>
      </c>
    </row>
    <row r="825" spans="19:66">
      <c r="S825" s="279" t="s">
        <v>407</v>
      </c>
      <c r="T825">
        <v>260000</v>
      </c>
      <c r="U825">
        <v>200000</v>
      </c>
      <c r="V825">
        <v>440000</v>
      </c>
      <c r="BA825" t="s">
        <v>174</v>
      </c>
      <c r="BB825" t="s">
        <v>197</v>
      </c>
      <c r="BC825">
        <v>2014</v>
      </c>
      <c r="BD825">
        <v>2557</v>
      </c>
      <c r="BE825">
        <v>11</v>
      </c>
      <c r="BF825">
        <v>2.2000000000000002</v>
      </c>
      <c r="BG825">
        <v>250000</v>
      </c>
      <c r="BH825">
        <v>200000</v>
      </c>
      <c r="BI825">
        <v>440000</v>
      </c>
      <c r="BK825" t="str">
        <f t="shared" si="66"/>
        <v>Ford Ranger_2557_2200</v>
      </c>
      <c r="BL825">
        <f t="shared" si="67"/>
        <v>250000</v>
      </c>
      <c r="BM825">
        <f t="shared" si="68"/>
        <v>200000</v>
      </c>
      <c r="BN825">
        <f t="shared" si="69"/>
        <v>440000</v>
      </c>
    </row>
    <row r="826" spans="19:66">
      <c r="S826" s="279" t="s">
        <v>407</v>
      </c>
      <c r="T826">
        <v>270000</v>
      </c>
      <c r="U826">
        <v>200000</v>
      </c>
      <c r="V826">
        <v>440000</v>
      </c>
      <c r="BA826" t="s">
        <v>174</v>
      </c>
      <c r="BB826" t="s">
        <v>197</v>
      </c>
      <c r="BC826">
        <v>2014</v>
      </c>
      <c r="BD826">
        <v>2557</v>
      </c>
      <c r="BE826">
        <v>11</v>
      </c>
      <c r="BF826">
        <v>2.2000000000000002</v>
      </c>
      <c r="BG826">
        <v>260000</v>
      </c>
      <c r="BH826">
        <v>200000</v>
      </c>
      <c r="BI826">
        <v>440000</v>
      </c>
      <c r="BK826" t="str">
        <f t="shared" si="66"/>
        <v>Ford Ranger_2557_2200</v>
      </c>
      <c r="BL826">
        <f t="shared" si="67"/>
        <v>260000</v>
      </c>
      <c r="BM826">
        <f t="shared" si="68"/>
        <v>200000</v>
      </c>
      <c r="BN826">
        <f t="shared" si="69"/>
        <v>440000</v>
      </c>
    </row>
    <row r="827" spans="19:66">
      <c r="S827" s="279" t="s">
        <v>407</v>
      </c>
      <c r="T827">
        <v>280000</v>
      </c>
      <c r="U827">
        <v>200000</v>
      </c>
      <c r="V827">
        <v>440000</v>
      </c>
      <c r="BA827" t="s">
        <v>174</v>
      </c>
      <c r="BB827" t="s">
        <v>197</v>
      </c>
      <c r="BC827">
        <v>2014</v>
      </c>
      <c r="BD827">
        <v>2557</v>
      </c>
      <c r="BE827">
        <v>11</v>
      </c>
      <c r="BF827">
        <v>2.2000000000000002</v>
      </c>
      <c r="BG827">
        <v>270000</v>
      </c>
      <c r="BH827">
        <v>200000</v>
      </c>
      <c r="BI827">
        <v>440000</v>
      </c>
      <c r="BK827" t="str">
        <f t="shared" si="66"/>
        <v>Ford Ranger_2557_2200</v>
      </c>
      <c r="BL827">
        <f t="shared" si="67"/>
        <v>270000</v>
      </c>
      <c r="BM827">
        <f t="shared" si="68"/>
        <v>200000</v>
      </c>
      <c r="BN827">
        <f t="shared" si="69"/>
        <v>440000</v>
      </c>
    </row>
    <row r="828" spans="19:66">
      <c r="S828" s="279" t="s">
        <v>407</v>
      </c>
      <c r="T828">
        <v>290000</v>
      </c>
      <c r="U828">
        <v>200000</v>
      </c>
      <c r="V828">
        <v>440000</v>
      </c>
      <c r="BA828" t="s">
        <v>174</v>
      </c>
      <c r="BB828" t="s">
        <v>197</v>
      </c>
      <c r="BC828">
        <v>2014</v>
      </c>
      <c r="BD828">
        <v>2557</v>
      </c>
      <c r="BE828">
        <v>11</v>
      </c>
      <c r="BF828">
        <v>2.2000000000000002</v>
      </c>
      <c r="BG828">
        <v>280000</v>
      </c>
      <c r="BH828">
        <v>200000</v>
      </c>
      <c r="BI828">
        <v>440000</v>
      </c>
      <c r="BK828" t="str">
        <f t="shared" si="66"/>
        <v>Ford Ranger_2557_2200</v>
      </c>
      <c r="BL828">
        <f t="shared" si="67"/>
        <v>280000</v>
      </c>
      <c r="BM828">
        <f t="shared" si="68"/>
        <v>200000</v>
      </c>
      <c r="BN828">
        <f t="shared" si="69"/>
        <v>440000</v>
      </c>
    </row>
    <row r="829" spans="19:66">
      <c r="S829" s="279" t="s">
        <v>407</v>
      </c>
      <c r="T829">
        <v>300000</v>
      </c>
      <c r="U829">
        <v>200000</v>
      </c>
      <c r="V829">
        <v>440000</v>
      </c>
      <c r="BA829" t="s">
        <v>174</v>
      </c>
      <c r="BB829" t="s">
        <v>197</v>
      </c>
      <c r="BC829">
        <v>2014</v>
      </c>
      <c r="BD829">
        <v>2557</v>
      </c>
      <c r="BE829">
        <v>11</v>
      </c>
      <c r="BF829">
        <v>2.2000000000000002</v>
      </c>
      <c r="BG829">
        <v>290000</v>
      </c>
      <c r="BH829">
        <v>200000</v>
      </c>
      <c r="BI829">
        <v>440000</v>
      </c>
      <c r="BK829" t="str">
        <f t="shared" si="66"/>
        <v>Ford Ranger_2557_2200</v>
      </c>
      <c r="BL829">
        <f t="shared" si="67"/>
        <v>290000</v>
      </c>
      <c r="BM829">
        <f t="shared" si="68"/>
        <v>200000</v>
      </c>
      <c r="BN829">
        <f t="shared" si="69"/>
        <v>440000</v>
      </c>
    </row>
    <row r="830" spans="19:66">
      <c r="S830" s="279" t="s">
        <v>407</v>
      </c>
      <c r="T830">
        <v>310000</v>
      </c>
      <c r="U830">
        <v>200000</v>
      </c>
      <c r="V830">
        <v>440000</v>
      </c>
      <c r="BA830" t="s">
        <v>174</v>
      </c>
      <c r="BB830" t="s">
        <v>197</v>
      </c>
      <c r="BC830">
        <v>2014</v>
      </c>
      <c r="BD830">
        <v>2557</v>
      </c>
      <c r="BE830">
        <v>11</v>
      </c>
      <c r="BF830">
        <v>2.2000000000000002</v>
      </c>
      <c r="BG830">
        <v>300000</v>
      </c>
      <c r="BH830">
        <v>200000</v>
      </c>
      <c r="BI830">
        <v>440000</v>
      </c>
      <c r="BK830" t="str">
        <f t="shared" si="66"/>
        <v>Ford Ranger_2557_2200</v>
      </c>
      <c r="BL830">
        <f t="shared" si="67"/>
        <v>300000</v>
      </c>
      <c r="BM830">
        <f t="shared" si="68"/>
        <v>200000</v>
      </c>
      <c r="BN830">
        <f t="shared" si="69"/>
        <v>440000</v>
      </c>
    </row>
    <row r="831" spans="19:66">
      <c r="S831" s="279" t="s">
        <v>407</v>
      </c>
      <c r="T831">
        <v>320000</v>
      </c>
      <c r="U831">
        <v>200000</v>
      </c>
      <c r="V831">
        <v>440000</v>
      </c>
      <c r="BA831" t="s">
        <v>174</v>
      </c>
      <c r="BB831" t="s">
        <v>197</v>
      </c>
      <c r="BC831">
        <v>2014</v>
      </c>
      <c r="BD831">
        <v>2557</v>
      </c>
      <c r="BE831">
        <v>11</v>
      </c>
      <c r="BF831">
        <v>2.2000000000000002</v>
      </c>
      <c r="BG831">
        <v>310000</v>
      </c>
      <c r="BH831">
        <v>200000</v>
      </c>
      <c r="BI831">
        <v>440000</v>
      </c>
      <c r="BK831" t="str">
        <f t="shared" si="66"/>
        <v>Ford Ranger_2557_2200</v>
      </c>
      <c r="BL831">
        <f t="shared" si="67"/>
        <v>310000</v>
      </c>
      <c r="BM831">
        <f t="shared" si="68"/>
        <v>200000</v>
      </c>
      <c r="BN831">
        <f t="shared" si="69"/>
        <v>440000</v>
      </c>
    </row>
    <row r="832" spans="19:66">
      <c r="S832" s="279" t="s">
        <v>407</v>
      </c>
      <c r="T832">
        <v>330000</v>
      </c>
      <c r="U832">
        <v>200000</v>
      </c>
      <c r="V832">
        <v>440000</v>
      </c>
      <c r="BA832" t="s">
        <v>174</v>
      </c>
      <c r="BB832" t="s">
        <v>197</v>
      </c>
      <c r="BC832">
        <v>2014</v>
      </c>
      <c r="BD832">
        <v>2557</v>
      </c>
      <c r="BE832">
        <v>11</v>
      </c>
      <c r="BF832">
        <v>2.2000000000000002</v>
      </c>
      <c r="BG832">
        <v>320000</v>
      </c>
      <c r="BH832">
        <v>200000</v>
      </c>
      <c r="BI832">
        <v>440000</v>
      </c>
      <c r="BK832" t="str">
        <f t="shared" si="66"/>
        <v>Ford Ranger_2557_2200</v>
      </c>
      <c r="BL832">
        <f t="shared" si="67"/>
        <v>320000</v>
      </c>
      <c r="BM832">
        <f t="shared" si="68"/>
        <v>200000</v>
      </c>
      <c r="BN832">
        <f t="shared" si="69"/>
        <v>440000</v>
      </c>
    </row>
    <row r="833" spans="19:66">
      <c r="S833" s="279" t="s">
        <v>407</v>
      </c>
      <c r="T833">
        <v>340000</v>
      </c>
      <c r="U833">
        <v>200000</v>
      </c>
      <c r="V833">
        <v>440000</v>
      </c>
      <c r="BA833" t="s">
        <v>174</v>
      </c>
      <c r="BB833" t="s">
        <v>197</v>
      </c>
      <c r="BC833">
        <v>2014</v>
      </c>
      <c r="BD833">
        <v>2557</v>
      </c>
      <c r="BE833">
        <v>11</v>
      </c>
      <c r="BF833">
        <v>2.2000000000000002</v>
      </c>
      <c r="BG833">
        <v>330000</v>
      </c>
      <c r="BH833">
        <v>200000</v>
      </c>
      <c r="BI833">
        <v>440000</v>
      </c>
      <c r="BK833" t="str">
        <f t="shared" si="66"/>
        <v>Ford Ranger_2557_2200</v>
      </c>
      <c r="BL833">
        <f t="shared" si="67"/>
        <v>330000</v>
      </c>
      <c r="BM833">
        <f t="shared" si="68"/>
        <v>200000</v>
      </c>
      <c r="BN833">
        <f t="shared" si="69"/>
        <v>440000</v>
      </c>
    </row>
    <row r="834" spans="19:66">
      <c r="S834" s="279" t="s">
        <v>407</v>
      </c>
      <c r="T834">
        <v>350000</v>
      </c>
      <c r="U834">
        <v>200000</v>
      </c>
      <c r="V834">
        <v>440000</v>
      </c>
      <c r="BA834" t="s">
        <v>174</v>
      </c>
      <c r="BB834" t="s">
        <v>197</v>
      </c>
      <c r="BC834">
        <v>2014</v>
      </c>
      <c r="BD834">
        <v>2557</v>
      </c>
      <c r="BE834">
        <v>11</v>
      </c>
      <c r="BF834">
        <v>2.2000000000000002</v>
      </c>
      <c r="BG834">
        <v>340000</v>
      </c>
      <c r="BH834">
        <v>200000</v>
      </c>
      <c r="BI834">
        <v>440000</v>
      </c>
      <c r="BK834" t="str">
        <f t="shared" si="66"/>
        <v>Ford Ranger_2557_2200</v>
      </c>
      <c r="BL834">
        <f t="shared" si="67"/>
        <v>340000</v>
      </c>
      <c r="BM834">
        <f t="shared" si="68"/>
        <v>200000</v>
      </c>
      <c r="BN834">
        <f t="shared" si="69"/>
        <v>440000</v>
      </c>
    </row>
    <row r="835" spans="19:66">
      <c r="S835" s="279" t="s">
        <v>407</v>
      </c>
      <c r="T835">
        <v>360000</v>
      </c>
      <c r="U835">
        <v>200000</v>
      </c>
      <c r="V835">
        <v>440000</v>
      </c>
      <c r="BA835" t="s">
        <v>174</v>
      </c>
      <c r="BB835" t="s">
        <v>197</v>
      </c>
      <c r="BC835">
        <v>2014</v>
      </c>
      <c r="BD835">
        <v>2557</v>
      </c>
      <c r="BE835">
        <v>11</v>
      </c>
      <c r="BF835">
        <v>2.2000000000000002</v>
      </c>
      <c r="BG835">
        <v>350000</v>
      </c>
      <c r="BH835">
        <v>200000</v>
      </c>
      <c r="BI835">
        <v>440000</v>
      </c>
      <c r="BK835" t="str">
        <f t="shared" ref="BK835:BK898" si="70">BA835&amp;" "&amp;BB835&amp;"_"&amp;BD835&amp;"_"&amp;BF835*1000</f>
        <v>Ford Ranger_2557_2200</v>
      </c>
      <c r="BL835">
        <f t="shared" ref="BL835:BL898" si="71">BG835</f>
        <v>350000</v>
      </c>
      <c r="BM835">
        <f t="shared" ref="BM835:BM898" si="72">BH835</f>
        <v>200000</v>
      </c>
      <c r="BN835">
        <f t="shared" ref="BN835:BN898" si="73">BI835</f>
        <v>440000</v>
      </c>
    </row>
    <row r="836" spans="19:66">
      <c r="S836" s="279" t="s">
        <v>407</v>
      </c>
      <c r="T836">
        <v>370000</v>
      </c>
      <c r="U836">
        <v>200000</v>
      </c>
      <c r="V836">
        <v>440000</v>
      </c>
      <c r="BA836" t="s">
        <v>174</v>
      </c>
      <c r="BB836" t="s">
        <v>197</v>
      </c>
      <c r="BC836">
        <v>2014</v>
      </c>
      <c r="BD836">
        <v>2557</v>
      </c>
      <c r="BE836">
        <v>11</v>
      </c>
      <c r="BF836">
        <v>2.2000000000000002</v>
      </c>
      <c r="BG836">
        <v>360000</v>
      </c>
      <c r="BH836">
        <v>200000</v>
      </c>
      <c r="BI836">
        <v>440000</v>
      </c>
      <c r="BK836" t="str">
        <f t="shared" si="70"/>
        <v>Ford Ranger_2557_2200</v>
      </c>
      <c r="BL836">
        <f t="shared" si="71"/>
        <v>360000</v>
      </c>
      <c r="BM836">
        <f t="shared" si="72"/>
        <v>200000</v>
      </c>
      <c r="BN836">
        <f t="shared" si="73"/>
        <v>440000</v>
      </c>
    </row>
    <row r="837" spans="19:66">
      <c r="S837" s="279" t="s">
        <v>407</v>
      </c>
      <c r="T837">
        <v>380000</v>
      </c>
      <c r="U837">
        <v>200000</v>
      </c>
      <c r="V837">
        <v>440000</v>
      </c>
      <c r="BA837" t="s">
        <v>174</v>
      </c>
      <c r="BB837" t="s">
        <v>197</v>
      </c>
      <c r="BC837">
        <v>2014</v>
      </c>
      <c r="BD837">
        <v>2557</v>
      </c>
      <c r="BE837">
        <v>11</v>
      </c>
      <c r="BF837">
        <v>2.2000000000000002</v>
      </c>
      <c r="BG837">
        <v>370000</v>
      </c>
      <c r="BH837">
        <v>200000</v>
      </c>
      <c r="BI837">
        <v>440000</v>
      </c>
      <c r="BK837" t="str">
        <f t="shared" si="70"/>
        <v>Ford Ranger_2557_2200</v>
      </c>
      <c r="BL837">
        <f t="shared" si="71"/>
        <v>370000</v>
      </c>
      <c r="BM837">
        <f t="shared" si="72"/>
        <v>200000</v>
      </c>
      <c r="BN837">
        <f t="shared" si="73"/>
        <v>440000</v>
      </c>
    </row>
    <row r="838" spans="19:66">
      <c r="S838" s="279" t="s">
        <v>407</v>
      </c>
      <c r="T838">
        <v>390000</v>
      </c>
      <c r="U838">
        <v>200000</v>
      </c>
      <c r="V838">
        <v>440000</v>
      </c>
      <c r="BA838" t="s">
        <v>174</v>
      </c>
      <c r="BB838" t="s">
        <v>197</v>
      </c>
      <c r="BC838">
        <v>2014</v>
      </c>
      <c r="BD838">
        <v>2557</v>
      </c>
      <c r="BE838">
        <v>11</v>
      </c>
      <c r="BF838">
        <v>2.2000000000000002</v>
      </c>
      <c r="BG838">
        <v>380000</v>
      </c>
      <c r="BH838">
        <v>200000</v>
      </c>
      <c r="BI838">
        <v>440000</v>
      </c>
      <c r="BK838" t="str">
        <f t="shared" si="70"/>
        <v>Ford Ranger_2557_2200</v>
      </c>
      <c r="BL838">
        <f t="shared" si="71"/>
        <v>380000</v>
      </c>
      <c r="BM838">
        <f t="shared" si="72"/>
        <v>200000</v>
      </c>
      <c r="BN838">
        <f t="shared" si="73"/>
        <v>440000</v>
      </c>
    </row>
    <row r="839" spans="19:66">
      <c r="S839" s="279" t="s">
        <v>407</v>
      </c>
      <c r="T839">
        <v>400000</v>
      </c>
      <c r="U839">
        <v>200000</v>
      </c>
      <c r="V839">
        <v>440000</v>
      </c>
      <c r="BA839" t="s">
        <v>174</v>
      </c>
      <c r="BB839" t="s">
        <v>197</v>
      </c>
      <c r="BC839">
        <v>2014</v>
      </c>
      <c r="BD839">
        <v>2557</v>
      </c>
      <c r="BE839">
        <v>11</v>
      </c>
      <c r="BF839">
        <v>2.2000000000000002</v>
      </c>
      <c r="BG839">
        <v>390000</v>
      </c>
      <c r="BH839">
        <v>200000</v>
      </c>
      <c r="BI839">
        <v>440000</v>
      </c>
      <c r="BK839" t="str">
        <f t="shared" si="70"/>
        <v>Ford Ranger_2557_2200</v>
      </c>
      <c r="BL839">
        <f t="shared" si="71"/>
        <v>390000</v>
      </c>
      <c r="BM839">
        <f t="shared" si="72"/>
        <v>200000</v>
      </c>
      <c r="BN839">
        <f t="shared" si="73"/>
        <v>440000</v>
      </c>
    </row>
    <row r="840" spans="19:66">
      <c r="S840" s="279" t="s">
        <v>407</v>
      </c>
      <c r="T840">
        <v>410000</v>
      </c>
      <c r="U840">
        <v>200000</v>
      </c>
      <c r="V840">
        <v>440000</v>
      </c>
      <c r="BA840" t="s">
        <v>174</v>
      </c>
      <c r="BB840" t="s">
        <v>197</v>
      </c>
      <c r="BC840">
        <v>2014</v>
      </c>
      <c r="BD840">
        <v>2557</v>
      </c>
      <c r="BE840">
        <v>11</v>
      </c>
      <c r="BF840">
        <v>2.2000000000000002</v>
      </c>
      <c r="BG840">
        <v>400000</v>
      </c>
      <c r="BH840">
        <v>200000</v>
      </c>
      <c r="BI840">
        <v>440000</v>
      </c>
      <c r="BK840" t="str">
        <f t="shared" si="70"/>
        <v>Ford Ranger_2557_2200</v>
      </c>
      <c r="BL840">
        <f t="shared" si="71"/>
        <v>400000</v>
      </c>
      <c r="BM840">
        <f t="shared" si="72"/>
        <v>200000</v>
      </c>
      <c r="BN840">
        <f t="shared" si="73"/>
        <v>440000</v>
      </c>
    </row>
    <row r="841" spans="19:66">
      <c r="S841" s="279" t="s">
        <v>407</v>
      </c>
      <c r="T841">
        <v>420000</v>
      </c>
      <c r="U841">
        <v>200000</v>
      </c>
      <c r="V841">
        <v>440000</v>
      </c>
      <c r="BA841" t="s">
        <v>174</v>
      </c>
      <c r="BB841" t="s">
        <v>197</v>
      </c>
      <c r="BC841">
        <v>2014</v>
      </c>
      <c r="BD841">
        <v>2557</v>
      </c>
      <c r="BE841">
        <v>11</v>
      </c>
      <c r="BF841">
        <v>2.2000000000000002</v>
      </c>
      <c r="BG841">
        <v>410000</v>
      </c>
      <c r="BH841">
        <v>200000</v>
      </c>
      <c r="BI841">
        <v>440000</v>
      </c>
      <c r="BK841" t="str">
        <f t="shared" si="70"/>
        <v>Ford Ranger_2557_2200</v>
      </c>
      <c r="BL841">
        <f t="shared" si="71"/>
        <v>410000</v>
      </c>
      <c r="BM841">
        <f t="shared" si="72"/>
        <v>200000</v>
      </c>
      <c r="BN841">
        <f t="shared" si="73"/>
        <v>440000</v>
      </c>
    </row>
    <row r="842" spans="19:66">
      <c r="S842" s="279" t="s">
        <v>407</v>
      </c>
      <c r="T842">
        <v>430000</v>
      </c>
      <c r="U842">
        <v>200000</v>
      </c>
      <c r="V842">
        <v>440000</v>
      </c>
      <c r="BA842" t="s">
        <v>174</v>
      </c>
      <c r="BB842" t="s">
        <v>197</v>
      </c>
      <c r="BC842">
        <v>2014</v>
      </c>
      <c r="BD842">
        <v>2557</v>
      </c>
      <c r="BE842">
        <v>11</v>
      </c>
      <c r="BF842">
        <v>2.2000000000000002</v>
      </c>
      <c r="BG842">
        <v>420000</v>
      </c>
      <c r="BH842">
        <v>200000</v>
      </c>
      <c r="BI842">
        <v>440000</v>
      </c>
      <c r="BK842" t="str">
        <f t="shared" si="70"/>
        <v>Ford Ranger_2557_2200</v>
      </c>
      <c r="BL842">
        <f t="shared" si="71"/>
        <v>420000</v>
      </c>
      <c r="BM842">
        <f t="shared" si="72"/>
        <v>200000</v>
      </c>
      <c r="BN842">
        <f t="shared" si="73"/>
        <v>440000</v>
      </c>
    </row>
    <row r="843" spans="19:66">
      <c r="S843" s="279" t="s">
        <v>407</v>
      </c>
      <c r="T843">
        <v>440000</v>
      </c>
      <c r="U843">
        <v>200000</v>
      </c>
      <c r="V843">
        <v>440000</v>
      </c>
      <c r="BA843" t="s">
        <v>174</v>
      </c>
      <c r="BB843" t="s">
        <v>197</v>
      </c>
      <c r="BC843">
        <v>2014</v>
      </c>
      <c r="BD843">
        <v>2557</v>
      </c>
      <c r="BE843">
        <v>11</v>
      </c>
      <c r="BF843">
        <v>2.2000000000000002</v>
      </c>
      <c r="BG843">
        <v>430000</v>
      </c>
      <c r="BH843">
        <v>200000</v>
      </c>
      <c r="BI843">
        <v>440000</v>
      </c>
      <c r="BK843" t="str">
        <f t="shared" si="70"/>
        <v>Ford Ranger_2557_2200</v>
      </c>
      <c r="BL843">
        <f t="shared" si="71"/>
        <v>430000</v>
      </c>
      <c r="BM843">
        <f t="shared" si="72"/>
        <v>200000</v>
      </c>
      <c r="BN843">
        <f t="shared" si="73"/>
        <v>440000</v>
      </c>
    </row>
    <row r="844" spans="19:66">
      <c r="S844" s="279" t="s">
        <v>408</v>
      </c>
      <c r="T844">
        <v>150000</v>
      </c>
      <c r="U844">
        <v>150000</v>
      </c>
      <c r="V844">
        <v>240000</v>
      </c>
      <c r="BA844" t="s">
        <v>174</v>
      </c>
      <c r="BB844" t="s">
        <v>197</v>
      </c>
      <c r="BC844">
        <v>2014</v>
      </c>
      <c r="BD844">
        <v>2557</v>
      </c>
      <c r="BE844">
        <v>11</v>
      </c>
      <c r="BF844">
        <v>2.2000000000000002</v>
      </c>
      <c r="BG844">
        <v>440000</v>
      </c>
      <c r="BH844">
        <v>200000</v>
      </c>
      <c r="BI844">
        <v>440000</v>
      </c>
      <c r="BK844" t="str">
        <f t="shared" si="70"/>
        <v>Ford Ranger_2557_2200</v>
      </c>
      <c r="BL844">
        <f t="shared" si="71"/>
        <v>440000</v>
      </c>
      <c r="BM844">
        <f t="shared" si="72"/>
        <v>200000</v>
      </c>
      <c r="BN844">
        <f t="shared" si="73"/>
        <v>440000</v>
      </c>
    </row>
    <row r="845" spans="19:66">
      <c r="S845" s="279" t="s">
        <v>408</v>
      </c>
      <c r="T845">
        <v>160000</v>
      </c>
      <c r="U845">
        <v>150000</v>
      </c>
      <c r="V845">
        <v>240000</v>
      </c>
      <c r="BA845" t="s">
        <v>174</v>
      </c>
      <c r="BB845" t="s">
        <v>197</v>
      </c>
      <c r="BC845">
        <v>2014</v>
      </c>
      <c r="BD845">
        <v>2557</v>
      </c>
      <c r="BE845">
        <v>11</v>
      </c>
      <c r="BF845">
        <v>2.5</v>
      </c>
      <c r="BG845">
        <v>150000</v>
      </c>
      <c r="BH845">
        <v>150000</v>
      </c>
      <c r="BI845">
        <v>240000</v>
      </c>
      <c r="BK845" t="str">
        <f t="shared" si="70"/>
        <v>Ford Ranger_2557_2500</v>
      </c>
      <c r="BL845">
        <f t="shared" si="71"/>
        <v>150000</v>
      </c>
      <c r="BM845">
        <f t="shared" si="72"/>
        <v>150000</v>
      </c>
      <c r="BN845">
        <f t="shared" si="73"/>
        <v>240000</v>
      </c>
    </row>
    <row r="846" spans="19:66">
      <c r="S846" s="280" t="s">
        <v>408</v>
      </c>
      <c r="T846">
        <v>170000</v>
      </c>
      <c r="U846">
        <v>150000</v>
      </c>
      <c r="V846">
        <v>240000</v>
      </c>
      <c r="BA846" t="s">
        <v>174</v>
      </c>
      <c r="BB846" t="s">
        <v>197</v>
      </c>
      <c r="BC846">
        <v>2014</v>
      </c>
      <c r="BD846">
        <v>2557</v>
      </c>
      <c r="BE846">
        <v>11</v>
      </c>
      <c r="BF846">
        <v>2.5</v>
      </c>
      <c r="BG846">
        <v>160000</v>
      </c>
      <c r="BH846">
        <v>150000</v>
      </c>
      <c r="BI846">
        <v>240000</v>
      </c>
      <c r="BK846" t="str">
        <f t="shared" si="70"/>
        <v>Ford Ranger_2557_2500</v>
      </c>
      <c r="BL846">
        <f t="shared" si="71"/>
        <v>160000</v>
      </c>
      <c r="BM846">
        <f t="shared" si="72"/>
        <v>150000</v>
      </c>
      <c r="BN846">
        <f t="shared" si="73"/>
        <v>240000</v>
      </c>
    </row>
    <row r="847" spans="19:66">
      <c r="S847" s="279" t="s">
        <v>408</v>
      </c>
      <c r="T847">
        <v>180000</v>
      </c>
      <c r="U847">
        <v>150000</v>
      </c>
      <c r="V847">
        <v>240000</v>
      </c>
      <c r="BA847" t="s">
        <v>174</v>
      </c>
      <c r="BB847" t="s">
        <v>197</v>
      </c>
      <c r="BC847">
        <v>2014</v>
      </c>
      <c r="BD847">
        <v>2557</v>
      </c>
      <c r="BE847">
        <v>11</v>
      </c>
      <c r="BF847">
        <v>2.5</v>
      </c>
      <c r="BG847">
        <v>170000</v>
      </c>
      <c r="BH847">
        <v>150000</v>
      </c>
      <c r="BI847">
        <v>240000</v>
      </c>
      <c r="BK847" t="str">
        <f t="shared" si="70"/>
        <v>Ford Ranger_2557_2500</v>
      </c>
      <c r="BL847">
        <f t="shared" si="71"/>
        <v>170000</v>
      </c>
      <c r="BM847">
        <f t="shared" si="72"/>
        <v>150000</v>
      </c>
      <c r="BN847">
        <f t="shared" si="73"/>
        <v>240000</v>
      </c>
    </row>
    <row r="848" spans="19:66">
      <c r="S848" s="279" t="s">
        <v>408</v>
      </c>
      <c r="T848">
        <v>190000</v>
      </c>
      <c r="U848">
        <v>150000</v>
      </c>
      <c r="V848">
        <v>240000</v>
      </c>
      <c r="BA848" t="s">
        <v>174</v>
      </c>
      <c r="BB848" t="s">
        <v>197</v>
      </c>
      <c r="BC848">
        <v>2014</v>
      </c>
      <c r="BD848">
        <v>2557</v>
      </c>
      <c r="BE848">
        <v>11</v>
      </c>
      <c r="BF848">
        <v>2.5</v>
      </c>
      <c r="BG848">
        <v>180000</v>
      </c>
      <c r="BH848">
        <v>150000</v>
      </c>
      <c r="BI848">
        <v>240000</v>
      </c>
      <c r="BK848" t="str">
        <f t="shared" si="70"/>
        <v>Ford Ranger_2557_2500</v>
      </c>
      <c r="BL848">
        <f t="shared" si="71"/>
        <v>180000</v>
      </c>
      <c r="BM848">
        <f t="shared" si="72"/>
        <v>150000</v>
      </c>
      <c r="BN848">
        <f t="shared" si="73"/>
        <v>240000</v>
      </c>
    </row>
    <row r="849" spans="19:66">
      <c r="S849" s="279" t="s">
        <v>408</v>
      </c>
      <c r="T849">
        <v>200000</v>
      </c>
      <c r="U849">
        <v>150000</v>
      </c>
      <c r="V849">
        <v>240000</v>
      </c>
      <c r="BA849" t="s">
        <v>174</v>
      </c>
      <c r="BB849" t="s">
        <v>197</v>
      </c>
      <c r="BC849">
        <v>2014</v>
      </c>
      <c r="BD849">
        <v>2557</v>
      </c>
      <c r="BE849">
        <v>11</v>
      </c>
      <c r="BF849">
        <v>2.5</v>
      </c>
      <c r="BG849">
        <v>190000</v>
      </c>
      <c r="BH849">
        <v>150000</v>
      </c>
      <c r="BI849">
        <v>240000</v>
      </c>
      <c r="BK849" t="str">
        <f t="shared" si="70"/>
        <v>Ford Ranger_2557_2500</v>
      </c>
      <c r="BL849">
        <f t="shared" si="71"/>
        <v>190000</v>
      </c>
      <c r="BM849">
        <f t="shared" si="72"/>
        <v>150000</v>
      </c>
      <c r="BN849">
        <f t="shared" si="73"/>
        <v>240000</v>
      </c>
    </row>
    <row r="850" spans="19:66">
      <c r="S850" s="279" t="s">
        <v>408</v>
      </c>
      <c r="T850">
        <v>210000</v>
      </c>
      <c r="U850">
        <v>150000</v>
      </c>
      <c r="V850">
        <v>240000</v>
      </c>
      <c r="BA850" t="s">
        <v>174</v>
      </c>
      <c r="BB850" t="s">
        <v>197</v>
      </c>
      <c r="BC850">
        <v>2014</v>
      </c>
      <c r="BD850">
        <v>2557</v>
      </c>
      <c r="BE850">
        <v>11</v>
      </c>
      <c r="BF850">
        <v>2.5</v>
      </c>
      <c r="BG850">
        <v>200000</v>
      </c>
      <c r="BH850">
        <v>150000</v>
      </c>
      <c r="BI850">
        <v>240000</v>
      </c>
      <c r="BK850" t="str">
        <f t="shared" si="70"/>
        <v>Ford Ranger_2557_2500</v>
      </c>
      <c r="BL850">
        <f t="shared" si="71"/>
        <v>200000</v>
      </c>
      <c r="BM850">
        <f t="shared" si="72"/>
        <v>150000</v>
      </c>
      <c r="BN850">
        <f t="shared" si="73"/>
        <v>240000</v>
      </c>
    </row>
    <row r="851" spans="19:66">
      <c r="S851" s="279" t="s">
        <v>408</v>
      </c>
      <c r="T851">
        <v>220000</v>
      </c>
      <c r="U851">
        <v>150000</v>
      </c>
      <c r="V851">
        <v>240000</v>
      </c>
      <c r="BA851" t="s">
        <v>174</v>
      </c>
      <c r="BB851" t="s">
        <v>197</v>
      </c>
      <c r="BC851">
        <v>2014</v>
      </c>
      <c r="BD851">
        <v>2557</v>
      </c>
      <c r="BE851">
        <v>11</v>
      </c>
      <c r="BF851">
        <v>2.5</v>
      </c>
      <c r="BG851">
        <v>210000</v>
      </c>
      <c r="BH851">
        <v>150000</v>
      </c>
      <c r="BI851">
        <v>240000</v>
      </c>
      <c r="BK851" t="str">
        <f t="shared" si="70"/>
        <v>Ford Ranger_2557_2500</v>
      </c>
      <c r="BL851">
        <f t="shared" si="71"/>
        <v>210000</v>
      </c>
      <c r="BM851">
        <f t="shared" si="72"/>
        <v>150000</v>
      </c>
      <c r="BN851">
        <f t="shared" si="73"/>
        <v>240000</v>
      </c>
    </row>
    <row r="852" spans="19:66">
      <c r="S852" s="279" t="s">
        <v>408</v>
      </c>
      <c r="T852">
        <v>230000</v>
      </c>
      <c r="U852">
        <v>150000</v>
      </c>
      <c r="V852">
        <v>240000</v>
      </c>
      <c r="BA852" t="s">
        <v>174</v>
      </c>
      <c r="BB852" t="s">
        <v>197</v>
      </c>
      <c r="BC852">
        <v>2014</v>
      </c>
      <c r="BD852">
        <v>2557</v>
      </c>
      <c r="BE852">
        <v>11</v>
      </c>
      <c r="BF852">
        <v>2.5</v>
      </c>
      <c r="BG852">
        <v>220000</v>
      </c>
      <c r="BH852">
        <v>150000</v>
      </c>
      <c r="BI852">
        <v>240000</v>
      </c>
      <c r="BK852" t="str">
        <f t="shared" si="70"/>
        <v>Ford Ranger_2557_2500</v>
      </c>
      <c r="BL852">
        <f t="shared" si="71"/>
        <v>220000</v>
      </c>
      <c r="BM852">
        <f t="shared" si="72"/>
        <v>150000</v>
      </c>
      <c r="BN852">
        <f t="shared" si="73"/>
        <v>240000</v>
      </c>
    </row>
    <row r="853" spans="19:66">
      <c r="S853" s="279" t="s">
        <v>408</v>
      </c>
      <c r="T853">
        <v>240000</v>
      </c>
      <c r="U853">
        <v>150000</v>
      </c>
      <c r="V853">
        <v>240000</v>
      </c>
      <c r="BA853" t="s">
        <v>174</v>
      </c>
      <c r="BB853" t="s">
        <v>197</v>
      </c>
      <c r="BC853">
        <v>2014</v>
      </c>
      <c r="BD853">
        <v>2557</v>
      </c>
      <c r="BE853">
        <v>11</v>
      </c>
      <c r="BF853">
        <v>2.5</v>
      </c>
      <c r="BG853">
        <v>230000</v>
      </c>
      <c r="BH853">
        <v>150000</v>
      </c>
      <c r="BI853">
        <v>240000</v>
      </c>
      <c r="BK853" t="str">
        <f t="shared" si="70"/>
        <v>Ford Ranger_2557_2500</v>
      </c>
      <c r="BL853">
        <f t="shared" si="71"/>
        <v>230000</v>
      </c>
      <c r="BM853">
        <f t="shared" si="72"/>
        <v>150000</v>
      </c>
      <c r="BN853">
        <f t="shared" si="73"/>
        <v>240000</v>
      </c>
    </row>
    <row r="854" spans="19:66">
      <c r="S854" s="279" t="s">
        <v>409</v>
      </c>
      <c r="T854">
        <v>330000</v>
      </c>
      <c r="U854">
        <v>330000</v>
      </c>
      <c r="V854">
        <v>440000</v>
      </c>
      <c r="BA854" t="s">
        <v>174</v>
      </c>
      <c r="BB854" t="s">
        <v>197</v>
      </c>
      <c r="BC854">
        <v>2014</v>
      </c>
      <c r="BD854">
        <v>2557</v>
      </c>
      <c r="BE854">
        <v>11</v>
      </c>
      <c r="BF854">
        <v>2.5</v>
      </c>
      <c r="BG854">
        <v>240000</v>
      </c>
      <c r="BH854">
        <v>150000</v>
      </c>
      <c r="BI854">
        <v>240000</v>
      </c>
      <c r="BK854" t="str">
        <f t="shared" si="70"/>
        <v>Ford Ranger_2557_2500</v>
      </c>
      <c r="BL854">
        <f t="shared" si="71"/>
        <v>240000</v>
      </c>
      <c r="BM854">
        <f t="shared" si="72"/>
        <v>150000</v>
      </c>
      <c r="BN854">
        <f t="shared" si="73"/>
        <v>240000</v>
      </c>
    </row>
    <row r="855" spans="19:66">
      <c r="S855" s="279" t="s">
        <v>409</v>
      </c>
      <c r="T855">
        <v>340000</v>
      </c>
      <c r="U855">
        <v>330000</v>
      </c>
      <c r="V855">
        <v>440000</v>
      </c>
      <c r="BA855" t="s">
        <v>174</v>
      </c>
      <c r="BB855" t="s">
        <v>197</v>
      </c>
      <c r="BC855">
        <v>2014</v>
      </c>
      <c r="BD855">
        <v>2557</v>
      </c>
      <c r="BE855">
        <v>11</v>
      </c>
      <c r="BF855">
        <v>3.2</v>
      </c>
      <c r="BG855">
        <v>330000</v>
      </c>
      <c r="BH855">
        <v>330000</v>
      </c>
      <c r="BI855">
        <v>440000</v>
      </c>
      <c r="BK855" t="str">
        <f t="shared" si="70"/>
        <v>Ford Ranger_2557_3200</v>
      </c>
      <c r="BL855">
        <f t="shared" si="71"/>
        <v>330000</v>
      </c>
      <c r="BM855">
        <f t="shared" si="72"/>
        <v>330000</v>
      </c>
      <c r="BN855">
        <f t="shared" si="73"/>
        <v>440000</v>
      </c>
    </row>
    <row r="856" spans="19:66">
      <c r="S856" s="280" t="s">
        <v>409</v>
      </c>
      <c r="T856">
        <v>350000</v>
      </c>
      <c r="U856">
        <v>330000</v>
      </c>
      <c r="V856">
        <v>440000</v>
      </c>
      <c r="BA856" t="s">
        <v>174</v>
      </c>
      <c r="BB856" t="s">
        <v>197</v>
      </c>
      <c r="BC856">
        <v>2014</v>
      </c>
      <c r="BD856">
        <v>2557</v>
      </c>
      <c r="BE856">
        <v>11</v>
      </c>
      <c r="BF856">
        <v>3.2</v>
      </c>
      <c r="BG856">
        <v>340000</v>
      </c>
      <c r="BH856">
        <v>330000</v>
      </c>
      <c r="BI856">
        <v>440000</v>
      </c>
      <c r="BK856" t="str">
        <f t="shared" si="70"/>
        <v>Ford Ranger_2557_3200</v>
      </c>
      <c r="BL856">
        <f t="shared" si="71"/>
        <v>340000</v>
      </c>
      <c r="BM856">
        <f t="shared" si="72"/>
        <v>330000</v>
      </c>
      <c r="BN856">
        <f t="shared" si="73"/>
        <v>440000</v>
      </c>
    </row>
    <row r="857" spans="19:66">
      <c r="S857" s="279" t="s">
        <v>409</v>
      </c>
      <c r="T857">
        <v>360000</v>
      </c>
      <c r="U857">
        <v>330000</v>
      </c>
      <c r="V857">
        <v>440000</v>
      </c>
      <c r="BA857" t="s">
        <v>174</v>
      </c>
      <c r="BB857" t="s">
        <v>197</v>
      </c>
      <c r="BC857">
        <v>2014</v>
      </c>
      <c r="BD857">
        <v>2557</v>
      </c>
      <c r="BE857">
        <v>11</v>
      </c>
      <c r="BF857">
        <v>3.2</v>
      </c>
      <c r="BG857">
        <v>350000</v>
      </c>
      <c r="BH857">
        <v>330000</v>
      </c>
      <c r="BI857">
        <v>440000</v>
      </c>
      <c r="BK857" t="str">
        <f t="shared" si="70"/>
        <v>Ford Ranger_2557_3200</v>
      </c>
      <c r="BL857">
        <f t="shared" si="71"/>
        <v>350000</v>
      </c>
      <c r="BM857">
        <f t="shared" si="72"/>
        <v>330000</v>
      </c>
      <c r="BN857">
        <f t="shared" si="73"/>
        <v>440000</v>
      </c>
    </row>
    <row r="858" spans="19:66">
      <c r="S858" s="279" t="s">
        <v>409</v>
      </c>
      <c r="T858">
        <v>370000</v>
      </c>
      <c r="U858">
        <v>330000</v>
      </c>
      <c r="V858">
        <v>440000</v>
      </c>
      <c r="BA858" t="s">
        <v>174</v>
      </c>
      <c r="BB858" t="s">
        <v>197</v>
      </c>
      <c r="BC858">
        <v>2014</v>
      </c>
      <c r="BD858">
        <v>2557</v>
      </c>
      <c r="BE858">
        <v>11</v>
      </c>
      <c r="BF858">
        <v>3.2</v>
      </c>
      <c r="BG858">
        <v>360000</v>
      </c>
      <c r="BH858">
        <v>330000</v>
      </c>
      <c r="BI858">
        <v>440000</v>
      </c>
      <c r="BK858" t="str">
        <f t="shared" si="70"/>
        <v>Ford Ranger_2557_3200</v>
      </c>
      <c r="BL858">
        <f t="shared" si="71"/>
        <v>360000</v>
      </c>
      <c r="BM858">
        <f t="shared" si="72"/>
        <v>330000</v>
      </c>
      <c r="BN858">
        <f t="shared" si="73"/>
        <v>440000</v>
      </c>
    </row>
    <row r="859" spans="19:66">
      <c r="S859" s="279" t="s">
        <v>409</v>
      </c>
      <c r="T859">
        <v>380000</v>
      </c>
      <c r="U859">
        <v>330000</v>
      </c>
      <c r="V859">
        <v>440000</v>
      </c>
      <c r="BA859" t="s">
        <v>174</v>
      </c>
      <c r="BB859" t="s">
        <v>197</v>
      </c>
      <c r="BC859">
        <v>2014</v>
      </c>
      <c r="BD859">
        <v>2557</v>
      </c>
      <c r="BE859">
        <v>11</v>
      </c>
      <c r="BF859">
        <v>3.2</v>
      </c>
      <c r="BG859">
        <v>370000</v>
      </c>
      <c r="BH859">
        <v>330000</v>
      </c>
      <c r="BI859">
        <v>440000</v>
      </c>
      <c r="BK859" t="str">
        <f t="shared" si="70"/>
        <v>Ford Ranger_2557_3200</v>
      </c>
      <c r="BL859">
        <f t="shared" si="71"/>
        <v>370000</v>
      </c>
      <c r="BM859">
        <f t="shared" si="72"/>
        <v>330000</v>
      </c>
      <c r="BN859">
        <f t="shared" si="73"/>
        <v>440000</v>
      </c>
    </row>
    <row r="860" spans="19:66">
      <c r="S860" s="279" t="s">
        <v>409</v>
      </c>
      <c r="T860">
        <v>390000</v>
      </c>
      <c r="U860">
        <v>330000</v>
      </c>
      <c r="V860">
        <v>440000</v>
      </c>
      <c r="BA860" t="s">
        <v>174</v>
      </c>
      <c r="BB860" t="s">
        <v>197</v>
      </c>
      <c r="BC860">
        <v>2014</v>
      </c>
      <c r="BD860">
        <v>2557</v>
      </c>
      <c r="BE860">
        <v>11</v>
      </c>
      <c r="BF860">
        <v>3.2</v>
      </c>
      <c r="BG860">
        <v>380000</v>
      </c>
      <c r="BH860">
        <v>330000</v>
      </c>
      <c r="BI860">
        <v>440000</v>
      </c>
      <c r="BK860" t="str">
        <f t="shared" si="70"/>
        <v>Ford Ranger_2557_3200</v>
      </c>
      <c r="BL860">
        <f t="shared" si="71"/>
        <v>380000</v>
      </c>
      <c r="BM860">
        <f t="shared" si="72"/>
        <v>330000</v>
      </c>
      <c r="BN860">
        <f t="shared" si="73"/>
        <v>440000</v>
      </c>
    </row>
    <row r="861" spans="19:66">
      <c r="S861" s="279" t="s">
        <v>409</v>
      </c>
      <c r="T861">
        <v>400000</v>
      </c>
      <c r="U861">
        <v>330000</v>
      </c>
      <c r="V861">
        <v>440000</v>
      </c>
      <c r="BA861" t="s">
        <v>174</v>
      </c>
      <c r="BB861" t="s">
        <v>197</v>
      </c>
      <c r="BC861">
        <v>2014</v>
      </c>
      <c r="BD861">
        <v>2557</v>
      </c>
      <c r="BE861">
        <v>11</v>
      </c>
      <c r="BF861">
        <v>3.2</v>
      </c>
      <c r="BG861">
        <v>390000</v>
      </c>
      <c r="BH861">
        <v>330000</v>
      </c>
      <c r="BI861">
        <v>440000</v>
      </c>
      <c r="BK861" t="str">
        <f t="shared" si="70"/>
        <v>Ford Ranger_2557_3200</v>
      </c>
      <c r="BL861">
        <f t="shared" si="71"/>
        <v>390000</v>
      </c>
      <c r="BM861">
        <f t="shared" si="72"/>
        <v>330000</v>
      </c>
      <c r="BN861">
        <f t="shared" si="73"/>
        <v>440000</v>
      </c>
    </row>
    <row r="862" spans="19:66">
      <c r="S862" s="279" t="s">
        <v>409</v>
      </c>
      <c r="T862">
        <v>410000</v>
      </c>
      <c r="U862">
        <v>330000</v>
      </c>
      <c r="V862">
        <v>440000</v>
      </c>
      <c r="BA862" t="s">
        <v>174</v>
      </c>
      <c r="BB862" t="s">
        <v>197</v>
      </c>
      <c r="BC862">
        <v>2014</v>
      </c>
      <c r="BD862">
        <v>2557</v>
      </c>
      <c r="BE862">
        <v>11</v>
      </c>
      <c r="BF862">
        <v>3.2</v>
      </c>
      <c r="BG862">
        <v>400000</v>
      </c>
      <c r="BH862">
        <v>330000</v>
      </c>
      <c r="BI862">
        <v>440000</v>
      </c>
      <c r="BK862" t="str">
        <f t="shared" si="70"/>
        <v>Ford Ranger_2557_3200</v>
      </c>
      <c r="BL862">
        <f t="shared" si="71"/>
        <v>400000</v>
      </c>
      <c r="BM862">
        <f t="shared" si="72"/>
        <v>330000</v>
      </c>
      <c r="BN862">
        <f t="shared" si="73"/>
        <v>440000</v>
      </c>
    </row>
    <row r="863" spans="19:66">
      <c r="S863" s="279" t="s">
        <v>409</v>
      </c>
      <c r="T863">
        <v>420000</v>
      </c>
      <c r="U863">
        <v>330000</v>
      </c>
      <c r="V863">
        <v>440000</v>
      </c>
      <c r="BA863" t="s">
        <v>174</v>
      </c>
      <c r="BB863" t="s">
        <v>197</v>
      </c>
      <c r="BC863">
        <v>2014</v>
      </c>
      <c r="BD863">
        <v>2557</v>
      </c>
      <c r="BE863">
        <v>11</v>
      </c>
      <c r="BF863">
        <v>3.2</v>
      </c>
      <c r="BG863">
        <v>410000</v>
      </c>
      <c r="BH863">
        <v>330000</v>
      </c>
      <c r="BI863">
        <v>440000</v>
      </c>
      <c r="BK863" t="str">
        <f t="shared" si="70"/>
        <v>Ford Ranger_2557_3200</v>
      </c>
      <c r="BL863">
        <f t="shared" si="71"/>
        <v>410000</v>
      </c>
      <c r="BM863">
        <f t="shared" si="72"/>
        <v>330000</v>
      </c>
      <c r="BN863">
        <f t="shared" si="73"/>
        <v>440000</v>
      </c>
    </row>
    <row r="864" spans="19:66">
      <c r="S864" s="279" t="s">
        <v>409</v>
      </c>
      <c r="T864">
        <v>430000</v>
      </c>
      <c r="U864">
        <v>330000</v>
      </c>
      <c r="V864">
        <v>440000</v>
      </c>
      <c r="BA864" t="s">
        <v>174</v>
      </c>
      <c r="BB864" t="s">
        <v>197</v>
      </c>
      <c r="BC864">
        <v>2014</v>
      </c>
      <c r="BD864">
        <v>2557</v>
      </c>
      <c r="BE864">
        <v>11</v>
      </c>
      <c r="BF864">
        <v>3.2</v>
      </c>
      <c r="BG864">
        <v>420000</v>
      </c>
      <c r="BH864">
        <v>330000</v>
      </c>
      <c r="BI864">
        <v>440000</v>
      </c>
      <c r="BK864" t="str">
        <f t="shared" si="70"/>
        <v>Ford Ranger_2557_3200</v>
      </c>
      <c r="BL864">
        <f t="shared" si="71"/>
        <v>420000</v>
      </c>
      <c r="BM864">
        <f t="shared" si="72"/>
        <v>330000</v>
      </c>
      <c r="BN864">
        <f t="shared" si="73"/>
        <v>440000</v>
      </c>
    </row>
    <row r="865" spans="19:66">
      <c r="S865" s="279" t="s">
        <v>409</v>
      </c>
      <c r="T865">
        <v>440000</v>
      </c>
      <c r="U865">
        <v>330000</v>
      </c>
      <c r="V865">
        <v>440000</v>
      </c>
      <c r="BA865" t="s">
        <v>174</v>
      </c>
      <c r="BB865" t="s">
        <v>197</v>
      </c>
      <c r="BC865">
        <v>2014</v>
      </c>
      <c r="BD865">
        <v>2557</v>
      </c>
      <c r="BE865">
        <v>11</v>
      </c>
      <c r="BF865">
        <v>3.2</v>
      </c>
      <c r="BG865">
        <v>430000</v>
      </c>
      <c r="BH865">
        <v>330000</v>
      </c>
      <c r="BI865">
        <v>440000</v>
      </c>
      <c r="BK865" t="str">
        <f t="shared" si="70"/>
        <v>Ford Ranger_2557_3200</v>
      </c>
      <c r="BL865">
        <f t="shared" si="71"/>
        <v>430000</v>
      </c>
      <c r="BM865">
        <f t="shared" si="72"/>
        <v>330000</v>
      </c>
      <c r="BN865">
        <f t="shared" si="73"/>
        <v>440000</v>
      </c>
    </row>
    <row r="866" spans="19:66">
      <c r="S866" s="279" t="s">
        <v>410</v>
      </c>
      <c r="T866">
        <v>170000</v>
      </c>
      <c r="U866">
        <v>170000</v>
      </c>
      <c r="V866">
        <v>520000</v>
      </c>
      <c r="BA866" t="s">
        <v>174</v>
      </c>
      <c r="BB866" t="s">
        <v>197</v>
      </c>
      <c r="BC866">
        <v>2014</v>
      </c>
      <c r="BD866">
        <v>2557</v>
      </c>
      <c r="BE866">
        <v>11</v>
      </c>
      <c r="BF866">
        <v>3.2</v>
      </c>
      <c r="BG866">
        <v>440000</v>
      </c>
      <c r="BH866">
        <v>330000</v>
      </c>
      <c r="BI866">
        <v>440000</v>
      </c>
      <c r="BK866" t="str">
        <f t="shared" si="70"/>
        <v>Ford Ranger_2557_3200</v>
      </c>
      <c r="BL866">
        <f t="shared" si="71"/>
        <v>440000</v>
      </c>
      <c r="BM866">
        <f t="shared" si="72"/>
        <v>330000</v>
      </c>
      <c r="BN866">
        <f t="shared" si="73"/>
        <v>440000</v>
      </c>
    </row>
    <row r="867" spans="19:66">
      <c r="S867" s="280" t="s">
        <v>410</v>
      </c>
      <c r="T867">
        <v>180000</v>
      </c>
      <c r="U867">
        <v>170000</v>
      </c>
      <c r="V867">
        <v>520000</v>
      </c>
      <c r="BA867" t="s">
        <v>174</v>
      </c>
      <c r="BB867" t="s">
        <v>197</v>
      </c>
      <c r="BC867">
        <v>2015</v>
      </c>
      <c r="BD867">
        <v>2558</v>
      </c>
      <c r="BE867">
        <v>10</v>
      </c>
      <c r="BF867">
        <v>2.2000000000000002</v>
      </c>
      <c r="BG867">
        <v>170000</v>
      </c>
      <c r="BH867">
        <v>170000</v>
      </c>
      <c r="BI867">
        <v>520000</v>
      </c>
      <c r="BK867" t="str">
        <f t="shared" si="70"/>
        <v>Ford Ranger_2558_2200</v>
      </c>
      <c r="BL867">
        <f t="shared" si="71"/>
        <v>170000</v>
      </c>
      <c r="BM867">
        <f t="shared" si="72"/>
        <v>170000</v>
      </c>
      <c r="BN867">
        <f t="shared" si="73"/>
        <v>520000</v>
      </c>
    </row>
    <row r="868" spans="19:66">
      <c r="S868" s="279" t="s">
        <v>410</v>
      </c>
      <c r="T868">
        <v>190000</v>
      </c>
      <c r="U868">
        <v>170000</v>
      </c>
      <c r="V868">
        <v>520000</v>
      </c>
      <c r="BA868" t="s">
        <v>174</v>
      </c>
      <c r="BB868" t="s">
        <v>197</v>
      </c>
      <c r="BC868">
        <v>2015</v>
      </c>
      <c r="BD868">
        <v>2558</v>
      </c>
      <c r="BE868">
        <v>10</v>
      </c>
      <c r="BF868">
        <v>2.2000000000000002</v>
      </c>
      <c r="BG868">
        <v>180000</v>
      </c>
      <c r="BH868">
        <v>170000</v>
      </c>
      <c r="BI868">
        <v>520000</v>
      </c>
      <c r="BK868" t="str">
        <f t="shared" si="70"/>
        <v>Ford Ranger_2558_2200</v>
      </c>
      <c r="BL868">
        <f t="shared" si="71"/>
        <v>180000</v>
      </c>
      <c r="BM868">
        <f t="shared" si="72"/>
        <v>170000</v>
      </c>
      <c r="BN868">
        <f t="shared" si="73"/>
        <v>520000</v>
      </c>
    </row>
    <row r="869" spans="19:66">
      <c r="S869" s="279" t="s">
        <v>410</v>
      </c>
      <c r="T869">
        <v>200000</v>
      </c>
      <c r="U869">
        <v>170000</v>
      </c>
      <c r="V869">
        <v>520000</v>
      </c>
      <c r="BA869" t="s">
        <v>174</v>
      </c>
      <c r="BB869" t="s">
        <v>197</v>
      </c>
      <c r="BC869">
        <v>2015</v>
      </c>
      <c r="BD869">
        <v>2558</v>
      </c>
      <c r="BE869">
        <v>10</v>
      </c>
      <c r="BF869">
        <v>2.2000000000000002</v>
      </c>
      <c r="BG869">
        <v>190000</v>
      </c>
      <c r="BH869">
        <v>170000</v>
      </c>
      <c r="BI869">
        <v>520000</v>
      </c>
      <c r="BK869" t="str">
        <f t="shared" si="70"/>
        <v>Ford Ranger_2558_2200</v>
      </c>
      <c r="BL869">
        <f t="shared" si="71"/>
        <v>190000</v>
      </c>
      <c r="BM869">
        <f t="shared" si="72"/>
        <v>170000</v>
      </c>
      <c r="BN869">
        <f t="shared" si="73"/>
        <v>520000</v>
      </c>
    </row>
    <row r="870" spans="19:66">
      <c r="S870" s="279" t="s">
        <v>410</v>
      </c>
      <c r="T870">
        <v>210000</v>
      </c>
      <c r="U870">
        <v>170000</v>
      </c>
      <c r="V870">
        <v>520000</v>
      </c>
      <c r="BA870" t="s">
        <v>174</v>
      </c>
      <c r="BB870" t="s">
        <v>197</v>
      </c>
      <c r="BC870">
        <v>2015</v>
      </c>
      <c r="BD870">
        <v>2558</v>
      </c>
      <c r="BE870">
        <v>10</v>
      </c>
      <c r="BF870">
        <v>2.2000000000000002</v>
      </c>
      <c r="BG870">
        <v>200000</v>
      </c>
      <c r="BH870">
        <v>170000</v>
      </c>
      <c r="BI870">
        <v>520000</v>
      </c>
      <c r="BK870" t="str">
        <f t="shared" si="70"/>
        <v>Ford Ranger_2558_2200</v>
      </c>
      <c r="BL870">
        <f t="shared" si="71"/>
        <v>200000</v>
      </c>
      <c r="BM870">
        <f t="shared" si="72"/>
        <v>170000</v>
      </c>
      <c r="BN870">
        <f t="shared" si="73"/>
        <v>520000</v>
      </c>
    </row>
    <row r="871" spans="19:66">
      <c r="S871" s="279" t="s">
        <v>410</v>
      </c>
      <c r="T871">
        <v>220000</v>
      </c>
      <c r="U871">
        <v>170000</v>
      </c>
      <c r="V871">
        <v>520000</v>
      </c>
      <c r="BA871" t="s">
        <v>174</v>
      </c>
      <c r="BB871" t="s">
        <v>197</v>
      </c>
      <c r="BC871">
        <v>2015</v>
      </c>
      <c r="BD871">
        <v>2558</v>
      </c>
      <c r="BE871">
        <v>10</v>
      </c>
      <c r="BF871">
        <v>2.2000000000000002</v>
      </c>
      <c r="BG871">
        <v>210000</v>
      </c>
      <c r="BH871">
        <v>170000</v>
      </c>
      <c r="BI871">
        <v>520000</v>
      </c>
      <c r="BK871" t="str">
        <f t="shared" si="70"/>
        <v>Ford Ranger_2558_2200</v>
      </c>
      <c r="BL871">
        <f t="shared" si="71"/>
        <v>210000</v>
      </c>
      <c r="BM871">
        <f t="shared" si="72"/>
        <v>170000</v>
      </c>
      <c r="BN871">
        <f t="shared" si="73"/>
        <v>520000</v>
      </c>
    </row>
    <row r="872" spans="19:66">
      <c r="S872" s="279" t="s">
        <v>410</v>
      </c>
      <c r="T872">
        <v>230000</v>
      </c>
      <c r="U872">
        <v>170000</v>
      </c>
      <c r="V872">
        <v>520000</v>
      </c>
      <c r="BA872" t="s">
        <v>174</v>
      </c>
      <c r="BB872" t="s">
        <v>197</v>
      </c>
      <c r="BC872">
        <v>2015</v>
      </c>
      <c r="BD872">
        <v>2558</v>
      </c>
      <c r="BE872">
        <v>10</v>
      </c>
      <c r="BF872">
        <v>2.2000000000000002</v>
      </c>
      <c r="BG872">
        <v>220000</v>
      </c>
      <c r="BH872">
        <v>170000</v>
      </c>
      <c r="BI872">
        <v>520000</v>
      </c>
      <c r="BK872" t="str">
        <f t="shared" si="70"/>
        <v>Ford Ranger_2558_2200</v>
      </c>
      <c r="BL872">
        <f t="shared" si="71"/>
        <v>220000</v>
      </c>
      <c r="BM872">
        <f t="shared" si="72"/>
        <v>170000</v>
      </c>
      <c r="BN872">
        <f t="shared" si="73"/>
        <v>520000</v>
      </c>
    </row>
    <row r="873" spans="19:66">
      <c r="S873" s="279" t="s">
        <v>410</v>
      </c>
      <c r="T873">
        <v>240000</v>
      </c>
      <c r="U873">
        <v>170000</v>
      </c>
      <c r="V873">
        <v>520000</v>
      </c>
      <c r="BA873" t="s">
        <v>174</v>
      </c>
      <c r="BB873" t="s">
        <v>197</v>
      </c>
      <c r="BC873">
        <v>2015</v>
      </c>
      <c r="BD873">
        <v>2558</v>
      </c>
      <c r="BE873">
        <v>10</v>
      </c>
      <c r="BF873">
        <v>2.2000000000000002</v>
      </c>
      <c r="BG873">
        <v>230000</v>
      </c>
      <c r="BH873">
        <v>170000</v>
      </c>
      <c r="BI873">
        <v>520000</v>
      </c>
      <c r="BK873" t="str">
        <f t="shared" si="70"/>
        <v>Ford Ranger_2558_2200</v>
      </c>
      <c r="BL873">
        <f t="shared" si="71"/>
        <v>230000</v>
      </c>
      <c r="BM873">
        <f t="shared" si="72"/>
        <v>170000</v>
      </c>
      <c r="BN873">
        <f t="shared" si="73"/>
        <v>520000</v>
      </c>
    </row>
    <row r="874" spans="19:66">
      <c r="S874" s="279" t="s">
        <v>410</v>
      </c>
      <c r="T874">
        <v>250000</v>
      </c>
      <c r="U874">
        <v>170000</v>
      </c>
      <c r="V874">
        <v>520000</v>
      </c>
      <c r="BA874" t="s">
        <v>174</v>
      </c>
      <c r="BB874" t="s">
        <v>197</v>
      </c>
      <c r="BC874">
        <v>2015</v>
      </c>
      <c r="BD874">
        <v>2558</v>
      </c>
      <c r="BE874">
        <v>10</v>
      </c>
      <c r="BF874">
        <v>2.2000000000000002</v>
      </c>
      <c r="BG874">
        <v>240000</v>
      </c>
      <c r="BH874">
        <v>170000</v>
      </c>
      <c r="BI874">
        <v>520000</v>
      </c>
      <c r="BK874" t="str">
        <f t="shared" si="70"/>
        <v>Ford Ranger_2558_2200</v>
      </c>
      <c r="BL874">
        <f t="shared" si="71"/>
        <v>240000</v>
      </c>
      <c r="BM874">
        <f t="shared" si="72"/>
        <v>170000</v>
      </c>
      <c r="BN874">
        <f t="shared" si="73"/>
        <v>520000</v>
      </c>
    </row>
    <row r="875" spans="19:66">
      <c r="S875" s="279" t="s">
        <v>410</v>
      </c>
      <c r="T875">
        <v>260000</v>
      </c>
      <c r="U875">
        <v>170000</v>
      </c>
      <c r="V875">
        <v>520000</v>
      </c>
      <c r="BA875" t="s">
        <v>174</v>
      </c>
      <c r="BB875" t="s">
        <v>197</v>
      </c>
      <c r="BC875">
        <v>2015</v>
      </c>
      <c r="BD875">
        <v>2558</v>
      </c>
      <c r="BE875">
        <v>10</v>
      </c>
      <c r="BF875">
        <v>2.2000000000000002</v>
      </c>
      <c r="BG875">
        <v>250000</v>
      </c>
      <c r="BH875">
        <v>170000</v>
      </c>
      <c r="BI875">
        <v>520000</v>
      </c>
      <c r="BK875" t="str">
        <f t="shared" si="70"/>
        <v>Ford Ranger_2558_2200</v>
      </c>
      <c r="BL875">
        <f t="shared" si="71"/>
        <v>250000</v>
      </c>
      <c r="BM875">
        <f t="shared" si="72"/>
        <v>170000</v>
      </c>
      <c r="BN875">
        <f t="shared" si="73"/>
        <v>520000</v>
      </c>
    </row>
    <row r="876" spans="19:66">
      <c r="S876" s="279" t="s">
        <v>410</v>
      </c>
      <c r="T876">
        <v>270000</v>
      </c>
      <c r="U876">
        <v>170000</v>
      </c>
      <c r="V876">
        <v>520000</v>
      </c>
      <c r="BA876" t="s">
        <v>174</v>
      </c>
      <c r="BB876" t="s">
        <v>197</v>
      </c>
      <c r="BC876">
        <v>2015</v>
      </c>
      <c r="BD876">
        <v>2558</v>
      </c>
      <c r="BE876">
        <v>10</v>
      </c>
      <c r="BF876">
        <v>2.2000000000000002</v>
      </c>
      <c r="BG876">
        <v>260000</v>
      </c>
      <c r="BH876">
        <v>170000</v>
      </c>
      <c r="BI876">
        <v>520000</v>
      </c>
      <c r="BK876" t="str">
        <f t="shared" si="70"/>
        <v>Ford Ranger_2558_2200</v>
      </c>
      <c r="BL876">
        <f t="shared" si="71"/>
        <v>260000</v>
      </c>
      <c r="BM876">
        <f t="shared" si="72"/>
        <v>170000</v>
      </c>
      <c r="BN876">
        <f t="shared" si="73"/>
        <v>520000</v>
      </c>
    </row>
    <row r="877" spans="19:66">
      <c r="S877" s="279" t="s">
        <v>410</v>
      </c>
      <c r="T877">
        <v>280000</v>
      </c>
      <c r="U877">
        <v>170000</v>
      </c>
      <c r="V877">
        <v>520000</v>
      </c>
      <c r="BA877" t="s">
        <v>174</v>
      </c>
      <c r="BB877" t="s">
        <v>197</v>
      </c>
      <c r="BC877">
        <v>2015</v>
      </c>
      <c r="BD877">
        <v>2558</v>
      </c>
      <c r="BE877">
        <v>10</v>
      </c>
      <c r="BF877">
        <v>2.2000000000000002</v>
      </c>
      <c r="BG877">
        <v>270000</v>
      </c>
      <c r="BH877">
        <v>170000</v>
      </c>
      <c r="BI877">
        <v>520000</v>
      </c>
      <c r="BK877" t="str">
        <f t="shared" si="70"/>
        <v>Ford Ranger_2558_2200</v>
      </c>
      <c r="BL877">
        <f t="shared" si="71"/>
        <v>270000</v>
      </c>
      <c r="BM877">
        <f t="shared" si="72"/>
        <v>170000</v>
      </c>
      <c r="BN877">
        <f t="shared" si="73"/>
        <v>520000</v>
      </c>
    </row>
    <row r="878" spans="19:66">
      <c r="S878" s="279" t="s">
        <v>410</v>
      </c>
      <c r="T878">
        <v>290000</v>
      </c>
      <c r="U878">
        <v>170000</v>
      </c>
      <c r="V878">
        <v>520000</v>
      </c>
      <c r="BA878" t="s">
        <v>174</v>
      </c>
      <c r="BB878" t="s">
        <v>197</v>
      </c>
      <c r="BC878">
        <v>2015</v>
      </c>
      <c r="BD878">
        <v>2558</v>
      </c>
      <c r="BE878">
        <v>10</v>
      </c>
      <c r="BF878">
        <v>2.2000000000000002</v>
      </c>
      <c r="BG878">
        <v>280000</v>
      </c>
      <c r="BH878">
        <v>170000</v>
      </c>
      <c r="BI878">
        <v>520000</v>
      </c>
      <c r="BK878" t="str">
        <f t="shared" si="70"/>
        <v>Ford Ranger_2558_2200</v>
      </c>
      <c r="BL878">
        <f t="shared" si="71"/>
        <v>280000</v>
      </c>
      <c r="BM878">
        <f t="shared" si="72"/>
        <v>170000</v>
      </c>
      <c r="BN878">
        <f t="shared" si="73"/>
        <v>520000</v>
      </c>
    </row>
    <row r="879" spans="19:66">
      <c r="S879" s="279" t="s">
        <v>410</v>
      </c>
      <c r="T879">
        <v>300000</v>
      </c>
      <c r="U879">
        <v>170000</v>
      </c>
      <c r="V879">
        <v>520000</v>
      </c>
      <c r="BA879" t="s">
        <v>174</v>
      </c>
      <c r="BB879" t="s">
        <v>197</v>
      </c>
      <c r="BC879">
        <v>2015</v>
      </c>
      <c r="BD879">
        <v>2558</v>
      </c>
      <c r="BE879">
        <v>10</v>
      </c>
      <c r="BF879">
        <v>2.2000000000000002</v>
      </c>
      <c r="BG879">
        <v>290000</v>
      </c>
      <c r="BH879">
        <v>170000</v>
      </c>
      <c r="BI879">
        <v>520000</v>
      </c>
      <c r="BK879" t="str">
        <f t="shared" si="70"/>
        <v>Ford Ranger_2558_2200</v>
      </c>
      <c r="BL879">
        <f t="shared" si="71"/>
        <v>290000</v>
      </c>
      <c r="BM879">
        <f t="shared" si="72"/>
        <v>170000</v>
      </c>
      <c r="BN879">
        <f t="shared" si="73"/>
        <v>520000</v>
      </c>
    </row>
    <row r="880" spans="19:66">
      <c r="S880" s="279" t="s">
        <v>410</v>
      </c>
      <c r="T880">
        <v>310000</v>
      </c>
      <c r="U880">
        <v>170000</v>
      </c>
      <c r="V880">
        <v>520000</v>
      </c>
      <c r="BA880" t="s">
        <v>174</v>
      </c>
      <c r="BB880" t="s">
        <v>197</v>
      </c>
      <c r="BC880">
        <v>2015</v>
      </c>
      <c r="BD880">
        <v>2558</v>
      </c>
      <c r="BE880">
        <v>10</v>
      </c>
      <c r="BF880">
        <v>2.2000000000000002</v>
      </c>
      <c r="BG880">
        <v>300000</v>
      </c>
      <c r="BH880">
        <v>170000</v>
      </c>
      <c r="BI880">
        <v>520000</v>
      </c>
      <c r="BK880" t="str">
        <f t="shared" si="70"/>
        <v>Ford Ranger_2558_2200</v>
      </c>
      <c r="BL880">
        <f t="shared" si="71"/>
        <v>300000</v>
      </c>
      <c r="BM880">
        <f t="shared" si="72"/>
        <v>170000</v>
      </c>
      <c r="BN880">
        <f t="shared" si="73"/>
        <v>520000</v>
      </c>
    </row>
    <row r="881" spans="19:66">
      <c r="S881" s="279" t="s">
        <v>410</v>
      </c>
      <c r="T881">
        <v>320000</v>
      </c>
      <c r="U881">
        <v>170000</v>
      </c>
      <c r="V881">
        <v>520000</v>
      </c>
      <c r="BA881" t="s">
        <v>174</v>
      </c>
      <c r="BB881" t="s">
        <v>197</v>
      </c>
      <c r="BC881">
        <v>2015</v>
      </c>
      <c r="BD881">
        <v>2558</v>
      </c>
      <c r="BE881">
        <v>10</v>
      </c>
      <c r="BF881">
        <v>2.2000000000000002</v>
      </c>
      <c r="BG881">
        <v>310000</v>
      </c>
      <c r="BH881">
        <v>170000</v>
      </c>
      <c r="BI881">
        <v>520000</v>
      </c>
      <c r="BK881" t="str">
        <f t="shared" si="70"/>
        <v>Ford Ranger_2558_2200</v>
      </c>
      <c r="BL881">
        <f t="shared" si="71"/>
        <v>310000</v>
      </c>
      <c r="BM881">
        <f t="shared" si="72"/>
        <v>170000</v>
      </c>
      <c r="BN881">
        <f t="shared" si="73"/>
        <v>520000</v>
      </c>
    </row>
    <row r="882" spans="19:66">
      <c r="S882" s="279" t="s">
        <v>410</v>
      </c>
      <c r="T882">
        <v>330000</v>
      </c>
      <c r="U882">
        <v>170000</v>
      </c>
      <c r="V882">
        <v>520000</v>
      </c>
      <c r="BA882" t="s">
        <v>174</v>
      </c>
      <c r="BB882" t="s">
        <v>197</v>
      </c>
      <c r="BC882">
        <v>2015</v>
      </c>
      <c r="BD882">
        <v>2558</v>
      </c>
      <c r="BE882">
        <v>10</v>
      </c>
      <c r="BF882">
        <v>2.2000000000000002</v>
      </c>
      <c r="BG882">
        <v>320000</v>
      </c>
      <c r="BH882">
        <v>170000</v>
      </c>
      <c r="BI882">
        <v>520000</v>
      </c>
      <c r="BK882" t="str">
        <f t="shared" si="70"/>
        <v>Ford Ranger_2558_2200</v>
      </c>
      <c r="BL882">
        <f t="shared" si="71"/>
        <v>320000</v>
      </c>
      <c r="BM882">
        <f t="shared" si="72"/>
        <v>170000</v>
      </c>
      <c r="BN882">
        <f t="shared" si="73"/>
        <v>520000</v>
      </c>
    </row>
    <row r="883" spans="19:66">
      <c r="S883" s="279" t="s">
        <v>410</v>
      </c>
      <c r="T883">
        <v>340000</v>
      </c>
      <c r="U883">
        <v>170000</v>
      </c>
      <c r="V883">
        <v>520000</v>
      </c>
      <c r="BA883" t="s">
        <v>174</v>
      </c>
      <c r="BB883" t="s">
        <v>197</v>
      </c>
      <c r="BC883">
        <v>2015</v>
      </c>
      <c r="BD883">
        <v>2558</v>
      </c>
      <c r="BE883">
        <v>10</v>
      </c>
      <c r="BF883">
        <v>2.2000000000000002</v>
      </c>
      <c r="BG883">
        <v>330000</v>
      </c>
      <c r="BH883">
        <v>170000</v>
      </c>
      <c r="BI883">
        <v>520000</v>
      </c>
      <c r="BK883" t="str">
        <f t="shared" si="70"/>
        <v>Ford Ranger_2558_2200</v>
      </c>
      <c r="BL883">
        <f t="shared" si="71"/>
        <v>330000</v>
      </c>
      <c r="BM883">
        <f t="shared" si="72"/>
        <v>170000</v>
      </c>
      <c r="BN883">
        <f t="shared" si="73"/>
        <v>520000</v>
      </c>
    </row>
    <row r="884" spans="19:66">
      <c r="S884" s="279" t="s">
        <v>410</v>
      </c>
      <c r="T884">
        <v>350000</v>
      </c>
      <c r="U884">
        <v>170000</v>
      </c>
      <c r="V884">
        <v>520000</v>
      </c>
      <c r="BA884" t="s">
        <v>174</v>
      </c>
      <c r="BB884" t="s">
        <v>197</v>
      </c>
      <c r="BC884">
        <v>2015</v>
      </c>
      <c r="BD884">
        <v>2558</v>
      </c>
      <c r="BE884">
        <v>10</v>
      </c>
      <c r="BF884">
        <v>2.2000000000000002</v>
      </c>
      <c r="BG884">
        <v>340000</v>
      </c>
      <c r="BH884">
        <v>170000</v>
      </c>
      <c r="BI884">
        <v>520000</v>
      </c>
      <c r="BK884" t="str">
        <f t="shared" si="70"/>
        <v>Ford Ranger_2558_2200</v>
      </c>
      <c r="BL884">
        <f t="shared" si="71"/>
        <v>340000</v>
      </c>
      <c r="BM884">
        <f t="shared" si="72"/>
        <v>170000</v>
      </c>
      <c r="BN884">
        <f t="shared" si="73"/>
        <v>520000</v>
      </c>
    </row>
    <row r="885" spans="19:66">
      <c r="S885" s="279" t="s">
        <v>410</v>
      </c>
      <c r="T885">
        <v>360000</v>
      </c>
      <c r="U885">
        <v>170000</v>
      </c>
      <c r="V885">
        <v>520000</v>
      </c>
      <c r="BA885" t="s">
        <v>174</v>
      </c>
      <c r="BB885" t="s">
        <v>197</v>
      </c>
      <c r="BC885">
        <v>2015</v>
      </c>
      <c r="BD885">
        <v>2558</v>
      </c>
      <c r="BE885">
        <v>10</v>
      </c>
      <c r="BF885">
        <v>2.2000000000000002</v>
      </c>
      <c r="BG885">
        <v>350000</v>
      </c>
      <c r="BH885">
        <v>170000</v>
      </c>
      <c r="BI885">
        <v>520000</v>
      </c>
      <c r="BK885" t="str">
        <f t="shared" si="70"/>
        <v>Ford Ranger_2558_2200</v>
      </c>
      <c r="BL885">
        <f t="shared" si="71"/>
        <v>350000</v>
      </c>
      <c r="BM885">
        <f t="shared" si="72"/>
        <v>170000</v>
      </c>
      <c r="BN885">
        <f t="shared" si="73"/>
        <v>520000</v>
      </c>
    </row>
    <row r="886" spans="19:66">
      <c r="S886" s="279" t="s">
        <v>410</v>
      </c>
      <c r="T886">
        <v>370000</v>
      </c>
      <c r="U886">
        <v>170000</v>
      </c>
      <c r="V886">
        <v>520000</v>
      </c>
      <c r="BA886" t="s">
        <v>174</v>
      </c>
      <c r="BB886" t="s">
        <v>197</v>
      </c>
      <c r="BC886">
        <v>2015</v>
      </c>
      <c r="BD886">
        <v>2558</v>
      </c>
      <c r="BE886">
        <v>10</v>
      </c>
      <c r="BF886">
        <v>2.2000000000000002</v>
      </c>
      <c r="BG886">
        <v>360000</v>
      </c>
      <c r="BH886">
        <v>170000</v>
      </c>
      <c r="BI886">
        <v>520000</v>
      </c>
      <c r="BK886" t="str">
        <f t="shared" si="70"/>
        <v>Ford Ranger_2558_2200</v>
      </c>
      <c r="BL886">
        <f t="shared" si="71"/>
        <v>360000</v>
      </c>
      <c r="BM886">
        <f t="shared" si="72"/>
        <v>170000</v>
      </c>
      <c r="BN886">
        <f t="shared" si="73"/>
        <v>520000</v>
      </c>
    </row>
    <row r="887" spans="19:66">
      <c r="S887" s="279" t="s">
        <v>410</v>
      </c>
      <c r="T887">
        <v>380000</v>
      </c>
      <c r="U887">
        <v>170000</v>
      </c>
      <c r="V887">
        <v>520000</v>
      </c>
      <c r="BA887" t="s">
        <v>174</v>
      </c>
      <c r="BB887" t="s">
        <v>197</v>
      </c>
      <c r="BC887">
        <v>2015</v>
      </c>
      <c r="BD887">
        <v>2558</v>
      </c>
      <c r="BE887">
        <v>10</v>
      </c>
      <c r="BF887">
        <v>2.2000000000000002</v>
      </c>
      <c r="BG887">
        <v>370000</v>
      </c>
      <c r="BH887">
        <v>170000</v>
      </c>
      <c r="BI887">
        <v>520000</v>
      </c>
      <c r="BK887" t="str">
        <f t="shared" si="70"/>
        <v>Ford Ranger_2558_2200</v>
      </c>
      <c r="BL887">
        <f t="shared" si="71"/>
        <v>370000</v>
      </c>
      <c r="BM887">
        <f t="shared" si="72"/>
        <v>170000</v>
      </c>
      <c r="BN887">
        <f t="shared" si="73"/>
        <v>520000</v>
      </c>
    </row>
    <row r="888" spans="19:66">
      <c r="S888" s="279" t="s">
        <v>410</v>
      </c>
      <c r="T888">
        <v>390000</v>
      </c>
      <c r="U888">
        <v>170000</v>
      </c>
      <c r="V888">
        <v>520000</v>
      </c>
      <c r="BA888" t="s">
        <v>174</v>
      </c>
      <c r="BB888" t="s">
        <v>197</v>
      </c>
      <c r="BC888">
        <v>2015</v>
      </c>
      <c r="BD888">
        <v>2558</v>
      </c>
      <c r="BE888">
        <v>10</v>
      </c>
      <c r="BF888">
        <v>2.2000000000000002</v>
      </c>
      <c r="BG888">
        <v>380000</v>
      </c>
      <c r="BH888">
        <v>170000</v>
      </c>
      <c r="BI888">
        <v>520000</v>
      </c>
      <c r="BK888" t="str">
        <f t="shared" si="70"/>
        <v>Ford Ranger_2558_2200</v>
      </c>
      <c r="BL888">
        <f t="shared" si="71"/>
        <v>380000</v>
      </c>
      <c r="BM888">
        <f t="shared" si="72"/>
        <v>170000</v>
      </c>
      <c r="BN888">
        <f t="shared" si="73"/>
        <v>520000</v>
      </c>
    </row>
    <row r="889" spans="19:66">
      <c r="S889" s="279" t="s">
        <v>410</v>
      </c>
      <c r="T889">
        <v>400000</v>
      </c>
      <c r="U889">
        <v>170000</v>
      </c>
      <c r="V889">
        <v>520000</v>
      </c>
      <c r="BA889" t="s">
        <v>174</v>
      </c>
      <c r="BB889" t="s">
        <v>197</v>
      </c>
      <c r="BC889">
        <v>2015</v>
      </c>
      <c r="BD889">
        <v>2558</v>
      </c>
      <c r="BE889">
        <v>10</v>
      </c>
      <c r="BF889">
        <v>2.2000000000000002</v>
      </c>
      <c r="BG889">
        <v>390000</v>
      </c>
      <c r="BH889">
        <v>170000</v>
      </c>
      <c r="BI889">
        <v>520000</v>
      </c>
      <c r="BK889" t="str">
        <f t="shared" si="70"/>
        <v>Ford Ranger_2558_2200</v>
      </c>
      <c r="BL889">
        <f t="shared" si="71"/>
        <v>390000</v>
      </c>
      <c r="BM889">
        <f t="shared" si="72"/>
        <v>170000</v>
      </c>
      <c r="BN889">
        <f t="shared" si="73"/>
        <v>520000</v>
      </c>
    </row>
    <row r="890" spans="19:66">
      <c r="S890" s="279" t="s">
        <v>410</v>
      </c>
      <c r="T890">
        <v>410000</v>
      </c>
      <c r="U890">
        <v>170000</v>
      </c>
      <c r="V890">
        <v>520000</v>
      </c>
      <c r="BA890" t="s">
        <v>174</v>
      </c>
      <c r="BB890" t="s">
        <v>197</v>
      </c>
      <c r="BC890">
        <v>2015</v>
      </c>
      <c r="BD890">
        <v>2558</v>
      </c>
      <c r="BE890">
        <v>10</v>
      </c>
      <c r="BF890">
        <v>2.2000000000000002</v>
      </c>
      <c r="BG890">
        <v>400000</v>
      </c>
      <c r="BH890">
        <v>170000</v>
      </c>
      <c r="BI890">
        <v>520000</v>
      </c>
      <c r="BK890" t="str">
        <f t="shared" si="70"/>
        <v>Ford Ranger_2558_2200</v>
      </c>
      <c r="BL890">
        <f t="shared" si="71"/>
        <v>400000</v>
      </c>
      <c r="BM890">
        <f t="shared" si="72"/>
        <v>170000</v>
      </c>
      <c r="BN890">
        <f t="shared" si="73"/>
        <v>520000</v>
      </c>
    </row>
    <row r="891" spans="19:66">
      <c r="S891" s="279" t="s">
        <v>410</v>
      </c>
      <c r="T891">
        <v>420000</v>
      </c>
      <c r="U891">
        <v>170000</v>
      </c>
      <c r="V891">
        <v>520000</v>
      </c>
      <c r="BA891" t="s">
        <v>174</v>
      </c>
      <c r="BB891" t="s">
        <v>197</v>
      </c>
      <c r="BC891">
        <v>2015</v>
      </c>
      <c r="BD891">
        <v>2558</v>
      </c>
      <c r="BE891">
        <v>10</v>
      </c>
      <c r="BF891">
        <v>2.2000000000000002</v>
      </c>
      <c r="BG891">
        <v>410000</v>
      </c>
      <c r="BH891">
        <v>170000</v>
      </c>
      <c r="BI891">
        <v>520000</v>
      </c>
      <c r="BK891" t="str">
        <f t="shared" si="70"/>
        <v>Ford Ranger_2558_2200</v>
      </c>
      <c r="BL891">
        <f t="shared" si="71"/>
        <v>410000</v>
      </c>
      <c r="BM891">
        <f t="shared" si="72"/>
        <v>170000</v>
      </c>
      <c r="BN891">
        <f t="shared" si="73"/>
        <v>520000</v>
      </c>
    </row>
    <row r="892" spans="19:66">
      <c r="S892" s="279" t="s">
        <v>410</v>
      </c>
      <c r="T892">
        <v>430000</v>
      </c>
      <c r="U892">
        <v>170000</v>
      </c>
      <c r="V892">
        <v>520000</v>
      </c>
      <c r="BA892" t="s">
        <v>174</v>
      </c>
      <c r="BB892" t="s">
        <v>197</v>
      </c>
      <c r="BC892">
        <v>2015</v>
      </c>
      <c r="BD892">
        <v>2558</v>
      </c>
      <c r="BE892">
        <v>10</v>
      </c>
      <c r="BF892">
        <v>2.2000000000000002</v>
      </c>
      <c r="BG892">
        <v>420000</v>
      </c>
      <c r="BH892">
        <v>170000</v>
      </c>
      <c r="BI892">
        <v>520000</v>
      </c>
      <c r="BK892" t="str">
        <f t="shared" si="70"/>
        <v>Ford Ranger_2558_2200</v>
      </c>
      <c r="BL892">
        <f t="shared" si="71"/>
        <v>420000</v>
      </c>
      <c r="BM892">
        <f t="shared" si="72"/>
        <v>170000</v>
      </c>
      <c r="BN892">
        <f t="shared" si="73"/>
        <v>520000</v>
      </c>
    </row>
    <row r="893" spans="19:66">
      <c r="S893" s="279" t="s">
        <v>410</v>
      </c>
      <c r="T893">
        <v>440000</v>
      </c>
      <c r="U893">
        <v>170000</v>
      </c>
      <c r="V893">
        <v>520000</v>
      </c>
      <c r="BA893" t="s">
        <v>174</v>
      </c>
      <c r="BB893" t="s">
        <v>197</v>
      </c>
      <c r="BC893">
        <v>2015</v>
      </c>
      <c r="BD893">
        <v>2558</v>
      </c>
      <c r="BE893">
        <v>10</v>
      </c>
      <c r="BF893">
        <v>2.2000000000000002</v>
      </c>
      <c r="BG893">
        <v>430000</v>
      </c>
      <c r="BH893">
        <v>170000</v>
      </c>
      <c r="BI893">
        <v>520000</v>
      </c>
      <c r="BK893" t="str">
        <f t="shared" si="70"/>
        <v>Ford Ranger_2558_2200</v>
      </c>
      <c r="BL893">
        <f t="shared" si="71"/>
        <v>430000</v>
      </c>
      <c r="BM893">
        <f t="shared" si="72"/>
        <v>170000</v>
      </c>
      <c r="BN893">
        <f t="shared" si="73"/>
        <v>520000</v>
      </c>
    </row>
    <row r="894" spans="19:66">
      <c r="S894" s="279" t="s">
        <v>410</v>
      </c>
      <c r="T894">
        <v>450000</v>
      </c>
      <c r="U894">
        <v>170000</v>
      </c>
      <c r="V894">
        <v>520000</v>
      </c>
      <c r="BA894" t="s">
        <v>174</v>
      </c>
      <c r="BB894" t="s">
        <v>197</v>
      </c>
      <c r="BC894">
        <v>2015</v>
      </c>
      <c r="BD894">
        <v>2558</v>
      </c>
      <c r="BE894">
        <v>10</v>
      </c>
      <c r="BF894">
        <v>2.2000000000000002</v>
      </c>
      <c r="BG894">
        <v>440000</v>
      </c>
      <c r="BH894">
        <v>170000</v>
      </c>
      <c r="BI894">
        <v>520000</v>
      </c>
      <c r="BK894" t="str">
        <f t="shared" si="70"/>
        <v>Ford Ranger_2558_2200</v>
      </c>
      <c r="BL894">
        <f t="shared" si="71"/>
        <v>440000</v>
      </c>
      <c r="BM894">
        <f t="shared" si="72"/>
        <v>170000</v>
      </c>
      <c r="BN894">
        <f t="shared" si="73"/>
        <v>520000</v>
      </c>
    </row>
    <row r="895" spans="19:66">
      <c r="S895" s="279" t="s">
        <v>410</v>
      </c>
      <c r="T895">
        <v>460000</v>
      </c>
      <c r="U895">
        <v>170000</v>
      </c>
      <c r="V895">
        <v>520000</v>
      </c>
      <c r="BA895" t="s">
        <v>174</v>
      </c>
      <c r="BB895" t="s">
        <v>197</v>
      </c>
      <c r="BC895">
        <v>2015</v>
      </c>
      <c r="BD895">
        <v>2558</v>
      </c>
      <c r="BE895">
        <v>10</v>
      </c>
      <c r="BF895">
        <v>2.2000000000000002</v>
      </c>
      <c r="BG895">
        <v>450000</v>
      </c>
      <c r="BH895">
        <v>170000</v>
      </c>
      <c r="BI895">
        <v>520000</v>
      </c>
      <c r="BK895" t="str">
        <f t="shared" si="70"/>
        <v>Ford Ranger_2558_2200</v>
      </c>
      <c r="BL895">
        <f t="shared" si="71"/>
        <v>450000</v>
      </c>
      <c r="BM895">
        <f t="shared" si="72"/>
        <v>170000</v>
      </c>
      <c r="BN895">
        <f t="shared" si="73"/>
        <v>520000</v>
      </c>
    </row>
    <row r="896" spans="19:66">
      <c r="S896" s="279" t="s">
        <v>410</v>
      </c>
      <c r="T896">
        <v>470000</v>
      </c>
      <c r="U896">
        <v>170000</v>
      </c>
      <c r="V896">
        <v>520000</v>
      </c>
      <c r="BA896" t="s">
        <v>174</v>
      </c>
      <c r="BB896" t="s">
        <v>197</v>
      </c>
      <c r="BC896">
        <v>2015</v>
      </c>
      <c r="BD896">
        <v>2558</v>
      </c>
      <c r="BE896">
        <v>10</v>
      </c>
      <c r="BF896">
        <v>2.2000000000000002</v>
      </c>
      <c r="BG896">
        <v>460000</v>
      </c>
      <c r="BH896">
        <v>170000</v>
      </c>
      <c r="BI896">
        <v>520000</v>
      </c>
      <c r="BK896" t="str">
        <f t="shared" si="70"/>
        <v>Ford Ranger_2558_2200</v>
      </c>
      <c r="BL896">
        <f t="shared" si="71"/>
        <v>460000</v>
      </c>
      <c r="BM896">
        <f t="shared" si="72"/>
        <v>170000</v>
      </c>
      <c r="BN896">
        <f t="shared" si="73"/>
        <v>520000</v>
      </c>
    </row>
    <row r="897" spans="19:66">
      <c r="S897" s="279" t="s">
        <v>410</v>
      </c>
      <c r="T897">
        <v>480000</v>
      </c>
      <c r="U897">
        <v>170000</v>
      </c>
      <c r="V897">
        <v>520000</v>
      </c>
      <c r="BA897" t="s">
        <v>174</v>
      </c>
      <c r="BB897" t="s">
        <v>197</v>
      </c>
      <c r="BC897">
        <v>2015</v>
      </c>
      <c r="BD897">
        <v>2558</v>
      </c>
      <c r="BE897">
        <v>10</v>
      </c>
      <c r="BF897">
        <v>2.2000000000000002</v>
      </c>
      <c r="BG897">
        <v>470000</v>
      </c>
      <c r="BH897">
        <v>170000</v>
      </c>
      <c r="BI897">
        <v>520000</v>
      </c>
      <c r="BK897" t="str">
        <f t="shared" si="70"/>
        <v>Ford Ranger_2558_2200</v>
      </c>
      <c r="BL897">
        <f t="shared" si="71"/>
        <v>470000</v>
      </c>
      <c r="BM897">
        <f t="shared" si="72"/>
        <v>170000</v>
      </c>
      <c r="BN897">
        <f t="shared" si="73"/>
        <v>520000</v>
      </c>
    </row>
    <row r="898" spans="19:66">
      <c r="S898" s="279" t="s">
        <v>410</v>
      </c>
      <c r="T898">
        <v>490000</v>
      </c>
      <c r="U898">
        <v>170000</v>
      </c>
      <c r="V898">
        <v>520000</v>
      </c>
      <c r="BA898" t="s">
        <v>174</v>
      </c>
      <c r="BB898" t="s">
        <v>197</v>
      </c>
      <c r="BC898">
        <v>2015</v>
      </c>
      <c r="BD898">
        <v>2558</v>
      </c>
      <c r="BE898">
        <v>10</v>
      </c>
      <c r="BF898">
        <v>2.2000000000000002</v>
      </c>
      <c r="BG898">
        <v>480000</v>
      </c>
      <c r="BH898">
        <v>170000</v>
      </c>
      <c r="BI898">
        <v>520000</v>
      </c>
      <c r="BK898" t="str">
        <f t="shared" si="70"/>
        <v>Ford Ranger_2558_2200</v>
      </c>
      <c r="BL898">
        <f t="shared" si="71"/>
        <v>480000</v>
      </c>
      <c r="BM898">
        <f t="shared" si="72"/>
        <v>170000</v>
      </c>
      <c r="BN898">
        <f t="shared" si="73"/>
        <v>520000</v>
      </c>
    </row>
    <row r="899" spans="19:66">
      <c r="S899" s="279" t="s">
        <v>410</v>
      </c>
      <c r="T899">
        <v>500000</v>
      </c>
      <c r="U899">
        <v>170000</v>
      </c>
      <c r="V899">
        <v>520000</v>
      </c>
      <c r="BA899" t="s">
        <v>174</v>
      </c>
      <c r="BB899" t="s">
        <v>197</v>
      </c>
      <c r="BC899">
        <v>2015</v>
      </c>
      <c r="BD899">
        <v>2558</v>
      </c>
      <c r="BE899">
        <v>10</v>
      </c>
      <c r="BF899">
        <v>2.2000000000000002</v>
      </c>
      <c r="BG899">
        <v>490000</v>
      </c>
      <c r="BH899">
        <v>170000</v>
      </c>
      <c r="BI899">
        <v>520000</v>
      </c>
      <c r="BK899" t="str">
        <f t="shared" ref="BK899:BK962" si="74">BA899&amp;" "&amp;BB899&amp;"_"&amp;BD899&amp;"_"&amp;BF899*1000</f>
        <v>Ford Ranger_2558_2200</v>
      </c>
      <c r="BL899">
        <f t="shared" ref="BL899:BL962" si="75">BG899</f>
        <v>490000</v>
      </c>
      <c r="BM899">
        <f t="shared" ref="BM899:BM962" si="76">BH899</f>
        <v>170000</v>
      </c>
      <c r="BN899">
        <f t="shared" ref="BN899:BN962" si="77">BI899</f>
        <v>520000</v>
      </c>
    </row>
    <row r="900" spans="19:66">
      <c r="S900" s="279" t="s">
        <v>410</v>
      </c>
      <c r="T900">
        <v>510000</v>
      </c>
      <c r="U900">
        <v>170000</v>
      </c>
      <c r="V900">
        <v>520000</v>
      </c>
      <c r="BA900" t="s">
        <v>174</v>
      </c>
      <c r="BB900" t="s">
        <v>197</v>
      </c>
      <c r="BC900">
        <v>2015</v>
      </c>
      <c r="BD900">
        <v>2558</v>
      </c>
      <c r="BE900">
        <v>10</v>
      </c>
      <c r="BF900">
        <v>2.2000000000000002</v>
      </c>
      <c r="BG900">
        <v>500000</v>
      </c>
      <c r="BH900">
        <v>170000</v>
      </c>
      <c r="BI900">
        <v>520000</v>
      </c>
      <c r="BK900" t="str">
        <f t="shared" si="74"/>
        <v>Ford Ranger_2558_2200</v>
      </c>
      <c r="BL900">
        <f t="shared" si="75"/>
        <v>500000</v>
      </c>
      <c r="BM900">
        <f t="shared" si="76"/>
        <v>170000</v>
      </c>
      <c r="BN900">
        <f t="shared" si="77"/>
        <v>520000</v>
      </c>
    </row>
    <row r="901" spans="19:66">
      <c r="S901" s="279" t="s">
        <v>410</v>
      </c>
      <c r="T901">
        <v>520000</v>
      </c>
      <c r="U901">
        <v>170000</v>
      </c>
      <c r="V901">
        <v>520000</v>
      </c>
      <c r="BA901" t="s">
        <v>174</v>
      </c>
      <c r="BB901" t="s">
        <v>197</v>
      </c>
      <c r="BC901">
        <v>2015</v>
      </c>
      <c r="BD901">
        <v>2558</v>
      </c>
      <c r="BE901">
        <v>10</v>
      </c>
      <c r="BF901">
        <v>2.2000000000000002</v>
      </c>
      <c r="BG901">
        <v>510000</v>
      </c>
      <c r="BH901">
        <v>170000</v>
      </c>
      <c r="BI901">
        <v>520000</v>
      </c>
      <c r="BK901" t="str">
        <f t="shared" si="74"/>
        <v>Ford Ranger_2558_2200</v>
      </c>
      <c r="BL901">
        <f t="shared" si="75"/>
        <v>510000</v>
      </c>
      <c r="BM901">
        <f t="shared" si="76"/>
        <v>170000</v>
      </c>
      <c r="BN901">
        <f t="shared" si="77"/>
        <v>520000</v>
      </c>
    </row>
    <row r="902" spans="19:66">
      <c r="S902" s="279" t="s">
        <v>411</v>
      </c>
      <c r="T902">
        <v>160000</v>
      </c>
      <c r="U902">
        <v>160000</v>
      </c>
      <c r="V902">
        <v>270000</v>
      </c>
      <c r="BA902" t="s">
        <v>174</v>
      </c>
      <c r="BB902" t="s">
        <v>197</v>
      </c>
      <c r="BC902">
        <v>2015</v>
      </c>
      <c r="BD902">
        <v>2558</v>
      </c>
      <c r="BE902">
        <v>10</v>
      </c>
      <c r="BF902">
        <v>2.2000000000000002</v>
      </c>
      <c r="BG902">
        <v>520000</v>
      </c>
      <c r="BH902">
        <v>170000</v>
      </c>
      <c r="BI902">
        <v>520000</v>
      </c>
      <c r="BK902" t="str">
        <f t="shared" si="74"/>
        <v>Ford Ranger_2558_2200</v>
      </c>
      <c r="BL902">
        <f t="shared" si="75"/>
        <v>520000</v>
      </c>
      <c r="BM902">
        <f t="shared" si="76"/>
        <v>170000</v>
      </c>
      <c r="BN902">
        <f t="shared" si="77"/>
        <v>520000</v>
      </c>
    </row>
    <row r="903" spans="19:66">
      <c r="S903" s="279" t="s">
        <v>411</v>
      </c>
      <c r="T903">
        <v>170000</v>
      </c>
      <c r="U903">
        <v>160000</v>
      </c>
      <c r="V903">
        <v>270000</v>
      </c>
      <c r="BA903" t="s">
        <v>174</v>
      </c>
      <c r="BB903" t="s">
        <v>197</v>
      </c>
      <c r="BC903">
        <v>2015</v>
      </c>
      <c r="BD903">
        <v>2558</v>
      </c>
      <c r="BE903">
        <v>10</v>
      </c>
      <c r="BF903">
        <v>2.5</v>
      </c>
      <c r="BG903">
        <v>160000</v>
      </c>
      <c r="BH903">
        <v>160000</v>
      </c>
      <c r="BI903">
        <v>270000</v>
      </c>
      <c r="BK903" t="str">
        <f t="shared" si="74"/>
        <v>Ford Ranger_2558_2500</v>
      </c>
      <c r="BL903">
        <f t="shared" si="75"/>
        <v>160000</v>
      </c>
      <c r="BM903">
        <f t="shared" si="76"/>
        <v>160000</v>
      </c>
      <c r="BN903">
        <f t="shared" si="77"/>
        <v>270000</v>
      </c>
    </row>
    <row r="904" spans="19:66">
      <c r="S904" s="279" t="s">
        <v>411</v>
      </c>
      <c r="T904">
        <v>180000</v>
      </c>
      <c r="U904">
        <v>160000</v>
      </c>
      <c r="V904">
        <v>270000</v>
      </c>
      <c r="BA904" t="s">
        <v>174</v>
      </c>
      <c r="BB904" t="s">
        <v>197</v>
      </c>
      <c r="BC904">
        <v>2015</v>
      </c>
      <c r="BD904">
        <v>2558</v>
      </c>
      <c r="BE904">
        <v>10</v>
      </c>
      <c r="BF904">
        <v>2.5</v>
      </c>
      <c r="BG904">
        <v>170000</v>
      </c>
      <c r="BH904">
        <v>160000</v>
      </c>
      <c r="BI904">
        <v>270000</v>
      </c>
      <c r="BK904" t="str">
        <f t="shared" si="74"/>
        <v>Ford Ranger_2558_2500</v>
      </c>
      <c r="BL904">
        <f t="shared" si="75"/>
        <v>170000</v>
      </c>
      <c r="BM904">
        <f t="shared" si="76"/>
        <v>160000</v>
      </c>
      <c r="BN904">
        <f t="shared" si="77"/>
        <v>270000</v>
      </c>
    </row>
    <row r="905" spans="19:66">
      <c r="S905" s="279" t="s">
        <v>411</v>
      </c>
      <c r="T905">
        <v>190000</v>
      </c>
      <c r="U905">
        <v>160000</v>
      </c>
      <c r="V905">
        <v>270000</v>
      </c>
      <c r="BA905" t="s">
        <v>174</v>
      </c>
      <c r="BB905" t="s">
        <v>197</v>
      </c>
      <c r="BC905">
        <v>2015</v>
      </c>
      <c r="BD905">
        <v>2558</v>
      </c>
      <c r="BE905">
        <v>10</v>
      </c>
      <c r="BF905">
        <v>2.5</v>
      </c>
      <c r="BG905">
        <v>180000</v>
      </c>
      <c r="BH905">
        <v>160000</v>
      </c>
      <c r="BI905">
        <v>270000</v>
      </c>
      <c r="BK905" t="str">
        <f t="shared" si="74"/>
        <v>Ford Ranger_2558_2500</v>
      </c>
      <c r="BL905">
        <f t="shared" si="75"/>
        <v>180000</v>
      </c>
      <c r="BM905">
        <f t="shared" si="76"/>
        <v>160000</v>
      </c>
      <c r="BN905">
        <f t="shared" si="77"/>
        <v>270000</v>
      </c>
    </row>
    <row r="906" spans="19:66">
      <c r="S906" s="279" t="s">
        <v>411</v>
      </c>
      <c r="T906">
        <v>200000</v>
      </c>
      <c r="U906">
        <v>160000</v>
      </c>
      <c r="V906">
        <v>270000</v>
      </c>
      <c r="BA906" t="s">
        <v>174</v>
      </c>
      <c r="BB906" t="s">
        <v>197</v>
      </c>
      <c r="BC906">
        <v>2015</v>
      </c>
      <c r="BD906">
        <v>2558</v>
      </c>
      <c r="BE906">
        <v>10</v>
      </c>
      <c r="BF906">
        <v>2.5</v>
      </c>
      <c r="BG906">
        <v>190000</v>
      </c>
      <c r="BH906">
        <v>160000</v>
      </c>
      <c r="BI906">
        <v>270000</v>
      </c>
      <c r="BK906" t="str">
        <f t="shared" si="74"/>
        <v>Ford Ranger_2558_2500</v>
      </c>
      <c r="BL906">
        <f t="shared" si="75"/>
        <v>190000</v>
      </c>
      <c r="BM906">
        <f t="shared" si="76"/>
        <v>160000</v>
      </c>
      <c r="BN906">
        <f t="shared" si="77"/>
        <v>270000</v>
      </c>
    </row>
    <row r="907" spans="19:66">
      <c r="S907" s="279" t="s">
        <v>411</v>
      </c>
      <c r="T907">
        <v>210000</v>
      </c>
      <c r="U907">
        <v>160000</v>
      </c>
      <c r="V907">
        <v>270000</v>
      </c>
      <c r="BA907" t="s">
        <v>174</v>
      </c>
      <c r="BB907" t="s">
        <v>197</v>
      </c>
      <c r="BC907">
        <v>2015</v>
      </c>
      <c r="BD907">
        <v>2558</v>
      </c>
      <c r="BE907">
        <v>10</v>
      </c>
      <c r="BF907">
        <v>2.5</v>
      </c>
      <c r="BG907">
        <v>200000</v>
      </c>
      <c r="BH907">
        <v>160000</v>
      </c>
      <c r="BI907">
        <v>270000</v>
      </c>
      <c r="BK907" t="str">
        <f t="shared" si="74"/>
        <v>Ford Ranger_2558_2500</v>
      </c>
      <c r="BL907">
        <f t="shared" si="75"/>
        <v>200000</v>
      </c>
      <c r="BM907">
        <f t="shared" si="76"/>
        <v>160000</v>
      </c>
      <c r="BN907">
        <f t="shared" si="77"/>
        <v>270000</v>
      </c>
    </row>
    <row r="908" spans="19:66">
      <c r="S908" s="280" t="s">
        <v>411</v>
      </c>
      <c r="T908">
        <v>220000</v>
      </c>
      <c r="U908">
        <v>160000</v>
      </c>
      <c r="V908">
        <v>270000</v>
      </c>
      <c r="BA908" t="s">
        <v>174</v>
      </c>
      <c r="BB908" t="s">
        <v>197</v>
      </c>
      <c r="BC908">
        <v>2015</v>
      </c>
      <c r="BD908">
        <v>2558</v>
      </c>
      <c r="BE908">
        <v>10</v>
      </c>
      <c r="BF908">
        <v>2.5</v>
      </c>
      <c r="BG908">
        <v>210000</v>
      </c>
      <c r="BH908">
        <v>160000</v>
      </c>
      <c r="BI908">
        <v>270000</v>
      </c>
      <c r="BK908" t="str">
        <f t="shared" si="74"/>
        <v>Ford Ranger_2558_2500</v>
      </c>
      <c r="BL908">
        <f t="shared" si="75"/>
        <v>210000</v>
      </c>
      <c r="BM908">
        <f t="shared" si="76"/>
        <v>160000</v>
      </c>
      <c r="BN908">
        <f t="shared" si="77"/>
        <v>270000</v>
      </c>
    </row>
    <row r="909" spans="19:66">
      <c r="S909" s="279" t="s">
        <v>411</v>
      </c>
      <c r="T909">
        <v>230000</v>
      </c>
      <c r="U909">
        <v>160000</v>
      </c>
      <c r="V909">
        <v>270000</v>
      </c>
      <c r="BA909" t="s">
        <v>174</v>
      </c>
      <c r="BB909" t="s">
        <v>197</v>
      </c>
      <c r="BC909">
        <v>2015</v>
      </c>
      <c r="BD909">
        <v>2558</v>
      </c>
      <c r="BE909">
        <v>10</v>
      </c>
      <c r="BF909">
        <v>2.5</v>
      </c>
      <c r="BG909">
        <v>220000</v>
      </c>
      <c r="BH909">
        <v>160000</v>
      </c>
      <c r="BI909">
        <v>270000</v>
      </c>
      <c r="BK909" t="str">
        <f t="shared" si="74"/>
        <v>Ford Ranger_2558_2500</v>
      </c>
      <c r="BL909">
        <f t="shared" si="75"/>
        <v>220000</v>
      </c>
      <c r="BM909">
        <f t="shared" si="76"/>
        <v>160000</v>
      </c>
      <c r="BN909">
        <f t="shared" si="77"/>
        <v>270000</v>
      </c>
    </row>
    <row r="910" spans="19:66">
      <c r="S910" s="279" t="s">
        <v>411</v>
      </c>
      <c r="T910">
        <v>240000</v>
      </c>
      <c r="U910">
        <v>160000</v>
      </c>
      <c r="V910">
        <v>270000</v>
      </c>
      <c r="BA910" t="s">
        <v>174</v>
      </c>
      <c r="BB910" t="s">
        <v>197</v>
      </c>
      <c r="BC910">
        <v>2015</v>
      </c>
      <c r="BD910">
        <v>2558</v>
      </c>
      <c r="BE910">
        <v>10</v>
      </c>
      <c r="BF910">
        <v>2.5</v>
      </c>
      <c r="BG910">
        <v>230000</v>
      </c>
      <c r="BH910">
        <v>160000</v>
      </c>
      <c r="BI910">
        <v>270000</v>
      </c>
      <c r="BK910" t="str">
        <f t="shared" si="74"/>
        <v>Ford Ranger_2558_2500</v>
      </c>
      <c r="BL910">
        <f t="shared" si="75"/>
        <v>230000</v>
      </c>
      <c r="BM910">
        <f t="shared" si="76"/>
        <v>160000</v>
      </c>
      <c r="BN910">
        <f t="shared" si="77"/>
        <v>270000</v>
      </c>
    </row>
    <row r="911" spans="19:66">
      <c r="S911" s="279" t="s">
        <v>411</v>
      </c>
      <c r="T911">
        <v>250000</v>
      </c>
      <c r="U911">
        <v>160000</v>
      </c>
      <c r="V911">
        <v>270000</v>
      </c>
      <c r="BA911" t="s">
        <v>174</v>
      </c>
      <c r="BB911" t="s">
        <v>197</v>
      </c>
      <c r="BC911">
        <v>2015</v>
      </c>
      <c r="BD911">
        <v>2558</v>
      </c>
      <c r="BE911">
        <v>10</v>
      </c>
      <c r="BF911">
        <v>2.5</v>
      </c>
      <c r="BG911">
        <v>240000</v>
      </c>
      <c r="BH911">
        <v>160000</v>
      </c>
      <c r="BI911">
        <v>270000</v>
      </c>
      <c r="BK911" t="str">
        <f t="shared" si="74"/>
        <v>Ford Ranger_2558_2500</v>
      </c>
      <c r="BL911">
        <f t="shared" si="75"/>
        <v>240000</v>
      </c>
      <c r="BM911">
        <f t="shared" si="76"/>
        <v>160000</v>
      </c>
      <c r="BN911">
        <f t="shared" si="77"/>
        <v>270000</v>
      </c>
    </row>
    <row r="912" spans="19:66">
      <c r="S912" s="279" t="s">
        <v>411</v>
      </c>
      <c r="T912">
        <v>260000</v>
      </c>
      <c r="U912">
        <v>160000</v>
      </c>
      <c r="V912">
        <v>270000</v>
      </c>
      <c r="BA912" t="s">
        <v>174</v>
      </c>
      <c r="BB912" t="s">
        <v>197</v>
      </c>
      <c r="BC912">
        <v>2015</v>
      </c>
      <c r="BD912">
        <v>2558</v>
      </c>
      <c r="BE912">
        <v>10</v>
      </c>
      <c r="BF912">
        <v>2.5</v>
      </c>
      <c r="BG912">
        <v>250000</v>
      </c>
      <c r="BH912">
        <v>160000</v>
      </c>
      <c r="BI912">
        <v>270000</v>
      </c>
      <c r="BK912" t="str">
        <f t="shared" si="74"/>
        <v>Ford Ranger_2558_2500</v>
      </c>
      <c r="BL912">
        <f t="shared" si="75"/>
        <v>250000</v>
      </c>
      <c r="BM912">
        <f t="shared" si="76"/>
        <v>160000</v>
      </c>
      <c r="BN912">
        <f t="shared" si="77"/>
        <v>270000</v>
      </c>
    </row>
    <row r="913" spans="19:66">
      <c r="S913" s="279" t="s">
        <v>411</v>
      </c>
      <c r="T913">
        <v>270000</v>
      </c>
      <c r="U913">
        <v>160000</v>
      </c>
      <c r="V913">
        <v>270000</v>
      </c>
      <c r="BA913" t="s">
        <v>174</v>
      </c>
      <c r="BB913" t="s">
        <v>197</v>
      </c>
      <c r="BC913">
        <v>2015</v>
      </c>
      <c r="BD913">
        <v>2558</v>
      </c>
      <c r="BE913">
        <v>10</v>
      </c>
      <c r="BF913">
        <v>2.5</v>
      </c>
      <c r="BG913">
        <v>260000</v>
      </c>
      <c r="BH913">
        <v>160000</v>
      </c>
      <c r="BI913">
        <v>270000</v>
      </c>
      <c r="BK913" t="str">
        <f t="shared" si="74"/>
        <v>Ford Ranger_2558_2500</v>
      </c>
      <c r="BL913">
        <f t="shared" si="75"/>
        <v>260000</v>
      </c>
      <c r="BM913">
        <f t="shared" si="76"/>
        <v>160000</v>
      </c>
      <c r="BN913">
        <f t="shared" si="77"/>
        <v>270000</v>
      </c>
    </row>
    <row r="914" spans="19:66">
      <c r="S914" s="279" t="s">
        <v>412</v>
      </c>
      <c r="T914">
        <v>300000</v>
      </c>
      <c r="U914">
        <v>300000</v>
      </c>
      <c r="V914">
        <v>590000</v>
      </c>
      <c r="BA914" t="s">
        <v>174</v>
      </c>
      <c r="BB914" t="s">
        <v>197</v>
      </c>
      <c r="BC914">
        <v>2015</v>
      </c>
      <c r="BD914">
        <v>2558</v>
      </c>
      <c r="BE914">
        <v>10</v>
      </c>
      <c r="BF914">
        <v>2.5</v>
      </c>
      <c r="BG914">
        <v>270000</v>
      </c>
      <c r="BH914">
        <v>160000</v>
      </c>
      <c r="BI914">
        <v>270000</v>
      </c>
      <c r="BK914" t="str">
        <f t="shared" si="74"/>
        <v>Ford Ranger_2558_2500</v>
      </c>
      <c r="BL914">
        <f t="shared" si="75"/>
        <v>270000</v>
      </c>
      <c r="BM914">
        <f t="shared" si="76"/>
        <v>160000</v>
      </c>
      <c r="BN914">
        <f t="shared" si="77"/>
        <v>270000</v>
      </c>
    </row>
    <row r="915" spans="19:66">
      <c r="S915" s="279" t="s">
        <v>412</v>
      </c>
      <c r="T915">
        <v>310000</v>
      </c>
      <c r="U915">
        <v>300000</v>
      </c>
      <c r="V915">
        <v>590000</v>
      </c>
      <c r="BA915" t="s">
        <v>174</v>
      </c>
      <c r="BB915" t="s">
        <v>197</v>
      </c>
      <c r="BC915">
        <v>2015</v>
      </c>
      <c r="BD915">
        <v>2558</v>
      </c>
      <c r="BE915">
        <v>10</v>
      </c>
      <c r="BF915">
        <v>3.2</v>
      </c>
      <c r="BG915">
        <v>300000</v>
      </c>
      <c r="BH915">
        <v>300000</v>
      </c>
      <c r="BI915">
        <v>590000</v>
      </c>
      <c r="BK915" t="str">
        <f t="shared" si="74"/>
        <v>Ford Ranger_2558_3200</v>
      </c>
      <c r="BL915">
        <f t="shared" si="75"/>
        <v>300000</v>
      </c>
      <c r="BM915">
        <f t="shared" si="76"/>
        <v>300000</v>
      </c>
      <c r="BN915">
        <f t="shared" si="77"/>
        <v>590000</v>
      </c>
    </row>
    <row r="916" spans="19:66">
      <c r="S916" s="279" t="s">
        <v>412</v>
      </c>
      <c r="T916">
        <v>320000</v>
      </c>
      <c r="U916">
        <v>300000</v>
      </c>
      <c r="V916">
        <v>590000</v>
      </c>
      <c r="BA916" t="s">
        <v>174</v>
      </c>
      <c r="BB916" t="s">
        <v>197</v>
      </c>
      <c r="BC916">
        <v>2015</v>
      </c>
      <c r="BD916">
        <v>2558</v>
      </c>
      <c r="BE916">
        <v>10</v>
      </c>
      <c r="BF916">
        <v>3.2</v>
      </c>
      <c r="BG916">
        <v>310000</v>
      </c>
      <c r="BH916">
        <v>300000</v>
      </c>
      <c r="BI916">
        <v>590000</v>
      </c>
      <c r="BK916" t="str">
        <f t="shared" si="74"/>
        <v>Ford Ranger_2558_3200</v>
      </c>
      <c r="BL916">
        <f t="shared" si="75"/>
        <v>310000</v>
      </c>
      <c r="BM916">
        <f t="shared" si="76"/>
        <v>300000</v>
      </c>
      <c r="BN916">
        <f t="shared" si="77"/>
        <v>590000</v>
      </c>
    </row>
    <row r="917" spans="19:66">
      <c r="S917" s="279" t="s">
        <v>412</v>
      </c>
      <c r="T917">
        <v>330000</v>
      </c>
      <c r="U917">
        <v>300000</v>
      </c>
      <c r="V917">
        <v>590000</v>
      </c>
      <c r="BA917" t="s">
        <v>174</v>
      </c>
      <c r="BB917" t="s">
        <v>197</v>
      </c>
      <c r="BC917">
        <v>2015</v>
      </c>
      <c r="BD917">
        <v>2558</v>
      </c>
      <c r="BE917">
        <v>10</v>
      </c>
      <c r="BF917">
        <v>3.2</v>
      </c>
      <c r="BG917">
        <v>320000</v>
      </c>
      <c r="BH917">
        <v>300000</v>
      </c>
      <c r="BI917">
        <v>590000</v>
      </c>
      <c r="BK917" t="str">
        <f t="shared" si="74"/>
        <v>Ford Ranger_2558_3200</v>
      </c>
      <c r="BL917">
        <f t="shared" si="75"/>
        <v>320000</v>
      </c>
      <c r="BM917">
        <f t="shared" si="76"/>
        <v>300000</v>
      </c>
      <c r="BN917">
        <f t="shared" si="77"/>
        <v>590000</v>
      </c>
    </row>
    <row r="918" spans="19:66">
      <c r="S918" s="279" t="s">
        <v>412</v>
      </c>
      <c r="T918">
        <v>340000</v>
      </c>
      <c r="U918">
        <v>300000</v>
      </c>
      <c r="V918">
        <v>590000</v>
      </c>
      <c r="BA918" t="s">
        <v>174</v>
      </c>
      <c r="BB918" t="s">
        <v>197</v>
      </c>
      <c r="BC918">
        <v>2015</v>
      </c>
      <c r="BD918">
        <v>2558</v>
      </c>
      <c r="BE918">
        <v>10</v>
      </c>
      <c r="BF918">
        <v>3.2</v>
      </c>
      <c r="BG918">
        <v>330000</v>
      </c>
      <c r="BH918">
        <v>300000</v>
      </c>
      <c r="BI918">
        <v>590000</v>
      </c>
      <c r="BK918" t="str">
        <f t="shared" si="74"/>
        <v>Ford Ranger_2558_3200</v>
      </c>
      <c r="BL918">
        <f t="shared" si="75"/>
        <v>330000</v>
      </c>
      <c r="BM918">
        <f t="shared" si="76"/>
        <v>300000</v>
      </c>
      <c r="BN918">
        <f t="shared" si="77"/>
        <v>590000</v>
      </c>
    </row>
    <row r="919" spans="19:66">
      <c r="S919" s="280" t="s">
        <v>412</v>
      </c>
      <c r="T919">
        <v>350000</v>
      </c>
      <c r="U919">
        <v>300000</v>
      </c>
      <c r="V919">
        <v>590000</v>
      </c>
      <c r="BA919" t="s">
        <v>174</v>
      </c>
      <c r="BB919" t="s">
        <v>197</v>
      </c>
      <c r="BC919">
        <v>2015</v>
      </c>
      <c r="BD919">
        <v>2558</v>
      </c>
      <c r="BE919">
        <v>10</v>
      </c>
      <c r="BF919">
        <v>3.2</v>
      </c>
      <c r="BG919">
        <v>340000</v>
      </c>
      <c r="BH919">
        <v>300000</v>
      </c>
      <c r="BI919">
        <v>590000</v>
      </c>
      <c r="BK919" t="str">
        <f t="shared" si="74"/>
        <v>Ford Ranger_2558_3200</v>
      </c>
      <c r="BL919">
        <f t="shared" si="75"/>
        <v>340000</v>
      </c>
      <c r="BM919">
        <f t="shared" si="76"/>
        <v>300000</v>
      </c>
      <c r="BN919">
        <f t="shared" si="77"/>
        <v>590000</v>
      </c>
    </row>
    <row r="920" spans="19:66">
      <c r="S920" s="279" t="s">
        <v>412</v>
      </c>
      <c r="T920">
        <v>360000</v>
      </c>
      <c r="U920">
        <v>300000</v>
      </c>
      <c r="V920">
        <v>590000</v>
      </c>
      <c r="BA920" t="s">
        <v>174</v>
      </c>
      <c r="BB920" t="s">
        <v>197</v>
      </c>
      <c r="BC920">
        <v>2015</v>
      </c>
      <c r="BD920">
        <v>2558</v>
      </c>
      <c r="BE920">
        <v>10</v>
      </c>
      <c r="BF920">
        <v>3.2</v>
      </c>
      <c r="BG920">
        <v>350000</v>
      </c>
      <c r="BH920">
        <v>300000</v>
      </c>
      <c r="BI920">
        <v>590000</v>
      </c>
      <c r="BK920" t="str">
        <f t="shared" si="74"/>
        <v>Ford Ranger_2558_3200</v>
      </c>
      <c r="BL920">
        <f t="shared" si="75"/>
        <v>350000</v>
      </c>
      <c r="BM920">
        <f t="shared" si="76"/>
        <v>300000</v>
      </c>
      <c r="BN920">
        <f t="shared" si="77"/>
        <v>590000</v>
      </c>
    </row>
    <row r="921" spans="19:66">
      <c r="S921" s="279" t="s">
        <v>412</v>
      </c>
      <c r="T921">
        <v>370000</v>
      </c>
      <c r="U921">
        <v>300000</v>
      </c>
      <c r="V921">
        <v>590000</v>
      </c>
      <c r="BA921" t="s">
        <v>174</v>
      </c>
      <c r="BB921" t="s">
        <v>197</v>
      </c>
      <c r="BC921">
        <v>2015</v>
      </c>
      <c r="BD921">
        <v>2558</v>
      </c>
      <c r="BE921">
        <v>10</v>
      </c>
      <c r="BF921">
        <v>3.2</v>
      </c>
      <c r="BG921">
        <v>360000</v>
      </c>
      <c r="BH921">
        <v>300000</v>
      </c>
      <c r="BI921">
        <v>590000</v>
      </c>
      <c r="BK921" t="str">
        <f t="shared" si="74"/>
        <v>Ford Ranger_2558_3200</v>
      </c>
      <c r="BL921">
        <f t="shared" si="75"/>
        <v>360000</v>
      </c>
      <c r="BM921">
        <f t="shared" si="76"/>
        <v>300000</v>
      </c>
      <c r="BN921">
        <f t="shared" si="77"/>
        <v>590000</v>
      </c>
    </row>
    <row r="922" spans="19:66">
      <c r="S922" s="279" t="s">
        <v>412</v>
      </c>
      <c r="T922">
        <v>380000</v>
      </c>
      <c r="U922">
        <v>300000</v>
      </c>
      <c r="V922">
        <v>590000</v>
      </c>
      <c r="BA922" t="s">
        <v>174</v>
      </c>
      <c r="BB922" t="s">
        <v>197</v>
      </c>
      <c r="BC922">
        <v>2015</v>
      </c>
      <c r="BD922">
        <v>2558</v>
      </c>
      <c r="BE922">
        <v>10</v>
      </c>
      <c r="BF922">
        <v>3.2</v>
      </c>
      <c r="BG922">
        <v>370000</v>
      </c>
      <c r="BH922">
        <v>300000</v>
      </c>
      <c r="BI922">
        <v>590000</v>
      </c>
      <c r="BK922" t="str">
        <f t="shared" si="74"/>
        <v>Ford Ranger_2558_3200</v>
      </c>
      <c r="BL922">
        <f t="shared" si="75"/>
        <v>370000</v>
      </c>
      <c r="BM922">
        <f t="shared" si="76"/>
        <v>300000</v>
      </c>
      <c r="BN922">
        <f t="shared" si="77"/>
        <v>590000</v>
      </c>
    </row>
    <row r="923" spans="19:66">
      <c r="S923" s="279" t="s">
        <v>412</v>
      </c>
      <c r="T923">
        <v>390000</v>
      </c>
      <c r="U923">
        <v>300000</v>
      </c>
      <c r="V923">
        <v>590000</v>
      </c>
      <c r="BA923" t="s">
        <v>174</v>
      </c>
      <c r="BB923" t="s">
        <v>197</v>
      </c>
      <c r="BC923">
        <v>2015</v>
      </c>
      <c r="BD923">
        <v>2558</v>
      </c>
      <c r="BE923">
        <v>10</v>
      </c>
      <c r="BF923">
        <v>3.2</v>
      </c>
      <c r="BG923">
        <v>380000</v>
      </c>
      <c r="BH923">
        <v>300000</v>
      </c>
      <c r="BI923">
        <v>590000</v>
      </c>
      <c r="BK923" t="str">
        <f t="shared" si="74"/>
        <v>Ford Ranger_2558_3200</v>
      </c>
      <c r="BL923">
        <f t="shared" si="75"/>
        <v>380000</v>
      </c>
      <c r="BM923">
        <f t="shared" si="76"/>
        <v>300000</v>
      </c>
      <c r="BN923">
        <f t="shared" si="77"/>
        <v>590000</v>
      </c>
    </row>
    <row r="924" spans="19:66">
      <c r="S924" s="279" t="s">
        <v>412</v>
      </c>
      <c r="T924">
        <v>400000</v>
      </c>
      <c r="U924">
        <v>300000</v>
      </c>
      <c r="V924">
        <v>590000</v>
      </c>
      <c r="BA924" t="s">
        <v>174</v>
      </c>
      <c r="BB924" t="s">
        <v>197</v>
      </c>
      <c r="BC924">
        <v>2015</v>
      </c>
      <c r="BD924">
        <v>2558</v>
      </c>
      <c r="BE924">
        <v>10</v>
      </c>
      <c r="BF924">
        <v>3.2</v>
      </c>
      <c r="BG924">
        <v>390000</v>
      </c>
      <c r="BH924">
        <v>300000</v>
      </c>
      <c r="BI924">
        <v>590000</v>
      </c>
      <c r="BK924" t="str">
        <f t="shared" si="74"/>
        <v>Ford Ranger_2558_3200</v>
      </c>
      <c r="BL924">
        <f t="shared" si="75"/>
        <v>390000</v>
      </c>
      <c r="BM924">
        <f t="shared" si="76"/>
        <v>300000</v>
      </c>
      <c r="BN924">
        <f t="shared" si="77"/>
        <v>590000</v>
      </c>
    </row>
    <row r="925" spans="19:66">
      <c r="S925" s="279" t="s">
        <v>412</v>
      </c>
      <c r="T925">
        <v>410000</v>
      </c>
      <c r="U925">
        <v>300000</v>
      </c>
      <c r="V925">
        <v>590000</v>
      </c>
      <c r="BA925" t="s">
        <v>174</v>
      </c>
      <c r="BB925" t="s">
        <v>197</v>
      </c>
      <c r="BC925">
        <v>2015</v>
      </c>
      <c r="BD925">
        <v>2558</v>
      </c>
      <c r="BE925">
        <v>10</v>
      </c>
      <c r="BF925">
        <v>3.2</v>
      </c>
      <c r="BG925">
        <v>400000</v>
      </c>
      <c r="BH925">
        <v>300000</v>
      </c>
      <c r="BI925">
        <v>590000</v>
      </c>
      <c r="BK925" t="str">
        <f t="shared" si="74"/>
        <v>Ford Ranger_2558_3200</v>
      </c>
      <c r="BL925">
        <f t="shared" si="75"/>
        <v>400000</v>
      </c>
      <c r="BM925">
        <f t="shared" si="76"/>
        <v>300000</v>
      </c>
      <c r="BN925">
        <f t="shared" si="77"/>
        <v>590000</v>
      </c>
    </row>
    <row r="926" spans="19:66">
      <c r="S926" s="279" t="s">
        <v>412</v>
      </c>
      <c r="T926">
        <v>420000</v>
      </c>
      <c r="U926">
        <v>300000</v>
      </c>
      <c r="V926">
        <v>590000</v>
      </c>
      <c r="BA926" t="s">
        <v>174</v>
      </c>
      <c r="BB926" t="s">
        <v>197</v>
      </c>
      <c r="BC926">
        <v>2015</v>
      </c>
      <c r="BD926">
        <v>2558</v>
      </c>
      <c r="BE926">
        <v>10</v>
      </c>
      <c r="BF926">
        <v>3.2</v>
      </c>
      <c r="BG926">
        <v>410000</v>
      </c>
      <c r="BH926">
        <v>300000</v>
      </c>
      <c r="BI926">
        <v>590000</v>
      </c>
      <c r="BK926" t="str">
        <f t="shared" si="74"/>
        <v>Ford Ranger_2558_3200</v>
      </c>
      <c r="BL926">
        <f t="shared" si="75"/>
        <v>410000</v>
      </c>
      <c r="BM926">
        <f t="shared" si="76"/>
        <v>300000</v>
      </c>
      <c r="BN926">
        <f t="shared" si="77"/>
        <v>590000</v>
      </c>
    </row>
    <row r="927" spans="19:66">
      <c r="S927" s="279" t="s">
        <v>412</v>
      </c>
      <c r="T927">
        <v>430000</v>
      </c>
      <c r="U927">
        <v>300000</v>
      </c>
      <c r="V927">
        <v>590000</v>
      </c>
      <c r="BA927" t="s">
        <v>174</v>
      </c>
      <c r="BB927" t="s">
        <v>197</v>
      </c>
      <c r="BC927">
        <v>2015</v>
      </c>
      <c r="BD927">
        <v>2558</v>
      </c>
      <c r="BE927">
        <v>10</v>
      </c>
      <c r="BF927">
        <v>3.2</v>
      </c>
      <c r="BG927">
        <v>420000</v>
      </c>
      <c r="BH927">
        <v>300000</v>
      </c>
      <c r="BI927">
        <v>590000</v>
      </c>
      <c r="BK927" t="str">
        <f t="shared" si="74"/>
        <v>Ford Ranger_2558_3200</v>
      </c>
      <c r="BL927">
        <f t="shared" si="75"/>
        <v>420000</v>
      </c>
      <c r="BM927">
        <f t="shared" si="76"/>
        <v>300000</v>
      </c>
      <c r="BN927">
        <f t="shared" si="77"/>
        <v>590000</v>
      </c>
    </row>
    <row r="928" spans="19:66">
      <c r="S928" s="279" t="s">
        <v>412</v>
      </c>
      <c r="T928">
        <v>440000</v>
      </c>
      <c r="U928">
        <v>300000</v>
      </c>
      <c r="V928">
        <v>590000</v>
      </c>
      <c r="BA928" t="s">
        <v>174</v>
      </c>
      <c r="BB928" t="s">
        <v>197</v>
      </c>
      <c r="BC928">
        <v>2015</v>
      </c>
      <c r="BD928">
        <v>2558</v>
      </c>
      <c r="BE928">
        <v>10</v>
      </c>
      <c r="BF928">
        <v>3.2</v>
      </c>
      <c r="BG928">
        <v>430000</v>
      </c>
      <c r="BH928">
        <v>300000</v>
      </c>
      <c r="BI928">
        <v>590000</v>
      </c>
      <c r="BK928" t="str">
        <f t="shared" si="74"/>
        <v>Ford Ranger_2558_3200</v>
      </c>
      <c r="BL928">
        <f t="shared" si="75"/>
        <v>430000</v>
      </c>
      <c r="BM928">
        <f t="shared" si="76"/>
        <v>300000</v>
      </c>
      <c r="BN928">
        <f t="shared" si="77"/>
        <v>590000</v>
      </c>
    </row>
    <row r="929" spans="19:66">
      <c r="S929" s="279" t="s">
        <v>412</v>
      </c>
      <c r="T929">
        <v>450000</v>
      </c>
      <c r="U929">
        <v>300000</v>
      </c>
      <c r="V929">
        <v>590000</v>
      </c>
      <c r="BA929" t="s">
        <v>174</v>
      </c>
      <c r="BB929" t="s">
        <v>197</v>
      </c>
      <c r="BC929">
        <v>2015</v>
      </c>
      <c r="BD929">
        <v>2558</v>
      </c>
      <c r="BE929">
        <v>10</v>
      </c>
      <c r="BF929">
        <v>3.2</v>
      </c>
      <c r="BG929">
        <v>440000</v>
      </c>
      <c r="BH929">
        <v>300000</v>
      </c>
      <c r="BI929">
        <v>590000</v>
      </c>
      <c r="BK929" t="str">
        <f t="shared" si="74"/>
        <v>Ford Ranger_2558_3200</v>
      </c>
      <c r="BL929">
        <f t="shared" si="75"/>
        <v>440000</v>
      </c>
      <c r="BM929">
        <f t="shared" si="76"/>
        <v>300000</v>
      </c>
      <c r="BN929">
        <f t="shared" si="77"/>
        <v>590000</v>
      </c>
    </row>
    <row r="930" spans="19:66">
      <c r="S930" s="279" t="s">
        <v>412</v>
      </c>
      <c r="T930">
        <v>460000</v>
      </c>
      <c r="U930">
        <v>300000</v>
      </c>
      <c r="V930">
        <v>590000</v>
      </c>
      <c r="BA930" t="s">
        <v>174</v>
      </c>
      <c r="BB930" t="s">
        <v>197</v>
      </c>
      <c r="BC930">
        <v>2015</v>
      </c>
      <c r="BD930">
        <v>2558</v>
      </c>
      <c r="BE930">
        <v>10</v>
      </c>
      <c r="BF930">
        <v>3.2</v>
      </c>
      <c r="BG930">
        <v>450000</v>
      </c>
      <c r="BH930">
        <v>300000</v>
      </c>
      <c r="BI930">
        <v>590000</v>
      </c>
      <c r="BK930" t="str">
        <f t="shared" si="74"/>
        <v>Ford Ranger_2558_3200</v>
      </c>
      <c r="BL930">
        <f t="shared" si="75"/>
        <v>450000</v>
      </c>
      <c r="BM930">
        <f t="shared" si="76"/>
        <v>300000</v>
      </c>
      <c r="BN930">
        <f t="shared" si="77"/>
        <v>590000</v>
      </c>
    </row>
    <row r="931" spans="19:66">
      <c r="S931" s="279" t="s">
        <v>412</v>
      </c>
      <c r="T931">
        <v>470000</v>
      </c>
      <c r="U931">
        <v>300000</v>
      </c>
      <c r="V931">
        <v>590000</v>
      </c>
      <c r="BA931" t="s">
        <v>174</v>
      </c>
      <c r="BB931" t="s">
        <v>197</v>
      </c>
      <c r="BC931">
        <v>2015</v>
      </c>
      <c r="BD931">
        <v>2558</v>
      </c>
      <c r="BE931">
        <v>10</v>
      </c>
      <c r="BF931">
        <v>3.2</v>
      </c>
      <c r="BG931">
        <v>460000</v>
      </c>
      <c r="BH931">
        <v>300000</v>
      </c>
      <c r="BI931">
        <v>590000</v>
      </c>
      <c r="BK931" t="str">
        <f t="shared" si="74"/>
        <v>Ford Ranger_2558_3200</v>
      </c>
      <c r="BL931">
        <f t="shared" si="75"/>
        <v>460000</v>
      </c>
      <c r="BM931">
        <f t="shared" si="76"/>
        <v>300000</v>
      </c>
      <c r="BN931">
        <f t="shared" si="77"/>
        <v>590000</v>
      </c>
    </row>
    <row r="932" spans="19:66">
      <c r="S932" s="279" t="s">
        <v>412</v>
      </c>
      <c r="T932">
        <v>480000</v>
      </c>
      <c r="U932">
        <v>300000</v>
      </c>
      <c r="V932">
        <v>590000</v>
      </c>
      <c r="BA932" t="s">
        <v>174</v>
      </c>
      <c r="BB932" t="s">
        <v>197</v>
      </c>
      <c r="BC932">
        <v>2015</v>
      </c>
      <c r="BD932">
        <v>2558</v>
      </c>
      <c r="BE932">
        <v>10</v>
      </c>
      <c r="BF932">
        <v>3.2</v>
      </c>
      <c r="BG932">
        <v>470000</v>
      </c>
      <c r="BH932">
        <v>300000</v>
      </c>
      <c r="BI932">
        <v>590000</v>
      </c>
      <c r="BK932" t="str">
        <f t="shared" si="74"/>
        <v>Ford Ranger_2558_3200</v>
      </c>
      <c r="BL932">
        <f t="shared" si="75"/>
        <v>470000</v>
      </c>
      <c r="BM932">
        <f t="shared" si="76"/>
        <v>300000</v>
      </c>
      <c r="BN932">
        <f t="shared" si="77"/>
        <v>590000</v>
      </c>
    </row>
    <row r="933" spans="19:66">
      <c r="S933" s="279" t="s">
        <v>412</v>
      </c>
      <c r="T933">
        <v>490000</v>
      </c>
      <c r="U933">
        <v>300000</v>
      </c>
      <c r="V933">
        <v>590000</v>
      </c>
      <c r="BA933" t="s">
        <v>174</v>
      </c>
      <c r="BB933" t="s">
        <v>197</v>
      </c>
      <c r="BC933">
        <v>2015</v>
      </c>
      <c r="BD933">
        <v>2558</v>
      </c>
      <c r="BE933">
        <v>10</v>
      </c>
      <c r="BF933">
        <v>3.2</v>
      </c>
      <c r="BG933">
        <v>480000</v>
      </c>
      <c r="BH933">
        <v>300000</v>
      </c>
      <c r="BI933">
        <v>590000</v>
      </c>
      <c r="BK933" t="str">
        <f t="shared" si="74"/>
        <v>Ford Ranger_2558_3200</v>
      </c>
      <c r="BL933">
        <f t="shared" si="75"/>
        <v>480000</v>
      </c>
      <c r="BM933">
        <f t="shared" si="76"/>
        <v>300000</v>
      </c>
      <c r="BN933">
        <f t="shared" si="77"/>
        <v>590000</v>
      </c>
    </row>
    <row r="934" spans="19:66">
      <c r="S934" s="279" t="s">
        <v>412</v>
      </c>
      <c r="T934">
        <v>500000</v>
      </c>
      <c r="U934">
        <v>300000</v>
      </c>
      <c r="V934">
        <v>590000</v>
      </c>
      <c r="BA934" t="s">
        <v>174</v>
      </c>
      <c r="BB934" t="s">
        <v>197</v>
      </c>
      <c r="BC934">
        <v>2015</v>
      </c>
      <c r="BD934">
        <v>2558</v>
      </c>
      <c r="BE934">
        <v>10</v>
      </c>
      <c r="BF934">
        <v>3.2</v>
      </c>
      <c r="BG934">
        <v>490000</v>
      </c>
      <c r="BH934">
        <v>300000</v>
      </c>
      <c r="BI934">
        <v>590000</v>
      </c>
      <c r="BK934" t="str">
        <f t="shared" si="74"/>
        <v>Ford Ranger_2558_3200</v>
      </c>
      <c r="BL934">
        <f t="shared" si="75"/>
        <v>490000</v>
      </c>
      <c r="BM934">
        <f t="shared" si="76"/>
        <v>300000</v>
      </c>
      <c r="BN934">
        <f t="shared" si="77"/>
        <v>590000</v>
      </c>
    </row>
    <row r="935" spans="19:66">
      <c r="S935" s="279" t="s">
        <v>412</v>
      </c>
      <c r="T935">
        <v>510000</v>
      </c>
      <c r="U935">
        <v>300000</v>
      </c>
      <c r="V935">
        <v>590000</v>
      </c>
      <c r="BA935" t="s">
        <v>174</v>
      </c>
      <c r="BB935" t="s">
        <v>197</v>
      </c>
      <c r="BC935">
        <v>2015</v>
      </c>
      <c r="BD935">
        <v>2558</v>
      </c>
      <c r="BE935">
        <v>10</v>
      </c>
      <c r="BF935">
        <v>3.2</v>
      </c>
      <c r="BG935">
        <v>500000</v>
      </c>
      <c r="BH935">
        <v>300000</v>
      </c>
      <c r="BI935">
        <v>590000</v>
      </c>
      <c r="BK935" t="str">
        <f t="shared" si="74"/>
        <v>Ford Ranger_2558_3200</v>
      </c>
      <c r="BL935">
        <f t="shared" si="75"/>
        <v>500000</v>
      </c>
      <c r="BM935">
        <f t="shared" si="76"/>
        <v>300000</v>
      </c>
      <c r="BN935">
        <f t="shared" si="77"/>
        <v>590000</v>
      </c>
    </row>
    <row r="936" spans="19:66">
      <c r="S936" s="279" t="s">
        <v>412</v>
      </c>
      <c r="T936">
        <v>520000</v>
      </c>
      <c r="U936">
        <v>300000</v>
      </c>
      <c r="V936">
        <v>590000</v>
      </c>
      <c r="BA936" t="s">
        <v>174</v>
      </c>
      <c r="BB936" t="s">
        <v>197</v>
      </c>
      <c r="BC936">
        <v>2015</v>
      </c>
      <c r="BD936">
        <v>2558</v>
      </c>
      <c r="BE936">
        <v>10</v>
      </c>
      <c r="BF936">
        <v>3.2</v>
      </c>
      <c r="BG936">
        <v>510000</v>
      </c>
      <c r="BH936">
        <v>300000</v>
      </c>
      <c r="BI936">
        <v>590000</v>
      </c>
      <c r="BK936" t="str">
        <f t="shared" si="74"/>
        <v>Ford Ranger_2558_3200</v>
      </c>
      <c r="BL936">
        <f t="shared" si="75"/>
        <v>510000</v>
      </c>
      <c r="BM936">
        <f t="shared" si="76"/>
        <v>300000</v>
      </c>
      <c r="BN936">
        <f t="shared" si="77"/>
        <v>590000</v>
      </c>
    </row>
    <row r="937" spans="19:66">
      <c r="S937" s="279" t="s">
        <v>412</v>
      </c>
      <c r="T937">
        <v>530000</v>
      </c>
      <c r="U937">
        <v>300000</v>
      </c>
      <c r="V937">
        <v>590000</v>
      </c>
      <c r="BA937" t="s">
        <v>174</v>
      </c>
      <c r="BB937" t="s">
        <v>197</v>
      </c>
      <c r="BC937">
        <v>2015</v>
      </c>
      <c r="BD937">
        <v>2558</v>
      </c>
      <c r="BE937">
        <v>10</v>
      </c>
      <c r="BF937">
        <v>3.2</v>
      </c>
      <c r="BG937">
        <v>520000</v>
      </c>
      <c r="BH937">
        <v>300000</v>
      </c>
      <c r="BI937">
        <v>590000</v>
      </c>
      <c r="BK937" t="str">
        <f t="shared" si="74"/>
        <v>Ford Ranger_2558_3200</v>
      </c>
      <c r="BL937">
        <f t="shared" si="75"/>
        <v>520000</v>
      </c>
      <c r="BM937">
        <f t="shared" si="76"/>
        <v>300000</v>
      </c>
      <c r="BN937">
        <f t="shared" si="77"/>
        <v>590000</v>
      </c>
    </row>
    <row r="938" spans="19:66">
      <c r="S938" s="279" t="s">
        <v>412</v>
      </c>
      <c r="T938">
        <v>540000</v>
      </c>
      <c r="U938">
        <v>300000</v>
      </c>
      <c r="V938">
        <v>590000</v>
      </c>
      <c r="BA938" t="s">
        <v>174</v>
      </c>
      <c r="BB938" t="s">
        <v>197</v>
      </c>
      <c r="BC938">
        <v>2015</v>
      </c>
      <c r="BD938">
        <v>2558</v>
      </c>
      <c r="BE938">
        <v>10</v>
      </c>
      <c r="BF938">
        <v>3.2</v>
      </c>
      <c r="BG938">
        <v>530000</v>
      </c>
      <c r="BH938">
        <v>300000</v>
      </c>
      <c r="BI938">
        <v>590000</v>
      </c>
      <c r="BK938" t="str">
        <f t="shared" si="74"/>
        <v>Ford Ranger_2558_3200</v>
      </c>
      <c r="BL938">
        <f t="shared" si="75"/>
        <v>530000</v>
      </c>
      <c r="BM938">
        <f t="shared" si="76"/>
        <v>300000</v>
      </c>
      <c r="BN938">
        <f t="shared" si="77"/>
        <v>590000</v>
      </c>
    </row>
    <row r="939" spans="19:66">
      <c r="S939" s="279" t="s">
        <v>412</v>
      </c>
      <c r="T939">
        <v>550000</v>
      </c>
      <c r="U939">
        <v>300000</v>
      </c>
      <c r="V939">
        <v>590000</v>
      </c>
      <c r="BA939" t="s">
        <v>174</v>
      </c>
      <c r="BB939" t="s">
        <v>197</v>
      </c>
      <c r="BC939">
        <v>2015</v>
      </c>
      <c r="BD939">
        <v>2558</v>
      </c>
      <c r="BE939">
        <v>10</v>
      </c>
      <c r="BF939">
        <v>3.2</v>
      </c>
      <c r="BG939">
        <v>540000</v>
      </c>
      <c r="BH939">
        <v>300000</v>
      </c>
      <c r="BI939">
        <v>590000</v>
      </c>
      <c r="BK939" t="str">
        <f t="shared" si="74"/>
        <v>Ford Ranger_2558_3200</v>
      </c>
      <c r="BL939">
        <f t="shared" si="75"/>
        <v>540000</v>
      </c>
      <c r="BM939">
        <f t="shared" si="76"/>
        <v>300000</v>
      </c>
      <c r="BN939">
        <f t="shared" si="77"/>
        <v>590000</v>
      </c>
    </row>
    <row r="940" spans="19:66">
      <c r="S940" s="279" t="s">
        <v>412</v>
      </c>
      <c r="T940">
        <v>560000</v>
      </c>
      <c r="U940">
        <v>300000</v>
      </c>
      <c r="V940">
        <v>590000</v>
      </c>
      <c r="BA940" t="s">
        <v>174</v>
      </c>
      <c r="BB940" t="s">
        <v>197</v>
      </c>
      <c r="BC940">
        <v>2015</v>
      </c>
      <c r="BD940">
        <v>2558</v>
      </c>
      <c r="BE940">
        <v>10</v>
      </c>
      <c r="BF940">
        <v>3.2</v>
      </c>
      <c r="BG940">
        <v>550000</v>
      </c>
      <c r="BH940">
        <v>300000</v>
      </c>
      <c r="BI940">
        <v>590000</v>
      </c>
      <c r="BK940" t="str">
        <f t="shared" si="74"/>
        <v>Ford Ranger_2558_3200</v>
      </c>
      <c r="BL940">
        <f t="shared" si="75"/>
        <v>550000</v>
      </c>
      <c r="BM940">
        <f t="shared" si="76"/>
        <v>300000</v>
      </c>
      <c r="BN940">
        <f t="shared" si="77"/>
        <v>590000</v>
      </c>
    </row>
    <row r="941" spans="19:66">
      <c r="S941" s="279" t="s">
        <v>412</v>
      </c>
      <c r="T941">
        <v>570000</v>
      </c>
      <c r="U941">
        <v>300000</v>
      </c>
      <c r="V941">
        <v>590000</v>
      </c>
      <c r="BA941" t="s">
        <v>174</v>
      </c>
      <c r="BB941" t="s">
        <v>197</v>
      </c>
      <c r="BC941">
        <v>2015</v>
      </c>
      <c r="BD941">
        <v>2558</v>
      </c>
      <c r="BE941">
        <v>10</v>
      </c>
      <c r="BF941">
        <v>3.2</v>
      </c>
      <c r="BG941">
        <v>560000</v>
      </c>
      <c r="BH941">
        <v>300000</v>
      </c>
      <c r="BI941">
        <v>590000</v>
      </c>
      <c r="BK941" t="str">
        <f t="shared" si="74"/>
        <v>Ford Ranger_2558_3200</v>
      </c>
      <c r="BL941">
        <f t="shared" si="75"/>
        <v>560000</v>
      </c>
      <c r="BM941">
        <f t="shared" si="76"/>
        <v>300000</v>
      </c>
      <c r="BN941">
        <f t="shared" si="77"/>
        <v>590000</v>
      </c>
    </row>
    <row r="942" spans="19:66">
      <c r="S942" s="279" t="s">
        <v>412</v>
      </c>
      <c r="T942">
        <v>580000</v>
      </c>
      <c r="U942">
        <v>300000</v>
      </c>
      <c r="V942">
        <v>590000</v>
      </c>
      <c r="BA942" t="s">
        <v>174</v>
      </c>
      <c r="BB942" t="s">
        <v>197</v>
      </c>
      <c r="BC942">
        <v>2015</v>
      </c>
      <c r="BD942">
        <v>2558</v>
      </c>
      <c r="BE942">
        <v>10</v>
      </c>
      <c r="BF942">
        <v>3.2</v>
      </c>
      <c r="BG942">
        <v>570000</v>
      </c>
      <c r="BH942">
        <v>300000</v>
      </c>
      <c r="BI942">
        <v>590000</v>
      </c>
      <c r="BK942" t="str">
        <f t="shared" si="74"/>
        <v>Ford Ranger_2558_3200</v>
      </c>
      <c r="BL942">
        <f t="shared" si="75"/>
        <v>570000</v>
      </c>
      <c r="BM942">
        <f t="shared" si="76"/>
        <v>300000</v>
      </c>
      <c r="BN942">
        <f t="shared" si="77"/>
        <v>590000</v>
      </c>
    </row>
    <row r="943" spans="19:66">
      <c r="S943" s="279" t="s">
        <v>412</v>
      </c>
      <c r="T943">
        <v>590000</v>
      </c>
      <c r="U943">
        <v>300000</v>
      </c>
      <c r="V943">
        <v>590000</v>
      </c>
      <c r="BA943" t="s">
        <v>174</v>
      </c>
      <c r="BB943" t="s">
        <v>197</v>
      </c>
      <c r="BC943">
        <v>2015</v>
      </c>
      <c r="BD943">
        <v>2558</v>
      </c>
      <c r="BE943">
        <v>10</v>
      </c>
      <c r="BF943">
        <v>3.2</v>
      </c>
      <c r="BG943">
        <v>580000</v>
      </c>
      <c r="BH943">
        <v>300000</v>
      </c>
      <c r="BI943">
        <v>590000</v>
      </c>
      <c r="BK943" t="str">
        <f t="shared" si="74"/>
        <v>Ford Ranger_2558_3200</v>
      </c>
      <c r="BL943">
        <f t="shared" si="75"/>
        <v>580000</v>
      </c>
      <c r="BM943">
        <f t="shared" si="76"/>
        <v>300000</v>
      </c>
      <c r="BN943">
        <f t="shared" si="77"/>
        <v>590000</v>
      </c>
    </row>
    <row r="944" spans="19:66">
      <c r="S944" s="279" t="s">
        <v>413</v>
      </c>
      <c r="T944">
        <v>180000</v>
      </c>
      <c r="U944">
        <v>180000</v>
      </c>
      <c r="V944">
        <v>540000</v>
      </c>
      <c r="BA944" t="s">
        <v>174</v>
      </c>
      <c r="BB944" t="s">
        <v>197</v>
      </c>
      <c r="BC944">
        <v>2015</v>
      </c>
      <c r="BD944">
        <v>2558</v>
      </c>
      <c r="BE944">
        <v>10</v>
      </c>
      <c r="BF944">
        <v>3.2</v>
      </c>
      <c r="BG944">
        <v>590000</v>
      </c>
      <c r="BH944">
        <v>300000</v>
      </c>
      <c r="BI944">
        <v>590000</v>
      </c>
      <c r="BK944" t="str">
        <f t="shared" si="74"/>
        <v>Ford Ranger_2558_3200</v>
      </c>
      <c r="BL944">
        <f t="shared" si="75"/>
        <v>590000</v>
      </c>
      <c r="BM944">
        <f t="shared" si="76"/>
        <v>300000</v>
      </c>
      <c r="BN944">
        <f t="shared" si="77"/>
        <v>590000</v>
      </c>
    </row>
    <row r="945" spans="19:66">
      <c r="S945" s="279" t="s">
        <v>413</v>
      </c>
      <c r="T945">
        <v>190000</v>
      </c>
      <c r="U945">
        <v>180000</v>
      </c>
      <c r="V945">
        <v>540000</v>
      </c>
      <c r="BA945" t="s">
        <v>174</v>
      </c>
      <c r="BB945" t="s">
        <v>197</v>
      </c>
      <c r="BC945">
        <v>2016</v>
      </c>
      <c r="BD945">
        <v>2559</v>
      </c>
      <c r="BE945">
        <v>9</v>
      </c>
      <c r="BF945">
        <v>2.2000000000000002</v>
      </c>
      <c r="BG945">
        <v>180000</v>
      </c>
      <c r="BH945">
        <v>180000</v>
      </c>
      <c r="BI945">
        <v>540000</v>
      </c>
      <c r="BK945" t="str">
        <f t="shared" si="74"/>
        <v>Ford Ranger_2559_2200</v>
      </c>
      <c r="BL945">
        <f t="shared" si="75"/>
        <v>180000</v>
      </c>
      <c r="BM945">
        <f t="shared" si="76"/>
        <v>180000</v>
      </c>
      <c r="BN945">
        <f t="shared" si="77"/>
        <v>540000</v>
      </c>
    </row>
    <row r="946" spans="19:66">
      <c r="S946" s="279" t="s">
        <v>413</v>
      </c>
      <c r="T946">
        <v>200000</v>
      </c>
      <c r="U946">
        <v>180000</v>
      </c>
      <c r="V946">
        <v>540000</v>
      </c>
      <c r="BA946" t="s">
        <v>174</v>
      </c>
      <c r="BB946" t="s">
        <v>197</v>
      </c>
      <c r="BC946">
        <v>2016</v>
      </c>
      <c r="BD946">
        <v>2559</v>
      </c>
      <c r="BE946">
        <v>9</v>
      </c>
      <c r="BF946">
        <v>2.2000000000000002</v>
      </c>
      <c r="BG946">
        <v>190000</v>
      </c>
      <c r="BH946">
        <v>180000</v>
      </c>
      <c r="BI946">
        <v>540000</v>
      </c>
      <c r="BK946" t="str">
        <f t="shared" si="74"/>
        <v>Ford Ranger_2559_2200</v>
      </c>
      <c r="BL946">
        <f t="shared" si="75"/>
        <v>190000</v>
      </c>
      <c r="BM946">
        <f t="shared" si="76"/>
        <v>180000</v>
      </c>
      <c r="BN946">
        <f t="shared" si="77"/>
        <v>540000</v>
      </c>
    </row>
    <row r="947" spans="19:66">
      <c r="S947" s="279" t="s">
        <v>413</v>
      </c>
      <c r="T947">
        <v>210000</v>
      </c>
      <c r="U947">
        <v>180000</v>
      </c>
      <c r="V947">
        <v>540000</v>
      </c>
      <c r="BA947" t="s">
        <v>174</v>
      </c>
      <c r="BB947" t="s">
        <v>197</v>
      </c>
      <c r="BC947">
        <v>2016</v>
      </c>
      <c r="BD947">
        <v>2559</v>
      </c>
      <c r="BE947">
        <v>9</v>
      </c>
      <c r="BF947">
        <v>2.2000000000000002</v>
      </c>
      <c r="BG947">
        <v>200000</v>
      </c>
      <c r="BH947">
        <v>180000</v>
      </c>
      <c r="BI947">
        <v>540000</v>
      </c>
      <c r="BK947" t="str">
        <f t="shared" si="74"/>
        <v>Ford Ranger_2559_2200</v>
      </c>
      <c r="BL947">
        <f t="shared" si="75"/>
        <v>200000</v>
      </c>
      <c r="BM947">
        <f t="shared" si="76"/>
        <v>180000</v>
      </c>
      <c r="BN947">
        <f t="shared" si="77"/>
        <v>540000</v>
      </c>
    </row>
    <row r="948" spans="19:66">
      <c r="S948" s="279" t="s">
        <v>413</v>
      </c>
      <c r="T948">
        <v>220000</v>
      </c>
      <c r="U948">
        <v>180000</v>
      </c>
      <c r="V948">
        <v>540000</v>
      </c>
      <c r="BA948" t="s">
        <v>174</v>
      </c>
      <c r="BB948" t="s">
        <v>197</v>
      </c>
      <c r="BC948">
        <v>2016</v>
      </c>
      <c r="BD948">
        <v>2559</v>
      </c>
      <c r="BE948">
        <v>9</v>
      </c>
      <c r="BF948">
        <v>2.2000000000000002</v>
      </c>
      <c r="BG948">
        <v>210000</v>
      </c>
      <c r="BH948">
        <v>180000</v>
      </c>
      <c r="BI948">
        <v>540000</v>
      </c>
      <c r="BK948" t="str">
        <f t="shared" si="74"/>
        <v>Ford Ranger_2559_2200</v>
      </c>
      <c r="BL948">
        <f t="shared" si="75"/>
        <v>210000</v>
      </c>
      <c r="BM948">
        <f t="shared" si="76"/>
        <v>180000</v>
      </c>
      <c r="BN948">
        <f t="shared" si="77"/>
        <v>540000</v>
      </c>
    </row>
    <row r="949" spans="19:66">
      <c r="S949" s="279" t="s">
        <v>413</v>
      </c>
      <c r="T949">
        <v>230000</v>
      </c>
      <c r="U949">
        <v>180000</v>
      </c>
      <c r="V949">
        <v>540000</v>
      </c>
      <c r="BA949" t="s">
        <v>174</v>
      </c>
      <c r="BB949" t="s">
        <v>197</v>
      </c>
      <c r="BC949">
        <v>2016</v>
      </c>
      <c r="BD949">
        <v>2559</v>
      </c>
      <c r="BE949">
        <v>9</v>
      </c>
      <c r="BF949">
        <v>2.2000000000000002</v>
      </c>
      <c r="BG949">
        <v>220000</v>
      </c>
      <c r="BH949">
        <v>180000</v>
      </c>
      <c r="BI949">
        <v>540000</v>
      </c>
      <c r="BK949" t="str">
        <f t="shared" si="74"/>
        <v>Ford Ranger_2559_2200</v>
      </c>
      <c r="BL949">
        <f t="shared" si="75"/>
        <v>220000</v>
      </c>
      <c r="BM949">
        <f t="shared" si="76"/>
        <v>180000</v>
      </c>
      <c r="BN949">
        <f t="shared" si="77"/>
        <v>540000</v>
      </c>
    </row>
    <row r="950" spans="19:66">
      <c r="S950" s="280" t="s">
        <v>413</v>
      </c>
      <c r="T950">
        <v>240000</v>
      </c>
      <c r="U950">
        <v>180000</v>
      </c>
      <c r="V950">
        <v>540000</v>
      </c>
      <c r="BA950" t="s">
        <v>174</v>
      </c>
      <c r="BB950" t="s">
        <v>197</v>
      </c>
      <c r="BC950">
        <v>2016</v>
      </c>
      <c r="BD950">
        <v>2559</v>
      </c>
      <c r="BE950">
        <v>9</v>
      </c>
      <c r="BF950">
        <v>2.2000000000000002</v>
      </c>
      <c r="BG950">
        <v>230000</v>
      </c>
      <c r="BH950">
        <v>180000</v>
      </c>
      <c r="BI950">
        <v>540000</v>
      </c>
      <c r="BK950" t="str">
        <f t="shared" si="74"/>
        <v>Ford Ranger_2559_2200</v>
      </c>
      <c r="BL950">
        <f t="shared" si="75"/>
        <v>230000</v>
      </c>
      <c r="BM950">
        <f t="shared" si="76"/>
        <v>180000</v>
      </c>
      <c r="BN950">
        <f t="shared" si="77"/>
        <v>540000</v>
      </c>
    </row>
    <row r="951" spans="19:66">
      <c r="S951" s="279" t="s">
        <v>413</v>
      </c>
      <c r="T951">
        <v>250000</v>
      </c>
      <c r="U951">
        <v>180000</v>
      </c>
      <c r="V951">
        <v>540000</v>
      </c>
      <c r="BA951" t="s">
        <v>174</v>
      </c>
      <c r="BB951" t="s">
        <v>197</v>
      </c>
      <c r="BC951">
        <v>2016</v>
      </c>
      <c r="BD951">
        <v>2559</v>
      </c>
      <c r="BE951">
        <v>9</v>
      </c>
      <c r="BF951">
        <v>2.2000000000000002</v>
      </c>
      <c r="BG951">
        <v>240000</v>
      </c>
      <c r="BH951">
        <v>180000</v>
      </c>
      <c r="BI951">
        <v>540000</v>
      </c>
      <c r="BK951" t="str">
        <f t="shared" si="74"/>
        <v>Ford Ranger_2559_2200</v>
      </c>
      <c r="BL951">
        <f t="shared" si="75"/>
        <v>240000</v>
      </c>
      <c r="BM951">
        <f t="shared" si="76"/>
        <v>180000</v>
      </c>
      <c r="BN951">
        <f t="shared" si="77"/>
        <v>540000</v>
      </c>
    </row>
    <row r="952" spans="19:66">
      <c r="S952" s="279" t="s">
        <v>413</v>
      </c>
      <c r="T952">
        <v>260000</v>
      </c>
      <c r="U952">
        <v>180000</v>
      </c>
      <c r="V952">
        <v>540000</v>
      </c>
      <c r="BA952" t="s">
        <v>174</v>
      </c>
      <c r="BB952" t="s">
        <v>197</v>
      </c>
      <c r="BC952">
        <v>2016</v>
      </c>
      <c r="BD952">
        <v>2559</v>
      </c>
      <c r="BE952">
        <v>9</v>
      </c>
      <c r="BF952">
        <v>2.2000000000000002</v>
      </c>
      <c r="BG952">
        <v>250000</v>
      </c>
      <c r="BH952">
        <v>180000</v>
      </c>
      <c r="BI952">
        <v>540000</v>
      </c>
      <c r="BK952" t="str">
        <f t="shared" si="74"/>
        <v>Ford Ranger_2559_2200</v>
      </c>
      <c r="BL952">
        <f t="shared" si="75"/>
        <v>250000</v>
      </c>
      <c r="BM952">
        <f t="shared" si="76"/>
        <v>180000</v>
      </c>
      <c r="BN952">
        <f t="shared" si="77"/>
        <v>540000</v>
      </c>
    </row>
    <row r="953" spans="19:66">
      <c r="S953" s="279" t="s">
        <v>413</v>
      </c>
      <c r="T953">
        <v>270000</v>
      </c>
      <c r="U953">
        <v>180000</v>
      </c>
      <c r="V953">
        <v>540000</v>
      </c>
      <c r="BA953" t="s">
        <v>174</v>
      </c>
      <c r="BB953" t="s">
        <v>197</v>
      </c>
      <c r="BC953">
        <v>2016</v>
      </c>
      <c r="BD953">
        <v>2559</v>
      </c>
      <c r="BE953">
        <v>9</v>
      </c>
      <c r="BF953">
        <v>2.2000000000000002</v>
      </c>
      <c r="BG953">
        <v>260000</v>
      </c>
      <c r="BH953">
        <v>180000</v>
      </c>
      <c r="BI953">
        <v>540000</v>
      </c>
      <c r="BK953" t="str">
        <f t="shared" si="74"/>
        <v>Ford Ranger_2559_2200</v>
      </c>
      <c r="BL953">
        <f t="shared" si="75"/>
        <v>260000</v>
      </c>
      <c r="BM953">
        <f t="shared" si="76"/>
        <v>180000</v>
      </c>
      <c r="BN953">
        <f t="shared" si="77"/>
        <v>540000</v>
      </c>
    </row>
    <row r="954" spans="19:66">
      <c r="S954" s="279" t="s">
        <v>413</v>
      </c>
      <c r="T954">
        <v>280000</v>
      </c>
      <c r="U954">
        <v>180000</v>
      </c>
      <c r="V954">
        <v>540000</v>
      </c>
      <c r="BA954" t="s">
        <v>174</v>
      </c>
      <c r="BB954" t="s">
        <v>197</v>
      </c>
      <c r="BC954">
        <v>2016</v>
      </c>
      <c r="BD954">
        <v>2559</v>
      </c>
      <c r="BE954">
        <v>9</v>
      </c>
      <c r="BF954">
        <v>2.2000000000000002</v>
      </c>
      <c r="BG954">
        <v>270000</v>
      </c>
      <c r="BH954">
        <v>180000</v>
      </c>
      <c r="BI954">
        <v>540000</v>
      </c>
      <c r="BK954" t="str">
        <f t="shared" si="74"/>
        <v>Ford Ranger_2559_2200</v>
      </c>
      <c r="BL954">
        <f t="shared" si="75"/>
        <v>270000</v>
      </c>
      <c r="BM954">
        <f t="shared" si="76"/>
        <v>180000</v>
      </c>
      <c r="BN954">
        <f t="shared" si="77"/>
        <v>540000</v>
      </c>
    </row>
    <row r="955" spans="19:66">
      <c r="S955" s="279" t="s">
        <v>413</v>
      </c>
      <c r="T955">
        <v>290000</v>
      </c>
      <c r="U955">
        <v>180000</v>
      </c>
      <c r="V955">
        <v>540000</v>
      </c>
      <c r="BA955" t="s">
        <v>174</v>
      </c>
      <c r="BB955" t="s">
        <v>197</v>
      </c>
      <c r="BC955">
        <v>2016</v>
      </c>
      <c r="BD955">
        <v>2559</v>
      </c>
      <c r="BE955">
        <v>9</v>
      </c>
      <c r="BF955">
        <v>2.2000000000000002</v>
      </c>
      <c r="BG955">
        <v>280000</v>
      </c>
      <c r="BH955">
        <v>180000</v>
      </c>
      <c r="BI955">
        <v>540000</v>
      </c>
      <c r="BK955" t="str">
        <f t="shared" si="74"/>
        <v>Ford Ranger_2559_2200</v>
      </c>
      <c r="BL955">
        <f t="shared" si="75"/>
        <v>280000</v>
      </c>
      <c r="BM955">
        <f t="shared" si="76"/>
        <v>180000</v>
      </c>
      <c r="BN955">
        <f t="shared" si="77"/>
        <v>540000</v>
      </c>
    </row>
    <row r="956" spans="19:66">
      <c r="S956" s="279" t="s">
        <v>413</v>
      </c>
      <c r="T956">
        <v>300000</v>
      </c>
      <c r="U956">
        <v>180000</v>
      </c>
      <c r="V956">
        <v>540000</v>
      </c>
      <c r="BA956" t="s">
        <v>174</v>
      </c>
      <c r="BB956" t="s">
        <v>197</v>
      </c>
      <c r="BC956">
        <v>2016</v>
      </c>
      <c r="BD956">
        <v>2559</v>
      </c>
      <c r="BE956">
        <v>9</v>
      </c>
      <c r="BF956">
        <v>2.2000000000000002</v>
      </c>
      <c r="BG956">
        <v>290000</v>
      </c>
      <c r="BH956">
        <v>180000</v>
      </c>
      <c r="BI956">
        <v>540000</v>
      </c>
      <c r="BK956" t="str">
        <f t="shared" si="74"/>
        <v>Ford Ranger_2559_2200</v>
      </c>
      <c r="BL956">
        <f t="shared" si="75"/>
        <v>290000</v>
      </c>
      <c r="BM956">
        <f t="shared" si="76"/>
        <v>180000</v>
      </c>
      <c r="BN956">
        <f t="shared" si="77"/>
        <v>540000</v>
      </c>
    </row>
    <row r="957" spans="19:66">
      <c r="S957" s="279" t="s">
        <v>413</v>
      </c>
      <c r="T957">
        <v>310000</v>
      </c>
      <c r="U957">
        <v>180000</v>
      </c>
      <c r="V957">
        <v>540000</v>
      </c>
      <c r="BA957" t="s">
        <v>174</v>
      </c>
      <c r="BB957" t="s">
        <v>197</v>
      </c>
      <c r="BC957">
        <v>2016</v>
      </c>
      <c r="BD957">
        <v>2559</v>
      </c>
      <c r="BE957">
        <v>9</v>
      </c>
      <c r="BF957">
        <v>2.2000000000000002</v>
      </c>
      <c r="BG957">
        <v>300000</v>
      </c>
      <c r="BH957">
        <v>180000</v>
      </c>
      <c r="BI957">
        <v>540000</v>
      </c>
      <c r="BK957" t="str">
        <f t="shared" si="74"/>
        <v>Ford Ranger_2559_2200</v>
      </c>
      <c r="BL957">
        <f t="shared" si="75"/>
        <v>300000</v>
      </c>
      <c r="BM957">
        <f t="shared" si="76"/>
        <v>180000</v>
      </c>
      <c r="BN957">
        <f t="shared" si="77"/>
        <v>540000</v>
      </c>
    </row>
    <row r="958" spans="19:66">
      <c r="S958" s="279" t="s">
        <v>413</v>
      </c>
      <c r="T958">
        <v>320000</v>
      </c>
      <c r="U958">
        <v>180000</v>
      </c>
      <c r="V958">
        <v>540000</v>
      </c>
      <c r="BA958" t="s">
        <v>174</v>
      </c>
      <c r="BB958" t="s">
        <v>197</v>
      </c>
      <c r="BC958">
        <v>2016</v>
      </c>
      <c r="BD958">
        <v>2559</v>
      </c>
      <c r="BE958">
        <v>9</v>
      </c>
      <c r="BF958">
        <v>2.2000000000000002</v>
      </c>
      <c r="BG958">
        <v>310000</v>
      </c>
      <c r="BH958">
        <v>180000</v>
      </c>
      <c r="BI958">
        <v>540000</v>
      </c>
      <c r="BK958" t="str">
        <f t="shared" si="74"/>
        <v>Ford Ranger_2559_2200</v>
      </c>
      <c r="BL958">
        <f t="shared" si="75"/>
        <v>310000</v>
      </c>
      <c r="BM958">
        <f t="shared" si="76"/>
        <v>180000</v>
      </c>
      <c r="BN958">
        <f t="shared" si="77"/>
        <v>540000</v>
      </c>
    </row>
    <row r="959" spans="19:66">
      <c r="S959" s="279" t="s">
        <v>413</v>
      </c>
      <c r="T959">
        <v>330000</v>
      </c>
      <c r="U959">
        <v>180000</v>
      </c>
      <c r="V959">
        <v>540000</v>
      </c>
      <c r="BA959" t="s">
        <v>174</v>
      </c>
      <c r="BB959" t="s">
        <v>197</v>
      </c>
      <c r="BC959">
        <v>2016</v>
      </c>
      <c r="BD959">
        <v>2559</v>
      </c>
      <c r="BE959">
        <v>9</v>
      </c>
      <c r="BF959">
        <v>2.2000000000000002</v>
      </c>
      <c r="BG959">
        <v>320000</v>
      </c>
      <c r="BH959">
        <v>180000</v>
      </c>
      <c r="BI959">
        <v>540000</v>
      </c>
      <c r="BK959" t="str">
        <f t="shared" si="74"/>
        <v>Ford Ranger_2559_2200</v>
      </c>
      <c r="BL959">
        <f t="shared" si="75"/>
        <v>320000</v>
      </c>
      <c r="BM959">
        <f t="shared" si="76"/>
        <v>180000</v>
      </c>
      <c r="BN959">
        <f t="shared" si="77"/>
        <v>540000</v>
      </c>
    </row>
    <row r="960" spans="19:66">
      <c r="S960" s="279" t="s">
        <v>413</v>
      </c>
      <c r="T960">
        <v>340000</v>
      </c>
      <c r="U960">
        <v>180000</v>
      </c>
      <c r="V960">
        <v>540000</v>
      </c>
      <c r="BA960" t="s">
        <v>174</v>
      </c>
      <c r="BB960" t="s">
        <v>197</v>
      </c>
      <c r="BC960">
        <v>2016</v>
      </c>
      <c r="BD960">
        <v>2559</v>
      </c>
      <c r="BE960">
        <v>9</v>
      </c>
      <c r="BF960">
        <v>2.2000000000000002</v>
      </c>
      <c r="BG960">
        <v>330000</v>
      </c>
      <c r="BH960">
        <v>180000</v>
      </c>
      <c r="BI960">
        <v>540000</v>
      </c>
      <c r="BK960" t="str">
        <f t="shared" si="74"/>
        <v>Ford Ranger_2559_2200</v>
      </c>
      <c r="BL960">
        <f t="shared" si="75"/>
        <v>330000</v>
      </c>
      <c r="BM960">
        <f t="shared" si="76"/>
        <v>180000</v>
      </c>
      <c r="BN960">
        <f t="shared" si="77"/>
        <v>540000</v>
      </c>
    </row>
    <row r="961" spans="19:66">
      <c r="S961" s="279" t="s">
        <v>413</v>
      </c>
      <c r="T961">
        <v>350000</v>
      </c>
      <c r="U961">
        <v>180000</v>
      </c>
      <c r="V961">
        <v>540000</v>
      </c>
      <c r="BA961" t="s">
        <v>174</v>
      </c>
      <c r="BB961" t="s">
        <v>197</v>
      </c>
      <c r="BC961">
        <v>2016</v>
      </c>
      <c r="BD961">
        <v>2559</v>
      </c>
      <c r="BE961">
        <v>9</v>
      </c>
      <c r="BF961">
        <v>2.2000000000000002</v>
      </c>
      <c r="BG961">
        <v>340000</v>
      </c>
      <c r="BH961">
        <v>180000</v>
      </c>
      <c r="BI961">
        <v>540000</v>
      </c>
      <c r="BK961" t="str">
        <f t="shared" si="74"/>
        <v>Ford Ranger_2559_2200</v>
      </c>
      <c r="BL961">
        <f t="shared" si="75"/>
        <v>340000</v>
      </c>
      <c r="BM961">
        <f t="shared" si="76"/>
        <v>180000</v>
      </c>
      <c r="BN961">
        <f t="shared" si="77"/>
        <v>540000</v>
      </c>
    </row>
    <row r="962" spans="19:66">
      <c r="S962" s="279" t="s">
        <v>413</v>
      </c>
      <c r="T962">
        <v>360000</v>
      </c>
      <c r="U962">
        <v>180000</v>
      </c>
      <c r="V962">
        <v>540000</v>
      </c>
      <c r="BA962" t="s">
        <v>174</v>
      </c>
      <c r="BB962" t="s">
        <v>197</v>
      </c>
      <c r="BC962">
        <v>2016</v>
      </c>
      <c r="BD962">
        <v>2559</v>
      </c>
      <c r="BE962">
        <v>9</v>
      </c>
      <c r="BF962">
        <v>2.2000000000000002</v>
      </c>
      <c r="BG962">
        <v>350000</v>
      </c>
      <c r="BH962">
        <v>180000</v>
      </c>
      <c r="BI962">
        <v>540000</v>
      </c>
      <c r="BK962" t="str">
        <f t="shared" si="74"/>
        <v>Ford Ranger_2559_2200</v>
      </c>
      <c r="BL962">
        <f t="shared" si="75"/>
        <v>350000</v>
      </c>
      <c r="BM962">
        <f t="shared" si="76"/>
        <v>180000</v>
      </c>
      <c r="BN962">
        <f t="shared" si="77"/>
        <v>540000</v>
      </c>
    </row>
    <row r="963" spans="19:66">
      <c r="S963" s="279" t="s">
        <v>413</v>
      </c>
      <c r="T963">
        <v>370000</v>
      </c>
      <c r="U963">
        <v>180000</v>
      </c>
      <c r="V963">
        <v>540000</v>
      </c>
      <c r="BA963" t="s">
        <v>174</v>
      </c>
      <c r="BB963" t="s">
        <v>197</v>
      </c>
      <c r="BC963">
        <v>2016</v>
      </c>
      <c r="BD963">
        <v>2559</v>
      </c>
      <c r="BE963">
        <v>9</v>
      </c>
      <c r="BF963">
        <v>2.2000000000000002</v>
      </c>
      <c r="BG963">
        <v>360000</v>
      </c>
      <c r="BH963">
        <v>180000</v>
      </c>
      <c r="BI963">
        <v>540000</v>
      </c>
      <c r="BK963" t="str">
        <f t="shared" ref="BK963:BK1026" si="78">BA963&amp;" "&amp;BB963&amp;"_"&amp;BD963&amp;"_"&amp;BF963*1000</f>
        <v>Ford Ranger_2559_2200</v>
      </c>
      <c r="BL963">
        <f t="shared" ref="BL963:BL1026" si="79">BG963</f>
        <v>360000</v>
      </c>
      <c r="BM963">
        <f t="shared" ref="BM963:BM1026" si="80">BH963</f>
        <v>180000</v>
      </c>
      <c r="BN963">
        <f t="shared" ref="BN963:BN1026" si="81">BI963</f>
        <v>540000</v>
      </c>
    </row>
    <row r="964" spans="19:66">
      <c r="S964" s="279" t="s">
        <v>413</v>
      </c>
      <c r="T964">
        <v>380000</v>
      </c>
      <c r="U964">
        <v>180000</v>
      </c>
      <c r="V964">
        <v>540000</v>
      </c>
      <c r="BA964" t="s">
        <v>174</v>
      </c>
      <c r="BB964" t="s">
        <v>197</v>
      </c>
      <c r="BC964">
        <v>2016</v>
      </c>
      <c r="BD964">
        <v>2559</v>
      </c>
      <c r="BE964">
        <v>9</v>
      </c>
      <c r="BF964">
        <v>2.2000000000000002</v>
      </c>
      <c r="BG964">
        <v>370000</v>
      </c>
      <c r="BH964">
        <v>180000</v>
      </c>
      <c r="BI964">
        <v>540000</v>
      </c>
      <c r="BK964" t="str">
        <f t="shared" si="78"/>
        <v>Ford Ranger_2559_2200</v>
      </c>
      <c r="BL964">
        <f t="shared" si="79"/>
        <v>370000</v>
      </c>
      <c r="BM964">
        <f t="shared" si="80"/>
        <v>180000</v>
      </c>
      <c r="BN964">
        <f t="shared" si="81"/>
        <v>540000</v>
      </c>
    </row>
    <row r="965" spans="19:66">
      <c r="S965" s="279" t="s">
        <v>413</v>
      </c>
      <c r="T965">
        <v>390000</v>
      </c>
      <c r="U965">
        <v>180000</v>
      </c>
      <c r="V965">
        <v>540000</v>
      </c>
      <c r="BA965" t="s">
        <v>174</v>
      </c>
      <c r="BB965" t="s">
        <v>197</v>
      </c>
      <c r="BC965">
        <v>2016</v>
      </c>
      <c r="BD965">
        <v>2559</v>
      </c>
      <c r="BE965">
        <v>9</v>
      </c>
      <c r="BF965">
        <v>2.2000000000000002</v>
      </c>
      <c r="BG965">
        <v>380000</v>
      </c>
      <c r="BH965">
        <v>180000</v>
      </c>
      <c r="BI965">
        <v>540000</v>
      </c>
      <c r="BK965" t="str">
        <f t="shared" si="78"/>
        <v>Ford Ranger_2559_2200</v>
      </c>
      <c r="BL965">
        <f t="shared" si="79"/>
        <v>380000</v>
      </c>
      <c r="BM965">
        <f t="shared" si="80"/>
        <v>180000</v>
      </c>
      <c r="BN965">
        <f t="shared" si="81"/>
        <v>540000</v>
      </c>
    </row>
    <row r="966" spans="19:66">
      <c r="S966" s="279" t="s">
        <v>413</v>
      </c>
      <c r="T966">
        <v>400000</v>
      </c>
      <c r="U966">
        <v>180000</v>
      </c>
      <c r="V966">
        <v>540000</v>
      </c>
      <c r="BA966" t="s">
        <v>174</v>
      </c>
      <c r="BB966" t="s">
        <v>197</v>
      </c>
      <c r="BC966">
        <v>2016</v>
      </c>
      <c r="BD966">
        <v>2559</v>
      </c>
      <c r="BE966">
        <v>9</v>
      </c>
      <c r="BF966">
        <v>2.2000000000000002</v>
      </c>
      <c r="BG966">
        <v>390000</v>
      </c>
      <c r="BH966">
        <v>180000</v>
      </c>
      <c r="BI966">
        <v>540000</v>
      </c>
      <c r="BK966" t="str">
        <f t="shared" si="78"/>
        <v>Ford Ranger_2559_2200</v>
      </c>
      <c r="BL966">
        <f t="shared" si="79"/>
        <v>390000</v>
      </c>
      <c r="BM966">
        <f t="shared" si="80"/>
        <v>180000</v>
      </c>
      <c r="BN966">
        <f t="shared" si="81"/>
        <v>540000</v>
      </c>
    </row>
    <row r="967" spans="19:66">
      <c r="S967" s="279" t="s">
        <v>413</v>
      </c>
      <c r="T967">
        <v>410000</v>
      </c>
      <c r="U967">
        <v>180000</v>
      </c>
      <c r="V967">
        <v>540000</v>
      </c>
      <c r="BA967" t="s">
        <v>174</v>
      </c>
      <c r="BB967" t="s">
        <v>197</v>
      </c>
      <c r="BC967">
        <v>2016</v>
      </c>
      <c r="BD967">
        <v>2559</v>
      </c>
      <c r="BE967">
        <v>9</v>
      </c>
      <c r="BF967">
        <v>2.2000000000000002</v>
      </c>
      <c r="BG967">
        <v>400000</v>
      </c>
      <c r="BH967">
        <v>180000</v>
      </c>
      <c r="BI967">
        <v>540000</v>
      </c>
      <c r="BK967" t="str">
        <f t="shared" si="78"/>
        <v>Ford Ranger_2559_2200</v>
      </c>
      <c r="BL967">
        <f t="shared" si="79"/>
        <v>400000</v>
      </c>
      <c r="BM967">
        <f t="shared" si="80"/>
        <v>180000</v>
      </c>
      <c r="BN967">
        <f t="shared" si="81"/>
        <v>540000</v>
      </c>
    </row>
    <row r="968" spans="19:66">
      <c r="S968" s="279" t="s">
        <v>413</v>
      </c>
      <c r="T968">
        <v>420000</v>
      </c>
      <c r="U968">
        <v>180000</v>
      </c>
      <c r="V968">
        <v>540000</v>
      </c>
      <c r="BA968" t="s">
        <v>174</v>
      </c>
      <c r="BB968" t="s">
        <v>197</v>
      </c>
      <c r="BC968">
        <v>2016</v>
      </c>
      <c r="BD968">
        <v>2559</v>
      </c>
      <c r="BE968">
        <v>9</v>
      </c>
      <c r="BF968">
        <v>2.2000000000000002</v>
      </c>
      <c r="BG968">
        <v>410000</v>
      </c>
      <c r="BH968">
        <v>180000</v>
      </c>
      <c r="BI968">
        <v>540000</v>
      </c>
      <c r="BK968" t="str">
        <f t="shared" si="78"/>
        <v>Ford Ranger_2559_2200</v>
      </c>
      <c r="BL968">
        <f t="shared" si="79"/>
        <v>410000</v>
      </c>
      <c r="BM968">
        <f t="shared" si="80"/>
        <v>180000</v>
      </c>
      <c r="BN968">
        <f t="shared" si="81"/>
        <v>540000</v>
      </c>
    </row>
    <row r="969" spans="19:66">
      <c r="S969" s="279" t="s">
        <v>413</v>
      </c>
      <c r="T969">
        <v>430000</v>
      </c>
      <c r="U969">
        <v>180000</v>
      </c>
      <c r="V969">
        <v>540000</v>
      </c>
      <c r="BA969" t="s">
        <v>174</v>
      </c>
      <c r="BB969" t="s">
        <v>197</v>
      </c>
      <c r="BC969">
        <v>2016</v>
      </c>
      <c r="BD969">
        <v>2559</v>
      </c>
      <c r="BE969">
        <v>9</v>
      </c>
      <c r="BF969">
        <v>2.2000000000000002</v>
      </c>
      <c r="BG969">
        <v>420000</v>
      </c>
      <c r="BH969">
        <v>180000</v>
      </c>
      <c r="BI969">
        <v>540000</v>
      </c>
      <c r="BK969" t="str">
        <f t="shared" si="78"/>
        <v>Ford Ranger_2559_2200</v>
      </c>
      <c r="BL969">
        <f t="shared" si="79"/>
        <v>420000</v>
      </c>
      <c r="BM969">
        <f t="shared" si="80"/>
        <v>180000</v>
      </c>
      <c r="BN969">
        <f t="shared" si="81"/>
        <v>540000</v>
      </c>
    </row>
    <row r="970" spans="19:66">
      <c r="S970" s="279" t="s">
        <v>413</v>
      </c>
      <c r="T970">
        <v>440000</v>
      </c>
      <c r="U970">
        <v>180000</v>
      </c>
      <c r="V970">
        <v>540000</v>
      </c>
      <c r="BA970" t="s">
        <v>174</v>
      </c>
      <c r="BB970" t="s">
        <v>197</v>
      </c>
      <c r="BC970">
        <v>2016</v>
      </c>
      <c r="BD970">
        <v>2559</v>
      </c>
      <c r="BE970">
        <v>9</v>
      </c>
      <c r="BF970">
        <v>2.2000000000000002</v>
      </c>
      <c r="BG970">
        <v>430000</v>
      </c>
      <c r="BH970">
        <v>180000</v>
      </c>
      <c r="BI970">
        <v>540000</v>
      </c>
      <c r="BK970" t="str">
        <f t="shared" si="78"/>
        <v>Ford Ranger_2559_2200</v>
      </c>
      <c r="BL970">
        <f t="shared" si="79"/>
        <v>430000</v>
      </c>
      <c r="BM970">
        <f t="shared" si="80"/>
        <v>180000</v>
      </c>
      <c r="BN970">
        <f t="shared" si="81"/>
        <v>540000</v>
      </c>
    </row>
    <row r="971" spans="19:66">
      <c r="S971" s="279" t="s">
        <v>413</v>
      </c>
      <c r="T971">
        <v>450000</v>
      </c>
      <c r="U971">
        <v>180000</v>
      </c>
      <c r="V971">
        <v>540000</v>
      </c>
      <c r="BA971" t="s">
        <v>174</v>
      </c>
      <c r="BB971" t="s">
        <v>197</v>
      </c>
      <c r="BC971">
        <v>2016</v>
      </c>
      <c r="BD971">
        <v>2559</v>
      </c>
      <c r="BE971">
        <v>9</v>
      </c>
      <c r="BF971">
        <v>2.2000000000000002</v>
      </c>
      <c r="BG971">
        <v>440000</v>
      </c>
      <c r="BH971">
        <v>180000</v>
      </c>
      <c r="BI971">
        <v>540000</v>
      </c>
      <c r="BK971" t="str">
        <f t="shared" si="78"/>
        <v>Ford Ranger_2559_2200</v>
      </c>
      <c r="BL971">
        <f t="shared" si="79"/>
        <v>440000</v>
      </c>
      <c r="BM971">
        <f t="shared" si="80"/>
        <v>180000</v>
      </c>
      <c r="BN971">
        <f t="shared" si="81"/>
        <v>540000</v>
      </c>
    </row>
    <row r="972" spans="19:66">
      <c r="S972" s="279" t="s">
        <v>413</v>
      </c>
      <c r="T972">
        <v>460000</v>
      </c>
      <c r="U972">
        <v>180000</v>
      </c>
      <c r="V972">
        <v>540000</v>
      </c>
      <c r="BA972" t="s">
        <v>174</v>
      </c>
      <c r="BB972" t="s">
        <v>197</v>
      </c>
      <c r="BC972">
        <v>2016</v>
      </c>
      <c r="BD972">
        <v>2559</v>
      </c>
      <c r="BE972">
        <v>9</v>
      </c>
      <c r="BF972">
        <v>2.2000000000000002</v>
      </c>
      <c r="BG972">
        <v>450000</v>
      </c>
      <c r="BH972">
        <v>180000</v>
      </c>
      <c r="BI972">
        <v>540000</v>
      </c>
      <c r="BK972" t="str">
        <f t="shared" si="78"/>
        <v>Ford Ranger_2559_2200</v>
      </c>
      <c r="BL972">
        <f t="shared" si="79"/>
        <v>450000</v>
      </c>
      <c r="BM972">
        <f t="shared" si="80"/>
        <v>180000</v>
      </c>
      <c r="BN972">
        <f t="shared" si="81"/>
        <v>540000</v>
      </c>
    </row>
    <row r="973" spans="19:66">
      <c r="S973" s="279" t="s">
        <v>413</v>
      </c>
      <c r="T973">
        <v>470000</v>
      </c>
      <c r="U973">
        <v>180000</v>
      </c>
      <c r="V973">
        <v>540000</v>
      </c>
      <c r="BA973" t="s">
        <v>174</v>
      </c>
      <c r="BB973" t="s">
        <v>197</v>
      </c>
      <c r="BC973">
        <v>2016</v>
      </c>
      <c r="BD973">
        <v>2559</v>
      </c>
      <c r="BE973">
        <v>9</v>
      </c>
      <c r="BF973">
        <v>2.2000000000000002</v>
      </c>
      <c r="BG973">
        <v>460000</v>
      </c>
      <c r="BH973">
        <v>180000</v>
      </c>
      <c r="BI973">
        <v>540000</v>
      </c>
      <c r="BK973" t="str">
        <f t="shared" si="78"/>
        <v>Ford Ranger_2559_2200</v>
      </c>
      <c r="BL973">
        <f t="shared" si="79"/>
        <v>460000</v>
      </c>
      <c r="BM973">
        <f t="shared" si="80"/>
        <v>180000</v>
      </c>
      <c r="BN973">
        <f t="shared" si="81"/>
        <v>540000</v>
      </c>
    </row>
    <row r="974" spans="19:66">
      <c r="S974" s="279" t="s">
        <v>413</v>
      </c>
      <c r="T974">
        <v>480000</v>
      </c>
      <c r="U974">
        <v>180000</v>
      </c>
      <c r="V974">
        <v>540000</v>
      </c>
      <c r="BA974" t="s">
        <v>174</v>
      </c>
      <c r="BB974" t="s">
        <v>197</v>
      </c>
      <c r="BC974">
        <v>2016</v>
      </c>
      <c r="BD974">
        <v>2559</v>
      </c>
      <c r="BE974">
        <v>9</v>
      </c>
      <c r="BF974">
        <v>2.2000000000000002</v>
      </c>
      <c r="BG974">
        <v>470000</v>
      </c>
      <c r="BH974">
        <v>180000</v>
      </c>
      <c r="BI974">
        <v>540000</v>
      </c>
      <c r="BK974" t="str">
        <f t="shared" si="78"/>
        <v>Ford Ranger_2559_2200</v>
      </c>
      <c r="BL974">
        <f t="shared" si="79"/>
        <v>470000</v>
      </c>
      <c r="BM974">
        <f t="shared" si="80"/>
        <v>180000</v>
      </c>
      <c r="BN974">
        <f t="shared" si="81"/>
        <v>540000</v>
      </c>
    </row>
    <row r="975" spans="19:66">
      <c r="S975" s="279" t="s">
        <v>413</v>
      </c>
      <c r="T975">
        <v>490000</v>
      </c>
      <c r="U975">
        <v>180000</v>
      </c>
      <c r="V975">
        <v>540000</v>
      </c>
      <c r="BA975" t="s">
        <v>174</v>
      </c>
      <c r="BB975" t="s">
        <v>197</v>
      </c>
      <c r="BC975">
        <v>2016</v>
      </c>
      <c r="BD975">
        <v>2559</v>
      </c>
      <c r="BE975">
        <v>9</v>
      </c>
      <c r="BF975">
        <v>2.2000000000000002</v>
      </c>
      <c r="BG975">
        <v>480000</v>
      </c>
      <c r="BH975">
        <v>180000</v>
      </c>
      <c r="BI975">
        <v>540000</v>
      </c>
      <c r="BK975" t="str">
        <f t="shared" si="78"/>
        <v>Ford Ranger_2559_2200</v>
      </c>
      <c r="BL975">
        <f t="shared" si="79"/>
        <v>480000</v>
      </c>
      <c r="BM975">
        <f t="shared" si="80"/>
        <v>180000</v>
      </c>
      <c r="BN975">
        <f t="shared" si="81"/>
        <v>540000</v>
      </c>
    </row>
    <row r="976" spans="19:66">
      <c r="S976" s="279" t="s">
        <v>413</v>
      </c>
      <c r="T976">
        <v>500000</v>
      </c>
      <c r="U976">
        <v>180000</v>
      </c>
      <c r="V976">
        <v>540000</v>
      </c>
      <c r="BA976" t="s">
        <v>174</v>
      </c>
      <c r="BB976" t="s">
        <v>197</v>
      </c>
      <c r="BC976">
        <v>2016</v>
      </c>
      <c r="BD976">
        <v>2559</v>
      </c>
      <c r="BE976">
        <v>9</v>
      </c>
      <c r="BF976">
        <v>2.2000000000000002</v>
      </c>
      <c r="BG976">
        <v>490000</v>
      </c>
      <c r="BH976">
        <v>180000</v>
      </c>
      <c r="BI976">
        <v>540000</v>
      </c>
      <c r="BK976" t="str">
        <f t="shared" si="78"/>
        <v>Ford Ranger_2559_2200</v>
      </c>
      <c r="BL976">
        <f t="shared" si="79"/>
        <v>490000</v>
      </c>
      <c r="BM976">
        <f t="shared" si="80"/>
        <v>180000</v>
      </c>
      <c r="BN976">
        <f t="shared" si="81"/>
        <v>540000</v>
      </c>
    </row>
    <row r="977" spans="19:66">
      <c r="S977" s="279" t="s">
        <v>413</v>
      </c>
      <c r="T977">
        <v>510000</v>
      </c>
      <c r="U977">
        <v>180000</v>
      </c>
      <c r="V977">
        <v>540000</v>
      </c>
      <c r="BA977" t="s">
        <v>174</v>
      </c>
      <c r="BB977" t="s">
        <v>197</v>
      </c>
      <c r="BC977">
        <v>2016</v>
      </c>
      <c r="BD977">
        <v>2559</v>
      </c>
      <c r="BE977">
        <v>9</v>
      </c>
      <c r="BF977">
        <v>2.2000000000000002</v>
      </c>
      <c r="BG977">
        <v>500000</v>
      </c>
      <c r="BH977">
        <v>180000</v>
      </c>
      <c r="BI977">
        <v>540000</v>
      </c>
      <c r="BK977" t="str">
        <f t="shared" si="78"/>
        <v>Ford Ranger_2559_2200</v>
      </c>
      <c r="BL977">
        <f t="shared" si="79"/>
        <v>500000</v>
      </c>
      <c r="BM977">
        <f t="shared" si="80"/>
        <v>180000</v>
      </c>
      <c r="BN977">
        <f t="shared" si="81"/>
        <v>540000</v>
      </c>
    </row>
    <row r="978" spans="19:66">
      <c r="S978" s="279" t="s">
        <v>413</v>
      </c>
      <c r="T978">
        <v>520000</v>
      </c>
      <c r="U978">
        <v>180000</v>
      </c>
      <c r="V978">
        <v>540000</v>
      </c>
      <c r="BA978" t="s">
        <v>174</v>
      </c>
      <c r="BB978" t="s">
        <v>197</v>
      </c>
      <c r="BC978">
        <v>2016</v>
      </c>
      <c r="BD978">
        <v>2559</v>
      </c>
      <c r="BE978">
        <v>9</v>
      </c>
      <c r="BF978">
        <v>2.2000000000000002</v>
      </c>
      <c r="BG978">
        <v>510000</v>
      </c>
      <c r="BH978">
        <v>180000</v>
      </c>
      <c r="BI978">
        <v>540000</v>
      </c>
      <c r="BK978" t="str">
        <f t="shared" si="78"/>
        <v>Ford Ranger_2559_2200</v>
      </c>
      <c r="BL978">
        <f t="shared" si="79"/>
        <v>510000</v>
      </c>
      <c r="BM978">
        <f t="shared" si="80"/>
        <v>180000</v>
      </c>
      <c r="BN978">
        <f t="shared" si="81"/>
        <v>540000</v>
      </c>
    </row>
    <row r="979" spans="19:66">
      <c r="S979" s="279" t="s">
        <v>413</v>
      </c>
      <c r="T979">
        <v>530000</v>
      </c>
      <c r="U979">
        <v>180000</v>
      </c>
      <c r="V979">
        <v>540000</v>
      </c>
      <c r="BA979" t="s">
        <v>174</v>
      </c>
      <c r="BB979" t="s">
        <v>197</v>
      </c>
      <c r="BC979">
        <v>2016</v>
      </c>
      <c r="BD979">
        <v>2559</v>
      </c>
      <c r="BE979">
        <v>9</v>
      </c>
      <c r="BF979">
        <v>2.2000000000000002</v>
      </c>
      <c r="BG979">
        <v>520000</v>
      </c>
      <c r="BH979">
        <v>180000</v>
      </c>
      <c r="BI979">
        <v>540000</v>
      </c>
      <c r="BK979" t="str">
        <f t="shared" si="78"/>
        <v>Ford Ranger_2559_2200</v>
      </c>
      <c r="BL979">
        <f t="shared" si="79"/>
        <v>520000</v>
      </c>
      <c r="BM979">
        <f t="shared" si="80"/>
        <v>180000</v>
      </c>
      <c r="BN979">
        <f t="shared" si="81"/>
        <v>540000</v>
      </c>
    </row>
    <row r="980" spans="19:66">
      <c r="S980" s="279" t="s">
        <v>413</v>
      </c>
      <c r="T980">
        <v>540000</v>
      </c>
      <c r="U980">
        <v>180000</v>
      </c>
      <c r="V980">
        <v>540000</v>
      </c>
      <c r="BA980" t="s">
        <v>174</v>
      </c>
      <c r="BB980" t="s">
        <v>197</v>
      </c>
      <c r="BC980">
        <v>2016</v>
      </c>
      <c r="BD980">
        <v>2559</v>
      </c>
      <c r="BE980">
        <v>9</v>
      </c>
      <c r="BF980">
        <v>2.2000000000000002</v>
      </c>
      <c r="BG980">
        <v>530000</v>
      </c>
      <c r="BH980">
        <v>180000</v>
      </c>
      <c r="BI980">
        <v>540000</v>
      </c>
      <c r="BK980" t="str">
        <f t="shared" si="78"/>
        <v>Ford Ranger_2559_2200</v>
      </c>
      <c r="BL980">
        <f t="shared" si="79"/>
        <v>530000</v>
      </c>
      <c r="BM980">
        <f t="shared" si="80"/>
        <v>180000</v>
      </c>
      <c r="BN980">
        <f t="shared" si="81"/>
        <v>540000</v>
      </c>
    </row>
    <row r="981" spans="19:66">
      <c r="S981" s="279" t="s">
        <v>414</v>
      </c>
      <c r="T981">
        <v>310000</v>
      </c>
      <c r="U981">
        <v>310000</v>
      </c>
      <c r="V981">
        <v>590000</v>
      </c>
      <c r="BA981" t="s">
        <v>174</v>
      </c>
      <c r="BB981" t="s">
        <v>197</v>
      </c>
      <c r="BC981">
        <v>2016</v>
      </c>
      <c r="BD981">
        <v>2559</v>
      </c>
      <c r="BE981">
        <v>9</v>
      </c>
      <c r="BF981">
        <v>2.2000000000000002</v>
      </c>
      <c r="BG981">
        <v>540000</v>
      </c>
      <c r="BH981">
        <v>180000</v>
      </c>
      <c r="BI981">
        <v>540000</v>
      </c>
      <c r="BK981" t="str">
        <f t="shared" si="78"/>
        <v>Ford Ranger_2559_2200</v>
      </c>
      <c r="BL981">
        <f t="shared" si="79"/>
        <v>540000</v>
      </c>
      <c r="BM981">
        <f t="shared" si="80"/>
        <v>180000</v>
      </c>
      <c r="BN981">
        <f t="shared" si="81"/>
        <v>540000</v>
      </c>
    </row>
    <row r="982" spans="19:66">
      <c r="S982" s="279" t="s">
        <v>414</v>
      </c>
      <c r="T982">
        <v>320000</v>
      </c>
      <c r="U982">
        <v>310000</v>
      </c>
      <c r="V982">
        <v>590000</v>
      </c>
      <c r="BA982" t="s">
        <v>174</v>
      </c>
      <c r="BB982" t="s">
        <v>197</v>
      </c>
      <c r="BC982">
        <v>2016</v>
      </c>
      <c r="BD982">
        <v>2559</v>
      </c>
      <c r="BE982">
        <v>9</v>
      </c>
      <c r="BF982">
        <v>3.2</v>
      </c>
      <c r="BG982">
        <v>310000</v>
      </c>
      <c r="BH982">
        <v>310000</v>
      </c>
      <c r="BI982">
        <v>590000</v>
      </c>
      <c r="BK982" t="str">
        <f t="shared" si="78"/>
        <v>Ford Ranger_2559_3200</v>
      </c>
      <c r="BL982">
        <f t="shared" si="79"/>
        <v>310000</v>
      </c>
      <c r="BM982">
        <f t="shared" si="80"/>
        <v>310000</v>
      </c>
      <c r="BN982">
        <f t="shared" si="81"/>
        <v>590000</v>
      </c>
    </row>
    <row r="983" spans="19:66">
      <c r="S983" s="279" t="s">
        <v>414</v>
      </c>
      <c r="T983">
        <v>330000</v>
      </c>
      <c r="U983">
        <v>310000</v>
      </c>
      <c r="V983">
        <v>590000</v>
      </c>
      <c r="BA983" t="s">
        <v>174</v>
      </c>
      <c r="BB983" t="s">
        <v>197</v>
      </c>
      <c r="BC983">
        <v>2016</v>
      </c>
      <c r="BD983">
        <v>2559</v>
      </c>
      <c r="BE983">
        <v>9</v>
      </c>
      <c r="BF983">
        <v>3.2</v>
      </c>
      <c r="BG983">
        <v>320000</v>
      </c>
      <c r="BH983">
        <v>310000</v>
      </c>
      <c r="BI983">
        <v>590000</v>
      </c>
      <c r="BK983" t="str">
        <f t="shared" si="78"/>
        <v>Ford Ranger_2559_3200</v>
      </c>
      <c r="BL983">
        <f t="shared" si="79"/>
        <v>320000</v>
      </c>
      <c r="BM983">
        <f t="shared" si="80"/>
        <v>310000</v>
      </c>
      <c r="BN983">
        <f t="shared" si="81"/>
        <v>590000</v>
      </c>
    </row>
    <row r="984" spans="19:66">
      <c r="S984" s="279" t="s">
        <v>414</v>
      </c>
      <c r="T984">
        <v>340000</v>
      </c>
      <c r="U984">
        <v>310000</v>
      </c>
      <c r="V984">
        <v>590000</v>
      </c>
      <c r="BA984" t="s">
        <v>174</v>
      </c>
      <c r="BB984" t="s">
        <v>197</v>
      </c>
      <c r="BC984">
        <v>2016</v>
      </c>
      <c r="BD984">
        <v>2559</v>
      </c>
      <c r="BE984">
        <v>9</v>
      </c>
      <c r="BF984">
        <v>3.2</v>
      </c>
      <c r="BG984">
        <v>330000</v>
      </c>
      <c r="BH984">
        <v>310000</v>
      </c>
      <c r="BI984">
        <v>590000</v>
      </c>
      <c r="BK984" t="str">
        <f t="shared" si="78"/>
        <v>Ford Ranger_2559_3200</v>
      </c>
      <c r="BL984">
        <f t="shared" si="79"/>
        <v>330000</v>
      </c>
      <c r="BM984">
        <f t="shared" si="80"/>
        <v>310000</v>
      </c>
      <c r="BN984">
        <f t="shared" si="81"/>
        <v>590000</v>
      </c>
    </row>
    <row r="985" spans="19:66">
      <c r="S985" s="279" t="s">
        <v>414</v>
      </c>
      <c r="T985">
        <v>350000</v>
      </c>
      <c r="U985">
        <v>310000</v>
      </c>
      <c r="V985">
        <v>590000</v>
      </c>
      <c r="BA985" t="s">
        <v>174</v>
      </c>
      <c r="BB985" t="s">
        <v>197</v>
      </c>
      <c r="BC985">
        <v>2016</v>
      </c>
      <c r="BD985">
        <v>2559</v>
      </c>
      <c r="BE985">
        <v>9</v>
      </c>
      <c r="BF985">
        <v>3.2</v>
      </c>
      <c r="BG985">
        <v>340000</v>
      </c>
      <c r="BH985">
        <v>310000</v>
      </c>
      <c r="BI985">
        <v>590000</v>
      </c>
      <c r="BK985" t="str">
        <f t="shared" si="78"/>
        <v>Ford Ranger_2559_3200</v>
      </c>
      <c r="BL985">
        <f t="shared" si="79"/>
        <v>340000</v>
      </c>
      <c r="BM985">
        <f t="shared" si="80"/>
        <v>310000</v>
      </c>
      <c r="BN985">
        <f t="shared" si="81"/>
        <v>590000</v>
      </c>
    </row>
    <row r="986" spans="19:66">
      <c r="S986" s="279" t="s">
        <v>414</v>
      </c>
      <c r="T986">
        <v>360000</v>
      </c>
      <c r="U986">
        <v>310000</v>
      </c>
      <c r="V986">
        <v>590000</v>
      </c>
      <c r="BA986" t="s">
        <v>174</v>
      </c>
      <c r="BB986" t="s">
        <v>197</v>
      </c>
      <c r="BC986">
        <v>2016</v>
      </c>
      <c r="BD986">
        <v>2559</v>
      </c>
      <c r="BE986">
        <v>9</v>
      </c>
      <c r="BF986">
        <v>3.2</v>
      </c>
      <c r="BG986">
        <v>350000</v>
      </c>
      <c r="BH986">
        <v>310000</v>
      </c>
      <c r="BI986">
        <v>590000</v>
      </c>
      <c r="BK986" t="str">
        <f t="shared" si="78"/>
        <v>Ford Ranger_2559_3200</v>
      </c>
      <c r="BL986">
        <f t="shared" si="79"/>
        <v>350000</v>
      </c>
      <c r="BM986">
        <f t="shared" si="80"/>
        <v>310000</v>
      </c>
      <c r="BN986">
        <f t="shared" si="81"/>
        <v>590000</v>
      </c>
    </row>
    <row r="987" spans="19:66">
      <c r="S987" s="279" t="s">
        <v>414</v>
      </c>
      <c r="T987">
        <v>370000</v>
      </c>
      <c r="U987">
        <v>310000</v>
      </c>
      <c r="V987">
        <v>590000</v>
      </c>
      <c r="BA987" t="s">
        <v>174</v>
      </c>
      <c r="BB987" t="s">
        <v>197</v>
      </c>
      <c r="BC987">
        <v>2016</v>
      </c>
      <c r="BD987">
        <v>2559</v>
      </c>
      <c r="BE987">
        <v>9</v>
      </c>
      <c r="BF987">
        <v>3.2</v>
      </c>
      <c r="BG987">
        <v>360000</v>
      </c>
      <c r="BH987">
        <v>310000</v>
      </c>
      <c r="BI987">
        <v>590000</v>
      </c>
      <c r="BK987" t="str">
        <f t="shared" si="78"/>
        <v>Ford Ranger_2559_3200</v>
      </c>
      <c r="BL987">
        <f t="shared" si="79"/>
        <v>360000</v>
      </c>
      <c r="BM987">
        <f t="shared" si="80"/>
        <v>310000</v>
      </c>
      <c r="BN987">
        <f t="shared" si="81"/>
        <v>590000</v>
      </c>
    </row>
    <row r="988" spans="19:66">
      <c r="S988" s="279" t="s">
        <v>414</v>
      </c>
      <c r="T988">
        <v>380000</v>
      </c>
      <c r="U988">
        <v>310000</v>
      </c>
      <c r="V988">
        <v>590000</v>
      </c>
      <c r="BA988" t="s">
        <v>174</v>
      </c>
      <c r="BB988" t="s">
        <v>197</v>
      </c>
      <c r="BC988">
        <v>2016</v>
      </c>
      <c r="BD988">
        <v>2559</v>
      </c>
      <c r="BE988">
        <v>9</v>
      </c>
      <c r="BF988">
        <v>3.2</v>
      </c>
      <c r="BG988">
        <v>370000</v>
      </c>
      <c r="BH988">
        <v>310000</v>
      </c>
      <c r="BI988">
        <v>590000</v>
      </c>
      <c r="BK988" t="str">
        <f t="shared" si="78"/>
        <v>Ford Ranger_2559_3200</v>
      </c>
      <c r="BL988">
        <f t="shared" si="79"/>
        <v>370000</v>
      </c>
      <c r="BM988">
        <f t="shared" si="80"/>
        <v>310000</v>
      </c>
      <c r="BN988">
        <f t="shared" si="81"/>
        <v>590000</v>
      </c>
    </row>
    <row r="989" spans="19:66">
      <c r="S989" s="279" t="s">
        <v>414</v>
      </c>
      <c r="T989">
        <v>390000</v>
      </c>
      <c r="U989">
        <v>310000</v>
      </c>
      <c r="V989">
        <v>590000</v>
      </c>
      <c r="BA989" t="s">
        <v>174</v>
      </c>
      <c r="BB989" t="s">
        <v>197</v>
      </c>
      <c r="BC989">
        <v>2016</v>
      </c>
      <c r="BD989">
        <v>2559</v>
      </c>
      <c r="BE989">
        <v>9</v>
      </c>
      <c r="BF989">
        <v>3.2</v>
      </c>
      <c r="BG989">
        <v>380000</v>
      </c>
      <c r="BH989">
        <v>310000</v>
      </c>
      <c r="BI989">
        <v>590000</v>
      </c>
      <c r="BK989" t="str">
        <f t="shared" si="78"/>
        <v>Ford Ranger_2559_3200</v>
      </c>
      <c r="BL989">
        <f t="shared" si="79"/>
        <v>380000</v>
      </c>
      <c r="BM989">
        <f t="shared" si="80"/>
        <v>310000</v>
      </c>
      <c r="BN989">
        <f t="shared" si="81"/>
        <v>590000</v>
      </c>
    </row>
    <row r="990" spans="19:66">
      <c r="S990" s="279" t="s">
        <v>414</v>
      </c>
      <c r="T990">
        <v>400000</v>
      </c>
      <c r="U990">
        <v>310000</v>
      </c>
      <c r="V990">
        <v>590000</v>
      </c>
      <c r="BA990" t="s">
        <v>174</v>
      </c>
      <c r="BB990" t="s">
        <v>197</v>
      </c>
      <c r="BC990">
        <v>2016</v>
      </c>
      <c r="BD990">
        <v>2559</v>
      </c>
      <c r="BE990">
        <v>9</v>
      </c>
      <c r="BF990">
        <v>3.2</v>
      </c>
      <c r="BG990">
        <v>390000</v>
      </c>
      <c r="BH990">
        <v>310000</v>
      </c>
      <c r="BI990">
        <v>590000</v>
      </c>
      <c r="BK990" t="str">
        <f t="shared" si="78"/>
        <v>Ford Ranger_2559_3200</v>
      </c>
      <c r="BL990">
        <f t="shared" si="79"/>
        <v>390000</v>
      </c>
      <c r="BM990">
        <f t="shared" si="80"/>
        <v>310000</v>
      </c>
      <c r="BN990">
        <f t="shared" si="81"/>
        <v>590000</v>
      </c>
    </row>
    <row r="991" spans="19:66">
      <c r="S991" s="280" t="s">
        <v>414</v>
      </c>
      <c r="T991">
        <v>410000</v>
      </c>
      <c r="U991">
        <v>310000</v>
      </c>
      <c r="V991">
        <v>590000</v>
      </c>
      <c r="BA991" t="s">
        <v>174</v>
      </c>
      <c r="BB991" t="s">
        <v>197</v>
      </c>
      <c r="BC991">
        <v>2016</v>
      </c>
      <c r="BD991">
        <v>2559</v>
      </c>
      <c r="BE991">
        <v>9</v>
      </c>
      <c r="BF991">
        <v>3.2</v>
      </c>
      <c r="BG991">
        <v>400000</v>
      </c>
      <c r="BH991">
        <v>310000</v>
      </c>
      <c r="BI991">
        <v>590000</v>
      </c>
      <c r="BK991" t="str">
        <f t="shared" si="78"/>
        <v>Ford Ranger_2559_3200</v>
      </c>
      <c r="BL991">
        <f t="shared" si="79"/>
        <v>400000</v>
      </c>
      <c r="BM991">
        <f t="shared" si="80"/>
        <v>310000</v>
      </c>
      <c r="BN991">
        <f t="shared" si="81"/>
        <v>590000</v>
      </c>
    </row>
    <row r="992" spans="19:66">
      <c r="S992" s="279" t="s">
        <v>414</v>
      </c>
      <c r="T992">
        <v>420000</v>
      </c>
      <c r="U992">
        <v>310000</v>
      </c>
      <c r="V992">
        <v>590000</v>
      </c>
      <c r="BA992" t="s">
        <v>174</v>
      </c>
      <c r="BB992" t="s">
        <v>197</v>
      </c>
      <c r="BC992">
        <v>2016</v>
      </c>
      <c r="BD992">
        <v>2559</v>
      </c>
      <c r="BE992">
        <v>9</v>
      </c>
      <c r="BF992">
        <v>3.2</v>
      </c>
      <c r="BG992">
        <v>410000</v>
      </c>
      <c r="BH992">
        <v>310000</v>
      </c>
      <c r="BI992">
        <v>590000</v>
      </c>
      <c r="BK992" t="str">
        <f t="shared" si="78"/>
        <v>Ford Ranger_2559_3200</v>
      </c>
      <c r="BL992">
        <f t="shared" si="79"/>
        <v>410000</v>
      </c>
      <c r="BM992">
        <f t="shared" si="80"/>
        <v>310000</v>
      </c>
      <c r="BN992">
        <f t="shared" si="81"/>
        <v>590000</v>
      </c>
    </row>
    <row r="993" spans="19:66">
      <c r="S993" s="279" t="s">
        <v>414</v>
      </c>
      <c r="T993">
        <v>430000</v>
      </c>
      <c r="U993">
        <v>310000</v>
      </c>
      <c r="V993">
        <v>590000</v>
      </c>
      <c r="BA993" t="s">
        <v>174</v>
      </c>
      <c r="BB993" t="s">
        <v>197</v>
      </c>
      <c r="BC993">
        <v>2016</v>
      </c>
      <c r="BD993">
        <v>2559</v>
      </c>
      <c r="BE993">
        <v>9</v>
      </c>
      <c r="BF993">
        <v>3.2</v>
      </c>
      <c r="BG993">
        <v>420000</v>
      </c>
      <c r="BH993">
        <v>310000</v>
      </c>
      <c r="BI993">
        <v>590000</v>
      </c>
      <c r="BK993" t="str">
        <f t="shared" si="78"/>
        <v>Ford Ranger_2559_3200</v>
      </c>
      <c r="BL993">
        <f t="shared" si="79"/>
        <v>420000</v>
      </c>
      <c r="BM993">
        <f t="shared" si="80"/>
        <v>310000</v>
      </c>
      <c r="BN993">
        <f t="shared" si="81"/>
        <v>590000</v>
      </c>
    </row>
    <row r="994" spans="19:66">
      <c r="S994" s="279" t="s">
        <v>414</v>
      </c>
      <c r="T994">
        <v>440000</v>
      </c>
      <c r="U994">
        <v>310000</v>
      </c>
      <c r="V994">
        <v>590000</v>
      </c>
      <c r="BA994" t="s">
        <v>174</v>
      </c>
      <c r="BB994" t="s">
        <v>197</v>
      </c>
      <c r="BC994">
        <v>2016</v>
      </c>
      <c r="BD994">
        <v>2559</v>
      </c>
      <c r="BE994">
        <v>9</v>
      </c>
      <c r="BF994">
        <v>3.2</v>
      </c>
      <c r="BG994">
        <v>430000</v>
      </c>
      <c r="BH994">
        <v>310000</v>
      </c>
      <c r="BI994">
        <v>590000</v>
      </c>
      <c r="BK994" t="str">
        <f t="shared" si="78"/>
        <v>Ford Ranger_2559_3200</v>
      </c>
      <c r="BL994">
        <f t="shared" si="79"/>
        <v>430000</v>
      </c>
      <c r="BM994">
        <f t="shared" si="80"/>
        <v>310000</v>
      </c>
      <c r="BN994">
        <f t="shared" si="81"/>
        <v>590000</v>
      </c>
    </row>
    <row r="995" spans="19:66">
      <c r="S995" s="279" t="s">
        <v>414</v>
      </c>
      <c r="T995">
        <v>450000</v>
      </c>
      <c r="U995">
        <v>310000</v>
      </c>
      <c r="V995">
        <v>590000</v>
      </c>
      <c r="BA995" t="s">
        <v>174</v>
      </c>
      <c r="BB995" t="s">
        <v>197</v>
      </c>
      <c r="BC995">
        <v>2016</v>
      </c>
      <c r="BD995">
        <v>2559</v>
      </c>
      <c r="BE995">
        <v>9</v>
      </c>
      <c r="BF995">
        <v>3.2</v>
      </c>
      <c r="BG995">
        <v>440000</v>
      </c>
      <c r="BH995">
        <v>310000</v>
      </c>
      <c r="BI995">
        <v>590000</v>
      </c>
      <c r="BK995" t="str">
        <f t="shared" si="78"/>
        <v>Ford Ranger_2559_3200</v>
      </c>
      <c r="BL995">
        <f t="shared" si="79"/>
        <v>440000</v>
      </c>
      <c r="BM995">
        <f t="shared" si="80"/>
        <v>310000</v>
      </c>
      <c r="BN995">
        <f t="shared" si="81"/>
        <v>590000</v>
      </c>
    </row>
    <row r="996" spans="19:66">
      <c r="S996" s="279" t="s">
        <v>414</v>
      </c>
      <c r="T996">
        <v>460000</v>
      </c>
      <c r="U996">
        <v>310000</v>
      </c>
      <c r="V996">
        <v>590000</v>
      </c>
      <c r="BA996" t="s">
        <v>174</v>
      </c>
      <c r="BB996" t="s">
        <v>197</v>
      </c>
      <c r="BC996">
        <v>2016</v>
      </c>
      <c r="BD996">
        <v>2559</v>
      </c>
      <c r="BE996">
        <v>9</v>
      </c>
      <c r="BF996">
        <v>3.2</v>
      </c>
      <c r="BG996">
        <v>450000</v>
      </c>
      <c r="BH996">
        <v>310000</v>
      </c>
      <c r="BI996">
        <v>590000</v>
      </c>
      <c r="BK996" t="str">
        <f t="shared" si="78"/>
        <v>Ford Ranger_2559_3200</v>
      </c>
      <c r="BL996">
        <f t="shared" si="79"/>
        <v>450000</v>
      </c>
      <c r="BM996">
        <f t="shared" si="80"/>
        <v>310000</v>
      </c>
      <c r="BN996">
        <f t="shared" si="81"/>
        <v>590000</v>
      </c>
    </row>
    <row r="997" spans="19:66">
      <c r="S997" s="279" t="s">
        <v>414</v>
      </c>
      <c r="T997">
        <v>470000</v>
      </c>
      <c r="U997">
        <v>310000</v>
      </c>
      <c r="V997">
        <v>590000</v>
      </c>
      <c r="BA997" t="s">
        <v>174</v>
      </c>
      <c r="BB997" t="s">
        <v>197</v>
      </c>
      <c r="BC997">
        <v>2016</v>
      </c>
      <c r="BD997">
        <v>2559</v>
      </c>
      <c r="BE997">
        <v>9</v>
      </c>
      <c r="BF997">
        <v>3.2</v>
      </c>
      <c r="BG997">
        <v>460000</v>
      </c>
      <c r="BH997">
        <v>310000</v>
      </c>
      <c r="BI997">
        <v>590000</v>
      </c>
      <c r="BK997" t="str">
        <f t="shared" si="78"/>
        <v>Ford Ranger_2559_3200</v>
      </c>
      <c r="BL997">
        <f t="shared" si="79"/>
        <v>460000</v>
      </c>
      <c r="BM997">
        <f t="shared" si="80"/>
        <v>310000</v>
      </c>
      <c r="BN997">
        <f t="shared" si="81"/>
        <v>590000</v>
      </c>
    </row>
    <row r="998" spans="19:66">
      <c r="S998" s="279" t="s">
        <v>414</v>
      </c>
      <c r="T998">
        <v>480000</v>
      </c>
      <c r="U998">
        <v>310000</v>
      </c>
      <c r="V998">
        <v>590000</v>
      </c>
      <c r="BA998" t="s">
        <v>174</v>
      </c>
      <c r="BB998" t="s">
        <v>197</v>
      </c>
      <c r="BC998">
        <v>2016</v>
      </c>
      <c r="BD998">
        <v>2559</v>
      </c>
      <c r="BE998">
        <v>9</v>
      </c>
      <c r="BF998">
        <v>3.2</v>
      </c>
      <c r="BG998">
        <v>470000</v>
      </c>
      <c r="BH998">
        <v>310000</v>
      </c>
      <c r="BI998">
        <v>590000</v>
      </c>
      <c r="BK998" t="str">
        <f t="shared" si="78"/>
        <v>Ford Ranger_2559_3200</v>
      </c>
      <c r="BL998">
        <f t="shared" si="79"/>
        <v>470000</v>
      </c>
      <c r="BM998">
        <f t="shared" si="80"/>
        <v>310000</v>
      </c>
      <c r="BN998">
        <f t="shared" si="81"/>
        <v>590000</v>
      </c>
    </row>
    <row r="999" spans="19:66">
      <c r="S999" s="279" t="s">
        <v>414</v>
      </c>
      <c r="T999">
        <v>490000</v>
      </c>
      <c r="U999">
        <v>310000</v>
      </c>
      <c r="V999">
        <v>590000</v>
      </c>
      <c r="BA999" t="s">
        <v>174</v>
      </c>
      <c r="BB999" t="s">
        <v>197</v>
      </c>
      <c r="BC999">
        <v>2016</v>
      </c>
      <c r="BD999">
        <v>2559</v>
      </c>
      <c r="BE999">
        <v>9</v>
      </c>
      <c r="BF999">
        <v>3.2</v>
      </c>
      <c r="BG999">
        <v>480000</v>
      </c>
      <c r="BH999">
        <v>310000</v>
      </c>
      <c r="BI999">
        <v>590000</v>
      </c>
      <c r="BK999" t="str">
        <f t="shared" si="78"/>
        <v>Ford Ranger_2559_3200</v>
      </c>
      <c r="BL999">
        <f t="shared" si="79"/>
        <v>480000</v>
      </c>
      <c r="BM999">
        <f t="shared" si="80"/>
        <v>310000</v>
      </c>
      <c r="BN999">
        <f t="shared" si="81"/>
        <v>590000</v>
      </c>
    </row>
    <row r="1000" spans="19:66">
      <c r="S1000" s="279" t="s">
        <v>414</v>
      </c>
      <c r="T1000">
        <v>500000</v>
      </c>
      <c r="U1000">
        <v>310000</v>
      </c>
      <c r="V1000">
        <v>590000</v>
      </c>
      <c r="BA1000" t="s">
        <v>174</v>
      </c>
      <c r="BB1000" t="s">
        <v>197</v>
      </c>
      <c r="BC1000">
        <v>2016</v>
      </c>
      <c r="BD1000">
        <v>2559</v>
      </c>
      <c r="BE1000">
        <v>9</v>
      </c>
      <c r="BF1000">
        <v>3.2</v>
      </c>
      <c r="BG1000">
        <v>490000</v>
      </c>
      <c r="BH1000">
        <v>310000</v>
      </c>
      <c r="BI1000">
        <v>590000</v>
      </c>
      <c r="BK1000" t="str">
        <f t="shared" si="78"/>
        <v>Ford Ranger_2559_3200</v>
      </c>
      <c r="BL1000">
        <f t="shared" si="79"/>
        <v>490000</v>
      </c>
      <c r="BM1000">
        <f t="shared" si="80"/>
        <v>310000</v>
      </c>
      <c r="BN1000">
        <f t="shared" si="81"/>
        <v>590000</v>
      </c>
    </row>
    <row r="1001" spans="19:66">
      <c r="S1001" s="279" t="s">
        <v>414</v>
      </c>
      <c r="T1001">
        <v>510000</v>
      </c>
      <c r="U1001">
        <v>310000</v>
      </c>
      <c r="V1001">
        <v>590000</v>
      </c>
      <c r="BA1001" t="s">
        <v>174</v>
      </c>
      <c r="BB1001" t="s">
        <v>197</v>
      </c>
      <c r="BC1001">
        <v>2016</v>
      </c>
      <c r="BD1001">
        <v>2559</v>
      </c>
      <c r="BE1001">
        <v>9</v>
      </c>
      <c r="BF1001">
        <v>3.2</v>
      </c>
      <c r="BG1001">
        <v>500000</v>
      </c>
      <c r="BH1001">
        <v>310000</v>
      </c>
      <c r="BI1001">
        <v>590000</v>
      </c>
      <c r="BK1001" t="str">
        <f t="shared" si="78"/>
        <v>Ford Ranger_2559_3200</v>
      </c>
      <c r="BL1001">
        <f t="shared" si="79"/>
        <v>500000</v>
      </c>
      <c r="BM1001">
        <f t="shared" si="80"/>
        <v>310000</v>
      </c>
      <c r="BN1001">
        <f t="shared" si="81"/>
        <v>590000</v>
      </c>
    </row>
    <row r="1002" spans="19:66">
      <c r="S1002" s="279" t="s">
        <v>414</v>
      </c>
      <c r="T1002">
        <v>520000</v>
      </c>
      <c r="U1002">
        <v>310000</v>
      </c>
      <c r="V1002">
        <v>590000</v>
      </c>
      <c r="BA1002" t="s">
        <v>174</v>
      </c>
      <c r="BB1002" t="s">
        <v>197</v>
      </c>
      <c r="BC1002">
        <v>2016</v>
      </c>
      <c r="BD1002">
        <v>2559</v>
      </c>
      <c r="BE1002">
        <v>9</v>
      </c>
      <c r="BF1002">
        <v>3.2</v>
      </c>
      <c r="BG1002">
        <v>510000</v>
      </c>
      <c r="BH1002">
        <v>310000</v>
      </c>
      <c r="BI1002">
        <v>590000</v>
      </c>
      <c r="BK1002" t="str">
        <f t="shared" si="78"/>
        <v>Ford Ranger_2559_3200</v>
      </c>
      <c r="BL1002">
        <f t="shared" si="79"/>
        <v>510000</v>
      </c>
      <c r="BM1002">
        <f t="shared" si="80"/>
        <v>310000</v>
      </c>
      <c r="BN1002">
        <f t="shared" si="81"/>
        <v>590000</v>
      </c>
    </row>
    <row r="1003" spans="19:66">
      <c r="S1003" s="279" t="s">
        <v>414</v>
      </c>
      <c r="T1003">
        <v>530000</v>
      </c>
      <c r="U1003">
        <v>310000</v>
      </c>
      <c r="V1003">
        <v>590000</v>
      </c>
      <c r="BA1003" t="s">
        <v>174</v>
      </c>
      <c r="BB1003" t="s">
        <v>197</v>
      </c>
      <c r="BC1003">
        <v>2016</v>
      </c>
      <c r="BD1003">
        <v>2559</v>
      </c>
      <c r="BE1003">
        <v>9</v>
      </c>
      <c r="BF1003">
        <v>3.2</v>
      </c>
      <c r="BG1003">
        <v>520000</v>
      </c>
      <c r="BH1003">
        <v>310000</v>
      </c>
      <c r="BI1003">
        <v>590000</v>
      </c>
      <c r="BK1003" t="str">
        <f t="shared" si="78"/>
        <v>Ford Ranger_2559_3200</v>
      </c>
      <c r="BL1003">
        <f t="shared" si="79"/>
        <v>520000</v>
      </c>
      <c r="BM1003">
        <f t="shared" si="80"/>
        <v>310000</v>
      </c>
      <c r="BN1003">
        <f t="shared" si="81"/>
        <v>590000</v>
      </c>
    </row>
    <row r="1004" spans="19:66">
      <c r="S1004" s="279" t="s">
        <v>414</v>
      </c>
      <c r="T1004">
        <v>540000</v>
      </c>
      <c r="U1004">
        <v>310000</v>
      </c>
      <c r="V1004">
        <v>590000</v>
      </c>
      <c r="BA1004" t="s">
        <v>174</v>
      </c>
      <c r="BB1004" t="s">
        <v>197</v>
      </c>
      <c r="BC1004">
        <v>2016</v>
      </c>
      <c r="BD1004">
        <v>2559</v>
      </c>
      <c r="BE1004">
        <v>9</v>
      </c>
      <c r="BF1004">
        <v>3.2</v>
      </c>
      <c r="BG1004">
        <v>530000</v>
      </c>
      <c r="BH1004">
        <v>310000</v>
      </c>
      <c r="BI1004">
        <v>590000</v>
      </c>
      <c r="BK1004" t="str">
        <f t="shared" si="78"/>
        <v>Ford Ranger_2559_3200</v>
      </c>
      <c r="BL1004">
        <f t="shared" si="79"/>
        <v>530000</v>
      </c>
      <c r="BM1004">
        <f t="shared" si="80"/>
        <v>310000</v>
      </c>
      <c r="BN1004">
        <f t="shared" si="81"/>
        <v>590000</v>
      </c>
    </row>
    <row r="1005" spans="19:66">
      <c r="S1005" s="279" t="s">
        <v>414</v>
      </c>
      <c r="T1005">
        <v>550000</v>
      </c>
      <c r="U1005">
        <v>310000</v>
      </c>
      <c r="V1005">
        <v>590000</v>
      </c>
      <c r="BA1005" t="s">
        <v>174</v>
      </c>
      <c r="BB1005" t="s">
        <v>197</v>
      </c>
      <c r="BC1005">
        <v>2016</v>
      </c>
      <c r="BD1005">
        <v>2559</v>
      </c>
      <c r="BE1005">
        <v>9</v>
      </c>
      <c r="BF1005">
        <v>3.2</v>
      </c>
      <c r="BG1005">
        <v>540000</v>
      </c>
      <c r="BH1005">
        <v>310000</v>
      </c>
      <c r="BI1005">
        <v>590000</v>
      </c>
      <c r="BK1005" t="str">
        <f t="shared" si="78"/>
        <v>Ford Ranger_2559_3200</v>
      </c>
      <c r="BL1005">
        <f t="shared" si="79"/>
        <v>540000</v>
      </c>
      <c r="BM1005">
        <f t="shared" si="80"/>
        <v>310000</v>
      </c>
      <c r="BN1005">
        <f t="shared" si="81"/>
        <v>590000</v>
      </c>
    </row>
    <row r="1006" spans="19:66">
      <c r="S1006" s="279" t="s">
        <v>414</v>
      </c>
      <c r="T1006">
        <v>560000</v>
      </c>
      <c r="U1006">
        <v>310000</v>
      </c>
      <c r="V1006">
        <v>590000</v>
      </c>
      <c r="BA1006" t="s">
        <v>174</v>
      </c>
      <c r="BB1006" t="s">
        <v>197</v>
      </c>
      <c r="BC1006">
        <v>2016</v>
      </c>
      <c r="BD1006">
        <v>2559</v>
      </c>
      <c r="BE1006">
        <v>9</v>
      </c>
      <c r="BF1006">
        <v>3.2</v>
      </c>
      <c r="BG1006">
        <v>550000</v>
      </c>
      <c r="BH1006">
        <v>310000</v>
      </c>
      <c r="BI1006">
        <v>590000</v>
      </c>
      <c r="BK1006" t="str">
        <f t="shared" si="78"/>
        <v>Ford Ranger_2559_3200</v>
      </c>
      <c r="BL1006">
        <f t="shared" si="79"/>
        <v>550000</v>
      </c>
      <c r="BM1006">
        <f t="shared" si="80"/>
        <v>310000</v>
      </c>
      <c r="BN1006">
        <f t="shared" si="81"/>
        <v>590000</v>
      </c>
    </row>
    <row r="1007" spans="19:66">
      <c r="S1007" s="279" t="s">
        <v>414</v>
      </c>
      <c r="T1007">
        <v>570000</v>
      </c>
      <c r="U1007">
        <v>310000</v>
      </c>
      <c r="V1007">
        <v>590000</v>
      </c>
      <c r="BA1007" t="s">
        <v>174</v>
      </c>
      <c r="BB1007" t="s">
        <v>197</v>
      </c>
      <c r="BC1007">
        <v>2016</v>
      </c>
      <c r="BD1007">
        <v>2559</v>
      </c>
      <c r="BE1007">
        <v>9</v>
      </c>
      <c r="BF1007">
        <v>3.2</v>
      </c>
      <c r="BG1007">
        <v>560000</v>
      </c>
      <c r="BH1007">
        <v>310000</v>
      </c>
      <c r="BI1007">
        <v>590000</v>
      </c>
      <c r="BK1007" t="str">
        <f t="shared" si="78"/>
        <v>Ford Ranger_2559_3200</v>
      </c>
      <c r="BL1007">
        <f t="shared" si="79"/>
        <v>560000</v>
      </c>
      <c r="BM1007">
        <f t="shared" si="80"/>
        <v>310000</v>
      </c>
      <c r="BN1007">
        <f t="shared" si="81"/>
        <v>590000</v>
      </c>
    </row>
    <row r="1008" spans="19:66">
      <c r="S1008" s="279" t="s">
        <v>414</v>
      </c>
      <c r="T1008">
        <v>580000</v>
      </c>
      <c r="U1008">
        <v>310000</v>
      </c>
      <c r="V1008">
        <v>590000</v>
      </c>
      <c r="BA1008" t="s">
        <v>174</v>
      </c>
      <c r="BB1008" t="s">
        <v>197</v>
      </c>
      <c r="BC1008">
        <v>2016</v>
      </c>
      <c r="BD1008">
        <v>2559</v>
      </c>
      <c r="BE1008">
        <v>9</v>
      </c>
      <c r="BF1008">
        <v>3.2</v>
      </c>
      <c r="BG1008">
        <v>570000</v>
      </c>
      <c r="BH1008">
        <v>310000</v>
      </c>
      <c r="BI1008">
        <v>590000</v>
      </c>
      <c r="BK1008" t="str">
        <f t="shared" si="78"/>
        <v>Ford Ranger_2559_3200</v>
      </c>
      <c r="BL1008">
        <f t="shared" si="79"/>
        <v>570000</v>
      </c>
      <c r="BM1008">
        <f t="shared" si="80"/>
        <v>310000</v>
      </c>
      <c r="BN1008">
        <f t="shared" si="81"/>
        <v>590000</v>
      </c>
    </row>
    <row r="1009" spans="19:66">
      <c r="S1009" s="279" t="s">
        <v>414</v>
      </c>
      <c r="T1009">
        <v>590000</v>
      </c>
      <c r="U1009">
        <v>310000</v>
      </c>
      <c r="V1009">
        <v>590000</v>
      </c>
      <c r="BA1009" t="s">
        <v>174</v>
      </c>
      <c r="BB1009" t="s">
        <v>197</v>
      </c>
      <c r="BC1009">
        <v>2016</v>
      </c>
      <c r="BD1009">
        <v>2559</v>
      </c>
      <c r="BE1009">
        <v>9</v>
      </c>
      <c r="BF1009">
        <v>3.2</v>
      </c>
      <c r="BG1009">
        <v>580000</v>
      </c>
      <c r="BH1009">
        <v>310000</v>
      </c>
      <c r="BI1009">
        <v>590000</v>
      </c>
      <c r="BK1009" t="str">
        <f t="shared" si="78"/>
        <v>Ford Ranger_2559_3200</v>
      </c>
      <c r="BL1009">
        <f t="shared" si="79"/>
        <v>580000</v>
      </c>
      <c r="BM1009">
        <f t="shared" si="80"/>
        <v>310000</v>
      </c>
      <c r="BN1009">
        <f t="shared" si="81"/>
        <v>590000</v>
      </c>
    </row>
    <row r="1010" spans="19:66">
      <c r="S1010" s="279" t="s">
        <v>415</v>
      </c>
      <c r="T1010">
        <v>190000</v>
      </c>
      <c r="U1010">
        <v>190000</v>
      </c>
      <c r="V1010">
        <v>550000</v>
      </c>
      <c r="BA1010" t="s">
        <v>174</v>
      </c>
      <c r="BB1010" t="s">
        <v>197</v>
      </c>
      <c r="BC1010">
        <v>2016</v>
      </c>
      <c r="BD1010">
        <v>2559</v>
      </c>
      <c r="BE1010">
        <v>9</v>
      </c>
      <c r="BF1010">
        <v>3.2</v>
      </c>
      <c r="BG1010">
        <v>590000</v>
      </c>
      <c r="BH1010">
        <v>310000</v>
      </c>
      <c r="BI1010">
        <v>590000</v>
      </c>
      <c r="BK1010" t="str">
        <f t="shared" si="78"/>
        <v>Ford Ranger_2559_3200</v>
      </c>
      <c r="BL1010">
        <f t="shared" si="79"/>
        <v>590000</v>
      </c>
      <c r="BM1010">
        <f t="shared" si="80"/>
        <v>310000</v>
      </c>
      <c r="BN1010">
        <f t="shared" si="81"/>
        <v>590000</v>
      </c>
    </row>
    <row r="1011" spans="19:66">
      <c r="S1011" s="279" t="s">
        <v>415</v>
      </c>
      <c r="T1011">
        <v>200000</v>
      </c>
      <c r="U1011">
        <v>190000</v>
      </c>
      <c r="V1011">
        <v>550000</v>
      </c>
      <c r="BA1011" t="s">
        <v>174</v>
      </c>
      <c r="BB1011" t="s">
        <v>197</v>
      </c>
      <c r="BC1011">
        <v>2017</v>
      </c>
      <c r="BD1011">
        <v>2560</v>
      </c>
      <c r="BE1011">
        <v>8</v>
      </c>
      <c r="BF1011">
        <v>2.2000000000000002</v>
      </c>
      <c r="BG1011">
        <v>190000</v>
      </c>
      <c r="BH1011">
        <v>190000</v>
      </c>
      <c r="BI1011">
        <v>550000</v>
      </c>
      <c r="BK1011" t="str">
        <f t="shared" si="78"/>
        <v>Ford Ranger_2560_2200</v>
      </c>
      <c r="BL1011">
        <f t="shared" si="79"/>
        <v>190000</v>
      </c>
      <c r="BM1011">
        <f t="shared" si="80"/>
        <v>190000</v>
      </c>
      <c r="BN1011">
        <f t="shared" si="81"/>
        <v>550000</v>
      </c>
    </row>
    <row r="1012" spans="19:66">
      <c r="S1012" s="279" t="s">
        <v>415</v>
      </c>
      <c r="T1012">
        <v>210000</v>
      </c>
      <c r="U1012">
        <v>190000</v>
      </c>
      <c r="V1012">
        <v>550000</v>
      </c>
      <c r="BA1012" t="s">
        <v>174</v>
      </c>
      <c r="BB1012" t="s">
        <v>197</v>
      </c>
      <c r="BC1012">
        <v>2017</v>
      </c>
      <c r="BD1012">
        <v>2560</v>
      </c>
      <c r="BE1012">
        <v>8</v>
      </c>
      <c r="BF1012">
        <v>2.2000000000000002</v>
      </c>
      <c r="BG1012">
        <v>200000</v>
      </c>
      <c r="BH1012">
        <v>190000</v>
      </c>
      <c r="BI1012">
        <v>550000</v>
      </c>
      <c r="BK1012" t="str">
        <f t="shared" si="78"/>
        <v>Ford Ranger_2560_2200</v>
      </c>
      <c r="BL1012">
        <f t="shared" si="79"/>
        <v>200000</v>
      </c>
      <c r="BM1012">
        <f t="shared" si="80"/>
        <v>190000</v>
      </c>
      <c r="BN1012">
        <f t="shared" si="81"/>
        <v>550000</v>
      </c>
    </row>
    <row r="1013" spans="19:66">
      <c r="S1013" s="279" t="s">
        <v>415</v>
      </c>
      <c r="T1013">
        <v>220000</v>
      </c>
      <c r="U1013">
        <v>190000</v>
      </c>
      <c r="V1013">
        <v>550000</v>
      </c>
      <c r="BA1013" t="s">
        <v>174</v>
      </c>
      <c r="BB1013" t="s">
        <v>197</v>
      </c>
      <c r="BC1013">
        <v>2017</v>
      </c>
      <c r="BD1013">
        <v>2560</v>
      </c>
      <c r="BE1013">
        <v>8</v>
      </c>
      <c r="BF1013">
        <v>2.2000000000000002</v>
      </c>
      <c r="BG1013">
        <v>210000</v>
      </c>
      <c r="BH1013">
        <v>190000</v>
      </c>
      <c r="BI1013">
        <v>550000</v>
      </c>
      <c r="BK1013" t="str">
        <f t="shared" si="78"/>
        <v>Ford Ranger_2560_2200</v>
      </c>
      <c r="BL1013">
        <f t="shared" si="79"/>
        <v>210000</v>
      </c>
      <c r="BM1013">
        <f t="shared" si="80"/>
        <v>190000</v>
      </c>
      <c r="BN1013">
        <f t="shared" si="81"/>
        <v>550000</v>
      </c>
    </row>
    <row r="1014" spans="19:66">
      <c r="S1014" s="279" t="s">
        <v>415</v>
      </c>
      <c r="T1014">
        <v>230000</v>
      </c>
      <c r="U1014">
        <v>190000</v>
      </c>
      <c r="V1014">
        <v>550000</v>
      </c>
      <c r="BA1014" t="s">
        <v>174</v>
      </c>
      <c r="BB1014" t="s">
        <v>197</v>
      </c>
      <c r="BC1014">
        <v>2017</v>
      </c>
      <c r="BD1014">
        <v>2560</v>
      </c>
      <c r="BE1014">
        <v>8</v>
      </c>
      <c r="BF1014">
        <v>2.2000000000000002</v>
      </c>
      <c r="BG1014">
        <v>220000</v>
      </c>
      <c r="BH1014">
        <v>190000</v>
      </c>
      <c r="BI1014">
        <v>550000</v>
      </c>
      <c r="BK1014" t="str">
        <f t="shared" si="78"/>
        <v>Ford Ranger_2560_2200</v>
      </c>
      <c r="BL1014">
        <f t="shared" si="79"/>
        <v>220000</v>
      </c>
      <c r="BM1014">
        <f t="shared" si="80"/>
        <v>190000</v>
      </c>
      <c r="BN1014">
        <f t="shared" si="81"/>
        <v>550000</v>
      </c>
    </row>
    <row r="1015" spans="19:66">
      <c r="S1015" s="279" t="s">
        <v>415</v>
      </c>
      <c r="T1015">
        <v>240000</v>
      </c>
      <c r="U1015">
        <v>190000</v>
      </c>
      <c r="V1015">
        <v>550000</v>
      </c>
      <c r="BA1015" t="s">
        <v>174</v>
      </c>
      <c r="BB1015" t="s">
        <v>197</v>
      </c>
      <c r="BC1015">
        <v>2017</v>
      </c>
      <c r="BD1015">
        <v>2560</v>
      </c>
      <c r="BE1015">
        <v>8</v>
      </c>
      <c r="BF1015">
        <v>2.2000000000000002</v>
      </c>
      <c r="BG1015">
        <v>230000</v>
      </c>
      <c r="BH1015">
        <v>190000</v>
      </c>
      <c r="BI1015">
        <v>550000</v>
      </c>
      <c r="BK1015" t="str">
        <f t="shared" si="78"/>
        <v>Ford Ranger_2560_2200</v>
      </c>
      <c r="BL1015">
        <f t="shared" si="79"/>
        <v>230000</v>
      </c>
      <c r="BM1015">
        <f t="shared" si="80"/>
        <v>190000</v>
      </c>
      <c r="BN1015">
        <f t="shared" si="81"/>
        <v>550000</v>
      </c>
    </row>
    <row r="1016" spans="19:66">
      <c r="S1016" s="279" t="s">
        <v>415</v>
      </c>
      <c r="T1016">
        <v>250000</v>
      </c>
      <c r="U1016">
        <v>190000</v>
      </c>
      <c r="V1016">
        <v>550000</v>
      </c>
      <c r="BA1016" t="s">
        <v>174</v>
      </c>
      <c r="BB1016" t="s">
        <v>197</v>
      </c>
      <c r="BC1016">
        <v>2017</v>
      </c>
      <c r="BD1016">
        <v>2560</v>
      </c>
      <c r="BE1016">
        <v>8</v>
      </c>
      <c r="BF1016">
        <v>2.2000000000000002</v>
      </c>
      <c r="BG1016">
        <v>240000</v>
      </c>
      <c r="BH1016">
        <v>190000</v>
      </c>
      <c r="BI1016">
        <v>550000</v>
      </c>
      <c r="BK1016" t="str">
        <f t="shared" si="78"/>
        <v>Ford Ranger_2560_2200</v>
      </c>
      <c r="BL1016">
        <f t="shared" si="79"/>
        <v>240000</v>
      </c>
      <c r="BM1016">
        <f t="shared" si="80"/>
        <v>190000</v>
      </c>
      <c r="BN1016">
        <f t="shared" si="81"/>
        <v>550000</v>
      </c>
    </row>
    <row r="1017" spans="19:66">
      <c r="S1017" s="279" t="s">
        <v>415</v>
      </c>
      <c r="T1017">
        <v>260000</v>
      </c>
      <c r="U1017">
        <v>190000</v>
      </c>
      <c r="V1017">
        <v>550000</v>
      </c>
      <c r="BA1017" t="s">
        <v>174</v>
      </c>
      <c r="BB1017" t="s">
        <v>197</v>
      </c>
      <c r="BC1017">
        <v>2017</v>
      </c>
      <c r="BD1017">
        <v>2560</v>
      </c>
      <c r="BE1017">
        <v>8</v>
      </c>
      <c r="BF1017">
        <v>2.2000000000000002</v>
      </c>
      <c r="BG1017">
        <v>250000</v>
      </c>
      <c r="BH1017">
        <v>190000</v>
      </c>
      <c r="BI1017">
        <v>550000</v>
      </c>
      <c r="BK1017" t="str">
        <f t="shared" si="78"/>
        <v>Ford Ranger_2560_2200</v>
      </c>
      <c r="BL1017">
        <f t="shared" si="79"/>
        <v>250000</v>
      </c>
      <c r="BM1017">
        <f t="shared" si="80"/>
        <v>190000</v>
      </c>
      <c r="BN1017">
        <f t="shared" si="81"/>
        <v>550000</v>
      </c>
    </row>
    <row r="1018" spans="19:66">
      <c r="S1018" s="279" t="s">
        <v>415</v>
      </c>
      <c r="T1018">
        <v>270000</v>
      </c>
      <c r="U1018">
        <v>190000</v>
      </c>
      <c r="V1018">
        <v>550000</v>
      </c>
      <c r="BA1018" t="s">
        <v>174</v>
      </c>
      <c r="BB1018" t="s">
        <v>197</v>
      </c>
      <c r="BC1018">
        <v>2017</v>
      </c>
      <c r="BD1018">
        <v>2560</v>
      </c>
      <c r="BE1018">
        <v>8</v>
      </c>
      <c r="BF1018">
        <v>2.2000000000000002</v>
      </c>
      <c r="BG1018">
        <v>260000</v>
      </c>
      <c r="BH1018">
        <v>190000</v>
      </c>
      <c r="BI1018">
        <v>550000</v>
      </c>
      <c r="BK1018" t="str">
        <f t="shared" si="78"/>
        <v>Ford Ranger_2560_2200</v>
      </c>
      <c r="BL1018">
        <f t="shared" si="79"/>
        <v>260000</v>
      </c>
      <c r="BM1018">
        <f t="shared" si="80"/>
        <v>190000</v>
      </c>
      <c r="BN1018">
        <f t="shared" si="81"/>
        <v>550000</v>
      </c>
    </row>
    <row r="1019" spans="19:66">
      <c r="S1019" s="279" t="s">
        <v>415</v>
      </c>
      <c r="T1019">
        <v>280000</v>
      </c>
      <c r="U1019">
        <v>190000</v>
      </c>
      <c r="V1019">
        <v>550000</v>
      </c>
      <c r="BA1019" t="s">
        <v>174</v>
      </c>
      <c r="BB1019" t="s">
        <v>197</v>
      </c>
      <c r="BC1019">
        <v>2017</v>
      </c>
      <c r="BD1019">
        <v>2560</v>
      </c>
      <c r="BE1019">
        <v>8</v>
      </c>
      <c r="BF1019">
        <v>2.2000000000000002</v>
      </c>
      <c r="BG1019">
        <v>270000</v>
      </c>
      <c r="BH1019">
        <v>190000</v>
      </c>
      <c r="BI1019">
        <v>550000</v>
      </c>
      <c r="BK1019" t="str">
        <f t="shared" si="78"/>
        <v>Ford Ranger_2560_2200</v>
      </c>
      <c r="BL1019">
        <f t="shared" si="79"/>
        <v>270000</v>
      </c>
      <c r="BM1019">
        <f t="shared" si="80"/>
        <v>190000</v>
      </c>
      <c r="BN1019">
        <f t="shared" si="81"/>
        <v>550000</v>
      </c>
    </row>
    <row r="1020" spans="19:66">
      <c r="S1020" s="279" t="s">
        <v>415</v>
      </c>
      <c r="T1020">
        <v>290000</v>
      </c>
      <c r="U1020">
        <v>190000</v>
      </c>
      <c r="V1020">
        <v>550000</v>
      </c>
      <c r="BA1020" t="s">
        <v>174</v>
      </c>
      <c r="BB1020" t="s">
        <v>197</v>
      </c>
      <c r="BC1020">
        <v>2017</v>
      </c>
      <c r="BD1020">
        <v>2560</v>
      </c>
      <c r="BE1020">
        <v>8</v>
      </c>
      <c r="BF1020">
        <v>2.2000000000000002</v>
      </c>
      <c r="BG1020">
        <v>280000</v>
      </c>
      <c r="BH1020">
        <v>190000</v>
      </c>
      <c r="BI1020">
        <v>550000</v>
      </c>
      <c r="BK1020" t="str">
        <f t="shared" si="78"/>
        <v>Ford Ranger_2560_2200</v>
      </c>
      <c r="BL1020">
        <f t="shared" si="79"/>
        <v>280000</v>
      </c>
      <c r="BM1020">
        <f t="shared" si="80"/>
        <v>190000</v>
      </c>
      <c r="BN1020">
        <f t="shared" si="81"/>
        <v>550000</v>
      </c>
    </row>
    <row r="1021" spans="19:66">
      <c r="S1021" s="279" t="s">
        <v>415</v>
      </c>
      <c r="T1021">
        <v>300000</v>
      </c>
      <c r="U1021">
        <v>190000</v>
      </c>
      <c r="V1021">
        <v>550000</v>
      </c>
      <c r="BA1021" t="s">
        <v>174</v>
      </c>
      <c r="BB1021" t="s">
        <v>197</v>
      </c>
      <c r="BC1021">
        <v>2017</v>
      </c>
      <c r="BD1021">
        <v>2560</v>
      </c>
      <c r="BE1021">
        <v>8</v>
      </c>
      <c r="BF1021">
        <v>2.2000000000000002</v>
      </c>
      <c r="BG1021">
        <v>290000</v>
      </c>
      <c r="BH1021">
        <v>190000</v>
      </c>
      <c r="BI1021">
        <v>550000</v>
      </c>
      <c r="BK1021" t="str">
        <f t="shared" si="78"/>
        <v>Ford Ranger_2560_2200</v>
      </c>
      <c r="BL1021">
        <f t="shared" si="79"/>
        <v>290000</v>
      </c>
      <c r="BM1021">
        <f t="shared" si="80"/>
        <v>190000</v>
      </c>
      <c r="BN1021">
        <f t="shared" si="81"/>
        <v>550000</v>
      </c>
    </row>
    <row r="1022" spans="19:66">
      <c r="S1022" s="279" t="s">
        <v>415</v>
      </c>
      <c r="T1022">
        <v>310000</v>
      </c>
      <c r="U1022">
        <v>190000</v>
      </c>
      <c r="V1022">
        <v>550000</v>
      </c>
      <c r="BA1022" t="s">
        <v>174</v>
      </c>
      <c r="BB1022" t="s">
        <v>197</v>
      </c>
      <c r="BC1022">
        <v>2017</v>
      </c>
      <c r="BD1022">
        <v>2560</v>
      </c>
      <c r="BE1022">
        <v>8</v>
      </c>
      <c r="BF1022">
        <v>2.2000000000000002</v>
      </c>
      <c r="BG1022">
        <v>300000</v>
      </c>
      <c r="BH1022">
        <v>190000</v>
      </c>
      <c r="BI1022">
        <v>550000</v>
      </c>
      <c r="BK1022" t="str">
        <f t="shared" si="78"/>
        <v>Ford Ranger_2560_2200</v>
      </c>
      <c r="BL1022">
        <f t="shared" si="79"/>
        <v>300000</v>
      </c>
      <c r="BM1022">
        <f t="shared" si="80"/>
        <v>190000</v>
      </c>
      <c r="BN1022">
        <f t="shared" si="81"/>
        <v>550000</v>
      </c>
    </row>
    <row r="1023" spans="19:66">
      <c r="S1023" s="280" t="s">
        <v>415</v>
      </c>
      <c r="T1023">
        <v>320000</v>
      </c>
      <c r="U1023">
        <v>190000</v>
      </c>
      <c r="V1023">
        <v>550000</v>
      </c>
      <c r="BA1023" t="s">
        <v>174</v>
      </c>
      <c r="BB1023" t="s">
        <v>197</v>
      </c>
      <c r="BC1023">
        <v>2017</v>
      </c>
      <c r="BD1023">
        <v>2560</v>
      </c>
      <c r="BE1023">
        <v>8</v>
      </c>
      <c r="BF1023">
        <v>2.2000000000000002</v>
      </c>
      <c r="BG1023">
        <v>310000</v>
      </c>
      <c r="BH1023">
        <v>190000</v>
      </c>
      <c r="BI1023">
        <v>550000</v>
      </c>
      <c r="BK1023" t="str">
        <f t="shared" si="78"/>
        <v>Ford Ranger_2560_2200</v>
      </c>
      <c r="BL1023">
        <f t="shared" si="79"/>
        <v>310000</v>
      </c>
      <c r="BM1023">
        <f t="shared" si="80"/>
        <v>190000</v>
      </c>
      <c r="BN1023">
        <f t="shared" si="81"/>
        <v>550000</v>
      </c>
    </row>
    <row r="1024" spans="19:66">
      <c r="S1024" s="279" t="s">
        <v>415</v>
      </c>
      <c r="T1024">
        <v>330000</v>
      </c>
      <c r="U1024">
        <v>190000</v>
      </c>
      <c r="V1024">
        <v>550000</v>
      </c>
      <c r="BA1024" t="s">
        <v>174</v>
      </c>
      <c r="BB1024" t="s">
        <v>197</v>
      </c>
      <c r="BC1024">
        <v>2017</v>
      </c>
      <c r="BD1024">
        <v>2560</v>
      </c>
      <c r="BE1024">
        <v>8</v>
      </c>
      <c r="BF1024">
        <v>2.2000000000000002</v>
      </c>
      <c r="BG1024">
        <v>320000</v>
      </c>
      <c r="BH1024">
        <v>190000</v>
      </c>
      <c r="BI1024">
        <v>550000</v>
      </c>
      <c r="BK1024" t="str">
        <f t="shared" si="78"/>
        <v>Ford Ranger_2560_2200</v>
      </c>
      <c r="BL1024">
        <f t="shared" si="79"/>
        <v>320000</v>
      </c>
      <c r="BM1024">
        <f t="shared" si="80"/>
        <v>190000</v>
      </c>
      <c r="BN1024">
        <f t="shared" si="81"/>
        <v>550000</v>
      </c>
    </row>
    <row r="1025" spans="19:66">
      <c r="S1025" s="279" t="s">
        <v>415</v>
      </c>
      <c r="T1025">
        <v>340000</v>
      </c>
      <c r="U1025">
        <v>190000</v>
      </c>
      <c r="V1025">
        <v>550000</v>
      </c>
      <c r="BA1025" t="s">
        <v>174</v>
      </c>
      <c r="BB1025" t="s">
        <v>197</v>
      </c>
      <c r="BC1025">
        <v>2017</v>
      </c>
      <c r="BD1025">
        <v>2560</v>
      </c>
      <c r="BE1025">
        <v>8</v>
      </c>
      <c r="BF1025">
        <v>2.2000000000000002</v>
      </c>
      <c r="BG1025">
        <v>330000</v>
      </c>
      <c r="BH1025">
        <v>190000</v>
      </c>
      <c r="BI1025">
        <v>550000</v>
      </c>
      <c r="BK1025" t="str">
        <f t="shared" si="78"/>
        <v>Ford Ranger_2560_2200</v>
      </c>
      <c r="BL1025">
        <f t="shared" si="79"/>
        <v>330000</v>
      </c>
      <c r="BM1025">
        <f t="shared" si="80"/>
        <v>190000</v>
      </c>
      <c r="BN1025">
        <f t="shared" si="81"/>
        <v>550000</v>
      </c>
    </row>
    <row r="1026" spans="19:66">
      <c r="S1026" s="279" t="s">
        <v>415</v>
      </c>
      <c r="T1026">
        <v>350000</v>
      </c>
      <c r="U1026">
        <v>190000</v>
      </c>
      <c r="V1026">
        <v>550000</v>
      </c>
      <c r="BA1026" t="s">
        <v>174</v>
      </c>
      <c r="BB1026" t="s">
        <v>197</v>
      </c>
      <c r="BC1026">
        <v>2017</v>
      </c>
      <c r="BD1026">
        <v>2560</v>
      </c>
      <c r="BE1026">
        <v>8</v>
      </c>
      <c r="BF1026">
        <v>2.2000000000000002</v>
      </c>
      <c r="BG1026">
        <v>340000</v>
      </c>
      <c r="BH1026">
        <v>190000</v>
      </c>
      <c r="BI1026">
        <v>550000</v>
      </c>
      <c r="BK1026" t="str">
        <f t="shared" si="78"/>
        <v>Ford Ranger_2560_2200</v>
      </c>
      <c r="BL1026">
        <f t="shared" si="79"/>
        <v>340000</v>
      </c>
      <c r="BM1026">
        <f t="shared" si="80"/>
        <v>190000</v>
      </c>
      <c r="BN1026">
        <f t="shared" si="81"/>
        <v>550000</v>
      </c>
    </row>
    <row r="1027" spans="19:66">
      <c r="S1027" s="279" t="s">
        <v>415</v>
      </c>
      <c r="T1027">
        <v>360000</v>
      </c>
      <c r="U1027">
        <v>190000</v>
      </c>
      <c r="V1027">
        <v>550000</v>
      </c>
      <c r="BA1027" t="s">
        <v>174</v>
      </c>
      <c r="BB1027" t="s">
        <v>197</v>
      </c>
      <c r="BC1027">
        <v>2017</v>
      </c>
      <c r="BD1027">
        <v>2560</v>
      </c>
      <c r="BE1027">
        <v>8</v>
      </c>
      <c r="BF1027">
        <v>2.2000000000000002</v>
      </c>
      <c r="BG1027">
        <v>350000</v>
      </c>
      <c r="BH1027">
        <v>190000</v>
      </c>
      <c r="BI1027">
        <v>550000</v>
      </c>
      <c r="BK1027" t="str">
        <f t="shared" ref="BK1027:BK1090" si="82">BA1027&amp;" "&amp;BB1027&amp;"_"&amp;BD1027&amp;"_"&amp;BF1027*1000</f>
        <v>Ford Ranger_2560_2200</v>
      </c>
      <c r="BL1027">
        <f t="shared" ref="BL1027:BL1090" si="83">BG1027</f>
        <v>350000</v>
      </c>
      <c r="BM1027">
        <f t="shared" ref="BM1027:BM1090" si="84">BH1027</f>
        <v>190000</v>
      </c>
      <c r="BN1027">
        <f t="shared" ref="BN1027:BN1090" si="85">BI1027</f>
        <v>550000</v>
      </c>
    </row>
    <row r="1028" spans="19:66">
      <c r="S1028" s="279" t="s">
        <v>415</v>
      </c>
      <c r="T1028">
        <v>370000</v>
      </c>
      <c r="U1028">
        <v>190000</v>
      </c>
      <c r="V1028">
        <v>550000</v>
      </c>
      <c r="BA1028" t="s">
        <v>174</v>
      </c>
      <c r="BB1028" t="s">
        <v>197</v>
      </c>
      <c r="BC1028">
        <v>2017</v>
      </c>
      <c r="BD1028">
        <v>2560</v>
      </c>
      <c r="BE1028">
        <v>8</v>
      </c>
      <c r="BF1028">
        <v>2.2000000000000002</v>
      </c>
      <c r="BG1028">
        <v>360000</v>
      </c>
      <c r="BH1028">
        <v>190000</v>
      </c>
      <c r="BI1028">
        <v>550000</v>
      </c>
      <c r="BK1028" t="str">
        <f t="shared" si="82"/>
        <v>Ford Ranger_2560_2200</v>
      </c>
      <c r="BL1028">
        <f t="shared" si="83"/>
        <v>360000</v>
      </c>
      <c r="BM1028">
        <f t="shared" si="84"/>
        <v>190000</v>
      </c>
      <c r="BN1028">
        <f t="shared" si="85"/>
        <v>550000</v>
      </c>
    </row>
    <row r="1029" spans="19:66">
      <c r="S1029" s="279" t="s">
        <v>415</v>
      </c>
      <c r="T1029">
        <v>380000</v>
      </c>
      <c r="U1029">
        <v>190000</v>
      </c>
      <c r="V1029">
        <v>550000</v>
      </c>
      <c r="BA1029" t="s">
        <v>174</v>
      </c>
      <c r="BB1029" t="s">
        <v>197</v>
      </c>
      <c r="BC1029">
        <v>2017</v>
      </c>
      <c r="BD1029">
        <v>2560</v>
      </c>
      <c r="BE1029">
        <v>8</v>
      </c>
      <c r="BF1029">
        <v>2.2000000000000002</v>
      </c>
      <c r="BG1029">
        <v>370000</v>
      </c>
      <c r="BH1029">
        <v>190000</v>
      </c>
      <c r="BI1029">
        <v>550000</v>
      </c>
      <c r="BK1029" t="str">
        <f t="shared" si="82"/>
        <v>Ford Ranger_2560_2200</v>
      </c>
      <c r="BL1029">
        <f t="shared" si="83"/>
        <v>370000</v>
      </c>
      <c r="BM1029">
        <f t="shared" si="84"/>
        <v>190000</v>
      </c>
      <c r="BN1029">
        <f t="shared" si="85"/>
        <v>550000</v>
      </c>
    </row>
    <row r="1030" spans="19:66">
      <c r="S1030" s="279" t="s">
        <v>415</v>
      </c>
      <c r="T1030">
        <v>390000</v>
      </c>
      <c r="U1030">
        <v>190000</v>
      </c>
      <c r="V1030">
        <v>550000</v>
      </c>
      <c r="BA1030" t="s">
        <v>174</v>
      </c>
      <c r="BB1030" t="s">
        <v>197</v>
      </c>
      <c r="BC1030">
        <v>2017</v>
      </c>
      <c r="BD1030">
        <v>2560</v>
      </c>
      <c r="BE1030">
        <v>8</v>
      </c>
      <c r="BF1030">
        <v>2.2000000000000002</v>
      </c>
      <c r="BG1030">
        <v>380000</v>
      </c>
      <c r="BH1030">
        <v>190000</v>
      </c>
      <c r="BI1030">
        <v>550000</v>
      </c>
      <c r="BK1030" t="str">
        <f t="shared" si="82"/>
        <v>Ford Ranger_2560_2200</v>
      </c>
      <c r="BL1030">
        <f t="shared" si="83"/>
        <v>380000</v>
      </c>
      <c r="BM1030">
        <f t="shared" si="84"/>
        <v>190000</v>
      </c>
      <c r="BN1030">
        <f t="shared" si="85"/>
        <v>550000</v>
      </c>
    </row>
    <row r="1031" spans="19:66">
      <c r="S1031" s="279" t="s">
        <v>415</v>
      </c>
      <c r="T1031">
        <v>400000</v>
      </c>
      <c r="U1031">
        <v>190000</v>
      </c>
      <c r="V1031">
        <v>550000</v>
      </c>
      <c r="BA1031" t="s">
        <v>174</v>
      </c>
      <c r="BB1031" t="s">
        <v>197</v>
      </c>
      <c r="BC1031">
        <v>2017</v>
      </c>
      <c r="BD1031">
        <v>2560</v>
      </c>
      <c r="BE1031">
        <v>8</v>
      </c>
      <c r="BF1031">
        <v>2.2000000000000002</v>
      </c>
      <c r="BG1031">
        <v>390000</v>
      </c>
      <c r="BH1031">
        <v>190000</v>
      </c>
      <c r="BI1031">
        <v>550000</v>
      </c>
      <c r="BK1031" t="str">
        <f t="shared" si="82"/>
        <v>Ford Ranger_2560_2200</v>
      </c>
      <c r="BL1031">
        <f t="shared" si="83"/>
        <v>390000</v>
      </c>
      <c r="BM1031">
        <f t="shared" si="84"/>
        <v>190000</v>
      </c>
      <c r="BN1031">
        <f t="shared" si="85"/>
        <v>550000</v>
      </c>
    </row>
    <row r="1032" spans="19:66">
      <c r="S1032" s="279" t="s">
        <v>415</v>
      </c>
      <c r="T1032">
        <v>410000</v>
      </c>
      <c r="U1032">
        <v>190000</v>
      </c>
      <c r="V1032">
        <v>550000</v>
      </c>
      <c r="BA1032" t="s">
        <v>174</v>
      </c>
      <c r="BB1032" t="s">
        <v>197</v>
      </c>
      <c r="BC1032">
        <v>2017</v>
      </c>
      <c r="BD1032">
        <v>2560</v>
      </c>
      <c r="BE1032">
        <v>8</v>
      </c>
      <c r="BF1032">
        <v>2.2000000000000002</v>
      </c>
      <c r="BG1032">
        <v>400000</v>
      </c>
      <c r="BH1032">
        <v>190000</v>
      </c>
      <c r="BI1032">
        <v>550000</v>
      </c>
      <c r="BK1032" t="str">
        <f t="shared" si="82"/>
        <v>Ford Ranger_2560_2200</v>
      </c>
      <c r="BL1032">
        <f t="shared" si="83"/>
        <v>400000</v>
      </c>
      <c r="BM1032">
        <f t="shared" si="84"/>
        <v>190000</v>
      </c>
      <c r="BN1032">
        <f t="shared" si="85"/>
        <v>550000</v>
      </c>
    </row>
    <row r="1033" spans="19:66">
      <c r="S1033" s="279" t="s">
        <v>415</v>
      </c>
      <c r="T1033">
        <v>420000</v>
      </c>
      <c r="U1033">
        <v>190000</v>
      </c>
      <c r="V1033">
        <v>550000</v>
      </c>
      <c r="BA1033" t="s">
        <v>174</v>
      </c>
      <c r="BB1033" t="s">
        <v>197</v>
      </c>
      <c r="BC1033">
        <v>2017</v>
      </c>
      <c r="BD1033">
        <v>2560</v>
      </c>
      <c r="BE1033">
        <v>8</v>
      </c>
      <c r="BF1033">
        <v>2.2000000000000002</v>
      </c>
      <c r="BG1033">
        <v>410000</v>
      </c>
      <c r="BH1033">
        <v>190000</v>
      </c>
      <c r="BI1033">
        <v>550000</v>
      </c>
      <c r="BK1033" t="str">
        <f t="shared" si="82"/>
        <v>Ford Ranger_2560_2200</v>
      </c>
      <c r="BL1033">
        <f t="shared" si="83"/>
        <v>410000</v>
      </c>
      <c r="BM1033">
        <f t="shared" si="84"/>
        <v>190000</v>
      </c>
      <c r="BN1033">
        <f t="shared" si="85"/>
        <v>550000</v>
      </c>
    </row>
    <row r="1034" spans="19:66">
      <c r="S1034" s="279" t="s">
        <v>415</v>
      </c>
      <c r="T1034">
        <v>430000</v>
      </c>
      <c r="U1034">
        <v>190000</v>
      </c>
      <c r="V1034">
        <v>550000</v>
      </c>
      <c r="BA1034" t="s">
        <v>174</v>
      </c>
      <c r="BB1034" t="s">
        <v>197</v>
      </c>
      <c r="BC1034">
        <v>2017</v>
      </c>
      <c r="BD1034">
        <v>2560</v>
      </c>
      <c r="BE1034">
        <v>8</v>
      </c>
      <c r="BF1034">
        <v>2.2000000000000002</v>
      </c>
      <c r="BG1034">
        <v>420000</v>
      </c>
      <c r="BH1034">
        <v>190000</v>
      </c>
      <c r="BI1034">
        <v>550000</v>
      </c>
      <c r="BK1034" t="str">
        <f t="shared" si="82"/>
        <v>Ford Ranger_2560_2200</v>
      </c>
      <c r="BL1034">
        <f t="shared" si="83"/>
        <v>420000</v>
      </c>
      <c r="BM1034">
        <f t="shared" si="84"/>
        <v>190000</v>
      </c>
      <c r="BN1034">
        <f t="shared" si="85"/>
        <v>550000</v>
      </c>
    </row>
    <row r="1035" spans="19:66">
      <c r="S1035" s="279" t="s">
        <v>415</v>
      </c>
      <c r="T1035">
        <v>440000</v>
      </c>
      <c r="U1035">
        <v>190000</v>
      </c>
      <c r="V1035">
        <v>550000</v>
      </c>
      <c r="BA1035" t="s">
        <v>174</v>
      </c>
      <c r="BB1035" t="s">
        <v>197</v>
      </c>
      <c r="BC1035">
        <v>2017</v>
      </c>
      <c r="BD1035">
        <v>2560</v>
      </c>
      <c r="BE1035">
        <v>8</v>
      </c>
      <c r="BF1035">
        <v>2.2000000000000002</v>
      </c>
      <c r="BG1035">
        <v>430000</v>
      </c>
      <c r="BH1035">
        <v>190000</v>
      </c>
      <c r="BI1035">
        <v>550000</v>
      </c>
      <c r="BK1035" t="str">
        <f t="shared" si="82"/>
        <v>Ford Ranger_2560_2200</v>
      </c>
      <c r="BL1035">
        <f t="shared" si="83"/>
        <v>430000</v>
      </c>
      <c r="BM1035">
        <f t="shared" si="84"/>
        <v>190000</v>
      </c>
      <c r="BN1035">
        <f t="shared" si="85"/>
        <v>550000</v>
      </c>
    </row>
    <row r="1036" spans="19:66">
      <c r="S1036" s="279" t="s">
        <v>415</v>
      </c>
      <c r="T1036">
        <v>450000</v>
      </c>
      <c r="U1036">
        <v>190000</v>
      </c>
      <c r="V1036">
        <v>550000</v>
      </c>
      <c r="BA1036" t="s">
        <v>174</v>
      </c>
      <c r="BB1036" t="s">
        <v>197</v>
      </c>
      <c r="BC1036">
        <v>2017</v>
      </c>
      <c r="BD1036">
        <v>2560</v>
      </c>
      <c r="BE1036">
        <v>8</v>
      </c>
      <c r="BF1036">
        <v>2.2000000000000002</v>
      </c>
      <c r="BG1036">
        <v>440000</v>
      </c>
      <c r="BH1036">
        <v>190000</v>
      </c>
      <c r="BI1036">
        <v>550000</v>
      </c>
      <c r="BK1036" t="str">
        <f t="shared" si="82"/>
        <v>Ford Ranger_2560_2200</v>
      </c>
      <c r="BL1036">
        <f t="shared" si="83"/>
        <v>440000</v>
      </c>
      <c r="BM1036">
        <f t="shared" si="84"/>
        <v>190000</v>
      </c>
      <c r="BN1036">
        <f t="shared" si="85"/>
        <v>550000</v>
      </c>
    </row>
    <row r="1037" spans="19:66">
      <c r="S1037" s="279" t="s">
        <v>415</v>
      </c>
      <c r="T1037">
        <v>460000</v>
      </c>
      <c r="U1037">
        <v>190000</v>
      </c>
      <c r="V1037">
        <v>550000</v>
      </c>
      <c r="BA1037" t="s">
        <v>174</v>
      </c>
      <c r="BB1037" t="s">
        <v>197</v>
      </c>
      <c r="BC1037">
        <v>2017</v>
      </c>
      <c r="BD1037">
        <v>2560</v>
      </c>
      <c r="BE1037">
        <v>8</v>
      </c>
      <c r="BF1037">
        <v>2.2000000000000002</v>
      </c>
      <c r="BG1037">
        <v>450000</v>
      </c>
      <c r="BH1037">
        <v>190000</v>
      </c>
      <c r="BI1037">
        <v>550000</v>
      </c>
      <c r="BK1037" t="str">
        <f t="shared" si="82"/>
        <v>Ford Ranger_2560_2200</v>
      </c>
      <c r="BL1037">
        <f t="shared" si="83"/>
        <v>450000</v>
      </c>
      <c r="BM1037">
        <f t="shared" si="84"/>
        <v>190000</v>
      </c>
      <c r="BN1037">
        <f t="shared" si="85"/>
        <v>550000</v>
      </c>
    </row>
    <row r="1038" spans="19:66">
      <c r="S1038" s="279" t="s">
        <v>415</v>
      </c>
      <c r="T1038">
        <v>470000</v>
      </c>
      <c r="U1038">
        <v>190000</v>
      </c>
      <c r="V1038">
        <v>550000</v>
      </c>
      <c r="BA1038" t="s">
        <v>174</v>
      </c>
      <c r="BB1038" t="s">
        <v>197</v>
      </c>
      <c r="BC1038">
        <v>2017</v>
      </c>
      <c r="BD1038">
        <v>2560</v>
      </c>
      <c r="BE1038">
        <v>8</v>
      </c>
      <c r="BF1038">
        <v>2.2000000000000002</v>
      </c>
      <c r="BG1038">
        <v>460000</v>
      </c>
      <c r="BH1038">
        <v>190000</v>
      </c>
      <c r="BI1038">
        <v>550000</v>
      </c>
      <c r="BK1038" t="str">
        <f t="shared" si="82"/>
        <v>Ford Ranger_2560_2200</v>
      </c>
      <c r="BL1038">
        <f t="shared" si="83"/>
        <v>460000</v>
      </c>
      <c r="BM1038">
        <f t="shared" si="84"/>
        <v>190000</v>
      </c>
      <c r="BN1038">
        <f t="shared" si="85"/>
        <v>550000</v>
      </c>
    </row>
    <row r="1039" spans="19:66">
      <c r="S1039" s="279" t="s">
        <v>415</v>
      </c>
      <c r="T1039">
        <v>480000</v>
      </c>
      <c r="U1039">
        <v>190000</v>
      </c>
      <c r="V1039">
        <v>550000</v>
      </c>
      <c r="BA1039" t="s">
        <v>174</v>
      </c>
      <c r="BB1039" t="s">
        <v>197</v>
      </c>
      <c r="BC1039">
        <v>2017</v>
      </c>
      <c r="BD1039">
        <v>2560</v>
      </c>
      <c r="BE1039">
        <v>8</v>
      </c>
      <c r="BF1039">
        <v>2.2000000000000002</v>
      </c>
      <c r="BG1039">
        <v>470000</v>
      </c>
      <c r="BH1039">
        <v>190000</v>
      </c>
      <c r="BI1039">
        <v>550000</v>
      </c>
      <c r="BK1039" t="str">
        <f t="shared" si="82"/>
        <v>Ford Ranger_2560_2200</v>
      </c>
      <c r="BL1039">
        <f t="shared" si="83"/>
        <v>470000</v>
      </c>
      <c r="BM1039">
        <f t="shared" si="84"/>
        <v>190000</v>
      </c>
      <c r="BN1039">
        <f t="shared" si="85"/>
        <v>550000</v>
      </c>
    </row>
    <row r="1040" spans="19:66">
      <c r="S1040" s="279" t="s">
        <v>415</v>
      </c>
      <c r="T1040">
        <v>490000</v>
      </c>
      <c r="U1040">
        <v>190000</v>
      </c>
      <c r="V1040">
        <v>550000</v>
      </c>
      <c r="BA1040" t="s">
        <v>174</v>
      </c>
      <c r="BB1040" t="s">
        <v>197</v>
      </c>
      <c r="BC1040">
        <v>2017</v>
      </c>
      <c r="BD1040">
        <v>2560</v>
      </c>
      <c r="BE1040">
        <v>8</v>
      </c>
      <c r="BF1040">
        <v>2.2000000000000002</v>
      </c>
      <c r="BG1040">
        <v>480000</v>
      </c>
      <c r="BH1040">
        <v>190000</v>
      </c>
      <c r="BI1040">
        <v>550000</v>
      </c>
      <c r="BK1040" t="str">
        <f t="shared" si="82"/>
        <v>Ford Ranger_2560_2200</v>
      </c>
      <c r="BL1040">
        <f t="shared" si="83"/>
        <v>480000</v>
      </c>
      <c r="BM1040">
        <f t="shared" si="84"/>
        <v>190000</v>
      </c>
      <c r="BN1040">
        <f t="shared" si="85"/>
        <v>550000</v>
      </c>
    </row>
    <row r="1041" spans="19:66">
      <c r="S1041" s="279" t="s">
        <v>415</v>
      </c>
      <c r="T1041">
        <v>500000</v>
      </c>
      <c r="U1041">
        <v>190000</v>
      </c>
      <c r="V1041">
        <v>550000</v>
      </c>
      <c r="BA1041" t="s">
        <v>174</v>
      </c>
      <c r="BB1041" t="s">
        <v>197</v>
      </c>
      <c r="BC1041">
        <v>2017</v>
      </c>
      <c r="BD1041">
        <v>2560</v>
      </c>
      <c r="BE1041">
        <v>8</v>
      </c>
      <c r="BF1041">
        <v>2.2000000000000002</v>
      </c>
      <c r="BG1041">
        <v>490000</v>
      </c>
      <c r="BH1041">
        <v>190000</v>
      </c>
      <c r="BI1041">
        <v>550000</v>
      </c>
      <c r="BK1041" t="str">
        <f t="shared" si="82"/>
        <v>Ford Ranger_2560_2200</v>
      </c>
      <c r="BL1041">
        <f t="shared" si="83"/>
        <v>490000</v>
      </c>
      <c r="BM1041">
        <f t="shared" si="84"/>
        <v>190000</v>
      </c>
      <c r="BN1041">
        <f t="shared" si="85"/>
        <v>550000</v>
      </c>
    </row>
    <row r="1042" spans="19:66">
      <c r="S1042" s="279" t="s">
        <v>415</v>
      </c>
      <c r="T1042">
        <v>510000</v>
      </c>
      <c r="U1042">
        <v>190000</v>
      </c>
      <c r="V1042">
        <v>550000</v>
      </c>
      <c r="BA1042" t="s">
        <v>174</v>
      </c>
      <c r="BB1042" t="s">
        <v>197</v>
      </c>
      <c r="BC1042">
        <v>2017</v>
      </c>
      <c r="BD1042">
        <v>2560</v>
      </c>
      <c r="BE1042">
        <v>8</v>
      </c>
      <c r="BF1042">
        <v>2.2000000000000002</v>
      </c>
      <c r="BG1042">
        <v>500000</v>
      </c>
      <c r="BH1042">
        <v>190000</v>
      </c>
      <c r="BI1042">
        <v>550000</v>
      </c>
      <c r="BK1042" t="str">
        <f t="shared" si="82"/>
        <v>Ford Ranger_2560_2200</v>
      </c>
      <c r="BL1042">
        <f t="shared" si="83"/>
        <v>500000</v>
      </c>
      <c r="BM1042">
        <f t="shared" si="84"/>
        <v>190000</v>
      </c>
      <c r="BN1042">
        <f t="shared" si="85"/>
        <v>550000</v>
      </c>
    </row>
    <row r="1043" spans="19:66">
      <c r="S1043" s="279" t="s">
        <v>415</v>
      </c>
      <c r="T1043">
        <v>520000</v>
      </c>
      <c r="U1043">
        <v>190000</v>
      </c>
      <c r="V1043">
        <v>550000</v>
      </c>
      <c r="BA1043" t="s">
        <v>174</v>
      </c>
      <c r="BB1043" t="s">
        <v>197</v>
      </c>
      <c r="BC1043">
        <v>2017</v>
      </c>
      <c r="BD1043">
        <v>2560</v>
      </c>
      <c r="BE1043">
        <v>8</v>
      </c>
      <c r="BF1043">
        <v>2.2000000000000002</v>
      </c>
      <c r="BG1043">
        <v>510000</v>
      </c>
      <c r="BH1043">
        <v>190000</v>
      </c>
      <c r="BI1043">
        <v>550000</v>
      </c>
      <c r="BK1043" t="str">
        <f t="shared" si="82"/>
        <v>Ford Ranger_2560_2200</v>
      </c>
      <c r="BL1043">
        <f t="shared" si="83"/>
        <v>510000</v>
      </c>
      <c r="BM1043">
        <f t="shared" si="84"/>
        <v>190000</v>
      </c>
      <c r="BN1043">
        <f t="shared" si="85"/>
        <v>550000</v>
      </c>
    </row>
    <row r="1044" spans="19:66">
      <c r="S1044" s="279" t="s">
        <v>415</v>
      </c>
      <c r="T1044">
        <v>530000</v>
      </c>
      <c r="U1044">
        <v>190000</v>
      </c>
      <c r="V1044">
        <v>550000</v>
      </c>
      <c r="BA1044" t="s">
        <v>174</v>
      </c>
      <c r="BB1044" t="s">
        <v>197</v>
      </c>
      <c r="BC1044">
        <v>2017</v>
      </c>
      <c r="BD1044">
        <v>2560</v>
      </c>
      <c r="BE1044">
        <v>8</v>
      </c>
      <c r="BF1044">
        <v>2.2000000000000002</v>
      </c>
      <c r="BG1044">
        <v>520000</v>
      </c>
      <c r="BH1044">
        <v>190000</v>
      </c>
      <c r="BI1044">
        <v>550000</v>
      </c>
      <c r="BK1044" t="str">
        <f t="shared" si="82"/>
        <v>Ford Ranger_2560_2200</v>
      </c>
      <c r="BL1044">
        <f t="shared" si="83"/>
        <v>520000</v>
      </c>
      <c r="BM1044">
        <f t="shared" si="84"/>
        <v>190000</v>
      </c>
      <c r="BN1044">
        <f t="shared" si="85"/>
        <v>550000</v>
      </c>
    </row>
    <row r="1045" spans="19:66">
      <c r="S1045" s="279" t="s">
        <v>415</v>
      </c>
      <c r="T1045">
        <v>540000</v>
      </c>
      <c r="U1045">
        <v>190000</v>
      </c>
      <c r="V1045">
        <v>550000</v>
      </c>
      <c r="BA1045" t="s">
        <v>174</v>
      </c>
      <c r="BB1045" t="s">
        <v>197</v>
      </c>
      <c r="BC1045">
        <v>2017</v>
      </c>
      <c r="BD1045">
        <v>2560</v>
      </c>
      <c r="BE1045">
        <v>8</v>
      </c>
      <c r="BF1045">
        <v>2.2000000000000002</v>
      </c>
      <c r="BG1045">
        <v>530000</v>
      </c>
      <c r="BH1045">
        <v>190000</v>
      </c>
      <c r="BI1045">
        <v>550000</v>
      </c>
      <c r="BK1045" t="str">
        <f t="shared" si="82"/>
        <v>Ford Ranger_2560_2200</v>
      </c>
      <c r="BL1045">
        <f t="shared" si="83"/>
        <v>530000</v>
      </c>
      <c r="BM1045">
        <f t="shared" si="84"/>
        <v>190000</v>
      </c>
      <c r="BN1045">
        <f t="shared" si="85"/>
        <v>550000</v>
      </c>
    </row>
    <row r="1046" spans="19:66">
      <c r="S1046" s="279" t="s">
        <v>415</v>
      </c>
      <c r="T1046">
        <v>550000</v>
      </c>
      <c r="U1046">
        <v>190000</v>
      </c>
      <c r="V1046">
        <v>550000</v>
      </c>
      <c r="BA1046" t="s">
        <v>174</v>
      </c>
      <c r="BB1046" t="s">
        <v>197</v>
      </c>
      <c r="BC1046">
        <v>2017</v>
      </c>
      <c r="BD1046">
        <v>2560</v>
      </c>
      <c r="BE1046">
        <v>8</v>
      </c>
      <c r="BF1046">
        <v>2.2000000000000002</v>
      </c>
      <c r="BG1046">
        <v>540000</v>
      </c>
      <c r="BH1046">
        <v>190000</v>
      </c>
      <c r="BI1046">
        <v>550000</v>
      </c>
      <c r="BK1046" t="str">
        <f t="shared" si="82"/>
        <v>Ford Ranger_2560_2200</v>
      </c>
      <c r="BL1046">
        <f t="shared" si="83"/>
        <v>540000</v>
      </c>
      <c r="BM1046">
        <f t="shared" si="84"/>
        <v>190000</v>
      </c>
      <c r="BN1046">
        <f t="shared" si="85"/>
        <v>550000</v>
      </c>
    </row>
    <row r="1047" spans="19:66">
      <c r="S1047" s="279" t="s">
        <v>416</v>
      </c>
      <c r="T1047">
        <v>330000</v>
      </c>
      <c r="U1047">
        <v>330000</v>
      </c>
      <c r="V1047">
        <v>600000</v>
      </c>
      <c r="BA1047" t="s">
        <v>174</v>
      </c>
      <c r="BB1047" t="s">
        <v>197</v>
      </c>
      <c r="BC1047">
        <v>2017</v>
      </c>
      <c r="BD1047">
        <v>2560</v>
      </c>
      <c r="BE1047">
        <v>8</v>
      </c>
      <c r="BF1047">
        <v>2.2000000000000002</v>
      </c>
      <c r="BG1047">
        <v>550000</v>
      </c>
      <c r="BH1047">
        <v>190000</v>
      </c>
      <c r="BI1047">
        <v>550000</v>
      </c>
      <c r="BK1047" t="str">
        <f t="shared" si="82"/>
        <v>Ford Ranger_2560_2200</v>
      </c>
      <c r="BL1047">
        <f t="shared" si="83"/>
        <v>550000</v>
      </c>
      <c r="BM1047">
        <f t="shared" si="84"/>
        <v>190000</v>
      </c>
      <c r="BN1047">
        <f t="shared" si="85"/>
        <v>550000</v>
      </c>
    </row>
    <row r="1048" spans="19:66">
      <c r="S1048" s="279" t="s">
        <v>416</v>
      </c>
      <c r="T1048">
        <v>340000</v>
      </c>
      <c r="U1048">
        <v>330000</v>
      </c>
      <c r="V1048">
        <v>600000</v>
      </c>
      <c r="BA1048" t="s">
        <v>174</v>
      </c>
      <c r="BB1048" t="s">
        <v>197</v>
      </c>
      <c r="BC1048">
        <v>2017</v>
      </c>
      <c r="BD1048">
        <v>2560</v>
      </c>
      <c r="BE1048">
        <v>8</v>
      </c>
      <c r="BF1048">
        <v>3.2</v>
      </c>
      <c r="BG1048">
        <v>330000</v>
      </c>
      <c r="BH1048">
        <v>330000</v>
      </c>
      <c r="BI1048">
        <v>600000</v>
      </c>
      <c r="BK1048" t="str">
        <f t="shared" si="82"/>
        <v>Ford Ranger_2560_3200</v>
      </c>
      <c r="BL1048">
        <f t="shared" si="83"/>
        <v>330000</v>
      </c>
      <c r="BM1048">
        <f t="shared" si="84"/>
        <v>330000</v>
      </c>
      <c r="BN1048">
        <f t="shared" si="85"/>
        <v>600000</v>
      </c>
    </row>
    <row r="1049" spans="19:66">
      <c r="S1049" s="279" t="s">
        <v>416</v>
      </c>
      <c r="T1049">
        <v>350000</v>
      </c>
      <c r="U1049">
        <v>330000</v>
      </c>
      <c r="V1049">
        <v>600000</v>
      </c>
      <c r="BA1049" t="s">
        <v>174</v>
      </c>
      <c r="BB1049" t="s">
        <v>197</v>
      </c>
      <c r="BC1049">
        <v>2017</v>
      </c>
      <c r="BD1049">
        <v>2560</v>
      </c>
      <c r="BE1049">
        <v>8</v>
      </c>
      <c r="BF1049">
        <v>3.2</v>
      </c>
      <c r="BG1049">
        <v>340000</v>
      </c>
      <c r="BH1049">
        <v>330000</v>
      </c>
      <c r="BI1049">
        <v>600000</v>
      </c>
      <c r="BK1049" t="str">
        <f t="shared" si="82"/>
        <v>Ford Ranger_2560_3200</v>
      </c>
      <c r="BL1049">
        <f t="shared" si="83"/>
        <v>340000</v>
      </c>
      <c r="BM1049">
        <f t="shared" si="84"/>
        <v>330000</v>
      </c>
      <c r="BN1049">
        <f t="shared" si="85"/>
        <v>600000</v>
      </c>
    </row>
    <row r="1050" spans="19:66">
      <c r="S1050" s="279" t="s">
        <v>416</v>
      </c>
      <c r="T1050">
        <v>360000</v>
      </c>
      <c r="U1050">
        <v>330000</v>
      </c>
      <c r="V1050">
        <v>600000</v>
      </c>
      <c r="BA1050" t="s">
        <v>174</v>
      </c>
      <c r="BB1050" t="s">
        <v>197</v>
      </c>
      <c r="BC1050">
        <v>2017</v>
      </c>
      <c r="BD1050">
        <v>2560</v>
      </c>
      <c r="BE1050">
        <v>8</v>
      </c>
      <c r="BF1050">
        <v>3.2</v>
      </c>
      <c r="BG1050">
        <v>350000</v>
      </c>
      <c r="BH1050">
        <v>330000</v>
      </c>
      <c r="BI1050">
        <v>600000</v>
      </c>
      <c r="BK1050" t="str">
        <f t="shared" si="82"/>
        <v>Ford Ranger_2560_3200</v>
      </c>
      <c r="BL1050">
        <f t="shared" si="83"/>
        <v>350000</v>
      </c>
      <c r="BM1050">
        <f t="shared" si="84"/>
        <v>330000</v>
      </c>
      <c r="BN1050">
        <f t="shared" si="85"/>
        <v>600000</v>
      </c>
    </row>
    <row r="1051" spans="19:66">
      <c r="S1051" s="279" t="s">
        <v>416</v>
      </c>
      <c r="T1051">
        <v>370000</v>
      </c>
      <c r="U1051">
        <v>330000</v>
      </c>
      <c r="V1051">
        <v>600000</v>
      </c>
      <c r="BA1051" t="s">
        <v>174</v>
      </c>
      <c r="BB1051" t="s">
        <v>197</v>
      </c>
      <c r="BC1051">
        <v>2017</v>
      </c>
      <c r="BD1051">
        <v>2560</v>
      </c>
      <c r="BE1051">
        <v>8</v>
      </c>
      <c r="BF1051">
        <v>3.2</v>
      </c>
      <c r="BG1051">
        <v>360000</v>
      </c>
      <c r="BH1051">
        <v>330000</v>
      </c>
      <c r="BI1051">
        <v>600000</v>
      </c>
      <c r="BK1051" t="str">
        <f t="shared" si="82"/>
        <v>Ford Ranger_2560_3200</v>
      </c>
      <c r="BL1051">
        <f t="shared" si="83"/>
        <v>360000</v>
      </c>
      <c r="BM1051">
        <f t="shared" si="84"/>
        <v>330000</v>
      </c>
      <c r="BN1051">
        <f t="shared" si="85"/>
        <v>600000</v>
      </c>
    </row>
    <row r="1052" spans="19:66">
      <c r="S1052" s="279" t="s">
        <v>416</v>
      </c>
      <c r="T1052">
        <v>380000</v>
      </c>
      <c r="U1052">
        <v>330000</v>
      </c>
      <c r="V1052">
        <v>600000</v>
      </c>
      <c r="BA1052" t="s">
        <v>174</v>
      </c>
      <c r="BB1052" t="s">
        <v>197</v>
      </c>
      <c r="BC1052">
        <v>2017</v>
      </c>
      <c r="BD1052">
        <v>2560</v>
      </c>
      <c r="BE1052">
        <v>8</v>
      </c>
      <c r="BF1052">
        <v>3.2</v>
      </c>
      <c r="BG1052">
        <v>370000</v>
      </c>
      <c r="BH1052">
        <v>330000</v>
      </c>
      <c r="BI1052">
        <v>600000</v>
      </c>
      <c r="BK1052" t="str">
        <f t="shared" si="82"/>
        <v>Ford Ranger_2560_3200</v>
      </c>
      <c r="BL1052">
        <f t="shared" si="83"/>
        <v>370000</v>
      </c>
      <c r="BM1052">
        <f t="shared" si="84"/>
        <v>330000</v>
      </c>
      <c r="BN1052">
        <f t="shared" si="85"/>
        <v>600000</v>
      </c>
    </row>
    <row r="1053" spans="19:66">
      <c r="S1053" s="279" t="s">
        <v>416</v>
      </c>
      <c r="T1053">
        <v>390000</v>
      </c>
      <c r="U1053">
        <v>330000</v>
      </c>
      <c r="V1053">
        <v>600000</v>
      </c>
      <c r="BA1053" t="s">
        <v>174</v>
      </c>
      <c r="BB1053" t="s">
        <v>197</v>
      </c>
      <c r="BC1053">
        <v>2017</v>
      </c>
      <c r="BD1053">
        <v>2560</v>
      </c>
      <c r="BE1053">
        <v>8</v>
      </c>
      <c r="BF1053">
        <v>3.2</v>
      </c>
      <c r="BG1053">
        <v>380000</v>
      </c>
      <c r="BH1053">
        <v>330000</v>
      </c>
      <c r="BI1053">
        <v>600000</v>
      </c>
      <c r="BK1053" t="str">
        <f t="shared" si="82"/>
        <v>Ford Ranger_2560_3200</v>
      </c>
      <c r="BL1053">
        <f t="shared" si="83"/>
        <v>380000</v>
      </c>
      <c r="BM1053">
        <f t="shared" si="84"/>
        <v>330000</v>
      </c>
      <c r="BN1053">
        <f t="shared" si="85"/>
        <v>600000</v>
      </c>
    </row>
    <row r="1054" spans="19:66">
      <c r="S1054" s="279" t="s">
        <v>416</v>
      </c>
      <c r="T1054">
        <v>400000</v>
      </c>
      <c r="U1054">
        <v>330000</v>
      </c>
      <c r="V1054">
        <v>600000</v>
      </c>
      <c r="BA1054" t="s">
        <v>174</v>
      </c>
      <c r="BB1054" t="s">
        <v>197</v>
      </c>
      <c r="BC1054">
        <v>2017</v>
      </c>
      <c r="BD1054">
        <v>2560</v>
      </c>
      <c r="BE1054">
        <v>8</v>
      </c>
      <c r="BF1054">
        <v>3.2</v>
      </c>
      <c r="BG1054">
        <v>390000</v>
      </c>
      <c r="BH1054">
        <v>330000</v>
      </c>
      <c r="BI1054">
        <v>600000</v>
      </c>
      <c r="BK1054" t="str">
        <f t="shared" si="82"/>
        <v>Ford Ranger_2560_3200</v>
      </c>
      <c r="BL1054">
        <f t="shared" si="83"/>
        <v>390000</v>
      </c>
      <c r="BM1054">
        <f t="shared" si="84"/>
        <v>330000</v>
      </c>
      <c r="BN1054">
        <f t="shared" si="85"/>
        <v>600000</v>
      </c>
    </row>
    <row r="1055" spans="19:66">
      <c r="S1055" s="279" t="s">
        <v>416</v>
      </c>
      <c r="T1055">
        <v>410000</v>
      </c>
      <c r="U1055">
        <v>330000</v>
      </c>
      <c r="V1055">
        <v>600000</v>
      </c>
      <c r="BA1055" t="s">
        <v>174</v>
      </c>
      <c r="BB1055" t="s">
        <v>197</v>
      </c>
      <c r="BC1055">
        <v>2017</v>
      </c>
      <c r="BD1055">
        <v>2560</v>
      </c>
      <c r="BE1055">
        <v>8</v>
      </c>
      <c r="BF1055">
        <v>3.2</v>
      </c>
      <c r="BG1055">
        <v>400000</v>
      </c>
      <c r="BH1055">
        <v>330000</v>
      </c>
      <c r="BI1055">
        <v>600000</v>
      </c>
      <c r="BK1055" t="str">
        <f t="shared" si="82"/>
        <v>Ford Ranger_2560_3200</v>
      </c>
      <c r="BL1055">
        <f t="shared" si="83"/>
        <v>400000</v>
      </c>
      <c r="BM1055">
        <f t="shared" si="84"/>
        <v>330000</v>
      </c>
      <c r="BN1055">
        <f t="shared" si="85"/>
        <v>600000</v>
      </c>
    </row>
    <row r="1056" spans="19:66">
      <c r="S1056" s="279" t="s">
        <v>416</v>
      </c>
      <c r="T1056">
        <v>420000</v>
      </c>
      <c r="U1056">
        <v>330000</v>
      </c>
      <c r="V1056">
        <v>600000</v>
      </c>
      <c r="BA1056" t="s">
        <v>174</v>
      </c>
      <c r="BB1056" t="s">
        <v>197</v>
      </c>
      <c r="BC1056">
        <v>2017</v>
      </c>
      <c r="BD1056">
        <v>2560</v>
      </c>
      <c r="BE1056">
        <v>8</v>
      </c>
      <c r="BF1056">
        <v>3.2</v>
      </c>
      <c r="BG1056">
        <v>410000</v>
      </c>
      <c r="BH1056">
        <v>330000</v>
      </c>
      <c r="BI1056">
        <v>600000</v>
      </c>
      <c r="BK1056" t="str">
        <f t="shared" si="82"/>
        <v>Ford Ranger_2560_3200</v>
      </c>
      <c r="BL1056">
        <f t="shared" si="83"/>
        <v>410000</v>
      </c>
      <c r="BM1056">
        <f t="shared" si="84"/>
        <v>330000</v>
      </c>
      <c r="BN1056">
        <f t="shared" si="85"/>
        <v>600000</v>
      </c>
    </row>
    <row r="1057" spans="19:66">
      <c r="S1057" s="279" t="s">
        <v>416</v>
      </c>
      <c r="T1057">
        <v>430000</v>
      </c>
      <c r="U1057">
        <v>330000</v>
      </c>
      <c r="V1057">
        <v>600000</v>
      </c>
      <c r="BA1057" t="s">
        <v>174</v>
      </c>
      <c r="BB1057" t="s">
        <v>197</v>
      </c>
      <c r="BC1057">
        <v>2017</v>
      </c>
      <c r="BD1057">
        <v>2560</v>
      </c>
      <c r="BE1057">
        <v>8</v>
      </c>
      <c r="BF1057">
        <v>3.2</v>
      </c>
      <c r="BG1057">
        <v>420000</v>
      </c>
      <c r="BH1057">
        <v>330000</v>
      </c>
      <c r="BI1057">
        <v>600000</v>
      </c>
      <c r="BK1057" t="str">
        <f t="shared" si="82"/>
        <v>Ford Ranger_2560_3200</v>
      </c>
      <c r="BL1057">
        <f t="shared" si="83"/>
        <v>420000</v>
      </c>
      <c r="BM1057">
        <f t="shared" si="84"/>
        <v>330000</v>
      </c>
      <c r="BN1057">
        <f t="shared" si="85"/>
        <v>600000</v>
      </c>
    </row>
    <row r="1058" spans="19:66">
      <c r="S1058" s="279" t="s">
        <v>416</v>
      </c>
      <c r="T1058">
        <v>440000</v>
      </c>
      <c r="U1058">
        <v>330000</v>
      </c>
      <c r="V1058">
        <v>600000</v>
      </c>
      <c r="BA1058" t="s">
        <v>174</v>
      </c>
      <c r="BB1058" t="s">
        <v>197</v>
      </c>
      <c r="BC1058">
        <v>2017</v>
      </c>
      <c r="BD1058">
        <v>2560</v>
      </c>
      <c r="BE1058">
        <v>8</v>
      </c>
      <c r="BF1058">
        <v>3.2</v>
      </c>
      <c r="BG1058">
        <v>430000</v>
      </c>
      <c r="BH1058">
        <v>330000</v>
      </c>
      <c r="BI1058">
        <v>600000</v>
      </c>
      <c r="BK1058" t="str">
        <f t="shared" si="82"/>
        <v>Ford Ranger_2560_3200</v>
      </c>
      <c r="BL1058">
        <f t="shared" si="83"/>
        <v>430000</v>
      </c>
      <c r="BM1058">
        <f t="shared" si="84"/>
        <v>330000</v>
      </c>
      <c r="BN1058">
        <f t="shared" si="85"/>
        <v>600000</v>
      </c>
    </row>
    <row r="1059" spans="19:66">
      <c r="S1059" s="279" t="s">
        <v>416</v>
      </c>
      <c r="T1059">
        <v>450000</v>
      </c>
      <c r="U1059">
        <v>330000</v>
      </c>
      <c r="V1059">
        <v>600000</v>
      </c>
      <c r="BA1059" t="s">
        <v>174</v>
      </c>
      <c r="BB1059" t="s">
        <v>197</v>
      </c>
      <c r="BC1059">
        <v>2017</v>
      </c>
      <c r="BD1059">
        <v>2560</v>
      </c>
      <c r="BE1059">
        <v>8</v>
      </c>
      <c r="BF1059">
        <v>3.2</v>
      </c>
      <c r="BG1059">
        <v>440000</v>
      </c>
      <c r="BH1059">
        <v>330000</v>
      </c>
      <c r="BI1059">
        <v>600000</v>
      </c>
      <c r="BK1059" t="str">
        <f t="shared" si="82"/>
        <v>Ford Ranger_2560_3200</v>
      </c>
      <c r="BL1059">
        <f t="shared" si="83"/>
        <v>440000</v>
      </c>
      <c r="BM1059">
        <f t="shared" si="84"/>
        <v>330000</v>
      </c>
      <c r="BN1059">
        <f t="shared" si="85"/>
        <v>600000</v>
      </c>
    </row>
    <row r="1060" spans="19:66">
      <c r="S1060" s="279" t="s">
        <v>416</v>
      </c>
      <c r="T1060">
        <v>460000</v>
      </c>
      <c r="U1060">
        <v>330000</v>
      </c>
      <c r="V1060">
        <v>600000</v>
      </c>
      <c r="BA1060" t="s">
        <v>174</v>
      </c>
      <c r="BB1060" t="s">
        <v>197</v>
      </c>
      <c r="BC1060">
        <v>2017</v>
      </c>
      <c r="BD1060">
        <v>2560</v>
      </c>
      <c r="BE1060">
        <v>8</v>
      </c>
      <c r="BF1060">
        <v>3.2</v>
      </c>
      <c r="BG1060">
        <v>450000</v>
      </c>
      <c r="BH1060">
        <v>330000</v>
      </c>
      <c r="BI1060">
        <v>600000</v>
      </c>
      <c r="BK1060" t="str">
        <f t="shared" si="82"/>
        <v>Ford Ranger_2560_3200</v>
      </c>
      <c r="BL1060">
        <f t="shared" si="83"/>
        <v>450000</v>
      </c>
      <c r="BM1060">
        <f t="shared" si="84"/>
        <v>330000</v>
      </c>
      <c r="BN1060">
        <f t="shared" si="85"/>
        <v>600000</v>
      </c>
    </row>
    <row r="1061" spans="19:66">
      <c r="S1061" s="279" t="s">
        <v>416</v>
      </c>
      <c r="T1061">
        <v>470000</v>
      </c>
      <c r="U1061">
        <v>330000</v>
      </c>
      <c r="V1061">
        <v>600000</v>
      </c>
      <c r="BA1061" t="s">
        <v>174</v>
      </c>
      <c r="BB1061" t="s">
        <v>197</v>
      </c>
      <c r="BC1061">
        <v>2017</v>
      </c>
      <c r="BD1061">
        <v>2560</v>
      </c>
      <c r="BE1061">
        <v>8</v>
      </c>
      <c r="BF1061">
        <v>3.2</v>
      </c>
      <c r="BG1061">
        <v>460000</v>
      </c>
      <c r="BH1061">
        <v>330000</v>
      </c>
      <c r="BI1061">
        <v>600000</v>
      </c>
      <c r="BK1061" t="str">
        <f t="shared" si="82"/>
        <v>Ford Ranger_2560_3200</v>
      </c>
      <c r="BL1061">
        <f t="shared" si="83"/>
        <v>460000</v>
      </c>
      <c r="BM1061">
        <f t="shared" si="84"/>
        <v>330000</v>
      </c>
      <c r="BN1061">
        <f t="shared" si="85"/>
        <v>600000</v>
      </c>
    </row>
    <row r="1062" spans="19:66">
      <c r="S1062" s="279" t="s">
        <v>416</v>
      </c>
      <c r="T1062">
        <v>480000</v>
      </c>
      <c r="U1062">
        <v>330000</v>
      </c>
      <c r="V1062">
        <v>600000</v>
      </c>
      <c r="BA1062" t="s">
        <v>174</v>
      </c>
      <c r="BB1062" t="s">
        <v>197</v>
      </c>
      <c r="BC1062">
        <v>2017</v>
      </c>
      <c r="BD1062">
        <v>2560</v>
      </c>
      <c r="BE1062">
        <v>8</v>
      </c>
      <c r="BF1062">
        <v>3.2</v>
      </c>
      <c r="BG1062">
        <v>470000</v>
      </c>
      <c r="BH1062">
        <v>330000</v>
      </c>
      <c r="BI1062">
        <v>600000</v>
      </c>
      <c r="BK1062" t="str">
        <f t="shared" si="82"/>
        <v>Ford Ranger_2560_3200</v>
      </c>
      <c r="BL1062">
        <f t="shared" si="83"/>
        <v>470000</v>
      </c>
      <c r="BM1062">
        <f t="shared" si="84"/>
        <v>330000</v>
      </c>
      <c r="BN1062">
        <f t="shared" si="85"/>
        <v>600000</v>
      </c>
    </row>
    <row r="1063" spans="19:66">
      <c r="S1063" s="280" t="s">
        <v>416</v>
      </c>
      <c r="T1063">
        <v>490000</v>
      </c>
      <c r="U1063">
        <v>330000</v>
      </c>
      <c r="V1063">
        <v>600000</v>
      </c>
      <c r="BA1063" t="s">
        <v>174</v>
      </c>
      <c r="BB1063" t="s">
        <v>197</v>
      </c>
      <c r="BC1063">
        <v>2017</v>
      </c>
      <c r="BD1063">
        <v>2560</v>
      </c>
      <c r="BE1063">
        <v>8</v>
      </c>
      <c r="BF1063">
        <v>3.2</v>
      </c>
      <c r="BG1063">
        <v>480000</v>
      </c>
      <c r="BH1063">
        <v>330000</v>
      </c>
      <c r="BI1063">
        <v>600000</v>
      </c>
      <c r="BK1063" t="str">
        <f t="shared" si="82"/>
        <v>Ford Ranger_2560_3200</v>
      </c>
      <c r="BL1063">
        <f t="shared" si="83"/>
        <v>480000</v>
      </c>
      <c r="BM1063">
        <f t="shared" si="84"/>
        <v>330000</v>
      </c>
      <c r="BN1063">
        <f t="shared" si="85"/>
        <v>600000</v>
      </c>
    </row>
    <row r="1064" spans="19:66">
      <c r="S1064" s="279" t="s">
        <v>416</v>
      </c>
      <c r="T1064">
        <v>500000</v>
      </c>
      <c r="U1064">
        <v>330000</v>
      </c>
      <c r="V1064">
        <v>600000</v>
      </c>
      <c r="BA1064" t="s">
        <v>174</v>
      </c>
      <c r="BB1064" t="s">
        <v>197</v>
      </c>
      <c r="BC1064">
        <v>2017</v>
      </c>
      <c r="BD1064">
        <v>2560</v>
      </c>
      <c r="BE1064">
        <v>8</v>
      </c>
      <c r="BF1064">
        <v>3.2</v>
      </c>
      <c r="BG1064">
        <v>490000</v>
      </c>
      <c r="BH1064">
        <v>330000</v>
      </c>
      <c r="BI1064">
        <v>600000</v>
      </c>
      <c r="BK1064" t="str">
        <f t="shared" si="82"/>
        <v>Ford Ranger_2560_3200</v>
      </c>
      <c r="BL1064">
        <f t="shared" si="83"/>
        <v>490000</v>
      </c>
      <c r="BM1064">
        <f t="shared" si="84"/>
        <v>330000</v>
      </c>
      <c r="BN1064">
        <f t="shared" si="85"/>
        <v>600000</v>
      </c>
    </row>
    <row r="1065" spans="19:66">
      <c r="S1065" s="279" t="s">
        <v>416</v>
      </c>
      <c r="T1065">
        <v>510000</v>
      </c>
      <c r="U1065">
        <v>330000</v>
      </c>
      <c r="V1065">
        <v>600000</v>
      </c>
      <c r="BA1065" t="s">
        <v>174</v>
      </c>
      <c r="BB1065" t="s">
        <v>197</v>
      </c>
      <c r="BC1065">
        <v>2017</v>
      </c>
      <c r="BD1065">
        <v>2560</v>
      </c>
      <c r="BE1065">
        <v>8</v>
      </c>
      <c r="BF1065">
        <v>3.2</v>
      </c>
      <c r="BG1065">
        <v>500000</v>
      </c>
      <c r="BH1065">
        <v>330000</v>
      </c>
      <c r="BI1065">
        <v>600000</v>
      </c>
      <c r="BK1065" t="str">
        <f t="shared" si="82"/>
        <v>Ford Ranger_2560_3200</v>
      </c>
      <c r="BL1065">
        <f t="shared" si="83"/>
        <v>500000</v>
      </c>
      <c r="BM1065">
        <f t="shared" si="84"/>
        <v>330000</v>
      </c>
      <c r="BN1065">
        <f t="shared" si="85"/>
        <v>600000</v>
      </c>
    </row>
    <row r="1066" spans="19:66">
      <c r="S1066" s="279" t="s">
        <v>416</v>
      </c>
      <c r="T1066">
        <v>520000</v>
      </c>
      <c r="U1066">
        <v>330000</v>
      </c>
      <c r="V1066">
        <v>600000</v>
      </c>
      <c r="BA1066" t="s">
        <v>174</v>
      </c>
      <c r="BB1066" t="s">
        <v>197</v>
      </c>
      <c r="BC1066">
        <v>2017</v>
      </c>
      <c r="BD1066">
        <v>2560</v>
      </c>
      <c r="BE1066">
        <v>8</v>
      </c>
      <c r="BF1066">
        <v>3.2</v>
      </c>
      <c r="BG1066">
        <v>510000</v>
      </c>
      <c r="BH1066">
        <v>330000</v>
      </c>
      <c r="BI1066">
        <v>600000</v>
      </c>
      <c r="BK1066" t="str">
        <f t="shared" si="82"/>
        <v>Ford Ranger_2560_3200</v>
      </c>
      <c r="BL1066">
        <f t="shared" si="83"/>
        <v>510000</v>
      </c>
      <c r="BM1066">
        <f t="shared" si="84"/>
        <v>330000</v>
      </c>
      <c r="BN1066">
        <f t="shared" si="85"/>
        <v>600000</v>
      </c>
    </row>
    <row r="1067" spans="19:66">
      <c r="S1067" s="279" t="s">
        <v>416</v>
      </c>
      <c r="T1067">
        <v>530000</v>
      </c>
      <c r="U1067">
        <v>330000</v>
      </c>
      <c r="V1067">
        <v>600000</v>
      </c>
      <c r="BA1067" t="s">
        <v>174</v>
      </c>
      <c r="BB1067" t="s">
        <v>197</v>
      </c>
      <c r="BC1067">
        <v>2017</v>
      </c>
      <c r="BD1067">
        <v>2560</v>
      </c>
      <c r="BE1067">
        <v>8</v>
      </c>
      <c r="BF1067">
        <v>3.2</v>
      </c>
      <c r="BG1067">
        <v>520000</v>
      </c>
      <c r="BH1067">
        <v>330000</v>
      </c>
      <c r="BI1067">
        <v>600000</v>
      </c>
      <c r="BK1067" t="str">
        <f t="shared" si="82"/>
        <v>Ford Ranger_2560_3200</v>
      </c>
      <c r="BL1067">
        <f t="shared" si="83"/>
        <v>520000</v>
      </c>
      <c r="BM1067">
        <f t="shared" si="84"/>
        <v>330000</v>
      </c>
      <c r="BN1067">
        <f t="shared" si="85"/>
        <v>600000</v>
      </c>
    </row>
    <row r="1068" spans="19:66">
      <c r="S1068" s="279" t="s">
        <v>416</v>
      </c>
      <c r="T1068">
        <v>540000</v>
      </c>
      <c r="U1068">
        <v>330000</v>
      </c>
      <c r="V1068">
        <v>600000</v>
      </c>
      <c r="BA1068" t="s">
        <v>174</v>
      </c>
      <c r="BB1068" t="s">
        <v>197</v>
      </c>
      <c r="BC1068">
        <v>2017</v>
      </c>
      <c r="BD1068">
        <v>2560</v>
      </c>
      <c r="BE1068">
        <v>8</v>
      </c>
      <c r="BF1068">
        <v>3.2</v>
      </c>
      <c r="BG1068">
        <v>530000</v>
      </c>
      <c r="BH1068">
        <v>330000</v>
      </c>
      <c r="BI1068">
        <v>600000</v>
      </c>
      <c r="BK1068" t="str">
        <f t="shared" si="82"/>
        <v>Ford Ranger_2560_3200</v>
      </c>
      <c r="BL1068">
        <f t="shared" si="83"/>
        <v>530000</v>
      </c>
      <c r="BM1068">
        <f t="shared" si="84"/>
        <v>330000</v>
      </c>
      <c r="BN1068">
        <f t="shared" si="85"/>
        <v>600000</v>
      </c>
    </row>
    <row r="1069" spans="19:66">
      <c r="S1069" s="279" t="s">
        <v>416</v>
      </c>
      <c r="T1069">
        <v>550000</v>
      </c>
      <c r="U1069">
        <v>330000</v>
      </c>
      <c r="V1069">
        <v>600000</v>
      </c>
      <c r="BA1069" t="s">
        <v>174</v>
      </c>
      <c r="BB1069" t="s">
        <v>197</v>
      </c>
      <c r="BC1069">
        <v>2017</v>
      </c>
      <c r="BD1069">
        <v>2560</v>
      </c>
      <c r="BE1069">
        <v>8</v>
      </c>
      <c r="BF1069">
        <v>3.2</v>
      </c>
      <c r="BG1069">
        <v>540000</v>
      </c>
      <c r="BH1069">
        <v>330000</v>
      </c>
      <c r="BI1069">
        <v>600000</v>
      </c>
      <c r="BK1069" t="str">
        <f t="shared" si="82"/>
        <v>Ford Ranger_2560_3200</v>
      </c>
      <c r="BL1069">
        <f t="shared" si="83"/>
        <v>540000</v>
      </c>
      <c r="BM1069">
        <f t="shared" si="84"/>
        <v>330000</v>
      </c>
      <c r="BN1069">
        <f t="shared" si="85"/>
        <v>600000</v>
      </c>
    </row>
    <row r="1070" spans="19:66">
      <c r="S1070" s="279" t="s">
        <v>416</v>
      </c>
      <c r="T1070">
        <v>560000</v>
      </c>
      <c r="U1070">
        <v>330000</v>
      </c>
      <c r="V1070">
        <v>600000</v>
      </c>
      <c r="BA1070" t="s">
        <v>174</v>
      </c>
      <c r="BB1070" t="s">
        <v>197</v>
      </c>
      <c r="BC1070">
        <v>2017</v>
      </c>
      <c r="BD1070">
        <v>2560</v>
      </c>
      <c r="BE1070">
        <v>8</v>
      </c>
      <c r="BF1070">
        <v>3.2</v>
      </c>
      <c r="BG1070">
        <v>550000</v>
      </c>
      <c r="BH1070">
        <v>330000</v>
      </c>
      <c r="BI1070">
        <v>600000</v>
      </c>
      <c r="BK1070" t="str">
        <f t="shared" si="82"/>
        <v>Ford Ranger_2560_3200</v>
      </c>
      <c r="BL1070">
        <f t="shared" si="83"/>
        <v>550000</v>
      </c>
      <c r="BM1070">
        <f t="shared" si="84"/>
        <v>330000</v>
      </c>
      <c r="BN1070">
        <f t="shared" si="85"/>
        <v>600000</v>
      </c>
    </row>
    <row r="1071" spans="19:66">
      <c r="S1071" s="279" t="s">
        <v>416</v>
      </c>
      <c r="T1071">
        <v>570000</v>
      </c>
      <c r="U1071">
        <v>330000</v>
      </c>
      <c r="V1071">
        <v>600000</v>
      </c>
      <c r="BA1071" t="s">
        <v>174</v>
      </c>
      <c r="BB1071" t="s">
        <v>197</v>
      </c>
      <c r="BC1071">
        <v>2017</v>
      </c>
      <c r="BD1071">
        <v>2560</v>
      </c>
      <c r="BE1071">
        <v>8</v>
      </c>
      <c r="BF1071">
        <v>3.2</v>
      </c>
      <c r="BG1071">
        <v>560000</v>
      </c>
      <c r="BH1071">
        <v>330000</v>
      </c>
      <c r="BI1071">
        <v>600000</v>
      </c>
      <c r="BK1071" t="str">
        <f t="shared" si="82"/>
        <v>Ford Ranger_2560_3200</v>
      </c>
      <c r="BL1071">
        <f t="shared" si="83"/>
        <v>560000</v>
      </c>
      <c r="BM1071">
        <f t="shared" si="84"/>
        <v>330000</v>
      </c>
      <c r="BN1071">
        <f t="shared" si="85"/>
        <v>600000</v>
      </c>
    </row>
    <row r="1072" spans="19:66">
      <c r="S1072" s="279" t="s">
        <v>416</v>
      </c>
      <c r="T1072">
        <v>580000</v>
      </c>
      <c r="U1072">
        <v>330000</v>
      </c>
      <c r="V1072">
        <v>600000</v>
      </c>
      <c r="BA1072" t="s">
        <v>174</v>
      </c>
      <c r="BB1072" t="s">
        <v>197</v>
      </c>
      <c r="BC1072">
        <v>2017</v>
      </c>
      <c r="BD1072">
        <v>2560</v>
      </c>
      <c r="BE1072">
        <v>8</v>
      </c>
      <c r="BF1072">
        <v>3.2</v>
      </c>
      <c r="BG1072">
        <v>570000</v>
      </c>
      <c r="BH1072">
        <v>330000</v>
      </c>
      <c r="BI1072">
        <v>600000</v>
      </c>
      <c r="BK1072" t="str">
        <f t="shared" si="82"/>
        <v>Ford Ranger_2560_3200</v>
      </c>
      <c r="BL1072">
        <f t="shared" si="83"/>
        <v>570000</v>
      </c>
      <c r="BM1072">
        <f t="shared" si="84"/>
        <v>330000</v>
      </c>
      <c r="BN1072">
        <f t="shared" si="85"/>
        <v>600000</v>
      </c>
    </row>
    <row r="1073" spans="19:66">
      <c r="S1073" s="279" t="s">
        <v>416</v>
      </c>
      <c r="T1073">
        <v>590000</v>
      </c>
      <c r="U1073">
        <v>330000</v>
      </c>
      <c r="V1073">
        <v>600000</v>
      </c>
      <c r="BA1073" t="s">
        <v>174</v>
      </c>
      <c r="BB1073" t="s">
        <v>197</v>
      </c>
      <c r="BC1073">
        <v>2017</v>
      </c>
      <c r="BD1073">
        <v>2560</v>
      </c>
      <c r="BE1073">
        <v>8</v>
      </c>
      <c r="BF1073">
        <v>3.2</v>
      </c>
      <c r="BG1073">
        <v>580000</v>
      </c>
      <c r="BH1073">
        <v>330000</v>
      </c>
      <c r="BI1073">
        <v>600000</v>
      </c>
      <c r="BK1073" t="str">
        <f t="shared" si="82"/>
        <v>Ford Ranger_2560_3200</v>
      </c>
      <c r="BL1073">
        <f t="shared" si="83"/>
        <v>580000</v>
      </c>
      <c r="BM1073">
        <f t="shared" si="84"/>
        <v>330000</v>
      </c>
      <c r="BN1073">
        <f t="shared" si="85"/>
        <v>600000</v>
      </c>
    </row>
    <row r="1074" spans="19:66">
      <c r="S1074" s="279" t="s">
        <v>416</v>
      </c>
      <c r="T1074">
        <v>600000</v>
      </c>
      <c r="U1074">
        <v>330000</v>
      </c>
      <c r="V1074">
        <v>600000</v>
      </c>
      <c r="BA1074" t="s">
        <v>174</v>
      </c>
      <c r="BB1074" t="s">
        <v>197</v>
      </c>
      <c r="BC1074">
        <v>2017</v>
      </c>
      <c r="BD1074">
        <v>2560</v>
      </c>
      <c r="BE1074">
        <v>8</v>
      </c>
      <c r="BF1074">
        <v>3.2</v>
      </c>
      <c r="BG1074">
        <v>590000</v>
      </c>
      <c r="BH1074">
        <v>330000</v>
      </c>
      <c r="BI1074">
        <v>600000</v>
      </c>
      <c r="BK1074" t="str">
        <f t="shared" si="82"/>
        <v>Ford Ranger_2560_3200</v>
      </c>
      <c r="BL1074">
        <f t="shared" si="83"/>
        <v>590000</v>
      </c>
      <c r="BM1074">
        <f t="shared" si="84"/>
        <v>330000</v>
      </c>
      <c r="BN1074">
        <f t="shared" si="85"/>
        <v>600000</v>
      </c>
    </row>
    <row r="1075" spans="19:66">
      <c r="S1075" s="279" t="s">
        <v>417</v>
      </c>
      <c r="T1075">
        <v>370000</v>
      </c>
      <c r="U1075">
        <v>370000</v>
      </c>
      <c r="V1075">
        <v>960000</v>
      </c>
      <c r="BA1075" t="s">
        <v>174</v>
      </c>
      <c r="BB1075" t="s">
        <v>197</v>
      </c>
      <c r="BC1075">
        <v>2017</v>
      </c>
      <c r="BD1075">
        <v>2560</v>
      </c>
      <c r="BE1075">
        <v>8</v>
      </c>
      <c r="BF1075">
        <v>3.2</v>
      </c>
      <c r="BG1075">
        <v>600000</v>
      </c>
      <c r="BH1075">
        <v>330000</v>
      </c>
      <c r="BI1075">
        <v>600000</v>
      </c>
      <c r="BK1075" t="str">
        <f t="shared" si="82"/>
        <v>Ford Ranger_2560_3200</v>
      </c>
      <c r="BL1075">
        <f t="shared" si="83"/>
        <v>600000</v>
      </c>
      <c r="BM1075">
        <f t="shared" si="84"/>
        <v>330000</v>
      </c>
      <c r="BN1075">
        <f t="shared" si="85"/>
        <v>600000</v>
      </c>
    </row>
    <row r="1076" spans="19:66">
      <c r="S1076" s="279" t="s">
        <v>417</v>
      </c>
      <c r="T1076">
        <v>380000</v>
      </c>
      <c r="U1076">
        <v>370000</v>
      </c>
      <c r="V1076">
        <v>960000</v>
      </c>
      <c r="BA1076" t="s">
        <v>174</v>
      </c>
      <c r="BB1076" t="s">
        <v>197</v>
      </c>
      <c r="BC1076">
        <v>2018</v>
      </c>
      <c r="BD1076">
        <v>2561</v>
      </c>
      <c r="BE1076">
        <v>7</v>
      </c>
      <c r="BF1076">
        <v>2</v>
      </c>
      <c r="BG1076">
        <v>370000</v>
      </c>
      <c r="BH1076">
        <v>370000</v>
      </c>
      <c r="BI1076">
        <v>960000</v>
      </c>
      <c r="BK1076" t="str">
        <f t="shared" si="82"/>
        <v>Ford Ranger_2561_2000</v>
      </c>
      <c r="BL1076">
        <f t="shared" si="83"/>
        <v>370000</v>
      </c>
      <c r="BM1076">
        <f t="shared" si="84"/>
        <v>370000</v>
      </c>
      <c r="BN1076">
        <f t="shared" si="85"/>
        <v>960000</v>
      </c>
    </row>
    <row r="1077" spans="19:66">
      <c r="S1077" s="279" t="s">
        <v>417</v>
      </c>
      <c r="T1077">
        <v>390000</v>
      </c>
      <c r="U1077">
        <v>370000</v>
      </c>
      <c r="V1077">
        <v>960000</v>
      </c>
      <c r="BA1077" t="s">
        <v>174</v>
      </c>
      <c r="BB1077" t="s">
        <v>197</v>
      </c>
      <c r="BC1077">
        <v>2018</v>
      </c>
      <c r="BD1077">
        <v>2561</v>
      </c>
      <c r="BE1077">
        <v>7</v>
      </c>
      <c r="BF1077">
        <v>2</v>
      </c>
      <c r="BG1077">
        <v>380000</v>
      </c>
      <c r="BH1077">
        <v>370000</v>
      </c>
      <c r="BI1077">
        <v>960000</v>
      </c>
      <c r="BK1077" t="str">
        <f t="shared" si="82"/>
        <v>Ford Ranger_2561_2000</v>
      </c>
      <c r="BL1077">
        <f t="shared" si="83"/>
        <v>380000</v>
      </c>
      <c r="BM1077">
        <f t="shared" si="84"/>
        <v>370000</v>
      </c>
      <c r="BN1077">
        <f t="shared" si="85"/>
        <v>960000</v>
      </c>
    </row>
    <row r="1078" spans="19:66">
      <c r="S1078" s="279" t="s">
        <v>417</v>
      </c>
      <c r="T1078">
        <v>400000</v>
      </c>
      <c r="U1078">
        <v>370000</v>
      </c>
      <c r="V1078">
        <v>960000</v>
      </c>
      <c r="BA1078" t="s">
        <v>174</v>
      </c>
      <c r="BB1078" t="s">
        <v>197</v>
      </c>
      <c r="BC1078">
        <v>2018</v>
      </c>
      <c r="BD1078">
        <v>2561</v>
      </c>
      <c r="BE1078">
        <v>7</v>
      </c>
      <c r="BF1078">
        <v>2</v>
      </c>
      <c r="BG1078">
        <v>390000</v>
      </c>
      <c r="BH1078">
        <v>370000</v>
      </c>
      <c r="BI1078">
        <v>960000</v>
      </c>
      <c r="BK1078" t="str">
        <f t="shared" si="82"/>
        <v>Ford Ranger_2561_2000</v>
      </c>
      <c r="BL1078">
        <f t="shared" si="83"/>
        <v>390000</v>
      </c>
      <c r="BM1078">
        <f t="shared" si="84"/>
        <v>370000</v>
      </c>
      <c r="BN1078">
        <f t="shared" si="85"/>
        <v>960000</v>
      </c>
    </row>
    <row r="1079" spans="19:66">
      <c r="S1079" s="279" t="s">
        <v>417</v>
      </c>
      <c r="T1079">
        <v>410000</v>
      </c>
      <c r="U1079">
        <v>370000</v>
      </c>
      <c r="V1079">
        <v>960000</v>
      </c>
      <c r="BA1079" t="s">
        <v>174</v>
      </c>
      <c r="BB1079" t="s">
        <v>197</v>
      </c>
      <c r="BC1079">
        <v>2018</v>
      </c>
      <c r="BD1079">
        <v>2561</v>
      </c>
      <c r="BE1079">
        <v>7</v>
      </c>
      <c r="BF1079">
        <v>2</v>
      </c>
      <c r="BG1079">
        <v>400000</v>
      </c>
      <c r="BH1079">
        <v>370000</v>
      </c>
      <c r="BI1079">
        <v>960000</v>
      </c>
      <c r="BK1079" t="str">
        <f t="shared" si="82"/>
        <v>Ford Ranger_2561_2000</v>
      </c>
      <c r="BL1079">
        <f t="shared" si="83"/>
        <v>400000</v>
      </c>
      <c r="BM1079">
        <f t="shared" si="84"/>
        <v>370000</v>
      </c>
      <c r="BN1079">
        <f t="shared" si="85"/>
        <v>960000</v>
      </c>
    </row>
    <row r="1080" spans="19:66">
      <c r="S1080" s="279" t="s">
        <v>417</v>
      </c>
      <c r="T1080">
        <v>420000</v>
      </c>
      <c r="U1080">
        <v>370000</v>
      </c>
      <c r="V1080">
        <v>960000</v>
      </c>
      <c r="BA1080" t="s">
        <v>174</v>
      </c>
      <c r="BB1080" t="s">
        <v>197</v>
      </c>
      <c r="BC1080">
        <v>2018</v>
      </c>
      <c r="BD1080">
        <v>2561</v>
      </c>
      <c r="BE1080">
        <v>7</v>
      </c>
      <c r="BF1080">
        <v>2</v>
      </c>
      <c r="BG1080">
        <v>410000</v>
      </c>
      <c r="BH1080">
        <v>370000</v>
      </c>
      <c r="BI1080">
        <v>960000</v>
      </c>
      <c r="BK1080" t="str">
        <f t="shared" si="82"/>
        <v>Ford Ranger_2561_2000</v>
      </c>
      <c r="BL1080">
        <f t="shared" si="83"/>
        <v>410000</v>
      </c>
      <c r="BM1080">
        <f t="shared" si="84"/>
        <v>370000</v>
      </c>
      <c r="BN1080">
        <f t="shared" si="85"/>
        <v>960000</v>
      </c>
    </row>
    <row r="1081" spans="19:66">
      <c r="S1081" s="279" t="s">
        <v>417</v>
      </c>
      <c r="T1081">
        <v>430000</v>
      </c>
      <c r="U1081">
        <v>370000</v>
      </c>
      <c r="V1081">
        <v>960000</v>
      </c>
      <c r="BA1081" t="s">
        <v>174</v>
      </c>
      <c r="BB1081" t="s">
        <v>197</v>
      </c>
      <c r="BC1081">
        <v>2018</v>
      </c>
      <c r="BD1081">
        <v>2561</v>
      </c>
      <c r="BE1081">
        <v>7</v>
      </c>
      <c r="BF1081">
        <v>2</v>
      </c>
      <c r="BG1081">
        <v>420000</v>
      </c>
      <c r="BH1081">
        <v>370000</v>
      </c>
      <c r="BI1081">
        <v>960000</v>
      </c>
      <c r="BK1081" t="str">
        <f t="shared" si="82"/>
        <v>Ford Ranger_2561_2000</v>
      </c>
      <c r="BL1081">
        <f t="shared" si="83"/>
        <v>420000</v>
      </c>
      <c r="BM1081">
        <f t="shared" si="84"/>
        <v>370000</v>
      </c>
      <c r="BN1081">
        <f t="shared" si="85"/>
        <v>960000</v>
      </c>
    </row>
    <row r="1082" spans="19:66">
      <c r="S1082" s="279" t="s">
        <v>417</v>
      </c>
      <c r="T1082">
        <v>440000</v>
      </c>
      <c r="U1082">
        <v>370000</v>
      </c>
      <c r="V1082">
        <v>960000</v>
      </c>
      <c r="BA1082" t="s">
        <v>174</v>
      </c>
      <c r="BB1082" t="s">
        <v>197</v>
      </c>
      <c r="BC1082">
        <v>2018</v>
      </c>
      <c r="BD1082">
        <v>2561</v>
      </c>
      <c r="BE1082">
        <v>7</v>
      </c>
      <c r="BF1082">
        <v>2</v>
      </c>
      <c r="BG1082">
        <v>430000</v>
      </c>
      <c r="BH1082">
        <v>370000</v>
      </c>
      <c r="BI1082">
        <v>960000</v>
      </c>
      <c r="BK1082" t="str">
        <f t="shared" si="82"/>
        <v>Ford Ranger_2561_2000</v>
      </c>
      <c r="BL1082">
        <f t="shared" si="83"/>
        <v>430000</v>
      </c>
      <c r="BM1082">
        <f t="shared" si="84"/>
        <v>370000</v>
      </c>
      <c r="BN1082">
        <f t="shared" si="85"/>
        <v>960000</v>
      </c>
    </row>
    <row r="1083" spans="19:66">
      <c r="S1083" s="279" t="s">
        <v>417</v>
      </c>
      <c r="T1083">
        <v>450000</v>
      </c>
      <c r="U1083">
        <v>370000</v>
      </c>
      <c r="V1083">
        <v>960000</v>
      </c>
      <c r="BA1083" t="s">
        <v>174</v>
      </c>
      <c r="BB1083" t="s">
        <v>197</v>
      </c>
      <c r="BC1083">
        <v>2018</v>
      </c>
      <c r="BD1083">
        <v>2561</v>
      </c>
      <c r="BE1083">
        <v>7</v>
      </c>
      <c r="BF1083">
        <v>2</v>
      </c>
      <c r="BG1083">
        <v>440000</v>
      </c>
      <c r="BH1083">
        <v>370000</v>
      </c>
      <c r="BI1083">
        <v>960000</v>
      </c>
      <c r="BK1083" t="str">
        <f t="shared" si="82"/>
        <v>Ford Ranger_2561_2000</v>
      </c>
      <c r="BL1083">
        <f t="shared" si="83"/>
        <v>440000</v>
      </c>
      <c r="BM1083">
        <f t="shared" si="84"/>
        <v>370000</v>
      </c>
      <c r="BN1083">
        <f t="shared" si="85"/>
        <v>960000</v>
      </c>
    </row>
    <row r="1084" spans="19:66">
      <c r="S1084" s="279" t="s">
        <v>417</v>
      </c>
      <c r="T1084">
        <v>460000</v>
      </c>
      <c r="U1084">
        <v>370000</v>
      </c>
      <c r="V1084">
        <v>960000</v>
      </c>
      <c r="BA1084" t="s">
        <v>174</v>
      </c>
      <c r="BB1084" t="s">
        <v>197</v>
      </c>
      <c r="BC1084">
        <v>2018</v>
      </c>
      <c r="BD1084">
        <v>2561</v>
      </c>
      <c r="BE1084">
        <v>7</v>
      </c>
      <c r="BF1084">
        <v>2</v>
      </c>
      <c r="BG1084">
        <v>450000</v>
      </c>
      <c r="BH1084">
        <v>370000</v>
      </c>
      <c r="BI1084">
        <v>960000</v>
      </c>
      <c r="BK1084" t="str">
        <f t="shared" si="82"/>
        <v>Ford Ranger_2561_2000</v>
      </c>
      <c r="BL1084">
        <f t="shared" si="83"/>
        <v>450000</v>
      </c>
      <c r="BM1084">
        <f t="shared" si="84"/>
        <v>370000</v>
      </c>
      <c r="BN1084">
        <f t="shared" si="85"/>
        <v>960000</v>
      </c>
    </row>
    <row r="1085" spans="19:66">
      <c r="S1085" s="279" t="s">
        <v>417</v>
      </c>
      <c r="T1085">
        <v>470000</v>
      </c>
      <c r="U1085">
        <v>370000</v>
      </c>
      <c r="V1085">
        <v>960000</v>
      </c>
      <c r="BA1085" t="s">
        <v>174</v>
      </c>
      <c r="BB1085" t="s">
        <v>197</v>
      </c>
      <c r="BC1085">
        <v>2018</v>
      </c>
      <c r="BD1085">
        <v>2561</v>
      </c>
      <c r="BE1085">
        <v>7</v>
      </c>
      <c r="BF1085">
        <v>2</v>
      </c>
      <c r="BG1085">
        <v>460000</v>
      </c>
      <c r="BH1085">
        <v>370000</v>
      </c>
      <c r="BI1085">
        <v>960000</v>
      </c>
      <c r="BK1085" t="str">
        <f t="shared" si="82"/>
        <v>Ford Ranger_2561_2000</v>
      </c>
      <c r="BL1085">
        <f t="shared" si="83"/>
        <v>460000</v>
      </c>
      <c r="BM1085">
        <f t="shared" si="84"/>
        <v>370000</v>
      </c>
      <c r="BN1085">
        <f t="shared" si="85"/>
        <v>960000</v>
      </c>
    </row>
    <row r="1086" spans="19:66">
      <c r="S1086" s="279" t="s">
        <v>417</v>
      </c>
      <c r="T1086">
        <v>480000</v>
      </c>
      <c r="U1086">
        <v>370000</v>
      </c>
      <c r="V1086">
        <v>960000</v>
      </c>
      <c r="BA1086" t="s">
        <v>174</v>
      </c>
      <c r="BB1086" t="s">
        <v>197</v>
      </c>
      <c r="BC1086">
        <v>2018</v>
      </c>
      <c r="BD1086">
        <v>2561</v>
      </c>
      <c r="BE1086">
        <v>7</v>
      </c>
      <c r="BF1086">
        <v>2</v>
      </c>
      <c r="BG1086">
        <v>470000</v>
      </c>
      <c r="BH1086">
        <v>370000</v>
      </c>
      <c r="BI1086">
        <v>960000</v>
      </c>
      <c r="BK1086" t="str">
        <f t="shared" si="82"/>
        <v>Ford Ranger_2561_2000</v>
      </c>
      <c r="BL1086">
        <f t="shared" si="83"/>
        <v>470000</v>
      </c>
      <c r="BM1086">
        <f t="shared" si="84"/>
        <v>370000</v>
      </c>
      <c r="BN1086">
        <f t="shared" si="85"/>
        <v>960000</v>
      </c>
    </row>
    <row r="1087" spans="19:66">
      <c r="S1087" s="279" t="s">
        <v>417</v>
      </c>
      <c r="T1087">
        <v>490000</v>
      </c>
      <c r="U1087">
        <v>370000</v>
      </c>
      <c r="V1087">
        <v>960000</v>
      </c>
      <c r="BA1087" t="s">
        <v>174</v>
      </c>
      <c r="BB1087" t="s">
        <v>197</v>
      </c>
      <c r="BC1087">
        <v>2018</v>
      </c>
      <c r="BD1087">
        <v>2561</v>
      </c>
      <c r="BE1087">
        <v>7</v>
      </c>
      <c r="BF1087">
        <v>2</v>
      </c>
      <c r="BG1087">
        <v>480000</v>
      </c>
      <c r="BH1087">
        <v>370000</v>
      </c>
      <c r="BI1087">
        <v>960000</v>
      </c>
      <c r="BK1087" t="str">
        <f t="shared" si="82"/>
        <v>Ford Ranger_2561_2000</v>
      </c>
      <c r="BL1087">
        <f t="shared" si="83"/>
        <v>480000</v>
      </c>
      <c r="BM1087">
        <f t="shared" si="84"/>
        <v>370000</v>
      </c>
      <c r="BN1087">
        <f t="shared" si="85"/>
        <v>960000</v>
      </c>
    </row>
    <row r="1088" spans="19:66">
      <c r="S1088" s="279" t="s">
        <v>417</v>
      </c>
      <c r="T1088">
        <v>500000</v>
      </c>
      <c r="U1088">
        <v>370000</v>
      </c>
      <c r="V1088">
        <v>960000</v>
      </c>
      <c r="BA1088" t="s">
        <v>174</v>
      </c>
      <c r="BB1088" t="s">
        <v>197</v>
      </c>
      <c r="BC1088">
        <v>2018</v>
      </c>
      <c r="BD1088">
        <v>2561</v>
      </c>
      <c r="BE1088">
        <v>7</v>
      </c>
      <c r="BF1088">
        <v>2</v>
      </c>
      <c r="BG1088">
        <v>490000</v>
      </c>
      <c r="BH1088">
        <v>370000</v>
      </c>
      <c r="BI1088">
        <v>960000</v>
      </c>
      <c r="BK1088" t="str">
        <f t="shared" si="82"/>
        <v>Ford Ranger_2561_2000</v>
      </c>
      <c r="BL1088">
        <f t="shared" si="83"/>
        <v>490000</v>
      </c>
      <c r="BM1088">
        <f t="shared" si="84"/>
        <v>370000</v>
      </c>
      <c r="BN1088">
        <f t="shared" si="85"/>
        <v>960000</v>
      </c>
    </row>
    <row r="1089" spans="19:66">
      <c r="S1089" s="279" t="s">
        <v>417</v>
      </c>
      <c r="T1089">
        <v>510000</v>
      </c>
      <c r="U1089">
        <v>370000</v>
      </c>
      <c r="V1089">
        <v>960000</v>
      </c>
      <c r="BA1089" t="s">
        <v>174</v>
      </c>
      <c r="BB1089" t="s">
        <v>197</v>
      </c>
      <c r="BC1089">
        <v>2018</v>
      </c>
      <c r="BD1089">
        <v>2561</v>
      </c>
      <c r="BE1089">
        <v>7</v>
      </c>
      <c r="BF1089">
        <v>2</v>
      </c>
      <c r="BG1089">
        <v>500000</v>
      </c>
      <c r="BH1089">
        <v>370000</v>
      </c>
      <c r="BI1089">
        <v>960000</v>
      </c>
      <c r="BK1089" t="str">
        <f t="shared" si="82"/>
        <v>Ford Ranger_2561_2000</v>
      </c>
      <c r="BL1089">
        <f t="shared" si="83"/>
        <v>500000</v>
      </c>
      <c r="BM1089">
        <f t="shared" si="84"/>
        <v>370000</v>
      </c>
      <c r="BN1089">
        <f t="shared" si="85"/>
        <v>960000</v>
      </c>
    </row>
    <row r="1090" spans="19:66">
      <c r="S1090" s="279" t="s">
        <v>417</v>
      </c>
      <c r="T1090">
        <v>520000</v>
      </c>
      <c r="U1090">
        <v>370000</v>
      </c>
      <c r="V1090">
        <v>960000</v>
      </c>
      <c r="BA1090" t="s">
        <v>174</v>
      </c>
      <c r="BB1090" t="s">
        <v>197</v>
      </c>
      <c r="BC1090">
        <v>2018</v>
      </c>
      <c r="BD1090">
        <v>2561</v>
      </c>
      <c r="BE1090">
        <v>7</v>
      </c>
      <c r="BF1090">
        <v>2</v>
      </c>
      <c r="BG1090">
        <v>510000</v>
      </c>
      <c r="BH1090">
        <v>370000</v>
      </c>
      <c r="BI1090">
        <v>960000</v>
      </c>
      <c r="BK1090" t="str">
        <f t="shared" si="82"/>
        <v>Ford Ranger_2561_2000</v>
      </c>
      <c r="BL1090">
        <f t="shared" si="83"/>
        <v>510000</v>
      </c>
      <c r="BM1090">
        <f t="shared" si="84"/>
        <v>370000</v>
      </c>
      <c r="BN1090">
        <f t="shared" si="85"/>
        <v>960000</v>
      </c>
    </row>
    <row r="1091" spans="19:66">
      <c r="S1091" s="279" t="s">
        <v>417</v>
      </c>
      <c r="T1091">
        <v>530000</v>
      </c>
      <c r="U1091">
        <v>370000</v>
      </c>
      <c r="V1091">
        <v>960000</v>
      </c>
      <c r="BA1091" t="s">
        <v>174</v>
      </c>
      <c r="BB1091" t="s">
        <v>197</v>
      </c>
      <c r="BC1091">
        <v>2018</v>
      </c>
      <c r="BD1091">
        <v>2561</v>
      </c>
      <c r="BE1091">
        <v>7</v>
      </c>
      <c r="BF1091">
        <v>2</v>
      </c>
      <c r="BG1091">
        <v>520000</v>
      </c>
      <c r="BH1091">
        <v>370000</v>
      </c>
      <c r="BI1091">
        <v>960000</v>
      </c>
      <c r="BK1091" t="str">
        <f t="shared" ref="BK1091:BK1154" si="86">BA1091&amp;" "&amp;BB1091&amp;"_"&amp;BD1091&amp;"_"&amp;BF1091*1000</f>
        <v>Ford Ranger_2561_2000</v>
      </c>
      <c r="BL1091">
        <f t="shared" ref="BL1091:BL1154" si="87">BG1091</f>
        <v>520000</v>
      </c>
      <c r="BM1091">
        <f t="shared" ref="BM1091:BM1154" si="88">BH1091</f>
        <v>370000</v>
      </c>
      <c r="BN1091">
        <f t="shared" ref="BN1091:BN1154" si="89">BI1091</f>
        <v>960000</v>
      </c>
    </row>
    <row r="1092" spans="19:66">
      <c r="S1092" s="279" t="s">
        <v>417</v>
      </c>
      <c r="T1092">
        <v>540000</v>
      </c>
      <c r="U1092">
        <v>370000</v>
      </c>
      <c r="V1092">
        <v>960000</v>
      </c>
      <c r="BA1092" t="s">
        <v>174</v>
      </c>
      <c r="BB1092" t="s">
        <v>197</v>
      </c>
      <c r="BC1092">
        <v>2018</v>
      </c>
      <c r="BD1092">
        <v>2561</v>
      </c>
      <c r="BE1092">
        <v>7</v>
      </c>
      <c r="BF1092">
        <v>2</v>
      </c>
      <c r="BG1092">
        <v>530000</v>
      </c>
      <c r="BH1092">
        <v>370000</v>
      </c>
      <c r="BI1092">
        <v>960000</v>
      </c>
      <c r="BK1092" t="str">
        <f t="shared" si="86"/>
        <v>Ford Ranger_2561_2000</v>
      </c>
      <c r="BL1092">
        <f t="shared" si="87"/>
        <v>530000</v>
      </c>
      <c r="BM1092">
        <f t="shared" si="88"/>
        <v>370000</v>
      </c>
      <c r="BN1092">
        <f t="shared" si="89"/>
        <v>960000</v>
      </c>
    </row>
    <row r="1093" spans="19:66">
      <c r="S1093" s="279" t="s">
        <v>417</v>
      </c>
      <c r="T1093">
        <v>550000</v>
      </c>
      <c r="U1093">
        <v>370000</v>
      </c>
      <c r="V1093">
        <v>960000</v>
      </c>
      <c r="BA1093" t="s">
        <v>174</v>
      </c>
      <c r="BB1093" t="s">
        <v>197</v>
      </c>
      <c r="BC1093">
        <v>2018</v>
      </c>
      <c r="BD1093">
        <v>2561</v>
      </c>
      <c r="BE1093">
        <v>7</v>
      </c>
      <c r="BF1093">
        <v>2</v>
      </c>
      <c r="BG1093">
        <v>540000</v>
      </c>
      <c r="BH1093">
        <v>370000</v>
      </c>
      <c r="BI1093">
        <v>960000</v>
      </c>
      <c r="BK1093" t="str">
        <f t="shared" si="86"/>
        <v>Ford Ranger_2561_2000</v>
      </c>
      <c r="BL1093">
        <f t="shared" si="87"/>
        <v>540000</v>
      </c>
      <c r="BM1093">
        <f t="shared" si="88"/>
        <v>370000</v>
      </c>
      <c r="BN1093">
        <f t="shared" si="89"/>
        <v>960000</v>
      </c>
    </row>
    <row r="1094" spans="19:66">
      <c r="S1094" s="280" t="s">
        <v>417</v>
      </c>
      <c r="T1094">
        <v>560000</v>
      </c>
      <c r="U1094">
        <v>370000</v>
      </c>
      <c r="V1094">
        <v>960000</v>
      </c>
      <c r="BA1094" t="s">
        <v>174</v>
      </c>
      <c r="BB1094" t="s">
        <v>197</v>
      </c>
      <c r="BC1094">
        <v>2018</v>
      </c>
      <c r="BD1094">
        <v>2561</v>
      </c>
      <c r="BE1094">
        <v>7</v>
      </c>
      <c r="BF1094">
        <v>2</v>
      </c>
      <c r="BG1094">
        <v>550000</v>
      </c>
      <c r="BH1094">
        <v>370000</v>
      </c>
      <c r="BI1094">
        <v>960000</v>
      </c>
      <c r="BK1094" t="str">
        <f t="shared" si="86"/>
        <v>Ford Ranger_2561_2000</v>
      </c>
      <c r="BL1094">
        <f t="shared" si="87"/>
        <v>550000</v>
      </c>
      <c r="BM1094">
        <f t="shared" si="88"/>
        <v>370000</v>
      </c>
      <c r="BN1094">
        <f t="shared" si="89"/>
        <v>960000</v>
      </c>
    </row>
    <row r="1095" spans="19:66">
      <c r="S1095" s="279" t="s">
        <v>417</v>
      </c>
      <c r="T1095">
        <v>570000</v>
      </c>
      <c r="U1095">
        <v>370000</v>
      </c>
      <c r="V1095">
        <v>960000</v>
      </c>
      <c r="BA1095" t="s">
        <v>174</v>
      </c>
      <c r="BB1095" t="s">
        <v>197</v>
      </c>
      <c r="BC1095">
        <v>2018</v>
      </c>
      <c r="BD1095">
        <v>2561</v>
      </c>
      <c r="BE1095">
        <v>7</v>
      </c>
      <c r="BF1095">
        <v>2</v>
      </c>
      <c r="BG1095">
        <v>560000</v>
      </c>
      <c r="BH1095">
        <v>370000</v>
      </c>
      <c r="BI1095">
        <v>960000</v>
      </c>
      <c r="BK1095" t="str">
        <f t="shared" si="86"/>
        <v>Ford Ranger_2561_2000</v>
      </c>
      <c r="BL1095">
        <f t="shared" si="87"/>
        <v>560000</v>
      </c>
      <c r="BM1095">
        <f t="shared" si="88"/>
        <v>370000</v>
      </c>
      <c r="BN1095">
        <f t="shared" si="89"/>
        <v>960000</v>
      </c>
    </row>
    <row r="1096" spans="19:66">
      <c r="S1096" s="279" t="s">
        <v>417</v>
      </c>
      <c r="T1096">
        <v>580000</v>
      </c>
      <c r="U1096">
        <v>370000</v>
      </c>
      <c r="V1096">
        <v>960000</v>
      </c>
      <c r="BA1096" t="s">
        <v>174</v>
      </c>
      <c r="BB1096" t="s">
        <v>197</v>
      </c>
      <c r="BC1096">
        <v>2018</v>
      </c>
      <c r="BD1096">
        <v>2561</v>
      </c>
      <c r="BE1096">
        <v>7</v>
      </c>
      <c r="BF1096">
        <v>2</v>
      </c>
      <c r="BG1096">
        <v>570000</v>
      </c>
      <c r="BH1096">
        <v>370000</v>
      </c>
      <c r="BI1096">
        <v>960000</v>
      </c>
      <c r="BK1096" t="str">
        <f t="shared" si="86"/>
        <v>Ford Ranger_2561_2000</v>
      </c>
      <c r="BL1096">
        <f t="shared" si="87"/>
        <v>570000</v>
      </c>
      <c r="BM1096">
        <f t="shared" si="88"/>
        <v>370000</v>
      </c>
      <c r="BN1096">
        <f t="shared" si="89"/>
        <v>960000</v>
      </c>
    </row>
    <row r="1097" spans="19:66">
      <c r="S1097" s="279" t="s">
        <v>417</v>
      </c>
      <c r="T1097">
        <v>590000</v>
      </c>
      <c r="U1097">
        <v>370000</v>
      </c>
      <c r="V1097">
        <v>960000</v>
      </c>
      <c r="BA1097" t="s">
        <v>174</v>
      </c>
      <c r="BB1097" t="s">
        <v>197</v>
      </c>
      <c r="BC1097">
        <v>2018</v>
      </c>
      <c r="BD1097">
        <v>2561</v>
      </c>
      <c r="BE1097">
        <v>7</v>
      </c>
      <c r="BF1097">
        <v>2</v>
      </c>
      <c r="BG1097">
        <v>580000</v>
      </c>
      <c r="BH1097">
        <v>370000</v>
      </c>
      <c r="BI1097">
        <v>960000</v>
      </c>
      <c r="BK1097" t="str">
        <f t="shared" si="86"/>
        <v>Ford Ranger_2561_2000</v>
      </c>
      <c r="BL1097">
        <f t="shared" si="87"/>
        <v>580000</v>
      </c>
      <c r="BM1097">
        <f t="shared" si="88"/>
        <v>370000</v>
      </c>
      <c r="BN1097">
        <f t="shared" si="89"/>
        <v>960000</v>
      </c>
    </row>
    <row r="1098" spans="19:66">
      <c r="S1098" s="279" t="s">
        <v>417</v>
      </c>
      <c r="T1098">
        <v>600000</v>
      </c>
      <c r="U1098">
        <v>370000</v>
      </c>
      <c r="V1098">
        <v>960000</v>
      </c>
      <c r="BA1098" t="s">
        <v>174</v>
      </c>
      <c r="BB1098" t="s">
        <v>197</v>
      </c>
      <c r="BC1098">
        <v>2018</v>
      </c>
      <c r="BD1098">
        <v>2561</v>
      </c>
      <c r="BE1098">
        <v>7</v>
      </c>
      <c r="BF1098">
        <v>2</v>
      </c>
      <c r="BG1098">
        <v>590000</v>
      </c>
      <c r="BH1098">
        <v>370000</v>
      </c>
      <c r="BI1098">
        <v>960000</v>
      </c>
      <c r="BK1098" t="str">
        <f t="shared" si="86"/>
        <v>Ford Ranger_2561_2000</v>
      </c>
      <c r="BL1098">
        <f t="shared" si="87"/>
        <v>590000</v>
      </c>
      <c r="BM1098">
        <f t="shared" si="88"/>
        <v>370000</v>
      </c>
      <c r="BN1098">
        <f t="shared" si="89"/>
        <v>960000</v>
      </c>
    </row>
    <row r="1099" spans="19:66">
      <c r="S1099" s="279" t="s">
        <v>417</v>
      </c>
      <c r="T1099">
        <v>610000</v>
      </c>
      <c r="U1099">
        <v>370000</v>
      </c>
      <c r="V1099">
        <v>960000</v>
      </c>
      <c r="BA1099" t="s">
        <v>174</v>
      </c>
      <c r="BB1099" t="s">
        <v>197</v>
      </c>
      <c r="BC1099">
        <v>2018</v>
      </c>
      <c r="BD1099">
        <v>2561</v>
      </c>
      <c r="BE1099">
        <v>7</v>
      </c>
      <c r="BF1099">
        <v>2</v>
      </c>
      <c r="BG1099">
        <v>600000</v>
      </c>
      <c r="BH1099">
        <v>370000</v>
      </c>
      <c r="BI1099">
        <v>960000</v>
      </c>
      <c r="BK1099" t="str">
        <f t="shared" si="86"/>
        <v>Ford Ranger_2561_2000</v>
      </c>
      <c r="BL1099">
        <f t="shared" si="87"/>
        <v>600000</v>
      </c>
      <c r="BM1099">
        <f t="shared" si="88"/>
        <v>370000</v>
      </c>
      <c r="BN1099">
        <f t="shared" si="89"/>
        <v>960000</v>
      </c>
    </row>
    <row r="1100" spans="19:66">
      <c r="S1100" s="279" t="s">
        <v>417</v>
      </c>
      <c r="T1100">
        <v>620000</v>
      </c>
      <c r="U1100">
        <v>370000</v>
      </c>
      <c r="V1100">
        <v>960000</v>
      </c>
      <c r="BA1100" t="s">
        <v>174</v>
      </c>
      <c r="BB1100" t="s">
        <v>197</v>
      </c>
      <c r="BC1100">
        <v>2018</v>
      </c>
      <c r="BD1100">
        <v>2561</v>
      </c>
      <c r="BE1100">
        <v>7</v>
      </c>
      <c r="BF1100">
        <v>2</v>
      </c>
      <c r="BG1100">
        <v>610000</v>
      </c>
      <c r="BH1100">
        <v>370000</v>
      </c>
      <c r="BI1100">
        <v>960000</v>
      </c>
      <c r="BK1100" t="str">
        <f t="shared" si="86"/>
        <v>Ford Ranger_2561_2000</v>
      </c>
      <c r="BL1100">
        <f t="shared" si="87"/>
        <v>610000</v>
      </c>
      <c r="BM1100">
        <f t="shared" si="88"/>
        <v>370000</v>
      </c>
      <c r="BN1100">
        <f t="shared" si="89"/>
        <v>960000</v>
      </c>
    </row>
    <row r="1101" spans="19:66">
      <c r="S1101" s="279" t="s">
        <v>417</v>
      </c>
      <c r="T1101">
        <v>630000</v>
      </c>
      <c r="U1101">
        <v>370000</v>
      </c>
      <c r="V1101">
        <v>960000</v>
      </c>
      <c r="BA1101" t="s">
        <v>174</v>
      </c>
      <c r="BB1101" t="s">
        <v>197</v>
      </c>
      <c r="BC1101">
        <v>2018</v>
      </c>
      <c r="BD1101">
        <v>2561</v>
      </c>
      <c r="BE1101">
        <v>7</v>
      </c>
      <c r="BF1101">
        <v>2</v>
      </c>
      <c r="BG1101">
        <v>620000</v>
      </c>
      <c r="BH1101">
        <v>370000</v>
      </c>
      <c r="BI1101">
        <v>960000</v>
      </c>
      <c r="BK1101" t="str">
        <f t="shared" si="86"/>
        <v>Ford Ranger_2561_2000</v>
      </c>
      <c r="BL1101">
        <f t="shared" si="87"/>
        <v>620000</v>
      </c>
      <c r="BM1101">
        <f t="shared" si="88"/>
        <v>370000</v>
      </c>
      <c r="BN1101">
        <f t="shared" si="89"/>
        <v>960000</v>
      </c>
    </row>
    <row r="1102" spans="19:66">
      <c r="S1102" s="279" t="s">
        <v>417</v>
      </c>
      <c r="T1102">
        <v>640000</v>
      </c>
      <c r="U1102">
        <v>370000</v>
      </c>
      <c r="V1102">
        <v>960000</v>
      </c>
      <c r="BA1102" t="s">
        <v>174</v>
      </c>
      <c r="BB1102" t="s">
        <v>197</v>
      </c>
      <c r="BC1102">
        <v>2018</v>
      </c>
      <c r="BD1102">
        <v>2561</v>
      </c>
      <c r="BE1102">
        <v>7</v>
      </c>
      <c r="BF1102">
        <v>2</v>
      </c>
      <c r="BG1102">
        <v>630000</v>
      </c>
      <c r="BH1102">
        <v>370000</v>
      </c>
      <c r="BI1102">
        <v>960000</v>
      </c>
      <c r="BK1102" t="str">
        <f t="shared" si="86"/>
        <v>Ford Ranger_2561_2000</v>
      </c>
      <c r="BL1102">
        <f t="shared" si="87"/>
        <v>630000</v>
      </c>
      <c r="BM1102">
        <f t="shared" si="88"/>
        <v>370000</v>
      </c>
      <c r="BN1102">
        <f t="shared" si="89"/>
        <v>960000</v>
      </c>
    </row>
    <row r="1103" spans="19:66">
      <c r="S1103" s="279" t="s">
        <v>417</v>
      </c>
      <c r="T1103">
        <v>650000</v>
      </c>
      <c r="U1103">
        <v>370000</v>
      </c>
      <c r="V1103">
        <v>960000</v>
      </c>
      <c r="BA1103" t="s">
        <v>174</v>
      </c>
      <c r="BB1103" t="s">
        <v>197</v>
      </c>
      <c r="BC1103">
        <v>2018</v>
      </c>
      <c r="BD1103">
        <v>2561</v>
      </c>
      <c r="BE1103">
        <v>7</v>
      </c>
      <c r="BF1103">
        <v>2</v>
      </c>
      <c r="BG1103">
        <v>640000</v>
      </c>
      <c r="BH1103">
        <v>370000</v>
      </c>
      <c r="BI1103">
        <v>960000</v>
      </c>
      <c r="BK1103" t="str">
        <f t="shared" si="86"/>
        <v>Ford Ranger_2561_2000</v>
      </c>
      <c r="BL1103">
        <f t="shared" si="87"/>
        <v>640000</v>
      </c>
      <c r="BM1103">
        <f t="shared" si="88"/>
        <v>370000</v>
      </c>
      <c r="BN1103">
        <f t="shared" si="89"/>
        <v>960000</v>
      </c>
    </row>
    <row r="1104" spans="19:66">
      <c r="S1104" s="279" t="s">
        <v>417</v>
      </c>
      <c r="T1104">
        <v>660000</v>
      </c>
      <c r="U1104">
        <v>370000</v>
      </c>
      <c r="V1104">
        <v>960000</v>
      </c>
      <c r="BA1104" t="s">
        <v>174</v>
      </c>
      <c r="BB1104" t="s">
        <v>197</v>
      </c>
      <c r="BC1104">
        <v>2018</v>
      </c>
      <c r="BD1104">
        <v>2561</v>
      </c>
      <c r="BE1104">
        <v>7</v>
      </c>
      <c r="BF1104">
        <v>2</v>
      </c>
      <c r="BG1104">
        <v>650000</v>
      </c>
      <c r="BH1104">
        <v>370000</v>
      </c>
      <c r="BI1104">
        <v>960000</v>
      </c>
      <c r="BK1104" t="str">
        <f t="shared" si="86"/>
        <v>Ford Ranger_2561_2000</v>
      </c>
      <c r="BL1104">
        <f t="shared" si="87"/>
        <v>650000</v>
      </c>
      <c r="BM1104">
        <f t="shared" si="88"/>
        <v>370000</v>
      </c>
      <c r="BN1104">
        <f t="shared" si="89"/>
        <v>960000</v>
      </c>
    </row>
    <row r="1105" spans="19:66">
      <c r="S1105" s="279" t="s">
        <v>417</v>
      </c>
      <c r="T1105">
        <v>670000</v>
      </c>
      <c r="U1105">
        <v>370000</v>
      </c>
      <c r="V1105">
        <v>960000</v>
      </c>
      <c r="BA1105" t="s">
        <v>174</v>
      </c>
      <c r="BB1105" t="s">
        <v>197</v>
      </c>
      <c r="BC1105">
        <v>2018</v>
      </c>
      <c r="BD1105">
        <v>2561</v>
      </c>
      <c r="BE1105">
        <v>7</v>
      </c>
      <c r="BF1105">
        <v>2</v>
      </c>
      <c r="BG1105">
        <v>660000</v>
      </c>
      <c r="BH1105">
        <v>370000</v>
      </c>
      <c r="BI1105">
        <v>960000</v>
      </c>
      <c r="BK1105" t="str">
        <f t="shared" si="86"/>
        <v>Ford Ranger_2561_2000</v>
      </c>
      <c r="BL1105">
        <f t="shared" si="87"/>
        <v>660000</v>
      </c>
      <c r="BM1105">
        <f t="shared" si="88"/>
        <v>370000</v>
      </c>
      <c r="BN1105">
        <f t="shared" si="89"/>
        <v>960000</v>
      </c>
    </row>
    <row r="1106" spans="19:66">
      <c r="S1106" s="279" t="s">
        <v>417</v>
      </c>
      <c r="T1106">
        <v>680000</v>
      </c>
      <c r="U1106">
        <v>370000</v>
      </c>
      <c r="V1106">
        <v>960000</v>
      </c>
      <c r="BA1106" t="s">
        <v>174</v>
      </c>
      <c r="BB1106" t="s">
        <v>197</v>
      </c>
      <c r="BC1106">
        <v>2018</v>
      </c>
      <c r="BD1106">
        <v>2561</v>
      </c>
      <c r="BE1106">
        <v>7</v>
      </c>
      <c r="BF1106">
        <v>2</v>
      </c>
      <c r="BG1106">
        <v>670000</v>
      </c>
      <c r="BH1106">
        <v>370000</v>
      </c>
      <c r="BI1106">
        <v>960000</v>
      </c>
      <c r="BK1106" t="str">
        <f t="shared" si="86"/>
        <v>Ford Ranger_2561_2000</v>
      </c>
      <c r="BL1106">
        <f t="shared" si="87"/>
        <v>670000</v>
      </c>
      <c r="BM1106">
        <f t="shared" si="88"/>
        <v>370000</v>
      </c>
      <c r="BN1106">
        <f t="shared" si="89"/>
        <v>960000</v>
      </c>
    </row>
    <row r="1107" spans="19:66">
      <c r="S1107" s="279" t="s">
        <v>417</v>
      </c>
      <c r="T1107">
        <v>690000</v>
      </c>
      <c r="U1107">
        <v>370000</v>
      </c>
      <c r="V1107">
        <v>960000</v>
      </c>
      <c r="BA1107" t="s">
        <v>174</v>
      </c>
      <c r="BB1107" t="s">
        <v>197</v>
      </c>
      <c r="BC1107">
        <v>2018</v>
      </c>
      <c r="BD1107">
        <v>2561</v>
      </c>
      <c r="BE1107">
        <v>7</v>
      </c>
      <c r="BF1107">
        <v>2</v>
      </c>
      <c r="BG1107">
        <v>680000</v>
      </c>
      <c r="BH1107">
        <v>370000</v>
      </c>
      <c r="BI1107">
        <v>960000</v>
      </c>
      <c r="BK1107" t="str">
        <f t="shared" si="86"/>
        <v>Ford Ranger_2561_2000</v>
      </c>
      <c r="BL1107">
        <f t="shared" si="87"/>
        <v>680000</v>
      </c>
      <c r="BM1107">
        <f t="shared" si="88"/>
        <v>370000</v>
      </c>
      <c r="BN1107">
        <f t="shared" si="89"/>
        <v>960000</v>
      </c>
    </row>
    <row r="1108" spans="19:66">
      <c r="S1108" s="279" t="s">
        <v>417</v>
      </c>
      <c r="T1108">
        <v>700000</v>
      </c>
      <c r="U1108">
        <v>370000</v>
      </c>
      <c r="V1108">
        <v>960000</v>
      </c>
      <c r="BA1108" t="s">
        <v>174</v>
      </c>
      <c r="BB1108" t="s">
        <v>197</v>
      </c>
      <c r="BC1108">
        <v>2018</v>
      </c>
      <c r="BD1108">
        <v>2561</v>
      </c>
      <c r="BE1108">
        <v>7</v>
      </c>
      <c r="BF1108">
        <v>2</v>
      </c>
      <c r="BG1108">
        <v>690000</v>
      </c>
      <c r="BH1108">
        <v>370000</v>
      </c>
      <c r="BI1108">
        <v>960000</v>
      </c>
      <c r="BK1108" t="str">
        <f t="shared" si="86"/>
        <v>Ford Ranger_2561_2000</v>
      </c>
      <c r="BL1108">
        <f t="shared" si="87"/>
        <v>690000</v>
      </c>
      <c r="BM1108">
        <f t="shared" si="88"/>
        <v>370000</v>
      </c>
      <c r="BN1108">
        <f t="shared" si="89"/>
        <v>960000</v>
      </c>
    </row>
    <row r="1109" spans="19:66">
      <c r="S1109" s="279" t="s">
        <v>417</v>
      </c>
      <c r="T1109">
        <v>710000</v>
      </c>
      <c r="U1109">
        <v>370000</v>
      </c>
      <c r="V1109">
        <v>960000</v>
      </c>
      <c r="BA1109" t="s">
        <v>174</v>
      </c>
      <c r="BB1109" t="s">
        <v>197</v>
      </c>
      <c r="BC1109">
        <v>2018</v>
      </c>
      <c r="BD1109">
        <v>2561</v>
      </c>
      <c r="BE1109">
        <v>7</v>
      </c>
      <c r="BF1109">
        <v>2</v>
      </c>
      <c r="BG1109">
        <v>700000</v>
      </c>
      <c r="BH1109">
        <v>370000</v>
      </c>
      <c r="BI1109">
        <v>960000</v>
      </c>
      <c r="BK1109" t="str">
        <f t="shared" si="86"/>
        <v>Ford Ranger_2561_2000</v>
      </c>
      <c r="BL1109">
        <f t="shared" si="87"/>
        <v>700000</v>
      </c>
      <c r="BM1109">
        <f t="shared" si="88"/>
        <v>370000</v>
      </c>
      <c r="BN1109">
        <f t="shared" si="89"/>
        <v>960000</v>
      </c>
    </row>
    <row r="1110" spans="19:66">
      <c r="S1110" s="279" t="s">
        <v>417</v>
      </c>
      <c r="T1110">
        <v>720000</v>
      </c>
      <c r="U1110">
        <v>370000</v>
      </c>
      <c r="V1110">
        <v>960000</v>
      </c>
      <c r="BA1110" t="s">
        <v>174</v>
      </c>
      <c r="BB1110" t="s">
        <v>197</v>
      </c>
      <c r="BC1110">
        <v>2018</v>
      </c>
      <c r="BD1110">
        <v>2561</v>
      </c>
      <c r="BE1110">
        <v>7</v>
      </c>
      <c r="BF1110">
        <v>2</v>
      </c>
      <c r="BG1110">
        <v>710000</v>
      </c>
      <c r="BH1110">
        <v>370000</v>
      </c>
      <c r="BI1110">
        <v>960000</v>
      </c>
      <c r="BK1110" t="str">
        <f t="shared" si="86"/>
        <v>Ford Ranger_2561_2000</v>
      </c>
      <c r="BL1110">
        <f t="shared" si="87"/>
        <v>710000</v>
      </c>
      <c r="BM1110">
        <f t="shared" si="88"/>
        <v>370000</v>
      </c>
      <c r="BN1110">
        <f t="shared" si="89"/>
        <v>960000</v>
      </c>
    </row>
    <row r="1111" spans="19:66">
      <c r="S1111" s="279" t="s">
        <v>417</v>
      </c>
      <c r="T1111">
        <v>730000</v>
      </c>
      <c r="U1111">
        <v>370000</v>
      </c>
      <c r="V1111">
        <v>960000</v>
      </c>
      <c r="BA1111" t="s">
        <v>174</v>
      </c>
      <c r="BB1111" t="s">
        <v>197</v>
      </c>
      <c r="BC1111">
        <v>2018</v>
      </c>
      <c r="BD1111">
        <v>2561</v>
      </c>
      <c r="BE1111">
        <v>7</v>
      </c>
      <c r="BF1111">
        <v>2</v>
      </c>
      <c r="BG1111">
        <v>720000</v>
      </c>
      <c r="BH1111">
        <v>370000</v>
      </c>
      <c r="BI1111">
        <v>960000</v>
      </c>
      <c r="BK1111" t="str">
        <f t="shared" si="86"/>
        <v>Ford Ranger_2561_2000</v>
      </c>
      <c r="BL1111">
        <f t="shared" si="87"/>
        <v>720000</v>
      </c>
      <c r="BM1111">
        <f t="shared" si="88"/>
        <v>370000</v>
      </c>
      <c r="BN1111">
        <f t="shared" si="89"/>
        <v>960000</v>
      </c>
    </row>
    <row r="1112" spans="19:66">
      <c r="S1112" s="279" t="s">
        <v>417</v>
      </c>
      <c r="T1112">
        <v>740000</v>
      </c>
      <c r="U1112">
        <v>370000</v>
      </c>
      <c r="V1112">
        <v>960000</v>
      </c>
      <c r="BA1112" t="s">
        <v>174</v>
      </c>
      <c r="BB1112" t="s">
        <v>197</v>
      </c>
      <c r="BC1112">
        <v>2018</v>
      </c>
      <c r="BD1112">
        <v>2561</v>
      </c>
      <c r="BE1112">
        <v>7</v>
      </c>
      <c r="BF1112">
        <v>2</v>
      </c>
      <c r="BG1112">
        <v>730000</v>
      </c>
      <c r="BH1112">
        <v>370000</v>
      </c>
      <c r="BI1112">
        <v>960000</v>
      </c>
      <c r="BK1112" t="str">
        <f t="shared" si="86"/>
        <v>Ford Ranger_2561_2000</v>
      </c>
      <c r="BL1112">
        <f t="shared" si="87"/>
        <v>730000</v>
      </c>
      <c r="BM1112">
        <f t="shared" si="88"/>
        <v>370000</v>
      </c>
      <c r="BN1112">
        <f t="shared" si="89"/>
        <v>960000</v>
      </c>
    </row>
    <row r="1113" spans="19:66">
      <c r="S1113" s="279" t="s">
        <v>417</v>
      </c>
      <c r="T1113">
        <v>750000</v>
      </c>
      <c r="U1113">
        <v>370000</v>
      </c>
      <c r="V1113">
        <v>960000</v>
      </c>
      <c r="BA1113" t="s">
        <v>174</v>
      </c>
      <c r="BB1113" t="s">
        <v>197</v>
      </c>
      <c r="BC1113">
        <v>2018</v>
      </c>
      <c r="BD1113">
        <v>2561</v>
      </c>
      <c r="BE1113">
        <v>7</v>
      </c>
      <c r="BF1113">
        <v>2</v>
      </c>
      <c r="BG1113">
        <v>740000</v>
      </c>
      <c r="BH1113">
        <v>370000</v>
      </c>
      <c r="BI1113">
        <v>960000</v>
      </c>
      <c r="BK1113" t="str">
        <f t="shared" si="86"/>
        <v>Ford Ranger_2561_2000</v>
      </c>
      <c r="BL1113">
        <f t="shared" si="87"/>
        <v>740000</v>
      </c>
      <c r="BM1113">
        <f t="shared" si="88"/>
        <v>370000</v>
      </c>
      <c r="BN1113">
        <f t="shared" si="89"/>
        <v>960000</v>
      </c>
    </row>
    <row r="1114" spans="19:66">
      <c r="S1114" s="279" t="s">
        <v>417</v>
      </c>
      <c r="T1114">
        <v>760000</v>
      </c>
      <c r="U1114">
        <v>370000</v>
      </c>
      <c r="V1114">
        <v>960000</v>
      </c>
      <c r="BA1114" t="s">
        <v>174</v>
      </c>
      <c r="BB1114" t="s">
        <v>197</v>
      </c>
      <c r="BC1114">
        <v>2018</v>
      </c>
      <c r="BD1114">
        <v>2561</v>
      </c>
      <c r="BE1114">
        <v>7</v>
      </c>
      <c r="BF1114">
        <v>2</v>
      </c>
      <c r="BG1114">
        <v>750000</v>
      </c>
      <c r="BH1114">
        <v>370000</v>
      </c>
      <c r="BI1114">
        <v>960000</v>
      </c>
      <c r="BK1114" t="str">
        <f t="shared" si="86"/>
        <v>Ford Ranger_2561_2000</v>
      </c>
      <c r="BL1114">
        <f t="shared" si="87"/>
        <v>750000</v>
      </c>
      <c r="BM1114">
        <f t="shared" si="88"/>
        <v>370000</v>
      </c>
      <c r="BN1114">
        <f t="shared" si="89"/>
        <v>960000</v>
      </c>
    </row>
    <row r="1115" spans="19:66">
      <c r="S1115" s="279" t="s">
        <v>417</v>
      </c>
      <c r="T1115">
        <v>770000</v>
      </c>
      <c r="U1115">
        <v>370000</v>
      </c>
      <c r="V1115">
        <v>960000</v>
      </c>
      <c r="BA1115" t="s">
        <v>174</v>
      </c>
      <c r="BB1115" t="s">
        <v>197</v>
      </c>
      <c r="BC1115">
        <v>2018</v>
      </c>
      <c r="BD1115">
        <v>2561</v>
      </c>
      <c r="BE1115">
        <v>7</v>
      </c>
      <c r="BF1115">
        <v>2</v>
      </c>
      <c r="BG1115">
        <v>760000</v>
      </c>
      <c r="BH1115">
        <v>370000</v>
      </c>
      <c r="BI1115">
        <v>960000</v>
      </c>
      <c r="BK1115" t="str">
        <f t="shared" si="86"/>
        <v>Ford Ranger_2561_2000</v>
      </c>
      <c r="BL1115">
        <f t="shared" si="87"/>
        <v>760000</v>
      </c>
      <c r="BM1115">
        <f t="shared" si="88"/>
        <v>370000</v>
      </c>
      <c r="BN1115">
        <f t="shared" si="89"/>
        <v>960000</v>
      </c>
    </row>
    <row r="1116" spans="19:66">
      <c r="S1116" s="279" t="s">
        <v>417</v>
      </c>
      <c r="T1116">
        <v>780000</v>
      </c>
      <c r="U1116">
        <v>370000</v>
      </c>
      <c r="V1116">
        <v>960000</v>
      </c>
      <c r="BA1116" t="s">
        <v>174</v>
      </c>
      <c r="BB1116" t="s">
        <v>197</v>
      </c>
      <c r="BC1116">
        <v>2018</v>
      </c>
      <c r="BD1116">
        <v>2561</v>
      </c>
      <c r="BE1116">
        <v>7</v>
      </c>
      <c r="BF1116">
        <v>2</v>
      </c>
      <c r="BG1116">
        <v>770000</v>
      </c>
      <c r="BH1116">
        <v>370000</v>
      </c>
      <c r="BI1116">
        <v>960000</v>
      </c>
      <c r="BK1116" t="str">
        <f t="shared" si="86"/>
        <v>Ford Ranger_2561_2000</v>
      </c>
      <c r="BL1116">
        <f t="shared" si="87"/>
        <v>770000</v>
      </c>
      <c r="BM1116">
        <f t="shared" si="88"/>
        <v>370000</v>
      </c>
      <c r="BN1116">
        <f t="shared" si="89"/>
        <v>960000</v>
      </c>
    </row>
    <row r="1117" spans="19:66">
      <c r="S1117" s="279" t="s">
        <v>417</v>
      </c>
      <c r="T1117">
        <v>790000</v>
      </c>
      <c r="U1117">
        <v>370000</v>
      </c>
      <c r="V1117">
        <v>960000</v>
      </c>
      <c r="BA1117" t="s">
        <v>174</v>
      </c>
      <c r="BB1117" t="s">
        <v>197</v>
      </c>
      <c r="BC1117">
        <v>2018</v>
      </c>
      <c r="BD1117">
        <v>2561</v>
      </c>
      <c r="BE1117">
        <v>7</v>
      </c>
      <c r="BF1117">
        <v>2</v>
      </c>
      <c r="BG1117">
        <v>780000</v>
      </c>
      <c r="BH1117">
        <v>370000</v>
      </c>
      <c r="BI1117">
        <v>960000</v>
      </c>
      <c r="BK1117" t="str">
        <f t="shared" si="86"/>
        <v>Ford Ranger_2561_2000</v>
      </c>
      <c r="BL1117">
        <f t="shared" si="87"/>
        <v>780000</v>
      </c>
      <c r="BM1117">
        <f t="shared" si="88"/>
        <v>370000</v>
      </c>
      <c r="BN1117">
        <f t="shared" si="89"/>
        <v>960000</v>
      </c>
    </row>
    <row r="1118" spans="19:66">
      <c r="S1118" s="279" t="s">
        <v>417</v>
      </c>
      <c r="T1118">
        <v>800000</v>
      </c>
      <c r="U1118">
        <v>370000</v>
      </c>
      <c r="V1118">
        <v>960000</v>
      </c>
      <c r="BA1118" t="s">
        <v>174</v>
      </c>
      <c r="BB1118" t="s">
        <v>197</v>
      </c>
      <c r="BC1118">
        <v>2018</v>
      </c>
      <c r="BD1118">
        <v>2561</v>
      </c>
      <c r="BE1118">
        <v>7</v>
      </c>
      <c r="BF1118">
        <v>2</v>
      </c>
      <c r="BG1118">
        <v>790000</v>
      </c>
      <c r="BH1118">
        <v>370000</v>
      </c>
      <c r="BI1118">
        <v>960000</v>
      </c>
      <c r="BK1118" t="str">
        <f t="shared" si="86"/>
        <v>Ford Ranger_2561_2000</v>
      </c>
      <c r="BL1118">
        <f t="shared" si="87"/>
        <v>790000</v>
      </c>
      <c r="BM1118">
        <f t="shared" si="88"/>
        <v>370000</v>
      </c>
      <c r="BN1118">
        <f t="shared" si="89"/>
        <v>960000</v>
      </c>
    </row>
    <row r="1119" spans="19:66">
      <c r="S1119" s="279" t="s">
        <v>417</v>
      </c>
      <c r="T1119">
        <v>810000</v>
      </c>
      <c r="U1119">
        <v>370000</v>
      </c>
      <c r="V1119">
        <v>960000</v>
      </c>
      <c r="BA1119" t="s">
        <v>174</v>
      </c>
      <c r="BB1119" t="s">
        <v>197</v>
      </c>
      <c r="BC1119">
        <v>2018</v>
      </c>
      <c r="BD1119">
        <v>2561</v>
      </c>
      <c r="BE1119">
        <v>7</v>
      </c>
      <c r="BF1119">
        <v>2</v>
      </c>
      <c r="BG1119">
        <v>800000</v>
      </c>
      <c r="BH1119">
        <v>370000</v>
      </c>
      <c r="BI1119">
        <v>960000</v>
      </c>
      <c r="BK1119" t="str">
        <f t="shared" si="86"/>
        <v>Ford Ranger_2561_2000</v>
      </c>
      <c r="BL1119">
        <f t="shared" si="87"/>
        <v>800000</v>
      </c>
      <c r="BM1119">
        <f t="shared" si="88"/>
        <v>370000</v>
      </c>
      <c r="BN1119">
        <f t="shared" si="89"/>
        <v>960000</v>
      </c>
    </row>
    <row r="1120" spans="19:66">
      <c r="S1120" s="279" t="s">
        <v>417</v>
      </c>
      <c r="T1120">
        <v>820000</v>
      </c>
      <c r="U1120">
        <v>370000</v>
      </c>
      <c r="V1120">
        <v>960000</v>
      </c>
      <c r="BA1120" t="s">
        <v>174</v>
      </c>
      <c r="BB1120" t="s">
        <v>197</v>
      </c>
      <c r="BC1120">
        <v>2018</v>
      </c>
      <c r="BD1120">
        <v>2561</v>
      </c>
      <c r="BE1120">
        <v>7</v>
      </c>
      <c r="BF1120">
        <v>2</v>
      </c>
      <c r="BG1120">
        <v>810000</v>
      </c>
      <c r="BH1120">
        <v>370000</v>
      </c>
      <c r="BI1120">
        <v>960000</v>
      </c>
      <c r="BK1120" t="str">
        <f t="shared" si="86"/>
        <v>Ford Ranger_2561_2000</v>
      </c>
      <c r="BL1120">
        <f t="shared" si="87"/>
        <v>810000</v>
      </c>
      <c r="BM1120">
        <f t="shared" si="88"/>
        <v>370000</v>
      </c>
      <c r="BN1120">
        <f t="shared" si="89"/>
        <v>960000</v>
      </c>
    </row>
    <row r="1121" spans="19:66">
      <c r="S1121" s="279" t="s">
        <v>417</v>
      </c>
      <c r="T1121">
        <v>830000</v>
      </c>
      <c r="U1121">
        <v>370000</v>
      </c>
      <c r="V1121">
        <v>960000</v>
      </c>
      <c r="BA1121" t="s">
        <v>174</v>
      </c>
      <c r="BB1121" t="s">
        <v>197</v>
      </c>
      <c r="BC1121">
        <v>2018</v>
      </c>
      <c r="BD1121">
        <v>2561</v>
      </c>
      <c r="BE1121">
        <v>7</v>
      </c>
      <c r="BF1121">
        <v>2</v>
      </c>
      <c r="BG1121">
        <v>820000</v>
      </c>
      <c r="BH1121">
        <v>370000</v>
      </c>
      <c r="BI1121">
        <v>960000</v>
      </c>
      <c r="BK1121" t="str">
        <f t="shared" si="86"/>
        <v>Ford Ranger_2561_2000</v>
      </c>
      <c r="BL1121">
        <f t="shared" si="87"/>
        <v>820000</v>
      </c>
      <c r="BM1121">
        <f t="shared" si="88"/>
        <v>370000</v>
      </c>
      <c r="BN1121">
        <f t="shared" si="89"/>
        <v>960000</v>
      </c>
    </row>
    <row r="1122" spans="19:66">
      <c r="S1122" s="279" t="s">
        <v>417</v>
      </c>
      <c r="T1122">
        <v>840000</v>
      </c>
      <c r="U1122">
        <v>370000</v>
      </c>
      <c r="V1122">
        <v>960000</v>
      </c>
      <c r="BA1122" t="s">
        <v>174</v>
      </c>
      <c r="BB1122" t="s">
        <v>197</v>
      </c>
      <c r="BC1122">
        <v>2018</v>
      </c>
      <c r="BD1122">
        <v>2561</v>
      </c>
      <c r="BE1122">
        <v>7</v>
      </c>
      <c r="BF1122">
        <v>2</v>
      </c>
      <c r="BG1122">
        <v>830000</v>
      </c>
      <c r="BH1122">
        <v>370000</v>
      </c>
      <c r="BI1122">
        <v>960000</v>
      </c>
      <c r="BK1122" t="str">
        <f t="shared" si="86"/>
        <v>Ford Ranger_2561_2000</v>
      </c>
      <c r="BL1122">
        <f t="shared" si="87"/>
        <v>830000</v>
      </c>
      <c r="BM1122">
        <f t="shared" si="88"/>
        <v>370000</v>
      </c>
      <c r="BN1122">
        <f t="shared" si="89"/>
        <v>960000</v>
      </c>
    </row>
    <row r="1123" spans="19:66">
      <c r="S1123" s="279" t="s">
        <v>417</v>
      </c>
      <c r="T1123">
        <v>850000</v>
      </c>
      <c r="U1123">
        <v>370000</v>
      </c>
      <c r="V1123">
        <v>960000</v>
      </c>
      <c r="BA1123" t="s">
        <v>174</v>
      </c>
      <c r="BB1123" t="s">
        <v>197</v>
      </c>
      <c r="BC1123">
        <v>2018</v>
      </c>
      <c r="BD1123">
        <v>2561</v>
      </c>
      <c r="BE1123">
        <v>7</v>
      </c>
      <c r="BF1123">
        <v>2</v>
      </c>
      <c r="BG1123">
        <v>840000</v>
      </c>
      <c r="BH1123">
        <v>370000</v>
      </c>
      <c r="BI1123">
        <v>960000</v>
      </c>
      <c r="BK1123" t="str">
        <f t="shared" si="86"/>
        <v>Ford Ranger_2561_2000</v>
      </c>
      <c r="BL1123">
        <f t="shared" si="87"/>
        <v>840000</v>
      </c>
      <c r="BM1123">
        <f t="shared" si="88"/>
        <v>370000</v>
      </c>
      <c r="BN1123">
        <f t="shared" si="89"/>
        <v>960000</v>
      </c>
    </row>
    <row r="1124" spans="19:66">
      <c r="S1124" s="279" t="s">
        <v>417</v>
      </c>
      <c r="T1124">
        <v>860000</v>
      </c>
      <c r="U1124">
        <v>370000</v>
      </c>
      <c r="V1124">
        <v>960000</v>
      </c>
      <c r="BA1124" t="s">
        <v>174</v>
      </c>
      <c r="BB1124" t="s">
        <v>197</v>
      </c>
      <c r="BC1124">
        <v>2018</v>
      </c>
      <c r="BD1124">
        <v>2561</v>
      </c>
      <c r="BE1124">
        <v>7</v>
      </c>
      <c r="BF1124">
        <v>2</v>
      </c>
      <c r="BG1124">
        <v>850000</v>
      </c>
      <c r="BH1124">
        <v>370000</v>
      </c>
      <c r="BI1124">
        <v>960000</v>
      </c>
      <c r="BK1124" t="str">
        <f t="shared" si="86"/>
        <v>Ford Ranger_2561_2000</v>
      </c>
      <c r="BL1124">
        <f t="shared" si="87"/>
        <v>850000</v>
      </c>
      <c r="BM1124">
        <f t="shared" si="88"/>
        <v>370000</v>
      </c>
      <c r="BN1124">
        <f t="shared" si="89"/>
        <v>960000</v>
      </c>
    </row>
    <row r="1125" spans="19:66">
      <c r="S1125" s="279" t="s">
        <v>417</v>
      </c>
      <c r="T1125">
        <v>870000</v>
      </c>
      <c r="U1125">
        <v>370000</v>
      </c>
      <c r="V1125">
        <v>960000</v>
      </c>
      <c r="BA1125" t="s">
        <v>174</v>
      </c>
      <c r="BB1125" t="s">
        <v>197</v>
      </c>
      <c r="BC1125">
        <v>2018</v>
      </c>
      <c r="BD1125">
        <v>2561</v>
      </c>
      <c r="BE1125">
        <v>7</v>
      </c>
      <c r="BF1125">
        <v>2</v>
      </c>
      <c r="BG1125">
        <v>860000</v>
      </c>
      <c r="BH1125">
        <v>370000</v>
      </c>
      <c r="BI1125">
        <v>960000</v>
      </c>
      <c r="BK1125" t="str">
        <f t="shared" si="86"/>
        <v>Ford Ranger_2561_2000</v>
      </c>
      <c r="BL1125">
        <f t="shared" si="87"/>
        <v>860000</v>
      </c>
      <c r="BM1125">
        <f t="shared" si="88"/>
        <v>370000</v>
      </c>
      <c r="BN1125">
        <f t="shared" si="89"/>
        <v>960000</v>
      </c>
    </row>
    <row r="1126" spans="19:66">
      <c r="S1126" s="279" t="s">
        <v>417</v>
      </c>
      <c r="T1126">
        <v>880000</v>
      </c>
      <c r="U1126">
        <v>370000</v>
      </c>
      <c r="V1126">
        <v>960000</v>
      </c>
      <c r="BA1126" t="s">
        <v>174</v>
      </c>
      <c r="BB1126" t="s">
        <v>197</v>
      </c>
      <c r="BC1126">
        <v>2018</v>
      </c>
      <c r="BD1126">
        <v>2561</v>
      </c>
      <c r="BE1126">
        <v>7</v>
      </c>
      <c r="BF1126">
        <v>2</v>
      </c>
      <c r="BG1126">
        <v>870000</v>
      </c>
      <c r="BH1126">
        <v>370000</v>
      </c>
      <c r="BI1126">
        <v>960000</v>
      </c>
      <c r="BK1126" t="str">
        <f t="shared" si="86"/>
        <v>Ford Ranger_2561_2000</v>
      </c>
      <c r="BL1126">
        <f t="shared" si="87"/>
        <v>870000</v>
      </c>
      <c r="BM1126">
        <f t="shared" si="88"/>
        <v>370000</v>
      </c>
      <c r="BN1126">
        <f t="shared" si="89"/>
        <v>960000</v>
      </c>
    </row>
    <row r="1127" spans="19:66">
      <c r="S1127" s="279" t="s">
        <v>417</v>
      </c>
      <c r="T1127">
        <v>890000</v>
      </c>
      <c r="U1127">
        <v>370000</v>
      </c>
      <c r="V1127">
        <v>960000</v>
      </c>
      <c r="BA1127" t="s">
        <v>174</v>
      </c>
      <c r="BB1127" t="s">
        <v>197</v>
      </c>
      <c r="BC1127">
        <v>2018</v>
      </c>
      <c r="BD1127">
        <v>2561</v>
      </c>
      <c r="BE1127">
        <v>7</v>
      </c>
      <c r="BF1127">
        <v>2</v>
      </c>
      <c r="BG1127">
        <v>880000</v>
      </c>
      <c r="BH1127">
        <v>370000</v>
      </c>
      <c r="BI1127">
        <v>960000</v>
      </c>
      <c r="BK1127" t="str">
        <f t="shared" si="86"/>
        <v>Ford Ranger_2561_2000</v>
      </c>
      <c r="BL1127">
        <f t="shared" si="87"/>
        <v>880000</v>
      </c>
      <c r="BM1127">
        <f t="shared" si="88"/>
        <v>370000</v>
      </c>
      <c r="BN1127">
        <f t="shared" si="89"/>
        <v>960000</v>
      </c>
    </row>
    <row r="1128" spans="19:66">
      <c r="S1128" s="279" t="s">
        <v>417</v>
      </c>
      <c r="T1128">
        <v>900000</v>
      </c>
      <c r="U1128">
        <v>370000</v>
      </c>
      <c r="V1128">
        <v>960000</v>
      </c>
      <c r="BA1128" t="s">
        <v>174</v>
      </c>
      <c r="BB1128" t="s">
        <v>197</v>
      </c>
      <c r="BC1128">
        <v>2018</v>
      </c>
      <c r="BD1128">
        <v>2561</v>
      </c>
      <c r="BE1128">
        <v>7</v>
      </c>
      <c r="BF1128">
        <v>2</v>
      </c>
      <c r="BG1128">
        <v>890000</v>
      </c>
      <c r="BH1128">
        <v>370000</v>
      </c>
      <c r="BI1128">
        <v>960000</v>
      </c>
      <c r="BK1128" t="str">
        <f t="shared" si="86"/>
        <v>Ford Ranger_2561_2000</v>
      </c>
      <c r="BL1128">
        <f t="shared" si="87"/>
        <v>890000</v>
      </c>
      <c r="BM1128">
        <f t="shared" si="88"/>
        <v>370000</v>
      </c>
      <c r="BN1128">
        <f t="shared" si="89"/>
        <v>960000</v>
      </c>
    </row>
    <row r="1129" spans="19:66">
      <c r="S1129" s="279" t="s">
        <v>417</v>
      </c>
      <c r="T1129">
        <v>910000</v>
      </c>
      <c r="U1129">
        <v>370000</v>
      </c>
      <c r="V1129">
        <v>960000</v>
      </c>
      <c r="BA1129" t="s">
        <v>174</v>
      </c>
      <c r="BB1129" t="s">
        <v>197</v>
      </c>
      <c r="BC1129">
        <v>2018</v>
      </c>
      <c r="BD1129">
        <v>2561</v>
      </c>
      <c r="BE1129">
        <v>7</v>
      </c>
      <c r="BF1129">
        <v>2</v>
      </c>
      <c r="BG1129">
        <v>900000</v>
      </c>
      <c r="BH1129">
        <v>370000</v>
      </c>
      <c r="BI1129">
        <v>960000</v>
      </c>
      <c r="BK1129" t="str">
        <f t="shared" si="86"/>
        <v>Ford Ranger_2561_2000</v>
      </c>
      <c r="BL1129">
        <f t="shared" si="87"/>
        <v>900000</v>
      </c>
      <c r="BM1129">
        <f t="shared" si="88"/>
        <v>370000</v>
      </c>
      <c r="BN1129">
        <f t="shared" si="89"/>
        <v>960000</v>
      </c>
    </row>
    <row r="1130" spans="19:66">
      <c r="S1130" s="279" t="s">
        <v>417</v>
      </c>
      <c r="T1130">
        <v>920000</v>
      </c>
      <c r="U1130">
        <v>370000</v>
      </c>
      <c r="V1130">
        <v>960000</v>
      </c>
      <c r="BA1130" t="s">
        <v>174</v>
      </c>
      <c r="BB1130" t="s">
        <v>197</v>
      </c>
      <c r="BC1130">
        <v>2018</v>
      </c>
      <c r="BD1130">
        <v>2561</v>
      </c>
      <c r="BE1130">
        <v>7</v>
      </c>
      <c r="BF1130">
        <v>2</v>
      </c>
      <c r="BG1130">
        <v>910000</v>
      </c>
      <c r="BH1130">
        <v>370000</v>
      </c>
      <c r="BI1130">
        <v>960000</v>
      </c>
      <c r="BK1130" t="str">
        <f t="shared" si="86"/>
        <v>Ford Ranger_2561_2000</v>
      </c>
      <c r="BL1130">
        <f t="shared" si="87"/>
        <v>910000</v>
      </c>
      <c r="BM1130">
        <f t="shared" si="88"/>
        <v>370000</v>
      </c>
      <c r="BN1130">
        <f t="shared" si="89"/>
        <v>960000</v>
      </c>
    </row>
    <row r="1131" spans="19:66">
      <c r="S1131" s="279" t="s">
        <v>417</v>
      </c>
      <c r="T1131">
        <v>930000</v>
      </c>
      <c r="U1131">
        <v>370000</v>
      </c>
      <c r="V1131">
        <v>960000</v>
      </c>
      <c r="BA1131" t="s">
        <v>174</v>
      </c>
      <c r="BB1131" t="s">
        <v>197</v>
      </c>
      <c r="BC1131">
        <v>2018</v>
      </c>
      <c r="BD1131">
        <v>2561</v>
      </c>
      <c r="BE1131">
        <v>7</v>
      </c>
      <c r="BF1131">
        <v>2</v>
      </c>
      <c r="BG1131">
        <v>920000</v>
      </c>
      <c r="BH1131">
        <v>370000</v>
      </c>
      <c r="BI1131">
        <v>960000</v>
      </c>
      <c r="BK1131" t="str">
        <f t="shared" si="86"/>
        <v>Ford Ranger_2561_2000</v>
      </c>
      <c r="BL1131">
        <f t="shared" si="87"/>
        <v>920000</v>
      </c>
      <c r="BM1131">
        <f t="shared" si="88"/>
        <v>370000</v>
      </c>
      <c r="BN1131">
        <f t="shared" si="89"/>
        <v>960000</v>
      </c>
    </row>
    <row r="1132" spans="19:66">
      <c r="S1132" s="279" t="s">
        <v>417</v>
      </c>
      <c r="T1132">
        <v>940000</v>
      </c>
      <c r="U1132">
        <v>370000</v>
      </c>
      <c r="V1132">
        <v>960000</v>
      </c>
      <c r="BA1132" t="s">
        <v>174</v>
      </c>
      <c r="BB1132" t="s">
        <v>197</v>
      </c>
      <c r="BC1132">
        <v>2018</v>
      </c>
      <c r="BD1132">
        <v>2561</v>
      </c>
      <c r="BE1132">
        <v>7</v>
      </c>
      <c r="BF1132">
        <v>2</v>
      </c>
      <c r="BG1132">
        <v>930000</v>
      </c>
      <c r="BH1132">
        <v>370000</v>
      </c>
      <c r="BI1132">
        <v>960000</v>
      </c>
      <c r="BK1132" t="str">
        <f t="shared" si="86"/>
        <v>Ford Ranger_2561_2000</v>
      </c>
      <c r="BL1132">
        <f t="shared" si="87"/>
        <v>930000</v>
      </c>
      <c r="BM1132">
        <f t="shared" si="88"/>
        <v>370000</v>
      </c>
      <c r="BN1132">
        <f t="shared" si="89"/>
        <v>960000</v>
      </c>
    </row>
    <row r="1133" spans="19:66">
      <c r="S1133" s="279" t="s">
        <v>417</v>
      </c>
      <c r="T1133">
        <v>950000</v>
      </c>
      <c r="U1133">
        <v>370000</v>
      </c>
      <c r="V1133">
        <v>960000</v>
      </c>
      <c r="BA1133" t="s">
        <v>174</v>
      </c>
      <c r="BB1133" t="s">
        <v>197</v>
      </c>
      <c r="BC1133">
        <v>2018</v>
      </c>
      <c r="BD1133">
        <v>2561</v>
      </c>
      <c r="BE1133">
        <v>7</v>
      </c>
      <c r="BF1133">
        <v>2</v>
      </c>
      <c r="BG1133">
        <v>940000</v>
      </c>
      <c r="BH1133">
        <v>370000</v>
      </c>
      <c r="BI1133">
        <v>960000</v>
      </c>
      <c r="BK1133" t="str">
        <f t="shared" si="86"/>
        <v>Ford Ranger_2561_2000</v>
      </c>
      <c r="BL1133">
        <f t="shared" si="87"/>
        <v>940000</v>
      </c>
      <c r="BM1133">
        <f t="shared" si="88"/>
        <v>370000</v>
      </c>
      <c r="BN1133">
        <f t="shared" si="89"/>
        <v>960000</v>
      </c>
    </row>
    <row r="1134" spans="19:66">
      <c r="S1134" s="279" t="s">
        <v>417</v>
      </c>
      <c r="T1134">
        <v>960000</v>
      </c>
      <c r="U1134">
        <v>370000</v>
      </c>
      <c r="V1134">
        <v>960000</v>
      </c>
      <c r="BA1134" t="s">
        <v>174</v>
      </c>
      <c r="BB1134" t="s">
        <v>197</v>
      </c>
      <c r="BC1134">
        <v>2018</v>
      </c>
      <c r="BD1134">
        <v>2561</v>
      </c>
      <c r="BE1134">
        <v>7</v>
      </c>
      <c r="BF1134">
        <v>2</v>
      </c>
      <c r="BG1134">
        <v>950000</v>
      </c>
      <c r="BH1134">
        <v>370000</v>
      </c>
      <c r="BI1134">
        <v>960000</v>
      </c>
      <c r="BK1134" t="str">
        <f t="shared" si="86"/>
        <v>Ford Ranger_2561_2000</v>
      </c>
      <c r="BL1134">
        <f t="shared" si="87"/>
        <v>950000</v>
      </c>
      <c r="BM1134">
        <f t="shared" si="88"/>
        <v>370000</v>
      </c>
      <c r="BN1134">
        <f t="shared" si="89"/>
        <v>960000</v>
      </c>
    </row>
    <row r="1135" spans="19:66">
      <c r="S1135" s="279" t="s">
        <v>418</v>
      </c>
      <c r="T1135">
        <v>210000</v>
      </c>
      <c r="U1135">
        <v>210000</v>
      </c>
      <c r="V1135">
        <v>560000</v>
      </c>
      <c r="BA1135" t="s">
        <v>174</v>
      </c>
      <c r="BB1135" t="s">
        <v>197</v>
      </c>
      <c r="BC1135">
        <v>2018</v>
      </c>
      <c r="BD1135">
        <v>2561</v>
      </c>
      <c r="BE1135">
        <v>7</v>
      </c>
      <c r="BF1135">
        <v>2</v>
      </c>
      <c r="BG1135">
        <v>960000</v>
      </c>
      <c r="BH1135">
        <v>370000</v>
      </c>
      <c r="BI1135">
        <v>960000</v>
      </c>
      <c r="BK1135" t="str">
        <f t="shared" si="86"/>
        <v>Ford Ranger_2561_2000</v>
      </c>
      <c r="BL1135">
        <f t="shared" si="87"/>
        <v>960000</v>
      </c>
      <c r="BM1135">
        <f t="shared" si="88"/>
        <v>370000</v>
      </c>
      <c r="BN1135">
        <f t="shared" si="89"/>
        <v>960000</v>
      </c>
    </row>
    <row r="1136" spans="19:66">
      <c r="S1136" s="279" t="s">
        <v>418</v>
      </c>
      <c r="T1136">
        <v>220000</v>
      </c>
      <c r="U1136">
        <v>210000</v>
      </c>
      <c r="V1136">
        <v>560000</v>
      </c>
      <c r="BA1136" t="s">
        <v>174</v>
      </c>
      <c r="BB1136" t="s">
        <v>197</v>
      </c>
      <c r="BC1136">
        <v>2018</v>
      </c>
      <c r="BD1136">
        <v>2561</v>
      </c>
      <c r="BE1136">
        <v>7</v>
      </c>
      <c r="BF1136">
        <v>2.2000000000000002</v>
      </c>
      <c r="BG1136">
        <v>210000</v>
      </c>
      <c r="BH1136">
        <v>210000</v>
      </c>
      <c r="BI1136">
        <v>560000</v>
      </c>
      <c r="BK1136" t="str">
        <f t="shared" si="86"/>
        <v>Ford Ranger_2561_2200</v>
      </c>
      <c r="BL1136">
        <f t="shared" si="87"/>
        <v>210000</v>
      </c>
      <c r="BM1136">
        <f t="shared" si="88"/>
        <v>210000</v>
      </c>
      <c r="BN1136">
        <f t="shared" si="89"/>
        <v>560000</v>
      </c>
    </row>
    <row r="1137" spans="19:66">
      <c r="S1137" s="279" t="s">
        <v>418</v>
      </c>
      <c r="T1137">
        <v>230000</v>
      </c>
      <c r="U1137">
        <v>210000</v>
      </c>
      <c r="V1137">
        <v>560000</v>
      </c>
      <c r="BA1137" t="s">
        <v>174</v>
      </c>
      <c r="BB1137" t="s">
        <v>197</v>
      </c>
      <c r="BC1137">
        <v>2018</v>
      </c>
      <c r="BD1137">
        <v>2561</v>
      </c>
      <c r="BE1137">
        <v>7</v>
      </c>
      <c r="BF1137">
        <v>2.2000000000000002</v>
      </c>
      <c r="BG1137">
        <v>220000</v>
      </c>
      <c r="BH1137">
        <v>210000</v>
      </c>
      <c r="BI1137">
        <v>560000</v>
      </c>
      <c r="BK1137" t="str">
        <f t="shared" si="86"/>
        <v>Ford Ranger_2561_2200</v>
      </c>
      <c r="BL1137">
        <f t="shared" si="87"/>
        <v>220000</v>
      </c>
      <c r="BM1137">
        <f t="shared" si="88"/>
        <v>210000</v>
      </c>
      <c r="BN1137">
        <f t="shared" si="89"/>
        <v>560000</v>
      </c>
    </row>
    <row r="1138" spans="19:66">
      <c r="S1138" s="279" t="s">
        <v>418</v>
      </c>
      <c r="T1138">
        <v>240000</v>
      </c>
      <c r="U1138">
        <v>210000</v>
      </c>
      <c r="V1138">
        <v>560000</v>
      </c>
      <c r="BA1138" t="s">
        <v>174</v>
      </c>
      <c r="BB1138" t="s">
        <v>197</v>
      </c>
      <c r="BC1138">
        <v>2018</v>
      </c>
      <c r="BD1138">
        <v>2561</v>
      </c>
      <c r="BE1138">
        <v>7</v>
      </c>
      <c r="BF1138">
        <v>2.2000000000000002</v>
      </c>
      <c r="BG1138">
        <v>230000</v>
      </c>
      <c r="BH1138">
        <v>210000</v>
      </c>
      <c r="BI1138">
        <v>560000</v>
      </c>
      <c r="BK1138" t="str">
        <f t="shared" si="86"/>
        <v>Ford Ranger_2561_2200</v>
      </c>
      <c r="BL1138">
        <f t="shared" si="87"/>
        <v>230000</v>
      </c>
      <c r="BM1138">
        <f t="shared" si="88"/>
        <v>210000</v>
      </c>
      <c r="BN1138">
        <f t="shared" si="89"/>
        <v>560000</v>
      </c>
    </row>
    <row r="1139" spans="19:66">
      <c r="S1139" s="279" t="s">
        <v>418</v>
      </c>
      <c r="T1139">
        <v>250000</v>
      </c>
      <c r="U1139">
        <v>210000</v>
      </c>
      <c r="V1139">
        <v>560000</v>
      </c>
      <c r="BA1139" t="s">
        <v>174</v>
      </c>
      <c r="BB1139" t="s">
        <v>197</v>
      </c>
      <c r="BC1139">
        <v>2018</v>
      </c>
      <c r="BD1139">
        <v>2561</v>
      </c>
      <c r="BE1139">
        <v>7</v>
      </c>
      <c r="BF1139">
        <v>2.2000000000000002</v>
      </c>
      <c r="BG1139">
        <v>240000</v>
      </c>
      <c r="BH1139">
        <v>210000</v>
      </c>
      <c r="BI1139">
        <v>560000</v>
      </c>
      <c r="BK1139" t="str">
        <f t="shared" si="86"/>
        <v>Ford Ranger_2561_2200</v>
      </c>
      <c r="BL1139">
        <f t="shared" si="87"/>
        <v>240000</v>
      </c>
      <c r="BM1139">
        <f t="shared" si="88"/>
        <v>210000</v>
      </c>
      <c r="BN1139">
        <f t="shared" si="89"/>
        <v>560000</v>
      </c>
    </row>
    <row r="1140" spans="19:66">
      <c r="S1140" s="279" t="s">
        <v>418</v>
      </c>
      <c r="T1140">
        <v>260000</v>
      </c>
      <c r="U1140">
        <v>210000</v>
      </c>
      <c r="V1140">
        <v>560000</v>
      </c>
      <c r="BA1140" t="s">
        <v>174</v>
      </c>
      <c r="BB1140" t="s">
        <v>197</v>
      </c>
      <c r="BC1140">
        <v>2018</v>
      </c>
      <c r="BD1140">
        <v>2561</v>
      </c>
      <c r="BE1140">
        <v>7</v>
      </c>
      <c r="BF1140">
        <v>2.2000000000000002</v>
      </c>
      <c r="BG1140">
        <v>250000</v>
      </c>
      <c r="BH1140">
        <v>210000</v>
      </c>
      <c r="BI1140">
        <v>560000</v>
      </c>
      <c r="BK1140" t="str">
        <f t="shared" si="86"/>
        <v>Ford Ranger_2561_2200</v>
      </c>
      <c r="BL1140">
        <f t="shared" si="87"/>
        <v>250000</v>
      </c>
      <c r="BM1140">
        <f t="shared" si="88"/>
        <v>210000</v>
      </c>
      <c r="BN1140">
        <f t="shared" si="89"/>
        <v>560000</v>
      </c>
    </row>
    <row r="1141" spans="19:66">
      <c r="S1141" s="279" t="s">
        <v>418</v>
      </c>
      <c r="T1141">
        <v>270000</v>
      </c>
      <c r="U1141">
        <v>210000</v>
      </c>
      <c r="V1141">
        <v>560000</v>
      </c>
      <c r="BA1141" t="s">
        <v>174</v>
      </c>
      <c r="BB1141" t="s">
        <v>197</v>
      </c>
      <c r="BC1141">
        <v>2018</v>
      </c>
      <c r="BD1141">
        <v>2561</v>
      </c>
      <c r="BE1141">
        <v>7</v>
      </c>
      <c r="BF1141">
        <v>2.2000000000000002</v>
      </c>
      <c r="BG1141">
        <v>260000</v>
      </c>
      <c r="BH1141">
        <v>210000</v>
      </c>
      <c r="BI1141">
        <v>560000</v>
      </c>
      <c r="BK1141" t="str">
        <f t="shared" si="86"/>
        <v>Ford Ranger_2561_2200</v>
      </c>
      <c r="BL1141">
        <f t="shared" si="87"/>
        <v>260000</v>
      </c>
      <c r="BM1141">
        <f t="shared" si="88"/>
        <v>210000</v>
      </c>
      <c r="BN1141">
        <f t="shared" si="89"/>
        <v>560000</v>
      </c>
    </row>
    <row r="1142" spans="19:66">
      <c r="S1142" s="279" t="s">
        <v>418</v>
      </c>
      <c r="T1142">
        <v>280000</v>
      </c>
      <c r="U1142">
        <v>210000</v>
      </c>
      <c r="V1142">
        <v>560000</v>
      </c>
      <c r="BA1142" t="s">
        <v>174</v>
      </c>
      <c r="BB1142" t="s">
        <v>197</v>
      </c>
      <c r="BC1142">
        <v>2018</v>
      </c>
      <c r="BD1142">
        <v>2561</v>
      </c>
      <c r="BE1142">
        <v>7</v>
      </c>
      <c r="BF1142">
        <v>2.2000000000000002</v>
      </c>
      <c r="BG1142">
        <v>270000</v>
      </c>
      <c r="BH1142">
        <v>210000</v>
      </c>
      <c r="BI1142">
        <v>560000</v>
      </c>
      <c r="BK1142" t="str">
        <f t="shared" si="86"/>
        <v>Ford Ranger_2561_2200</v>
      </c>
      <c r="BL1142">
        <f t="shared" si="87"/>
        <v>270000</v>
      </c>
      <c r="BM1142">
        <f t="shared" si="88"/>
        <v>210000</v>
      </c>
      <c r="BN1142">
        <f t="shared" si="89"/>
        <v>560000</v>
      </c>
    </row>
    <row r="1143" spans="19:66">
      <c r="S1143" s="279" t="s">
        <v>418</v>
      </c>
      <c r="T1143">
        <v>290000</v>
      </c>
      <c r="U1143">
        <v>210000</v>
      </c>
      <c r="V1143">
        <v>560000</v>
      </c>
      <c r="BA1143" t="s">
        <v>174</v>
      </c>
      <c r="BB1143" t="s">
        <v>197</v>
      </c>
      <c r="BC1143">
        <v>2018</v>
      </c>
      <c r="BD1143">
        <v>2561</v>
      </c>
      <c r="BE1143">
        <v>7</v>
      </c>
      <c r="BF1143">
        <v>2.2000000000000002</v>
      </c>
      <c r="BG1143">
        <v>280000</v>
      </c>
      <c r="BH1143">
        <v>210000</v>
      </c>
      <c r="BI1143">
        <v>560000</v>
      </c>
      <c r="BK1143" t="str">
        <f t="shared" si="86"/>
        <v>Ford Ranger_2561_2200</v>
      </c>
      <c r="BL1143">
        <f t="shared" si="87"/>
        <v>280000</v>
      </c>
      <c r="BM1143">
        <f t="shared" si="88"/>
        <v>210000</v>
      </c>
      <c r="BN1143">
        <f t="shared" si="89"/>
        <v>560000</v>
      </c>
    </row>
    <row r="1144" spans="19:66">
      <c r="S1144" s="279" t="s">
        <v>418</v>
      </c>
      <c r="T1144">
        <v>300000</v>
      </c>
      <c r="U1144">
        <v>210000</v>
      </c>
      <c r="V1144">
        <v>560000</v>
      </c>
      <c r="BA1144" t="s">
        <v>174</v>
      </c>
      <c r="BB1144" t="s">
        <v>197</v>
      </c>
      <c r="BC1144">
        <v>2018</v>
      </c>
      <c r="BD1144">
        <v>2561</v>
      </c>
      <c r="BE1144">
        <v>7</v>
      </c>
      <c r="BF1144">
        <v>2.2000000000000002</v>
      </c>
      <c r="BG1144">
        <v>290000</v>
      </c>
      <c r="BH1144">
        <v>210000</v>
      </c>
      <c r="BI1144">
        <v>560000</v>
      </c>
      <c r="BK1144" t="str">
        <f t="shared" si="86"/>
        <v>Ford Ranger_2561_2200</v>
      </c>
      <c r="BL1144">
        <f t="shared" si="87"/>
        <v>290000</v>
      </c>
      <c r="BM1144">
        <f t="shared" si="88"/>
        <v>210000</v>
      </c>
      <c r="BN1144">
        <f t="shared" si="89"/>
        <v>560000</v>
      </c>
    </row>
    <row r="1145" spans="19:66">
      <c r="S1145" s="279" t="s">
        <v>418</v>
      </c>
      <c r="T1145">
        <v>310000</v>
      </c>
      <c r="U1145">
        <v>210000</v>
      </c>
      <c r="V1145">
        <v>560000</v>
      </c>
      <c r="BA1145" t="s">
        <v>174</v>
      </c>
      <c r="BB1145" t="s">
        <v>197</v>
      </c>
      <c r="BC1145">
        <v>2018</v>
      </c>
      <c r="BD1145">
        <v>2561</v>
      </c>
      <c r="BE1145">
        <v>7</v>
      </c>
      <c r="BF1145">
        <v>2.2000000000000002</v>
      </c>
      <c r="BG1145">
        <v>300000</v>
      </c>
      <c r="BH1145">
        <v>210000</v>
      </c>
      <c r="BI1145">
        <v>560000</v>
      </c>
      <c r="BK1145" t="str">
        <f t="shared" si="86"/>
        <v>Ford Ranger_2561_2200</v>
      </c>
      <c r="BL1145">
        <f t="shared" si="87"/>
        <v>300000</v>
      </c>
      <c r="BM1145">
        <f t="shared" si="88"/>
        <v>210000</v>
      </c>
      <c r="BN1145">
        <f t="shared" si="89"/>
        <v>560000</v>
      </c>
    </row>
    <row r="1146" spans="19:66">
      <c r="S1146" s="279" t="s">
        <v>418</v>
      </c>
      <c r="T1146">
        <v>320000</v>
      </c>
      <c r="U1146">
        <v>210000</v>
      </c>
      <c r="V1146">
        <v>560000</v>
      </c>
      <c r="BA1146" t="s">
        <v>174</v>
      </c>
      <c r="BB1146" t="s">
        <v>197</v>
      </c>
      <c r="BC1146">
        <v>2018</v>
      </c>
      <c r="BD1146">
        <v>2561</v>
      </c>
      <c r="BE1146">
        <v>7</v>
      </c>
      <c r="BF1146">
        <v>2.2000000000000002</v>
      </c>
      <c r="BG1146">
        <v>310000</v>
      </c>
      <c r="BH1146">
        <v>210000</v>
      </c>
      <c r="BI1146">
        <v>560000</v>
      </c>
      <c r="BK1146" t="str">
        <f t="shared" si="86"/>
        <v>Ford Ranger_2561_2200</v>
      </c>
      <c r="BL1146">
        <f t="shared" si="87"/>
        <v>310000</v>
      </c>
      <c r="BM1146">
        <f t="shared" si="88"/>
        <v>210000</v>
      </c>
      <c r="BN1146">
        <f t="shared" si="89"/>
        <v>560000</v>
      </c>
    </row>
    <row r="1147" spans="19:66">
      <c r="S1147" s="279" t="s">
        <v>418</v>
      </c>
      <c r="T1147">
        <v>330000</v>
      </c>
      <c r="U1147">
        <v>210000</v>
      </c>
      <c r="V1147">
        <v>560000</v>
      </c>
      <c r="BA1147" t="s">
        <v>174</v>
      </c>
      <c r="BB1147" t="s">
        <v>197</v>
      </c>
      <c r="BC1147">
        <v>2018</v>
      </c>
      <c r="BD1147">
        <v>2561</v>
      </c>
      <c r="BE1147">
        <v>7</v>
      </c>
      <c r="BF1147">
        <v>2.2000000000000002</v>
      </c>
      <c r="BG1147">
        <v>320000</v>
      </c>
      <c r="BH1147">
        <v>210000</v>
      </c>
      <c r="BI1147">
        <v>560000</v>
      </c>
      <c r="BK1147" t="str">
        <f t="shared" si="86"/>
        <v>Ford Ranger_2561_2200</v>
      </c>
      <c r="BL1147">
        <f t="shared" si="87"/>
        <v>320000</v>
      </c>
      <c r="BM1147">
        <f t="shared" si="88"/>
        <v>210000</v>
      </c>
      <c r="BN1147">
        <f t="shared" si="89"/>
        <v>560000</v>
      </c>
    </row>
    <row r="1148" spans="19:66">
      <c r="S1148" s="280" t="s">
        <v>418</v>
      </c>
      <c r="T1148">
        <v>340000</v>
      </c>
      <c r="U1148">
        <v>210000</v>
      </c>
      <c r="V1148">
        <v>560000</v>
      </c>
      <c r="BA1148" t="s">
        <v>174</v>
      </c>
      <c r="BB1148" t="s">
        <v>197</v>
      </c>
      <c r="BC1148">
        <v>2018</v>
      </c>
      <c r="BD1148">
        <v>2561</v>
      </c>
      <c r="BE1148">
        <v>7</v>
      </c>
      <c r="BF1148">
        <v>2.2000000000000002</v>
      </c>
      <c r="BG1148">
        <v>330000</v>
      </c>
      <c r="BH1148">
        <v>210000</v>
      </c>
      <c r="BI1148">
        <v>560000</v>
      </c>
      <c r="BK1148" t="str">
        <f t="shared" si="86"/>
        <v>Ford Ranger_2561_2200</v>
      </c>
      <c r="BL1148">
        <f t="shared" si="87"/>
        <v>330000</v>
      </c>
      <c r="BM1148">
        <f t="shared" si="88"/>
        <v>210000</v>
      </c>
      <c r="BN1148">
        <f t="shared" si="89"/>
        <v>560000</v>
      </c>
    </row>
    <row r="1149" spans="19:66">
      <c r="S1149" s="279" t="s">
        <v>418</v>
      </c>
      <c r="T1149">
        <v>350000</v>
      </c>
      <c r="U1149">
        <v>210000</v>
      </c>
      <c r="V1149">
        <v>560000</v>
      </c>
      <c r="BA1149" t="s">
        <v>174</v>
      </c>
      <c r="BB1149" t="s">
        <v>197</v>
      </c>
      <c r="BC1149">
        <v>2018</v>
      </c>
      <c r="BD1149">
        <v>2561</v>
      </c>
      <c r="BE1149">
        <v>7</v>
      </c>
      <c r="BF1149">
        <v>2.2000000000000002</v>
      </c>
      <c r="BG1149">
        <v>340000</v>
      </c>
      <c r="BH1149">
        <v>210000</v>
      </c>
      <c r="BI1149">
        <v>560000</v>
      </c>
      <c r="BK1149" t="str">
        <f t="shared" si="86"/>
        <v>Ford Ranger_2561_2200</v>
      </c>
      <c r="BL1149">
        <f t="shared" si="87"/>
        <v>340000</v>
      </c>
      <c r="BM1149">
        <f t="shared" si="88"/>
        <v>210000</v>
      </c>
      <c r="BN1149">
        <f t="shared" si="89"/>
        <v>560000</v>
      </c>
    </row>
    <row r="1150" spans="19:66">
      <c r="S1150" s="279" t="s">
        <v>418</v>
      </c>
      <c r="T1150">
        <v>360000</v>
      </c>
      <c r="U1150">
        <v>210000</v>
      </c>
      <c r="V1150">
        <v>560000</v>
      </c>
      <c r="BA1150" t="s">
        <v>174</v>
      </c>
      <c r="BB1150" t="s">
        <v>197</v>
      </c>
      <c r="BC1150">
        <v>2018</v>
      </c>
      <c r="BD1150">
        <v>2561</v>
      </c>
      <c r="BE1150">
        <v>7</v>
      </c>
      <c r="BF1150">
        <v>2.2000000000000002</v>
      </c>
      <c r="BG1150">
        <v>350000</v>
      </c>
      <c r="BH1150">
        <v>210000</v>
      </c>
      <c r="BI1150">
        <v>560000</v>
      </c>
      <c r="BK1150" t="str">
        <f t="shared" si="86"/>
        <v>Ford Ranger_2561_2200</v>
      </c>
      <c r="BL1150">
        <f t="shared" si="87"/>
        <v>350000</v>
      </c>
      <c r="BM1150">
        <f t="shared" si="88"/>
        <v>210000</v>
      </c>
      <c r="BN1150">
        <f t="shared" si="89"/>
        <v>560000</v>
      </c>
    </row>
    <row r="1151" spans="19:66">
      <c r="S1151" s="279" t="s">
        <v>418</v>
      </c>
      <c r="T1151">
        <v>370000</v>
      </c>
      <c r="U1151">
        <v>210000</v>
      </c>
      <c r="V1151">
        <v>560000</v>
      </c>
      <c r="BA1151" t="s">
        <v>174</v>
      </c>
      <c r="BB1151" t="s">
        <v>197</v>
      </c>
      <c r="BC1151">
        <v>2018</v>
      </c>
      <c r="BD1151">
        <v>2561</v>
      </c>
      <c r="BE1151">
        <v>7</v>
      </c>
      <c r="BF1151">
        <v>2.2000000000000002</v>
      </c>
      <c r="BG1151">
        <v>360000</v>
      </c>
      <c r="BH1151">
        <v>210000</v>
      </c>
      <c r="BI1151">
        <v>560000</v>
      </c>
      <c r="BK1151" t="str">
        <f t="shared" si="86"/>
        <v>Ford Ranger_2561_2200</v>
      </c>
      <c r="BL1151">
        <f t="shared" si="87"/>
        <v>360000</v>
      </c>
      <c r="BM1151">
        <f t="shared" si="88"/>
        <v>210000</v>
      </c>
      <c r="BN1151">
        <f t="shared" si="89"/>
        <v>560000</v>
      </c>
    </row>
    <row r="1152" spans="19:66">
      <c r="S1152" s="279" t="s">
        <v>418</v>
      </c>
      <c r="T1152">
        <v>380000</v>
      </c>
      <c r="U1152">
        <v>210000</v>
      </c>
      <c r="V1152">
        <v>560000</v>
      </c>
      <c r="BA1152" t="s">
        <v>174</v>
      </c>
      <c r="BB1152" t="s">
        <v>197</v>
      </c>
      <c r="BC1152">
        <v>2018</v>
      </c>
      <c r="BD1152">
        <v>2561</v>
      </c>
      <c r="BE1152">
        <v>7</v>
      </c>
      <c r="BF1152">
        <v>2.2000000000000002</v>
      </c>
      <c r="BG1152">
        <v>370000</v>
      </c>
      <c r="BH1152">
        <v>210000</v>
      </c>
      <c r="BI1152">
        <v>560000</v>
      </c>
      <c r="BK1152" t="str">
        <f t="shared" si="86"/>
        <v>Ford Ranger_2561_2200</v>
      </c>
      <c r="BL1152">
        <f t="shared" si="87"/>
        <v>370000</v>
      </c>
      <c r="BM1152">
        <f t="shared" si="88"/>
        <v>210000</v>
      </c>
      <c r="BN1152">
        <f t="shared" si="89"/>
        <v>560000</v>
      </c>
    </row>
    <row r="1153" spans="19:66">
      <c r="S1153" s="279" t="s">
        <v>418</v>
      </c>
      <c r="T1153">
        <v>390000</v>
      </c>
      <c r="U1153">
        <v>210000</v>
      </c>
      <c r="V1153">
        <v>560000</v>
      </c>
      <c r="BA1153" t="s">
        <v>174</v>
      </c>
      <c r="BB1153" t="s">
        <v>197</v>
      </c>
      <c r="BC1153">
        <v>2018</v>
      </c>
      <c r="BD1153">
        <v>2561</v>
      </c>
      <c r="BE1153">
        <v>7</v>
      </c>
      <c r="BF1153">
        <v>2.2000000000000002</v>
      </c>
      <c r="BG1153">
        <v>380000</v>
      </c>
      <c r="BH1153">
        <v>210000</v>
      </c>
      <c r="BI1153">
        <v>560000</v>
      </c>
      <c r="BK1153" t="str">
        <f t="shared" si="86"/>
        <v>Ford Ranger_2561_2200</v>
      </c>
      <c r="BL1153">
        <f t="shared" si="87"/>
        <v>380000</v>
      </c>
      <c r="BM1153">
        <f t="shared" si="88"/>
        <v>210000</v>
      </c>
      <c r="BN1153">
        <f t="shared" si="89"/>
        <v>560000</v>
      </c>
    </row>
    <row r="1154" spans="19:66">
      <c r="S1154" s="279" t="s">
        <v>418</v>
      </c>
      <c r="T1154">
        <v>400000</v>
      </c>
      <c r="U1154">
        <v>210000</v>
      </c>
      <c r="V1154">
        <v>560000</v>
      </c>
      <c r="BA1154" t="s">
        <v>174</v>
      </c>
      <c r="BB1154" t="s">
        <v>197</v>
      </c>
      <c r="BC1154">
        <v>2018</v>
      </c>
      <c r="BD1154">
        <v>2561</v>
      </c>
      <c r="BE1154">
        <v>7</v>
      </c>
      <c r="BF1154">
        <v>2.2000000000000002</v>
      </c>
      <c r="BG1154">
        <v>390000</v>
      </c>
      <c r="BH1154">
        <v>210000</v>
      </c>
      <c r="BI1154">
        <v>560000</v>
      </c>
      <c r="BK1154" t="str">
        <f t="shared" si="86"/>
        <v>Ford Ranger_2561_2200</v>
      </c>
      <c r="BL1154">
        <f t="shared" si="87"/>
        <v>390000</v>
      </c>
      <c r="BM1154">
        <f t="shared" si="88"/>
        <v>210000</v>
      </c>
      <c r="BN1154">
        <f t="shared" si="89"/>
        <v>560000</v>
      </c>
    </row>
    <row r="1155" spans="19:66">
      <c r="S1155" s="279" t="s">
        <v>418</v>
      </c>
      <c r="T1155">
        <v>410000</v>
      </c>
      <c r="U1155">
        <v>210000</v>
      </c>
      <c r="V1155">
        <v>560000</v>
      </c>
      <c r="BA1155" t="s">
        <v>174</v>
      </c>
      <c r="BB1155" t="s">
        <v>197</v>
      </c>
      <c r="BC1155">
        <v>2018</v>
      </c>
      <c r="BD1155">
        <v>2561</v>
      </c>
      <c r="BE1155">
        <v>7</v>
      </c>
      <c r="BF1155">
        <v>2.2000000000000002</v>
      </c>
      <c r="BG1155">
        <v>400000</v>
      </c>
      <c r="BH1155">
        <v>210000</v>
      </c>
      <c r="BI1155">
        <v>560000</v>
      </c>
      <c r="BK1155" t="str">
        <f t="shared" ref="BK1155:BK1218" si="90">BA1155&amp;" "&amp;BB1155&amp;"_"&amp;BD1155&amp;"_"&amp;BF1155*1000</f>
        <v>Ford Ranger_2561_2200</v>
      </c>
      <c r="BL1155">
        <f t="shared" ref="BL1155:BL1218" si="91">BG1155</f>
        <v>400000</v>
      </c>
      <c r="BM1155">
        <f t="shared" ref="BM1155:BM1218" si="92">BH1155</f>
        <v>210000</v>
      </c>
      <c r="BN1155">
        <f t="shared" ref="BN1155:BN1218" si="93">BI1155</f>
        <v>560000</v>
      </c>
    </row>
    <row r="1156" spans="19:66">
      <c r="S1156" s="279" t="s">
        <v>418</v>
      </c>
      <c r="T1156">
        <v>420000</v>
      </c>
      <c r="U1156">
        <v>210000</v>
      </c>
      <c r="V1156">
        <v>560000</v>
      </c>
      <c r="BA1156" t="s">
        <v>174</v>
      </c>
      <c r="BB1156" t="s">
        <v>197</v>
      </c>
      <c r="BC1156">
        <v>2018</v>
      </c>
      <c r="BD1156">
        <v>2561</v>
      </c>
      <c r="BE1156">
        <v>7</v>
      </c>
      <c r="BF1156">
        <v>2.2000000000000002</v>
      </c>
      <c r="BG1156">
        <v>410000</v>
      </c>
      <c r="BH1156">
        <v>210000</v>
      </c>
      <c r="BI1156">
        <v>560000</v>
      </c>
      <c r="BK1156" t="str">
        <f t="shared" si="90"/>
        <v>Ford Ranger_2561_2200</v>
      </c>
      <c r="BL1156">
        <f t="shared" si="91"/>
        <v>410000</v>
      </c>
      <c r="BM1156">
        <f t="shared" si="92"/>
        <v>210000</v>
      </c>
      <c r="BN1156">
        <f t="shared" si="93"/>
        <v>560000</v>
      </c>
    </row>
    <row r="1157" spans="19:66">
      <c r="S1157" s="279" t="s">
        <v>418</v>
      </c>
      <c r="T1157">
        <v>430000</v>
      </c>
      <c r="U1157">
        <v>210000</v>
      </c>
      <c r="V1157">
        <v>560000</v>
      </c>
      <c r="BA1157" t="s">
        <v>174</v>
      </c>
      <c r="BB1157" t="s">
        <v>197</v>
      </c>
      <c r="BC1157">
        <v>2018</v>
      </c>
      <c r="BD1157">
        <v>2561</v>
      </c>
      <c r="BE1157">
        <v>7</v>
      </c>
      <c r="BF1157">
        <v>2.2000000000000002</v>
      </c>
      <c r="BG1157">
        <v>420000</v>
      </c>
      <c r="BH1157">
        <v>210000</v>
      </c>
      <c r="BI1157">
        <v>560000</v>
      </c>
      <c r="BK1157" t="str">
        <f t="shared" si="90"/>
        <v>Ford Ranger_2561_2200</v>
      </c>
      <c r="BL1157">
        <f t="shared" si="91"/>
        <v>420000</v>
      </c>
      <c r="BM1157">
        <f t="shared" si="92"/>
        <v>210000</v>
      </c>
      <c r="BN1157">
        <f t="shared" si="93"/>
        <v>560000</v>
      </c>
    </row>
    <row r="1158" spans="19:66">
      <c r="S1158" s="279" t="s">
        <v>418</v>
      </c>
      <c r="T1158">
        <v>440000</v>
      </c>
      <c r="U1158">
        <v>210000</v>
      </c>
      <c r="V1158">
        <v>560000</v>
      </c>
      <c r="BA1158" t="s">
        <v>174</v>
      </c>
      <c r="BB1158" t="s">
        <v>197</v>
      </c>
      <c r="BC1158">
        <v>2018</v>
      </c>
      <c r="BD1158">
        <v>2561</v>
      </c>
      <c r="BE1158">
        <v>7</v>
      </c>
      <c r="BF1158">
        <v>2.2000000000000002</v>
      </c>
      <c r="BG1158">
        <v>430000</v>
      </c>
      <c r="BH1158">
        <v>210000</v>
      </c>
      <c r="BI1158">
        <v>560000</v>
      </c>
      <c r="BK1158" t="str">
        <f t="shared" si="90"/>
        <v>Ford Ranger_2561_2200</v>
      </c>
      <c r="BL1158">
        <f t="shared" si="91"/>
        <v>430000</v>
      </c>
      <c r="BM1158">
        <f t="shared" si="92"/>
        <v>210000</v>
      </c>
      <c r="BN1158">
        <f t="shared" si="93"/>
        <v>560000</v>
      </c>
    </row>
    <row r="1159" spans="19:66">
      <c r="S1159" s="279" t="s">
        <v>418</v>
      </c>
      <c r="T1159">
        <v>450000</v>
      </c>
      <c r="U1159">
        <v>210000</v>
      </c>
      <c r="V1159">
        <v>560000</v>
      </c>
      <c r="BA1159" t="s">
        <v>174</v>
      </c>
      <c r="BB1159" t="s">
        <v>197</v>
      </c>
      <c r="BC1159">
        <v>2018</v>
      </c>
      <c r="BD1159">
        <v>2561</v>
      </c>
      <c r="BE1159">
        <v>7</v>
      </c>
      <c r="BF1159">
        <v>2.2000000000000002</v>
      </c>
      <c r="BG1159">
        <v>440000</v>
      </c>
      <c r="BH1159">
        <v>210000</v>
      </c>
      <c r="BI1159">
        <v>560000</v>
      </c>
      <c r="BK1159" t="str">
        <f t="shared" si="90"/>
        <v>Ford Ranger_2561_2200</v>
      </c>
      <c r="BL1159">
        <f t="shared" si="91"/>
        <v>440000</v>
      </c>
      <c r="BM1159">
        <f t="shared" si="92"/>
        <v>210000</v>
      </c>
      <c r="BN1159">
        <f t="shared" si="93"/>
        <v>560000</v>
      </c>
    </row>
    <row r="1160" spans="19:66">
      <c r="S1160" s="279" t="s">
        <v>418</v>
      </c>
      <c r="T1160">
        <v>460000</v>
      </c>
      <c r="U1160">
        <v>210000</v>
      </c>
      <c r="V1160">
        <v>560000</v>
      </c>
      <c r="BA1160" t="s">
        <v>174</v>
      </c>
      <c r="BB1160" t="s">
        <v>197</v>
      </c>
      <c r="BC1160">
        <v>2018</v>
      </c>
      <c r="BD1160">
        <v>2561</v>
      </c>
      <c r="BE1160">
        <v>7</v>
      </c>
      <c r="BF1160">
        <v>2.2000000000000002</v>
      </c>
      <c r="BG1160">
        <v>450000</v>
      </c>
      <c r="BH1160">
        <v>210000</v>
      </c>
      <c r="BI1160">
        <v>560000</v>
      </c>
      <c r="BK1160" t="str">
        <f t="shared" si="90"/>
        <v>Ford Ranger_2561_2200</v>
      </c>
      <c r="BL1160">
        <f t="shared" si="91"/>
        <v>450000</v>
      </c>
      <c r="BM1160">
        <f t="shared" si="92"/>
        <v>210000</v>
      </c>
      <c r="BN1160">
        <f t="shared" si="93"/>
        <v>560000</v>
      </c>
    </row>
    <row r="1161" spans="19:66">
      <c r="S1161" s="279" t="s">
        <v>418</v>
      </c>
      <c r="T1161">
        <v>470000</v>
      </c>
      <c r="U1161">
        <v>210000</v>
      </c>
      <c r="V1161">
        <v>560000</v>
      </c>
      <c r="BA1161" t="s">
        <v>174</v>
      </c>
      <c r="BB1161" t="s">
        <v>197</v>
      </c>
      <c r="BC1161">
        <v>2018</v>
      </c>
      <c r="BD1161">
        <v>2561</v>
      </c>
      <c r="BE1161">
        <v>7</v>
      </c>
      <c r="BF1161">
        <v>2.2000000000000002</v>
      </c>
      <c r="BG1161">
        <v>460000</v>
      </c>
      <c r="BH1161">
        <v>210000</v>
      </c>
      <c r="BI1161">
        <v>560000</v>
      </c>
      <c r="BK1161" t="str">
        <f t="shared" si="90"/>
        <v>Ford Ranger_2561_2200</v>
      </c>
      <c r="BL1161">
        <f t="shared" si="91"/>
        <v>460000</v>
      </c>
      <c r="BM1161">
        <f t="shared" si="92"/>
        <v>210000</v>
      </c>
      <c r="BN1161">
        <f t="shared" si="93"/>
        <v>560000</v>
      </c>
    </row>
    <row r="1162" spans="19:66">
      <c r="S1162" s="279" t="s">
        <v>418</v>
      </c>
      <c r="T1162">
        <v>480000</v>
      </c>
      <c r="U1162">
        <v>210000</v>
      </c>
      <c r="V1162">
        <v>560000</v>
      </c>
      <c r="BA1162" t="s">
        <v>174</v>
      </c>
      <c r="BB1162" t="s">
        <v>197</v>
      </c>
      <c r="BC1162">
        <v>2018</v>
      </c>
      <c r="BD1162">
        <v>2561</v>
      </c>
      <c r="BE1162">
        <v>7</v>
      </c>
      <c r="BF1162">
        <v>2.2000000000000002</v>
      </c>
      <c r="BG1162">
        <v>470000</v>
      </c>
      <c r="BH1162">
        <v>210000</v>
      </c>
      <c r="BI1162">
        <v>560000</v>
      </c>
      <c r="BK1162" t="str">
        <f t="shared" si="90"/>
        <v>Ford Ranger_2561_2200</v>
      </c>
      <c r="BL1162">
        <f t="shared" si="91"/>
        <v>470000</v>
      </c>
      <c r="BM1162">
        <f t="shared" si="92"/>
        <v>210000</v>
      </c>
      <c r="BN1162">
        <f t="shared" si="93"/>
        <v>560000</v>
      </c>
    </row>
    <row r="1163" spans="19:66">
      <c r="S1163" s="279" t="s">
        <v>418</v>
      </c>
      <c r="T1163">
        <v>490000</v>
      </c>
      <c r="U1163">
        <v>210000</v>
      </c>
      <c r="V1163">
        <v>560000</v>
      </c>
      <c r="BA1163" t="s">
        <v>174</v>
      </c>
      <c r="BB1163" t="s">
        <v>197</v>
      </c>
      <c r="BC1163">
        <v>2018</v>
      </c>
      <c r="BD1163">
        <v>2561</v>
      </c>
      <c r="BE1163">
        <v>7</v>
      </c>
      <c r="BF1163">
        <v>2.2000000000000002</v>
      </c>
      <c r="BG1163">
        <v>480000</v>
      </c>
      <c r="BH1163">
        <v>210000</v>
      </c>
      <c r="BI1163">
        <v>560000</v>
      </c>
      <c r="BK1163" t="str">
        <f t="shared" si="90"/>
        <v>Ford Ranger_2561_2200</v>
      </c>
      <c r="BL1163">
        <f t="shared" si="91"/>
        <v>480000</v>
      </c>
      <c r="BM1163">
        <f t="shared" si="92"/>
        <v>210000</v>
      </c>
      <c r="BN1163">
        <f t="shared" si="93"/>
        <v>560000</v>
      </c>
    </row>
    <row r="1164" spans="19:66">
      <c r="S1164" s="279" t="s">
        <v>418</v>
      </c>
      <c r="T1164">
        <v>500000</v>
      </c>
      <c r="U1164">
        <v>210000</v>
      </c>
      <c r="V1164">
        <v>560000</v>
      </c>
      <c r="BA1164" t="s">
        <v>174</v>
      </c>
      <c r="BB1164" t="s">
        <v>197</v>
      </c>
      <c r="BC1164">
        <v>2018</v>
      </c>
      <c r="BD1164">
        <v>2561</v>
      </c>
      <c r="BE1164">
        <v>7</v>
      </c>
      <c r="BF1164">
        <v>2.2000000000000002</v>
      </c>
      <c r="BG1164">
        <v>490000</v>
      </c>
      <c r="BH1164">
        <v>210000</v>
      </c>
      <c r="BI1164">
        <v>560000</v>
      </c>
      <c r="BK1164" t="str">
        <f t="shared" si="90"/>
        <v>Ford Ranger_2561_2200</v>
      </c>
      <c r="BL1164">
        <f t="shared" si="91"/>
        <v>490000</v>
      </c>
      <c r="BM1164">
        <f t="shared" si="92"/>
        <v>210000</v>
      </c>
      <c r="BN1164">
        <f t="shared" si="93"/>
        <v>560000</v>
      </c>
    </row>
    <row r="1165" spans="19:66">
      <c r="S1165" s="279" t="s">
        <v>418</v>
      </c>
      <c r="T1165">
        <v>510000</v>
      </c>
      <c r="U1165">
        <v>210000</v>
      </c>
      <c r="V1165">
        <v>560000</v>
      </c>
      <c r="BA1165" t="s">
        <v>174</v>
      </c>
      <c r="BB1165" t="s">
        <v>197</v>
      </c>
      <c r="BC1165">
        <v>2018</v>
      </c>
      <c r="BD1165">
        <v>2561</v>
      </c>
      <c r="BE1165">
        <v>7</v>
      </c>
      <c r="BF1165">
        <v>2.2000000000000002</v>
      </c>
      <c r="BG1165">
        <v>500000</v>
      </c>
      <c r="BH1165">
        <v>210000</v>
      </c>
      <c r="BI1165">
        <v>560000</v>
      </c>
      <c r="BK1165" t="str">
        <f t="shared" si="90"/>
        <v>Ford Ranger_2561_2200</v>
      </c>
      <c r="BL1165">
        <f t="shared" si="91"/>
        <v>500000</v>
      </c>
      <c r="BM1165">
        <f t="shared" si="92"/>
        <v>210000</v>
      </c>
      <c r="BN1165">
        <f t="shared" si="93"/>
        <v>560000</v>
      </c>
    </row>
    <row r="1166" spans="19:66">
      <c r="S1166" s="279" t="s">
        <v>418</v>
      </c>
      <c r="T1166">
        <v>520000</v>
      </c>
      <c r="U1166">
        <v>210000</v>
      </c>
      <c r="V1166">
        <v>560000</v>
      </c>
      <c r="BA1166" t="s">
        <v>174</v>
      </c>
      <c r="BB1166" t="s">
        <v>197</v>
      </c>
      <c r="BC1166">
        <v>2018</v>
      </c>
      <c r="BD1166">
        <v>2561</v>
      </c>
      <c r="BE1166">
        <v>7</v>
      </c>
      <c r="BF1166">
        <v>2.2000000000000002</v>
      </c>
      <c r="BG1166">
        <v>510000</v>
      </c>
      <c r="BH1166">
        <v>210000</v>
      </c>
      <c r="BI1166">
        <v>560000</v>
      </c>
      <c r="BK1166" t="str">
        <f t="shared" si="90"/>
        <v>Ford Ranger_2561_2200</v>
      </c>
      <c r="BL1166">
        <f t="shared" si="91"/>
        <v>510000</v>
      </c>
      <c r="BM1166">
        <f t="shared" si="92"/>
        <v>210000</v>
      </c>
      <c r="BN1166">
        <f t="shared" si="93"/>
        <v>560000</v>
      </c>
    </row>
    <row r="1167" spans="19:66">
      <c r="S1167" s="279" t="s">
        <v>418</v>
      </c>
      <c r="T1167">
        <v>530000</v>
      </c>
      <c r="U1167">
        <v>210000</v>
      </c>
      <c r="V1167">
        <v>560000</v>
      </c>
      <c r="BA1167" t="s">
        <v>174</v>
      </c>
      <c r="BB1167" t="s">
        <v>197</v>
      </c>
      <c r="BC1167">
        <v>2018</v>
      </c>
      <c r="BD1167">
        <v>2561</v>
      </c>
      <c r="BE1167">
        <v>7</v>
      </c>
      <c r="BF1167">
        <v>2.2000000000000002</v>
      </c>
      <c r="BG1167">
        <v>520000</v>
      </c>
      <c r="BH1167">
        <v>210000</v>
      </c>
      <c r="BI1167">
        <v>560000</v>
      </c>
      <c r="BK1167" t="str">
        <f t="shared" si="90"/>
        <v>Ford Ranger_2561_2200</v>
      </c>
      <c r="BL1167">
        <f t="shared" si="91"/>
        <v>520000</v>
      </c>
      <c r="BM1167">
        <f t="shared" si="92"/>
        <v>210000</v>
      </c>
      <c r="BN1167">
        <f t="shared" si="93"/>
        <v>560000</v>
      </c>
    </row>
    <row r="1168" spans="19:66">
      <c r="S1168" s="279" t="s">
        <v>418</v>
      </c>
      <c r="T1168">
        <v>540000</v>
      </c>
      <c r="U1168">
        <v>210000</v>
      </c>
      <c r="V1168">
        <v>560000</v>
      </c>
      <c r="BA1168" t="s">
        <v>174</v>
      </c>
      <c r="BB1168" t="s">
        <v>197</v>
      </c>
      <c r="BC1168">
        <v>2018</v>
      </c>
      <c r="BD1168">
        <v>2561</v>
      </c>
      <c r="BE1168">
        <v>7</v>
      </c>
      <c r="BF1168">
        <v>2.2000000000000002</v>
      </c>
      <c r="BG1168">
        <v>530000</v>
      </c>
      <c r="BH1168">
        <v>210000</v>
      </c>
      <c r="BI1168">
        <v>560000</v>
      </c>
      <c r="BK1168" t="str">
        <f t="shared" si="90"/>
        <v>Ford Ranger_2561_2200</v>
      </c>
      <c r="BL1168">
        <f t="shared" si="91"/>
        <v>530000</v>
      </c>
      <c r="BM1168">
        <f t="shared" si="92"/>
        <v>210000</v>
      </c>
      <c r="BN1168">
        <f t="shared" si="93"/>
        <v>560000</v>
      </c>
    </row>
    <row r="1169" spans="19:66">
      <c r="S1169" s="279" t="s">
        <v>418</v>
      </c>
      <c r="T1169">
        <v>550000</v>
      </c>
      <c r="U1169">
        <v>210000</v>
      </c>
      <c r="V1169">
        <v>560000</v>
      </c>
      <c r="BA1169" t="s">
        <v>174</v>
      </c>
      <c r="BB1169" t="s">
        <v>197</v>
      </c>
      <c r="BC1169">
        <v>2018</v>
      </c>
      <c r="BD1169">
        <v>2561</v>
      </c>
      <c r="BE1169">
        <v>7</v>
      </c>
      <c r="BF1169">
        <v>2.2000000000000002</v>
      </c>
      <c r="BG1169">
        <v>540000</v>
      </c>
      <c r="BH1169">
        <v>210000</v>
      </c>
      <c r="BI1169">
        <v>560000</v>
      </c>
      <c r="BK1169" t="str">
        <f t="shared" si="90"/>
        <v>Ford Ranger_2561_2200</v>
      </c>
      <c r="BL1169">
        <f t="shared" si="91"/>
        <v>540000</v>
      </c>
      <c r="BM1169">
        <f t="shared" si="92"/>
        <v>210000</v>
      </c>
      <c r="BN1169">
        <f t="shared" si="93"/>
        <v>560000</v>
      </c>
    </row>
    <row r="1170" spans="19:66">
      <c r="S1170" s="279" t="s">
        <v>418</v>
      </c>
      <c r="T1170">
        <v>560000</v>
      </c>
      <c r="U1170">
        <v>210000</v>
      </c>
      <c r="V1170">
        <v>560000</v>
      </c>
      <c r="BA1170" t="s">
        <v>174</v>
      </c>
      <c r="BB1170" t="s">
        <v>197</v>
      </c>
      <c r="BC1170">
        <v>2018</v>
      </c>
      <c r="BD1170">
        <v>2561</v>
      </c>
      <c r="BE1170">
        <v>7</v>
      </c>
      <c r="BF1170">
        <v>2.2000000000000002</v>
      </c>
      <c r="BG1170">
        <v>550000</v>
      </c>
      <c r="BH1170">
        <v>210000</v>
      </c>
      <c r="BI1170">
        <v>560000</v>
      </c>
      <c r="BK1170" t="str">
        <f t="shared" si="90"/>
        <v>Ford Ranger_2561_2200</v>
      </c>
      <c r="BL1170">
        <f t="shared" si="91"/>
        <v>550000</v>
      </c>
      <c r="BM1170">
        <f t="shared" si="92"/>
        <v>210000</v>
      </c>
      <c r="BN1170">
        <f t="shared" si="93"/>
        <v>560000</v>
      </c>
    </row>
    <row r="1171" spans="19:66">
      <c r="S1171" s="279" t="s">
        <v>419</v>
      </c>
      <c r="T1171">
        <v>410000</v>
      </c>
      <c r="U1171">
        <v>410000</v>
      </c>
      <c r="V1171">
        <v>620000</v>
      </c>
      <c r="BA1171" t="s">
        <v>174</v>
      </c>
      <c r="BB1171" t="s">
        <v>197</v>
      </c>
      <c r="BC1171">
        <v>2018</v>
      </c>
      <c r="BD1171">
        <v>2561</v>
      </c>
      <c r="BE1171">
        <v>7</v>
      </c>
      <c r="BF1171">
        <v>2.2000000000000002</v>
      </c>
      <c r="BG1171">
        <v>560000</v>
      </c>
      <c r="BH1171">
        <v>210000</v>
      </c>
      <c r="BI1171">
        <v>560000</v>
      </c>
      <c r="BK1171" t="str">
        <f t="shared" si="90"/>
        <v>Ford Ranger_2561_2200</v>
      </c>
      <c r="BL1171">
        <f t="shared" si="91"/>
        <v>560000</v>
      </c>
      <c r="BM1171">
        <f t="shared" si="92"/>
        <v>210000</v>
      </c>
      <c r="BN1171">
        <f t="shared" si="93"/>
        <v>560000</v>
      </c>
    </row>
    <row r="1172" spans="19:66">
      <c r="S1172" s="279" t="s">
        <v>419</v>
      </c>
      <c r="T1172">
        <v>420000</v>
      </c>
      <c r="U1172">
        <v>410000</v>
      </c>
      <c r="V1172">
        <v>620000</v>
      </c>
      <c r="BA1172" t="s">
        <v>174</v>
      </c>
      <c r="BB1172" t="s">
        <v>197</v>
      </c>
      <c r="BC1172">
        <v>2018</v>
      </c>
      <c r="BD1172">
        <v>2561</v>
      </c>
      <c r="BE1172">
        <v>7</v>
      </c>
      <c r="BF1172">
        <v>3.2</v>
      </c>
      <c r="BG1172">
        <v>410000</v>
      </c>
      <c r="BH1172">
        <v>410000</v>
      </c>
      <c r="BI1172">
        <v>620000</v>
      </c>
      <c r="BK1172" t="str">
        <f t="shared" si="90"/>
        <v>Ford Ranger_2561_3200</v>
      </c>
      <c r="BL1172">
        <f t="shared" si="91"/>
        <v>410000</v>
      </c>
      <c r="BM1172">
        <f t="shared" si="92"/>
        <v>410000</v>
      </c>
      <c r="BN1172">
        <f t="shared" si="93"/>
        <v>620000</v>
      </c>
    </row>
    <row r="1173" spans="19:66">
      <c r="S1173" s="279" t="s">
        <v>419</v>
      </c>
      <c r="T1173">
        <v>430000</v>
      </c>
      <c r="U1173">
        <v>410000</v>
      </c>
      <c r="V1173">
        <v>620000</v>
      </c>
      <c r="BA1173" t="s">
        <v>174</v>
      </c>
      <c r="BB1173" t="s">
        <v>197</v>
      </c>
      <c r="BC1173">
        <v>2018</v>
      </c>
      <c r="BD1173">
        <v>2561</v>
      </c>
      <c r="BE1173">
        <v>7</v>
      </c>
      <c r="BF1173">
        <v>3.2</v>
      </c>
      <c r="BG1173">
        <v>420000</v>
      </c>
      <c r="BH1173">
        <v>410000</v>
      </c>
      <c r="BI1173">
        <v>620000</v>
      </c>
      <c r="BK1173" t="str">
        <f t="shared" si="90"/>
        <v>Ford Ranger_2561_3200</v>
      </c>
      <c r="BL1173">
        <f t="shared" si="91"/>
        <v>420000</v>
      </c>
      <c r="BM1173">
        <f t="shared" si="92"/>
        <v>410000</v>
      </c>
      <c r="BN1173">
        <f t="shared" si="93"/>
        <v>620000</v>
      </c>
    </row>
    <row r="1174" spans="19:66">
      <c r="S1174" s="279" t="s">
        <v>419</v>
      </c>
      <c r="T1174">
        <v>440000</v>
      </c>
      <c r="U1174">
        <v>410000</v>
      </c>
      <c r="V1174">
        <v>620000</v>
      </c>
      <c r="BA1174" t="s">
        <v>174</v>
      </c>
      <c r="BB1174" t="s">
        <v>197</v>
      </c>
      <c r="BC1174">
        <v>2018</v>
      </c>
      <c r="BD1174">
        <v>2561</v>
      </c>
      <c r="BE1174">
        <v>7</v>
      </c>
      <c r="BF1174">
        <v>3.2</v>
      </c>
      <c r="BG1174">
        <v>430000</v>
      </c>
      <c r="BH1174">
        <v>410000</v>
      </c>
      <c r="BI1174">
        <v>620000</v>
      </c>
      <c r="BK1174" t="str">
        <f t="shared" si="90"/>
        <v>Ford Ranger_2561_3200</v>
      </c>
      <c r="BL1174">
        <f t="shared" si="91"/>
        <v>430000</v>
      </c>
      <c r="BM1174">
        <f t="shared" si="92"/>
        <v>410000</v>
      </c>
      <c r="BN1174">
        <f t="shared" si="93"/>
        <v>620000</v>
      </c>
    </row>
    <row r="1175" spans="19:66">
      <c r="S1175" s="279" t="s">
        <v>419</v>
      </c>
      <c r="T1175">
        <v>450000</v>
      </c>
      <c r="U1175">
        <v>410000</v>
      </c>
      <c r="V1175">
        <v>620000</v>
      </c>
      <c r="BA1175" t="s">
        <v>174</v>
      </c>
      <c r="BB1175" t="s">
        <v>197</v>
      </c>
      <c r="BC1175">
        <v>2018</v>
      </c>
      <c r="BD1175">
        <v>2561</v>
      </c>
      <c r="BE1175">
        <v>7</v>
      </c>
      <c r="BF1175">
        <v>3.2</v>
      </c>
      <c r="BG1175">
        <v>440000</v>
      </c>
      <c r="BH1175">
        <v>410000</v>
      </c>
      <c r="BI1175">
        <v>620000</v>
      </c>
      <c r="BK1175" t="str">
        <f t="shared" si="90"/>
        <v>Ford Ranger_2561_3200</v>
      </c>
      <c r="BL1175">
        <f t="shared" si="91"/>
        <v>440000</v>
      </c>
      <c r="BM1175">
        <f t="shared" si="92"/>
        <v>410000</v>
      </c>
      <c r="BN1175">
        <f t="shared" si="93"/>
        <v>620000</v>
      </c>
    </row>
    <row r="1176" spans="19:66">
      <c r="S1176" s="279" t="s">
        <v>419</v>
      </c>
      <c r="T1176">
        <v>460000</v>
      </c>
      <c r="U1176">
        <v>410000</v>
      </c>
      <c r="V1176">
        <v>620000</v>
      </c>
      <c r="BA1176" t="s">
        <v>174</v>
      </c>
      <c r="BB1176" t="s">
        <v>197</v>
      </c>
      <c r="BC1176">
        <v>2018</v>
      </c>
      <c r="BD1176">
        <v>2561</v>
      </c>
      <c r="BE1176">
        <v>7</v>
      </c>
      <c r="BF1176">
        <v>3.2</v>
      </c>
      <c r="BG1176">
        <v>450000</v>
      </c>
      <c r="BH1176">
        <v>410000</v>
      </c>
      <c r="BI1176">
        <v>620000</v>
      </c>
      <c r="BK1176" t="str">
        <f t="shared" si="90"/>
        <v>Ford Ranger_2561_3200</v>
      </c>
      <c r="BL1176">
        <f t="shared" si="91"/>
        <v>450000</v>
      </c>
      <c r="BM1176">
        <f t="shared" si="92"/>
        <v>410000</v>
      </c>
      <c r="BN1176">
        <f t="shared" si="93"/>
        <v>620000</v>
      </c>
    </row>
    <row r="1177" spans="19:66">
      <c r="S1177" s="279" t="s">
        <v>419</v>
      </c>
      <c r="T1177">
        <v>470000</v>
      </c>
      <c r="U1177">
        <v>410000</v>
      </c>
      <c r="V1177">
        <v>620000</v>
      </c>
      <c r="BA1177" t="s">
        <v>174</v>
      </c>
      <c r="BB1177" t="s">
        <v>197</v>
      </c>
      <c r="BC1177">
        <v>2018</v>
      </c>
      <c r="BD1177">
        <v>2561</v>
      </c>
      <c r="BE1177">
        <v>7</v>
      </c>
      <c r="BF1177">
        <v>3.2</v>
      </c>
      <c r="BG1177">
        <v>460000</v>
      </c>
      <c r="BH1177">
        <v>410000</v>
      </c>
      <c r="BI1177">
        <v>620000</v>
      </c>
      <c r="BK1177" t="str">
        <f t="shared" si="90"/>
        <v>Ford Ranger_2561_3200</v>
      </c>
      <c r="BL1177">
        <f t="shared" si="91"/>
        <v>460000</v>
      </c>
      <c r="BM1177">
        <f t="shared" si="92"/>
        <v>410000</v>
      </c>
      <c r="BN1177">
        <f t="shared" si="93"/>
        <v>620000</v>
      </c>
    </row>
    <row r="1178" spans="19:66">
      <c r="S1178" s="279" t="s">
        <v>419</v>
      </c>
      <c r="T1178">
        <v>480000</v>
      </c>
      <c r="U1178">
        <v>410000</v>
      </c>
      <c r="V1178">
        <v>620000</v>
      </c>
      <c r="BA1178" t="s">
        <v>174</v>
      </c>
      <c r="BB1178" t="s">
        <v>197</v>
      </c>
      <c r="BC1178">
        <v>2018</v>
      </c>
      <c r="BD1178">
        <v>2561</v>
      </c>
      <c r="BE1178">
        <v>7</v>
      </c>
      <c r="BF1178">
        <v>3.2</v>
      </c>
      <c r="BG1178">
        <v>470000</v>
      </c>
      <c r="BH1178">
        <v>410000</v>
      </c>
      <c r="BI1178">
        <v>620000</v>
      </c>
      <c r="BK1178" t="str">
        <f t="shared" si="90"/>
        <v>Ford Ranger_2561_3200</v>
      </c>
      <c r="BL1178">
        <f t="shared" si="91"/>
        <v>470000</v>
      </c>
      <c r="BM1178">
        <f t="shared" si="92"/>
        <v>410000</v>
      </c>
      <c r="BN1178">
        <f t="shared" si="93"/>
        <v>620000</v>
      </c>
    </row>
    <row r="1179" spans="19:66">
      <c r="S1179" s="279" t="s">
        <v>419</v>
      </c>
      <c r="T1179">
        <v>490000</v>
      </c>
      <c r="U1179">
        <v>410000</v>
      </c>
      <c r="V1179">
        <v>620000</v>
      </c>
      <c r="BA1179" t="s">
        <v>174</v>
      </c>
      <c r="BB1179" t="s">
        <v>197</v>
      </c>
      <c r="BC1179">
        <v>2018</v>
      </c>
      <c r="BD1179">
        <v>2561</v>
      </c>
      <c r="BE1179">
        <v>7</v>
      </c>
      <c r="BF1179">
        <v>3.2</v>
      </c>
      <c r="BG1179">
        <v>480000</v>
      </c>
      <c r="BH1179">
        <v>410000</v>
      </c>
      <c r="BI1179">
        <v>620000</v>
      </c>
      <c r="BK1179" t="str">
        <f t="shared" si="90"/>
        <v>Ford Ranger_2561_3200</v>
      </c>
      <c r="BL1179">
        <f t="shared" si="91"/>
        <v>480000</v>
      </c>
      <c r="BM1179">
        <f t="shared" si="92"/>
        <v>410000</v>
      </c>
      <c r="BN1179">
        <f t="shared" si="93"/>
        <v>620000</v>
      </c>
    </row>
    <row r="1180" spans="19:66">
      <c r="S1180" s="279" t="s">
        <v>419</v>
      </c>
      <c r="T1180">
        <v>500000</v>
      </c>
      <c r="U1180">
        <v>410000</v>
      </c>
      <c r="V1180">
        <v>620000</v>
      </c>
      <c r="BA1180" t="s">
        <v>174</v>
      </c>
      <c r="BB1180" t="s">
        <v>197</v>
      </c>
      <c r="BC1180">
        <v>2018</v>
      </c>
      <c r="BD1180">
        <v>2561</v>
      </c>
      <c r="BE1180">
        <v>7</v>
      </c>
      <c r="BF1180">
        <v>3.2</v>
      </c>
      <c r="BG1180">
        <v>490000</v>
      </c>
      <c r="BH1180">
        <v>410000</v>
      </c>
      <c r="BI1180">
        <v>620000</v>
      </c>
      <c r="BK1180" t="str">
        <f t="shared" si="90"/>
        <v>Ford Ranger_2561_3200</v>
      </c>
      <c r="BL1180">
        <f t="shared" si="91"/>
        <v>490000</v>
      </c>
      <c r="BM1180">
        <f t="shared" si="92"/>
        <v>410000</v>
      </c>
      <c r="BN1180">
        <f t="shared" si="93"/>
        <v>620000</v>
      </c>
    </row>
    <row r="1181" spans="19:66">
      <c r="S1181" s="279" t="s">
        <v>419</v>
      </c>
      <c r="T1181">
        <v>510000</v>
      </c>
      <c r="U1181">
        <v>410000</v>
      </c>
      <c r="V1181">
        <v>620000</v>
      </c>
      <c r="BA1181" t="s">
        <v>174</v>
      </c>
      <c r="BB1181" t="s">
        <v>197</v>
      </c>
      <c r="BC1181">
        <v>2018</v>
      </c>
      <c r="BD1181">
        <v>2561</v>
      </c>
      <c r="BE1181">
        <v>7</v>
      </c>
      <c r="BF1181">
        <v>3.2</v>
      </c>
      <c r="BG1181">
        <v>500000</v>
      </c>
      <c r="BH1181">
        <v>410000</v>
      </c>
      <c r="BI1181">
        <v>620000</v>
      </c>
      <c r="BK1181" t="str">
        <f t="shared" si="90"/>
        <v>Ford Ranger_2561_3200</v>
      </c>
      <c r="BL1181">
        <f t="shared" si="91"/>
        <v>500000</v>
      </c>
      <c r="BM1181">
        <f t="shared" si="92"/>
        <v>410000</v>
      </c>
      <c r="BN1181">
        <f t="shared" si="93"/>
        <v>620000</v>
      </c>
    </row>
    <row r="1182" spans="19:66">
      <c r="S1182" s="279" t="s">
        <v>419</v>
      </c>
      <c r="T1182">
        <v>520000</v>
      </c>
      <c r="U1182">
        <v>410000</v>
      </c>
      <c r="V1182">
        <v>620000</v>
      </c>
      <c r="BA1182" t="s">
        <v>174</v>
      </c>
      <c r="BB1182" t="s">
        <v>197</v>
      </c>
      <c r="BC1182">
        <v>2018</v>
      </c>
      <c r="BD1182">
        <v>2561</v>
      </c>
      <c r="BE1182">
        <v>7</v>
      </c>
      <c r="BF1182">
        <v>3.2</v>
      </c>
      <c r="BG1182">
        <v>510000</v>
      </c>
      <c r="BH1182">
        <v>410000</v>
      </c>
      <c r="BI1182">
        <v>620000</v>
      </c>
      <c r="BK1182" t="str">
        <f t="shared" si="90"/>
        <v>Ford Ranger_2561_3200</v>
      </c>
      <c r="BL1182">
        <f t="shared" si="91"/>
        <v>510000</v>
      </c>
      <c r="BM1182">
        <f t="shared" si="92"/>
        <v>410000</v>
      </c>
      <c r="BN1182">
        <f t="shared" si="93"/>
        <v>620000</v>
      </c>
    </row>
    <row r="1183" spans="19:66">
      <c r="S1183" s="279" t="s">
        <v>419</v>
      </c>
      <c r="T1183">
        <v>530000</v>
      </c>
      <c r="U1183">
        <v>410000</v>
      </c>
      <c r="V1183">
        <v>620000</v>
      </c>
      <c r="BA1183" t="s">
        <v>174</v>
      </c>
      <c r="BB1183" t="s">
        <v>197</v>
      </c>
      <c r="BC1183">
        <v>2018</v>
      </c>
      <c r="BD1183">
        <v>2561</v>
      </c>
      <c r="BE1183">
        <v>7</v>
      </c>
      <c r="BF1183">
        <v>3.2</v>
      </c>
      <c r="BG1183">
        <v>520000</v>
      </c>
      <c r="BH1183">
        <v>410000</v>
      </c>
      <c r="BI1183">
        <v>620000</v>
      </c>
      <c r="BK1183" t="str">
        <f t="shared" si="90"/>
        <v>Ford Ranger_2561_3200</v>
      </c>
      <c r="BL1183">
        <f t="shared" si="91"/>
        <v>520000</v>
      </c>
      <c r="BM1183">
        <f t="shared" si="92"/>
        <v>410000</v>
      </c>
      <c r="BN1183">
        <f t="shared" si="93"/>
        <v>620000</v>
      </c>
    </row>
    <row r="1184" spans="19:66">
      <c r="S1184" s="279" t="s">
        <v>419</v>
      </c>
      <c r="T1184">
        <v>540000</v>
      </c>
      <c r="U1184">
        <v>410000</v>
      </c>
      <c r="V1184">
        <v>620000</v>
      </c>
      <c r="BA1184" t="s">
        <v>174</v>
      </c>
      <c r="BB1184" t="s">
        <v>197</v>
      </c>
      <c r="BC1184">
        <v>2018</v>
      </c>
      <c r="BD1184">
        <v>2561</v>
      </c>
      <c r="BE1184">
        <v>7</v>
      </c>
      <c r="BF1184">
        <v>3.2</v>
      </c>
      <c r="BG1184">
        <v>530000</v>
      </c>
      <c r="BH1184">
        <v>410000</v>
      </c>
      <c r="BI1184">
        <v>620000</v>
      </c>
      <c r="BK1184" t="str">
        <f t="shared" si="90"/>
        <v>Ford Ranger_2561_3200</v>
      </c>
      <c r="BL1184">
        <f t="shared" si="91"/>
        <v>530000</v>
      </c>
      <c r="BM1184">
        <f t="shared" si="92"/>
        <v>410000</v>
      </c>
      <c r="BN1184">
        <f t="shared" si="93"/>
        <v>620000</v>
      </c>
    </row>
    <row r="1185" spans="19:66">
      <c r="S1185" s="279" t="s">
        <v>419</v>
      </c>
      <c r="T1185">
        <v>550000</v>
      </c>
      <c r="U1185">
        <v>410000</v>
      </c>
      <c r="V1185">
        <v>620000</v>
      </c>
      <c r="BA1185" t="s">
        <v>174</v>
      </c>
      <c r="BB1185" t="s">
        <v>197</v>
      </c>
      <c r="BC1185">
        <v>2018</v>
      </c>
      <c r="BD1185">
        <v>2561</v>
      </c>
      <c r="BE1185">
        <v>7</v>
      </c>
      <c r="BF1185">
        <v>3.2</v>
      </c>
      <c r="BG1185">
        <v>540000</v>
      </c>
      <c r="BH1185">
        <v>410000</v>
      </c>
      <c r="BI1185">
        <v>620000</v>
      </c>
      <c r="BK1185" t="str">
        <f t="shared" si="90"/>
        <v>Ford Ranger_2561_3200</v>
      </c>
      <c r="BL1185">
        <f t="shared" si="91"/>
        <v>540000</v>
      </c>
      <c r="BM1185">
        <f t="shared" si="92"/>
        <v>410000</v>
      </c>
      <c r="BN1185">
        <f t="shared" si="93"/>
        <v>620000</v>
      </c>
    </row>
    <row r="1186" spans="19:66">
      <c r="S1186" s="279" t="s">
        <v>419</v>
      </c>
      <c r="T1186">
        <v>560000</v>
      </c>
      <c r="U1186">
        <v>410000</v>
      </c>
      <c r="V1186">
        <v>620000</v>
      </c>
      <c r="BA1186" t="s">
        <v>174</v>
      </c>
      <c r="BB1186" t="s">
        <v>197</v>
      </c>
      <c r="BC1186">
        <v>2018</v>
      </c>
      <c r="BD1186">
        <v>2561</v>
      </c>
      <c r="BE1186">
        <v>7</v>
      </c>
      <c r="BF1186">
        <v>3.2</v>
      </c>
      <c r="BG1186">
        <v>550000</v>
      </c>
      <c r="BH1186">
        <v>410000</v>
      </c>
      <c r="BI1186">
        <v>620000</v>
      </c>
      <c r="BK1186" t="str">
        <f t="shared" si="90"/>
        <v>Ford Ranger_2561_3200</v>
      </c>
      <c r="BL1186">
        <f t="shared" si="91"/>
        <v>550000</v>
      </c>
      <c r="BM1186">
        <f t="shared" si="92"/>
        <v>410000</v>
      </c>
      <c r="BN1186">
        <f t="shared" si="93"/>
        <v>620000</v>
      </c>
    </row>
    <row r="1187" spans="19:66">
      <c r="S1187" s="280" t="s">
        <v>419</v>
      </c>
      <c r="T1187">
        <v>570000</v>
      </c>
      <c r="U1187">
        <v>410000</v>
      </c>
      <c r="V1187">
        <v>620000</v>
      </c>
      <c r="BA1187" t="s">
        <v>174</v>
      </c>
      <c r="BB1187" t="s">
        <v>197</v>
      </c>
      <c r="BC1187">
        <v>2018</v>
      </c>
      <c r="BD1187">
        <v>2561</v>
      </c>
      <c r="BE1187">
        <v>7</v>
      </c>
      <c r="BF1187">
        <v>3.2</v>
      </c>
      <c r="BG1187">
        <v>560000</v>
      </c>
      <c r="BH1187">
        <v>410000</v>
      </c>
      <c r="BI1187">
        <v>620000</v>
      </c>
      <c r="BK1187" t="str">
        <f t="shared" si="90"/>
        <v>Ford Ranger_2561_3200</v>
      </c>
      <c r="BL1187">
        <f t="shared" si="91"/>
        <v>560000</v>
      </c>
      <c r="BM1187">
        <f t="shared" si="92"/>
        <v>410000</v>
      </c>
      <c r="BN1187">
        <f t="shared" si="93"/>
        <v>620000</v>
      </c>
    </row>
    <row r="1188" spans="19:66">
      <c r="S1188" s="279" t="s">
        <v>419</v>
      </c>
      <c r="T1188">
        <v>580000</v>
      </c>
      <c r="U1188">
        <v>410000</v>
      </c>
      <c r="V1188">
        <v>620000</v>
      </c>
      <c r="BA1188" t="s">
        <v>174</v>
      </c>
      <c r="BB1188" t="s">
        <v>197</v>
      </c>
      <c r="BC1188">
        <v>2018</v>
      </c>
      <c r="BD1188">
        <v>2561</v>
      </c>
      <c r="BE1188">
        <v>7</v>
      </c>
      <c r="BF1188">
        <v>3.2</v>
      </c>
      <c r="BG1188">
        <v>570000</v>
      </c>
      <c r="BH1188">
        <v>410000</v>
      </c>
      <c r="BI1188">
        <v>620000</v>
      </c>
      <c r="BK1188" t="str">
        <f t="shared" si="90"/>
        <v>Ford Ranger_2561_3200</v>
      </c>
      <c r="BL1188">
        <f t="shared" si="91"/>
        <v>570000</v>
      </c>
      <c r="BM1188">
        <f t="shared" si="92"/>
        <v>410000</v>
      </c>
      <c r="BN1188">
        <f t="shared" si="93"/>
        <v>620000</v>
      </c>
    </row>
    <row r="1189" spans="19:66">
      <c r="S1189" s="279" t="s">
        <v>419</v>
      </c>
      <c r="T1189">
        <v>590000</v>
      </c>
      <c r="U1189">
        <v>410000</v>
      </c>
      <c r="V1189">
        <v>620000</v>
      </c>
      <c r="BA1189" t="s">
        <v>174</v>
      </c>
      <c r="BB1189" t="s">
        <v>197</v>
      </c>
      <c r="BC1189">
        <v>2018</v>
      </c>
      <c r="BD1189">
        <v>2561</v>
      </c>
      <c r="BE1189">
        <v>7</v>
      </c>
      <c r="BF1189">
        <v>3.2</v>
      </c>
      <c r="BG1189">
        <v>580000</v>
      </c>
      <c r="BH1189">
        <v>410000</v>
      </c>
      <c r="BI1189">
        <v>620000</v>
      </c>
      <c r="BK1189" t="str">
        <f t="shared" si="90"/>
        <v>Ford Ranger_2561_3200</v>
      </c>
      <c r="BL1189">
        <f t="shared" si="91"/>
        <v>580000</v>
      </c>
      <c r="BM1189">
        <f t="shared" si="92"/>
        <v>410000</v>
      </c>
      <c r="BN1189">
        <f t="shared" si="93"/>
        <v>620000</v>
      </c>
    </row>
    <row r="1190" spans="19:66">
      <c r="S1190" s="279" t="s">
        <v>419</v>
      </c>
      <c r="T1190">
        <v>600000</v>
      </c>
      <c r="U1190">
        <v>410000</v>
      </c>
      <c r="V1190">
        <v>620000</v>
      </c>
      <c r="BA1190" t="s">
        <v>174</v>
      </c>
      <c r="BB1190" t="s">
        <v>197</v>
      </c>
      <c r="BC1190">
        <v>2018</v>
      </c>
      <c r="BD1190">
        <v>2561</v>
      </c>
      <c r="BE1190">
        <v>7</v>
      </c>
      <c r="BF1190">
        <v>3.2</v>
      </c>
      <c r="BG1190">
        <v>590000</v>
      </c>
      <c r="BH1190">
        <v>410000</v>
      </c>
      <c r="BI1190">
        <v>620000</v>
      </c>
      <c r="BK1190" t="str">
        <f t="shared" si="90"/>
        <v>Ford Ranger_2561_3200</v>
      </c>
      <c r="BL1190">
        <f t="shared" si="91"/>
        <v>590000</v>
      </c>
      <c r="BM1190">
        <f t="shared" si="92"/>
        <v>410000</v>
      </c>
      <c r="BN1190">
        <f t="shared" si="93"/>
        <v>620000</v>
      </c>
    </row>
    <row r="1191" spans="19:66">
      <c r="S1191" s="279" t="s">
        <v>419</v>
      </c>
      <c r="T1191">
        <v>610000</v>
      </c>
      <c r="U1191">
        <v>410000</v>
      </c>
      <c r="V1191">
        <v>620000</v>
      </c>
      <c r="BA1191" t="s">
        <v>174</v>
      </c>
      <c r="BB1191" t="s">
        <v>197</v>
      </c>
      <c r="BC1191">
        <v>2018</v>
      </c>
      <c r="BD1191">
        <v>2561</v>
      </c>
      <c r="BE1191">
        <v>7</v>
      </c>
      <c r="BF1191">
        <v>3.2</v>
      </c>
      <c r="BG1191">
        <v>600000</v>
      </c>
      <c r="BH1191">
        <v>410000</v>
      </c>
      <c r="BI1191">
        <v>620000</v>
      </c>
      <c r="BK1191" t="str">
        <f t="shared" si="90"/>
        <v>Ford Ranger_2561_3200</v>
      </c>
      <c r="BL1191">
        <f t="shared" si="91"/>
        <v>600000</v>
      </c>
      <c r="BM1191">
        <f t="shared" si="92"/>
        <v>410000</v>
      </c>
      <c r="BN1191">
        <f t="shared" si="93"/>
        <v>620000</v>
      </c>
    </row>
    <row r="1192" spans="19:66">
      <c r="S1192" s="279" t="s">
        <v>419</v>
      </c>
      <c r="T1192">
        <v>620000</v>
      </c>
      <c r="U1192">
        <v>410000</v>
      </c>
      <c r="V1192">
        <v>620000</v>
      </c>
      <c r="BA1192" t="s">
        <v>174</v>
      </c>
      <c r="BB1192" t="s">
        <v>197</v>
      </c>
      <c r="BC1192">
        <v>2018</v>
      </c>
      <c r="BD1192">
        <v>2561</v>
      </c>
      <c r="BE1192">
        <v>7</v>
      </c>
      <c r="BF1192">
        <v>3.2</v>
      </c>
      <c r="BG1192">
        <v>610000</v>
      </c>
      <c r="BH1192">
        <v>410000</v>
      </c>
      <c r="BI1192">
        <v>620000</v>
      </c>
      <c r="BK1192" t="str">
        <f t="shared" si="90"/>
        <v>Ford Ranger_2561_3200</v>
      </c>
      <c r="BL1192">
        <f t="shared" si="91"/>
        <v>610000</v>
      </c>
      <c r="BM1192">
        <f t="shared" si="92"/>
        <v>410000</v>
      </c>
      <c r="BN1192">
        <f t="shared" si="93"/>
        <v>620000</v>
      </c>
    </row>
    <row r="1193" spans="19:66">
      <c r="S1193" s="279" t="s">
        <v>420</v>
      </c>
      <c r="T1193">
        <v>380000</v>
      </c>
      <c r="U1193">
        <v>380000</v>
      </c>
      <c r="V1193">
        <v>1050000</v>
      </c>
      <c r="BA1193" t="s">
        <v>174</v>
      </c>
      <c r="BB1193" t="s">
        <v>197</v>
      </c>
      <c r="BC1193">
        <v>2018</v>
      </c>
      <c r="BD1193">
        <v>2561</v>
      </c>
      <c r="BE1193">
        <v>7</v>
      </c>
      <c r="BF1193">
        <v>3.2</v>
      </c>
      <c r="BG1193">
        <v>620000</v>
      </c>
      <c r="BH1193">
        <v>410000</v>
      </c>
      <c r="BI1193">
        <v>620000</v>
      </c>
      <c r="BK1193" t="str">
        <f t="shared" si="90"/>
        <v>Ford Ranger_2561_3200</v>
      </c>
      <c r="BL1193">
        <f t="shared" si="91"/>
        <v>620000</v>
      </c>
      <c r="BM1193">
        <f t="shared" si="92"/>
        <v>410000</v>
      </c>
      <c r="BN1193">
        <f t="shared" si="93"/>
        <v>620000</v>
      </c>
    </row>
    <row r="1194" spans="19:66">
      <c r="S1194" s="279" t="s">
        <v>420</v>
      </c>
      <c r="T1194">
        <v>390000</v>
      </c>
      <c r="U1194">
        <v>380000</v>
      </c>
      <c r="V1194">
        <v>1050000</v>
      </c>
      <c r="BA1194" t="s">
        <v>174</v>
      </c>
      <c r="BB1194" t="s">
        <v>197</v>
      </c>
      <c r="BC1194">
        <v>2019</v>
      </c>
      <c r="BD1194">
        <v>2562</v>
      </c>
      <c r="BE1194">
        <v>6</v>
      </c>
      <c r="BF1194">
        <v>2</v>
      </c>
      <c r="BG1194">
        <v>380000</v>
      </c>
      <c r="BH1194">
        <v>380000</v>
      </c>
      <c r="BI1194">
        <v>1050000</v>
      </c>
      <c r="BK1194" t="str">
        <f t="shared" si="90"/>
        <v>Ford Ranger_2562_2000</v>
      </c>
      <c r="BL1194">
        <f t="shared" si="91"/>
        <v>380000</v>
      </c>
      <c r="BM1194">
        <f t="shared" si="92"/>
        <v>380000</v>
      </c>
      <c r="BN1194">
        <f t="shared" si="93"/>
        <v>1050000</v>
      </c>
    </row>
    <row r="1195" spans="19:66">
      <c r="S1195" s="279" t="s">
        <v>420</v>
      </c>
      <c r="T1195">
        <v>400000</v>
      </c>
      <c r="U1195">
        <v>380000</v>
      </c>
      <c r="V1195">
        <v>1050000</v>
      </c>
      <c r="BA1195" t="s">
        <v>174</v>
      </c>
      <c r="BB1195" t="s">
        <v>197</v>
      </c>
      <c r="BC1195">
        <v>2019</v>
      </c>
      <c r="BD1195">
        <v>2562</v>
      </c>
      <c r="BE1195">
        <v>6</v>
      </c>
      <c r="BF1195">
        <v>2</v>
      </c>
      <c r="BG1195">
        <v>390000</v>
      </c>
      <c r="BH1195">
        <v>380000</v>
      </c>
      <c r="BI1195">
        <v>1050000</v>
      </c>
      <c r="BK1195" t="str">
        <f t="shared" si="90"/>
        <v>Ford Ranger_2562_2000</v>
      </c>
      <c r="BL1195">
        <f t="shared" si="91"/>
        <v>390000</v>
      </c>
      <c r="BM1195">
        <f t="shared" si="92"/>
        <v>380000</v>
      </c>
      <c r="BN1195">
        <f t="shared" si="93"/>
        <v>1050000</v>
      </c>
    </row>
    <row r="1196" spans="19:66">
      <c r="S1196" s="279" t="s">
        <v>420</v>
      </c>
      <c r="T1196">
        <v>410000</v>
      </c>
      <c r="U1196">
        <v>380000</v>
      </c>
      <c r="V1196">
        <v>1050000</v>
      </c>
      <c r="BA1196" t="s">
        <v>174</v>
      </c>
      <c r="BB1196" t="s">
        <v>197</v>
      </c>
      <c r="BC1196">
        <v>2019</v>
      </c>
      <c r="BD1196">
        <v>2562</v>
      </c>
      <c r="BE1196">
        <v>6</v>
      </c>
      <c r="BF1196">
        <v>2</v>
      </c>
      <c r="BG1196">
        <v>400000</v>
      </c>
      <c r="BH1196">
        <v>380000</v>
      </c>
      <c r="BI1196">
        <v>1050000</v>
      </c>
      <c r="BK1196" t="str">
        <f t="shared" si="90"/>
        <v>Ford Ranger_2562_2000</v>
      </c>
      <c r="BL1196">
        <f t="shared" si="91"/>
        <v>400000</v>
      </c>
      <c r="BM1196">
        <f t="shared" si="92"/>
        <v>380000</v>
      </c>
      <c r="BN1196">
        <f t="shared" si="93"/>
        <v>1050000</v>
      </c>
    </row>
    <row r="1197" spans="19:66">
      <c r="S1197" s="279" t="s">
        <v>420</v>
      </c>
      <c r="T1197">
        <v>420000</v>
      </c>
      <c r="U1197">
        <v>380000</v>
      </c>
      <c r="V1197">
        <v>1050000</v>
      </c>
      <c r="BA1197" t="s">
        <v>174</v>
      </c>
      <c r="BB1197" t="s">
        <v>197</v>
      </c>
      <c r="BC1197">
        <v>2019</v>
      </c>
      <c r="BD1197">
        <v>2562</v>
      </c>
      <c r="BE1197">
        <v>6</v>
      </c>
      <c r="BF1197">
        <v>2</v>
      </c>
      <c r="BG1197">
        <v>410000</v>
      </c>
      <c r="BH1197">
        <v>380000</v>
      </c>
      <c r="BI1197">
        <v>1050000</v>
      </c>
      <c r="BK1197" t="str">
        <f t="shared" si="90"/>
        <v>Ford Ranger_2562_2000</v>
      </c>
      <c r="BL1197">
        <f t="shared" si="91"/>
        <v>410000</v>
      </c>
      <c r="BM1197">
        <f t="shared" si="92"/>
        <v>380000</v>
      </c>
      <c r="BN1197">
        <f t="shared" si="93"/>
        <v>1050000</v>
      </c>
    </row>
    <row r="1198" spans="19:66">
      <c r="S1198" s="279" t="s">
        <v>420</v>
      </c>
      <c r="T1198">
        <v>430000</v>
      </c>
      <c r="U1198">
        <v>380000</v>
      </c>
      <c r="V1198">
        <v>1050000</v>
      </c>
      <c r="BA1198" t="s">
        <v>174</v>
      </c>
      <c r="BB1198" t="s">
        <v>197</v>
      </c>
      <c r="BC1198">
        <v>2019</v>
      </c>
      <c r="BD1198">
        <v>2562</v>
      </c>
      <c r="BE1198">
        <v>6</v>
      </c>
      <c r="BF1198">
        <v>2</v>
      </c>
      <c r="BG1198">
        <v>420000</v>
      </c>
      <c r="BH1198">
        <v>380000</v>
      </c>
      <c r="BI1198">
        <v>1050000</v>
      </c>
      <c r="BK1198" t="str">
        <f t="shared" si="90"/>
        <v>Ford Ranger_2562_2000</v>
      </c>
      <c r="BL1198">
        <f t="shared" si="91"/>
        <v>420000</v>
      </c>
      <c r="BM1198">
        <f t="shared" si="92"/>
        <v>380000</v>
      </c>
      <c r="BN1198">
        <f t="shared" si="93"/>
        <v>1050000</v>
      </c>
    </row>
    <row r="1199" spans="19:66">
      <c r="S1199" s="279" t="s">
        <v>420</v>
      </c>
      <c r="T1199">
        <v>440000</v>
      </c>
      <c r="U1199">
        <v>380000</v>
      </c>
      <c r="V1199">
        <v>1050000</v>
      </c>
      <c r="BA1199" t="s">
        <v>174</v>
      </c>
      <c r="BB1199" t="s">
        <v>197</v>
      </c>
      <c r="BC1199">
        <v>2019</v>
      </c>
      <c r="BD1199">
        <v>2562</v>
      </c>
      <c r="BE1199">
        <v>6</v>
      </c>
      <c r="BF1199">
        <v>2</v>
      </c>
      <c r="BG1199">
        <v>430000</v>
      </c>
      <c r="BH1199">
        <v>380000</v>
      </c>
      <c r="BI1199">
        <v>1050000</v>
      </c>
      <c r="BK1199" t="str">
        <f t="shared" si="90"/>
        <v>Ford Ranger_2562_2000</v>
      </c>
      <c r="BL1199">
        <f t="shared" si="91"/>
        <v>430000</v>
      </c>
      <c r="BM1199">
        <f t="shared" si="92"/>
        <v>380000</v>
      </c>
      <c r="BN1199">
        <f t="shared" si="93"/>
        <v>1050000</v>
      </c>
    </row>
    <row r="1200" spans="19:66">
      <c r="S1200" s="279" t="s">
        <v>420</v>
      </c>
      <c r="T1200">
        <v>450000</v>
      </c>
      <c r="U1200">
        <v>380000</v>
      </c>
      <c r="V1200">
        <v>1050000</v>
      </c>
      <c r="BA1200" t="s">
        <v>174</v>
      </c>
      <c r="BB1200" t="s">
        <v>197</v>
      </c>
      <c r="BC1200">
        <v>2019</v>
      </c>
      <c r="BD1200">
        <v>2562</v>
      </c>
      <c r="BE1200">
        <v>6</v>
      </c>
      <c r="BF1200">
        <v>2</v>
      </c>
      <c r="BG1200">
        <v>440000</v>
      </c>
      <c r="BH1200">
        <v>380000</v>
      </c>
      <c r="BI1200">
        <v>1050000</v>
      </c>
      <c r="BK1200" t="str">
        <f t="shared" si="90"/>
        <v>Ford Ranger_2562_2000</v>
      </c>
      <c r="BL1200">
        <f t="shared" si="91"/>
        <v>440000</v>
      </c>
      <c r="BM1200">
        <f t="shared" si="92"/>
        <v>380000</v>
      </c>
      <c r="BN1200">
        <f t="shared" si="93"/>
        <v>1050000</v>
      </c>
    </row>
    <row r="1201" spans="19:66">
      <c r="S1201" s="279" t="s">
        <v>420</v>
      </c>
      <c r="T1201">
        <v>460000</v>
      </c>
      <c r="U1201">
        <v>380000</v>
      </c>
      <c r="V1201">
        <v>1050000</v>
      </c>
      <c r="BA1201" t="s">
        <v>174</v>
      </c>
      <c r="BB1201" t="s">
        <v>197</v>
      </c>
      <c r="BC1201">
        <v>2019</v>
      </c>
      <c r="BD1201">
        <v>2562</v>
      </c>
      <c r="BE1201">
        <v>6</v>
      </c>
      <c r="BF1201">
        <v>2</v>
      </c>
      <c r="BG1201">
        <v>450000</v>
      </c>
      <c r="BH1201">
        <v>380000</v>
      </c>
      <c r="BI1201">
        <v>1050000</v>
      </c>
      <c r="BK1201" t="str">
        <f t="shared" si="90"/>
        <v>Ford Ranger_2562_2000</v>
      </c>
      <c r="BL1201">
        <f t="shared" si="91"/>
        <v>450000</v>
      </c>
      <c r="BM1201">
        <f t="shared" si="92"/>
        <v>380000</v>
      </c>
      <c r="BN1201">
        <f t="shared" si="93"/>
        <v>1050000</v>
      </c>
    </row>
    <row r="1202" spans="19:66">
      <c r="S1202" s="279" t="s">
        <v>420</v>
      </c>
      <c r="T1202">
        <v>470000</v>
      </c>
      <c r="U1202">
        <v>380000</v>
      </c>
      <c r="V1202">
        <v>1050000</v>
      </c>
      <c r="BA1202" t="s">
        <v>174</v>
      </c>
      <c r="BB1202" t="s">
        <v>197</v>
      </c>
      <c r="BC1202">
        <v>2019</v>
      </c>
      <c r="BD1202">
        <v>2562</v>
      </c>
      <c r="BE1202">
        <v>6</v>
      </c>
      <c r="BF1202">
        <v>2</v>
      </c>
      <c r="BG1202">
        <v>460000</v>
      </c>
      <c r="BH1202">
        <v>380000</v>
      </c>
      <c r="BI1202">
        <v>1050000</v>
      </c>
      <c r="BK1202" t="str">
        <f t="shared" si="90"/>
        <v>Ford Ranger_2562_2000</v>
      </c>
      <c r="BL1202">
        <f t="shared" si="91"/>
        <v>460000</v>
      </c>
      <c r="BM1202">
        <f t="shared" si="92"/>
        <v>380000</v>
      </c>
      <c r="BN1202">
        <f t="shared" si="93"/>
        <v>1050000</v>
      </c>
    </row>
    <row r="1203" spans="19:66">
      <c r="S1203" s="279" t="s">
        <v>420</v>
      </c>
      <c r="T1203">
        <v>480000</v>
      </c>
      <c r="U1203">
        <v>380000</v>
      </c>
      <c r="V1203">
        <v>1050000</v>
      </c>
      <c r="BA1203" t="s">
        <v>174</v>
      </c>
      <c r="BB1203" t="s">
        <v>197</v>
      </c>
      <c r="BC1203">
        <v>2019</v>
      </c>
      <c r="BD1203">
        <v>2562</v>
      </c>
      <c r="BE1203">
        <v>6</v>
      </c>
      <c r="BF1203">
        <v>2</v>
      </c>
      <c r="BG1203">
        <v>470000</v>
      </c>
      <c r="BH1203">
        <v>380000</v>
      </c>
      <c r="BI1203">
        <v>1050000</v>
      </c>
      <c r="BK1203" t="str">
        <f t="shared" si="90"/>
        <v>Ford Ranger_2562_2000</v>
      </c>
      <c r="BL1203">
        <f t="shared" si="91"/>
        <v>470000</v>
      </c>
      <c r="BM1203">
        <f t="shared" si="92"/>
        <v>380000</v>
      </c>
      <c r="BN1203">
        <f t="shared" si="93"/>
        <v>1050000</v>
      </c>
    </row>
    <row r="1204" spans="19:66">
      <c r="S1204" s="279" t="s">
        <v>420</v>
      </c>
      <c r="T1204">
        <v>490000</v>
      </c>
      <c r="U1204">
        <v>380000</v>
      </c>
      <c r="V1204">
        <v>1050000</v>
      </c>
      <c r="BA1204" t="s">
        <v>174</v>
      </c>
      <c r="BB1204" t="s">
        <v>197</v>
      </c>
      <c r="BC1204">
        <v>2019</v>
      </c>
      <c r="BD1204">
        <v>2562</v>
      </c>
      <c r="BE1204">
        <v>6</v>
      </c>
      <c r="BF1204">
        <v>2</v>
      </c>
      <c r="BG1204">
        <v>480000</v>
      </c>
      <c r="BH1204">
        <v>380000</v>
      </c>
      <c r="BI1204">
        <v>1050000</v>
      </c>
      <c r="BK1204" t="str">
        <f t="shared" si="90"/>
        <v>Ford Ranger_2562_2000</v>
      </c>
      <c r="BL1204">
        <f t="shared" si="91"/>
        <v>480000</v>
      </c>
      <c r="BM1204">
        <f t="shared" si="92"/>
        <v>380000</v>
      </c>
      <c r="BN1204">
        <f t="shared" si="93"/>
        <v>1050000</v>
      </c>
    </row>
    <row r="1205" spans="19:66">
      <c r="S1205" s="279" t="s">
        <v>420</v>
      </c>
      <c r="T1205">
        <v>500000</v>
      </c>
      <c r="U1205">
        <v>380000</v>
      </c>
      <c r="V1205">
        <v>1050000</v>
      </c>
      <c r="BA1205" t="s">
        <v>174</v>
      </c>
      <c r="BB1205" t="s">
        <v>197</v>
      </c>
      <c r="BC1205">
        <v>2019</v>
      </c>
      <c r="BD1205">
        <v>2562</v>
      </c>
      <c r="BE1205">
        <v>6</v>
      </c>
      <c r="BF1205">
        <v>2</v>
      </c>
      <c r="BG1205">
        <v>490000</v>
      </c>
      <c r="BH1205">
        <v>380000</v>
      </c>
      <c r="BI1205">
        <v>1050000</v>
      </c>
      <c r="BK1205" t="str">
        <f t="shared" si="90"/>
        <v>Ford Ranger_2562_2000</v>
      </c>
      <c r="BL1205">
        <f t="shared" si="91"/>
        <v>490000</v>
      </c>
      <c r="BM1205">
        <f t="shared" si="92"/>
        <v>380000</v>
      </c>
      <c r="BN1205">
        <f t="shared" si="93"/>
        <v>1050000</v>
      </c>
    </row>
    <row r="1206" spans="19:66">
      <c r="S1206" s="279" t="s">
        <v>420</v>
      </c>
      <c r="T1206">
        <v>510000</v>
      </c>
      <c r="U1206">
        <v>380000</v>
      </c>
      <c r="V1206">
        <v>1050000</v>
      </c>
      <c r="BA1206" t="s">
        <v>174</v>
      </c>
      <c r="BB1206" t="s">
        <v>197</v>
      </c>
      <c r="BC1206">
        <v>2019</v>
      </c>
      <c r="BD1206">
        <v>2562</v>
      </c>
      <c r="BE1206">
        <v>6</v>
      </c>
      <c r="BF1206">
        <v>2</v>
      </c>
      <c r="BG1206">
        <v>500000</v>
      </c>
      <c r="BH1206">
        <v>380000</v>
      </c>
      <c r="BI1206">
        <v>1050000</v>
      </c>
      <c r="BK1206" t="str">
        <f t="shared" si="90"/>
        <v>Ford Ranger_2562_2000</v>
      </c>
      <c r="BL1206">
        <f t="shared" si="91"/>
        <v>500000</v>
      </c>
      <c r="BM1206">
        <f t="shared" si="92"/>
        <v>380000</v>
      </c>
      <c r="BN1206">
        <f t="shared" si="93"/>
        <v>1050000</v>
      </c>
    </row>
    <row r="1207" spans="19:66">
      <c r="S1207" s="280" t="s">
        <v>420</v>
      </c>
      <c r="T1207">
        <v>520000</v>
      </c>
      <c r="U1207">
        <v>380000</v>
      </c>
      <c r="V1207">
        <v>1050000</v>
      </c>
      <c r="BA1207" t="s">
        <v>174</v>
      </c>
      <c r="BB1207" t="s">
        <v>197</v>
      </c>
      <c r="BC1207">
        <v>2019</v>
      </c>
      <c r="BD1207">
        <v>2562</v>
      </c>
      <c r="BE1207">
        <v>6</v>
      </c>
      <c r="BF1207">
        <v>2</v>
      </c>
      <c r="BG1207">
        <v>510000</v>
      </c>
      <c r="BH1207">
        <v>380000</v>
      </c>
      <c r="BI1207">
        <v>1050000</v>
      </c>
      <c r="BK1207" t="str">
        <f t="shared" si="90"/>
        <v>Ford Ranger_2562_2000</v>
      </c>
      <c r="BL1207">
        <f t="shared" si="91"/>
        <v>510000</v>
      </c>
      <c r="BM1207">
        <f t="shared" si="92"/>
        <v>380000</v>
      </c>
      <c r="BN1207">
        <f t="shared" si="93"/>
        <v>1050000</v>
      </c>
    </row>
    <row r="1208" spans="19:66">
      <c r="S1208" s="279" t="s">
        <v>420</v>
      </c>
      <c r="T1208">
        <v>530000</v>
      </c>
      <c r="U1208">
        <v>380000</v>
      </c>
      <c r="V1208">
        <v>1050000</v>
      </c>
      <c r="BA1208" t="s">
        <v>174</v>
      </c>
      <c r="BB1208" t="s">
        <v>197</v>
      </c>
      <c r="BC1208">
        <v>2019</v>
      </c>
      <c r="BD1208">
        <v>2562</v>
      </c>
      <c r="BE1208">
        <v>6</v>
      </c>
      <c r="BF1208">
        <v>2</v>
      </c>
      <c r="BG1208">
        <v>520000</v>
      </c>
      <c r="BH1208">
        <v>380000</v>
      </c>
      <c r="BI1208">
        <v>1050000</v>
      </c>
      <c r="BK1208" t="str">
        <f t="shared" si="90"/>
        <v>Ford Ranger_2562_2000</v>
      </c>
      <c r="BL1208">
        <f t="shared" si="91"/>
        <v>520000</v>
      </c>
      <c r="BM1208">
        <f t="shared" si="92"/>
        <v>380000</v>
      </c>
      <c r="BN1208">
        <f t="shared" si="93"/>
        <v>1050000</v>
      </c>
    </row>
    <row r="1209" spans="19:66">
      <c r="S1209" s="279" t="s">
        <v>420</v>
      </c>
      <c r="T1209">
        <v>540000</v>
      </c>
      <c r="U1209">
        <v>380000</v>
      </c>
      <c r="V1209">
        <v>1050000</v>
      </c>
      <c r="BA1209" t="s">
        <v>174</v>
      </c>
      <c r="BB1209" t="s">
        <v>197</v>
      </c>
      <c r="BC1209">
        <v>2019</v>
      </c>
      <c r="BD1209">
        <v>2562</v>
      </c>
      <c r="BE1209">
        <v>6</v>
      </c>
      <c r="BF1209">
        <v>2</v>
      </c>
      <c r="BG1209">
        <v>530000</v>
      </c>
      <c r="BH1209">
        <v>380000</v>
      </c>
      <c r="BI1209">
        <v>1050000</v>
      </c>
      <c r="BK1209" t="str">
        <f t="shared" si="90"/>
        <v>Ford Ranger_2562_2000</v>
      </c>
      <c r="BL1209">
        <f t="shared" si="91"/>
        <v>530000</v>
      </c>
      <c r="BM1209">
        <f t="shared" si="92"/>
        <v>380000</v>
      </c>
      <c r="BN1209">
        <f t="shared" si="93"/>
        <v>1050000</v>
      </c>
    </row>
    <row r="1210" spans="19:66">
      <c r="S1210" s="279" t="s">
        <v>420</v>
      </c>
      <c r="T1210">
        <v>550000</v>
      </c>
      <c r="U1210">
        <v>380000</v>
      </c>
      <c r="V1210">
        <v>1050000</v>
      </c>
      <c r="BA1210" t="s">
        <v>174</v>
      </c>
      <c r="BB1210" t="s">
        <v>197</v>
      </c>
      <c r="BC1210">
        <v>2019</v>
      </c>
      <c r="BD1210">
        <v>2562</v>
      </c>
      <c r="BE1210">
        <v>6</v>
      </c>
      <c r="BF1210">
        <v>2</v>
      </c>
      <c r="BG1210">
        <v>540000</v>
      </c>
      <c r="BH1210">
        <v>380000</v>
      </c>
      <c r="BI1210">
        <v>1050000</v>
      </c>
      <c r="BK1210" t="str">
        <f t="shared" si="90"/>
        <v>Ford Ranger_2562_2000</v>
      </c>
      <c r="BL1210">
        <f t="shared" si="91"/>
        <v>540000</v>
      </c>
      <c r="BM1210">
        <f t="shared" si="92"/>
        <v>380000</v>
      </c>
      <c r="BN1210">
        <f t="shared" si="93"/>
        <v>1050000</v>
      </c>
    </row>
    <row r="1211" spans="19:66">
      <c r="S1211" s="279" t="s">
        <v>420</v>
      </c>
      <c r="T1211">
        <v>560000</v>
      </c>
      <c r="U1211">
        <v>380000</v>
      </c>
      <c r="V1211">
        <v>1050000</v>
      </c>
      <c r="BA1211" t="s">
        <v>174</v>
      </c>
      <c r="BB1211" t="s">
        <v>197</v>
      </c>
      <c r="BC1211">
        <v>2019</v>
      </c>
      <c r="BD1211">
        <v>2562</v>
      </c>
      <c r="BE1211">
        <v>6</v>
      </c>
      <c r="BF1211">
        <v>2</v>
      </c>
      <c r="BG1211">
        <v>550000</v>
      </c>
      <c r="BH1211">
        <v>380000</v>
      </c>
      <c r="BI1211">
        <v>1050000</v>
      </c>
      <c r="BK1211" t="str">
        <f t="shared" si="90"/>
        <v>Ford Ranger_2562_2000</v>
      </c>
      <c r="BL1211">
        <f t="shared" si="91"/>
        <v>550000</v>
      </c>
      <c r="BM1211">
        <f t="shared" si="92"/>
        <v>380000</v>
      </c>
      <c r="BN1211">
        <f t="shared" si="93"/>
        <v>1050000</v>
      </c>
    </row>
    <row r="1212" spans="19:66">
      <c r="S1212" s="279" t="s">
        <v>420</v>
      </c>
      <c r="T1212">
        <v>570000</v>
      </c>
      <c r="U1212">
        <v>380000</v>
      </c>
      <c r="V1212">
        <v>1050000</v>
      </c>
      <c r="BA1212" t="s">
        <v>174</v>
      </c>
      <c r="BB1212" t="s">
        <v>197</v>
      </c>
      <c r="BC1212">
        <v>2019</v>
      </c>
      <c r="BD1212">
        <v>2562</v>
      </c>
      <c r="BE1212">
        <v>6</v>
      </c>
      <c r="BF1212">
        <v>2</v>
      </c>
      <c r="BG1212">
        <v>560000</v>
      </c>
      <c r="BH1212">
        <v>380000</v>
      </c>
      <c r="BI1212">
        <v>1050000</v>
      </c>
      <c r="BK1212" t="str">
        <f t="shared" si="90"/>
        <v>Ford Ranger_2562_2000</v>
      </c>
      <c r="BL1212">
        <f t="shared" si="91"/>
        <v>560000</v>
      </c>
      <c r="BM1212">
        <f t="shared" si="92"/>
        <v>380000</v>
      </c>
      <c r="BN1212">
        <f t="shared" si="93"/>
        <v>1050000</v>
      </c>
    </row>
    <row r="1213" spans="19:66">
      <c r="S1213" s="279" t="s">
        <v>420</v>
      </c>
      <c r="T1213">
        <v>580000</v>
      </c>
      <c r="U1213">
        <v>380000</v>
      </c>
      <c r="V1213">
        <v>1050000</v>
      </c>
      <c r="BA1213" t="s">
        <v>174</v>
      </c>
      <c r="BB1213" t="s">
        <v>197</v>
      </c>
      <c r="BC1213">
        <v>2019</v>
      </c>
      <c r="BD1213">
        <v>2562</v>
      </c>
      <c r="BE1213">
        <v>6</v>
      </c>
      <c r="BF1213">
        <v>2</v>
      </c>
      <c r="BG1213">
        <v>570000</v>
      </c>
      <c r="BH1213">
        <v>380000</v>
      </c>
      <c r="BI1213">
        <v>1050000</v>
      </c>
      <c r="BK1213" t="str">
        <f t="shared" si="90"/>
        <v>Ford Ranger_2562_2000</v>
      </c>
      <c r="BL1213">
        <f t="shared" si="91"/>
        <v>570000</v>
      </c>
      <c r="BM1213">
        <f t="shared" si="92"/>
        <v>380000</v>
      </c>
      <c r="BN1213">
        <f t="shared" si="93"/>
        <v>1050000</v>
      </c>
    </row>
    <row r="1214" spans="19:66">
      <c r="S1214" s="279" t="s">
        <v>420</v>
      </c>
      <c r="T1214">
        <v>590000</v>
      </c>
      <c r="U1214">
        <v>380000</v>
      </c>
      <c r="V1214">
        <v>1050000</v>
      </c>
      <c r="BA1214" t="s">
        <v>174</v>
      </c>
      <c r="BB1214" t="s">
        <v>197</v>
      </c>
      <c r="BC1214">
        <v>2019</v>
      </c>
      <c r="BD1214">
        <v>2562</v>
      </c>
      <c r="BE1214">
        <v>6</v>
      </c>
      <c r="BF1214">
        <v>2</v>
      </c>
      <c r="BG1214">
        <v>580000</v>
      </c>
      <c r="BH1214">
        <v>380000</v>
      </c>
      <c r="BI1214">
        <v>1050000</v>
      </c>
      <c r="BK1214" t="str">
        <f t="shared" si="90"/>
        <v>Ford Ranger_2562_2000</v>
      </c>
      <c r="BL1214">
        <f t="shared" si="91"/>
        <v>580000</v>
      </c>
      <c r="BM1214">
        <f t="shared" si="92"/>
        <v>380000</v>
      </c>
      <c r="BN1214">
        <f t="shared" si="93"/>
        <v>1050000</v>
      </c>
    </row>
    <row r="1215" spans="19:66">
      <c r="S1215" s="279" t="s">
        <v>420</v>
      </c>
      <c r="T1215">
        <v>600000</v>
      </c>
      <c r="U1215">
        <v>380000</v>
      </c>
      <c r="V1215">
        <v>1050000</v>
      </c>
      <c r="BA1215" t="s">
        <v>174</v>
      </c>
      <c r="BB1215" t="s">
        <v>197</v>
      </c>
      <c r="BC1215">
        <v>2019</v>
      </c>
      <c r="BD1215">
        <v>2562</v>
      </c>
      <c r="BE1215">
        <v>6</v>
      </c>
      <c r="BF1215">
        <v>2</v>
      </c>
      <c r="BG1215">
        <v>590000</v>
      </c>
      <c r="BH1215">
        <v>380000</v>
      </c>
      <c r="BI1215">
        <v>1050000</v>
      </c>
      <c r="BK1215" t="str">
        <f t="shared" si="90"/>
        <v>Ford Ranger_2562_2000</v>
      </c>
      <c r="BL1215">
        <f t="shared" si="91"/>
        <v>590000</v>
      </c>
      <c r="BM1215">
        <f t="shared" si="92"/>
        <v>380000</v>
      </c>
      <c r="BN1215">
        <f t="shared" si="93"/>
        <v>1050000</v>
      </c>
    </row>
    <row r="1216" spans="19:66">
      <c r="S1216" s="279" t="s">
        <v>420</v>
      </c>
      <c r="T1216">
        <v>610000</v>
      </c>
      <c r="U1216">
        <v>380000</v>
      </c>
      <c r="V1216">
        <v>1050000</v>
      </c>
      <c r="BA1216" t="s">
        <v>174</v>
      </c>
      <c r="BB1216" t="s">
        <v>197</v>
      </c>
      <c r="BC1216">
        <v>2019</v>
      </c>
      <c r="BD1216">
        <v>2562</v>
      </c>
      <c r="BE1216">
        <v>6</v>
      </c>
      <c r="BF1216">
        <v>2</v>
      </c>
      <c r="BG1216">
        <v>600000</v>
      </c>
      <c r="BH1216">
        <v>380000</v>
      </c>
      <c r="BI1216">
        <v>1050000</v>
      </c>
      <c r="BK1216" t="str">
        <f t="shared" si="90"/>
        <v>Ford Ranger_2562_2000</v>
      </c>
      <c r="BL1216">
        <f t="shared" si="91"/>
        <v>600000</v>
      </c>
      <c r="BM1216">
        <f t="shared" si="92"/>
        <v>380000</v>
      </c>
      <c r="BN1216">
        <f t="shared" si="93"/>
        <v>1050000</v>
      </c>
    </row>
    <row r="1217" spans="19:66">
      <c r="S1217" s="279" t="s">
        <v>420</v>
      </c>
      <c r="T1217">
        <v>620000</v>
      </c>
      <c r="U1217">
        <v>380000</v>
      </c>
      <c r="V1217">
        <v>1050000</v>
      </c>
      <c r="BA1217" t="s">
        <v>174</v>
      </c>
      <c r="BB1217" t="s">
        <v>197</v>
      </c>
      <c r="BC1217">
        <v>2019</v>
      </c>
      <c r="BD1217">
        <v>2562</v>
      </c>
      <c r="BE1217">
        <v>6</v>
      </c>
      <c r="BF1217">
        <v>2</v>
      </c>
      <c r="BG1217">
        <v>610000</v>
      </c>
      <c r="BH1217">
        <v>380000</v>
      </c>
      <c r="BI1217">
        <v>1050000</v>
      </c>
      <c r="BK1217" t="str">
        <f t="shared" si="90"/>
        <v>Ford Ranger_2562_2000</v>
      </c>
      <c r="BL1217">
        <f t="shared" si="91"/>
        <v>610000</v>
      </c>
      <c r="BM1217">
        <f t="shared" si="92"/>
        <v>380000</v>
      </c>
      <c r="BN1217">
        <f t="shared" si="93"/>
        <v>1050000</v>
      </c>
    </row>
    <row r="1218" spans="19:66">
      <c r="S1218" s="279" t="s">
        <v>420</v>
      </c>
      <c r="T1218">
        <v>630000</v>
      </c>
      <c r="U1218">
        <v>380000</v>
      </c>
      <c r="V1218">
        <v>1050000</v>
      </c>
      <c r="BA1218" t="s">
        <v>174</v>
      </c>
      <c r="BB1218" t="s">
        <v>197</v>
      </c>
      <c r="BC1218">
        <v>2019</v>
      </c>
      <c r="BD1218">
        <v>2562</v>
      </c>
      <c r="BE1218">
        <v>6</v>
      </c>
      <c r="BF1218">
        <v>2</v>
      </c>
      <c r="BG1218">
        <v>620000</v>
      </c>
      <c r="BH1218">
        <v>380000</v>
      </c>
      <c r="BI1218">
        <v>1050000</v>
      </c>
      <c r="BK1218" t="str">
        <f t="shared" si="90"/>
        <v>Ford Ranger_2562_2000</v>
      </c>
      <c r="BL1218">
        <f t="shared" si="91"/>
        <v>620000</v>
      </c>
      <c r="BM1218">
        <f t="shared" si="92"/>
        <v>380000</v>
      </c>
      <c r="BN1218">
        <f t="shared" si="93"/>
        <v>1050000</v>
      </c>
    </row>
    <row r="1219" spans="19:66">
      <c r="S1219" s="279" t="s">
        <v>420</v>
      </c>
      <c r="T1219">
        <v>640000</v>
      </c>
      <c r="U1219">
        <v>380000</v>
      </c>
      <c r="V1219">
        <v>1050000</v>
      </c>
      <c r="BA1219" t="s">
        <v>174</v>
      </c>
      <c r="BB1219" t="s">
        <v>197</v>
      </c>
      <c r="BC1219">
        <v>2019</v>
      </c>
      <c r="BD1219">
        <v>2562</v>
      </c>
      <c r="BE1219">
        <v>6</v>
      </c>
      <c r="BF1219">
        <v>2</v>
      </c>
      <c r="BG1219">
        <v>630000</v>
      </c>
      <c r="BH1219">
        <v>380000</v>
      </c>
      <c r="BI1219">
        <v>1050000</v>
      </c>
      <c r="BK1219" t="str">
        <f t="shared" ref="BK1219:BK1282" si="94">BA1219&amp;" "&amp;BB1219&amp;"_"&amp;BD1219&amp;"_"&amp;BF1219*1000</f>
        <v>Ford Ranger_2562_2000</v>
      </c>
      <c r="BL1219">
        <f t="shared" ref="BL1219:BL1282" si="95">BG1219</f>
        <v>630000</v>
      </c>
      <c r="BM1219">
        <f t="shared" ref="BM1219:BM1282" si="96">BH1219</f>
        <v>380000</v>
      </c>
      <c r="BN1219">
        <f t="shared" ref="BN1219:BN1282" si="97">BI1219</f>
        <v>1050000</v>
      </c>
    </row>
    <row r="1220" spans="19:66">
      <c r="S1220" s="279" t="s">
        <v>420</v>
      </c>
      <c r="T1220">
        <v>650000</v>
      </c>
      <c r="U1220">
        <v>380000</v>
      </c>
      <c r="V1220">
        <v>1050000</v>
      </c>
      <c r="BA1220" t="s">
        <v>174</v>
      </c>
      <c r="BB1220" t="s">
        <v>197</v>
      </c>
      <c r="BC1220">
        <v>2019</v>
      </c>
      <c r="BD1220">
        <v>2562</v>
      </c>
      <c r="BE1220">
        <v>6</v>
      </c>
      <c r="BF1220">
        <v>2</v>
      </c>
      <c r="BG1220">
        <v>640000</v>
      </c>
      <c r="BH1220">
        <v>380000</v>
      </c>
      <c r="BI1220">
        <v>1050000</v>
      </c>
      <c r="BK1220" t="str">
        <f t="shared" si="94"/>
        <v>Ford Ranger_2562_2000</v>
      </c>
      <c r="BL1220">
        <f t="shared" si="95"/>
        <v>640000</v>
      </c>
      <c r="BM1220">
        <f t="shared" si="96"/>
        <v>380000</v>
      </c>
      <c r="BN1220">
        <f t="shared" si="97"/>
        <v>1050000</v>
      </c>
    </row>
    <row r="1221" spans="19:66">
      <c r="S1221" s="279" t="s">
        <v>420</v>
      </c>
      <c r="T1221">
        <v>660000</v>
      </c>
      <c r="U1221">
        <v>380000</v>
      </c>
      <c r="V1221">
        <v>1050000</v>
      </c>
      <c r="BA1221" t="s">
        <v>174</v>
      </c>
      <c r="BB1221" t="s">
        <v>197</v>
      </c>
      <c r="BC1221">
        <v>2019</v>
      </c>
      <c r="BD1221">
        <v>2562</v>
      </c>
      <c r="BE1221">
        <v>6</v>
      </c>
      <c r="BF1221">
        <v>2</v>
      </c>
      <c r="BG1221">
        <v>650000</v>
      </c>
      <c r="BH1221">
        <v>380000</v>
      </c>
      <c r="BI1221">
        <v>1050000</v>
      </c>
      <c r="BK1221" t="str">
        <f t="shared" si="94"/>
        <v>Ford Ranger_2562_2000</v>
      </c>
      <c r="BL1221">
        <f t="shared" si="95"/>
        <v>650000</v>
      </c>
      <c r="BM1221">
        <f t="shared" si="96"/>
        <v>380000</v>
      </c>
      <c r="BN1221">
        <f t="shared" si="97"/>
        <v>1050000</v>
      </c>
    </row>
    <row r="1222" spans="19:66">
      <c r="S1222" s="279" t="s">
        <v>420</v>
      </c>
      <c r="T1222">
        <v>670000</v>
      </c>
      <c r="U1222">
        <v>380000</v>
      </c>
      <c r="V1222">
        <v>1050000</v>
      </c>
      <c r="BA1222" t="s">
        <v>174</v>
      </c>
      <c r="BB1222" t="s">
        <v>197</v>
      </c>
      <c r="BC1222">
        <v>2019</v>
      </c>
      <c r="BD1222">
        <v>2562</v>
      </c>
      <c r="BE1222">
        <v>6</v>
      </c>
      <c r="BF1222">
        <v>2</v>
      </c>
      <c r="BG1222">
        <v>660000</v>
      </c>
      <c r="BH1222">
        <v>380000</v>
      </c>
      <c r="BI1222">
        <v>1050000</v>
      </c>
      <c r="BK1222" t="str">
        <f t="shared" si="94"/>
        <v>Ford Ranger_2562_2000</v>
      </c>
      <c r="BL1222">
        <f t="shared" si="95"/>
        <v>660000</v>
      </c>
      <c r="BM1222">
        <f t="shared" si="96"/>
        <v>380000</v>
      </c>
      <c r="BN1222">
        <f t="shared" si="97"/>
        <v>1050000</v>
      </c>
    </row>
    <row r="1223" spans="19:66">
      <c r="S1223" s="279" t="s">
        <v>420</v>
      </c>
      <c r="T1223">
        <v>680000</v>
      </c>
      <c r="U1223">
        <v>380000</v>
      </c>
      <c r="V1223">
        <v>1050000</v>
      </c>
      <c r="BA1223" t="s">
        <v>174</v>
      </c>
      <c r="BB1223" t="s">
        <v>197</v>
      </c>
      <c r="BC1223">
        <v>2019</v>
      </c>
      <c r="BD1223">
        <v>2562</v>
      </c>
      <c r="BE1223">
        <v>6</v>
      </c>
      <c r="BF1223">
        <v>2</v>
      </c>
      <c r="BG1223">
        <v>670000</v>
      </c>
      <c r="BH1223">
        <v>380000</v>
      </c>
      <c r="BI1223">
        <v>1050000</v>
      </c>
      <c r="BK1223" t="str">
        <f t="shared" si="94"/>
        <v>Ford Ranger_2562_2000</v>
      </c>
      <c r="BL1223">
        <f t="shared" si="95"/>
        <v>670000</v>
      </c>
      <c r="BM1223">
        <f t="shared" si="96"/>
        <v>380000</v>
      </c>
      <c r="BN1223">
        <f t="shared" si="97"/>
        <v>1050000</v>
      </c>
    </row>
    <row r="1224" spans="19:66">
      <c r="S1224" s="279" t="s">
        <v>420</v>
      </c>
      <c r="T1224">
        <v>690000</v>
      </c>
      <c r="U1224">
        <v>380000</v>
      </c>
      <c r="V1224">
        <v>1050000</v>
      </c>
      <c r="BA1224" t="s">
        <v>174</v>
      </c>
      <c r="BB1224" t="s">
        <v>197</v>
      </c>
      <c r="BC1224">
        <v>2019</v>
      </c>
      <c r="BD1224">
        <v>2562</v>
      </c>
      <c r="BE1224">
        <v>6</v>
      </c>
      <c r="BF1224">
        <v>2</v>
      </c>
      <c r="BG1224">
        <v>680000</v>
      </c>
      <c r="BH1224">
        <v>380000</v>
      </c>
      <c r="BI1224">
        <v>1050000</v>
      </c>
      <c r="BK1224" t="str">
        <f t="shared" si="94"/>
        <v>Ford Ranger_2562_2000</v>
      </c>
      <c r="BL1224">
        <f t="shared" si="95"/>
        <v>680000</v>
      </c>
      <c r="BM1224">
        <f t="shared" si="96"/>
        <v>380000</v>
      </c>
      <c r="BN1224">
        <f t="shared" si="97"/>
        <v>1050000</v>
      </c>
    </row>
    <row r="1225" spans="19:66">
      <c r="S1225" s="279" t="s">
        <v>420</v>
      </c>
      <c r="T1225">
        <v>700000</v>
      </c>
      <c r="U1225">
        <v>380000</v>
      </c>
      <c r="V1225">
        <v>1050000</v>
      </c>
      <c r="BA1225" t="s">
        <v>174</v>
      </c>
      <c r="BB1225" t="s">
        <v>197</v>
      </c>
      <c r="BC1225">
        <v>2019</v>
      </c>
      <c r="BD1225">
        <v>2562</v>
      </c>
      <c r="BE1225">
        <v>6</v>
      </c>
      <c r="BF1225">
        <v>2</v>
      </c>
      <c r="BG1225">
        <v>690000</v>
      </c>
      <c r="BH1225">
        <v>380000</v>
      </c>
      <c r="BI1225">
        <v>1050000</v>
      </c>
      <c r="BK1225" t="str">
        <f t="shared" si="94"/>
        <v>Ford Ranger_2562_2000</v>
      </c>
      <c r="BL1225">
        <f t="shared" si="95"/>
        <v>690000</v>
      </c>
      <c r="BM1225">
        <f t="shared" si="96"/>
        <v>380000</v>
      </c>
      <c r="BN1225">
        <f t="shared" si="97"/>
        <v>1050000</v>
      </c>
    </row>
    <row r="1226" spans="19:66">
      <c r="S1226" s="279" t="s">
        <v>420</v>
      </c>
      <c r="T1226">
        <v>710000</v>
      </c>
      <c r="U1226">
        <v>380000</v>
      </c>
      <c r="V1226">
        <v>1050000</v>
      </c>
      <c r="BA1226" t="s">
        <v>174</v>
      </c>
      <c r="BB1226" t="s">
        <v>197</v>
      </c>
      <c r="BC1226">
        <v>2019</v>
      </c>
      <c r="BD1226">
        <v>2562</v>
      </c>
      <c r="BE1226">
        <v>6</v>
      </c>
      <c r="BF1226">
        <v>2</v>
      </c>
      <c r="BG1226">
        <v>700000</v>
      </c>
      <c r="BH1226">
        <v>380000</v>
      </c>
      <c r="BI1226">
        <v>1050000</v>
      </c>
      <c r="BK1226" t="str">
        <f t="shared" si="94"/>
        <v>Ford Ranger_2562_2000</v>
      </c>
      <c r="BL1226">
        <f t="shared" si="95"/>
        <v>700000</v>
      </c>
      <c r="BM1226">
        <f t="shared" si="96"/>
        <v>380000</v>
      </c>
      <c r="BN1226">
        <f t="shared" si="97"/>
        <v>1050000</v>
      </c>
    </row>
    <row r="1227" spans="19:66">
      <c r="S1227" s="279" t="s">
        <v>420</v>
      </c>
      <c r="T1227">
        <v>720000</v>
      </c>
      <c r="U1227">
        <v>380000</v>
      </c>
      <c r="V1227">
        <v>1050000</v>
      </c>
      <c r="BA1227" t="s">
        <v>174</v>
      </c>
      <c r="BB1227" t="s">
        <v>197</v>
      </c>
      <c r="BC1227">
        <v>2019</v>
      </c>
      <c r="BD1227">
        <v>2562</v>
      </c>
      <c r="BE1227">
        <v>6</v>
      </c>
      <c r="BF1227">
        <v>2</v>
      </c>
      <c r="BG1227">
        <v>710000</v>
      </c>
      <c r="BH1227">
        <v>380000</v>
      </c>
      <c r="BI1227">
        <v>1050000</v>
      </c>
      <c r="BK1227" t="str">
        <f t="shared" si="94"/>
        <v>Ford Ranger_2562_2000</v>
      </c>
      <c r="BL1227">
        <f t="shared" si="95"/>
        <v>710000</v>
      </c>
      <c r="BM1227">
        <f t="shared" si="96"/>
        <v>380000</v>
      </c>
      <c r="BN1227">
        <f t="shared" si="97"/>
        <v>1050000</v>
      </c>
    </row>
    <row r="1228" spans="19:66">
      <c r="S1228" s="279" t="s">
        <v>420</v>
      </c>
      <c r="T1228">
        <v>730000</v>
      </c>
      <c r="U1228">
        <v>380000</v>
      </c>
      <c r="V1228">
        <v>1050000</v>
      </c>
      <c r="BA1228" t="s">
        <v>174</v>
      </c>
      <c r="BB1228" t="s">
        <v>197</v>
      </c>
      <c r="BC1228">
        <v>2019</v>
      </c>
      <c r="BD1228">
        <v>2562</v>
      </c>
      <c r="BE1228">
        <v>6</v>
      </c>
      <c r="BF1228">
        <v>2</v>
      </c>
      <c r="BG1228">
        <v>720000</v>
      </c>
      <c r="BH1228">
        <v>380000</v>
      </c>
      <c r="BI1228">
        <v>1050000</v>
      </c>
      <c r="BK1228" t="str">
        <f t="shared" si="94"/>
        <v>Ford Ranger_2562_2000</v>
      </c>
      <c r="BL1228">
        <f t="shared" si="95"/>
        <v>720000</v>
      </c>
      <c r="BM1228">
        <f t="shared" si="96"/>
        <v>380000</v>
      </c>
      <c r="BN1228">
        <f t="shared" si="97"/>
        <v>1050000</v>
      </c>
    </row>
    <row r="1229" spans="19:66">
      <c r="S1229" s="279" t="s">
        <v>420</v>
      </c>
      <c r="T1229">
        <v>740000</v>
      </c>
      <c r="U1229">
        <v>380000</v>
      </c>
      <c r="V1229">
        <v>1050000</v>
      </c>
      <c r="BA1229" t="s">
        <v>174</v>
      </c>
      <c r="BB1229" t="s">
        <v>197</v>
      </c>
      <c r="BC1229">
        <v>2019</v>
      </c>
      <c r="BD1229">
        <v>2562</v>
      </c>
      <c r="BE1229">
        <v>6</v>
      </c>
      <c r="BF1229">
        <v>2</v>
      </c>
      <c r="BG1229">
        <v>730000</v>
      </c>
      <c r="BH1229">
        <v>380000</v>
      </c>
      <c r="BI1229">
        <v>1050000</v>
      </c>
      <c r="BK1229" t="str">
        <f t="shared" si="94"/>
        <v>Ford Ranger_2562_2000</v>
      </c>
      <c r="BL1229">
        <f t="shared" si="95"/>
        <v>730000</v>
      </c>
      <c r="BM1229">
        <f t="shared" si="96"/>
        <v>380000</v>
      </c>
      <c r="BN1229">
        <f t="shared" si="97"/>
        <v>1050000</v>
      </c>
    </row>
    <row r="1230" spans="19:66">
      <c r="S1230" s="279" t="s">
        <v>420</v>
      </c>
      <c r="T1230">
        <v>750000</v>
      </c>
      <c r="U1230">
        <v>380000</v>
      </c>
      <c r="V1230">
        <v>1050000</v>
      </c>
      <c r="BA1230" t="s">
        <v>174</v>
      </c>
      <c r="BB1230" t="s">
        <v>197</v>
      </c>
      <c r="BC1230">
        <v>2019</v>
      </c>
      <c r="BD1230">
        <v>2562</v>
      </c>
      <c r="BE1230">
        <v>6</v>
      </c>
      <c r="BF1230">
        <v>2</v>
      </c>
      <c r="BG1230">
        <v>740000</v>
      </c>
      <c r="BH1230">
        <v>380000</v>
      </c>
      <c r="BI1230">
        <v>1050000</v>
      </c>
      <c r="BK1230" t="str">
        <f t="shared" si="94"/>
        <v>Ford Ranger_2562_2000</v>
      </c>
      <c r="BL1230">
        <f t="shared" si="95"/>
        <v>740000</v>
      </c>
      <c r="BM1230">
        <f t="shared" si="96"/>
        <v>380000</v>
      </c>
      <c r="BN1230">
        <f t="shared" si="97"/>
        <v>1050000</v>
      </c>
    </row>
    <row r="1231" spans="19:66">
      <c r="S1231" s="279" t="s">
        <v>420</v>
      </c>
      <c r="T1231">
        <v>760000</v>
      </c>
      <c r="U1231">
        <v>380000</v>
      </c>
      <c r="V1231">
        <v>1050000</v>
      </c>
      <c r="BA1231" t="s">
        <v>174</v>
      </c>
      <c r="BB1231" t="s">
        <v>197</v>
      </c>
      <c r="BC1231">
        <v>2019</v>
      </c>
      <c r="BD1231">
        <v>2562</v>
      </c>
      <c r="BE1231">
        <v>6</v>
      </c>
      <c r="BF1231">
        <v>2</v>
      </c>
      <c r="BG1231">
        <v>750000</v>
      </c>
      <c r="BH1231">
        <v>380000</v>
      </c>
      <c r="BI1231">
        <v>1050000</v>
      </c>
      <c r="BK1231" t="str">
        <f t="shared" si="94"/>
        <v>Ford Ranger_2562_2000</v>
      </c>
      <c r="BL1231">
        <f t="shared" si="95"/>
        <v>750000</v>
      </c>
      <c r="BM1231">
        <f t="shared" si="96"/>
        <v>380000</v>
      </c>
      <c r="BN1231">
        <f t="shared" si="97"/>
        <v>1050000</v>
      </c>
    </row>
    <row r="1232" spans="19:66">
      <c r="S1232" s="279" t="s">
        <v>420</v>
      </c>
      <c r="T1232">
        <v>770000</v>
      </c>
      <c r="U1232">
        <v>380000</v>
      </c>
      <c r="V1232">
        <v>1050000</v>
      </c>
      <c r="BA1232" t="s">
        <v>174</v>
      </c>
      <c r="BB1232" t="s">
        <v>197</v>
      </c>
      <c r="BC1232">
        <v>2019</v>
      </c>
      <c r="BD1232">
        <v>2562</v>
      </c>
      <c r="BE1232">
        <v>6</v>
      </c>
      <c r="BF1232">
        <v>2</v>
      </c>
      <c r="BG1232">
        <v>760000</v>
      </c>
      <c r="BH1232">
        <v>380000</v>
      </c>
      <c r="BI1232">
        <v>1050000</v>
      </c>
      <c r="BK1232" t="str">
        <f t="shared" si="94"/>
        <v>Ford Ranger_2562_2000</v>
      </c>
      <c r="BL1232">
        <f t="shared" si="95"/>
        <v>760000</v>
      </c>
      <c r="BM1232">
        <f t="shared" si="96"/>
        <v>380000</v>
      </c>
      <c r="BN1232">
        <f t="shared" si="97"/>
        <v>1050000</v>
      </c>
    </row>
    <row r="1233" spans="19:66">
      <c r="S1233" s="279" t="s">
        <v>420</v>
      </c>
      <c r="T1233">
        <v>780000</v>
      </c>
      <c r="U1233">
        <v>380000</v>
      </c>
      <c r="V1233">
        <v>1050000</v>
      </c>
      <c r="BA1233" t="s">
        <v>174</v>
      </c>
      <c r="BB1233" t="s">
        <v>197</v>
      </c>
      <c r="BC1233">
        <v>2019</v>
      </c>
      <c r="BD1233">
        <v>2562</v>
      </c>
      <c r="BE1233">
        <v>6</v>
      </c>
      <c r="BF1233">
        <v>2</v>
      </c>
      <c r="BG1233">
        <v>770000</v>
      </c>
      <c r="BH1233">
        <v>380000</v>
      </c>
      <c r="BI1233">
        <v>1050000</v>
      </c>
      <c r="BK1233" t="str">
        <f t="shared" si="94"/>
        <v>Ford Ranger_2562_2000</v>
      </c>
      <c r="BL1233">
        <f t="shared" si="95"/>
        <v>770000</v>
      </c>
      <c r="BM1233">
        <f t="shared" si="96"/>
        <v>380000</v>
      </c>
      <c r="BN1233">
        <f t="shared" si="97"/>
        <v>1050000</v>
      </c>
    </row>
    <row r="1234" spans="19:66">
      <c r="S1234" s="279" t="s">
        <v>420</v>
      </c>
      <c r="T1234">
        <v>790000</v>
      </c>
      <c r="U1234">
        <v>380000</v>
      </c>
      <c r="V1234">
        <v>1050000</v>
      </c>
      <c r="BA1234" t="s">
        <v>174</v>
      </c>
      <c r="BB1234" t="s">
        <v>197</v>
      </c>
      <c r="BC1234">
        <v>2019</v>
      </c>
      <c r="BD1234">
        <v>2562</v>
      </c>
      <c r="BE1234">
        <v>6</v>
      </c>
      <c r="BF1234">
        <v>2</v>
      </c>
      <c r="BG1234">
        <v>780000</v>
      </c>
      <c r="BH1234">
        <v>380000</v>
      </c>
      <c r="BI1234">
        <v>1050000</v>
      </c>
      <c r="BK1234" t="str">
        <f t="shared" si="94"/>
        <v>Ford Ranger_2562_2000</v>
      </c>
      <c r="BL1234">
        <f t="shared" si="95"/>
        <v>780000</v>
      </c>
      <c r="BM1234">
        <f t="shared" si="96"/>
        <v>380000</v>
      </c>
      <c r="BN1234">
        <f t="shared" si="97"/>
        <v>1050000</v>
      </c>
    </row>
    <row r="1235" spans="19:66">
      <c r="S1235" s="279" t="s">
        <v>420</v>
      </c>
      <c r="T1235">
        <v>800000</v>
      </c>
      <c r="U1235">
        <v>380000</v>
      </c>
      <c r="V1235">
        <v>1050000</v>
      </c>
      <c r="BA1235" t="s">
        <v>174</v>
      </c>
      <c r="BB1235" t="s">
        <v>197</v>
      </c>
      <c r="BC1235">
        <v>2019</v>
      </c>
      <c r="BD1235">
        <v>2562</v>
      </c>
      <c r="BE1235">
        <v>6</v>
      </c>
      <c r="BF1235">
        <v>2</v>
      </c>
      <c r="BG1235">
        <v>790000</v>
      </c>
      <c r="BH1235">
        <v>380000</v>
      </c>
      <c r="BI1235">
        <v>1050000</v>
      </c>
      <c r="BK1235" t="str">
        <f t="shared" si="94"/>
        <v>Ford Ranger_2562_2000</v>
      </c>
      <c r="BL1235">
        <f t="shared" si="95"/>
        <v>790000</v>
      </c>
      <c r="BM1235">
        <f t="shared" si="96"/>
        <v>380000</v>
      </c>
      <c r="BN1235">
        <f t="shared" si="97"/>
        <v>1050000</v>
      </c>
    </row>
    <row r="1236" spans="19:66">
      <c r="S1236" s="279" t="s">
        <v>420</v>
      </c>
      <c r="T1236">
        <v>810000</v>
      </c>
      <c r="U1236">
        <v>380000</v>
      </c>
      <c r="V1236">
        <v>1050000</v>
      </c>
      <c r="BA1236" t="s">
        <v>174</v>
      </c>
      <c r="BB1236" t="s">
        <v>197</v>
      </c>
      <c r="BC1236">
        <v>2019</v>
      </c>
      <c r="BD1236">
        <v>2562</v>
      </c>
      <c r="BE1236">
        <v>6</v>
      </c>
      <c r="BF1236">
        <v>2</v>
      </c>
      <c r="BG1236">
        <v>800000</v>
      </c>
      <c r="BH1236">
        <v>380000</v>
      </c>
      <c r="BI1236">
        <v>1050000</v>
      </c>
      <c r="BK1236" t="str">
        <f t="shared" si="94"/>
        <v>Ford Ranger_2562_2000</v>
      </c>
      <c r="BL1236">
        <f t="shared" si="95"/>
        <v>800000</v>
      </c>
      <c r="BM1236">
        <f t="shared" si="96"/>
        <v>380000</v>
      </c>
      <c r="BN1236">
        <f t="shared" si="97"/>
        <v>1050000</v>
      </c>
    </row>
    <row r="1237" spans="19:66">
      <c r="S1237" s="279" t="s">
        <v>420</v>
      </c>
      <c r="T1237">
        <v>820000</v>
      </c>
      <c r="U1237">
        <v>380000</v>
      </c>
      <c r="V1237">
        <v>1050000</v>
      </c>
      <c r="BA1237" t="s">
        <v>174</v>
      </c>
      <c r="BB1237" t="s">
        <v>197</v>
      </c>
      <c r="BC1237">
        <v>2019</v>
      </c>
      <c r="BD1237">
        <v>2562</v>
      </c>
      <c r="BE1237">
        <v>6</v>
      </c>
      <c r="BF1237">
        <v>2</v>
      </c>
      <c r="BG1237">
        <v>810000</v>
      </c>
      <c r="BH1237">
        <v>380000</v>
      </c>
      <c r="BI1237">
        <v>1050000</v>
      </c>
      <c r="BK1237" t="str">
        <f t="shared" si="94"/>
        <v>Ford Ranger_2562_2000</v>
      </c>
      <c r="BL1237">
        <f t="shared" si="95"/>
        <v>810000</v>
      </c>
      <c r="BM1237">
        <f t="shared" si="96"/>
        <v>380000</v>
      </c>
      <c r="BN1237">
        <f t="shared" si="97"/>
        <v>1050000</v>
      </c>
    </row>
    <row r="1238" spans="19:66">
      <c r="S1238" s="279" t="s">
        <v>420</v>
      </c>
      <c r="T1238">
        <v>830000</v>
      </c>
      <c r="U1238">
        <v>380000</v>
      </c>
      <c r="V1238">
        <v>1050000</v>
      </c>
      <c r="BA1238" t="s">
        <v>174</v>
      </c>
      <c r="BB1238" t="s">
        <v>197</v>
      </c>
      <c r="BC1238">
        <v>2019</v>
      </c>
      <c r="BD1238">
        <v>2562</v>
      </c>
      <c r="BE1238">
        <v>6</v>
      </c>
      <c r="BF1238">
        <v>2</v>
      </c>
      <c r="BG1238">
        <v>820000</v>
      </c>
      <c r="BH1238">
        <v>380000</v>
      </c>
      <c r="BI1238">
        <v>1050000</v>
      </c>
      <c r="BK1238" t="str">
        <f t="shared" si="94"/>
        <v>Ford Ranger_2562_2000</v>
      </c>
      <c r="BL1238">
        <f t="shared" si="95"/>
        <v>820000</v>
      </c>
      <c r="BM1238">
        <f t="shared" si="96"/>
        <v>380000</v>
      </c>
      <c r="BN1238">
        <f t="shared" si="97"/>
        <v>1050000</v>
      </c>
    </row>
    <row r="1239" spans="19:66">
      <c r="S1239" s="279" t="s">
        <v>420</v>
      </c>
      <c r="T1239">
        <v>840000</v>
      </c>
      <c r="U1239">
        <v>380000</v>
      </c>
      <c r="V1239">
        <v>1050000</v>
      </c>
      <c r="BA1239" t="s">
        <v>174</v>
      </c>
      <c r="BB1239" t="s">
        <v>197</v>
      </c>
      <c r="BC1239">
        <v>2019</v>
      </c>
      <c r="BD1239">
        <v>2562</v>
      </c>
      <c r="BE1239">
        <v>6</v>
      </c>
      <c r="BF1239">
        <v>2</v>
      </c>
      <c r="BG1239">
        <v>830000</v>
      </c>
      <c r="BH1239">
        <v>380000</v>
      </c>
      <c r="BI1239">
        <v>1050000</v>
      </c>
      <c r="BK1239" t="str">
        <f t="shared" si="94"/>
        <v>Ford Ranger_2562_2000</v>
      </c>
      <c r="BL1239">
        <f t="shared" si="95"/>
        <v>830000</v>
      </c>
      <c r="BM1239">
        <f t="shared" si="96"/>
        <v>380000</v>
      </c>
      <c r="BN1239">
        <f t="shared" si="97"/>
        <v>1050000</v>
      </c>
    </row>
    <row r="1240" spans="19:66">
      <c r="S1240" s="279" t="s">
        <v>420</v>
      </c>
      <c r="T1240">
        <v>850000</v>
      </c>
      <c r="U1240">
        <v>380000</v>
      </c>
      <c r="V1240">
        <v>1050000</v>
      </c>
      <c r="BA1240" t="s">
        <v>174</v>
      </c>
      <c r="BB1240" t="s">
        <v>197</v>
      </c>
      <c r="BC1240">
        <v>2019</v>
      </c>
      <c r="BD1240">
        <v>2562</v>
      </c>
      <c r="BE1240">
        <v>6</v>
      </c>
      <c r="BF1240">
        <v>2</v>
      </c>
      <c r="BG1240">
        <v>840000</v>
      </c>
      <c r="BH1240">
        <v>380000</v>
      </c>
      <c r="BI1240">
        <v>1050000</v>
      </c>
      <c r="BK1240" t="str">
        <f t="shared" si="94"/>
        <v>Ford Ranger_2562_2000</v>
      </c>
      <c r="BL1240">
        <f t="shared" si="95"/>
        <v>840000</v>
      </c>
      <c r="BM1240">
        <f t="shared" si="96"/>
        <v>380000</v>
      </c>
      <c r="BN1240">
        <f t="shared" si="97"/>
        <v>1050000</v>
      </c>
    </row>
    <row r="1241" spans="19:66">
      <c r="S1241" s="279" t="s">
        <v>420</v>
      </c>
      <c r="T1241">
        <v>860000</v>
      </c>
      <c r="U1241">
        <v>380000</v>
      </c>
      <c r="V1241">
        <v>1050000</v>
      </c>
      <c r="BA1241" t="s">
        <v>174</v>
      </c>
      <c r="BB1241" t="s">
        <v>197</v>
      </c>
      <c r="BC1241">
        <v>2019</v>
      </c>
      <c r="BD1241">
        <v>2562</v>
      </c>
      <c r="BE1241">
        <v>6</v>
      </c>
      <c r="BF1241">
        <v>2</v>
      </c>
      <c r="BG1241">
        <v>850000</v>
      </c>
      <c r="BH1241">
        <v>380000</v>
      </c>
      <c r="BI1241">
        <v>1050000</v>
      </c>
      <c r="BK1241" t="str">
        <f t="shared" si="94"/>
        <v>Ford Ranger_2562_2000</v>
      </c>
      <c r="BL1241">
        <f t="shared" si="95"/>
        <v>850000</v>
      </c>
      <c r="BM1241">
        <f t="shared" si="96"/>
        <v>380000</v>
      </c>
      <c r="BN1241">
        <f t="shared" si="97"/>
        <v>1050000</v>
      </c>
    </row>
    <row r="1242" spans="19:66">
      <c r="S1242" s="279" t="s">
        <v>420</v>
      </c>
      <c r="T1242">
        <v>870000</v>
      </c>
      <c r="U1242">
        <v>380000</v>
      </c>
      <c r="V1242">
        <v>1050000</v>
      </c>
      <c r="BA1242" t="s">
        <v>174</v>
      </c>
      <c r="BB1242" t="s">
        <v>197</v>
      </c>
      <c r="BC1242">
        <v>2019</v>
      </c>
      <c r="BD1242">
        <v>2562</v>
      </c>
      <c r="BE1242">
        <v>6</v>
      </c>
      <c r="BF1242">
        <v>2</v>
      </c>
      <c r="BG1242">
        <v>860000</v>
      </c>
      <c r="BH1242">
        <v>380000</v>
      </c>
      <c r="BI1242">
        <v>1050000</v>
      </c>
      <c r="BK1242" t="str">
        <f t="shared" si="94"/>
        <v>Ford Ranger_2562_2000</v>
      </c>
      <c r="BL1242">
        <f t="shared" si="95"/>
        <v>860000</v>
      </c>
      <c r="BM1242">
        <f t="shared" si="96"/>
        <v>380000</v>
      </c>
      <c r="BN1242">
        <f t="shared" si="97"/>
        <v>1050000</v>
      </c>
    </row>
    <row r="1243" spans="19:66">
      <c r="S1243" s="279" t="s">
        <v>420</v>
      </c>
      <c r="T1243">
        <v>880000</v>
      </c>
      <c r="U1243">
        <v>380000</v>
      </c>
      <c r="V1243">
        <v>1050000</v>
      </c>
      <c r="BA1243" t="s">
        <v>174</v>
      </c>
      <c r="BB1243" t="s">
        <v>197</v>
      </c>
      <c r="BC1243">
        <v>2019</v>
      </c>
      <c r="BD1243">
        <v>2562</v>
      </c>
      <c r="BE1243">
        <v>6</v>
      </c>
      <c r="BF1243">
        <v>2</v>
      </c>
      <c r="BG1243">
        <v>870000</v>
      </c>
      <c r="BH1243">
        <v>380000</v>
      </c>
      <c r="BI1243">
        <v>1050000</v>
      </c>
      <c r="BK1243" t="str">
        <f t="shared" si="94"/>
        <v>Ford Ranger_2562_2000</v>
      </c>
      <c r="BL1243">
        <f t="shared" si="95"/>
        <v>870000</v>
      </c>
      <c r="BM1243">
        <f t="shared" si="96"/>
        <v>380000</v>
      </c>
      <c r="BN1243">
        <f t="shared" si="97"/>
        <v>1050000</v>
      </c>
    </row>
    <row r="1244" spans="19:66">
      <c r="S1244" s="279" t="s">
        <v>420</v>
      </c>
      <c r="T1244">
        <v>890000</v>
      </c>
      <c r="U1244">
        <v>380000</v>
      </c>
      <c r="V1244">
        <v>1050000</v>
      </c>
      <c r="BA1244" t="s">
        <v>174</v>
      </c>
      <c r="BB1244" t="s">
        <v>197</v>
      </c>
      <c r="BC1244">
        <v>2019</v>
      </c>
      <c r="BD1244">
        <v>2562</v>
      </c>
      <c r="BE1244">
        <v>6</v>
      </c>
      <c r="BF1244">
        <v>2</v>
      </c>
      <c r="BG1244">
        <v>880000</v>
      </c>
      <c r="BH1244">
        <v>380000</v>
      </c>
      <c r="BI1244">
        <v>1050000</v>
      </c>
      <c r="BK1244" t="str">
        <f t="shared" si="94"/>
        <v>Ford Ranger_2562_2000</v>
      </c>
      <c r="BL1244">
        <f t="shared" si="95"/>
        <v>880000</v>
      </c>
      <c r="BM1244">
        <f t="shared" si="96"/>
        <v>380000</v>
      </c>
      <c r="BN1244">
        <f t="shared" si="97"/>
        <v>1050000</v>
      </c>
    </row>
    <row r="1245" spans="19:66">
      <c r="S1245" s="279" t="s">
        <v>420</v>
      </c>
      <c r="T1245">
        <v>900000</v>
      </c>
      <c r="U1245">
        <v>380000</v>
      </c>
      <c r="V1245">
        <v>1050000</v>
      </c>
      <c r="BA1245" t="s">
        <v>174</v>
      </c>
      <c r="BB1245" t="s">
        <v>197</v>
      </c>
      <c r="BC1245">
        <v>2019</v>
      </c>
      <c r="BD1245">
        <v>2562</v>
      </c>
      <c r="BE1245">
        <v>6</v>
      </c>
      <c r="BF1245">
        <v>2</v>
      </c>
      <c r="BG1245">
        <v>890000</v>
      </c>
      <c r="BH1245">
        <v>380000</v>
      </c>
      <c r="BI1245">
        <v>1050000</v>
      </c>
      <c r="BK1245" t="str">
        <f t="shared" si="94"/>
        <v>Ford Ranger_2562_2000</v>
      </c>
      <c r="BL1245">
        <f t="shared" si="95"/>
        <v>890000</v>
      </c>
      <c r="BM1245">
        <f t="shared" si="96"/>
        <v>380000</v>
      </c>
      <c r="BN1245">
        <f t="shared" si="97"/>
        <v>1050000</v>
      </c>
    </row>
    <row r="1246" spans="19:66">
      <c r="S1246" s="279" t="s">
        <v>420</v>
      </c>
      <c r="T1246">
        <v>910000</v>
      </c>
      <c r="U1246">
        <v>380000</v>
      </c>
      <c r="V1246">
        <v>1050000</v>
      </c>
      <c r="BA1246" t="s">
        <v>174</v>
      </c>
      <c r="BB1246" t="s">
        <v>197</v>
      </c>
      <c r="BC1246">
        <v>2019</v>
      </c>
      <c r="BD1246">
        <v>2562</v>
      </c>
      <c r="BE1246">
        <v>6</v>
      </c>
      <c r="BF1246">
        <v>2</v>
      </c>
      <c r="BG1246">
        <v>900000</v>
      </c>
      <c r="BH1246">
        <v>380000</v>
      </c>
      <c r="BI1246">
        <v>1050000</v>
      </c>
      <c r="BK1246" t="str">
        <f t="shared" si="94"/>
        <v>Ford Ranger_2562_2000</v>
      </c>
      <c r="BL1246">
        <f t="shared" si="95"/>
        <v>900000</v>
      </c>
      <c r="BM1246">
        <f t="shared" si="96"/>
        <v>380000</v>
      </c>
      <c r="BN1246">
        <f t="shared" si="97"/>
        <v>1050000</v>
      </c>
    </row>
    <row r="1247" spans="19:66">
      <c r="S1247" s="279" t="s">
        <v>420</v>
      </c>
      <c r="T1247">
        <v>920000</v>
      </c>
      <c r="U1247">
        <v>380000</v>
      </c>
      <c r="V1247">
        <v>1050000</v>
      </c>
      <c r="BA1247" t="s">
        <v>174</v>
      </c>
      <c r="BB1247" t="s">
        <v>197</v>
      </c>
      <c r="BC1247">
        <v>2019</v>
      </c>
      <c r="BD1247">
        <v>2562</v>
      </c>
      <c r="BE1247">
        <v>6</v>
      </c>
      <c r="BF1247">
        <v>2</v>
      </c>
      <c r="BG1247">
        <v>910000</v>
      </c>
      <c r="BH1247">
        <v>380000</v>
      </c>
      <c r="BI1247">
        <v>1050000</v>
      </c>
      <c r="BK1247" t="str">
        <f t="shared" si="94"/>
        <v>Ford Ranger_2562_2000</v>
      </c>
      <c r="BL1247">
        <f t="shared" si="95"/>
        <v>910000</v>
      </c>
      <c r="BM1247">
        <f t="shared" si="96"/>
        <v>380000</v>
      </c>
      <c r="BN1247">
        <f t="shared" si="97"/>
        <v>1050000</v>
      </c>
    </row>
    <row r="1248" spans="19:66">
      <c r="S1248" s="279" t="s">
        <v>420</v>
      </c>
      <c r="T1248">
        <v>930000</v>
      </c>
      <c r="U1248">
        <v>380000</v>
      </c>
      <c r="V1248">
        <v>1050000</v>
      </c>
      <c r="BA1248" t="s">
        <v>174</v>
      </c>
      <c r="BB1248" t="s">
        <v>197</v>
      </c>
      <c r="BC1248">
        <v>2019</v>
      </c>
      <c r="BD1248">
        <v>2562</v>
      </c>
      <c r="BE1248">
        <v>6</v>
      </c>
      <c r="BF1248">
        <v>2</v>
      </c>
      <c r="BG1248">
        <v>920000</v>
      </c>
      <c r="BH1248">
        <v>380000</v>
      </c>
      <c r="BI1248">
        <v>1050000</v>
      </c>
      <c r="BK1248" t="str">
        <f t="shared" si="94"/>
        <v>Ford Ranger_2562_2000</v>
      </c>
      <c r="BL1248">
        <f t="shared" si="95"/>
        <v>920000</v>
      </c>
      <c r="BM1248">
        <f t="shared" si="96"/>
        <v>380000</v>
      </c>
      <c r="BN1248">
        <f t="shared" si="97"/>
        <v>1050000</v>
      </c>
    </row>
    <row r="1249" spans="19:66">
      <c r="S1249" s="279" t="s">
        <v>420</v>
      </c>
      <c r="T1249">
        <v>940000</v>
      </c>
      <c r="U1249">
        <v>380000</v>
      </c>
      <c r="V1249">
        <v>1050000</v>
      </c>
      <c r="BA1249" t="s">
        <v>174</v>
      </c>
      <c r="BB1249" t="s">
        <v>197</v>
      </c>
      <c r="BC1249">
        <v>2019</v>
      </c>
      <c r="BD1249">
        <v>2562</v>
      </c>
      <c r="BE1249">
        <v>6</v>
      </c>
      <c r="BF1249">
        <v>2</v>
      </c>
      <c r="BG1249">
        <v>930000</v>
      </c>
      <c r="BH1249">
        <v>380000</v>
      </c>
      <c r="BI1249">
        <v>1050000</v>
      </c>
      <c r="BK1249" t="str">
        <f t="shared" si="94"/>
        <v>Ford Ranger_2562_2000</v>
      </c>
      <c r="BL1249">
        <f t="shared" si="95"/>
        <v>930000</v>
      </c>
      <c r="BM1249">
        <f t="shared" si="96"/>
        <v>380000</v>
      </c>
      <c r="BN1249">
        <f t="shared" si="97"/>
        <v>1050000</v>
      </c>
    </row>
    <row r="1250" spans="19:66">
      <c r="S1250" s="279" t="s">
        <v>420</v>
      </c>
      <c r="T1250">
        <v>950000</v>
      </c>
      <c r="U1250">
        <v>380000</v>
      </c>
      <c r="V1250">
        <v>1050000</v>
      </c>
      <c r="BA1250" t="s">
        <v>174</v>
      </c>
      <c r="BB1250" t="s">
        <v>197</v>
      </c>
      <c r="BC1250">
        <v>2019</v>
      </c>
      <c r="BD1250">
        <v>2562</v>
      </c>
      <c r="BE1250">
        <v>6</v>
      </c>
      <c r="BF1250">
        <v>2</v>
      </c>
      <c r="BG1250">
        <v>940000</v>
      </c>
      <c r="BH1250">
        <v>380000</v>
      </c>
      <c r="BI1250">
        <v>1050000</v>
      </c>
      <c r="BK1250" t="str">
        <f t="shared" si="94"/>
        <v>Ford Ranger_2562_2000</v>
      </c>
      <c r="BL1250">
        <f t="shared" si="95"/>
        <v>940000</v>
      </c>
      <c r="BM1250">
        <f t="shared" si="96"/>
        <v>380000</v>
      </c>
      <c r="BN1250">
        <f t="shared" si="97"/>
        <v>1050000</v>
      </c>
    </row>
    <row r="1251" spans="19:66">
      <c r="S1251" s="279" t="s">
        <v>420</v>
      </c>
      <c r="T1251">
        <v>960000</v>
      </c>
      <c r="U1251">
        <v>380000</v>
      </c>
      <c r="V1251">
        <v>1050000</v>
      </c>
      <c r="BA1251" t="s">
        <v>174</v>
      </c>
      <c r="BB1251" t="s">
        <v>197</v>
      </c>
      <c r="BC1251">
        <v>2019</v>
      </c>
      <c r="BD1251">
        <v>2562</v>
      </c>
      <c r="BE1251">
        <v>6</v>
      </c>
      <c r="BF1251">
        <v>2</v>
      </c>
      <c r="BG1251">
        <v>950000</v>
      </c>
      <c r="BH1251">
        <v>380000</v>
      </c>
      <c r="BI1251">
        <v>1050000</v>
      </c>
      <c r="BK1251" t="str">
        <f t="shared" si="94"/>
        <v>Ford Ranger_2562_2000</v>
      </c>
      <c r="BL1251">
        <f t="shared" si="95"/>
        <v>950000</v>
      </c>
      <c r="BM1251">
        <f t="shared" si="96"/>
        <v>380000</v>
      </c>
      <c r="BN1251">
        <f t="shared" si="97"/>
        <v>1050000</v>
      </c>
    </row>
    <row r="1252" spans="19:66">
      <c r="S1252" s="279" t="s">
        <v>420</v>
      </c>
      <c r="T1252">
        <v>970000</v>
      </c>
      <c r="U1252">
        <v>380000</v>
      </c>
      <c r="V1252">
        <v>1050000</v>
      </c>
      <c r="BA1252" t="s">
        <v>174</v>
      </c>
      <c r="BB1252" t="s">
        <v>197</v>
      </c>
      <c r="BC1252">
        <v>2019</v>
      </c>
      <c r="BD1252">
        <v>2562</v>
      </c>
      <c r="BE1252">
        <v>6</v>
      </c>
      <c r="BF1252">
        <v>2</v>
      </c>
      <c r="BG1252">
        <v>960000</v>
      </c>
      <c r="BH1252">
        <v>380000</v>
      </c>
      <c r="BI1252">
        <v>1050000</v>
      </c>
      <c r="BK1252" t="str">
        <f t="shared" si="94"/>
        <v>Ford Ranger_2562_2000</v>
      </c>
      <c r="BL1252">
        <f t="shared" si="95"/>
        <v>960000</v>
      </c>
      <c r="BM1252">
        <f t="shared" si="96"/>
        <v>380000</v>
      </c>
      <c r="BN1252">
        <f t="shared" si="97"/>
        <v>1050000</v>
      </c>
    </row>
    <row r="1253" spans="19:66">
      <c r="S1253" s="279" t="s">
        <v>420</v>
      </c>
      <c r="T1253">
        <v>980000</v>
      </c>
      <c r="U1253">
        <v>380000</v>
      </c>
      <c r="V1253">
        <v>1050000</v>
      </c>
      <c r="BA1253" t="s">
        <v>174</v>
      </c>
      <c r="BB1253" t="s">
        <v>197</v>
      </c>
      <c r="BC1253">
        <v>2019</v>
      </c>
      <c r="BD1253">
        <v>2562</v>
      </c>
      <c r="BE1253">
        <v>6</v>
      </c>
      <c r="BF1253">
        <v>2</v>
      </c>
      <c r="BG1253">
        <v>970000</v>
      </c>
      <c r="BH1253">
        <v>380000</v>
      </c>
      <c r="BI1253">
        <v>1050000</v>
      </c>
      <c r="BK1253" t="str">
        <f t="shared" si="94"/>
        <v>Ford Ranger_2562_2000</v>
      </c>
      <c r="BL1253">
        <f t="shared" si="95"/>
        <v>970000</v>
      </c>
      <c r="BM1253">
        <f t="shared" si="96"/>
        <v>380000</v>
      </c>
      <c r="BN1253">
        <f t="shared" si="97"/>
        <v>1050000</v>
      </c>
    </row>
    <row r="1254" spans="19:66">
      <c r="S1254" s="279" t="s">
        <v>420</v>
      </c>
      <c r="T1254">
        <v>990000</v>
      </c>
      <c r="U1254">
        <v>380000</v>
      </c>
      <c r="V1254">
        <v>1050000</v>
      </c>
      <c r="BA1254" t="s">
        <v>174</v>
      </c>
      <c r="BB1254" t="s">
        <v>197</v>
      </c>
      <c r="BC1254">
        <v>2019</v>
      </c>
      <c r="BD1254">
        <v>2562</v>
      </c>
      <c r="BE1254">
        <v>6</v>
      </c>
      <c r="BF1254">
        <v>2</v>
      </c>
      <c r="BG1254">
        <v>980000</v>
      </c>
      <c r="BH1254">
        <v>380000</v>
      </c>
      <c r="BI1254">
        <v>1050000</v>
      </c>
      <c r="BK1254" t="str">
        <f t="shared" si="94"/>
        <v>Ford Ranger_2562_2000</v>
      </c>
      <c r="BL1254">
        <f t="shared" si="95"/>
        <v>980000</v>
      </c>
      <c r="BM1254">
        <f t="shared" si="96"/>
        <v>380000</v>
      </c>
      <c r="BN1254">
        <f t="shared" si="97"/>
        <v>1050000</v>
      </c>
    </row>
    <row r="1255" spans="19:66">
      <c r="S1255" s="279" t="s">
        <v>420</v>
      </c>
      <c r="T1255">
        <v>1000000</v>
      </c>
      <c r="U1255">
        <v>380000</v>
      </c>
      <c r="V1255">
        <v>1050000</v>
      </c>
      <c r="BA1255" t="s">
        <v>174</v>
      </c>
      <c r="BB1255" t="s">
        <v>197</v>
      </c>
      <c r="BC1255">
        <v>2019</v>
      </c>
      <c r="BD1255">
        <v>2562</v>
      </c>
      <c r="BE1255">
        <v>6</v>
      </c>
      <c r="BF1255">
        <v>2</v>
      </c>
      <c r="BG1255">
        <v>990000</v>
      </c>
      <c r="BH1255">
        <v>380000</v>
      </c>
      <c r="BI1255">
        <v>1050000</v>
      </c>
      <c r="BK1255" t="str">
        <f t="shared" si="94"/>
        <v>Ford Ranger_2562_2000</v>
      </c>
      <c r="BL1255">
        <f t="shared" si="95"/>
        <v>990000</v>
      </c>
      <c r="BM1255">
        <f t="shared" si="96"/>
        <v>380000</v>
      </c>
      <c r="BN1255">
        <f t="shared" si="97"/>
        <v>1050000</v>
      </c>
    </row>
    <row r="1256" spans="19:66">
      <c r="S1256" s="279" t="s">
        <v>420</v>
      </c>
      <c r="T1256">
        <v>1010000</v>
      </c>
      <c r="U1256">
        <v>380000</v>
      </c>
      <c r="V1256">
        <v>1050000</v>
      </c>
      <c r="BA1256" t="s">
        <v>174</v>
      </c>
      <c r="BB1256" t="s">
        <v>197</v>
      </c>
      <c r="BC1256">
        <v>2019</v>
      </c>
      <c r="BD1256">
        <v>2562</v>
      </c>
      <c r="BE1256">
        <v>6</v>
      </c>
      <c r="BF1256">
        <v>2</v>
      </c>
      <c r="BG1256">
        <v>1000000</v>
      </c>
      <c r="BH1256">
        <v>380000</v>
      </c>
      <c r="BI1256">
        <v>1050000</v>
      </c>
      <c r="BK1256" t="str">
        <f t="shared" si="94"/>
        <v>Ford Ranger_2562_2000</v>
      </c>
      <c r="BL1256">
        <f t="shared" si="95"/>
        <v>1000000</v>
      </c>
      <c r="BM1256">
        <f t="shared" si="96"/>
        <v>380000</v>
      </c>
      <c r="BN1256">
        <f t="shared" si="97"/>
        <v>1050000</v>
      </c>
    </row>
    <row r="1257" spans="19:66">
      <c r="S1257" s="279" t="s">
        <v>420</v>
      </c>
      <c r="T1257">
        <v>1020000</v>
      </c>
      <c r="U1257">
        <v>380000</v>
      </c>
      <c r="V1257">
        <v>1050000</v>
      </c>
      <c r="BA1257" t="s">
        <v>174</v>
      </c>
      <c r="BB1257" t="s">
        <v>197</v>
      </c>
      <c r="BC1257">
        <v>2019</v>
      </c>
      <c r="BD1257">
        <v>2562</v>
      </c>
      <c r="BE1257">
        <v>6</v>
      </c>
      <c r="BF1257">
        <v>2</v>
      </c>
      <c r="BG1257">
        <v>1010000</v>
      </c>
      <c r="BH1257">
        <v>380000</v>
      </c>
      <c r="BI1257">
        <v>1050000</v>
      </c>
      <c r="BK1257" t="str">
        <f t="shared" si="94"/>
        <v>Ford Ranger_2562_2000</v>
      </c>
      <c r="BL1257">
        <f t="shared" si="95"/>
        <v>1010000</v>
      </c>
      <c r="BM1257">
        <f t="shared" si="96"/>
        <v>380000</v>
      </c>
      <c r="BN1257">
        <f t="shared" si="97"/>
        <v>1050000</v>
      </c>
    </row>
    <row r="1258" spans="19:66">
      <c r="S1258" s="279" t="s">
        <v>420</v>
      </c>
      <c r="T1258">
        <v>1030000</v>
      </c>
      <c r="U1258">
        <v>380000</v>
      </c>
      <c r="V1258">
        <v>1050000</v>
      </c>
      <c r="BA1258" t="s">
        <v>174</v>
      </c>
      <c r="BB1258" t="s">
        <v>197</v>
      </c>
      <c r="BC1258">
        <v>2019</v>
      </c>
      <c r="BD1258">
        <v>2562</v>
      </c>
      <c r="BE1258">
        <v>6</v>
      </c>
      <c r="BF1258">
        <v>2</v>
      </c>
      <c r="BG1258">
        <v>1020000</v>
      </c>
      <c r="BH1258">
        <v>380000</v>
      </c>
      <c r="BI1258">
        <v>1050000</v>
      </c>
      <c r="BK1258" t="str">
        <f t="shared" si="94"/>
        <v>Ford Ranger_2562_2000</v>
      </c>
      <c r="BL1258">
        <f t="shared" si="95"/>
        <v>1020000</v>
      </c>
      <c r="BM1258">
        <f t="shared" si="96"/>
        <v>380000</v>
      </c>
      <c r="BN1258">
        <f t="shared" si="97"/>
        <v>1050000</v>
      </c>
    </row>
    <row r="1259" spans="19:66">
      <c r="S1259" s="279" t="s">
        <v>420</v>
      </c>
      <c r="T1259">
        <v>1040000</v>
      </c>
      <c r="U1259">
        <v>380000</v>
      </c>
      <c r="V1259">
        <v>1050000</v>
      </c>
      <c r="BA1259" t="s">
        <v>174</v>
      </c>
      <c r="BB1259" t="s">
        <v>197</v>
      </c>
      <c r="BC1259">
        <v>2019</v>
      </c>
      <c r="BD1259">
        <v>2562</v>
      </c>
      <c r="BE1259">
        <v>6</v>
      </c>
      <c r="BF1259">
        <v>2</v>
      </c>
      <c r="BG1259">
        <v>1030000</v>
      </c>
      <c r="BH1259">
        <v>380000</v>
      </c>
      <c r="BI1259">
        <v>1050000</v>
      </c>
      <c r="BK1259" t="str">
        <f t="shared" si="94"/>
        <v>Ford Ranger_2562_2000</v>
      </c>
      <c r="BL1259">
        <f t="shared" si="95"/>
        <v>1030000</v>
      </c>
      <c r="BM1259">
        <f t="shared" si="96"/>
        <v>380000</v>
      </c>
      <c r="BN1259">
        <f t="shared" si="97"/>
        <v>1050000</v>
      </c>
    </row>
    <row r="1260" spans="19:66">
      <c r="S1260" s="279" t="s">
        <v>420</v>
      </c>
      <c r="T1260">
        <v>1050000</v>
      </c>
      <c r="U1260">
        <v>380000</v>
      </c>
      <c r="V1260">
        <v>1050000</v>
      </c>
      <c r="BA1260" t="s">
        <v>174</v>
      </c>
      <c r="BB1260" t="s">
        <v>197</v>
      </c>
      <c r="BC1260">
        <v>2019</v>
      </c>
      <c r="BD1260">
        <v>2562</v>
      </c>
      <c r="BE1260">
        <v>6</v>
      </c>
      <c r="BF1260">
        <v>2</v>
      </c>
      <c r="BG1260">
        <v>1040000</v>
      </c>
      <c r="BH1260">
        <v>380000</v>
      </c>
      <c r="BI1260">
        <v>1050000</v>
      </c>
      <c r="BK1260" t="str">
        <f t="shared" si="94"/>
        <v>Ford Ranger_2562_2000</v>
      </c>
      <c r="BL1260">
        <f t="shared" si="95"/>
        <v>1040000</v>
      </c>
      <c r="BM1260">
        <f t="shared" si="96"/>
        <v>380000</v>
      </c>
      <c r="BN1260">
        <f t="shared" si="97"/>
        <v>1050000</v>
      </c>
    </row>
    <row r="1261" spans="19:66">
      <c r="S1261" s="280" t="s">
        <v>421</v>
      </c>
      <c r="T1261">
        <v>230000</v>
      </c>
      <c r="U1261">
        <v>230000</v>
      </c>
      <c r="V1261">
        <v>520000</v>
      </c>
      <c r="BA1261" t="s">
        <v>174</v>
      </c>
      <c r="BB1261" t="s">
        <v>197</v>
      </c>
      <c r="BC1261">
        <v>2019</v>
      </c>
      <c r="BD1261">
        <v>2562</v>
      </c>
      <c r="BE1261">
        <v>6</v>
      </c>
      <c r="BF1261">
        <v>2</v>
      </c>
      <c r="BG1261">
        <v>1050000</v>
      </c>
      <c r="BH1261">
        <v>380000</v>
      </c>
      <c r="BI1261">
        <v>1050000</v>
      </c>
      <c r="BK1261" t="str">
        <f t="shared" si="94"/>
        <v>Ford Ranger_2562_2000</v>
      </c>
      <c r="BL1261">
        <f t="shared" si="95"/>
        <v>1050000</v>
      </c>
      <c r="BM1261">
        <f t="shared" si="96"/>
        <v>380000</v>
      </c>
      <c r="BN1261">
        <f t="shared" si="97"/>
        <v>1050000</v>
      </c>
    </row>
    <row r="1262" spans="19:66">
      <c r="S1262" s="279" t="s">
        <v>421</v>
      </c>
      <c r="T1262">
        <v>240000</v>
      </c>
      <c r="U1262">
        <v>230000</v>
      </c>
      <c r="V1262">
        <v>520000</v>
      </c>
      <c r="BA1262" t="s">
        <v>174</v>
      </c>
      <c r="BB1262" t="s">
        <v>197</v>
      </c>
      <c r="BC1262">
        <v>2019</v>
      </c>
      <c r="BD1262">
        <v>2562</v>
      </c>
      <c r="BE1262">
        <v>6</v>
      </c>
      <c r="BF1262">
        <v>2.2000000000000002</v>
      </c>
      <c r="BG1262">
        <v>230000</v>
      </c>
      <c r="BH1262">
        <v>230000</v>
      </c>
      <c r="BI1262">
        <v>520000</v>
      </c>
      <c r="BK1262" t="str">
        <f t="shared" si="94"/>
        <v>Ford Ranger_2562_2200</v>
      </c>
      <c r="BL1262">
        <f t="shared" si="95"/>
        <v>230000</v>
      </c>
      <c r="BM1262">
        <f t="shared" si="96"/>
        <v>230000</v>
      </c>
      <c r="BN1262">
        <f t="shared" si="97"/>
        <v>520000</v>
      </c>
    </row>
    <row r="1263" spans="19:66">
      <c r="S1263" s="279" t="s">
        <v>421</v>
      </c>
      <c r="T1263">
        <v>250000</v>
      </c>
      <c r="U1263">
        <v>230000</v>
      </c>
      <c r="V1263">
        <v>520000</v>
      </c>
      <c r="BA1263" t="s">
        <v>174</v>
      </c>
      <c r="BB1263" t="s">
        <v>197</v>
      </c>
      <c r="BC1263">
        <v>2019</v>
      </c>
      <c r="BD1263">
        <v>2562</v>
      </c>
      <c r="BE1263">
        <v>6</v>
      </c>
      <c r="BF1263">
        <v>2.2000000000000002</v>
      </c>
      <c r="BG1263">
        <v>240000</v>
      </c>
      <c r="BH1263">
        <v>230000</v>
      </c>
      <c r="BI1263">
        <v>520000</v>
      </c>
      <c r="BK1263" t="str">
        <f t="shared" si="94"/>
        <v>Ford Ranger_2562_2200</v>
      </c>
      <c r="BL1263">
        <f t="shared" si="95"/>
        <v>240000</v>
      </c>
      <c r="BM1263">
        <f t="shared" si="96"/>
        <v>230000</v>
      </c>
      <c r="BN1263">
        <f t="shared" si="97"/>
        <v>520000</v>
      </c>
    </row>
    <row r="1264" spans="19:66">
      <c r="S1264" s="279" t="s">
        <v>421</v>
      </c>
      <c r="T1264">
        <v>260000</v>
      </c>
      <c r="U1264">
        <v>230000</v>
      </c>
      <c r="V1264">
        <v>520000</v>
      </c>
      <c r="BA1264" t="s">
        <v>174</v>
      </c>
      <c r="BB1264" t="s">
        <v>197</v>
      </c>
      <c r="BC1264">
        <v>2019</v>
      </c>
      <c r="BD1264">
        <v>2562</v>
      </c>
      <c r="BE1264">
        <v>6</v>
      </c>
      <c r="BF1264">
        <v>2.2000000000000002</v>
      </c>
      <c r="BG1264">
        <v>250000</v>
      </c>
      <c r="BH1264">
        <v>230000</v>
      </c>
      <c r="BI1264">
        <v>520000</v>
      </c>
      <c r="BK1264" t="str">
        <f t="shared" si="94"/>
        <v>Ford Ranger_2562_2200</v>
      </c>
      <c r="BL1264">
        <f t="shared" si="95"/>
        <v>250000</v>
      </c>
      <c r="BM1264">
        <f t="shared" si="96"/>
        <v>230000</v>
      </c>
      <c r="BN1264">
        <f t="shared" si="97"/>
        <v>520000</v>
      </c>
    </row>
    <row r="1265" spans="19:66">
      <c r="S1265" s="279" t="s">
        <v>421</v>
      </c>
      <c r="T1265">
        <v>270000</v>
      </c>
      <c r="U1265">
        <v>230000</v>
      </c>
      <c r="V1265">
        <v>520000</v>
      </c>
      <c r="BA1265" t="s">
        <v>174</v>
      </c>
      <c r="BB1265" t="s">
        <v>197</v>
      </c>
      <c r="BC1265">
        <v>2019</v>
      </c>
      <c r="BD1265">
        <v>2562</v>
      </c>
      <c r="BE1265">
        <v>6</v>
      </c>
      <c r="BF1265">
        <v>2.2000000000000002</v>
      </c>
      <c r="BG1265">
        <v>260000</v>
      </c>
      <c r="BH1265">
        <v>230000</v>
      </c>
      <c r="BI1265">
        <v>520000</v>
      </c>
      <c r="BK1265" t="str">
        <f t="shared" si="94"/>
        <v>Ford Ranger_2562_2200</v>
      </c>
      <c r="BL1265">
        <f t="shared" si="95"/>
        <v>260000</v>
      </c>
      <c r="BM1265">
        <f t="shared" si="96"/>
        <v>230000</v>
      </c>
      <c r="BN1265">
        <f t="shared" si="97"/>
        <v>520000</v>
      </c>
    </row>
    <row r="1266" spans="19:66">
      <c r="S1266" s="279" t="s">
        <v>421</v>
      </c>
      <c r="T1266">
        <v>280000</v>
      </c>
      <c r="U1266">
        <v>230000</v>
      </c>
      <c r="V1266">
        <v>520000</v>
      </c>
      <c r="BA1266" t="s">
        <v>174</v>
      </c>
      <c r="BB1266" t="s">
        <v>197</v>
      </c>
      <c r="BC1266">
        <v>2019</v>
      </c>
      <c r="BD1266">
        <v>2562</v>
      </c>
      <c r="BE1266">
        <v>6</v>
      </c>
      <c r="BF1266">
        <v>2.2000000000000002</v>
      </c>
      <c r="BG1266">
        <v>270000</v>
      </c>
      <c r="BH1266">
        <v>230000</v>
      </c>
      <c r="BI1266">
        <v>520000</v>
      </c>
      <c r="BK1266" t="str">
        <f t="shared" si="94"/>
        <v>Ford Ranger_2562_2200</v>
      </c>
      <c r="BL1266">
        <f t="shared" si="95"/>
        <v>270000</v>
      </c>
      <c r="BM1266">
        <f t="shared" si="96"/>
        <v>230000</v>
      </c>
      <c r="BN1266">
        <f t="shared" si="97"/>
        <v>520000</v>
      </c>
    </row>
    <row r="1267" spans="19:66">
      <c r="S1267" s="279" t="s">
        <v>421</v>
      </c>
      <c r="T1267">
        <v>290000</v>
      </c>
      <c r="U1267">
        <v>230000</v>
      </c>
      <c r="V1267">
        <v>520000</v>
      </c>
      <c r="BA1267" t="s">
        <v>174</v>
      </c>
      <c r="BB1267" t="s">
        <v>197</v>
      </c>
      <c r="BC1267">
        <v>2019</v>
      </c>
      <c r="BD1267">
        <v>2562</v>
      </c>
      <c r="BE1267">
        <v>6</v>
      </c>
      <c r="BF1267">
        <v>2.2000000000000002</v>
      </c>
      <c r="BG1267">
        <v>280000</v>
      </c>
      <c r="BH1267">
        <v>230000</v>
      </c>
      <c r="BI1267">
        <v>520000</v>
      </c>
      <c r="BK1267" t="str">
        <f t="shared" si="94"/>
        <v>Ford Ranger_2562_2200</v>
      </c>
      <c r="BL1267">
        <f t="shared" si="95"/>
        <v>280000</v>
      </c>
      <c r="BM1267">
        <f t="shared" si="96"/>
        <v>230000</v>
      </c>
      <c r="BN1267">
        <f t="shared" si="97"/>
        <v>520000</v>
      </c>
    </row>
    <row r="1268" spans="19:66">
      <c r="S1268" s="279" t="s">
        <v>421</v>
      </c>
      <c r="T1268">
        <v>300000</v>
      </c>
      <c r="U1268">
        <v>230000</v>
      </c>
      <c r="V1268">
        <v>520000</v>
      </c>
      <c r="BA1268" t="s">
        <v>174</v>
      </c>
      <c r="BB1268" t="s">
        <v>197</v>
      </c>
      <c r="BC1268">
        <v>2019</v>
      </c>
      <c r="BD1268">
        <v>2562</v>
      </c>
      <c r="BE1268">
        <v>6</v>
      </c>
      <c r="BF1268">
        <v>2.2000000000000002</v>
      </c>
      <c r="BG1268">
        <v>290000</v>
      </c>
      <c r="BH1268">
        <v>230000</v>
      </c>
      <c r="BI1268">
        <v>520000</v>
      </c>
      <c r="BK1268" t="str">
        <f t="shared" si="94"/>
        <v>Ford Ranger_2562_2200</v>
      </c>
      <c r="BL1268">
        <f t="shared" si="95"/>
        <v>290000</v>
      </c>
      <c r="BM1268">
        <f t="shared" si="96"/>
        <v>230000</v>
      </c>
      <c r="BN1268">
        <f t="shared" si="97"/>
        <v>520000</v>
      </c>
    </row>
    <row r="1269" spans="19:66">
      <c r="S1269" s="279" t="s">
        <v>421</v>
      </c>
      <c r="T1269">
        <v>310000</v>
      </c>
      <c r="U1269">
        <v>230000</v>
      </c>
      <c r="V1269">
        <v>520000</v>
      </c>
      <c r="BA1269" t="s">
        <v>174</v>
      </c>
      <c r="BB1269" t="s">
        <v>197</v>
      </c>
      <c r="BC1269">
        <v>2019</v>
      </c>
      <c r="BD1269">
        <v>2562</v>
      </c>
      <c r="BE1269">
        <v>6</v>
      </c>
      <c r="BF1269">
        <v>2.2000000000000002</v>
      </c>
      <c r="BG1269">
        <v>300000</v>
      </c>
      <c r="BH1269">
        <v>230000</v>
      </c>
      <c r="BI1269">
        <v>520000</v>
      </c>
      <c r="BK1269" t="str">
        <f t="shared" si="94"/>
        <v>Ford Ranger_2562_2200</v>
      </c>
      <c r="BL1269">
        <f t="shared" si="95"/>
        <v>300000</v>
      </c>
      <c r="BM1269">
        <f t="shared" si="96"/>
        <v>230000</v>
      </c>
      <c r="BN1269">
        <f t="shared" si="97"/>
        <v>520000</v>
      </c>
    </row>
    <row r="1270" spans="19:66">
      <c r="S1270" s="279" t="s">
        <v>421</v>
      </c>
      <c r="T1270">
        <v>320000</v>
      </c>
      <c r="U1270">
        <v>230000</v>
      </c>
      <c r="V1270">
        <v>520000</v>
      </c>
      <c r="BA1270" t="s">
        <v>174</v>
      </c>
      <c r="BB1270" t="s">
        <v>197</v>
      </c>
      <c r="BC1270">
        <v>2019</v>
      </c>
      <c r="BD1270">
        <v>2562</v>
      </c>
      <c r="BE1270">
        <v>6</v>
      </c>
      <c r="BF1270">
        <v>2.2000000000000002</v>
      </c>
      <c r="BG1270">
        <v>310000</v>
      </c>
      <c r="BH1270">
        <v>230000</v>
      </c>
      <c r="BI1270">
        <v>520000</v>
      </c>
      <c r="BK1270" t="str">
        <f t="shared" si="94"/>
        <v>Ford Ranger_2562_2200</v>
      </c>
      <c r="BL1270">
        <f t="shared" si="95"/>
        <v>310000</v>
      </c>
      <c r="BM1270">
        <f t="shared" si="96"/>
        <v>230000</v>
      </c>
      <c r="BN1270">
        <f t="shared" si="97"/>
        <v>520000</v>
      </c>
    </row>
    <row r="1271" spans="19:66">
      <c r="S1271" s="279" t="s">
        <v>421</v>
      </c>
      <c r="T1271">
        <v>330000</v>
      </c>
      <c r="U1271">
        <v>230000</v>
      </c>
      <c r="V1271">
        <v>520000</v>
      </c>
      <c r="BA1271" t="s">
        <v>174</v>
      </c>
      <c r="BB1271" t="s">
        <v>197</v>
      </c>
      <c r="BC1271">
        <v>2019</v>
      </c>
      <c r="BD1271">
        <v>2562</v>
      </c>
      <c r="BE1271">
        <v>6</v>
      </c>
      <c r="BF1271">
        <v>2.2000000000000002</v>
      </c>
      <c r="BG1271">
        <v>320000</v>
      </c>
      <c r="BH1271">
        <v>230000</v>
      </c>
      <c r="BI1271">
        <v>520000</v>
      </c>
      <c r="BK1271" t="str">
        <f t="shared" si="94"/>
        <v>Ford Ranger_2562_2200</v>
      </c>
      <c r="BL1271">
        <f t="shared" si="95"/>
        <v>320000</v>
      </c>
      <c r="BM1271">
        <f t="shared" si="96"/>
        <v>230000</v>
      </c>
      <c r="BN1271">
        <f t="shared" si="97"/>
        <v>520000</v>
      </c>
    </row>
    <row r="1272" spans="19:66">
      <c r="S1272" s="279" t="s">
        <v>421</v>
      </c>
      <c r="T1272">
        <v>340000</v>
      </c>
      <c r="U1272">
        <v>230000</v>
      </c>
      <c r="V1272">
        <v>520000</v>
      </c>
      <c r="BA1272" t="s">
        <v>174</v>
      </c>
      <c r="BB1272" t="s">
        <v>197</v>
      </c>
      <c r="BC1272">
        <v>2019</v>
      </c>
      <c r="BD1272">
        <v>2562</v>
      </c>
      <c r="BE1272">
        <v>6</v>
      </c>
      <c r="BF1272">
        <v>2.2000000000000002</v>
      </c>
      <c r="BG1272">
        <v>330000</v>
      </c>
      <c r="BH1272">
        <v>230000</v>
      </c>
      <c r="BI1272">
        <v>520000</v>
      </c>
      <c r="BK1272" t="str">
        <f t="shared" si="94"/>
        <v>Ford Ranger_2562_2200</v>
      </c>
      <c r="BL1272">
        <f t="shared" si="95"/>
        <v>330000</v>
      </c>
      <c r="BM1272">
        <f t="shared" si="96"/>
        <v>230000</v>
      </c>
      <c r="BN1272">
        <f t="shared" si="97"/>
        <v>520000</v>
      </c>
    </row>
    <row r="1273" spans="19:66">
      <c r="S1273" s="279" t="s">
        <v>421</v>
      </c>
      <c r="T1273">
        <v>350000</v>
      </c>
      <c r="U1273">
        <v>230000</v>
      </c>
      <c r="V1273">
        <v>520000</v>
      </c>
      <c r="BA1273" t="s">
        <v>174</v>
      </c>
      <c r="BB1273" t="s">
        <v>197</v>
      </c>
      <c r="BC1273">
        <v>2019</v>
      </c>
      <c r="BD1273">
        <v>2562</v>
      </c>
      <c r="BE1273">
        <v>6</v>
      </c>
      <c r="BF1273">
        <v>2.2000000000000002</v>
      </c>
      <c r="BG1273">
        <v>340000</v>
      </c>
      <c r="BH1273">
        <v>230000</v>
      </c>
      <c r="BI1273">
        <v>520000</v>
      </c>
      <c r="BK1273" t="str">
        <f t="shared" si="94"/>
        <v>Ford Ranger_2562_2200</v>
      </c>
      <c r="BL1273">
        <f t="shared" si="95"/>
        <v>340000</v>
      </c>
      <c r="BM1273">
        <f t="shared" si="96"/>
        <v>230000</v>
      </c>
      <c r="BN1273">
        <f t="shared" si="97"/>
        <v>520000</v>
      </c>
    </row>
    <row r="1274" spans="19:66">
      <c r="S1274" s="279" t="s">
        <v>421</v>
      </c>
      <c r="T1274">
        <v>360000</v>
      </c>
      <c r="U1274">
        <v>230000</v>
      </c>
      <c r="V1274">
        <v>520000</v>
      </c>
      <c r="BA1274" t="s">
        <v>174</v>
      </c>
      <c r="BB1274" t="s">
        <v>197</v>
      </c>
      <c r="BC1274">
        <v>2019</v>
      </c>
      <c r="BD1274">
        <v>2562</v>
      </c>
      <c r="BE1274">
        <v>6</v>
      </c>
      <c r="BF1274">
        <v>2.2000000000000002</v>
      </c>
      <c r="BG1274">
        <v>350000</v>
      </c>
      <c r="BH1274">
        <v>230000</v>
      </c>
      <c r="BI1274">
        <v>520000</v>
      </c>
      <c r="BK1274" t="str">
        <f t="shared" si="94"/>
        <v>Ford Ranger_2562_2200</v>
      </c>
      <c r="BL1274">
        <f t="shared" si="95"/>
        <v>350000</v>
      </c>
      <c r="BM1274">
        <f t="shared" si="96"/>
        <v>230000</v>
      </c>
      <c r="BN1274">
        <f t="shared" si="97"/>
        <v>520000</v>
      </c>
    </row>
    <row r="1275" spans="19:66">
      <c r="S1275" s="279" t="s">
        <v>421</v>
      </c>
      <c r="T1275">
        <v>370000</v>
      </c>
      <c r="U1275">
        <v>230000</v>
      </c>
      <c r="V1275">
        <v>520000</v>
      </c>
      <c r="BA1275" t="s">
        <v>174</v>
      </c>
      <c r="BB1275" t="s">
        <v>197</v>
      </c>
      <c r="BC1275">
        <v>2019</v>
      </c>
      <c r="BD1275">
        <v>2562</v>
      </c>
      <c r="BE1275">
        <v>6</v>
      </c>
      <c r="BF1275">
        <v>2.2000000000000002</v>
      </c>
      <c r="BG1275">
        <v>360000</v>
      </c>
      <c r="BH1275">
        <v>230000</v>
      </c>
      <c r="BI1275">
        <v>520000</v>
      </c>
      <c r="BK1275" t="str">
        <f t="shared" si="94"/>
        <v>Ford Ranger_2562_2200</v>
      </c>
      <c r="BL1275">
        <f t="shared" si="95"/>
        <v>360000</v>
      </c>
      <c r="BM1275">
        <f t="shared" si="96"/>
        <v>230000</v>
      </c>
      <c r="BN1275">
        <f t="shared" si="97"/>
        <v>520000</v>
      </c>
    </row>
    <row r="1276" spans="19:66">
      <c r="S1276" s="279" t="s">
        <v>421</v>
      </c>
      <c r="T1276">
        <v>380000</v>
      </c>
      <c r="U1276">
        <v>230000</v>
      </c>
      <c r="V1276">
        <v>520000</v>
      </c>
      <c r="BA1276" t="s">
        <v>174</v>
      </c>
      <c r="BB1276" t="s">
        <v>197</v>
      </c>
      <c r="BC1276">
        <v>2019</v>
      </c>
      <c r="BD1276">
        <v>2562</v>
      </c>
      <c r="BE1276">
        <v>6</v>
      </c>
      <c r="BF1276">
        <v>2.2000000000000002</v>
      </c>
      <c r="BG1276">
        <v>370000</v>
      </c>
      <c r="BH1276">
        <v>230000</v>
      </c>
      <c r="BI1276">
        <v>520000</v>
      </c>
      <c r="BK1276" t="str">
        <f t="shared" si="94"/>
        <v>Ford Ranger_2562_2200</v>
      </c>
      <c r="BL1276">
        <f t="shared" si="95"/>
        <v>370000</v>
      </c>
      <c r="BM1276">
        <f t="shared" si="96"/>
        <v>230000</v>
      </c>
      <c r="BN1276">
        <f t="shared" si="97"/>
        <v>520000</v>
      </c>
    </row>
    <row r="1277" spans="19:66">
      <c r="S1277" s="279" t="s">
        <v>421</v>
      </c>
      <c r="T1277">
        <v>390000</v>
      </c>
      <c r="U1277">
        <v>230000</v>
      </c>
      <c r="V1277">
        <v>520000</v>
      </c>
      <c r="BA1277" t="s">
        <v>174</v>
      </c>
      <c r="BB1277" t="s">
        <v>197</v>
      </c>
      <c r="BC1277">
        <v>2019</v>
      </c>
      <c r="BD1277">
        <v>2562</v>
      </c>
      <c r="BE1277">
        <v>6</v>
      </c>
      <c r="BF1277">
        <v>2.2000000000000002</v>
      </c>
      <c r="BG1277">
        <v>380000</v>
      </c>
      <c r="BH1277">
        <v>230000</v>
      </c>
      <c r="BI1277">
        <v>520000</v>
      </c>
      <c r="BK1277" t="str">
        <f t="shared" si="94"/>
        <v>Ford Ranger_2562_2200</v>
      </c>
      <c r="BL1277">
        <f t="shared" si="95"/>
        <v>380000</v>
      </c>
      <c r="BM1277">
        <f t="shared" si="96"/>
        <v>230000</v>
      </c>
      <c r="BN1277">
        <f t="shared" si="97"/>
        <v>520000</v>
      </c>
    </row>
    <row r="1278" spans="19:66">
      <c r="S1278" s="279" t="s">
        <v>421</v>
      </c>
      <c r="T1278">
        <v>400000</v>
      </c>
      <c r="U1278">
        <v>230000</v>
      </c>
      <c r="V1278">
        <v>520000</v>
      </c>
      <c r="BA1278" t="s">
        <v>174</v>
      </c>
      <c r="BB1278" t="s">
        <v>197</v>
      </c>
      <c r="BC1278">
        <v>2019</v>
      </c>
      <c r="BD1278">
        <v>2562</v>
      </c>
      <c r="BE1278">
        <v>6</v>
      </c>
      <c r="BF1278">
        <v>2.2000000000000002</v>
      </c>
      <c r="BG1278">
        <v>390000</v>
      </c>
      <c r="BH1278">
        <v>230000</v>
      </c>
      <c r="BI1278">
        <v>520000</v>
      </c>
      <c r="BK1278" t="str">
        <f t="shared" si="94"/>
        <v>Ford Ranger_2562_2200</v>
      </c>
      <c r="BL1278">
        <f t="shared" si="95"/>
        <v>390000</v>
      </c>
      <c r="BM1278">
        <f t="shared" si="96"/>
        <v>230000</v>
      </c>
      <c r="BN1278">
        <f t="shared" si="97"/>
        <v>520000</v>
      </c>
    </row>
    <row r="1279" spans="19:66">
      <c r="S1279" s="279" t="s">
        <v>421</v>
      </c>
      <c r="T1279">
        <v>410000</v>
      </c>
      <c r="U1279">
        <v>230000</v>
      </c>
      <c r="V1279">
        <v>520000</v>
      </c>
      <c r="BA1279" t="s">
        <v>174</v>
      </c>
      <c r="BB1279" t="s">
        <v>197</v>
      </c>
      <c r="BC1279">
        <v>2019</v>
      </c>
      <c r="BD1279">
        <v>2562</v>
      </c>
      <c r="BE1279">
        <v>6</v>
      </c>
      <c r="BF1279">
        <v>2.2000000000000002</v>
      </c>
      <c r="BG1279">
        <v>400000</v>
      </c>
      <c r="BH1279">
        <v>230000</v>
      </c>
      <c r="BI1279">
        <v>520000</v>
      </c>
      <c r="BK1279" t="str">
        <f t="shared" si="94"/>
        <v>Ford Ranger_2562_2200</v>
      </c>
      <c r="BL1279">
        <f t="shared" si="95"/>
        <v>400000</v>
      </c>
      <c r="BM1279">
        <f t="shared" si="96"/>
        <v>230000</v>
      </c>
      <c r="BN1279">
        <f t="shared" si="97"/>
        <v>520000</v>
      </c>
    </row>
    <row r="1280" spans="19:66">
      <c r="S1280" s="279" t="s">
        <v>421</v>
      </c>
      <c r="T1280">
        <v>420000</v>
      </c>
      <c r="U1280">
        <v>230000</v>
      </c>
      <c r="V1280">
        <v>520000</v>
      </c>
      <c r="BA1280" t="s">
        <v>174</v>
      </c>
      <c r="BB1280" t="s">
        <v>197</v>
      </c>
      <c r="BC1280">
        <v>2019</v>
      </c>
      <c r="BD1280">
        <v>2562</v>
      </c>
      <c r="BE1280">
        <v>6</v>
      </c>
      <c r="BF1280">
        <v>2.2000000000000002</v>
      </c>
      <c r="BG1280">
        <v>410000</v>
      </c>
      <c r="BH1280">
        <v>230000</v>
      </c>
      <c r="BI1280">
        <v>520000</v>
      </c>
      <c r="BK1280" t="str">
        <f t="shared" si="94"/>
        <v>Ford Ranger_2562_2200</v>
      </c>
      <c r="BL1280">
        <f t="shared" si="95"/>
        <v>410000</v>
      </c>
      <c r="BM1280">
        <f t="shared" si="96"/>
        <v>230000</v>
      </c>
      <c r="BN1280">
        <f t="shared" si="97"/>
        <v>520000</v>
      </c>
    </row>
    <row r="1281" spans="19:66">
      <c r="S1281" s="279" t="s">
        <v>421</v>
      </c>
      <c r="T1281">
        <v>430000</v>
      </c>
      <c r="U1281">
        <v>230000</v>
      </c>
      <c r="V1281">
        <v>520000</v>
      </c>
      <c r="BA1281" t="s">
        <v>174</v>
      </c>
      <c r="BB1281" t="s">
        <v>197</v>
      </c>
      <c r="BC1281">
        <v>2019</v>
      </c>
      <c r="BD1281">
        <v>2562</v>
      </c>
      <c r="BE1281">
        <v>6</v>
      </c>
      <c r="BF1281">
        <v>2.2000000000000002</v>
      </c>
      <c r="BG1281">
        <v>420000</v>
      </c>
      <c r="BH1281">
        <v>230000</v>
      </c>
      <c r="BI1281">
        <v>520000</v>
      </c>
      <c r="BK1281" t="str">
        <f t="shared" si="94"/>
        <v>Ford Ranger_2562_2200</v>
      </c>
      <c r="BL1281">
        <f t="shared" si="95"/>
        <v>420000</v>
      </c>
      <c r="BM1281">
        <f t="shared" si="96"/>
        <v>230000</v>
      </c>
      <c r="BN1281">
        <f t="shared" si="97"/>
        <v>520000</v>
      </c>
    </row>
    <row r="1282" spans="19:66">
      <c r="S1282" s="279" t="s">
        <v>421</v>
      </c>
      <c r="T1282">
        <v>440000</v>
      </c>
      <c r="U1282">
        <v>230000</v>
      </c>
      <c r="V1282">
        <v>520000</v>
      </c>
      <c r="BA1282" t="s">
        <v>174</v>
      </c>
      <c r="BB1282" t="s">
        <v>197</v>
      </c>
      <c r="BC1282">
        <v>2019</v>
      </c>
      <c r="BD1282">
        <v>2562</v>
      </c>
      <c r="BE1282">
        <v>6</v>
      </c>
      <c r="BF1282">
        <v>2.2000000000000002</v>
      </c>
      <c r="BG1282">
        <v>430000</v>
      </c>
      <c r="BH1282">
        <v>230000</v>
      </c>
      <c r="BI1282">
        <v>520000</v>
      </c>
      <c r="BK1282" t="str">
        <f t="shared" si="94"/>
        <v>Ford Ranger_2562_2200</v>
      </c>
      <c r="BL1282">
        <f t="shared" si="95"/>
        <v>430000</v>
      </c>
      <c r="BM1282">
        <f t="shared" si="96"/>
        <v>230000</v>
      </c>
      <c r="BN1282">
        <f t="shared" si="97"/>
        <v>520000</v>
      </c>
    </row>
    <row r="1283" spans="19:66">
      <c r="S1283" s="279" t="s">
        <v>421</v>
      </c>
      <c r="T1283">
        <v>450000</v>
      </c>
      <c r="U1283">
        <v>230000</v>
      </c>
      <c r="V1283">
        <v>520000</v>
      </c>
      <c r="BA1283" t="s">
        <v>174</v>
      </c>
      <c r="BB1283" t="s">
        <v>197</v>
      </c>
      <c r="BC1283">
        <v>2019</v>
      </c>
      <c r="BD1283">
        <v>2562</v>
      </c>
      <c r="BE1283">
        <v>6</v>
      </c>
      <c r="BF1283">
        <v>2.2000000000000002</v>
      </c>
      <c r="BG1283">
        <v>440000</v>
      </c>
      <c r="BH1283">
        <v>230000</v>
      </c>
      <c r="BI1283">
        <v>520000</v>
      </c>
      <c r="BK1283" t="str">
        <f t="shared" ref="BK1283:BK1346" si="98">BA1283&amp;" "&amp;BB1283&amp;"_"&amp;BD1283&amp;"_"&amp;BF1283*1000</f>
        <v>Ford Ranger_2562_2200</v>
      </c>
      <c r="BL1283">
        <f t="shared" ref="BL1283:BL1346" si="99">BG1283</f>
        <v>440000</v>
      </c>
      <c r="BM1283">
        <f t="shared" ref="BM1283:BM1346" si="100">BH1283</f>
        <v>230000</v>
      </c>
      <c r="BN1283">
        <f t="shared" ref="BN1283:BN1346" si="101">BI1283</f>
        <v>520000</v>
      </c>
    </row>
    <row r="1284" spans="19:66">
      <c r="S1284" s="279" t="s">
        <v>421</v>
      </c>
      <c r="T1284">
        <v>460000</v>
      </c>
      <c r="U1284">
        <v>230000</v>
      </c>
      <c r="V1284">
        <v>520000</v>
      </c>
      <c r="BA1284" t="s">
        <v>174</v>
      </c>
      <c r="BB1284" t="s">
        <v>197</v>
      </c>
      <c r="BC1284">
        <v>2019</v>
      </c>
      <c r="BD1284">
        <v>2562</v>
      </c>
      <c r="BE1284">
        <v>6</v>
      </c>
      <c r="BF1284">
        <v>2.2000000000000002</v>
      </c>
      <c r="BG1284">
        <v>450000</v>
      </c>
      <c r="BH1284">
        <v>230000</v>
      </c>
      <c r="BI1284">
        <v>520000</v>
      </c>
      <c r="BK1284" t="str">
        <f t="shared" si="98"/>
        <v>Ford Ranger_2562_2200</v>
      </c>
      <c r="BL1284">
        <f t="shared" si="99"/>
        <v>450000</v>
      </c>
      <c r="BM1284">
        <f t="shared" si="100"/>
        <v>230000</v>
      </c>
      <c r="BN1284">
        <f t="shared" si="101"/>
        <v>520000</v>
      </c>
    </row>
    <row r="1285" spans="19:66">
      <c r="S1285" s="279" t="s">
        <v>421</v>
      </c>
      <c r="T1285">
        <v>470000</v>
      </c>
      <c r="U1285">
        <v>230000</v>
      </c>
      <c r="V1285">
        <v>520000</v>
      </c>
      <c r="BA1285" t="s">
        <v>174</v>
      </c>
      <c r="BB1285" t="s">
        <v>197</v>
      </c>
      <c r="BC1285">
        <v>2019</v>
      </c>
      <c r="BD1285">
        <v>2562</v>
      </c>
      <c r="BE1285">
        <v>6</v>
      </c>
      <c r="BF1285">
        <v>2.2000000000000002</v>
      </c>
      <c r="BG1285">
        <v>460000</v>
      </c>
      <c r="BH1285">
        <v>230000</v>
      </c>
      <c r="BI1285">
        <v>520000</v>
      </c>
      <c r="BK1285" t="str">
        <f t="shared" si="98"/>
        <v>Ford Ranger_2562_2200</v>
      </c>
      <c r="BL1285">
        <f t="shared" si="99"/>
        <v>460000</v>
      </c>
      <c r="BM1285">
        <f t="shared" si="100"/>
        <v>230000</v>
      </c>
      <c r="BN1285">
        <f t="shared" si="101"/>
        <v>520000</v>
      </c>
    </row>
    <row r="1286" spans="19:66">
      <c r="S1286" s="279" t="s">
        <v>421</v>
      </c>
      <c r="T1286">
        <v>480000</v>
      </c>
      <c r="U1286">
        <v>230000</v>
      </c>
      <c r="V1286">
        <v>520000</v>
      </c>
      <c r="BA1286" t="s">
        <v>174</v>
      </c>
      <c r="BB1286" t="s">
        <v>197</v>
      </c>
      <c r="BC1286">
        <v>2019</v>
      </c>
      <c r="BD1286">
        <v>2562</v>
      </c>
      <c r="BE1286">
        <v>6</v>
      </c>
      <c r="BF1286">
        <v>2.2000000000000002</v>
      </c>
      <c r="BG1286">
        <v>470000</v>
      </c>
      <c r="BH1286">
        <v>230000</v>
      </c>
      <c r="BI1286">
        <v>520000</v>
      </c>
      <c r="BK1286" t="str">
        <f t="shared" si="98"/>
        <v>Ford Ranger_2562_2200</v>
      </c>
      <c r="BL1286">
        <f t="shared" si="99"/>
        <v>470000</v>
      </c>
      <c r="BM1286">
        <f t="shared" si="100"/>
        <v>230000</v>
      </c>
      <c r="BN1286">
        <f t="shared" si="101"/>
        <v>520000</v>
      </c>
    </row>
    <row r="1287" spans="19:66">
      <c r="S1287" s="279" t="s">
        <v>421</v>
      </c>
      <c r="T1287">
        <v>490000</v>
      </c>
      <c r="U1287">
        <v>230000</v>
      </c>
      <c r="V1287">
        <v>520000</v>
      </c>
      <c r="BA1287" t="s">
        <v>174</v>
      </c>
      <c r="BB1287" t="s">
        <v>197</v>
      </c>
      <c r="BC1287">
        <v>2019</v>
      </c>
      <c r="BD1287">
        <v>2562</v>
      </c>
      <c r="BE1287">
        <v>6</v>
      </c>
      <c r="BF1287">
        <v>2.2000000000000002</v>
      </c>
      <c r="BG1287">
        <v>480000</v>
      </c>
      <c r="BH1287">
        <v>230000</v>
      </c>
      <c r="BI1287">
        <v>520000</v>
      </c>
      <c r="BK1287" t="str">
        <f t="shared" si="98"/>
        <v>Ford Ranger_2562_2200</v>
      </c>
      <c r="BL1287">
        <f t="shared" si="99"/>
        <v>480000</v>
      </c>
      <c r="BM1287">
        <f t="shared" si="100"/>
        <v>230000</v>
      </c>
      <c r="BN1287">
        <f t="shared" si="101"/>
        <v>520000</v>
      </c>
    </row>
    <row r="1288" spans="19:66">
      <c r="S1288" s="279" t="s">
        <v>421</v>
      </c>
      <c r="T1288">
        <v>500000</v>
      </c>
      <c r="U1288">
        <v>230000</v>
      </c>
      <c r="V1288">
        <v>520000</v>
      </c>
      <c r="BA1288" t="s">
        <v>174</v>
      </c>
      <c r="BB1288" t="s">
        <v>197</v>
      </c>
      <c r="BC1288">
        <v>2019</v>
      </c>
      <c r="BD1288">
        <v>2562</v>
      </c>
      <c r="BE1288">
        <v>6</v>
      </c>
      <c r="BF1288">
        <v>2.2000000000000002</v>
      </c>
      <c r="BG1288">
        <v>490000</v>
      </c>
      <c r="BH1288">
        <v>230000</v>
      </c>
      <c r="BI1288">
        <v>520000</v>
      </c>
      <c r="BK1288" t="str">
        <f t="shared" si="98"/>
        <v>Ford Ranger_2562_2200</v>
      </c>
      <c r="BL1288">
        <f t="shared" si="99"/>
        <v>490000</v>
      </c>
      <c r="BM1288">
        <f t="shared" si="100"/>
        <v>230000</v>
      </c>
      <c r="BN1288">
        <f t="shared" si="101"/>
        <v>520000</v>
      </c>
    </row>
    <row r="1289" spans="19:66">
      <c r="S1289" s="279" t="s">
        <v>421</v>
      </c>
      <c r="T1289">
        <v>510000</v>
      </c>
      <c r="U1289">
        <v>230000</v>
      </c>
      <c r="V1289">
        <v>520000</v>
      </c>
      <c r="BA1289" t="s">
        <v>174</v>
      </c>
      <c r="BB1289" t="s">
        <v>197</v>
      </c>
      <c r="BC1289">
        <v>2019</v>
      </c>
      <c r="BD1289">
        <v>2562</v>
      </c>
      <c r="BE1289">
        <v>6</v>
      </c>
      <c r="BF1289">
        <v>2.2000000000000002</v>
      </c>
      <c r="BG1289">
        <v>500000</v>
      </c>
      <c r="BH1289">
        <v>230000</v>
      </c>
      <c r="BI1289">
        <v>520000</v>
      </c>
      <c r="BK1289" t="str">
        <f t="shared" si="98"/>
        <v>Ford Ranger_2562_2200</v>
      </c>
      <c r="BL1289">
        <f t="shared" si="99"/>
        <v>500000</v>
      </c>
      <c r="BM1289">
        <f t="shared" si="100"/>
        <v>230000</v>
      </c>
      <c r="BN1289">
        <f t="shared" si="101"/>
        <v>520000</v>
      </c>
    </row>
    <row r="1290" spans="19:66">
      <c r="S1290" s="279" t="s">
        <v>421</v>
      </c>
      <c r="T1290">
        <v>520000</v>
      </c>
      <c r="U1290">
        <v>230000</v>
      </c>
      <c r="V1290">
        <v>520000</v>
      </c>
      <c r="BA1290" t="s">
        <v>174</v>
      </c>
      <c r="BB1290" t="s">
        <v>197</v>
      </c>
      <c r="BC1290">
        <v>2019</v>
      </c>
      <c r="BD1290">
        <v>2562</v>
      </c>
      <c r="BE1290">
        <v>6</v>
      </c>
      <c r="BF1290">
        <v>2.2000000000000002</v>
      </c>
      <c r="BG1290">
        <v>510000</v>
      </c>
      <c r="BH1290">
        <v>230000</v>
      </c>
      <c r="BI1290">
        <v>520000</v>
      </c>
      <c r="BK1290" t="str">
        <f t="shared" si="98"/>
        <v>Ford Ranger_2562_2200</v>
      </c>
      <c r="BL1290">
        <f t="shared" si="99"/>
        <v>510000</v>
      </c>
      <c r="BM1290">
        <f t="shared" si="100"/>
        <v>230000</v>
      </c>
      <c r="BN1290">
        <f t="shared" si="101"/>
        <v>520000</v>
      </c>
    </row>
    <row r="1291" spans="19:66">
      <c r="S1291" s="279" t="s">
        <v>965</v>
      </c>
      <c r="T1291">
        <v>420000</v>
      </c>
      <c r="U1291">
        <v>420000</v>
      </c>
      <c r="V1291">
        <v>1100000</v>
      </c>
      <c r="BA1291" t="s">
        <v>174</v>
      </c>
      <c r="BB1291" t="s">
        <v>197</v>
      </c>
      <c r="BC1291">
        <v>2019</v>
      </c>
      <c r="BD1291">
        <v>2562</v>
      </c>
      <c r="BE1291">
        <v>6</v>
      </c>
      <c r="BF1291">
        <v>2.2000000000000002</v>
      </c>
      <c r="BG1291">
        <v>520000</v>
      </c>
      <c r="BH1291">
        <v>230000</v>
      </c>
      <c r="BI1291">
        <v>520000</v>
      </c>
      <c r="BK1291" t="str">
        <f t="shared" si="98"/>
        <v>Ford Ranger_2562_2200</v>
      </c>
      <c r="BL1291">
        <f t="shared" si="99"/>
        <v>520000</v>
      </c>
      <c r="BM1291">
        <f t="shared" si="100"/>
        <v>230000</v>
      </c>
      <c r="BN1291">
        <f t="shared" si="101"/>
        <v>520000</v>
      </c>
    </row>
    <row r="1292" spans="19:66">
      <c r="S1292" s="279" t="s">
        <v>965</v>
      </c>
      <c r="T1292">
        <v>430000</v>
      </c>
      <c r="U1292">
        <v>420000</v>
      </c>
      <c r="V1292">
        <v>1100000</v>
      </c>
      <c r="BA1292" t="s">
        <v>174</v>
      </c>
      <c r="BB1292" t="s">
        <v>197</v>
      </c>
      <c r="BC1292">
        <v>2020</v>
      </c>
      <c r="BD1292">
        <v>2563</v>
      </c>
      <c r="BE1292">
        <v>5</v>
      </c>
      <c r="BF1292">
        <v>2</v>
      </c>
      <c r="BG1292">
        <v>420000</v>
      </c>
      <c r="BH1292">
        <v>420000</v>
      </c>
      <c r="BI1292">
        <v>1100000</v>
      </c>
      <c r="BK1292" t="str">
        <f t="shared" si="98"/>
        <v>Ford Ranger_2563_2000</v>
      </c>
      <c r="BL1292">
        <f t="shared" si="99"/>
        <v>420000</v>
      </c>
      <c r="BM1292">
        <f t="shared" si="100"/>
        <v>420000</v>
      </c>
      <c r="BN1292">
        <f t="shared" si="101"/>
        <v>1100000</v>
      </c>
    </row>
    <row r="1293" spans="19:66">
      <c r="S1293" s="279" t="s">
        <v>965</v>
      </c>
      <c r="T1293">
        <v>440000</v>
      </c>
      <c r="U1293">
        <v>420000</v>
      </c>
      <c r="V1293">
        <v>1100000</v>
      </c>
      <c r="BA1293" t="s">
        <v>174</v>
      </c>
      <c r="BB1293" t="s">
        <v>197</v>
      </c>
      <c r="BC1293">
        <v>2020</v>
      </c>
      <c r="BD1293">
        <v>2563</v>
      </c>
      <c r="BE1293">
        <v>5</v>
      </c>
      <c r="BF1293">
        <v>2</v>
      </c>
      <c r="BG1293">
        <v>430000</v>
      </c>
      <c r="BH1293">
        <v>420000</v>
      </c>
      <c r="BI1293">
        <v>1100000</v>
      </c>
      <c r="BK1293" t="str">
        <f t="shared" si="98"/>
        <v>Ford Ranger_2563_2000</v>
      </c>
      <c r="BL1293">
        <f t="shared" si="99"/>
        <v>430000</v>
      </c>
      <c r="BM1293">
        <f t="shared" si="100"/>
        <v>420000</v>
      </c>
      <c r="BN1293">
        <f t="shared" si="101"/>
        <v>1100000</v>
      </c>
    </row>
    <row r="1294" spans="19:66">
      <c r="S1294" s="280" t="s">
        <v>965</v>
      </c>
      <c r="T1294">
        <v>450000</v>
      </c>
      <c r="U1294">
        <v>420000</v>
      </c>
      <c r="V1294">
        <v>1100000</v>
      </c>
      <c r="BA1294" t="s">
        <v>174</v>
      </c>
      <c r="BB1294" t="s">
        <v>197</v>
      </c>
      <c r="BC1294">
        <v>2020</v>
      </c>
      <c r="BD1294">
        <v>2563</v>
      </c>
      <c r="BE1294">
        <v>5</v>
      </c>
      <c r="BF1294">
        <v>2</v>
      </c>
      <c r="BG1294">
        <v>440000</v>
      </c>
      <c r="BH1294">
        <v>420000</v>
      </c>
      <c r="BI1294">
        <v>1100000</v>
      </c>
      <c r="BK1294" t="str">
        <f t="shared" si="98"/>
        <v>Ford Ranger_2563_2000</v>
      </c>
      <c r="BL1294">
        <f t="shared" si="99"/>
        <v>440000</v>
      </c>
      <c r="BM1294">
        <f t="shared" si="100"/>
        <v>420000</v>
      </c>
      <c r="BN1294">
        <f t="shared" si="101"/>
        <v>1100000</v>
      </c>
    </row>
    <row r="1295" spans="19:66">
      <c r="S1295" s="279" t="s">
        <v>965</v>
      </c>
      <c r="T1295">
        <v>460000</v>
      </c>
      <c r="U1295">
        <v>420000</v>
      </c>
      <c r="V1295">
        <v>1100000</v>
      </c>
      <c r="BA1295" t="s">
        <v>174</v>
      </c>
      <c r="BB1295" t="s">
        <v>197</v>
      </c>
      <c r="BC1295">
        <v>2020</v>
      </c>
      <c r="BD1295">
        <v>2563</v>
      </c>
      <c r="BE1295">
        <v>5</v>
      </c>
      <c r="BF1295">
        <v>2</v>
      </c>
      <c r="BG1295">
        <v>450000</v>
      </c>
      <c r="BH1295">
        <v>420000</v>
      </c>
      <c r="BI1295">
        <v>1100000</v>
      </c>
      <c r="BK1295" t="str">
        <f t="shared" si="98"/>
        <v>Ford Ranger_2563_2000</v>
      </c>
      <c r="BL1295">
        <f t="shared" si="99"/>
        <v>450000</v>
      </c>
      <c r="BM1295">
        <f t="shared" si="100"/>
        <v>420000</v>
      </c>
      <c r="BN1295">
        <f t="shared" si="101"/>
        <v>1100000</v>
      </c>
    </row>
    <row r="1296" spans="19:66">
      <c r="S1296" s="279" t="s">
        <v>965</v>
      </c>
      <c r="T1296">
        <v>470000</v>
      </c>
      <c r="U1296">
        <v>420000</v>
      </c>
      <c r="V1296">
        <v>1100000</v>
      </c>
      <c r="BA1296" t="s">
        <v>174</v>
      </c>
      <c r="BB1296" t="s">
        <v>197</v>
      </c>
      <c r="BC1296">
        <v>2020</v>
      </c>
      <c r="BD1296">
        <v>2563</v>
      </c>
      <c r="BE1296">
        <v>5</v>
      </c>
      <c r="BF1296">
        <v>2</v>
      </c>
      <c r="BG1296">
        <v>460000</v>
      </c>
      <c r="BH1296">
        <v>420000</v>
      </c>
      <c r="BI1296">
        <v>1100000</v>
      </c>
      <c r="BK1296" t="str">
        <f t="shared" si="98"/>
        <v>Ford Ranger_2563_2000</v>
      </c>
      <c r="BL1296">
        <f t="shared" si="99"/>
        <v>460000</v>
      </c>
      <c r="BM1296">
        <f t="shared" si="100"/>
        <v>420000</v>
      </c>
      <c r="BN1296">
        <f t="shared" si="101"/>
        <v>1100000</v>
      </c>
    </row>
    <row r="1297" spans="19:66">
      <c r="S1297" s="279" t="s">
        <v>965</v>
      </c>
      <c r="T1297">
        <v>480000</v>
      </c>
      <c r="U1297">
        <v>420000</v>
      </c>
      <c r="V1297">
        <v>1100000</v>
      </c>
      <c r="BA1297" t="s">
        <v>174</v>
      </c>
      <c r="BB1297" t="s">
        <v>197</v>
      </c>
      <c r="BC1297">
        <v>2020</v>
      </c>
      <c r="BD1297">
        <v>2563</v>
      </c>
      <c r="BE1297">
        <v>5</v>
      </c>
      <c r="BF1297">
        <v>2</v>
      </c>
      <c r="BG1297">
        <v>470000</v>
      </c>
      <c r="BH1297">
        <v>420000</v>
      </c>
      <c r="BI1297">
        <v>1100000</v>
      </c>
      <c r="BK1297" t="str">
        <f t="shared" si="98"/>
        <v>Ford Ranger_2563_2000</v>
      </c>
      <c r="BL1297">
        <f t="shared" si="99"/>
        <v>470000</v>
      </c>
      <c r="BM1297">
        <f t="shared" si="100"/>
        <v>420000</v>
      </c>
      <c r="BN1297">
        <f t="shared" si="101"/>
        <v>1100000</v>
      </c>
    </row>
    <row r="1298" spans="19:66">
      <c r="S1298" s="279" t="s">
        <v>965</v>
      </c>
      <c r="T1298">
        <v>490000</v>
      </c>
      <c r="U1298">
        <v>420000</v>
      </c>
      <c r="V1298">
        <v>1100000</v>
      </c>
      <c r="BA1298" t="s">
        <v>174</v>
      </c>
      <c r="BB1298" t="s">
        <v>197</v>
      </c>
      <c r="BC1298">
        <v>2020</v>
      </c>
      <c r="BD1298">
        <v>2563</v>
      </c>
      <c r="BE1298">
        <v>5</v>
      </c>
      <c r="BF1298">
        <v>2</v>
      </c>
      <c r="BG1298">
        <v>480000</v>
      </c>
      <c r="BH1298">
        <v>420000</v>
      </c>
      <c r="BI1298">
        <v>1100000</v>
      </c>
      <c r="BK1298" t="str">
        <f t="shared" si="98"/>
        <v>Ford Ranger_2563_2000</v>
      </c>
      <c r="BL1298">
        <f t="shared" si="99"/>
        <v>480000</v>
      </c>
      <c r="BM1298">
        <f t="shared" si="100"/>
        <v>420000</v>
      </c>
      <c r="BN1298">
        <f t="shared" si="101"/>
        <v>1100000</v>
      </c>
    </row>
    <row r="1299" spans="19:66">
      <c r="S1299" s="279" t="s">
        <v>965</v>
      </c>
      <c r="T1299">
        <v>500000</v>
      </c>
      <c r="U1299">
        <v>420000</v>
      </c>
      <c r="V1299">
        <v>1100000</v>
      </c>
      <c r="BA1299" t="s">
        <v>174</v>
      </c>
      <c r="BB1299" t="s">
        <v>197</v>
      </c>
      <c r="BC1299">
        <v>2020</v>
      </c>
      <c r="BD1299">
        <v>2563</v>
      </c>
      <c r="BE1299">
        <v>5</v>
      </c>
      <c r="BF1299">
        <v>2</v>
      </c>
      <c r="BG1299">
        <v>490000</v>
      </c>
      <c r="BH1299">
        <v>420000</v>
      </c>
      <c r="BI1299">
        <v>1100000</v>
      </c>
      <c r="BK1299" t="str">
        <f t="shared" si="98"/>
        <v>Ford Ranger_2563_2000</v>
      </c>
      <c r="BL1299">
        <f t="shared" si="99"/>
        <v>490000</v>
      </c>
      <c r="BM1299">
        <f t="shared" si="100"/>
        <v>420000</v>
      </c>
      <c r="BN1299">
        <f t="shared" si="101"/>
        <v>1100000</v>
      </c>
    </row>
    <row r="1300" spans="19:66">
      <c r="S1300" s="279" t="s">
        <v>965</v>
      </c>
      <c r="T1300">
        <v>510000</v>
      </c>
      <c r="U1300">
        <v>420000</v>
      </c>
      <c r="V1300">
        <v>1100000</v>
      </c>
      <c r="BA1300" t="s">
        <v>174</v>
      </c>
      <c r="BB1300" t="s">
        <v>197</v>
      </c>
      <c r="BC1300">
        <v>2020</v>
      </c>
      <c r="BD1300">
        <v>2563</v>
      </c>
      <c r="BE1300">
        <v>5</v>
      </c>
      <c r="BF1300">
        <v>2</v>
      </c>
      <c r="BG1300">
        <v>500000</v>
      </c>
      <c r="BH1300">
        <v>420000</v>
      </c>
      <c r="BI1300">
        <v>1100000</v>
      </c>
      <c r="BK1300" t="str">
        <f t="shared" si="98"/>
        <v>Ford Ranger_2563_2000</v>
      </c>
      <c r="BL1300">
        <f t="shared" si="99"/>
        <v>500000</v>
      </c>
      <c r="BM1300">
        <f t="shared" si="100"/>
        <v>420000</v>
      </c>
      <c r="BN1300">
        <f t="shared" si="101"/>
        <v>1100000</v>
      </c>
    </row>
    <row r="1301" spans="19:66">
      <c r="S1301" s="279" t="s">
        <v>965</v>
      </c>
      <c r="T1301">
        <v>520000</v>
      </c>
      <c r="U1301">
        <v>420000</v>
      </c>
      <c r="V1301">
        <v>1100000</v>
      </c>
      <c r="BA1301" t="s">
        <v>174</v>
      </c>
      <c r="BB1301" t="s">
        <v>197</v>
      </c>
      <c r="BC1301">
        <v>2020</v>
      </c>
      <c r="BD1301">
        <v>2563</v>
      </c>
      <c r="BE1301">
        <v>5</v>
      </c>
      <c r="BF1301">
        <v>2</v>
      </c>
      <c r="BG1301">
        <v>510000</v>
      </c>
      <c r="BH1301">
        <v>420000</v>
      </c>
      <c r="BI1301">
        <v>1100000</v>
      </c>
      <c r="BK1301" t="str">
        <f t="shared" si="98"/>
        <v>Ford Ranger_2563_2000</v>
      </c>
      <c r="BL1301">
        <f t="shared" si="99"/>
        <v>510000</v>
      </c>
      <c r="BM1301">
        <f t="shared" si="100"/>
        <v>420000</v>
      </c>
      <c r="BN1301">
        <f t="shared" si="101"/>
        <v>1100000</v>
      </c>
    </row>
    <row r="1302" spans="19:66">
      <c r="S1302" s="279" t="s">
        <v>965</v>
      </c>
      <c r="T1302">
        <v>530000</v>
      </c>
      <c r="U1302">
        <v>420000</v>
      </c>
      <c r="V1302">
        <v>1100000</v>
      </c>
      <c r="BA1302" t="s">
        <v>174</v>
      </c>
      <c r="BB1302" t="s">
        <v>197</v>
      </c>
      <c r="BC1302">
        <v>2020</v>
      </c>
      <c r="BD1302">
        <v>2563</v>
      </c>
      <c r="BE1302">
        <v>5</v>
      </c>
      <c r="BF1302">
        <v>2</v>
      </c>
      <c r="BG1302">
        <v>520000</v>
      </c>
      <c r="BH1302">
        <v>420000</v>
      </c>
      <c r="BI1302">
        <v>1100000</v>
      </c>
      <c r="BK1302" t="str">
        <f t="shared" si="98"/>
        <v>Ford Ranger_2563_2000</v>
      </c>
      <c r="BL1302">
        <f t="shared" si="99"/>
        <v>520000</v>
      </c>
      <c r="BM1302">
        <f t="shared" si="100"/>
        <v>420000</v>
      </c>
      <c r="BN1302">
        <f t="shared" si="101"/>
        <v>1100000</v>
      </c>
    </row>
    <row r="1303" spans="19:66">
      <c r="S1303" s="279" t="s">
        <v>965</v>
      </c>
      <c r="T1303">
        <v>540000</v>
      </c>
      <c r="U1303">
        <v>420000</v>
      </c>
      <c r="V1303">
        <v>1100000</v>
      </c>
      <c r="BA1303" t="s">
        <v>174</v>
      </c>
      <c r="BB1303" t="s">
        <v>197</v>
      </c>
      <c r="BC1303">
        <v>2020</v>
      </c>
      <c r="BD1303">
        <v>2563</v>
      </c>
      <c r="BE1303">
        <v>5</v>
      </c>
      <c r="BF1303">
        <v>2</v>
      </c>
      <c r="BG1303">
        <v>530000</v>
      </c>
      <c r="BH1303">
        <v>420000</v>
      </c>
      <c r="BI1303">
        <v>1100000</v>
      </c>
      <c r="BK1303" t="str">
        <f t="shared" si="98"/>
        <v>Ford Ranger_2563_2000</v>
      </c>
      <c r="BL1303">
        <f t="shared" si="99"/>
        <v>530000</v>
      </c>
      <c r="BM1303">
        <f t="shared" si="100"/>
        <v>420000</v>
      </c>
      <c r="BN1303">
        <f t="shared" si="101"/>
        <v>1100000</v>
      </c>
    </row>
    <row r="1304" spans="19:66">
      <c r="S1304" s="279" t="s">
        <v>965</v>
      </c>
      <c r="T1304">
        <v>550000</v>
      </c>
      <c r="U1304">
        <v>420000</v>
      </c>
      <c r="V1304">
        <v>1100000</v>
      </c>
      <c r="BA1304" t="s">
        <v>174</v>
      </c>
      <c r="BB1304" t="s">
        <v>197</v>
      </c>
      <c r="BC1304">
        <v>2020</v>
      </c>
      <c r="BD1304">
        <v>2563</v>
      </c>
      <c r="BE1304">
        <v>5</v>
      </c>
      <c r="BF1304">
        <v>2</v>
      </c>
      <c r="BG1304">
        <v>540000</v>
      </c>
      <c r="BH1304">
        <v>420000</v>
      </c>
      <c r="BI1304">
        <v>1100000</v>
      </c>
      <c r="BK1304" t="str">
        <f t="shared" si="98"/>
        <v>Ford Ranger_2563_2000</v>
      </c>
      <c r="BL1304">
        <f t="shared" si="99"/>
        <v>540000</v>
      </c>
      <c r="BM1304">
        <f t="shared" si="100"/>
        <v>420000</v>
      </c>
      <c r="BN1304">
        <f t="shared" si="101"/>
        <v>1100000</v>
      </c>
    </row>
    <row r="1305" spans="19:66">
      <c r="S1305" s="279" t="s">
        <v>965</v>
      </c>
      <c r="T1305">
        <v>560000</v>
      </c>
      <c r="U1305">
        <v>420000</v>
      </c>
      <c r="V1305">
        <v>1100000</v>
      </c>
      <c r="BA1305" t="s">
        <v>174</v>
      </c>
      <c r="BB1305" t="s">
        <v>197</v>
      </c>
      <c r="BC1305">
        <v>2020</v>
      </c>
      <c r="BD1305">
        <v>2563</v>
      </c>
      <c r="BE1305">
        <v>5</v>
      </c>
      <c r="BF1305">
        <v>2</v>
      </c>
      <c r="BG1305">
        <v>550000</v>
      </c>
      <c r="BH1305">
        <v>420000</v>
      </c>
      <c r="BI1305">
        <v>1100000</v>
      </c>
      <c r="BK1305" t="str">
        <f t="shared" si="98"/>
        <v>Ford Ranger_2563_2000</v>
      </c>
      <c r="BL1305">
        <f t="shared" si="99"/>
        <v>550000</v>
      </c>
      <c r="BM1305">
        <f t="shared" si="100"/>
        <v>420000</v>
      </c>
      <c r="BN1305">
        <f t="shared" si="101"/>
        <v>1100000</v>
      </c>
    </row>
    <row r="1306" spans="19:66">
      <c r="S1306" s="279" t="s">
        <v>965</v>
      </c>
      <c r="T1306">
        <v>570000</v>
      </c>
      <c r="U1306">
        <v>420000</v>
      </c>
      <c r="V1306">
        <v>1100000</v>
      </c>
      <c r="BA1306" t="s">
        <v>174</v>
      </c>
      <c r="BB1306" t="s">
        <v>197</v>
      </c>
      <c r="BC1306">
        <v>2020</v>
      </c>
      <c r="BD1306">
        <v>2563</v>
      </c>
      <c r="BE1306">
        <v>5</v>
      </c>
      <c r="BF1306">
        <v>2</v>
      </c>
      <c r="BG1306">
        <v>560000</v>
      </c>
      <c r="BH1306">
        <v>420000</v>
      </c>
      <c r="BI1306">
        <v>1100000</v>
      </c>
      <c r="BK1306" t="str">
        <f t="shared" si="98"/>
        <v>Ford Ranger_2563_2000</v>
      </c>
      <c r="BL1306">
        <f t="shared" si="99"/>
        <v>560000</v>
      </c>
      <c r="BM1306">
        <f t="shared" si="100"/>
        <v>420000</v>
      </c>
      <c r="BN1306">
        <f t="shared" si="101"/>
        <v>1100000</v>
      </c>
    </row>
    <row r="1307" spans="19:66">
      <c r="S1307" s="279" t="s">
        <v>965</v>
      </c>
      <c r="T1307">
        <v>580000</v>
      </c>
      <c r="U1307">
        <v>420000</v>
      </c>
      <c r="V1307">
        <v>1100000</v>
      </c>
      <c r="BA1307" t="s">
        <v>174</v>
      </c>
      <c r="BB1307" t="s">
        <v>197</v>
      </c>
      <c r="BC1307">
        <v>2020</v>
      </c>
      <c r="BD1307">
        <v>2563</v>
      </c>
      <c r="BE1307">
        <v>5</v>
      </c>
      <c r="BF1307">
        <v>2</v>
      </c>
      <c r="BG1307">
        <v>570000</v>
      </c>
      <c r="BH1307">
        <v>420000</v>
      </c>
      <c r="BI1307">
        <v>1100000</v>
      </c>
      <c r="BK1307" t="str">
        <f t="shared" si="98"/>
        <v>Ford Ranger_2563_2000</v>
      </c>
      <c r="BL1307">
        <f t="shared" si="99"/>
        <v>570000</v>
      </c>
      <c r="BM1307">
        <f t="shared" si="100"/>
        <v>420000</v>
      </c>
      <c r="BN1307">
        <f t="shared" si="101"/>
        <v>1100000</v>
      </c>
    </row>
    <row r="1308" spans="19:66">
      <c r="S1308" s="279" t="s">
        <v>965</v>
      </c>
      <c r="T1308">
        <v>590000</v>
      </c>
      <c r="U1308">
        <v>420000</v>
      </c>
      <c r="V1308">
        <v>1100000</v>
      </c>
      <c r="BA1308" t="s">
        <v>174</v>
      </c>
      <c r="BB1308" t="s">
        <v>197</v>
      </c>
      <c r="BC1308">
        <v>2020</v>
      </c>
      <c r="BD1308">
        <v>2563</v>
      </c>
      <c r="BE1308">
        <v>5</v>
      </c>
      <c r="BF1308">
        <v>2</v>
      </c>
      <c r="BG1308">
        <v>580000</v>
      </c>
      <c r="BH1308">
        <v>420000</v>
      </c>
      <c r="BI1308">
        <v>1100000</v>
      </c>
      <c r="BK1308" t="str">
        <f t="shared" si="98"/>
        <v>Ford Ranger_2563_2000</v>
      </c>
      <c r="BL1308">
        <f t="shared" si="99"/>
        <v>580000</v>
      </c>
      <c r="BM1308">
        <f t="shared" si="100"/>
        <v>420000</v>
      </c>
      <c r="BN1308">
        <f t="shared" si="101"/>
        <v>1100000</v>
      </c>
    </row>
    <row r="1309" spans="19:66">
      <c r="S1309" s="279" t="s">
        <v>965</v>
      </c>
      <c r="T1309">
        <v>600000</v>
      </c>
      <c r="U1309">
        <v>420000</v>
      </c>
      <c r="V1309">
        <v>1100000</v>
      </c>
      <c r="BA1309" t="s">
        <v>174</v>
      </c>
      <c r="BB1309" t="s">
        <v>197</v>
      </c>
      <c r="BC1309">
        <v>2020</v>
      </c>
      <c r="BD1309">
        <v>2563</v>
      </c>
      <c r="BE1309">
        <v>5</v>
      </c>
      <c r="BF1309">
        <v>2</v>
      </c>
      <c r="BG1309">
        <v>590000</v>
      </c>
      <c r="BH1309">
        <v>420000</v>
      </c>
      <c r="BI1309">
        <v>1100000</v>
      </c>
      <c r="BK1309" t="str">
        <f t="shared" si="98"/>
        <v>Ford Ranger_2563_2000</v>
      </c>
      <c r="BL1309">
        <f t="shared" si="99"/>
        <v>590000</v>
      </c>
      <c r="BM1309">
        <f t="shared" si="100"/>
        <v>420000</v>
      </c>
      <c r="BN1309">
        <f t="shared" si="101"/>
        <v>1100000</v>
      </c>
    </row>
    <row r="1310" spans="19:66">
      <c r="S1310" s="279" t="s">
        <v>965</v>
      </c>
      <c r="T1310">
        <v>610000</v>
      </c>
      <c r="U1310">
        <v>420000</v>
      </c>
      <c r="V1310">
        <v>1100000</v>
      </c>
      <c r="BA1310" t="s">
        <v>174</v>
      </c>
      <c r="BB1310" t="s">
        <v>197</v>
      </c>
      <c r="BC1310">
        <v>2020</v>
      </c>
      <c r="BD1310">
        <v>2563</v>
      </c>
      <c r="BE1310">
        <v>5</v>
      </c>
      <c r="BF1310">
        <v>2</v>
      </c>
      <c r="BG1310">
        <v>600000</v>
      </c>
      <c r="BH1310">
        <v>420000</v>
      </c>
      <c r="BI1310">
        <v>1100000</v>
      </c>
      <c r="BK1310" t="str">
        <f t="shared" si="98"/>
        <v>Ford Ranger_2563_2000</v>
      </c>
      <c r="BL1310">
        <f t="shared" si="99"/>
        <v>600000</v>
      </c>
      <c r="BM1310">
        <f t="shared" si="100"/>
        <v>420000</v>
      </c>
      <c r="BN1310">
        <f t="shared" si="101"/>
        <v>1100000</v>
      </c>
    </row>
    <row r="1311" spans="19:66">
      <c r="S1311" s="279" t="s">
        <v>965</v>
      </c>
      <c r="T1311">
        <v>620000</v>
      </c>
      <c r="U1311">
        <v>420000</v>
      </c>
      <c r="V1311">
        <v>1100000</v>
      </c>
      <c r="BA1311" t="s">
        <v>174</v>
      </c>
      <c r="BB1311" t="s">
        <v>197</v>
      </c>
      <c r="BC1311">
        <v>2020</v>
      </c>
      <c r="BD1311">
        <v>2563</v>
      </c>
      <c r="BE1311">
        <v>5</v>
      </c>
      <c r="BF1311">
        <v>2</v>
      </c>
      <c r="BG1311">
        <v>610000</v>
      </c>
      <c r="BH1311">
        <v>420000</v>
      </c>
      <c r="BI1311">
        <v>1100000</v>
      </c>
      <c r="BK1311" t="str">
        <f t="shared" si="98"/>
        <v>Ford Ranger_2563_2000</v>
      </c>
      <c r="BL1311">
        <f t="shared" si="99"/>
        <v>610000</v>
      </c>
      <c r="BM1311">
        <f t="shared" si="100"/>
        <v>420000</v>
      </c>
      <c r="BN1311">
        <f t="shared" si="101"/>
        <v>1100000</v>
      </c>
    </row>
    <row r="1312" spans="19:66">
      <c r="S1312" s="279" t="s">
        <v>965</v>
      </c>
      <c r="T1312">
        <v>630000</v>
      </c>
      <c r="U1312">
        <v>420000</v>
      </c>
      <c r="V1312">
        <v>1100000</v>
      </c>
      <c r="BA1312" t="s">
        <v>174</v>
      </c>
      <c r="BB1312" t="s">
        <v>197</v>
      </c>
      <c r="BC1312">
        <v>2020</v>
      </c>
      <c r="BD1312">
        <v>2563</v>
      </c>
      <c r="BE1312">
        <v>5</v>
      </c>
      <c r="BF1312">
        <v>2</v>
      </c>
      <c r="BG1312">
        <v>620000</v>
      </c>
      <c r="BH1312">
        <v>420000</v>
      </c>
      <c r="BI1312">
        <v>1100000</v>
      </c>
      <c r="BK1312" t="str">
        <f t="shared" si="98"/>
        <v>Ford Ranger_2563_2000</v>
      </c>
      <c r="BL1312">
        <f t="shared" si="99"/>
        <v>620000</v>
      </c>
      <c r="BM1312">
        <f t="shared" si="100"/>
        <v>420000</v>
      </c>
      <c r="BN1312">
        <f t="shared" si="101"/>
        <v>1100000</v>
      </c>
    </row>
    <row r="1313" spans="19:66">
      <c r="S1313" s="279" t="s">
        <v>965</v>
      </c>
      <c r="T1313">
        <v>640000</v>
      </c>
      <c r="U1313">
        <v>420000</v>
      </c>
      <c r="V1313">
        <v>1100000</v>
      </c>
      <c r="BA1313" t="s">
        <v>174</v>
      </c>
      <c r="BB1313" t="s">
        <v>197</v>
      </c>
      <c r="BC1313">
        <v>2020</v>
      </c>
      <c r="BD1313">
        <v>2563</v>
      </c>
      <c r="BE1313">
        <v>5</v>
      </c>
      <c r="BF1313">
        <v>2</v>
      </c>
      <c r="BG1313">
        <v>630000</v>
      </c>
      <c r="BH1313">
        <v>420000</v>
      </c>
      <c r="BI1313">
        <v>1100000</v>
      </c>
      <c r="BK1313" t="str">
        <f t="shared" si="98"/>
        <v>Ford Ranger_2563_2000</v>
      </c>
      <c r="BL1313">
        <f t="shared" si="99"/>
        <v>630000</v>
      </c>
      <c r="BM1313">
        <f t="shared" si="100"/>
        <v>420000</v>
      </c>
      <c r="BN1313">
        <f t="shared" si="101"/>
        <v>1100000</v>
      </c>
    </row>
    <row r="1314" spans="19:66">
      <c r="S1314" s="279" t="s">
        <v>965</v>
      </c>
      <c r="T1314">
        <v>650000</v>
      </c>
      <c r="U1314">
        <v>420000</v>
      </c>
      <c r="V1314">
        <v>1100000</v>
      </c>
      <c r="BA1314" t="s">
        <v>174</v>
      </c>
      <c r="BB1314" t="s">
        <v>197</v>
      </c>
      <c r="BC1314">
        <v>2020</v>
      </c>
      <c r="BD1314">
        <v>2563</v>
      </c>
      <c r="BE1314">
        <v>5</v>
      </c>
      <c r="BF1314">
        <v>2</v>
      </c>
      <c r="BG1314">
        <v>640000</v>
      </c>
      <c r="BH1314">
        <v>420000</v>
      </c>
      <c r="BI1314">
        <v>1100000</v>
      </c>
      <c r="BK1314" t="str">
        <f t="shared" si="98"/>
        <v>Ford Ranger_2563_2000</v>
      </c>
      <c r="BL1314">
        <f t="shared" si="99"/>
        <v>640000</v>
      </c>
      <c r="BM1314">
        <f t="shared" si="100"/>
        <v>420000</v>
      </c>
      <c r="BN1314">
        <f t="shared" si="101"/>
        <v>1100000</v>
      </c>
    </row>
    <row r="1315" spans="19:66">
      <c r="S1315" s="279" t="s">
        <v>965</v>
      </c>
      <c r="T1315">
        <v>660000</v>
      </c>
      <c r="U1315">
        <v>420000</v>
      </c>
      <c r="V1315">
        <v>1100000</v>
      </c>
      <c r="BA1315" t="s">
        <v>174</v>
      </c>
      <c r="BB1315" t="s">
        <v>197</v>
      </c>
      <c r="BC1315">
        <v>2020</v>
      </c>
      <c r="BD1315">
        <v>2563</v>
      </c>
      <c r="BE1315">
        <v>5</v>
      </c>
      <c r="BF1315">
        <v>2</v>
      </c>
      <c r="BG1315">
        <v>650000</v>
      </c>
      <c r="BH1315">
        <v>420000</v>
      </c>
      <c r="BI1315">
        <v>1100000</v>
      </c>
      <c r="BK1315" t="str">
        <f t="shared" si="98"/>
        <v>Ford Ranger_2563_2000</v>
      </c>
      <c r="BL1315">
        <f t="shared" si="99"/>
        <v>650000</v>
      </c>
      <c r="BM1315">
        <f t="shared" si="100"/>
        <v>420000</v>
      </c>
      <c r="BN1315">
        <f t="shared" si="101"/>
        <v>1100000</v>
      </c>
    </row>
    <row r="1316" spans="19:66">
      <c r="S1316" s="279" t="s">
        <v>965</v>
      </c>
      <c r="T1316">
        <v>670000</v>
      </c>
      <c r="U1316">
        <v>420000</v>
      </c>
      <c r="V1316">
        <v>1100000</v>
      </c>
      <c r="BA1316" t="s">
        <v>174</v>
      </c>
      <c r="BB1316" t="s">
        <v>197</v>
      </c>
      <c r="BC1316">
        <v>2020</v>
      </c>
      <c r="BD1316">
        <v>2563</v>
      </c>
      <c r="BE1316">
        <v>5</v>
      </c>
      <c r="BF1316">
        <v>2</v>
      </c>
      <c r="BG1316">
        <v>660000</v>
      </c>
      <c r="BH1316">
        <v>420000</v>
      </c>
      <c r="BI1316">
        <v>1100000</v>
      </c>
      <c r="BK1316" t="str">
        <f t="shared" si="98"/>
        <v>Ford Ranger_2563_2000</v>
      </c>
      <c r="BL1316">
        <f t="shared" si="99"/>
        <v>660000</v>
      </c>
      <c r="BM1316">
        <f t="shared" si="100"/>
        <v>420000</v>
      </c>
      <c r="BN1316">
        <f t="shared" si="101"/>
        <v>1100000</v>
      </c>
    </row>
    <row r="1317" spans="19:66">
      <c r="S1317" s="279" t="s">
        <v>965</v>
      </c>
      <c r="T1317">
        <v>680000</v>
      </c>
      <c r="U1317">
        <v>420000</v>
      </c>
      <c r="V1317">
        <v>1100000</v>
      </c>
      <c r="BA1317" t="s">
        <v>174</v>
      </c>
      <c r="BB1317" t="s">
        <v>197</v>
      </c>
      <c r="BC1317">
        <v>2020</v>
      </c>
      <c r="BD1317">
        <v>2563</v>
      </c>
      <c r="BE1317">
        <v>5</v>
      </c>
      <c r="BF1317">
        <v>2</v>
      </c>
      <c r="BG1317">
        <v>670000</v>
      </c>
      <c r="BH1317">
        <v>420000</v>
      </c>
      <c r="BI1317">
        <v>1100000</v>
      </c>
      <c r="BK1317" t="str">
        <f t="shared" si="98"/>
        <v>Ford Ranger_2563_2000</v>
      </c>
      <c r="BL1317">
        <f t="shared" si="99"/>
        <v>670000</v>
      </c>
      <c r="BM1317">
        <f t="shared" si="100"/>
        <v>420000</v>
      </c>
      <c r="BN1317">
        <f t="shared" si="101"/>
        <v>1100000</v>
      </c>
    </row>
    <row r="1318" spans="19:66">
      <c r="S1318" s="279" t="s">
        <v>965</v>
      </c>
      <c r="T1318">
        <v>690000</v>
      </c>
      <c r="U1318">
        <v>420000</v>
      </c>
      <c r="V1318">
        <v>1100000</v>
      </c>
      <c r="BA1318" t="s">
        <v>174</v>
      </c>
      <c r="BB1318" t="s">
        <v>197</v>
      </c>
      <c r="BC1318">
        <v>2020</v>
      </c>
      <c r="BD1318">
        <v>2563</v>
      </c>
      <c r="BE1318">
        <v>5</v>
      </c>
      <c r="BF1318">
        <v>2</v>
      </c>
      <c r="BG1318">
        <v>680000</v>
      </c>
      <c r="BH1318">
        <v>420000</v>
      </c>
      <c r="BI1318">
        <v>1100000</v>
      </c>
      <c r="BK1318" t="str">
        <f t="shared" si="98"/>
        <v>Ford Ranger_2563_2000</v>
      </c>
      <c r="BL1318">
        <f t="shared" si="99"/>
        <v>680000</v>
      </c>
      <c r="BM1318">
        <f t="shared" si="100"/>
        <v>420000</v>
      </c>
      <c r="BN1318">
        <f t="shared" si="101"/>
        <v>1100000</v>
      </c>
    </row>
    <row r="1319" spans="19:66">
      <c r="S1319" s="279" t="s">
        <v>965</v>
      </c>
      <c r="T1319">
        <v>700000</v>
      </c>
      <c r="U1319">
        <v>420000</v>
      </c>
      <c r="V1319">
        <v>1100000</v>
      </c>
      <c r="BA1319" t="s">
        <v>174</v>
      </c>
      <c r="BB1319" t="s">
        <v>197</v>
      </c>
      <c r="BC1319">
        <v>2020</v>
      </c>
      <c r="BD1319">
        <v>2563</v>
      </c>
      <c r="BE1319">
        <v>5</v>
      </c>
      <c r="BF1319">
        <v>2</v>
      </c>
      <c r="BG1319">
        <v>690000</v>
      </c>
      <c r="BH1319">
        <v>420000</v>
      </c>
      <c r="BI1319">
        <v>1100000</v>
      </c>
      <c r="BK1319" t="str">
        <f t="shared" si="98"/>
        <v>Ford Ranger_2563_2000</v>
      </c>
      <c r="BL1319">
        <f t="shared" si="99"/>
        <v>690000</v>
      </c>
      <c r="BM1319">
        <f t="shared" si="100"/>
        <v>420000</v>
      </c>
      <c r="BN1319">
        <f t="shared" si="101"/>
        <v>1100000</v>
      </c>
    </row>
    <row r="1320" spans="19:66">
      <c r="S1320" s="279" t="s">
        <v>965</v>
      </c>
      <c r="T1320">
        <v>710000</v>
      </c>
      <c r="U1320">
        <v>420000</v>
      </c>
      <c r="V1320">
        <v>1100000</v>
      </c>
      <c r="BA1320" t="s">
        <v>174</v>
      </c>
      <c r="BB1320" t="s">
        <v>197</v>
      </c>
      <c r="BC1320">
        <v>2020</v>
      </c>
      <c r="BD1320">
        <v>2563</v>
      </c>
      <c r="BE1320">
        <v>5</v>
      </c>
      <c r="BF1320">
        <v>2</v>
      </c>
      <c r="BG1320">
        <v>700000</v>
      </c>
      <c r="BH1320">
        <v>420000</v>
      </c>
      <c r="BI1320">
        <v>1100000</v>
      </c>
      <c r="BK1320" t="str">
        <f t="shared" si="98"/>
        <v>Ford Ranger_2563_2000</v>
      </c>
      <c r="BL1320">
        <f t="shared" si="99"/>
        <v>700000</v>
      </c>
      <c r="BM1320">
        <f t="shared" si="100"/>
        <v>420000</v>
      </c>
      <c r="BN1320">
        <f t="shared" si="101"/>
        <v>1100000</v>
      </c>
    </row>
    <row r="1321" spans="19:66">
      <c r="S1321" s="279" t="s">
        <v>965</v>
      </c>
      <c r="T1321">
        <v>720000</v>
      </c>
      <c r="U1321">
        <v>420000</v>
      </c>
      <c r="V1321">
        <v>1100000</v>
      </c>
      <c r="BA1321" t="s">
        <v>174</v>
      </c>
      <c r="BB1321" t="s">
        <v>197</v>
      </c>
      <c r="BC1321">
        <v>2020</v>
      </c>
      <c r="BD1321">
        <v>2563</v>
      </c>
      <c r="BE1321">
        <v>5</v>
      </c>
      <c r="BF1321">
        <v>2</v>
      </c>
      <c r="BG1321">
        <v>710000</v>
      </c>
      <c r="BH1321">
        <v>420000</v>
      </c>
      <c r="BI1321">
        <v>1100000</v>
      </c>
      <c r="BK1321" t="str">
        <f t="shared" si="98"/>
        <v>Ford Ranger_2563_2000</v>
      </c>
      <c r="BL1321">
        <f t="shared" si="99"/>
        <v>710000</v>
      </c>
      <c r="BM1321">
        <f t="shared" si="100"/>
        <v>420000</v>
      </c>
      <c r="BN1321">
        <f t="shared" si="101"/>
        <v>1100000</v>
      </c>
    </row>
    <row r="1322" spans="19:66">
      <c r="S1322" s="279" t="s">
        <v>965</v>
      </c>
      <c r="T1322">
        <v>730000</v>
      </c>
      <c r="U1322">
        <v>420000</v>
      </c>
      <c r="V1322">
        <v>1100000</v>
      </c>
      <c r="BA1322" t="s">
        <v>174</v>
      </c>
      <c r="BB1322" t="s">
        <v>197</v>
      </c>
      <c r="BC1322">
        <v>2020</v>
      </c>
      <c r="BD1322">
        <v>2563</v>
      </c>
      <c r="BE1322">
        <v>5</v>
      </c>
      <c r="BF1322">
        <v>2</v>
      </c>
      <c r="BG1322">
        <v>720000</v>
      </c>
      <c r="BH1322">
        <v>420000</v>
      </c>
      <c r="BI1322">
        <v>1100000</v>
      </c>
      <c r="BK1322" t="str">
        <f t="shared" si="98"/>
        <v>Ford Ranger_2563_2000</v>
      </c>
      <c r="BL1322">
        <f t="shared" si="99"/>
        <v>720000</v>
      </c>
      <c r="BM1322">
        <f t="shared" si="100"/>
        <v>420000</v>
      </c>
      <c r="BN1322">
        <f t="shared" si="101"/>
        <v>1100000</v>
      </c>
    </row>
    <row r="1323" spans="19:66">
      <c r="S1323" s="279" t="s">
        <v>965</v>
      </c>
      <c r="T1323">
        <v>740000</v>
      </c>
      <c r="U1323">
        <v>420000</v>
      </c>
      <c r="V1323">
        <v>1100000</v>
      </c>
      <c r="BA1323" t="s">
        <v>174</v>
      </c>
      <c r="BB1323" t="s">
        <v>197</v>
      </c>
      <c r="BC1323">
        <v>2020</v>
      </c>
      <c r="BD1323">
        <v>2563</v>
      </c>
      <c r="BE1323">
        <v>5</v>
      </c>
      <c r="BF1323">
        <v>2</v>
      </c>
      <c r="BG1323">
        <v>730000</v>
      </c>
      <c r="BH1323">
        <v>420000</v>
      </c>
      <c r="BI1323">
        <v>1100000</v>
      </c>
      <c r="BK1323" t="str">
        <f t="shared" si="98"/>
        <v>Ford Ranger_2563_2000</v>
      </c>
      <c r="BL1323">
        <f t="shared" si="99"/>
        <v>730000</v>
      </c>
      <c r="BM1323">
        <f t="shared" si="100"/>
        <v>420000</v>
      </c>
      <c r="BN1323">
        <f t="shared" si="101"/>
        <v>1100000</v>
      </c>
    </row>
    <row r="1324" spans="19:66">
      <c r="S1324" s="279" t="s">
        <v>965</v>
      </c>
      <c r="T1324">
        <v>750000</v>
      </c>
      <c r="U1324">
        <v>420000</v>
      </c>
      <c r="V1324">
        <v>1100000</v>
      </c>
      <c r="BA1324" t="s">
        <v>174</v>
      </c>
      <c r="BB1324" t="s">
        <v>197</v>
      </c>
      <c r="BC1324">
        <v>2020</v>
      </c>
      <c r="BD1324">
        <v>2563</v>
      </c>
      <c r="BE1324">
        <v>5</v>
      </c>
      <c r="BF1324">
        <v>2</v>
      </c>
      <c r="BG1324">
        <v>740000</v>
      </c>
      <c r="BH1324">
        <v>420000</v>
      </c>
      <c r="BI1324">
        <v>1100000</v>
      </c>
      <c r="BK1324" t="str">
        <f t="shared" si="98"/>
        <v>Ford Ranger_2563_2000</v>
      </c>
      <c r="BL1324">
        <f t="shared" si="99"/>
        <v>740000</v>
      </c>
      <c r="BM1324">
        <f t="shared" si="100"/>
        <v>420000</v>
      </c>
      <c r="BN1324">
        <f t="shared" si="101"/>
        <v>1100000</v>
      </c>
    </row>
    <row r="1325" spans="19:66">
      <c r="S1325" s="279" t="s">
        <v>965</v>
      </c>
      <c r="T1325">
        <v>760000</v>
      </c>
      <c r="U1325">
        <v>420000</v>
      </c>
      <c r="V1325">
        <v>1100000</v>
      </c>
      <c r="BA1325" t="s">
        <v>174</v>
      </c>
      <c r="BB1325" t="s">
        <v>197</v>
      </c>
      <c r="BC1325">
        <v>2020</v>
      </c>
      <c r="BD1325">
        <v>2563</v>
      </c>
      <c r="BE1325">
        <v>5</v>
      </c>
      <c r="BF1325">
        <v>2</v>
      </c>
      <c r="BG1325">
        <v>750000</v>
      </c>
      <c r="BH1325">
        <v>420000</v>
      </c>
      <c r="BI1325">
        <v>1100000</v>
      </c>
      <c r="BK1325" t="str">
        <f t="shared" si="98"/>
        <v>Ford Ranger_2563_2000</v>
      </c>
      <c r="BL1325">
        <f t="shared" si="99"/>
        <v>750000</v>
      </c>
      <c r="BM1325">
        <f t="shared" si="100"/>
        <v>420000</v>
      </c>
      <c r="BN1325">
        <f t="shared" si="101"/>
        <v>1100000</v>
      </c>
    </row>
    <row r="1326" spans="19:66">
      <c r="S1326" s="279" t="s">
        <v>965</v>
      </c>
      <c r="T1326">
        <v>770000</v>
      </c>
      <c r="U1326">
        <v>420000</v>
      </c>
      <c r="V1326">
        <v>1100000</v>
      </c>
      <c r="BA1326" t="s">
        <v>174</v>
      </c>
      <c r="BB1326" t="s">
        <v>197</v>
      </c>
      <c r="BC1326">
        <v>2020</v>
      </c>
      <c r="BD1326">
        <v>2563</v>
      </c>
      <c r="BE1326">
        <v>5</v>
      </c>
      <c r="BF1326">
        <v>2</v>
      </c>
      <c r="BG1326">
        <v>760000</v>
      </c>
      <c r="BH1326">
        <v>420000</v>
      </c>
      <c r="BI1326">
        <v>1100000</v>
      </c>
      <c r="BK1326" t="str">
        <f t="shared" si="98"/>
        <v>Ford Ranger_2563_2000</v>
      </c>
      <c r="BL1326">
        <f t="shared" si="99"/>
        <v>760000</v>
      </c>
      <c r="BM1326">
        <f t="shared" si="100"/>
        <v>420000</v>
      </c>
      <c r="BN1326">
        <f t="shared" si="101"/>
        <v>1100000</v>
      </c>
    </row>
    <row r="1327" spans="19:66">
      <c r="S1327" s="279" t="s">
        <v>965</v>
      </c>
      <c r="T1327">
        <v>780000</v>
      </c>
      <c r="U1327">
        <v>420000</v>
      </c>
      <c r="V1327">
        <v>1100000</v>
      </c>
      <c r="BA1327" t="s">
        <v>174</v>
      </c>
      <c r="BB1327" t="s">
        <v>197</v>
      </c>
      <c r="BC1327">
        <v>2020</v>
      </c>
      <c r="BD1327">
        <v>2563</v>
      </c>
      <c r="BE1327">
        <v>5</v>
      </c>
      <c r="BF1327">
        <v>2</v>
      </c>
      <c r="BG1327">
        <v>770000</v>
      </c>
      <c r="BH1327">
        <v>420000</v>
      </c>
      <c r="BI1327">
        <v>1100000</v>
      </c>
      <c r="BK1327" t="str">
        <f t="shared" si="98"/>
        <v>Ford Ranger_2563_2000</v>
      </c>
      <c r="BL1327">
        <f t="shared" si="99"/>
        <v>770000</v>
      </c>
      <c r="BM1327">
        <f t="shared" si="100"/>
        <v>420000</v>
      </c>
      <c r="BN1327">
        <f t="shared" si="101"/>
        <v>1100000</v>
      </c>
    </row>
    <row r="1328" spans="19:66">
      <c r="S1328" s="279" t="s">
        <v>965</v>
      </c>
      <c r="T1328">
        <v>790000</v>
      </c>
      <c r="U1328">
        <v>420000</v>
      </c>
      <c r="V1328">
        <v>1100000</v>
      </c>
      <c r="BA1328" t="s">
        <v>174</v>
      </c>
      <c r="BB1328" t="s">
        <v>197</v>
      </c>
      <c r="BC1328">
        <v>2020</v>
      </c>
      <c r="BD1328">
        <v>2563</v>
      </c>
      <c r="BE1328">
        <v>5</v>
      </c>
      <c r="BF1328">
        <v>2</v>
      </c>
      <c r="BG1328">
        <v>780000</v>
      </c>
      <c r="BH1328">
        <v>420000</v>
      </c>
      <c r="BI1328">
        <v>1100000</v>
      </c>
      <c r="BK1328" t="str">
        <f t="shared" si="98"/>
        <v>Ford Ranger_2563_2000</v>
      </c>
      <c r="BL1328">
        <f t="shared" si="99"/>
        <v>780000</v>
      </c>
      <c r="BM1328">
        <f t="shared" si="100"/>
        <v>420000</v>
      </c>
      <c r="BN1328">
        <f t="shared" si="101"/>
        <v>1100000</v>
      </c>
    </row>
    <row r="1329" spans="19:66">
      <c r="S1329" s="279" t="s">
        <v>965</v>
      </c>
      <c r="T1329">
        <v>800000</v>
      </c>
      <c r="U1329">
        <v>420000</v>
      </c>
      <c r="V1329">
        <v>1100000</v>
      </c>
      <c r="BA1329" t="s">
        <v>174</v>
      </c>
      <c r="BB1329" t="s">
        <v>197</v>
      </c>
      <c r="BC1329">
        <v>2020</v>
      </c>
      <c r="BD1329">
        <v>2563</v>
      </c>
      <c r="BE1329">
        <v>5</v>
      </c>
      <c r="BF1329">
        <v>2</v>
      </c>
      <c r="BG1329">
        <v>790000</v>
      </c>
      <c r="BH1329">
        <v>420000</v>
      </c>
      <c r="BI1329">
        <v>1100000</v>
      </c>
      <c r="BK1329" t="str">
        <f t="shared" si="98"/>
        <v>Ford Ranger_2563_2000</v>
      </c>
      <c r="BL1329">
        <f t="shared" si="99"/>
        <v>790000</v>
      </c>
      <c r="BM1329">
        <f t="shared" si="100"/>
        <v>420000</v>
      </c>
      <c r="BN1329">
        <f t="shared" si="101"/>
        <v>1100000</v>
      </c>
    </row>
    <row r="1330" spans="19:66">
      <c r="S1330" s="279" t="s">
        <v>965</v>
      </c>
      <c r="T1330">
        <v>810000</v>
      </c>
      <c r="U1330">
        <v>420000</v>
      </c>
      <c r="V1330">
        <v>1100000</v>
      </c>
      <c r="BA1330" t="s">
        <v>174</v>
      </c>
      <c r="BB1330" t="s">
        <v>197</v>
      </c>
      <c r="BC1330">
        <v>2020</v>
      </c>
      <c r="BD1330">
        <v>2563</v>
      </c>
      <c r="BE1330">
        <v>5</v>
      </c>
      <c r="BF1330">
        <v>2</v>
      </c>
      <c r="BG1330">
        <v>800000</v>
      </c>
      <c r="BH1330">
        <v>420000</v>
      </c>
      <c r="BI1330">
        <v>1100000</v>
      </c>
      <c r="BK1330" t="str">
        <f t="shared" si="98"/>
        <v>Ford Ranger_2563_2000</v>
      </c>
      <c r="BL1330">
        <f t="shared" si="99"/>
        <v>800000</v>
      </c>
      <c r="BM1330">
        <f t="shared" si="100"/>
        <v>420000</v>
      </c>
      <c r="BN1330">
        <f t="shared" si="101"/>
        <v>1100000</v>
      </c>
    </row>
    <row r="1331" spans="19:66">
      <c r="S1331" s="279" t="s">
        <v>965</v>
      </c>
      <c r="T1331">
        <v>820000</v>
      </c>
      <c r="U1331">
        <v>420000</v>
      </c>
      <c r="V1331">
        <v>1100000</v>
      </c>
      <c r="BA1331" t="s">
        <v>174</v>
      </c>
      <c r="BB1331" t="s">
        <v>197</v>
      </c>
      <c r="BC1331">
        <v>2020</v>
      </c>
      <c r="BD1331">
        <v>2563</v>
      </c>
      <c r="BE1331">
        <v>5</v>
      </c>
      <c r="BF1331">
        <v>2</v>
      </c>
      <c r="BG1331">
        <v>810000</v>
      </c>
      <c r="BH1331">
        <v>420000</v>
      </c>
      <c r="BI1331">
        <v>1100000</v>
      </c>
      <c r="BK1331" t="str">
        <f t="shared" si="98"/>
        <v>Ford Ranger_2563_2000</v>
      </c>
      <c r="BL1331">
        <f t="shared" si="99"/>
        <v>810000</v>
      </c>
      <c r="BM1331">
        <f t="shared" si="100"/>
        <v>420000</v>
      </c>
      <c r="BN1331">
        <f t="shared" si="101"/>
        <v>1100000</v>
      </c>
    </row>
    <row r="1332" spans="19:66">
      <c r="S1332" s="279" t="s">
        <v>965</v>
      </c>
      <c r="T1332">
        <v>830000</v>
      </c>
      <c r="U1332">
        <v>420000</v>
      </c>
      <c r="V1332">
        <v>1100000</v>
      </c>
      <c r="BA1332" t="s">
        <v>174</v>
      </c>
      <c r="BB1332" t="s">
        <v>197</v>
      </c>
      <c r="BC1332">
        <v>2020</v>
      </c>
      <c r="BD1332">
        <v>2563</v>
      </c>
      <c r="BE1332">
        <v>5</v>
      </c>
      <c r="BF1332">
        <v>2</v>
      </c>
      <c r="BG1332">
        <v>820000</v>
      </c>
      <c r="BH1332">
        <v>420000</v>
      </c>
      <c r="BI1332">
        <v>1100000</v>
      </c>
      <c r="BK1332" t="str">
        <f t="shared" si="98"/>
        <v>Ford Ranger_2563_2000</v>
      </c>
      <c r="BL1332">
        <f t="shared" si="99"/>
        <v>820000</v>
      </c>
      <c r="BM1332">
        <f t="shared" si="100"/>
        <v>420000</v>
      </c>
      <c r="BN1332">
        <f t="shared" si="101"/>
        <v>1100000</v>
      </c>
    </row>
    <row r="1333" spans="19:66">
      <c r="S1333" s="279" t="s">
        <v>965</v>
      </c>
      <c r="T1333">
        <v>840000</v>
      </c>
      <c r="U1333">
        <v>420000</v>
      </c>
      <c r="V1333">
        <v>1100000</v>
      </c>
      <c r="BA1333" t="s">
        <v>174</v>
      </c>
      <c r="BB1333" t="s">
        <v>197</v>
      </c>
      <c r="BC1333">
        <v>2020</v>
      </c>
      <c r="BD1333">
        <v>2563</v>
      </c>
      <c r="BE1333">
        <v>5</v>
      </c>
      <c r="BF1333">
        <v>2</v>
      </c>
      <c r="BG1333">
        <v>830000</v>
      </c>
      <c r="BH1333">
        <v>420000</v>
      </c>
      <c r="BI1333">
        <v>1100000</v>
      </c>
      <c r="BK1333" t="str">
        <f t="shared" si="98"/>
        <v>Ford Ranger_2563_2000</v>
      </c>
      <c r="BL1333">
        <f t="shared" si="99"/>
        <v>830000</v>
      </c>
      <c r="BM1333">
        <f t="shared" si="100"/>
        <v>420000</v>
      </c>
      <c r="BN1333">
        <f t="shared" si="101"/>
        <v>1100000</v>
      </c>
    </row>
    <row r="1334" spans="19:66">
      <c r="S1334" s="279" t="s">
        <v>965</v>
      </c>
      <c r="T1334">
        <v>850000</v>
      </c>
      <c r="U1334">
        <v>420000</v>
      </c>
      <c r="V1334">
        <v>1100000</v>
      </c>
      <c r="BA1334" t="s">
        <v>174</v>
      </c>
      <c r="BB1334" t="s">
        <v>197</v>
      </c>
      <c r="BC1334">
        <v>2020</v>
      </c>
      <c r="BD1334">
        <v>2563</v>
      </c>
      <c r="BE1334">
        <v>5</v>
      </c>
      <c r="BF1334">
        <v>2</v>
      </c>
      <c r="BG1334">
        <v>840000</v>
      </c>
      <c r="BH1334">
        <v>420000</v>
      </c>
      <c r="BI1334">
        <v>1100000</v>
      </c>
      <c r="BK1334" t="str">
        <f t="shared" si="98"/>
        <v>Ford Ranger_2563_2000</v>
      </c>
      <c r="BL1334">
        <f t="shared" si="99"/>
        <v>840000</v>
      </c>
      <c r="BM1334">
        <f t="shared" si="100"/>
        <v>420000</v>
      </c>
      <c r="BN1334">
        <f t="shared" si="101"/>
        <v>1100000</v>
      </c>
    </row>
    <row r="1335" spans="19:66">
      <c r="S1335" s="279" t="s">
        <v>965</v>
      </c>
      <c r="T1335">
        <v>860000</v>
      </c>
      <c r="U1335">
        <v>420000</v>
      </c>
      <c r="V1335">
        <v>1100000</v>
      </c>
      <c r="BA1335" t="s">
        <v>174</v>
      </c>
      <c r="BB1335" t="s">
        <v>197</v>
      </c>
      <c r="BC1335">
        <v>2020</v>
      </c>
      <c r="BD1335">
        <v>2563</v>
      </c>
      <c r="BE1335">
        <v>5</v>
      </c>
      <c r="BF1335">
        <v>2</v>
      </c>
      <c r="BG1335">
        <v>850000</v>
      </c>
      <c r="BH1335">
        <v>420000</v>
      </c>
      <c r="BI1335">
        <v>1100000</v>
      </c>
      <c r="BK1335" t="str">
        <f t="shared" si="98"/>
        <v>Ford Ranger_2563_2000</v>
      </c>
      <c r="BL1335">
        <f t="shared" si="99"/>
        <v>850000</v>
      </c>
      <c r="BM1335">
        <f t="shared" si="100"/>
        <v>420000</v>
      </c>
      <c r="BN1335">
        <f t="shared" si="101"/>
        <v>1100000</v>
      </c>
    </row>
    <row r="1336" spans="19:66">
      <c r="S1336" s="279" t="s">
        <v>965</v>
      </c>
      <c r="T1336">
        <v>870000</v>
      </c>
      <c r="U1336">
        <v>420000</v>
      </c>
      <c r="V1336">
        <v>1100000</v>
      </c>
      <c r="BA1336" t="s">
        <v>174</v>
      </c>
      <c r="BB1336" t="s">
        <v>197</v>
      </c>
      <c r="BC1336">
        <v>2020</v>
      </c>
      <c r="BD1336">
        <v>2563</v>
      </c>
      <c r="BE1336">
        <v>5</v>
      </c>
      <c r="BF1336">
        <v>2</v>
      </c>
      <c r="BG1336">
        <v>860000</v>
      </c>
      <c r="BH1336">
        <v>420000</v>
      </c>
      <c r="BI1336">
        <v>1100000</v>
      </c>
      <c r="BK1336" t="str">
        <f t="shared" si="98"/>
        <v>Ford Ranger_2563_2000</v>
      </c>
      <c r="BL1336">
        <f t="shared" si="99"/>
        <v>860000</v>
      </c>
      <c r="BM1336">
        <f t="shared" si="100"/>
        <v>420000</v>
      </c>
      <c r="BN1336">
        <f t="shared" si="101"/>
        <v>1100000</v>
      </c>
    </row>
    <row r="1337" spans="19:66">
      <c r="S1337" s="279" t="s">
        <v>965</v>
      </c>
      <c r="T1337">
        <v>880000</v>
      </c>
      <c r="U1337">
        <v>420000</v>
      </c>
      <c r="V1337">
        <v>1100000</v>
      </c>
      <c r="BA1337" t="s">
        <v>174</v>
      </c>
      <c r="BB1337" t="s">
        <v>197</v>
      </c>
      <c r="BC1337">
        <v>2020</v>
      </c>
      <c r="BD1337">
        <v>2563</v>
      </c>
      <c r="BE1337">
        <v>5</v>
      </c>
      <c r="BF1337">
        <v>2</v>
      </c>
      <c r="BG1337">
        <v>870000</v>
      </c>
      <c r="BH1337">
        <v>420000</v>
      </c>
      <c r="BI1337">
        <v>1100000</v>
      </c>
      <c r="BK1337" t="str">
        <f t="shared" si="98"/>
        <v>Ford Ranger_2563_2000</v>
      </c>
      <c r="BL1337">
        <f t="shared" si="99"/>
        <v>870000</v>
      </c>
      <c r="BM1337">
        <f t="shared" si="100"/>
        <v>420000</v>
      </c>
      <c r="BN1337">
        <f t="shared" si="101"/>
        <v>1100000</v>
      </c>
    </row>
    <row r="1338" spans="19:66">
      <c r="S1338" s="279" t="s">
        <v>965</v>
      </c>
      <c r="T1338">
        <v>890000</v>
      </c>
      <c r="U1338">
        <v>420000</v>
      </c>
      <c r="V1338">
        <v>1100000</v>
      </c>
      <c r="BA1338" t="s">
        <v>174</v>
      </c>
      <c r="BB1338" t="s">
        <v>197</v>
      </c>
      <c r="BC1338">
        <v>2020</v>
      </c>
      <c r="BD1338">
        <v>2563</v>
      </c>
      <c r="BE1338">
        <v>5</v>
      </c>
      <c r="BF1338">
        <v>2</v>
      </c>
      <c r="BG1338">
        <v>880000</v>
      </c>
      <c r="BH1338">
        <v>420000</v>
      </c>
      <c r="BI1338">
        <v>1100000</v>
      </c>
      <c r="BK1338" t="str">
        <f t="shared" si="98"/>
        <v>Ford Ranger_2563_2000</v>
      </c>
      <c r="BL1338">
        <f t="shared" si="99"/>
        <v>880000</v>
      </c>
      <c r="BM1338">
        <f t="shared" si="100"/>
        <v>420000</v>
      </c>
      <c r="BN1338">
        <f t="shared" si="101"/>
        <v>1100000</v>
      </c>
    </row>
    <row r="1339" spans="19:66">
      <c r="S1339" s="279" t="s">
        <v>965</v>
      </c>
      <c r="T1339">
        <v>900000</v>
      </c>
      <c r="U1339">
        <v>420000</v>
      </c>
      <c r="V1339">
        <v>1100000</v>
      </c>
      <c r="BA1339" t="s">
        <v>174</v>
      </c>
      <c r="BB1339" t="s">
        <v>197</v>
      </c>
      <c r="BC1339">
        <v>2020</v>
      </c>
      <c r="BD1339">
        <v>2563</v>
      </c>
      <c r="BE1339">
        <v>5</v>
      </c>
      <c r="BF1339">
        <v>2</v>
      </c>
      <c r="BG1339">
        <v>890000</v>
      </c>
      <c r="BH1339">
        <v>420000</v>
      </c>
      <c r="BI1339">
        <v>1100000</v>
      </c>
      <c r="BK1339" t="str">
        <f t="shared" si="98"/>
        <v>Ford Ranger_2563_2000</v>
      </c>
      <c r="BL1339">
        <f t="shared" si="99"/>
        <v>890000</v>
      </c>
      <c r="BM1339">
        <f t="shared" si="100"/>
        <v>420000</v>
      </c>
      <c r="BN1339">
        <f t="shared" si="101"/>
        <v>1100000</v>
      </c>
    </row>
    <row r="1340" spans="19:66">
      <c r="S1340" s="279" t="s">
        <v>965</v>
      </c>
      <c r="T1340">
        <v>910000</v>
      </c>
      <c r="U1340">
        <v>420000</v>
      </c>
      <c r="V1340">
        <v>1100000</v>
      </c>
      <c r="BA1340" t="s">
        <v>174</v>
      </c>
      <c r="BB1340" t="s">
        <v>197</v>
      </c>
      <c r="BC1340">
        <v>2020</v>
      </c>
      <c r="BD1340">
        <v>2563</v>
      </c>
      <c r="BE1340">
        <v>5</v>
      </c>
      <c r="BF1340">
        <v>2</v>
      </c>
      <c r="BG1340">
        <v>900000</v>
      </c>
      <c r="BH1340">
        <v>420000</v>
      </c>
      <c r="BI1340">
        <v>1100000</v>
      </c>
      <c r="BK1340" t="str">
        <f t="shared" si="98"/>
        <v>Ford Ranger_2563_2000</v>
      </c>
      <c r="BL1340">
        <f t="shared" si="99"/>
        <v>900000</v>
      </c>
      <c r="BM1340">
        <f t="shared" si="100"/>
        <v>420000</v>
      </c>
      <c r="BN1340">
        <f t="shared" si="101"/>
        <v>1100000</v>
      </c>
    </row>
    <row r="1341" spans="19:66">
      <c r="S1341" s="279" t="s">
        <v>965</v>
      </c>
      <c r="T1341">
        <v>920000</v>
      </c>
      <c r="U1341">
        <v>420000</v>
      </c>
      <c r="V1341">
        <v>1100000</v>
      </c>
      <c r="BA1341" t="s">
        <v>174</v>
      </c>
      <c r="BB1341" t="s">
        <v>197</v>
      </c>
      <c r="BC1341">
        <v>2020</v>
      </c>
      <c r="BD1341">
        <v>2563</v>
      </c>
      <c r="BE1341">
        <v>5</v>
      </c>
      <c r="BF1341">
        <v>2</v>
      </c>
      <c r="BG1341">
        <v>910000</v>
      </c>
      <c r="BH1341">
        <v>420000</v>
      </c>
      <c r="BI1341">
        <v>1100000</v>
      </c>
      <c r="BK1341" t="str">
        <f t="shared" si="98"/>
        <v>Ford Ranger_2563_2000</v>
      </c>
      <c r="BL1341">
        <f t="shared" si="99"/>
        <v>910000</v>
      </c>
      <c r="BM1341">
        <f t="shared" si="100"/>
        <v>420000</v>
      </c>
      <c r="BN1341">
        <f t="shared" si="101"/>
        <v>1100000</v>
      </c>
    </row>
    <row r="1342" spans="19:66">
      <c r="S1342" s="279" t="s">
        <v>965</v>
      </c>
      <c r="T1342">
        <v>930000</v>
      </c>
      <c r="U1342">
        <v>420000</v>
      </c>
      <c r="V1342">
        <v>1100000</v>
      </c>
      <c r="BA1342" t="s">
        <v>174</v>
      </c>
      <c r="BB1342" t="s">
        <v>197</v>
      </c>
      <c r="BC1342">
        <v>2020</v>
      </c>
      <c r="BD1342">
        <v>2563</v>
      </c>
      <c r="BE1342">
        <v>5</v>
      </c>
      <c r="BF1342">
        <v>2</v>
      </c>
      <c r="BG1342">
        <v>920000</v>
      </c>
      <c r="BH1342">
        <v>420000</v>
      </c>
      <c r="BI1342">
        <v>1100000</v>
      </c>
      <c r="BK1342" t="str">
        <f t="shared" si="98"/>
        <v>Ford Ranger_2563_2000</v>
      </c>
      <c r="BL1342">
        <f t="shared" si="99"/>
        <v>920000</v>
      </c>
      <c r="BM1342">
        <f t="shared" si="100"/>
        <v>420000</v>
      </c>
      <c r="BN1342">
        <f t="shared" si="101"/>
        <v>1100000</v>
      </c>
    </row>
    <row r="1343" spans="19:66">
      <c r="S1343" s="279" t="s">
        <v>965</v>
      </c>
      <c r="T1343">
        <v>940000</v>
      </c>
      <c r="U1343">
        <v>420000</v>
      </c>
      <c r="V1343">
        <v>1100000</v>
      </c>
      <c r="BA1343" t="s">
        <v>174</v>
      </c>
      <c r="BB1343" t="s">
        <v>197</v>
      </c>
      <c r="BC1343">
        <v>2020</v>
      </c>
      <c r="BD1343">
        <v>2563</v>
      </c>
      <c r="BE1343">
        <v>5</v>
      </c>
      <c r="BF1343">
        <v>2</v>
      </c>
      <c r="BG1343">
        <v>930000</v>
      </c>
      <c r="BH1343">
        <v>420000</v>
      </c>
      <c r="BI1343">
        <v>1100000</v>
      </c>
      <c r="BK1343" t="str">
        <f t="shared" si="98"/>
        <v>Ford Ranger_2563_2000</v>
      </c>
      <c r="BL1343">
        <f t="shared" si="99"/>
        <v>930000</v>
      </c>
      <c r="BM1343">
        <f t="shared" si="100"/>
        <v>420000</v>
      </c>
      <c r="BN1343">
        <f t="shared" si="101"/>
        <v>1100000</v>
      </c>
    </row>
    <row r="1344" spans="19:66">
      <c r="S1344" s="279" t="s">
        <v>965</v>
      </c>
      <c r="T1344">
        <v>950000</v>
      </c>
      <c r="U1344">
        <v>420000</v>
      </c>
      <c r="V1344">
        <v>1100000</v>
      </c>
      <c r="BA1344" t="s">
        <v>174</v>
      </c>
      <c r="BB1344" t="s">
        <v>197</v>
      </c>
      <c r="BC1344">
        <v>2020</v>
      </c>
      <c r="BD1344">
        <v>2563</v>
      </c>
      <c r="BE1344">
        <v>5</v>
      </c>
      <c r="BF1344">
        <v>2</v>
      </c>
      <c r="BG1344">
        <v>940000</v>
      </c>
      <c r="BH1344">
        <v>420000</v>
      </c>
      <c r="BI1344">
        <v>1100000</v>
      </c>
      <c r="BK1344" t="str">
        <f t="shared" si="98"/>
        <v>Ford Ranger_2563_2000</v>
      </c>
      <c r="BL1344">
        <f t="shared" si="99"/>
        <v>940000</v>
      </c>
      <c r="BM1344">
        <f t="shared" si="100"/>
        <v>420000</v>
      </c>
      <c r="BN1344">
        <f t="shared" si="101"/>
        <v>1100000</v>
      </c>
    </row>
    <row r="1345" spans="19:66">
      <c r="S1345" s="279" t="s">
        <v>965</v>
      </c>
      <c r="T1345">
        <v>960000</v>
      </c>
      <c r="U1345">
        <v>420000</v>
      </c>
      <c r="V1345">
        <v>1100000</v>
      </c>
      <c r="BA1345" t="s">
        <v>174</v>
      </c>
      <c r="BB1345" t="s">
        <v>197</v>
      </c>
      <c r="BC1345">
        <v>2020</v>
      </c>
      <c r="BD1345">
        <v>2563</v>
      </c>
      <c r="BE1345">
        <v>5</v>
      </c>
      <c r="BF1345">
        <v>2</v>
      </c>
      <c r="BG1345">
        <v>950000</v>
      </c>
      <c r="BH1345">
        <v>420000</v>
      </c>
      <c r="BI1345">
        <v>1100000</v>
      </c>
      <c r="BK1345" t="str">
        <f t="shared" si="98"/>
        <v>Ford Ranger_2563_2000</v>
      </c>
      <c r="BL1345">
        <f t="shared" si="99"/>
        <v>950000</v>
      </c>
      <c r="BM1345">
        <f t="shared" si="100"/>
        <v>420000</v>
      </c>
      <c r="BN1345">
        <f t="shared" si="101"/>
        <v>1100000</v>
      </c>
    </row>
    <row r="1346" spans="19:66">
      <c r="S1346" s="279" t="s">
        <v>965</v>
      </c>
      <c r="T1346">
        <v>970000</v>
      </c>
      <c r="U1346">
        <v>420000</v>
      </c>
      <c r="V1346">
        <v>1100000</v>
      </c>
      <c r="BA1346" t="s">
        <v>174</v>
      </c>
      <c r="BB1346" t="s">
        <v>197</v>
      </c>
      <c r="BC1346">
        <v>2020</v>
      </c>
      <c r="BD1346">
        <v>2563</v>
      </c>
      <c r="BE1346">
        <v>5</v>
      </c>
      <c r="BF1346">
        <v>2</v>
      </c>
      <c r="BG1346">
        <v>960000</v>
      </c>
      <c r="BH1346">
        <v>420000</v>
      </c>
      <c r="BI1346">
        <v>1100000</v>
      </c>
      <c r="BK1346" t="str">
        <f t="shared" si="98"/>
        <v>Ford Ranger_2563_2000</v>
      </c>
      <c r="BL1346">
        <f t="shared" si="99"/>
        <v>960000</v>
      </c>
      <c r="BM1346">
        <f t="shared" si="100"/>
        <v>420000</v>
      </c>
      <c r="BN1346">
        <f t="shared" si="101"/>
        <v>1100000</v>
      </c>
    </row>
    <row r="1347" spans="19:66">
      <c r="S1347" s="279" t="s">
        <v>965</v>
      </c>
      <c r="T1347">
        <v>980000</v>
      </c>
      <c r="U1347">
        <v>420000</v>
      </c>
      <c r="V1347">
        <v>1100000</v>
      </c>
      <c r="BA1347" t="s">
        <v>174</v>
      </c>
      <c r="BB1347" t="s">
        <v>197</v>
      </c>
      <c r="BC1347">
        <v>2020</v>
      </c>
      <c r="BD1347">
        <v>2563</v>
      </c>
      <c r="BE1347">
        <v>5</v>
      </c>
      <c r="BF1347">
        <v>2</v>
      </c>
      <c r="BG1347">
        <v>970000</v>
      </c>
      <c r="BH1347">
        <v>420000</v>
      </c>
      <c r="BI1347">
        <v>1100000</v>
      </c>
      <c r="BK1347" t="str">
        <f t="shared" ref="BK1347:BK1410" si="102">BA1347&amp;" "&amp;BB1347&amp;"_"&amp;BD1347&amp;"_"&amp;BF1347*1000</f>
        <v>Ford Ranger_2563_2000</v>
      </c>
      <c r="BL1347">
        <f t="shared" ref="BL1347:BL1410" si="103">BG1347</f>
        <v>970000</v>
      </c>
      <c r="BM1347">
        <f t="shared" ref="BM1347:BM1410" si="104">BH1347</f>
        <v>420000</v>
      </c>
      <c r="BN1347">
        <f t="shared" ref="BN1347:BN1410" si="105">BI1347</f>
        <v>1100000</v>
      </c>
    </row>
    <row r="1348" spans="19:66">
      <c r="S1348" s="280" t="s">
        <v>965</v>
      </c>
      <c r="T1348">
        <v>990000</v>
      </c>
      <c r="U1348">
        <v>420000</v>
      </c>
      <c r="V1348">
        <v>1100000</v>
      </c>
      <c r="BA1348" t="s">
        <v>174</v>
      </c>
      <c r="BB1348" t="s">
        <v>197</v>
      </c>
      <c r="BC1348">
        <v>2020</v>
      </c>
      <c r="BD1348">
        <v>2563</v>
      </c>
      <c r="BE1348">
        <v>5</v>
      </c>
      <c r="BF1348">
        <v>2</v>
      </c>
      <c r="BG1348">
        <v>980000</v>
      </c>
      <c r="BH1348">
        <v>420000</v>
      </c>
      <c r="BI1348">
        <v>1100000</v>
      </c>
      <c r="BK1348" t="str">
        <f t="shared" si="102"/>
        <v>Ford Ranger_2563_2000</v>
      </c>
      <c r="BL1348">
        <f t="shared" si="103"/>
        <v>980000</v>
      </c>
      <c r="BM1348">
        <f t="shared" si="104"/>
        <v>420000</v>
      </c>
      <c r="BN1348">
        <f t="shared" si="105"/>
        <v>1100000</v>
      </c>
    </row>
    <row r="1349" spans="19:66">
      <c r="S1349" s="279" t="s">
        <v>965</v>
      </c>
      <c r="T1349">
        <v>1000000</v>
      </c>
      <c r="U1349">
        <v>420000</v>
      </c>
      <c r="V1349">
        <v>1100000</v>
      </c>
      <c r="BA1349" t="s">
        <v>174</v>
      </c>
      <c r="BB1349" t="s">
        <v>197</v>
      </c>
      <c r="BC1349">
        <v>2020</v>
      </c>
      <c r="BD1349">
        <v>2563</v>
      </c>
      <c r="BE1349">
        <v>5</v>
      </c>
      <c r="BF1349">
        <v>2</v>
      </c>
      <c r="BG1349">
        <v>990000</v>
      </c>
      <c r="BH1349">
        <v>420000</v>
      </c>
      <c r="BI1349">
        <v>1100000</v>
      </c>
      <c r="BK1349" t="str">
        <f t="shared" si="102"/>
        <v>Ford Ranger_2563_2000</v>
      </c>
      <c r="BL1349">
        <f t="shared" si="103"/>
        <v>990000</v>
      </c>
      <c r="BM1349">
        <f t="shared" si="104"/>
        <v>420000</v>
      </c>
      <c r="BN1349">
        <f t="shared" si="105"/>
        <v>1100000</v>
      </c>
    </row>
    <row r="1350" spans="19:66">
      <c r="S1350" s="279" t="s">
        <v>965</v>
      </c>
      <c r="T1350">
        <v>1010000</v>
      </c>
      <c r="U1350">
        <v>420000</v>
      </c>
      <c r="V1350">
        <v>1100000</v>
      </c>
      <c r="BA1350" t="s">
        <v>174</v>
      </c>
      <c r="BB1350" t="s">
        <v>197</v>
      </c>
      <c r="BC1350">
        <v>2020</v>
      </c>
      <c r="BD1350">
        <v>2563</v>
      </c>
      <c r="BE1350">
        <v>5</v>
      </c>
      <c r="BF1350">
        <v>2</v>
      </c>
      <c r="BG1350">
        <v>1000000</v>
      </c>
      <c r="BH1350">
        <v>420000</v>
      </c>
      <c r="BI1350">
        <v>1100000</v>
      </c>
      <c r="BK1350" t="str">
        <f t="shared" si="102"/>
        <v>Ford Ranger_2563_2000</v>
      </c>
      <c r="BL1350">
        <f t="shared" si="103"/>
        <v>1000000</v>
      </c>
      <c r="BM1350">
        <f t="shared" si="104"/>
        <v>420000</v>
      </c>
      <c r="BN1350">
        <f t="shared" si="105"/>
        <v>1100000</v>
      </c>
    </row>
    <row r="1351" spans="19:66">
      <c r="S1351" s="279" t="s">
        <v>965</v>
      </c>
      <c r="T1351">
        <v>1020000</v>
      </c>
      <c r="U1351">
        <v>420000</v>
      </c>
      <c r="V1351">
        <v>1100000</v>
      </c>
      <c r="BA1351" t="s">
        <v>174</v>
      </c>
      <c r="BB1351" t="s">
        <v>197</v>
      </c>
      <c r="BC1351">
        <v>2020</v>
      </c>
      <c r="BD1351">
        <v>2563</v>
      </c>
      <c r="BE1351">
        <v>5</v>
      </c>
      <c r="BF1351">
        <v>2</v>
      </c>
      <c r="BG1351">
        <v>1010000</v>
      </c>
      <c r="BH1351">
        <v>420000</v>
      </c>
      <c r="BI1351">
        <v>1100000</v>
      </c>
      <c r="BK1351" t="str">
        <f t="shared" si="102"/>
        <v>Ford Ranger_2563_2000</v>
      </c>
      <c r="BL1351">
        <f t="shared" si="103"/>
        <v>1010000</v>
      </c>
      <c r="BM1351">
        <f t="shared" si="104"/>
        <v>420000</v>
      </c>
      <c r="BN1351">
        <f t="shared" si="105"/>
        <v>1100000</v>
      </c>
    </row>
    <row r="1352" spans="19:66">
      <c r="S1352" s="279" t="s">
        <v>965</v>
      </c>
      <c r="T1352">
        <v>1030000</v>
      </c>
      <c r="U1352">
        <v>420000</v>
      </c>
      <c r="V1352">
        <v>1100000</v>
      </c>
      <c r="BA1352" t="s">
        <v>174</v>
      </c>
      <c r="BB1352" t="s">
        <v>197</v>
      </c>
      <c r="BC1352">
        <v>2020</v>
      </c>
      <c r="BD1352">
        <v>2563</v>
      </c>
      <c r="BE1352">
        <v>5</v>
      </c>
      <c r="BF1352">
        <v>2</v>
      </c>
      <c r="BG1352">
        <v>1020000</v>
      </c>
      <c r="BH1352">
        <v>420000</v>
      </c>
      <c r="BI1352">
        <v>1100000</v>
      </c>
      <c r="BK1352" t="str">
        <f t="shared" si="102"/>
        <v>Ford Ranger_2563_2000</v>
      </c>
      <c r="BL1352">
        <f t="shared" si="103"/>
        <v>1020000</v>
      </c>
      <c r="BM1352">
        <f t="shared" si="104"/>
        <v>420000</v>
      </c>
      <c r="BN1352">
        <f t="shared" si="105"/>
        <v>1100000</v>
      </c>
    </row>
    <row r="1353" spans="19:66">
      <c r="S1353" s="279" t="s">
        <v>965</v>
      </c>
      <c r="T1353">
        <v>1040000</v>
      </c>
      <c r="U1353">
        <v>420000</v>
      </c>
      <c r="V1353">
        <v>1100000</v>
      </c>
      <c r="BA1353" t="s">
        <v>174</v>
      </c>
      <c r="BB1353" t="s">
        <v>197</v>
      </c>
      <c r="BC1353">
        <v>2020</v>
      </c>
      <c r="BD1353">
        <v>2563</v>
      </c>
      <c r="BE1353">
        <v>5</v>
      </c>
      <c r="BF1353">
        <v>2</v>
      </c>
      <c r="BG1353">
        <v>1030000</v>
      </c>
      <c r="BH1353">
        <v>420000</v>
      </c>
      <c r="BI1353">
        <v>1100000</v>
      </c>
      <c r="BK1353" t="str">
        <f t="shared" si="102"/>
        <v>Ford Ranger_2563_2000</v>
      </c>
      <c r="BL1353">
        <f t="shared" si="103"/>
        <v>1030000</v>
      </c>
      <c r="BM1353">
        <f t="shared" si="104"/>
        <v>420000</v>
      </c>
      <c r="BN1353">
        <f t="shared" si="105"/>
        <v>1100000</v>
      </c>
    </row>
    <row r="1354" spans="19:66">
      <c r="S1354" s="279" t="s">
        <v>965</v>
      </c>
      <c r="T1354">
        <v>1050000</v>
      </c>
      <c r="U1354">
        <v>420000</v>
      </c>
      <c r="V1354">
        <v>1100000</v>
      </c>
      <c r="BA1354" t="s">
        <v>174</v>
      </c>
      <c r="BB1354" t="s">
        <v>197</v>
      </c>
      <c r="BC1354">
        <v>2020</v>
      </c>
      <c r="BD1354">
        <v>2563</v>
      </c>
      <c r="BE1354">
        <v>5</v>
      </c>
      <c r="BF1354">
        <v>2</v>
      </c>
      <c r="BG1354">
        <v>1040000</v>
      </c>
      <c r="BH1354">
        <v>420000</v>
      </c>
      <c r="BI1354">
        <v>1100000</v>
      </c>
      <c r="BK1354" t="str">
        <f t="shared" si="102"/>
        <v>Ford Ranger_2563_2000</v>
      </c>
      <c r="BL1354">
        <f t="shared" si="103"/>
        <v>1040000</v>
      </c>
      <c r="BM1354">
        <f t="shared" si="104"/>
        <v>420000</v>
      </c>
      <c r="BN1354">
        <f t="shared" si="105"/>
        <v>1100000</v>
      </c>
    </row>
    <row r="1355" spans="19:66">
      <c r="S1355" s="279" t="s">
        <v>965</v>
      </c>
      <c r="T1355">
        <v>1060000</v>
      </c>
      <c r="U1355">
        <v>420000</v>
      </c>
      <c r="V1355">
        <v>1100000</v>
      </c>
      <c r="BA1355" t="s">
        <v>174</v>
      </c>
      <c r="BB1355" t="s">
        <v>197</v>
      </c>
      <c r="BC1355">
        <v>2020</v>
      </c>
      <c r="BD1355">
        <v>2563</v>
      </c>
      <c r="BE1355">
        <v>5</v>
      </c>
      <c r="BF1355">
        <v>2</v>
      </c>
      <c r="BG1355">
        <v>1050000</v>
      </c>
      <c r="BH1355">
        <v>420000</v>
      </c>
      <c r="BI1355">
        <v>1100000</v>
      </c>
      <c r="BK1355" t="str">
        <f t="shared" si="102"/>
        <v>Ford Ranger_2563_2000</v>
      </c>
      <c r="BL1355">
        <f t="shared" si="103"/>
        <v>1050000</v>
      </c>
      <c r="BM1355">
        <f t="shared" si="104"/>
        <v>420000</v>
      </c>
      <c r="BN1355">
        <f t="shared" si="105"/>
        <v>1100000</v>
      </c>
    </row>
    <row r="1356" spans="19:66">
      <c r="S1356" s="279" t="s">
        <v>965</v>
      </c>
      <c r="T1356">
        <v>1070000</v>
      </c>
      <c r="U1356">
        <v>420000</v>
      </c>
      <c r="V1356">
        <v>1100000</v>
      </c>
      <c r="BA1356" t="s">
        <v>174</v>
      </c>
      <c r="BB1356" t="s">
        <v>197</v>
      </c>
      <c r="BC1356">
        <v>2020</v>
      </c>
      <c r="BD1356">
        <v>2563</v>
      </c>
      <c r="BE1356">
        <v>5</v>
      </c>
      <c r="BF1356">
        <v>2</v>
      </c>
      <c r="BG1356">
        <v>1060000</v>
      </c>
      <c r="BH1356">
        <v>420000</v>
      </c>
      <c r="BI1356">
        <v>1100000</v>
      </c>
      <c r="BK1356" t="str">
        <f t="shared" si="102"/>
        <v>Ford Ranger_2563_2000</v>
      </c>
      <c r="BL1356">
        <f t="shared" si="103"/>
        <v>1060000</v>
      </c>
      <c r="BM1356">
        <f t="shared" si="104"/>
        <v>420000</v>
      </c>
      <c r="BN1356">
        <f t="shared" si="105"/>
        <v>1100000</v>
      </c>
    </row>
    <row r="1357" spans="19:66">
      <c r="S1357" s="279" t="s">
        <v>965</v>
      </c>
      <c r="T1357">
        <v>1080000</v>
      </c>
      <c r="U1357">
        <v>420000</v>
      </c>
      <c r="V1357">
        <v>1100000</v>
      </c>
      <c r="BA1357" t="s">
        <v>174</v>
      </c>
      <c r="BB1357" t="s">
        <v>197</v>
      </c>
      <c r="BC1357">
        <v>2020</v>
      </c>
      <c r="BD1357">
        <v>2563</v>
      </c>
      <c r="BE1357">
        <v>5</v>
      </c>
      <c r="BF1357">
        <v>2</v>
      </c>
      <c r="BG1357">
        <v>1070000</v>
      </c>
      <c r="BH1357">
        <v>420000</v>
      </c>
      <c r="BI1357">
        <v>1100000</v>
      </c>
      <c r="BK1357" t="str">
        <f t="shared" si="102"/>
        <v>Ford Ranger_2563_2000</v>
      </c>
      <c r="BL1357">
        <f t="shared" si="103"/>
        <v>1070000</v>
      </c>
      <c r="BM1357">
        <f t="shared" si="104"/>
        <v>420000</v>
      </c>
      <c r="BN1357">
        <f t="shared" si="105"/>
        <v>1100000</v>
      </c>
    </row>
    <row r="1358" spans="19:66">
      <c r="S1358" s="279" t="s">
        <v>965</v>
      </c>
      <c r="T1358">
        <v>1090000</v>
      </c>
      <c r="U1358">
        <v>420000</v>
      </c>
      <c r="V1358">
        <v>1100000</v>
      </c>
      <c r="BA1358" t="s">
        <v>174</v>
      </c>
      <c r="BB1358" t="s">
        <v>197</v>
      </c>
      <c r="BC1358">
        <v>2020</v>
      </c>
      <c r="BD1358">
        <v>2563</v>
      </c>
      <c r="BE1358">
        <v>5</v>
      </c>
      <c r="BF1358">
        <v>2</v>
      </c>
      <c r="BG1358">
        <v>1080000</v>
      </c>
      <c r="BH1358">
        <v>420000</v>
      </c>
      <c r="BI1358">
        <v>1100000</v>
      </c>
      <c r="BK1358" t="str">
        <f t="shared" si="102"/>
        <v>Ford Ranger_2563_2000</v>
      </c>
      <c r="BL1358">
        <f t="shared" si="103"/>
        <v>1080000</v>
      </c>
      <c r="BM1358">
        <f t="shared" si="104"/>
        <v>420000</v>
      </c>
      <c r="BN1358">
        <f t="shared" si="105"/>
        <v>1100000</v>
      </c>
    </row>
    <row r="1359" spans="19:66">
      <c r="S1359" s="279" t="s">
        <v>965</v>
      </c>
      <c r="T1359">
        <v>1100000</v>
      </c>
      <c r="U1359">
        <v>420000</v>
      </c>
      <c r="V1359">
        <v>1100000</v>
      </c>
      <c r="BA1359" t="s">
        <v>174</v>
      </c>
      <c r="BB1359" t="s">
        <v>197</v>
      </c>
      <c r="BC1359">
        <v>2020</v>
      </c>
      <c r="BD1359">
        <v>2563</v>
      </c>
      <c r="BE1359">
        <v>5</v>
      </c>
      <c r="BF1359">
        <v>2</v>
      </c>
      <c r="BG1359">
        <v>1090000</v>
      </c>
      <c r="BH1359">
        <v>420000</v>
      </c>
      <c r="BI1359">
        <v>1100000</v>
      </c>
      <c r="BK1359" t="str">
        <f t="shared" si="102"/>
        <v>Ford Ranger_2563_2000</v>
      </c>
      <c r="BL1359">
        <f t="shared" si="103"/>
        <v>1090000</v>
      </c>
      <c r="BM1359">
        <f t="shared" si="104"/>
        <v>420000</v>
      </c>
      <c r="BN1359">
        <f t="shared" si="105"/>
        <v>1100000</v>
      </c>
    </row>
    <row r="1360" spans="19:66">
      <c r="S1360" s="279" t="s">
        <v>966</v>
      </c>
      <c r="T1360">
        <v>250000</v>
      </c>
      <c r="U1360">
        <v>250000</v>
      </c>
      <c r="V1360">
        <v>560000</v>
      </c>
      <c r="BA1360" t="s">
        <v>174</v>
      </c>
      <c r="BB1360" t="s">
        <v>197</v>
      </c>
      <c r="BC1360">
        <v>2020</v>
      </c>
      <c r="BD1360">
        <v>2563</v>
      </c>
      <c r="BE1360">
        <v>5</v>
      </c>
      <c r="BF1360">
        <v>2</v>
      </c>
      <c r="BG1360">
        <v>1100000</v>
      </c>
      <c r="BH1360">
        <v>420000</v>
      </c>
      <c r="BI1360">
        <v>1100000</v>
      </c>
      <c r="BK1360" t="str">
        <f t="shared" si="102"/>
        <v>Ford Ranger_2563_2000</v>
      </c>
      <c r="BL1360">
        <f t="shared" si="103"/>
        <v>1100000</v>
      </c>
      <c r="BM1360">
        <f t="shared" si="104"/>
        <v>420000</v>
      </c>
      <c r="BN1360">
        <f t="shared" si="105"/>
        <v>1100000</v>
      </c>
    </row>
    <row r="1361" spans="19:66">
      <c r="S1361" s="279" t="s">
        <v>966</v>
      </c>
      <c r="T1361">
        <v>260000</v>
      </c>
      <c r="U1361">
        <v>250000</v>
      </c>
      <c r="V1361">
        <v>560000</v>
      </c>
      <c r="BA1361" t="s">
        <v>174</v>
      </c>
      <c r="BB1361" t="s">
        <v>197</v>
      </c>
      <c r="BC1361">
        <v>2020</v>
      </c>
      <c r="BD1361">
        <v>2563</v>
      </c>
      <c r="BE1361">
        <v>5</v>
      </c>
      <c r="BF1361">
        <v>2.2000000000000002</v>
      </c>
      <c r="BG1361">
        <v>250000</v>
      </c>
      <c r="BH1361">
        <v>250000</v>
      </c>
      <c r="BI1361">
        <v>560000</v>
      </c>
      <c r="BK1361" t="str">
        <f t="shared" si="102"/>
        <v>Ford Ranger_2563_2200</v>
      </c>
      <c r="BL1361">
        <f t="shared" si="103"/>
        <v>250000</v>
      </c>
      <c r="BM1361">
        <f t="shared" si="104"/>
        <v>250000</v>
      </c>
      <c r="BN1361">
        <f t="shared" si="105"/>
        <v>560000</v>
      </c>
    </row>
    <row r="1362" spans="19:66">
      <c r="S1362" s="279" t="s">
        <v>966</v>
      </c>
      <c r="T1362">
        <v>270000</v>
      </c>
      <c r="U1362">
        <v>250000</v>
      </c>
      <c r="V1362">
        <v>560000</v>
      </c>
      <c r="BA1362" t="s">
        <v>174</v>
      </c>
      <c r="BB1362" t="s">
        <v>197</v>
      </c>
      <c r="BC1362">
        <v>2020</v>
      </c>
      <c r="BD1362">
        <v>2563</v>
      </c>
      <c r="BE1362">
        <v>5</v>
      </c>
      <c r="BF1362">
        <v>2.2000000000000002</v>
      </c>
      <c r="BG1362">
        <v>260000</v>
      </c>
      <c r="BH1362">
        <v>250000</v>
      </c>
      <c r="BI1362">
        <v>560000</v>
      </c>
      <c r="BK1362" t="str">
        <f t="shared" si="102"/>
        <v>Ford Ranger_2563_2200</v>
      </c>
      <c r="BL1362">
        <f t="shared" si="103"/>
        <v>260000</v>
      </c>
      <c r="BM1362">
        <f t="shared" si="104"/>
        <v>250000</v>
      </c>
      <c r="BN1362">
        <f t="shared" si="105"/>
        <v>560000</v>
      </c>
    </row>
    <row r="1363" spans="19:66">
      <c r="S1363" s="279" t="s">
        <v>966</v>
      </c>
      <c r="T1363">
        <v>280000</v>
      </c>
      <c r="U1363">
        <v>250000</v>
      </c>
      <c r="V1363">
        <v>560000</v>
      </c>
      <c r="BA1363" t="s">
        <v>174</v>
      </c>
      <c r="BB1363" t="s">
        <v>197</v>
      </c>
      <c r="BC1363">
        <v>2020</v>
      </c>
      <c r="BD1363">
        <v>2563</v>
      </c>
      <c r="BE1363">
        <v>5</v>
      </c>
      <c r="BF1363">
        <v>2.2000000000000002</v>
      </c>
      <c r="BG1363">
        <v>270000</v>
      </c>
      <c r="BH1363">
        <v>250000</v>
      </c>
      <c r="BI1363">
        <v>560000</v>
      </c>
      <c r="BK1363" t="str">
        <f t="shared" si="102"/>
        <v>Ford Ranger_2563_2200</v>
      </c>
      <c r="BL1363">
        <f t="shared" si="103"/>
        <v>270000</v>
      </c>
      <c r="BM1363">
        <f t="shared" si="104"/>
        <v>250000</v>
      </c>
      <c r="BN1363">
        <f t="shared" si="105"/>
        <v>560000</v>
      </c>
    </row>
    <row r="1364" spans="19:66">
      <c r="S1364" s="279" t="s">
        <v>966</v>
      </c>
      <c r="T1364">
        <v>290000</v>
      </c>
      <c r="U1364">
        <v>250000</v>
      </c>
      <c r="V1364">
        <v>560000</v>
      </c>
      <c r="BA1364" t="s">
        <v>174</v>
      </c>
      <c r="BB1364" t="s">
        <v>197</v>
      </c>
      <c r="BC1364">
        <v>2020</v>
      </c>
      <c r="BD1364">
        <v>2563</v>
      </c>
      <c r="BE1364">
        <v>5</v>
      </c>
      <c r="BF1364">
        <v>2.2000000000000002</v>
      </c>
      <c r="BG1364">
        <v>280000</v>
      </c>
      <c r="BH1364">
        <v>250000</v>
      </c>
      <c r="BI1364">
        <v>560000</v>
      </c>
      <c r="BK1364" t="str">
        <f t="shared" si="102"/>
        <v>Ford Ranger_2563_2200</v>
      </c>
      <c r="BL1364">
        <f t="shared" si="103"/>
        <v>280000</v>
      </c>
      <c r="BM1364">
        <f t="shared" si="104"/>
        <v>250000</v>
      </c>
      <c r="BN1364">
        <f t="shared" si="105"/>
        <v>560000</v>
      </c>
    </row>
    <row r="1365" spans="19:66">
      <c r="S1365" s="279" t="s">
        <v>966</v>
      </c>
      <c r="T1365">
        <v>300000</v>
      </c>
      <c r="U1365">
        <v>250000</v>
      </c>
      <c r="V1365">
        <v>560000</v>
      </c>
      <c r="BA1365" t="s">
        <v>174</v>
      </c>
      <c r="BB1365" t="s">
        <v>197</v>
      </c>
      <c r="BC1365">
        <v>2020</v>
      </c>
      <c r="BD1365">
        <v>2563</v>
      </c>
      <c r="BE1365">
        <v>5</v>
      </c>
      <c r="BF1365">
        <v>2.2000000000000002</v>
      </c>
      <c r="BG1365">
        <v>290000</v>
      </c>
      <c r="BH1365">
        <v>250000</v>
      </c>
      <c r="BI1365">
        <v>560000</v>
      </c>
      <c r="BK1365" t="str">
        <f t="shared" si="102"/>
        <v>Ford Ranger_2563_2200</v>
      </c>
      <c r="BL1365">
        <f t="shared" si="103"/>
        <v>290000</v>
      </c>
      <c r="BM1365">
        <f t="shared" si="104"/>
        <v>250000</v>
      </c>
      <c r="BN1365">
        <f t="shared" si="105"/>
        <v>560000</v>
      </c>
    </row>
    <row r="1366" spans="19:66">
      <c r="S1366" s="279" t="s">
        <v>966</v>
      </c>
      <c r="T1366">
        <v>310000</v>
      </c>
      <c r="U1366">
        <v>250000</v>
      </c>
      <c r="V1366">
        <v>560000</v>
      </c>
      <c r="BA1366" t="s">
        <v>174</v>
      </c>
      <c r="BB1366" t="s">
        <v>197</v>
      </c>
      <c r="BC1366">
        <v>2020</v>
      </c>
      <c r="BD1366">
        <v>2563</v>
      </c>
      <c r="BE1366">
        <v>5</v>
      </c>
      <c r="BF1366">
        <v>2.2000000000000002</v>
      </c>
      <c r="BG1366">
        <v>300000</v>
      </c>
      <c r="BH1366">
        <v>250000</v>
      </c>
      <c r="BI1366">
        <v>560000</v>
      </c>
      <c r="BK1366" t="str">
        <f t="shared" si="102"/>
        <v>Ford Ranger_2563_2200</v>
      </c>
      <c r="BL1366">
        <f t="shared" si="103"/>
        <v>300000</v>
      </c>
      <c r="BM1366">
        <f t="shared" si="104"/>
        <v>250000</v>
      </c>
      <c r="BN1366">
        <f t="shared" si="105"/>
        <v>560000</v>
      </c>
    </row>
    <row r="1367" spans="19:66">
      <c r="S1367" s="279" t="s">
        <v>966</v>
      </c>
      <c r="T1367">
        <v>320000</v>
      </c>
      <c r="U1367">
        <v>250000</v>
      </c>
      <c r="V1367">
        <v>560000</v>
      </c>
      <c r="BA1367" t="s">
        <v>174</v>
      </c>
      <c r="BB1367" t="s">
        <v>197</v>
      </c>
      <c r="BC1367">
        <v>2020</v>
      </c>
      <c r="BD1367">
        <v>2563</v>
      </c>
      <c r="BE1367">
        <v>5</v>
      </c>
      <c r="BF1367">
        <v>2.2000000000000002</v>
      </c>
      <c r="BG1367">
        <v>310000</v>
      </c>
      <c r="BH1367">
        <v>250000</v>
      </c>
      <c r="BI1367">
        <v>560000</v>
      </c>
      <c r="BK1367" t="str">
        <f t="shared" si="102"/>
        <v>Ford Ranger_2563_2200</v>
      </c>
      <c r="BL1367">
        <f t="shared" si="103"/>
        <v>310000</v>
      </c>
      <c r="BM1367">
        <f t="shared" si="104"/>
        <v>250000</v>
      </c>
      <c r="BN1367">
        <f t="shared" si="105"/>
        <v>560000</v>
      </c>
    </row>
    <row r="1368" spans="19:66">
      <c r="S1368" s="279" t="s">
        <v>966</v>
      </c>
      <c r="T1368">
        <v>330000</v>
      </c>
      <c r="U1368">
        <v>250000</v>
      </c>
      <c r="V1368">
        <v>560000</v>
      </c>
      <c r="BA1368" t="s">
        <v>174</v>
      </c>
      <c r="BB1368" t="s">
        <v>197</v>
      </c>
      <c r="BC1368">
        <v>2020</v>
      </c>
      <c r="BD1368">
        <v>2563</v>
      </c>
      <c r="BE1368">
        <v>5</v>
      </c>
      <c r="BF1368">
        <v>2.2000000000000002</v>
      </c>
      <c r="BG1368">
        <v>320000</v>
      </c>
      <c r="BH1368">
        <v>250000</v>
      </c>
      <c r="BI1368">
        <v>560000</v>
      </c>
      <c r="BK1368" t="str">
        <f t="shared" si="102"/>
        <v>Ford Ranger_2563_2200</v>
      </c>
      <c r="BL1368">
        <f t="shared" si="103"/>
        <v>320000</v>
      </c>
      <c r="BM1368">
        <f t="shared" si="104"/>
        <v>250000</v>
      </c>
      <c r="BN1368">
        <f t="shared" si="105"/>
        <v>560000</v>
      </c>
    </row>
    <row r="1369" spans="19:66">
      <c r="S1369" s="279" t="s">
        <v>966</v>
      </c>
      <c r="T1369">
        <v>340000</v>
      </c>
      <c r="U1369">
        <v>250000</v>
      </c>
      <c r="V1369">
        <v>560000</v>
      </c>
      <c r="BA1369" t="s">
        <v>174</v>
      </c>
      <c r="BB1369" t="s">
        <v>197</v>
      </c>
      <c r="BC1369">
        <v>2020</v>
      </c>
      <c r="BD1369">
        <v>2563</v>
      </c>
      <c r="BE1369">
        <v>5</v>
      </c>
      <c r="BF1369">
        <v>2.2000000000000002</v>
      </c>
      <c r="BG1369">
        <v>330000</v>
      </c>
      <c r="BH1369">
        <v>250000</v>
      </c>
      <c r="BI1369">
        <v>560000</v>
      </c>
      <c r="BK1369" t="str">
        <f t="shared" si="102"/>
        <v>Ford Ranger_2563_2200</v>
      </c>
      <c r="BL1369">
        <f t="shared" si="103"/>
        <v>330000</v>
      </c>
      <c r="BM1369">
        <f t="shared" si="104"/>
        <v>250000</v>
      </c>
      <c r="BN1369">
        <f t="shared" si="105"/>
        <v>560000</v>
      </c>
    </row>
    <row r="1370" spans="19:66">
      <c r="S1370" s="279" t="s">
        <v>966</v>
      </c>
      <c r="T1370">
        <v>350000</v>
      </c>
      <c r="U1370">
        <v>250000</v>
      </c>
      <c r="V1370">
        <v>560000</v>
      </c>
      <c r="BA1370" t="s">
        <v>174</v>
      </c>
      <c r="BB1370" t="s">
        <v>197</v>
      </c>
      <c r="BC1370">
        <v>2020</v>
      </c>
      <c r="BD1370">
        <v>2563</v>
      </c>
      <c r="BE1370">
        <v>5</v>
      </c>
      <c r="BF1370">
        <v>2.2000000000000002</v>
      </c>
      <c r="BG1370">
        <v>340000</v>
      </c>
      <c r="BH1370">
        <v>250000</v>
      </c>
      <c r="BI1370">
        <v>560000</v>
      </c>
      <c r="BK1370" t="str">
        <f t="shared" si="102"/>
        <v>Ford Ranger_2563_2200</v>
      </c>
      <c r="BL1370">
        <f t="shared" si="103"/>
        <v>340000</v>
      </c>
      <c r="BM1370">
        <f t="shared" si="104"/>
        <v>250000</v>
      </c>
      <c r="BN1370">
        <f t="shared" si="105"/>
        <v>560000</v>
      </c>
    </row>
    <row r="1371" spans="19:66">
      <c r="S1371" s="279" t="s">
        <v>966</v>
      </c>
      <c r="T1371">
        <v>360000</v>
      </c>
      <c r="U1371">
        <v>250000</v>
      </c>
      <c r="V1371">
        <v>560000</v>
      </c>
      <c r="BA1371" t="s">
        <v>174</v>
      </c>
      <c r="BB1371" t="s">
        <v>197</v>
      </c>
      <c r="BC1371">
        <v>2020</v>
      </c>
      <c r="BD1371">
        <v>2563</v>
      </c>
      <c r="BE1371">
        <v>5</v>
      </c>
      <c r="BF1371">
        <v>2.2000000000000002</v>
      </c>
      <c r="BG1371">
        <v>350000</v>
      </c>
      <c r="BH1371">
        <v>250000</v>
      </c>
      <c r="BI1371">
        <v>560000</v>
      </c>
      <c r="BK1371" t="str">
        <f t="shared" si="102"/>
        <v>Ford Ranger_2563_2200</v>
      </c>
      <c r="BL1371">
        <f t="shared" si="103"/>
        <v>350000</v>
      </c>
      <c r="BM1371">
        <f t="shared" si="104"/>
        <v>250000</v>
      </c>
      <c r="BN1371">
        <f t="shared" si="105"/>
        <v>560000</v>
      </c>
    </row>
    <row r="1372" spans="19:66">
      <c r="S1372" s="279" t="s">
        <v>966</v>
      </c>
      <c r="T1372">
        <v>370000</v>
      </c>
      <c r="U1372">
        <v>250000</v>
      </c>
      <c r="V1372">
        <v>560000</v>
      </c>
      <c r="BA1372" t="s">
        <v>174</v>
      </c>
      <c r="BB1372" t="s">
        <v>197</v>
      </c>
      <c r="BC1372">
        <v>2020</v>
      </c>
      <c r="BD1372">
        <v>2563</v>
      </c>
      <c r="BE1372">
        <v>5</v>
      </c>
      <c r="BF1372">
        <v>2.2000000000000002</v>
      </c>
      <c r="BG1372">
        <v>360000</v>
      </c>
      <c r="BH1372">
        <v>250000</v>
      </c>
      <c r="BI1372">
        <v>560000</v>
      </c>
      <c r="BK1372" t="str">
        <f t="shared" si="102"/>
        <v>Ford Ranger_2563_2200</v>
      </c>
      <c r="BL1372">
        <f t="shared" si="103"/>
        <v>360000</v>
      </c>
      <c r="BM1372">
        <f t="shared" si="104"/>
        <v>250000</v>
      </c>
      <c r="BN1372">
        <f t="shared" si="105"/>
        <v>560000</v>
      </c>
    </row>
    <row r="1373" spans="19:66">
      <c r="S1373" s="279" t="s">
        <v>966</v>
      </c>
      <c r="T1373">
        <v>380000</v>
      </c>
      <c r="U1373">
        <v>250000</v>
      </c>
      <c r="V1373">
        <v>560000</v>
      </c>
      <c r="BA1373" t="s">
        <v>174</v>
      </c>
      <c r="BB1373" t="s">
        <v>197</v>
      </c>
      <c r="BC1373">
        <v>2020</v>
      </c>
      <c r="BD1373">
        <v>2563</v>
      </c>
      <c r="BE1373">
        <v>5</v>
      </c>
      <c r="BF1373">
        <v>2.2000000000000002</v>
      </c>
      <c r="BG1373">
        <v>370000</v>
      </c>
      <c r="BH1373">
        <v>250000</v>
      </c>
      <c r="BI1373">
        <v>560000</v>
      </c>
      <c r="BK1373" t="str">
        <f t="shared" si="102"/>
        <v>Ford Ranger_2563_2200</v>
      </c>
      <c r="BL1373">
        <f t="shared" si="103"/>
        <v>370000</v>
      </c>
      <c r="BM1373">
        <f t="shared" si="104"/>
        <v>250000</v>
      </c>
      <c r="BN1373">
        <f t="shared" si="105"/>
        <v>560000</v>
      </c>
    </row>
    <row r="1374" spans="19:66">
      <c r="S1374" s="279" t="s">
        <v>966</v>
      </c>
      <c r="T1374">
        <v>390000</v>
      </c>
      <c r="U1374">
        <v>250000</v>
      </c>
      <c r="V1374">
        <v>560000</v>
      </c>
      <c r="BA1374" t="s">
        <v>174</v>
      </c>
      <c r="BB1374" t="s">
        <v>197</v>
      </c>
      <c r="BC1374">
        <v>2020</v>
      </c>
      <c r="BD1374">
        <v>2563</v>
      </c>
      <c r="BE1374">
        <v>5</v>
      </c>
      <c r="BF1374">
        <v>2.2000000000000002</v>
      </c>
      <c r="BG1374">
        <v>380000</v>
      </c>
      <c r="BH1374">
        <v>250000</v>
      </c>
      <c r="BI1374">
        <v>560000</v>
      </c>
      <c r="BK1374" t="str">
        <f t="shared" si="102"/>
        <v>Ford Ranger_2563_2200</v>
      </c>
      <c r="BL1374">
        <f t="shared" si="103"/>
        <v>380000</v>
      </c>
      <c r="BM1374">
        <f t="shared" si="104"/>
        <v>250000</v>
      </c>
      <c r="BN1374">
        <f t="shared" si="105"/>
        <v>560000</v>
      </c>
    </row>
    <row r="1375" spans="19:66">
      <c r="S1375" s="279" t="s">
        <v>966</v>
      </c>
      <c r="T1375">
        <v>400000</v>
      </c>
      <c r="U1375">
        <v>250000</v>
      </c>
      <c r="V1375">
        <v>560000</v>
      </c>
      <c r="BA1375" t="s">
        <v>174</v>
      </c>
      <c r="BB1375" t="s">
        <v>197</v>
      </c>
      <c r="BC1375">
        <v>2020</v>
      </c>
      <c r="BD1375">
        <v>2563</v>
      </c>
      <c r="BE1375">
        <v>5</v>
      </c>
      <c r="BF1375">
        <v>2.2000000000000002</v>
      </c>
      <c r="BG1375">
        <v>390000</v>
      </c>
      <c r="BH1375">
        <v>250000</v>
      </c>
      <c r="BI1375">
        <v>560000</v>
      </c>
      <c r="BK1375" t="str">
        <f t="shared" si="102"/>
        <v>Ford Ranger_2563_2200</v>
      </c>
      <c r="BL1375">
        <f t="shared" si="103"/>
        <v>390000</v>
      </c>
      <c r="BM1375">
        <f t="shared" si="104"/>
        <v>250000</v>
      </c>
      <c r="BN1375">
        <f t="shared" si="105"/>
        <v>560000</v>
      </c>
    </row>
    <row r="1376" spans="19:66">
      <c r="S1376" s="279" t="s">
        <v>966</v>
      </c>
      <c r="T1376">
        <v>410000</v>
      </c>
      <c r="U1376">
        <v>250000</v>
      </c>
      <c r="V1376">
        <v>560000</v>
      </c>
      <c r="BA1376" t="s">
        <v>174</v>
      </c>
      <c r="BB1376" t="s">
        <v>197</v>
      </c>
      <c r="BC1376">
        <v>2020</v>
      </c>
      <c r="BD1376">
        <v>2563</v>
      </c>
      <c r="BE1376">
        <v>5</v>
      </c>
      <c r="BF1376">
        <v>2.2000000000000002</v>
      </c>
      <c r="BG1376">
        <v>400000</v>
      </c>
      <c r="BH1376">
        <v>250000</v>
      </c>
      <c r="BI1376">
        <v>560000</v>
      </c>
      <c r="BK1376" t="str">
        <f t="shared" si="102"/>
        <v>Ford Ranger_2563_2200</v>
      </c>
      <c r="BL1376">
        <f t="shared" si="103"/>
        <v>400000</v>
      </c>
      <c r="BM1376">
        <f t="shared" si="104"/>
        <v>250000</v>
      </c>
      <c r="BN1376">
        <f t="shared" si="105"/>
        <v>560000</v>
      </c>
    </row>
    <row r="1377" spans="19:66">
      <c r="S1377" s="279" t="s">
        <v>966</v>
      </c>
      <c r="T1377">
        <v>420000</v>
      </c>
      <c r="U1377">
        <v>250000</v>
      </c>
      <c r="V1377">
        <v>560000</v>
      </c>
      <c r="BA1377" t="s">
        <v>174</v>
      </c>
      <c r="BB1377" t="s">
        <v>197</v>
      </c>
      <c r="BC1377">
        <v>2020</v>
      </c>
      <c r="BD1377">
        <v>2563</v>
      </c>
      <c r="BE1377">
        <v>5</v>
      </c>
      <c r="BF1377">
        <v>2.2000000000000002</v>
      </c>
      <c r="BG1377">
        <v>410000</v>
      </c>
      <c r="BH1377">
        <v>250000</v>
      </c>
      <c r="BI1377">
        <v>560000</v>
      </c>
      <c r="BK1377" t="str">
        <f t="shared" si="102"/>
        <v>Ford Ranger_2563_2200</v>
      </c>
      <c r="BL1377">
        <f t="shared" si="103"/>
        <v>410000</v>
      </c>
      <c r="BM1377">
        <f t="shared" si="104"/>
        <v>250000</v>
      </c>
      <c r="BN1377">
        <f t="shared" si="105"/>
        <v>560000</v>
      </c>
    </row>
    <row r="1378" spans="19:66">
      <c r="S1378" s="279" t="s">
        <v>966</v>
      </c>
      <c r="T1378">
        <v>430000</v>
      </c>
      <c r="U1378">
        <v>250000</v>
      </c>
      <c r="V1378">
        <v>560000</v>
      </c>
      <c r="BA1378" t="s">
        <v>174</v>
      </c>
      <c r="BB1378" t="s">
        <v>197</v>
      </c>
      <c r="BC1378">
        <v>2020</v>
      </c>
      <c r="BD1378">
        <v>2563</v>
      </c>
      <c r="BE1378">
        <v>5</v>
      </c>
      <c r="BF1378">
        <v>2.2000000000000002</v>
      </c>
      <c r="BG1378">
        <v>420000</v>
      </c>
      <c r="BH1378">
        <v>250000</v>
      </c>
      <c r="BI1378">
        <v>560000</v>
      </c>
      <c r="BK1378" t="str">
        <f t="shared" si="102"/>
        <v>Ford Ranger_2563_2200</v>
      </c>
      <c r="BL1378">
        <f t="shared" si="103"/>
        <v>420000</v>
      </c>
      <c r="BM1378">
        <f t="shared" si="104"/>
        <v>250000</v>
      </c>
      <c r="BN1378">
        <f t="shared" si="105"/>
        <v>560000</v>
      </c>
    </row>
    <row r="1379" spans="19:66">
      <c r="S1379" s="280" t="s">
        <v>966</v>
      </c>
      <c r="T1379">
        <v>440000</v>
      </c>
      <c r="U1379">
        <v>250000</v>
      </c>
      <c r="V1379">
        <v>560000</v>
      </c>
      <c r="BA1379" t="s">
        <v>174</v>
      </c>
      <c r="BB1379" t="s">
        <v>197</v>
      </c>
      <c r="BC1379">
        <v>2020</v>
      </c>
      <c r="BD1379">
        <v>2563</v>
      </c>
      <c r="BE1379">
        <v>5</v>
      </c>
      <c r="BF1379">
        <v>2.2000000000000002</v>
      </c>
      <c r="BG1379">
        <v>430000</v>
      </c>
      <c r="BH1379">
        <v>250000</v>
      </c>
      <c r="BI1379">
        <v>560000</v>
      </c>
      <c r="BK1379" t="str">
        <f t="shared" si="102"/>
        <v>Ford Ranger_2563_2200</v>
      </c>
      <c r="BL1379">
        <f t="shared" si="103"/>
        <v>430000</v>
      </c>
      <c r="BM1379">
        <f t="shared" si="104"/>
        <v>250000</v>
      </c>
      <c r="BN1379">
        <f t="shared" si="105"/>
        <v>560000</v>
      </c>
    </row>
    <row r="1380" spans="19:66">
      <c r="S1380" s="279" t="s">
        <v>966</v>
      </c>
      <c r="T1380">
        <v>450000</v>
      </c>
      <c r="U1380">
        <v>250000</v>
      </c>
      <c r="V1380">
        <v>560000</v>
      </c>
      <c r="BA1380" t="s">
        <v>174</v>
      </c>
      <c r="BB1380" t="s">
        <v>197</v>
      </c>
      <c r="BC1380">
        <v>2020</v>
      </c>
      <c r="BD1380">
        <v>2563</v>
      </c>
      <c r="BE1380">
        <v>5</v>
      </c>
      <c r="BF1380">
        <v>2.2000000000000002</v>
      </c>
      <c r="BG1380">
        <v>440000</v>
      </c>
      <c r="BH1380">
        <v>250000</v>
      </c>
      <c r="BI1380">
        <v>560000</v>
      </c>
      <c r="BK1380" t="str">
        <f t="shared" si="102"/>
        <v>Ford Ranger_2563_2200</v>
      </c>
      <c r="BL1380">
        <f t="shared" si="103"/>
        <v>440000</v>
      </c>
      <c r="BM1380">
        <f t="shared" si="104"/>
        <v>250000</v>
      </c>
      <c r="BN1380">
        <f t="shared" si="105"/>
        <v>560000</v>
      </c>
    </row>
    <row r="1381" spans="19:66">
      <c r="S1381" s="279" t="s">
        <v>966</v>
      </c>
      <c r="T1381">
        <v>460000</v>
      </c>
      <c r="U1381">
        <v>250000</v>
      </c>
      <c r="V1381">
        <v>560000</v>
      </c>
      <c r="BA1381" t="s">
        <v>174</v>
      </c>
      <c r="BB1381" t="s">
        <v>197</v>
      </c>
      <c r="BC1381">
        <v>2020</v>
      </c>
      <c r="BD1381">
        <v>2563</v>
      </c>
      <c r="BE1381">
        <v>5</v>
      </c>
      <c r="BF1381">
        <v>2.2000000000000002</v>
      </c>
      <c r="BG1381">
        <v>450000</v>
      </c>
      <c r="BH1381">
        <v>250000</v>
      </c>
      <c r="BI1381">
        <v>560000</v>
      </c>
      <c r="BK1381" t="str">
        <f t="shared" si="102"/>
        <v>Ford Ranger_2563_2200</v>
      </c>
      <c r="BL1381">
        <f t="shared" si="103"/>
        <v>450000</v>
      </c>
      <c r="BM1381">
        <f t="shared" si="104"/>
        <v>250000</v>
      </c>
      <c r="BN1381">
        <f t="shared" si="105"/>
        <v>560000</v>
      </c>
    </row>
    <row r="1382" spans="19:66">
      <c r="S1382" s="279" t="s">
        <v>966</v>
      </c>
      <c r="T1382">
        <v>470000</v>
      </c>
      <c r="U1382">
        <v>250000</v>
      </c>
      <c r="V1382">
        <v>560000</v>
      </c>
      <c r="BA1382" t="s">
        <v>174</v>
      </c>
      <c r="BB1382" t="s">
        <v>197</v>
      </c>
      <c r="BC1382">
        <v>2020</v>
      </c>
      <c r="BD1382">
        <v>2563</v>
      </c>
      <c r="BE1382">
        <v>5</v>
      </c>
      <c r="BF1382">
        <v>2.2000000000000002</v>
      </c>
      <c r="BG1382">
        <v>460000</v>
      </c>
      <c r="BH1382">
        <v>250000</v>
      </c>
      <c r="BI1382">
        <v>560000</v>
      </c>
      <c r="BK1382" t="str">
        <f t="shared" si="102"/>
        <v>Ford Ranger_2563_2200</v>
      </c>
      <c r="BL1382">
        <f t="shared" si="103"/>
        <v>460000</v>
      </c>
      <c r="BM1382">
        <f t="shared" si="104"/>
        <v>250000</v>
      </c>
      <c r="BN1382">
        <f t="shared" si="105"/>
        <v>560000</v>
      </c>
    </row>
    <row r="1383" spans="19:66">
      <c r="S1383" s="279" t="s">
        <v>966</v>
      </c>
      <c r="T1383">
        <v>480000</v>
      </c>
      <c r="U1383">
        <v>250000</v>
      </c>
      <c r="V1383">
        <v>560000</v>
      </c>
      <c r="BA1383" t="s">
        <v>174</v>
      </c>
      <c r="BB1383" t="s">
        <v>197</v>
      </c>
      <c r="BC1383">
        <v>2020</v>
      </c>
      <c r="BD1383">
        <v>2563</v>
      </c>
      <c r="BE1383">
        <v>5</v>
      </c>
      <c r="BF1383">
        <v>2.2000000000000002</v>
      </c>
      <c r="BG1383">
        <v>470000</v>
      </c>
      <c r="BH1383">
        <v>250000</v>
      </c>
      <c r="BI1383">
        <v>560000</v>
      </c>
      <c r="BK1383" t="str">
        <f t="shared" si="102"/>
        <v>Ford Ranger_2563_2200</v>
      </c>
      <c r="BL1383">
        <f t="shared" si="103"/>
        <v>470000</v>
      </c>
      <c r="BM1383">
        <f t="shared" si="104"/>
        <v>250000</v>
      </c>
      <c r="BN1383">
        <f t="shared" si="105"/>
        <v>560000</v>
      </c>
    </row>
    <row r="1384" spans="19:66">
      <c r="S1384" s="279" t="s">
        <v>966</v>
      </c>
      <c r="T1384">
        <v>490000</v>
      </c>
      <c r="U1384">
        <v>250000</v>
      </c>
      <c r="V1384">
        <v>560000</v>
      </c>
      <c r="BA1384" t="s">
        <v>174</v>
      </c>
      <c r="BB1384" t="s">
        <v>197</v>
      </c>
      <c r="BC1384">
        <v>2020</v>
      </c>
      <c r="BD1384">
        <v>2563</v>
      </c>
      <c r="BE1384">
        <v>5</v>
      </c>
      <c r="BF1384">
        <v>2.2000000000000002</v>
      </c>
      <c r="BG1384">
        <v>480000</v>
      </c>
      <c r="BH1384">
        <v>250000</v>
      </c>
      <c r="BI1384">
        <v>560000</v>
      </c>
      <c r="BK1384" t="str">
        <f t="shared" si="102"/>
        <v>Ford Ranger_2563_2200</v>
      </c>
      <c r="BL1384">
        <f t="shared" si="103"/>
        <v>480000</v>
      </c>
      <c r="BM1384">
        <f t="shared" si="104"/>
        <v>250000</v>
      </c>
      <c r="BN1384">
        <f t="shared" si="105"/>
        <v>560000</v>
      </c>
    </row>
    <row r="1385" spans="19:66">
      <c r="S1385" s="279" t="s">
        <v>966</v>
      </c>
      <c r="T1385">
        <v>500000</v>
      </c>
      <c r="U1385">
        <v>250000</v>
      </c>
      <c r="V1385">
        <v>560000</v>
      </c>
      <c r="BA1385" t="s">
        <v>174</v>
      </c>
      <c r="BB1385" t="s">
        <v>197</v>
      </c>
      <c r="BC1385">
        <v>2020</v>
      </c>
      <c r="BD1385">
        <v>2563</v>
      </c>
      <c r="BE1385">
        <v>5</v>
      </c>
      <c r="BF1385">
        <v>2.2000000000000002</v>
      </c>
      <c r="BG1385">
        <v>490000</v>
      </c>
      <c r="BH1385">
        <v>250000</v>
      </c>
      <c r="BI1385">
        <v>560000</v>
      </c>
      <c r="BK1385" t="str">
        <f t="shared" si="102"/>
        <v>Ford Ranger_2563_2200</v>
      </c>
      <c r="BL1385">
        <f t="shared" si="103"/>
        <v>490000</v>
      </c>
      <c r="BM1385">
        <f t="shared" si="104"/>
        <v>250000</v>
      </c>
      <c r="BN1385">
        <f t="shared" si="105"/>
        <v>560000</v>
      </c>
    </row>
    <row r="1386" spans="19:66">
      <c r="S1386" s="279" t="s">
        <v>966</v>
      </c>
      <c r="T1386">
        <v>510000</v>
      </c>
      <c r="U1386">
        <v>250000</v>
      </c>
      <c r="V1386">
        <v>560000</v>
      </c>
      <c r="BA1386" t="s">
        <v>174</v>
      </c>
      <c r="BB1386" t="s">
        <v>197</v>
      </c>
      <c r="BC1386">
        <v>2020</v>
      </c>
      <c r="BD1386">
        <v>2563</v>
      </c>
      <c r="BE1386">
        <v>5</v>
      </c>
      <c r="BF1386">
        <v>2.2000000000000002</v>
      </c>
      <c r="BG1386">
        <v>500000</v>
      </c>
      <c r="BH1386">
        <v>250000</v>
      </c>
      <c r="BI1386">
        <v>560000</v>
      </c>
      <c r="BK1386" t="str">
        <f t="shared" si="102"/>
        <v>Ford Ranger_2563_2200</v>
      </c>
      <c r="BL1386">
        <f t="shared" si="103"/>
        <v>500000</v>
      </c>
      <c r="BM1386">
        <f t="shared" si="104"/>
        <v>250000</v>
      </c>
      <c r="BN1386">
        <f t="shared" si="105"/>
        <v>560000</v>
      </c>
    </row>
    <row r="1387" spans="19:66">
      <c r="S1387" s="280" t="s">
        <v>966</v>
      </c>
      <c r="T1387">
        <v>520000</v>
      </c>
      <c r="U1387">
        <v>250000</v>
      </c>
      <c r="V1387">
        <v>560000</v>
      </c>
      <c r="BA1387" t="s">
        <v>174</v>
      </c>
      <c r="BB1387" t="s">
        <v>197</v>
      </c>
      <c r="BC1387">
        <v>2020</v>
      </c>
      <c r="BD1387">
        <v>2563</v>
      </c>
      <c r="BE1387">
        <v>5</v>
      </c>
      <c r="BF1387">
        <v>2.2000000000000002</v>
      </c>
      <c r="BG1387">
        <v>510000</v>
      </c>
      <c r="BH1387">
        <v>250000</v>
      </c>
      <c r="BI1387">
        <v>560000</v>
      </c>
      <c r="BK1387" t="str">
        <f t="shared" si="102"/>
        <v>Ford Ranger_2563_2200</v>
      </c>
      <c r="BL1387">
        <f t="shared" si="103"/>
        <v>510000</v>
      </c>
      <c r="BM1387">
        <f t="shared" si="104"/>
        <v>250000</v>
      </c>
      <c r="BN1387">
        <f t="shared" si="105"/>
        <v>560000</v>
      </c>
    </row>
    <row r="1388" spans="19:66">
      <c r="S1388" s="279" t="s">
        <v>966</v>
      </c>
      <c r="T1388">
        <v>530000</v>
      </c>
      <c r="U1388">
        <v>250000</v>
      </c>
      <c r="V1388">
        <v>560000</v>
      </c>
      <c r="BA1388" t="s">
        <v>174</v>
      </c>
      <c r="BB1388" t="s">
        <v>197</v>
      </c>
      <c r="BC1388">
        <v>2020</v>
      </c>
      <c r="BD1388">
        <v>2563</v>
      </c>
      <c r="BE1388">
        <v>5</v>
      </c>
      <c r="BF1388">
        <v>2.2000000000000002</v>
      </c>
      <c r="BG1388">
        <v>520000</v>
      </c>
      <c r="BH1388">
        <v>250000</v>
      </c>
      <c r="BI1388">
        <v>560000</v>
      </c>
      <c r="BK1388" t="str">
        <f t="shared" si="102"/>
        <v>Ford Ranger_2563_2200</v>
      </c>
      <c r="BL1388">
        <f t="shared" si="103"/>
        <v>520000</v>
      </c>
      <c r="BM1388">
        <f t="shared" si="104"/>
        <v>250000</v>
      </c>
      <c r="BN1388">
        <f t="shared" si="105"/>
        <v>560000</v>
      </c>
    </row>
    <row r="1389" spans="19:66">
      <c r="S1389" s="279" t="s">
        <v>966</v>
      </c>
      <c r="T1389">
        <v>540000</v>
      </c>
      <c r="U1389">
        <v>250000</v>
      </c>
      <c r="V1389">
        <v>560000</v>
      </c>
      <c r="BA1389" t="s">
        <v>174</v>
      </c>
      <c r="BB1389" t="s">
        <v>197</v>
      </c>
      <c r="BC1389">
        <v>2020</v>
      </c>
      <c r="BD1389">
        <v>2563</v>
      </c>
      <c r="BE1389">
        <v>5</v>
      </c>
      <c r="BF1389">
        <v>2.2000000000000002</v>
      </c>
      <c r="BG1389">
        <v>530000</v>
      </c>
      <c r="BH1389">
        <v>250000</v>
      </c>
      <c r="BI1389">
        <v>560000</v>
      </c>
      <c r="BK1389" t="str">
        <f t="shared" si="102"/>
        <v>Ford Ranger_2563_2200</v>
      </c>
      <c r="BL1389">
        <f t="shared" si="103"/>
        <v>530000</v>
      </c>
      <c r="BM1389">
        <f t="shared" si="104"/>
        <v>250000</v>
      </c>
      <c r="BN1389">
        <f t="shared" si="105"/>
        <v>560000</v>
      </c>
    </row>
    <row r="1390" spans="19:66">
      <c r="S1390" s="279" t="s">
        <v>966</v>
      </c>
      <c r="T1390">
        <v>550000</v>
      </c>
      <c r="U1390">
        <v>250000</v>
      </c>
      <c r="V1390">
        <v>560000</v>
      </c>
      <c r="BA1390" t="s">
        <v>174</v>
      </c>
      <c r="BB1390" t="s">
        <v>197</v>
      </c>
      <c r="BC1390">
        <v>2020</v>
      </c>
      <c r="BD1390">
        <v>2563</v>
      </c>
      <c r="BE1390">
        <v>5</v>
      </c>
      <c r="BF1390">
        <v>2.2000000000000002</v>
      </c>
      <c r="BG1390">
        <v>540000</v>
      </c>
      <c r="BH1390">
        <v>250000</v>
      </c>
      <c r="BI1390">
        <v>560000</v>
      </c>
      <c r="BK1390" t="str">
        <f t="shared" si="102"/>
        <v>Ford Ranger_2563_2200</v>
      </c>
      <c r="BL1390">
        <f t="shared" si="103"/>
        <v>540000</v>
      </c>
      <c r="BM1390">
        <f t="shared" si="104"/>
        <v>250000</v>
      </c>
      <c r="BN1390">
        <f t="shared" si="105"/>
        <v>560000</v>
      </c>
    </row>
    <row r="1391" spans="19:66">
      <c r="S1391" s="279" t="s">
        <v>966</v>
      </c>
      <c r="T1391">
        <v>560000</v>
      </c>
      <c r="U1391">
        <v>250000</v>
      </c>
      <c r="V1391">
        <v>560000</v>
      </c>
      <c r="BA1391" t="s">
        <v>174</v>
      </c>
      <c r="BB1391" t="s">
        <v>197</v>
      </c>
      <c r="BC1391">
        <v>2020</v>
      </c>
      <c r="BD1391">
        <v>2563</v>
      </c>
      <c r="BE1391">
        <v>5</v>
      </c>
      <c r="BF1391">
        <v>2.2000000000000002</v>
      </c>
      <c r="BG1391">
        <v>550000</v>
      </c>
      <c r="BH1391">
        <v>250000</v>
      </c>
      <c r="BI1391">
        <v>560000</v>
      </c>
      <c r="BK1391" t="str">
        <f t="shared" si="102"/>
        <v>Ford Ranger_2563_2200</v>
      </c>
      <c r="BL1391">
        <f t="shared" si="103"/>
        <v>550000</v>
      </c>
      <c r="BM1391">
        <f t="shared" si="104"/>
        <v>250000</v>
      </c>
      <c r="BN1391">
        <f t="shared" si="105"/>
        <v>560000</v>
      </c>
    </row>
    <row r="1392" spans="19:66">
      <c r="S1392" s="279" t="s">
        <v>1150</v>
      </c>
      <c r="T1392">
        <v>500000</v>
      </c>
      <c r="U1392">
        <v>500000</v>
      </c>
      <c r="V1392">
        <v>1150000</v>
      </c>
      <c r="BA1392" t="s">
        <v>174</v>
      </c>
      <c r="BB1392" t="s">
        <v>197</v>
      </c>
      <c r="BC1392">
        <v>2020</v>
      </c>
      <c r="BD1392">
        <v>2563</v>
      </c>
      <c r="BE1392">
        <v>5</v>
      </c>
      <c r="BF1392">
        <v>2.2000000000000002</v>
      </c>
      <c r="BG1392">
        <v>560000</v>
      </c>
      <c r="BH1392">
        <v>250000</v>
      </c>
      <c r="BI1392">
        <v>560000</v>
      </c>
      <c r="BK1392" t="str">
        <f t="shared" si="102"/>
        <v>Ford Ranger_2563_2200</v>
      </c>
      <c r="BL1392">
        <f t="shared" si="103"/>
        <v>560000</v>
      </c>
      <c r="BM1392">
        <f t="shared" si="104"/>
        <v>250000</v>
      </c>
      <c r="BN1392">
        <f t="shared" si="105"/>
        <v>560000</v>
      </c>
    </row>
    <row r="1393" spans="19:66">
      <c r="S1393" s="279" t="s">
        <v>1150</v>
      </c>
      <c r="T1393">
        <v>510000</v>
      </c>
      <c r="U1393">
        <v>500000</v>
      </c>
      <c r="V1393">
        <v>1150000</v>
      </c>
      <c r="BA1393" t="s">
        <v>174</v>
      </c>
      <c r="BB1393" t="s">
        <v>197</v>
      </c>
      <c r="BC1393">
        <v>2021</v>
      </c>
      <c r="BD1393">
        <v>2564</v>
      </c>
      <c r="BE1393">
        <v>4</v>
      </c>
      <c r="BF1393">
        <v>2</v>
      </c>
      <c r="BG1393">
        <v>500000</v>
      </c>
      <c r="BH1393">
        <v>500000</v>
      </c>
      <c r="BI1393">
        <v>1150000</v>
      </c>
      <c r="BK1393" t="str">
        <f t="shared" si="102"/>
        <v>Ford Ranger_2564_2000</v>
      </c>
      <c r="BL1393">
        <f t="shared" si="103"/>
        <v>500000</v>
      </c>
      <c r="BM1393">
        <f t="shared" si="104"/>
        <v>500000</v>
      </c>
      <c r="BN1393">
        <f t="shared" si="105"/>
        <v>1150000</v>
      </c>
    </row>
    <row r="1394" spans="19:66">
      <c r="S1394" s="279" t="s">
        <v>1150</v>
      </c>
      <c r="T1394">
        <v>520000</v>
      </c>
      <c r="U1394">
        <v>500000</v>
      </c>
      <c r="V1394">
        <v>1150000</v>
      </c>
      <c r="BA1394" t="s">
        <v>174</v>
      </c>
      <c r="BB1394" t="s">
        <v>197</v>
      </c>
      <c r="BC1394">
        <v>2021</v>
      </c>
      <c r="BD1394">
        <v>2564</v>
      </c>
      <c r="BE1394">
        <v>4</v>
      </c>
      <c r="BF1394">
        <v>2</v>
      </c>
      <c r="BG1394">
        <v>510000</v>
      </c>
      <c r="BH1394">
        <v>500000</v>
      </c>
      <c r="BI1394">
        <v>1150000</v>
      </c>
      <c r="BK1394" t="str">
        <f t="shared" si="102"/>
        <v>Ford Ranger_2564_2000</v>
      </c>
      <c r="BL1394">
        <f t="shared" si="103"/>
        <v>510000</v>
      </c>
      <c r="BM1394">
        <f t="shared" si="104"/>
        <v>500000</v>
      </c>
      <c r="BN1394">
        <f t="shared" si="105"/>
        <v>1150000</v>
      </c>
    </row>
    <row r="1395" spans="19:66">
      <c r="S1395" s="280" t="s">
        <v>1150</v>
      </c>
      <c r="T1395">
        <v>530000</v>
      </c>
      <c r="U1395">
        <v>500000</v>
      </c>
      <c r="V1395">
        <v>1150000</v>
      </c>
      <c r="BA1395" t="s">
        <v>174</v>
      </c>
      <c r="BB1395" t="s">
        <v>197</v>
      </c>
      <c r="BC1395">
        <v>2021</v>
      </c>
      <c r="BD1395">
        <v>2564</v>
      </c>
      <c r="BE1395">
        <v>4</v>
      </c>
      <c r="BF1395">
        <v>2</v>
      </c>
      <c r="BG1395">
        <v>520000</v>
      </c>
      <c r="BH1395">
        <v>500000</v>
      </c>
      <c r="BI1395">
        <v>1150000</v>
      </c>
      <c r="BK1395" t="str">
        <f t="shared" si="102"/>
        <v>Ford Ranger_2564_2000</v>
      </c>
      <c r="BL1395">
        <f t="shared" si="103"/>
        <v>520000</v>
      </c>
      <c r="BM1395">
        <f t="shared" si="104"/>
        <v>500000</v>
      </c>
      <c r="BN1395">
        <f t="shared" si="105"/>
        <v>1150000</v>
      </c>
    </row>
    <row r="1396" spans="19:66">
      <c r="S1396" s="279" t="s">
        <v>1150</v>
      </c>
      <c r="T1396">
        <v>540000</v>
      </c>
      <c r="U1396">
        <v>500000</v>
      </c>
      <c r="V1396">
        <v>1150000</v>
      </c>
      <c r="BA1396" t="s">
        <v>174</v>
      </c>
      <c r="BB1396" t="s">
        <v>197</v>
      </c>
      <c r="BC1396">
        <v>2021</v>
      </c>
      <c r="BD1396">
        <v>2564</v>
      </c>
      <c r="BE1396">
        <v>4</v>
      </c>
      <c r="BF1396">
        <v>2</v>
      </c>
      <c r="BG1396">
        <v>530000</v>
      </c>
      <c r="BH1396">
        <v>500000</v>
      </c>
      <c r="BI1396">
        <v>1150000</v>
      </c>
      <c r="BK1396" t="str">
        <f t="shared" si="102"/>
        <v>Ford Ranger_2564_2000</v>
      </c>
      <c r="BL1396">
        <f t="shared" si="103"/>
        <v>530000</v>
      </c>
      <c r="BM1396">
        <f t="shared" si="104"/>
        <v>500000</v>
      </c>
      <c r="BN1396">
        <f t="shared" si="105"/>
        <v>1150000</v>
      </c>
    </row>
    <row r="1397" spans="19:66">
      <c r="S1397" s="279" t="s">
        <v>1150</v>
      </c>
      <c r="T1397">
        <v>550000</v>
      </c>
      <c r="U1397">
        <v>500000</v>
      </c>
      <c r="V1397">
        <v>1150000</v>
      </c>
      <c r="BA1397" t="s">
        <v>174</v>
      </c>
      <c r="BB1397" t="s">
        <v>197</v>
      </c>
      <c r="BC1397">
        <v>2021</v>
      </c>
      <c r="BD1397">
        <v>2564</v>
      </c>
      <c r="BE1397">
        <v>4</v>
      </c>
      <c r="BF1397">
        <v>2</v>
      </c>
      <c r="BG1397">
        <v>540000</v>
      </c>
      <c r="BH1397">
        <v>500000</v>
      </c>
      <c r="BI1397">
        <v>1150000</v>
      </c>
      <c r="BK1397" t="str">
        <f t="shared" si="102"/>
        <v>Ford Ranger_2564_2000</v>
      </c>
      <c r="BL1397">
        <f t="shared" si="103"/>
        <v>540000</v>
      </c>
      <c r="BM1397">
        <f t="shared" si="104"/>
        <v>500000</v>
      </c>
      <c r="BN1397">
        <f t="shared" si="105"/>
        <v>1150000</v>
      </c>
    </row>
    <row r="1398" spans="19:66">
      <c r="S1398" s="279" t="s">
        <v>1150</v>
      </c>
      <c r="T1398">
        <v>560000</v>
      </c>
      <c r="U1398">
        <v>500000</v>
      </c>
      <c r="V1398">
        <v>1150000</v>
      </c>
      <c r="BA1398" t="s">
        <v>174</v>
      </c>
      <c r="BB1398" t="s">
        <v>197</v>
      </c>
      <c r="BC1398">
        <v>2021</v>
      </c>
      <c r="BD1398">
        <v>2564</v>
      </c>
      <c r="BE1398">
        <v>4</v>
      </c>
      <c r="BF1398">
        <v>2</v>
      </c>
      <c r="BG1398">
        <v>550000</v>
      </c>
      <c r="BH1398">
        <v>500000</v>
      </c>
      <c r="BI1398">
        <v>1150000</v>
      </c>
      <c r="BK1398" t="str">
        <f t="shared" si="102"/>
        <v>Ford Ranger_2564_2000</v>
      </c>
      <c r="BL1398">
        <f t="shared" si="103"/>
        <v>550000</v>
      </c>
      <c r="BM1398">
        <f t="shared" si="104"/>
        <v>500000</v>
      </c>
      <c r="BN1398">
        <f t="shared" si="105"/>
        <v>1150000</v>
      </c>
    </row>
    <row r="1399" spans="19:66">
      <c r="S1399" s="279" t="s">
        <v>1150</v>
      </c>
      <c r="T1399">
        <v>570000</v>
      </c>
      <c r="U1399">
        <v>500000</v>
      </c>
      <c r="V1399">
        <v>1150000</v>
      </c>
      <c r="BA1399" t="s">
        <v>174</v>
      </c>
      <c r="BB1399" t="s">
        <v>197</v>
      </c>
      <c r="BC1399">
        <v>2021</v>
      </c>
      <c r="BD1399">
        <v>2564</v>
      </c>
      <c r="BE1399">
        <v>4</v>
      </c>
      <c r="BF1399">
        <v>2</v>
      </c>
      <c r="BG1399">
        <v>560000</v>
      </c>
      <c r="BH1399">
        <v>500000</v>
      </c>
      <c r="BI1399">
        <v>1150000</v>
      </c>
      <c r="BK1399" t="str">
        <f t="shared" si="102"/>
        <v>Ford Ranger_2564_2000</v>
      </c>
      <c r="BL1399">
        <f t="shared" si="103"/>
        <v>560000</v>
      </c>
      <c r="BM1399">
        <f t="shared" si="104"/>
        <v>500000</v>
      </c>
      <c r="BN1399">
        <f t="shared" si="105"/>
        <v>1150000</v>
      </c>
    </row>
    <row r="1400" spans="19:66">
      <c r="S1400" s="279" t="s">
        <v>1150</v>
      </c>
      <c r="T1400">
        <v>580000</v>
      </c>
      <c r="U1400">
        <v>500000</v>
      </c>
      <c r="V1400">
        <v>1150000</v>
      </c>
      <c r="BA1400" t="s">
        <v>174</v>
      </c>
      <c r="BB1400" t="s">
        <v>197</v>
      </c>
      <c r="BC1400">
        <v>2021</v>
      </c>
      <c r="BD1400">
        <v>2564</v>
      </c>
      <c r="BE1400">
        <v>4</v>
      </c>
      <c r="BF1400">
        <v>2</v>
      </c>
      <c r="BG1400">
        <v>570000</v>
      </c>
      <c r="BH1400">
        <v>500000</v>
      </c>
      <c r="BI1400">
        <v>1150000</v>
      </c>
      <c r="BK1400" t="str">
        <f t="shared" si="102"/>
        <v>Ford Ranger_2564_2000</v>
      </c>
      <c r="BL1400">
        <f t="shared" si="103"/>
        <v>570000</v>
      </c>
      <c r="BM1400">
        <f t="shared" si="104"/>
        <v>500000</v>
      </c>
      <c r="BN1400">
        <f t="shared" si="105"/>
        <v>1150000</v>
      </c>
    </row>
    <row r="1401" spans="19:66">
      <c r="S1401" s="279" t="s">
        <v>1150</v>
      </c>
      <c r="T1401">
        <v>590000</v>
      </c>
      <c r="U1401">
        <v>500000</v>
      </c>
      <c r="V1401">
        <v>1150000</v>
      </c>
      <c r="BA1401" t="s">
        <v>174</v>
      </c>
      <c r="BB1401" t="s">
        <v>197</v>
      </c>
      <c r="BC1401">
        <v>2021</v>
      </c>
      <c r="BD1401">
        <v>2564</v>
      </c>
      <c r="BE1401">
        <v>4</v>
      </c>
      <c r="BF1401">
        <v>2</v>
      </c>
      <c r="BG1401">
        <v>580000</v>
      </c>
      <c r="BH1401">
        <v>500000</v>
      </c>
      <c r="BI1401">
        <v>1150000</v>
      </c>
      <c r="BK1401" t="str">
        <f t="shared" si="102"/>
        <v>Ford Ranger_2564_2000</v>
      </c>
      <c r="BL1401">
        <f t="shared" si="103"/>
        <v>580000</v>
      </c>
      <c r="BM1401">
        <f t="shared" si="104"/>
        <v>500000</v>
      </c>
      <c r="BN1401">
        <f t="shared" si="105"/>
        <v>1150000</v>
      </c>
    </row>
    <row r="1402" spans="19:66">
      <c r="S1402" s="279" t="s">
        <v>1150</v>
      </c>
      <c r="T1402">
        <v>600000</v>
      </c>
      <c r="U1402">
        <v>500000</v>
      </c>
      <c r="V1402">
        <v>1150000</v>
      </c>
      <c r="BA1402" t="s">
        <v>174</v>
      </c>
      <c r="BB1402" t="s">
        <v>197</v>
      </c>
      <c r="BC1402">
        <v>2021</v>
      </c>
      <c r="BD1402">
        <v>2564</v>
      </c>
      <c r="BE1402">
        <v>4</v>
      </c>
      <c r="BF1402">
        <v>2</v>
      </c>
      <c r="BG1402">
        <v>590000</v>
      </c>
      <c r="BH1402">
        <v>500000</v>
      </c>
      <c r="BI1402">
        <v>1150000</v>
      </c>
      <c r="BK1402" t="str">
        <f t="shared" si="102"/>
        <v>Ford Ranger_2564_2000</v>
      </c>
      <c r="BL1402">
        <f t="shared" si="103"/>
        <v>590000</v>
      </c>
      <c r="BM1402">
        <f t="shared" si="104"/>
        <v>500000</v>
      </c>
      <c r="BN1402">
        <f t="shared" si="105"/>
        <v>1150000</v>
      </c>
    </row>
    <row r="1403" spans="19:66">
      <c r="S1403" s="280" t="s">
        <v>1150</v>
      </c>
      <c r="T1403">
        <v>610000</v>
      </c>
      <c r="U1403">
        <v>500000</v>
      </c>
      <c r="V1403">
        <v>1150000</v>
      </c>
      <c r="BA1403" t="s">
        <v>174</v>
      </c>
      <c r="BB1403" t="s">
        <v>197</v>
      </c>
      <c r="BC1403">
        <v>2021</v>
      </c>
      <c r="BD1403">
        <v>2564</v>
      </c>
      <c r="BE1403">
        <v>4</v>
      </c>
      <c r="BF1403">
        <v>2</v>
      </c>
      <c r="BG1403">
        <v>600000</v>
      </c>
      <c r="BH1403">
        <v>500000</v>
      </c>
      <c r="BI1403">
        <v>1150000</v>
      </c>
      <c r="BK1403" t="str">
        <f t="shared" si="102"/>
        <v>Ford Ranger_2564_2000</v>
      </c>
      <c r="BL1403">
        <f t="shared" si="103"/>
        <v>600000</v>
      </c>
      <c r="BM1403">
        <f t="shared" si="104"/>
        <v>500000</v>
      </c>
      <c r="BN1403">
        <f t="shared" si="105"/>
        <v>1150000</v>
      </c>
    </row>
    <row r="1404" spans="19:66">
      <c r="S1404" s="279" t="s">
        <v>1150</v>
      </c>
      <c r="T1404">
        <v>620000</v>
      </c>
      <c r="U1404">
        <v>500000</v>
      </c>
      <c r="V1404">
        <v>1150000</v>
      </c>
      <c r="BA1404" t="s">
        <v>174</v>
      </c>
      <c r="BB1404" t="s">
        <v>197</v>
      </c>
      <c r="BC1404">
        <v>2021</v>
      </c>
      <c r="BD1404">
        <v>2564</v>
      </c>
      <c r="BE1404">
        <v>4</v>
      </c>
      <c r="BF1404">
        <v>2</v>
      </c>
      <c r="BG1404">
        <v>610000</v>
      </c>
      <c r="BH1404">
        <v>500000</v>
      </c>
      <c r="BI1404">
        <v>1150000</v>
      </c>
      <c r="BK1404" t="str">
        <f t="shared" si="102"/>
        <v>Ford Ranger_2564_2000</v>
      </c>
      <c r="BL1404">
        <f t="shared" si="103"/>
        <v>610000</v>
      </c>
      <c r="BM1404">
        <f t="shared" si="104"/>
        <v>500000</v>
      </c>
      <c r="BN1404">
        <f t="shared" si="105"/>
        <v>1150000</v>
      </c>
    </row>
    <row r="1405" spans="19:66">
      <c r="S1405" s="279" t="s">
        <v>1150</v>
      </c>
      <c r="T1405">
        <v>630000</v>
      </c>
      <c r="U1405">
        <v>500000</v>
      </c>
      <c r="V1405">
        <v>1150000</v>
      </c>
      <c r="BA1405" t="s">
        <v>174</v>
      </c>
      <c r="BB1405" t="s">
        <v>197</v>
      </c>
      <c r="BC1405">
        <v>2021</v>
      </c>
      <c r="BD1405">
        <v>2564</v>
      </c>
      <c r="BE1405">
        <v>4</v>
      </c>
      <c r="BF1405">
        <v>2</v>
      </c>
      <c r="BG1405">
        <v>620000</v>
      </c>
      <c r="BH1405">
        <v>500000</v>
      </c>
      <c r="BI1405">
        <v>1150000</v>
      </c>
      <c r="BK1405" t="str">
        <f t="shared" si="102"/>
        <v>Ford Ranger_2564_2000</v>
      </c>
      <c r="BL1405">
        <f t="shared" si="103"/>
        <v>620000</v>
      </c>
      <c r="BM1405">
        <f t="shared" si="104"/>
        <v>500000</v>
      </c>
      <c r="BN1405">
        <f t="shared" si="105"/>
        <v>1150000</v>
      </c>
    </row>
    <row r="1406" spans="19:66">
      <c r="S1406" s="279" t="s">
        <v>1150</v>
      </c>
      <c r="T1406">
        <v>640000</v>
      </c>
      <c r="U1406">
        <v>500000</v>
      </c>
      <c r="V1406">
        <v>1150000</v>
      </c>
      <c r="BA1406" t="s">
        <v>174</v>
      </c>
      <c r="BB1406" t="s">
        <v>197</v>
      </c>
      <c r="BC1406">
        <v>2021</v>
      </c>
      <c r="BD1406">
        <v>2564</v>
      </c>
      <c r="BE1406">
        <v>4</v>
      </c>
      <c r="BF1406">
        <v>2</v>
      </c>
      <c r="BG1406">
        <v>630000</v>
      </c>
      <c r="BH1406">
        <v>500000</v>
      </c>
      <c r="BI1406">
        <v>1150000</v>
      </c>
      <c r="BK1406" t="str">
        <f t="shared" si="102"/>
        <v>Ford Ranger_2564_2000</v>
      </c>
      <c r="BL1406">
        <f t="shared" si="103"/>
        <v>630000</v>
      </c>
      <c r="BM1406">
        <f t="shared" si="104"/>
        <v>500000</v>
      </c>
      <c r="BN1406">
        <f t="shared" si="105"/>
        <v>1150000</v>
      </c>
    </row>
    <row r="1407" spans="19:66">
      <c r="S1407" s="279" t="s">
        <v>1150</v>
      </c>
      <c r="T1407">
        <v>650000</v>
      </c>
      <c r="U1407">
        <v>500000</v>
      </c>
      <c r="V1407">
        <v>1150000</v>
      </c>
      <c r="BA1407" t="s">
        <v>174</v>
      </c>
      <c r="BB1407" t="s">
        <v>197</v>
      </c>
      <c r="BC1407">
        <v>2021</v>
      </c>
      <c r="BD1407">
        <v>2564</v>
      </c>
      <c r="BE1407">
        <v>4</v>
      </c>
      <c r="BF1407">
        <v>2</v>
      </c>
      <c r="BG1407">
        <v>640000</v>
      </c>
      <c r="BH1407">
        <v>500000</v>
      </c>
      <c r="BI1407">
        <v>1150000</v>
      </c>
      <c r="BK1407" t="str">
        <f t="shared" si="102"/>
        <v>Ford Ranger_2564_2000</v>
      </c>
      <c r="BL1407">
        <f t="shared" si="103"/>
        <v>640000</v>
      </c>
      <c r="BM1407">
        <f t="shared" si="104"/>
        <v>500000</v>
      </c>
      <c r="BN1407">
        <f t="shared" si="105"/>
        <v>1150000</v>
      </c>
    </row>
    <row r="1408" spans="19:66">
      <c r="S1408" s="279" t="s">
        <v>1150</v>
      </c>
      <c r="T1408">
        <v>660000</v>
      </c>
      <c r="U1408">
        <v>500000</v>
      </c>
      <c r="V1408">
        <v>1150000</v>
      </c>
      <c r="BA1408" t="s">
        <v>174</v>
      </c>
      <c r="BB1408" t="s">
        <v>197</v>
      </c>
      <c r="BC1408">
        <v>2021</v>
      </c>
      <c r="BD1408">
        <v>2564</v>
      </c>
      <c r="BE1408">
        <v>4</v>
      </c>
      <c r="BF1408">
        <v>2</v>
      </c>
      <c r="BG1408">
        <v>650000</v>
      </c>
      <c r="BH1408">
        <v>500000</v>
      </c>
      <c r="BI1408">
        <v>1150000</v>
      </c>
      <c r="BK1408" t="str">
        <f t="shared" si="102"/>
        <v>Ford Ranger_2564_2000</v>
      </c>
      <c r="BL1408">
        <f t="shared" si="103"/>
        <v>650000</v>
      </c>
      <c r="BM1408">
        <f t="shared" si="104"/>
        <v>500000</v>
      </c>
      <c r="BN1408">
        <f t="shared" si="105"/>
        <v>1150000</v>
      </c>
    </row>
    <row r="1409" spans="19:66">
      <c r="S1409" s="279" t="s">
        <v>1150</v>
      </c>
      <c r="T1409">
        <v>670000</v>
      </c>
      <c r="U1409">
        <v>500000</v>
      </c>
      <c r="V1409">
        <v>1150000</v>
      </c>
      <c r="BA1409" t="s">
        <v>174</v>
      </c>
      <c r="BB1409" t="s">
        <v>197</v>
      </c>
      <c r="BC1409">
        <v>2021</v>
      </c>
      <c r="BD1409">
        <v>2564</v>
      </c>
      <c r="BE1409">
        <v>4</v>
      </c>
      <c r="BF1409">
        <v>2</v>
      </c>
      <c r="BG1409">
        <v>660000</v>
      </c>
      <c r="BH1409">
        <v>500000</v>
      </c>
      <c r="BI1409">
        <v>1150000</v>
      </c>
      <c r="BK1409" t="str">
        <f t="shared" si="102"/>
        <v>Ford Ranger_2564_2000</v>
      </c>
      <c r="BL1409">
        <f t="shared" si="103"/>
        <v>660000</v>
      </c>
      <c r="BM1409">
        <f t="shared" si="104"/>
        <v>500000</v>
      </c>
      <c r="BN1409">
        <f t="shared" si="105"/>
        <v>1150000</v>
      </c>
    </row>
    <row r="1410" spans="19:66">
      <c r="S1410" s="279" t="s">
        <v>1150</v>
      </c>
      <c r="T1410">
        <v>680000</v>
      </c>
      <c r="U1410">
        <v>500000</v>
      </c>
      <c r="V1410">
        <v>1150000</v>
      </c>
      <c r="BA1410" t="s">
        <v>174</v>
      </c>
      <c r="BB1410" t="s">
        <v>197</v>
      </c>
      <c r="BC1410">
        <v>2021</v>
      </c>
      <c r="BD1410">
        <v>2564</v>
      </c>
      <c r="BE1410">
        <v>4</v>
      </c>
      <c r="BF1410">
        <v>2</v>
      </c>
      <c r="BG1410">
        <v>670000</v>
      </c>
      <c r="BH1410">
        <v>500000</v>
      </c>
      <c r="BI1410">
        <v>1150000</v>
      </c>
      <c r="BK1410" t="str">
        <f t="shared" si="102"/>
        <v>Ford Ranger_2564_2000</v>
      </c>
      <c r="BL1410">
        <f t="shared" si="103"/>
        <v>670000</v>
      </c>
      <c r="BM1410">
        <f t="shared" si="104"/>
        <v>500000</v>
      </c>
      <c r="BN1410">
        <f t="shared" si="105"/>
        <v>1150000</v>
      </c>
    </row>
    <row r="1411" spans="19:66">
      <c r="S1411" s="279" t="s">
        <v>1150</v>
      </c>
      <c r="T1411">
        <v>690000</v>
      </c>
      <c r="U1411">
        <v>500000</v>
      </c>
      <c r="V1411">
        <v>1150000</v>
      </c>
      <c r="BA1411" t="s">
        <v>174</v>
      </c>
      <c r="BB1411" t="s">
        <v>197</v>
      </c>
      <c r="BC1411">
        <v>2021</v>
      </c>
      <c r="BD1411">
        <v>2564</v>
      </c>
      <c r="BE1411">
        <v>4</v>
      </c>
      <c r="BF1411">
        <v>2</v>
      </c>
      <c r="BG1411">
        <v>680000</v>
      </c>
      <c r="BH1411">
        <v>500000</v>
      </c>
      <c r="BI1411">
        <v>1150000</v>
      </c>
      <c r="BK1411" t="str">
        <f t="shared" ref="BK1411:BK1474" si="106">BA1411&amp;" "&amp;BB1411&amp;"_"&amp;BD1411&amp;"_"&amp;BF1411*1000</f>
        <v>Ford Ranger_2564_2000</v>
      </c>
      <c r="BL1411">
        <f t="shared" ref="BL1411:BL1474" si="107">BG1411</f>
        <v>680000</v>
      </c>
      <c r="BM1411">
        <f t="shared" ref="BM1411:BM1474" si="108">BH1411</f>
        <v>500000</v>
      </c>
      <c r="BN1411">
        <f t="shared" ref="BN1411:BN1474" si="109">BI1411</f>
        <v>1150000</v>
      </c>
    </row>
    <row r="1412" spans="19:66">
      <c r="S1412" s="279" t="s">
        <v>1150</v>
      </c>
      <c r="T1412">
        <v>700000</v>
      </c>
      <c r="U1412">
        <v>500000</v>
      </c>
      <c r="V1412">
        <v>1150000</v>
      </c>
      <c r="BA1412" t="s">
        <v>174</v>
      </c>
      <c r="BB1412" t="s">
        <v>197</v>
      </c>
      <c r="BC1412">
        <v>2021</v>
      </c>
      <c r="BD1412">
        <v>2564</v>
      </c>
      <c r="BE1412">
        <v>4</v>
      </c>
      <c r="BF1412">
        <v>2</v>
      </c>
      <c r="BG1412">
        <v>690000</v>
      </c>
      <c r="BH1412">
        <v>500000</v>
      </c>
      <c r="BI1412">
        <v>1150000</v>
      </c>
      <c r="BK1412" t="str">
        <f t="shared" si="106"/>
        <v>Ford Ranger_2564_2000</v>
      </c>
      <c r="BL1412">
        <f t="shared" si="107"/>
        <v>690000</v>
      </c>
      <c r="BM1412">
        <f t="shared" si="108"/>
        <v>500000</v>
      </c>
      <c r="BN1412">
        <f t="shared" si="109"/>
        <v>1150000</v>
      </c>
    </row>
    <row r="1413" spans="19:66">
      <c r="S1413" s="279" t="s">
        <v>1150</v>
      </c>
      <c r="T1413">
        <v>710000</v>
      </c>
      <c r="U1413">
        <v>500000</v>
      </c>
      <c r="V1413">
        <v>1150000</v>
      </c>
      <c r="BA1413" t="s">
        <v>174</v>
      </c>
      <c r="BB1413" t="s">
        <v>197</v>
      </c>
      <c r="BC1413">
        <v>2021</v>
      </c>
      <c r="BD1413">
        <v>2564</v>
      </c>
      <c r="BE1413">
        <v>4</v>
      </c>
      <c r="BF1413">
        <v>2</v>
      </c>
      <c r="BG1413">
        <v>700000</v>
      </c>
      <c r="BH1413">
        <v>500000</v>
      </c>
      <c r="BI1413">
        <v>1150000</v>
      </c>
      <c r="BK1413" t="str">
        <f t="shared" si="106"/>
        <v>Ford Ranger_2564_2000</v>
      </c>
      <c r="BL1413">
        <f t="shared" si="107"/>
        <v>700000</v>
      </c>
      <c r="BM1413">
        <f t="shared" si="108"/>
        <v>500000</v>
      </c>
      <c r="BN1413">
        <f t="shared" si="109"/>
        <v>1150000</v>
      </c>
    </row>
    <row r="1414" spans="19:66">
      <c r="S1414" s="280" t="s">
        <v>1150</v>
      </c>
      <c r="T1414">
        <v>720000</v>
      </c>
      <c r="U1414">
        <v>500000</v>
      </c>
      <c r="V1414">
        <v>1150000</v>
      </c>
      <c r="BA1414" t="s">
        <v>174</v>
      </c>
      <c r="BB1414" t="s">
        <v>197</v>
      </c>
      <c r="BC1414">
        <v>2021</v>
      </c>
      <c r="BD1414">
        <v>2564</v>
      </c>
      <c r="BE1414">
        <v>4</v>
      </c>
      <c r="BF1414">
        <v>2</v>
      </c>
      <c r="BG1414">
        <v>710000</v>
      </c>
      <c r="BH1414">
        <v>500000</v>
      </c>
      <c r="BI1414">
        <v>1150000</v>
      </c>
      <c r="BK1414" t="str">
        <f t="shared" si="106"/>
        <v>Ford Ranger_2564_2000</v>
      </c>
      <c r="BL1414">
        <f t="shared" si="107"/>
        <v>710000</v>
      </c>
      <c r="BM1414">
        <f t="shared" si="108"/>
        <v>500000</v>
      </c>
      <c r="BN1414">
        <f t="shared" si="109"/>
        <v>1150000</v>
      </c>
    </row>
    <row r="1415" spans="19:66">
      <c r="S1415" s="279" t="s">
        <v>1150</v>
      </c>
      <c r="T1415">
        <v>730000</v>
      </c>
      <c r="U1415">
        <v>500000</v>
      </c>
      <c r="V1415">
        <v>1150000</v>
      </c>
      <c r="BA1415" t="s">
        <v>174</v>
      </c>
      <c r="BB1415" t="s">
        <v>197</v>
      </c>
      <c r="BC1415">
        <v>2021</v>
      </c>
      <c r="BD1415">
        <v>2564</v>
      </c>
      <c r="BE1415">
        <v>4</v>
      </c>
      <c r="BF1415">
        <v>2</v>
      </c>
      <c r="BG1415">
        <v>720000</v>
      </c>
      <c r="BH1415">
        <v>500000</v>
      </c>
      <c r="BI1415">
        <v>1150000</v>
      </c>
      <c r="BK1415" t="str">
        <f t="shared" si="106"/>
        <v>Ford Ranger_2564_2000</v>
      </c>
      <c r="BL1415">
        <f t="shared" si="107"/>
        <v>720000</v>
      </c>
      <c r="BM1415">
        <f t="shared" si="108"/>
        <v>500000</v>
      </c>
      <c r="BN1415">
        <f t="shared" si="109"/>
        <v>1150000</v>
      </c>
    </row>
    <row r="1416" spans="19:66">
      <c r="S1416" s="279" t="s">
        <v>1150</v>
      </c>
      <c r="T1416">
        <v>740000</v>
      </c>
      <c r="U1416">
        <v>500000</v>
      </c>
      <c r="V1416">
        <v>1150000</v>
      </c>
      <c r="BA1416" t="s">
        <v>174</v>
      </c>
      <c r="BB1416" t="s">
        <v>197</v>
      </c>
      <c r="BC1416">
        <v>2021</v>
      </c>
      <c r="BD1416">
        <v>2564</v>
      </c>
      <c r="BE1416">
        <v>4</v>
      </c>
      <c r="BF1416">
        <v>2</v>
      </c>
      <c r="BG1416">
        <v>730000</v>
      </c>
      <c r="BH1416">
        <v>500000</v>
      </c>
      <c r="BI1416">
        <v>1150000</v>
      </c>
      <c r="BK1416" t="str">
        <f t="shared" si="106"/>
        <v>Ford Ranger_2564_2000</v>
      </c>
      <c r="BL1416">
        <f t="shared" si="107"/>
        <v>730000</v>
      </c>
      <c r="BM1416">
        <f t="shared" si="108"/>
        <v>500000</v>
      </c>
      <c r="BN1416">
        <f t="shared" si="109"/>
        <v>1150000</v>
      </c>
    </row>
    <row r="1417" spans="19:66">
      <c r="S1417" s="279" t="s">
        <v>1150</v>
      </c>
      <c r="T1417">
        <v>750000</v>
      </c>
      <c r="U1417">
        <v>500000</v>
      </c>
      <c r="V1417">
        <v>1150000</v>
      </c>
      <c r="BA1417" t="s">
        <v>174</v>
      </c>
      <c r="BB1417" t="s">
        <v>197</v>
      </c>
      <c r="BC1417">
        <v>2021</v>
      </c>
      <c r="BD1417">
        <v>2564</v>
      </c>
      <c r="BE1417">
        <v>4</v>
      </c>
      <c r="BF1417">
        <v>2</v>
      </c>
      <c r="BG1417">
        <v>740000</v>
      </c>
      <c r="BH1417">
        <v>500000</v>
      </c>
      <c r="BI1417">
        <v>1150000</v>
      </c>
      <c r="BK1417" t="str">
        <f t="shared" si="106"/>
        <v>Ford Ranger_2564_2000</v>
      </c>
      <c r="BL1417">
        <f t="shared" si="107"/>
        <v>740000</v>
      </c>
      <c r="BM1417">
        <f t="shared" si="108"/>
        <v>500000</v>
      </c>
      <c r="BN1417">
        <f t="shared" si="109"/>
        <v>1150000</v>
      </c>
    </row>
    <row r="1418" spans="19:66">
      <c r="S1418" s="279" t="s">
        <v>1150</v>
      </c>
      <c r="T1418">
        <v>760000</v>
      </c>
      <c r="U1418">
        <v>500000</v>
      </c>
      <c r="V1418">
        <v>1150000</v>
      </c>
      <c r="BA1418" t="s">
        <v>174</v>
      </c>
      <c r="BB1418" t="s">
        <v>197</v>
      </c>
      <c r="BC1418">
        <v>2021</v>
      </c>
      <c r="BD1418">
        <v>2564</v>
      </c>
      <c r="BE1418">
        <v>4</v>
      </c>
      <c r="BF1418">
        <v>2</v>
      </c>
      <c r="BG1418">
        <v>750000</v>
      </c>
      <c r="BH1418">
        <v>500000</v>
      </c>
      <c r="BI1418">
        <v>1150000</v>
      </c>
      <c r="BK1418" t="str">
        <f t="shared" si="106"/>
        <v>Ford Ranger_2564_2000</v>
      </c>
      <c r="BL1418">
        <f t="shared" si="107"/>
        <v>750000</v>
      </c>
      <c r="BM1418">
        <f t="shared" si="108"/>
        <v>500000</v>
      </c>
      <c r="BN1418">
        <f t="shared" si="109"/>
        <v>1150000</v>
      </c>
    </row>
    <row r="1419" spans="19:66">
      <c r="S1419" s="279" t="s">
        <v>1150</v>
      </c>
      <c r="T1419">
        <v>770000</v>
      </c>
      <c r="U1419">
        <v>500000</v>
      </c>
      <c r="V1419">
        <v>1150000</v>
      </c>
      <c r="BA1419" t="s">
        <v>174</v>
      </c>
      <c r="BB1419" t="s">
        <v>197</v>
      </c>
      <c r="BC1419">
        <v>2021</v>
      </c>
      <c r="BD1419">
        <v>2564</v>
      </c>
      <c r="BE1419">
        <v>4</v>
      </c>
      <c r="BF1419">
        <v>2</v>
      </c>
      <c r="BG1419">
        <v>760000</v>
      </c>
      <c r="BH1419">
        <v>500000</v>
      </c>
      <c r="BI1419">
        <v>1150000</v>
      </c>
      <c r="BK1419" t="str">
        <f t="shared" si="106"/>
        <v>Ford Ranger_2564_2000</v>
      </c>
      <c r="BL1419">
        <f t="shared" si="107"/>
        <v>760000</v>
      </c>
      <c r="BM1419">
        <f t="shared" si="108"/>
        <v>500000</v>
      </c>
      <c r="BN1419">
        <f t="shared" si="109"/>
        <v>1150000</v>
      </c>
    </row>
    <row r="1420" spans="19:66">
      <c r="S1420" s="279" t="s">
        <v>1150</v>
      </c>
      <c r="T1420">
        <v>780000</v>
      </c>
      <c r="U1420">
        <v>500000</v>
      </c>
      <c r="V1420">
        <v>1150000</v>
      </c>
      <c r="BA1420" t="s">
        <v>174</v>
      </c>
      <c r="BB1420" t="s">
        <v>197</v>
      </c>
      <c r="BC1420">
        <v>2021</v>
      </c>
      <c r="BD1420">
        <v>2564</v>
      </c>
      <c r="BE1420">
        <v>4</v>
      </c>
      <c r="BF1420">
        <v>2</v>
      </c>
      <c r="BG1420">
        <v>770000</v>
      </c>
      <c r="BH1420">
        <v>500000</v>
      </c>
      <c r="BI1420">
        <v>1150000</v>
      </c>
      <c r="BK1420" t="str">
        <f t="shared" si="106"/>
        <v>Ford Ranger_2564_2000</v>
      </c>
      <c r="BL1420">
        <f t="shared" si="107"/>
        <v>770000</v>
      </c>
      <c r="BM1420">
        <f t="shared" si="108"/>
        <v>500000</v>
      </c>
      <c r="BN1420">
        <f t="shared" si="109"/>
        <v>1150000</v>
      </c>
    </row>
    <row r="1421" spans="19:66">
      <c r="S1421" s="279" t="s">
        <v>1150</v>
      </c>
      <c r="T1421">
        <v>790000</v>
      </c>
      <c r="U1421">
        <v>500000</v>
      </c>
      <c r="V1421">
        <v>1150000</v>
      </c>
      <c r="BA1421" t="s">
        <v>174</v>
      </c>
      <c r="BB1421" t="s">
        <v>197</v>
      </c>
      <c r="BC1421">
        <v>2021</v>
      </c>
      <c r="BD1421">
        <v>2564</v>
      </c>
      <c r="BE1421">
        <v>4</v>
      </c>
      <c r="BF1421">
        <v>2</v>
      </c>
      <c r="BG1421">
        <v>780000</v>
      </c>
      <c r="BH1421">
        <v>500000</v>
      </c>
      <c r="BI1421">
        <v>1150000</v>
      </c>
      <c r="BK1421" t="str">
        <f t="shared" si="106"/>
        <v>Ford Ranger_2564_2000</v>
      </c>
      <c r="BL1421">
        <f t="shared" si="107"/>
        <v>780000</v>
      </c>
      <c r="BM1421">
        <f t="shared" si="108"/>
        <v>500000</v>
      </c>
      <c r="BN1421">
        <f t="shared" si="109"/>
        <v>1150000</v>
      </c>
    </row>
    <row r="1422" spans="19:66">
      <c r="S1422" s="279" t="s">
        <v>1150</v>
      </c>
      <c r="T1422">
        <v>800000</v>
      </c>
      <c r="U1422">
        <v>500000</v>
      </c>
      <c r="V1422">
        <v>1150000</v>
      </c>
      <c r="BA1422" t="s">
        <v>174</v>
      </c>
      <c r="BB1422" t="s">
        <v>197</v>
      </c>
      <c r="BC1422">
        <v>2021</v>
      </c>
      <c r="BD1422">
        <v>2564</v>
      </c>
      <c r="BE1422">
        <v>4</v>
      </c>
      <c r="BF1422">
        <v>2</v>
      </c>
      <c r="BG1422">
        <v>790000</v>
      </c>
      <c r="BH1422">
        <v>500000</v>
      </c>
      <c r="BI1422">
        <v>1150000</v>
      </c>
      <c r="BK1422" t="str">
        <f t="shared" si="106"/>
        <v>Ford Ranger_2564_2000</v>
      </c>
      <c r="BL1422">
        <f t="shared" si="107"/>
        <v>790000</v>
      </c>
      <c r="BM1422">
        <f t="shared" si="108"/>
        <v>500000</v>
      </c>
      <c r="BN1422">
        <f t="shared" si="109"/>
        <v>1150000</v>
      </c>
    </row>
    <row r="1423" spans="19:66">
      <c r="S1423" s="279" t="s">
        <v>1150</v>
      </c>
      <c r="T1423">
        <v>810000</v>
      </c>
      <c r="U1423">
        <v>500000</v>
      </c>
      <c r="V1423">
        <v>1150000</v>
      </c>
      <c r="BA1423" t="s">
        <v>174</v>
      </c>
      <c r="BB1423" t="s">
        <v>197</v>
      </c>
      <c r="BC1423">
        <v>2021</v>
      </c>
      <c r="BD1423">
        <v>2564</v>
      </c>
      <c r="BE1423">
        <v>4</v>
      </c>
      <c r="BF1423">
        <v>2</v>
      </c>
      <c r="BG1423">
        <v>800000</v>
      </c>
      <c r="BH1423">
        <v>500000</v>
      </c>
      <c r="BI1423">
        <v>1150000</v>
      </c>
      <c r="BK1423" t="str">
        <f t="shared" si="106"/>
        <v>Ford Ranger_2564_2000</v>
      </c>
      <c r="BL1423">
        <f t="shared" si="107"/>
        <v>800000</v>
      </c>
      <c r="BM1423">
        <f t="shared" si="108"/>
        <v>500000</v>
      </c>
      <c r="BN1423">
        <f t="shared" si="109"/>
        <v>1150000</v>
      </c>
    </row>
    <row r="1424" spans="19:66">
      <c r="S1424" s="279" t="s">
        <v>1150</v>
      </c>
      <c r="T1424">
        <v>820000</v>
      </c>
      <c r="U1424">
        <v>500000</v>
      </c>
      <c r="V1424">
        <v>1150000</v>
      </c>
      <c r="BA1424" t="s">
        <v>174</v>
      </c>
      <c r="BB1424" t="s">
        <v>197</v>
      </c>
      <c r="BC1424">
        <v>2021</v>
      </c>
      <c r="BD1424">
        <v>2564</v>
      </c>
      <c r="BE1424">
        <v>4</v>
      </c>
      <c r="BF1424">
        <v>2</v>
      </c>
      <c r="BG1424">
        <v>810000</v>
      </c>
      <c r="BH1424">
        <v>500000</v>
      </c>
      <c r="BI1424">
        <v>1150000</v>
      </c>
      <c r="BK1424" t="str">
        <f t="shared" si="106"/>
        <v>Ford Ranger_2564_2000</v>
      </c>
      <c r="BL1424">
        <f t="shared" si="107"/>
        <v>810000</v>
      </c>
      <c r="BM1424">
        <f t="shared" si="108"/>
        <v>500000</v>
      </c>
      <c r="BN1424">
        <f t="shared" si="109"/>
        <v>1150000</v>
      </c>
    </row>
    <row r="1425" spans="19:66">
      <c r="S1425" s="279" t="s">
        <v>1150</v>
      </c>
      <c r="T1425">
        <v>830000</v>
      </c>
      <c r="U1425">
        <v>500000</v>
      </c>
      <c r="V1425">
        <v>1150000</v>
      </c>
      <c r="BA1425" t="s">
        <v>174</v>
      </c>
      <c r="BB1425" t="s">
        <v>197</v>
      </c>
      <c r="BC1425">
        <v>2021</v>
      </c>
      <c r="BD1425">
        <v>2564</v>
      </c>
      <c r="BE1425">
        <v>4</v>
      </c>
      <c r="BF1425">
        <v>2</v>
      </c>
      <c r="BG1425">
        <v>820000</v>
      </c>
      <c r="BH1425">
        <v>500000</v>
      </c>
      <c r="BI1425">
        <v>1150000</v>
      </c>
      <c r="BK1425" t="str">
        <f t="shared" si="106"/>
        <v>Ford Ranger_2564_2000</v>
      </c>
      <c r="BL1425">
        <f t="shared" si="107"/>
        <v>820000</v>
      </c>
      <c r="BM1425">
        <f t="shared" si="108"/>
        <v>500000</v>
      </c>
      <c r="BN1425">
        <f t="shared" si="109"/>
        <v>1150000</v>
      </c>
    </row>
    <row r="1426" spans="19:66">
      <c r="S1426" s="280" t="s">
        <v>1150</v>
      </c>
      <c r="T1426">
        <v>840000</v>
      </c>
      <c r="U1426">
        <v>500000</v>
      </c>
      <c r="V1426">
        <v>1150000</v>
      </c>
      <c r="BA1426" t="s">
        <v>174</v>
      </c>
      <c r="BB1426" t="s">
        <v>197</v>
      </c>
      <c r="BC1426">
        <v>2021</v>
      </c>
      <c r="BD1426">
        <v>2564</v>
      </c>
      <c r="BE1426">
        <v>4</v>
      </c>
      <c r="BF1426">
        <v>2</v>
      </c>
      <c r="BG1426">
        <v>830000</v>
      </c>
      <c r="BH1426">
        <v>500000</v>
      </c>
      <c r="BI1426">
        <v>1150000</v>
      </c>
      <c r="BK1426" t="str">
        <f t="shared" si="106"/>
        <v>Ford Ranger_2564_2000</v>
      </c>
      <c r="BL1426">
        <f t="shared" si="107"/>
        <v>830000</v>
      </c>
      <c r="BM1426">
        <f t="shared" si="108"/>
        <v>500000</v>
      </c>
      <c r="BN1426">
        <f t="shared" si="109"/>
        <v>1150000</v>
      </c>
    </row>
    <row r="1427" spans="19:66">
      <c r="S1427" s="279" t="s">
        <v>1150</v>
      </c>
      <c r="T1427">
        <v>850000</v>
      </c>
      <c r="U1427">
        <v>500000</v>
      </c>
      <c r="V1427">
        <v>1150000</v>
      </c>
      <c r="BA1427" t="s">
        <v>174</v>
      </c>
      <c r="BB1427" t="s">
        <v>197</v>
      </c>
      <c r="BC1427">
        <v>2021</v>
      </c>
      <c r="BD1427">
        <v>2564</v>
      </c>
      <c r="BE1427">
        <v>4</v>
      </c>
      <c r="BF1427">
        <v>2</v>
      </c>
      <c r="BG1427">
        <v>840000</v>
      </c>
      <c r="BH1427">
        <v>500000</v>
      </c>
      <c r="BI1427">
        <v>1150000</v>
      </c>
      <c r="BK1427" t="str">
        <f t="shared" si="106"/>
        <v>Ford Ranger_2564_2000</v>
      </c>
      <c r="BL1427">
        <f t="shared" si="107"/>
        <v>840000</v>
      </c>
      <c r="BM1427">
        <f t="shared" si="108"/>
        <v>500000</v>
      </c>
      <c r="BN1427">
        <f t="shared" si="109"/>
        <v>1150000</v>
      </c>
    </row>
    <row r="1428" spans="19:66">
      <c r="S1428" s="279" t="s">
        <v>1150</v>
      </c>
      <c r="T1428">
        <v>860000</v>
      </c>
      <c r="U1428">
        <v>500000</v>
      </c>
      <c r="V1428">
        <v>1150000</v>
      </c>
      <c r="BA1428" t="s">
        <v>174</v>
      </c>
      <c r="BB1428" t="s">
        <v>197</v>
      </c>
      <c r="BC1428">
        <v>2021</v>
      </c>
      <c r="BD1428">
        <v>2564</v>
      </c>
      <c r="BE1428">
        <v>4</v>
      </c>
      <c r="BF1428">
        <v>2</v>
      </c>
      <c r="BG1428">
        <v>850000</v>
      </c>
      <c r="BH1428">
        <v>500000</v>
      </c>
      <c r="BI1428">
        <v>1150000</v>
      </c>
      <c r="BK1428" t="str">
        <f t="shared" si="106"/>
        <v>Ford Ranger_2564_2000</v>
      </c>
      <c r="BL1428">
        <f t="shared" si="107"/>
        <v>850000</v>
      </c>
      <c r="BM1428">
        <f t="shared" si="108"/>
        <v>500000</v>
      </c>
      <c r="BN1428">
        <f t="shared" si="109"/>
        <v>1150000</v>
      </c>
    </row>
    <row r="1429" spans="19:66">
      <c r="S1429" s="279" t="s">
        <v>1150</v>
      </c>
      <c r="T1429">
        <v>870000</v>
      </c>
      <c r="U1429">
        <v>500000</v>
      </c>
      <c r="V1429">
        <v>1150000</v>
      </c>
      <c r="BA1429" t="s">
        <v>174</v>
      </c>
      <c r="BB1429" t="s">
        <v>197</v>
      </c>
      <c r="BC1429">
        <v>2021</v>
      </c>
      <c r="BD1429">
        <v>2564</v>
      </c>
      <c r="BE1429">
        <v>4</v>
      </c>
      <c r="BF1429">
        <v>2</v>
      </c>
      <c r="BG1429">
        <v>860000</v>
      </c>
      <c r="BH1429">
        <v>500000</v>
      </c>
      <c r="BI1429">
        <v>1150000</v>
      </c>
      <c r="BK1429" t="str">
        <f t="shared" si="106"/>
        <v>Ford Ranger_2564_2000</v>
      </c>
      <c r="BL1429">
        <f t="shared" si="107"/>
        <v>860000</v>
      </c>
      <c r="BM1429">
        <f t="shared" si="108"/>
        <v>500000</v>
      </c>
      <c r="BN1429">
        <f t="shared" si="109"/>
        <v>1150000</v>
      </c>
    </row>
    <row r="1430" spans="19:66">
      <c r="S1430" s="279" t="s">
        <v>1150</v>
      </c>
      <c r="T1430">
        <v>880000</v>
      </c>
      <c r="U1430">
        <v>500000</v>
      </c>
      <c r="V1430">
        <v>1150000</v>
      </c>
      <c r="BA1430" t="s">
        <v>174</v>
      </c>
      <c r="BB1430" t="s">
        <v>197</v>
      </c>
      <c r="BC1430">
        <v>2021</v>
      </c>
      <c r="BD1430">
        <v>2564</v>
      </c>
      <c r="BE1430">
        <v>4</v>
      </c>
      <c r="BF1430">
        <v>2</v>
      </c>
      <c r="BG1430">
        <v>870000</v>
      </c>
      <c r="BH1430">
        <v>500000</v>
      </c>
      <c r="BI1430">
        <v>1150000</v>
      </c>
      <c r="BK1430" t="str">
        <f t="shared" si="106"/>
        <v>Ford Ranger_2564_2000</v>
      </c>
      <c r="BL1430">
        <f t="shared" si="107"/>
        <v>870000</v>
      </c>
      <c r="BM1430">
        <f t="shared" si="108"/>
        <v>500000</v>
      </c>
      <c r="BN1430">
        <f t="shared" si="109"/>
        <v>1150000</v>
      </c>
    </row>
    <row r="1431" spans="19:66">
      <c r="S1431" s="279" t="s">
        <v>1150</v>
      </c>
      <c r="T1431">
        <v>890000</v>
      </c>
      <c r="U1431">
        <v>500000</v>
      </c>
      <c r="V1431">
        <v>1150000</v>
      </c>
      <c r="BA1431" t="s">
        <v>174</v>
      </c>
      <c r="BB1431" t="s">
        <v>197</v>
      </c>
      <c r="BC1431">
        <v>2021</v>
      </c>
      <c r="BD1431">
        <v>2564</v>
      </c>
      <c r="BE1431">
        <v>4</v>
      </c>
      <c r="BF1431">
        <v>2</v>
      </c>
      <c r="BG1431">
        <v>880000</v>
      </c>
      <c r="BH1431">
        <v>500000</v>
      </c>
      <c r="BI1431">
        <v>1150000</v>
      </c>
      <c r="BK1431" t="str">
        <f t="shared" si="106"/>
        <v>Ford Ranger_2564_2000</v>
      </c>
      <c r="BL1431">
        <f t="shared" si="107"/>
        <v>880000</v>
      </c>
      <c r="BM1431">
        <f t="shared" si="108"/>
        <v>500000</v>
      </c>
      <c r="BN1431">
        <f t="shared" si="109"/>
        <v>1150000</v>
      </c>
    </row>
    <row r="1432" spans="19:66">
      <c r="S1432" s="279" t="s">
        <v>1150</v>
      </c>
      <c r="T1432">
        <v>900000</v>
      </c>
      <c r="U1432">
        <v>500000</v>
      </c>
      <c r="V1432">
        <v>1150000</v>
      </c>
      <c r="BA1432" t="s">
        <v>174</v>
      </c>
      <c r="BB1432" t="s">
        <v>197</v>
      </c>
      <c r="BC1432">
        <v>2021</v>
      </c>
      <c r="BD1432">
        <v>2564</v>
      </c>
      <c r="BE1432">
        <v>4</v>
      </c>
      <c r="BF1432">
        <v>2</v>
      </c>
      <c r="BG1432">
        <v>890000</v>
      </c>
      <c r="BH1432">
        <v>500000</v>
      </c>
      <c r="BI1432">
        <v>1150000</v>
      </c>
      <c r="BK1432" t="str">
        <f t="shared" si="106"/>
        <v>Ford Ranger_2564_2000</v>
      </c>
      <c r="BL1432">
        <f t="shared" si="107"/>
        <v>890000</v>
      </c>
      <c r="BM1432">
        <f t="shared" si="108"/>
        <v>500000</v>
      </c>
      <c r="BN1432">
        <f t="shared" si="109"/>
        <v>1150000</v>
      </c>
    </row>
    <row r="1433" spans="19:66">
      <c r="S1433" s="279" t="s">
        <v>1150</v>
      </c>
      <c r="T1433">
        <v>910000</v>
      </c>
      <c r="U1433">
        <v>500000</v>
      </c>
      <c r="V1433">
        <v>1150000</v>
      </c>
      <c r="BA1433" t="s">
        <v>174</v>
      </c>
      <c r="BB1433" t="s">
        <v>197</v>
      </c>
      <c r="BC1433">
        <v>2021</v>
      </c>
      <c r="BD1433">
        <v>2564</v>
      </c>
      <c r="BE1433">
        <v>4</v>
      </c>
      <c r="BF1433">
        <v>2</v>
      </c>
      <c r="BG1433">
        <v>900000</v>
      </c>
      <c r="BH1433">
        <v>500000</v>
      </c>
      <c r="BI1433">
        <v>1150000</v>
      </c>
      <c r="BK1433" t="str">
        <f t="shared" si="106"/>
        <v>Ford Ranger_2564_2000</v>
      </c>
      <c r="BL1433">
        <f t="shared" si="107"/>
        <v>900000</v>
      </c>
      <c r="BM1433">
        <f t="shared" si="108"/>
        <v>500000</v>
      </c>
      <c r="BN1433">
        <f t="shared" si="109"/>
        <v>1150000</v>
      </c>
    </row>
    <row r="1434" spans="19:66">
      <c r="S1434" s="279" t="s">
        <v>1150</v>
      </c>
      <c r="T1434">
        <v>920000</v>
      </c>
      <c r="U1434">
        <v>500000</v>
      </c>
      <c r="V1434">
        <v>1150000</v>
      </c>
      <c r="BA1434" t="s">
        <v>174</v>
      </c>
      <c r="BB1434" t="s">
        <v>197</v>
      </c>
      <c r="BC1434">
        <v>2021</v>
      </c>
      <c r="BD1434">
        <v>2564</v>
      </c>
      <c r="BE1434">
        <v>4</v>
      </c>
      <c r="BF1434">
        <v>2</v>
      </c>
      <c r="BG1434">
        <v>910000</v>
      </c>
      <c r="BH1434">
        <v>500000</v>
      </c>
      <c r="BI1434">
        <v>1150000</v>
      </c>
      <c r="BK1434" t="str">
        <f t="shared" si="106"/>
        <v>Ford Ranger_2564_2000</v>
      </c>
      <c r="BL1434">
        <f t="shared" si="107"/>
        <v>910000</v>
      </c>
      <c r="BM1434">
        <f t="shared" si="108"/>
        <v>500000</v>
      </c>
      <c r="BN1434">
        <f t="shared" si="109"/>
        <v>1150000</v>
      </c>
    </row>
    <row r="1435" spans="19:66">
      <c r="S1435" s="279" t="s">
        <v>1150</v>
      </c>
      <c r="T1435">
        <v>930000</v>
      </c>
      <c r="U1435">
        <v>500000</v>
      </c>
      <c r="V1435">
        <v>1150000</v>
      </c>
      <c r="BA1435" t="s">
        <v>174</v>
      </c>
      <c r="BB1435" t="s">
        <v>197</v>
      </c>
      <c r="BC1435">
        <v>2021</v>
      </c>
      <c r="BD1435">
        <v>2564</v>
      </c>
      <c r="BE1435">
        <v>4</v>
      </c>
      <c r="BF1435">
        <v>2</v>
      </c>
      <c r="BG1435">
        <v>920000</v>
      </c>
      <c r="BH1435">
        <v>500000</v>
      </c>
      <c r="BI1435">
        <v>1150000</v>
      </c>
      <c r="BK1435" t="str">
        <f t="shared" si="106"/>
        <v>Ford Ranger_2564_2000</v>
      </c>
      <c r="BL1435">
        <f t="shared" si="107"/>
        <v>920000</v>
      </c>
      <c r="BM1435">
        <f t="shared" si="108"/>
        <v>500000</v>
      </c>
      <c r="BN1435">
        <f t="shared" si="109"/>
        <v>1150000</v>
      </c>
    </row>
    <row r="1436" spans="19:66">
      <c r="S1436" s="279" t="s">
        <v>1150</v>
      </c>
      <c r="T1436">
        <v>940000</v>
      </c>
      <c r="U1436">
        <v>500000</v>
      </c>
      <c r="V1436">
        <v>1150000</v>
      </c>
      <c r="BA1436" t="s">
        <v>174</v>
      </c>
      <c r="BB1436" t="s">
        <v>197</v>
      </c>
      <c r="BC1436">
        <v>2021</v>
      </c>
      <c r="BD1436">
        <v>2564</v>
      </c>
      <c r="BE1436">
        <v>4</v>
      </c>
      <c r="BF1436">
        <v>2</v>
      </c>
      <c r="BG1436">
        <v>930000</v>
      </c>
      <c r="BH1436">
        <v>500000</v>
      </c>
      <c r="BI1436">
        <v>1150000</v>
      </c>
      <c r="BK1436" t="str">
        <f t="shared" si="106"/>
        <v>Ford Ranger_2564_2000</v>
      </c>
      <c r="BL1436">
        <f t="shared" si="107"/>
        <v>930000</v>
      </c>
      <c r="BM1436">
        <f t="shared" si="108"/>
        <v>500000</v>
      </c>
      <c r="BN1436">
        <f t="shared" si="109"/>
        <v>1150000</v>
      </c>
    </row>
    <row r="1437" spans="19:66">
      <c r="S1437" s="280" t="s">
        <v>1150</v>
      </c>
      <c r="T1437">
        <v>950000</v>
      </c>
      <c r="U1437">
        <v>500000</v>
      </c>
      <c r="V1437">
        <v>1150000</v>
      </c>
      <c r="BA1437" t="s">
        <v>174</v>
      </c>
      <c r="BB1437" t="s">
        <v>197</v>
      </c>
      <c r="BC1437">
        <v>2021</v>
      </c>
      <c r="BD1437">
        <v>2564</v>
      </c>
      <c r="BE1437">
        <v>4</v>
      </c>
      <c r="BF1437">
        <v>2</v>
      </c>
      <c r="BG1437">
        <v>940000</v>
      </c>
      <c r="BH1437">
        <v>500000</v>
      </c>
      <c r="BI1437">
        <v>1150000</v>
      </c>
      <c r="BK1437" t="str">
        <f t="shared" si="106"/>
        <v>Ford Ranger_2564_2000</v>
      </c>
      <c r="BL1437">
        <f t="shared" si="107"/>
        <v>940000</v>
      </c>
      <c r="BM1437">
        <f t="shared" si="108"/>
        <v>500000</v>
      </c>
      <c r="BN1437">
        <f t="shared" si="109"/>
        <v>1150000</v>
      </c>
    </row>
    <row r="1438" spans="19:66">
      <c r="S1438" s="279" t="s">
        <v>1150</v>
      </c>
      <c r="T1438">
        <v>960000</v>
      </c>
      <c r="U1438">
        <v>500000</v>
      </c>
      <c r="V1438">
        <v>1150000</v>
      </c>
      <c r="BA1438" t="s">
        <v>174</v>
      </c>
      <c r="BB1438" t="s">
        <v>197</v>
      </c>
      <c r="BC1438">
        <v>2021</v>
      </c>
      <c r="BD1438">
        <v>2564</v>
      </c>
      <c r="BE1438">
        <v>4</v>
      </c>
      <c r="BF1438">
        <v>2</v>
      </c>
      <c r="BG1438">
        <v>950000</v>
      </c>
      <c r="BH1438">
        <v>500000</v>
      </c>
      <c r="BI1438">
        <v>1150000</v>
      </c>
      <c r="BK1438" t="str">
        <f t="shared" si="106"/>
        <v>Ford Ranger_2564_2000</v>
      </c>
      <c r="BL1438">
        <f t="shared" si="107"/>
        <v>950000</v>
      </c>
      <c r="BM1438">
        <f t="shared" si="108"/>
        <v>500000</v>
      </c>
      <c r="BN1438">
        <f t="shared" si="109"/>
        <v>1150000</v>
      </c>
    </row>
    <row r="1439" spans="19:66">
      <c r="S1439" s="279" t="s">
        <v>1150</v>
      </c>
      <c r="T1439">
        <v>970000</v>
      </c>
      <c r="U1439">
        <v>500000</v>
      </c>
      <c r="V1439">
        <v>1150000</v>
      </c>
      <c r="BA1439" t="s">
        <v>174</v>
      </c>
      <c r="BB1439" t="s">
        <v>197</v>
      </c>
      <c r="BC1439">
        <v>2021</v>
      </c>
      <c r="BD1439">
        <v>2564</v>
      </c>
      <c r="BE1439">
        <v>4</v>
      </c>
      <c r="BF1439">
        <v>2</v>
      </c>
      <c r="BG1439">
        <v>960000</v>
      </c>
      <c r="BH1439">
        <v>500000</v>
      </c>
      <c r="BI1439">
        <v>1150000</v>
      </c>
      <c r="BK1439" t="str">
        <f t="shared" si="106"/>
        <v>Ford Ranger_2564_2000</v>
      </c>
      <c r="BL1439">
        <f t="shared" si="107"/>
        <v>960000</v>
      </c>
      <c r="BM1439">
        <f t="shared" si="108"/>
        <v>500000</v>
      </c>
      <c r="BN1439">
        <f t="shared" si="109"/>
        <v>1150000</v>
      </c>
    </row>
    <row r="1440" spans="19:66">
      <c r="S1440" s="279" t="s">
        <v>1150</v>
      </c>
      <c r="T1440">
        <v>980000</v>
      </c>
      <c r="U1440">
        <v>500000</v>
      </c>
      <c r="V1440">
        <v>1150000</v>
      </c>
      <c r="BA1440" t="s">
        <v>174</v>
      </c>
      <c r="BB1440" t="s">
        <v>197</v>
      </c>
      <c r="BC1440">
        <v>2021</v>
      </c>
      <c r="BD1440">
        <v>2564</v>
      </c>
      <c r="BE1440">
        <v>4</v>
      </c>
      <c r="BF1440">
        <v>2</v>
      </c>
      <c r="BG1440">
        <v>970000</v>
      </c>
      <c r="BH1440">
        <v>500000</v>
      </c>
      <c r="BI1440">
        <v>1150000</v>
      </c>
      <c r="BK1440" t="str">
        <f t="shared" si="106"/>
        <v>Ford Ranger_2564_2000</v>
      </c>
      <c r="BL1440">
        <f t="shared" si="107"/>
        <v>970000</v>
      </c>
      <c r="BM1440">
        <f t="shared" si="108"/>
        <v>500000</v>
      </c>
      <c r="BN1440">
        <f t="shared" si="109"/>
        <v>1150000</v>
      </c>
    </row>
    <row r="1441" spans="19:66">
      <c r="S1441" s="279" t="s">
        <v>1150</v>
      </c>
      <c r="T1441">
        <v>990000</v>
      </c>
      <c r="U1441">
        <v>500000</v>
      </c>
      <c r="V1441">
        <v>1150000</v>
      </c>
      <c r="BA1441" t="s">
        <v>174</v>
      </c>
      <c r="BB1441" t="s">
        <v>197</v>
      </c>
      <c r="BC1441">
        <v>2021</v>
      </c>
      <c r="BD1441">
        <v>2564</v>
      </c>
      <c r="BE1441">
        <v>4</v>
      </c>
      <c r="BF1441">
        <v>2</v>
      </c>
      <c r="BG1441">
        <v>980000</v>
      </c>
      <c r="BH1441">
        <v>500000</v>
      </c>
      <c r="BI1441">
        <v>1150000</v>
      </c>
      <c r="BK1441" t="str">
        <f t="shared" si="106"/>
        <v>Ford Ranger_2564_2000</v>
      </c>
      <c r="BL1441">
        <f t="shared" si="107"/>
        <v>980000</v>
      </c>
      <c r="BM1441">
        <f t="shared" si="108"/>
        <v>500000</v>
      </c>
      <c r="BN1441">
        <f t="shared" si="109"/>
        <v>1150000</v>
      </c>
    </row>
    <row r="1442" spans="19:66">
      <c r="S1442" s="279" t="s">
        <v>1150</v>
      </c>
      <c r="T1442">
        <v>1000000</v>
      </c>
      <c r="U1442">
        <v>500000</v>
      </c>
      <c r="V1442">
        <v>1150000</v>
      </c>
      <c r="BA1442" t="s">
        <v>174</v>
      </c>
      <c r="BB1442" t="s">
        <v>197</v>
      </c>
      <c r="BC1442">
        <v>2021</v>
      </c>
      <c r="BD1442">
        <v>2564</v>
      </c>
      <c r="BE1442">
        <v>4</v>
      </c>
      <c r="BF1442">
        <v>2</v>
      </c>
      <c r="BG1442">
        <v>990000</v>
      </c>
      <c r="BH1442">
        <v>500000</v>
      </c>
      <c r="BI1442">
        <v>1150000</v>
      </c>
      <c r="BK1442" t="str">
        <f t="shared" si="106"/>
        <v>Ford Ranger_2564_2000</v>
      </c>
      <c r="BL1442">
        <f t="shared" si="107"/>
        <v>990000</v>
      </c>
      <c r="BM1442">
        <f t="shared" si="108"/>
        <v>500000</v>
      </c>
      <c r="BN1442">
        <f t="shared" si="109"/>
        <v>1150000</v>
      </c>
    </row>
    <row r="1443" spans="19:66">
      <c r="S1443" s="279" t="s">
        <v>1150</v>
      </c>
      <c r="T1443">
        <v>1010000</v>
      </c>
      <c r="U1443">
        <v>500000</v>
      </c>
      <c r="V1443">
        <v>1150000</v>
      </c>
      <c r="BA1443" t="s">
        <v>174</v>
      </c>
      <c r="BB1443" t="s">
        <v>197</v>
      </c>
      <c r="BC1443">
        <v>2021</v>
      </c>
      <c r="BD1443">
        <v>2564</v>
      </c>
      <c r="BE1443">
        <v>4</v>
      </c>
      <c r="BF1443">
        <v>2</v>
      </c>
      <c r="BG1443">
        <v>1000000</v>
      </c>
      <c r="BH1443">
        <v>500000</v>
      </c>
      <c r="BI1443">
        <v>1150000</v>
      </c>
      <c r="BK1443" t="str">
        <f t="shared" si="106"/>
        <v>Ford Ranger_2564_2000</v>
      </c>
      <c r="BL1443">
        <f t="shared" si="107"/>
        <v>1000000</v>
      </c>
      <c r="BM1443">
        <f t="shared" si="108"/>
        <v>500000</v>
      </c>
      <c r="BN1443">
        <f t="shared" si="109"/>
        <v>1150000</v>
      </c>
    </row>
    <row r="1444" spans="19:66">
      <c r="S1444" s="279" t="s">
        <v>1150</v>
      </c>
      <c r="T1444">
        <v>1020000</v>
      </c>
      <c r="U1444">
        <v>500000</v>
      </c>
      <c r="V1444">
        <v>1150000</v>
      </c>
      <c r="BA1444" t="s">
        <v>174</v>
      </c>
      <c r="BB1444" t="s">
        <v>197</v>
      </c>
      <c r="BC1444">
        <v>2021</v>
      </c>
      <c r="BD1444">
        <v>2564</v>
      </c>
      <c r="BE1444">
        <v>4</v>
      </c>
      <c r="BF1444">
        <v>2</v>
      </c>
      <c r="BG1444">
        <v>1010000</v>
      </c>
      <c r="BH1444">
        <v>500000</v>
      </c>
      <c r="BI1444">
        <v>1150000</v>
      </c>
      <c r="BK1444" t="str">
        <f t="shared" si="106"/>
        <v>Ford Ranger_2564_2000</v>
      </c>
      <c r="BL1444">
        <f t="shared" si="107"/>
        <v>1010000</v>
      </c>
      <c r="BM1444">
        <f t="shared" si="108"/>
        <v>500000</v>
      </c>
      <c r="BN1444">
        <f t="shared" si="109"/>
        <v>1150000</v>
      </c>
    </row>
    <row r="1445" spans="19:66">
      <c r="S1445" s="279" t="s">
        <v>1150</v>
      </c>
      <c r="T1445">
        <v>1030000</v>
      </c>
      <c r="U1445">
        <v>500000</v>
      </c>
      <c r="V1445">
        <v>1150000</v>
      </c>
      <c r="BA1445" t="s">
        <v>174</v>
      </c>
      <c r="BB1445" t="s">
        <v>197</v>
      </c>
      <c r="BC1445">
        <v>2021</v>
      </c>
      <c r="BD1445">
        <v>2564</v>
      </c>
      <c r="BE1445">
        <v>4</v>
      </c>
      <c r="BF1445">
        <v>2</v>
      </c>
      <c r="BG1445">
        <v>1020000</v>
      </c>
      <c r="BH1445">
        <v>500000</v>
      </c>
      <c r="BI1445">
        <v>1150000</v>
      </c>
      <c r="BK1445" t="str">
        <f t="shared" si="106"/>
        <v>Ford Ranger_2564_2000</v>
      </c>
      <c r="BL1445">
        <f t="shared" si="107"/>
        <v>1020000</v>
      </c>
      <c r="BM1445">
        <f t="shared" si="108"/>
        <v>500000</v>
      </c>
      <c r="BN1445">
        <f t="shared" si="109"/>
        <v>1150000</v>
      </c>
    </row>
    <row r="1446" spans="19:66">
      <c r="S1446" s="279" t="s">
        <v>1150</v>
      </c>
      <c r="T1446">
        <v>1040000</v>
      </c>
      <c r="U1446">
        <v>500000</v>
      </c>
      <c r="V1446">
        <v>1150000</v>
      </c>
      <c r="BA1446" t="s">
        <v>174</v>
      </c>
      <c r="BB1446" t="s">
        <v>197</v>
      </c>
      <c r="BC1446">
        <v>2021</v>
      </c>
      <c r="BD1446">
        <v>2564</v>
      </c>
      <c r="BE1446">
        <v>4</v>
      </c>
      <c r="BF1446">
        <v>2</v>
      </c>
      <c r="BG1446">
        <v>1030000</v>
      </c>
      <c r="BH1446">
        <v>500000</v>
      </c>
      <c r="BI1446">
        <v>1150000</v>
      </c>
      <c r="BK1446" t="str">
        <f t="shared" si="106"/>
        <v>Ford Ranger_2564_2000</v>
      </c>
      <c r="BL1446">
        <f t="shared" si="107"/>
        <v>1030000</v>
      </c>
      <c r="BM1446">
        <f t="shared" si="108"/>
        <v>500000</v>
      </c>
      <c r="BN1446">
        <f t="shared" si="109"/>
        <v>1150000</v>
      </c>
    </row>
    <row r="1447" spans="19:66">
      <c r="S1447" s="280" t="s">
        <v>1150</v>
      </c>
      <c r="T1447">
        <v>1050000</v>
      </c>
      <c r="U1447">
        <v>500000</v>
      </c>
      <c r="V1447">
        <v>1150000</v>
      </c>
      <c r="BA1447" t="s">
        <v>174</v>
      </c>
      <c r="BB1447" t="s">
        <v>197</v>
      </c>
      <c r="BC1447">
        <v>2021</v>
      </c>
      <c r="BD1447">
        <v>2564</v>
      </c>
      <c r="BE1447">
        <v>4</v>
      </c>
      <c r="BF1447">
        <v>2</v>
      </c>
      <c r="BG1447">
        <v>1040000</v>
      </c>
      <c r="BH1447">
        <v>500000</v>
      </c>
      <c r="BI1447">
        <v>1150000</v>
      </c>
      <c r="BK1447" t="str">
        <f t="shared" si="106"/>
        <v>Ford Ranger_2564_2000</v>
      </c>
      <c r="BL1447">
        <f t="shared" si="107"/>
        <v>1040000</v>
      </c>
      <c r="BM1447">
        <f t="shared" si="108"/>
        <v>500000</v>
      </c>
      <c r="BN1447">
        <f t="shared" si="109"/>
        <v>1150000</v>
      </c>
    </row>
    <row r="1448" spans="19:66">
      <c r="S1448" s="279" t="s">
        <v>1150</v>
      </c>
      <c r="T1448">
        <v>1060000</v>
      </c>
      <c r="U1448">
        <v>500000</v>
      </c>
      <c r="V1448">
        <v>1150000</v>
      </c>
      <c r="BA1448" t="s">
        <v>174</v>
      </c>
      <c r="BB1448" t="s">
        <v>197</v>
      </c>
      <c r="BC1448">
        <v>2021</v>
      </c>
      <c r="BD1448">
        <v>2564</v>
      </c>
      <c r="BE1448">
        <v>4</v>
      </c>
      <c r="BF1448">
        <v>2</v>
      </c>
      <c r="BG1448">
        <v>1050000</v>
      </c>
      <c r="BH1448">
        <v>500000</v>
      </c>
      <c r="BI1448">
        <v>1150000</v>
      </c>
      <c r="BK1448" t="str">
        <f t="shared" si="106"/>
        <v>Ford Ranger_2564_2000</v>
      </c>
      <c r="BL1448">
        <f t="shared" si="107"/>
        <v>1050000</v>
      </c>
      <c r="BM1448">
        <f t="shared" si="108"/>
        <v>500000</v>
      </c>
      <c r="BN1448">
        <f t="shared" si="109"/>
        <v>1150000</v>
      </c>
    </row>
    <row r="1449" spans="19:66">
      <c r="S1449" s="279" t="s">
        <v>1150</v>
      </c>
      <c r="T1449">
        <v>1070000</v>
      </c>
      <c r="U1449">
        <v>500000</v>
      </c>
      <c r="V1449">
        <v>1150000</v>
      </c>
      <c r="BA1449" t="s">
        <v>174</v>
      </c>
      <c r="BB1449" t="s">
        <v>197</v>
      </c>
      <c r="BC1449">
        <v>2021</v>
      </c>
      <c r="BD1449">
        <v>2564</v>
      </c>
      <c r="BE1449">
        <v>4</v>
      </c>
      <c r="BF1449">
        <v>2</v>
      </c>
      <c r="BG1449">
        <v>1060000</v>
      </c>
      <c r="BH1449">
        <v>500000</v>
      </c>
      <c r="BI1449">
        <v>1150000</v>
      </c>
      <c r="BK1449" t="str">
        <f t="shared" si="106"/>
        <v>Ford Ranger_2564_2000</v>
      </c>
      <c r="BL1449">
        <f t="shared" si="107"/>
        <v>1060000</v>
      </c>
      <c r="BM1449">
        <f t="shared" si="108"/>
        <v>500000</v>
      </c>
      <c r="BN1449">
        <f t="shared" si="109"/>
        <v>1150000</v>
      </c>
    </row>
    <row r="1450" spans="19:66">
      <c r="S1450" s="279" t="s">
        <v>1150</v>
      </c>
      <c r="T1450">
        <v>1080000</v>
      </c>
      <c r="U1450">
        <v>500000</v>
      </c>
      <c r="V1450">
        <v>1150000</v>
      </c>
      <c r="BA1450" t="s">
        <v>174</v>
      </c>
      <c r="BB1450" t="s">
        <v>197</v>
      </c>
      <c r="BC1450">
        <v>2021</v>
      </c>
      <c r="BD1450">
        <v>2564</v>
      </c>
      <c r="BE1450">
        <v>4</v>
      </c>
      <c r="BF1450">
        <v>2</v>
      </c>
      <c r="BG1450">
        <v>1070000</v>
      </c>
      <c r="BH1450">
        <v>500000</v>
      </c>
      <c r="BI1450">
        <v>1150000</v>
      </c>
      <c r="BK1450" t="str">
        <f t="shared" si="106"/>
        <v>Ford Ranger_2564_2000</v>
      </c>
      <c r="BL1450">
        <f t="shared" si="107"/>
        <v>1070000</v>
      </c>
      <c r="BM1450">
        <f t="shared" si="108"/>
        <v>500000</v>
      </c>
      <c r="BN1450">
        <f t="shared" si="109"/>
        <v>1150000</v>
      </c>
    </row>
    <row r="1451" spans="19:66">
      <c r="S1451" s="279" t="s">
        <v>1150</v>
      </c>
      <c r="T1451">
        <v>1090000</v>
      </c>
      <c r="U1451">
        <v>500000</v>
      </c>
      <c r="V1451">
        <v>1150000</v>
      </c>
      <c r="BA1451" t="s">
        <v>174</v>
      </c>
      <c r="BB1451" t="s">
        <v>197</v>
      </c>
      <c r="BC1451">
        <v>2021</v>
      </c>
      <c r="BD1451">
        <v>2564</v>
      </c>
      <c r="BE1451">
        <v>4</v>
      </c>
      <c r="BF1451">
        <v>2</v>
      </c>
      <c r="BG1451">
        <v>1080000</v>
      </c>
      <c r="BH1451">
        <v>500000</v>
      </c>
      <c r="BI1451">
        <v>1150000</v>
      </c>
      <c r="BK1451" t="str">
        <f t="shared" si="106"/>
        <v>Ford Ranger_2564_2000</v>
      </c>
      <c r="BL1451">
        <f t="shared" si="107"/>
        <v>1080000</v>
      </c>
      <c r="BM1451">
        <f t="shared" si="108"/>
        <v>500000</v>
      </c>
      <c r="BN1451">
        <f t="shared" si="109"/>
        <v>1150000</v>
      </c>
    </row>
    <row r="1452" spans="19:66">
      <c r="S1452" s="279" t="s">
        <v>1150</v>
      </c>
      <c r="T1452">
        <v>1100000</v>
      </c>
      <c r="U1452">
        <v>500000</v>
      </c>
      <c r="V1452">
        <v>1150000</v>
      </c>
      <c r="BA1452" t="s">
        <v>174</v>
      </c>
      <c r="BB1452" t="s">
        <v>197</v>
      </c>
      <c r="BC1452">
        <v>2021</v>
      </c>
      <c r="BD1452">
        <v>2564</v>
      </c>
      <c r="BE1452">
        <v>4</v>
      </c>
      <c r="BF1452">
        <v>2</v>
      </c>
      <c r="BG1452">
        <v>1090000</v>
      </c>
      <c r="BH1452">
        <v>500000</v>
      </c>
      <c r="BI1452">
        <v>1150000</v>
      </c>
      <c r="BK1452" t="str">
        <f t="shared" si="106"/>
        <v>Ford Ranger_2564_2000</v>
      </c>
      <c r="BL1452">
        <f t="shared" si="107"/>
        <v>1090000</v>
      </c>
      <c r="BM1452">
        <f t="shared" si="108"/>
        <v>500000</v>
      </c>
      <c r="BN1452">
        <f t="shared" si="109"/>
        <v>1150000</v>
      </c>
    </row>
    <row r="1453" spans="19:66">
      <c r="S1453" s="279" t="s">
        <v>1150</v>
      </c>
      <c r="T1453">
        <v>1110000</v>
      </c>
      <c r="U1453">
        <v>500000</v>
      </c>
      <c r="V1453">
        <v>1150000</v>
      </c>
      <c r="BA1453" t="s">
        <v>174</v>
      </c>
      <c r="BB1453" t="s">
        <v>197</v>
      </c>
      <c r="BC1453">
        <v>2021</v>
      </c>
      <c r="BD1453">
        <v>2564</v>
      </c>
      <c r="BE1453">
        <v>4</v>
      </c>
      <c r="BF1453">
        <v>2</v>
      </c>
      <c r="BG1453">
        <v>1100000</v>
      </c>
      <c r="BH1453">
        <v>500000</v>
      </c>
      <c r="BI1453">
        <v>1150000</v>
      </c>
      <c r="BK1453" t="str">
        <f t="shared" si="106"/>
        <v>Ford Ranger_2564_2000</v>
      </c>
      <c r="BL1453">
        <f t="shared" si="107"/>
        <v>1100000</v>
      </c>
      <c r="BM1453">
        <f t="shared" si="108"/>
        <v>500000</v>
      </c>
      <c r="BN1453">
        <f t="shared" si="109"/>
        <v>1150000</v>
      </c>
    </row>
    <row r="1454" spans="19:66">
      <c r="S1454" s="279" t="s">
        <v>1150</v>
      </c>
      <c r="T1454">
        <v>1120000</v>
      </c>
      <c r="U1454">
        <v>500000</v>
      </c>
      <c r="V1454">
        <v>1150000</v>
      </c>
      <c r="BA1454" t="s">
        <v>174</v>
      </c>
      <c r="BB1454" t="s">
        <v>197</v>
      </c>
      <c r="BC1454">
        <v>2021</v>
      </c>
      <c r="BD1454">
        <v>2564</v>
      </c>
      <c r="BE1454">
        <v>4</v>
      </c>
      <c r="BF1454">
        <v>2</v>
      </c>
      <c r="BG1454">
        <v>1110000</v>
      </c>
      <c r="BH1454">
        <v>500000</v>
      </c>
      <c r="BI1454">
        <v>1150000</v>
      </c>
      <c r="BK1454" t="str">
        <f t="shared" si="106"/>
        <v>Ford Ranger_2564_2000</v>
      </c>
      <c r="BL1454">
        <f t="shared" si="107"/>
        <v>1110000</v>
      </c>
      <c r="BM1454">
        <f t="shared" si="108"/>
        <v>500000</v>
      </c>
      <c r="BN1454">
        <f t="shared" si="109"/>
        <v>1150000</v>
      </c>
    </row>
    <row r="1455" spans="19:66">
      <c r="S1455" s="279" t="s">
        <v>1150</v>
      </c>
      <c r="T1455">
        <v>1130000</v>
      </c>
      <c r="U1455">
        <v>500000</v>
      </c>
      <c r="V1455">
        <v>1150000</v>
      </c>
      <c r="BA1455" t="s">
        <v>174</v>
      </c>
      <c r="BB1455" t="s">
        <v>197</v>
      </c>
      <c r="BC1455">
        <v>2021</v>
      </c>
      <c r="BD1455">
        <v>2564</v>
      </c>
      <c r="BE1455">
        <v>4</v>
      </c>
      <c r="BF1455">
        <v>2</v>
      </c>
      <c r="BG1455">
        <v>1120000</v>
      </c>
      <c r="BH1455">
        <v>500000</v>
      </c>
      <c r="BI1455">
        <v>1150000</v>
      </c>
      <c r="BK1455" t="str">
        <f t="shared" si="106"/>
        <v>Ford Ranger_2564_2000</v>
      </c>
      <c r="BL1455">
        <f t="shared" si="107"/>
        <v>1120000</v>
      </c>
      <c r="BM1455">
        <f t="shared" si="108"/>
        <v>500000</v>
      </c>
      <c r="BN1455">
        <f t="shared" si="109"/>
        <v>1150000</v>
      </c>
    </row>
    <row r="1456" spans="19:66">
      <c r="S1456" s="279" t="s">
        <v>1150</v>
      </c>
      <c r="T1456">
        <v>1140000</v>
      </c>
      <c r="U1456">
        <v>500000</v>
      </c>
      <c r="V1456">
        <v>1150000</v>
      </c>
      <c r="BA1456" t="s">
        <v>174</v>
      </c>
      <c r="BB1456" t="s">
        <v>197</v>
      </c>
      <c r="BC1456">
        <v>2021</v>
      </c>
      <c r="BD1456">
        <v>2564</v>
      </c>
      <c r="BE1456">
        <v>4</v>
      </c>
      <c r="BF1456">
        <v>2</v>
      </c>
      <c r="BG1456">
        <v>1130000</v>
      </c>
      <c r="BH1456">
        <v>500000</v>
      </c>
      <c r="BI1456">
        <v>1150000</v>
      </c>
      <c r="BK1456" t="str">
        <f t="shared" si="106"/>
        <v>Ford Ranger_2564_2000</v>
      </c>
      <c r="BL1456">
        <f t="shared" si="107"/>
        <v>1130000</v>
      </c>
      <c r="BM1456">
        <f t="shared" si="108"/>
        <v>500000</v>
      </c>
      <c r="BN1456">
        <f t="shared" si="109"/>
        <v>1150000</v>
      </c>
    </row>
    <row r="1457" spans="19:66">
      <c r="S1457" s="279" t="s">
        <v>1150</v>
      </c>
      <c r="T1457">
        <v>1150000</v>
      </c>
      <c r="U1457">
        <v>500000</v>
      </c>
      <c r="V1457">
        <v>1150000</v>
      </c>
      <c r="BA1457" t="s">
        <v>174</v>
      </c>
      <c r="BB1457" t="s">
        <v>197</v>
      </c>
      <c r="BC1457">
        <v>2021</v>
      </c>
      <c r="BD1457">
        <v>2564</v>
      </c>
      <c r="BE1457">
        <v>4</v>
      </c>
      <c r="BF1457">
        <v>2</v>
      </c>
      <c r="BG1457">
        <v>1140000</v>
      </c>
      <c r="BH1457">
        <v>500000</v>
      </c>
      <c r="BI1457">
        <v>1150000</v>
      </c>
      <c r="BK1457" t="str">
        <f t="shared" si="106"/>
        <v>Ford Ranger_2564_2000</v>
      </c>
      <c r="BL1457">
        <f t="shared" si="107"/>
        <v>1140000</v>
      </c>
      <c r="BM1457">
        <f t="shared" si="108"/>
        <v>500000</v>
      </c>
      <c r="BN1457">
        <f t="shared" si="109"/>
        <v>1150000</v>
      </c>
    </row>
    <row r="1458" spans="19:66">
      <c r="S1458" s="280" t="s">
        <v>1151</v>
      </c>
      <c r="T1458">
        <v>280000</v>
      </c>
      <c r="U1458">
        <v>280000</v>
      </c>
      <c r="V1458">
        <v>590000</v>
      </c>
      <c r="BA1458" t="s">
        <v>174</v>
      </c>
      <c r="BB1458" t="s">
        <v>197</v>
      </c>
      <c r="BC1458">
        <v>2021</v>
      </c>
      <c r="BD1458">
        <v>2564</v>
      </c>
      <c r="BE1458">
        <v>4</v>
      </c>
      <c r="BF1458">
        <v>2</v>
      </c>
      <c r="BG1458">
        <v>1150000</v>
      </c>
      <c r="BH1458">
        <v>500000</v>
      </c>
      <c r="BI1458">
        <v>1150000</v>
      </c>
      <c r="BK1458" t="str">
        <f t="shared" si="106"/>
        <v>Ford Ranger_2564_2000</v>
      </c>
      <c r="BL1458">
        <f t="shared" si="107"/>
        <v>1150000</v>
      </c>
      <c r="BM1458">
        <f t="shared" si="108"/>
        <v>500000</v>
      </c>
      <c r="BN1458">
        <f t="shared" si="109"/>
        <v>1150000</v>
      </c>
    </row>
    <row r="1459" spans="19:66">
      <c r="S1459" s="279" t="s">
        <v>1151</v>
      </c>
      <c r="T1459">
        <v>290000</v>
      </c>
      <c r="U1459">
        <v>280000</v>
      </c>
      <c r="V1459">
        <v>590000</v>
      </c>
      <c r="BA1459" t="s">
        <v>174</v>
      </c>
      <c r="BB1459" t="s">
        <v>197</v>
      </c>
      <c r="BC1459">
        <v>2021</v>
      </c>
      <c r="BD1459">
        <v>2564</v>
      </c>
      <c r="BE1459">
        <v>4</v>
      </c>
      <c r="BF1459">
        <v>2.2000000000000002</v>
      </c>
      <c r="BG1459">
        <v>280000</v>
      </c>
      <c r="BH1459">
        <v>280000</v>
      </c>
      <c r="BI1459">
        <v>590000</v>
      </c>
      <c r="BK1459" t="str">
        <f t="shared" si="106"/>
        <v>Ford Ranger_2564_2200</v>
      </c>
      <c r="BL1459">
        <f t="shared" si="107"/>
        <v>280000</v>
      </c>
      <c r="BM1459">
        <f t="shared" si="108"/>
        <v>280000</v>
      </c>
      <c r="BN1459">
        <f t="shared" si="109"/>
        <v>590000</v>
      </c>
    </row>
    <row r="1460" spans="19:66">
      <c r="S1460" s="279" t="s">
        <v>1151</v>
      </c>
      <c r="T1460">
        <v>300000</v>
      </c>
      <c r="U1460">
        <v>280000</v>
      </c>
      <c r="V1460">
        <v>590000</v>
      </c>
      <c r="BA1460" t="s">
        <v>174</v>
      </c>
      <c r="BB1460" t="s">
        <v>197</v>
      </c>
      <c r="BC1460">
        <v>2021</v>
      </c>
      <c r="BD1460">
        <v>2564</v>
      </c>
      <c r="BE1460">
        <v>4</v>
      </c>
      <c r="BF1460">
        <v>2.2000000000000002</v>
      </c>
      <c r="BG1460">
        <v>290000</v>
      </c>
      <c r="BH1460">
        <v>280000</v>
      </c>
      <c r="BI1460">
        <v>590000</v>
      </c>
      <c r="BK1460" t="str">
        <f t="shared" si="106"/>
        <v>Ford Ranger_2564_2200</v>
      </c>
      <c r="BL1460">
        <f t="shared" si="107"/>
        <v>290000</v>
      </c>
      <c r="BM1460">
        <f t="shared" si="108"/>
        <v>280000</v>
      </c>
      <c r="BN1460">
        <f t="shared" si="109"/>
        <v>590000</v>
      </c>
    </row>
    <row r="1461" spans="19:66">
      <c r="S1461" s="279" t="s">
        <v>1151</v>
      </c>
      <c r="T1461">
        <v>310000</v>
      </c>
      <c r="U1461">
        <v>280000</v>
      </c>
      <c r="V1461">
        <v>590000</v>
      </c>
      <c r="BA1461" t="s">
        <v>174</v>
      </c>
      <c r="BB1461" t="s">
        <v>197</v>
      </c>
      <c r="BC1461">
        <v>2021</v>
      </c>
      <c r="BD1461">
        <v>2564</v>
      </c>
      <c r="BE1461">
        <v>4</v>
      </c>
      <c r="BF1461">
        <v>2.2000000000000002</v>
      </c>
      <c r="BG1461">
        <v>300000</v>
      </c>
      <c r="BH1461">
        <v>280000</v>
      </c>
      <c r="BI1461">
        <v>590000</v>
      </c>
      <c r="BK1461" t="str">
        <f t="shared" si="106"/>
        <v>Ford Ranger_2564_2200</v>
      </c>
      <c r="BL1461">
        <f t="shared" si="107"/>
        <v>300000</v>
      </c>
      <c r="BM1461">
        <f t="shared" si="108"/>
        <v>280000</v>
      </c>
      <c r="BN1461">
        <f t="shared" si="109"/>
        <v>590000</v>
      </c>
    </row>
    <row r="1462" spans="19:66">
      <c r="S1462" s="279" t="s">
        <v>1151</v>
      </c>
      <c r="T1462">
        <v>320000</v>
      </c>
      <c r="U1462">
        <v>280000</v>
      </c>
      <c r="V1462">
        <v>590000</v>
      </c>
      <c r="BA1462" t="s">
        <v>174</v>
      </c>
      <c r="BB1462" t="s">
        <v>197</v>
      </c>
      <c r="BC1462">
        <v>2021</v>
      </c>
      <c r="BD1462">
        <v>2564</v>
      </c>
      <c r="BE1462">
        <v>4</v>
      </c>
      <c r="BF1462">
        <v>2.2000000000000002</v>
      </c>
      <c r="BG1462">
        <v>310000</v>
      </c>
      <c r="BH1462">
        <v>280000</v>
      </c>
      <c r="BI1462">
        <v>590000</v>
      </c>
      <c r="BK1462" t="str">
        <f t="shared" si="106"/>
        <v>Ford Ranger_2564_2200</v>
      </c>
      <c r="BL1462">
        <f t="shared" si="107"/>
        <v>310000</v>
      </c>
      <c r="BM1462">
        <f t="shared" si="108"/>
        <v>280000</v>
      </c>
      <c r="BN1462">
        <f t="shared" si="109"/>
        <v>590000</v>
      </c>
    </row>
    <row r="1463" spans="19:66">
      <c r="S1463" s="279" t="s">
        <v>1151</v>
      </c>
      <c r="T1463">
        <v>330000</v>
      </c>
      <c r="U1463">
        <v>280000</v>
      </c>
      <c r="V1463">
        <v>590000</v>
      </c>
      <c r="BA1463" t="s">
        <v>174</v>
      </c>
      <c r="BB1463" t="s">
        <v>197</v>
      </c>
      <c r="BC1463">
        <v>2021</v>
      </c>
      <c r="BD1463">
        <v>2564</v>
      </c>
      <c r="BE1463">
        <v>4</v>
      </c>
      <c r="BF1463">
        <v>2.2000000000000002</v>
      </c>
      <c r="BG1463">
        <v>320000</v>
      </c>
      <c r="BH1463">
        <v>280000</v>
      </c>
      <c r="BI1463">
        <v>590000</v>
      </c>
      <c r="BK1463" t="str">
        <f t="shared" si="106"/>
        <v>Ford Ranger_2564_2200</v>
      </c>
      <c r="BL1463">
        <f t="shared" si="107"/>
        <v>320000</v>
      </c>
      <c r="BM1463">
        <f t="shared" si="108"/>
        <v>280000</v>
      </c>
      <c r="BN1463">
        <f t="shared" si="109"/>
        <v>590000</v>
      </c>
    </row>
    <row r="1464" spans="19:66">
      <c r="S1464" s="279" t="s">
        <v>1151</v>
      </c>
      <c r="T1464">
        <v>340000</v>
      </c>
      <c r="U1464">
        <v>280000</v>
      </c>
      <c r="V1464">
        <v>590000</v>
      </c>
      <c r="BA1464" t="s">
        <v>174</v>
      </c>
      <c r="BB1464" t="s">
        <v>197</v>
      </c>
      <c r="BC1464">
        <v>2021</v>
      </c>
      <c r="BD1464">
        <v>2564</v>
      </c>
      <c r="BE1464">
        <v>4</v>
      </c>
      <c r="BF1464">
        <v>2.2000000000000002</v>
      </c>
      <c r="BG1464">
        <v>330000</v>
      </c>
      <c r="BH1464">
        <v>280000</v>
      </c>
      <c r="BI1464">
        <v>590000</v>
      </c>
      <c r="BK1464" t="str">
        <f t="shared" si="106"/>
        <v>Ford Ranger_2564_2200</v>
      </c>
      <c r="BL1464">
        <f t="shared" si="107"/>
        <v>330000</v>
      </c>
      <c r="BM1464">
        <f t="shared" si="108"/>
        <v>280000</v>
      </c>
      <c r="BN1464">
        <f t="shared" si="109"/>
        <v>590000</v>
      </c>
    </row>
    <row r="1465" spans="19:66">
      <c r="S1465" s="279" t="s">
        <v>1151</v>
      </c>
      <c r="T1465">
        <v>350000</v>
      </c>
      <c r="U1465">
        <v>280000</v>
      </c>
      <c r="V1465">
        <v>590000</v>
      </c>
      <c r="BA1465" t="s">
        <v>174</v>
      </c>
      <c r="BB1465" t="s">
        <v>197</v>
      </c>
      <c r="BC1465">
        <v>2021</v>
      </c>
      <c r="BD1465">
        <v>2564</v>
      </c>
      <c r="BE1465">
        <v>4</v>
      </c>
      <c r="BF1465">
        <v>2.2000000000000002</v>
      </c>
      <c r="BG1465">
        <v>340000</v>
      </c>
      <c r="BH1465">
        <v>280000</v>
      </c>
      <c r="BI1465">
        <v>590000</v>
      </c>
      <c r="BK1465" t="str">
        <f t="shared" si="106"/>
        <v>Ford Ranger_2564_2200</v>
      </c>
      <c r="BL1465">
        <f t="shared" si="107"/>
        <v>340000</v>
      </c>
      <c r="BM1465">
        <f t="shared" si="108"/>
        <v>280000</v>
      </c>
      <c r="BN1465">
        <f t="shared" si="109"/>
        <v>590000</v>
      </c>
    </row>
    <row r="1466" spans="19:66">
      <c r="S1466" s="279" t="s">
        <v>1151</v>
      </c>
      <c r="T1466">
        <v>360000</v>
      </c>
      <c r="U1466">
        <v>280000</v>
      </c>
      <c r="V1466">
        <v>590000</v>
      </c>
      <c r="BA1466" t="s">
        <v>174</v>
      </c>
      <c r="BB1466" t="s">
        <v>197</v>
      </c>
      <c r="BC1466">
        <v>2021</v>
      </c>
      <c r="BD1466">
        <v>2564</v>
      </c>
      <c r="BE1466">
        <v>4</v>
      </c>
      <c r="BF1466">
        <v>2.2000000000000002</v>
      </c>
      <c r="BG1466">
        <v>350000</v>
      </c>
      <c r="BH1466">
        <v>280000</v>
      </c>
      <c r="BI1466">
        <v>590000</v>
      </c>
      <c r="BK1466" t="str">
        <f t="shared" si="106"/>
        <v>Ford Ranger_2564_2200</v>
      </c>
      <c r="BL1466">
        <f t="shared" si="107"/>
        <v>350000</v>
      </c>
      <c r="BM1466">
        <f t="shared" si="108"/>
        <v>280000</v>
      </c>
      <c r="BN1466">
        <f t="shared" si="109"/>
        <v>590000</v>
      </c>
    </row>
    <row r="1467" spans="19:66">
      <c r="S1467" s="279" t="s">
        <v>1151</v>
      </c>
      <c r="T1467">
        <v>370000</v>
      </c>
      <c r="U1467">
        <v>280000</v>
      </c>
      <c r="V1467">
        <v>590000</v>
      </c>
      <c r="BA1467" t="s">
        <v>174</v>
      </c>
      <c r="BB1467" t="s">
        <v>197</v>
      </c>
      <c r="BC1467">
        <v>2021</v>
      </c>
      <c r="BD1467">
        <v>2564</v>
      </c>
      <c r="BE1467">
        <v>4</v>
      </c>
      <c r="BF1467">
        <v>2.2000000000000002</v>
      </c>
      <c r="BG1467">
        <v>360000</v>
      </c>
      <c r="BH1467">
        <v>280000</v>
      </c>
      <c r="BI1467">
        <v>590000</v>
      </c>
      <c r="BK1467" t="str">
        <f t="shared" si="106"/>
        <v>Ford Ranger_2564_2200</v>
      </c>
      <c r="BL1467">
        <f t="shared" si="107"/>
        <v>360000</v>
      </c>
      <c r="BM1467">
        <f t="shared" si="108"/>
        <v>280000</v>
      </c>
      <c r="BN1467">
        <f t="shared" si="109"/>
        <v>590000</v>
      </c>
    </row>
    <row r="1468" spans="19:66">
      <c r="S1468" s="280" t="s">
        <v>1151</v>
      </c>
      <c r="T1468">
        <v>380000</v>
      </c>
      <c r="U1468">
        <v>280000</v>
      </c>
      <c r="V1468">
        <v>590000</v>
      </c>
      <c r="BA1468" t="s">
        <v>174</v>
      </c>
      <c r="BB1468" t="s">
        <v>197</v>
      </c>
      <c r="BC1468">
        <v>2021</v>
      </c>
      <c r="BD1468">
        <v>2564</v>
      </c>
      <c r="BE1468">
        <v>4</v>
      </c>
      <c r="BF1468">
        <v>2.2000000000000002</v>
      </c>
      <c r="BG1468">
        <v>370000</v>
      </c>
      <c r="BH1468">
        <v>280000</v>
      </c>
      <c r="BI1468">
        <v>590000</v>
      </c>
      <c r="BK1468" t="str">
        <f t="shared" si="106"/>
        <v>Ford Ranger_2564_2200</v>
      </c>
      <c r="BL1468">
        <f t="shared" si="107"/>
        <v>370000</v>
      </c>
      <c r="BM1468">
        <f t="shared" si="108"/>
        <v>280000</v>
      </c>
      <c r="BN1468">
        <f t="shared" si="109"/>
        <v>590000</v>
      </c>
    </row>
    <row r="1469" spans="19:66">
      <c r="S1469" s="279" t="s">
        <v>1151</v>
      </c>
      <c r="T1469">
        <v>390000</v>
      </c>
      <c r="U1469">
        <v>280000</v>
      </c>
      <c r="V1469">
        <v>590000</v>
      </c>
      <c r="BA1469" t="s">
        <v>174</v>
      </c>
      <c r="BB1469" t="s">
        <v>197</v>
      </c>
      <c r="BC1469">
        <v>2021</v>
      </c>
      <c r="BD1469">
        <v>2564</v>
      </c>
      <c r="BE1469">
        <v>4</v>
      </c>
      <c r="BF1469">
        <v>2.2000000000000002</v>
      </c>
      <c r="BG1469">
        <v>380000</v>
      </c>
      <c r="BH1469">
        <v>280000</v>
      </c>
      <c r="BI1469">
        <v>590000</v>
      </c>
      <c r="BK1469" t="str">
        <f t="shared" si="106"/>
        <v>Ford Ranger_2564_2200</v>
      </c>
      <c r="BL1469">
        <f t="shared" si="107"/>
        <v>380000</v>
      </c>
      <c r="BM1469">
        <f t="shared" si="108"/>
        <v>280000</v>
      </c>
      <c r="BN1469">
        <f t="shared" si="109"/>
        <v>590000</v>
      </c>
    </row>
    <row r="1470" spans="19:66">
      <c r="S1470" s="279" t="s">
        <v>1151</v>
      </c>
      <c r="T1470">
        <v>400000</v>
      </c>
      <c r="U1470">
        <v>280000</v>
      </c>
      <c r="V1470">
        <v>590000</v>
      </c>
      <c r="BA1470" t="s">
        <v>174</v>
      </c>
      <c r="BB1470" t="s">
        <v>197</v>
      </c>
      <c r="BC1470">
        <v>2021</v>
      </c>
      <c r="BD1470">
        <v>2564</v>
      </c>
      <c r="BE1470">
        <v>4</v>
      </c>
      <c r="BF1470">
        <v>2.2000000000000002</v>
      </c>
      <c r="BG1470">
        <v>390000</v>
      </c>
      <c r="BH1470">
        <v>280000</v>
      </c>
      <c r="BI1470">
        <v>590000</v>
      </c>
      <c r="BK1470" t="str">
        <f t="shared" si="106"/>
        <v>Ford Ranger_2564_2200</v>
      </c>
      <c r="BL1470">
        <f t="shared" si="107"/>
        <v>390000</v>
      </c>
      <c r="BM1470">
        <f t="shared" si="108"/>
        <v>280000</v>
      </c>
      <c r="BN1470">
        <f t="shared" si="109"/>
        <v>590000</v>
      </c>
    </row>
    <row r="1471" spans="19:66">
      <c r="S1471" s="279" t="s">
        <v>1151</v>
      </c>
      <c r="T1471">
        <v>410000</v>
      </c>
      <c r="U1471">
        <v>280000</v>
      </c>
      <c r="V1471">
        <v>590000</v>
      </c>
      <c r="BA1471" t="s">
        <v>174</v>
      </c>
      <c r="BB1471" t="s">
        <v>197</v>
      </c>
      <c r="BC1471">
        <v>2021</v>
      </c>
      <c r="BD1471">
        <v>2564</v>
      </c>
      <c r="BE1471">
        <v>4</v>
      </c>
      <c r="BF1471">
        <v>2.2000000000000002</v>
      </c>
      <c r="BG1471">
        <v>400000</v>
      </c>
      <c r="BH1471">
        <v>280000</v>
      </c>
      <c r="BI1471">
        <v>590000</v>
      </c>
      <c r="BK1471" t="str">
        <f t="shared" si="106"/>
        <v>Ford Ranger_2564_2200</v>
      </c>
      <c r="BL1471">
        <f t="shared" si="107"/>
        <v>400000</v>
      </c>
      <c r="BM1471">
        <f t="shared" si="108"/>
        <v>280000</v>
      </c>
      <c r="BN1471">
        <f t="shared" si="109"/>
        <v>590000</v>
      </c>
    </row>
    <row r="1472" spans="19:66">
      <c r="S1472" s="279" t="s">
        <v>1151</v>
      </c>
      <c r="T1472">
        <v>420000</v>
      </c>
      <c r="U1472">
        <v>280000</v>
      </c>
      <c r="V1472">
        <v>590000</v>
      </c>
      <c r="BA1472" t="s">
        <v>174</v>
      </c>
      <c r="BB1472" t="s">
        <v>197</v>
      </c>
      <c r="BC1472">
        <v>2021</v>
      </c>
      <c r="BD1472">
        <v>2564</v>
      </c>
      <c r="BE1472">
        <v>4</v>
      </c>
      <c r="BF1472">
        <v>2.2000000000000002</v>
      </c>
      <c r="BG1472">
        <v>410000</v>
      </c>
      <c r="BH1472">
        <v>280000</v>
      </c>
      <c r="BI1472">
        <v>590000</v>
      </c>
      <c r="BK1472" t="str">
        <f t="shared" si="106"/>
        <v>Ford Ranger_2564_2200</v>
      </c>
      <c r="BL1472">
        <f t="shared" si="107"/>
        <v>410000</v>
      </c>
      <c r="BM1472">
        <f t="shared" si="108"/>
        <v>280000</v>
      </c>
      <c r="BN1472">
        <f t="shared" si="109"/>
        <v>590000</v>
      </c>
    </row>
    <row r="1473" spans="19:66">
      <c r="S1473" s="279" t="s">
        <v>1151</v>
      </c>
      <c r="T1473">
        <v>430000</v>
      </c>
      <c r="U1473">
        <v>280000</v>
      </c>
      <c r="V1473">
        <v>590000</v>
      </c>
      <c r="BA1473" t="s">
        <v>174</v>
      </c>
      <c r="BB1473" t="s">
        <v>197</v>
      </c>
      <c r="BC1473">
        <v>2021</v>
      </c>
      <c r="BD1473">
        <v>2564</v>
      </c>
      <c r="BE1473">
        <v>4</v>
      </c>
      <c r="BF1473">
        <v>2.2000000000000002</v>
      </c>
      <c r="BG1473">
        <v>420000</v>
      </c>
      <c r="BH1473">
        <v>280000</v>
      </c>
      <c r="BI1473">
        <v>590000</v>
      </c>
      <c r="BK1473" t="str">
        <f t="shared" si="106"/>
        <v>Ford Ranger_2564_2200</v>
      </c>
      <c r="BL1473">
        <f t="shared" si="107"/>
        <v>420000</v>
      </c>
      <c r="BM1473">
        <f t="shared" si="108"/>
        <v>280000</v>
      </c>
      <c r="BN1473">
        <f t="shared" si="109"/>
        <v>590000</v>
      </c>
    </row>
    <row r="1474" spans="19:66">
      <c r="S1474" s="279" t="s">
        <v>1151</v>
      </c>
      <c r="T1474">
        <v>440000</v>
      </c>
      <c r="U1474">
        <v>280000</v>
      </c>
      <c r="V1474">
        <v>590000</v>
      </c>
      <c r="BA1474" t="s">
        <v>174</v>
      </c>
      <c r="BB1474" t="s">
        <v>197</v>
      </c>
      <c r="BC1474">
        <v>2021</v>
      </c>
      <c r="BD1474">
        <v>2564</v>
      </c>
      <c r="BE1474">
        <v>4</v>
      </c>
      <c r="BF1474">
        <v>2.2000000000000002</v>
      </c>
      <c r="BG1474">
        <v>430000</v>
      </c>
      <c r="BH1474">
        <v>280000</v>
      </c>
      <c r="BI1474">
        <v>590000</v>
      </c>
      <c r="BK1474" t="str">
        <f t="shared" si="106"/>
        <v>Ford Ranger_2564_2200</v>
      </c>
      <c r="BL1474">
        <f t="shared" si="107"/>
        <v>430000</v>
      </c>
      <c r="BM1474">
        <f t="shared" si="108"/>
        <v>280000</v>
      </c>
      <c r="BN1474">
        <f t="shared" si="109"/>
        <v>590000</v>
      </c>
    </row>
    <row r="1475" spans="19:66">
      <c r="S1475" s="279" t="s">
        <v>1151</v>
      </c>
      <c r="T1475">
        <v>450000</v>
      </c>
      <c r="U1475">
        <v>280000</v>
      </c>
      <c r="V1475">
        <v>590000</v>
      </c>
      <c r="BA1475" t="s">
        <v>174</v>
      </c>
      <c r="BB1475" t="s">
        <v>197</v>
      </c>
      <c r="BC1475">
        <v>2021</v>
      </c>
      <c r="BD1475">
        <v>2564</v>
      </c>
      <c r="BE1475">
        <v>4</v>
      </c>
      <c r="BF1475">
        <v>2.2000000000000002</v>
      </c>
      <c r="BG1475">
        <v>440000</v>
      </c>
      <c r="BH1475">
        <v>280000</v>
      </c>
      <c r="BI1475">
        <v>590000</v>
      </c>
      <c r="BK1475" t="str">
        <f t="shared" ref="BK1475:BK1538" si="110">BA1475&amp;" "&amp;BB1475&amp;"_"&amp;BD1475&amp;"_"&amp;BF1475*1000</f>
        <v>Ford Ranger_2564_2200</v>
      </c>
      <c r="BL1475">
        <f t="shared" ref="BL1475:BL1538" si="111">BG1475</f>
        <v>440000</v>
      </c>
      <c r="BM1475">
        <f t="shared" ref="BM1475:BM1538" si="112">BH1475</f>
        <v>280000</v>
      </c>
      <c r="BN1475">
        <f t="shared" ref="BN1475:BN1538" si="113">BI1475</f>
        <v>590000</v>
      </c>
    </row>
    <row r="1476" spans="19:66">
      <c r="S1476" s="279" t="s">
        <v>1151</v>
      </c>
      <c r="T1476">
        <v>460000</v>
      </c>
      <c r="U1476">
        <v>280000</v>
      </c>
      <c r="V1476">
        <v>590000</v>
      </c>
      <c r="BA1476" t="s">
        <v>174</v>
      </c>
      <c r="BB1476" t="s">
        <v>197</v>
      </c>
      <c r="BC1476">
        <v>2021</v>
      </c>
      <c r="BD1476">
        <v>2564</v>
      </c>
      <c r="BE1476">
        <v>4</v>
      </c>
      <c r="BF1476">
        <v>2.2000000000000002</v>
      </c>
      <c r="BG1476">
        <v>450000</v>
      </c>
      <c r="BH1476">
        <v>280000</v>
      </c>
      <c r="BI1476">
        <v>590000</v>
      </c>
      <c r="BK1476" t="str">
        <f t="shared" si="110"/>
        <v>Ford Ranger_2564_2200</v>
      </c>
      <c r="BL1476">
        <f t="shared" si="111"/>
        <v>450000</v>
      </c>
      <c r="BM1476">
        <f t="shared" si="112"/>
        <v>280000</v>
      </c>
      <c r="BN1476">
        <f t="shared" si="113"/>
        <v>590000</v>
      </c>
    </row>
    <row r="1477" spans="19:66">
      <c r="S1477" s="279" t="s">
        <v>1151</v>
      </c>
      <c r="T1477">
        <v>470000</v>
      </c>
      <c r="U1477">
        <v>280000</v>
      </c>
      <c r="V1477">
        <v>590000</v>
      </c>
      <c r="BA1477" t="s">
        <v>174</v>
      </c>
      <c r="BB1477" t="s">
        <v>197</v>
      </c>
      <c r="BC1477">
        <v>2021</v>
      </c>
      <c r="BD1477">
        <v>2564</v>
      </c>
      <c r="BE1477">
        <v>4</v>
      </c>
      <c r="BF1477">
        <v>2.2000000000000002</v>
      </c>
      <c r="BG1477">
        <v>460000</v>
      </c>
      <c r="BH1477">
        <v>280000</v>
      </c>
      <c r="BI1477">
        <v>590000</v>
      </c>
      <c r="BK1477" t="str">
        <f t="shared" si="110"/>
        <v>Ford Ranger_2564_2200</v>
      </c>
      <c r="BL1477">
        <f t="shared" si="111"/>
        <v>460000</v>
      </c>
      <c r="BM1477">
        <f t="shared" si="112"/>
        <v>280000</v>
      </c>
      <c r="BN1477">
        <f t="shared" si="113"/>
        <v>590000</v>
      </c>
    </row>
    <row r="1478" spans="19:66">
      <c r="S1478" s="279" t="s">
        <v>1151</v>
      </c>
      <c r="T1478">
        <v>480000</v>
      </c>
      <c r="U1478">
        <v>280000</v>
      </c>
      <c r="V1478">
        <v>590000</v>
      </c>
      <c r="BA1478" t="s">
        <v>174</v>
      </c>
      <c r="BB1478" t="s">
        <v>197</v>
      </c>
      <c r="BC1478">
        <v>2021</v>
      </c>
      <c r="BD1478">
        <v>2564</v>
      </c>
      <c r="BE1478">
        <v>4</v>
      </c>
      <c r="BF1478">
        <v>2.2000000000000002</v>
      </c>
      <c r="BG1478">
        <v>470000</v>
      </c>
      <c r="BH1478">
        <v>280000</v>
      </c>
      <c r="BI1478">
        <v>590000</v>
      </c>
      <c r="BK1478" t="str">
        <f t="shared" si="110"/>
        <v>Ford Ranger_2564_2200</v>
      </c>
      <c r="BL1478">
        <f t="shared" si="111"/>
        <v>470000</v>
      </c>
      <c r="BM1478">
        <f t="shared" si="112"/>
        <v>280000</v>
      </c>
      <c r="BN1478">
        <f t="shared" si="113"/>
        <v>590000</v>
      </c>
    </row>
    <row r="1479" spans="19:66">
      <c r="S1479" s="280" t="s">
        <v>1151</v>
      </c>
      <c r="T1479">
        <v>490000</v>
      </c>
      <c r="U1479">
        <v>280000</v>
      </c>
      <c r="V1479">
        <v>590000</v>
      </c>
      <c r="BA1479" t="s">
        <v>174</v>
      </c>
      <c r="BB1479" t="s">
        <v>197</v>
      </c>
      <c r="BC1479">
        <v>2021</v>
      </c>
      <c r="BD1479">
        <v>2564</v>
      </c>
      <c r="BE1479">
        <v>4</v>
      </c>
      <c r="BF1479">
        <v>2.2000000000000002</v>
      </c>
      <c r="BG1479">
        <v>480000</v>
      </c>
      <c r="BH1479">
        <v>280000</v>
      </c>
      <c r="BI1479">
        <v>590000</v>
      </c>
      <c r="BK1479" t="str">
        <f t="shared" si="110"/>
        <v>Ford Ranger_2564_2200</v>
      </c>
      <c r="BL1479">
        <f t="shared" si="111"/>
        <v>480000</v>
      </c>
      <c r="BM1479">
        <f t="shared" si="112"/>
        <v>280000</v>
      </c>
      <c r="BN1479">
        <f t="shared" si="113"/>
        <v>590000</v>
      </c>
    </row>
    <row r="1480" spans="19:66">
      <c r="S1480" s="279" t="s">
        <v>1151</v>
      </c>
      <c r="T1480">
        <v>500000</v>
      </c>
      <c r="U1480">
        <v>280000</v>
      </c>
      <c r="V1480">
        <v>590000</v>
      </c>
      <c r="BA1480" t="s">
        <v>174</v>
      </c>
      <c r="BB1480" t="s">
        <v>197</v>
      </c>
      <c r="BC1480">
        <v>2021</v>
      </c>
      <c r="BD1480">
        <v>2564</v>
      </c>
      <c r="BE1480">
        <v>4</v>
      </c>
      <c r="BF1480">
        <v>2.2000000000000002</v>
      </c>
      <c r="BG1480">
        <v>490000</v>
      </c>
      <c r="BH1480">
        <v>280000</v>
      </c>
      <c r="BI1480">
        <v>590000</v>
      </c>
      <c r="BK1480" t="str">
        <f t="shared" si="110"/>
        <v>Ford Ranger_2564_2200</v>
      </c>
      <c r="BL1480">
        <f t="shared" si="111"/>
        <v>490000</v>
      </c>
      <c r="BM1480">
        <f t="shared" si="112"/>
        <v>280000</v>
      </c>
      <c r="BN1480">
        <f t="shared" si="113"/>
        <v>590000</v>
      </c>
    </row>
    <row r="1481" spans="19:66">
      <c r="S1481" s="279" t="s">
        <v>1151</v>
      </c>
      <c r="T1481">
        <v>510000</v>
      </c>
      <c r="U1481">
        <v>280000</v>
      </c>
      <c r="V1481">
        <v>590000</v>
      </c>
      <c r="BA1481" t="s">
        <v>174</v>
      </c>
      <c r="BB1481" t="s">
        <v>197</v>
      </c>
      <c r="BC1481">
        <v>2021</v>
      </c>
      <c r="BD1481">
        <v>2564</v>
      </c>
      <c r="BE1481">
        <v>4</v>
      </c>
      <c r="BF1481">
        <v>2.2000000000000002</v>
      </c>
      <c r="BG1481">
        <v>500000</v>
      </c>
      <c r="BH1481">
        <v>280000</v>
      </c>
      <c r="BI1481">
        <v>590000</v>
      </c>
      <c r="BK1481" t="str">
        <f t="shared" si="110"/>
        <v>Ford Ranger_2564_2200</v>
      </c>
      <c r="BL1481">
        <f t="shared" si="111"/>
        <v>500000</v>
      </c>
      <c r="BM1481">
        <f t="shared" si="112"/>
        <v>280000</v>
      </c>
      <c r="BN1481">
        <f t="shared" si="113"/>
        <v>590000</v>
      </c>
    </row>
    <row r="1482" spans="19:66">
      <c r="S1482" s="279" t="s">
        <v>1151</v>
      </c>
      <c r="T1482">
        <v>520000</v>
      </c>
      <c r="U1482">
        <v>280000</v>
      </c>
      <c r="V1482">
        <v>590000</v>
      </c>
      <c r="BA1482" t="s">
        <v>174</v>
      </c>
      <c r="BB1482" t="s">
        <v>197</v>
      </c>
      <c r="BC1482">
        <v>2021</v>
      </c>
      <c r="BD1482">
        <v>2564</v>
      </c>
      <c r="BE1482">
        <v>4</v>
      </c>
      <c r="BF1482">
        <v>2.2000000000000002</v>
      </c>
      <c r="BG1482">
        <v>510000</v>
      </c>
      <c r="BH1482">
        <v>280000</v>
      </c>
      <c r="BI1482">
        <v>590000</v>
      </c>
      <c r="BK1482" t="str">
        <f t="shared" si="110"/>
        <v>Ford Ranger_2564_2200</v>
      </c>
      <c r="BL1482">
        <f t="shared" si="111"/>
        <v>510000</v>
      </c>
      <c r="BM1482">
        <f t="shared" si="112"/>
        <v>280000</v>
      </c>
      <c r="BN1482">
        <f t="shared" si="113"/>
        <v>590000</v>
      </c>
    </row>
    <row r="1483" spans="19:66">
      <c r="S1483" s="279" t="s">
        <v>1151</v>
      </c>
      <c r="T1483">
        <v>530000</v>
      </c>
      <c r="U1483">
        <v>280000</v>
      </c>
      <c r="V1483">
        <v>590000</v>
      </c>
      <c r="BA1483" t="s">
        <v>174</v>
      </c>
      <c r="BB1483" t="s">
        <v>197</v>
      </c>
      <c r="BC1483">
        <v>2021</v>
      </c>
      <c r="BD1483">
        <v>2564</v>
      </c>
      <c r="BE1483">
        <v>4</v>
      </c>
      <c r="BF1483">
        <v>2.2000000000000002</v>
      </c>
      <c r="BG1483">
        <v>520000</v>
      </c>
      <c r="BH1483">
        <v>280000</v>
      </c>
      <c r="BI1483">
        <v>590000</v>
      </c>
      <c r="BK1483" t="str">
        <f t="shared" si="110"/>
        <v>Ford Ranger_2564_2200</v>
      </c>
      <c r="BL1483">
        <f t="shared" si="111"/>
        <v>520000</v>
      </c>
      <c r="BM1483">
        <f t="shared" si="112"/>
        <v>280000</v>
      </c>
      <c r="BN1483">
        <f t="shared" si="113"/>
        <v>590000</v>
      </c>
    </row>
    <row r="1484" spans="19:66">
      <c r="S1484" s="279" t="s">
        <v>1151</v>
      </c>
      <c r="T1484">
        <v>540000</v>
      </c>
      <c r="U1484">
        <v>280000</v>
      </c>
      <c r="V1484">
        <v>590000</v>
      </c>
      <c r="BA1484" t="s">
        <v>174</v>
      </c>
      <c r="BB1484" t="s">
        <v>197</v>
      </c>
      <c r="BC1484">
        <v>2021</v>
      </c>
      <c r="BD1484">
        <v>2564</v>
      </c>
      <c r="BE1484">
        <v>4</v>
      </c>
      <c r="BF1484">
        <v>2.2000000000000002</v>
      </c>
      <c r="BG1484">
        <v>530000</v>
      </c>
      <c r="BH1484">
        <v>280000</v>
      </c>
      <c r="BI1484">
        <v>590000</v>
      </c>
      <c r="BK1484" t="str">
        <f t="shared" si="110"/>
        <v>Ford Ranger_2564_2200</v>
      </c>
      <c r="BL1484">
        <f t="shared" si="111"/>
        <v>530000</v>
      </c>
      <c r="BM1484">
        <f t="shared" si="112"/>
        <v>280000</v>
      </c>
      <c r="BN1484">
        <f t="shared" si="113"/>
        <v>590000</v>
      </c>
    </row>
    <row r="1485" spans="19:66">
      <c r="S1485" s="279" t="s">
        <v>1151</v>
      </c>
      <c r="T1485">
        <v>550000</v>
      </c>
      <c r="U1485">
        <v>280000</v>
      </c>
      <c r="V1485">
        <v>590000</v>
      </c>
      <c r="BA1485" t="s">
        <v>174</v>
      </c>
      <c r="BB1485" t="s">
        <v>197</v>
      </c>
      <c r="BC1485">
        <v>2021</v>
      </c>
      <c r="BD1485">
        <v>2564</v>
      </c>
      <c r="BE1485">
        <v>4</v>
      </c>
      <c r="BF1485">
        <v>2.2000000000000002</v>
      </c>
      <c r="BG1485">
        <v>540000</v>
      </c>
      <c r="BH1485">
        <v>280000</v>
      </c>
      <c r="BI1485">
        <v>590000</v>
      </c>
      <c r="BK1485" t="str">
        <f t="shared" si="110"/>
        <v>Ford Ranger_2564_2200</v>
      </c>
      <c r="BL1485">
        <f t="shared" si="111"/>
        <v>540000</v>
      </c>
      <c r="BM1485">
        <f t="shared" si="112"/>
        <v>280000</v>
      </c>
      <c r="BN1485">
        <f t="shared" si="113"/>
        <v>590000</v>
      </c>
    </row>
    <row r="1486" spans="19:66">
      <c r="S1486" s="279" t="s">
        <v>1151</v>
      </c>
      <c r="T1486">
        <v>560000</v>
      </c>
      <c r="U1486">
        <v>280000</v>
      </c>
      <c r="V1486">
        <v>590000</v>
      </c>
      <c r="BA1486" t="s">
        <v>174</v>
      </c>
      <c r="BB1486" t="s">
        <v>197</v>
      </c>
      <c r="BC1486">
        <v>2021</v>
      </c>
      <c r="BD1486">
        <v>2564</v>
      </c>
      <c r="BE1486">
        <v>4</v>
      </c>
      <c r="BF1486">
        <v>2.2000000000000002</v>
      </c>
      <c r="BG1486">
        <v>550000</v>
      </c>
      <c r="BH1486">
        <v>280000</v>
      </c>
      <c r="BI1486">
        <v>590000</v>
      </c>
      <c r="BK1486" t="str">
        <f t="shared" si="110"/>
        <v>Ford Ranger_2564_2200</v>
      </c>
      <c r="BL1486">
        <f t="shared" si="111"/>
        <v>550000</v>
      </c>
      <c r="BM1486">
        <f t="shared" si="112"/>
        <v>280000</v>
      </c>
      <c r="BN1486">
        <f t="shared" si="113"/>
        <v>590000</v>
      </c>
    </row>
    <row r="1487" spans="19:66">
      <c r="S1487" s="279" t="s">
        <v>1151</v>
      </c>
      <c r="T1487">
        <v>570000</v>
      </c>
      <c r="U1487">
        <v>280000</v>
      </c>
      <c r="V1487">
        <v>590000</v>
      </c>
      <c r="BA1487" t="s">
        <v>174</v>
      </c>
      <c r="BB1487" t="s">
        <v>197</v>
      </c>
      <c r="BC1487">
        <v>2021</v>
      </c>
      <c r="BD1487">
        <v>2564</v>
      </c>
      <c r="BE1487">
        <v>4</v>
      </c>
      <c r="BF1487">
        <v>2.2000000000000002</v>
      </c>
      <c r="BG1487">
        <v>560000</v>
      </c>
      <c r="BH1487">
        <v>280000</v>
      </c>
      <c r="BI1487">
        <v>590000</v>
      </c>
      <c r="BK1487" t="str">
        <f t="shared" si="110"/>
        <v>Ford Ranger_2564_2200</v>
      </c>
      <c r="BL1487">
        <f t="shared" si="111"/>
        <v>560000</v>
      </c>
      <c r="BM1487">
        <f t="shared" si="112"/>
        <v>280000</v>
      </c>
      <c r="BN1487">
        <f t="shared" si="113"/>
        <v>590000</v>
      </c>
    </row>
    <row r="1488" spans="19:66">
      <c r="S1488" s="279" t="s">
        <v>1151</v>
      </c>
      <c r="T1488">
        <v>580000</v>
      </c>
      <c r="U1488">
        <v>280000</v>
      </c>
      <c r="V1488">
        <v>590000</v>
      </c>
      <c r="BA1488" t="s">
        <v>174</v>
      </c>
      <c r="BB1488" t="s">
        <v>197</v>
      </c>
      <c r="BC1488">
        <v>2021</v>
      </c>
      <c r="BD1488">
        <v>2564</v>
      </c>
      <c r="BE1488">
        <v>4</v>
      </c>
      <c r="BF1488">
        <v>2.2000000000000002</v>
      </c>
      <c r="BG1488">
        <v>570000</v>
      </c>
      <c r="BH1488">
        <v>280000</v>
      </c>
      <c r="BI1488">
        <v>590000</v>
      </c>
      <c r="BK1488" t="str">
        <f t="shared" si="110"/>
        <v>Ford Ranger_2564_2200</v>
      </c>
      <c r="BL1488">
        <f t="shared" si="111"/>
        <v>570000</v>
      </c>
      <c r="BM1488">
        <f t="shared" si="112"/>
        <v>280000</v>
      </c>
      <c r="BN1488">
        <f t="shared" si="113"/>
        <v>590000</v>
      </c>
    </row>
    <row r="1489" spans="19:66">
      <c r="S1489" s="279" t="s">
        <v>1151</v>
      </c>
      <c r="T1489">
        <v>590000</v>
      </c>
      <c r="U1489">
        <v>280000</v>
      </c>
      <c r="V1489">
        <v>590000</v>
      </c>
      <c r="BA1489" t="s">
        <v>174</v>
      </c>
      <c r="BB1489" t="s">
        <v>197</v>
      </c>
      <c r="BC1489">
        <v>2021</v>
      </c>
      <c r="BD1489">
        <v>2564</v>
      </c>
      <c r="BE1489">
        <v>4</v>
      </c>
      <c r="BF1489">
        <v>2.2000000000000002</v>
      </c>
      <c r="BG1489">
        <v>580000</v>
      </c>
      <c r="BH1489">
        <v>280000</v>
      </c>
      <c r="BI1489">
        <v>590000</v>
      </c>
      <c r="BK1489" t="str">
        <f t="shared" si="110"/>
        <v>Ford Ranger_2564_2200</v>
      </c>
      <c r="BL1489">
        <f t="shared" si="111"/>
        <v>580000</v>
      </c>
      <c r="BM1489">
        <f t="shared" si="112"/>
        <v>280000</v>
      </c>
      <c r="BN1489">
        <f t="shared" si="113"/>
        <v>590000</v>
      </c>
    </row>
    <row r="1490" spans="19:66">
      <c r="S1490" s="279" t="s">
        <v>1152</v>
      </c>
      <c r="T1490">
        <v>330000</v>
      </c>
      <c r="U1490">
        <v>330000</v>
      </c>
      <c r="V1490">
        <v>1200000</v>
      </c>
      <c r="BA1490" t="s">
        <v>174</v>
      </c>
      <c r="BB1490" t="s">
        <v>197</v>
      </c>
      <c r="BC1490">
        <v>2021</v>
      </c>
      <c r="BD1490">
        <v>2564</v>
      </c>
      <c r="BE1490">
        <v>4</v>
      </c>
      <c r="BF1490">
        <v>2.2000000000000002</v>
      </c>
      <c r="BG1490">
        <v>590000</v>
      </c>
      <c r="BH1490">
        <v>280000</v>
      </c>
      <c r="BI1490">
        <v>590000</v>
      </c>
      <c r="BK1490" t="str">
        <f t="shared" si="110"/>
        <v>Ford Ranger_2564_2200</v>
      </c>
      <c r="BL1490">
        <f t="shared" si="111"/>
        <v>590000</v>
      </c>
      <c r="BM1490">
        <f t="shared" si="112"/>
        <v>280000</v>
      </c>
      <c r="BN1490">
        <f t="shared" si="113"/>
        <v>590000</v>
      </c>
    </row>
    <row r="1491" spans="19:66">
      <c r="S1491" s="279" t="s">
        <v>1152</v>
      </c>
      <c r="T1491">
        <v>340000</v>
      </c>
      <c r="U1491">
        <v>330000</v>
      </c>
      <c r="V1491">
        <v>1200000</v>
      </c>
      <c r="BA1491" t="s">
        <v>174</v>
      </c>
      <c r="BB1491" t="s">
        <v>197</v>
      </c>
      <c r="BC1491">
        <v>2022</v>
      </c>
      <c r="BD1491">
        <v>2565</v>
      </c>
      <c r="BE1491">
        <v>3</v>
      </c>
      <c r="BF1491">
        <v>2</v>
      </c>
      <c r="BG1491">
        <v>330000</v>
      </c>
      <c r="BH1491">
        <v>330000</v>
      </c>
      <c r="BI1491">
        <v>1200000</v>
      </c>
      <c r="BK1491" t="str">
        <f t="shared" si="110"/>
        <v>Ford Ranger_2565_2000</v>
      </c>
      <c r="BL1491">
        <f t="shared" si="111"/>
        <v>330000</v>
      </c>
      <c r="BM1491">
        <f t="shared" si="112"/>
        <v>330000</v>
      </c>
      <c r="BN1491">
        <f t="shared" si="113"/>
        <v>1200000</v>
      </c>
    </row>
    <row r="1492" spans="19:66">
      <c r="S1492" s="279" t="s">
        <v>1152</v>
      </c>
      <c r="T1492">
        <v>350000</v>
      </c>
      <c r="U1492">
        <v>330000</v>
      </c>
      <c r="V1492">
        <v>1200000</v>
      </c>
      <c r="BA1492" t="s">
        <v>174</v>
      </c>
      <c r="BB1492" t="s">
        <v>197</v>
      </c>
      <c r="BC1492">
        <v>2022</v>
      </c>
      <c r="BD1492">
        <v>2565</v>
      </c>
      <c r="BE1492">
        <v>3</v>
      </c>
      <c r="BF1492">
        <v>2</v>
      </c>
      <c r="BG1492">
        <v>340000</v>
      </c>
      <c r="BH1492">
        <v>330000</v>
      </c>
      <c r="BI1492">
        <v>1200000</v>
      </c>
      <c r="BK1492" t="str">
        <f t="shared" si="110"/>
        <v>Ford Ranger_2565_2000</v>
      </c>
      <c r="BL1492">
        <f t="shared" si="111"/>
        <v>340000</v>
      </c>
      <c r="BM1492">
        <f t="shared" si="112"/>
        <v>330000</v>
      </c>
      <c r="BN1492">
        <f t="shared" si="113"/>
        <v>1200000</v>
      </c>
    </row>
    <row r="1493" spans="19:66">
      <c r="S1493" s="279" t="s">
        <v>1152</v>
      </c>
      <c r="T1493">
        <v>360000</v>
      </c>
      <c r="U1493">
        <v>330000</v>
      </c>
      <c r="V1493">
        <v>1200000</v>
      </c>
      <c r="BA1493" t="s">
        <v>174</v>
      </c>
      <c r="BB1493" t="s">
        <v>197</v>
      </c>
      <c r="BC1493">
        <v>2022</v>
      </c>
      <c r="BD1493">
        <v>2565</v>
      </c>
      <c r="BE1493">
        <v>3</v>
      </c>
      <c r="BF1493">
        <v>2</v>
      </c>
      <c r="BG1493">
        <v>350000</v>
      </c>
      <c r="BH1493">
        <v>330000</v>
      </c>
      <c r="BI1493">
        <v>1200000</v>
      </c>
      <c r="BK1493" t="str">
        <f t="shared" si="110"/>
        <v>Ford Ranger_2565_2000</v>
      </c>
      <c r="BL1493">
        <f t="shared" si="111"/>
        <v>350000</v>
      </c>
      <c r="BM1493">
        <f t="shared" si="112"/>
        <v>330000</v>
      </c>
      <c r="BN1493">
        <f t="shared" si="113"/>
        <v>1200000</v>
      </c>
    </row>
    <row r="1494" spans="19:66">
      <c r="S1494" s="279" t="s">
        <v>1152</v>
      </c>
      <c r="T1494">
        <v>370000</v>
      </c>
      <c r="U1494">
        <v>330000</v>
      </c>
      <c r="V1494">
        <v>1200000</v>
      </c>
      <c r="BA1494" t="s">
        <v>174</v>
      </c>
      <c r="BB1494" t="s">
        <v>197</v>
      </c>
      <c r="BC1494">
        <v>2022</v>
      </c>
      <c r="BD1494">
        <v>2565</v>
      </c>
      <c r="BE1494">
        <v>3</v>
      </c>
      <c r="BF1494">
        <v>2</v>
      </c>
      <c r="BG1494">
        <v>360000</v>
      </c>
      <c r="BH1494">
        <v>330000</v>
      </c>
      <c r="BI1494">
        <v>1200000</v>
      </c>
      <c r="BK1494" t="str">
        <f t="shared" si="110"/>
        <v>Ford Ranger_2565_2000</v>
      </c>
      <c r="BL1494">
        <f t="shared" si="111"/>
        <v>360000</v>
      </c>
      <c r="BM1494">
        <f t="shared" si="112"/>
        <v>330000</v>
      </c>
      <c r="BN1494">
        <f t="shared" si="113"/>
        <v>1200000</v>
      </c>
    </row>
    <row r="1495" spans="19:66">
      <c r="S1495" s="279" t="s">
        <v>1152</v>
      </c>
      <c r="T1495">
        <v>380000</v>
      </c>
      <c r="U1495">
        <v>330000</v>
      </c>
      <c r="V1495">
        <v>1200000</v>
      </c>
      <c r="BA1495" t="s">
        <v>174</v>
      </c>
      <c r="BB1495" t="s">
        <v>197</v>
      </c>
      <c r="BC1495">
        <v>2022</v>
      </c>
      <c r="BD1495">
        <v>2565</v>
      </c>
      <c r="BE1495">
        <v>3</v>
      </c>
      <c r="BF1495">
        <v>2</v>
      </c>
      <c r="BG1495">
        <v>370000</v>
      </c>
      <c r="BH1495">
        <v>330000</v>
      </c>
      <c r="BI1495">
        <v>1200000</v>
      </c>
      <c r="BK1495" t="str">
        <f t="shared" si="110"/>
        <v>Ford Ranger_2565_2000</v>
      </c>
      <c r="BL1495">
        <f t="shared" si="111"/>
        <v>370000</v>
      </c>
      <c r="BM1495">
        <f t="shared" si="112"/>
        <v>330000</v>
      </c>
      <c r="BN1495">
        <f t="shared" si="113"/>
        <v>1200000</v>
      </c>
    </row>
    <row r="1496" spans="19:66">
      <c r="S1496" s="279" t="s">
        <v>1152</v>
      </c>
      <c r="T1496">
        <v>390000</v>
      </c>
      <c r="U1496">
        <v>330000</v>
      </c>
      <c r="V1496">
        <v>1200000</v>
      </c>
      <c r="BA1496" t="s">
        <v>174</v>
      </c>
      <c r="BB1496" t="s">
        <v>197</v>
      </c>
      <c r="BC1496">
        <v>2022</v>
      </c>
      <c r="BD1496">
        <v>2565</v>
      </c>
      <c r="BE1496">
        <v>3</v>
      </c>
      <c r="BF1496">
        <v>2</v>
      </c>
      <c r="BG1496">
        <v>380000</v>
      </c>
      <c r="BH1496">
        <v>330000</v>
      </c>
      <c r="BI1496">
        <v>1200000</v>
      </c>
      <c r="BK1496" t="str">
        <f t="shared" si="110"/>
        <v>Ford Ranger_2565_2000</v>
      </c>
      <c r="BL1496">
        <f t="shared" si="111"/>
        <v>380000</v>
      </c>
      <c r="BM1496">
        <f t="shared" si="112"/>
        <v>330000</v>
      </c>
      <c r="BN1496">
        <f t="shared" si="113"/>
        <v>1200000</v>
      </c>
    </row>
    <row r="1497" spans="19:66">
      <c r="S1497" s="279" t="s">
        <v>1152</v>
      </c>
      <c r="T1497">
        <v>400000</v>
      </c>
      <c r="U1497">
        <v>330000</v>
      </c>
      <c r="V1497">
        <v>1200000</v>
      </c>
      <c r="BA1497" t="s">
        <v>174</v>
      </c>
      <c r="BB1497" t="s">
        <v>197</v>
      </c>
      <c r="BC1497">
        <v>2022</v>
      </c>
      <c r="BD1497">
        <v>2565</v>
      </c>
      <c r="BE1497">
        <v>3</v>
      </c>
      <c r="BF1497">
        <v>2</v>
      </c>
      <c r="BG1497">
        <v>390000</v>
      </c>
      <c r="BH1497">
        <v>330000</v>
      </c>
      <c r="BI1497">
        <v>1200000</v>
      </c>
      <c r="BK1497" t="str">
        <f t="shared" si="110"/>
        <v>Ford Ranger_2565_2000</v>
      </c>
      <c r="BL1497">
        <f t="shared" si="111"/>
        <v>390000</v>
      </c>
      <c r="BM1497">
        <f t="shared" si="112"/>
        <v>330000</v>
      </c>
      <c r="BN1497">
        <f t="shared" si="113"/>
        <v>1200000</v>
      </c>
    </row>
    <row r="1498" spans="19:66">
      <c r="S1498" s="279" t="s">
        <v>1152</v>
      </c>
      <c r="T1498">
        <v>410000</v>
      </c>
      <c r="U1498">
        <v>330000</v>
      </c>
      <c r="V1498">
        <v>1200000</v>
      </c>
      <c r="BA1498" t="s">
        <v>174</v>
      </c>
      <c r="BB1498" t="s">
        <v>197</v>
      </c>
      <c r="BC1498">
        <v>2022</v>
      </c>
      <c r="BD1498">
        <v>2565</v>
      </c>
      <c r="BE1498">
        <v>3</v>
      </c>
      <c r="BF1498">
        <v>2</v>
      </c>
      <c r="BG1498">
        <v>400000</v>
      </c>
      <c r="BH1498">
        <v>330000</v>
      </c>
      <c r="BI1498">
        <v>1200000</v>
      </c>
      <c r="BK1498" t="str">
        <f t="shared" si="110"/>
        <v>Ford Ranger_2565_2000</v>
      </c>
      <c r="BL1498">
        <f t="shared" si="111"/>
        <v>400000</v>
      </c>
      <c r="BM1498">
        <f t="shared" si="112"/>
        <v>330000</v>
      </c>
      <c r="BN1498">
        <f t="shared" si="113"/>
        <v>1200000</v>
      </c>
    </row>
    <row r="1499" spans="19:66">
      <c r="S1499" s="280" t="s">
        <v>1152</v>
      </c>
      <c r="T1499">
        <v>420000</v>
      </c>
      <c r="U1499">
        <v>330000</v>
      </c>
      <c r="V1499">
        <v>1200000</v>
      </c>
      <c r="BA1499" t="s">
        <v>174</v>
      </c>
      <c r="BB1499" t="s">
        <v>197</v>
      </c>
      <c r="BC1499">
        <v>2022</v>
      </c>
      <c r="BD1499">
        <v>2565</v>
      </c>
      <c r="BE1499">
        <v>3</v>
      </c>
      <c r="BF1499">
        <v>2</v>
      </c>
      <c r="BG1499">
        <v>410000</v>
      </c>
      <c r="BH1499">
        <v>330000</v>
      </c>
      <c r="BI1499">
        <v>1200000</v>
      </c>
      <c r="BK1499" t="str">
        <f t="shared" si="110"/>
        <v>Ford Ranger_2565_2000</v>
      </c>
      <c r="BL1499">
        <f t="shared" si="111"/>
        <v>410000</v>
      </c>
      <c r="BM1499">
        <f t="shared" si="112"/>
        <v>330000</v>
      </c>
      <c r="BN1499">
        <f t="shared" si="113"/>
        <v>1200000</v>
      </c>
    </row>
    <row r="1500" spans="19:66">
      <c r="S1500" s="279" t="s">
        <v>1152</v>
      </c>
      <c r="T1500">
        <v>430000</v>
      </c>
      <c r="U1500">
        <v>330000</v>
      </c>
      <c r="V1500">
        <v>1200000</v>
      </c>
      <c r="BA1500" t="s">
        <v>174</v>
      </c>
      <c r="BB1500" t="s">
        <v>197</v>
      </c>
      <c r="BC1500">
        <v>2022</v>
      </c>
      <c r="BD1500">
        <v>2565</v>
      </c>
      <c r="BE1500">
        <v>3</v>
      </c>
      <c r="BF1500">
        <v>2</v>
      </c>
      <c r="BG1500">
        <v>420000</v>
      </c>
      <c r="BH1500">
        <v>330000</v>
      </c>
      <c r="BI1500">
        <v>1200000</v>
      </c>
      <c r="BK1500" t="str">
        <f t="shared" si="110"/>
        <v>Ford Ranger_2565_2000</v>
      </c>
      <c r="BL1500">
        <f t="shared" si="111"/>
        <v>420000</v>
      </c>
      <c r="BM1500">
        <f t="shared" si="112"/>
        <v>330000</v>
      </c>
      <c r="BN1500">
        <f t="shared" si="113"/>
        <v>1200000</v>
      </c>
    </row>
    <row r="1501" spans="19:66">
      <c r="S1501" s="279" t="s">
        <v>1152</v>
      </c>
      <c r="T1501">
        <v>440000</v>
      </c>
      <c r="U1501">
        <v>330000</v>
      </c>
      <c r="V1501">
        <v>1200000</v>
      </c>
      <c r="BA1501" t="s">
        <v>174</v>
      </c>
      <c r="BB1501" t="s">
        <v>197</v>
      </c>
      <c r="BC1501">
        <v>2022</v>
      </c>
      <c r="BD1501">
        <v>2565</v>
      </c>
      <c r="BE1501">
        <v>3</v>
      </c>
      <c r="BF1501">
        <v>2</v>
      </c>
      <c r="BG1501">
        <v>430000</v>
      </c>
      <c r="BH1501">
        <v>330000</v>
      </c>
      <c r="BI1501">
        <v>1200000</v>
      </c>
      <c r="BK1501" t="str">
        <f t="shared" si="110"/>
        <v>Ford Ranger_2565_2000</v>
      </c>
      <c r="BL1501">
        <f t="shared" si="111"/>
        <v>430000</v>
      </c>
      <c r="BM1501">
        <f t="shared" si="112"/>
        <v>330000</v>
      </c>
      <c r="BN1501">
        <f t="shared" si="113"/>
        <v>1200000</v>
      </c>
    </row>
    <row r="1502" spans="19:66">
      <c r="S1502" s="279" t="s">
        <v>1152</v>
      </c>
      <c r="T1502">
        <v>450000</v>
      </c>
      <c r="U1502">
        <v>330000</v>
      </c>
      <c r="V1502">
        <v>1200000</v>
      </c>
      <c r="BA1502" t="s">
        <v>174</v>
      </c>
      <c r="BB1502" t="s">
        <v>197</v>
      </c>
      <c r="BC1502">
        <v>2022</v>
      </c>
      <c r="BD1502">
        <v>2565</v>
      </c>
      <c r="BE1502">
        <v>3</v>
      </c>
      <c r="BF1502">
        <v>2</v>
      </c>
      <c r="BG1502">
        <v>440000</v>
      </c>
      <c r="BH1502">
        <v>330000</v>
      </c>
      <c r="BI1502">
        <v>1200000</v>
      </c>
      <c r="BK1502" t="str">
        <f t="shared" si="110"/>
        <v>Ford Ranger_2565_2000</v>
      </c>
      <c r="BL1502">
        <f t="shared" si="111"/>
        <v>440000</v>
      </c>
      <c r="BM1502">
        <f t="shared" si="112"/>
        <v>330000</v>
      </c>
      <c r="BN1502">
        <f t="shared" si="113"/>
        <v>1200000</v>
      </c>
    </row>
    <row r="1503" spans="19:66">
      <c r="S1503" s="279" t="s">
        <v>1152</v>
      </c>
      <c r="T1503">
        <v>460000</v>
      </c>
      <c r="U1503">
        <v>330000</v>
      </c>
      <c r="V1503">
        <v>1200000</v>
      </c>
      <c r="BA1503" t="s">
        <v>174</v>
      </c>
      <c r="BB1503" t="s">
        <v>197</v>
      </c>
      <c r="BC1503">
        <v>2022</v>
      </c>
      <c r="BD1503">
        <v>2565</v>
      </c>
      <c r="BE1503">
        <v>3</v>
      </c>
      <c r="BF1503">
        <v>2</v>
      </c>
      <c r="BG1503">
        <v>450000</v>
      </c>
      <c r="BH1503">
        <v>330000</v>
      </c>
      <c r="BI1503">
        <v>1200000</v>
      </c>
      <c r="BK1503" t="str">
        <f t="shared" si="110"/>
        <v>Ford Ranger_2565_2000</v>
      </c>
      <c r="BL1503">
        <f t="shared" si="111"/>
        <v>450000</v>
      </c>
      <c r="BM1503">
        <f t="shared" si="112"/>
        <v>330000</v>
      </c>
      <c r="BN1503">
        <f t="shared" si="113"/>
        <v>1200000</v>
      </c>
    </row>
    <row r="1504" spans="19:66">
      <c r="S1504" s="279" t="s">
        <v>1152</v>
      </c>
      <c r="T1504">
        <v>470000</v>
      </c>
      <c r="U1504">
        <v>330000</v>
      </c>
      <c r="V1504">
        <v>1200000</v>
      </c>
      <c r="BA1504" t="s">
        <v>174</v>
      </c>
      <c r="BB1504" t="s">
        <v>197</v>
      </c>
      <c r="BC1504">
        <v>2022</v>
      </c>
      <c r="BD1504">
        <v>2565</v>
      </c>
      <c r="BE1504">
        <v>3</v>
      </c>
      <c r="BF1504">
        <v>2</v>
      </c>
      <c r="BG1504">
        <v>460000</v>
      </c>
      <c r="BH1504">
        <v>330000</v>
      </c>
      <c r="BI1504">
        <v>1200000</v>
      </c>
      <c r="BK1504" t="str">
        <f t="shared" si="110"/>
        <v>Ford Ranger_2565_2000</v>
      </c>
      <c r="BL1504">
        <f t="shared" si="111"/>
        <v>460000</v>
      </c>
      <c r="BM1504">
        <f t="shared" si="112"/>
        <v>330000</v>
      </c>
      <c r="BN1504">
        <f t="shared" si="113"/>
        <v>1200000</v>
      </c>
    </row>
    <row r="1505" spans="19:66">
      <c r="S1505" s="279" t="s">
        <v>1152</v>
      </c>
      <c r="T1505">
        <v>480000</v>
      </c>
      <c r="U1505">
        <v>330000</v>
      </c>
      <c r="V1505">
        <v>1200000</v>
      </c>
      <c r="BA1505" t="s">
        <v>174</v>
      </c>
      <c r="BB1505" t="s">
        <v>197</v>
      </c>
      <c r="BC1505">
        <v>2022</v>
      </c>
      <c r="BD1505">
        <v>2565</v>
      </c>
      <c r="BE1505">
        <v>3</v>
      </c>
      <c r="BF1505">
        <v>2</v>
      </c>
      <c r="BG1505">
        <v>470000</v>
      </c>
      <c r="BH1505">
        <v>330000</v>
      </c>
      <c r="BI1505">
        <v>1200000</v>
      </c>
      <c r="BK1505" t="str">
        <f t="shared" si="110"/>
        <v>Ford Ranger_2565_2000</v>
      </c>
      <c r="BL1505">
        <f t="shared" si="111"/>
        <v>470000</v>
      </c>
      <c r="BM1505">
        <f t="shared" si="112"/>
        <v>330000</v>
      </c>
      <c r="BN1505">
        <f t="shared" si="113"/>
        <v>1200000</v>
      </c>
    </row>
    <row r="1506" spans="19:66">
      <c r="S1506" s="279" t="s">
        <v>1152</v>
      </c>
      <c r="T1506">
        <v>490000</v>
      </c>
      <c r="U1506">
        <v>330000</v>
      </c>
      <c r="V1506">
        <v>1200000</v>
      </c>
      <c r="BA1506" t="s">
        <v>174</v>
      </c>
      <c r="BB1506" t="s">
        <v>197</v>
      </c>
      <c r="BC1506">
        <v>2022</v>
      </c>
      <c r="BD1506">
        <v>2565</v>
      </c>
      <c r="BE1506">
        <v>3</v>
      </c>
      <c r="BF1506">
        <v>2</v>
      </c>
      <c r="BG1506">
        <v>480000</v>
      </c>
      <c r="BH1506">
        <v>330000</v>
      </c>
      <c r="BI1506">
        <v>1200000</v>
      </c>
      <c r="BK1506" t="str">
        <f t="shared" si="110"/>
        <v>Ford Ranger_2565_2000</v>
      </c>
      <c r="BL1506">
        <f t="shared" si="111"/>
        <v>480000</v>
      </c>
      <c r="BM1506">
        <f t="shared" si="112"/>
        <v>330000</v>
      </c>
      <c r="BN1506">
        <f t="shared" si="113"/>
        <v>1200000</v>
      </c>
    </row>
    <row r="1507" spans="19:66">
      <c r="S1507" s="279" t="s">
        <v>1152</v>
      </c>
      <c r="T1507">
        <v>500000</v>
      </c>
      <c r="U1507">
        <v>330000</v>
      </c>
      <c r="V1507">
        <v>1200000</v>
      </c>
      <c r="BA1507" t="s">
        <v>174</v>
      </c>
      <c r="BB1507" t="s">
        <v>197</v>
      </c>
      <c r="BC1507">
        <v>2022</v>
      </c>
      <c r="BD1507">
        <v>2565</v>
      </c>
      <c r="BE1507">
        <v>3</v>
      </c>
      <c r="BF1507">
        <v>2</v>
      </c>
      <c r="BG1507">
        <v>490000</v>
      </c>
      <c r="BH1507">
        <v>330000</v>
      </c>
      <c r="BI1507">
        <v>1200000</v>
      </c>
      <c r="BK1507" t="str">
        <f t="shared" si="110"/>
        <v>Ford Ranger_2565_2000</v>
      </c>
      <c r="BL1507">
        <f t="shared" si="111"/>
        <v>490000</v>
      </c>
      <c r="BM1507">
        <f t="shared" si="112"/>
        <v>330000</v>
      </c>
      <c r="BN1507">
        <f t="shared" si="113"/>
        <v>1200000</v>
      </c>
    </row>
    <row r="1508" spans="19:66">
      <c r="S1508" s="279" t="s">
        <v>1152</v>
      </c>
      <c r="T1508">
        <v>510000</v>
      </c>
      <c r="U1508">
        <v>330000</v>
      </c>
      <c r="V1508">
        <v>1200000</v>
      </c>
      <c r="BA1508" t="s">
        <v>174</v>
      </c>
      <c r="BB1508" t="s">
        <v>197</v>
      </c>
      <c r="BC1508">
        <v>2022</v>
      </c>
      <c r="BD1508">
        <v>2565</v>
      </c>
      <c r="BE1508">
        <v>3</v>
      </c>
      <c r="BF1508">
        <v>2</v>
      </c>
      <c r="BG1508">
        <v>500000</v>
      </c>
      <c r="BH1508">
        <v>330000</v>
      </c>
      <c r="BI1508">
        <v>1200000</v>
      </c>
      <c r="BK1508" t="str">
        <f t="shared" si="110"/>
        <v>Ford Ranger_2565_2000</v>
      </c>
      <c r="BL1508">
        <f t="shared" si="111"/>
        <v>500000</v>
      </c>
      <c r="BM1508">
        <f t="shared" si="112"/>
        <v>330000</v>
      </c>
      <c r="BN1508">
        <f t="shared" si="113"/>
        <v>1200000</v>
      </c>
    </row>
    <row r="1509" spans="19:66">
      <c r="S1509" s="279" t="s">
        <v>1152</v>
      </c>
      <c r="T1509">
        <v>520000</v>
      </c>
      <c r="U1509">
        <v>330000</v>
      </c>
      <c r="V1509">
        <v>1200000</v>
      </c>
      <c r="BA1509" t="s">
        <v>174</v>
      </c>
      <c r="BB1509" t="s">
        <v>197</v>
      </c>
      <c r="BC1509">
        <v>2022</v>
      </c>
      <c r="BD1509">
        <v>2565</v>
      </c>
      <c r="BE1509">
        <v>3</v>
      </c>
      <c r="BF1509">
        <v>2</v>
      </c>
      <c r="BG1509">
        <v>510000</v>
      </c>
      <c r="BH1509">
        <v>330000</v>
      </c>
      <c r="BI1509">
        <v>1200000</v>
      </c>
      <c r="BK1509" t="str">
        <f t="shared" si="110"/>
        <v>Ford Ranger_2565_2000</v>
      </c>
      <c r="BL1509">
        <f t="shared" si="111"/>
        <v>510000</v>
      </c>
      <c r="BM1509">
        <f t="shared" si="112"/>
        <v>330000</v>
      </c>
      <c r="BN1509">
        <f t="shared" si="113"/>
        <v>1200000</v>
      </c>
    </row>
    <row r="1510" spans="19:66">
      <c r="S1510" s="279" t="s">
        <v>1152</v>
      </c>
      <c r="T1510">
        <v>530000</v>
      </c>
      <c r="U1510">
        <v>330000</v>
      </c>
      <c r="V1510">
        <v>1200000</v>
      </c>
      <c r="BA1510" t="s">
        <v>174</v>
      </c>
      <c r="BB1510" t="s">
        <v>197</v>
      </c>
      <c r="BC1510">
        <v>2022</v>
      </c>
      <c r="BD1510">
        <v>2565</v>
      </c>
      <c r="BE1510">
        <v>3</v>
      </c>
      <c r="BF1510">
        <v>2</v>
      </c>
      <c r="BG1510">
        <v>520000</v>
      </c>
      <c r="BH1510">
        <v>330000</v>
      </c>
      <c r="BI1510">
        <v>1200000</v>
      </c>
      <c r="BK1510" t="str">
        <f t="shared" si="110"/>
        <v>Ford Ranger_2565_2000</v>
      </c>
      <c r="BL1510">
        <f t="shared" si="111"/>
        <v>520000</v>
      </c>
      <c r="BM1510">
        <f t="shared" si="112"/>
        <v>330000</v>
      </c>
      <c r="BN1510">
        <f t="shared" si="113"/>
        <v>1200000</v>
      </c>
    </row>
    <row r="1511" spans="19:66">
      <c r="S1511" s="279" t="s">
        <v>1152</v>
      </c>
      <c r="T1511">
        <v>540000</v>
      </c>
      <c r="U1511">
        <v>330000</v>
      </c>
      <c r="V1511">
        <v>1200000</v>
      </c>
      <c r="BA1511" t="s">
        <v>174</v>
      </c>
      <c r="BB1511" t="s">
        <v>197</v>
      </c>
      <c r="BC1511">
        <v>2022</v>
      </c>
      <c r="BD1511">
        <v>2565</v>
      </c>
      <c r="BE1511">
        <v>3</v>
      </c>
      <c r="BF1511">
        <v>2</v>
      </c>
      <c r="BG1511">
        <v>530000</v>
      </c>
      <c r="BH1511">
        <v>330000</v>
      </c>
      <c r="BI1511">
        <v>1200000</v>
      </c>
      <c r="BK1511" t="str">
        <f t="shared" si="110"/>
        <v>Ford Ranger_2565_2000</v>
      </c>
      <c r="BL1511">
        <f t="shared" si="111"/>
        <v>530000</v>
      </c>
      <c r="BM1511">
        <f t="shared" si="112"/>
        <v>330000</v>
      </c>
      <c r="BN1511">
        <f t="shared" si="113"/>
        <v>1200000</v>
      </c>
    </row>
    <row r="1512" spans="19:66">
      <c r="S1512" s="279" t="s">
        <v>1152</v>
      </c>
      <c r="T1512">
        <v>550000</v>
      </c>
      <c r="U1512">
        <v>330000</v>
      </c>
      <c r="V1512">
        <v>1200000</v>
      </c>
      <c r="BA1512" t="s">
        <v>174</v>
      </c>
      <c r="BB1512" t="s">
        <v>197</v>
      </c>
      <c r="BC1512">
        <v>2022</v>
      </c>
      <c r="BD1512">
        <v>2565</v>
      </c>
      <c r="BE1512">
        <v>3</v>
      </c>
      <c r="BF1512">
        <v>2</v>
      </c>
      <c r="BG1512">
        <v>540000</v>
      </c>
      <c r="BH1512">
        <v>330000</v>
      </c>
      <c r="BI1512">
        <v>1200000</v>
      </c>
      <c r="BK1512" t="str">
        <f t="shared" si="110"/>
        <v>Ford Ranger_2565_2000</v>
      </c>
      <c r="BL1512">
        <f t="shared" si="111"/>
        <v>540000</v>
      </c>
      <c r="BM1512">
        <f t="shared" si="112"/>
        <v>330000</v>
      </c>
      <c r="BN1512">
        <f t="shared" si="113"/>
        <v>1200000</v>
      </c>
    </row>
    <row r="1513" spans="19:66">
      <c r="S1513" s="279" t="s">
        <v>1152</v>
      </c>
      <c r="T1513">
        <v>560000</v>
      </c>
      <c r="U1513">
        <v>330000</v>
      </c>
      <c r="V1513">
        <v>1200000</v>
      </c>
      <c r="BA1513" t="s">
        <v>174</v>
      </c>
      <c r="BB1513" t="s">
        <v>197</v>
      </c>
      <c r="BC1513">
        <v>2022</v>
      </c>
      <c r="BD1513">
        <v>2565</v>
      </c>
      <c r="BE1513">
        <v>3</v>
      </c>
      <c r="BF1513">
        <v>2</v>
      </c>
      <c r="BG1513">
        <v>550000</v>
      </c>
      <c r="BH1513">
        <v>330000</v>
      </c>
      <c r="BI1513">
        <v>1200000</v>
      </c>
      <c r="BK1513" t="str">
        <f t="shared" si="110"/>
        <v>Ford Ranger_2565_2000</v>
      </c>
      <c r="BL1513">
        <f t="shared" si="111"/>
        <v>550000</v>
      </c>
      <c r="BM1513">
        <f t="shared" si="112"/>
        <v>330000</v>
      </c>
      <c r="BN1513">
        <f t="shared" si="113"/>
        <v>1200000</v>
      </c>
    </row>
    <row r="1514" spans="19:66">
      <c r="S1514" s="279" t="s">
        <v>1152</v>
      </c>
      <c r="T1514">
        <v>570000</v>
      </c>
      <c r="U1514">
        <v>330000</v>
      </c>
      <c r="V1514">
        <v>1200000</v>
      </c>
      <c r="BA1514" t="s">
        <v>174</v>
      </c>
      <c r="BB1514" t="s">
        <v>197</v>
      </c>
      <c r="BC1514">
        <v>2022</v>
      </c>
      <c r="BD1514">
        <v>2565</v>
      </c>
      <c r="BE1514">
        <v>3</v>
      </c>
      <c r="BF1514">
        <v>2</v>
      </c>
      <c r="BG1514">
        <v>560000</v>
      </c>
      <c r="BH1514">
        <v>330000</v>
      </c>
      <c r="BI1514">
        <v>1200000</v>
      </c>
      <c r="BK1514" t="str">
        <f t="shared" si="110"/>
        <v>Ford Ranger_2565_2000</v>
      </c>
      <c r="BL1514">
        <f t="shared" si="111"/>
        <v>560000</v>
      </c>
      <c r="BM1514">
        <f t="shared" si="112"/>
        <v>330000</v>
      </c>
      <c r="BN1514">
        <f t="shared" si="113"/>
        <v>1200000</v>
      </c>
    </row>
    <row r="1515" spans="19:66">
      <c r="S1515" s="279" t="s">
        <v>1152</v>
      </c>
      <c r="T1515">
        <v>580000</v>
      </c>
      <c r="U1515">
        <v>330000</v>
      </c>
      <c r="V1515">
        <v>1200000</v>
      </c>
      <c r="BA1515" t="s">
        <v>174</v>
      </c>
      <c r="BB1515" t="s">
        <v>197</v>
      </c>
      <c r="BC1515">
        <v>2022</v>
      </c>
      <c r="BD1515">
        <v>2565</v>
      </c>
      <c r="BE1515">
        <v>3</v>
      </c>
      <c r="BF1515">
        <v>2</v>
      </c>
      <c r="BG1515">
        <v>570000</v>
      </c>
      <c r="BH1515">
        <v>330000</v>
      </c>
      <c r="BI1515">
        <v>1200000</v>
      </c>
      <c r="BK1515" t="str">
        <f t="shared" si="110"/>
        <v>Ford Ranger_2565_2000</v>
      </c>
      <c r="BL1515">
        <f t="shared" si="111"/>
        <v>570000</v>
      </c>
      <c r="BM1515">
        <f t="shared" si="112"/>
        <v>330000</v>
      </c>
      <c r="BN1515">
        <f t="shared" si="113"/>
        <v>1200000</v>
      </c>
    </row>
    <row r="1516" spans="19:66">
      <c r="S1516" s="279" t="s">
        <v>1152</v>
      </c>
      <c r="T1516">
        <v>590000</v>
      </c>
      <c r="U1516">
        <v>330000</v>
      </c>
      <c r="V1516">
        <v>1200000</v>
      </c>
      <c r="BA1516" t="s">
        <v>174</v>
      </c>
      <c r="BB1516" t="s">
        <v>197</v>
      </c>
      <c r="BC1516">
        <v>2022</v>
      </c>
      <c r="BD1516">
        <v>2565</v>
      </c>
      <c r="BE1516">
        <v>3</v>
      </c>
      <c r="BF1516">
        <v>2</v>
      </c>
      <c r="BG1516">
        <v>580000</v>
      </c>
      <c r="BH1516">
        <v>330000</v>
      </c>
      <c r="BI1516">
        <v>1200000</v>
      </c>
      <c r="BK1516" t="str">
        <f t="shared" si="110"/>
        <v>Ford Ranger_2565_2000</v>
      </c>
      <c r="BL1516">
        <f t="shared" si="111"/>
        <v>580000</v>
      </c>
      <c r="BM1516">
        <f t="shared" si="112"/>
        <v>330000</v>
      </c>
      <c r="BN1516">
        <f t="shared" si="113"/>
        <v>1200000</v>
      </c>
    </row>
    <row r="1517" spans="19:66">
      <c r="S1517" s="279" t="s">
        <v>1152</v>
      </c>
      <c r="T1517">
        <v>600000</v>
      </c>
      <c r="U1517">
        <v>330000</v>
      </c>
      <c r="V1517">
        <v>1200000</v>
      </c>
      <c r="BA1517" t="s">
        <v>174</v>
      </c>
      <c r="BB1517" t="s">
        <v>197</v>
      </c>
      <c r="BC1517">
        <v>2022</v>
      </c>
      <c r="BD1517">
        <v>2565</v>
      </c>
      <c r="BE1517">
        <v>3</v>
      </c>
      <c r="BF1517">
        <v>2</v>
      </c>
      <c r="BG1517">
        <v>590000</v>
      </c>
      <c r="BH1517">
        <v>330000</v>
      </c>
      <c r="BI1517">
        <v>1200000</v>
      </c>
      <c r="BK1517" t="str">
        <f t="shared" si="110"/>
        <v>Ford Ranger_2565_2000</v>
      </c>
      <c r="BL1517">
        <f t="shared" si="111"/>
        <v>590000</v>
      </c>
      <c r="BM1517">
        <f t="shared" si="112"/>
        <v>330000</v>
      </c>
      <c r="BN1517">
        <f t="shared" si="113"/>
        <v>1200000</v>
      </c>
    </row>
    <row r="1518" spans="19:66">
      <c r="S1518" s="279" t="s">
        <v>1152</v>
      </c>
      <c r="T1518">
        <v>610000</v>
      </c>
      <c r="U1518">
        <v>330000</v>
      </c>
      <c r="V1518">
        <v>1200000</v>
      </c>
      <c r="BA1518" t="s">
        <v>174</v>
      </c>
      <c r="BB1518" t="s">
        <v>197</v>
      </c>
      <c r="BC1518">
        <v>2022</v>
      </c>
      <c r="BD1518">
        <v>2565</v>
      </c>
      <c r="BE1518">
        <v>3</v>
      </c>
      <c r="BF1518">
        <v>2</v>
      </c>
      <c r="BG1518">
        <v>600000</v>
      </c>
      <c r="BH1518">
        <v>330000</v>
      </c>
      <c r="BI1518">
        <v>1200000</v>
      </c>
      <c r="BK1518" t="str">
        <f t="shared" si="110"/>
        <v>Ford Ranger_2565_2000</v>
      </c>
      <c r="BL1518">
        <f t="shared" si="111"/>
        <v>600000</v>
      </c>
      <c r="BM1518">
        <f t="shared" si="112"/>
        <v>330000</v>
      </c>
      <c r="BN1518">
        <f t="shared" si="113"/>
        <v>1200000</v>
      </c>
    </row>
    <row r="1519" spans="19:66">
      <c r="S1519" s="279" t="s">
        <v>1152</v>
      </c>
      <c r="T1519">
        <v>620000</v>
      </c>
      <c r="U1519">
        <v>330000</v>
      </c>
      <c r="V1519">
        <v>1200000</v>
      </c>
      <c r="BA1519" t="s">
        <v>174</v>
      </c>
      <c r="BB1519" t="s">
        <v>197</v>
      </c>
      <c r="BC1519">
        <v>2022</v>
      </c>
      <c r="BD1519">
        <v>2565</v>
      </c>
      <c r="BE1519">
        <v>3</v>
      </c>
      <c r="BF1519">
        <v>2</v>
      </c>
      <c r="BG1519">
        <v>610000</v>
      </c>
      <c r="BH1519">
        <v>330000</v>
      </c>
      <c r="BI1519">
        <v>1200000</v>
      </c>
      <c r="BK1519" t="str">
        <f t="shared" si="110"/>
        <v>Ford Ranger_2565_2000</v>
      </c>
      <c r="BL1519">
        <f t="shared" si="111"/>
        <v>610000</v>
      </c>
      <c r="BM1519">
        <f t="shared" si="112"/>
        <v>330000</v>
      </c>
      <c r="BN1519">
        <f t="shared" si="113"/>
        <v>1200000</v>
      </c>
    </row>
    <row r="1520" spans="19:66">
      <c r="S1520" s="280" t="s">
        <v>1152</v>
      </c>
      <c r="T1520">
        <v>630000</v>
      </c>
      <c r="U1520">
        <v>330000</v>
      </c>
      <c r="V1520">
        <v>1200000</v>
      </c>
      <c r="BA1520" t="s">
        <v>174</v>
      </c>
      <c r="BB1520" t="s">
        <v>197</v>
      </c>
      <c r="BC1520">
        <v>2022</v>
      </c>
      <c r="BD1520">
        <v>2565</v>
      </c>
      <c r="BE1520">
        <v>3</v>
      </c>
      <c r="BF1520">
        <v>2</v>
      </c>
      <c r="BG1520">
        <v>620000</v>
      </c>
      <c r="BH1520">
        <v>330000</v>
      </c>
      <c r="BI1520">
        <v>1200000</v>
      </c>
      <c r="BK1520" t="str">
        <f t="shared" si="110"/>
        <v>Ford Ranger_2565_2000</v>
      </c>
      <c r="BL1520">
        <f t="shared" si="111"/>
        <v>620000</v>
      </c>
      <c r="BM1520">
        <f t="shared" si="112"/>
        <v>330000</v>
      </c>
      <c r="BN1520">
        <f t="shared" si="113"/>
        <v>1200000</v>
      </c>
    </row>
    <row r="1521" spans="19:66">
      <c r="S1521" s="279" t="s">
        <v>1152</v>
      </c>
      <c r="T1521">
        <v>640000</v>
      </c>
      <c r="U1521">
        <v>330000</v>
      </c>
      <c r="V1521">
        <v>1200000</v>
      </c>
      <c r="BA1521" t="s">
        <v>174</v>
      </c>
      <c r="BB1521" t="s">
        <v>197</v>
      </c>
      <c r="BC1521">
        <v>2022</v>
      </c>
      <c r="BD1521">
        <v>2565</v>
      </c>
      <c r="BE1521">
        <v>3</v>
      </c>
      <c r="BF1521">
        <v>2</v>
      </c>
      <c r="BG1521">
        <v>630000</v>
      </c>
      <c r="BH1521">
        <v>330000</v>
      </c>
      <c r="BI1521">
        <v>1200000</v>
      </c>
      <c r="BK1521" t="str">
        <f t="shared" si="110"/>
        <v>Ford Ranger_2565_2000</v>
      </c>
      <c r="BL1521">
        <f t="shared" si="111"/>
        <v>630000</v>
      </c>
      <c r="BM1521">
        <f t="shared" si="112"/>
        <v>330000</v>
      </c>
      <c r="BN1521">
        <f t="shared" si="113"/>
        <v>1200000</v>
      </c>
    </row>
    <row r="1522" spans="19:66">
      <c r="S1522" s="279" t="s">
        <v>1152</v>
      </c>
      <c r="T1522">
        <v>650000</v>
      </c>
      <c r="U1522">
        <v>330000</v>
      </c>
      <c r="V1522">
        <v>1200000</v>
      </c>
      <c r="BA1522" t="s">
        <v>174</v>
      </c>
      <c r="BB1522" t="s">
        <v>197</v>
      </c>
      <c r="BC1522">
        <v>2022</v>
      </c>
      <c r="BD1522">
        <v>2565</v>
      </c>
      <c r="BE1522">
        <v>3</v>
      </c>
      <c r="BF1522">
        <v>2</v>
      </c>
      <c r="BG1522">
        <v>640000</v>
      </c>
      <c r="BH1522">
        <v>330000</v>
      </c>
      <c r="BI1522">
        <v>1200000</v>
      </c>
      <c r="BK1522" t="str">
        <f t="shared" si="110"/>
        <v>Ford Ranger_2565_2000</v>
      </c>
      <c r="BL1522">
        <f t="shared" si="111"/>
        <v>640000</v>
      </c>
      <c r="BM1522">
        <f t="shared" si="112"/>
        <v>330000</v>
      </c>
      <c r="BN1522">
        <f t="shared" si="113"/>
        <v>1200000</v>
      </c>
    </row>
    <row r="1523" spans="19:66">
      <c r="S1523" s="279" t="s">
        <v>1152</v>
      </c>
      <c r="T1523">
        <v>660000</v>
      </c>
      <c r="U1523">
        <v>330000</v>
      </c>
      <c r="V1523">
        <v>1200000</v>
      </c>
      <c r="BA1523" t="s">
        <v>174</v>
      </c>
      <c r="BB1523" t="s">
        <v>197</v>
      </c>
      <c r="BC1523">
        <v>2022</v>
      </c>
      <c r="BD1523">
        <v>2565</v>
      </c>
      <c r="BE1523">
        <v>3</v>
      </c>
      <c r="BF1523">
        <v>2</v>
      </c>
      <c r="BG1523">
        <v>650000</v>
      </c>
      <c r="BH1523">
        <v>330000</v>
      </c>
      <c r="BI1523">
        <v>1200000</v>
      </c>
      <c r="BK1523" t="str">
        <f t="shared" si="110"/>
        <v>Ford Ranger_2565_2000</v>
      </c>
      <c r="BL1523">
        <f t="shared" si="111"/>
        <v>650000</v>
      </c>
      <c r="BM1523">
        <f t="shared" si="112"/>
        <v>330000</v>
      </c>
      <c r="BN1523">
        <f t="shared" si="113"/>
        <v>1200000</v>
      </c>
    </row>
    <row r="1524" spans="19:66">
      <c r="S1524" s="279" t="s">
        <v>1152</v>
      </c>
      <c r="T1524">
        <v>670000</v>
      </c>
      <c r="U1524">
        <v>330000</v>
      </c>
      <c r="V1524">
        <v>1200000</v>
      </c>
      <c r="BA1524" t="s">
        <v>174</v>
      </c>
      <c r="BB1524" t="s">
        <v>197</v>
      </c>
      <c r="BC1524">
        <v>2022</v>
      </c>
      <c r="BD1524">
        <v>2565</v>
      </c>
      <c r="BE1524">
        <v>3</v>
      </c>
      <c r="BF1524">
        <v>2</v>
      </c>
      <c r="BG1524">
        <v>660000</v>
      </c>
      <c r="BH1524">
        <v>330000</v>
      </c>
      <c r="BI1524">
        <v>1200000</v>
      </c>
      <c r="BK1524" t="str">
        <f t="shared" si="110"/>
        <v>Ford Ranger_2565_2000</v>
      </c>
      <c r="BL1524">
        <f t="shared" si="111"/>
        <v>660000</v>
      </c>
      <c r="BM1524">
        <f t="shared" si="112"/>
        <v>330000</v>
      </c>
      <c r="BN1524">
        <f t="shared" si="113"/>
        <v>1200000</v>
      </c>
    </row>
    <row r="1525" spans="19:66">
      <c r="S1525" s="279" t="s">
        <v>1152</v>
      </c>
      <c r="T1525">
        <v>680000</v>
      </c>
      <c r="U1525">
        <v>330000</v>
      </c>
      <c r="V1525">
        <v>1200000</v>
      </c>
      <c r="BA1525" t="s">
        <v>174</v>
      </c>
      <c r="BB1525" t="s">
        <v>197</v>
      </c>
      <c r="BC1525">
        <v>2022</v>
      </c>
      <c r="BD1525">
        <v>2565</v>
      </c>
      <c r="BE1525">
        <v>3</v>
      </c>
      <c r="BF1525">
        <v>2</v>
      </c>
      <c r="BG1525">
        <v>670000</v>
      </c>
      <c r="BH1525">
        <v>330000</v>
      </c>
      <c r="BI1525">
        <v>1200000</v>
      </c>
      <c r="BK1525" t="str">
        <f t="shared" si="110"/>
        <v>Ford Ranger_2565_2000</v>
      </c>
      <c r="BL1525">
        <f t="shared" si="111"/>
        <v>670000</v>
      </c>
      <c r="BM1525">
        <f t="shared" si="112"/>
        <v>330000</v>
      </c>
      <c r="BN1525">
        <f t="shared" si="113"/>
        <v>1200000</v>
      </c>
    </row>
    <row r="1526" spans="19:66">
      <c r="S1526" s="279" t="s">
        <v>1152</v>
      </c>
      <c r="T1526">
        <v>690000</v>
      </c>
      <c r="U1526">
        <v>330000</v>
      </c>
      <c r="V1526">
        <v>1200000</v>
      </c>
      <c r="BA1526" t="s">
        <v>174</v>
      </c>
      <c r="BB1526" t="s">
        <v>197</v>
      </c>
      <c r="BC1526">
        <v>2022</v>
      </c>
      <c r="BD1526">
        <v>2565</v>
      </c>
      <c r="BE1526">
        <v>3</v>
      </c>
      <c r="BF1526">
        <v>2</v>
      </c>
      <c r="BG1526">
        <v>680000</v>
      </c>
      <c r="BH1526">
        <v>330000</v>
      </c>
      <c r="BI1526">
        <v>1200000</v>
      </c>
      <c r="BK1526" t="str">
        <f t="shared" si="110"/>
        <v>Ford Ranger_2565_2000</v>
      </c>
      <c r="BL1526">
        <f t="shared" si="111"/>
        <v>680000</v>
      </c>
      <c r="BM1526">
        <f t="shared" si="112"/>
        <v>330000</v>
      </c>
      <c r="BN1526">
        <f t="shared" si="113"/>
        <v>1200000</v>
      </c>
    </row>
    <row r="1527" spans="19:66">
      <c r="S1527" s="279" t="s">
        <v>1152</v>
      </c>
      <c r="T1527">
        <v>700000</v>
      </c>
      <c r="U1527">
        <v>330000</v>
      </c>
      <c r="V1527">
        <v>1200000</v>
      </c>
      <c r="BA1527" t="s">
        <v>174</v>
      </c>
      <c r="BB1527" t="s">
        <v>197</v>
      </c>
      <c r="BC1527">
        <v>2022</v>
      </c>
      <c r="BD1527">
        <v>2565</v>
      </c>
      <c r="BE1527">
        <v>3</v>
      </c>
      <c r="BF1527">
        <v>2</v>
      </c>
      <c r="BG1527">
        <v>690000</v>
      </c>
      <c r="BH1527">
        <v>330000</v>
      </c>
      <c r="BI1527">
        <v>1200000</v>
      </c>
      <c r="BK1527" t="str">
        <f t="shared" si="110"/>
        <v>Ford Ranger_2565_2000</v>
      </c>
      <c r="BL1527">
        <f t="shared" si="111"/>
        <v>690000</v>
      </c>
      <c r="BM1527">
        <f t="shared" si="112"/>
        <v>330000</v>
      </c>
      <c r="BN1527">
        <f t="shared" si="113"/>
        <v>1200000</v>
      </c>
    </row>
    <row r="1528" spans="19:66">
      <c r="S1528" s="279" t="s">
        <v>1152</v>
      </c>
      <c r="T1528">
        <v>710000</v>
      </c>
      <c r="U1528">
        <v>330000</v>
      </c>
      <c r="V1528">
        <v>1200000</v>
      </c>
      <c r="BA1528" t="s">
        <v>174</v>
      </c>
      <c r="BB1528" t="s">
        <v>197</v>
      </c>
      <c r="BC1528">
        <v>2022</v>
      </c>
      <c r="BD1528">
        <v>2565</v>
      </c>
      <c r="BE1528">
        <v>3</v>
      </c>
      <c r="BF1528">
        <v>2</v>
      </c>
      <c r="BG1528">
        <v>700000</v>
      </c>
      <c r="BH1528">
        <v>330000</v>
      </c>
      <c r="BI1528">
        <v>1200000</v>
      </c>
      <c r="BK1528" t="str">
        <f t="shared" si="110"/>
        <v>Ford Ranger_2565_2000</v>
      </c>
      <c r="BL1528">
        <f t="shared" si="111"/>
        <v>700000</v>
      </c>
      <c r="BM1528">
        <f t="shared" si="112"/>
        <v>330000</v>
      </c>
      <c r="BN1528">
        <f t="shared" si="113"/>
        <v>1200000</v>
      </c>
    </row>
    <row r="1529" spans="19:66">
      <c r="S1529" s="279" t="s">
        <v>1152</v>
      </c>
      <c r="T1529">
        <v>720000</v>
      </c>
      <c r="U1529">
        <v>330000</v>
      </c>
      <c r="V1529">
        <v>1200000</v>
      </c>
      <c r="BA1529" t="s">
        <v>174</v>
      </c>
      <c r="BB1529" t="s">
        <v>197</v>
      </c>
      <c r="BC1529">
        <v>2022</v>
      </c>
      <c r="BD1529">
        <v>2565</v>
      </c>
      <c r="BE1529">
        <v>3</v>
      </c>
      <c r="BF1529">
        <v>2</v>
      </c>
      <c r="BG1529">
        <v>710000</v>
      </c>
      <c r="BH1529">
        <v>330000</v>
      </c>
      <c r="BI1529">
        <v>1200000</v>
      </c>
      <c r="BK1529" t="str">
        <f t="shared" si="110"/>
        <v>Ford Ranger_2565_2000</v>
      </c>
      <c r="BL1529">
        <f t="shared" si="111"/>
        <v>710000</v>
      </c>
      <c r="BM1529">
        <f t="shared" si="112"/>
        <v>330000</v>
      </c>
      <c r="BN1529">
        <f t="shared" si="113"/>
        <v>1200000</v>
      </c>
    </row>
    <row r="1530" spans="19:66">
      <c r="S1530" s="279" t="s">
        <v>1152</v>
      </c>
      <c r="T1530">
        <v>730000</v>
      </c>
      <c r="U1530">
        <v>330000</v>
      </c>
      <c r="V1530">
        <v>1200000</v>
      </c>
      <c r="BA1530" t="s">
        <v>174</v>
      </c>
      <c r="BB1530" t="s">
        <v>197</v>
      </c>
      <c r="BC1530">
        <v>2022</v>
      </c>
      <c r="BD1530">
        <v>2565</v>
      </c>
      <c r="BE1530">
        <v>3</v>
      </c>
      <c r="BF1530">
        <v>2</v>
      </c>
      <c r="BG1530">
        <v>720000</v>
      </c>
      <c r="BH1530">
        <v>330000</v>
      </c>
      <c r="BI1530">
        <v>1200000</v>
      </c>
      <c r="BK1530" t="str">
        <f t="shared" si="110"/>
        <v>Ford Ranger_2565_2000</v>
      </c>
      <c r="BL1530">
        <f t="shared" si="111"/>
        <v>720000</v>
      </c>
      <c r="BM1530">
        <f t="shared" si="112"/>
        <v>330000</v>
      </c>
      <c r="BN1530">
        <f t="shared" si="113"/>
        <v>1200000</v>
      </c>
    </row>
    <row r="1531" spans="19:66">
      <c r="S1531" s="279" t="s">
        <v>1152</v>
      </c>
      <c r="T1531">
        <v>740000</v>
      </c>
      <c r="U1531">
        <v>330000</v>
      </c>
      <c r="V1531">
        <v>1200000</v>
      </c>
      <c r="BA1531" t="s">
        <v>174</v>
      </c>
      <c r="BB1531" t="s">
        <v>197</v>
      </c>
      <c r="BC1531">
        <v>2022</v>
      </c>
      <c r="BD1531">
        <v>2565</v>
      </c>
      <c r="BE1531">
        <v>3</v>
      </c>
      <c r="BF1531">
        <v>2</v>
      </c>
      <c r="BG1531">
        <v>730000</v>
      </c>
      <c r="BH1531">
        <v>330000</v>
      </c>
      <c r="BI1531">
        <v>1200000</v>
      </c>
      <c r="BK1531" t="str">
        <f t="shared" si="110"/>
        <v>Ford Ranger_2565_2000</v>
      </c>
      <c r="BL1531">
        <f t="shared" si="111"/>
        <v>730000</v>
      </c>
      <c r="BM1531">
        <f t="shared" si="112"/>
        <v>330000</v>
      </c>
      <c r="BN1531">
        <f t="shared" si="113"/>
        <v>1200000</v>
      </c>
    </row>
    <row r="1532" spans="19:66">
      <c r="S1532" s="280" t="s">
        <v>1152</v>
      </c>
      <c r="T1532">
        <v>750000</v>
      </c>
      <c r="U1532">
        <v>330000</v>
      </c>
      <c r="V1532">
        <v>1200000</v>
      </c>
      <c r="BA1532" t="s">
        <v>174</v>
      </c>
      <c r="BB1532" t="s">
        <v>197</v>
      </c>
      <c r="BC1532">
        <v>2022</v>
      </c>
      <c r="BD1532">
        <v>2565</v>
      </c>
      <c r="BE1532">
        <v>3</v>
      </c>
      <c r="BF1532">
        <v>2</v>
      </c>
      <c r="BG1532">
        <v>740000</v>
      </c>
      <c r="BH1532">
        <v>330000</v>
      </c>
      <c r="BI1532">
        <v>1200000</v>
      </c>
      <c r="BK1532" t="str">
        <f t="shared" si="110"/>
        <v>Ford Ranger_2565_2000</v>
      </c>
      <c r="BL1532">
        <f t="shared" si="111"/>
        <v>740000</v>
      </c>
      <c r="BM1532">
        <f t="shared" si="112"/>
        <v>330000</v>
      </c>
      <c r="BN1532">
        <f t="shared" si="113"/>
        <v>1200000</v>
      </c>
    </row>
    <row r="1533" spans="19:66">
      <c r="S1533" s="279" t="s">
        <v>1152</v>
      </c>
      <c r="T1533">
        <v>760000</v>
      </c>
      <c r="U1533">
        <v>330000</v>
      </c>
      <c r="V1533">
        <v>1200000</v>
      </c>
      <c r="BA1533" t="s">
        <v>174</v>
      </c>
      <c r="BB1533" t="s">
        <v>197</v>
      </c>
      <c r="BC1533">
        <v>2022</v>
      </c>
      <c r="BD1533">
        <v>2565</v>
      </c>
      <c r="BE1533">
        <v>3</v>
      </c>
      <c r="BF1533">
        <v>2</v>
      </c>
      <c r="BG1533">
        <v>750000</v>
      </c>
      <c r="BH1533">
        <v>330000</v>
      </c>
      <c r="BI1533">
        <v>1200000</v>
      </c>
      <c r="BK1533" t="str">
        <f t="shared" si="110"/>
        <v>Ford Ranger_2565_2000</v>
      </c>
      <c r="BL1533">
        <f t="shared" si="111"/>
        <v>750000</v>
      </c>
      <c r="BM1533">
        <f t="shared" si="112"/>
        <v>330000</v>
      </c>
      <c r="BN1533">
        <f t="shared" si="113"/>
        <v>1200000</v>
      </c>
    </row>
    <row r="1534" spans="19:66">
      <c r="S1534" s="279" t="s">
        <v>1152</v>
      </c>
      <c r="T1534">
        <v>770000</v>
      </c>
      <c r="U1534">
        <v>330000</v>
      </c>
      <c r="V1534">
        <v>1200000</v>
      </c>
      <c r="BA1534" t="s">
        <v>174</v>
      </c>
      <c r="BB1534" t="s">
        <v>197</v>
      </c>
      <c r="BC1534">
        <v>2022</v>
      </c>
      <c r="BD1534">
        <v>2565</v>
      </c>
      <c r="BE1534">
        <v>3</v>
      </c>
      <c r="BF1534">
        <v>2</v>
      </c>
      <c r="BG1534">
        <v>760000</v>
      </c>
      <c r="BH1534">
        <v>330000</v>
      </c>
      <c r="BI1534">
        <v>1200000</v>
      </c>
      <c r="BK1534" t="str">
        <f t="shared" si="110"/>
        <v>Ford Ranger_2565_2000</v>
      </c>
      <c r="BL1534">
        <f t="shared" si="111"/>
        <v>760000</v>
      </c>
      <c r="BM1534">
        <f t="shared" si="112"/>
        <v>330000</v>
      </c>
      <c r="BN1534">
        <f t="shared" si="113"/>
        <v>1200000</v>
      </c>
    </row>
    <row r="1535" spans="19:66">
      <c r="S1535" s="279" t="s">
        <v>1152</v>
      </c>
      <c r="T1535">
        <v>780000</v>
      </c>
      <c r="U1535">
        <v>330000</v>
      </c>
      <c r="V1535">
        <v>1200000</v>
      </c>
      <c r="BA1535" t="s">
        <v>174</v>
      </c>
      <c r="BB1535" t="s">
        <v>197</v>
      </c>
      <c r="BC1535">
        <v>2022</v>
      </c>
      <c r="BD1535">
        <v>2565</v>
      </c>
      <c r="BE1535">
        <v>3</v>
      </c>
      <c r="BF1535">
        <v>2</v>
      </c>
      <c r="BG1535">
        <v>770000</v>
      </c>
      <c r="BH1535">
        <v>330000</v>
      </c>
      <c r="BI1535">
        <v>1200000</v>
      </c>
      <c r="BK1535" t="str">
        <f t="shared" si="110"/>
        <v>Ford Ranger_2565_2000</v>
      </c>
      <c r="BL1535">
        <f t="shared" si="111"/>
        <v>770000</v>
      </c>
      <c r="BM1535">
        <f t="shared" si="112"/>
        <v>330000</v>
      </c>
      <c r="BN1535">
        <f t="shared" si="113"/>
        <v>1200000</v>
      </c>
    </row>
    <row r="1536" spans="19:66">
      <c r="S1536" s="279" t="s">
        <v>1152</v>
      </c>
      <c r="T1536">
        <v>790000</v>
      </c>
      <c r="U1536">
        <v>330000</v>
      </c>
      <c r="V1536">
        <v>1200000</v>
      </c>
      <c r="BA1536" t="s">
        <v>174</v>
      </c>
      <c r="BB1536" t="s">
        <v>197</v>
      </c>
      <c r="BC1536">
        <v>2022</v>
      </c>
      <c r="BD1536">
        <v>2565</v>
      </c>
      <c r="BE1536">
        <v>3</v>
      </c>
      <c r="BF1536">
        <v>2</v>
      </c>
      <c r="BG1536">
        <v>780000</v>
      </c>
      <c r="BH1536">
        <v>330000</v>
      </c>
      <c r="BI1536">
        <v>1200000</v>
      </c>
      <c r="BK1536" t="str">
        <f t="shared" si="110"/>
        <v>Ford Ranger_2565_2000</v>
      </c>
      <c r="BL1536">
        <f t="shared" si="111"/>
        <v>780000</v>
      </c>
      <c r="BM1536">
        <f t="shared" si="112"/>
        <v>330000</v>
      </c>
      <c r="BN1536">
        <f t="shared" si="113"/>
        <v>1200000</v>
      </c>
    </row>
    <row r="1537" spans="19:66">
      <c r="S1537" s="279" t="s">
        <v>1152</v>
      </c>
      <c r="T1537">
        <v>800000</v>
      </c>
      <c r="U1537">
        <v>330000</v>
      </c>
      <c r="V1537">
        <v>1200000</v>
      </c>
      <c r="BA1537" t="s">
        <v>174</v>
      </c>
      <c r="BB1537" t="s">
        <v>197</v>
      </c>
      <c r="BC1537">
        <v>2022</v>
      </c>
      <c r="BD1537">
        <v>2565</v>
      </c>
      <c r="BE1537">
        <v>3</v>
      </c>
      <c r="BF1537">
        <v>2</v>
      </c>
      <c r="BG1537">
        <v>790000</v>
      </c>
      <c r="BH1537">
        <v>330000</v>
      </c>
      <c r="BI1537">
        <v>1200000</v>
      </c>
      <c r="BK1537" t="str">
        <f t="shared" si="110"/>
        <v>Ford Ranger_2565_2000</v>
      </c>
      <c r="BL1537">
        <f t="shared" si="111"/>
        <v>790000</v>
      </c>
      <c r="BM1537">
        <f t="shared" si="112"/>
        <v>330000</v>
      </c>
      <c r="BN1537">
        <f t="shared" si="113"/>
        <v>1200000</v>
      </c>
    </row>
    <row r="1538" spans="19:66">
      <c r="S1538" s="279" t="s">
        <v>1152</v>
      </c>
      <c r="T1538">
        <v>810000</v>
      </c>
      <c r="U1538">
        <v>330000</v>
      </c>
      <c r="V1538">
        <v>1200000</v>
      </c>
      <c r="BA1538" t="s">
        <v>174</v>
      </c>
      <c r="BB1538" t="s">
        <v>197</v>
      </c>
      <c r="BC1538">
        <v>2022</v>
      </c>
      <c r="BD1538">
        <v>2565</v>
      </c>
      <c r="BE1538">
        <v>3</v>
      </c>
      <c r="BF1538">
        <v>2</v>
      </c>
      <c r="BG1538">
        <v>800000</v>
      </c>
      <c r="BH1538">
        <v>330000</v>
      </c>
      <c r="BI1538">
        <v>1200000</v>
      </c>
      <c r="BK1538" t="str">
        <f t="shared" si="110"/>
        <v>Ford Ranger_2565_2000</v>
      </c>
      <c r="BL1538">
        <f t="shared" si="111"/>
        <v>800000</v>
      </c>
      <c r="BM1538">
        <f t="shared" si="112"/>
        <v>330000</v>
      </c>
      <c r="BN1538">
        <f t="shared" si="113"/>
        <v>1200000</v>
      </c>
    </row>
    <row r="1539" spans="19:66">
      <c r="S1539" s="279" t="s">
        <v>1152</v>
      </c>
      <c r="T1539">
        <v>820000</v>
      </c>
      <c r="U1539">
        <v>330000</v>
      </c>
      <c r="V1539">
        <v>1200000</v>
      </c>
      <c r="BA1539" t="s">
        <v>174</v>
      </c>
      <c r="BB1539" t="s">
        <v>197</v>
      </c>
      <c r="BC1539">
        <v>2022</v>
      </c>
      <c r="BD1539">
        <v>2565</v>
      </c>
      <c r="BE1539">
        <v>3</v>
      </c>
      <c r="BF1539">
        <v>2</v>
      </c>
      <c r="BG1539">
        <v>810000</v>
      </c>
      <c r="BH1539">
        <v>330000</v>
      </c>
      <c r="BI1539">
        <v>1200000</v>
      </c>
      <c r="BK1539" t="str">
        <f t="shared" ref="BK1539:BK1602" si="114">BA1539&amp;" "&amp;BB1539&amp;"_"&amp;BD1539&amp;"_"&amp;BF1539*1000</f>
        <v>Ford Ranger_2565_2000</v>
      </c>
      <c r="BL1539">
        <f t="shared" ref="BL1539:BL1602" si="115">BG1539</f>
        <v>810000</v>
      </c>
      <c r="BM1539">
        <f t="shared" ref="BM1539:BM1602" si="116">BH1539</f>
        <v>330000</v>
      </c>
      <c r="BN1539">
        <f t="shared" ref="BN1539:BN1602" si="117">BI1539</f>
        <v>1200000</v>
      </c>
    </row>
    <row r="1540" spans="19:66">
      <c r="S1540" s="279" t="s">
        <v>1152</v>
      </c>
      <c r="T1540">
        <v>830000</v>
      </c>
      <c r="U1540">
        <v>330000</v>
      </c>
      <c r="V1540">
        <v>1200000</v>
      </c>
      <c r="BA1540" t="s">
        <v>174</v>
      </c>
      <c r="BB1540" t="s">
        <v>197</v>
      </c>
      <c r="BC1540">
        <v>2022</v>
      </c>
      <c r="BD1540">
        <v>2565</v>
      </c>
      <c r="BE1540">
        <v>3</v>
      </c>
      <c r="BF1540">
        <v>2</v>
      </c>
      <c r="BG1540">
        <v>820000</v>
      </c>
      <c r="BH1540">
        <v>330000</v>
      </c>
      <c r="BI1540">
        <v>1200000</v>
      </c>
      <c r="BK1540" t="str">
        <f t="shared" si="114"/>
        <v>Ford Ranger_2565_2000</v>
      </c>
      <c r="BL1540">
        <f t="shared" si="115"/>
        <v>820000</v>
      </c>
      <c r="BM1540">
        <f t="shared" si="116"/>
        <v>330000</v>
      </c>
      <c r="BN1540">
        <f t="shared" si="117"/>
        <v>1200000</v>
      </c>
    </row>
    <row r="1541" spans="19:66">
      <c r="S1541" s="279" t="s">
        <v>1152</v>
      </c>
      <c r="T1541">
        <v>840000</v>
      </c>
      <c r="U1541">
        <v>330000</v>
      </c>
      <c r="V1541">
        <v>1200000</v>
      </c>
      <c r="BA1541" t="s">
        <v>174</v>
      </c>
      <c r="BB1541" t="s">
        <v>197</v>
      </c>
      <c r="BC1541">
        <v>2022</v>
      </c>
      <c r="BD1541">
        <v>2565</v>
      </c>
      <c r="BE1541">
        <v>3</v>
      </c>
      <c r="BF1541">
        <v>2</v>
      </c>
      <c r="BG1541">
        <v>830000</v>
      </c>
      <c r="BH1541">
        <v>330000</v>
      </c>
      <c r="BI1541">
        <v>1200000</v>
      </c>
      <c r="BK1541" t="str">
        <f t="shared" si="114"/>
        <v>Ford Ranger_2565_2000</v>
      </c>
      <c r="BL1541">
        <f t="shared" si="115"/>
        <v>830000</v>
      </c>
      <c r="BM1541">
        <f t="shared" si="116"/>
        <v>330000</v>
      </c>
      <c r="BN1541">
        <f t="shared" si="117"/>
        <v>1200000</v>
      </c>
    </row>
    <row r="1542" spans="19:66">
      <c r="S1542" s="279" t="s">
        <v>1152</v>
      </c>
      <c r="T1542">
        <v>850000</v>
      </c>
      <c r="U1542">
        <v>330000</v>
      </c>
      <c r="V1542">
        <v>1200000</v>
      </c>
      <c r="BA1542" t="s">
        <v>174</v>
      </c>
      <c r="BB1542" t="s">
        <v>197</v>
      </c>
      <c r="BC1542">
        <v>2022</v>
      </c>
      <c r="BD1542">
        <v>2565</v>
      </c>
      <c r="BE1542">
        <v>3</v>
      </c>
      <c r="BF1542">
        <v>2</v>
      </c>
      <c r="BG1542">
        <v>840000</v>
      </c>
      <c r="BH1542">
        <v>330000</v>
      </c>
      <c r="BI1542">
        <v>1200000</v>
      </c>
      <c r="BK1542" t="str">
        <f t="shared" si="114"/>
        <v>Ford Ranger_2565_2000</v>
      </c>
      <c r="BL1542">
        <f t="shared" si="115"/>
        <v>840000</v>
      </c>
      <c r="BM1542">
        <f t="shared" si="116"/>
        <v>330000</v>
      </c>
      <c r="BN1542">
        <f t="shared" si="117"/>
        <v>1200000</v>
      </c>
    </row>
    <row r="1543" spans="19:66">
      <c r="S1543" s="279" t="s">
        <v>1152</v>
      </c>
      <c r="T1543">
        <v>860000</v>
      </c>
      <c r="U1543">
        <v>330000</v>
      </c>
      <c r="V1543">
        <v>1200000</v>
      </c>
      <c r="BA1543" t="s">
        <v>174</v>
      </c>
      <c r="BB1543" t="s">
        <v>197</v>
      </c>
      <c r="BC1543">
        <v>2022</v>
      </c>
      <c r="BD1543">
        <v>2565</v>
      </c>
      <c r="BE1543">
        <v>3</v>
      </c>
      <c r="BF1543">
        <v>2</v>
      </c>
      <c r="BG1543">
        <v>850000</v>
      </c>
      <c r="BH1543">
        <v>330000</v>
      </c>
      <c r="BI1543">
        <v>1200000</v>
      </c>
      <c r="BK1543" t="str">
        <f t="shared" si="114"/>
        <v>Ford Ranger_2565_2000</v>
      </c>
      <c r="BL1543">
        <f t="shared" si="115"/>
        <v>850000</v>
      </c>
      <c r="BM1543">
        <f t="shared" si="116"/>
        <v>330000</v>
      </c>
      <c r="BN1543">
        <f t="shared" si="117"/>
        <v>1200000</v>
      </c>
    </row>
    <row r="1544" spans="19:66">
      <c r="S1544" s="279" t="s">
        <v>1152</v>
      </c>
      <c r="T1544">
        <v>870000</v>
      </c>
      <c r="U1544">
        <v>330000</v>
      </c>
      <c r="V1544">
        <v>1200000</v>
      </c>
      <c r="BA1544" t="s">
        <v>174</v>
      </c>
      <c r="BB1544" t="s">
        <v>197</v>
      </c>
      <c r="BC1544">
        <v>2022</v>
      </c>
      <c r="BD1544">
        <v>2565</v>
      </c>
      <c r="BE1544">
        <v>3</v>
      </c>
      <c r="BF1544">
        <v>2</v>
      </c>
      <c r="BG1544">
        <v>860000</v>
      </c>
      <c r="BH1544">
        <v>330000</v>
      </c>
      <c r="BI1544">
        <v>1200000</v>
      </c>
      <c r="BK1544" t="str">
        <f t="shared" si="114"/>
        <v>Ford Ranger_2565_2000</v>
      </c>
      <c r="BL1544">
        <f t="shared" si="115"/>
        <v>860000</v>
      </c>
      <c r="BM1544">
        <f t="shared" si="116"/>
        <v>330000</v>
      </c>
      <c r="BN1544">
        <f t="shared" si="117"/>
        <v>1200000</v>
      </c>
    </row>
    <row r="1545" spans="19:66">
      <c r="S1545" s="280" t="s">
        <v>1152</v>
      </c>
      <c r="T1545">
        <v>880000</v>
      </c>
      <c r="U1545">
        <v>330000</v>
      </c>
      <c r="V1545">
        <v>1200000</v>
      </c>
      <c r="BA1545" t="s">
        <v>174</v>
      </c>
      <c r="BB1545" t="s">
        <v>197</v>
      </c>
      <c r="BC1545">
        <v>2022</v>
      </c>
      <c r="BD1545">
        <v>2565</v>
      </c>
      <c r="BE1545">
        <v>3</v>
      </c>
      <c r="BF1545">
        <v>2</v>
      </c>
      <c r="BG1545">
        <v>870000</v>
      </c>
      <c r="BH1545">
        <v>330000</v>
      </c>
      <c r="BI1545">
        <v>1200000</v>
      </c>
      <c r="BK1545" t="str">
        <f t="shared" si="114"/>
        <v>Ford Ranger_2565_2000</v>
      </c>
      <c r="BL1545">
        <f t="shared" si="115"/>
        <v>870000</v>
      </c>
      <c r="BM1545">
        <f t="shared" si="116"/>
        <v>330000</v>
      </c>
      <c r="BN1545">
        <f t="shared" si="117"/>
        <v>1200000</v>
      </c>
    </row>
    <row r="1546" spans="19:66">
      <c r="S1546" s="279" t="s">
        <v>1152</v>
      </c>
      <c r="T1546">
        <v>890000</v>
      </c>
      <c r="U1546">
        <v>330000</v>
      </c>
      <c r="V1546">
        <v>1200000</v>
      </c>
      <c r="BA1546" t="s">
        <v>174</v>
      </c>
      <c r="BB1546" t="s">
        <v>197</v>
      </c>
      <c r="BC1546">
        <v>2022</v>
      </c>
      <c r="BD1546">
        <v>2565</v>
      </c>
      <c r="BE1546">
        <v>3</v>
      </c>
      <c r="BF1546">
        <v>2</v>
      </c>
      <c r="BG1546">
        <v>880000</v>
      </c>
      <c r="BH1546">
        <v>330000</v>
      </c>
      <c r="BI1546">
        <v>1200000</v>
      </c>
      <c r="BK1546" t="str">
        <f t="shared" si="114"/>
        <v>Ford Ranger_2565_2000</v>
      </c>
      <c r="BL1546">
        <f t="shared" si="115"/>
        <v>880000</v>
      </c>
      <c r="BM1546">
        <f t="shared" si="116"/>
        <v>330000</v>
      </c>
      <c r="BN1546">
        <f t="shared" si="117"/>
        <v>1200000</v>
      </c>
    </row>
    <row r="1547" spans="19:66">
      <c r="S1547" s="279" t="s">
        <v>1152</v>
      </c>
      <c r="T1547">
        <v>900000</v>
      </c>
      <c r="U1547">
        <v>330000</v>
      </c>
      <c r="V1547">
        <v>1200000</v>
      </c>
      <c r="BA1547" t="s">
        <v>174</v>
      </c>
      <c r="BB1547" t="s">
        <v>197</v>
      </c>
      <c r="BC1547">
        <v>2022</v>
      </c>
      <c r="BD1547">
        <v>2565</v>
      </c>
      <c r="BE1547">
        <v>3</v>
      </c>
      <c r="BF1547">
        <v>2</v>
      </c>
      <c r="BG1547">
        <v>890000</v>
      </c>
      <c r="BH1547">
        <v>330000</v>
      </c>
      <c r="BI1547">
        <v>1200000</v>
      </c>
      <c r="BK1547" t="str">
        <f t="shared" si="114"/>
        <v>Ford Ranger_2565_2000</v>
      </c>
      <c r="BL1547">
        <f t="shared" si="115"/>
        <v>890000</v>
      </c>
      <c r="BM1547">
        <f t="shared" si="116"/>
        <v>330000</v>
      </c>
      <c r="BN1547">
        <f t="shared" si="117"/>
        <v>1200000</v>
      </c>
    </row>
    <row r="1548" spans="19:66">
      <c r="S1548" s="279" t="s">
        <v>1152</v>
      </c>
      <c r="T1548">
        <v>910000</v>
      </c>
      <c r="U1548">
        <v>330000</v>
      </c>
      <c r="V1548">
        <v>1200000</v>
      </c>
      <c r="BA1548" t="s">
        <v>174</v>
      </c>
      <c r="BB1548" t="s">
        <v>197</v>
      </c>
      <c r="BC1548">
        <v>2022</v>
      </c>
      <c r="BD1548">
        <v>2565</v>
      </c>
      <c r="BE1548">
        <v>3</v>
      </c>
      <c r="BF1548">
        <v>2</v>
      </c>
      <c r="BG1548">
        <v>900000</v>
      </c>
      <c r="BH1548">
        <v>330000</v>
      </c>
      <c r="BI1548">
        <v>1200000</v>
      </c>
      <c r="BK1548" t="str">
        <f t="shared" si="114"/>
        <v>Ford Ranger_2565_2000</v>
      </c>
      <c r="BL1548">
        <f t="shared" si="115"/>
        <v>900000</v>
      </c>
      <c r="BM1548">
        <f t="shared" si="116"/>
        <v>330000</v>
      </c>
      <c r="BN1548">
        <f t="shared" si="117"/>
        <v>1200000</v>
      </c>
    </row>
    <row r="1549" spans="19:66">
      <c r="S1549" s="279" t="s">
        <v>1152</v>
      </c>
      <c r="T1549">
        <v>920000</v>
      </c>
      <c r="U1549">
        <v>330000</v>
      </c>
      <c r="V1549">
        <v>1200000</v>
      </c>
      <c r="BA1549" t="s">
        <v>174</v>
      </c>
      <c r="BB1549" t="s">
        <v>197</v>
      </c>
      <c r="BC1549">
        <v>2022</v>
      </c>
      <c r="BD1549">
        <v>2565</v>
      </c>
      <c r="BE1549">
        <v>3</v>
      </c>
      <c r="BF1549">
        <v>2</v>
      </c>
      <c r="BG1549">
        <v>910000</v>
      </c>
      <c r="BH1549">
        <v>330000</v>
      </c>
      <c r="BI1549">
        <v>1200000</v>
      </c>
      <c r="BK1549" t="str">
        <f t="shared" si="114"/>
        <v>Ford Ranger_2565_2000</v>
      </c>
      <c r="BL1549">
        <f t="shared" si="115"/>
        <v>910000</v>
      </c>
      <c r="BM1549">
        <f t="shared" si="116"/>
        <v>330000</v>
      </c>
      <c r="BN1549">
        <f t="shared" si="117"/>
        <v>1200000</v>
      </c>
    </row>
    <row r="1550" spans="19:66">
      <c r="S1550" s="279" t="s">
        <v>1152</v>
      </c>
      <c r="T1550">
        <v>930000</v>
      </c>
      <c r="U1550">
        <v>330000</v>
      </c>
      <c r="V1550">
        <v>1200000</v>
      </c>
      <c r="BA1550" t="s">
        <v>174</v>
      </c>
      <c r="BB1550" t="s">
        <v>197</v>
      </c>
      <c r="BC1550">
        <v>2022</v>
      </c>
      <c r="BD1550">
        <v>2565</v>
      </c>
      <c r="BE1550">
        <v>3</v>
      </c>
      <c r="BF1550">
        <v>2</v>
      </c>
      <c r="BG1550">
        <v>920000</v>
      </c>
      <c r="BH1550">
        <v>330000</v>
      </c>
      <c r="BI1550">
        <v>1200000</v>
      </c>
      <c r="BK1550" t="str">
        <f t="shared" si="114"/>
        <v>Ford Ranger_2565_2000</v>
      </c>
      <c r="BL1550">
        <f t="shared" si="115"/>
        <v>920000</v>
      </c>
      <c r="BM1550">
        <f t="shared" si="116"/>
        <v>330000</v>
      </c>
      <c r="BN1550">
        <f t="shared" si="117"/>
        <v>1200000</v>
      </c>
    </row>
    <row r="1551" spans="19:66">
      <c r="S1551" s="279" t="s">
        <v>1152</v>
      </c>
      <c r="T1551">
        <v>940000</v>
      </c>
      <c r="U1551">
        <v>330000</v>
      </c>
      <c r="V1551">
        <v>1200000</v>
      </c>
      <c r="BA1551" t="s">
        <v>174</v>
      </c>
      <c r="BB1551" t="s">
        <v>197</v>
      </c>
      <c r="BC1551">
        <v>2022</v>
      </c>
      <c r="BD1551">
        <v>2565</v>
      </c>
      <c r="BE1551">
        <v>3</v>
      </c>
      <c r="BF1551">
        <v>2</v>
      </c>
      <c r="BG1551">
        <v>930000</v>
      </c>
      <c r="BH1551">
        <v>330000</v>
      </c>
      <c r="BI1551">
        <v>1200000</v>
      </c>
      <c r="BK1551" t="str">
        <f t="shared" si="114"/>
        <v>Ford Ranger_2565_2000</v>
      </c>
      <c r="BL1551">
        <f t="shared" si="115"/>
        <v>930000</v>
      </c>
      <c r="BM1551">
        <f t="shared" si="116"/>
        <v>330000</v>
      </c>
      <c r="BN1551">
        <f t="shared" si="117"/>
        <v>1200000</v>
      </c>
    </row>
    <row r="1552" spans="19:66">
      <c r="S1552" s="279" t="s">
        <v>1152</v>
      </c>
      <c r="T1552">
        <v>950000</v>
      </c>
      <c r="U1552">
        <v>330000</v>
      </c>
      <c r="V1552">
        <v>1200000</v>
      </c>
      <c r="BA1552" t="s">
        <v>174</v>
      </c>
      <c r="BB1552" t="s">
        <v>197</v>
      </c>
      <c r="BC1552">
        <v>2022</v>
      </c>
      <c r="BD1552">
        <v>2565</v>
      </c>
      <c r="BE1552">
        <v>3</v>
      </c>
      <c r="BF1552">
        <v>2</v>
      </c>
      <c r="BG1552">
        <v>940000</v>
      </c>
      <c r="BH1552">
        <v>330000</v>
      </c>
      <c r="BI1552">
        <v>1200000</v>
      </c>
      <c r="BK1552" t="str">
        <f t="shared" si="114"/>
        <v>Ford Ranger_2565_2000</v>
      </c>
      <c r="BL1552">
        <f t="shared" si="115"/>
        <v>940000</v>
      </c>
      <c r="BM1552">
        <f t="shared" si="116"/>
        <v>330000</v>
      </c>
      <c r="BN1552">
        <f t="shared" si="117"/>
        <v>1200000</v>
      </c>
    </row>
    <row r="1553" spans="19:66">
      <c r="S1553" s="279" t="s">
        <v>1152</v>
      </c>
      <c r="T1553">
        <v>960000</v>
      </c>
      <c r="U1553">
        <v>330000</v>
      </c>
      <c r="V1553">
        <v>1200000</v>
      </c>
      <c r="BA1553" t="s">
        <v>174</v>
      </c>
      <c r="BB1553" t="s">
        <v>197</v>
      </c>
      <c r="BC1553">
        <v>2022</v>
      </c>
      <c r="BD1553">
        <v>2565</v>
      </c>
      <c r="BE1553">
        <v>3</v>
      </c>
      <c r="BF1553">
        <v>2</v>
      </c>
      <c r="BG1553">
        <v>950000</v>
      </c>
      <c r="BH1553">
        <v>330000</v>
      </c>
      <c r="BI1553">
        <v>1200000</v>
      </c>
      <c r="BK1553" t="str">
        <f t="shared" si="114"/>
        <v>Ford Ranger_2565_2000</v>
      </c>
      <c r="BL1553">
        <f t="shared" si="115"/>
        <v>950000</v>
      </c>
      <c r="BM1553">
        <f t="shared" si="116"/>
        <v>330000</v>
      </c>
      <c r="BN1553">
        <f t="shared" si="117"/>
        <v>1200000</v>
      </c>
    </row>
    <row r="1554" spans="19:66">
      <c r="S1554" s="279" t="s">
        <v>1152</v>
      </c>
      <c r="T1554">
        <v>970000</v>
      </c>
      <c r="U1554">
        <v>330000</v>
      </c>
      <c r="V1554">
        <v>1200000</v>
      </c>
      <c r="BA1554" t="s">
        <v>174</v>
      </c>
      <c r="BB1554" t="s">
        <v>197</v>
      </c>
      <c r="BC1554">
        <v>2022</v>
      </c>
      <c r="BD1554">
        <v>2565</v>
      </c>
      <c r="BE1554">
        <v>3</v>
      </c>
      <c r="BF1554">
        <v>2</v>
      </c>
      <c r="BG1554">
        <v>960000</v>
      </c>
      <c r="BH1554">
        <v>330000</v>
      </c>
      <c r="BI1554">
        <v>1200000</v>
      </c>
      <c r="BK1554" t="str">
        <f t="shared" si="114"/>
        <v>Ford Ranger_2565_2000</v>
      </c>
      <c r="BL1554">
        <f t="shared" si="115"/>
        <v>960000</v>
      </c>
      <c r="BM1554">
        <f t="shared" si="116"/>
        <v>330000</v>
      </c>
      <c r="BN1554">
        <f t="shared" si="117"/>
        <v>1200000</v>
      </c>
    </row>
    <row r="1555" spans="19:66">
      <c r="S1555" s="279" t="s">
        <v>1152</v>
      </c>
      <c r="T1555">
        <v>980000</v>
      </c>
      <c r="U1555">
        <v>330000</v>
      </c>
      <c r="V1555">
        <v>1200000</v>
      </c>
      <c r="BA1555" t="s">
        <v>174</v>
      </c>
      <c r="BB1555" t="s">
        <v>197</v>
      </c>
      <c r="BC1555">
        <v>2022</v>
      </c>
      <c r="BD1555">
        <v>2565</v>
      </c>
      <c r="BE1555">
        <v>3</v>
      </c>
      <c r="BF1555">
        <v>2</v>
      </c>
      <c r="BG1555">
        <v>970000</v>
      </c>
      <c r="BH1555">
        <v>330000</v>
      </c>
      <c r="BI1555">
        <v>1200000</v>
      </c>
      <c r="BK1555" t="str">
        <f t="shared" si="114"/>
        <v>Ford Ranger_2565_2000</v>
      </c>
      <c r="BL1555">
        <f t="shared" si="115"/>
        <v>970000</v>
      </c>
      <c r="BM1555">
        <f t="shared" si="116"/>
        <v>330000</v>
      </c>
      <c r="BN1555">
        <f t="shared" si="117"/>
        <v>1200000</v>
      </c>
    </row>
    <row r="1556" spans="19:66">
      <c r="S1556" s="279" t="s">
        <v>1152</v>
      </c>
      <c r="T1556">
        <v>990000</v>
      </c>
      <c r="U1556">
        <v>330000</v>
      </c>
      <c r="V1556">
        <v>1200000</v>
      </c>
      <c r="BA1556" t="s">
        <v>174</v>
      </c>
      <c r="BB1556" t="s">
        <v>197</v>
      </c>
      <c r="BC1556">
        <v>2022</v>
      </c>
      <c r="BD1556">
        <v>2565</v>
      </c>
      <c r="BE1556">
        <v>3</v>
      </c>
      <c r="BF1556">
        <v>2</v>
      </c>
      <c r="BG1556">
        <v>980000</v>
      </c>
      <c r="BH1556">
        <v>330000</v>
      </c>
      <c r="BI1556">
        <v>1200000</v>
      </c>
      <c r="BK1556" t="str">
        <f t="shared" si="114"/>
        <v>Ford Ranger_2565_2000</v>
      </c>
      <c r="BL1556">
        <f t="shared" si="115"/>
        <v>980000</v>
      </c>
      <c r="BM1556">
        <f t="shared" si="116"/>
        <v>330000</v>
      </c>
      <c r="BN1556">
        <f t="shared" si="117"/>
        <v>1200000</v>
      </c>
    </row>
    <row r="1557" spans="19:66">
      <c r="S1557" s="279" t="s">
        <v>1152</v>
      </c>
      <c r="T1557">
        <v>1000000</v>
      </c>
      <c r="U1557">
        <v>330000</v>
      </c>
      <c r="V1557">
        <v>1200000</v>
      </c>
      <c r="BA1557" t="s">
        <v>174</v>
      </c>
      <c r="BB1557" t="s">
        <v>197</v>
      </c>
      <c r="BC1557">
        <v>2022</v>
      </c>
      <c r="BD1557">
        <v>2565</v>
      </c>
      <c r="BE1557">
        <v>3</v>
      </c>
      <c r="BF1557">
        <v>2</v>
      </c>
      <c r="BG1557">
        <v>990000</v>
      </c>
      <c r="BH1557">
        <v>330000</v>
      </c>
      <c r="BI1557">
        <v>1200000</v>
      </c>
      <c r="BK1557" t="str">
        <f t="shared" si="114"/>
        <v>Ford Ranger_2565_2000</v>
      </c>
      <c r="BL1557">
        <f t="shared" si="115"/>
        <v>990000</v>
      </c>
      <c r="BM1557">
        <f t="shared" si="116"/>
        <v>330000</v>
      </c>
      <c r="BN1557">
        <f t="shared" si="117"/>
        <v>1200000</v>
      </c>
    </row>
    <row r="1558" spans="19:66">
      <c r="S1558" s="279" t="s">
        <v>1152</v>
      </c>
      <c r="T1558">
        <v>1010000</v>
      </c>
      <c r="U1558">
        <v>330000</v>
      </c>
      <c r="V1558">
        <v>1200000</v>
      </c>
      <c r="BA1558" t="s">
        <v>174</v>
      </c>
      <c r="BB1558" t="s">
        <v>197</v>
      </c>
      <c r="BC1558">
        <v>2022</v>
      </c>
      <c r="BD1558">
        <v>2565</v>
      </c>
      <c r="BE1558">
        <v>3</v>
      </c>
      <c r="BF1558">
        <v>2</v>
      </c>
      <c r="BG1558">
        <v>1000000</v>
      </c>
      <c r="BH1558">
        <v>330000</v>
      </c>
      <c r="BI1558">
        <v>1200000</v>
      </c>
      <c r="BK1558" t="str">
        <f t="shared" si="114"/>
        <v>Ford Ranger_2565_2000</v>
      </c>
      <c r="BL1558">
        <f t="shared" si="115"/>
        <v>1000000</v>
      </c>
      <c r="BM1558">
        <f t="shared" si="116"/>
        <v>330000</v>
      </c>
      <c r="BN1558">
        <f t="shared" si="117"/>
        <v>1200000</v>
      </c>
    </row>
    <row r="1559" spans="19:66">
      <c r="S1559" s="279" t="s">
        <v>1152</v>
      </c>
      <c r="T1559">
        <v>1020000</v>
      </c>
      <c r="U1559">
        <v>330000</v>
      </c>
      <c r="V1559">
        <v>1200000</v>
      </c>
      <c r="BA1559" t="s">
        <v>174</v>
      </c>
      <c r="BB1559" t="s">
        <v>197</v>
      </c>
      <c r="BC1559">
        <v>2022</v>
      </c>
      <c r="BD1559">
        <v>2565</v>
      </c>
      <c r="BE1559">
        <v>3</v>
      </c>
      <c r="BF1559">
        <v>2</v>
      </c>
      <c r="BG1559">
        <v>1010000</v>
      </c>
      <c r="BH1559">
        <v>330000</v>
      </c>
      <c r="BI1559">
        <v>1200000</v>
      </c>
      <c r="BK1559" t="str">
        <f t="shared" si="114"/>
        <v>Ford Ranger_2565_2000</v>
      </c>
      <c r="BL1559">
        <f t="shared" si="115"/>
        <v>1010000</v>
      </c>
      <c r="BM1559">
        <f t="shared" si="116"/>
        <v>330000</v>
      </c>
      <c r="BN1559">
        <f t="shared" si="117"/>
        <v>1200000</v>
      </c>
    </row>
    <row r="1560" spans="19:66">
      <c r="S1560" s="279" t="s">
        <v>1152</v>
      </c>
      <c r="T1560">
        <v>1030000</v>
      </c>
      <c r="U1560">
        <v>330000</v>
      </c>
      <c r="V1560">
        <v>1200000</v>
      </c>
      <c r="BA1560" t="s">
        <v>174</v>
      </c>
      <c r="BB1560" t="s">
        <v>197</v>
      </c>
      <c r="BC1560">
        <v>2022</v>
      </c>
      <c r="BD1560">
        <v>2565</v>
      </c>
      <c r="BE1560">
        <v>3</v>
      </c>
      <c r="BF1560">
        <v>2</v>
      </c>
      <c r="BG1560">
        <v>1020000</v>
      </c>
      <c r="BH1560">
        <v>330000</v>
      </c>
      <c r="BI1560">
        <v>1200000</v>
      </c>
      <c r="BK1560" t="str">
        <f t="shared" si="114"/>
        <v>Ford Ranger_2565_2000</v>
      </c>
      <c r="BL1560">
        <f t="shared" si="115"/>
        <v>1020000</v>
      </c>
      <c r="BM1560">
        <f t="shared" si="116"/>
        <v>330000</v>
      </c>
      <c r="BN1560">
        <f t="shared" si="117"/>
        <v>1200000</v>
      </c>
    </row>
    <row r="1561" spans="19:66">
      <c r="S1561" s="279" t="s">
        <v>1152</v>
      </c>
      <c r="T1561">
        <v>1040000</v>
      </c>
      <c r="U1561">
        <v>330000</v>
      </c>
      <c r="V1561">
        <v>1200000</v>
      </c>
      <c r="BA1561" t="s">
        <v>174</v>
      </c>
      <c r="BB1561" t="s">
        <v>197</v>
      </c>
      <c r="BC1561">
        <v>2022</v>
      </c>
      <c r="BD1561">
        <v>2565</v>
      </c>
      <c r="BE1561">
        <v>3</v>
      </c>
      <c r="BF1561">
        <v>2</v>
      </c>
      <c r="BG1561">
        <v>1030000</v>
      </c>
      <c r="BH1561">
        <v>330000</v>
      </c>
      <c r="BI1561">
        <v>1200000</v>
      </c>
      <c r="BK1561" t="str">
        <f t="shared" si="114"/>
        <v>Ford Ranger_2565_2000</v>
      </c>
      <c r="BL1561">
        <f t="shared" si="115"/>
        <v>1030000</v>
      </c>
      <c r="BM1561">
        <f t="shared" si="116"/>
        <v>330000</v>
      </c>
      <c r="BN1561">
        <f t="shared" si="117"/>
        <v>1200000</v>
      </c>
    </row>
    <row r="1562" spans="19:66">
      <c r="S1562" s="280" t="s">
        <v>1152</v>
      </c>
      <c r="T1562">
        <v>1050000</v>
      </c>
      <c r="U1562">
        <v>330000</v>
      </c>
      <c r="V1562">
        <v>1200000</v>
      </c>
      <c r="BA1562" t="s">
        <v>174</v>
      </c>
      <c r="BB1562" t="s">
        <v>197</v>
      </c>
      <c r="BC1562">
        <v>2022</v>
      </c>
      <c r="BD1562">
        <v>2565</v>
      </c>
      <c r="BE1562">
        <v>3</v>
      </c>
      <c r="BF1562">
        <v>2</v>
      </c>
      <c r="BG1562">
        <v>1040000</v>
      </c>
      <c r="BH1562">
        <v>330000</v>
      </c>
      <c r="BI1562">
        <v>1200000</v>
      </c>
      <c r="BK1562" t="str">
        <f t="shared" si="114"/>
        <v>Ford Ranger_2565_2000</v>
      </c>
      <c r="BL1562">
        <f t="shared" si="115"/>
        <v>1040000</v>
      </c>
      <c r="BM1562">
        <f t="shared" si="116"/>
        <v>330000</v>
      </c>
      <c r="BN1562">
        <f t="shared" si="117"/>
        <v>1200000</v>
      </c>
    </row>
    <row r="1563" spans="19:66">
      <c r="S1563" s="279" t="s">
        <v>1152</v>
      </c>
      <c r="T1563">
        <v>1060000</v>
      </c>
      <c r="U1563">
        <v>330000</v>
      </c>
      <c r="V1563">
        <v>1200000</v>
      </c>
      <c r="BA1563" t="s">
        <v>174</v>
      </c>
      <c r="BB1563" t="s">
        <v>197</v>
      </c>
      <c r="BC1563">
        <v>2022</v>
      </c>
      <c r="BD1563">
        <v>2565</v>
      </c>
      <c r="BE1563">
        <v>3</v>
      </c>
      <c r="BF1563">
        <v>2</v>
      </c>
      <c r="BG1563">
        <v>1050000</v>
      </c>
      <c r="BH1563">
        <v>330000</v>
      </c>
      <c r="BI1563">
        <v>1200000</v>
      </c>
      <c r="BK1563" t="str">
        <f t="shared" si="114"/>
        <v>Ford Ranger_2565_2000</v>
      </c>
      <c r="BL1563">
        <f t="shared" si="115"/>
        <v>1050000</v>
      </c>
      <c r="BM1563">
        <f t="shared" si="116"/>
        <v>330000</v>
      </c>
      <c r="BN1563">
        <f t="shared" si="117"/>
        <v>1200000</v>
      </c>
    </row>
    <row r="1564" spans="19:66">
      <c r="S1564" s="279" t="s">
        <v>1152</v>
      </c>
      <c r="T1564">
        <v>1070000</v>
      </c>
      <c r="U1564">
        <v>330000</v>
      </c>
      <c r="V1564">
        <v>1200000</v>
      </c>
      <c r="BA1564" t="s">
        <v>174</v>
      </c>
      <c r="BB1564" t="s">
        <v>197</v>
      </c>
      <c r="BC1564">
        <v>2022</v>
      </c>
      <c r="BD1564">
        <v>2565</v>
      </c>
      <c r="BE1564">
        <v>3</v>
      </c>
      <c r="BF1564">
        <v>2</v>
      </c>
      <c r="BG1564">
        <v>1060000</v>
      </c>
      <c r="BH1564">
        <v>330000</v>
      </c>
      <c r="BI1564">
        <v>1200000</v>
      </c>
      <c r="BK1564" t="str">
        <f t="shared" si="114"/>
        <v>Ford Ranger_2565_2000</v>
      </c>
      <c r="BL1564">
        <f t="shared" si="115"/>
        <v>1060000</v>
      </c>
      <c r="BM1564">
        <f t="shared" si="116"/>
        <v>330000</v>
      </c>
      <c r="BN1564">
        <f t="shared" si="117"/>
        <v>1200000</v>
      </c>
    </row>
    <row r="1565" spans="19:66">
      <c r="S1565" s="279" t="s">
        <v>1152</v>
      </c>
      <c r="T1565">
        <v>1080000</v>
      </c>
      <c r="U1565">
        <v>330000</v>
      </c>
      <c r="V1565">
        <v>1200000</v>
      </c>
      <c r="BA1565" t="s">
        <v>174</v>
      </c>
      <c r="BB1565" t="s">
        <v>197</v>
      </c>
      <c r="BC1565">
        <v>2022</v>
      </c>
      <c r="BD1565">
        <v>2565</v>
      </c>
      <c r="BE1565">
        <v>3</v>
      </c>
      <c r="BF1565">
        <v>2</v>
      </c>
      <c r="BG1565">
        <v>1070000</v>
      </c>
      <c r="BH1565">
        <v>330000</v>
      </c>
      <c r="BI1565">
        <v>1200000</v>
      </c>
      <c r="BK1565" t="str">
        <f t="shared" si="114"/>
        <v>Ford Ranger_2565_2000</v>
      </c>
      <c r="BL1565">
        <f t="shared" si="115"/>
        <v>1070000</v>
      </c>
      <c r="BM1565">
        <f t="shared" si="116"/>
        <v>330000</v>
      </c>
      <c r="BN1565">
        <f t="shared" si="117"/>
        <v>1200000</v>
      </c>
    </row>
    <row r="1566" spans="19:66">
      <c r="S1566" s="279" t="s">
        <v>1152</v>
      </c>
      <c r="T1566">
        <v>1090000</v>
      </c>
      <c r="U1566">
        <v>330000</v>
      </c>
      <c r="V1566">
        <v>1200000</v>
      </c>
      <c r="BA1566" t="s">
        <v>174</v>
      </c>
      <c r="BB1566" t="s">
        <v>197</v>
      </c>
      <c r="BC1566">
        <v>2022</v>
      </c>
      <c r="BD1566">
        <v>2565</v>
      </c>
      <c r="BE1566">
        <v>3</v>
      </c>
      <c r="BF1566">
        <v>2</v>
      </c>
      <c r="BG1566">
        <v>1080000</v>
      </c>
      <c r="BH1566">
        <v>330000</v>
      </c>
      <c r="BI1566">
        <v>1200000</v>
      </c>
      <c r="BK1566" t="str">
        <f t="shared" si="114"/>
        <v>Ford Ranger_2565_2000</v>
      </c>
      <c r="BL1566">
        <f t="shared" si="115"/>
        <v>1080000</v>
      </c>
      <c r="BM1566">
        <f t="shared" si="116"/>
        <v>330000</v>
      </c>
      <c r="BN1566">
        <f t="shared" si="117"/>
        <v>1200000</v>
      </c>
    </row>
    <row r="1567" spans="19:66">
      <c r="S1567" s="279" t="s">
        <v>1152</v>
      </c>
      <c r="T1567">
        <v>1100000</v>
      </c>
      <c r="U1567">
        <v>330000</v>
      </c>
      <c r="V1567">
        <v>1200000</v>
      </c>
      <c r="BA1567" t="s">
        <v>174</v>
      </c>
      <c r="BB1567" t="s">
        <v>197</v>
      </c>
      <c r="BC1567">
        <v>2022</v>
      </c>
      <c r="BD1567">
        <v>2565</v>
      </c>
      <c r="BE1567">
        <v>3</v>
      </c>
      <c r="BF1567">
        <v>2</v>
      </c>
      <c r="BG1567">
        <v>1090000</v>
      </c>
      <c r="BH1567">
        <v>330000</v>
      </c>
      <c r="BI1567">
        <v>1200000</v>
      </c>
      <c r="BK1567" t="str">
        <f t="shared" si="114"/>
        <v>Ford Ranger_2565_2000</v>
      </c>
      <c r="BL1567">
        <f t="shared" si="115"/>
        <v>1090000</v>
      </c>
      <c r="BM1567">
        <f t="shared" si="116"/>
        <v>330000</v>
      </c>
      <c r="BN1567">
        <f t="shared" si="117"/>
        <v>1200000</v>
      </c>
    </row>
    <row r="1568" spans="19:66">
      <c r="S1568" s="279" t="s">
        <v>1152</v>
      </c>
      <c r="T1568">
        <v>1110000</v>
      </c>
      <c r="U1568">
        <v>330000</v>
      </c>
      <c r="V1568">
        <v>1200000</v>
      </c>
      <c r="BA1568" t="s">
        <v>174</v>
      </c>
      <c r="BB1568" t="s">
        <v>197</v>
      </c>
      <c r="BC1568">
        <v>2022</v>
      </c>
      <c r="BD1568">
        <v>2565</v>
      </c>
      <c r="BE1568">
        <v>3</v>
      </c>
      <c r="BF1568">
        <v>2</v>
      </c>
      <c r="BG1568">
        <v>1100000</v>
      </c>
      <c r="BH1568">
        <v>330000</v>
      </c>
      <c r="BI1568">
        <v>1200000</v>
      </c>
      <c r="BK1568" t="str">
        <f t="shared" si="114"/>
        <v>Ford Ranger_2565_2000</v>
      </c>
      <c r="BL1568">
        <f t="shared" si="115"/>
        <v>1100000</v>
      </c>
      <c r="BM1568">
        <f t="shared" si="116"/>
        <v>330000</v>
      </c>
      <c r="BN1568">
        <f t="shared" si="117"/>
        <v>1200000</v>
      </c>
    </row>
    <row r="1569" spans="19:66">
      <c r="S1569" s="279" t="s">
        <v>1152</v>
      </c>
      <c r="T1569">
        <v>1120000</v>
      </c>
      <c r="U1569">
        <v>330000</v>
      </c>
      <c r="V1569">
        <v>1200000</v>
      </c>
      <c r="BA1569" t="s">
        <v>174</v>
      </c>
      <c r="BB1569" t="s">
        <v>197</v>
      </c>
      <c r="BC1569">
        <v>2022</v>
      </c>
      <c r="BD1569">
        <v>2565</v>
      </c>
      <c r="BE1569">
        <v>3</v>
      </c>
      <c r="BF1569">
        <v>2</v>
      </c>
      <c r="BG1569">
        <v>1110000</v>
      </c>
      <c r="BH1569">
        <v>330000</v>
      </c>
      <c r="BI1569">
        <v>1200000</v>
      </c>
      <c r="BK1569" t="str">
        <f t="shared" si="114"/>
        <v>Ford Ranger_2565_2000</v>
      </c>
      <c r="BL1569">
        <f t="shared" si="115"/>
        <v>1110000</v>
      </c>
      <c r="BM1569">
        <f t="shared" si="116"/>
        <v>330000</v>
      </c>
      <c r="BN1569">
        <f t="shared" si="117"/>
        <v>1200000</v>
      </c>
    </row>
    <row r="1570" spans="19:66">
      <c r="S1570" s="279" t="s">
        <v>1152</v>
      </c>
      <c r="T1570">
        <v>1130000</v>
      </c>
      <c r="U1570">
        <v>330000</v>
      </c>
      <c r="V1570">
        <v>1200000</v>
      </c>
      <c r="BA1570" t="s">
        <v>174</v>
      </c>
      <c r="BB1570" t="s">
        <v>197</v>
      </c>
      <c r="BC1570">
        <v>2022</v>
      </c>
      <c r="BD1570">
        <v>2565</v>
      </c>
      <c r="BE1570">
        <v>3</v>
      </c>
      <c r="BF1570">
        <v>2</v>
      </c>
      <c r="BG1570">
        <v>1120000</v>
      </c>
      <c r="BH1570">
        <v>330000</v>
      </c>
      <c r="BI1570">
        <v>1200000</v>
      </c>
      <c r="BK1570" t="str">
        <f t="shared" si="114"/>
        <v>Ford Ranger_2565_2000</v>
      </c>
      <c r="BL1570">
        <f t="shared" si="115"/>
        <v>1120000</v>
      </c>
      <c r="BM1570">
        <f t="shared" si="116"/>
        <v>330000</v>
      </c>
      <c r="BN1570">
        <f t="shared" si="117"/>
        <v>1200000</v>
      </c>
    </row>
    <row r="1571" spans="19:66">
      <c r="S1571" s="279" t="s">
        <v>1152</v>
      </c>
      <c r="T1571">
        <v>1140000</v>
      </c>
      <c r="U1571">
        <v>330000</v>
      </c>
      <c r="V1571">
        <v>1200000</v>
      </c>
      <c r="BA1571" t="s">
        <v>174</v>
      </c>
      <c r="BB1571" t="s">
        <v>197</v>
      </c>
      <c r="BC1571">
        <v>2022</v>
      </c>
      <c r="BD1571">
        <v>2565</v>
      </c>
      <c r="BE1571">
        <v>3</v>
      </c>
      <c r="BF1571">
        <v>2</v>
      </c>
      <c r="BG1571">
        <v>1130000</v>
      </c>
      <c r="BH1571">
        <v>330000</v>
      </c>
      <c r="BI1571">
        <v>1200000</v>
      </c>
      <c r="BK1571" t="str">
        <f t="shared" si="114"/>
        <v>Ford Ranger_2565_2000</v>
      </c>
      <c r="BL1571">
        <f t="shared" si="115"/>
        <v>1130000</v>
      </c>
      <c r="BM1571">
        <f t="shared" si="116"/>
        <v>330000</v>
      </c>
      <c r="BN1571">
        <f t="shared" si="117"/>
        <v>1200000</v>
      </c>
    </row>
    <row r="1572" spans="19:66">
      <c r="S1572" s="279" t="s">
        <v>1152</v>
      </c>
      <c r="T1572">
        <v>1150000</v>
      </c>
      <c r="U1572">
        <v>330000</v>
      </c>
      <c r="V1572">
        <v>1200000</v>
      </c>
      <c r="BA1572" t="s">
        <v>174</v>
      </c>
      <c r="BB1572" t="s">
        <v>197</v>
      </c>
      <c r="BC1572">
        <v>2022</v>
      </c>
      <c r="BD1572">
        <v>2565</v>
      </c>
      <c r="BE1572">
        <v>3</v>
      </c>
      <c r="BF1572">
        <v>2</v>
      </c>
      <c r="BG1572">
        <v>1140000</v>
      </c>
      <c r="BH1572">
        <v>330000</v>
      </c>
      <c r="BI1572">
        <v>1200000</v>
      </c>
      <c r="BK1572" t="str">
        <f t="shared" si="114"/>
        <v>Ford Ranger_2565_2000</v>
      </c>
      <c r="BL1572">
        <f t="shared" si="115"/>
        <v>1140000</v>
      </c>
      <c r="BM1572">
        <f t="shared" si="116"/>
        <v>330000</v>
      </c>
      <c r="BN1572">
        <f t="shared" si="117"/>
        <v>1200000</v>
      </c>
    </row>
    <row r="1573" spans="19:66">
      <c r="S1573" s="279" t="s">
        <v>1152</v>
      </c>
      <c r="T1573">
        <v>1160000</v>
      </c>
      <c r="U1573">
        <v>330000</v>
      </c>
      <c r="V1573">
        <v>1200000</v>
      </c>
      <c r="BA1573" t="s">
        <v>174</v>
      </c>
      <c r="BB1573" t="s">
        <v>197</v>
      </c>
      <c r="BC1573">
        <v>2022</v>
      </c>
      <c r="BD1573">
        <v>2565</v>
      </c>
      <c r="BE1573">
        <v>3</v>
      </c>
      <c r="BF1573">
        <v>2</v>
      </c>
      <c r="BG1573">
        <v>1150000</v>
      </c>
      <c r="BH1573">
        <v>330000</v>
      </c>
      <c r="BI1573">
        <v>1200000</v>
      </c>
      <c r="BK1573" t="str">
        <f t="shared" si="114"/>
        <v>Ford Ranger_2565_2000</v>
      </c>
      <c r="BL1573">
        <f t="shared" si="115"/>
        <v>1150000</v>
      </c>
      <c r="BM1573">
        <f t="shared" si="116"/>
        <v>330000</v>
      </c>
      <c r="BN1573">
        <f t="shared" si="117"/>
        <v>1200000</v>
      </c>
    </row>
    <row r="1574" spans="19:66">
      <c r="S1574" s="279" t="s">
        <v>1152</v>
      </c>
      <c r="T1574">
        <v>1170000</v>
      </c>
      <c r="U1574">
        <v>330000</v>
      </c>
      <c r="V1574">
        <v>1200000</v>
      </c>
      <c r="BA1574" t="s">
        <v>174</v>
      </c>
      <c r="BB1574" t="s">
        <v>197</v>
      </c>
      <c r="BC1574">
        <v>2022</v>
      </c>
      <c r="BD1574">
        <v>2565</v>
      </c>
      <c r="BE1574">
        <v>3</v>
      </c>
      <c r="BF1574">
        <v>2</v>
      </c>
      <c r="BG1574">
        <v>1160000</v>
      </c>
      <c r="BH1574">
        <v>330000</v>
      </c>
      <c r="BI1574">
        <v>1200000</v>
      </c>
      <c r="BK1574" t="str">
        <f t="shared" si="114"/>
        <v>Ford Ranger_2565_2000</v>
      </c>
      <c r="BL1574">
        <f t="shared" si="115"/>
        <v>1160000</v>
      </c>
      <c r="BM1574">
        <f t="shared" si="116"/>
        <v>330000</v>
      </c>
      <c r="BN1574">
        <f t="shared" si="117"/>
        <v>1200000</v>
      </c>
    </row>
    <row r="1575" spans="19:66">
      <c r="S1575" s="279" t="s">
        <v>1152</v>
      </c>
      <c r="T1575">
        <v>1180000</v>
      </c>
      <c r="U1575">
        <v>330000</v>
      </c>
      <c r="V1575">
        <v>1200000</v>
      </c>
      <c r="BA1575" t="s">
        <v>174</v>
      </c>
      <c r="BB1575" t="s">
        <v>197</v>
      </c>
      <c r="BC1575">
        <v>2022</v>
      </c>
      <c r="BD1575">
        <v>2565</v>
      </c>
      <c r="BE1575">
        <v>3</v>
      </c>
      <c r="BF1575">
        <v>2</v>
      </c>
      <c r="BG1575">
        <v>1170000</v>
      </c>
      <c r="BH1575">
        <v>330000</v>
      </c>
      <c r="BI1575">
        <v>1200000</v>
      </c>
      <c r="BK1575" t="str">
        <f t="shared" si="114"/>
        <v>Ford Ranger_2565_2000</v>
      </c>
      <c r="BL1575">
        <f t="shared" si="115"/>
        <v>1170000</v>
      </c>
      <c r="BM1575">
        <f t="shared" si="116"/>
        <v>330000</v>
      </c>
      <c r="BN1575">
        <f t="shared" si="117"/>
        <v>1200000</v>
      </c>
    </row>
    <row r="1576" spans="19:66">
      <c r="S1576" s="279" t="s">
        <v>1152</v>
      </c>
      <c r="T1576">
        <v>1190000</v>
      </c>
      <c r="U1576">
        <v>330000</v>
      </c>
      <c r="V1576">
        <v>1200000</v>
      </c>
      <c r="BA1576" t="s">
        <v>174</v>
      </c>
      <c r="BB1576" t="s">
        <v>197</v>
      </c>
      <c r="BC1576">
        <v>2022</v>
      </c>
      <c r="BD1576">
        <v>2565</v>
      </c>
      <c r="BE1576">
        <v>3</v>
      </c>
      <c r="BF1576">
        <v>2</v>
      </c>
      <c r="BG1576">
        <v>1180000</v>
      </c>
      <c r="BH1576">
        <v>330000</v>
      </c>
      <c r="BI1576">
        <v>1200000</v>
      </c>
      <c r="BK1576" t="str">
        <f t="shared" si="114"/>
        <v>Ford Ranger_2565_2000</v>
      </c>
      <c r="BL1576">
        <f t="shared" si="115"/>
        <v>1180000</v>
      </c>
      <c r="BM1576">
        <f t="shared" si="116"/>
        <v>330000</v>
      </c>
      <c r="BN1576">
        <f t="shared" si="117"/>
        <v>1200000</v>
      </c>
    </row>
    <row r="1577" spans="19:66">
      <c r="S1577" s="279" t="s">
        <v>1152</v>
      </c>
      <c r="T1577">
        <v>1200000</v>
      </c>
      <c r="U1577">
        <v>330000</v>
      </c>
      <c r="V1577">
        <v>1200000</v>
      </c>
      <c r="BA1577" t="s">
        <v>174</v>
      </c>
      <c r="BB1577" t="s">
        <v>197</v>
      </c>
      <c r="BC1577">
        <v>2022</v>
      </c>
      <c r="BD1577">
        <v>2565</v>
      </c>
      <c r="BE1577">
        <v>3</v>
      </c>
      <c r="BF1577">
        <v>2</v>
      </c>
      <c r="BG1577">
        <v>1190000</v>
      </c>
      <c r="BH1577">
        <v>330000</v>
      </c>
      <c r="BI1577">
        <v>1200000</v>
      </c>
      <c r="BK1577" t="str">
        <f t="shared" si="114"/>
        <v>Ford Ranger_2565_2000</v>
      </c>
      <c r="BL1577">
        <f t="shared" si="115"/>
        <v>1190000</v>
      </c>
      <c r="BM1577">
        <f t="shared" si="116"/>
        <v>330000</v>
      </c>
      <c r="BN1577">
        <f t="shared" si="117"/>
        <v>1200000</v>
      </c>
    </row>
    <row r="1578" spans="19:66">
      <c r="S1578" s="279" t="s">
        <v>1153</v>
      </c>
      <c r="T1578">
        <v>310000</v>
      </c>
      <c r="U1578">
        <v>310000</v>
      </c>
      <c r="V1578">
        <v>620000</v>
      </c>
      <c r="BA1578" t="s">
        <v>174</v>
      </c>
      <c r="BB1578" t="s">
        <v>197</v>
      </c>
      <c r="BC1578">
        <v>2022</v>
      </c>
      <c r="BD1578">
        <v>2565</v>
      </c>
      <c r="BE1578">
        <v>3</v>
      </c>
      <c r="BF1578">
        <v>2</v>
      </c>
      <c r="BG1578">
        <v>1200000</v>
      </c>
      <c r="BH1578">
        <v>330000</v>
      </c>
      <c r="BI1578">
        <v>1200000</v>
      </c>
      <c r="BK1578" t="str">
        <f t="shared" si="114"/>
        <v>Ford Ranger_2565_2000</v>
      </c>
      <c r="BL1578">
        <f t="shared" si="115"/>
        <v>1200000</v>
      </c>
      <c r="BM1578">
        <f t="shared" si="116"/>
        <v>330000</v>
      </c>
      <c r="BN1578">
        <f t="shared" si="117"/>
        <v>1200000</v>
      </c>
    </row>
    <row r="1579" spans="19:66">
      <c r="S1579" s="279" t="s">
        <v>1153</v>
      </c>
      <c r="T1579">
        <v>320000</v>
      </c>
      <c r="U1579">
        <v>310000</v>
      </c>
      <c r="V1579">
        <v>620000</v>
      </c>
      <c r="BA1579" t="s">
        <v>174</v>
      </c>
      <c r="BB1579" t="s">
        <v>197</v>
      </c>
      <c r="BC1579">
        <v>2022</v>
      </c>
      <c r="BD1579">
        <v>2565</v>
      </c>
      <c r="BE1579">
        <v>3</v>
      </c>
      <c r="BF1579">
        <v>2.2000000000000002</v>
      </c>
      <c r="BG1579">
        <v>310000</v>
      </c>
      <c r="BH1579">
        <v>310000</v>
      </c>
      <c r="BI1579">
        <v>620000</v>
      </c>
      <c r="BK1579" t="str">
        <f t="shared" si="114"/>
        <v>Ford Ranger_2565_2200</v>
      </c>
      <c r="BL1579">
        <f t="shared" si="115"/>
        <v>310000</v>
      </c>
      <c r="BM1579">
        <f t="shared" si="116"/>
        <v>310000</v>
      </c>
      <c r="BN1579">
        <f t="shared" si="117"/>
        <v>620000</v>
      </c>
    </row>
    <row r="1580" spans="19:66">
      <c r="S1580" s="279" t="s">
        <v>1153</v>
      </c>
      <c r="T1580">
        <v>330000</v>
      </c>
      <c r="U1580">
        <v>310000</v>
      </c>
      <c r="V1580">
        <v>620000</v>
      </c>
      <c r="BA1580" t="s">
        <v>174</v>
      </c>
      <c r="BB1580" t="s">
        <v>197</v>
      </c>
      <c r="BC1580">
        <v>2022</v>
      </c>
      <c r="BD1580">
        <v>2565</v>
      </c>
      <c r="BE1580">
        <v>3</v>
      </c>
      <c r="BF1580">
        <v>2.2000000000000002</v>
      </c>
      <c r="BG1580">
        <v>320000</v>
      </c>
      <c r="BH1580">
        <v>310000</v>
      </c>
      <c r="BI1580">
        <v>620000</v>
      </c>
      <c r="BK1580" t="str">
        <f t="shared" si="114"/>
        <v>Ford Ranger_2565_2200</v>
      </c>
      <c r="BL1580">
        <f t="shared" si="115"/>
        <v>320000</v>
      </c>
      <c r="BM1580">
        <f t="shared" si="116"/>
        <v>310000</v>
      </c>
      <c r="BN1580">
        <f t="shared" si="117"/>
        <v>620000</v>
      </c>
    </row>
    <row r="1581" spans="19:66">
      <c r="S1581" s="279" t="s">
        <v>1153</v>
      </c>
      <c r="T1581">
        <v>340000</v>
      </c>
      <c r="U1581">
        <v>310000</v>
      </c>
      <c r="V1581">
        <v>620000</v>
      </c>
      <c r="BA1581" t="s">
        <v>174</v>
      </c>
      <c r="BB1581" t="s">
        <v>197</v>
      </c>
      <c r="BC1581">
        <v>2022</v>
      </c>
      <c r="BD1581">
        <v>2565</v>
      </c>
      <c r="BE1581">
        <v>3</v>
      </c>
      <c r="BF1581">
        <v>2.2000000000000002</v>
      </c>
      <c r="BG1581">
        <v>330000</v>
      </c>
      <c r="BH1581">
        <v>310000</v>
      </c>
      <c r="BI1581">
        <v>620000</v>
      </c>
      <c r="BK1581" t="str">
        <f t="shared" si="114"/>
        <v>Ford Ranger_2565_2200</v>
      </c>
      <c r="BL1581">
        <f t="shared" si="115"/>
        <v>330000</v>
      </c>
      <c r="BM1581">
        <f t="shared" si="116"/>
        <v>310000</v>
      </c>
      <c r="BN1581">
        <f t="shared" si="117"/>
        <v>620000</v>
      </c>
    </row>
    <row r="1582" spans="19:66">
      <c r="S1582" s="279" t="s">
        <v>1153</v>
      </c>
      <c r="T1582">
        <v>350000</v>
      </c>
      <c r="U1582">
        <v>310000</v>
      </c>
      <c r="V1582">
        <v>620000</v>
      </c>
      <c r="BA1582" t="s">
        <v>174</v>
      </c>
      <c r="BB1582" t="s">
        <v>197</v>
      </c>
      <c r="BC1582">
        <v>2022</v>
      </c>
      <c r="BD1582">
        <v>2565</v>
      </c>
      <c r="BE1582">
        <v>3</v>
      </c>
      <c r="BF1582">
        <v>2.2000000000000002</v>
      </c>
      <c r="BG1582">
        <v>340000</v>
      </c>
      <c r="BH1582">
        <v>310000</v>
      </c>
      <c r="BI1582">
        <v>620000</v>
      </c>
      <c r="BK1582" t="str">
        <f t="shared" si="114"/>
        <v>Ford Ranger_2565_2200</v>
      </c>
      <c r="BL1582">
        <f t="shared" si="115"/>
        <v>340000</v>
      </c>
      <c r="BM1582">
        <f t="shared" si="116"/>
        <v>310000</v>
      </c>
      <c r="BN1582">
        <f t="shared" si="117"/>
        <v>620000</v>
      </c>
    </row>
    <row r="1583" spans="19:66">
      <c r="S1583" s="280" t="s">
        <v>1153</v>
      </c>
      <c r="T1583">
        <v>360000</v>
      </c>
      <c r="U1583">
        <v>310000</v>
      </c>
      <c r="V1583">
        <v>620000</v>
      </c>
      <c r="BA1583" t="s">
        <v>174</v>
      </c>
      <c r="BB1583" t="s">
        <v>197</v>
      </c>
      <c r="BC1583">
        <v>2022</v>
      </c>
      <c r="BD1583">
        <v>2565</v>
      </c>
      <c r="BE1583">
        <v>3</v>
      </c>
      <c r="BF1583">
        <v>2.2000000000000002</v>
      </c>
      <c r="BG1583">
        <v>350000</v>
      </c>
      <c r="BH1583">
        <v>310000</v>
      </c>
      <c r="BI1583">
        <v>620000</v>
      </c>
      <c r="BK1583" t="str">
        <f t="shared" si="114"/>
        <v>Ford Ranger_2565_2200</v>
      </c>
      <c r="BL1583">
        <f t="shared" si="115"/>
        <v>350000</v>
      </c>
      <c r="BM1583">
        <f t="shared" si="116"/>
        <v>310000</v>
      </c>
      <c r="BN1583">
        <f t="shared" si="117"/>
        <v>620000</v>
      </c>
    </row>
    <row r="1584" spans="19:66">
      <c r="S1584" s="279" t="s">
        <v>1153</v>
      </c>
      <c r="T1584">
        <v>370000</v>
      </c>
      <c r="U1584">
        <v>310000</v>
      </c>
      <c r="V1584">
        <v>620000</v>
      </c>
      <c r="BA1584" t="s">
        <v>174</v>
      </c>
      <c r="BB1584" t="s">
        <v>197</v>
      </c>
      <c r="BC1584">
        <v>2022</v>
      </c>
      <c r="BD1584">
        <v>2565</v>
      </c>
      <c r="BE1584">
        <v>3</v>
      </c>
      <c r="BF1584">
        <v>2.2000000000000002</v>
      </c>
      <c r="BG1584">
        <v>360000</v>
      </c>
      <c r="BH1584">
        <v>310000</v>
      </c>
      <c r="BI1584">
        <v>620000</v>
      </c>
      <c r="BK1584" t="str">
        <f t="shared" si="114"/>
        <v>Ford Ranger_2565_2200</v>
      </c>
      <c r="BL1584">
        <f t="shared" si="115"/>
        <v>360000</v>
      </c>
      <c r="BM1584">
        <f t="shared" si="116"/>
        <v>310000</v>
      </c>
      <c r="BN1584">
        <f t="shared" si="117"/>
        <v>620000</v>
      </c>
    </row>
    <row r="1585" spans="19:66">
      <c r="S1585" s="279" t="s">
        <v>1153</v>
      </c>
      <c r="T1585">
        <v>380000</v>
      </c>
      <c r="U1585">
        <v>310000</v>
      </c>
      <c r="V1585">
        <v>620000</v>
      </c>
      <c r="BA1585" t="s">
        <v>174</v>
      </c>
      <c r="BB1585" t="s">
        <v>197</v>
      </c>
      <c r="BC1585">
        <v>2022</v>
      </c>
      <c r="BD1585">
        <v>2565</v>
      </c>
      <c r="BE1585">
        <v>3</v>
      </c>
      <c r="BF1585">
        <v>2.2000000000000002</v>
      </c>
      <c r="BG1585">
        <v>370000</v>
      </c>
      <c r="BH1585">
        <v>310000</v>
      </c>
      <c r="BI1585">
        <v>620000</v>
      </c>
      <c r="BK1585" t="str">
        <f t="shared" si="114"/>
        <v>Ford Ranger_2565_2200</v>
      </c>
      <c r="BL1585">
        <f t="shared" si="115"/>
        <v>370000</v>
      </c>
      <c r="BM1585">
        <f t="shared" si="116"/>
        <v>310000</v>
      </c>
      <c r="BN1585">
        <f t="shared" si="117"/>
        <v>620000</v>
      </c>
    </row>
    <row r="1586" spans="19:66">
      <c r="S1586" s="279" t="s">
        <v>1153</v>
      </c>
      <c r="T1586">
        <v>390000</v>
      </c>
      <c r="U1586">
        <v>310000</v>
      </c>
      <c r="V1586">
        <v>620000</v>
      </c>
      <c r="BA1586" t="s">
        <v>174</v>
      </c>
      <c r="BB1586" t="s">
        <v>197</v>
      </c>
      <c r="BC1586">
        <v>2022</v>
      </c>
      <c r="BD1586">
        <v>2565</v>
      </c>
      <c r="BE1586">
        <v>3</v>
      </c>
      <c r="BF1586">
        <v>2.2000000000000002</v>
      </c>
      <c r="BG1586">
        <v>380000</v>
      </c>
      <c r="BH1586">
        <v>310000</v>
      </c>
      <c r="BI1586">
        <v>620000</v>
      </c>
      <c r="BK1586" t="str">
        <f t="shared" si="114"/>
        <v>Ford Ranger_2565_2200</v>
      </c>
      <c r="BL1586">
        <f t="shared" si="115"/>
        <v>380000</v>
      </c>
      <c r="BM1586">
        <f t="shared" si="116"/>
        <v>310000</v>
      </c>
      <c r="BN1586">
        <f t="shared" si="117"/>
        <v>620000</v>
      </c>
    </row>
    <row r="1587" spans="19:66">
      <c r="S1587" s="279" t="s">
        <v>1153</v>
      </c>
      <c r="T1587">
        <v>400000</v>
      </c>
      <c r="U1587">
        <v>310000</v>
      </c>
      <c r="V1587">
        <v>620000</v>
      </c>
      <c r="BA1587" t="s">
        <v>174</v>
      </c>
      <c r="BB1587" t="s">
        <v>197</v>
      </c>
      <c r="BC1587">
        <v>2022</v>
      </c>
      <c r="BD1587">
        <v>2565</v>
      </c>
      <c r="BE1587">
        <v>3</v>
      </c>
      <c r="BF1587">
        <v>2.2000000000000002</v>
      </c>
      <c r="BG1587">
        <v>390000</v>
      </c>
      <c r="BH1587">
        <v>310000</v>
      </c>
      <c r="BI1587">
        <v>620000</v>
      </c>
      <c r="BK1587" t="str">
        <f t="shared" si="114"/>
        <v>Ford Ranger_2565_2200</v>
      </c>
      <c r="BL1587">
        <f t="shared" si="115"/>
        <v>390000</v>
      </c>
      <c r="BM1587">
        <f t="shared" si="116"/>
        <v>310000</v>
      </c>
      <c r="BN1587">
        <f t="shared" si="117"/>
        <v>620000</v>
      </c>
    </row>
    <row r="1588" spans="19:66">
      <c r="S1588" s="279" t="s">
        <v>1153</v>
      </c>
      <c r="T1588">
        <v>410000</v>
      </c>
      <c r="U1588">
        <v>310000</v>
      </c>
      <c r="V1588">
        <v>620000</v>
      </c>
      <c r="BA1588" t="s">
        <v>174</v>
      </c>
      <c r="BB1588" t="s">
        <v>197</v>
      </c>
      <c r="BC1588">
        <v>2022</v>
      </c>
      <c r="BD1588">
        <v>2565</v>
      </c>
      <c r="BE1588">
        <v>3</v>
      </c>
      <c r="BF1588">
        <v>2.2000000000000002</v>
      </c>
      <c r="BG1588">
        <v>400000</v>
      </c>
      <c r="BH1588">
        <v>310000</v>
      </c>
      <c r="BI1588">
        <v>620000</v>
      </c>
      <c r="BK1588" t="str">
        <f t="shared" si="114"/>
        <v>Ford Ranger_2565_2200</v>
      </c>
      <c r="BL1588">
        <f t="shared" si="115"/>
        <v>400000</v>
      </c>
      <c r="BM1588">
        <f t="shared" si="116"/>
        <v>310000</v>
      </c>
      <c r="BN1588">
        <f t="shared" si="117"/>
        <v>620000</v>
      </c>
    </row>
    <row r="1589" spans="19:66">
      <c r="S1589" s="279" t="s">
        <v>1153</v>
      </c>
      <c r="T1589">
        <v>420000</v>
      </c>
      <c r="U1589">
        <v>310000</v>
      </c>
      <c r="V1589">
        <v>620000</v>
      </c>
      <c r="BA1589" t="s">
        <v>174</v>
      </c>
      <c r="BB1589" t="s">
        <v>197</v>
      </c>
      <c r="BC1589">
        <v>2022</v>
      </c>
      <c r="BD1589">
        <v>2565</v>
      </c>
      <c r="BE1589">
        <v>3</v>
      </c>
      <c r="BF1589">
        <v>2.2000000000000002</v>
      </c>
      <c r="BG1589">
        <v>410000</v>
      </c>
      <c r="BH1589">
        <v>310000</v>
      </c>
      <c r="BI1589">
        <v>620000</v>
      </c>
      <c r="BK1589" t="str">
        <f t="shared" si="114"/>
        <v>Ford Ranger_2565_2200</v>
      </c>
      <c r="BL1589">
        <f t="shared" si="115"/>
        <v>410000</v>
      </c>
      <c r="BM1589">
        <f t="shared" si="116"/>
        <v>310000</v>
      </c>
      <c r="BN1589">
        <f t="shared" si="117"/>
        <v>620000</v>
      </c>
    </row>
    <row r="1590" spans="19:66">
      <c r="S1590" s="279" t="s">
        <v>1153</v>
      </c>
      <c r="T1590">
        <v>430000</v>
      </c>
      <c r="U1590">
        <v>310000</v>
      </c>
      <c r="V1590">
        <v>620000</v>
      </c>
      <c r="BA1590" t="s">
        <v>174</v>
      </c>
      <c r="BB1590" t="s">
        <v>197</v>
      </c>
      <c r="BC1590">
        <v>2022</v>
      </c>
      <c r="BD1590">
        <v>2565</v>
      </c>
      <c r="BE1590">
        <v>3</v>
      </c>
      <c r="BF1590">
        <v>2.2000000000000002</v>
      </c>
      <c r="BG1590">
        <v>420000</v>
      </c>
      <c r="BH1590">
        <v>310000</v>
      </c>
      <c r="BI1590">
        <v>620000</v>
      </c>
      <c r="BK1590" t="str">
        <f t="shared" si="114"/>
        <v>Ford Ranger_2565_2200</v>
      </c>
      <c r="BL1590">
        <f t="shared" si="115"/>
        <v>420000</v>
      </c>
      <c r="BM1590">
        <f t="shared" si="116"/>
        <v>310000</v>
      </c>
      <c r="BN1590">
        <f t="shared" si="117"/>
        <v>620000</v>
      </c>
    </row>
    <row r="1591" spans="19:66">
      <c r="S1591" s="279" t="s">
        <v>1153</v>
      </c>
      <c r="T1591">
        <v>440000</v>
      </c>
      <c r="U1591">
        <v>310000</v>
      </c>
      <c r="V1591">
        <v>620000</v>
      </c>
      <c r="BA1591" t="s">
        <v>174</v>
      </c>
      <c r="BB1591" t="s">
        <v>197</v>
      </c>
      <c r="BC1591">
        <v>2022</v>
      </c>
      <c r="BD1591">
        <v>2565</v>
      </c>
      <c r="BE1591">
        <v>3</v>
      </c>
      <c r="BF1591">
        <v>2.2000000000000002</v>
      </c>
      <c r="BG1591">
        <v>430000</v>
      </c>
      <c r="BH1591">
        <v>310000</v>
      </c>
      <c r="BI1591">
        <v>620000</v>
      </c>
      <c r="BK1591" t="str">
        <f t="shared" si="114"/>
        <v>Ford Ranger_2565_2200</v>
      </c>
      <c r="BL1591">
        <f t="shared" si="115"/>
        <v>430000</v>
      </c>
      <c r="BM1591">
        <f t="shared" si="116"/>
        <v>310000</v>
      </c>
      <c r="BN1591">
        <f t="shared" si="117"/>
        <v>620000</v>
      </c>
    </row>
    <row r="1592" spans="19:66">
      <c r="S1592" s="279" t="s">
        <v>1153</v>
      </c>
      <c r="T1592">
        <v>450000</v>
      </c>
      <c r="U1592">
        <v>310000</v>
      </c>
      <c r="V1592">
        <v>620000</v>
      </c>
      <c r="BA1592" t="s">
        <v>174</v>
      </c>
      <c r="BB1592" t="s">
        <v>197</v>
      </c>
      <c r="BC1592">
        <v>2022</v>
      </c>
      <c r="BD1592">
        <v>2565</v>
      </c>
      <c r="BE1592">
        <v>3</v>
      </c>
      <c r="BF1592">
        <v>2.2000000000000002</v>
      </c>
      <c r="BG1592">
        <v>440000</v>
      </c>
      <c r="BH1592">
        <v>310000</v>
      </c>
      <c r="BI1592">
        <v>620000</v>
      </c>
      <c r="BK1592" t="str">
        <f t="shared" si="114"/>
        <v>Ford Ranger_2565_2200</v>
      </c>
      <c r="BL1592">
        <f t="shared" si="115"/>
        <v>440000</v>
      </c>
      <c r="BM1592">
        <f t="shared" si="116"/>
        <v>310000</v>
      </c>
      <c r="BN1592">
        <f t="shared" si="117"/>
        <v>620000</v>
      </c>
    </row>
    <row r="1593" spans="19:66">
      <c r="S1593" s="279" t="s">
        <v>1153</v>
      </c>
      <c r="T1593">
        <v>460000</v>
      </c>
      <c r="U1593">
        <v>310000</v>
      </c>
      <c r="V1593">
        <v>620000</v>
      </c>
      <c r="BA1593" t="s">
        <v>174</v>
      </c>
      <c r="BB1593" t="s">
        <v>197</v>
      </c>
      <c r="BC1593">
        <v>2022</v>
      </c>
      <c r="BD1593">
        <v>2565</v>
      </c>
      <c r="BE1593">
        <v>3</v>
      </c>
      <c r="BF1593">
        <v>2.2000000000000002</v>
      </c>
      <c r="BG1593">
        <v>450000</v>
      </c>
      <c r="BH1593">
        <v>310000</v>
      </c>
      <c r="BI1593">
        <v>620000</v>
      </c>
      <c r="BK1593" t="str">
        <f t="shared" si="114"/>
        <v>Ford Ranger_2565_2200</v>
      </c>
      <c r="BL1593">
        <f t="shared" si="115"/>
        <v>450000</v>
      </c>
      <c r="BM1593">
        <f t="shared" si="116"/>
        <v>310000</v>
      </c>
      <c r="BN1593">
        <f t="shared" si="117"/>
        <v>620000</v>
      </c>
    </row>
    <row r="1594" spans="19:66">
      <c r="S1594" s="279" t="s">
        <v>1153</v>
      </c>
      <c r="T1594">
        <v>470000</v>
      </c>
      <c r="U1594">
        <v>310000</v>
      </c>
      <c r="V1594">
        <v>620000</v>
      </c>
      <c r="BA1594" t="s">
        <v>174</v>
      </c>
      <c r="BB1594" t="s">
        <v>197</v>
      </c>
      <c r="BC1594">
        <v>2022</v>
      </c>
      <c r="BD1594">
        <v>2565</v>
      </c>
      <c r="BE1594">
        <v>3</v>
      </c>
      <c r="BF1594">
        <v>2.2000000000000002</v>
      </c>
      <c r="BG1594">
        <v>460000</v>
      </c>
      <c r="BH1594">
        <v>310000</v>
      </c>
      <c r="BI1594">
        <v>620000</v>
      </c>
      <c r="BK1594" t="str">
        <f t="shared" si="114"/>
        <v>Ford Ranger_2565_2200</v>
      </c>
      <c r="BL1594">
        <f t="shared" si="115"/>
        <v>460000</v>
      </c>
      <c r="BM1594">
        <f t="shared" si="116"/>
        <v>310000</v>
      </c>
      <c r="BN1594">
        <f t="shared" si="117"/>
        <v>620000</v>
      </c>
    </row>
    <row r="1595" spans="19:66">
      <c r="S1595" s="279" t="s">
        <v>1153</v>
      </c>
      <c r="T1595">
        <v>480000</v>
      </c>
      <c r="U1595">
        <v>310000</v>
      </c>
      <c r="V1595">
        <v>620000</v>
      </c>
      <c r="BA1595" t="s">
        <v>174</v>
      </c>
      <c r="BB1595" t="s">
        <v>197</v>
      </c>
      <c r="BC1595">
        <v>2022</v>
      </c>
      <c r="BD1595">
        <v>2565</v>
      </c>
      <c r="BE1595">
        <v>3</v>
      </c>
      <c r="BF1595">
        <v>2.2000000000000002</v>
      </c>
      <c r="BG1595">
        <v>470000</v>
      </c>
      <c r="BH1595">
        <v>310000</v>
      </c>
      <c r="BI1595">
        <v>620000</v>
      </c>
      <c r="BK1595" t="str">
        <f t="shared" si="114"/>
        <v>Ford Ranger_2565_2200</v>
      </c>
      <c r="BL1595">
        <f t="shared" si="115"/>
        <v>470000</v>
      </c>
      <c r="BM1595">
        <f t="shared" si="116"/>
        <v>310000</v>
      </c>
      <c r="BN1595">
        <f t="shared" si="117"/>
        <v>620000</v>
      </c>
    </row>
    <row r="1596" spans="19:66">
      <c r="S1596" s="279" t="s">
        <v>1153</v>
      </c>
      <c r="T1596">
        <v>490000</v>
      </c>
      <c r="U1596">
        <v>310000</v>
      </c>
      <c r="V1596">
        <v>620000</v>
      </c>
      <c r="BA1596" t="s">
        <v>174</v>
      </c>
      <c r="BB1596" t="s">
        <v>197</v>
      </c>
      <c r="BC1596">
        <v>2022</v>
      </c>
      <c r="BD1596">
        <v>2565</v>
      </c>
      <c r="BE1596">
        <v>3</v>
      </c>
      <c r="BF1596">
        <v>2.2000000000000002</v>
      </c>
      <c r="BG1596">
        <v>480000</v>
      </c>
      <c r="BH1596">
        <v>310000</v>
      </c>
      <c r="BI1596">
        <v>620000</v>
      </c>
      <c r="BK1596" t="str">
        <f t="shared" si="114"/>
        <v>Ford Ranger_2565_2200</v>
      </c>
      <c r="BL1596">
        <f t="shared" si="115"/>
        <v>480000</v>
      </c>
      <c r="BM1596">
        <f t="shared" si="116"/>
        <v>310000</v>
      </c>
      <c r="BN1596">
        <f t="shared" si="117"/>
        <v>620000</v>
      </c>
    </row>
    <row r="1597" spans="19:66">
      <c r="S1597" s="279" t="s">
        <v>1153</v>
      </c>
      <c r="T1597">
        <v>500000</v>
      </c>
      <c r="U1597">
        <v>310000</v>
      </c>
      <c r="V1597">
        <v>620000</v>
      </c>
      <c r="BA1597" t="s">
        <v>174</v>
      </c>
      <c r="BB1597" t="s">
        <v>197</v>
      </c>
      <c r="BC1597">
        <v>2022</v>
      </c>
      <c r="BD1597">
        <v>2565</v>
      </c>
      <c r="BE1597">
        <v>3</v>
      </c>
      <c r="BF1597">
        <v>2.2000000000000002</v>
      </c>
      <c r="BG1597">
        <v>490000</v>
      </c>
      <c r="BH1597">
        <v>310000</v>
      </c>
      <c r="BI1597">
        <v>620000</v>
      </c>
      <c r="BK1597" t="str">
        <f t="shared" si="114"/>
        <v>Ford Ranger_2565_2200</v>
      </c>
      <c r="BL1597">
        <f t="shared" si="115"/>
        <v>490000</v>
      </c>
      <c r="BM1597">
        <f t="shared" si="116"/>
        <v>310000</v>
      </c>
      <c r="BN1597">
        <f t="shared" si="117"/>
        <v>620000</v>
      </c>
    </row>
    <row r="1598" spans="19:66">
      <c r="S1598" s="279" t="s">
        <v>1153</v>
      </c>
      <c r="T1598">
        <v>510000</v>
      </c>
      <c r="U1598">
        <v>310000</v>
      </c>
      <c r="V1598">
        <v>620000</v>
      </c>
      <c r="BA1598" t="s">
        <v>174</v>
      </c>
      <c r="BB1598" t="s">
        <v>197</v>
      </c>
      <c r="BC1598">
        <v>2022</v>
      </c>
      <c r="BD1598">
        <v>2565</v>
      </c>
      <c r="BE1598">
        <v>3</v>
      </c>
      <c r="BF1598">
        <v>2.2000000000000002</v>
      </c>
      <c r="BG1598">
        <v>500000</v>
      </c>
      <c r="BH1598">
        <v>310000</v>
      </c>
      <c r="BI1598">
        <v>620000</v>
      </c>
      <c r="BK1598" t="str">
        <f t="shared" si="114"/>
        <v>Ford Ranger_2565_2200</v>
      </c>
      <c r="BL1598">
        <f t="shared" si="115"/>
        <v>500000</v>
      </c>
      <c r="BM1598">
        <f t="shared" si="116"/>
        <v>310000</v>
      </c>
      <c r="BN1598">
        <f t="shared" si="117"/>
        <v>620000</v>
      </c>
    </row>
    <row r="1599" spans="19:66">
      <c r="S1599" s="280" t="s">
        <v>1153</v>
      </c>
      <c r="T1599">
        <v>520000</v>
      </c>
      <c r="U1599">
        <v>310000</v>
      </c>
      <c r="V1599">
        <v>620000</v>
      </c>
      <c r="BA1599" t="s">
        <v>174</v>
      </c>
      <c r="BB1599" t="s">
        <v>197</v>
      </c>
      <c r="BC1599">
        <v>2022</v>
      </c>
      <c r="BD1599">
        <v>2565</v>
      </c>
      <c r="BE1599">
        <v>3</v>
      </c>
      <c r="BF1599">
        <v>2.2000000000000002</v>
      </c>
      <c r="BG1599">
        <v>510000</v>
      </c>
      <c r="BH1599">
        <v>310000</v>
      </c>
      <c r="BI1599">
        <v>620000</v>
      </c>
      <c r="BK1599" t="str">
        <f t="shared" si="114"/>
        <v>Ford Ranger_2565_2200</v>
      </c>
      <c r="BL1599">
        <f t="shared" si="115"/>
        <v>510000</v>
      </c>
      <c r="BM1599">
        <f t="shared" si="116"/>
        <v>310000</v>
      </c>
      <c r="BN1599">
        <f t="shared" si="117"/>
        <v>620000</v>
      </c>
    </row>
    <row r="1600" spans="19:66">
      <c r="S1600" s="279" t="s">
        <v>1153</v>
      </c>
      <c r="T1600">
        <v>530000</v>
      </c>
      <c r="U1600">
        <v>310000</v>
      </c>
      <c r="V1600">
        <v>620000</v>
      </c>
      <c r="BA1600" t="s">
        <v>174</v>
      </c>
      <c r="BB1600" t="s">
        <v>197</v>
      </c>
      <c r="BC1600">
        <v>2022</v>
      </c>
      <c r="BD1600">
        <v>2565</v>
      </c>
      <c r="BE1600">
        <v>3</v>
      </c>
      <c r="BF1600">
        <v>2.2000000000000002</v>
      </c>
      <c r="BG1600">
        <v>520000</v>
      </c>
      <c r="BH1600">
        <v>310000</v>
      </c>
      <c r="BI1600">
        <v>620000</v>
      </c>
      <c r="BK1600" t="str">
        <f t="shared" si="114"/>
        <v>Ford Ranger_2565_2200</v>
      </c>
      <c r="BL1600">
        <f t="shared" si="115"/>
        <v>520000</v>
      </c>
      <c r="BM1600">
        <f t="shared" si="116"/>
        <v>310000</v>
      </c>
      <c r="BN1600">
        <f t="shared" si="117"/>
        <v>620000</v>
      </c>
    </row>
    <row r="1601" spans="19:66">
      <c r="S1601" s="279" t="s">
        <v>1153</v>
      </c>
      <c r="T1601">
        <v>540000</v>
      </c>
      <c r="U1601">
        <v>310000</v>
      </c>
      <c r="V1601">
        <v>620000</v>
      </c>
      <c r="BA1601" t="s">
        <v>174</v>
      </c>
      <c r="BB1601" t="s">
        <v>197</v>
      </c>
      <c r="BC1601">
        <v>2022</v>
      </c>
      <c r="BD1601">
        <v>2565</v>
      </c>
      <c r="BE1601">
        <v>3</v>
      </c>
      <c r="BF1601">
        <v>2.2000000000000002</v>
      </c>
      <c r="BG1601">
        <v>530000</v>
      </c>
      <c r="BH1601">
        <v>310000</v>
      </c>
      <c r="BI1601">
        <v>620000</v>
      </c>
      <c r="BK1601" t="str">
        <f t="shared" si="114"/>
        <v>Ford Ranger_2565_2200</v>
      </c>
      <c r="BL1601">
        <f t="shared" si="115"/>
        <v>530000</v>
      </c>
      <c r="BM1601">
        <f t="shared" si="116"/>
        <v>310000</v>
      </c>
      <c r="BN1601">
        <f t="shared" si="117"/>
        <v>620000</v>
      </c>
    </row>
    <row r="1602" spans="19:66">
      <c r="S1602" s="279" t="s">
        <v>1153</v>
      </c>
      <c r="T1602">
        <v>550000</v>
      </c>
      <c r="U1602">
        <v>310000</v>
      </c>
      <c r="V1602">
        <v>620000</v>
      </c>
      <c r="BA1602" t="s">
        <v>174</v>
      </c>
      <c r="BB1602" t="s">
        <v>197</v>
      </c>
      <c r="BC1602">
        <v>2022</v>
      </c>
      <c r="BD1602">
        <v>2565</v>
      </c>
      <c r="BE1602">
        <v>3</v>
      </c>
      <c r="BF1602">
        <v>2.2000000000000002</v>
      </c>
      <c r="BG1602">
        <v>540000</v>
      </c>
      <c r="BH1602">
        <v>310000</v>
      </c>
      <c r="BI1602">
        <v>620000</v>
      </c>
      <c r="BK1602" t="str">
        <f t="shared" si="114"/>
        <v>Ford Ranger_2565_2200</v>
      </c>
      <c r="BL1602">
        <f t="shared" si="115"/>
        <v>540000</v>
      </c>
      <c r="BM1602">
        <f t="shared" si="116"/>
        <v>310000</v>
      </c>
      <c r="BN1602">
        <f t="shared" si="117"/>
        <v>620000</v>
      </c>
    </row>
    <row r="1603" spans="19:66">
      <c r="S1603" s="279" t="s">
        <v>1153</v>
      </c>
      <c r="T1603">
        <v>560000</v>
      </c>
      <c r="U1603">
        <v>310000</v>
      </c>
      <c r="V1603">
        <v>620000</v>
      </c>
      <c r="BA1603" t="s">
        <v>174</v>
      </c>
      <c r="BB1603" t="s">
        <v>197</v>
      </c>
      <c r="BC1603">
        <v>2022</v>
      </c>
      <c r="BD1603">
        <v>2565</v>
      </c>
      <c r="BE1603">
        <v>3</v>
      </c>
      <c r="BF1603">
        <v>2.2000000000000002</v>
      </c>
      <c r="BG1603">
        <v>550000</v>
      </c>
      <c r="BH1603">
        <v>310000</v>
      </c>
      <c r="BI1603">
        <v>620000</v>
      </c>
      <c r="BK1603" t="str">
        <f t="shared" ref="BK1603:BK1666" si="118">BA1603&amp;" "&amp;BB1603&amp;"_"&amp;BD1603&amp;"_"&amp;BF1603*1000</f>
        <v>Ford Ranger_2565_2200</v>
      </c>
      <c r="BL1603">
        <f t="shared" ref="BL1603:BL1666" si="119">BG1603</f>
        <v>550000</v>
      </c>
      <c r="BM1603">
        <f t="shared" ref="BM1603:BM1666" si="120">BH1603</f>
        <v>310000</v>
      </c>
      <c r="BN1603">
        <f t="shared" ref="BN1603:BN1666" si="121">BI1603</f>
        <v>620000</v>
      </c>
    </row>
    <row r="1604" spans="19:66">
      <c r="S1604" s="279" t="s">
        <v>1153</v>
      </c>
      <c r="T1604">
        <v>570000</v>
      </c>
      <c r="U1604">
        <v>310000</v>
      </c>
      <c r="V1604">
        <v>620000</v>
      </c>
      <c r="BA1604" t="s">
        <v>174</v>
      </c>
      <c r="BB1604" t="s">
        <v>197</v>
      </c>
      <c r="BC1604">
        <v>2022</v>
      </c>
      <c r="BD1604">
        <v>2565</v>
      </c>
      <c r="BE1604">
        <v>3</v>
      </c>
      <c r="BF1604">
        <v>2.2000000000000002</v>
      </c>
      <c r="BG1604">
        <v>560000</v>
      </c>
      <c r="BH1604">
        <v>310000</v>
      </c>
      <c r="BI1604">
        <v>620000</v>
      </c>
      <c r="BK1604" t="str">
        <f t="shared" si="118"/>
        <v>Ford Ranger_2565_2200</v>
      </c>
      <c r="BL1604">
        <f t="shared" si="119"/>
        <v>560000</v>
      </c>
      <c r="BM1604">
        <f t="shared" si="120"/>
        <v>310000</v>
      </c>
      <c r="BN1604">
        <f t="shared" si="121"/>
        <v>620000</v>
      </c>
    </row>
    <row r="1605" spans="19:66">
      <c r="S1605" s="279" t="s">
        <v>1153</v>
      </c>
      <c r="T1605">
        <v>580000</v>
      </c>
      <c r="U1605">
        <v>310000</v>
      </c>
      <c r="V1605">
        <v>620000</v>
      </c>
      <c r="BA1605" t="s">
        <v>174</v>
      </c>
      <c r="BB1605" t="s">
        <v>197</v>
      </c>
      <c r="BC1605">
        <v>2022</v>
      </c>
      <c r="BD1605">
        <v>2565</v>
      </c>
      <c r="BE1605">
        <v>3</v>
      </c>
      <c r="BF1605">
        <v>2.2000000000000002</v>
      </c>
      <c r="BG1605">
        <v>570000</v>
      </c>
      <c r="BH1605">
        <v>310000</v>
      </c>
      <c r="BI1605">
        <v>620000</v>
      </c>
      <c r="BK1605" t="str">
        <f t="shared" si="118"/>
        <v>Ford Ranger_2565_2200</v>
      </c>
      <c r="BL1605">
        <f t="shared" si="119"/>
        <v>570000</v>
      </c>
      <c r="BM1605">
        <f t="shared" si="120"/>
        <v>310000</v>
      </c>
      <c r="BN1605">
        <f t="shared" si="121"/>
        <v>620000</v>
      </c>
    </row>
    <row r="1606" spans="19:66">
      <c r="S1606" s="279" t="s">
        <v>1153</v>
      </c>
      <c r="T1606">
        <v>590000</v>
      </c>
      <c r="U1606">
        <v>310000</v>
      </c>
      <c r="V1606">
        <v>620000</v>
      </c>
      <c r="BA1606" t="s">
        <v>174</v>
      </c>
      <c r="BB1606" t="s">
        <v>197</v>
      </c>
      <c r="BC1606">
        <v>2022</v>
      </c>
      <c r="BD1606">
        <v>2565</v>
      </c>
      <c r="BE1606">
        <v>3</v>
      </c>
      <c r="BF1606">
        <v>2.2000000000000002</v>
      </c>
      <c r="BG1606">
        <v>580000</v>
      </c>
      <c r="BH1606">
        <v>310000</v>
      </c>
      <c r="BI1606">
        <v>620000</v>
      </c>
      <c r="BK1606" t="str">
        <f t="shared" si="118"/>
        <v>Ford Ranger_2565_2200</v>
      </c>
      <c r="BL1606">
        <f t="shared" si="119"/>
        <v>580000</v>
      </c>
      <c r="BM1606">
        <f t="shared" si="120"/>
        <v>310000</v>
      </c>
      <c r="BN1606">
        <f t="shared" si="121"/>
        <v>620000</v>
      </c>
    </row>
    <row r="1607" spans="19:66">
      <c r="S1607" s="279" t="s">
        <v>1153</v>
      </c>
      <c r="T1607">
        <v>600000</v>
      </c>
      <c r="U1607">
        <v>310000</v>
      </c>
      <c r="V1607">
        <v>620000</v>
      </c>
      <c r="BA1607" t="s">
        <v>174</v>
      </c>
      <c r="BB1607" t="s">
        <v>197</v>
      </c>
      <c r="BC1607">
        <v>2022</v>
      </c>
      <c r="BD1607">
        <v>2565</v>
      </c>
      <c r="BE1607">
        <v>3</v>
      </c>
      <c r="BF1607">
        <v>2.2000000000000002</v>
      </c>
      <c r="BG1607">
        <v>590000</v>
      </c>
      <c r="BH1607">
        <v>310000</v>
      </c>
      <c r="BI1607">
        <v>620000</v>
      </c>
      <c r="BK1607" t="str">
        <f t="shared" si="118"/>
        <v>Ford Ranger_2565_2200</v>
      </c>
      <c r="BL1607">
        <f t="shared" si="119"/>
        <v>590000</v>
      </c>
      <c r="BM1607">
        <f t="shared" si="120"/>
        <v>310000</v>
      </c>
      <c r="BN1607">
        <f t="shared" si="121"/>
        <v>620000</v>
      </c>
    </row>
    <row r="1608" spans="19:66">
      <c r="S1608" s="279" t="s">
        <v>1153</v>
      </c>
      <c r="T1608">
        <v>610000</v>
      </c>
      <c r="U1608">
        <v>310000</v>
      </c>
      <c r="V1608">
        <v>620000</v>
      </c>
      <c r="BA1608" t="s">
        <v>174</v>
      </c>
      <c r="BB1608" t="s">
        <v>197</v>
      </c>
      <c r="BC1608">
        <v>2022</v>
      </c>
      <c r="BD1608">
        <v>2565</v>
      </c>
      <c r="BE1608">
        <v>3</v>
      </c>
      <c r="BF1608">
        <v>2.2000000000000002</v>
      </c>
      <c r="BG1608">
        <v>600000</v>
      </c>
      <c r="BH1608">
        <v>310000</v>
      </c>
      <c r="BI1608">
        <v>620000</v>
      </c>
      <c r="BK1608" t="str">
        <f t="shared" si="118"/>
        <v>Ford Ranger_2565_2200</v>
      </c>
      <c r="BL1608">
        <f t="shared" si="119"/>
        <v>600000</v>
      </c>
      <c r="BM1608">
        <f t="shared" si="120"/>
        <v>310000</v>
      </c>
      <c r="BN1608">
        <f t="shared" si="121"/>
        <v>620000</v>
      </c>
    </row>
    <row r="1609" spans="19:66">
      <c r="S1609" s="279" t="s">
        <v>1153</v>
      </c>
      <c r="T1609">
        <v>620000</v>
      </c>
      <c r="U1609">
        <v>310000</v>
      </c>
      <c r="V1609">
        <v>620000</v>
      </c>
      <c r="BA1609" t="s">
        <v>174</v>
      </c>
      <c r="BB1609" t="s">
        <v>197</v>
      </c>
      <c r="BC1609">
        <v>2022</v>
      </c>
      <c r="BD1609">
        <v>2565</v>
      </c>
      <c r="BE1609">
        <v>3</v>
      </c>
      <c r="BF1609">
        <v>2.2000000000000002</v>
      </c>
      <c r="BG1609">
        <v>610000</v>
      </c>
      <c r="BH1609">
        <v>310000</v>
      </c>
      <c r="BI1609">
        <v>620000</v>
      </c>
      <c r="BK1609" t="str">
        <f t="shared" si="118"/>
        <v>Ford Ranger_2565_2200</v>
      </c>
      <c r="BL1609">
        <f t="shared" si="119"/>
        <v>610000</v>
      </c>
      <c r="BM1609">
        <f t="shared" si="120"/>
        <v>310000</v>
      </c>
      <c r="BN1609">
        <f t="shared" si="121"/>
        <v>620000</v>
      </c>
    </row>
    <row r="1610" spans="19:66">
      <c r="S1610" s="279" t="s">
        <v>1154</v>
      </c>
      <c r="T1610">
        <v>1100000</v>
      </c>
      <c r="U1610">
        <v>1100000</v>
      </c>
      <c r="V1610">
        <v>1350000</v>
      </c>
      <c r="BA1610" t="s">
        <v>174</v>
      </c>
      <c r="BB1610" t="s">
        <v>197</v>
      </c>
      <c r="BC1610">
        <v>2022</v>
      </c>
      <c r="BD1610">
        <v>2565</v>
      </c>
      <c r="BE1610">
        <v>3</v>
      </c>
      <c r="BF1610">
        <v>2.2000000000000002</v>
      </c>
      <c r="BG1610">
        <v>620000</v>
      </c>
      <c r="BH1610">
        <v>310000</v>
      </c>
      <c r="BI1610">
        <v>620000</v>
      </c>
      <c r="BK1610" t="str">
        <f t="shared" si="118"/>
        <v>Ford Ranger_2565_2200</v>
      </c>
      <c r="BL1610">
        <f t="shared" si="119"/>
        <v>620000</v>
      </c>
      <c r="BM1610">
        <f t="shared" si="120"/>
        <v>310000</v>
      </c>
      <c r="BN1610">
        <f t="shared" si="121"/>
        <v>620000</v>
      </c>
    </row>
    <row r="1611" spans="19:66">
      <c r="S1611" s="279" t="s">
        <v>1154</v>
      </c>
      <c r="T1611">
        <v>1150000</v>
      </c>
      <c r="U1611">
        <v>1100000</v>
      </c>
      <c r="V1611">
        <v>1350000</v>
      </c>
      <c r="BA1611" t="s">
        <v>174</v>
      </c>
      <c r="BB1611" t="s">
        <v>197</v>
      </c>
      <c r="BC1611">
        <v>2022</v>
      </c>
      <c r="BD1611">
        <v>2565</v>
      </c>
      <c r="BE1611">
        <v>3</v>
      </c>
      <c r="BF1611">
        <v>3</v>
      </c>
      <c r="BG1611">
        <v>1100000</v>
      </c>
      <c r="BH1611">
        <v>1100000</v>
      </c>
      <c r="BI1611">
        <v>1350000</v>
      </c>
      <c r="BK1611" t="str">
        <f t="shared" si="118"/>
        <v>Ford Ranger_2565_3000</v>
      </c>
      <c r="BL1611">
        <f t="shared" si="119"/>
        <v>1100000</v>
      </c>
      <c r="BM1611">
        <f t="shared" si="120"/>
        <v>1100000</v>
      </c>
      <c r="BN1611">
        <f t="shared" si="121"/>
        <v>1350000</v>
      </c>
    </row>
    <row r="1612" spans="19:66">
      <c r="S1612" s="279" t="s">
        <v>1154</v>
      </c>
      <c r="T1612">
        <v>1200000</v>
      </c>
      <c r="U1612">
        <v>1100000</v>
      </c>
      <c r="V1612">
        <v>1350000</v>
      </c>
      <c r="BA1612" t="s">
        <v>174</v>
      </c>
      <c r="BB1612" t="s">
        <v>197</v>
      </c>
      <c r="BC1612">
        <v>2022</v>
      </c>
      <c r="BD1612">
        <v>2565</v>
      </c>
      <c r="BE1612">
        <v>3</v>
      </c>
      <c r="BF1612">
        <v>3</v>
      </c>
      <c r="BG1612">
        <v>1150000</v>
      </c>
      <c r="BH1612">
        <v>1100000</v>
      </c>
      <c r="BI1612">
        <v>1350000</v>
      </c>
      <c r="BK1612" t="str">
        <f t="shared" si="118"/>
        <v>Ford Ranger_2565_3000</v>
      </c>
      <c r="BL1612">
        <f t="shared" si="119"/>
        <v>1150000</v>
      </c>
      <c r="BM1612">
        <f t="shared" si="120"/>
        <v>1100000</v>
      </c>
      <c r="BN1612">
        <f t="shared" si="121"/>
        <v>1350000</v>
      </c>
    </row>
    <row r="1613" spans="19:66">
      <c r="S1613" s="279" t="s">
        <v>1154</v>
      </c>
      <c r="T1613">
        <v>1250000</v>
      </c>
      <c r="U1613">
        <v>1100000</v>
      </c>
      <c r="V1613">
        <v>1350000</v>
      </c>
      <c r="BA1613" t="s">
        <v>174</v>
      </c>
      <c r="BB1613" t="s">
        <v>197</v>
      </c>
      <c r="BC1613">
        <v>2022</v>
      </c>
      <c r="BD1613">
        <v>2565</v>
      </c>
      <c r="BE1613">
        <v>3</v>
      </c>
      <c r="BF1613">
        <v>3</v>
      </c>
      <c r="BG1613">
        <v>1200000</v>
      </c>
      <c r="BH1613">
        <v>1100000</v>
      </c>
      <c r="BI1613">
        <v>1350000</v>
      </c>
      <c r="BK1613" t="str">
        <f t="shared" si="118"/>
        <v>Ford Ranger_2565_3000</v>
      </c>
      <c r="BL1613">
        <f t="shared" si="119"/>
        <v>1200000</v>
      </c>
      <c r="BM1613">
        <f t="shared" si="120"/>
        <v>1100000</v>
      </c>
      <c r="BN1613">
        <f t="shared" si="121"/>
        <v>1350000</v>
      </c>
    </row>
    <row r="1614" spans="19:66">
      <c r="S1614" s="279" t="s">
        <v>1154</v>
      </c>
      <c r="T1614">
        <v>1300000</v>
      </c>
      <c r="U1614">
        <v>1100000</v>
      </c>
      <c r="V1614">
        <v>1350000</v>
      </c>
      <c r="BA1614" t="s">
        <v>174</v>
      </c>
      <c r="BB1614" t="s">
        <v>197</v>
      </c>
      <c r="BC1614">
        <v>2022</v>
      </c>
      <c r="BD1614">
        <v>2565</v>
      </c>
      <c r="BE1614">
        <v>3</v>
      </c>
      <c r="BF1614">
        <v>3</v>
      </c>
      <c r="BG1614">
        <v>1250000</v>
      </c>
      <c r="BH1614">
        <v>1100000</v>
      </c>
      <c r="BI1614">
        <v>1350000</v>
      </c>
      <c r="BK1614" t="str">
        <f t="shared" si="118"/>
        <v>Ford Ranger_2565_3000</v>
      </c>
      <c r="BL1614">
        <f t="shared" si="119"/>
        <v>1250000</v>
      </c>
      <c r="BM1614">
        <f t="shared" si="120"/>
        <v>1100000</v>
      </c>
      <c r="BN1614">
        <f t="shared" si="121"/>
        <v>1350000</v>
      </c>
    </row>
    <row r="1615" spans="19:66">
      <c r="S1615" s="280" t="s">
        <v>1154</v>
      </c>
      <c r="T1615">
        <v>1350000</v>
      </c>
      <c r="U1615">
        <v>1100000</v>
      </c>
      <c r="V1615">
        <v>1350000</v>
      </c>
      <c r="BA1615" t="s">
        <v>174</v>
      </c>
      <c r="BB1615" t="s">
        <v>197</v>
      </c>
      <c r="BC1615">
        <v>2022</v>
      </c>
      <c r="BD1615">
        <v>2565</v>
      </c>
      <c r="BE1615">
        <v>3</v>
      </c>
      <c r="BF1615">
        <v>3</v>
      </c>
      <c r="BG1615">
        <v>1300000</v>
      </c>
      <c r="BH1615">
        <v>1100000</v>
      </c>
      <c r="BI1615">
        <v>1350000</v>
      </c>
      <c r="BK1615" t="str">
        <f t="shared" si="118"/>
        <v>Ford Ranger_2565_3000</v>
      </c>
      <c r="BL1615">
        <f t="shared" si="119"/>
        <v>1300000</v>
      </c>
      <c r="BM1615">
        <f t="shared" si="120"/>
        <v>1100000</v>
      </c>
      <c r="BN1615">
        <f t="shared" si="121"/>
        <v>1350000</v>
      </c>
    </row>
    <row r="1616" spans="19:66">
      <c r="S1616" s="279" t="s">
        <v>1155</v>
      </c>
      <c r="T1616">
        <v>340000</v>
      </c>
      <c r="U1616">
        <v>340000</v>
      </c>
      <c r="V1616">
        <v>1300000</v>
      </c>
      <c r="BA1616" t="s">
        <v>174</v>
      </c>
      <c r="BB1616" t="s">
        <v>197</v>
      </c>
      <c r="BC1616">
        <v>2022</v>
      </c>
      <c r="BD1616">
        <v>2565</v>
      </c>
      <c r="BE1616">
        <v>3</v>
      </c>
      <c r="BF1616">
        <v>3</v>
      </c>
      <c r="BG1616">
        <v>1350000</v>
      </c>
      <c r="BH1616">
        <v>1100000</v>
      </c>
      <c r="BI1616">
        <v>1350000</v>
      </c>
      <c r="BK1616" t="str">
        <f t="shared" si="118"/>
        <v>Ford Ranger_2565_3000</v>
      </c>
      <c r="BL1616">
        <f t="shared" si="119"/>
        <v>1350000</v>
      </c>
      <c r="BM1616">
        <f t="shared" si="120"/>
        <v>1100000</v>
      </c>
      <c r="BN1616">
        <f t="shared" si="121"/>
        <v>1350000</v>
      </c>
    </row>
    <row r="1617" spans="19:66">
      <c r="S1617" s="279" t="s">
        <v>1155</v>
      </c>
      <c r="T1617">
        <v>350000</v>
      </c>
      <c r="U1617">
        <v>340000</v>
      </c>
      <c r="V1617">
        <v>1300000</v>
      </c>
      <c r="BA1617" t="s">
        <v>174</v>
      </c>
      <c r="BB1617" t="s">
        <v>197</v>
      </c>
      <c r="BC1617">
        <v>2023</v>
      </c>
      <c r="BD1617">
        <v>2566</v>
      </c>
      <c r="BE1617">
        <v>2</v>
      </c>
      <c r="BF1617">
        <v>2</v>
      </c>
      <c r="BG1617">
        <v>340000</v>
      </c>
      <c r="BH1617">
        <v>340000</v>
      </c>
      <c r="BI1617">
        <v>1300000</v>
      </c>
      <c r="BK1617" t="str">
        <f t="shared" si="118"/>
        <v>Ford Ranger_2566_2000</v>
      </c>
      <c r="BL1617">
        <f t="shared" si="119"/>
        <v>340000</v>
      </c>
      <c r="BM1617">
        <f t="shared" si="120"/>
        <v>340000</v>
      </c>
      <c r="BN1617">
        <f t="shared" si="121"/>
        <v>1300000</v>
      </c>
    </row>
    <row r="1618" spans="19:66">
      <c r="S1618" s="279" t="s">
        <v>1155</v>
      </c>
      <c r="T1618">
        <v>360000</v>
      </c>
      <c r="U1618">
        <v>340000</v>
      </c>
      <c r="V1618">
        <v>1300000</v>
      </c>
      <c r="BA1618" t="s">
        <v>174</v>
      </c>
      <c r="BB1618" t="s">
        <v>197</v>
      </c>
      <c r="BC1618">
        <v>2023</v>
      </c>
      <c r="BD1618">
        <v>2566</v>
      </c>
      <c r="BE1618">
        <v>2</v>
      </c>
      <c r="BF1618">
        <v>2</v>
      </c>
      <c r="BG1618">
        <v>350000</v>
      </c>
      <c r="BH1618">
        <v>340000</v>
      </c>
      <c r="BI1618">
        <v>1300000</v>
      </c>
      <c r="BK1618" t="str">
        <f t="shared" si="118"/>
        <v>Ford Ranger_2566_2000</v>
      </c>
      <c r="BL1618">
        <f t="shared" si="119"/>
        <v>350000</v>
      </c>
      <c r="BM1618">
        <f t="shared" si="120"/>
        <v>340000</v>
      </c>
      <c r="BN1618">
        <f t="shared" si="121"/>
        <v>1300000</v>
      </c>
    </row>
    <row r="1619" spans="19:66">
      <c r="S1619" s="279" t="s">
        <v>1155</v>
      </c>
      <c r="T1619">
        <v>370000</v>
      </c>
      <c r="U1619">
        <v>340000</v>
      </c>
      <c r="V1619">
        <v>1300000</v>
      </c>
      <c r="BA1619" t="s">
        <v>174</v>
      </c>
      <c r="BB1619" t="s">
        <v>197</v>
      </c>
      <c r="BC1619">
        <v>2023</v>
      </c>
      <c r="BD1619">
        <v>2566</v>
      </c>
      <c r="BE1619">
        <v>2</v>
      </c>
      <c r="BF1619">
        <v>2</v>
      </c>
      <c r="BG1619">
        <v>360000</v>
      </c>
      <c r="BH1619">
        <v>340000</v>
      </c>
      <c r="BI1619">
        <v>1300000</v>
      </c>
      <c r="BK1619" t="str">
        <f t="shared" si="118"/>
        <v>Ford Ranger_2566_2000</v>
      </c>
      <c r="BL1619">
        <f t="shared" si="119"/>
        <v>360000</v>
      </c>
      <c r="BM1619">
        <f t="shared" si="120"/>
        <v>340000</v>
      </c>
      <c r="BN1619">
        <f t="shared" si="121"/>
        <v>1300000</v>
      </c>
    </row>
    <row r="1620" spans="19:66">
      <c r="S1620" s="279" t="s">
        <v>1155</v>
      </c>
      <c r="T1620">
        <v>380000</v>
      </c>
      <c r="U1620">
        <v>340000</v>
      </c>
      <c r="V1620">
        <v>1300000</v>
      </c>
      <c r="BA1620" t="s">
        <v>174</v>
      </c>
      <c r="BB1620" t="s">
        <v>197</v>
      </c>
      <c r="BC1620">
        <v>2023</v>
      </c>
      <c r="BD1620">
        <v>2566</v>
      </c>
      <c r="BE1620">
        <v>2</v>
      </c>
      <c r="BF1620">
        <v>2</v>
      </c>
      <c r="BG1620">
        <v>370000</v>
      </c>
      <c r="BH1620">
        <v>340000</v>
      </c>
      <c r="BI1620">
        <v>1300000</v>
      </c>
      <c r="BK1620" t="str">
        <f t="shared" si="118"/>
        <v>Ford Ranger_2566_2000</v>
      </c>
      <c r="BL1620">
        <f t="shared" si="119"/>
        <v>370000</v>
      </c>
      <c r="BM1620">
        <f t="shared" si="120"/>
        <v>340000</v>
      </c>
      <c r="BN1620">
        <f t="shared" si="121"/>
        <v>1300000</v>
      </c>
    </row>
    <row r="1621" spans="19:66">
      <c r="S1621" s="279" t="s">
        <v>1155</v>
      </c>
      <c r="T1621">
        <v>390000</v>
      </c>
      <c r="U1621">
        <v>340000</v>
      </c>
      <c r="V1621">
        <v>1300000</v>
      </c>
      <c r="BA1621" t="s">
        <v>174</v>
      </c>
      <c r="BB1621" t="s">
        <v>197</v>
      </c>
      <c r="BC1621">
        <v>2023</v>
      </c>
      <c r="BD1621">
        <v>2566</v>
      </c>
      <c r="BE1621">
        <v>2</v>
      </c>
      <c r="BF1621">
        <v>2</v>
      </c>
      <c r="BG1621">
        <v>380000</v>
      </c>
      <c r="BH1621">
        <v>340000</v>
      </c>
      <c r="BI1621">
        <v>1300000</v>
      </c>
      <c r="BK1621" t="str">
        <f t="shared" si="118"/>
        <v>Ford Ranger_2566_2000</v>
      </c>
      <c r="BL1621">
        <f t="shared" si="119"/>
        <v>380000</v>
      </c>
      <c r="BM1621">
        <f t="shared" si="120"/>
        <v>340000</v>
      </c>
      <c r="BN1621">
        <f t="shared" si="121"/>
        <v>1300000</v>
      </c>
    </row>
    <row r="1622" spans="19:66">
      <c r="S1622" s="279" t="s">
        <v>1155</v>
      </c>
      <c r="T1622">
        <v>400000</v>
      </c>
      <c r="U1622">
        <v>340000</v>
      </c>
      <c r="V1622">
        <v>1300000</v>
      </c>
      <c r="BA1622" t="s">
        <v>174</v>
      </c>
      <c r="BB1622" t="s">
        <v>197</v>
      </c>
      <c r="BC1622">
        <v>2023</v>
      </c>
      <c r="BD1622">
        <v>2566</v>
      </c>
      <c r="BE1622">
        <v>2</v>
      </c>
      <c r="BF1622">
        <v>2</v>
      </c>
      <c r="BG1622">
        <v>390000</v>
      </c>
      <c r="BH1622">
        <v>340000</v>
      </c>
      <c r="BI1622">
        <v>1300000</v>
      </c>
      <c r="BK1622" t="str">
        <f t="shared" si="118"/>
        <v>Ford Ranger_2566_2000</v>
      </c>
      <c r="BL1622">
        <f t="shared" si="119"/>
        <v>390000</v>
      </c>
      <c r="BM1622">
        <f t="shared" si="120"/>
        <v>340000</v>
      </c>
      <c r="BN1622">
        <f t="shared" si="121"/>
        <v>1300000</v>
      </c>
    </row>
    <row r="1623" spans="19:66">
      <c r="S1623" s="279" t="s">
        <v>1155</v>
      </c>
      <c r="T1623">
        <v>410000</v>
      </c>
      <c r="U1623">
        <v>340000</v>
      </c>
      <c r="V1623">
        <v>1300000</v>
      </c>
      <c r="BA1623" t="s">
        <v>174</v>
      </c>
      <c r="BB1623" t="s">
        <v>197</v>
      </c>
      <c r="BC1623">
        <v>2023</v>
      </c>
      <c r="BD1623">
        <v>2566</v>
      </c>
      <c r="BE1623">
        <v>2</v>
      </c>
      <c r="BF1623">
        <v>2</v>
      </c>
      <c r="BG1623">
        <v>400000</v>
      </c>
      <c r="BH1623">
        <v>340000</v>
      </c>
      <c r="BI1623">
        <v>1300000</v>
      </c>
      <c r="BK1623" t="str">
        <f t="shared" si="118"/>
        <v>Ford Ranger_2566_2000</v>
      </c>
      <c r="BL1623">
        <f t="shared" si="119"/>
        <v>400000</v>
      </c>
      <c r="BM1623">
        <f t="shared" si="120"/>
        <v>340000</v>
      </c>
      <c r="BN1623">
        <f t="shared" si="121"/>
        <v>1300000</v>
      </c>
    </row>
    <row r="1624" spans="19:66">
      <c r="S1624" s="279" t="s">
        <v>1155</v>
      </c>
      <c r="T1624">
        <v>420000</v>
      </c>
      <c r="U1624">
        <v>340000</v>
      </c>
      <c r="V1624">
        <v>1300000</v>
      </c>
      <c r="BA1624" t="s">
        <v>174</v>
      </c>
      <c r="BB1624" t="s">
        <v>197</v>
      </c>
      <c r="BC1624">
        <v>2023</v>
      </c>
      <c r="BD1624">
        <v>2566</v>
      </c>
      <c r="BE1624">
        <v>2</v>
      </c>
      <c r="BF1624">
        <v>2</v>
      </c>
      <c r="BG1624">
        <v>410000</v>
      </c>
      <c r="BH1624">
        <v>340000</v>
      </c>
      <c r="BI1624">
        <v>1300000</v>
      </c>
      <c r="BK1624" t="str">
        <f t="shared" si="118"/>
        <v>Ford Ranger_2566_2000</v>
      </c>
      <c r="BL1624">
        <f t="shared" si="119"/>
        <v>410000</v>
      </c>
      <c r="BM1624">
        <f t="shared" si="120"/>
        <v>340000</v>
      </c>
      <c r="BN1624">
        <f t="shared" si="121"/>
        <v>1300000</v>
      </c>
    </row>
    <row r="1625" spans="19:66">
      <c r="S1625" s="279" t="s">
        <v>1155</v>
      </c>
      <c r="T1625">
        <v>430000</v>
      </c>
      <c r="U1625">
        <v>340000</v>
      </c>
      <c r="V1625">
        <v>1300000</v>
      </c>
      <c r="BA1625" t="s">
        <v>174</v>
      </c>
      <c r="BB1625" t="s">
        <v>197</v>
      </c>
      <c r="BC1625">
        <v>2023</v>
      </c>
      <c r="BD1625">
        <v>2566</v>
      </c>
      <c r="BE1625">
        <v>2</v>
      </c>
      <c r="BF1625">
        <v>2</v>
      </c>
      <c r="BG1625">
        <v>420000</v>
      </c>
      <c r="BH1625">
        <v>340000</v>
      </c>
      <c r="BI1625">
        <v>1300000</v>
      </c>
      <c r="BK1625" t="str">
        <f t="shared" si="118"/>
        <v>Ford Ranger_2566_2000</v>
      </c>
      <c r="BL1625">
        <f t="shared" si="119"/>
        <v>420000</v>
      </c>
      <c r="BM1625">
        <f t="shared" si="120"/>
        <v>340000</v>
      </c>
      <c r="BN1625">
        <f t="shared" si="121"/>
        <v>1300000</v>
      </c>
    </row>
    <row r="1626" spans="19:66">
      <c r="S1626" s="279" t="s">
        <v>1155</v>
      </c>
      <c r="T1626">
        <v>440000</v>
      </c>
      <c r="U1626">
        <v>340000</v>
      </c>
      <c r="V1626">
        <v>1300000</v>
      </c>
      <c r="BA1626" t="s">
        <v>174</v>
      </c>
      <c r="BB1626" t="s">
        <v>197</v>
      </c>
      <c r="BC1626">
        <v>2023</v>
      </c>
      <c r="BD1626">
        <v>2566</v>
      </c>
      <c r="BE1626">
        <v>2</v>
      </c>
      <c r="BF1626">
        <v>2</v>
      </c>
      <c r="BG1626">
        <v>430000</v>
      </c>
      <c r="BH1626">
        <v>340000</v>
      </c>
      <c r="BI1626">
        <v>1300000</v>
      </c>
      <c r="BK1626" t="str">
        <f t="shared" si="118"/>
        <v>Ford Ranger_2566_2000</v>
      </c>
      <c r="BL1626">
        <f t="shared" si="119"/>
        <v>430000</v>
      </c>
      <c r="BM1626">
        <f t="shared" si="120"/>
        <v>340000</v>
      </c>
      <c r="BN1626">
        <f t="shared" si="121"/>
        <v>1300000</v>
      </c>
    </row>
    <row r="1627" spans="19:66">
      <c r="S1627" s="279" t="s">
        <v>1155</v>
      </c>
      <c r="T1627">
        <v>450000</v>
      </c>
      <c r="U1627">
        <v>340000</v>
      </c>
      <c r="V1627">
        <v>1300000</v>
      </c>
      <c r="BA1627" t="s">
        <v>174</v>
      </c>
      <c r="BB1627" t="s">
        <v>197</v>
      </c>
      <c r="BC1627">
        <v>2023</v>
      </c>
      <c r="BD1627">
        <v>2566</v>
      </c>
      <c r="BE1627">
        <v>2</v>
      </c>
      <c r="BF1627">
        <v>2</v>
      </c>
      <c r="BG1627">
        <v>440000</v>
      </c>
      <c r="BH1627">
        <v>340000</v>
      </c>
      <c r="BI1627">
        <v>1300000</v>
      </c>
      <c r="BK1627" t="str">
        <f t="shared" si="118"/>
        <v>Ford Ranger_2566_2000</v>
      </c>
      <c r="BL1627">
        <f t="shared" si="119"/>
        <v>440000</v>
      </c>
      <c r="BM1627">
        <f t="shared" si="120"/>
        <v>340000</v>
      </c>
      <c r="BN1627">
        <f t="shared" si="121"/>
        <v>1300000</v>
      </c>
    </row>
    <row r="1628" spans="19:66">
      <c r="S1628" s="279" t="s">
        <v>1155</v>
      </c>
      <c r="T1628">
        <v>460000</v>
      </c>
      <c r="U1628">
        <v>340000</v>
      </c>
      <c r="V1628">
        <v>1300000</v>
      </c>
      <c r="BA1628" t="s">
        <v>174</v>
      </c>
      <c r="BB1628" t="s">
        <v>197</v>
      </c>
      <c r="BC1628">
        <v>2023</v>
      </c>
      <c r="BD1628">
        <v>2566</v>
      </c>
      <c r="BE1628">
        <v>2</v>
      </c>
      <c r="BF1628">
        <v>2</v>
      </c>
      <c r="BG1628">
        <v>450000</v>
      </c>
      <c r="BH1628">
        <v>340000</v>
      </c>
      <c r="BI1628">
        <v>1300000</v>
      </c>
      <c r="BK1628" t="str">
        <f t="shared" si="118"/>
        <v>Ford Ranger_2566_2000</v>
      </c>
      <c r="BL1628">
        <f t="shared" si="119"/>
        <v>450000</v>
      </c>
      <c r="BM1628">
        <f t="shared" si="120"/>
        <v>340000</v>
      </c>
      <c r="BN1628">
        <f t="shared" si="121"/>
        <v>1300000</v>
      </c>
    </row>
    <row r="1629" spans="19:66">
      <c r="S1629" s="279" t="s">
        <v>1155</v>
      </c>
      <c r="T1629">
        <v>470000</v>
      </c>
      <c r="U1629">
        <v>340000</v>
      </c>
      <c r="V1629">
        <v>1300000</v>
      </c>
      <c r="BA1629" t="s">
        <v>174</v>
      </c>
      <c r="BB1629" t="s">
        <v>197</v>
      </c>
      <c r="BC1629">
        <v>2023</v>
      </c>
      <c r="BD1629">
        <v>2566</v>
      </c>
      <c r="BE1629">
        <v>2</v>
      </c>
      <c r="BF1629">
        <v>2</v>
      </c>
      <c r="BG1629">
        <v>460000</v>
      </c>
      <c r="BH1629">
        <v>340000</v>
      </c>
      <c r="BI1629">
        <v>1300000</v>
      </c>
      <c r="BK1629" t="str">
        <f t="shared" si="118"/>
        <v>Ford Ranger_2566_2000</v>
      </c>
      <c r="BL1629">
        <f t="shared" si="119"/>
        <v>460000</v>
      </c>
      <c r="BM1629">
        <f t="shared" si="120"/>
        <v>340000</v>
      </c>
      <c r="BN1629">
        <f t="shared" si="121"/>
        <v>1300000</v>
      </c>
    </row>
    <row r="1630" spans="19:66">
      <c r="S1630" s="279" t="s">
        <v>1155</v>
      </c>
      <c r="T1630">
        <v>480000</v>
      </c>
      <c r="U1630">
        <v>340000</v>
      </c>
      <c r="V1630">
        <v>1300000</v>
      </c>
      <c r="BA1630" t="s">
        <v>174</v>
      </c>
      <c r="BB1630" t="s">
        <v>197</v>
      </c>
      <c r="BC1630">
        <v>2023</v>
      </c>
      <c r="BD1630">
        <v>2566</v>
      </c>
      <c r="BE1630">
        <v>2</v>
      </c>
      <c r="BF1630">
        <v>2</v>
      </c>
      <c r="BG1630">
        <v>470000</v>
      </c>
      <c r="BH1630">
        <v>340000</v>
      </c>
      <c r="BI1630">
        <v>1300000</v>
      </c>
      <c r="BK1630" t="str">
        <f t="shared" si="118"/>
        <v>Ford Ranger_2566_2000</v>
      </c>
      <c r="BL1630">
        <f t="shared" si="119"/>
        <v>470000</v>
      </c>
      <c r="BM1630">
        <f t="shared" si="120"/>
        <v>340000</v>
      </c>
      <c r="BN1630">
        <f t="shared" si="121"/>
        <v>1300000</v>
      </c>
    </row>
    <row r="1631" spans="19:66">
      <c r="S1631" s="279" t="s">
        <v>1155</v>
      </c>
      <c r="T1631">
        <v>490000</v>
      </c>
      <c r="U1631">
        <v>340000</v>
      </c>
      <c r="V1631">
        <v>1300000</v>
      </c>
      <c r="BA1631" t="s">
        <v>174</v>
      </c>
      <c r="BB1631" t="s">
        <v>197</v>
      </c>
      <c r="BC1631">
        <v>2023</v>
      </c>
      <c r="BD1631">
        <v>2566</v>
      </c>
      <c r="BE1631">
        <v>2</v>
      </c>
      <c r="BF1631">
        <v>2</v>
      </c>
      <c r="BG1631">
        <v>480000</v>
      </c>
      <c r="BH1631">
        <v>340000</v>
      </c>
      <c r="BI1631">
        <v>1300000</v>
      </c>
      <c r="BK1631" t="str">
        <f t="shared" si="118"/>
        <v>Ford Ranger_2566_2000</v>
      </c>
      <c r="BL1631">
        <f t="shared" si="119"/>
        <v>480000</v>
      </c>
      <c r="BM1631">
        <f t="shared" si="120"/>
        <v>340000</v>
      </c>
      <c r="BN1631">
        <f t="shared" si="121"/>
        <v>1300000</v>
      </c>
    </row>
    <row r="1632" spans="19:66">
      <c r="S1632" s="279" t="s">
        <v>1155</v>
      </c>
      <c r="T1632">
        <v>500000</v>
      </c>
      <c r="U1632">
        <v>340000</v>
      </c>
      <c r="V1632">
        <v>1300000</v>
      </c>
      <c r="BA1632" t="s">
        <v>174</v>
      </c>
      <c r="BB1632" t="s">
        <v>197</v>
      </c>
      <c r="BC1632">
        <v>2023</v>
      </c>
      <c r="BD1632">
        <v>2566</v>
      </c>
      <c r="BE1632">
        <v>2</v>
      </c>
      <c r="BF1632">
        <v>2</v>
      </c>
      <c r="BG1632">
        <v>490000</v>
      </c>
      <c r="BH1632">
        <v>340000</v>
      </c>
      <c r="BI1632">
        <v>1300000</v>
      </c>
      <c r="BK1632" t="str">
        <f t="shared" si="118"/>
        <v>Ford Ranger_2566_2000</v>
      </c>
      <c r="BL1632">
        <f t="shared" si="119"/>
        <v>490000</v>
      </c>
      <c r="BM1632">
        <f t="shared" si="120"/>
        <v>340000</v>
      </c>
      <c r="BN1632">
        <f t="shared" si="121"/>
        <v>1300000</v>
      </c>
    </row>
    <row r="1633" spans="19:66">
      <c r="S1633" s="279" t="s">
        <v>1155</v>
      </c>
      <c r="T1633">
        <v>510000</v>
      </c>
      <c r="U1633">
        <v>340000</v>
      </c>
      <c r="V1633">
        <v>1300000</v>
      </c>
      <c r="BA1633" t="s">
        <v>174</v>
      </c>
      <c r="BB1633" t="s">
        <v>197</v>
      </c>
      <c r="BC1633">
        <v>2023</v>
      </c>
      <c r="BD1633">
        <v>2566</v>
      </c>
      <c r="BE1633">
        <v>2</v>
      </c>
      <c r="BF1633">
        <v>2</v>
      </c>
      <c r="BG1633">
        <v>500000</v>
      </c>
      <c r="BH1633">
        <v>340000</v>
      </c>
      <c r="BI1633">
        <v>1300000</v>
      </c>
      <c r="BK1633" t="str">
        <f t="shared" si="118"/>
        <v>Ford Ranger_2566_2000</v>
      </c>
      <c r="BL1633">
        <f t="shared" si="119"/>
        <v>500000</v>
      </c>
      <c r="BM1633">
        <f t="shared" si="120"/>
        <v>340000</v>
      </c>
      <c r="BN1633">
        <f t="shared" si="121"/>
        <v>1300000</v>
      </c>
    </row>
    <row r="1634" spans="19:66">
      <c r="S1634" s="279" t="s">
        <v>1155</v>
      </c>
      <c r="T1634">
        <v>520000</v>
      </c>
      <c r="U1634">
        <v>340000</v>
      </c>
      <c r="V1634">
        <v>1300000</v>
      </c>
      <c r="BA1634" t="s">
        <v>174</v>
      </c>
      <c r="BB1634" t="s">
        <v>197</v>
      </c>
      <c r="BC1634">
        <v>2023</v>
      </c>
      <c r="BD1634">
        <v>2566</v>
      </c>
      <c r="BE1634">
        <v>2</v>
      </c>
      <c r="BF1634">
        <v>2</v>
      </c>
      <c r="BG1634">
        <v>510000</v>
      </c>
      <c r="BH1634">
        <v>340000</v>
      </c>
      <c r="BI1634">
        <v>1300000</v>
      </c>
      <c r="BK1634" t="str">
        <f t="shared" si="118"/>
        <v>Ford Ranger_2566_2000</v>
      </c>
      <c r="BL1634">
        <f t="shared" si="119"/>
        <v>510000</v>
      </c>
      <c r="BM1634">
        <f t="shared" si="120"/>
        <v>340000</v>
      </c>
      <c r="BN1634">
        <f t="shared" si="121"/>
        <v>1300000</v>
      </c>
    </row>
    <row r="1635" spans="19:66">
      <c r="S1635" s="279" t="s">
        <v>1155</v>
      </c>
      <c r="T1635">
        <v>530000</v>
      </c>
      <c r="U1635">
        <v>340000</v>
      </c>
      <c r="V1635">
        <v>1300000</v>
      </c>
      <c r="BA1635" t="s">
        <v>174</v>
      </c>
      <c r="BB1635" t="s">
        <v>197</v>
      </c>
      <c r="BC1635">
        <v>2023</v>
      </c>
      <c r="BD1635">
        <v>2566</v>
      </c>
      <c r="BE1635">
        <v>2</v>
      </c>
      <c r="BF1635">
        <v>2</v>
      </c>
      <c r="BG1635">
        <v>520000</v>
      </c>
      <c r="BH1635">
        <v>340000</v>
      </c>
      <c r="BI1635">
        <v>1300000</v>
      </c>
      <c r="BK1635" t="str">
        <f t="shared" si="118"/>
        <v>Ford Ranger_2566_2000</v>
      </c>
      <c r="BL1635">
        <f t="shared" si="119"/>
        <v>520000</v>
      </c>
      <c r="BM1635">
        <f t="shared" si="120"/>
        <v>340000</v>
      </c>
      <c r="BN1635">
        <f t="shared" si="121"/>
        <v>1300000</v>
      </c>
    </row>
    <row r="1636" spans="19:66">
      <c r="S1636" s="279" t="s">
        <v>1155</v>
      </c>
      <c r="T1636">
        <v>540000</v>
      </c>
      <c r="U1636">
        <v>340000</v>
      </c>
      <c r="V1636">
        <v>1300000</v>
      </c>
      <c r="BA1636" t="s">
        <v>174</v>
      </c>
      <c r="BB1636" t="s">
        <v>197</v>
      </c>
      <c r="BC1636">
        <v>2023</v>
      </c>
      <c r="BD1636">
        <v>2566</v>
      </c>
      <c r="BE1636">
        <v>2</v>
      </c>
      <c r="BF1636">
        <v>2</v>
      </c>
      <c r="BG1636">
        <v>530000</v>
      </c>
      <c r="BH1636">
        <v>340000</v>
      </c>
      <c r="BI1636">
        <v>1300000</v>
      </c>
      <c r="BK1636" t="str">
        <f t="shared" si="118"/>
        <v>Ford Ranger_2566_2000</v>
      </c>
      <c r="BL1636">
        <f t="shared" si="119"/>
        <v>530000</v>
      </c>
      <c r="BM1636">
        <f t="shared" si="120"/>
        <v>340000</v>
      </c>
      <c r="BN1636">
        <f t="shared" si="121"/>
        <v>1300000</v>
      </c>
    </row>
    <row r="1637" spans="19:66">
      <c r="S1637" s="280" t="s">
        <v>1155</v>
      </c>
      <c r="T1637">
        <v>550000</v>
      </c>
      <c r="U1637">
        <v>340000</v>
      </c>
      <c r="V1637">
        <v>1300000</v>
      </c>
      <c r="BA1637" t="s">
        <v>174</v>
      </c>
      <c r="BB1637" t="s">
        <v>197</v>
      </c>
      <c r="BC1637">
        <v>2023</v>
      </c>
      <c r="BD1637">
        <v>2566</v>
      </c>
      <c r="BE1637">
        <v>2</v>
      </c>
      <c r="BF1637">
        <v>2</v>
      </c>
      <c r="BG1637">
        <v>540000</v>
      </c>
      <c r="BH1637">
        <v>340000</v>
      </c>
      <c r="BI1637">
        <v>1300000</v>
      </c>
      <c r="BK1637" t="str">
        <f t="shared" si="118"/>
        <v>Ford Ranger_2566_2000</v>
      </c>
      <c r="BL1637">
        <f t="shared" si="119"/>
        <v>540000</v>
      </c>
      <c r="BM1637">
        <f t="shared" si="120"/>
        <v>340000</v>
      </c>
      <c r="BN1637">
        <f t="shared" si="121"/>
        <v>1300000</v>
      </c>
    </row>
    <row r="1638" spans="19:66">
      <c r="S1638" s="279" t="s">
        <v>1155</v>
      </c>
      <c r="T1638">
        <v>560000</v>
      </c>
      <c r="U1638">
        <v>340000</v>
      </c>
      <c r="V1638">
        <v>1300000</v>
      </c>
      <c r="BA1638" t="s">
        <v>174</v>
      </c>
      <c r="BB1638" t="s">
        <v>197</v>
      </c>
      <c r="BC1638">
        <v>2023</v>
      </c>
      <c r="BD1638">
        <v>2566</v>
      </c>
      <c r="BE1638">
        <v>2</v>
      </c>
      <c r="BF1638">
        <v>2</v>
      </c>
      <c r="BG1638">
        <v>550000</v>
      </c>
      <c r="BH1638">
        <v>340000</v>
      </c>
      <c r="BI1638">
        <v>1300000</v>
      </c>
      <c r="BK1638" t="str">
        <f t="shared" si="118"/>
        <v>Ford Ranger_2566_2000</v>
      </c>
      <c r="BL1638">
        <f t="shared" si="119"/>
        <v>550000</v>
      </c>
      <c r="BM1638">
        <f t="shared" si="120"/>
        <v>340000</v>
      </c>
      <c r="BN1638">
        <f t="shared" si="121"/>
        <v>1300000</v>
      </c>
    </row>
    <row r="1639" spans="19:66">
      <c r="S1639" s="279" t="s">
        <v>1155</v>
      </c>
      <c r="T1639">
        <v>570000</v>
      </c>
      <c r="U1639">
        <v>340000</v>
      </c>
      <c r="V1639">
        <v>1300000</v>
      </c>
      <c r="BA1639" t="s">
        <v>174</v>
      </c>
      <c r="BB1639" t="s">
        <v>197</v>
      </c>
      <c r="BC1639">
        <v>2023</v>
      </c>
      <c r="BD1639">
        <v>2566</v>
      </c>
      <c r="BE1639">
        <v>2</v>
      </c>
      <c r="BF1639">
        <v>2</v>
      </c>
      <c r="BG1639">
        <v>560000</v>
      </c>
      <c r="BH1639">
        <v>340000</v>
      </c>
      <c r="BI1639">
        <v>1300000</v>
      </c>
      <c r="BK1639" t="str">
        <f t="shared" si="118"/>
        <v>Ford Ranger_2566_2000</v>
      </c>
      <c r="BL1639">
        <f t="shared" si="119"/>
        <v>560000</v>
      </c>
      <c r="BM1639">
        <f t="shared" si="120"/>
        <v>340000</v>
      </c>
      <c r="BN1639">
        <f t="shared" si="121"/>
        <v>1300000</v>
      </c>
    </row>
    <row r="1640" spans="19:66">
      <c r="S1640" s="279" t="s">
        <v>1155</v>
      </c>
      <c r="T1640">
        <v>580000</v>
      </c>
      <c r="U1640">
        <v>340000</v>
      </c>
      <c r="V1640">
        <v>1300000</v>
      </c>
      <c r="BA1640" t="s">
        <v>174</v>
      </c>
      <c r="BB1640" t="s">
        <v>197</v>
      </c>
      <c r="BC1640">
        <v>2023</v>
      </c>
      <c r="BD1640">
        <v>2566</v>
      </c>
      <c r="BE1640">
        <v>2</v>
      </c>
      <c r="BF1640">
        <v>2</v>
      </c>
      <c r="BG1640">
        <v>570000</v>
      </c>
      <c r="BH1640">
        <v>340000</v>
      </c>
      <c r="BI1640">
        <v>1300000</v>
      </c>
      <c r="BK1640" t="str">
        <f t="shared" si="118"/>
        <v>Ford Ranger_2566_2000</v>
      </c>
      <c r="BL1640">
        <f t="shared" si="119"/>
        <v>570000</v>
      </c>
      <c r="BM1640">
        <f t="shared" si="120"/>
        <v>340000</v>
      </c>
      <c r="BN1640">
        <f t="shared" si="121"/>
        <v>1300000</v>
      </c>
    </row>
    <row r="1641" spans="19:66">
      <c r="S1641" s="279" t="s">
        <v>1155</v>
      </c>
      <c r="T1641">
        <v>590000</v>
      </c>
      <c r="U1641">
        <v>340000</v>
      </c>
      <c r="V1641">
        <v>1300000</v>
      </c>
      <c r="BA1641" t="s">
        <v>174</v>
      </c>
      <c r="BB1641" t="s">
        <v>197</v>
      </c>
      <c r="BC1641">
        <v>2023</v>
      </c>
      <c r="BD1641">
        <v>2566</v>
      </c>
      <c r="BE1641">
        <v>2</v>
      </c>
      <c r="BF1641">
        <v>2</v>
      </c>
      <c r="BG1641">
        <v>580000</v>
      </c>
      <c r="BH1641">
        <v>340000</v>
      </c>
      <c r="BI1641">
        <v>1300000</v>
      </c>
      <c r="BK1641" t="str">
        <f t="shared" si="118"/>
        <v>Ford Ranger_2566_2000</v>
      </c>
      <c r="BL1641">
        <f t="shared" si="119"/>
        <v>580000</v>
      </c>
      <c r="BM1641">
        <f t="shared" si="120"/>
        <v>340000</v>
      </c>
      <c r="BN1641">
        <f t="shared" si="121"/>
        <v>1300000</v>
      </c>
    </row>
    <row r="1642" spans="19:66">
      <c r="S1642" s="279" t="s">
        <v>1155</v>
      </c>
      <c r="T1642">
        <v>600000</v>
      </c>
      <c r="U1642">
        <v>340000</v>
      </c>
      <c r="V1642">
        <v>1300000</v>
      </c>
      <c r="BA1642" t="s">
        <v>174</v>
      </c>
      <c r="BB1642" t="s">
        <v>197</v>
      </c>
      <c r="BC1642">
        <v>2023</v>
      </c>
      <c r="BD1642">
        <v>2566</v>
      </c>
      <c r="BE1642">
        <v>2</v>
      </c>
      <c r="BF1642">
        <v>2</v>
      </c>
      <c r="BG1642">
        <v>590000</v>
      </c>
      <c r="BH1642">
        <v>340000</v>
      </c>
      <c r="BI1642">
        <v>1300000</v>
      </c>
      <c r="BK1642" t="str">
        <f t="shared" si="118"/>
        <v>Ford Ranger_2566_2000</v>
      </c>
      <c r="BL1642">
        <f t="shared" si="119"/>
        <v>590000</v>
      </c>
      <c r="BM1642">
        <f t="shared" si="120"/>
        <v>340000</v>
      </c>
      <c r="BN1642">
        <f t="shared" si="121"/>
        <v>1300000</v>
      </c>
    </row>
    <row r="1643" spans="19:66">
      <c r="S1643" s="279" t="s">
        <v>1155</v>
      </c>
      <c r="T1643">
        <v>610000</v>
      </c>
      <c r="U1643">
        <v>340000</v>
      </c>
      <c r="V1643">
        <v>1300000</v>
      </c>
      <c r="BA1643" t="s">
        <v>174</v>
      </c>
      <c r="BB1643" t="s">
        <v>197</v>
      </c>
      <c r="BC1643">
        <v>2023</v>
      </c>
      <c r="BD1643">
        <v>2566</v>
      </c>
      <c r="BE1643">
        <v>2</v>
      </c>
      <c r="BF1643">
        <v>2</v>
      </c>
      <c r="BG1643">
        <v>600000</v>
      </c>
      <c r="BH1643">
        <v>340000</v>
      </c>
      <c r="BI1643">
        <v>1300000</v>
      </c>
      <c r="BK1643" t="str">
        <f t="shared" si="118"/>
        <v>Ford Ranger_2566_2000</v>
      </c>
      <c r="BL1643">
        <f t="shared" si="119"/>
        <v>600000</v>
      </c>
      <c r="BM1643">
        <f t="shared" si="120"/>
        <v>340000</v>
      </c>
      <c r="BN1643">
        <f t="shared" si="121"/>
        <v>1300000</v>
      </c>
    </row>
    <row r="1644" spans="19:66">
      <c r="S1644" s="279" t="s">
        <v>1155</v>
      </c>
      <c r="T1644">
        <v>620000</v>
      </c>
      <c r="U1644">
        <v>340000</v>
      </c>
      <c r="V1644">
        <v>1300000</v>
      </c>
      <c r="BA1644" t="s">
        <v>174</v>
      </c>
      <c r="BB1644" t="s">
        <v>197</v>
      </c>
      <c r="BC1644">
        <v>2023</v>
      </c>
      <c r="BD1644">
        <v>2566</v>
      </c>
      <c r="BE1644">
        <v>2</v>
      </c>
      <c r="BF1644">
        <v>2</v>
      </c>
      <c r="BG1644">
        <v>610000</v>
      </c>
      <c r="BH1644">
        <v>340000</v>
      </c>
      <c r="BI1644">
        <v>1300000</v>
      </c>
      <c r="BK1644" t="str">
        <f t="shared" si="118"/>
        <v>Ford Ranger_2566_2000</v>
      </c>
      <c r="BL1644">
        <f t="shared" si="119"/>
        <v>610000</v>
      </c>
      <c r="BM1644">
        <f t="shared" si="120"/>
        <v>340000</v>
      </c>
      <c r="BN1644">
        <f t="shared" si="121"/>
        <v>1300000</v>
      </c>
    </row>
    <row r="1645" spans="19:66">
      <c r="S1645" s="279" t="s">
        <v>1155</v>
      </c>
      <c r="T1645">
        <v>630000</v>
      </c>
      <c r="U1645">
        <v>340000</v>
      </c>
      <c r="V1645">
        <v>1300000</v>
      </c>
      <c r="BA1645" t="s">
        <v>174</v>
      </c>
      <c r="BB1645" t="s">
        <v>197</v>
      </c>
      <c r="BC1645">
        <v>2023</v>
      </c>
      <c r="BD1645">
        <v>2566</v>
      </c>
      <c r="BE1645">
        <v>2</v>
      </c>
      <c r="BF1645">
        <v>2</v>
      </c>
      <c r="BG1645">
        <v>620000</v>
      </c>
      <c r="BH1645">
        <v>340000</v>
      </c>
      <c r="BI1645">
        <v>1300000</v>
      </c>
      <c r="BK1645" t="str">
        <f t="shared" si="118"/>
        <v>Ford Ranger_2566_2000</v>
      </c>
      <c r="BL1645">
        <f t="shared" si="119"/>
        <v>620000</v>
      </c>
      <c r="BM1645">
        <f t="shared" si="120"/>
        <v>340000</v>
      </c>
      <c r="BN1645">
        <f t="shared" si="121"/>
        <v>1300000</v>
      </c>
    </row>
    <row r="1646" spans="19:66">
      <c r="S1646" s="279" t="s">
        <v>1155</v>
      </c>
      <c r="T1646">
        <v>640000</v>
      </c>
      <c r="U1646">
        <v>340000</v>
      </c>
      <c r="V1646">
        <v>1300000</v>
      </c>
      <c r="BA1646" t="s">
        <v>174</v>
      </c>
      <c r="BB1646" t="s">
        <v>197</v>
      </c>
      <c r="BC1646">
        <v>2023</v>
      </c>
      <c r="BD1646">
        <v>2566</v>
      </c>
      <c r="BE1646">
        <v>2</v>
      </c>
      <c r="BF1646">
        <v>2</v>
      </c>
      <c r="BG1646">
        <v>630000</v>
      </c>
      <c r="BH1646">
        <v>340000</v>
      </c>
      <c r="BI1646">
        <v>1300000</v>
      </c>
      <c r="BK1646" t="str">
        <f t="shared" si="118"/>
        <v>Ford Ranger_2566_2000</v>
      </c>
      <c r="BL1646">
        <f t="shared" si="119"/>
        <v>630000</v>
      </c>
      <c r="BM1646">
        <f t="shared" si="120"/>
        <v>340000</v>
      </c>
      <c r="BN1646">
        <f t="shared" si="121"/>
        <v>1300000</v>
      </c>
    </row>
    <row r="1647" spans="19:66">
      <c r="S1647" s="279" t="s">
        <v>1155</v>
      </c>
      <c r="T1647">
        <v>650000</v>
      </c>
      <c r="U1647">
        <v>340000</v>
      </c>
      <c r="V1647">
        <v>1300000</v>
      </c>
      <c r="BA1647" t="s">
        <v>174</v>
      </c>
      <c r="BB1647" t="s">
        <v>197</v>
      </c>
      <c r="BC1647">
        <v>2023</v>
      </c>
      <c r="BD1647">
        <v>2566</v>
      </c>
      <c r="BE1647">
        <v>2</v>
      </c>
      <c r="BF1647">
        <v>2</v>
      </c>
      <c r="BG1647">
        <v>640000</v>
      </c>
      <c r="BH1647">
        <v>340000</v>
      </c>
      <c r="BI1647">
        <v>1300000</v>
      </c>
      <c r="BK1647" t="str">
        <f t="shared" si="118"/>
        <v>Ford Ranger_2566_2000</v>
      </c>
      <c r="BL1647">
        <f t="shared" si="119"/>
        <v>640000</v>
      </c>
      <c r="BM1647">
        <f t="shared" si="120"/>
        <v>340000</v>
      </c>
      <c r="BN1647">
        <f t="shared" si="121"/>
        <v>1300000</v>
      </c>
    </row>
    <row r="1648" spans="19:66">
      <c r="S1648" s="279" t="s">
        <v>1155</v>
      </c>
      <c r="T1648">
        <v>660000</v>
      </c>
      <c r="U1648">
        <v>340000</v>
      </c>
      <c r="V1648">
        <v>1300000</v>
      </c>
      <c r="BA1648" t="s">
        <v>174</v>
      </c>
      <c r="BB1648" t="s">
        <v>197</v>
      </c>
      <c r="BC1648">
        <v>2023</v>
      </c>
      <c r="BD1648">
        <v>2566</v>
      </c>
      <c r="BE1648">
        <v>2</v>
      </c>
      <c r="BF1648">
        <v>2</v>
      </c>
      <c r="BG1648">
        <v>650000</v>
      </c>
      <c r="BH1648">
        <v>340000</v>
      </c>
      <c r="BI1648">
        <v>1300000</v>
      </c>
      <c r="BK1648" t="str">
        <f t="shared" si="118"/>
        <v>Ford Ranger_2566_2000</v>
      </c>
      <c r="BL1648">
        <f t="shared" si="119"/>
        <v>650000</v>
      </c>
      <c r="BM1648">
        <f t="shared" si="120"/>
        <v>340000</v>
      </c>
      <c r="BN1648">
        <f t="shared" si="121"/>
        <v>1300000</v>
      </c>
    </row>
    <row r="1649" spans="19:66">
      <c r="S1649" s="279" t="s">
        <v>1155</v>
      </c>
      <c r="T1649">
        <v>670000</v>
      </c>
      <c r="U1649">
        <v>340000</v>
      </c>
      <c r="V1649">
        <v>1300000</v>
      </c>
      <c r="BA1649" t="s">
        <v>174</v>
      </c>
      <c r="BB1649" t="s">
        <v>197</v>
      </c>
      <c r="BC1649">
        <v>2023</v>
      </c>
      <c r="BD1649">
        <v>2566</v>
      </c>
      <c r="BE1649">
        <v>2</v>
      </c>
      <c r="BF1649">
        <v>2</v>
      </c>
      <c r="BG1649">
        <v>660000</v>
      </c>
      <c r="BH1649">
        <v>340000</v>
      </c>
      <c r="BI1649">
        <v>1300000</v>
      </c>
      <c r="BK1649" t="str">
        <f t="shared" si="118"/>
        <v>Ford Ranger_2566_2000</v>
      </c>
      <c r="BL1649">
        <f t="shared" si="119"/>
        <v>660000</v>
      </c>
      <c r="BM1649">
        <f t="shared" si="120"/>
        <v>340000</v>
      </c>
      <c r="BN1649">
        <f t="shared" si="121"/>
        <v>1300000</v>
      </c>
    </row>
    <row r="1650" spans="19:66">
      <c r="S1650" s="279" t="s">
        <v>1155</v>
      </c>
      <c r="T1650">
        <v>680000</v>
      </c>
      <c r="U1650">
        <v>340000</v>
      </c>
      <c r="V1650">
        <v>1300000</v>
      </c>
      <c r="BA1650" t="s">
        <v>174</v>
      </c>
      <c r="BB1650" t="s">
        <v>197</v>
      </c>
      <c r="BC1650">
        <v>2023</v>
      </c>
      <c r="BD1650">
        <v>2566</v>
      </c>
      <c r="BE1650">
        <v>2</v>
      </c>
      <c r="BF1650">
        <v>2</v>
      </c>
      <c r="BG1650">
        <v>670000</v>
      </c>
      <c r="BH1650">
        <v>340000</v>
      </c>
      <c r="BI1650">
        <v>1300000</v>
      </c>
      <c r="BK1650" t="str">
        <f t="shared" si="118"/>
        <v>Ford Ranger_2566_2000</v>
      </c>
      <c r="BL1650">
        <f t="shared" si="119"/>
        <v>670000</v>
      </c>
      <c r="BM1650">
        <f t="shared" si="120"/>
        <v>340000</v>
      </c>
      <c r="BN1650">
        <f t="shared" si="121"/>
        <v>1300000</v>
      </c>
    </row>
    <row r="1651" spans="19:66">
      <c r="S1651" s="279" t="s">
        <v>1155</v>
      </c>
      <c r="T1651">
        <v>690000</v>
      </c>
      <c r="U1651">
        <v>340000</v>
      </c>
      <c r="V1651">
        <v>1300000</v>
      </c>
      <c r="BA1651" t="s">
        <v>174</v>
      </c>
      <c r="BB1651" t="s">
        <v>197</v>
      </c>
      <c r="BC1651">
        <v>2023</v>
      </c>
      <c r="BD1651">
        <v>2566</v>
      </c>
      <c r="BE1651">
        <v>2</v>
      </c>
      <c r="BF1651">
        <v>2</v>
      </c>
      <c r="BG1651">
        <v>680000</v>
      </c>
      <c r="BH1651">
        <v>340000</v>
      </c>
      <c r="BI1651">
        <v>1300000</v>
      </c>
      <c r="BK1651" t="str">
        <f t="shared" si="118"/>
        <v>Ford Ranger_2566_2000</v>
      </c>
      <c r="BL1651">
        <f t="shared" si="119"/>
        <v>680000</v>
      </c>
      <c r="BM1651">
        <f t="shared" si="120"/>
        <v>340000</v>
      </c>
      <c r="BN1651">
        <f t="shared" si="121"/>
        <v>1300000</v>
      </c>
    </row>
    <row r="1652" spans="19:66">
      <c r="S1652" s="279" t="s">
        <v>1155</v>
      </c>
      <c r="T1652">
        <v>700000</v>
      </c>
      <c r="U1652">
        <v>340000</v>
      </c>
      <c r="V1652">
        <v>1300000</v>
      </c>
      <c r="BA1652" t="s">
        <v>174</v>
      </c>
      <c r="BB1652" t="s">
        <v>197</v>
      </c>
      <c r="BC1652">
        <v>2023</v>
      </c>
      <c r="BD1652">
        <v>2566</v>
      </c>
      <c r="BE1652">
        <v>2</v>
      </c>
      <c r="BF1652">
        <v>2</v>
      </c>
      <c r="BG1652">
        <v>690000</v>
      </c>
      <c r="BH1652">
        <v>340000</v>
      </c>
      <c r="BI1652">
        <v>1300000</v>
      </c>
      <c r="BK1652" t="str">
        <f t="shared" si="118"/>
        <v>Ford Ranger_2566_2000</v>
      </c>
      <c r="BL1652">
        <f t="shared" si="119"/>
        <v>690000</v>
      </c>
      <c r="BM1652">
        <f t="shared" si="120"/>
        <v>340000</v>
      </c>
      <c r="BN1652">
        <f t="shared" si="121"/>
        <v>1300000</v>
      </c>
    </row>
    <row r="1653" spans="19:66">
      <c r="S1653" s="279" t="s">
        <v>1155</v>
      </c>
      <c r="T1653">
        <v>710000</v>
      </c>
      <c r="U1653">
        <v>340000</v>
      </c>
      <c r="V1653">
        <v>1300000</v>
      </c>
      <c r="BA1653" t="s">
        <v>174</v>
      </c>
      <c r="BB1653" t="s">
        <v>197</v>
      </c>
      <c r="BC1653">
        <v>2023</v>
      </c>
      <c r="BD1653">
        <v>2566</v>
      </c>
      <c r="BE1653">
        <v>2</v>
      </c>
      <c r="BF1653">
        <v>2</v>
      </c>
      <c r="BG1653">
        <v>700000</v>
      </c>
      <c r="BH1653">
        <v>340000</v>
      </c>
      <c r="BI1653">
        <v>1300000</v>
      </c>
      <c r="BK1653" t="str">
        <f t="shared" si="118"/>
        <v>Ford Ranger_2566_2000</v>
      </c>
      <c r="BL1653">
        <f t="shared" si="119"/>
        <v>700000</v>
      </c>
      <c r="BM1653">
        <f t="shared" si="120"/>
        <v>340000</v>
      </c>
      <c r="BN1653">
        <f t="shared" si="121"/>
        <v>1300000</v>
      </c>
    </row>
    <row r="1654" spans="19:66">
      <c r="S1654" s="280" t="s">
        <v>1155</v>
      </c>
      <c r="T1654">
        <v>720000</v>
      </c>
      <c r="U1654">
        <v>340000</v>
      </c>
      <c r="V1654">
        <v>1300000</v>
      </c>
      <c r="BA1654" t="s">
        <v>174</v>
      </c>
      <c r="BB1654" t="s">
        <v>197</v>
      </c>
      <c r="BC1654">
        <v>2023</v>
      </c>
      <c r="BD1654">
        <v>2566</v>
      </c>
      <c r="BE1654">
        <v>2</v>
      </c>
      <c r="BF1654">
        <v>2</v>
      </c>
      <c r="BG1654">
        <v>710000</v>
      </c>
      <c r="BH1654">
        <v>340000</v>
      </c>
      <c r="BI1654">
        <v>1300000</v>
      </c>
      <c r="BK1654" t="str">
        <f t="shared" si="118"/>
        <v>Ford Ranger_2566_2000</v>
      </c>
      <c r="BL1654">
        <f t="shared" si="119"/>
        <v>710000</v>
      </c>
      <c r="BM1654">
        <f t="shared" si="120"/>
        <v>340000</v>
      </c>
      <c r="BN1654">
        <f t="shared" si="121"/>
        <v>1300000</v>
      </c>
    </row>
    <row r="1655" spans="19:66">
      <c r="S1655" s="279" t="s">
        <v>1155</v>
      </c>
      <c r="T1655">
        <v>730000</v>
      </c>
      <c r="U1655">
        <v>340000</v>
      </c>
      <c r="V1655">
        <v>1300000</v>
      </c>
      <c r="BA1655" t="s">
        <v>174</v>
      </c>
      <c r="BB1655" t="s">
        <v>197</v>
      </c>
      <c r="BC1655">
        <v>2023</v>
      </c>
      <c r="BD1655">
        <v>2566</v>
      </c>
      <c r="BE1655">
        <v>2</v>
      </c>
      <c r="BF1655">
        <v>2</v>
      </c>
      <c r="BG1655">
        <v>720000</v>
      </c>
      <c r="BH1655">
        <v>340000</v>
      </c>
      <c r="BI1655">
        <v>1300000</v>
      </c>
      <c r="BK1655" t="str">
        <f t="shared" si="118"/>
        <v>Ford Ranger_2566_2000</v>
      </c>
      <c r="BL1655">
        <f t="shared" si="119"/>
        <v>720000</v>
      </c>
      <c r="BM1655">
        <f t="shared" si="120"/>
        <v>340000</v>
      </c>
      <c r="BN1655">
        <f t="shared" si="121"/>
        <v>1300000</v>
      </c>
    </row>
    <row r="1656" spans="19:66">
      <c r="S1656" s="279" t="s">
        <v>1155</v>
      </c>
      <c r="T1656">
        <v>740000</v>
      </c>
      <c r="U1656">
        <v>340000</v>
      </c>
      <c r="V1656">
        <v>1300000</v>
      </c>
      <c r="BA1656" t="s">
        <v>174</v>
      </c>
      <c r="BB1656" t="s">
        <v>197</v>
      </c>
      <c r="BC1656">
        <v>2023</v>
      </c>
      <c r="BD1656">
        <v>2566</v>
      </c>
      <c r="BE1656">
        <v>2</v>
      </c>
      <c r="BF1656">
        <v>2</v>
      </c>
      <c r="BG1656">
        <v>730000</v>
      </c>
      <c r="BH1656">
        <v>340000</v>
      </c>
      <c r="BI1656">
        <v>1300000</v>
      </c>
      <c r="BK1656" t="str">
        <f t="shared" si="118"/>
        <v>Ford Ranger_2566_2000</v>
      </c>
      <c r="BL1656">
        <f t="shared" si="119"/>
        <v>730000</v>
      </c>
      <c r="BM1656">
        <f t="shared" si="120"/>
        <v>340000</v>
      </c>
      <c r="BN1656">
        <f t="shared" si="121"/>
        <v>1300000</v>
      </c>
    </row>
    <row r="1657" spans="19:66">
      <c r="S1657" s="279" t="s">
        <v>1155</v>
      </c>
      <c r="T1657">
        <v>750000</v>
      </c>
      <c r="U1657">
        <v>340000</v>
      </c>
      <c r="V1657">
        <v>1300000</v>
      </c>
      <c r="BA1657" t="s">
        <v>174</v>
      </c>
      <c r="BB1657" t="s">
        <v>197</v>
      </c>
      <c r="BC1657">
        <v>2023</v>
      </c>
      <c r="BD1657">
        <v>2566</v>
      </c>
      <c r="BE1657">
        <v>2</v>
      </c>
      <c r="BF1657">
        <v>2</v>
      </c>
      <c r="BG1657">
        <v>740000</v>
      </c>
      <c r="BH1657">
        <v>340000</v>
      </c>
      <c r="BI1657">
        <v>1300000</v>
      </c>
      <c r="BK1657" t="str">
        <f t="shared" si="118"/>
        <v>Ford Ranger_2566_2000</v>
      </c>
      <c r="BL1657">
        <f t="shared" si="119"/>
        <v>740000</v>
      </c>
      <c r="BM1657">
        <f t="shared" si="120"/>
        <v>340000</v>
      </c>
      <c r="BN1657">
        <f t="shared" si="121"/>
        <v>1300000</v>
      </c>
    </row>
    <row r="1658" spans="19:66">
      <c r="S1658" s="279" t="s">
        <v>1155</v>
      </c>
      <c r="T1658">
        <v>760000</v>
      </c>
      <c r="U1658">
        <v>340000</v>
      </c>
      <c r="V1658">
        <v>1300000</v>
      </c>
      <c r="BA1658" t="s">
        <v>174</v>
      </c>
      <c r="BB1658" t="s">
        <v>197</v>
      </c>
      <c r="BC1658">
        <v>2023</v>
      </c>
      <c r="BD1658">
        <v>2566</v>
      </c>
      <c r="BE1658">
        <v>2</v>
      </c>
      <c r="BF1658">
        <v>2</v>
      </c>
      <c r="BG1658">
        <v>750000</v>
      </c>
      <c r="BH1658">
        <v>340000</v>
      </c>
      <c r="BI1658">
        <v>1300000</v>
      </c>
      <c r="BK1658" t="str">
        <f t="shared" si="118"/>
        <v>Ford Ranger_2566_2000</v>
      </c>
      <c r="BL1658">
        <f t="shared" si="119"/>
        <v>750000</v>
      </c>
      <c r="BM1658">
        <f t="shared" si="120"/>
        <v>340000</v>
      </c>
      <c r="BN1658">
        <f t="shared" si="121"/>
        <v>1300000</v>
      </c>
    </row>
    <row r="1659" spans="19:66">
      <c r="S1659" s="279" t="s">
        <v>1155</v>
      </c>
      <c r="T1659">
        <v>770000</v>
      </c>
      <c r="U1659">
        <v>340000</v>
      </c>
      <c r="V1659">
        <v>1300000</v>
      </c>
      <c r="BA1659" t="s">
        <v>174</v>
      </c>
      <c r="BB1659" t="s">
        <v>197</v>
      </c>
      <c r="BC1659">
        <v>2023</v>
      </c>
      <c r="BD1659">
        <v>2566</v>
      </c>
      <c r="BE1659">
        <v>2</v>
      </c>
      <c r="BF1659">
        <v>2</v>
      </c>
      <c r="BG1659">
        <v>760000</v>
      </c>
      <c r="BH1659">
        <v>340000</v>
      </c>
      <c r="BI1659">
        <v>1300000</v>
      </c>
      <c r="BK1659" t="str">
        <f t="shared" si="118"/>
        <v>Ford Ranger_2566_2000</v>
      </c>
      <c r="BL1659">
        <f t="shared" si="119"/>
        <v>760000</v>
      </c>
      <c r="BM1659">
        <f t="shared" si="120"/>
        <v>340000</v>
      </c>
      <c r="BN1659">
        <f t="shared" si="121"/>
        <v>1300000</v>
      </c>
    </row>
    <row r="1660" spans="19:66">
      <c r="S1660" s="279" t="s">
        <v>1155</v>
      </c>
      <c r="T1660">
        <v>780000</v>
      </c>
      <c r="U1660">
        <v>340000</v>
      </c>
      <c r="V1660">
        <v>1300000</v>
      </c>
      <c r="BA1660" t="s">
        <v>174</v>
      </c>
      <c r="BB1660" t="s">
        <v>197</v>
      </c>
      <c r="BC1660">
        <v>2023</v>
      </c>
      <c r="BD1660">
        <v>2566</v>
      </c>
      <c r="BE1660">
        <v>2</v>
      </c>
      <c r="BF1660">
        <v>2</v>
      </c>
      <c r="BG1660">
        <v>770000</v>
      </c>
      <c r="BH1660">
        <v>340000</v>
      </c>
      <c r="BI1660">
        <v>1300000</v>
      </c>
      <c r="BK1660" t="str">
        <f t="shared" si="118"/>
        <v>Ford Ranger_2566_2000</v>
      </c>
      <c r="BL1660">
        <f t="shared" si="119"/>
        <v>770000</v>
      </c>
      <c r="BM1660">
        <f t="shared" si="120"/>
        <v>340000</v>
      </c>
      <c r="BN1660">
        <f t="shared" si="121"/>
        <v>1300000</v>
      </c>
    </row>
    <row r="1661" spans="19:66">
      <c r="S1661" s="279" t="s">
        <v>1155</v>
      </c>
      <c r="T1661">
        <v>790000</v>
      </c>
      <c r="U1661">
        <v>340000</v>
      </c>
      <c r="V1661">
        <v>1300000</v>
      </c>
      <c r="BA1661" t="s">
        <v>174</v>
      </c>
      <c r="BB1661" t="s">
        <v>197</v>
      </c>
      <c r="BC1661">
        <v>2023</v>
      </c>
      <c r="BD1661">
        <v>2566</v>
      </c>
      <c r="BE1661">
        <v>2</v>
      </c>
      <c r="BF1661">
        <v>2</v>
      </c>
      <c r="BG1661">
        <v>780000</v>
      </c>
      <c r="BH1661">
        <v>340000</v>
      </c>
      <c r="BI1661">
        <v>1300000</v>
      </c>
      <c r="BK1661" t="str">
        <f t="shared" si="118"/>
        <v>Ford Ranger_2566_2000</v>
      </c>
      <c r="BL1661">
        <f t="shared" si="119"/>
        <v>780000</v>
      </c>
      <c r="BM1661">
        <f t="shared" si="120"/>
        <v>340000</v>
      </c>
      <c r="BN1661">
        <f t="shared" si="121"/>
        <v>1300000</v>
      </c>
    </row>
    <row r="1662" spans="19:66">
      <c r="S1662" s="279" t="s">
        <v>1155</v>
      </c>
      <c r="T1662">
        <v>800000</v>
      </c>
      <c r="U1662">
        <v>340000</v>
      </c>
      <c r="V1662">
        <v>1300000</v>
      </c>
      <c r="BA1662" t="s">
        <v>174</v>
      </c>
      <c r="BB1662" t="s">
        <v>197</v>
      </c>
      <c r="BC1662">
        <v>2023</v>
      </c>
      <c r="BD1662">
        <v>2566</v>
      </c>
      <c r="BE1662">
        <v>2</v>
      </c>
      <c r="BF1662">
        <v>2</v>
      </c>
      <c r="BG1662">
        <v>790000</v>
      </c>
      <c r="BH1662">
        <v>340000</v>
      </c>
      <c r="BI1662">
        <v>1300000</v>
      </c>
      <c r="BK1662" t="str">
        <f t="shared" si="118"/>
        <v>Ford Ranger_2566_2000</v>
      </c>
      <c r="BL1662">
        <f t="shared" si="119"/>
        <v>790000</v>
      </c>
      <c r="BM1662">
        <f t="shared" si="120"/>
        <v>340000</v>
      </c>
      <c r="BN1662">
        <f t="shared" si="121"/>
        <v>1300000</v>
      </c>
    </row>
    <row r="1663" spans="19:66">
      <c r="S1663" s="279" t="s">
        <v>1155</v>
      </c>
      <c r="T1663">
        <v>810000</v>
      </c>
      <c r="U1663">
        <v>340000</v>
      </c>
      <c r="V1663">
        <v>1300000</v>
      </c>
      <c r="BA1663" t="s">
        <v>174</v>
      </c>
      <c r="BB1663" t="s">
        <v>197</v>
      </c>
      <c r="BC1663">
        <v>2023</v>
      </c>
      <c r="BD1663">
        <v>2566</v>
      </c>
      <c r="BE1663">
        <v>2</v>
      </c>
      <c r="BF1663">
        <v>2</v>
      </c>
      <c r="BG1663">
        <v>800000</v>
      </c>
      <c r="BH1663">
        <v>340000</v>
      </c>
      <c r="BI1663">
        <v>1300000</v>
      </c>
      <c r="BK1663" t="str">
        <f t="shared" si="118"/>
        <v>Ford Ranger_2566_2000</v>
      </c>
      <c r="BL1663">
        <f t="shared" si="119"/>
        <v>800000</v>
      </c>
      <c r="BM1663">
        <f t="shared" si="120"/>
        <v>340000</v>
      </c>
      <c r="BN1663">
        <f t="shared" si="121"/>
        <v>1300000</v>
      </c>
    </row>
    <row r="1664" spans="19:66">
      <c r="S1664" s="279" t="s">
        <v>1155</v>
      </c>
      <c r="T1664">
        <v>820000</v>
      </c>
      <c r="U1664">
        <v>340000</v>
      </c>
      <c r="V1664">
        <v>1300000</v>
      </c>
      <c r="BA1664" t="s">
        <v>174</v>
      </c>
      <c r="BB1664" t="s">
        <v>197</v>
      </c>
      <c r="BC1664">
        <v>2023</v>
      </c>
      <c r="BD1664">
        <v>2566</v>
      </c>
      <c r="BE1664">
        <v>2</v>
      </c>
      <c r="BF1664">
        <v>2</v>
      </c>
      <c r="BG1664">
        <v>810000</v>
      </c>
      <c r="BH1664">
        <v>340000</v>
      </c>
      <c r="BI1664">
        <v>1300000</v>
      </c>
      <c r="BK1664" t="str">
        <f t="shared" si="118"/>
        <v>Ford Ranger_2566_2000</v>
      </c>
      <c r="BL1664">
        <f t="shared" si="119"/>
        <v>810000</v>
      </c>
      <c r="BM1664">
        <f t="shared" si="120"/>
        <v>340000</v>
      </c>
      <c r="BN1664">
        <f t="shared" si="121"/>
        <v>1300000</v>
      </c>
    </row>
    <row r="1665" spans="19:66">
      <c r="S1665" s="279" t="s">
        <v>1155</v>
      </c>
      <c r="T1665">
        <v>830000</v>
      </c>
      <c r="U1665">
        <v>340000</v>
      </c>
      <c r="V1665">
        <v>1300000</v>
      </c>
      <c r="BA1665" t="s">
        <v>174</v>
      </c>
      <c r="BB1665" t="s">
        <v>197</v>
      </c>
      <c r="BC1665">
        <v>2023</v>
      </c>
      <c r="BD1665">
        <v>2566</v>
      </c>
      <c r="BE1665">
        <v>2</v>
      </c>
      <c r="BF1665">
        <v>2</v>
      </c>
      <c r="BG1665">
        <v>820000</v>
      </c>
      <c r="BH1665">
        <v>340000</v>
      </c>
      <c r="BI1665">
        <v>1300000</v>
      </c>
      <c r="BK1665" t="str">
        <f t="shared" si="118"/>
        <v>Ford Ranger_2566_2000</v>
      </c>
      <c r="BL1665">
        <f t="shared" si="119"/>
        <v>820000</v>
      </c>
      <c r="BM1665">
        <f t="shared" si="120"/>
        <v>340000</v>
      </c>
      <c r="BN1665">
        <f t="shared" si="121"/>
        <v>1300000</v>
      </c>
    </row>
    <row r="1666" spans="19:66">
      <c r="S1666" s="279" t="s">
        <v>1155</v>
      </c>
      <c r="T1666">
        <v>840000</v>
      </c>
      <c r="U1666">
        <v>340000</v>
      </c>
      <c r="V1666">
        <v>1300000</v>
      </c>
      <c r="BA1666" t="s">
        <v>174</v>
      </c>
      <c r="BB1666" t="s">
        <v>197</v>
      </c>
      <c r="BC1666">
        <v>2023</v>
      </c>
      <c r="BD1666">
        <v>2566</v>
      </c>
      <c r="BE1666">
        <v>2</v>
      </c>
      <c r="BF1666">
        <v>2</v>
      </c>
      <c r="BG1666">
        <v>830000</v>
      </c>
      <c r="BH1666">
        <v>340000</v>
      </c>
      <c r="BI1666">
        <v>1300000</v>
      </c>
      <c r="BK1666" t="str">
        <f t="shared" si="118"/>
        <v>Ford Ranger_2566_2000</v>
      </c>
      <c r="BL1666">
        <f t="shared" si="119"/>
        <v>830000</v>
      </c>
      <c r="BM1666">
        <f t="shared" si="120"/>
        <v>340000</v>
      </c>
      <c r="BN1666">
        <f t="shared" si="121"/>
        <v>1300000</v>
      </c>
    </row>
    <row r="1667" spans="19:66">
      <c r="S1667" s="279" t="s">
        <v>1155</v>
      </c>
      <c r="T1667">
        <v>850000</v>
      </c>
      <c r="U1667">
        <v>340000</v>
      </c>
      <c r="V1667">
        <v>1300000</v>
      </c>
      <c r="BA1667" t="s">
        <v>174</v>
      </c>
      <c r="BB1667" t="s">
        <v>197</v>
      </c>
      <c r="BC1667">
        <v>2023</v>
      </c>
      <c r="BD1667">
        <v>2566</v>
      </c>
      <c r="BE1667">
        <v>2</v>
      </c>
      <c r="BF1667">
        <v>2</v>
      </c>
      <c r="BG1667">
        <v>840000</v>
      </c>
      <c r="BH1667">
        <v>340000</v>
      </c>
      <c r="BI1667">
        <v>1300000</v>
      </c>
      <c r="BK1667" t="str">
        <f t="shared" ref="BK1667:BK1730" si="122">BA1667&amp;" "&amp;BB1667&amp;"_"&amp;BD1667&amp;"_"&amp;BF1667*1000</f>
        <v>Ford Ranger_2566_2000</v>
      </c>
      <c r="BL1667">
        <f t="shared" ref="BL1667:BL1730" si="123">BG1667</f>
        <v>840000</v>
      </c>
      <c r="BM1667">
        <f t="shared" ref="BM1667:BM1730" si="124">BH1667</f>
        <v>340000</v>
      </c>
      <c r="BN1667">
        <f t="shared" ref="BN1667:BN1730" si="125">BI1667</f>
        <v>1300000</v>
      </c>
    </row>
    <row r="1668" spans="19:66">
      <c r="S1668" s="279" t="s">
        <v>1155</v>
      </c>
      <c r="T1668">
        <v>860000</v>
      </c>
      <c r="U1668">
        <v>340000</v>
      </c>
      <c r="V1668">
        <v>1300000</v>
      </c>
      <c r="BA1668" t="s">
        <v>174</v>
      </c>
      <c r="BB1668" t="s">
        <v>197</v>
      </c>
      <c r="BC1668">
        <v>2023</v>
      </c>
      <c r="BD1668">
        <v>2566</v>
      </c>
      <c r="BE1668">
        <v>2</v>
      </c>
      <c r="BF1668">
        <v>2</v>
      </c>
      <c r="BG1668">
        <v>850000</v>
      </c>
      <c r="BH1668">
        <v>340000</v>
      </c>
      <c r="BI1668">
        <v>1300000</v>
      </c>
      <c r="BK1668" t="str">
        <f t="shared" si="122"/>
        <v>Ford Ranger_2566_2000</v>
      </c>
      <c r="BL1668">
        <f t="shared" si="123"/>
        <v>850000</v>
      </c>
      <c r="BM1668">
        <f t="shared" si="124"/>
        <v>340000</v>
      </c>
      <c r="BN1668">
        <f t="shared" si="125"/>
        <v>1300000</v>
      </c>
    </row>
    <row r="1669" spans="19:66">
      <c r="S1669" s="279" t="s">
        <v>1155</v>
      </c>
      <c r="T1669">
        <v>870000</v>
      </c>
      <c r="U1669">
        <v>340000</v>
      </c>
      <c r="V1669">
        <v>1300000</v>
      </c>
      <c r="BA1669" t="s">
        <v>174</v>
      </c>
      <c r="BB1669" t="s">
        <v>197</v>
      </c>
      <c r="BC1669">
        <v>2023</v>
      </c>
      <c r="BD1669">
        <v>2566</v>
      </c>
      <c r="BE1669">
        <v>2</v>
      </c>
      <c r="BF1669">
        <v>2</v>
      </c>
      <c r="BG1669">
        <v>860000</v>
      </c>
      <c r="BH1669">
        <v>340000</v>
      </c>
      <c r="BI1669">
        <v>1300000</v>
      </c>
      <c r="BK1669" t="str">
        <f t="shared" si="122"/>
        <v>Ford Ranger_2566_2000</v>
      </c>
      <c r="BL1669">
        <f t="shared" si="123"/>
        <v>860000</v>
      </c>
      <c r="BM1669">
        <f t="shared" si="124"/>
        <v>340000</v>
      </c>
      <c r="BN1669">
        <f t="shared" si="125"/>
        <v>1300000</v>
      </c>
    </row>
    <row r="1670" spans="19:66">
      <c r="S1670" s="279" t="s">
        <v>1155</v>
      </c>
      <c r="T1670">
        <v>880000</v>
      </c>
      <c r="U1670">
        <v>340000</v>
      </c>
      <c r="V1670">
        <v>1300000</v>
      </c>
      <c r="BA1670" t="s">
        <v>174</v>
      </c>
      <c r="BB1670" t="s">
        <v>197</v>
      </c>
      <c r="BC1670">
        <v>2023</v>
      </c>
      <c r="BD1670">
        <v>2566</v>
      </c>
      <c r="BE1670">
        <v>2</v>
      </c>
      <c r="BF1670">
        <v>2</v>
      </c>
      <c r="BG1670">
        <v>870000</v>
      </c>
      <c r="BH1670">
        <v>340000</v>
      </c>
      <c r="BI1670">
        <v>1300000</v>
      </c>
      <c r="BK1670" t="str">
        <f t="shared" si="122"/>
        <v>Ford Ranger_2566_2000</v>
      </c>
      <c r="BL1670">
        <f t="shared" si="123"/>
        <v>870000</v>
      </c>
      <c r="BM1670">
        <f t="shared" si="124"/>
        <v>340000</v>
      </c>
      <c r="BN1670">
        <f t="shared" si="125"/>
        <v>1300000</v>
      </c>
    </row>
    <row r="1671" spans="19:66">
      <c r="S1671" s="279" t="s">
        <v>1155</v>
      </c>
      <c r="T1671">
        <v>890000</v>
      </c>
      <c r="U1671">
        <v>340000</v>
      </c>
      <c r="V1671">
        <v>1300000</v>
      </c>
      <c r="BA1671" t="s">
        <v>174</v>
      </c>
      <c r="BB1671" t="s">
        <v>197</v>
      </c>
      <c r="BC1671">
        <v>2023</v>
      </c>
      <c r="BD1671">
        <v>2566</v>
      </c>
      <c r="BE1671">
        <v>2</v>
      </c>
      <c r="BF1671">
        <v>2</v>
      </c>
      <c r="BG1671">
        <v>880000</v>
      </c>
      <c r="BH1671">
        <v>340000</v>
      </c>
      <c r="BI1671">
        <v>1300000</v>
      </c>
      <c r="BK1671" t="str">
        <f t="shared" si="122"/>
        <v>Ford Ranger_2566_2000</v>
      </c>
      <c r="BL1671">
        <f t="shared" si="123"/>
        <v>880000</v>
      </c>
      <c r="BM1671">
        <f t="shared" si="124"/>
        <v>340000</v>
      </c>
      <c r="BN1671">
        <f t="shared" si="125"/>
        <v>1300000</v>
      </c>
    </row>
    <row r="1672" spans="19:66">
      <c r="S1672" s="279" t="s">
        <v>1155</v>
      </c>
      <c r="T1672">
        <v>900000</v>
      </c>
      <c r="U1672">
        <v>340000</v>
      </c>
      <c r="V1672">
        <v>1300000</v>
      </c>
      <c r="BA1672" t="s">
        <v>174</v>
      </c>
      <c r="BB1672" t="s">
        <v>197</v>
      </c>
      <c r="BC1672">
        <v>2023</v>
      </c>
      <c r="BD1672">
        <v>2566</v>
      </c>
      <c r="BE1672">
        <v>2</v>
      </c>
      <c r="BF1672">
        <v>2</v>
      </c>
      <c r="BG1672">
        <v>890000</v>
      </c>
      <c r="BH1672">
        <v>340000</v>
      </c>
      <c r="BI1672">
        <v>1300000</v>
      </c>
      <c r="BK1672" t="str">
        <f t="shared" si="122"/>
        <v>Ford Ranger_2566_2000</v>
      </c>
      <c r="BL1672">
        <f t="shared" si="123"/>
        <v>890000</v>
      </c>
      <c r="BM1672">
        <f t="shared" si="124"/>
        <v>340000</v>
      </c>
      <c r="BN1672">
        <f t="shared" si="125"/>
        <v>1300000</v>
      </c>
    </row>
    <row r="1673" spans="19:66">
      <c r="S1673" s="279" t="s">
        <v>1155</v>
      </c>
      <c r="T1673">
        <v>910000</v>
      </c>
      <c r="U1673">
        <v>340000</v>
      </c>
      <c r="V1673">
        <v>1300000</v>
      </c>
      <c r="BA1673" t="s">
        <v>174</v>
      </c>
      <c r="BB1673" t="s">
        <v>197</v>
      </c>
      <c r="BC1673">
        <v>2023</v>
      </c>
      <c r="BD1673">
        <v>2566</v>
      </c>
      <c r="BE1673">
        <v>2</v>
      </c>
      <c r="BF1673">
        <v>2</v>
      </c>
      <c r="BG1673">
        <v>900000</v>
      </c>
      <c r="BH1673">
        <v>340000</v>
      </c>
      <c r="BI1673">
        <v>1300000</v>
      </c>
      <c r="BK1673" t="str">
        <f t="shared" si="122"/>
        <v>Ford Ranger_2566_2000</v>
      </c>
      <c r="BL1673">
        <f t="shared" si="123"/>
        <v>900000</v>
      </c>
      <c r="BM1673">
        <f t="shared" si="124"/>
        <v>340000</v>
      </c>
      <c r="BN1673">
        <f t="shared" si="125"/>
        <v>1300000</v>
      </c>
    </row>
    <row r="1674" spans="19:66">
      <c r="S1674" s="279" t="s">
        <v>1155</v>
      </c>
      <c r="T1674">
        <v>920000</v>
      </c>
      <c r="U1674">
        <v>340000</v>
      </c>
      <c r="V1674">
        <v>1300000</v>
      </c>
      <c r="BA1674" t="s">
        <v>174</v>
      </c>
      <c r="BB1674" t="s">
        <v>197</v>
      </c>
      <c r="BC1674">
        <v>2023</v>
      </c>
      <c r="BD1674">
        <v>2566</v>
      </c>
      <c r="BE1674">
        <v>2</v>
      </c>
      <c r="BF1674">
        <v>2</v>
      </c>
      <c r="BG1674">
        <v>910000</v>
      </c>
      <c r="BH1674">
        <v>340000</v>
      </c>
      <c r="BI1674">
        <v>1300000</v>
      </c>
      <c r="BK1674" t="str">
        <f t="shared" si="122"/>
        <v>Ford Ranger_2566_2000</v>
      </c>
      <c r="BL1674">
        <f t="shared" si="123"/>
        <v>910000</v>
      </c>
      <c r="BM1674">
        <f t="shared" si="124"/>
        <v>340000</v>
      </c>
      <c r="BN1674">
        <f t="shared" si="125"/>
        <v>1300000</v>
      </c>
    </row>
    <row r="1675" spans="19:66">
      <c r="S1675" s="279" t="s">
        <v>1155</v>
      </c>
      <c r="T1675">
        <v>930000</v>
      </c>
      <c r="U1675">
        <v>340000</v>
      </c>
      <c r="V1675">
        <v>1300000</v>
      </c>
      <c r="BA1675" t="s">
        <v>174</v>
      </c>
      <c r="BB1675" t="s">
        <v>197</v>
      </c>
      <c r="BC1675">
        <v>2023</v>
      </c>
      <c r="BD1675">
        <v>2566</v>
      </c>
      <c r="BE1675">
        <v>2</v>
      </c>
      <c r="BF1675">
        <v>2</v>
      </c>
      <c r="BG1675">
        <v>920000</v>
      </c>
      <c r="BH1675">
        <v>340000</v>
      </c>
      <c r="BI1675">
        <v>1300000</v>
      </c>
      <c r="BK1675" t="str">
        <f t="shared" si="122"/>
        <v>Ford Ranger_2566_2000</v>
      </c>
      <c r="BL1675">
        <f t="shared" si="123"/>
        <v>920000</v>
      </c>
      <c r="BM1675">
        <f t="shared" si="124"/>
        <v>340000</v>
      </c>
      <c r="BN1675">
        <f t="shared" si="125"/>
        <v>1300000</v>
      </c>
    </row>
    <row r="1676" spans="19:66">
      <c r="S1676" s="279" t="s">
        <v>1155</v>
      </c>
      <c r="T1676">
        <v>940000</v>
      </c>
      <c r="U1676">
        <v>340000</v>
      </c>
      <c r="V1676">
        <v>1300000</v>
      </c>
      <c r="BA1676" t="s">
        <v>174</v>
      </c>
      <c r="BB1676" t="s">
        <v>197</v>
      </c>
      <c r="BC1676">
        <v>2023</v>
      </c>
      <c r="BD1676">
        <v>2566</v>
      </c>
      <c r="BE1676">
        <v>2</v>
      </c>
      <c r="BF1676">
        <v>2</v>
      </c>
      <c r="BG1676">
        <v>930000</v>
      </c>
      <c r="BH1676">
        <v>340000</v>
      </c>
      <c r="BI1676">
        <v>1300000</v>
      </c>
      <c r="BK1676" t="str">
        <f t="shared" si="122"/>
        <v>Ford Ranger_2566_2000</v>
      </c>
      <c r="BL1676">
        <f t="shared" si="123"/>
        <v>930000</v>
      </c>
      <c r="BM1676">
        <f t="shared" si="124"/>
        <v>340000</v>
      </c>
      <c r="BN1676">
        <f t="shared" si="125"/>
        <v>1300000</v>
      </c>
    </row>
    <row r="1677" spans="19:66">
      <c r="S1677" s="279" t="s">
        <v>1155</v>
      </c>
      <c r="T1677">
        <v>950000</v>
      </c>
      <c r="U1677">
        <v>340000</v>
      </c>
      <c r="V1677">
        <v>1300000</v>
      </c>
      <c r="BA1677" t="s">
        <v>174</v>
      </c>
      <c r="BB1677" t="s">
        <v>197</v>
      </c>
      <c r="BC1677">
        <v>2023</v>
      </c>
      <c r="BD1677">
        <v>2566</v>
      </c>
      <c r="BE1677">
        <v>2</v>
      </c>
      <c r="BF1677">
        <v>2</v>
      </c>
      <c r="BG1677">
        <v>940000</v>
      </c>
      <c r="BH1677">
        <v>340000</v>
      </c>
      <c r="BI1677">
        <v>1300000</v>
      </c>
      <c r="BK1677" t="str">
        <f t="shared" si="122"/>
        <v>Ford Ranger_2566_2000</v>
      </c>
      <c r="BL1677">
        <f t="shared" si="123"/>
        <v>940000</v>
      </c>
      <c r="BM1677">
        <f t="shared" si="124"/>
        <v>340000</v>
      </c>
      <c r="BN1677">
        <f t="shared" si="125"/>
        <v>1300000</v>
      </c>
    </row>
    <row r="1678" spans="19:66">
      <c r="S1678" s="280" t="s">
        <v>1155</v>
      </c>
      <c r="T1678">
        <v>960000</v>
      </c>
      <c r="U1678">
        <v>340000</v>
      </c>
      <c r="V1678">
        <v>1300000</v>
      </c>
      <c r="BA1678" t="s">
        <v>174</v>
      </c>
      <c r="BB1678" t="s">
        <v>197</v>
      </c>
      <c r="BC1678">
        <v>2023</v>
      </c>
      <c r="BD1678">
        <v>2566</v>
      </c>
      <c r="BE1678">
        <v>2</v>
      </c>
      <c r="BF1678">
        <v>2</v>
      </c>
      <c r="BG1678">
        <v>950000</v>
      </c>
      <c r="BH1678">
        <v>340000</v>
      </c>
      <c r="BI1678">
        <v>1300000</v>
      </c>
      <c r="BK1678" t="str">
        <f t="shared" si="122"/>
        <v>Ford Ranger_2566_2000</v>
      </c>
      <c r="BL1678">
        <f t="shared" si="123"/>
        <v>950000</v>
      </c>
      <c r="BM1678">
        <f t="shared" si="124"/>
        <v>340000</v>
      </c>
      <c r="BN1678">
        <f t="shared" si="125"/>
        <v>1300000</v>
      </c>
    </row>
    <row r="1679" spans="19:66">
      <c r="S1679" s="279" t="s">
        <v>1155</v>
      </c>
      <c r="T1679">
        <v>970000</v>
      </c>
      <c r="U1679">
        <v>340000</v>
      </c>
      <c r="V1679">
        <v>1300000</v>
      </c>
      <c r="BA1679" t="s">
        <v>174</v>
      </c>
      <c r="BB1679" t="s">
        <v>197</v>
      </c>
      <c r="BC1679">
        <v>2023</v>
      </c>
      <c r="BD1679">
        <v>2566</v>
      </c>
      <c r="BE1679">
        <v>2</v>
      </c>
      <c r="BF1679">
        <v>2</v>
      </c>
      <c r="BG1679">
        <v>960000</v>
      </c>
      <c r="BH1679">
        <v>340000</v>
      </c>
      <c r="BI1679">
        <v>1300000</v>
      </c>
      <c r="BK1679" t="str">
        <f t="shared" si="122"/>
        <v>Ford Ranger_2566_2000</v>
      </c>
      <c r="BL1679">
        <f t="shared" si="123"/>
        <v>960000</v>
      </c>
      <c r="BM1679">
        <f t="shared" si="124"/>
        <v>340000</v>
      </c>
      <c r="BN1679">
        <f t="shared" si="125"/>
        <v>1300000</v>
      </c>
    </row>
    <row r="1680" spans="19:66">
      <c r="S1680" s="279" t="s">
        <v>1155</v>
      </c>
      <c r="T1680">
        <v>980000</v>
      </c>
      <c r="U1680">
        <v>340000</v>
      </c>
      <c r="V1680">
        <v>1300000</v>
      </c>
      <c r="BA1680" t="s">
        <v>174</v>
      </c>
      <c r="BB1680" t="s">
        <v>197</v>
      </c>
      <c r="BC1680">
        <v>2023</v>
      </c>
      <c r="BD1680">
        <v>2566</v>
      </c>
      <c r="BE1680">
        <v>2</v>
      </c>
      <c r="BF1680">
        <v>2</v>
      </c>
      <c r="BG1680">
        <v>970000</v>
      </c>
      <c r="BH1680">
        <v>340000</v>
      </c>
      <c r="BI1680">
        <v>1300000</v>
      </c>
      <c r="BK1680" t="str">
        <f t="shared" si="122"/>
        <v>Ford Ranger_2566_2000</v>
      </c>
      <c r="BL1680">
        <f t="shared" si="123"/>
        <v>970000</v>
      </c>
      <c r="BM1680">
        <f t="shared" si="124"/>
        <v>340000</v>
      </c>
      <c r="BN1680">
        <f t="shared" si="125"/>
        <v>1300000</v>
      </c>
    </row>
    <row r="1681" spans="19:66">
      <c r="S1681" s="279" t="s">
        <v>1155</v>
      </c>
      <c r="T1681">
        <v>990000</v>
      </c>
      <c r="U1681">
        <v>340000</v>
      </c>
      <c r="V1681">
        <v>1300000</v>
      </c>
      <c r="BA1681" t="s">
        <v>174</v>
      </c>
      <c r="BB1681" t="s">
        <v>197</v>
      </c>
      <c r="BC1681">
        <v>2023</v>
      </c>
      <c r="BD1681">
        <v>2566</v>
      </c>
      <c r="BE1681">
        <v>2</v>
      </c>
      <c r="BF1681">
        <v>2</v>
      </c>
      <c r="BG1681">
        <v>980000</v>
      </c>
      <c r="BH1681">
        <v>340000</v>
      </c>
      <c r="BI1681">
        <v>1300000</v>
      </c>
      <c r="BK1681" t="str">
        <f t="shared" si="122"/>
        <v>Ford Ranger_2566_2000</v>
      </c>
      <c r="BL1681">
        <f t="shared" si="123"/>
        <v>980000</v>
      </c>
      <c r="BM1681">
        <f t="shared" si="124"/>
        <v>340000</v>
      </c>
      <c r="BN1681">
        <f t="shared" si="125"/>
        <v>1300000</v>
      </c>
    </row>
    <row r="1682" spans="19:66">
      <c r="S1682" s="279" t="s">
        <v>1155</v>
      </c>
      <c r="T1682">
        <v>1000000</v>
      </c>
      <c r="U1682">
        <v>340000</v>
      </c>
      <c r="V1682">
        <v>1300000</v>
      </c>
      <c r="BA1682" t="s">
        <v>174</v>
      </c>
      <c r="BB1682" t="s">
        <v>197</v>
      </c>
      <c r="BC1682">
        <v>2023</v>
      </c>
      <c r="BD1682">
        <v>2566</v>
      </c>
      <c r="BE1682">
        <v>2</v>
      </c>
      <c r="BF1682">
        <v>2</v>
      </c>
      <c r="BG1682">
        <v>990000</v>
      </c>
      <c r="BH1682">
        <v>340000</v>
      </c>
      <c r="BI1682">
        <v>1300000</v>
      </c>
      <c r="BK1682" t="str">
        <f t="shared" si="122"/>
        <v>Ford Ranger_2566_2000</v>
      </c>
      <c r="BL1682">
        <f t="shared" si="123"/>
        <v>990000</v>
      </c>
      <c r="BM1682">
        <f t="shared" si="124"/>
        <v>340000</v>
      </c>
      <c r="BN1682">
        <f t="shared" si="125"/>
        <v>1300000</v>
      </c>
    </row>
    <row r="1683" spans="19:66">
      <c r="S1683" s="279" t="s">
        <v>1155</v>
      </c>
      <c r="T1683">
        <v>1010000</v>
      </c>
      <c r="U1683">
        <v>340000</v>
      </c>
      <c r="V1683">
        <v>1300000</v>
      </c>
      <c r="BA1683" t="s">
        <v>174</v>
      </c>
      <c r="BB1683" t="s">
        <v>197</v>
      </c>
      <c r="BC1683">
        <v>2023</v>
      </c>
      <c r="BD1683">
        <v>2566</v>
      </c>
      <c r="BE1683">
        <v>2</v>
      </c>
      <c r="BF1683">
        <v>2</v>
      </c>
      <c r="BG1683">
        <v>1000000</v>
      </c>
      <c r="BH1683">
        <v>340000</v>
      </c>
      <c r="BI1683">
        <v>1300000</v>
      </c>
      <c r="BK1683" t="str">
        <f t="shared" si="122"/>
        <v>Ford Ranger_2566_2000</v>
      </c>
      <c r="BL1683">
        <f t="shared" si="123"/>
        <v>1000000</v>
      </c>
      <c r="BM1683">
        <f t="shared" si="124"/>
        <v>340000</v>
      </c>
      <c r="BN1683">
        <f t="shared" si="125"/>
        <v>1300000</v>
      </c>
    </row>
    <row r="1684" spans="19:66">
      <c r="S1684" s="279" t="s">
        <v>1155</v>
      </c>
      <c r="T1684">
        <v>1020000</v>
      </c>
      <c r="U1684">
        <v>340000</v>
      </c>
      <c r="V1684">
        <v>1300000</v>
      </c>
      <c r="BA1684" t="s">
        <v>174</v>
      </c>
      <c r="BB1684" t="s">
        <v>197</v>
      </c>
      <c r="BC1684">
        <v>2023</v>
      </c>
      <c r="BD1684">
        <v>2566</v>
      </c>
      <c r="BE1684">
        <v>2</v>
      </c>
      <c r="BF1684">
        <v>2</v>
      </c>
      <c r="BG1684">
        <v>1010000</v>
      </c>
      <c r="BH1684">
        <v>340000</v>
      </c>
      <c r="BI1684">
        <v>1300000</v>
      </c>
      <c r="BK1684" t="str">
        <f t="shared" si="122"/>
        <v>Ford Ranger_2566_2000</v>
      </c>
      <c r="BL1684">
        <f t="shared" si="123"/>
        <v>1010000</v>
      </c>
      <c r="BM1684">
        <f t="shared" si="124"/>
        <v>340000</v>
      </c>
      <c r="BN1684">
        <f t="shared" si="125"/>
        <v>1300000</v>
      </c>
    </row>
    <row r="1685" spans="19:66">
      <c r="S1685" s="279" t="s">
        <v>1155</v>
      </c>
      <c r="T1685">
        <v>1030000</v>
      </c>
      <c r="U1685">
        <v>340000</v>
      </c>
      <c r="V1685">
        <v>1300000</v>
      </c>
      <c r="BA1685" t="s">
        <v>174</v>
      </c>
      <c r="BB1685" t="s">
        <v>197</v>
      </c>
      <c r="BC1685">
        <v>2023</v>
      </c>
      <c r="BD1685">
        <v>2566</v>
      </c>
      <c r="BE1685">
        <v>2</v>
      </c>
      <c r="BF1685">
        <v>2</v>
      </c>
      <c r="BG1685">
        <v>1020000</v>
      </c>
      <c r="BH1685">
        <v>340000</v>
      </c>
      <c r="BI1685">
        <v>1300000</v>
      </c>
      <c r="BK1685" t="str">
        <f t="shared" si="122"/>
        <v>Ford Ranger_2566_2000</v>
      </c>
      <c r="BL1685">
        <f t="shared" si="123"/>
        <v>1020000</v>
      </c>
      <c r="BM1685">
        <f t="shared" si="124"/>
        <v>340000</v>
      </c>
      <c r="BN1685">
        <f t="shared" si="125"/>
        <v>1300000</v>
      </c>
    </row>
    <row r="1686" spans="19:66">
      <c r="S1686" s="279" t="s">
        <v>1155</v>
      </c>
      <c r="T1686">
        <v>1040000</v>
      </c>
      <c r="U1686">
        <v>340000</v>
      </c>
      <c r="V1686">
        <v>1300000</v>
      </c>
      <c r="BA1686" t="s">
        <v>174</v>
      </c>
      <c r="BB1686" t="s">
        <v>197</v>
      </c>
      <c r="BC1686">
        <v>2023</v>
      </c>
      <c r="BD1686">
        <v>2566</v>
      </c>
      <c r="BE1686">
        <v>2</v>
      </c>
      <c r="BF1686">
        <v>2</v>
      </c>
      <c r="BG1686">
        <v>1030000</v>
      </c>
      <c r="BH1686">
        <v>340000</v>
      </c>
      <c r="BI1686">
        <v>1300000</v>
      </c>
      <c r="BK1686" t="str">
        <f t="shared" si="122"/>
        <v>Ford Ranger_2566_2000</v>
      </c>
      <c r="BL1686">
        <f t="shared" si="123"/>
        <v>1030000</v>
      </c>
      <c r="BM1686">
        <f t="shared" si="124"/>
        <v>340000</v>
      </c>
      <c r="BN1686">
        <f t="shared" si="125"/>
        <v>1300000</v>
      </c>
    </row>
    <row r="1687" spans="19:66">
      <c r="S1687" s="279" t="s">
        <v>1155</v>
      </c>
      <c r="T1687">
        <v>1050000</v>
      </c>
      <c r="U1687">
        <v>340000</v>
      </c>
      <c r="V1687">
        <v>1300000</v>
      </c>
      <c r="BA1687" t="s">
        <v>174</v>
      </c>
      <c r="BB1687" t="s">
        <v>197</v>
      </c>
      <c r="BC1687">
        <v>2023</v>
      </c>
      <c r="BD1687">
        <v>2566</v>
      </c>
      <c r="BE1687">
        <v>2</v>
      </c>
      <c r="BF1687">
        <v>2</v>
      </c>
      <c r="BG1687">
        <v>1040000</v>
      </c>
      <c r="BH1687">
        <v>340000</v>
      </c>
      <c r="BI1687">
        <v>1300000</v>
      </c>
      <c r="BK1687" t="str">
        <f t="shared" si="122"/>
        <v>Ford Ranger_2566_2000</v>
      </c>
      <c r="BL1687">
        <f t="shared" si="123"/>
        <v>1040000</v>
      </c>
      <c r="BM1687">
        <f t="shared" si="124"/>
        <v>340000</v>
      </c>
      <c r="BN1687">
        <f t="shared" si="125"/>
        <v>1300000</v>
      </c>
    </row>
    <row r="1688" spans="19:66">
      <c r="S1688" s="279" t="s">
        <v>1155</v>
      </c>
      <c r="T1688">
        <v>1050000</v>
      </c>
      <c r="U1688">
        <v>1050000</v>
      </c>
      <c r="V1688">
        <v>1300000</v>
      </c>
      <c r="BA1688" t="s">
        <v>174</v>
      </c>
      <c r="BB1688" t="s">
        <v>197</v>
      </c>
      <c r="BC1688">
        <v>2023</v>
      </c>
      <c r="BD1688">
        <v>2566</v>
      </c>
      <c r="BE1688">
        <v>2</v>
      </c>
      <c r="BF1688">
        <v>2</v>
      </c>
      <c r="BG1688">
        <v>1050000</v>
      </c>
      <c r="BH1688">
        <v>340000</v>
      </c>
      <c r="BI1688">
        <v>1300000</v>
      </c>
      <c r="BK1688" t="str">
        <f t="shared" si="122"/>
        <v>Ford Ranger_2566_2000</v>
      </c>
      <c r="BL1688">
        <f t="shared" si="123"/>
        <v>1050000</v>
      </c>
      <c r="BM1688">
        <f t="shared" si="124"/>
        <v>340000</v>
      </c>
      <c r="BN1688">
        <f t="shared" si="125"/>
        <v>1300000</v>
      </c>
    </row>
    <row r="1689" spans="19:66">
      <c r="S1689" s="279" t="s">
        <v>1155</v>
      </c>
      <c r="T1689">
        <v>1060000</v>
      </c>
      <c r="U1689">
        <v>340000</v>
      </c>
      <c r="V1689">
        <v>1300000</v>
      </c>
      <c r="BA1689" t="s">
        <v>174</v>
      </c>
      <c r="BB1689" t="s">
        <v>197</v>
      </c>
      <c r="BC1689">
        <v>2023</v>
      </c>
      <c r="BD1689">
        <v>2566</v>
      </c>
      <c r="BE1689">
        <v>2</v>
      </c>
      <c r="BF1689">
        <v>2</v>
      </c>
      <c r="BG1689">
        <v>1050000</v>
      </c>
      <c r="BH1689">
        <v>1050000</v>
      </c>
      <c r="BI1689">
        <v>1300000</v>
      </c>
      <c r="BK1689" t="str">
        <f t="shared" si="122"/>
        <v>Ford Ranger_2566_2000</v>
      </c>
      <c r="BL1689">
        <f t="shared" si="123"/>
        <v>1050000</v>
      </c>
      <c r="BM1689">
        <f t="shared" si="124"/>
        <v>1050000</v>
      </c>
      <c r="BN1689">
        <f t="shared" si="125"/>
        <v>1300000</v>
      </c>
    </row>
    <row r="1690" spans="19:66">
      <c r="S1690" s="279" t="s">
        <v>1155</v>
      </c>
      <c r="T1690">
        <v>1070000</v>
      </c>
      <c r="U1690">
        <v>340000</v>
      </c>
      <c r="V1690">
        <v>1300000</v>
      </c>
      <c r="BA1690" t="s">
        <v>174</v>
      </c>
      <c r="BB1690" t="s">
        <v>197</v>
      </c>
      <c r="BC1690">
        <v>2023</v>
      </c>
      <c r="BD1690">
        <v>2566</v>
      </c>
      <c r="BE1690">
        <v>2</v>
      </c>
      <c r="BF1690">
        <v>2</v>
      </c>
      <c r="BG1690">
        <v>1060000</v>
      </c>
      <c r="BH1690">
        <v>340000</v>
      </c>
      <c r="BI1690">
        <v>1300000</v>
      </c>
      <c r="BK1690" t="str">
        <f t="shared" si="122"/>
        <v>Ford Ranger_2566_2000</v>
      </c>
      <c r="BL1690">
        <f t="shared" si="123"/>
        <v>1060000</v>
      </c>
      <c r="BM1690">
        <f t="shared" si="124"/>
        <v>340000</v>
      </c>
      <c r="BN1690">
        <f t="shared" si="125"/>
        <v>1300000</v>
      </c>
    </row>
    <row r="1691" spans="19:66">
      <c r="S1691" s="279" t="s">
        <v>1155</v>
      </c>
      <c r="T1691">
        <v>1080000</v>
      </c>
      <c r="U1691">
        <v>340000</v>
      </c>
      <c r="V1691">
        <v>1300000</v>
      </c>
      <c r="BA1691" t="s">
        <v>174</v>
      </c>
      <c r="BB1691" t="s">
        <v>197</v>
      </c>
      <c r="BC1691">
        <v>2023</v>
      </c>
      <c r="BD1691">
        <v>2566</v>
      </c>
      <c r="BE1691">
        <v>2</v>
      </c>
      <c r="BF1691">
        <v>2</v>
      </c>
      <c r="BG1691">
        <v>1070000</v>
      </c>
      <c r="BH1691">
        <v>340000</v>
      </c>
      <c r="BI1691">
        <v>1300000</v>
      </c>
      <c r="BK1691" t="str">
        <f t="shared" si="122"/>
        <v>Ford Ranger_2566_2000</v>
      </c>
      <c r="BL1691">
        <f t="shared" si="123"/>
        <v>1070000</v>
      </c>
      <c r="BM1691">
        <f t="shared" si="124"/>
        <v>340000</v>
      </c>
      <c r="BN1691">
        <f t="shared" si="125"/>
        <v>1300000</v>
      </c>
    </row>
    <row r="1692" spans="19:66">
      <c r="S1692" s="279" t="s">
        <v>1155</v>
      </c>
      <c r="T1692">
        <v>1090000</v>
      </c>
      <c r="U1692">
        <v>340000</v>
      </c>
      <c r="V1692">
        <v>1300000</v>
      </c>
      <c r="BA1692" t="s">
        <v>174</v>
      </c>
      <c r="BB1692" t="s">
        <v>197</v>
      </c>
      <c r="BC1692">
        <v>2023</v>
      </c>
      <c r="BD1692">
        <v>2566</v>
      </c>
      <c r="BE1692">
        <v>2</v>
      </c>
      <c r="BF1692">
        <v>2</v>
      </c>
      <c r="BG1692">
        <v>1080000</v>
      </c>
      <c r="BH1692">
        <v>340000</v>
      </c>
      <c r="BI1692">
        <v>1300000</v>
      </c>
      <c r="BK1692" t="str">
        <f t="shared" si="122"/>
        <v>Ford Ranger_2566_2000</v>
      </c>
      <c r="BL1692">
        <f t="shared" si="123"/>
        <v>1080000</v>
      </c>
      <c r="BM1692">
        <f t="shared" si="124"/>
        <v>340000</v>
      </c>
      <c r="BN1692">
        <f t="shared" si="125"/>
        <v>1300000</v>
      </c>
    </row>
    <row r="1693" spans="19:66">
      <c r="S1693" s="279" t="s">
        <v>1155</v>
      </c>
      <c r="T1693">
        <v>1100000</v>
      </c>
      <c r="U1693">
        <v>340000</v>
      </c>
      <c r="V1693">
        <v>1300000</v>
      </c>
      <c r="BA1693" t="s">
        <v>174</v>
      </c>
      <c r="BB1693" t="s">
        <v>197</v>
      </c>
      <c r="BC1693">
        <v>2023</v>
      </c>
      <c r="BD1693">
        <v>2566</v>
      </c>
      <c r="BE1693">
        <v>2</v>
      </c>
      <c r="BF1693">
        <v>2</v>
      </c>
      <c r="BG1693">
        <v>1090000</v>
      </c>
      <c r="BH1693">
        <v>340000</v>
      </c>
      <c r="BI1693">
        <v>1300000</v>
      </c>
      <c r="BK1693" t="str">
        <f t="shared" si="122"/>
        <v>Ford Ranger_2566_2000</v>
      </c>
      <c r="BL1693">
        <f t="shared" si="123"/>
        <v>1090000</v>
      </c>
      <c r="BM1693">
        <f t="shared" si="124"/>
        <v>340000</v>
      </c>
      <c r="BN1693">
        <f t="shared" si="125"/>
        <v>1300000</v>
      </c>
    </row>
    <row r="1694" spans="19:66">
      <c r="S1694" s="279" t="s">
        <v>1155</v>
      </c>
      <c r="T1694">
        <v>1100000</v>
      </c>
      <c r="U1694">
        <v>1050000</v>
      </c>
      <c r="V1694">
        <v>1300000</v>
      </c>
      <c r="BA1694" t="s">
        <v>174</v>
      </c>
      <c r="BB1694" t="s">
        <v>197</v>
      </c>
      <c r="BC1694">
        <v>2023</v>
      </c>
      <c r="BD1694">
        <v>2566</v>
      </c>
      <c r="BE1694">
        <v>2</v>
      </c>
      <c r="BF1694">
        <v>2</v>
      </c>
      <c r="BG1694">
        <v>1100000</v>
      </c>
      <c r="BH1694">
        <v>340000</v>
      </c>
      <c r="BI1694">
        <v>1300000</v>
      </c>
      <c r="BK1694" t="str">
        <f t="shared" si="122"/>
        <v>Ford Ranger_2566_2000</v>
      </c>
      <c r="BL1694">
        <f t="shared" si="123"/>
        <v>1100000</v>
      </c>
      <c r="BM1694">
        <f t="shared" si="124"/>
        <v>340000</v>
      </c>
      <c r="BN1694">
        <f t="shared" si="125"/>
        <v>1300000</v>
      </c>
    </row>
    <row r="1695" spans="19:66">
      <c r="S1695" s="279" t="s">
        <v>1155</v>
      </c>
      <c r="T1695">
        <v>1110000</v>
      </c>
      <c r="U1695">
        <v>340000</v>
      </c>
      <c r="V1695">
        <v>1300000</v>
      </c>
      <c r="BA1695" t="s">
        <v>174</v>
      </c>
      <c r="BB1695" t="s">
        <v>197</v>
      </c>
      <c r="BC1695">
        <v>2023</v>
      </c>
      <c r="BD1695">
        <v>2566</v>
      </c>
      <c r="BE1695">
        <v>2</v>
      </c>
      <c r="BF1695">
        <v>2</v>
      </c>
      <c r="BG1695">
        <v>1100000</v>
      </c>
      <c r="BH1695">
        <v>1050000</v>
      </c>
      <c r="BI1695">
        <v>1300000</v>
      </c>
      <c r="BK1695" t="str">
        <f t="shared" si="122"/>
        <v>Ford Ranger_2566_2000</v>
      </c>
      <c r="BL1695">
        <f t="shared" si="123"/>
        <v>1100000</v>
      </c>
      <c r="BM1695">
        <f t="shared" si="124"/>
        <v>1050000</v>
      </c>
      <c r="BN1695">
        <f t="shared" si="125"/>
        <v>1300000</v>
      </c>
    </row>
    <row r="1696" spans="19:66">
      <c r="S1696" s="279" t="s">
        <v>1155</v>
      </c>
      <c r="T1696">
        <v>1120000</v>
      </c>
      <c r="U1696">
        <v>340000</v>
      </c>
      <c r="V1696">
        <v>1300000</v>
      </c>
      <c r="BA1696" t="s">
        <v>174</v>
      </c>
      <c r="BB1696" t="s">
        <v>197</v>
      </c>
      <c r="BC1696">
        <v>2023</v>
      </c>
      <c r="BD1696">
        <v>2566</v>
      </c>
      <c r="BE1696">
        <v>2</v>
      </c>
      <c r="BF1696">
        <v>2</v>
      </c>
      <c r="BG1696">
        <v>1110000</v>
      </c>
      <c r="BH1696">
        <v>340000</v>
      </c>
      <c r="BI1696">
        <v>1300000</v>
      </c>
      <c r="BK1696" t="str">
        <f t="shared" si="122"/>
        <v>Ford Ranger_2566_2000</v>
      </c>
      <c r="BL1696">
        <f t="shared" si="123"/>
        <v>1110000</v>
      </c>
      <c r="BM1696">
        <f t="shared" si="124"/>
        <v>340000</v>
      </c>
      <c r="BN1696">
        <f t="shared" si="125"/>
        <v>1300000</v>
      </c>
    </row>
    <row r="1697" spans="19:66">
      <c r="S1697" s="279" t="s">
        <v>1155</v>
      </c>
      <c r="T1697">
        <v>1130000</v>
      </c>
      <c r="U1697">
        <v>340000</v>
      </c>
      <c r="V1697">
        <v>1300000</v>
      </c>
      <c r="BA1697" t="s">
        <v>174</v>
      </c>
      <c r="BB1697" t="s">
        <v>197</v>
      </c>
      <c r="BC1697">
        <v>2023</v>
      </c>
      <c r="BD1697">
        <v>2566</v>
      </c>
      <c r="BE1697">
        <v>2</v>
      </c>
      <c r="BF1697">
        <v>2</v>
      </c>
      <c r="BG1697">
        <v>1120000</v>
      </c>
      <c r="BH1697">
        <v>340000</v>
      </c>
      <c r="BI1697">
        <v>1300000</v>
      </c>
      <c r="BK1697" t="str">
        <f t="shared" si="122"/>
        <v>Ford Ranger_2566_2000</v>
      </c>
      <c r="BL1697">
        <f t="shared" si="123"/>
        <v>1120000</v>
      </c>
      <c r="BM1697">
        <f t="shared" si="124"/>
        <v>340000</v>
      </c>
      <c r="BN1697">
        <f t="shared" si="125"/>
        <v>1300000</v>
      </c>
    </row>
    <row r="1698" spans="19:66">
      <c r="S1698" s="280" t="s">
        <v>1155</v>
      </c>
      <c r="T1698">
        <v>1140000</v>
      </c>
      <c r="U1698">
        <v>340000</v>
      </c>
      <c r="V1698">
        <v>1300000</v>
      </c>
      <c r="BA1698" t="s">
        <v>174</v>
      </c>
      <c r="BB1698" t="s">
        <v>197</v>
      </c>
      <c r="BC1698">
        <v>2023</v>
      </c>
      <c r="BD1698">
        <v>2566</v>
      </c>
      <c r="BE1698">
        <v>2</v>
      </c>
      <c r="BF1698">
        <v>2</v>
      </c>
      <c r="BG1698">
        <v>1130000</v>
      </c>
      <c r="BH1698">
        <v>340000</v>
      </c>
      <c r="BI1698">
        <v>1300000</v>
      </c>
      <c r="BK1698" t="str">
        <f t="shared" si="122"/>
        <v>Ford Ranger_2566_2000</v>
      </c>
      <c r="BL1698">
        <f t="shared" si="123"/>
        <v>1130000</v>
      </c>
      <c r="BM1698">
        <f t="shared" si="124"/>
        <v>340000</v>
      </c>
      <c r="BN1698">
        <f t="shared" si="125"/>
        <v>1300000</v>
      </c>
    </row>
    <row r="1699" spans="19:66">
      <c r="S1699" s="279" t="s">
        <v>1155</v>
      </c>
      <c r="T1699">
        <v>1150000</v>
      </c>
      <c r="U1699">
        <v>1050000</v>
      </c>
      <c r="V1699">
        <v>1300000</v>
      </c>
      <c r="BA1699" t="s">
        <v>174</v>
      </c>
      <c r="BB1699" t="s">
        <v>197</v>
      </c>
      <c r="BC1699">
        <v>2023</v>
      </c>
      <c r="BD1699">
        <v>2566</v>
      </c>
      <c r="BE1699">
        <v>2</v>
      </c>
      <c r="BF1699">
        <v>2</v>
      </c>
      <c r="BG1699">
        <v>1140000</v>
      </c>
      <c r="BH1699">
        <v>340000</v>
      </c>
      <c r="BI1699">
        <v>1300000</v>
      </c>
      <c r="BK1699" t="str">
        <f t="shared" si="122"/>
        <v>Ford Ranger_2566_2000</v>
      </c>
      <c r="BL1699">
        <f t="shared" si="123"/>
        <v>1140000</v>
      </c>
      <c r="BM1699">
        <f t="shared" si="124"/>
        <v>340000</v>
      </c>
      <c r="BN1699">
        <f t="shared" si="125"/>
        <v>1300000</v>
      </c>
    </row>
    <row r="1700" spans="19:66">
      <c r="S1700" s="279" t="s">
        <v>1155</v>
      </c>
      <c r="T1700">
        <v>1150000</v>
      </c>
      <c r="U1700">
        <v>340000</v>
      </c>
      <c r="V1700">
        <v>1300000</v>
      </c>
      <c r="BA1700" t="s">
        <v>174</v>
      </c>
      <c r="BB1700" t="s">
        <v>197</v>
      </c>
      <c r="BC1700">
        <v>2023</v>
      </c>
      <c r="BD1700">
        <v>2566</v>
      </c>
      <c r="BE1700">
        <v>2</v>
      </c>
      <c r="BF1700">
        <v>2</v>
      </c>
      <c r="BG1700">
        <v>1150000</v>
      </c>
      <c r="BH1700">
        <v>1050000</v>
      </c>
      <c r="BI1700">
        <v>1300000</v>
      </c>
      <c r="BK1700" t="str">
        <f t="shared" si="122"/>
        <v>Ford Ranger_2566_2000</v>
      </c>
      <c r="BL1700">
        <f t="shared" si="123"/>
        <v>1150000</v>
      </c>
      <c r="BM1700">
        <f t="shared" si="124"/>
        <v>1050000</v>
      </c>
      <c r="BN1700">
        <f t="shared" si="125"/>
        <v>1300000</v>
      </c>
    </row>
    <row r="1701" spans="19:66">
      <c r="S1701" s="279" t="s">
        <v>1155</v>
      </c>
      <c r="T1701">
        <v>1160000</v>
      </c>
      <c r="U1701">
        <v>340000</v>
      </c>
      <c r="V1701">
        <v>1300000</v>
      </c>
      <c r="BA1701" t="s">
        <v>174</v>
      </c>
      <c r="BB1701" t="s">
        <v>197</v>
      </c>
      <c r="BC1701">
        <v>2023</v>
      </c>
      <c r="BD1701">
        <v>2566</v>
      </c>
      <c r="BE1701">
        <v>2</v>
      </c>
      <c r="BF1701">
        <v>2</v>
      </c>
      <c r="BG1701">
        <v>1150000</v>
      </c>
      <c r="BH1701">
        <v>340000</v>
      </c>
      <c r="BI1701">
        <v>1300000</v>
      </c>
      <c r="BK1701" t="str">
        <f t="shared" si="122"/>
        <v>Ford Ranger_2566_2000</v>
      </c>
      <c r="BL1701">
        <f t="shared" si="123"/>
        <v>1150000</v>
      </c>
      <c r="BM1701">
        <f t="shared" si="124"/>
        <v>340000</v>
      </c>
      <c r="BN1701">
        <f t="shared" si="125"/>
        <v>1300000</v>
      </c>
    </row>
    <row r="1702" spans="19:66">
      <c r="S1702" s="279" t="s">
        <v>1155</v>
      </c>
      <c r="T1702">
        <v>1170000</v>
      </c>
      <c r="U1702">
        <v>340000</v>
      </c>
      <c r="V1702">
        <v>1300000</v>
      </c>
      <c r="BA1702" t="s">
        <v>174</v>
      </c>
      <c r="BB1702" t="s">
        <v>197</v>
      </c>
      <c r="BC1702">
        <v>2023</v>
      </c>
      <c r="BD1702">
        <v>2566</v>
      </c>
      <c r="BE1702">
        <v>2</v>
      </c>
      <c r="BF1702">
        <v>2</v>
      </c>
      <c r="BG1702">
        <v>1160000</v>
      </c>
      <c r="BH1702">
        <v>340000</v>
      </c>
      <c r="BI1702">
        <v>1300000</v>
      </c>
      <c r="BK1702" t="str">
        <f t="shared" si="122"/>
        <v>Ford Ranger_2566_2000</v>
      </c>
      <c r="BL1702">
        <f t="shared" si="123"/>
        <v>1160000</v>
      </c>
      <c r="BM1702">
        <f t="shared" si="124"/>
        <v>340000</v>
      </c>
      <c r="BN1702">
        <f t="shared" si="125"/>
        <v>1300000</v>
      </c>
    </row>
    <row r="1703" spans="19:66">
      <c r="S1703" s="279" t="s">
        <v>1155</v>
      </c>
      <c r="T1703">
        <v>1180000</v>
      </c>
      <c r="U1703">
        <v>340000</v>
      </c>
      <c r="V1703">
        <v>1300000</v>
      </c>
      <c r="BA1703" t="s">
        <v>174</v>
      </c>
      <c r="BB1703" t="s">
        <v>197</v>
      </c>
      <c r="BC1703">
        <v>2023</v>
      </c>
      <c r="BD1703">
        <v>2566</v>
      </c>
      <c r="BE1703">
        <v>2</v>
      </c>
      <c r="BF1703">
        <v>2</v>
      </c>
      <c r="BG1703">
        <v>1170000</v>
      </c>
      <c r="BH1703">
        <v>340000</v>
      </c>
      <c r="BI1703">
        <v>1300000</v>
      </c>
      <c r="BK1703" t="str">
        <f t="shared" si="122"/>
        <v>Ford Ranger_2566_2000</v>
      </c>
      <c r="BL1703">
        <f t="shared" si="123"/>
        <v>1170000</v>
      </c>
      <c r="BM1703">
        <f t="shared" si="124"/>
        <v>340000</v>
      </c>
      <c r="BN1703">
        <f t="shared" si="125"/>
        <v>1300000</v>
      </c>
    </row>
    <row r="1704" spans="19:66">
      <c r="S1704" s="279" t="s">
        <v>1155</v>
      </c>
      <c r="T1704">
        <v>1190000</v>
      </c>
      <c r="U1704">
        <v>340000</v>
      </c>
      <c r="V1704">
        <v>1300000</v>
      </c>
      <c r="BA1704" t="s">
        <v>174</v>
      </c>
      <c r="BB1704" t="s">
        <v>197</v>
      </c>
      <c r="BC1704">
        <v>2023</v>
      </c>
      <c r="BD1704">
        <v>2566</v>
      </c>
      <c r="BE1704">
        <v>2</v>
      </c>
      <c r="BF1704">
        <v>2</v>
      </c>
      <c r="BG1704">
        <v>1180000</v>
      </c>
      <c r="BH1704">
        <v>340000</v>
      </c>
      <c r="BI1704">
        <v>1300000</v>
      </c>
      <c r="BK1704" t="str">
        <f t="shared" si="122"/>
        <v>Ford Ranger_2566_2000</v>
      </c>
      <c r="BL1704">
        <f t="shared" si="123"/>
        <v>1180000</v>
      </c>
      <c r="BM1704">
        <f t="shared" si="124"/>
        <v>340000</v>
      </c>
      <c r="BN1704">
        <f t="shared" si="125"/>
        <v>1300000</v>
      </c>
    </row>
    <row r="1705" spans="19:66">
      <c r="S1705" s="279" t="s">
        <v>1155</v>
      </c>
      <c r="T1705">
        <v>1200000</v>
      </c>
      <c r="U1705">
        <v>1050000</v>
      </c>
      <c r="V1705">
        <v>1300000</v>
      </c>
      <c r="BA1705" t="s">
        <v>174</v>
      </c>
      <c r="BB1705" t="s">
        <v>197</v>
      </c>
      <c r="BC1705">
        <v>2023</v>
      </c>
      <c r="BD1705">
        <v>2566</v>
      </c>
      <c r="BE1705">
        <v>2</v>
      </c>
      <c r="BF1705">
        <v>2</v>
      </c>
      <c r="BG1705">
        <v>1190000</v>
      </c>
      <c r="BH1705">
        <v>340000</v>
      </c>
      <c r="BI1705">
        <v>1300000</v>
      </c>
      <c r="BK1705" t="str">
        <f t="shared" si="122"/>
        <v>Ford Ranger_2566_2000</v>
      </c>
      <c r="BL1705">
        <f t="shared" si="123"/>
        <v>1190000</v>
      </c>
      <c r="BM1705">
        <f t="shared" si="124"/>
        <v>340000</v>
      </c>
      <c r="BN1705">
        <f t="shared" si="125"/>
        <v>1300000</v>
      </c>
    </row>
    <row r="1706" spans="19:66">
      <c r="S1706" s="279" t="s">
        <v>1155</v>
      </c>
      <c r="T1706">
        <v>1200000</v>
      </c>
      <c r="U1706">
        <v>340000</v>
      </c>
      <c r="V1706">
        <v>1300000</v>
      </c>
      <c r="BA1706" t="s">
        <v>174</v>
      </c>
      <c r="BB1706" t="s">
        <v>197</v>
      </c>
      <c r="BC1706">
        <v>2023</v>
      </c>
      <c r="BD1706">
        <v>2566</v>
      </c>
      <c r="BE1706">
        <v>2</v>
      </c>
      <c r="BF1706">
        <v>2</v>
      </c>
      <c r="BG1706">
        <v>1200000</v>
      </c>
      <c r="BH1706">
        <v>1050000</v>
      </c>
      <c r="BI1706">
        <v>1300000</v>
      </c>
      <c r="BK1706" t="str">
        <f t="shared" si="122"/>
        <v>Ford Ranger_2566_2000</v>
      </c>
      <c r="BL1706">
        <f t="shared" si="123"/>
        <v>1200000</v>
      </c>
      <c r="BM1706">
        <f t="shared" si="124"/>
        <v>1050000</v>
      </c>
      <c r="BN1706">
        <f t="shared" si="125"/>
        <v>1300000</v>
      </c>
    </row>
    <row r="1707" spans="19:66">
      <c r="S1707" s="279" t="s">
        <v>1155</v>
      </c>
      <c r="T1707">
        <v>1210000</v>
      </c>
      <c r="U1707">
        <v>340000</v>
      </c>
      <c r="V1707">
        <v>1300000</v>
      </c>
      <c r="BA1707" t="s">
        <v>174</v>
      </c>
      <c r="BB1707" t="s">
        <v>197</v>
      </c>
      <c r="BC1707">
        <v>2023</v>
      </c>
      <c r="BD1707">
        <v>2566</v>
      </c>
      <c r="BE1707">
        <v>2</v>
      </c>
      <c r="BF1707">
        <v>2</v>
      </c>
      <c r="BG1707">
        <v>1200000</v>
      </c>
      <c r="BH1707">
        <v>340000</v>
      </c>
      <c r="BI1707">
        <v>1300000</v>
      </c>
      <c r="BK1707" t="str">
        <f t="shared" si="122"/>
        <v>Ford Ranger_2566_2000</v>
      </c>
      <c r="BL1707">
        <f t="shared" si="123"/>
        <v>1200000</v>
      </c>
      <c r="BM1707">
        <f t="shared" si="124"/>
        <v>340000</v>
      </c>
      <c r="BN1707">
        <f t="shared" si="125"/>
        <v>1300000</v>
      </c>
    </row>
    <row r="1708" spans="19:66">
      <c r="S1708" s="279" t="s">
        <v>1155</v>
      </c>
      <c r="T1708">
        <v>1220000</v>
      </c>
      <c r="U1708">
        <v>340000</v>
      </c>
      <c r="V1708">
        <v>1300000</v>
      </c>
      <c r="BA1708" t="s">
        <v>174</v>
      </c>
      <c r="BB1708" t="s">
        <v>197</v>
      </c>
      <c r="BC1708">
        <v>2023</v>
      </c>
      <c r="BD1708">
        <v>2566</v>
      </c>
      <c r="BE1708">
        <v>2</v>
      </c>
      <c r="BF1708">
        <v>2</v>
      </c>
      <c r="BG1708">
        <v>1210000</v>
      </c>
      <c r="BH1708">
        <v>340000</v>
      </c>
      <c r="BI1708">
        <v>1300000</v>
      </c>
      <c r="BK1708" t="str">
        <f t="shared" si="122"/>
        <v>Ford Ranger_2566_2000</v>
      </c>
      <c r="BL1708">
        <f t="shared" si="123"/>
        <v>1210000</v>
      </c>
      <c r="BM1708">
        <f t="shared" si="124"/>
        <v>340000</v>
      </c>
      <c r="BN1708">
        <f t="shared" si="125"/>
        <v>1300000</v>
      </c>
    </row>
    <row r="1709" spans="19:66">
      <c r="S1709" s="279" t="s">
        <v>1155</v>
      </c>
      <c r="T1709">
        <v>1230000</v>
      </c>
      <c r="U1709">
        <v>340000</v>
      </c>
      <c r="V1709">
        <v>1300000</v>
      </c>
      <c r="BA1709" t="s">
        <v>174</v>
      </c>
      <c r="BB1709" t="s">
        <v>197</v>
      </c>
      <c r="BC1709">
        <v>2023</v>
      </c>
      <c r="BD1709">
        <v>2566</v>
      </c>
      <c r="BE1709">
        <v>2</v>
      </c>
      <c r="BF1709">
        <v>2</v>
      </c>
      <c r="BG1709">
        <v>1220000</v>
      </c>
      <c r="BH1709">
        <v>340000</v>
      </c>
      <c r="BI1709">
        <v>1300000</v>
      </c>
      <c r="BK1709" t="str">
        <f t="shared" si="122"/>
        <v>Ford Ranger_2566_2000</v>
      </c>
      <c r="BL1709">
        <f t="shared" si="123"/>
        <v>1220000</v>
      </c>
      <c r="BM1709">
        <f t="shared" si="124"/>
        <v>340000</v>
      </c>
      <c r="BN1709">
        <f t="shared" si="125"/>
        <v>1300000</v>
      </c>
    </row>
    <row r="1710" spans="19:66">
      <c r="S1710" s="279" t="s">
        <v>1155</v>
      </c>
      <c r="T1710">
        <v>1240000</v>
      </c>
      <c r="U1710">
        <v>340000</v>
      </c>
      <c r="V1710">
        <v>1300000</v>
      </c>
      <c r="BA1710" t="s">
        <v>174</v>
      </c>
      <c r="BB1710" t="s">
        <v>197</v>
      </c>
      <c r="BC1710">
        <v>2023</v>
      </c>
      <c r="BD1710">
        <v>2566</v>
      </c>
      <c r="BE1710">
        <v>2</v>
      </c>
      <c r="BF1710">
        <v>2</v>
      </c>
      <c r="BG1710">
        <v>1230000</v>
      </c>
      <c r="BH1710">
        <v>340000</v>
      </c>
      <c r="BI1710">
        <v>1300000</v>
      </c>
      <c r="BK1710" t="str">
        <f t="shared" si="122"/>
        <v>Ford Ranger_2566_2000</v>
      </c>
      <c r="BL1710">
        <f t="shared" si="123"/>
        <v>1230000</v>
      </c>
      <c r="BM1710">
        <f t="shared" si="124"/>
        <v>340000</v>
      </c>
      <c r="BN1710">
        <f t="shared" si="125"/>
        <v>1300000</v>
      </c>
    </row>
    <row r="1711" spans="19:66">
      <c r="S1711" s="279" t="s">
        <v>1155</v>
      </c>
      <c r="T1711">
        <v>1250000</v>
      </c>
      <c r="U1711">
        <v>340000</v>
      </c>
      <c r="V1711">
        <v>1300000</v>
      </c>
      <c r="BA1711" t="s">
        <v>174</v>
      </c>
      <c r="BB1711" t="s">
        <v>197</v>
      </c>
      <c r="BC1711">
        <v>2023</v>
      </c>
      <c r="BD1711">
        <v>2566</v>
      </c>
      <c r="BE1711">
        <v>2</v>
      </c>
      <c r="BF1711">
        <v>2</v>
      </c>
      <c r="BG1711">
        <v>1240000</v>
      </c>
      <c r="BH1711">
        <v>340000</v>
      </c>
      <c r="BI1711">
        <v>1300000</v>
      </c>
      <c r="BK1711" t="str">
        <f t="shared" si="122"/>
        <v>Ford Ranger_2566_2000</v>
      </c>
      <c r="BL1711">
        <f t="shared" si="123"/>
        <v>1240000</v>
      </c>
      <c r="BM1711">
        <f t="shared" si="124"/>
        <v>340000</v>
      </c>
      <c r="BN1711">
        <f t="shared" si="125"/>
        <v>1300000</v>
      </c>
    </row>
    <row r="1712" spans="19:66">
      <c r="S1712" s="279" t="s">
        <v>1155</v>
      </c>
      <c r="T1712">
        <v>1250000</v>
      </c>
      <c r="U1712">
        <v>1050000</v>
      </c>
      <c r="V1712">
        <v>1300000</v>
      </c>
      <c r="BA1712" t="s">
        <v>174</v>
      </c>
      <c r="BB1712" t="s">
        <v>197</v>
      </c>
      <c r="BC1712">
        <v>2023</v>
      </c>
      <c r="BD1712">
        <v>2566</v>
      </c>
      <c r="BE1712">
        <v>2</v>
      </c>
      <c r="BF1712">
        <v>2</v>
      </c>
      <c r="BG1712">
        <v>1250000</v>
      </c>
      <c r="BH1712">
        <v>340000</v>
      </c>
      <c r="BI1712">
        <v>1300000</v>
      </c>
      <c r="BK1712" t="str">
        <f t="shared" si="122"/>
        <v>Ford Ranger_2566_2000</v>
      </c>
      <c r="BL1712">
        <f t="shared" si="123"/>
        <v>1250000</v>
      </c>
      <c r="BM1712">
        <f t="shared" si="124"/>
        <v>340000</v>
      </c>
      <c r="BN1712">
        <f t="shared" si="125"/>
        <v>1300000</v>
      </c>
    </row>
    <row r="1713" spans="19:66">
      <c r="S1713" s="279" t="s">
        <v>1155</v>
      </c>
      <c r="T1713">
        <v>1260000</v>
      </c>
      <c r="U1713">
        <v>340000</v>
      </c>
      <c r="V1713">
        <v>1300000</v>
      </c>
      <c r="BA1713" t="s">
        <v>174</v>
      </c>
      <c r="BB1713" t="s">
        <v>197</v>
      </c>
      <c r="BC1713">
        <v>2023</v>
      </c>
      <c r="BD1713">
        <v>2566</v>
      </c>
      <c r="BE1713">
        <v>2</v>
      </c>
      <c r="BF1713">
        <v>2</v>
      </c>
      <c r="BG1713">
        <v>1250000</v>
      </c>
      <c r="BH1713">
        <v>1050000</v>
      </c>
      <c r="BI1713">
        <v>1300000</v>
      </c>
      <c r="BK1713" t="str">
        <f t="shared" si="122"/>
        <v>Ford Ranger_2566_2000</v>
      </c>
      <c r="BL1713">
        <f t="shared" si="123"/>
        <v>1250000</v>
      </c>
      <c r="BM1713">
        <f t="shared" si="124"/>
        <v>1050000</v>
      </c>
      <c r="BN1713">
        <f t="shared" si="125"/>
        <v>1300000</v>
      </c>
    </row>
    <row r="1714" spans="19:66">
      <c r="S1714" s="279" t="s">
        <v>1155</v>
      </c>
      <c r="T1714">
        <v>1270000</v>
      </c>
      <c r="U1714">
        <v>340000</v>
      </c>
      <c r="V1714">
        <v>1300000</v>
      </c>
      <c r="BA1714" t="s">
        <v>174</v>
      </c>
      <c r="BB1714" t="s">
        <v>197</v>
      </c>
      <c r="BC1714">
        <v>2023</v>
      </c>
      <c r="BD1714">
        <v>2566</v>
      </c>
      <c r="BE1714">
        <v>2</v>
      </c>
      <c r="BF1714">
        <v>2</v>
      </c>
      <c r="BG1714">
        <v>1260000</v>
      </c>
      <c r="BH1714">
        <v>340000</v>
      </c>
      <c r="BI1714">
        <v>1300000</v>
      </c>
      <c r="BK1714" t="str">
        <f t="shared" si="122"/>
        <v>Ford Ranger_2566_2000</v>
      </c>
      <c r="BL1714">
        <f t="shared" si="123"/>
        <v>1260000</v>
      </c>
      <c r="BM1714">
        <f t="shared" si="124"/>
        <v>340000</v>
      </c>
      <c r="BN1714">
        <f t="shared" si="125"/>
        <v>1300000</v>
      </c>
    </row>
    <row r="1715" spans="19:66">
      <c r="S1715" s="279" t="s">
        <v>1155</v>
      </c>
      <c r="T1715">
        <v>1280000</v>
      </c>
      <c r="U1715">
        <v>340000</v>
      </c>
      <c r="V1715">
        <v>1300000</v>
      </c>
      <c r="BA1715" t="s">
        <v>174</v>
      </c>
      <c r="BB1715" t="s">
        <v>197</v>
      </c>
      <c r="BC1715">
        <v>2023</v>
      </c>
      <c r="BD1715">
        <v>2566</v>
      </c>
      <c r="BE1715">
        <v>2</v>
      </c>
      <c r="BF1715">
        <v>2</v>
      </c>
      <c r="BG1715">
        <v>1270000</v>
      </c>
      <c r="BH1715">
        <v>340000</v>
      </c>
      <c r="BI1715">
        <v>1300000</v>
      </c>
      <c r="BK1715" t="str">
        <f t="shared" si="122"/>
        <v>Ford Ranger_2566_2000</v>
      </c>
      <c r="BL1715">
        <f t="shared" si="123"/>
        <v>1270000</v>
      </c>
      <c r="BM1715">
        <f t="shared" si="124"/>
        <v>340000</v>
      </c>
      <c r="BN1715">
        <f t="shared" si="125"/>
        <v>1300000</v>
      </c>
    </row>
    <row r="1716" spans="19:66">
      <c r="S1716" s="279" t="s">
        <v>1155</v>
      </c>
      <c r="T1716">
        <v>1290000</v>
      </c>
      <c r="U1716">
        <v>340000</v>
      </c>
      <c r="V1716">
        <v>1300000</v>
      </c>
      <c r="BA1716" t="s">
        <v>174</v>
      </c>
      <c r="BB1716" t="s">
        <v>197</v>
      </c>
      <c r="BC1716">
        <v>2023</v>
      </c>
      <c r="BD1716">
        <v>2566</v>
      </c>
      <c r="BE1716">
        <v>2</v>
      </c>
      <c r="BF1716">
        <v>2</v>
      </c>
      <c r="BG1716">
        <v>1280000</v>
      </c>
      <c r="BH1716">
        <v>340000</v>
      </c>
      <c r="BI1716">
        <v>1300000</v>
      </c>
      <c r="BK1716" t="str">
        <f t="shared" si="122"/>
        <v>Ford Ranger_2566_2000</v>
      </c>
      <c r="BL1716">
        <f t="shared" si="123"/>
        <v>1280000</v>
      </c>
      <c r="BM1716">
        <f t="shared" si="124"/>
        <v>340000</v>
      </c>
      <c r="BN1716">
        <f t="shared" si="125"/>
        <v>1300000</v>
      </c>
    </row>
    <row r="1717" spans="19:66">
      <c r="S1717" s="279" t="s">
        <v>1155</v>
      </c>
      <c r="T1717">
        <v>1300000</v>
      </c>
      <c r="U1717">
        <v>340000</v>
      </c>
      <c r="V1717">
        <v>1300000</v>
      </c>
      <c r="BA1717" t="s">
        <v>174</v>
      </c>
      <c r="BB1717" t="s">
        <v>197</v>
      </c>
      <c r="BC1717">
        <v>2023</v>
      </c>
      <c r="BD1717">
        <v>2566</v>
      </c>
      <c r="BE1717">
        <v>2</v>
      </c>
      <c r="BF1717">
        <v>2</v>
      </c>
      <c r="BG1717">
        <v>1290000</v>
      </c>
      <c r="BH1717">
        <v>340000</v>
      </c>
      <c r="BI1717">
        <v>1300000</v>
      </c>
      <c r="BK1717" t="str">
        <f t="shared" si="122"/>
        <v>Ford Ranger_2566_2000</v>
      </c>
      <c r="BL1717">
        <f t="shared" si="123"/>
        <v>1290000</v>
      </c>
      <c r="BM1717">
        <f t="shared" si="124"/>
        <v>340000</v>
      </c>
      <c r="BN1717">
        <f t="shared" si="125"/>
        <v>1300000</v>
      </c>
    </row>
    <row r="1718" spans="19:66">
      <c r="S1718" s="279" t="s">
        <v>1155</v>
      </c>
      <c r="T1718">
        <v>1300000</v>
      </c>
      <c r="U1718">
        <v>1050000</v>
      </c>
      <c r="V1718">
        <v>1300000</v>
      </c>
      <c r="BA1718" t="s">
        <v>174</v>
      </c>
      <c r="BB1718" t="s">
        <v>197</v>
      </c>
      <c r="BC1718">
        <v>2023</v>
      </c>
      <c r="BD1718">
        <v>2566</v>
      </c>
      <c r="BE1718">
        <v>2</v>
      </c>
      <c r="BF1718">
        <v>2</v>
      </c>
      <c r="BG1718">
        <v>1300000</v>
      </c>
      <c r="BH1718">
        <v>340000</v>
      </c>
      <c r="BI1718">
        <v>1300000</v>
      </c>
      <c r="BK1718" t="str">
        <f t="shared" si="122"/>
        <v>Ford Ranger_2566_2000</v>
      </c>
      <c r="BL1718">
        <f t="shared" si="123"/>
        <v>1300000</v>
      </c>
      <c r="BM1718">
        <f t="shared" si="124"/>
        <v>340000</v>
      </c>
      <c r="BN1718">
        <f t="shared" si="125"/>
        <v>1300000</v>
      </c>
    </row>
    <row r="1719" spans="19:66">
      <c r="S1719" s="279" t="s">
        <v>1156</v>
      </c>
      <c r="T1719">
        <v>1150000</v>
      </c>
      <c r="U1719">
        <v>1150000</v>
      </c>
      <c r="V1719">
        <v>1400000</v>
      </c>
      <c r="BA1719" t="s">
        <v>174</v>
      </c>
      <c r="BB1719" t="s">
        <v>197</v>
      </c>
      <c r="BC1719">
        <v>2023</v>
      </c>
      <c r="BD1719">
        <v>2566</v>
      </c>
      <c r="BE1719">
        <v>2</v>
      </c>
      <c r="BF1719">
        <v>2</v>
      </c>
      <c r="BG1719">
        <v>1300000</v>
      </c>
      <c r="BH1719">
        <v>1050000</v>
      </c>
      <c r="BI1719">
        <v>1300000</v>
      </c>
      <c r="BK1719" t="str">
        <f t="shared" si="122"/>
        <v>Ford Ranger_2566_2000</v>
      </c>
      <c r="BL1719">
        <f t="shared" si="123"/>
        <v>1300000</v>
      </c>
      <c r="BM1719">
        <f t="shared" si="124"/>
        <v>1050000</v>
      </c>
      <c r="BN1719">
        <f t="shared" si="125"/>
        <v>1300000</v>
      </c>
    </row>
    <row r="1720" spans="19:66">
      <c r="S1720" s="279" t="s">
        <v>1156</v>
      </c>
      <c r="T1720">
        <v>1200000</v>
      </c>
      <c r="U1720">
        <v>1150000</v>
      </c>
      <c r="V1720">
        <v>1400000</v>
      </c>
      <c r="BA1720" t="s">
        <v>174</v>
      </c>
      <c r="BB1720" t="s">
        <v>197</v>
      </c>
      <c r="BC1720">
        <v>2023</v>
      </c>
      <c r="BD1720">
        <v>2566</v>
      </c>
      <c r="BE1720">
        <v>2</v>
      </c>
      <c r="BF1720">
        <v>3</v>
      </c>
      <c r="BG1720">
        <v>1150000</v>
      </c>
      <c r="BH1720">
        <v>1150000</v>
      </c>
      <c r="BI1720">
        <v>1400000</v>
      </c>
      <c r="BK1720" t="str">
        <f t="shared" si="122"/>
        <v>Ford Ranger_2566_3000</v>
      </c>
      <c r="BL1720">
        <f t="shared" si="123"/>
        <v>1150000</v>
      </c>
      <c r="BM1720">
        <f t="shared" si="124"/>
        <v>1150000</v>
      </c>
      <c r="BN1720">
        <f t="shared" si="125"/>
        <v>1400000</v>
      </c>
    </row>
    <row r="1721" spans="19:66">
      <c r="S1721" s="279" t="s">
        <v>1156</v>
      </c>
      <c r="T1721">
        <v>1250000</v>
      </c>
      <c r="U1721">
        <v>1150000</v>
      </c>
      <c r="V1721">
        <v>1400000</v>
      </c>
      <c r="BA1721" t="s">
        <v>174</v>
      </c>
      <c r="BB1721" t="s">
        <v>197</v>
      </c>
      <c r="BC1721">
        <v>2023</v>
      </c>
      <c r="BD1721">
        <v>2566</v>
      </c>
      <c r="BE1721">
        <v>2</v>
      </c>
      <c r="BF1721">
        <v>3</v>
      </c>
      <c r="BG1721">
        <v>1200000</v>
      </c>
      <c r="BH1721">
        <v>1150000</v>
      </c>
      <c r="BI1721">
        <v>1400000</v>
      </c>
      <c r="BK1721" t="str">
        <f t="shared" si="122"/>
        <v>Ford Ranger_2566_3000</v>
      </c>
      <c r="BL1721">
        <f t="shared" si="123"/>
        <v>1200000</v>
      </c>
      <c r="BM1721">
        <f t="shared" si="124"/>
        <v>1150000</v>
      </c>
      <c r="BN1721">
        <f t="shared" si="125"/>
        <v>1400000</v>
      </c>
    </row>
    <row r="1722" spans="19:66">
      <c r="S1722" s="279" t="s">
        <v>1156</v>
      </c>
      <c r="T1722">
        <v>1300000</v>
      </c>
      <c r="U1722">
        <v>1150000</v>
      </c>
      <c r="V1722">
        <v>1400000</v>
      </c>
      <c r="BA1722" t="s">
        <v>174</v>
      </c>
      <c r="BB1722" t="s">
        <v>197</v>
      </c>
      <c r="BC1722">
        <v>2023</v>
      </c>
      <c r="BD1722">
        <v>2566</v>
      </c>
      <c r="BE1722">
        <v>2</v>
      </c>
      <c r="BF1722">
        <v>3</v>
      </c>
      <c r="BG1722">
        <v>1250000</v>
      </c>
      <c r="BH1722">
        <v>1150000</v>
      </c>
      <c r="BI1722">
        <v>1400000</v>
      </c>
      <c r="BK1722" t="str">
        <f t="shared" si="122"/>
        <v>Ford Ranger_2566_3000</v>
      </c>
      <c r="BL1722">
        <f t="shared" si="123"/>
        <v>1250000</v>
      </c>
      <c r="BM1722">
        <f t="shared" si="124"/>
        <v>1150000</v>
      </c>
      <c r="BN1722">
        <f t="shared" si="125"/>
        <v>1400000</v>
      </c>
    </row>
    <row r="1723" spans="19:66">
      <c r="S1723" s="279" t="s">
        <v>1156</v>
      </c>
      <c r="T1723">
        <v>1350000</v>
      </c>
      <c r="U1723">
        <v>1150000</v>
      </c>
      <c r="V1723">
        <v>1400000</v>
      </c>
      <c r="BA1723" t="s">
        <v>174</v>
      </c>
      <c r="BB1723" t="s">
        <v>197</v>
      </c>
      <c r="BC1723">
        <v>2023</v>
      </c>
      <c r="BD1723">
        <v>2566</v>
      </c>
      <c r="BE1723">
        <v>2</v>
      </c>
      <c r="BF1723">
        <v>3</v>
      </c>
      <c r="BG1723">
        <v>1300000</v>
      </c>
      <c r="BH1723">
        <v>1150000</v>
      </c>
      <c r="BI1723">
        <v>1400000</v>
      </c>
      <c r="BK1723" t="str">
        <f t="shared" si="122"/>
        <v>Ford Ranger_2566_3000</v>
      </c>
      <c r="BL1723">
        <f t="shared" si="123"/>
        <v>1300000</v>
      </c>
      <c r="BM1723">
        <f t="shared" si="124"/>
        <v>1150000</v>
      </c>
      <c r="BN1723">
        <f t="shared" si="125"/>
        <v>1400000</v>
      </c>
    </row>
    <row r="1724" spans="19:66">
      <c r="S1724" s="279" t="s">
        <v>1156</v>
      </c>
      <c r="T1724">
        <v>1400000</v>
      </c>
      <c r="U1724">
        <v>1150000</v>
      </c>
      <c r="V1724">
        <v>1400000</v>
      </c>
      <c r="BA1724" t="s">
        <v>174</v>
      </c>
      <c r="BB1724" t="s">
        <v>197</v>
      </c>
      <c r="BC1724">
        <v>2023</v>
      </c>
      <c r="BD1724">
        <v>2566</v>
      </c>
      <c r="BE1724">
        <v>2</v>
      </c>
      <c r="BF1724">
        <v>3</v>
      </c>
      <c r="BG1724">
        <v>1350000</v>
      </c>
      <c r="BH1724">
        <v>1150000</v>
      </c>
      <c r="BI1724">
        <v>1400000</v>
      </c>
      <c r="BK1724" t="str">
        <f t="shared" si="122"/>
        <v>Ford Ranger_2566_3000</v>
      </c>
      <c r="BL1724">
        <f t="shared" si="123"/>
        <v>1350000</v>
      </c>
      <c r="BM1724">
        <f t="shared" si="124"/>
        <v>1150000</v>
      </c>
      <c r="BN1724">
        <f t="shared" si="125"/>
        <v>1400000</v>
      </c>
    </row>
    <row r="1725" spans="19:66">
      <c r="S1725" s="279" t="s">
        <v>422</v>
      </c>
      <c r="T1725">
        <v>200000</v>
      </c>
      <c r="U1725">
        <v>200000</v>
      </c>
      <c r="V1725">
        <v>290000</v>
      </c>
      <c r="BA1725" t="s">
        <v>174</v>
      </c>
      <c r="BB1725" t="s">
        <v>197</v>
      </c>
      <c r="BC1725">
        <v>2023</v>
      </c>
      <c r="BD1725">
        <v>2566</v>
      </c>
      <c r="BE1725">
        <v>2</v>
      </c>
      <c r="BF1725">
        <v>3</v>
      </c>
      <c r="BG1725">
        <v>1400000</v>
      </c>
      <c r="BH1725">
        <v>1150000</v>
      </c>
      <c r="BI1725">
        <v>1400000</v>
      </c>
      <c r="BK1725" t="str">
        <f t="shared" si="122"/>
        <v>Ford Ranger_2566_3000</v>
      </c>
      <c r="BL1725">
        <f t="shared" si="123"/>
        <v>1400000</v>
      </c>
      <c r="BM1725">
        <f t="shared" si="124"/>
        <v>1150000</v>
      </c>
      <c r="BN1725">
        <f t="shared" si="125"/>
        <v>1400000</v>
      </c>
    </row>
    <row r="1726" spans="19:66">
      <c r="S1726" s="279" t="s">
        <v>422</v>
      </c>
      <c r="T1726">
        <v>210000</v>
      </c>
      <c r="U1726">
        <v>200000</v>
      </c>
      <c r="V1726">
        <v>290000</v>
      </c>
      <c r="BA1726" t="s">
        <v>198</v>
      </c>
      <c r="BB1726" t="s">
        <v>199</v>
      </c>
      <c r="BC1726">
        <v>2010</v>
      </c>
      <c r="BD1726">
        <v>2553</v>
      </c>
      <c r="BE1726">
        <v>15</v>
      </c>
      <c r="BF1726">
        <v>2</v>
      </c>
      <c r="BG1726">
        <v>200000</v>
      </c>
      <c r="BH1726">
        <v>200000</v>
      </c>
      <c r="BI1726">
        <v>290000</v>
      </c>
      <c r="BK1726" t="str">
        <f t="shared" si="122"/>
        <v>Honda CR-V_2553_2000</v>
      </c>
      <c r="BL1726">
        <f t="shared" si="123"/>
        <v>200000</v>
      </c>
      <c r="BM1726">
        <f t="shared" si="124"/>
        <v>200000</v>
      </c>
      <c r="BN1726">
        <f t="shared" si="125"/>
        <v>290000</v>
      </c>
    </row>
    <row r="1727" spans="19:66">
      <c r="S1727" s="280" t="s">
        <v>422</v>
      </c>
      <c r="T1727">
        <v>220000</v>
      </c>
      <c r="U1727">
        <v>200000</v>
      </c>
      <c r="V1727">
        <v>290000</v>
      </c>
      <c r="BA1727" t="s">
        <v>198</v>
      </c>
      <c r="BB1727" t="s">
        <v>199</v>
      </c>
      <c r="BC1727">
        <v>2010</v>
      </c>
      <c r="BD1727">
        <v>2553</v>
      </c>
      <c r="BE1727">
        <v>15</v>
      </c>
      <c r="BF1727">
        <v>2</v>
      </c>
      <c r="BG1727">
        <v>210000</v>
      </c>
      <c r="BH1727">
        <v>200000</v>
      </c>
      <c r="BI1727">
        <v>290000</v>
      </c>
      <c r="BK1727" t="str">
        <f t="shared" si="122"/>
        <v>Honda CR-V_2553_2000</v>
      </c>
      <c r="BL1727">
        <f t="shared" si="123"/>
        <v>210000</v>
      </c>
      <c r="BM1727">
        <f t="shared" si="124"/>
        <v>200000</v>
      </c>
      <c r="BN1727">
        <f t="shared" si="125"/>
        <v>290000</v>
      </c>
    </row>
    <row r="1728" spans="19:66">
      <c r="S1728" s="279" t="s">
        <v>422</v>
      </c>
      <c r="T1728">
        <v>230000</v>
      </c>
      <c r="U1728">
        <v>200000</v>
      </c>
      <c r="V1728">
        <v>290000</v>
      </c>
      <c r="BA1728" t="s">
        <v>198</v>
      </c>
      <c r="BB1728" t="s">
        <v>199</v>
      </c>
      <c r="BC1728">
        <v>2010</v>
      </c>
      <c r="BD1728">
        <v>2553</v>
      </c>
      <c r="BE1728">
        <v>15</v>
      </c>
      <c r="BF1728">
        <v>2</v>
      </c>
      <c r="BG1728">
        <v>220000</v>
      </c>
      <c r="BH1728">
        <v>200000</v>
      </c>
      <c r="BI1728">
        <v>290000</v>
      </c>
      <c r="BK1728" t="str">
        <f t="shared" si="122"/>
        <v>Honda CR-V_2553_2000</v>
      </c>
      <c r="BL1728">
        <f t="shared" si="123"/>
        <v>220000</v>
      </c>
      <c r="BM1728">
        <f t="shared" si="124"/>
        <v>200000</v>
      </c>
      <c r="BN1728">
        <f t="shared" si="125"/>
        <v>290000</v>
      </c>
    </row>
    <row r="1729" spans="19:66">
      <c r="S1729" s="279" t="s">
        <v>422</v>
      </c>
      <c r="T1729">
        <v>240000</v>
      </c>
      <c r="U1729">
        <v>200000</v>
      </c>
      <c r="V1729">
        <v>290000</v>
      </c>
      <c r="BA1729" t="s">
        <v>198</v>
      </c>
      <c r="BB1729" t="s">
        <v>199</v>
      </c>
      <c r="BC1729">
        <v>2010</v>
      </c>
      <c r="BD1729">
        <v>2553</v>
      </c>
      <c r="BE1729">
        <v>15</v>
      </c>
      <c r="BF1729">
        <v>2</v>
      </c>
      <c r="BG1729">
        <v>230000</v>
      </c>
      <c r="BH1729">
        <v>200000</v>
      </c>
      <c r="BI1729">
        <v>290000</v>
      </c>
      <c r="BK1729" t="str">
        <f t="shared" si="122"/>
        <v>Honda CR-V_2553_2000</v>
      </c>
      <c r="BL1729">
        <f t="shared" si="123"/>
        <v>230000</v>
      </c>
      <c r="BM1729">
        <f t="shared" si="124"/>
        <v>200000</v>
      </c>
      <c r="BN1729">
        <f t="shared" si="125"/>
        <v>290000</v>
      </c>
    </row>
    <row r="1730" spans="19:66">
      <c r="S1730" s="279" t="s">
        <v>422</v>
      </c>
      <c r="T1730">
        <v>250000</v>
      </c>
      <c r="U1730">
        <v>200000</v>
      </c>
      <c r="V1730">
        <v>290000</v>
      </c>
      <c r="BA1730" t="s">
        <v>198</v>
      </c>
      <c r="BB1730" t="s">
        <v>199</v>
      </c>
      <c r="BC1730">
        <v>2010</v>
      </c>
      <c r="BD1730">
        <v>2553</v>
      </c>
      <c r="BE1730">
        <v>15</v>
      </c>
      <c r="BF1730">
        <v>2</v>
      </c>
      <c r="BG1730">
        <v>240000</v>
      </c>
      <c r="BH1730">
        <v>200000</v>
      </c>
      <c r="BI1730">
        <v>290000</v>
      </c>
      <c r="BK1730" t="str">
        <f t="shared" si="122"/>
        <v>Honda CR-V_2553_2000</v>
      </c>
      <c r="BL1730">
        <f t="shared" si="123"/>
        <v>240000</v>
      </c>
      <c r="BM1730">
        <f t="shared" si="124"/>
        <v>200000</v>
      </c>
      <c r="BN1730">
        <f t="shared" si="125"/>
        <v>290000</v>
      </c>
    </row>
    <row r="1731" spans="19:66">
      <c r="S1731" s="279" t="s">
        <v>422</v>
      </c>
      <c r="T1731">
        <v>260000</v>
      </c>
      <c r="U1731">
        <v>200000</v>
      </c>
      <c r="V1731">
        <v>290000</v>
      </c>
      <c r="BA1731" t="s">
        <v>198</v>
      </c>
      <c r="BB1731" t="s">
        <v>199</v>
      </c>
      <c r="BC1731">
        <v>2010</v>
      </c>
      <c r="BD1731">
        <v>2553</v>
      </c>
      <c r="BE1731">
        <v>15</v>
      </c>
      <c r="BF1731">
        <v>2</v>
      </c>
      <c r="BG1731">
        <v>250000</v>
      </c>
      <c r="BH1731">
        <v>200000</v>
      </c>
      <c r="BI1731">
        <v>290000</v>
      </c>
      <c r="BK1731" t="str">
        <f t="shared" ref="BK1731:BK1794" si="126">BA1731&amp;" "&amp;BB1731&amp;"_"&amp;BD1731&amp;"_"&amp;BF1731*1000</f>
        <v>Honda CR-V_2553_2000</v>
      </c>
      <c r="BL1731">
        <f t="shared" ref="BL1731:BL1794" si="127">BG1731</f>
        <v>250000</v>
      </c>
      <c r="BM1731">
        <f t="shared" ref="BM1731:BM1794" si="128">BH1731</f>
        <v>200000</v>
      </c>
      <c r="BN1731">
        <f t="shared" ref="BN1731:BN1794" si="129">BI1731</f>
        <v>290000</v>
      </c>
    </row>
    <row r="1732" spans="19:66">
      <c r="S1732" s="279" t="s">
        <v>422</v>
      </c>
      <c r="T1732">
        <v>270000</v>
      </c>
      <c r="U1732">
        <v>200000</v>
      </c>
      <c r="V1732">
        <v>290000</v>
      </c>
      <c r="BA1732" t="s">
        <v>198</v>
      </c>
      <c r="BB1732" t="s">
        <v>199</v>
      </c>
      <c r="BC1732">
        <v>2010</v>
      </c>
      <c r="BD1732">
        <v>2553</v>
      </c>
      <c r="BE1732">
        <v>15</v>
      </c>
      <c r="BF1732">
        <v>2</v>
      </c>
      <c r="BG1732">
        <v>260000</v>
      </c>
      <c r="BH1732">
        <v>200000</v>
      </c>
      <c r="BI1732">
        <v>290000</v>
      </c>
      <c r="BK1732" t="str">
        <f t="shared" si="126"/>
        <v>Honda CR-V_2553_2000</v>
      </c>
      <c r="BL1732">
        <f t="shared" si="127"/>
        <v>260000</v>
      </c>
      <c r="BM1732">
        <f t="shared" si="128"/>
        <v>200000</v>
      </c>
      <c r="BN1732">
        <f t="shared" si="129"/>
        <v>290000</v>
      </c>
    </row>
    <row r="1733" spans="19:66">
      <c r="S1733" s="279" t="s">
        <v>422</v>
      </c>
      <c r="T1733">
        <v>280000</v>
      </c>
      <c r="U1733">
        <v>200000</v>
      </c>
      <c r="V1733">
        <v>290000</v>
      </c>
      <c r="BA1733" t="s">
        <v>198</v>
      </c>
      <c r="BB1733" t="s">
        <v>199</v>
      </c>
      <c r="BC1733">
        <v>2010</v>
      </c>
      <c r="BD1733">
        <v>2553</v>
      </c>
      <c r="BE1733">
        <v>15</v>
      </c>
      <c r="BF1733">
        <v>2</v>
      </c>
      <c r="BG1733">
        <v>270000</v>
      </c>
      <c r="BH1733">
        <v>200000</v>
      </c>
      <c r="BI1733">
        <v>290000</v>
      </c>
      <c r="BK1733" t="str">
        <f t="shared" si="126"/>
        <v>Honda CR-V_2553_2000</v>
      </c>
      <c r="BL1733">
        <f t="shared" si="127"/>
        <v>270000</v>
      </c>
      <c r="BM1733">
        <f t="shared" si="128"/>
        <v>200000</v>
      </c>
      <c r="BN1733">
        <f t="shared" si="129"/>
        <v>290000</v>
      </c>
    </row>
    <row r="1734" spans="19:66">
      <c r="S1734" s="279" t="s">
        <v>422</v>
      </c>
      <c r="T1734">
        <v>290000</v>
      </c>
      <c r="U1734">
        <v>200000</v>
      </c>
      <c r="V1734">
        <v>290000</v>
      </c>
      <c r="BA1734" t="s">
        <v>198</v>
      </c>
      <c r="BB1734" t="s">
        <v>199</v>
      </c>
      <c r="BC1734">
        <v>2010</v>
      </c>
      <c r="BD1734">
        <v>2553</v>
      </c>
      <c r="BE1734">
        <v>15</v>
      </c>
      <c r="BF1734">
        <v>2</v>
      </c>
      <c r="BG1734">
        <v>280000</v>
      </c>
      <c r="BH1734">
        <v>200000</v>
      </c>
      <c r="BI1734">
        <v>290000</v>
      </c>
      <c r="BK1734" t="str">
        <f t="shared" si="126"/>
        <v>Honda CR-V_2553_2000</v>
      </c>
      <c r="BL1734">
        <f t="shared" si="127"/>
        <v>280000</v>
      </c>
      <c r="BM1734">
        <f t="shared" si="128"/>
        <v>200000</v>
      </c>
      <c r="BN1734">
        <f t="shared" si="129"/>
        <v>290000</v>
      </c>
    </row>
    <row r="1735" spans="19:66">
      <c r="S1735" s="279" t="s">
        <v>423</v>
      </c>
      <c r="T1735">
        <v>240000</v>
      </c>
      <c r="U1735">
        <v>240000</v>
      </c>
      <c r="V1735">
        <v>340000</v>
      </c>
      <c r="BA1735" t="s">
        <v>198</v>
      </c>
      <c r="BB1735" t="s">
        <v>199</v>
      </c>
      <c r="BC1735">
        <v>2010</v>
      </c>
      <c r="BD1735">
        <v>2553</v>
      </c>
      <c r="BE1735">
        <v>15</v>
      </c>
      <c r="BF1735">
        <v>2</v>
      </c>
      <c r="BG1735">
        <v>290000</v>
      </c>
      <c r="BH1735">
        <v>200000</v>
      </c>
      <c r="BI1735">
        <v>290000</v>
      </c>
      <c r="BK1735" t="str">
        <f t="shared" si="126"/>
        <v>Honda CR-V_2553_2000</v>
      </c>
      <c r="BL1735">
        <f t="shared" si="127"/>
        <v>290000</v>
      </c>
      <c r="BM1735">
        <f t="shared" si="128"/>
        <v>200000</v>
      </c>
      <c r="BN1735">
        <f t="shared" si="129"/>
        <v>290000</v>
      </c>
    </row>
    <row r="1736" spans="19:66">
      <c r="S1736" s="279" t="s">
        <v>423</v>
      </c>
      <c r="T1736">
        <v>250000</v>
      </c>
      <c r="U1736">
        <v>240000</v>
      </c>
      <c r="V1736">
        <v>340000</v>
      </c>
      <c r="BA1736" t="s">
        <v>198</v>
      </c>
      <c r="BB1736" t="s">
        <v>199</v>
      </c>
      <c r="BC1736">
        <v>2010</v>
      </c>
      <c r="BD1736">
        <v>2553</v>
      </c>
      <c r="BE1736">
        <v>15</v>
      </c>
      <c r="BF1736">
        <v>2.4</v>
      </c>
      <c r="BG1736">
        <v>240000</v>
      </c>
      <c r="BH1736">
        <v>240000</v>
      </c>
      <c r="BI1736">
        <v>340000</v>
      </c>
      <c r="BK1736" t="str">
        <f t="shared" si="126"/>
        <v>Honda CR-V_2553_2400</v>
      </c>
      <c r="BL1736">
        <f t="shared" si="127"/>
        <v>240000</v>
      </c>
      <c r="BM1736">
        <f t="shared" si="128"/>
        <v>240000</v>
      </c>
      <c r="BN1736">
        <f t="shared" si="129"/>
        <v>340000</v>
      </c>
    </row>
    <row r="1737" spans="19:66">
      <c r="S1737" s="279" t="s">
        <v>423</v>
      </c>
      <c r="T1737">
        <v>260000</v>
      </c>
      <c r="U1737">
        <v>240000</v>
      </c>
      <c r="V1737">
        <v>340000</v>
      </c>
      <c r="BA1737" t="s">
        <v>198</v>
      </c>
      <c r="BB1737" t="s">
        <v>199</v>
      </c>
      <c r="BC1737">
        <v>2010</v>
      </c>
      <c r="BD1737">
        <v>2553</v>
      </c>
      <c r="BE1737">
        <v>15</v>
      </c>
      <c r="BF1737">
        <v>2.4</v>
      </c>
      <c r="BG1737">
        <v>250000</v>
      </c>
      <c r="BH1737">
        <v>240000</v>
      </c>
      <c r="BI1737">
        <v>340000</v>
      </c>
      <c r="BK1737" t="str">
        <f t="shared" si="126"/>
        <v>Honda CR-V_2553_2400</v>
      </c>
      <c r="BL1737">
        <f t="shared" si="127"/>
        <v>250000</v>
      </c>
      <c r="BM1737">
        <f t="shared" si="128"/>
        <v>240000</v>
      </c>
      <c r="BN1737">
        <f t="shared" si="129"/>
        <v>340000</v>
      </c>
    </row>
    <row r="1738" spans="19:66">
      <c r="S1738" s="279" t="s">
        <v>423</v>
      </c>
      <c r="T1738">
        <v>270000</v>
      </c>
      <c r="U1738">
        <v>240000</v>
      </c>
      <c r="V1738">
        <v>340000</v>
      </c>
      <c r="BA1738" t="s">
        <v>198</v>
      </c>
      <c r="BB1738" t="s">
        <v>199</v>
      </c>
      <c r="BC1738">
        <v>2010</v>
      </c>
      <c r="BD1738">
        <v>2553</v>
      </c>
      <c r="BE1738">
        <v>15</v>
      </c>
      <c r="BF1738">
        <v>2.4</v>
      </c>
      <c r="BG1738">
        <v>260000</v>
      </c>
      <c r="BH1738">
        <v>240000</v>
      </c>
      <c r="BI1738">
        <v>340000</v>
      </c>
      <c r="BK1738" t="str">
        <f t="shared" si="126"/>
        <v>Honda CR-V_2553_2400</v>
      </c>
      <c r="BL1738">
        <f t="shared" si="127"/>
        <v>260000</v>
      </c>
      <c r="BM1738">
        <f t="shared" si="128"/>
        <v>240000</v>
      </c>
      <c r="BN1738">
        <f t="shared" si="129"/>
        <v>340000</v>
      </c>
    </row>
    <row r="1739" spans="19:66">
      <c r="S1739" s="279" t="s">
        <v>423</v>
      </c>
      <c r="T1739">
        <v>280000</v>
      </c>
      <c r="U1739">
        <v>240000</v>
      </c>
      <c r="V1739">
        <v>340000</v>
      </c>
      <c r="BA1739" t="s">
        <v>198</v>
      </c>
      <c r="BB1739" t="s">
        <v>199</v>
      </c>
      <c r="BC1739">
        <v>2010</v>
      </c>
      <c r="BD1739">
        <v>2553</v>
      </c>
      <c r="BE1739">
        <v>15</v>
      </c>
      <c r="BF1739">
        <v>2.4</v>
      </c>
      <c r="BG1739">
        <v>270000</v>
      </c>
      <c r="BH1739">
        <v>240000</v>
      </c>
      <c r="BI1739">
        <v>340000</v>
      </c>
      <c r="BK1739" t="str">
        <f t="shared" si="126"/>
        <v>Honda CR-V_2553_2400</v>
      </c>
      <c r="BL1739">
        <f t="shared" si="127"/>
        <v>270000</v>
      </c>
      <c r="BM1739">
        <f t="shared" si="128"/>
        <v>240000</v>
      </c>
      <c r="BN1739">
        <f t="shared" si="129"/>
        <v>340000</v>
      </c>
    </row>
    <row r="1740" spans="19:66">
      <c r="S1740" s="279" t="s">
        <v>423</v>
      </c>
      <c r="T1740">
        <v>290000</v>
      </c>
      <c r="U1740">
        <v>240000</v>
      </c>
      <c r="V1740">
        <v>340000</v>
      </c>
      <c r="BA1740" t="s">
        <v>198</v>
      </c>
      <c r="BB1740" t="s">
        <v>199</v>
      </c>
      <c r="BC1740">
        <v>2010</v>
      </c>
      <c r="BD1740">
        <v>2553</v>
      </c>
      <c r="BE1740">
        <v>15</v>
      </c>
      <c r="BF1740">
        <v>2.4</v>
      </c>
      <c r="BG1740">
        <v>280000</v>
      </c>
      <c r="BH1740">
        <v>240000</v>
      </c>
      <c r="BI1740">
        <v>340000</v>
      </c>
      <c r="BK1740" t="str">
        <f t="shared" si="126"/>
        <v>Honda CR-V_2553_2400</v>
      </c>
      <c r="BL1740">
        <f t="shared" si="127"/>
        <v>280000</v>
      </c>
      <c r="BM1740">
        <f t="shared" si="128"/>
        <v>240000</v>
      </c>
      <c r="BN1740">
        <f t="shared" si="129"/>
        <v>340000</v>
      </c>
    </row>
    <row r="1741" spans="19:66">
      <c r="S1741" s="279" t="s">
        <v>423</v>
      </c>
      <c r="T1741">
        <v>300000</v>
      </c>
      <c r="U1741">
        <v>240000</v>
      </c>
      <c r="V1741">
        <v>340000</v>
      </c>
      <c r="BA1741" t="s">
        <v>198</v>
      </c>
      <c r="BB1741" t="s">
        <v>199</v>
      </c>
      <c r="BC1741">
        <v>2010</v>
      </c>
      <c r="BD1741">
        <v>2553</v>
      </c>
      <c r="BE1741">
        <v>15</v>
      </c>
      <c r="BF1741">
        <v>2.4</v>
      </c>
      <c r="BG1741">
        <v>290000</v>
      </c>
      <c r="BH1741">
        <v>240000</v>
      </c>
      <c r="BI1741">
        <v>340000</v>
      </c>
      <c r="BK1741" t="str">
        <f t="shared" si="126"/>
        <v>Honda CR-V_2553_2400</v>
      </c>
      <c r="BL1741">
        <f t="shared" si="127"/>
        <v>290000</v>
      </c>
      <c r="BM1741">
        <f t="shared" si="128"/>
        <v>240000</v>
      </c>
      <c r="BN1741">
        <f t="shared" si="129"/>
        <v>340000</v>
      </c>
    </row>
    <row r="1742" spans="19:66">
      <c r="S1742" s="279" t="s">
        <v>423</v>
      </c>
      <c r="T1742">
        <v>310000</v>
      </c>
      <c r="U1742">
        <v>240000</v>
      </c>
      <c r="V1742">
        <v>340000</v>
      </c>
      <c r="BA1742" t="s">
        <v>198</v>
      </c>
      <c r="BB1742" t="s">
        <v>199</v>
      </c>
      <c r="BC1742">
        <v>2010</v>
      </c>
      <c r="BD1742">
        <v>2553</v>
      </c>
      <c r="BE1742">
        <v>15</v>
      </c>
      <c r="BF1742">
        <v>2.4</v>
      </c>
      <c r="BG1742">
        <v>300000</v>
      </c>
      <c r="BH1742">
        <v>240000</v>
      </c>
      <c r="BI1742">
        <v>340000</v>
      </c>
      <c r="BK1742" t="str">
        <f t="shared" si="126"/>
        <v>Honda CR-V_2553_2400</v>
      </c>
      <c r="BL1742">
        <f t="shared" si="127"/>
        <v>300000</v>
      </c>
      <c r="BM1742">
        <f t="shared" si="128"/>
        <v>240000</v>
      </c>
      <c r="BN1742">
        <f t="shared" si="129"/>
        <v>340000</v>
      </c>
    </row>
    <row r="1743" spans="19:66">
      <c r="S1743" s="279" t="s">
        <v>423</v>
      </c>
      <c r="T1743">
        <v>320000</v>
      </c>
      <c r="U1743">
        <v>240000</v>
      </c>
      <c r="V1743">
        <v>340000</v>
      </c>
      <c r="BA1743" t="s">
        <v>198</v>
      </c>
      <c r="BB1743" t="s">
        <v>199</v>
      </c>
      <c r="BC1743">
        <v>2010</v>
      </c>
      <c r="BD1743">
        <v>2553</v>
      </c>
      <c r="BE1743">
        <v>15</v>
      </c>
      <c r="BF1743">
        <v>2.4</v>
      </c>
      <c r="BG1743">
        <v>310000</v>
      </c>
      <c r="BH1743">
        <v>240000</v>
      </c>
      <c r="BI1743">
        <v>340000</v>
      </c>
      <c r="BK1743" t="str">
        <f t="shared" si="126"/>
        <v>Honda CR-V_2553_2400</v>
      </c>
      <c r="BL1743">
        <f t="shared" si="127"/>
        <v>310000</v>
      </c>
      <c r="BM1743">
        <f t="shared" si="128"/>
        <v>240000</v>
      </c>
      <c r="BN1743">
        <f t="shared" si="129"/>
        <v>340000</v>
      </c>
    </row>
    <row r="1744" spans="19:66">
      <c r="S1744" s="279" t="s">
        <v>423</v>
      </c>
      <c r="T1744">
        <v>330000</v>
      </c>
      <c r="U1744">
        <v>240000</v>
      </c>
      <c r="V1744">
        <v>340000</v>
      </c>
      <c r="BA1744" t="s">
        <v>198</v>
      </c>
      <c r="BB1744" t="s">
        <v>199</v>
      </c>
      <c r="BC1744">
        <v>2010</v>
      </c>
      <c r="BD1744">
        <v>2553</v>
      </c>
      <c r="BE1744">
        <v>15</v>
      </c>
      <c r="BF1744">
        <v>2.4</v>
      </c>
      <c r="BG1744">
        <v>320000</v>
      </c>
      <c r="BH1744">
        <v>240000</v>
      </c>
      <c r="BI1744">
        <v>340000</v>
      </c>
      <c r="BK1744" t="str">
        <f t="shared" si="126"/>
        <v>Honda CR-V_2553_2400</v>
      </c>
      <c r="BL1744">
        <f t="shared" si="127"/>
        <v>320000</v>
      </c>
      <c r="BM1744">
        <f t="shared" si="128"/>
        <v>240000</v>
      </c>
      <c r="BN1744">
        <f t="shared" si="129"/>
        <v>340000</v>
      </c>
    </row>
    <row r="1745" spans="19:66">
      <c r="S1745" s="279" t="s">
        <v>423</v>
      </c>
      <c r="T1745">
        <v>340000</v>
      </c>
      <c r="U1745">
        <v>240000</v>
      </c>
      <c r="V1745">
        <v>340000</v>
      </c>
      <c r="BA1745" t="s">
        <v>198</v>
      </c>
      <c r="BB1745" t="s">
        <v>199</v>
      </c>
      <c r="BC1745">
        <v>2010</v>
      </c>
      <c r="BD1745">
        <v>2553</v>
      </c>
      <c r="BE1745">
        <v>15</v>
      </c>
      <c r="BF1745">
        <v>2.4</v>
      </c>
      <c r="BG1745">
        <v>330000</v>
      </c>
      <c r="BH1745">
        <v>240000</v>
      </c>
      <c r="BI1745">
        <v>340000</v>
      </c>
      <c r="BK1745" t="str">
        <f t="shared" si="126"/>
        <v>Honda CR-V_2553_2400</v>
      </c>
      <c r="BL1745">
        <f t="shared" si="127"/>
        <v>330000</v>
      </c>
      <c r="BM1745">
        <f t="shared" si="128"/>
        <v>240000</v>
      </c>
      <c r="BN1745">
        <f t="shared" si="129"/>
        <v>340000</v>
      </c>
    </row>
    <row r="1746" spans="19:66">
      <c r="S1746" s="279" t="s">
        <v>424</v>
      </c>
      <c r="T1746">
        <v>220000</v>
      </c>
      <c r="U1746">
        <v>220000</v>
      </c>
      <c r="V1746">
        <v>310000</v>
      </c>
      <c r="BA1746" t="s">
        <v>198</v>
      </c>
      <c r="BB1746" t="s">
        <v>199</v>
      </c>
      <c r="BC1746">
        <v>2010</v>
      </c>
      <c r="BD1746">
        <v>2553</v>
      </c>
      <c r="BE1746">
        <v>15</v>
      </c>
      <c r="BF1746">
        <v>2.4</v>
      </c>
      <c r="BG1746">
        <v>340000</v>
      </c>
      <c r="BH1746">
        <v>240000</v>
      </c>
      <c r="BI1746">
        <v>340000</v>
      </c>
      <c r="BK1746" t="str">
        <f t="shared" si="126"/>
        <v>Honda CR-V_2553_2400</v>
      </c>
      <c r="BL1746">
        <f t="shared" si="127"/>
        <v>340000</v>
      </c>
      <c r="BM1746">
        <f t="shared" si="128"/>
        <v>240000</v>
      </c>
      <c r="BN1746">
        <f t="shared" si="129"/>
        <v>340000</v>
      </c>
    </row>
    <row r="1747" spans="19:66">
      <c r="S1747" s="279" t="s">
        <v>424</v>
      </c>
      <c r="T1747">
        <v>230000</v>
      </c>
      <c r="U1747">
        <v>220000</v>
      </c>
      <c r="V1747">
        <v>310000</v>
      </c>
      <c r="BA1747" t="s">
        <v>198</v>
      </c>
      <c r="BB1747" t="s">
        <v>199</v>
      </c>
      <c r="BC1747">
        <v>2011</v>
      </c>
      <c r="BD1747">
        <v>2554</v>
      </c>
      <c r="BE1747">
        <v>14</v>
      </c>
      <c r="BF1747">
        <v>2</v>
      </c>
      <c r="BG1747">
        <v>220000</v>
      </c>
      <c r="BH1747">
        <v>220000</v>
      </c>
      <c r="BI1747">
        <v>310000</v>
      </c>
      <c r="BK1747" t="str">
        <f t="shared" si="126"/>
        <v>Honda CR-V_2554_2000</v>
      </c>
      <c r="BL1747">
        <f t="shared" si="127"/>
        <v>220000</v>
      </c>
      <c r="BM1747">
        <f t="shared" si="128"/>
        <v>220000</v>
      </c>
      <c r="BN1747">
        <f t="shared" si="129"/>
        <v>310000</v>
      </c>
    </row>
    <row r="1748" spans="19:66">
      <c r="S1748" s="279" t="s">
        <v>424</v>
      </c>
      <c r="T1748">
        <v>240000</v>
      </c>
      <c r="U1748">
        <v>220000</v>
      </c>
      <c r="V1748">
        <v>310000</v>
      </c>
      <c r="BA1748" t="s">
        <v>198</v>
      </c>
      <c r="BB1748" t="s">
        <v>199</v>
      </c>
      <c r="BC1748">
        <v>2011</v>
      </c>
      <c r="BD1748">
        <v>2554</v>
      </c>
      <c r="BE1748">
        <v>14</v>
      </c>
      <c r="BF1748">
        <v>2</v>
      </c>
      <c r="BG1748">
        <v>230000</v>
      </c>
      <c r="BH1748">
        <v>220000</v>
      </c>
      <c r="BI1748">
        <v>310000</v>
      </c>
      <c r="BK1748" t="str">
        <f t="shared" si="126"/>
        <v>Honda CR-V_2554_2000</v>
      </c>
      <c r="BL1748">
        <f t="shared" si="127"/>
        <v>230000</v>
      </c>
      <c r="BM1748">
        <f t="shared" si="128"/>
        <v>220000</v>
      </c>
      <c r="BN1748">
        <f t="shared" si="129"/>
        <v>310000</v>
      </c>
    </row>
    <row r="1749" spans="19:66">
      <c r="S1749" s="279" t="s">
        <v>424</v>
      </c>
      <c r="T1749">
        <v>250000</v>
      </c>
      <c r="U1749">
        <v>220000</v>
      </c>
      <c r="V1749">
        <v>310000</v>
      </c>
      <c r="BA1749" t="s">
        <v>198</v>
      </c>
      <c r="BB1749" t="s">
        <v>199</v>
      </c>
      <c r="BC1749">
        <v>2011</v>
      </c>
      <c r="BD1749">
        <v>2554</v>
      </c>
      <c r="BE1749">
        <v>14</v>
      </c>
      <c r="BF1749">
        <v>2</v>
      </c>
      <c r="BG1749">
        <v>240000</v>
      </c>
      <c r="BH1749">
        <v>220000</v>
      </c>
      <c r="BI1749">
        <v>310000</v>
      </c>
      <c r="BK1749" t="str">
        <f t="shared" si="126"/>
        <v>Honda CR-V_2554_2000</v>
      </c>
      <c r="BL1749">
        <f t="shared" si="127"/>
        <v>240000</v>
      </c>
      <c r="BM1749">
        <f t="shared" si="128"/>
        <v>220000</v>
      </c>
      <c r="BN1749">
        <f t="shared" si="129"/>
        <v>310000</v>
      </c>
    </row>
    <row r="1750" spans="19:66">
      <c r="S1750" s="280" t="s">
        <v>424</v>
      </c>
      <c r="T1750">
        <v>260000</v>
      </c>
      <c r="U1750">
        <v>220000</v>
      </c>
      <c r="V1750">
        <v>310000</v>
      </c>
      <c r="BA1750" t="s">
        <v>198</v>
      </c>
      <c r="BB1750" t="s">
        <v>199</v>
      </c>
      <c r="BC1750">
        <v>2011</v>
      </c>
      <c r="BD1750">
        <v>2554</v>
      </c>
      <c r="BE1750">
        <v>14</v>
      </c>
      <c r="BF1750">
        <v>2</v>
      </c>
      <c r="BG1750">
        <v>250000</v>
      </c>
      <c r="BH1750">
        <v>220000</v>
      </c>
      <c r="BI1750">
        <v>310000</v>
      </c>
      <c r="BK1750" t="str">
        <f t="shared" si="126"/>
        <v>Honda CR-V_2554_2000</v>
      </c>
      <c r="BL1750">
        <f t="shared" si="127"/>
        <v>250000</v>
      </c>
      <c r="BM1750">
        <f t="shared" si="128"/>
        <v>220000</v>
      </c>
      <c r="BN1750">
        <f t="shared" si="129"/>
        <v>310000</v>
      </c>
    </row>
    <row r="1751" spans="19:66">
      <c r="S1751" s="279" t="s">
        <v>424</v>
      </c>
      <c r="T1751">
        <v>270000</v>
      </c>
      <c r="U1751">
        <v>220000</v>
      </c>
      <c r="V1751">
        <v>310000</v>
      </c>
      <c r="BA1751" t="s">
        <v>198</v>
      </c>
      <c r="BB1751" t="s">
        <v>199</v>
      </c>
      <c r="BC1751">
        <v>2011</v>
      </c>
      <c r="BD1751">
        <v>2554</v>
      </c>
      <c r="BE1751">
        <v>14</v>
      </c>
      <c r="BF1751">
        <v>2</v>
      </c>
      <c r="BG1751">
        <v>260000</v>
      </c>
      <c r="BH1751">
        <v>220000</v>
      </c>
      <c r="BI1751">
        <v>310000</v>
      </c>
      <c r="BK1751" t="str">
        <f t="shared" si="126"/>
        <v>Honda CR-V_2554_2000</v>
      </c>
      <c r="BL1751">
        <f t="shared" si="127"/>
        <v>260000</v>
      </c>
      <c r="BM1751">
        <f t="shared" si="128"/>
        <v>220000</v>
      </c>
      <c r="BN1751">
        <f t="shared" si="129"/>
        <v>310000</v>
      </c>
    </row>
    <row r="1752" spans="19:66">
      <c r="S1752" s="279" t="s">
        <v>424</v>
      </c>
      <c r="T1752">
        <v>280000</v>
      </c>
      <c r="U1752">
        <v>220000</v>
      </c>
      <c r="V1752">
        <v>310000</v>
      </c>
      <c r="BA1752" t="s">
        <v>198</v>
      </c>
      <c r="BB1752" t="s">
        <v>199</v>
      </c>
      <c r="BC1752">
        <v>2011</v>
      </c>
      <c r="BD1752">
        <v>2554</v>
      </c>
      <c r="BE1752">
        <v>14</v>
      </c>
      <c r="BF1752">
        <v>2</v>
      </c>
      <c r="BG1752">
        <v>270000</v>
      </c>
      <c r="BH1752">
        <v>220000</v>
      </c>
      <c r="BI1752">
        <v>310000</v>
      </c>
      <c r="BK1752" t="str">
        <f t="shared" si="126"/>
        <v>Honda CR-V_2554_2000</v>
      </c>
      <c r="BL1752">
        <f t="shared" si="127"/>
        <v>270000</v>
      </c>
      <c r="BM1752">
        <f t="shared" si="128"/>
        <v>220000</v>
      </c>
      <c r="BN1752">
        <f t="shared" si="129"/>
        <v>310000</v>
      </c>
    </row>
    <row r="1753" spans="19:66">
      <c r="S1753" s="279" t="s">
        <v>424</v>
      </c>
      <c r="T1753">
        <v>290000</v>
      </c>
      <c r="U1753">
        <v>220000</v>
      </c>
      <c r="V1753">
        <v>310000</v>
      </c>
      <c r="BA1753" t="s">
        <v>198</v>
      </c>
      <c r="BB1753" t="s">
        <v>199</v>
      </c>
      <c r="BC1753">
        <v>2011</v>
      </c>
      <c r="BD1753">
        <v>2554</v>
      </c>
      <c r="BE1753">
        <v>14</v>
      </c>
      <c r="BF1753">
        <v>2</v>
      </c>
      <c r="BG1753">
        <v>280000</v>
      </c>
      <c r="BH1753">
        <v>220000</v>
      </c>
      <c r="BI1753">
        <v>310000</v>
      </c>
      <c r="BK1753" t="str">
        <f t="shared" si="126"/>
        <v>Honda CR-V_2554_2000</v>
      </c>
      <c r="BL1753">
        <f t="shared" si="127"/>
        <v>280000</v>
      </c>
      <c r="BM1753">
        <f t="shared" si="128"/>
        <v>220000</v>
      </c>
      <c r="BN1753">
        <f t="shared" si="129"/>
        <v>310000</v>
      </c>
    </row>
    <row r="1754" spans="19:66">
      <c r="S1754" s="279" t="s">
        <v>424</v>
      </c>
      <c r="T1754">
        <v>300000</v>
      </c>
      <c r="U1754">
        <v>220000</v>
      </c>
      <c r="V1754">
        <v>310000</v>
      </c>
      <c r="BA1754" t="s">
        <v>198</v>
      </c>
      <c r="BB1754" t="s">
        <v>199</v>
      </c>
      <c r="BC1754">
        <v>2011</v>
      </c>
      <c r="BD1754">
        <v>2554</v>
      </c>
      <c r="BE1754">
        <v>14</v>
      </c>
      <c r="BF1754">
        <v>2</v>
      </c>
      <c r="BG1754">
        <v>290000</v>
      </c>
      <c r="BH1754">
        <v>220000</v>
      </c>
      <c r="BI1754">
        <v>310000</v>
      </c>
      <c r="BK1754" t="str">
        <f t="shared" si="126"/>
        <v>Honda CR-V_2554_2000</v>
      </c>
      <c r="BL1754">
        <f t="shared" si="127"/>
        <v>290000</v>
      </c>
      <c r="BM1754">
        <f t="shared" si="128"/>
        <v>220000</v>
      </c>
      <c r="BN1754">
        <f t="shared" si="129"/>
        <v>310000</v>
      </c>
    </row>
    <row r="1755" spans="19:66">
      <c r="S1755" s="279" t="s">
        <v>424</v>
      </c>
      <c r="T1755">
        <v>310000</v>
      </c>
      <c r="U1755">
        <v>220000</v>
      </c>
      <c r="V1755">
        <v>310000</v>
      </c>
      <c r="BA1755" t="s">
        <v>198</v>
      </c>
      <c r="BB1755" t="s">
        <v>199</v>
      </c>
      <c r="BC1755">
        <v>2011</v>
      </c>
      <c r="BD1755">
        <v>2554</v>
      </c>
      <c r="BE1755">
        <v>14</v>
      </c>
      <c r="BF1755">
        <v>2</v>
      </c>
      <c r="BG1755">
        <v>300000</v>
      </c>
      <c r="BH1755">
        <v>220000</v>
      </c>
      <c r="BI1755">
        <v>310000</v>
      </c>
      <c r="BK1755" t="str">
        <f t="shared" si="126"/>
        <v>Honda CR-V_2554_2000</v>
      </c>
      <c r="BL1755">
        <f t="shared" si="127"/>
        <v>300000</v>
      </c>
      <c r="BM1755">
        <f t="shared" si="128"/>
        <v>220000</v>
      </c>
      <c r="BN1755">
        <f t="shared" si="129"/>
        <v>310000</v>
      </c>
    </row>
    <row r="1756" spans="19:66">
      <c r="S1756" s="279" t="s">
        <v>425</v>
      </c>
      <c r="T1756">
        <v>250000</v>
      </c>
      <c r="U1756">
        <v>250000</v>
      </c>
      <c r="V1756">
        <v>350000</v>
      </c>
      <c r="BA1756" t="s">
        <v>198</v>
      </c>
      <c r="BB1756" t="s">
        <v>199</v>
      </c>
      <c r="BC1756">
        <v>2011</v>
      </c>
      <c r="BD1756">
        <v>2554</v>
      </c>
      <c r="BE1756">
        <v>14</v>
      </c>
      <c r="BF1756">
        <v>2</v>
      </c>
      <c r="BG1756">
        <v>310000</v>
      </c>
      <c r="BH1756">
        <v>220000</v>
      </c>
      <c r="BI1756">
        <v>310000</v>
      </c>
      <c r="BK1756" t="str">
        <f t="shared" si="126"/>
        <v>Honda CR-V_2554_2000</v>
      </c>
      <c r="BL1756">
        <f t="shared" si="127"/>
        <v>310000</v>
      </c>
      <c r="BM1756">
        <f t="shared" si="128"/>
        <v>220000</v>
      </c>
      <c r="BN1756">
        <f t="shared" si="129"/>
        <v>310000</v>
      </c>
    </row>
    <row r="1757" spans="19:66">
      <c r="S1757" s="279" t="s">
        <v>425</v>
      </c>
      <c r="T1757">
        <v>260000</v>
      </c>
      <c r="U1757">
        <v>250000</v>
      </c>
      <c r="V1757">
        <v>350000</v>
      </c>
      <c r="BA1757" t="s">
        <v>198</v>
      </c>
      <c r="BB1757" t="s">
        <v>199</v>
      </c>
      <c r="BC1757">
        <v>2011</v>
      </c>
      <c r="BD1757">
        <v>2554</v>
      </c>
      <c r="BE1757">
        <v>14</v>
      </c>
      <c r="BF1757">
        <v>2.4</v>
      </c>
      <c r="BG1757">
        <v>250000</v>
      </c>
      <c r="BH1757">
        <v>250000</v>
      </c>
      <c r="BI1757">
        <v>350000</v>
      </c>
      <c r="BK1757" t="str">
        <f t="shared" si="126"/>
        <v>Honda CR-V_2554_2400</v>
      </c>
      <c r="BL1757">
        <f t="shared" si="127"/>
        <v>250000</v>
      </c>
      <c r="BM1757">
        <f t="shared" si="128"/>
        <v>250000</v>
      </c>
      <c r="BN1757">
        <f t="shared" si="129"/>
        <v>350000</v>
      </c>
    </row>
    <row r="1758" spans="19:66">
      <c r="S1758" s="279" t="s">
        <v>425</v>
      </c>
      <c r="T1758">
        <v>270000</v>
      </c>
      <c r="U1758">
        <v>250000</v>
      </c>
      <c r="V1758">
        <v>350000</v>
      </c>
      <c r="BA1758" t="s">
        <v>198</v>
      </c>
      <c r="BB1758" t="s">
        <v>199</v>
      </c>
      <c r="BC1758">
        <v>2011</v>
      </c>
      <c r="BD1758">
        <v>2554</v>
      </c>
      <c r="BE1758">
        <v>14</v>
      </c>
      <c r="BF1758">
        <v>2.4</v>
      </c>
      <c r="BG1758">
        <v>260000</v>
      </c>
      <c r="BH1758">
        <v>250000</v>
      </c>
      <c r="BI1758">
        <v>350000</v>
      </c>
      <c r="BK1758" t="str">
        <f t="shared" si="126"/>
        <v>Honda CR-V_2554_2400</v>
      </c>
      <c r="BL1758">
        <f t="shared" si="127"/>
        <v>260000</v>
      </c>
      <c r="BM1758">
        <f t="shared" si="128"/>
        <v>250000</v>
      </c>
      <c r="BN1758">
        <f t="shared" si="129"/>
        <v>350000</v>
      </c>
    </row>
    <row r="1759" spans="19:66">
      <c r="S1759" s="279" t="s">
        <v>425</v>
      </c>
      <c r="T1759">
        <v>280000</v>
      </c>
      <c r="U1759">
        <v>250000</v>
      </c>
      <c r="V1759">
        <v>350000</v>
      </c>
      <c r="BA1759" t="s">
        <v>198</v>
      </c>
      <c r="BB1759" t="s">
        <v>199</v>
      </c>
      <c r="BC1759">
        <v>2011</v>
      </c>
      <c r="BD1759">
        <v>2554</v>
      </c>
      <c r="BE1759">
        <v>14</v>
      </c>
      <c r="BF1759">
        <v>2.4</v>
      </c>
      <c r="BG1759">
        <v>270000</v>
      </c>
      <c r="BH1759">
        <v>250000</v>
      </c>
      <c r="BI1759">
        <v>350000</v>
      </c>
      <c r="BK1759" t="str">
        <f t="shared" si="126"/>
        <v>Honda CR-V_2554_2400</v>
      </c>
      <c r="BL1759">
        <f t="shared" si="127"/>
        <v>270000</v>
      </c>
      <c r="BM1759">
        <f t="shared" si="128"/>
        <v>250000</v>
      </c>
      <c r="BN1759">
        <f t="shared" si="129"/>
        <v>350000</v>
      </c>
    </row>
    <row r="1760" spans="19:66">
      <c r="S1760" s="279" t="s">
        <v>425</v>
      </c>
      <c r="T1760">
        <v>290000</v>
      </c>
      <c r="U1760">
        <v>250000</v>
      </c>
      <c r="V1760">
        <v>350000</v>
      </c>
      <c r="BA1760" t="s">
        <v>198</v>
      </c>
      <c r="BB1760" t="s">
        <v>199</v>
      </c>
      <c r="BC1760">
        <v>2011</v>
      </c>
      <c r="BD1760">
        <v>2554</v>
      </c>
      <c r="BE1760">
        <v>14</v>
      </c>
      <c r="BF1760">
        <v>2.4</v>
      </c>
      <c r="BG1760">
        <v>280000</v>
      </c>
      <c r="BH1760">
        <v>250000</v>
      </c>
      <c r="BI1760">
        <v>350000</v>
      </c>
      <c r="BK1760" t="str">
        <f t="shared" si="126"/>
        <v>Honda CR-V_2554_2400</v>
      </c>
      <c r="BL1760">
        <f t="shared" si="127"/>
        <v>280000</v>
      </c>
      <c r="BM1760">
        <f t="shared" si="128"/>
        <v>250000</v>
      </c>
      <c r="BN1760">
        <f t="shared" si="129"/>
        <v>350000</v>
      </c>
    </row>
    <row r="1761" spans="19:66">
      <c r="S1761" s="279" t="s">
        <v>425</v>
      </c>
      <c r="T1761">
        <v>300000</v>
      </c>
      <c r="U1761">
        <v>250000</v>
      </c>
      <c r="V1761">
        <v>350000</v>
      </c>
      <c r="BA1761" t="s">
        <v>198</v>
      </c>
      <c r="BB1761" t="s">
        <v>199</v>
      </c>
      <c r="BC1761">
        <v>2011</v>
      </c>
      <c r="BD1761">
        <v>2554</v>
      </c>
      <c r="BE1761">
        <v>14</v>
      </c>
      <c r="BF1761">
        <v>2.4</v>
      </c>
      <c r="BG1761">
        <v>290000</v>
      </c>
      <c r="BH1761">
        <v>250000</v>
      </c>
      <c r="BI1761">
        <v>350000</v>
      </c>
      <c r="BK1761" t="str">
        <f t="shared" si="126"/>
        <v>Honda CR-V_2554_2400</v>
      </c>
      <c r="BL1761">
        <f t="shared" si="127"/>
        <v>290000</v>
      </c>
      <c r="BM1761">
        <f t="shared" si="128"/>
        <v>250000</v>
      </c>
      <c r="BN1761">
        <f t="shared" si="129"/>
        <v>350000</v>
      </c>
    </row>
    <row r="1762" spans="19:66">
      <c r="S1762" s="279" t="s">
        <v>425</v>
      </c>
      <c r="T1762">
        <v>310000</v>
      </c>
      <c r="U1762">
        <v>250000</v>
      </c>
      <c r="V1762">
        <v>350000</v>
      </c>
      <c r="BA1762" t="s">
        <v>198</v>
      </c>
      <c r="BB1762" t="s">
        <v>199</v>
      </c>
      <c r="BC1762">
        <v>2011</v>
      </c>
      <c r="BD1762">
        <v>2554</v>
      </c>
      <c r="BE1762">
        <v>14</v>
      </c>
      <c r="BF1762">
        <v>2.4</v>
      </c>
      <c r="BG1762">
        <v>300000</v>
      </c>
      <c r="BH1762">
        <v>250000</v>
      </c>
      <c r="BI1762">
        <v>350000</v>
      </c>
      <c r="BK1762" t="str">
        <f t="shared" si="126"/>
        <v>Honda CR-V_2554_2400</v>
      </c>
      <c r="BL1762">
        <f t="shared" si="127"/>
        <v>300000</v>
      </c>
      <c r="BM1762">
        <f t="shared" si="128"/>
        <v>250000</v>
      </c>
      <c r="BN1762">
        <f t="shared" si="129"/>
        <v>350000</v>
      </c>
    </row>
    <row r="1763" spans="19:66">
      <c r="S1763" s="279" t="s">
        <v>425</v>
      </c>
      <c r="T1763">
        <v>320000</v>
      </c>
      <c r="U1763">
        <v>250000</v>
      </c>
      <c r="V1763">
        <v>350000</v>
      </c>
      <c r="BA1763" t="s">
        <v>198</v>
      </c>
      <c r="BB1763" t="s">
        <v>199</v>
      </c>
      <c r="BC1763">
        <v>2011</v>
      </c>
      <c r="BD1763">
        <v>2554</v>
      </c>
      <c r="BE1763">
        <v>14</v>
      </c>
      <c r="BF1763">
        <v>2.4</v>
      </c>
      <c r="BG1763">
        <v>310000</v>
      </c>
      <c r="BH1763">
        <v>250000</v>
      </c>
      <c r="BI1763">
        <v>350000</v>
      </c>
      <c r="BK1763" t="str">
        <f t="shared" si="126"/>
        <v>Honda CR-V_2554_2400</v>
      </c>
      <c r="BL1763">
        <f t="shared" si="127"/>
        <v>310000</v>
      </c>
      <c r="BM1763">
        <f t="shared" si="128"/>
        <v>250000</v>
      </c>
      <c r="BN1763">
        <f t="shared" si="129"/>
        <v>350000</v>
      </c>
    </row>
    <row r="1764" spans="19:66">
      <c r="S1764" s="279" t="s">
        <v>425</v>
      </c>
      <c r="T1764">
        <v>330000</v>
      </c>
      <c r="U1764">
        <v>250000</v>
      </c>
      <c r="V1764">
        <v>350000</v>
      </c>
      <c r="BA1764" t="s">
        <v>198</v>
      </c>
      <c r="BB1764" t="s">
        <v>199</v>
      </c>
      <c r="BC1764">
        <v>2011</v>
      </c>
      <c r="BD1764">
        <v>2554</v>
      </c>
      <c r="BE1764">
        <v>14</v>
      </c>
      <c r="BF1764">
        <v>2.4</v>
      </c>
      <c r="BG1764">
        <v>320000</v>
      </c>
      <c r="BH1764">
        <v>250000</v>
      </c>
      <c r="BI1764">
        <v>350000</v>
      </c>
      <c r="BK1764" t="str">
        <f t="shared" si="126"/>
        <v>Honda CR-V_2554_2400</v>
      </c>
      <c r="BL1764">
        <f t="shared" si="127"/>
        <v>320000</v>
      </c>
      <c r="BM1764">
        <f t="shared" si="128"/>
        <v>250000</v>
      </c>
      <c r="BN1764">
        <f t="shared" si="129"/>
        <v>350000</v>
      </c>
    </row>
    <row r="1765" spans="19:66">
      <c r="S1765" s="279" t="s">
        <v>425</v>
      </c>
      <c r="T1765">
        <v>340000</v>
      </c>
      <c r="U1765">
        <v>250000</v>
      </c>
      <c r="V1765">
        <v>350000</v>
      </c>
      <c r="BA1765" t="s">
        <v>198</v>
      </c>
      <c r="BB1765" t="s">
        <v>199</v>
      </c>
      <c r="BC1765">
        <v>2011</v>
      </c>
      <c r="BD1765">
        <v>2554</v>
      </c>
      <c r="BE1765">
        <v>14</v>
      </c>
      <c r="BF1765">
        <v>2.4</v>
      </c>
      <c r="BG1765">
        <v>330000</v>
      </c>
      <c r="BH1765">
        <v>250000</v>
      </c>
      <c r="BI1765">
        <v>350000</v>
      </c>
      <c r="BK1765" t="str">
        <f t="shared" si="126"/>
        <v>Honda CR-V_2554_2400</v>
      </c>
      <c r="BL1765">
        <f t="shared" si="127"/>
        <v>330000</v>
      </c>
      <c r="BM1765">
        <f t="shared" si="128"/>
        <v>250000</v>
      </c>
      <c r="BN1765">
        <f t="shared" si="129"/>
        <v>350000</v>
      </c>
    </row>
    <row r="1766" spans="19:66">
      <c r="S1766" s="279" t="s">
        <v>425</v>
      </c>
      <c r="T1766">
        <v>350000</v>
      </c>
      <c r="U1766">
        <v>250000</v>
      </c>
      <c r="V1766">
        <v>350000</v>
      </c>
      <c r="BA1766" t="s">
        <v>198</v>
      </c>
      <c r="BB1766" t="s">
        <v>199</v>
      </c>
      <c r="BC1766">
        <v>2011</v>
      </c>
      <c r="BD1766">
        <v>2554</v>
      </c>
      <c r="BE1766">
        <v>14</v>
      </c>
      <c r="BF1766">
        <v>2.4</v>
      </c>
      <c r="BG1766">
        <v>340000</v>
      </c>
      <c r="BH1766">
        <v>250000</v>
      </c>
      <c r="BI1766">
        <v>350000</v>
      </c>
      <c r="BK1766" t="str">
        <f t="shared" si="126"/>
        <v>Honda CR-V_2554_2400</v>
      </c>
      <c r="BL1766">
        <f t="shared" si="127"/>
        <v>340000</v>
      </c>
      <c r="BM1766">
        <f t="shared" si="128"/>
        <v>250000</v>
      </c>
      <c r="BN1766">
        <f t="shared" si="129"/>
        <v>350000</v>
      </c>
    </row>
    <row r="1767" spans="19:66">
      <c r="S1767" s="279" t="s">
        <v>426</v>
      </c>
      <c r="T1767">
        <v>240000</v>
      </c>
      <c r="U1767">
        <v>240000</v>
      </c>
      <c r="V1767">
        <v>390000</v>
      </c>
      <c r="BA1767" t="s">
        <v>198</v>
      </c>
      <c r="BB1767" t="s">
        <v>199</v>
      </c>
      <c r="BC1767">
        <v>2011</v>
      </c>
      <c r="BD1767">
        <v>2554</v>
      </c>
      <c r="BE1767">
        <v>14</v>
      </c>
      <c r="BF1767">
        <v>2.4</v>
      </c>
      <c r="BG1767">
        <v>350000</v>
      </c>
      <c r="BH1767">
        <v>250000</v>
      </c>
      <c r="BI1767">
        <v>350000</v>
      </c>
      <c r="BK1767" t="str">
        <f t="shared" si="126"/>
        <v>Honda CR-V_2554_2400</v>
      </c>
      <c r="BL1767">
        <f t="shared" si="127"/>
        <v>350000</v>
      </c>
      <c r="BM1767">
        <f t="shared" si="128"/>
        <v>250000</v>
      </c>
      <c r="BN1767">
        <f t="shared" si="129"/>
        <v>350000</v>
      </c>
    </row>
    <row r="1768" spans="19:66">
      <c r="S1768" s="279" t="s">
        <v>426</v>
      </c>
      <c r="T1768">
        <v>250000</v>
      </c>
      <c r="U1768">
        <v>240000</v>
      </c>
      <c r="V1768">
        <v>390000</v>
      </c>
      <c r="BA1768" t="s">
        <v>198</v>
      </c>
      <c r="BB1768" t="s">
        <v>199</v>
      </c>
      <c r="BC1768">
        <v>2012</v>
      </c>
      <c r="BD1768">
        <v>2555</v>
      </c>
      <c r="BE1768">
        <v>13</v>
      </c>
      <c r="BF1768">
        <v>2</v>
      </c>
      <c r="BG1768">
        <v>240000</v>
      </c>
      <c r="BH1768">
        <v>240000</v>
      </c>
      <c r="BI1768">
        <v>390000</v>
      </c>
      <c r="BK1768" t="str">
        <f t="shared" si="126"/>
        <v>Honda CR-V_2555_2000</v>
      </c>
      <c r="BL1768">
        <f t="shared" si="127"/>
        <v>240000</v>
      </c>
      <c r="BM1768">
        <f t="shared" si="128"/>
        <v>240000</v>
      </c>
      <c r="BN1768">
        <f t="shared" si="129"/>
        <v>390000</v>
      </c>
    </row>
    <row r="1769" spans="19:66">
      <c r="S1769" s="279" t="s">
        <v>426</v>
      </c>
      <c r="T1769">
        <v>260000</v>
      </c>
      <c r="U1769">
        <v>240000</v>
      </c>
      <c r="V1769">
        <v>390000</v>
      </c>
      <c r="BA1769" t="s">
        <v>198</v>
      </c>
      <c r="BB1769" t="s">
        <v>199</v>
      </c>
      <c r="BC1769">
        <v>2012</v>
      </c>
      <c r="BD1769">
        <v>2555</v>
      </c>
      <c r="BE1769">
        <v>13</v>
      </c>
      <c r="BF1769">
        <v>2</v>
      </c>
      <c r="BG1769">
        <v>250000</v>
      </c>
      <c r="BH1769">
        <v>240000</v>
      </c>
      <c r="BI1769">
        <v>390000</v>
      </c>
      <c r="BK1769" t="str">
        <f t="shared" si="126"/>
        <v>Honda CR-V_2555_2000</v>
      </c>
      <c r="BL1769">
        <f t="shared" si="127"/>
        <v>250000</v>
      </c>
      <c r="BM1769">
        <f t="shared" si="128"/>
        <v>240000</v>
      </c>
      <c r="BN1769">
        <f t="shared" si="129"/>
        <v>390000</v>
      </c>
    </row>
    <row r="1770" spans="19:66">
      <c r="S1770" s="279" t="s">
        <v>426</v>
      </c>
      <c r="T1770">
        <v>270000</v>
      </c>
      <c r="U1770">
        <v>240000</v>
      </c>
      <c r="V1770">
        <v>390000</v>
      </c>
      <c r="BA1770" t="s">
        <v>198</v>
      </c>
      <c r="BB1770" t="s">
        <v>199</v>
      </c>
      <c r="BC1770">
        <v>2012</v>
      </c>
      <c r="BD1770">
        <v>2555</v>
      </c>
      <c r="BE1770">
        <v>13</v>
      </c>
      <c r="BF1770">
        <v>2</v>
      </c>
      <c r="BG1770">
        <v>260000</v>
      </c>
      <c r="BH1770">
        <v>240000</v>
      </c>
      <c r="BI1770">
        <v>390000</v>
      </c>
      <c r="BK1770" t="str">
        <f t="shared" si="126"/>
        <v>Honda CR-V_2555_2000</v>
      </c>
      <c r="BL1770">
        <f t="shared" si="127"/>
        <v>260000</v>
      </c>
      <c r="BM1770">
        <f t="shared" si="128"/>
        <v>240000</v>
      </c>
      <c r="BN1770">
        <f t="shared" si="129"/>
        <v>390000</v>
      </c>
    </row>
    <row r="1771" spans="19:66">
      <c r="S1771" s="279" t="s">
        <v>426</v>
      </c>
      <c r="T1771">
        <v>280000</v>
      </c>
      <c r="U1771">
        <v>240000</v>
      </c>
      <c r="V1771">
        <v>390000</v>
      </c>
      <c r="BA1771" t="s">
        <v>198</v>
      </c>
      <c r="BB1771" t="s">
        <v>199</v>
      </c>
      <c r="BC1771">
        <v>2012</v>
      </c>
      <c r="BD1771">
        <v>2555</v>
      </c>
      <c r="BE1771">
        <v>13</v>
      </c>
      <c r="BF1771">
        <v>2</v>
      </c>
      <c r="BG1771">
        <v>270000</v>
      </c>
      <c r="BH1771">
        <v>240000</v>
      </c>
      <c r="BI1771">
        <v>390000</v>
      </c>
      <c r="BK1771" t="str">
        <f t="shared" si="126"/>
        <v>Honda CR-V_2555_2000</v>
      </c>
      <c r="BL1771">
        <f t="shared" si="127"/>
        <v>270000</v>
      </c>
      <c r="BM1771">
        <f t="shared" si="128"/>
        <v>240000</v>
      </c>
      <c r="BN1771">
        <f t="shared" si="129"/>
        <v>390000</v>
      </c>
    </row>
    <row r="1772" spans="19:66">
      <c r="S1772" s="279" t="s">
        <v>426</v>
      </c>
      <c r="T1772">
        <v>290000</v>
      </c>
      <c r="U1772">
        <v>240000</v>
      </c>
      <c r="V1772">
        <v>390000</v>
      </c>
      <c r="BA1772" t="s">
        <v>198</v>
      </c>
      <c r="BB1772" t="s">
        <v>199</v>
      </c>
      <c r="BC1772">
        <v>2012</v>
      </c>
      <c r="BD1772">
        <v>2555</v>
      </c>
      <c r="BE1772">
        <v>13</v>
      </c>
      <c r="BF1772">
        <v>2</v>
      </c>
      <c r="BG1772">
        <v>280000</v>
      </c>
      <c r="BH1772">
        <v>240000</v>
      </c>
      <c r="BI1772">
        <v>390000</v>
      </c>
      <c r="BK1772" t="str">
        <f t="shared" si="126"/>
        <v>Honda CR-V_2555_2000</v>
      </c>
      <c r="BL1772">
        <f t="shared" si="127"/>
        <v>280000</v>
      </c>
      <c r="BM1772">
        <f t="shared" si="128"/>
        <v>240000</v>
      </c>
      <c r="BN1772">
        <f t="shared" si="129"/>
        <v>390000</v>
      </c>
    </row>
    <row r="1773" spans="19:66">
      <c r="S1773" s="279" t="s">
        <v>426</v>
      </c>
      <c r="T1773">
        <v>300000</v>
      </c>
      <c r="U1773">
        <v>240000</v>
      </c>
      <c r="V1773">
        <v>390000</v>
      </c>
      <c r="BA1773" t="s">
        <v>198</v>
      </c>
      <c r="BB1773" t="s">
        <v>199</v>
      </c>
      <c r="BC1773">
        <v>2012</v>
      </c>
      <c r="BD1773">
        <v>2555</v>
      </c>
      <c r="BE1773">
        <v>13</v>
      </c>
      <c r="BF1773">
        <v>2</v>
      </c>
      <c r="BG1773">
        <v>290000</v>
      </c>
      <c r="BH1773">
        <v>240000</v>
      </c>
      <c r="BI1773">
        <v>390000</v>
      </c>
      <c r="BK1773" t="str">
        <f t="shared" si="126"/>
        <v>Honda CR-V_2555_2000</v>
      </c>
      <c r="BL1773">
        <f t="shared" si="127"/>
        <v>290000</v>
      </c>
      <c r="BM1773">
        <f t="shared" si="128"/>
        <v>240000</v>
      </c>
      <c r="BN1773">
        <f t="shared" si="129"/>
        <v>390000</v>
      </c>
    </row>
    <row r="1774" spans="19:66">
      <c r="S1774" s="279" t="s">
        <v>426</v>
      </c>
      <c r="T1774">
        <v>310000</v>
      </c>
      <c r="U1774">
        <v>240000</v>
      </c>
      <c r="V1774">
        <v>390000</v>
      </c>
      <c r="BA1774" t="s">
        <v>198</v>
      </c>
      <c r="BB1774" t="s">
        <v>199</v>
      </c>
      <c r="BC1774">
        <v>2012</v>
      </c>
      <c r="BD1774">
        <v>2555</v>
      </c>
      <c r="BE1774">
        <v>13</v>
      </c>
      <c r="BF1774">
        <v>2</v>
      </c>
      <c r="BG1774">
        <v>300000</v>
      </c>
      <c r="BH1774">
        <v>240000</v>
      </c>
      <c r="BI1774">
        <v>390000</v>
      </c>
      <c r="BK1774" t="str">
        <f t="shared" si="126"/>
        <v>Honda CR-V_2555_2000</v>
      </c>
      <c r="BL1774">
        <f t="shared" si="127"/>
        <v>300000</v>
      </c>
      <c r="BM1774">
        <f t="shared" si="128"/>
        <v>240000</v>
      </c>
      <c r="BN1774">
        <f t="shared" si="129"/>
        <v>390000</v>
      </c>
    </row>
    <row r="1775" spans="19:66">
      <c r="S1775" s="279" t="s">
        <v>426</v>
      </c>
      <c r="T1775">
        <v>320000</v>
      </c>
      <c r="U1775">
        <v>240000</v>
      </c>
      <c r="V1775">
        <v>390000</v>
      </c>
      <c r="BA1775" t="s">
        <v>198</v>
      </c>
      <c r="BB1775" t="s">
        <v>199</v>
      </c>
      <c r="BC1775">
        <v>2012</v>
      </c>
      <c r="BD1775">
        <v>2555</v>
      </c>
      <c r="BE1775">
        <v>13</v>
      </c>
      <c r="BF1775">
        <v>2</v>
      </c>
      <c r="BG1775">
        <v>310000</v>
      </c>
      <c r="BH1775">
        <v>240000</v>
      </c>
      <c r="BI1775">
        <v>390000</v>
      </c>
      <c r="BK1775" t="str">
        <f t="shared" si="126"/>
        <v>Honda CR-V_2555_2000</v>
      </c>
      <c r="BL1775">
        <f t="shared" si="127"/>
        <v>310000</v>
      </c>
      <c r="BM1775">
        <f t="shared" si="128"/>
        <v>240000</v>
      </c>
      <c r="BN1775">
        <f t="shared" si="129"/>
        <v>390000</v>
      </c>
    </row>
    <row r="1776" spans="19:66">
      <c r="S1776" s="279" t="s">
        <v>426</v>
      </c>
      <c r="T1776">
        <v>330000</v>
      </c>
      <c r="U1776">
        <v>240000</v>
      </c>
      <c r="V1776">
        <v>390000</v>
      </c>
      <c r="BA1776" t="s">
        <v>198</v>
      </c>
      <c r="BB1776" t="s">
        <v>199</v>
      </c>
      <c r="BC1776">
        <v>2012</v>
      </c>
      <c r="BD1776">
        <v>2555</v>
      </c>
      <c r="BE1776">
        <v>13</v>
      </c>
      <c r="BF1776">
        <v>2</v>
      </c>
      <c r="BG1776">
        <v>320000</v>
      </c>
      <c r="BH1776">
        <v>240000</v>
      </c>
      <c r="BI1776">
        <v>390000</v>
      </c>
      <c r="BK1776" t="str">
        <f t="shared" si="126"/>
        <v>Honda CR-V_2555_2000</v>
      </c>
      <c r="BL1776">
        <f t="shared" si="127"/>
        <v>320000</v>
      </c>
      <c r="BM1776">
        <f t="shared" si="128"/>
        <v>240000</v>
      </c>
      <c r="BN1776">
        <f t="shared" si="129"/>
        <v>390000</v>
      </c>
    </row>
    <row r="1777" spans="19:66">
      <c r="S1777" s="279" t="s">
        <v>426</v>
      </c>
      <c r="T1777">
        <v>340000</v>
      </c>
      <c r="U1777">
        <v>240000</v>
      </c>
      <c r="V1777">
        <v>390000</v>
      </c>
      <c r="BA1777" t="s">
        <v>198</v>
      </c>
      <c r="BB1777" t="s">
        <v>199</v>
      </c>
      <c r="BC1777">
        <v>2012</v>
      </c>
      <c r="BD1777">
        <v>2555</v>
      </c>
      <c r="BE1777">
        <v>13</v>
      </c>
      <c r="BF1777">
        <v>2</v>
      </c>
      <c r="BG1777">
        <v>330000</v>
      </c>
      <c r="BH1777">
        <v>240000</v>
      </c>
      <c r="BI1777">
        <v>390000</v>
      </c>
      <c r="BK1777" t="str">
        <f t="shared" si="126"/>
        <v>Honda CR-V_2555_2000</v>
      </c>
      <c r="BL1777">
        <f t="shared" si="127"/>
        <v>330000</v>
      </c>
      <c r="BM1777">
        <f t="shared" si="128"/>
        <v>240000</v>
      </c>
      <c r="BN1777">
        <f t="shared" si="129"/>
        <v>390000</v>
      </c>
    </row>
    <row r="1778" spans="19:66">
      <c r="S1778" s="279" t="s">
        <v>426</v>
      </c>
      <c r="T1778">
        <v>350000</v>
      </c>
      <c r="U1778">
        <v>240000</v>
      </c>
      <c r="V1778">
        <v>390000</v>
      </c>
      <c r="BA1778" t="s">
        <v>198</v>
      </c>
      <c r="BB1778" t="s">
        <v>199</v>
      </c>
      <c r="BC1778">
        <v>2012</v>
      </c>
      <c r="BD1778">
        <v>2555</v>
      </c>
      <c r="BE1778">
        <v>13</v>
      </c>
      <c r="BF1778">
        <v>2</v>
      </c>
      <c r="BG1778">
        <v>340000</v>
      </c>
      <c r="BH1778">
        <v>240000</v>
      </c>
      <c r="BI1778">
        <v>390000</v>
      </c>
      <c r="BK1778" t="str">
        <f t="shared" si="126"/>
        <v>Honda CR-V_2555_2000</v>
      </c>
      <c r="BL1778">
        <f t="shared" si="127"/>
        <v>340000</v>
      </c>
      <c r="BM1778">
        <f t="shared" si="128"/>
        <v>240000</v>
      </c>
      <c r="BN1778">
        <f t="shared" si="129"/>
        <v>390000</v>
      </c>
    </row>
    <row r="1779" spans="19:66">
      <c r="S1779" s="279" t="s">
        <v>426</v>
      </c>
      <c r="T1779">
        <v>360000</v>
      </c>
      <c r="U1779">
        <v>240000</v>
      </c>
      <c r="V1779">
        <v>390000</v>
      </c>
      <c r="BA1779" t="s">
        <v>198</v>
      </c>
      <c r="BB1779" t="s">
        <v>199</v>
      </c>
      <c r="BC1779">
        <v>2012</v>
      </c>
      <c r="BD1779">
        <v>2555</v>
      </c>
      <c r="BE1779">
        <v>13</v>
      </c>
      <c r="BF1779">
        <v>2</v>
      </c>
      <c r="BG1779">
        <v>350000</v>
      </c>
      <c r="BH1779">
        <v>240000</v>
      </c>
      <c r="BI1779">
        <v>390000</v>
      </c>
      <c r="BK1779" t="str">
        <f t="shared" si="126"/>
        <v>Honda CR-V_2555_2000</v>
      </c>
      <c r="BL1779">
        <f t="shared" si="127"/>
        <v>350000</v>
      </c>
      <c r="BM1779">
        <f t="shared" si="128"/>
        <v>240000</v>
      </c>
      <c r="BN1779">
        <f t="shared" si="129"/>
        <v>390000</v>
      </c>
    </row>
    <row r="1780" spans="19:66">
      <c r="S1780" s="280" t="s">
        <v>426</v>
      </c>
      <c r="T1780">
        <v>370000</v>
      </c>
      <c r="U1780">
        <v>240000</v>
      </c>
      <c r="V1780">
        <v>390000</v>
      </c>
      <c r="BA1780" t="s">
        <v>198</v>
      </c>
      <c r="BB1780" t="s">
        <v>199</v>
      </c>
      <c r="BC1780">
        <v>2012</v>
      </c>
      <c r="BD1780">
        <v>2555</v>
      </c>
      <c r="BE1780">
        <v>13</v>
      </c>
      <c r="BF1780">
        <v>2</v>
      </c>
      <c r="BG1780">
        <v>360000</v>
      </c>
      <c r="BH1780">
        <v>240000</v>
      </c>
      <c r="BI1780">
        <v>390000</v>
      </c>
      <c r="BK1780" t="str">
        <f t="shared" si="126"/>
        <v>Honda CR-V_2555_2000</v>
      </c>
      <c r="BL1780">
        <f t="shared" si="127"/>
        <v>360000</v>
      </c>
      <c r="BM1780">
        <f t="shared" si="128"/>
        <v>240000</v>
      </c>
      <c r="BN1780">
        <f t="shared" si="129"/>
        <v>390000</v>
      </c>
    </row>
    <row r="1781" spans="19:66">
      <c r="S1781" s="279" t="s">
        <v>426</v>
      </c>
      <c r="T1781">
        <v>380000</v>
      </c>
      <c r="U1781">
        <v>240000</v>
      </c>
      <c r="V1781">
        <v>390000</v>
      </c>
      <c r="BA1781" t="s">
        <v>198</v>
      </c>
      <c r="BB1781" t="s">
        <v>199</v>
      </c>
      <c r="BC1781">
        <v>2012</v>
      </c>
      <c r="BD1781">
        <v>2555</v>
      </c>
      <c r="BE1781">
        <v>13</v>
      </c>
      <c r="BF1781">
        <v>2</v>
      </c>
      <c r="BG1781">
        <v>370000</v>
      </c>
      <c r="BH1781">
        <v>240000</v>
      </c>
      <c r="BI1781">
        <v>390000</v>
      </c>
      <c r="BK1781" t="str">
        <f t="shared" si="126"/>
        <v>Honda CR-V_2555_2000</v>
      </c>
      <c r="BL1781">
        <f t="shared" si="127"/>
        <v>370000</v>
      </c>
      <c r="BM1781">
        <f t="shared" si="128"/>
        <v>240000</v>
      </c>
      <c r="BN1781">
        <f t="shared" si="129"/>
        <v>390000</v>
      </c>
    </row>
    <row r="1782" spans="19:66">
      <c r="S1782" s="279" t="s">
        <v>426</v>
      </c>
      <c r="T1782">
        <v>390000</v>
      </c>
      <c r="U1782">
        <v>240000</v>
      </c>
      <c r="V1782">
        <v>390000</v>
      </c>
      <c r="BA1782" t="s">
        <v>198</v>
      </c>
      <c r="BB1782" t="s">
        <v>199</v>
      </c>
      <c r="BC1782">
        <v>2012</v>
      </c>
      <c r="BD1782">
        <v>2555</v>
      </c>
      <c r="BE1782">
        <v>13</v>
      </c>
      <c r="BF1782">
        <v>2</v>
      </c>
      <c r="BG1782">
        <v>380000</v>
      </c>
      <c r="BH1782">
        <v>240000</v>
      </c>
      <c r="BI1782">
        <v>390000</v>
      </c>
      <c r="BK1782" t="str">
        <f t="shared" si="126"/>
        <v>Honda CR-V_2555_2000</v>
      </c>
      <c r="BL1782">
        <f t="shared" si="127"/>
        <v>380000</v>
      </c>
      <c r="BM1782">
        <f t="shared" si="128"/>
        <v>240000</v>
      </c>
      <c r="BN1782">
        <f t="shared" si="129"/>
        <v>390000</v>
      </c>
    </row>
    <row r="1783" spans="19:66">
      <c r="S1783" s="279" t="s">
        <v>427</v>
      </c>
      <c r="T1783">
        <v>270000</v>
      </c>
      <c r="U1783">
        <v>270000</v>
      </c>
      <c r="V1783">
        <v>450000</v>
      </c>
      <c r="BA1783" t="s">
        <v>198</v>
      </c>
      <c r="BB1783" t="s">
        <v>199</v>
      </c>
      <c r="BC1783">
        <v>2012</v>
      </c>
      <c r="BD1783">
        <v>2555</v>
      </c>
      <c r="BE1783">
        <v>13</v>
      </c>
      <c r="BF1783">
        <v>2</v>
      </c>
      <c r="BG1783">
        <v>390000</v>
      </c>
      <c r="BH1783">
        <v>240000</v>
      </c>
      <c r="BI1783">
        <v>390000</v>
      </c>
      <c r="BK1783" t="str">
        <f t="shared" si="126"/>
        <v>Honda CR-V_2555_2000</v>
      </c>
      <c r="BL1783">
        <f t="shared" si="127"/>
        <v>390000</v>
      </c>
      <c r="BM1783">
        <f t="shared" si="128"/>
        <v>240000</v>
      </c>
      <c r="BN1783">
        <f t="shared" si="129"/>
        <v>390000</v>
      </c>
    </row>
    <row r="1784" spans="19:66">
      <c r="S1784" s="279" t="s">
        <v>427</v>
      </c>
      <c r="T1784">
        <v>280000</v>
      </c>
      <c r="U1784">
        <v>270000</v>
      </c>
      <c r="V1784">
        <v>450000</v>
      </c>
      <c r="BA1784" t="s">
        <v>198</v>
      </c>
      <c r="BB1784" t="s">
        <v>199</v>
      </c>
      <c r="BC1784">
        <v>2012</v>
      </c>
      <c r="BD1784">
        <v>2555</v>
      </c>
      <c r="BE1784">
        <v>13</v>
      </c>
      <c r="BF1784">
        <v>2.4</v>
      </c>
      <c r="BG1784">
        <v>270000</v>
      </c>
      <c r="BH1784">
        <v>270000</v>
      </c>
      <c r="BI1784">
        <v>450000</v>
      </c>
      <c r="BK1784" t="str">
        <f t="shared" si="126"/>
        <v>Honda CR-V_2555_2400</v>
      </c>
      <c r="BL1784">
        <f t="shared" si="127"/>
        <v>270000</v>
      </c>
      <c r="BM1784">
        <f t="shared" si="128"/>
        <v>270000</v>
      </c>
      <c r="BN1784">
        <f t="shared" si="129"/>
        <v>450000</v>
      </c>
    </row>
    <row r="1785" spans="19:66">
      <c r="S1785" s="279" t="s">
        <v>427</v>
      </c>
      <c r="T1785">
        <v>290000</v>
      </c>
      <c r="U1785">
        <v>270000</v>
      </c>
      <c r="V1785">
        <v>450000</v>
      </c>
      <c r="BA1785" t="s">
        <v>198</v>
      </c>
      <c r="BB1785" t="s">
        <v>199</v>
      </c>
      <c r="BC1785">
        <v>2012</v>
      </c>
      <c r="BD1785">
        <v>2555</v>
      </c>
      <c r="BE1785">
        <v>13</v>
      </c>
      <c r="BF1785">
        <v>2.4</v>
      </c>
      <c r="BG1785">
        <v>280000</v>
      </c>
      <c r="BH1785">
        <v>270000</v>
      </c>
      <c r="BI1785">
        <v>450000</v>
      </c>
      <c r="BK1785" t="str">
        <f t="shared" si="126"/>
        <v>Honda CR-V_2555_2400</v>
      </c>
      <c r="BL1785">
        <f t="shared" si="127"/>
        <v>280000</v>
      </c>
      <c r="BM1785">
        <f t="shared" si="128"/>
        <v>270000</v>
      </c>
      <c r="BN1785">
        <f t="shared" si="129"/>
        <v>450000</v>
      </c>
    </row>
    <row r="1786" spans="19:66">
      <c r="S1786" s="279" t="s">
        <v>427</v>
      </c>
      <c r="T1786">
        <v>300000</v>
      </c>
      <c r="U1786">
        <v>270000</v>
      </c>
      <c r="V1786">
        <v>450000</v>
      </c>
      <c r="BA1786" t="s">
        <v>198</v>
      </c>
      <c r="BB1786" t="s">
        <v>199</v>
      </c>
      <c r="BC1786">
        <v>2012</v>
      </c>
      <c r="BD1786">
        <v>2555</v>
      </c>
      <c r="BE1786">
        <v>13</v>
      </c>
      <c r="BF1786">
        <v>2.4</v>
      </c>
      <c r="BG1786">
        <v>290000</v>
      </c>
      <c r="BH1786">
        <v>270000</v>
      </c>
      <c r="BI1786">
        <v>450000</v>
      </c>
      <c r="BK1786" t="str">
        <f t="shared" si="126"/>
        <v>Honda CR-V_2555_2400</v>
      </c>
      <c r="BL1786">
        <f t="shared" si="127"/>
        <v>290000</v>
      </c>
      <c r="BM1786">
        <f t="shared" si="128"/>
        <v>270000</v>
      </c>
      <c r="BN1786">
        <f t="shared" si="129"/>
        <v>450000</v>
      </c>
    </row>
    <row r="1787" spans="19:66">
      <c r="S1787" s="279" t="s">
        <v>427</v>
      </c>
      <c r="T1787">
        <v>310000</v>
      </c>
      <c r="U1787">
        <v>270000</v>
      </c>
      <c r="V1787">
        <v>450000</v>
      </c>
      <c r="BA1787" t="s">
        <v>198</v>
      </c>
      <c r="BB1787" t="s">
        <v>199</v>
      </c>
      <c r="BC1787">
        <v>2012</v>
      </c>
      <c r="BD1787">
        <v>2555</v>
      </c>
      <c r="BE1787">
        <v>13</v>
      </c>
      <c r="BF1787">
        <v>2.4</v>
      </c>
      <c r="BG1787">
        <v>300000</v>
      </c>
      <c r="BH1787">
        <v>270000</v>
      </c>
      <c r="BI1787">
        <v>450000</v>
      </c>
      <c r="BK1787" t="str">
        <f t="shared" si="126"/>
        <v>Honda CR-V_2555_2400</v>
      </c>
      <c r="BL1787">
        <f t="shared" si="127"/>
        <v>300000</v>
      </c>
      <c r="BM1787">
        <f t="shared" si="128"/>
        <v>270000</v>
      </c>
      <c r="BN1787">
        <f t="shared" si="129"/>
        <v>450000</v>
      </c>
    </row>
    <row r="1788" spans="19:66">
      <c r="S1788" s="279" t="s">
        <v>427</v>
      </c>
      <c r="T1788">
        <v>320000</v>
      </c>
      <c r="U1788">
        <v>270000</v>
      </c>
      <c r="V1788">
        <v>450000</v>
      </c>
      <c r="BA1788" t="s">
        <v>198</v>
      </c>
      <c r="BB1788" t="s">
        <v>199</v>
      </c>
      <c r="BC1788">
        <v>2012</v>
      </c>
      <c r="BD1788">
        <v>2555</v>
      </c>
      <c r="BE1788">
        <v>13</v>
      </c>
      <c r="BF1788">
        <v>2.4</v>
      </c>
      <c r="BG1788">
        <v>310000</v>
      </c>
      <c r="BH1788">
        <v>270000</v>
      </c>
      <c r="BI1788">
        <v>450000</v>
      </c>
      <c r="BK1788" t="str">
        <f t="shared" si="126"/>
        <v>Honda CR-V_2555_2400</v>
      </c>
      <c r="BL1788">
        <f t="shared" si="127"/>
        <v>310000</v>
      </c>
      <c r="BM1788">
        <f t="shared" si="128"/>
        <v>270000</v>
      </c>
      <c r="BN1788">
        <f t="shared" si="129"/>
        <v>450000</v>
      </c>
    </row>
    <row r="1789" spans="19:66">
      <c r="S1789" s="279" t="s">
        <v>427</v>
      </c>
      <c r="T1789">
        <v>330000</v>
      </c>
      <c r="U1789">
        <v>270000</v>
      </c>
      <c r="V1789">
        <v>450000</v>
      </c>
      <c r="BA1789" t="s">
        <v>198</v>
      </c>
      <c r="BB1789" t="s">
        <v>199</v>
      </c>
      <c r="BC1789">
        <v>2012</v>
      </c>
      <c r="BD1789">
        <v>2555</v>
      </c>
      <c r="BE1789">
        <v>13</v>
      </c>
      <c r="BF1789">
        <v>2.4</v>
      </c>
      <c r="BG1789">
        <v>320000</v>
      </c>
      <c r="BH1789">
        <v>270000</v>
      </c>
      <c r="BI1789">
        <v>450000</v>
      </c>
      <c r="BK1789" t="str">
        <f t="shared" si="126"/>
        <v>Honda CR-V_2555_2400</v>
      </c>
      <c r="BL1789">
        <f t="shared" si="127"/>
        <v>320000</v>
      </c>
      <c r="BM1789">
        <f t="shared" si="128"/>
        <v>270000</v>
      </c>
      <c r="BN1789">
        <f t="shared" si="129"/>
        <v>450000</v>
      </c>
    </row>
    <row r="1790" spans="19:66">
      <c r="S1790" s="279" t="s">
        <v>427</v>
      </c>
      <c r="T1790">
        <v>340000</v>
      </c>
      <c r="U1790">
        <v>270000</v>
      </c>
      <c r="V1790">
        <v>450000</v>
      </c>
      <c r="BA1790" t="s">
        <v>198</v>
      </c>
      <c r="BB1790" t="s">
        <v>199</v>
      </c>
      <c r="BC1790">
        <v>2012</v>
      </c>
      <c r="BD1790">
        <v>2555</v>
      </c>
      <c r="BE1790">
        <v>13</v>
      </c>
      <c r="BF1790">
        <v>2.4</v>
      </c>
      <c r="BG1790">
        <v>330000</v>
      </c>
      <c r="BH1790">
        <v>270000</v>
      </c>
      <c r="BI1790">
        <v>450000</v>
      </c>
      <c r="BK1790" t="str">
        <f t="shared" si="126"/>
        <v>Honda CR-V_2555_2400</v>
      </c>
      <c r="BL1790">
        <f t="shared" si="127"/>
        <v>330000</v>
      </c>
      <c r="BM1790">
        <f t="shared" si="128"/>
        <v>270000</v>
      </c>
      <c r="BN1790">
        <f t="shared" si="129"/>
        <v>450000</v>
      </c>
    </row>
    <row r="1791" spans="19:66">
      <c r="S1791" s="279" t="s">
        <v>427</v>
      </c>
      <c r="T1791">
        <v>350000</v>
      </c>
      <c r="U1791">
        <v>270000</v>
      </c>
      <c r="V1791">
        <v>450000</v>
      </c>
      <c r="BA1791" t="s">
        <v>198</v>
      </c>
      <c r="BB1791" t="s">
        <v>199</v>
      </c>
      <c r="BC1791">
        <v>2012</v>
      </c>
      <c r="BD1791">
        <v>2555</v>
      </c>
      <c r="BE1791">
        <v>13</v>
      </c>
      <c r="BF1791">
        <v>2.4</v>
      </c>
      <c r="BG1791">
        <v>340000</v>
      </c>
      <c r="BH1791">
        <v>270000</v>
      </c>
      <c r="BI1791">
        <v>450000</v>
      </c>
      <c r="BK1791" t="str">
        <f t="shared" si="126"/>
        <v>Honda CR-V_2555_2400</v>
      </c>
      <c r="BL1791">
        <f t="shared" si="127"/>
        <v>340000</v>
      </c>
      <c r="BM1791">
        <f t="shared" si="128"/>
        <v>270000</v>
      </c>
      <c r="BN1791">
        <f t="shared" si="129"/>
        <v>450000</v>
      </c>
    </row>
    <row r="1792" spans="19:66">
      <c r="S1792" s="279" t="s">
        <v>427</v>
      </c>
      <c r="T1792">
        <v>360000</v>
      </c>
      <c r="U1792">
        <v>270000</v>
      </c>
      <c r="V1792">
        <v>450000</v>
      </c>
      <c r="BA1792" t="s">
        <v>198</v>
      </c>
      <c r="BB1792" t="s">
        <v>199</v>
      </c>
      <c r="BC1792">
        <v>2012</v>
      </c>
      <c r="BD1792">
        <v>2555</v>
      </c>
      <c r="BE1792">
        <v>13</v>
      </c>
      <c r="BF1792">
        <v>2.4</v>
      </c>
      <c r="BG1792">
        <v>350000</v>
      </c>
      <c r="BH1792">
        <v>270000</v>
      </c>
      <c r="BI1792">
        <v>450000</v>
      </c>
      <c r="BK1792" t="str">
        <f t="shared" si="126"/>
        <v>Honda CR-V_2555_2400</v>
      </c>
      <c r="BL1792">
        <f t="shared" si="127"/>
        <v>350000</v>
      </c>
      <c r="BM1792">
        <f t="shared" si="128"/>
        <v>270000</v>
      </c>
      <c r="BN1792">
        <f t="shared" si="129"/>
        <v>450000</v>
      </c>
    </row>
    <row r="1793" spans="19:66">
      <c r="S1793" s="279" t="s">
        <v>427</v>
      </c>
      <c r="T1793">
        <v>370000</v>
      </c>
      <c r="U1793">
        <v>270000</v>
      </c>
      <c r="V1793">
        <v>450000</v>
      </c>
      <c r="BA1793" t="s">
        <v>198</v>
      </c>
      <c r="BB1793" t="s">
        <v>199</v>
      </c>
      <c r="BC1793">
        <v>2012</v>
      </c>
      <c r="BD1793">
        <v>2555</v>
      </c>
      <c r="BE1793">
        <v>13</v>
      </c>
      <c r="BF1793">
        <v>2.4</v>
      </c>
      <c r="BG1793">
        <v>360000</v>
      </c>
      <c r="BH1793">
        <v>270000</v>
      </c>
      <c r="BI1793">
        <v>450000</v>
      </c>
      <c r="BK1793" t="str">
        <f t="shared" si="126"/>
        <v>Honda CR-V_2555_2400</v>
      </c>
      <c r="BL1793">
        <f t="shared" si="127"/>
        <v>360000</v>
      </c>
      <c r="BM1793">
        <f t="shared" si="128"/>
        <v>270000</v>
      </c>
      <c r="BN1793">
        <f t="shared" si="129"/>
        <v>450000</v>
      </c>
    </row>
    <row r="1794" spans="19:66">
      <c r="S1794" s="279" t="s">
        <v>427</v>
      </c>
      <c r="T1794">
        <v>380000</v>
      </c>
      <c r="U1794">
        <v>270000</v>
      </c>
      <c r="V1794">
        <v>450000</v>
      </c>
      <c r="BA1794" t="s">
        <v>198</v>
      </c>
      <c r="BB1794" t="s">
        <v>199</v>
      </c>
      <c r="BC1794">
        <v>2012</v>
      </c>
      <c r="BD1794">
        <v>2555</v>
      </c>
      <c r="BE1794">
        <v>13</v>
      </c>
      <c r="BF1794">
        <v>2.4</v>
      </c>
      <c r="BG1794">
        <v>370000</v>
      </c>
      <c r="BH1794">
        <v>270000</v>
      </c>
      <c r="BI1794">
        <v>450000</v>
      </c>
      <c r="BK1794" t="str">
        <f t="shared" si="126"/>
        <v>Honda CR-V_2555_2400</v>
      </c>
      <c r="BL1794">
        <f t="shared" si="127"/>
        <v>370000</v>
      </c>
      <c r="BM1794">
        <f t="shared" si="128"/>
        <v>270000</v>
      </c>
      <c r="BN1794">
        <f t="shared" si="129"/>
        <v>450000</v>
      </c>
    </row>
    <row r="1795" spans="19:66">
      <c r="S1795" s="279" t="s">
        <v>427</v>
      </c>
      <c r="T1795">
        <v>390000</v>
      </c>
      <c r="U1795">
        <v>270000</v>
      </c>
      <c r="V1795">
        <v>450000</v>
      </c>
      <c r="BA1795" t="s">
        <v>198</v>
      </c>
      <c r="BB1795" t="s">
        <v>199</v>
      </c>
      <c r="BC1795">
        <v>2012</v>
      </c>
      <c r="BD1795">
        <v>2555</v>
      </c>
      <c r="BE1795">
        <v>13</v>
      </c>
      <c r="BF1795">
        <v>2.4</v>
      </c>
      <c r="BG1795">
        <v>380000</v>
      </c>
      <c r="BH1795">
        <v>270000</v>
      </c>
      <c r="BI1795">
        <v>450000</v>
      </c>
      <c r="BK1795" t="str">
        <f t="shared" ref="BK1795:BK1858" si="130">BA1795&amp;" "&amp;BB1795&amp;"_"&amp;BD1795&amp;"_"&amp;BF1795*1000</f>
        <v>Honda CR-V_2555_2400</v>
      </c>
      <c r="BL1795">
        <f t="shared" ref="BL1795:BL1858" si="131">BG1795</f>
        <v>380000</v>
      </c>
      <c r="BM1795">
        <f t="shared" ref="BM1795:BM1858" si="132">BH1795</f>
        <v>270000</v>
      </c>
      <c r="BN1795">
        <f t="shared" ref="BN1795:BN1858" si="133">BI1795</f>
        <v>450000</v>
      </c>
    </row>
    <row r="1796" spans="19:66">
      <c r="S1796" s="279" t="s">
        <v>427</v>
      </c>
      <c r="T1796">
        <v>400000</v>
      </c>
      <c r="U1796">
        <v>270000</v>
      </c>
      <c r="V1796">
        <v>450000</v>
      </c>
      <c r="BA1796" t="s">
        <v>198</v>
      </c>
      <c r="BB1796" t="s">
        <v>199</v>
      </c>
      <c r="BC1796">
        <v>2012</v>
      </c>
      <c r="BD1796">
        <v>2555</v>
      </c>
      <c r="BE1796">
        <v>13</v>
      </c>
      <c r="BF1796">
        <v>2.4</v>
      </c>
      <c r="BG1796">
        <v>390000</v>
      </c>
      <c r="BH1796">
        <v>270000</v>
      </c>
      <c r="BI1796">
        <v>450000</v>
      </c>
      <c r="BK1796" t="str">
        <f t="shared" si="130"/>
        <v>Honda CR-V_2555_2400</v>
      </c>
      <c r="BL1796">
        <f t="shared" si="131"/>
        <v>390000</v>
      </c>
      <c r="BM1796">
        <f t="shared" si="132"/>
        <v>270000</v>
      </c>
      <c r="BN1796">
        <f t="shared" si="133"/>
        <v>450000</v>
      </c>
    </row>
    <row r="1797" spans="19:66">
      <c r="S1797" s="279" t="s">
        <v>427</v>
      </c>
      <c r="T1797">
        <v>410000</v>
      </c>
      <c r="U1797">
        <v>270000</v>
      </c>
      <c r="V1797">
        <v>450000</v>
      </c>
      <c r="BA1797" t="s">
        <v>198</v>
      </c>
      <c r="BB1797" t="s">
        <v>199</v>
      </c>
      <c r="BC1797">
        <v>2012</v>
      </c>
      <c r="BD1797">
        <v>2555</v>
      </c>
      <c r="BE1797">
        <v>13</v>
      </c>
      <c r="BF1797">
        <v>2.4</v>
      </c>
      <c r="BG1797">
        <v>400000</v>
      </c>
      <c r="BH1797">
        <v>270000</v>
      </c>
      <c r="BI1797">
        <v>450000</v>
      </c>
      <c r="BK1797" t="str">
        <f t="shared" si="130"/>
        <v>Honda CR-V_2555_2400</v>
      </c>
      <c r="BL1797">
        <f t="shared" si="131"/>
        <v>400000</v>
      </c>
      <c r="BM1797">
        <f t="shared" si="132"/>
        <v>270000</v>
      </c>
      <c r="BN1797">
        <f t="shared" si="133"/>
        <v>450000</v>
      </c>
    </row>
    <row r="1798" spans="19:66">
      <c r="S1798" s="279" t="s">
        <v>427</v>
      </c>
      <c r="T1798">
        <v>420000</v>
      </c>
      <c r="U1798">
        <v>270000</v>
      </c>
      <c r="V1798">
        <v>450000</v>
      </c>
      <c r="BA1798" t="s">
        <v>198</v>
      </c>
      <c r="BB1798" t="s">
        <v>199</v>
      </c>
      <c r="BC1798">
        <v>2012</v>
      </c>
      <c r="BD1798">
        <v>2555</v>
      </c>
      <c r="BE1798">
        <v>13</v>
      </c>
      <c r="BF1798">
        <v>2.4</v>
      </c>
      <c r="BG1798">
        <v>410000</v>
      </c>
      <c r="BH1798">
        <v>270000</v>
      </c>
      <c r="BI1798">
        <v>450000</v>
      </c>
      <c r="BK1798" t="str">
        <f t="shared" si="130"/>
        <v>Honda CR-V_2555_2400</v>
      </c>
      <c r="BL1798">
        <f t="shared" si="131"/>
        <v>410000</v>
      </c>
      <c r="BM1798">
        <f t="shared" si="132"/>
        <v>270000</v>
      </c>
      <c r="BN1798">
        <f t="shared" si="133"/>
        <v>450000</v>
      </c>
    </row>
    <row r="1799" spans="19:66">
      <c r="S1799" s="279" t="s">
        <v>427</v>
      </c>
      <c r="T1799">
        <v>430000</v>
      </c>
      <c r="U1799">
        <v>270000</v>
      </c>
      <c r="V1799">
        <v>450000</v>
      </c>
      <c r="BA1799" t="s">
        <v>198</v>
      </c>
      <c r="BB1799" t="s">
        <v>199</v>
      </c>
      <c r="BC1799">
        <v>2012</v>
      </c>
      <c r="BD1799">
        <v>2555</v>
      </c>
      <c r="BE1799">
        <v>13</v>
      </c>
      <c r="BF1799">
        <v>2.4</v>
      </c>
      <c r="BG1799">
        <v>420000</v>
      </c>
      <c r="BH1799">
        <v>270000</v>
      </c>
      <c r="BI1799">
        <v>450000</v>
      </c>
      <c r="BK1799" t="str">
        <f t="shared" si="130"/>
        <v>Honda CR-V_2555_2400</v>
      </c>
      <c r="BL1799">
        <f t="shared" si="131"/>
        <v>420000</v>
      </c>
      <c r="BM1799">
        <f t="shared" si="132"/>
        <v>270000</v>
      </c>
      <c r="BN1799">
        <f t="shared" si="133"/>
        <v>450000</v>
      </c>
    </row>
    <row r="1800" spans="19:66">
      <c r="S1800" s="279" t="s">
        <v>427</v>
      </c>
      <c r="T1800">
        <v>440000</v>
      </c>
      <c r="U1800">
        <v>270000</v>
      </c>
      <c r="V1800">
        <v>450000</v>
      </c>
      <c r="BA1800" t="s">
        <v>198</v>
      </c>
      <c r="BB1800" t="s">
        <v>199</v>
      </c>
      <c r="BC1800">
        <v>2012</v>
      </c>
      <c r="BD1800">
        <v>2555</v>
      </c>
      <c r="BE1800">
        <v>13</v>
      </c>
      <c r="BF1800">
        <v>2.4</v>
      </c>
      <c r="BG1800">
        <v>430000</v>
      </c>
      <c r="BH1800">
        <v>270000</v>
      </c>
      <c r="BI1800">
        <v>450000</v>
      </c>
      <c r="BK1800" t="str">
        <f t="shared" si="130"/>
        <v>Honda CR-V_2555_2400</v>
      </c>
      <c r="BL1800">
        <f t="shared" si="131"/>
        <v>430000</v>
      </c>
      <c r="BM1800">
        <f t="shared" si="132"/>
        <v>270000</v>
      </c>
      <c r="BN1800">
        <f t="shared" si="133"/>
        <v>450000</v>
      </c>
    </row>
    <row r="1801" spans="19:66">
      <c r="S1801" s="279" t="s">
        <v>427</v>
      </c>
      <c r="T1801">
        <v>450000</v>
      </c>
      <c r="U1801">
        <v>270000</v>
      </c>
      <c r="V1801">
        <v>450000</v>
      </c>
      <c r="BA1801" t="s">
        <v>198</v>
      </c>
      <c r="BB1801" t="s">
        <v>199</v>
      </c>
      <c r="BC1801">
        <v>2012</v>
      </c>
      <c r="BD1801">
        <v>2555</v>
      </c>
      <c r="BE1801">
        <v>13</v>
      </c>
      <c r="BF1801">
        <v>2.4</v>
      </c>
      <c r="BG1801">
        <v>440000</v>
      </c>
      <c r="BH1801">
        <v>270000</v>
      </c>
      <c r="BI1801">
        <v>450000</v>
      </c>
      <c r="BK1801" t="str">
        <f t="shared" si="130"/>
        <v>Honda CR-V_2555_2400</v>
      </c>
      <c r="BL1801">
        <f t="shared" si="131"/>
        <v>440000</v>
      </c>
      <c r="BM1801">
        <f t="shared" si="132"/>
        <v>270000</v>
      </c>
      <c r="BN1801">
        <f t="shared" si="133"/>
        <v>450000</v>
      </c>
    </row>
    <row r="1802" spans="19:66">
      <c r="S1802" s="279" t="s">
        <v>428</v>
      </c>
      <c r="T1802">
        <v>310000</v>
      </c>
      <c r="U1802">
        <v>310000</v>
      </c>
      <c r="V1802">
        <v>430000</v>
      </c>
      <c r="BA1802" t="s">
        <v>198</v>
      </c>
      <c r="BB1802" t="s">
        <v>199</v>
      </c>
      <c r="BC1802">
        <v>2012</v>
      </c>
      <c r="BD1802">
        <v>2555</v>
      </c>
      <c r="BE1802">
        <v>13</v>
      </c>
      <c r="BF1802">
        <v>2.4</v>
      </c>
      <c r="BG1802">
        <v>450000</v>
      </c>
      <c r="BH1802">
        <v>270000</v>
      </c>
      <c r="BI1802">
        <v>450000</v>
      </c>
      <c r="BK1802" t="str">
        <f t="shared" si="130"/>
        <v>Honda CR-V_2555_2400</v>
      </c>
      <c r="BL1802">
        <f t="shared" si="131"/>
        <v>450000</v>
      </c>
      <c r="BM1802">
        <f t="shared" si="132"/>
        <v>270000</v>
      </c>
      <c r="BN1802">
        <f t="shared" si="133"/>
        <v>450000</v>
      </c>
    </row>
    <row r="1803" spans="19:66">
      <c r="S1803" s="279" t="s">
        <v>428</v>
      </c>
      <c r="T1803">
        <v>320000</v>
      </c>
      <c r="U1803">
        <v>310000</v>
      </c>
      <c r="V1803">
        <v>430000</v>
      </c>
      <c r="BA1803" t="s">
        <v>198</v>
      </c>
      <c r="BB1803" t="s">
        <v>199</v>
      </c>
      <c r="BC1803">
        <v>2013</v>
      </c>
      <c r="BD1803">
        <v>2556</v>
      </c>
      <c r="BE1803">
        <v>12</v>
      </c>
      <c r="BF1803">
        <v>2</v>
      </c>
      <c r="BG1803">
        <v>310000</v>
      </c>
      <c r="BH1803">
        <v>310000</v>
      </c>
      <c r="BI1803">
        <v>430000</v>
      </c>
      <c r="BK1803" t="str">
        <f t="shared" si="130"/>
        <v>Honda CR-V_2556_2000</v>
      </c>
      <c r="BL1803">
        <f t="shared" si="131"/>
        <v>310000</v>
      </c>
      <c r="BM1803">
        <f t="shared" si="132"/>
        <v>310000</v>
      </c>
      <c r="BN1803">
        <f t="shared" si="133"/>
        <v>430000</v>
      </c>
    </row>
    <row r="1804" spans="19:66">
      <c r="S1804" s="279" t="s">
        <v>428</v>
      </c>
      <c r="T1804">
        <v>330000</v>
      </c>
      <c r="U1804">
        <v>310000</v>
      </c>
      <c r="V1804">
        <v>430000</v>
      </c>
      <c r="BA1804" t="s">
        <v>198</v>
      </c>
      <c r="BB1804" t="s">
        <v>199</v>
      </c>
      <c r="BC1804">
        <v>2013</v>
      </c>
      <c r="BD1804">
        <v>2556</v>
      </c>
      <c r="BE1804">
        <v>12</v>
      </c>
      <c r="BF1804">
        <v>2</v>
      </c>
      <c r="BG1804">
        <v>320000</v>
      </c>
      <c r="BH1804">
        <v>310000</v>
      </c>
      <c r="BI1804">
        <v>430000</v>
      </c>
      <c r="BK1804" t="str">
        <f t="shared" si="130"/>
        <v>Honda CR-V_2556_2000</v>
      </c>
      <c r="BL1804">
        <f t="shared" si="131"/>
        <v>320000</v>
      </c>
      <c r="BM1804">
        <f t="shared" si="132"/>
        <v>310000</v>
      </c>
      <c r="BN1804">
        <f t="shared" si="133"/>
        <v>430000</v>
      </c>
    </row>
    <row r="1805" spans="19:66">
      <c r="S1805" s="280" t="s">
        <v>428</v>
      </c>
      <c r="T1805">
        <v>340000</v>
      </c>
      <c r="U1805">
        <v>310000</v>
      </c>
      <c r="V1805">
        <v>430000</v>
      </c>
      <c r="BA1805" t="s">
        <v>198</v>
      </c>
      <c r="BB1805" t="s">
        <v>199</v>
      </c>
      <c r="BC1805">
        <v>2013</v>
      </c>
      <c r="BD1805">
        <v>2556</v>
      </c>
      <c r="BE1805">
        <v>12</v>
      </c>
      <c r="BF1805">
        <v>2</v>
      </c>
      <c r="BG1805">
        <v>330000</v>
      </c>
      <c r="BH1805">
        <v>310000</v>
      </c>
      <c r="BI1805">
        <v>430000</v>
      </c>
      <c r="BK1805" t="str">
        <f t="shared" si="130"/>
        <v>Honda CR-V_2556_2000</v>
      </c>
      <c r="BL1805">
        <f t="shared" si="131"/>
        <v>330000</v>
      </c>
      <c r="BM1805">
        <f t="shared" si="132"/>
        <v>310000</v>
      </c>
      <c r="BN1805">
        <f t="shared" si="133"/>
        <v>430000</v>
      </c>
    </row>
    <row r="1806" spans="19:66">
      <c r="S1806" s="279" t="s">
        <v>428</v>
      </c>
      <c r="T1806">
        <v>350000</v>
      </c>
      <c r="U1806">
        <v>310000</v>
      </c>
      <c r="V1806">
        <v>430000</v>
      </c>
      <c r="BA1806" t="s">
        <v>198</v>
      </c>
      <c r="BB1806" t="s">
        <v>199</v>
      </c>
      <c r="BC1806">
        <v>2013</v>
      </c>
      <c r="BD1806">
        <v>2556</v>
      </c>
      <c r="BE1806">
        <v>12</v>
      </c>
      <c r="BF1806">
        <v>2</v>
      </c>
      <c r="BG1806">
        <v>340000</v>
      </c>
      <c r="BH1806">
        <v>310000</v>
      </c>
      <c r="BI1806">
        <v>430000</v>
      </c>
      <c r="BK1806" t="str">
        <f t="shared" si="130"/>
        <v>Honda CR-V_2556_2000</v>
      </c>
      <c r="BL1806">
        <f t="shared" si="131"/>
        <v>340000</v>
      </c>
      <c r="BM1806">
        <f t="shared" si="132"/>
        <v>310000</v>
      </c>
      <c r="BN1806">
        <f t="shared" si="133"/>
        <v>430000</v>
      </c>
    </row>
    <row r="1807" spans="19:66">
      <c r="S1807" s="279" t="s">
        <v>428</v>
      </c>
      <c r="T1807">
        <v>360000</v>
      </c>
      <c r="U1807">
        <v>310000</v>
      </c>
      <c r="V1807">
        <v>430000</v>
      </c>
      <c r="BA1807" t="s">
        <v>198</v>
      </c>
      <c r="BB1807" t="s">
        <v>199</v>
      </c>
      <c r="BC1807">
        <v>2013</v>
      </c>
      <c r="BD1807">
        <v>2556</v>
      </c>
      <c r="BE1807">
        <v>12</v>
      </c>
      <c r="BF1807">
        <v>2</v>
      </c>
      <c r="BG1807">
        <v>350000</v>
      </c>
      <c r="BH1807">
        <v>310000</v>
      </c>
      <c r="BI1807">
        <v>430000</v>
      </c>
      <c r="BK1807" t="str">
        <f t="shared" si="130"/>
        <v>Honda CR-V_2556_2000</v>
      </c>
      <c r="BL1807">
        <f t="shared" si="131"/>
        <v>350000</v>
      </c>
      <c r="BM1807">
        <f t="shared" si="132"/>
        <v>310000</v>
      </c>
      <c r="BN1807">
        <f t="shared" si="133"/>
        <v>430000</v>
      </c>
    </row>
    <row r="1808" spans="19:66">
      <c r="S1808" s="279" t="s">
        <v>428</v>
      </c>
      <c r="T1808">
        <v>370000</v>
      </c>
      <c r="U1808">
        <v>310000</v>
      </c>
      <c r="V1808">
        <v>430000</v>
      </c>
      <c r="BA1808" t="s">
        <v>198</v>
      </c>
      <c r="BB1808" t="s">
        <v>199</v>
      </c>
      <c r="BC1808">
        <v>2013</v>
      </c>
      <c r="BD1808">
        <v>2556</v>
      </c>
      <c r="BE1808">
        <v>12</v>
      </c>
      <c r="BF1808">
        <v>2</v>
      </c>
      <c r="BG1808">
        <v>360000</v>
      </c>
      <c r="BH1808">
        <v>310000</v>
      </c>
      <c r="BI1808">
        <v>430000</v>
      </c>
      <c r="BK1808" t="str">
        <f t="shared" si="130"/>
        <v>Honda CR-V_2556_2000</v>
      </c>
      <c r="BL1808">
        <f t="shared" si="131"/>
        <v>360000</v>
      </c>
      <c r="BM1808">
        <f t="shared" si="132"/>
        <v>310000</v>
      </c>
      <c r="BN1808">
        <f t="shared" si="133"/>
        <v>430000</v>
      </c>
    </row>
    <row r="1809" spans="19:66">
      <c r="S1809" s="279" t="s">
        <v>428</v>
      </c>
      <c r="T1809">
        <v>380000</v>
      </c>
      <c r="U1809">
        <v>310000</v>
      </c>
      <c r="V1809">
        <v>430000</v>
      </c>
      <c r="BA1809" t="s">
        <v>198</v>
      </c>
      <c r="BB1809" t="s">
        <v>199</v>
      </c>
      <c r="BC1809">
        <v>2013</v>
      </c>
      <c r="BD1809">
        <v>2556</v>
      </c>
      <c r="BE1809">
        <v>12</v>
      </c>
      <c r="BF1809">
        <v>2</v>
      </c>
      <c r="BG1809">
        <v>370000</v>
      </c>
      <c r="BH1809">
        <v>310000</v>
      </c>
      <c r="BI1809">
        <v>430000</v>
      </c>
      <c r="BK1809" t="str">
        <f t="shared" si="130"/>
        <v>Honda CR-V_2556_2000</v>
      </c>
      <c r="BL1809">
        <f t="shared" si="131"/>
        <v>370000</v>
      </c>
      <c r="BM1809">
        <f t="shared" si="132"/>
        <v>310000</v>
      </c>
      <c r="BN1809">
        <f t="shared" si="133"/>
        <v>430000</v>
      </c>
    </row>
    <row r="1810" spans="19:66">
      <c r="S1810" s="279" t="s">
        <v>428</v>
      </c>
      <c r="T1810">
        <v>390000</v>
      </c>
      <c r="U1810">
        <v>310000</v>
      </c>
      <c r="V1810">
        <v>430000</v>
      </c>
      <c r="BA1810" t="s">
        <v>198</v>
      </c>
      <c r="BB1810" t="s">
        <v>199</v>
      </c>
      <c r="BC1810">
        <v>2013</v>
      </c>
      <c r="BD1810">
        <v>2556</v>
      </c>
      <c r="BE1810">
        <v>12</v>
      </c>
      <c r="BF1810">
        <v>2</v>
      </c>
      <c r="BG1810">
        <v>380000</v>
      </c>
      <c r="BH1810">
        <v>310000</v>
      </c>
      <c r="BI1810">
        <v>430000</v>
      </c>
      <c r="BK1810" t="str">
        <f t="shared" si="130"/>
        <v>Honda CR-V_2556_2000</v>
      </c>
      <c r="BL1810">
        <f t="shared" si="131"/>
        <v>380000</v>
      </c>
      <c r="BM1810">
        <f t="shared" si="132"/>
        <v>310000</v>
      </c>
      <c r="BN1810">
        <f t="shared" si="133"/>
        <v>430000</v>
      </c>
    </row>
    <row r="1811" spans="19:66">
      <c r="S1811" s="279" t="s">
        <v>428</v>
      </c>
      <c r="T1811">
        <v>400000</v>
      </c>
      <c r="U1811">
        <v>310000</v>
      </c>
      <c r="V1811">
        <v>430000</v>
      </c>
      <c r="BA1811" t="s">
        <v>198</v>
      </c>
      <c r="BB1811" t="s">
        <v>199</v>
      </c>
      <c r="BC1811">
        <v>2013</v>
      </c>
      <c r="BD1811">
        <v>2556</v>
      </c>
      <c r="BE1811">
        <v>12</v>
      </c>
      <c r="BF1811">
        <v>2</v>
      </c>
      <c r="BG1811">
        <v>390000</v>
      </c>
      <c r="BH1811">
        <v>310000</v>
      </c>
      <c r="BI1811">
        <v>430000</v>
      </c>
      <c r="BK1811" t="str">
        <f t="shared" si="130"/>
        <v>Honda CR-V_2556_2000</v>
      </c>
      <c r="BL1811">
        <f t="shared" si="131"/>
        <v>390000</v>
      </c>
      <c r="BM1811">
        <f t="shared" si="132"/>
        <v>310000</v>
      </c>
      <c r="BN1811">
        <f t="shared" si="133"/>
        <v>430000</v>
      </c>
    </row>
    <row r="1812" spans="19:66">
      <c r="S1812" s="279" t="s">
        <v>428</v>
      </c>
      <c r="T1812">
        <v>410000</v>
      </c>
      <c r="U1812">
        <v>310000</v>
      </c>
      <c r="V1812">
        <v>430000</v>
      </c>
      <c r="BA1812" t="s">
        <v>198</v>
      </c>
      <c r="BB1812" t="s">
        <v>199</v>
      </c>
      <c r="BC1812">
        <v>2013</v>
      </c>
      <c r="BD1812">
        <v>2556</v>
      </c>
      <c r="BE1812">
        <v>12</v>
      </c>
      <c r="BF1812">
        <v>2</v>
      </c>
      <c r="BG1812">
        <v>400000</v>
      </c>
      <c r="BH1812">
        <v>310000</v>
      </c>
      <c r="BI1812">
        <v>430000</v>
      </c>
      <c r="BK1812" t="str">
        <f t="shared" si="130"/>
        <v>Honda CR-V_2556_2000</v>
      </c>
      <c r="BL1812">
        <f t="shared" si="131"/>
        <v>400000</v>
      </c>
      <c r="BM1812">
        <f t="shared" si="132"/>
        <v>310000</v>
      </c>
      <c r="BN1812">
        <f t="shared" si="133"/>
        <v>430000</v>
      </c>
    </row>
    <row r="1813" spans="19:66">
      <c r="S1813" s="279" t="s">
        <v>428</v>
      </c>
      <c r="T1813">
        <v>420000</v>
      </c>
      <c r="U1813">
        <v>310000</v>
      </c>
      <c r="V1813">
        <v>430000</v>
      </c>
      <c r="BA1813" t="s">
        <v>198</v>
      </c>
      <c r="BB1813" t="s">
        <v>199</v>
      </c>
      <c r="BC1813">
        <v>2013</v>
      </c>
      <c r="BD1813">
        <v>2556</v>
      </c>
      <c r="BE1813">
        <v>12</v>
      </c>
      <c r="BF1813">
        <v>2</v>
      </c>
      <c r="BG1813">
        <v>410000</v>
      </c>
      <c r="BH1813">
        <v>310000</v>
      </c>
      <c r="BI1813">
        <v>430000</v>
      </c>
      <c r="BK1813" t="str">
        <f t="shared" si="130"/>
        <v>Honda CR-V_2556_2000</v>
      </c>
      <c r="BL1813">
        <f t="shared" si="131"/>
        <v>410000</v>
      </c>
      <c r="BM1813">
        <f t="shared" si="132"/>
        <v>310000</v>
      </c>
      <c r="BN1813">
        <f t="shared" si="133"/>
        <v>430000</v>
      </c>
    </row>
    <row r="1814" spans="19:66">
      <c r="S1814" s="279" t="s">
        <v>428</v>
      </c>
      <c r="T1814">
        <v>430000</v>
      </c>
      <c r="U1814">
        <v>310000</v>
      </c>
      <c r="V1814">
        <v>430000</v>
      </c>
      <c r="BA1814" t="s">
        <v>198</v>
      </c>
      <c r="BB1814" t="s">
        <v>199</v>
      </c>
      <c r="BC1814">
        <v>2013</v>
      </c>
      <c r="BD1814">
        <v>2556</v>
      </c>
      <c r="BE1814">
        <v>12</v>
      </c>
      <c r="BF1814">
        <v>2</v>
      </c>
      <c r="BG1814">
        <v>420000</v>
      </c>
      <c r="BH1814">
        <v>310000</v>
      </c>
      <c r="BI1814">
        <v>430000</v>
      </c>
      <c r="BK1814" t="str">
        <f t="shared" si="130"/>
        <v>Honda CR-V_2556_2000</v>
      </c>
      <c r="BL1814">
        <f t="shared" si="131"/>
        <v>420000</v>
      </c>
      <c r="BM1814">
        <f t="shared" si="132"/>
        <v>310000</v>
      </c>
      <c r="BN1814">
        <f t="shared" si="133"/>
        <v>430000</v>
      </c>
    </row>
    <row r="1815" spans="19:66">
      <c r="S1815" s="279" t="s">
        <v>429</v>
      </c>
      <c r="T1815">
        <v>320000</v>
      </c>
      <c r="U1815">
        <v>320000</v>
      </c>
      <c r="V1815">
        <v>480000</v>
      </c>
      <c r="BA1815" t="s">
        <v>198</v>
      </c>
      <c r="BB1815" t="s">
        <v>199</v>
      </c>
      <c r="BC1815">
        <v>2013</v>
      </c>
      <c r="BD1815">
        <v>2556</v>
      </c>
      <c r="BE1815">
        <v>12</v>
      </c>
      <c r="BF1815">
        <v>2</v>
      </c>
      <c r="BG1815">
        <v>430000</v>
      </c>
      <c r="BH1815">
        <v>310000</v>
      </c>
      <c r="BI1815">
        <v>430000</v>
      </c>
      <c r="BK1815" t="str">
        <f t="shared" si="130"/>
        <v>Honda CR-V_2556_2000</v>
      </c>
      <c r="BL1815">
        <f t="shared" si="131"/>
        <v>430000</v>
      </c>
      <c r="BM1815">
        <f t="shared" si="132"/>
        <v>310000</v>
      </c>
      <c r="BN1815">
        <f t="shared" si="133"/>
        <v>430000</v>
      </c>
    </row>
    <row r="1816" spans="19:66">
      <c r="S1816" s="279" t="s">
        <v>429</v>
      </c>
      <c r="T1816">
        <v>330000</v>
      </c>
      <c r="U1816">
        <v>320000</v>
      </c>
      <c r="V1816">
        <v>480000</v>
      </c>
      <c r="BA1816" t="s">
        <v>198</v>
      </c>
      <c r="BB1816" t="s">
        <v>199</v>
      </c>
      <c r="BC1816">
        <v>2013</v>
      </c>
      <c r="BD1816">
        <v>2556</v>
      </c>
      <c r="BE1816">
        <v>12</v>
      </c>
      <c r="BF1816">
        <v>2.4</v>
      </c>
      <c r="BG1816">
        <v>320000</v>
      </c>
      <c r="BH1816">
        <v>320000</v>
      </c>
      <c r="BI1816">
        <v>480000</v>
      </c>
      <c r="BK1816" t="str">
        <f t="shared" si="130"/>
        <v>Honda CR-V_2556_2400</v>
      </c>
      <c r="BL1816">
        <f t="shared" si="131"/>
        <v>320000</v>
      </c>
      <c r="BM1816">
        <f t="shared" si="132"/>
        <v>320000</v>
      </c>
      <c r="BN1816">
        <f t="shared" si="133"/>
        <v>480000</v>
      </c>
    </row>
    <row r="1817" spans="19:66">
      <c r="S1817" s="279" t="s">
        <v>429</v>
      </c>
      <c r="T1817">
        <v>340000</v>
      </c>
      <c r="U1817">
        <v>320000</v>
      </c>
      <c r="V1817">
        <v>480000</v>
      </c>
      <c r="BA1817" t="s">
        <v>198</v>
      </c>
      <c r="BB1817" t="s">
        <v>199</v>
      </c>
      <c r="BC1817">
        <v>2013</v>
      </c>
      <c r="BD1817">
        <v>2556</v>
      </c>
      <c r="BE1817">
        <v>12</v>
      </c>
      <c r="BF1817">
        <v>2.4</v>
      </c>
      <c r="BG1817">
        <v>330000</v>
      </c>
      <c r="BH1817">
        <v>320000</v>
      </c>
      <c r="BI1817">
        <v>480000</v>
      </c>
      <c r="BK1817" t="str">
        <f t="shared" si="130"/>
        <v>Honda CR-V_2556_2400</v>
      </c>
      <c r="BL1817">
        <f t="shared" si="131"/>
        <v>330000</v>
      </c>
      <c r="BM1817">
        <f t="shared" si="132"/>
        <v>320000</v>
      </c>
      <c r="BN1817">
        <f t="shared" si="133"/>
        <v>480000</v>
      </c>
    </row>
    <row r="1818" spans="19:66">
      <c r="S1818" s="279" t="s">
        <v>429</v>
      </c>
      <c r="T1818">
        <v>350000</v>
      </c>
      <c r="U1818">
        <v>320000</v>
      </c>
      <c r="V1818">
        <v>480000</v>
      </c>
      <c r="BA1818" t="s">
        <v>198</v>
      </c>
      <c r="BB1818" t="s">
        <v>199</v>
      </c>
      <c r="BC1818">
        <v>2013</v>
      </c>
      <c r="BD1818">
        <v>2556</v>
      </c>
      <c r="BE1818">
        <v>12</v>
      </c>
      <c r="BF1818">
        <v>2.4</v>
      </c>
      <c r="BG1818">
        <v>340000</v>
      </c>
      <c r="BH1818">
        <v>320000</v>
      </c>
      <c r="BI1818">
        <v>480000</v>
      </c>
      <c r="BK1818" t="str">
        <f t="shared" si="130"/>
        <v>Honda CR-V_2556_2400</v>
      </c>
      <c r="BL1818">
        <f t="shared" si="131"/>
        <v>340000</v>
      </c>
      <c r="BM1818">
        <f t="shared" si="132"/>
        <v>320000</v>
      </c>
      <c r="BN1818">
        <f t="shared" si="133"/>
        <v>480000</v>
      </c>
    </row>
    <row r="1819" spans="19:66">
      <c r="S1819" s="279" t="s">
        <v>429</v>
      </c>
      <c r="T1819">
        <v>360000</v>
      </c>
      <c r="U1819">
        <v>320000</v>
      </c>
      <c r="V1819">
        <v>480000</v>
      </c>
      <c r="BA1819" t="s">
        <v>198</v>
      </c>
      <c r="BB1819" t="s">
        <v>199</v>
      </c>
      <c r="BC1819">
        <v>2013</v>
      </c>
      <c r="BD1819">
        <v>2556</v>
      </c>
      <c r="BE1819">
        <v>12</v>
      </c>
      <c r="BF1819">
        <v>2.4</v>
      </c>
      <c r="BG1819">
        <v>350000</v>
      </c>
      <c r="BH1819">
        <v>320000</v>
      </c>
      <c r="BI1819">
        <v>480000</v>
      </c>
      <c r="BK1819" t="str">
        <f t="shared" si="130"/>
        <v>Honda CR-V_2556_2400</v>
      </c>
      <c r="BL1819">
        <f t="shared" si="131"/>
        <v>350000</v>
      </c>
      <c r="BM1819">
        <f t="shared" si="132"/>
        <v>320000</v>
      </c>
      <c r="BN1819">
        <f t="shared" si="133"/>
        <v>480000</v>
      </c>
    </row>
    <row r="1820" spans="19:66">
      <c r="S1820" s="279" t="s">
        <v>429</v>
      </c>
      <c r="T1820">
        <v>370000</v>
      </c>
      <c r="U1820">
        <v>320000</v>
      </c>
      <c r="V1820">
        <v>480000</v>
      </c>
      <c r="BA1820" t="s">
        <v>198</v>
      </c>
      <c r="BB1820" t="s">
        <v>199</v>
      </c>
      <c r="BC1820">
        <v>2013</v>
      </c>
      <c r="BD1820">
        <v>2556</v>
      </c>
      <c r="BE1820">
        <v>12</v>
      </c>
      <c r="BF1820">
        <v>2.4</v>
      </c>
      <c r="BG1820">
        <v>360000</v>
      </c>
      <c r="BH1820">
        <v>320000</v>
      </c>
      <c r="BI1820">
        <v>480000</v>
      </c>
      <c r="BK1820" t="str">
        <f t="shared" si="130"/>
        <v>Honda CR-V_2556_2400</v>
      </c>
      <c r="BL1820">
        <f t="shared" si="131"/>
        <v>360000</v>
      </c>
      <c r="BM1820">
        <f t="shared" si="132"/>
        <v>320000</v>
      </c>
      <c r="BN1820">
        <f t="shared" si="133"/>
        <v>480000</v>
      </c>
    </row>
    <row r="1821" spans="19:66">
      <c r="S1821" s="279" t="s">
        <v>429</v>
      </c>
      <c r="T1821">
        <v>380000</v>
      </c>
      <c r="U1821">
        <v>320000</v>
      </c>
      <c r="V1821">
        <v>480000</v>
      </c>
      <c r="BA1821" t="s">
        <v>198</v>
      </c>
      <c r="BB1821" t="s">
        <v>199</v>
      </c>
      <c r="BC1821">
        <v>2013</v>
      </c>
      <c r="BD1821">
        <v>2556</v>
      </c>
      <c r="BE1821">
        <v>12</v>
      </c>
      <c r="BF1821">
        <v>2.4</v>
      </c>
      <c r="BG1821">
        <v>370000</v>
      </c>
      <c r="BH1821">
        <v>320000</v>
      </c>
      <c r="BI1821">
        <v>480000</v>
      </c>
      <c r="BK1821" t="str">
        <f t="shared" si="130"/>
        <v>Honda CR-V_2556_2400</v>
      </c>
      <c r="BL1821">
        <f t="shared" si="131"/>
        <v>370000</v>
      </c>
      <c r="BM1821">
        <f t="shared" si="132"/>
        <v>320000</v>
      </c>
      <c r="BN1821">
        <f t="shared" si="133"/>
        <v>480000</v>
      </c>
    </row>
    <row r="1822" spans="19:66">
      <c r="S1822" s="279" t="s">
        <v>429</v>
      </c>
      <c r="T1822">
        <v>390000</v>
      </c>
      <c r="U1822">
        <v>320000</v>
      </c>
      <c r="V1822">
        <v>480000</v>
      </c>
      <c r="BA1822" t="s">
        <v>198</v>
      </c>
      <c r="BB1822" t="s">
        <v>199</v>
      </c>
      <c r="BC1822">
        <v>2013</v>
      </c>
      <c r="BD1822">
        <v>2556</v>
      </c>
      <c r="BE1822">
        <v>12</v>
      </c>
      <c r="BF1822">
        <v>2.4</v>
      </c>
      <c r="BG1822">
        <v>380000</v>
      </c>
      <c r="BH1822">
        <v>320000</v>
      </c>
      <c r="BI1822">
        <v>480000</v>
      </c>
      <c r="BK1822" t="str">
        <f t="shared" si="130"/>
        <v>Honda CR-V_2556_2400</v>
      </c>
      <c r="BL1822">
        <f t="shared" si="131"/>
        <v>380000</v>
      </c>
      <c r="BM1822">
        <f t="shared" si="132"/>
        <v>320000</v>
      </c>
      <c r="BN1822">
        <f t="shared" si="133"/>
        <v>480000</v>
      </c>
    </row>
    <row r="1823" spans="19:66">
      <c r="S1823" s="279" t="s">
        <v>429</v>
      </c>
      <c r="T1823">
        <v>400000</v>
      </c>
      <c r="U1823">
        <v>320000</v>
      </c>
      <c r="V1823">
        <v>480000</v>
      </c>
      <c r="BA1823" t="s">
        <v>198</v>
      </c>
      <c r="BB1823" t="s">
        <v>199</v>
      </c>
      <c r="BC1823">
        <v>2013</v>
      </c>
      <c r="BD1823">
        <v>2556</v>
      </c>
      <c r="BE1823">
        <v>12</v>
      </c>
      <c r="BF1823">
        <v>2.4</v>
      </c>
      <c r="BG1823">
        <v>390000</v>
      </c>
      <c r="BH1823">
        <v>320000</v>
      </c>
      <c r="BI1823">
        <v>480000</v>
      </c>
      <c r="BK1823" t="str">
        <f t="shared" si="130"/>
        <v>Honda CR-V_2556_2400</v>
      </c>
      <c r="BL1823">
        <f t="shared" si="131"/>
        <v>390000</v>
      </c>
      <c r="BM1823">
        <f t="shared" si="132"/>
        <v>320000</v>
      </c>
      <c r="BN1823">
        <f t="shared" si="133"/>
        <v>480000</v>
      </c>
    </row>
    <row r="1824" spans="19:66">
      <c r="S1824" s="279" t="s">
        <v>429</v>
      </c>
      <c r="T1824">
        <v>410000</v>
      </c>
      <c r="U1824">
        <v>320000</v>
      </c>
      <c r="V1824">
        <v>480000</v>
      </c>
      <c r="BA1824" t="s">
        <v>198</v>
      </c>
      <c r="BB1824" t="s">
        <v>199</v>
      </c>
      <c r="BC1824">
        <v>2013</v>
      </c>
      <c r="BD1824">
        <v>2556</v>
      </c>
      <c r="BE1824">
        <v>12</v>
      </c>
      <c r="BF1824">
        <v>2.4</v>
      </c>
      <c r="BG1824">
        <v>400000</v>
      </c>
      <c r="BH1824">
        <v>320000</v>
      </c>
      <c r="BI1824">
        <v>480000</v>
      </c>
      <c r="BK1824" t="str">
        <f t="shared" si="130"/>
        <v>Honda CR-V_2556_2400</v>
      </c>
      <c r="BL1824">
        <f t="shared" si="131"/>
        <v>400000</v>
      </c>
      <c r="BM1824">
        <f t="shared" si="132"/>
        <v>320000</v>
      </c>
      <c r="BN1824">
        <f t="shared" si="133"/>
        <v>480000</v>
      </c>
    </row>
    <row r="1825" spans="19:66">
      <c r="S1825" s="279" t="s">
        <v>429</v>
      </c>
      <c r="T1825">
        <v>420000</v>
      </c>
      <c r="U1825">
        <v>320000</v>
      </c>
      <c r="V1825">
        <v>480000</v>
      </c>
      <c r="BA1825" t="s">
        <v>198</v>
      </c>
      <c r="BB1825" t="s">
        <v>199</v>
      </c>
      <c r="BC1825">
        <v>2013</v>
      </c>
      <c r="BD1825">
        <v>2556</v>
      </c>
      <c r="BE1825">
        <v>12</v>
      </c>
      <c r="BF1825">
        <v>2.4</v>
      </c>
      <c r="BG1825">
        <v>410000</v>
      </c>
      <c r="BH1825">
        <v>320000</v>
      </c>
      <c r="BI1825">
        <v>480000</v>
      </c>
      <c r="BK1825" t="str">
        <f t="shared" si="130"/>
        <v>Honda CR-V_2556_2400</v>
      </c>
      <c r="BL1825">
        <f t="shared" si="131"/>
        <v>410000</v>
      </c>
      <c r="BM1825">
        <f t="shared" si="132"/>
        <v>320000</v>
      </c>
      <c r="BN1825">
        <f t="shared" si="133"/>
        <v>480000</v>
      </c>
    </row>
    <row r="1826" spans="19:66">
      <c r="S1826" s="279" t="s">
        <v>429</v>
      </c>
      <c r="T1826">
        <v>430000</v>
      </c>
      <c r="U1826">
        <v>320000</v>
      </c>
      <c r="V1826">
        <v>480000</v>
      </c>
      <c r="BA1826" t="s">
        <v>198</v>
      </c>
      <c r="BB1826" t="s">
        <v>199</v>
      </c>
      <c r="BC1826">
        <v>2013</v>
      </c>
      <c r="BD1826">
        <v>2556</v>
      </c>
      <c r="BE1826">
        <v>12</v>
      </c>
      <c r="BF1826">
        <v>2.4</v>
      </c>
      <c r="BG1826">
        <v>420000</v>
      </c>
      <c r="BH1826">
        <v>320000</v>
      </c>
      <c r="BI1826">
        <v>480000</v>
      </c>
      <c r="BK1826" t="str">
        <f t="shared" si="130"/>
        <v>Honda CR-V_2556_2400</v>
      </c>
      <c r="BL1826">
        <f t="shared" si="131"/>
        <v>420000</v>
      </c>
      <c r="BM1826">
        <f t="shared" si="132"/>
        <v>320000</v>
      </c>
      <c r="BN1826">
        <f t="shared" si="133"/>
        <v>480000</v>
      </c>
    </row>
    <row r="1827" spans="19:66">
      <c r="S1827" s="279" t="s">
        <v>429</v>
      </c>
      <c r="T1827">
        <v>440000</v>
      </c>
      <c r="U1827">
        <v>320000</v>
      </c>
      <c r="V1827">
        <v>480000</v>
      </c>
      <c r="BA1827" t="s">
        <v>198</v>
      </c>
      <c r="BB1827" t="s">
        <v>199</v>
      </c>
      <c r="BC1827">
        <v>2013</v>
      </c>
      <c r="BD1827">
        <v>2556</v>
      </c>
      <c r="BE1827">
        <v>12</v>
      </c>
      <c r="BF1827">
        <v>2.4</v>
      </c>
      <c r="BG1827">
        <v>430000</v>
      </c>
      <c r="BH1827">
        <v>320000</v>
      </c>
      <c r="BI1827">
        <v>480000</v>
      </c>
      <c r="BK1827" t="str">
        <f t="shared" si="130"/>
        <v>Honda CR-V_2556_2400</v>
      </c>
      <c r="BL1827">
        <f t="shared" si="131"/>
        <v>430000</v>
      </c>
      <c r="BM1827">
        <f t="shared" si="132"/>
        <v>320000</v>
      </c>
      <c r="BN1827">
        <f t="shared" si="133"/>
        <v>480000</v>
      </c>
    </row>
    <row r="1828" spans="19:66">
      <c r="S1828" s="279" t="s">
        <v>429</v>
      </c>
      <c r="T1828">
        <v>450000</v>
      </c>
      <c r="U1828">
        <v>320000</v>
      </c>
      <c r="V1828">
        <v>480000</v>
      </c>
      <c r="BA1828" t="s">
        <v>198</v>
      </c>
      <c r="BB1828" t="s">
        <v>199</v>
      </c>
      <c r="BC1828">
        <v>2013</v>
      </c>
      <c r="BD1828">
        <v>2556</v>
      </c>
      <c r="BE1828">
        <v>12</v>
      </c>
      <c r="BF1828">
        <v>2.4</v>
      </c>
      <c r="BG1828">
        <v>440000</v>
      </c>
      <c r="BH1828">
        <v>320000</v>
      </c>
      <c r="BI1828">
        <v>480000</v>
      </c>
      <c r="BK1828" t="str">
        <f t="shared" si="130"/>
        <v>Honda CR-V_2556_2400</v>
      </c>
      <c r="BL1828">
        <f t="shared" si="131"/>
        <v>440000</v>
      </c>
      <c r="BM1828">
        <f t="shared" si="132"/>
        <v>320000</v>
      </c>
      <c r="BN1828">
        <f t="shared" si="133"/>
        <v>480000</v>
      </c>
    </row>
    <row r="1829" spans="19:66">
      <c r="S1829" s="279" t="s">
        <v>429</v>
      </c>
      <c r="T1829">
        <v>460000</v>
      </c>
      <c r="U1829">
        <v>320000</v>
      </c>
      <c r="V1829">
        <v>480000</v>
      </c>
      <c r="BA1829" t="s">
        <v>198</v>
      </c>
      <c r="BB1829" t="s">
        <v>199</v>
      </c>
      <c r="BC1829">
        <v>2013</v>
      </c>
      <c r="BD1829">
        <v>2556</v>
      </c>
      <c r="BE1829">
        <v>12</v>
      </c>
      <c r="BF1829">
        <v>2.4</v>
      </c>
      <c r="BG1829">
        <v>450000</v>
      </c>
      <c r="BH1829">
        <v>320000</v>
      </c>
      <c r="BI1829">
        <v>480000</v>
      </c>
      <c r="BK1829" t="str">
        <f t="shared" si="130"/>
        <v>Honda CR-V_2556_2400</v>
      </c>
      <c r="BL1829">
        <f t="shared" si="131"/>
        <v>450000</v>
      </c>
      <c r="BM1829">
        <f t="shared" si="132"/>
        <v>320000</v>
      </c>
      <c r="BN1829">
        <f t="shared" si="133"/>
        <v>480000</v>
      </c>
    </row>
    <row r="1830" spans="19:66">
      <c r="S1830" s="279" t="s">
        <v>429</v>
      </c>
      <c r="T1830">
        <v>470000</v>
      </c>
      <c r="U1830">
        <v>320000</v>
      </c>
      <c r="V1830">
        <v>480000</v>
      </c>
      <c r="BA1830" t="s">
        <v>198</v>
      </c>
      <c r="BB1830" t="s">
        <v>199</v>
      </c>
      <c r="BC1830">
        <v>2013</v>
      </c>
      <c r="BD1830">
        <v>2556</v>
      </c>
      <c r="BE1830">
        <v>12</v>
      </c>
      <c r="BF1830">
        <v>2.4</v>
      </c>
      <c r="BG1830">
        <v>460000</v>
      </c>
      <c r="BH1830">
        <v>320000</v>
      </c>
      <c r="BI1830">
        <v>480000</v>
      </c>
      <c r="BK1830" t="str">
        <f t="shared" si="130"/>
        <v>Honda CR-V_2556_2400</v>
      </c>
      <c r="BL1830">
        <f t="shared" si="131"/>
        <v>460000</v>
      </c>
      <c r="BM1830">
        <f t="shared" si="132"/>
        <v>320000</v>
      </c>
      <c r="BN1830">
        <f t="shared" si="133"/>
        <v>480000</v>
      </c>
    </row>
    <row r="1831" spans="19:66">
      <c r="S1831" s="279" t="s">
        <v>429</v>
      </c>
      <c r="T1831">
        <v>480000</v>
      </c>
      <c r="U1831">
        <v>320000</v>
      </c>
      <c r="V1831">
        <v>480000</v>
      </c>
      <c r="BA1831" t="s">
        <v>198</v>
      </c>
      <c r="BB1831" t="s">
        <v>199</v>
      </c>
      <c r="BC1831">
        <v>2013</v>
      </c>
      <c r="BD1831">
        <v>2556</v>
      </c>
      <c r="BE1831">
        <v>12</v>
      </c>
      <c r="BF1831">
        <v>2.4</v>
      </c>
      <c r="BG1831">
        <v>470000</v>
      </c>
      <c r="BH1831">
        <v>320000</v>
      </c>
      <c r="BI1831">
        <v>480000</v>
      </c>
      <c r="BK1831" t="str">
        <f t="shared" si="130"/>
        <v>Honda CR-V_2556_2400</v>
      </c>
      <c r="BL1831">
        <f t="shared" si="131"/>
        <v>470000</v>
      </c>
      <c r="BM1831">
        <f t="shared" si="132"/>
        <v>320000</v>
      </c>
      <c r="BN1831">
        <f t="shared" si="133"/>
        <v>480000</v>
      </c>
    </row>
    <row r="1832" spans="19:66">
      <c r="S1832" s="279" t="s">
        <v>430</v>
      </c>
      <c r="T1832">
        <v>320000</v>
      </c>
      <c r="U1832">
        <v>320000</v>
      </c>
      <c r="V1832">
        <v>480000</v>
      </c>
      <c r="BA1832" t="s">
        <v>198</v>
      </c>
      <c r="BB1832" t="s">
        <v>199</v>
      </c>
      <c r="BC1832">
        <v>2013</v>
      </c>
      <c r="BD1832">
        <v>2556</v>
      </c>
      <c r="BE1832">
        <v>12</v>
      </c>
      <c r="BF1832">
        <v>2.4</v>
      </c>
      <c r="BG1832">
        <v>480000</v>
      </c>
      <c r="BH1832">
        <v>320000</v>
      </c>
      <c r="BI1832">
        <v>480000</v>
      </c>
      <c r="BK1832" t="str">
        <f t="shared" si="130"/>
        <v>Honda CR-V_2556_2400</v>
      </c>
      <c r="BL1832">
        <f t="shared" si="131"/>
        <v>480000</v>
      </c>
      <c r="BM1832">
        <f t="shared" si="132"/>
        <v>320000</v>
      </c>
      <c r="BN1832">
        <f t="shared" si="133"/>
        <v>480000</v>
      </c>
    </row>
    <row r="1833" spans="19:66">
      <c r="S1833" s="279" t="s">
        <v>430</v>
      </c>
      <c r="T1833">
        <v>330000</v>
      </c>
      <c r="U1833">
        <v>320000</v>
      </c>
      <c r="V1833">
        <v>480000</v>
      </c>
      <c r="BA1833" t="s">
        <v>198</v>
      </c>
      <c r="BB1833" t="s">
        <v>199</v>
      </c>
      <c r="BC1833">
        <v>2014</v>
      </c>
      <c r="BD1833">
        <v>2557</v>
      </c>
      <c r="BE1833">
        <v>11</v>
      </c>
      <c r="BF1833">
        <v>2</v>
      </c>
      <c r="BG1833">
        <v>320000</v>
      </c>
      <c r="BH1833">
        <v>320000</v>
      </c>
      <c r="BI1833">
        <v>480000</v>
      </c>
      <c r="BK1833" t="str">
        <f t="shared" si="130"/>
        <v>Honda CR-V_2557_2000</v>
      </c>
      <c r="BL1833">
        <f t="shared" si="131"/>
        <v>320000</v>
      </c>
      <c r="BM1833">
        <f t="shared" si="132"/>
        <v>320000</v>
      </c>
      <c r="BN1833">
        <f t="shared" si="133"/>
        <v>480000</v>
      </c>
    </row>
    <row r="1834" spans="19:66">
      <c r="S1834" s="280" t="s">
        <v>430</v>
      </c>
      <c r="T1834">
        <v>340000</v>
      </c>
      <c r="U1834">
        <v>320000</v>
      </c>
      <c r="V1834">
        <v>480000</v>
      </c>
      <c r="BA1834" t="s">
        <v>198</v>
      </c>
      <c r="BB1834" t="s">
        <v>199</v>
      </c>
      <c r="BC1834">
        <v>2014</v>
      </c>
      <c r="BD1834">
        <v>2557</v>
      </c>
      <c r="BE1834">
        <v>11</v>
      </c>
      <c r="BF1834">
        <v>2</v>
      </c>
      <c r="BG1834">
        <v>330000</v>
      </c>
      <c r="BH1834">
        <v>320000</v>
      </c>
      <c r="BI1834">
        <v>480000</v>
      </c>
      <c r="BK1834" t="str">
        <f t="shared" si="130"/>
        <v>Honda CR-V_2557_2000</v>
      </c>
      <c r="BL1834">
        <f t="shared" si="131"/>
        <v>330000</v>
      </c>
      <c r="BM1834">
        <f t="shared" si="132"/>
        <v>320000</v>
      </c>
      <c r="BN1834">
        <f t="shared" si="133"/>
        <v>480000</v>
      </c>
    </row>
    <row r="1835" spans="19:66">
      <c r="S1835" s="279" t="s">
        <v>430</v>
      </c>
      <c r="T1835">
        <v>350000</v>
      </c>
      <c r="U1835">
        <v>320000</v>
      </c>
      <c r="V1835">
        <v>480000</v>
      </c>
      <c r="BA1835" t="s">
        <v>198</v>
      </c>
      <c r="BB1835" t="s">
        <v>199</v>
      </c>
      <c r="BC1835">
        <v>2014</v>
      </c>
      <c r="BD1835">
        <v>2557</v>
      </c>
      <c r="BE1835">
        <v>11</v>
      </c>
      <c r="BF1835">
        <v>2</v>
      </c>
      <c r="BG1835">
        <v>340000</v>
      </c>
      <c r="BH1835">
        <v>320000</v>
      </c>
      <c r="BI1835">
        <v>480000</v>
      </c>
      <c r="BK1835" t="str">
        <f t="shared" si="130"/>
        <v>Honda CR-V_2557_2000</v>
      </c>
      <c r="BL1835">
        <f t="shared" si="131"/>
        <v>340000</v>
      </c>
      <c r="BM1835">
        <f t="shared" si="132"/>
        <v>320000</v>
      </c>
      <c r="BN1835">
        <f t="shared" si="133"/>
        <v>480000</v>
      </c>
    </row>
    <row r="1836" spans="19:66">
      <c r="S1836" s="279" t="s">
        <v>430</v>
      </c>
      <c r="T1836">
        <v>360000</v>
      </c>
      <c r="U1836">
        <v>320000</v>
      </c>
      <c r="V1836">
        <v>480000</v>
      </c>
      <c r="BA1836" t="s">
        <v>198</v>
      </c>
      <c r="BB1836" t="s">
        <v>199</v>
      </c>
      <c r="BC1836">
        <v>2014</v>
      </c>
      <c r="BD1836">
        <v>2557</v>
      </c>
      <c r="BE1836">
        <v>11</v>
      </c>
      <c r="BF1836">
        <v>2</v>
      </c>
      <c r="BG1836">
        <v>350000</v>
      </c>
      <c r="BH1836">
        <v>320000</v>
      </c>
      <c r="BI1836">
        <v>480000</v>
      </c>
      <c r="BK1836" t="str">
        <f t="shared" si="130"/>
        <v>Honda CR-V_2557_2000</v>
      </c>
      <c r="BL1836">
        <f t="shared" si="131"/>
        <v>350000</v>
      </c>
      <c r="BM1836">
        <f t="shared" si="132"/>
        <v>320000</v>
      </c>
      <c r="BN1836">
        <f t="shared" si="133"/>
        <v>480000</v>
      </c>
    </row>
    <row r="1837" spans="19:66">
      <c r="S1837" s="279" t="s">
        <v>430</v>
      </c>
      <c r="T1837">
        <v>370000</v>
      </c>
      <c r="U1837">
        <v>320000</v>
      </c>
      <c r="V1837">
        <v>480000</v>
      </c>
      <c r="BA1837" t="s">
        <v>198</v>
      </c>
      <c r="BB1837" t="s">
        <v>199</v>
      </c>
      <c r="BC1837">
        <v>2014</v>
      </c>
      <c r="BD1837">
        <v>2557</v>
      </c>
      <c r="BE1837">
        <v>11</v>
      </c>
      <c r="BF1837">
        <v>2</v>
      </c>
      <c r="BG1837">
        <v>360000</v>
      </c>
      <c r="BH1837">
        <v>320000</v>
      </c>
      <c r="BI1837">
        <v>480000</v>
      </c>
      <c r="BK1837" t="str">
        <f t="shared" si="130"/>
        <v>Honda CR-V_2557_2000</v>
      </c>
      <c r="BL1837">
        <f t="shared" si="131"/>
        <v>360000</v>
      </c>
      <c r="BM1837">
        <f t="shared" si="132"/>
        <v>320000</v>
      </c>
      <c r="BN1837">
        <f t="shared" si="133"/>
        <v>480000</v>
      </c>
    </row>
    <row r="1838" spans="19:66">
      <c r="S1838" s="279" t="s">
        <v>430</v>
      </c>
      <c r="T1838">
        <v>380000</v>
      </c>
      <c r="U1838">
        <v>320000</v>
      </c>
      <c r="V1838">
        <v>480000</v>
      </c>
      <c r="BA1838" t="s">
        <v>198</v>
      </c>
      <c r="BB1838" t="s">
        <v>199</v>
      </c>
      <c r="BC1838">
        <v>2014</v>
      </c>
      <c r="BD1838">
        <v>2557</v>
      </c>
      <c r="BE1838">
        <v>11</v>
      </c>
      <c r="BF1838">
        <v>2</v>
      </c>
      <c r="BG1838">
        <v>370000</v>
      </c>
      <c r="BH1838">
        <v>320000</v>
      </c>
      <c r="BI1838">
        <v>480000</v>
      </c>
      <c r="BK1838" t="str">
        <f t="shared" si="130"/>
        <v>Honda CR-V_2557_2000</v>
      </c>
      <c r="BL1838">
        <f t="shared" si="131"/>
        <v>370000</v>
      </c>
      <c r="BM1838">
        <f t="shared" si="132"/>
        <v>320000</v>
      </c>
      <c r="BN1838">
        <f t="shared" si="133"/>
        <v>480000</v>
      </c>
    </row>
    <row r="1839" spans="19:66">
      <c r="S1839" s="279" t="s">
        <v>430</v>
      </c>
      <c r="T1839">
        <v>390000</v>
      </c>
      <c r="U1839">
        <v>320000</v>
      </c>
      <c r="V1839">
        <v>480000</v>
      </c>
      <c r="BA1839" t="s">
        <v>198</v>
      </c>
      <c r="BB1839" t="s">
        <v>199</v>
      </c>
      <c r="BC1839">
        <v>2014</v>
      </c>
      <c r="BD1839">
        <v>2557</v>
      </c>
      <c r="BE1839">
        <v>11</v>
      </c>
      <c r="BF1839">
        <v>2</v>
      </c>
      <c r="BG1839">
        <v>380000</v>
      </c>
      <c r="BH1839">
        <v>320000</v>
      </c>
      <c r="BI1839">
        <v>480000</v>
      </c>
      <c r="BK1839" t="str">
        <f t="shared" si="130"/>
        <v>Honda CR-V_2557_2000</v>
      </c>
      <c r="BL1839">
        <f t="shared" si="131"/>
        <v>380000</v>
      </c>
      <c r="BM1839">
        <f t="shared" si="132"/>
        <v>320000</v>
      </c>
      <c r="BN1839">
        <f t="shared" si="133"/>
        <v>480000</v>
      </c>
    </row>
    <row r="1840" spans="19:66">
      <c r="S1840" s="279" t="s">
        <v>430</v>
      </c>
      <c r="T1840">
        <v>400000</v>
      </c>
      <c r="U1840">
        <v>320000</v>
      </c>
      <c r="V1840">
        <v>480000</v>
      </c>
      <c r="BA1840" t="s">
        <v>198</v>
      </c>
      <c r="BB1840" t="s">
        <v>199</v>
      </c>
      <c r="BC1840">
        <v>2014</v>
      </c>
      <c r="BD1840">
        <v>2557</v>
      </c>
      <c r="BE1840">
        <v>11</v>
      </c>
      <c r="BF1840">
        <v>2</v>
      </c>
      <c r="BG1840">
        <v>390000</v>
      </c>
      <c r="BH1840">
        <v>320000</v>
      </c>
      <c r="BI1840">
        <v>480000</v>
      </c>
      <c r="BK1840" t="str">
        <f t="shared" si="130"/>
        <v>Honda CR-V_2557_2000</v>
      </c>
      <c r="BL1840">
        <f t="shared" si="131"/>
        <v>390000</v>
      </c>
      <c r="BM1840">
        <f t="shared" si="132"/>
        <v>320000</v>
      </c>
      <c r="BN1840">
        <f t="shared" si="133"/>
        <v>480000</v>
      </c>
    </row>
    <row r="1841" spans="19:66">
      <c r="S1841" s="279" t="s">
        <v>430</v>
      </c>
      <c r="T1841">
        <v>410000</v>
      </c>
      <c r="U1841">
        <v>320000</v>
      </c>
      <c r="V1841">
        <v>480000</v>
      </c>
      <c r="BA1841" t="s">
        <v>198</v>
      </c>
      <c r="BB1841" t="s">
        <v>199</v>
      </c>
      <c r="BC1841">
        <v>2014</v>
      </c>
      <c r="BD1841">
        <v>2557</v>
      </c>
      <c r="BE1841">
        <v>11</v>
      </c>
      <c r="BF1841">
        <v>2</v>
      </c>
      <c r="BG1841">
        <v>400000</v>
      </c>
      <c r="BH1841">
        <v>320000</v>
      </c>
      <c r="BI1841">
        <v>480000</v>
      </c>
      <c r="BK1841" t="str">
        <f t="shared" si="130"/>
        <v>Honda CR-V_2557_2000</v>
      </c>
      <c r="BL1841">
        <f t="shared" si="131"/>
        <v>400000</v>
      </c>
      <c r="BM1841">
        <f t="shared" si="132"/>
        <v>320000</v>
      </c>
      <c r="BN1841">
        <f t="shared" si="133"/>
        <v>480000</v>
      </c>
    </row>
    <row r="1842" spans="19:66">
      <c r="S1842" s="279" t="s">
        <v>430</v>
      </c>
      <c r="T1842">
        <v>420000</v>
      </c>
      <c r="U1842">
        <v>320000</v>
      </c>
      <c r="V1842">
        <v>480000</v>
      </c>
      <c r="BA1842" t="s">
        <v>198</v>
      </c>
      <c r="BB1842" t="s">
        <v>199</v>
      </c>
      <c r="BC1842">
        <v>2014</v>
      </c>
      <c r="BD1842">
        <v>2557</v>
      </c>
      <c r="BE1842">
        <v>11</v>
      </c>
      <c r="BF1842">
        <v>2</v>
      </c>
      <c r="BG1842">
        <v>410000</v>
      </c>
      <c r="BH1842">
        <v>320000</v>
      </c>
      <c r="BI1842">
        <v>480000</v>
      </c>
      <c r="BK1842" t="str">
        <f t="shared" si="130"/>
        <v>Honda CR-V_2557_2000</v>
      </c>
      <c r="BL1842">
        <f t="shared" si="131"/>
        <v>410000</v>
      </c>
      <c r="BM1842">
        <f t="shared" si="132"/>
        <v>320000</v>
      </c>
      <c r="BN1842">
        <f t="shared" si="133"/>
        <v>480000</v>
      </c>
    </row>
    <row r="1843" spans="19:66">
      <c r="S1843" s="279" t="s">
        <v>430</v>
      </c>
      <c r="T1843">
        <v>430000</v>
      </c>
      <c r="U1843">
        <v>320000</v>
      </c>
      <c r="V1843">
        <v>480000</v>
      </c>
      <c r="BA1843" t="s">
        <v>198</v>
      </c>
      <c r="BB1843" t="s">
        <v>199</v>
      </c>
      <c r="BC1843">
        <v>2014</v>
      </c>
      <c r="BD1843">
        <v>2557</v>
      </c>
      <c r="BE1843">
        <v>11</v>
      </c>
      <c r="BF1843">
        <v>2</v>
      </c>
      <c r="BG1843">
        <v>420000</v>
      </c>
      <c r="BH1843">
        <v>320000</v>
      </c>
      <c r="BI1843">
        <v>480000</v>
      </c>
      <c r="BK1843" t="str">
        <f t="shared" si="130"/>
        <v>Honda CR-V_2557_2000</v>
      </c>
      <c r="BL1843">
        <f t="shared" si="131"/>
        <v>420000</v>
      </c>
      <c r="BM1843">
        <f t="shared" si="132"/>
        <v>320000</v>
      </c>
      <c r="BN1843">
        <f t="shared" si="133"/>
        <v>480000</v>
      </c>
    </row>
    <row r="1844" spans="19:66">
      <c r="S1844" s="279" t="s">
        <v>430</v>
      </c>
      <c r="T1844">
        <v>440000</v>
      </c>
      <c r="U1844">
        <v>320000</v>
      </c>
      <c r="V1844">
        <v>480000</v>
      </c>
      <c r="BA1844" t="s">
        <v>198</v>
      </c>
      <c r="BB1844" t="s">
        <v>199</v>
      </c>
      <c r="BC1844">
        <v>2014</v>
      </c>
      <c r="BD1844">
        <v>2557</v>
      </c>
      <c r="BE1844">
        <v>11</v>
      </c>
      <c r="BF1844">
        <v>2</v>
      </c>
      <c r="BG1844">
        <v>430000</v>
      </c>
      <c r="BH1844">
        <v>320000</v>
      </c>
      <c r="BI1844">
        <v>480000</v>
      </c>
      <c r="BK1844" t="str">
        <f t="shared" si="130"/>
        <v>Honda CR-V_2557_2000</v>
      </c>
      <c r="BL1844">
        <f t="shared" si="131"/>
        <v>430000</v>
      </c>
      <c r="BM1844">
        <f t="shared" si="132"/>
        <v>320000</v>
      </c>
      <c r="BN1844">
        <f t="shared" si="133"/>
        <v>480000</v>
      </c>
    </row>
    <row r="1845" spans="19:66">
      <c r="S1845" s="279" t="s">
        <v>430</v>
      </c>
      <c r="T1845">
        <v>450000</v>
      </c>
      <c r="U1845">
        <v>320000</v>
      </c>
      <c r="V1845">
        <v>480000</v>
      </c>
      <c r="BA1845" t="s">
        <v>198</v>
      </c>
      <c r="BB1845" t="s">
        <v>199</v>
      </c>
      <c r="BC1845">
        <v>2014</v>
      </c>
      <c r="BD1845">
        <v>2557</v>
      </c>
      <c r="BE1845">
        <v>11</v>
      </c>
      <c r="BF1845">
        <v>2</v>
      </c>
      <c r="BG1845">
        <v>440000</v>
      </c>
      <c r="BH1845">
        <v>320000</v>
      </c>
      <c r="BI1845">
        <v>480000</v>
      </c>
      <c r="BK1845" t="str">
        <f t="shared" si="130"/>
        <v>Honda CR-V_2557_2000</v>
      </c>
      <c r="BL1845">
        <f t="shared" si="131"/>
        <v>440000</v>
      </c>
      <c r="BM1845">
        <f t="shared" si="132"/>
        <v>320000</v>
      </c>
      <c r="BN1845">
        <f t="shared" si="133"/>
        <v>480000</v>
      </c>
    </row>
    <row r="1846" spans="19:66">
      <c r="S1846" s="279" t="s">
        <v>430</v>
      </c>
      <c r="T1846">
        <v>460000</v>
      </c>
      <c r="U1846">
        <v>320000</v>
      </c>
      <c r="V1846">
        <v>480000</v>
      </c>
      <c r="BA1846" t="s">
        <v>198</v>
      </c>
      <c r="BB1846" t="s">
        <v>199</v>
      </c>
      <c r="BC1846">
        <v>2014</v>
      </c>
      <c r="BD1846">
        <v>2557</v>
      </c>
      <c r="BE1846">
        <v>11</v>
      </c>
      <c r="BF1846">
        <v>2</v>
      </c>
      <c r="BG1846">
        <v>450000</v>
      </c>
      <c r="BH1846">
        <v>320000</v>
      </c>
      <c r="BI1846">
        <v>480000</v>
      </c>
      <c r="BK1846" t="str">
        <f t="shared" si="130"/>
        <v>Honda CR-V_2557_2000</v>
      </c>
      <c r="BL1846">
        <f t="shared" si="131"/>
        <v>450000</v>
      </c>
      <c r="BM1846">
        <f t="shared" si="132"/>
        <v>320000</v>
      </c>
      <c r="BN1846">
        <f t="shared" si="133"/>
        <v>480000</v>
      </c>
    </row>
    <row r="1847" spans="19:66">
      <c r="S1847" s="279" t="s">
        <v>430</v>
      </c>
      <c r="T1847">
        <v>470000</v>
      </c>
      <c r="U1847">
        <v>320000</v>
      </c>
      <c r="V1847">
        <v>480000</v>
      </c>
      <c r="BA1847" t="s">
        <v>198</v>
      </c>
      <c r="BB1847" t="s">
        <v>199</v>
      </c>
      <c r="BC1847">
        <v>2014</v>
      </c>
      <c r="BD1847">
        <v>2557</v>
      </c>
      <c r="BE1847">
        <v>11</v>
      </c>
      <c r="BF1847">
        <v>2</v>
      </c>
      <c r="BG1847">
        <v>460000</v>
      </c>
      <c r="BH1847">
        <v>320000</v>
      </c>
      <c r="BI1847">
        <v>480000</v>
      </c>
      <c r="BK1847" t="str">
        <f t="shared" si="130"/>
        <v>Honda CR-V_2557_2000</v>
      </c>
      <c r="BL1847">
        <f t="shared" si="131"/>
        <v>460000</v>
      </c>
      <c r="BM1847">
        <f t="shared" si="132"/>
        <v>320000</v>
      </c>
      <c r="BN1847">
        <f t="shared" si="133"/>
        <v>480000</v>
      </c>
    </row>
    <row r="1848" spans="19:66">
      <c r="S1848" s="279" t="s">
        <v>430</v>
      </c>
      <c r="T1848">
        <v>480000</v>
      </c>
      <c r="U1848">
        <v>320000</v>
      </c>
      <c r="V1848">
        <v>480000</v>
      </c>
      <c r="BA1848" t="s">
        <v>198</v>
      </c>
      <c r="BB1848" t="s">
        <v>199</v>
      </c>
      <c r="BC1848">
        <v>2014</v>
      </c>
      <c r="BD1848">
        <v>2557</v>
      </c>
      <c r="BE1848">
        <v>11</v>
      </c>
      <c r="BF1848">
        <v>2</v>
      </c>
      <c r="BG1848">
        <v>470000</v>
      </c>
      <c r="BH1848">
        <v>320000</v>
      </c>
      <c r="BI1848">
        <v>480000</v>
      </c>
      <c r="BK1848" t="str">
        <f t="shared" si="130"/>
        <v>Honda CR-V_2557_2000</v>
      </c>
      <c r="BL1848">
        <f t="shared" si="131"/>
        <v>470000</v>
      </c>
      <c r="BM1848">
        <f t="shared" si="132"/>
        <v>320000</v>
      </c>
      <c r="BN1848">
        <f t="shared" si="133"/>
        <v>480000</v>
      </c>
    </row>
    <row r="1849" spans="19:66">
      <c r="S1849" s="279" t="s">
        <v>431</v>
      </c>
      <c r="T1849">
        <v>350000</v>
      </c>
      <c r="U1849">
        <v>350000</v>
      </c>
      <c r="V1849">
        <v>550000</v>
      </c>
      <c r="BA1849" t="s">
        <v>198</v>
      </c>
      <c r="BB1849" t="s">
        <v>199</v>
      </c>
      <c r="BC1849">
        <v>2014</v>
      </c>
      <c r="BD1849">
        <v>2557</v>
      </c>
      <c r="BE1849">
        <v>11</v>
      </c>
      <c r="BF1849">
        <v>2</v>
      </c>
      <c r="BG1849">
        <v>480000</v>
      </c>
      <c r="BH1849">
        <v>320000</v>
      </c>
      <c r="BI1849">
        <v>480000</v>
      </c>
      <c r="BK1849" t="str">
        <f t="shared" si="130"/>
        <v>Honda CR-V_2557_2000</v>
      </c>
      <c r="BL1849">
        <f t="shared" si="131"/>
        <v>480000</v>
      </c>
      <c r="BM1849">
        <f t="shared" si="132"/>
        <v>320000</v>
      </c>
      <c r="BN1849">
        <f t="shared" si="133"/>
        <v>480000</v>
      </c>
    </row>
    <row r="1850" spans="19:66">
      <c r="S1850" s="279" t="s">
        <v>431</v>
      </c>
      <c r="T1850">
        <v>360000</v>
      </c>
      <c r="U1850">
        <v>350000</v>
      </c>
      <c r="V1850">
        <v>550000</v>
      </c>
      <c r="BA1850" t="s">
        <v>198</v>
      </c>
      <c r="BB1850" t="s">
        <v>199</v>
      </c>
      <c r="BC1850">
        <v>2014</v>
      </c>
      <c r="BD1850">
        <v>2557</v>
      </c>
      <c r="BE1850">
        <v>11</v>
      </c>
      <c r="BF1850">
        <v>2.4</v>
      </c>
      <c r="BG1850">
        <v>350000</v>
      </c>
      <c r="BH1850">
        <v>350000</v>
      </c>
      <c r="BI1850">
        <v>550000</v>
      </c>
      <c r="BK1850" t="str">
        <f t="shared" si="130"/>
        <v>Honda CR-V_2557_2400</v>
      </c>
      <c r="BL1850">
        <f t="shared" si="131"/>
        <v>350000</v>
      </c>
      <c r="BM1850">
        <f t="shared" si="132"/>
        <v>350000</v>
      </c>
      <c r="BN1850">
        <f t="shared" si="133"/>
        <v>550000</v>
      </c>
    </row>
    <row r="1851" spans="19:66">
      <c r="S1851" s="279" t="s">
        <v>431</v>
      </c>
      <c r="T1851">
        <v>370000</v>
      </c>
      <c r="U1851">
        <v>350000</v>
      </c>
      <c r="V1851">
        <v>550000</v>
      </c>
      <c r="BA1851" t="s">
        <v>198</v>
      </c>
      <c r="BB1851" t="s">
        <v>199</v>
      </c>
      <c r="BC1851">
        <v>2014</v>
      </c>
      <c r="BD1851">
        <v>2557</v>
      </c>
      <c r="BE1851">
        <v>11</v>
      </c>
      <c r="BF1851">
        <v>2.4</v>
      </c>
      <c r="BG1851">
        <v>360000</v>
      </c>
      <c r="BH1851">
        <v>350000</v>
      </c>
      <c r="BI1851">
        <v>550000</v>
      </c>
      <c r="BK1851" t="str">
        <f t="shared" si="130"/>
        <v>Honda CR-V_2557_2400</v>
      </c>
      <c r="BL1851">
        <f t="shared" si="131"/>
        <v>360000</v>
      </c>
      <c r="BM1851">
        <f t="shared" si="132"/>
        <v>350000</v>
      </c>
      <c r="BN1851">
        <f t="shared" si="133"/>
        <v>550000</v>
      </c>
    </row>
    <row r="1852" spans="19:66">
      <c r="S1852" s="279" t="s">
        <v>431</v>
      </c>
      <c r="T1852">
        <v>380000</v>
      </c>
      <c r="U1852">
        <v>350000</v>
      </c>
      <c r="V1852">
        <v>550000</v>
      </c>
      <c r="BA1852" t="s">
        <v>198</v>
      </c>
      <c r="BB1852" t="s">
        <v>199</v>
      </c>
      <c r="BC1852">
        <v>2014</v>
      </c>
      <c r="BD1852">
        <v>2557</v>
      </c>
      <c r="BE1852">
        <v>11</v>
      </c>
      <c r="BF1852">
        <v>2.4</v>
      </c>
      <c r="BG1852">
        <v>370000</v>
      </c>
      <c r="BH1852">
        <v>350000</v>
      </c>
      <c r="BI1852">
        <v>550000</v>
      </c>
      <c r="BK1852" t="str">
        <f t="shared" si="130"/>
        <v>Honda CR-V_2557_2400</v>
      </c>
      <c r="BL1852">
        <f t="shared" si="131"/>
        <v>370000</v>
      </c>
      <c r="BM1852">
        <f t="shared" si="132"/>
        <v>350000</v>
      </c>
      <c r="BN1852">
        <f t="shared" si="133"/>
        <v>550000</v>
      </c>
    </row>
    <row r="1853" spans="19:66">
      <c r="S1853" s="279" t="s">
        <v>431</v>
      </c>
      <c r="T1853">
        <v>390000</v>
      </c>
      <c r="U1853">
        <v>350000</v>
      </c>
      <c r="V1853">
        <v>550000</v>
      </c>
      <c r="BA1853" t="s">
        <v>198</v>
      </c>
      <c r="BB1853" t="s">
        <v>199</v>
      </c>
      <c r="BC1853">
        <v>2014</v>
      </c>
      <c r="BD1853">
        <v>2557</v>
      </c>
      <c r="BE1853">
        <v>11</v>
      </c>
      <c r="BF1853">
        <v>2.4</v>
      </c>
      <c r="BG1853">
        <v>380000</v>
      </c>
      <c r="BH1853">
        <v>350000</v>
      </c>
      <c r="BI1853">
        <v>550000</v>
      </c>
      <c r="BK1853" t="str">
        <f t="shared" si="130"/>
        <v>Honda CR-V_2557_2400</v>
      </c>
      <c r="BL1853">
        <f t="shared" si="131"/>
        <v>380000</v>
      </c>
      <c r="BM1853">
        <f t="shared" si="132"/>
        <v>350000</v>
      </c>
      <c r="BN1853">
        <f t="shared" si="133"/>
        <v>550000</v>
      </c>
    </row>
    <row r="1854" spans="19:66">
      <c r="S1854" s="279" t="s">
        <v>431</v>
      </c>
      <c r="T1854">
        <v>400000</v>
      </c>
      <c r="U1854">
        <v>350000</v>
      </c>
      <c r="V1854">
        <v>550000</v>
      </c>
      <c r="BA1854" t="s">
        <v>198</v>
      </c>
      <c r="BB1854" t="s">
        <v>199</v>
      </c>
      <c r="BC1854">
        <v>2014</v>
      </c>
      <c r="BD1854">
        <v>2557</v>
      </c>
      <c r="BE1854">
        <v>11</v>
      </c>
      <c r="BF1854">
        <v>2.4</v>
      </c>
      <c r="BG1854">
        <v>390000</v>
      </c>
      <c r="BH1854">
        <v>350000</v>
      </c>
      <c r="BI1854">
        <v>550000</v>
      </c>
      <c r="BK1854" t="str">
        <f t="shared" si="130"/>
        <v>Honda CR-V_2557_2400</v>
      </c>
      <c r="BL1854">
        <f t="shared" si="131"/>
        <v>390000</v>
      </c>
      <c r="BM1854">
        <f t="shared" si="132"/>
        <v>350000</v>
      </c>
      <c r="BN1854">
        <f t="shared" si="133"/>
        <v>550000</v>
      </c>
    </row>
    <row r="1855" spans="19:66">
      <c r="S1855" s="279" t="s">
        <v>431</v>
      </c>
      <c r="T1855">
        <v>410000</v>
      </c>
      <c r="U1855">
        <v>350000</v>
      </c>
      <c r="V1855">
        <v>550000</v>
      </c>
      <c r="BA1855" t="s">
        <v>198</v>
      </c>
      <c r="BB1855" t="s">
        <v>199</v>
      </c>
      <c r="BC1855">
        <v>2014</v>
      </c>
      <c r="BD1855">
        <v>2557</v>
      </c>
      <c r="BE1855">
        <v>11</v>
      </c>
      <c r="BF1855">
        <v>2.4</v>
      </c>
      <c r="BG1855">
        <v>400000</v>
      </c>
      <c r="BH1855">
        <v>350000</v>
      </c>
      <c r="BI1855">
        <v>550000</v>
      </c>
      <c r="BK1855" t="str">
        <f t="shared" si="130"/>
        <v>Honda CR-V_2557_2400</v>
      </c>
      <c r="BL1855">
        <f t="shared" si="131"/>
        <v>400000</v>
      </c>
      <c r="BM1855">
        <f t="shared" si="132"/>
        <v>350000</v>
      </c>
      <c r="BN1855">
        <f t="shared" si="133"/>
        <v>550000</v>
      </c>
    </row>
    <row r="1856" spans="19:66">
      <c r="S1856" s="279" t="s">
        <v>431</v>
      </c>
      <c r="T1856">
        <v>420000</v>
      </c>
      <c r="U1856">
        <v>350000</v>
      </c>
      <c r="V1856">
        <v>550000</v>
      </c>
      <c r="BA1856" t="s">
        <v>198</v>
      </c>
      <c r="BB1856" t="s">
        <v>199</v>
      </c>
      <c r="BC1856">
        <v>2014</v>
      </c>
      <c r="BD1856">
        <v>2557</v>
      </c>
      <c r="BE1856">
        <v>11</v>
      </c>
      <c r="BF1856">
        <v>2.4</v>
      </c>
      <c r="BG1856">
        <v>410000</v>
      </c>
      <c r="BH1856">
        <v>350000</v>
      </c>
      <c r="BI1856">
        <v>550000</v>
      </c>
      <c r="BK1856" t="str">
        <f t="shared" si="130"/>
        <v>Honda CR-V_2557_2400</v>
      </c>
      <c r="BL1856">
        <f t="shared" si="131"/>
        <v>410000</v>
      </c>
      <c r="BM1856">
        <f t="shared" si="132"/>
        <v>350000</v>
      </c>
      <c r="BN1856">
        <f t="shared" si="133"/>
        <v>550000</v>
      </c>
    </row>
    <row r="1857" spans="19:66">
      <c r="S1857" s="279" t="s">
        <v>431</v>
      </c>
      <c r="T1857">
        <v>430000</v>
      </c>
      <c r="U1857">
        <v>350000</v>
      </c>
      <c r="V1857">
        <v>550000</v>
      </c>
      <c r="BA1857" t="s">
        <v>198</v>
      </c>
      <c r="BB1857" t="s">
        <v>199</v>
      </c>
      <c r="BC1857">
        <v>2014</v>
      </c>
      <c r="BD1857">
        <v>2557</v>
      </c>
      <c r="BE1857">
        <v>11</v>
      </c>
      <c r="BF1857">
        <v>2.4</v>
      </c>
      <c r="BG1857">
        <v>420000</v>
      </c>
      <c r="BH1857">
        <v>350000</v>
      </c>
      <c r="BI1857">
        <v>550000</v>
      </c>
      <c r="BK1857" t="str">
        <f t="shared" si="130"/>
        <v>Honda CR-V_2557_2400</v>
      </c>
      <c r="BL1857">
        <f t="shared" si="131"/>
        <v>420000</v>
      </c>
      <c r="BM1857">
        <f t="shared" si="132"/>
        <v>350000</v>
      </c>
      <c r="BN1857">
        <f t="shared" si="133"/>
        <v>550000</v>
      </c>
    </row>
    <row r="1858" spans="19:66">
      <c r="S1858" s="279" t="s">
        <v>431</v>
      </c>
      <c r="T1858">
        <v>440000</v>
      </c>
      <c r="U1858">
        <v>350000</v>
      </c>
      <c r="V1858">
        <v>550000</v>
      </c>
      <c r="BA1858" t="s">
        <v>198</v>
      </c>
      <c r="BB1858" t="s">
        <v>199</v>
      </c>
      <c r="BC1858">
        <v>2014</v>
      </c>
      <c r="BD1858">
        <v>2557</v>
      </c>
      <c r="BE1858">
        <v>11</v>
      </c>
      <c r="BF1858">
        <v>2.4</v>
      </c>
      <c r="BG1858">
        <v>430000</v>
      </c>
      <c r="BH1858">
        <v>350000</v>
      </c>
      <c r="BI1858">
        <v>550000</v>
      </c>
      <c r="BK1858" t="str">
        <f t="shared" si="130"/>
        <v>Honda CR-V_2557_2400</v>
      </c>
      <c r="BL1858">
        <f t="shared" si="131"/>
        <v>430000</v>
      </c>
      <c r="BM1858">
        <f t="shared" si="132"/>
        <v>350000</v>
      </c>
      <c r="BN1858">
        <f t="shared" si="133"/>
        <v>550000</v>
      </c>
    </row>
    <row r="1859" spans="19:66">
      <c r="S1859" s="279" t="s">
        <v>431</v>
      </c>
      <c r="T1859">
        <v>450000</v>
      </c>
      <c r="U1859">
        <v>350000</v>
      </c>
      <c r="V1859">
        <v>550000</v>
      </c>
      <c r="BA1859" t="s">
        <v>198</v>
      </c>
      <c r="BB1859" t="s">
        <v>199</v>
      </c>
      <c r="BC1859">
        <v>2014</v>
      </c>
      <c r="BD1859">
        <v>2557</v>
      </c>
      <c r="BE1859">
        <v>11</v>
      </c>
      <c r="BF1859">
        <v>2.4</v>
      </c>
      <c r="BG1859">
        <v>440000</v>
      </c>
      <c r="BH1859">
        <v>350000</v>
      </c>
      <c r="BI1859">
        <v>550000</v>
      </c>
      <c r="BK1859" t="str">
        <f t="shared" ref="BK1859:BK1922" si="134">BA1859&amp;" "&amp;BB1859&amp;"_"&amp;BD1859&amp;"_"&amp;BF1859*1000</f>
        <v>Honda CR-V_2557_2400</v>
      </c>
      <c r="BL1859">
        <f t="shared" ref="BL1859:BL1922" si="135">BG1859</f>
        <v>440000</v>
      </c>
      <c r="BM1859">
        <f t="shared" ref="BM1859:BM1922" si="136">BH1859</f>
        <v>350000</v>
      </c>
      <c r="BN1859">
        <f t="shared" ref="BN1859:BN1922" si="137">BI1859</f>
        <v>550000</v>
      </c>
    </row>
    <row r="1860" spans="19:66">
      <c r="S1860" s="279" t="s">
        <v>431</v>
      </c>
      <c r="T1860">
        <v>460000</v>
      </c>
      <c r="U1860">
        <v>350000</v>
      </c>
      <c r="V1860">
        <v>550000</v>
      </c>
      <c r="BA1860" t="s">
        <v>198</v>
      </c>
      <c r="BB1860" t="s">
        <v>199</v>
      </c>
      <c r="BC1860">
        <v>2014</v>
      </c>
      <c r="BD1860">
        <v>2557</v>
      </c>
      <c r="BE1860">
        <v>11</v>
      </c>
      <c r="BF1860">
        <v>2.4</v>
      </c>
      <c r="BG1860">
        <v>450000</v>
      </c>
      <c r="BH1860">
        <v>350000</v>
      </c>
      <c r="BI1860">
        <v>550000</v>
      </c>
      <c r="BK1860" t="str">
        <f t="shared" si="134"/>
        <v>Honda CR-V_2557_2400</v>
      </c>
      <c r="BL1860">
        <f t="shared" si="135"/>
        <v>450000</v>
      </c>
      <c r="BM1860">
        <f t="shared" si="136"/>
        <v>350000</v>
      </c>
      <c r="BN1860">
        <f t="shared" si="137"/>
        <v>550000</v>
      </c>
    </row>
    <row r="1861" spans="19:66">
      <c r="S1861" s="279" t="s">
        <v>431</v>
      </c>
      <c r="T1861">
        <v>470000</v>
      </c>
      <c r="U1861">
        <v>350000</v>
      </c>
      <c r="V1861">
        <v>550000</v>
      </c>
      <c r="BA1861" t="s">
        <v>198</v>
      </c>
      <c r="BB1861" t="s">
        <v>199</v>
      </c>
      <c r="BC1861">
        <v>2014</v>
      </c>
      <c r="BD1861">
        <v>2557</v>
      </c>
      <c r="BE1861">
        <v>11</v>
      </c>
      <c r="BF1861">
        <v>2.4</v>
      </c>
      <c r="BG1861">
        <v>460000</v>
      </c>
      <c r="BH1861">
        <v>350000</v>
      </c>
      <c r="BI1861">
        <v>550000</v>
      </c>
      <c r="BK1861" t="str">
        <f t="shared" si="134"/>
        <v>Honda CR-V_2557_2400</v>
      </c>
      <c r="BL1861">
        <f t="shared" si="135"/>
        <v>460000</v>
      </c>
      <c r="BM1861">
        <f t="shared" si="136"/>
        <v>350000</v>
      </c>
      <c r="BN1861">
        <f t="shared" si="137"/>
        <v>550000</v>
      </c>
    </row>
    <row r="1862" spans="19:66">
      <c r="S1862" s="279" t="s">
        <v>431</v>
      </c>
      <c r="T1862">
        <v>480000</v>
      </c>
      <c r="U1862">
        <v>350000</v>
      </c>
      <c r="V1862">
        <v>550000</v>
      </c>
      <c r="BA1862" t="s">
        <v>198</v>
      </c>
      <c r="BB1862" t="s">
        <v>199</v>
      </c>
      <c r="BC1862">
        <v>2014</v>
      </c>
      <c r="BD1862">
        <v>2557</v>
      </c>
      <c r="BE1862">
        <v>11</v>
      </c>
      <c r="BF1862">
        <v>2.4</v>
      </c>
      <c r="BG1862">
        <v>470000</v>
      </c>
      <c r="BH1862">
        <v>350000</v>
      </c>
      <c r="BI1862">
        <v>550000</v>
      </c>
      <c r="BK1862" t="str">
        <f t="shared" si="134"/>
        <v>Honda CR-V_2557_2400</v>
      </c>
      <c r="BL1862">
        <f t="shared" si="135"/>
        <v>470000</v>
      </c>
      <c r="BM1862">
        <f t="shared" si="136"/>
        <v>350000</v>
      </c>
      <c r="BN1862">
        <f t="shared" si="137"/>
        <v>550000</v>
      </c>
    </row>
    <row r="1863" spans="19:66">
      <c r="S1863" s="280" t="s">
        <v>431</v>
      </c>
      <c r="T1863">
        <v>490000</v>
      </c>
      <c r="U1863">
        <v>350000</v>
      </c>
      <c r="V1863">
        <v>550000</v>
      </c>
      <c r="BA1863" t="s">
        <v>198</v>
      </c>
      <c r="BB1863" t="s">
        <v>199</v>
      </c>
      <c r="BC1863">
        <v>2014</v>
      </c>
      <c r="BD1863">
        <v>2557</v>
      </c>
      <c r="BE1863">
        <v>11</v>
      </c>
      <c r="BF1863">
        <v>2.4</v>
      </c>
      <c r="BG1863">
        <v>480000</v>
      </c>
      <c r="BH1863">
        <v>350000</v>
      </c>
      <c r="BI1863">
        <v>550000</v>
      </c>
      <c r="BK1863" t="str">
        <f t="shared" si="134"/>
        <v>Honda CR-V_2557_2400</v>
      </c>
      <c r="BL1863">
        <f t="shared" si="135"/>
        <v>480000</v>
      </c>
      <c r="BM1863">
        <f t="shared" si="136"/>
        <v>350000</v>
      </c>
      <c r="BN1863">
        <f t="shared" si="137"/>
        <v>550000</v>
      </c>
    </row>
    <row r="1864" spans="19:66">
      <c r="S1864" s="279" t="s">
        <v>431</v>
      </c>
      <c r="T1864">
        <v>500000</v>
      </c>
      <c r="U1864">
        <v>350000</v>
      </c>
      <c r="V1864">
        <v>550000</v>
      </c>
      <c r="BA1864" t="s">
        <v>198</v>
      </c>
      <c r="BB1864" t="s">
        <v>199</v>
      </c>
      <c r="BC1864">
        <v>2014</v>
      </c>
      <c r="BD1864">
        <v>2557</v>
      </c>
      <c r="BE1864">
        <v>11</v>
      </c>
      <c r="BF1864">
        <v>2.4</v>
      </c>
      <c r="BG1864">
        <v>490000</v>
      </c>
      <c r="BH1864">
        <v>350000</v>
      </c>
      <c r="BI1864">
        <v>550000</v>
      </c>
      <c r="BK1864" t="str">
        <f t="shared" si="134"/>
        <v>Honda CR-V_2557_2400</v>
      </c>
      <c r="BL1864">
        <f t="shared" si="135"/>
        <v>490000</v>
      </c>
      <c r="BM1864">
        <f t="shared" si="136"/>
        <v>350000</v>
      </c>
      <c r="BN1864">
        <f t="shared" si="137"/>
        <v>550000</v>
      </c>
    </row>
    <row r="1865" spans="19:66">
      <c r="S1865" s="279" t="s">
        <v>431</v>
      </c>
      <c r="T1865">
        <v>510000</v>
      </c>
      <c r="U1865">
        <v>350000</v>
      </c>
      <c r="V1865">
        <v>550000</v>
      </c>
      <c r="BA1865" t="s">
        <v>198</v>
      </c>
      <c r="BB1865" t="s">
        <v>199</v>
      </c>
      <c r="BC1865">
        <v>2014</v>
      </c>
      <c r="BD1865">
        <v>2557</v>
      </c>
      <c r="BE1865">
        <v>11</v>
      </c>
      <c r="BF1865">
        <v>2.4</v>
      </c>
      <c r="BG1865">
        <v>500000</v>
      </c>
      <c r="BH1865">
        <v>350000</v>
      </c>
      <c r="BI1865">
        <v>550000</v>
      </c>
      <c r="BK1865" t="str">
        <f t="shared" si="134"/>
        <v>Honda CR-V_2557_2400</v>
      </c>
      <c r="BL1865">
        <f t="shared" si="135"/>
        <v>500000</v>
      </c>
      <c r="BM1865">
        <f t="shared" si="136"/>
        <v>350000</v>
      </c>
      <c r="BN1865">
        <f t="shared" si="137"/>
        <v>550000</v>
      </c>
    </row>
    <row r="1866" spans="19:66">
      <c r="S1866" s="279" t="s">
        <v>431</v>
      </c>
      <c r="T1866">
        <v>520000</v>
      </c>
      <c r="U1866">
        <v>350000</v>
      </c>
      <c r="V1866">
        <v>550000</v>
      </c>
      <c r="BA1866" t="s">
        <v>198</v>
      </c>
      <c r="BB1866" t="s">
        <v>199</v>
      </c>
      <c r="BC1866">
        <v>2014</v>
      </c>
      <c r="BD1866">
        <v>2557</v>
      </c>
      <c r="BE1866">
        <v>11</v>
      </c>
      <c r="BF1866">
        <v>2.4</v>
      </c>
      <c r="BG1866">
        <v>510000</v>
      </c>
      <c r="BH1866">
        <v>350000</v>
      </c>
      <c r="BI1866">
        <v>550000</v>
      </c>
      <c r="BK1866" t="str">
        <f t="shared" si="134"/>
        <v>Honda CR-V_2557_2400</v>
      </c>
      <c r="BL1866">
        <f t="shared" si="135"/>
        <v>510000</v>
      </c>
      <c r="BM1866">
        <f t="shared" si="136"/>
        <v>350000</v>
      </c>
      <c r="BN1866">
        <f t="shared" si="137"/>
        <v>550000</v>
      </c>
    </row>
    <row r="1867" spans="19:66">
      <c r="S1867" s="279" t="s">
        <v>431</v>
      </c>
      <c r="T1867">
        <v>530000</v>
      </c>
      <c r="U1867">
        <v>350000</v>
      </c>
      <c r="V1867">
        <v>550000</v>
      </c>
      <c r="BA1867" t="s">
        <v>198</v>
      </c>
      <c r="BB1867" t="s">
        <v>199</v>
      </c>
      <c r="BC1867">
        <v>2014</v>
      </c>
      <c r="BD1867">
        <v>2557</v>
      </c>
      <c r="BE1867">
        <v>11</v>
      </c>
      <c r="BF1867">
        <v>2.4</v>
      </c>
      <c r="BG1867">
        <v>520000</v>
      </c>
      <c r="BH1867">
        <v>350000</v>
      </c>
      <c r="BI1867">
        <v>550000</v>
      </c>
      <c r="BK1867" t="str">
        <f t="shared" si="134"/>
        <v>Honda CR-V_2557_2400</v>
      </c>
      <c r="BL1867">
        <f t="shared" si="135"/>
        <v>520000</v>
      </c>
      <c r="BM1867">
        <f t="shared" si="136"/>
        <v>350000</v>
      </c>
      <c r="BN1867">
        <f t="shared" si="137"/>
        <v>550000</v>
      </c>
    </row>
    <row r="1868" spans="19:66">
      <c r="S1868" s="279" t="s">
        <v>431</v>
      </c>
      <c r="T1868">
        <v>540000</v>
      </c>
      <c r="U1868">
        <v>350000</v>
      </c>
      <c r="V1868">
        <v>550000</v>
      </c>
      <c r="BA1868" t="s">
        <v>198</v>
      </c>
      <c r="BB1868" t="s">
        <v>199</v>
      </c>
      <c r="BC1868">
        <v>2014</v>
      </c>
      <c r="BD1868">
        <v>2557</v>
      </c>
      <c r="BE1868">
        <v>11</v>
      </c>
      <c r="BF1868">
        <v>2.4</v>
      </c>
      <c r="BG1868">
        <v>530000</v>
      </c>
      <c r="BH1868">
        <v>350000</v>
      </c>
      <c r="BI1868">
        <v>550000</v>
      </c>
      <c r="BK1868" t="str">
        <f t="shared" si="134"/>
        <v>Honda CR-V_2557_2400</v>
      </c>
      <c r="BL1868">
        <f t="shared" si="135"/>
        <v>530000</v>
      </c>
      <c r="BM1868">
        <f t="shared" si="136"/>
        <v>350000</v>
      </c>
      <c r="BN1868">
        <f t="shared" si="137"/>
        <v>550000</v>
      </c>
    </row>
    <row r="1869" spans="19:66">
      <c r="S1869" s="279" t="s">
        <v>431</v>
      </c>
      <c r="T1869">
        <v>550000</v>
      </c>
      <c r="U1869">
        <v>350000</v>
      </c>
      <c r="V1869">
        <v>550000</v>
      </c>
      <c r="BA1869" t="s">
        <v>198</v>
      </c>
      <c r="BB1869" t="s">
        <v>199</v>
      </c>
      <c r="BC1869">
        <v>2014</v>
      </c>
      <c r="BD1869">
        <v>2557</v>
      </c>
      <c r="BE1869">
        <v>11</v>
      </c>
      <c r="BF1869">
        <v>2.4</v>
      </c>
      <c r="BG1869">
        <v>540000</v>
      </c>
      <c r="BH1869">
        <v>350000</v>
      </c>
      <c r="BI1869">
        <v>550000</v>
      </c>
      <c r="BK1869" t="str">
        <f t="shared" si="134"/>
        <v>Honda CR-V_2557_2400</v>
      </c>
      <c r="BL1869">
        <f t="shared" si="135"/>
        <v>540000</v>
      </c>
      <c r="BM1869">
        <f t="shared" si="136"/>
        <v>350000</v>
      </c>
      <c r="BN1869">
        <f t="shared" si="137"/>
        <v>550000</v>
      </c>
    </row>
    <row r="1870" spans="19:66">
      <c r="S1870" s="279" t="s">
        <v>432</v>
      </c>
      <c r="T1870">
        <v>360000</v>
      </c>
      <c r="U1870">
        <v>360000</v>
      </c>
      <c r="V1870">
        <v>500000</v>
      </c>
      <c r="BA1870" t="s">
        <v>198</v>
      </c>
      <c r="BB1870" t="s">
        <v>199</v>
      </c>
      <c r="BC1870">
        <v>2014</v>
      </c>
      <c r="BD1870">
        <v>2557</v>
      </c>
      <c r="BE1870">
        <v>11</v>
      </c>
      <c r="BF1870">
        <v>2.4</v>
      </c>
      <c r="BG1870">
        <v>550000</v>
      </c>
      <c r="BH1870">
        <v>350000</v>
      </c>
      <c r="BI1870">
        <v>550000</v>
      </c>
      <c r="BK1870" t="str">
        <f t="shared" si="134"/>
        <v>Honda CR-V_2557_2400</v>
      </c>
      <c r="BL1870">
        <f t="shared" si="135"/>
        <v>550000</v>
      </c>
      <c r="BM1870">
        <f t="shared" si="136"/>
        <v>350000</v>
      </c>
      <c r="BN1870">
        <f t="shared" si="137"/>
        <v>550000</v>
      </c>
    </row>
    <row r="1871" spans="19:66">
      <c r="S1871" s="279" t="s">
        <v>432</v>
      </c>
      <c r="T1871">
        <v>370000</v>
      </c>
      <c r="U1871">
        <v>360000</v>
      </c>
      <c r="V1871">
        <v>500000</v>
      </c>
      <c r="BA1871" t="s">
        <v>198</v>
      </c>
      <c r="BB1871" t="s">
        <v>199</v>
      </c>
      <c r="BC1871">
        <v>2015</v>
      </c>
      <c r="BD1871">
        <v>2558</v>
      </c>
      <c r="BE1871">
        <v>10</v>
      </c>
      <c r="BF1871">
        <v>2</v>
      </c>
      <c r="BG1871">
        <v>360000</v>
      </c>
      <c r="BH1871">
        <v>360000</v>
      </c>
      <c r="BI1871">
        <v>500000</v>
      </c>
      <c r="BK1871" t="str">
        <f t="shared" si="134"/>
        <v>Honda CR-V_2558_2000</v>
      </c>
      <c r="BL1871">
        <f t="shared" si="135"/>
        <v>360000</v>
      </c>
      <c r="BM1871">
        <f t="shared" si="136"/>
        <v>360000</v>
      </c>
      <c r="BN1871">
        <f t="shared" si="137"/>
        <v>500000</v>
      </c>
    </row>
    <row r="1872" spans="19:66">
      <c r="S1872" s="279" t="s">
        <v>432</v>
      </c>
      <c r="T1872">
        <v>380000</v>
      </c>
      <c r="U1872">
        <v>360000</v>
      </c>
      <c r="V1872">
        <v>500000</v>
      </c>
      <c r="BA1872" t="s">
        <v>198</v>
      </c>
      <c r="BB1872" t="s">
        <v>199</v>
      </c>
      <c r="BC1872">
        <v>2015</v>
      </c>
      <c r="BD1872">
        <v>2558</v>
      </c>
      <c r="BE1872">
        <v>10</v>
      </c>
      <c r="BF1872">
        <v>2</v>
      </c>
      <c r="BG1872">
        <v>370000</v>
      </c>
      <c r="BH1872">
        <v>360000</v>
      </c>
      <c r="BI1872">
        <v>500000</v>
      </c>
      <c r="BK1872" t="str">
        <f t="shared" si="134"/>
        <v>Honda CR-V_2558_2000</v>
      </c>
      <c r="BL1872">
        <f t="shared" si="135"/>
        <v>370000</v>
      </c>
      <c r="BM1872">
        <f t="shared" si="136"/>
        <v>360000</v>
      </c>
      <c r="BN1872">
        <f t="shared" si="137"/>
        <v>500000</v>
      </c>
    </row>
    <row r="1873" spans="19:66">
      <c r="S1873" s="279" t="s">
        <v>432</v>
      </c>
      <c r="T1873">
        <v>390000</v>
      </c>
      <c r="U1873">
        <v>360000</v>
      </c>
      <c r="V1873">
        <v>500000</v>
      </c>
      <c r="BA1873" t="s">
        <v>198</v>
      </c>
      <c r="BB1873" t="s">
        <v>199</v>
      </c>
      <c r="BC1873">
        <v>2015</v>
      </c>
      <c r="BD1873">
        <v>2558</v>
      </c>
      <c r="BE1873">
        <v>10</v>
      </c>
      <c r="BF1873">
        <v>2</v>
      </c>
      <c r="BG1873">
        <v>380000</v>
      </c>
      <c r="BH1873">
        <v>360000</v>
      </c>
      <c r="BI1873">
        <v>500000</v>
      </c>
      <c r="BK1873" t="str">
        <f t="shared" si="134"/>
        <v>Honda CR-V_2558_2000</v>
      </c>
      <c r="BL1873">
        <f t="shared" si="135"/>
        <v>380000</v>
      </c>
      <c r="BM1873">
        <f t="shared" si="136"/>
        <v>360000</v>
      </c>
      <c r="BN1873">
        <f t="shared" si="137"/>
        <v>500000</v>
      </c>
    </row>
    <row r="1874" spans="19:66">
      <c r="S1874" s="279" t="s">
        <v>432</v>
      </c>
      <c r="T1874">
        <v>400000</v>
      </c>
      <c r="U1874">
        <v>360000</v>
      </c>
      <c r="V1874">
        <v>500000</v>
      </c>
      <c r="BA1874" t="s">
        <v>198</v>
      </c>
      <c r="BB1874" t="s">
        <v>199</v>
      </c>
      <c r="BC1874">
        <v>2015</v>
      </c>
      <c r="BD1874">
        <v>2558</v>
      </c>
      <c r="BE1874">
        <v>10</v>
      </c>
      <c r="BF1874">
        <v>2</v>
      </c>
      <c r="BG1874">
        <v>390000</v>
      </c>
      <c r="BH1874">
        <v>360000</v>
      </c>
      <c r="BI1874">
        <v>500000</v>
      </c>
      <c r="BK1874" t="str">
        <f t="shared" si="134"/>
        <v>Honda CR-V_2558_2000</v>
      </c>
      <c r="BL1874">
        <f t="shared" si="135"/>
        <v>390000</v>
      </c>
      <c r="BM1874">
        <f t="shared" si="136"/>
        <v>360000</v>
      </c>
      <c r="BN1874">
        <f t="shared" si="137"/>
        <v>500000</v>
      </c>
    </row>
    <row r="1875" spans="19:66">
      <c r="S1875" s="279" t="s">
        <v>432</v>
      </c>
      <c r="T1875">
        <v>410000</v>
      </c>
      <c r="U1875">
        <v>360000</v>
      </c>
      <c r="V1875">
        <v>500000</v>
      </c>
      <c r="BA1875" t="s">
        <v>198</v>
      </c>
      <c r="BB1875" t="s">
        <v>199</v>
      </c>
      <c r="BC1875">
        <v>2015</v>
      </c>
      <c r="BD1875">
        <v>2558</v>
      </c>
      <c r="BE1875">
        <v>10</v>
      </c>
      <c r="BF1875">
        <v>2</v>
      </c>
      <c r="BG1875">
        <v>400000</v>
      </c>
      <c r="BH1875">
        <v>360000</v>
      </c>
      <c r="BI1875">
        <v>500000</v>
      </c>
      <c r="BK1875" t="str">
        <f t="shared" si="134"/>
        <v>Honda CR-V_2558_2000</v>
      </c>
      <c r="BL1875">
        <f t="shared" si="135"/>
        <v>400000</v>
      </c>
      <c r="BM1875">
        <f t="shared" si="136"/>
        <v>360000</v>
      </c>
      <c r="BN1875">
        <f t="shared" si="137"/>
        <v>500000</v>
      </c>
    </row>
    <row r="1876" spans="19:66">
      <c r="S1876" s="279" t="s">
        <v>432</v>
      </c>
      <c r="T1876">
        <v>420000</v>
      </c>
      <c r="U1876">
        <v>360000</v>
      </c>
      <c r="V1876">
        <v>500000</v>
      </c>
      <c r="BA1876" t="s">
        <v>198</v>
      </c>
      <c r="BB1876" t="s">
        <v>199</v>
      </c>
      <c r="BC1876">
        <v>2015</v>
      </c>
      <c r="BD1876">
        <v>2558</v>
      </c>
      <c r="BE1876">
        <v>10</v>
      </c>
      <c r="BF1876">
        <v>2</v>
      </c>
      <c r="BG1876">
        <v>410000</v>
      </c>
      <c r="BH1876">
        <v>360000</v>
      </c>
      <c r="BI1876">
        <v>500000</v>
      </c>
      <c r="BK1876" t="str">
        <f t="shared" si="134"/>
        <v>Honda CR-V_2558_2000</v>
      </c>
      <c r="BL1876">
        <f t="shared" si="135"/>
        <v>410000</v>
      </c>
      <c r="BM1876">
        <f t="shared" si="136"/>
        <v>360000</v>
      </c>
      <c r="BN1876">
        <f t="shared" si="137"/>
        <v>500000</v>
      </c>
    </row>
    <row r="1877" spans="19:66">
      <c r="S1877" s="279" t="s">
        <v>432</v>
      </c>
      <c r="T1877">
        <v>430000</v>
      </c>
      <c r="U1877">
        <v>360000</v>
      </c>
      <c r="V1877">
        <v>500000</v>
      </c>
      <c r="BA1877" t="s">
        <v>198</v>
      </c>
      <c r="BB1877" t="s">
        <v>199</v>
      </c>
      <c r="BC1877">
        <v>2015</v>
      </c>
      <c r="BD1877">
        <v>2558</v>
      </c>
      <c r="BE1877">
        <v>10</v>
      </c>
      <c r="BF1877">
        <v>2</v>
      </c>
      <c r="BG1877">
        <v>420000</v>
      </c>
      <c r="BH1877">
        <v>360000</v>
      </c>
      <c r="BI1877">
        <v>500000</v>
      </c>
      <c r="BK1877" t="str">
        <f t="shared" si="134"/>
        <v>Honda CR-V_2558_2000</v>
      </c>
      <c r="BL1877">
        <f t="shared" si="135"/>
        <v>420000</v>
      </c>
      <c r="BM1877">
        <f t="shared" si="136"/>
        <v>360000</v>
      </c>
      <c r="BN1877">
        <f t="shared" si="137"/>
        <v>500000</v>
      </c>
    </row>
    <row r="1878" spans="19:66">
      <c r="S1878" s="279" t="s">
        <v>432</v>
      </c>
      <c r="T1878">
        <v>440000</v>
      </c>
      <c r="U1878">
        <v>360000</v>
      </c>
      <c r="V1878">
        <v>500000</v>
      </c>
      <c r="BA1878" t="s">
        <v>198</v>
      </c>
      <c r="BB1878" t="s">
        <v>199</v>
      </c>
      <c r="BC1878">
        <v>2015</v>
      </c>
      <c r="BD1878">
        <v>2558</v>
      </c>
      <c r="BE1878">
        <v>10</v>
      </c>
      <c r="BF1878">
        <v>2</v>
      </c>
      <c r="BG1878">
        <v>430000</v>
      </c>
      <c r="BH1878">
        <v>360000</v>
      </c>
      <c r="BI1878">
        <v>500000</v>
      </c>
      <c r="BK1878" t="str">
        <f t="shared" si="134"/>
        <v>Honda CR-V_2558_2000</v>
      </c>
      <c r="BL1878">
        <f t="shared" si="135"/>
        <v>430000</v>
      </c>
      <c r="BM1878">
        <f t="shared" si="136"/>
        <v>360000</v>
      </c>
      <c r="BN1878">
        <f t="shared" si="137"/>
        <v>500000</v>
      </c>
    </row>
    <row r="1879" spans="19:66">
      <c r="S1879" s="279" t="s">
        <v>432</v>
      </c>
      <c r="T1879">
        <v>450000</v>
      </c>
      <c r="U1879">
        <v>360000</v>
      </c>
      <c r="V1879">
        <v>500000</v>
      </c>
      <c r="BA1879" t="s">
        <v>198</v>
      </c>
      <c r="BB1879" t="s">
        <v>199</v>
      </c>
      <c r="BC1879">
        <v>2015</v>
      </c>
      <c r="BD1879">
        <v>2558</v>
      </c>
      <c r="BE1879">
        <v>10</v>
      </c>
      <c r="BF1879">
        <v>2</v>
      </c>
      <c r="BG1879">
        <v>440000</v>
      </c>
      <c r="BH1879">
        <v>360000</v>
      </c>
      <c r="BI1879">
        <v>500000</v>
      </c>
      <c r="BK1879" t="str">
        <f t="shared" si="134"/>
        <v>Honda CR-V_2558_2000</v>
      </c>
      <c r="BL1879">
        <f t="shared" si="135"/>
        <v>440000</v>
      </c>
      <c r="BM1879">
        <f t="shared" si="136"/>
        <v>360000</v>
      </c>
      <c r="BN1879">
        <f t="shared" si="137"/>
        <v>500000</v>
      </c>
    </row>
    <row r="1880" spans="19:66">
      <c r="S1880" s="279" t="s">
        <v>432</v>
      </c>
      <c r="T1880">
        <v>460000</v>
      </c>
      <c r="U1880">
        <v>360000</v>
      </c>
      <c r="V1880">
        <v>500000</v>
      </c>
      <c r="BA1880" t="s">
        <v>198</v>
      </c>
      <c r="BB1880" t="s">
        <v>199</v>
      </c>
      <c r="BC1880">
        <v>2015</v>
      </c>
      <c r="BD1880">
        <v>2558</v>
      </c>
      <c r="BE1880">
        <v>10</v>
      </c>
      <c r="BF1880">
        <v>2</v>
      </c>
      <c r="BG1880">
        <v>450000</v>
      </c>
      <c r="BH1880">
        <v>360000</v>
      </c>
      <c r="BI1880">
        <v>500000</v>
      </c>
      <c r="BK1880" t="str">
        <f t="shared" si="134"/>
        <v>Honda CR-V_2558_2000</v>
      </c>
      <c r="BL1880">
        <f t="shared" si="135"/>
        <v>450000</v>
      </c>
      <c r="BM1880">
        <f t="shared" si="136"/>
        <v>360000</v>
      </c>
      <c r="BN1880">
        <f t="shared" si="137"/>
        <v>500000</v>
      </c>
    </row>
    <row r="1881" spans="19:66">
      <c r="S1881" s="279" t="s">
        <v>432</v>
      </c>
      <c r="T1881">
        <v>470000</v>
      </c>
      <c r="U1881">
        <v>360000</v>
      </c>
      <c r="V1881">
        <v>500000</v>
      </c>
      <c r="BA1881" t="s">
        <v>198</v>
      </c>
      <c r="BB1881" t="s">
        <v>199</v>
      </c>
      <c r="BC1881">
        <v>2015</v>
      </c>
      <c r="BD1881">
        <v>2558</v>
      </c>
      <c r="BE1881">
        <v>10</v>
      </c>
      <c r="BF1881">
        <v>2</v>
      </c>
      <c r="BG1881">
        <v>460000</v>
      </c>
      <c r="BH1881">
        <v>360000</v>
      </c>
      <c r="BI1881">
        <v>500000</v>
      </c>
      <c r="BK1881" t="str">
        <f t="shared" si="134"/>
        <v>Honda CR-V_2558_2000</v>
      </c>
      <c r="BL1881">
        <f t="shared" si="135"/>
        <v>460000</v>
      </c>
      <c r="BM1881">
        <f t="shared" si="136"/>
        <v>360000</v>
      </c>
      <c r="BN1881">
        <f t="shared" si="137"/>
        <v>500000</v>
      </c>
    </row>
    <row r="1882" spans="19:66">
      <c r="S1882" s="279" t="s">
        <v>432</v>
      </c>
      <c r="T1882">
        <v>480000</v>
      </c>
      <c r="U1882">
        <v>360000</v>
      </c>
      <c r="V1882">
        <v>500000</v>
      </c>
      <c r="BA1882" t="s">
        <v>198</v>
      </c>
      <c r="BB1882" t="s">
        <v>199</v>
      </c>
      <c r="BC1882">
        <v>2015</v>
      </c>
      <c r="BD1882">
        <v>2558</v>
      </c>
      <c r="BE1882">
        <v>10</v>
      </c>
      <c r="BF1882">
        <v>2</v>
      </c>
      <c r="BG1882">
        <v>470000</v>
      </c>
      <c r="BH1882">
        <v>360000</v>
      </c>
      <c r="BI1882">
        <v>500000</v>
      </c>
      <c r="BK1882" t="str">
        <f t="shared" si="134"/>
        <v>Honda CR-V_2558_2000</v>
      </c>
      <c r="BL1882">
        <f t="shared" si="135"/>
        <v>470000</v>
      </c>
      <c r="BM1882">
        <f t="shared" si="136"/>
        <v>360000</v>
      </c>
      <c r="BN1882">
        <f t="shared" si="137"/>
        <v>500000</v>
      </c>
    </row>
    <row r="1883" spans="19:66">
      <c r="S1883" s="279" t="s">
        <v>432</v>
      </c>
      <c r="T1883">
        <v>490000</v>
      </c>
      <c r="U1883">
        <v>360000</v>
      </c>
      <c r="V1883">
        <v>500000</v>
      </c>
      <c r="BA1883" t="s">
        <v>198</v>
      </c>
      <c r="BB1883" t="s">
        <v>199</v>
      </c>
      <c r="BC1883">
        <v>2015</v>
      </c>
      <c r="BD1883">
        <v>2558</v>
      </c>
      <c r="BE1883">
        <v>10</v>
      </c>
      <c r="BF1883">
        <v>2</v>
      </c>
      <c r="BG1883">
        <v>480000</v>
      </c>
      <c r="BH1883">
        <v>360000</v>
      </c>
      <c r="BI1883">
        <v>500000</v>
      </c>
      <c r="BK1883" t="str">
        <f t="shared" si="134"/>
        <v>Honda CR-V_2558_2000</v>
      </c>
      <c r="BL1883">
        <f t="shared" si="135"/>
        <v>480000</v>
      </c>
      <c r="BM1883">
        <f t="shared" si="136"/>
        <v>360000</v>
      </c>
      <c r="BN1883">
        <f t="shared" si="137"/>
        <v>500000</v>
      </c>
    </row>
    <row r="1884" spans="19:66">
      <c r="S1884" s="279" t="s">
        <v>432</v>
      </c>
      <c r="T1884">
        <v>500000</v>
      </c>
      <c r="U1884">
        <v>360000</v>
      </c>
      <c r="V1884">
        <v>500000</v>
      </c>
      <c r="BA1884" t="s">
        <v>198</v>
      </c>
      <c r="BB1884" t="s">
        <v>199</v>
      </c>
      <c r="BC1884">
        <v>2015</v>
      </c>
      <c r="BD1884">
        <v>2558</v>
      </c>
      <c r="BE1884">
        <v>10</v>
      </c>
      <c r="BF1884">
        <v>2</v>
      </c>
      <c r="BG1884">
        <v>490000</v>
      </c>
      <c r="BH1884">
        <v>360000</v>
      </c>
      <c r="BI1884">
        <v>500000</v>
      </c>
      <c r="BK1884" t="str">
        <f t="shared" si="134"/>
        <v>Honda CR-V_2558_2000</v>
      </c>
      <c r="BL1884">
        <f t="shared" si="135"/>
        <v>490000</v>
      </c>
      <c r="BM1884">
        <f t="shared" si="136"/>
        <v>360000</v>
      </c>
      <c r="BN1884">
        <f t="shared" si="137"/>
        <v>500000</v>
      </c>
    </row>
    <row r="1885" spans="19:66">
      <c r="S1885" s="279" t="s">
        <v>433</v>
      </c>
      <c r="T1885">
        <v>420000</v>
      </c>
      <c r="U1885">
        <v>420000</v>
      </c>
      <c r="V1885">
        <v>590000</v>
      </c>
      <c r="BA1885" t="s">
        <v>198</v>
      </c>
      <c r="BB1885" t="s">
        <v>199</v>
      </c>
      <c r="BC1885">
        <v>2015</v>
      </c>
      <c r="BD1885">
        <v>2558</v>
      </c>
      <c r="BE1885">
        <v>10</v>
      </c>
      <c r="BF1885">
        <v>2</v>
      </c>
      <c r="BG1885">
        <v>500000</v>
      </c>
      <c r="BH1885">
        <v>360000</v>
      </c>
      <c r="BI1885">
        <v>500000</v>
      </c>
      <c r="BK1885" t="str">
        <f t="shared" si="134"/>
        <v>Honda CR-V_2558_2000</v>
      </c>
      <c r="BL1885">
        <f t="shared" si="135"/>
        <v>500000</v>
      </c>
      <c r="BM1885">
        <f t="shared" si="136"/>
        <v>360000</v>
      </c>
      <c r="BN1885">
        <f t="shared" si="137"/>
        <v>500000</v>
      </c>
    </row>
    <row r="1886" spans="19:66">
      <c r="S1886" s="279" t="s">
        <v>433</v>
      </c>
      <c r="T1886">
        <v>430000</v>
      </c>
      <c r="U1886">
        <v>420000</v>
      </c>
      <c r="V1886">
        <v>590000</v>
      </c>
      <c r="BA1886" t="s">
        <v>198</v>
      </c>
      <c r="BB1886" t="s">
        <v>199</v>
      </c>
      <c r="BC1886">
        <v>2015</v>
      </c>
      <c r="BD1886">
        <v>2558</v>
      </c>
      <c r="BE1886">
        <v>10</v>
      </c>
      <c r="BF1886">
        <v>2.4</v>
      </c>
      <c r="BG1886">
        <v>420000</v>
      </c>
      <c r="BH1886">
        <v>420000</v>
      </c>
      <c r="BI1886">
        <v>590000</v>
      </c>
      <c r="BK1886" t="str">
        <f t="shared" si="134"/>
        <v>Honda CR-V_2558_2400</v>
      </c>
      <c r="BL1886">
        <f t="shared" si="135"/>
        <v>420000</v>
      </c>
      <c r="BM1886">
        <f t="shared" si="136"/>
        <v>420000</v>
      </c>
      <c r="BN1886">
        <f t="shared" si="137"/>
        <v>590000</v>
      </c>
    </row>
    <row r="1887" spans="19:66">
      <c r="S1887" s="279" t="s">
        <v>433</v>
      </c>
      <c r="T1887">
        <v>440000</v>
      </c>
      <c r="U1887">
        <v>420000</v>
      </c>
      <c r="V1887">
        <v>590000</v>
      </c>
      <c r="BA1887" t="s">
        <v>198</v>
      </c>
      <c r="BB1887" t="s">
        <v>199</v>
      </c>
      <c r="BC1887">
        <v>2015</v>
      </c>
      <c r="BD1887">
        <v>2558</v>
      </c>
      <c r="BE1887">
        <v>10</v>
      </c>
      <c r="BF1887">
        <v>2.4</v>
      </c>
      <c r="BG1887">
        <v>430000</v>
      </c>
      <c r="BH1887">
        <v>420000</v>
      </c>
      <c r="BI1887">
        <v>590000</v>
      </c>
      <c r="BK1887" t="str">
        <f t="shared" si="134"/>
        <v>Honda CR-V_2558_2400</v>
      </c>
      <c r="BL1887">
        <f t="shared" si="135"/>
        <v>430000</v>
      </c>
      <c r="BM1887">
        <f t="shared" si="136"/>
        <v>420000</v>
      </c>
      <c r="BN1887">
        <f t="shared" si="137"/>
        <v>590000</v>
      </c>
    </row>
    <row r="1888" spans="19:66">
      <c r="S1888" s="279" t="s">
        <v>433</v>
      </c>
      <c r="T1888">
        <v>450000</v>
      </c>
      <c r="U1888">
        <v>420000</v>
      </c>
      <c r="V1888">
        <v>590000</v>
      </c>
      <c r="BA1888" t="s">
        <v>198</v>
      </c>
      <c r="BB1888" t="s">
        <v>199</v>
      </c>
      <c r="BC1888">
        <v>2015</v>
      </c>
      <c r="BD1888">
        <v>2558</v>
      </c>
      <c r="BE1888">
        <v>10</v>
      </c>
      <c r="BF1888">
        <v>2.4</v>
      </c>
      <c r="BG1888">
        <v>440000</v>
      </c>
      <c r="BH1888">
        <v>420000</v>
      </c>
      <c r="BI1888">
        <v>590000</v>
      </c>
      <c r="BK1888" t="str">
        <f t="shared" si="134"/>
        <v>Honda CR-V_2558_2400</v>
      </c>
      <c r="BL1888">
        <f t="shared" si="135"/>
        <v>440000</v>
      </c>
      <c r="BM1888">
        <f t="shared" si="136"/>
        <v>420000</v>
      </c>
      <c r="BN1888">
        <f t="shared" si="137"/>
        <v>590000</v>
      </c>
    </row>
    <row r="1889" spans="19:66">
      <c r="S1889" s="279" t="s">
        <v>433</v>
      </c>
      <c r="T1889">
        <v>460000</v>
      </c>
      <c r="U1889">
        <v>420000</v>
      </c>
      <c r="V1889">
        <v>590000</v>
      </c>
      <c r="BA1889" t="s">
        <v>198</v>
      </c>
      <c r="BB1889" t="s">
        <v>199</v>
      </c>
      <c r="BC1889">
        <v>2015</v>
      </c>
      <c r="BD1889">
        <v>2558</v>
      </c>
      <c r="BE1889">
        <v>10</v>
      </c>
      <c r="BF1889">
        <v>2.4</v>
      </c>
      <c r="BG1889">
        <v>450000</v>
      </c>
      <c r="BH1889">
        <v>420000</v>
      </c>
      <c r="BI1889">
        <v>590000</v>
      </c>
      <c r="BK1889" t="str">
        <f t="shared" si="134"/>
        <v>Honda CR-V_2558_2400</v>
      </c>
      <c r="BL1889">
        <f t="shared" si="135"/>
        <v>450000</v>
      </c>
      <c r="BM1889">
        <f t="shared" si="136"/>
        <v>420000</v>
      </c>
      <c r="BN1889">
        <f t="shared" si="137"/>
        <v>590000</v>
      </c>
    </row>
    <row r="1890" spans="19:66">
      <c r="S1890" s="279" t="s">
        <v>433</v>
      </c>
      <c r="T1890">
        <v>470000</v>
      </c>
      <c r="U1890">
        <v>420000</v>
      </c>
      <c r="V1890">
        <v>590000</v>
      </c>
      <c r="BA1890" t="s">
        <v>198</v>
      </c>
      <c r="BB1890" t="s">
        <v>199</v>
      </c>
      <c r="BC1890">
        <v>2015</v>
      </c>
      <c r="BD1890">
        <v>2558</v>
      </c>
      <c r="BE1890">
        <v>10</v>
      </c>
      <c r="BF1890">
        <v>2.4</v>
      </c>
      <c r="BG1890">
        <v>460000</v>
      </c>
      <c r="BH1890">
        <v>420000</v>
      </c>
      <c r="BI1890">
        <v>590000</v>
      </c>
      <c r="BK1890" t="str">
        <f t="shared" si="134"/>
        <v>Honda CR-V_2558_2400</v>
      </c>
      <c r="BL1890">
        <f t="shared" si="135"/>
        <v>460000</v>
      </c>
      <c r="BM1890">
        <f t="shared" si="136"/>
        <v>420000</v>
      </c>
      <c r="BN1890">
        <f t="shared" si="137"/>
        <v>590000</v>
      </c>
    </row>
    <row r="1891" spans="19:66">
      <c r="S1891" s="279" t="s">
        <v>433</v>
      </c>
      <c r="T1891">
        <v>480000</v>
      </c>
      <c r="U1891">
        <v>420000</v>
      </c>
      <c r="V1891">
        <v>590000</v>
      </c>
      <c r="BA1891" t="s">
        <v>198</v>
      </c>
      <c r="BB1891" t="s">
        <v>199</v>
      </c>
      <c r="BC1891">
        <v>2015</v>
      </c>
      <c r="BD1891">
        <v>2558</v>
      </c>
      <c r="BE1891">
        <v>10</v>
      </c>
      <c r="BF1891">
        <v>2.4</v>
      </c>
      <c r="BG1891">
        <v>470000</v>
      </c>
      <c r="BH1891">
        <v>420000</v>
      </c>
      <c r="BI1891">
        <v>590000</v>
      </c>
      <c r="BK1891" t="str">
        <f t="shared" si="134"/>
        <v>Honda CR-V_2558_2400</v>
      </c>
      <c r="BL1891">
        <f t="shared" si="135"/>
        <v>470000</v>
      </c>
      <c r="BM1891">
        <f t="shared" si="136"/>
        <v>420000</v>
      </c>
      <c r="BN1891">
        <f t="shared" si="137"/>
        <v>590000</v>
      </c>
    </row>
    <row r="1892" spans="19:66">
      <c r="S1892" s="279" t="s">
        <v>433</v>
      </c>
      <c r="T1892">
        <v>490000</v>
      </c>
      <c r="U1892">
        <v>420000</v>
      </c>
      <c r="V1892">
        <v>590000</v>
      </c>
      <c r="BA1892" t="s">
        <v>198</v>
      </c>
      <c r="BB1892" t="s">
        <v>199</v>
      </c>
      <c r="BC1892">
        <v>2015</v>
      </c>
      <c r="BD1892">
        <v>2558</v>
      </c>
      <c r="BE1892">
        <v>10</v>
      </c>
      <c r="BF1892">
        <v>2.4</v>
      </c>
      <c r="BG1892">
        <v>480000</v>
      </c>
      <c r="BH1892">
        <v>420000</v>
      </c>
      <c r="BI1892">
        <v>590000</v>
      </c>
      <c r="BK1892" t="str">
        <f t="shared" si="134"/>
        <v>Honda CR-V_2558_2400</v>
      </c>
      <c r="BL1892">
        <f t="shared" si="135"/>
        <v>480000</v>
      </c>
      <c r="BM1892">
        <f t="shared" si="136"/>
        <v>420000</v>
      </c>
      <c r="BN1892">
        <f t="shared" si="137"/>
        <v>590000</v>
      </c>
    </row>
    <row r="1893" spans="19:66">
      <c r="S1893" s="280" t="s">
        <v>433</v>
      </c>
      <c r="T1893">
        <v>500000</v>
      </c>
      <c r="U1893">
        <v>420000</v>
      </c>
      <c r="V1893">
        <v>590000</v>
      </c>
      <c r="BA1893" t="s">
        <v>198</v>
      </c>
      <c r="BB1893" t="s">
        <v>199</v>
      </c>
      <c r="BC1893">
        <v>2015</v>
      </c>
      <c r="BD1893">
        <v>2558</v>
      </c>
      <c r="BE1893">
        <v>10</v>
      </c>
      <c r="BF1893">
        <v>2.4</v>
      </c>
      <c r="BG1893">
        <v>490000</v>
      </c>
      <c r="BH1893">
        <v>420000</v>
      </c>
      <c r="BI1893">
        <v>590000</v>
      </c>
      <c r="BK1893" t="str">
        <f t="shared" si="134"/>
        <v>Honda CR-V_2558_2400</v>
      </c>
      <c r="BL1893">
        <f t="shared" si="135"/>
        <v>490000</v>
      </c>
      <c r="BM1893">
        <f t="shared" si="136"/>
        <v>420000</v>
      </c>
      <c r="BN1893">
        <f t="shared" si="137"/>
        <v>590000</v>
      </c>
    </row>
    <row r="1894" spans="19:66">
      <c r="S1894" s="279" t="s">
        <v>433</v>
      </c>
      <c r="T1894">
        <v>510000</v>
      </c>
      <c r="U1894">
        <v>420000</v>
      </c>
      <c r="V1894">
        <v>590000</v>
      </c>
      <c r="BA1894" t="s">
        <v>198</v>
      </c>
      <c r="BB1894" t="s">
        <v>199</v>
      </c>
      <c r="BC1894">
        <v>2015</v>
      </c>
      <c r="BD1894">
        <v>2558</v>
      </c>
      <c r="BE1894">
        <v>10</v>
      </c>
      <c r="BF1894">
        <v>2.4</v>
      </c>
      <c r="BG1894">
        <v>500000</v>
      </c>
      <c r="BH1894">
        <v>420000</v>
      </c>
      <c r="BI1894">
        <v>590000</v>
      </c>
      <c r="BK1894" t="str">
        <f t="shared" si="134"/>
        <v>Honda CR-V_2558_2400</v>
      </c>
      <c r="BL1894">
        <f t="shared" si="135"/>
        <v>500000</v>
      </c>
      <c r="BM1894">
        <f t="shared" si="136"/>
        <v>420000</v>
      </c>
      <c r="BN1894">
        <f t="shared" si="137"/>
        <v>590000</v>
      </c>
    </row>
    <row r="1895" spans="19:66">
      <c r="S1895" s="279" t="s">
        <v>433</v>
      </c>
      <c r="T1895">
        <v>520000</v>
      </c>
      <c r="U1895">
        <v>420000</v>
      </c>
      <c r="V1895">
        <v>590000</v>
      </c>
      <c r="BA1895" t="s">
        <v>198</v>
      </c>
      <c r="BB1895" t="s">
        <v>199</v>
      </c>
      <c r="BC1895">
        <v>2015</v>
      </c>
      <c r="BD1895">
        <v>2558</v>
      </c>
      <c r="BE1895">
        <v>10</v>
      </c>
      <c r="BF1895">
        <v>2.4</v>
      </c>
      <c r="BG1895">
        <v>510000</v>
      </c>
      <c r="BH1895">
        <v>420000</v>
      </c>
      <c r="BI1895">
        <v>590000</v>
      </c>
      <c r="BK1895" t="str">
        <f t="shared" si="134"/>
        <v>Honda CR-V_2558_2400</v>
      </c>
      <c r="BL1895">
        <f t="shared" si="135"/>
        <v>510000</v>
      </c>
      <c r="BM1895">
        <f t="shared" si="136"/>
        <v>420000</v>
      </c>
      <c r="BN1895">
        <f t="shared" si="137"/>
        <v>590000</v>
      </c>
    </row>
    <row r="1896" spans="19:66">
      <c r="S1896" s="279" t="s">
        <v>433</v>
      </c>
      <c r="T1896">
        <v>530000</v>
      </c>
      <c r="U1896">
        <v>420000</v>
      </c>
      <c r="V1896">
        <v>590000</v>
      </c>
      <c r="BA1896" t="s">
        <v>198</v>
      </c>
      <c r="BB1896" t="s">
        <v>199</v>
      </c>
      <c r="BC1896">
        <v>2015</v>
      </c>
      <c r="BD1896">
        <v>2558</v>
      </c>
      <c r="BE1896">
        <v>10</v>
      </c>
      <c r="BF1896">
        <v>2.4</v>
      </c>
      <c r="BG1896">
        <v>520000</v>
      </c>
      <c r="BH1896">
        <v>420000</v>
      </c>
      <c r="BI1896">
        <v>590000</v>
      </c>
      <c r="BK1896" t="str">
        <f t="shared" si="134"/>
        <v>Honda CR-V_2558_2400</v>
      </c>
      <c r="BL1896">
        <f t="shared" si="135"/>
        <v>520000</v>
      </c>
      <c r="BM1896">
        <f t="shared" si="136"/>
        <v>420000</v>
      </c>
      <c r="BN1896">
        <f t="shared" si="137"/>
        <v>590000</v>
      </c>
    </row>
    <row r="1897" spans="19:66">
      <c r="S1897" s="279" t="s">
        <v>433</v>
      </c>
      <c r="T1897">
        <v>540000</v>
      </c>
      <c r="U1897">
        <v>420000</v>
      </c>
      <c r="V1897">
        <v>590000</v>
      </c>
      <c r="BA1897" t="s">
        <v>198</v>
      </c>
      <c r="BB1897" t="s">
        <v>199</v>
      </c>
      <c r="BC1897">
        <v>2015</v>
      </c>
      <c r="BD1897">
        <v>2558</v>
      </c>
      <c r="BE1897">
        <v>10</v>
      </c>
      <c r="BF1897">
        <v>2.4</v>
      </c>
      <c r="BG1897">
        <v>530000</v>
      </c>
      <c r="BH1897">
        <v>420000</v>
      </c>
      <c r="BI1897">
        <v>590000</v>
      </c>
      <c r="BK1897" t="str">
        <f t="shared" si="134"/>
        <v>Honda CR-V_2558_2400</v>
      </c>
      <c r="BL1897">
        <f t="shared" si="135"/>
        <v>530000</v>
      </c>
      <c r="BM1897">
        <f t="shared" si="136"/>
        <v>420000</v>
      </c>
      <c r="BN1897">
        <f t="shared" si="137"/>
        <v>590000</v>
      </c>
    </row>
    <row r="1898" spans="19:66">
      <c r="S1898" s="279" t="s">
        <v>433</v>
      </c>
      <c r="T1898">
        <v>550000</v>
      </c>
      <c r="U1898">
        <v>420000</v>
      </c>
      <c r="V1898">
        <v>590000</v>
      </c>
      <c r="BA1898" t="s">
        <v>198</v>
      </c>
      <c r="BB1898" t="s">
        <v>199</v>
      </c>
      <c r="BC1898">
        <v>2015</v>
      </c>
      <c r="BD1898">
        <v>2558</v>
      </c>
      <c r="BE1898">
        <v>10</v>
      </c>
      <c r="BF1898">
        <v>2.4</v>
      </c>
      <c r="BG1898">
        <v>540000</v>
      </c>
      <c r="BH1898">
        <v>420000</v>
      </c>
      <c r="BI1898">
        <v>590000</v>
      </c>
      <c r="BK1898" t="str">
        <f t="shared" si="134"/>
        <v>Honda CR-V_2558_2400</v>
      </c>
      <c r="BL1898">
        <f t="shared" si="135"/>
        <v>540000</v>
      </c>
      <c r="BM1898">
        <f t="shared" si="136"/>
        <v>420000</v>
      </c>
      <c r="BN1898">
        <f t="shared" si="137"/>
        <v>590000</v>
      </c>
    </row>
    <row r="1899" spans="19:66">
      <c r="S1899" s="279" t="s">
        <v>433</v>
      </c>
      <c r="T1899">
        <v>560000</v>
      </c>
      <c r="U1899">
        <v>420000</v>
      </c>
      <c r="V1899">
        <v>590000</v>
      </c>
      <c r="BA1899" t="s">
        <v>198</v>
      </c>
      <c r="BB1899" t="s">
        <v>199</v>
      </c>
      <c r="BC1899">
        <v>2015</v>
      </c>
      <c r="BD1899">
        <v>2558</v>
      </c>
      <c r="BE1899">
        <v>10</v>
      </c>
      <c r="BF1899">
        <v>2.4</v>
      </c>
      <c r="BG1899">
        <v>550000</v>
      </c>
      <c r="BH1899">
        <v>420000</v>
      </c>
      <c r="BI1899">
        <v>590000</v>
      </c>
      <c r="BK1899" t="str">
        <f t="shared" si="134"/>
        <v>Honda CR-V_2558_2400</v>
      </c>
      <c r="BL1899">
        <f t="shared" si="135"/>
        <v>550000</v>
      </c>
      <c r="BM1899">
        <f t="shared" si="136"/>
        <v>420000</v>
      </c>
      <c r="BN1899">
        <f t="shared" si="137"/>
        <v>590000</v>
      </c>
    </row>
    <row r="1900" spans="19:66">
      <c r="S1900" s="279" t="s">
        <v>433</v>
      </c>
      <c r="T1900">
        <v>570000</v>
      </c>
      <c r="U1900">
        <v>420000</v>
      </c>
      <c r="V1900">
        <v>590000</v>
      </c>
      <c r="BA1900" t="s">
        <v>198</v>
      </c>
      <c r="BB1900" t="s">
        <v>199</v>
      </c>
      <c r="BC1900">
        <v>2015</v>
      </c>
      <c r="BD1900">
        <v>2558</v>
      </c>
      <c r="BE1900">
        <v>10</v>
      </c>
      <c r="BF1900">
        <v>2.4</v>
      </c>
      <c r="BG1900">
        <v>560000</v>
      </c>
      <c r="BH1900">
        <v>420000</v>
      </c>
      <c r="BI1900">
        <v>590000</v>
      </c>
      <c r="BK1900" t="str">
        <f t="shared" si="134"/>
        <v>Honda CR-V_2558_2400</v>
      </c>
      <c r="BL1900">
        <f t="shared" si="135"/>
        <v>560000</v>
      </c>
      <c r="BM1900">
        <f t="shared" si="136"/>
        <v>420000</v>
      </c>
      <c r="BN1900">
        <f t="shared" si="137"/>
        <v>590000</v>
      </c>
    </row>
    <row r="1901" spans="19:66">
      <c r="S1901" s="279" t="s">
        <v>433</v>
      </c>
      <c r="T1901">
        <v>580000</v>
      </c>
      <c r="U1901">
        <v>420000</v>
      </c>
      <c r="V1901">
        <v>590000</v>
      </c>
      <c r="BA1901" t="s">
        <v>198</v>
      </c>
      <c r="BB1901" t="s">
        <v>199</v>
      </c>
      <c r="BC1901">
        <v>2015</v>
      </c>
      <c r="BD1901">
        <v>2558</v>
      </c>
      <c r="BE1901">
        <v>10</v>
      </c>
      <c r="BF1901">
        <v>2.4</v>
      </c>
      <c r="BG1901">
        <v>570000</v>
      </c>
      <c r="BH1901">
        <v>420000</v>
      </c>
      <c r="BI1901">
        <v>590000</v>
      </c>
      <c r="BK1901" t="str">
        <f t="shared" si="134"/>
        <v>Honda CR-V_2558_2400</v>
      </c>
      <c r="BL1901">
        <f t="shared" si="135"/>
        <v>570000</v>
      </c>
      <c r="BM1901">
        <f t="shared" si="136"/>
        <v>420000</v>
      </c>
      <c r="BN1901">
        <f t="shared" si="137"/>
        <v>590000</v>
      </c>
    </row>
    <row r="1902" spans="19:66">
      <c r="S1902" s="279" t="s">
        <v>433</v>
      </c>
      <c r="T1902">
        <v>590000</v>
      </c>
      <c r="U1902">
        <v>420000</v>
      </c>
      <c r="V1902">
        <v>590000</v>
      </c>
      <c r="BA1902" t="s">
        <v>198</v>
      </c>
      <c r="BB1902" t="s">
        <v>199</v>
      </c>
      <c r="BC1902">
        <v>2015</v>
      </c>
      <c r="BD1902">
        <v>2558</v>
      </c>
      <c r="BE1902">
        <v>10</v>
      </c>
      <c r="BF1902">
        <v>2.4</v>
      </c>
      <c r="BG1902">
        <v>580000</v>
      </c>
      <c r="BH1902">
        <v>420000</v>
      </c>
      <c r="BI1902">
        <v>590000</v>
      </c>
      <c r="BK1902" t="str">
        <f t="shared" si="134"/>
        <v>Honda CR-V_2558_2400</v>
      </c>
      <c r="BL1902">
        <f t="shared" si="135"/>
        <v>580000</v>
      </c>
      <c r="BM1902">
        <f t="shared" si="136"/>
        <v>420000</v>
      </c>
      <c r="BN1902">
        <f t="shared" si="137"/>
        <v>590000</v>
      </c>
    </row>
    <row r="1903" spans="19:66">
      <c r="S1903" s="279" t="s">
        <v>434</v>
      </c>
      <c r="T1903">
        <v>420000</v>
      </c>
      <c r="U1903">
        <v>420000</v>
      </c>
      <c r="V1903">
        <v>620000</v>
      </c>
      <c r="BA1903" t="s">
        <v>198</v>
      </c>
      <c r="BB1903" t="s">
        <v>199</v>
      </c>
      <c r="BC1903">
        <v>2015</v>
      </c>
      <c r="BD1903">
        <v>2558</v>
      </c>
      <c r="BE1903">
        <v>10</v>
      </c>
      <c r="BF1903">
        <v>2.4</v>
      </c>
      <c r="BG1903">
        <v>590000</v>
      </c>
      <c r="BH1903">
        <v>420000</v>
      </c>
      <c r="BI1903">
        <v>590000</v>
      </c>
      <c r="BK1903" t="str">
        <f t="shared" si="134"/>
        <v>Honda CR-V_2558_2400</v>
      </c>
      <c r="BL1903">
        <f t="shared" si="135"/>
        <v>590000</v>
      </c>
      <c r="BM1903">
        <f t="shared" si="136"/>
        <v>420000</v>
      </c>
      <c r="BN1903">
        <f t="shared" si="137"/>
        <v>590000</v>
      </c>
    </row>
    <row r="1904" spans="19:66">
      <c r="S1904" s="279" t="s">
        <v>434</v>
      </c>
      <c r="T1904">
        <v>430000</v>
      </c>
      <c r="U1904">
        <v>420000</v>
      </c>
      <c r="V1904">
        <v>620000</v>
      </c>
      <c r="BA1904" t="s">
        <v>198</v>
      </c>
      <c r="BB1904" t="s">
        <v>199</v>
      </c>
      <c r="BC1904">
        <v>2016</v>
      </c>
      <c r="BD1904">
        <v>2559</v>
      </c>
      <c r="BE1904">
        <v>9</v>
      </c>
      <c r="BF1904">
        <v>2</v>
      </c>
      <c r="BG1904">
        <v>420000</v>
      </c>
      <c r="BH1904">
        <v>420000</v>
      </c>
      <c r="BI1904">
        <v>620000</v>
      </c>
      <c r="BK1904" t="str">
        <f t="shared" si="134"/>
        <v>Honda CR-V_2559_2000</v>
      </c>
      <c r="BL1904">
        <f t="shared" si="135"/>
        <v>420000</v>
      </c>
      <c r="BM1904">
        <f t="shared" si="136"/>
        <v>420000</v>
      </c>
      <c r="BN1904">
        <f t="shared" si="137"/>
        <v>620000</v>
      </c>
    </row>
    <row r="1905" spans="19:66">
      <c r="S1905" s="279" t="s">
        <v>434</v>
      </c>
      <c r="T1905">
        <v>440000</v>
      </c>
      <c r="U1905">
        <v>420000</v>
      </c>
      <c r="V1905">
        <v>620000</v>
      </c>
      <c r="BA1905" t="s">
        <v>198</v>
      </c>
      <c r="BB1905" t="s">
        <v>199</v>
      </c>
      <c r="BC1905">
        <v>2016</v>
      </c>
      <c r="BD1905">
        <v>2559</v>
      </c>
      <c r="BE1905">
        <v>9</v>
      </c>
      <c r="BF1905">
        <v>2</v>
      </c>
      <c r="BG1905">
        <v>430000</v>
      </c>
      <c r="BH1905">
        <v>420000</v>
      </c>
      <c r="BI1905">
        <v>620000</v>
      </c>
      <c r="BK1905" t="str">
        <f t="shared" si="134"/>
        <v>Honda CR-V_2559_2000</v>
      </c>
      <c r="BL1905">
        <f t="shared" si="135"/>
        <v>430000</v>
      </c>
      <c r="BM1905">
        <f t="shared" si="136"/>
        <v>420000</v>
      </c>
      <c r="BN1905">
        <f t="shared" si="137"/>
        <v>620000</v>
      </c>
    </row>
    <row r="1906" spans="19:66">
      <c r="S1906" s="279" t="s">
        <v>434</v>
      </c>
      <c r="T1906">
        <v>450000</v>
      </c>
      <c r="U1906">
        <v>420000</v>
      </c>
      <c r="V1906">
        <v>620000</v>
      </c>
      <c r="BA1906" t="s">
        <v>198</v>
      </c>
      <c r="BB1906" t="s">
        <v>199</v>
      </c>
      <c r="BC1906">
        <v>2016</v>
      </c>
      <c r="BD1906">
        <v>2559</v>
      </c>
      <c r="BE1906">
        <v>9</v>
      </c>
      <c r="BF1906">
        <v>2</v>
      </c>
      <c r="BG1906">
        <v>440000</v>
      </c>
      <c r="BH1906">
        <v>420000</v>
      </c>
      <c r="BI1906">
        <v>620000</v>
      </c>
      <c r="BK1906" t="str">
        <f t="shared" si="134"/>
        <v>Honda CR-V_2559_2000</v>
      </c>
      <c r="BL1906">
        <f t="shared" si="135"/>
        <v>440000</v>
      </c>
      <c r="BM1906">
        <f t="shared" si="136"/>
        <v>420000</v>
      </c>
      <c r="BN1906">
        <f t="shared" si="137"/>
        <v>620000</v>
      </c>
    </row>
    <row r="1907" spans="19:66">
      <c r="S1907" s="279" t="s">
        <v>434</v>
      </c>
      <c r="T1907">
        <v>460000</v>
      </c>
      <c r="U1907">
        <v>420000</v>
      </c>
      <c r="V1907">
        <v>620000</v>
      </c>
      <c r="BA1907" t="s">
        <v>198</v>
      </c>
      <c r="BB1907" t="s">
        <v>199</v>
      </c>
      <c r="BC1907">
        <v>2016</v>
      </c>
      <c r="BD1907">
        <v>2559</v>
      </c>
      <c r="BE1907">
        <v>9</v>
      </c>
      <c r="BF1907">
        <v>2</v>
      </c>
      <c r="BG1907">
        <v>450000</v>
      </c>
      <c r="BH1907">
        <v>420000</v>
      </c>
      <c r="BI1907">
        <v>620000</v>
      </c>
      <c r="BK1907" t="str">
        <f t="shared" si="134"/>
        <v>Honda CR-V_2559_2000</v>
      </c>
      <c r="BL1907">
        <f t="shared" si="135"/>
        <v>450000</v>
      </c>
      <c r="BM1907">
        <f t="shared" si="136"/>
        <v>420000</v>
      </c>
      <c r="BN1907">
        <f t="shared" si="137"/>
        <v>620000</v>
      </c>
    </row>
    <row r="1908" spans="19:66">
      <c r="S1908" s="279" t="s">
        <v>434</v>
      </c>
      <c r="T1908">
        <v>470000</v>
      </c>
      <c r="U1908">
        <v>420000</v>
      </c>
      <c r="V1908">
        <v>620000</v>
      </c>
      <c r="BA1908" t="s">
        <v>198</v>
      </c>
      <c r="BB1908" t="s">
        <v>199</v>
      </c>
      <c r="BC1908">
        <v>2016</v>
      </c>
      <c r="BD1908">
        <v>2559</v>
      </c>
      <c r="BE1908">
        <v>9</v>
      </c>
      <c r="BF1908">
        <v>2</v>
      </c>
      <c r="BG1908">
        <v>460000</v>
      </c>
      <c r="BH1908">
        <v>420000</v>
      </c>
      <c r="BI1908">
        <v>620000</v>
      </c>
      <c r="BK1908" t="str">
        <f t="shared" si="134"/>
        <v>Honda CR-V_2559_2000</v>
      </c>
      <c r="BL1908">
        <f t="shared" si="135"/>
        <v>460000</v>
      </c>
      <c r="BM1908">
        <f t="shared" si="136"/>
        <v>420000</v>
      </c>
      <c r="BN1908">
        <f t="shared" si="137"/>
        <v>620000</v>
      </c>
    </row>
    <row r="1909" spans="19:66">
      <c r="S1909" s="279" t="s">
        <v>434</v>
      </c>
      <c r="T1909">
        <v>480000</v>
      </c>
      <c r="U1909">
        <v>420000</v>
      </c>
      <c r="V1909">
        <v>620000</v>
      </c>
      <c r="BA1909" t="s">
        <v>198</v>
      </c>
      <c r="BB1909" t="s">
        <v>199</v>
      </c>
      <c r="BC1909">
        <v>2016</v>
      </c>
      <c r="BD1909">
        <v>2559</v>
      </c>
      <c r="BE1909">
        <v>9</v>
      </c>
      <c r="BF1909">
        <v>2</v>
      </c>
      <c r="BG1909">
        <v>470000</v>
      </c>
      <c r="BH1909">
        <v>420000</v>
      </c>
      <c r="BI1909">
        <v>620000</v>
      </c>
      <c r="BK1909" t="str">
        <f t="shared" si="134"/>
        <v>Honda CR-V_2559_2000</v>
      </c>
      <c r="BL1909">
        <f t="shared" si="135"/>
        <v>470000</v>
      </c>
      <c r="BM1909">
        <f t="shared" si="136"/>
        <v>420000</v>
      </c>
      <c r="BN1909">
        <f t="shared" si="137"/>
        <v>620000</v>
      </c>
    </row>
    <row r="1910" spans="19:66">
      <c r="S1910" s="279" t="s">
        <v>434</v>
      </c>
      <c r="T1910">
        <v>490000</v>
      </c>
      <c r="U1910">
        <v>420000</v>
      </c>
      <c r="V1910">
        <v>620000</v>
      </c>
      <c r="BA1910" t="s">
        <v>198</v>
      </c>
      <c r="BB1910" t="s">
        <v>199</v>
      </c>
      <c r="BC1910">
        <v>2016</v>
      </c>
      <c r="BD1910">
        <v>2559</v>
      </c>
      <c r="BE1910">
        <v>9</v>
      </c>
      <c r="BF1910">
        <v>2</v>
      </c>
      <c r="BG1910">
        <v>480000</v>
      </c>
      <c r="BH1910">
        <v>420000</v>
      </c>
      <c r="BI1910">
        <v>620000</v>
      </c>
      <c r="BK1910" t="str">
        <f t="shared" si="134"/>
        <v>Honda CR-V_2559_2000</v>
      </c>
      <c r="BL1910">
        <f t="shared" si="135"/>
        <v>480000</v>
      </c>
      <c r="BM1910">
        <f t="shared" si="136"/>
        <v>420000</v>
      </c>
      <c r="BN1910">
        <f t="shared" si="137"/>
        <v>620000</v>
      </c>
    </row>
    <row r="1911" spans="19:66">
      <c r="S1911" s="280" t="s">
        <v>434</v>
      </c>
      <c r="T1911">
        <v>500000</v>
      </c>
      <c r="U1911">
        <v>420000</v>
      </c>
      <c r="V1911">
        <v>620000</v>
      </c>
      <c r="BA1911" t="s">
        <v>198</v>
      </c>
      <c r="BB1911" t="s">
        <v>199</v>
      </c>
      <c r="BC1911">
        <v>2016</v>
      </c>
      <c r="BD1911">
        <v>2559</v>
      </c>
      <c r="BE1911">
        <v>9</v>
      </c>
      <c r="BF1911">
        <v>2</v>
      </c>
      <c r="BG1911">
        <v>490000</v>
      </c>
      <c r="BH1911">
        <v>420000</v>
      </c>
      <c r="BI1911">
        <v>620000</v>
      </c>
      <c r="BK1911" t="str">
        <f t="shared" si="134"/>
        <v>Honda CR-V_2559_2000</v>
      </c>
      <c r="BL1911">
        <f t="shared" si="135"/>
        <v>490000</v>
      </c>
      <c r="BM1911">
        <f t="shared" si="136"/>
        <v>420000</v>
      </c>
      <c r="BN1911">
        <f t="shared" si="137"/>
        <v>620000</v>
      </c>
    </row>
    <row r="1912" spans="19:66">
      <c r="S1912" s="279" t="s">
        <v>434</v>
      </c>
      <c r="T1912">
        <v>510000</v>
      </c>
      <c r="U1912">
        <v>420000</v>
      </c>
      <c r="V1912">
        <v>620000</v>
      </c>
      <c r="BA1912" t="s">
        <v>198</v>
      </c>
      <c r="BB1912" t="s">
        <v>199</v>
      </c>
      <c r="BC1912">
        <v>2016</v>
      </c>
      <c r="BD1912">
        <v>2559</v>
      </c>
      <c r="BE1912">
        <v>9</v>
      </c>
      <c r="BF1912">
        <v>2</v>
      </c>
      <c r="BG1912">
        <v>500000</v>
      </c>
      <c r="BH1912">
        <v>420000</v>
      </c>
      <c r="BI1912">
        <v>620000</v>
      </c>
      <c r="BK1912" t="str">
        <f t="shared" si="134"/>
        <v>Honda CR-V_2559_2000</v>
      </c>
      <c r="BL1912">
        <f t="shared" si="135"/>
        <v>500000</v>
      </c>
      <c r="BM1912">
        <f t="shared" si="136"/>
        <v>420000</v>
      </c>
      <c r="BN1912">
        <f t="shared" si="137"/>
        <v>620000</v>
      </c>
    </row>
    <row r="1913" spans="19:66">
      <c r="S1913" s="279" t="s">
        <v>434</v>
      </c>
      <c r="T1913">
        <v>520000</v>
      </c>
      <c r="U1913">
        <v>420000</v>
      </c>
      <c r="V1913">
        <v>620000</v>
      </c>
      <c r="BA1913" t="s">
        <v>198</v>
      </c>
      <c r="BB1913" t="s">
        <v>199</v>
      </c>
      <c r="BC1913">
        <v>2016</v>
      </c>
      <c r="BD1913">
        <v>2559</v>
      </c>
      <c r="BE1913">
        <v>9</v>
      </c>
      <c r="BF1913">
        <v>2</v>
      </c>
      <c r="BG1913">
        <v>510000</v>
      </c>
      <c r="BH1913">
        <v>420000</v>
      </c>
      <c r="BI1913">
        <v>620000</v>
      </c>
      <c r="BK1913" t="str">
        <f t="shared" si="134"/>
        <v>Honda CR-V_2559_2000</v>
      </c>
      <c r="BL1913">
        <f t="shared" si="135"/>
        <v>510000</v>
      </c>
      <c r="BM1913">
        <f t="shared" si="136"/>
        <v>420000</v>
      </c>
      <c r="BN1913">
        <f t="shared" si="137"/>
        <v>620000</v>
      </c>
    </row>
    <row r="1914" spans="19:66">
      <c r="S1914" s="279" t="s">
        <v>434</v>
      </c>
      <c r="T1914">
        <v>530000</v>
      </c>
      <c r="U1914">
        <v>420000</v>
      </c>
      <c r="V1914">
        <v>620000</v>
      </c>
      <c r="BA1914" t="s">
        <v>198</v>
      </c>
      <c r="BB1914" t="s">
        <v>199</v>
      </c>
      <c r="BC1914">
        <v>2016</v>
      </c>
      <c r="BD1914">
        <v>2559</v>
      </c>
      <c r="BE1914">
        <v>9</v>
      </c>
      <c r="BF1914">
        <v>2</v>
      </c>
      <c r="BG1914">
        <v>520000</v>
      </c>
      <c r="BH1914">
        <v>420000</v>
      </c>
      <c r="BI1914">
        <v>620000</v>
      </c>
      <c r="BK1914" t="str">
        <f t="shared" si="134"/>
        <v>Honda CR-V_2559_2000</v>
      </c>
      <c r="BL1914">
        <f t="shared" si="135"/>
        <v>520000</v>
      </c>
      <c r="BM1914">
        <f t="shared" si="136"/>
        <v>420000</v>
      </c>
      <c r="BN1914">
        <f t="shared" si="137"/>
        <v>620000</v>
      </c>
    </row>
    <row r="1915" spans="19:66">
      <c r="S1915" s="279" t="s">
        <v>434</v>
      </c>
      <c r="T1915">
        <v>540000</v>
      </c>
      <c r="U1915">
        <v>420000</v>
      </c>
      <c r="V1915">
        <v>620000</v>
      </c>
      <c r="BA1915" t="s">
        <v>198</v>
      </c>
      <c r="BB1915" t="s">
        <v>199</v>
      </c>
      <c r="BC1915">
        <v>2016</v>
      </c>
      <c r="BD1915">
        <v>2559</v>
      </c>
      <c r="BE1915">
        <v>9</v>
      </c>
      <c r="BF1915">
        <v>2</v>
      </c>
      <c r="BG1915">
        <v>530000</v>
      </c>
      <c r="BH1915">
        <v>420000</v>
      </c>
      <c r="BI1915">
        <v>620000</v>
      </c>
      <c r="BK1915" t="str">
        <f t="shared" si="134"/>
        <v>Honda CR-V_2559_2000</v>
      </c>
      <c r="BL1915">
        <f t="shared" si="135"/>
        <v>530000</v>
      </c>
      <c r="BM1915">
        <f t="shared" si="136"/>
        <v>420000</v>
      </c>
      <c r="BN1915">
        <f t="shared" si="137"/>
        <v>620000</v>
      </c>
    </row>
    <row r="1916" spans="19:66">
      <c r="S1916" s="279" t="s">
        <v>434</v>
      </c>
      <c r="T1916">
        <v>550000</v>
      </c>
      <c r="U1916">
        <v>420000</v>
      </c>
      <c r="V1916">
        <v>620000</v>
      </c>
      <c r="BA1916" t="s">
        <v>198</v>
      </c>
      <c r="BB1916" t="s">
        <v>199</v>
      </c>
      <c r="BC1916">
        <v>2016</v>
      </c>
      <c r="BD1916">
        <v>2559</v>
      </c>
      <c r="BE1916">
        <v>9</v>
      </c>
      <c r="BF1916">
        <v>2</v>
      </c>
      <c r="BG1916">
        <v>540000</v>
      </c>
      <c r="BH1916">
        <v>420000</v>
      </c>
      <c r="BI1916">
        <v>620000</v>
      </c>
      <c r="BK1916" t="str">
        <f t="shared" si="134"/>
        <v>Honda CR-V_2559_2000</v>
      </c>
      <c r="BL1916">
        <f t="shared" si="135"/>
        <v>540000</v>
      </c>
      <c r="BM1916">
        <f t="shared" si="136"/>
        <v>420000</v>
      </c>
      <c r="BN1916">
        <f t="shared" si="137"/>
        <v>620000</v>
      </c>
    </row>
    <row r="1917" spans="19:66">
      <c r="S1917" s="279" t="s">
        <v>434</v>
      </c>
      <c r="T1917">
        <v>560000</v>
      </c>
      <c r="U1917">
        <v>420000</v>
      </c>
      <c r="V1917">
        <v>620000</v>
      </c>
      <c r="BA1917" t="s">
        <v>198</v>
      </c>
      <c r="BB1917" t="s">
        <v>199</v>
      </c>
      <c r="BC1917">
        <v>2016</v>
      </c>
      <c r="BD1917">
        <v>2559</v>
      </c>
      <c r="BE1917">
        <v>9</v>
      </c>
      <c r="BF1917">
        <v>2</v>
      </c>
      <c r="BG1917">
        <v>550000</v>
      </c>
      <c r="BH1917">
        <v>420000</v>
      </c>
      <c r="BI1917">
        <v>620000</v>
      </c>
      <c r="BK1917" t="str">
        <f t="shared" si="134"/>
        <v>Honda CR-V_2559_2000</v>
      </c>
      <c r="BL1917">
        <f t="shared" si="135"/>
        <v>550000</v>
      </c>
      <c r="BM1917">
        <f t="shared" si="136"/>
        <v>420000</v>
      </c>
      <c r="BN1917">
        <f t="shared" si="137"/>
        <v>620000</v>
      </c>
    </row>
    <row r="1918" spans="19:66">
      <c r="S1918" s="279" t="s">
        <v>434</v>
      </c>
      <c r="T1918">
        <v>570000</v>
      </c>
      <c r="U1918">
        <v>420000</v>
      </c>
      <c r="V1918">
        <v>620000</v>
      </c>
      <c r="BA1918" t="s">
        <v>198</v>
      </c>
      <c r="BB1918" t="s">
        <v>199</v>
      </c>
      <c r="BC1918">
        <v>2016</v>
      </c>
      <c r="BD1918">
        <v>2559</v>
      </c>
      <c r="BE1918">
        <v>9</v>
      </c>
      <c r="BF1918">
        <v>2</v>
      </c>
      <c r="BG1918">
        <v>560000</v>
      </c>
      <c r="BH1918">
        <v>420000</v>
      </c>
      <c r="BI1918">
        <v>620000</v>
      </c>
      <c r="BK1918" t="str">
        <f t="shared" si="134"/>
        <v>Honda CR-V_2559_2000</v>
      </c>
      <c r="BL1918">
        <f t="shared" si="135"/>
        <v>560000</v>
      </c>
      <c r="BM1918">
        <f t="shared" si="136"/>
        <v>420000</v>
      </c>
      <c r="BN1918">
        <f t="shared" si="137"/>
        <v>620000</v>
      </c>
    </row>
    <row r="1919" spans="19:66">
      <c r="S1919" s="279" t="s">
        <v>434</v>
      </c>
      <c r="T1919">
        <v>580000</v>
      </c>
      <c r="U1919">
        <v>420000</v>
      </c>
      <c r="V1919">
        <v>620000</v>
      </c>
      <c r="BA1919" t="s">
        <v>198</v>
      </c>
      <c r="BB1919" t="s">
        <v>199</v>
      </c>
      <c r="BC1919">
        <v>2016</v>
      </c>
      <c r="BD1919">
        <v>2559</v>
      </c>
      <c r="BE1919">
        <v>9</v>
      </c>
      <c r="BF1919">
        <v>2</v>
      </c>
      <c r="BG1919">
        <v>570000</v>
      </c>
      <c r="BH1919">
        <v>420000</v>
      </c>
      <c r="BI1919">
        <v>620000</v>
      </c>
      <c r="BK1919" t="str">
        <f t="shared" si="134"/>
        <v>Honda CR-V_2559_2000</v>
      </c>
      <c r="BL1919">
        <f t="shared" si="135"/>
        <v>570000</v>
      </c>
      <c r="BM1919">
        <f t="shared" si="136"/>
        <v>420000</v>
      </c>
      <c r="BN1919">
        <f t="shared" si="137"/>
        <v>620000</v>
      </c>
    </row>
    <row r="1920" spans="19:66">
      <c r="S1920" s="279" t="s">
        <v>434</v>
      </c>
      <c r="T1920">
        <v>590000</v>
      </c>
      <c r="U1920">
        <v>420000</v>
      </c>
      <c r="V1920">
        <v>620000</v>
      </c>
      <c r="BA1920" t="s">
        <v>198</v>
      </c>
      <c r="BB1920" t="s">
        <v>199</v>
      </c>
      <c r="BC1920">
        <v>2016</v>
      </c>
      <c r="BD1920">
        <v>2559</v>
      </c>
      <c r="BE1920">
        <v>9</v>
      </c>
      <c r="BF1920">
        <v>2</v>
      </c>
      <c r="BG1920">
        <v>580000</v>
      </c>
      <c r="BH1920">
        <v>420000</v>
      </c>
      <c r="BI1920">
        <v>620000</v>
      </c>
      <c r="BK1920" t="str">
        <f t="shared" si="134"/>
        <v>Honda CR-V_2559_2000</v>
      </c>
      <c r="BL1920">
        <f t="shared" si="135"/>
        <v>580000</v>
      </c>
      <c r="BM1920">
        <f t="shared" si="136"/>
        <v>420000</v>
      </c>
      <c r="BN1920">
        <f t="shared" si="137"/>
        <v>620000</v>
      </c>
    </row>
    <row r="1921" spans="19:66">
      <c r="S1921" s="279" t="s">
        <v>434</v>
      </c>
      <c r="T1921">
        <v>600000</v>
      </c>
      <c r="U1921">
        <v>420000</v>
      </c>
      <c r="V1921">
        <v>620000</v>
      </c>
      <c r="BA1921" t="s">
        <v>198</v>
      </c>
      <c r="BB1921" t="s">
        <v>199</v>
      </c>
      <c r="BC1921">
        <v>2016</v>
      </c>
      <c r="BD1921">
        <v>2559</v>
      </c>
      <c r="BE1921">
        <v>9</v>
      </c>
      <c r="BF1921">
        <v>2</v>
      </c>
      <c r="BG1921">
        <v>590000</v>
      </c>
      <c r="BH1921">
        <v>420000</v>
      </c>
      <c r="BI1921">
        <v>620000</v>
      </c>
      <c r="BK1921" t="str">
        <f t="shared" si="134"/>
        <v>Honda CR-V_2559_2000</v>
      </c>
      <c r="BL1921">
        <f t="shared" si="135"/>
        <v>590000</v>
      </c>
      <c r="BM1921">
        <f t="shared" si="136"/>
        <v>420000</v>
      </c>
      <c r="BN1921">
        <f t="shared" si="137"/>
        <v>620000</v>
      </c>
    </row>
    <row r="1922" spans="19:66">
      <c r="S1922" s="279" t="s">
        <v>434</v>
      </c>
      <c r="T1922">
        <v>610000</v>
      </c>
      <c r="U1922">
        <v>420000</v>
      </c>
      <c r="V1922">
        <v>620000</v>
      </c>
      <c r="BA1922" t="s">
        <v>198</v>
      </c>
      <c r="BB1922" t="s">
        <v>199</v>
      </c>
      <c r="BC1922">
        <v>2016</v>
      </c>
      <c r="BD1922">
        <v>2559</v>
      </c>
      <c r="BE1922">
        <v>9</v>
      </c>
      <c r="BF1922">
        <v>2</v>
      </c>
      <c r="BG1922">
        <v>600000</v>
      </c>
      <c r="BH1922">
        <v>420000</v>
      </c>
      <c r="BI1922">
        <v>620000</v>
      </c>
      <c r="BK1922" t="str">
        <f t="shared" si="134"/>
        <v>Honda CR-V_2559_2000</v>
      </c>
      <c r="BL1922">
        <f t="shared" si="135"/>
        <v>600000</v>
      </c>
      <c r="BM1922">
        <f t="shared" si="136"/>
        <v>420000</v>
      </c>
      <c r="BN1922">
        <f t="shared" si="137"/>
        <v>620000</v>
      </c>
    </row>
    <row r="1923" spans="19:66">
      <c r="S1923" s="279" t="s">
        <v>434</v>
      </c>
      <c r="T1923">
        <v>620000</v>
      </c>
      <c r="U1923">
        <v>420000</v>
      </c>
      <c r="V1923">
        <v>620000</v>
      </c>
      <c r="BA1923" t="s">
        <v>198</v>
      </c>
      <c r="BB1923" t="s">
        <v>199</v>
      </c>
      <c r="BC1923">
        <v>2016</v>
      </c>
      <c r="BD1923">
        <v>2559</v>
      </c>
      <c r="BE1923">
        <v>9</v>
      </c>
      <c r="BF1923">
        <v>2</v>
      </c>
      <c r="BG1923">
        <v>610000</v>
      </c>
      <c r="BH1923">
        <v>420000</v>
      </c>
      <c r="BI1923">
        <v>620000</v>
      </c>
      <c r="BK1923" t="str">
        <f t="shared" ref="BK1923:BK1986" si="138">BA1923&amp;" "&amp;BB1923&amp;"_"&amp;BD1923&amp;"_"&amp;BF1923*1000</f>
        <v>Honda CR-V_2559_2000</v>
      </c>
      <c r="BL1923">
        <f t="shared" ref="BL1923:BL1986" si="139">BG1923</f>
        <v>610000</v>
      </c>
      <c r="BM1923">
        <f t="shared" ref="BM1923:BM1986" si="140">BH1923</f>
        <v>420000</v>
      </c>
      <c r="BN1923">
        <f t="shared" ref="BN1923:BN1986" si="141">BI1923</f>
        <v>620000</v>
      </c>
    </row>
    <row r="1924" spans="19:66">
      <c r="S1924" s="279" t="s">
        <v>435</v>
      </c>
      <c r="T1924">
        <v>480000</v>
      </c>
      <c r="U1924">
        <v>480000</v>
      </c>
      <c r="V1924">
        <v>630000</v>
      </c>
      <c r="BA1924" t="s">
        <v>198</v>
      </c>
      <c r="BB1924" t="s">
        <v>199</v>
      </c>
      <c r="BC1924">
        <v>2016</v>
      </c>
      <c r="BD1924">
        <v>2559</v>
      </c>
      <c r="BE1924">
        <v>9</v>
      </c>
      <c r="BF1924">
        <v>2</v>
      </c>
      <c r="BG1924">
        <v>620000</v>
      </c>
      <c r="BH1924">
        <v>420000</v>
      </c>
      <c r="BI1924">
        <v>620000</v>
      </c>
      <c r="BK1924" t="str">
        <f t="shared" si="138"/>
        <v>Honda CR-V_2559_2000</v>
      </c>
      <c r="BL1924">
        <f t="shared" si="139"/>
        <v>620000</v>
      </c>
      <c r="BM1924">
        <f t="shared" si="140"/>
        <v>420000</v>
      </c>
      <c r="BN1924">
        <f t="shared" si="141"/>
        <v>620000</v>
      </c>
    </row>
    <row r="1925" spans="19:66">
      <c r="S1925" s="279" t="s">
        <v>435</v>
      </c>
      <c r="T1925">
        <v>490000</v>
      </c>
      <c r="U1925">
        <v>480000</v>
      </c>
      <c r="V1925">
        <v>630000</v>
      </c>
      <c r="BA1925" t="s">
        <v>198</v>
      </c>
      <c r="BB1925" t="s">
        <v>199</v>
      </c>
      <c r="BC1925">
        <v>2016</v>
      </c>
      <c r="BD1925">
        <v>2559</v>
      </c>
      <c r="BE1925">
        <v>9</v>
      </c>
      <c r="BF1925">
        <v>2.4</v>
      </c>
      <c r="BG1925">
        <v>480000</v>
      </c>
      <c r="BH1925">
        <v>480000</v>
      </c>
      <c r="BI1925">
        <v>630000</v>
      </c>
      <c r="BK1925" t="str">
        <f t="shared" si="138"/>
        <v>Honda CR-V_2559_2400</v>
      </c>
      <c r="BL1925">
        <f t="shared" si="139"/>
        <v>480000</v>
      </c>
      <c r="BM1925">
        <f t="shared" si="140"/>
        <v>480000</v>
      </c>
      <c r="BN1925">
        <f t="shared" si="141"/>
        <v>630000</v>
      </c>
    </row>
    <row r="1926" spans="19:66">
      <c r="S1926" s="279" t="s">
        <v>435</v>
      </c>
      <c r="T1926">
        <v>500000</v>
      </c>
      <c r="U1926">
        <v>480000</v>
      </c>
      <c r="V1926">
        <v>630000</v>
      </c>
      <c r="BA1926" t="s">
        <v>198</v>
      </c>
      <c r="BB1926" t="s">
        <v>199</v>
      </c>
      <c r="BC1926">
        <v>2016</v>
      </c>
      <c r="BD1926">
        <v>2559</v>
      </c>
      <c r="BE1926">
        <v>9</v>
      </c>
      <c r="BF1926">
        <v>2.4</v>
      </c>
      <c r="BG1926">
        <v>490000</v>
      </c>
      <c r="BH1926">
        <v>480000</v>
      </c>
      <c r="BI1926">
        <v>630000</v>
      </c>
      <c r="BK1926" t="str">
        <f t="shared" si="138"/>
        <v>Honda CR-V_2559_2400</v>
      </c>
      <c r="BL1926">
        <f t="shared" si="139"/>
        <v>490000</v>
      </c>
      <c r="BM1926">
        <f t="shared" si="140"/>
        <v>480000</v>
      </c>
      <c r="BN1926">
        <f t="shared" si="141"/>
        <v>630000</v>
      </c>
    </row>
    <row r="1927" spans="19:66">
      <c r="S1927" s="279" t="s">
        <v>435</v>
      </c>
      <c r="T1927">
        <v>510000</v>
      </c>
      <c r="U1927">
        <v>480000</v>
      </c>
      <c r="V1927">
        <v>630000</v>
      </c>
      <c r="BA1927" t="s">
        <v>198</v>
      </c>
      <c r="BB1927" t="s">
        <v>199</v>
      </c>
      <c r="BC1927">
        <v>2016</v>
      </c>
      <c r="BD1927">
        <v>2559</v>
      </c>
      <c r="BE1927">
        <v>9</v>
      </c>
      <c r="BF1927">
        <v>2.4</v>
      </c>
      <c r="BG1927">
        <v>500000</v>
      </c>
      <c r="BH1927">
        <v>480000</v>
      </c>
      <c r="BI1927">
        <v>630000</v>
      </c>
      <c r="BK1927" t="str">
        <f t="shared" si="138"/>
        <v>Honda CR-V_2559_2400</v>
      </c>
      <c r="BL1927">
        <f t="shared" si="139"/>
        <v>500000</v>
      </c>
      <c r="BM1927">
        <f t="shared" si="140"/>
        <v>480000</v>
      </c>
      <c r="BN1927">
        <f t="shared" si="141"/>
        <v>630000</v>
      </c>
    </row>
    <row r="1928" spans="19:66">
      <c r="S1928" s="280" t="s">
        <v>435</v>
      </c>
      <c r="T1928">
        <v>520000</v>
      </c>
      <c r="U1928">
        <v>480000</v>
      </c>
      <c r="V1928">
        <v>630000</v>
      </c>
      <c r="BA1928" t="s">
        <v>198</v>
      </c>
      <c r="BB1928" t="s">
        <v>199</v>
      </c>
      <c r="BC1928">
        <v>2016</v>
      </c>
      <c r="BD1928">
        <v>2559</v>
      </c>
      <c r="BE1928">
        <v>9</v>
      </c>
      <c r="BF1928">
        <v>2.4</v>
      </c>
      <c r="BG1928">
        <v>510000</v>
      </c>
      <c r="BH1928">
        <v>480000</v>
      </c>
      <c r="BI1928">
        <v>630000</v>
      </c>
      <c r="BK1928" t="str">
        <f t="shared" si="138"/>
        <v>Honda CR-V_2559_2400</v>
      </c>
      <c r="BL1928">
        <f t="shared" si="139"/>
        <v>510000</v>
      </c>
      <c r="BM1928">
        <f t="shared" si="140"/>
        <v>480000</v>
      </c>
      <c r="BN1928">
        <f t="shared" si="141"/>
        <v>630000</v>
      </c>
    </row>
    <row r="1929" spans="19:66">
      <c r="S1929" s="279" t="s">
        <v>435</v>
      </c>
      <c r="T1929">
        <v>530000</v>
      </c>
      <c r="U1929">
        <v>480000</v>
      </c>
      <c r="V1929">
        <v>630000</v>
      </c>
      <c r="BA1929" t="s">
        <v>198</v>
      </c>
      <c r="BB1929" t="s">
        <v>199</v>
      </c>
      <c r="BC1929">
        <v>2016</v>
      </c>
      <c r="BD1929">
        <v>2559</v>
      </c>
      <c r="BE1929">
        <v>9</v>
      </c>
      <c r="BF1929">
        <v>2.4</v>
      </c>
      <c r="BG1929">
        <v>520000</v>
      </c>
      <c r="BH1929">
        <v>480000</v>
      </c>
      <c r="BI1929">
        <v>630000</v>
      </c>
      <c r="BK1929" t="str">
        <f t="shared" si="138"/>
        <v>Honda CR-V_2559_2400</v>
      </c>
      <c r="BL1929">
        <f t="shared" si="139"/>
        <v>520000</v>
      </c>
      <c r="BM1929">
        <f t="shared" si="140"/>
        <v>480000</v>
      </c>
      <c r="BN1929">
        <f t="shared" si="141"/>
        <v>630000</v>
      </c>
    </row>
    <row r="1930" spans="19:66">
      <c r="S1930" s="279" t="s">
        <v>435</v>
      </c>
      <c r="T1930">
        <v>540000</v>
      </c>
      <c r="U1930">
        <v>480000</v>
      </c>
      <c r="V1930">
        <v>630000</v>
      </c>
      <c r="BA1930" t="s">
        <v>198</v>
      </c>
      <c r="BB1930" t="s">
        <v>199</v>
      </c>
      <c r="BC1930">
        <v>2016</v>
      </c>
      <c r="BD1930">
        <v>2559</v>
      </c>
      <c r="BE1930">
        <v>9</v>
      </c>
      <c r="BF1930">
        <v>2.4</v>
      </c>
      <c r="BG1930">
        <v>530000</v>
      </c>
      <c r="BH1930">
        <v>480000</v>
      </c>
      <c r="BI1930">
        <v>630000</v>
      </c>
      <c r="BK1930" t="str">
        <f t="shared" si="138"/>
        <v>Honda CR-V_2559_2400</v>
      </c>
      <c r="BL1930">
        <f t="shared" si="139"/>
        <v>530000</v>
      </c>
      <c r="BM1930">
        <f t="shared" si="140"/>
        <v>480000</v>
      </c>
      <c r="BN1930">
        <f t="shared" si="141"/>
        <v>630000</v>
      </c>
    </row>
    <row r="1931" spans="19:66">
      <c r="S1931" s="279" t="s">
        <v>435</v>
      </c>
      <c r="T1931">
        <v>550000</v>
      </c>
      <c r="U1931">
        <v>480000</v>
      </c>
      <c r="V1931">
        <v>630000</v>
      </c>
      <c r="BA1931" t="s">
        <v>198</v>
      </c>
      <c r="BB1931" t="s">
        <v>199</v>
      </c>
      <c r="BC1931">
        <v>2016</v>
      </c>
      <c r="BD1931">
        <v>2559</v>
      </c>
      <c r="BE1931">
        <v>9</v>
      </c>
      <c r="BF1931">
        <v>2.4</v>
      </c>
      <c r="BG1931">
        <v>540000</v>
      </c>
      <c r="BH1931">
        <v>480000</v>
      </c>
      <c r="BI1931">
        <v>630000</v>
      </c>
      <c r="BK1931" t="str">
        <f t="shared" si="138"/>
        <v>Honda CR-V_2559_2400</v>
      </c>
      <c r="BL1931">
        <f t="shared" si="139"/>
        <v>540000</v>
      </c>
      <c r="BM1931">
        <f t="shared" si="140"/>
        <v>480000</v>
      </c>
      <c r="BN1931">
        <f t="shared" si="141"/>
        <v>630000</v>
      </c>
    </row>
    <row r="1932" spans="19:66">
      <c r="S1932" s="279" t="s">
        <v>435</v>
      </c>
      <c r="T1932">
        <v>560000</v>
      </c>
      <c r="U1932">
        <v>480000</v>
      </c>
      <c r="V1932">
        <v>630000</v>
      </c>
      <c r="BA1932" t="s">
        <v>198</v>
      </c>
      <c r="BB1932" t="s">
        <v>199</v>
      </c>
      <c r="BC1932">
        <v>2016</v>
      </c>
      <c r="BD1932">
        <v>2559</v>
      </c>
      <c r="BE1932">
        <v>9</v>
      </c>
      <c r="BF1932">
        <v>2.4</v>
      </c>
      <c r="BG1932">
        <v>550000</v>
      </c>
      <c r="BH1932">
        <v>480000</v>
      </c>
      <c r="BI1932">
        <v>630000</v>
      </c>
      <c r="BK1932" t="str">
        <f t="shared" si="138"/>
        <v>Honda CR-V_2559_2400</v>
      </c>
      <c r="BL1932">
        <f t="shared" si="139"/>
        <v>550000</v>
      </c>
      <c r="BM1932">
        <f t="shared" si="140"/>
        <v>480000</v>
      </c>
      <c r="BN1932">
        <f t="shared" si="141"/>
        <v>630000</v>
      </c>
    </row>
    <row r="1933" spans="19:66">
      <c r="S1933" s="279" t="s">
        <v>435</v>
      </c>
      <c r="T1933">
        <v>570000</v>
      </c>
      <c r="U1933">
        <v>480000</v>
      </c>
      <c r="V1933">
        <v>630000</v>
      </c>
      <c r="BA1933" t="s">
        <v>198</v>
      </c>
      <c r="BB1933" t="s">
        <v>199</v>
      </c>
      <c r="BC1933">
        <v>2016</v>
      </c>
      <c r="BD1933">
        <v>2559</v>
      </c>
      <c r="BE1933">
        <v>9</v>
      </c>
      <c r="BF1933">
        <v>2.4</v>
      </c>
      <c r="BG1933">
        <v>560000</v>
      </c>
      <c r="BH1933">
        <v>480000</v>
      </c>
      <c r="BI1933">
        <v>630000</v>
      </c>
      <c r="BK1933" t="str">
        <f t="shared" si="138"/>
        <v>Honda CR-V_2559_2400</v>
      </c>
      <c r="BL1933">
        <f t="shared" si="139"/>
        <v>560000</v>
      </c>
      <c r="BM1933">
        <f t="shared" si="140"/>
        <v>480000</v>
      </c>
      <c r="BN1933">
        <f t="shared" si="141"/>
        <v>630000</v>
      </c>
    </row>
    <row r="1934" spans="19:66">
      <c r="S1934" s="279" t="s">
        <v>435</v>
      </c>
      <c r="T1934">
        <v>580000</v>
      </c>
      <c r="U1934">
        <v>480000</v>
      </c>
      <c r="V1934">
        <v>630000</v>
      </c>
      <c r="BA1934" t="s">
        <v>198</v>
      </c>
      <c r="BB1934" t="s">
        <v>199</v>
      </c>
      <c r="BC1934">
        <v>2016</v>
      </c>
      <c r="BD1934">
        <v>2559</v>
      </c>
      <c r="BE1934">
        <v>9</v>
      </c>
      <c r="BF1934">
        <v>2.4</v>
      </c>
      <c r="BG1934">
        <v>570000</v>
      </c>
      <c r="BH1934">
        <v>480000</v>
      </c>
      <c r="BI1934">
        <v>630000</v>
      </c>
      <c r="BK1934" t="str">
        <f t="shared" si="138"/>
        <v>Honda CR-V_2559_2400</v>
      </c>
      <c r="BL1934">
        <f t="shared" si="139"/>
        <v>570000</v>
      </c>
      <c r="BM1934">
        <f t="shared" si="140"/>
        <v>480000</v>
      </c>
      <c r="BN1934">
        <f t="shared" si="141"/>
        <v>630000</v>
      </c>
    </row>
    <row r="1935" spans="19:66">
      <c r="S1935" s="279" t="s">
        <v>435</v>
      </c>
      <c r="T1935">
        <v>590000</v>
      </c>
      <c r="U1935">
        <v>480000</v>
      </c>
      <c r="V1935">
        <v>630000</v>
      </c>
      <c r="BA1935" t="s">
        <v>198</v>
      </c>
      <c r="BB1935" t="s">
        <v>199</v>
      </c>
      <c r="BC1935">
        <v>2016</v>
      </c>
      <c r="BD1935">
        <v>2559</v>
      </c>
      <c r="BE1935">
        <v>9</v>
      </c>
      <c r="BF1935">
        <v>2.4</v>
      </c>
      <c r="BG1935">
        <v>580000</v>
      </c>
      <c r="BH1935">
        <v>480000</v>
      </c>
      <c r="BI1935">
        <v>630000</v>
      </c>
      <c r="BK1935" t="str">
        <f t="shared" si="138"/>
        <v>Honda CR-V_2559_2400</v>
      </c>
      <c r="BL1935">
        <f t="shared" si="139"/>
        <v>580000</v>
      </c>
      <c r="BM1935">
        <f t="shared" si="140"/>
        <v>480000</v>
      </c>
      <c r="BN1935">
        <f t="shared" si="141"/>
        <v>630000</v>
      </c>
    </row>
    <row r="1936" spans="19:66">
      <c r="S1936" s="279" t="s">
        <v>435</v>
      </c>
      <c r="T1936">
        <v>600000</v>
      </c>
      <c r="U1936">
        <v>480000</v>
      </c>
      <c r="V1936">
        <v>630000</v>
      </c>
      <c r="BA1936" t="s">
        <v>198</v>
      </c>
      <c r="BB1936" t="s">
        <v>199</v>
      </c>
      <c r="BC1936">
        <v>2016</v>
      </c>
      <c r="BD1936">
        <v>2559</v>
      </c>
      <c r="BE1936">
        <v>9</v>
      </c>
      <c r="BF1936">
        <v>2.4</v>
      </c>
      <c r="BG1936">
        <v>590000</v>
      </c>
      <c r="BH1936">
        <v>480000</v>
      </c>
      <c r="BI1936">
        <v>630000</v>
      </c>
      <c r="BK1936" t="str">
        <f t="shared" si="138"/>
        <v>Honda CR-V_2559_2400</v>
      </c>
      <c r="BL1936">
        <f t="shared" si="139"/>
        <v>590000</v>
      </c>
      <c r="BM1936">
        <f t="shared" si="140"/>
        <v>480000</v>
      </c>
      <c r="BN1936">
        <f t="shared" si="141"/>
        <v>630000</v>
      </c>
    </row>
    <row r="1937" spans="19:66">
      <c r="S1937" s="279" t="s">
        <v>435</v>
      </c>
      <c r="T1937">
        <v>610000</v>
      </c>
      <c r="U1937">
        <v>480000</v>
      </c>
      <c r="V1937">
        <v>630000</v>
      </c>
      <c r="BA1937" t="s">
        <v>198</v>
      </c>
      <c r="BB1937" t="s">
        <v>199</v>
      </c>
      <c r="BC1937">
        <v>2016</v>
      </c>
      <c r="BD1937">
        <v>2559</v>
      </c>
      <c r="BE1937">
        <v>9</v>
      </c>
      <c r="BF1937">
        <v>2.4</v>
      </c>
      <c r="BG1937">
        <v>600000</v>
      </c>
      <c r="BH1937">
        <v>480000</v>
      </c>
      <c r="BI1937">
        <v>630000</v>
      </c>
      <c r="BK1937" t="str">
        <f t="shared" si="138"/>
        <v>Honda CR-V_2559_2400</v>
      </c>
      <c r="BL1937">
        <f t="shared" si="139"/>
        <v>600000</v>
      </c>
      <c r="BM1937">
        <f t="shared" si="140"/>
        <v>480000</v>
      </c>
      <c r="BN1937">
        <f t="shared" si="141"/>
        <v>630000</v>
      </c>
    </row>
    <row r="1938" spans="19:66">
      <c r="S1938" s="279" t="s">
        <v>435</v>
      </c>
      <c r="T1938">
        <v>620000</v>
      </c>
      <c r="U1938">
        <v>480000</v>
      </c>
      <c r="V1938">
        <v>630000</v>
      </c>
      <c r="BA1938" t="s">
        <v>198</v>
      </c>
      <c r="BB1938" t="s">
        <v>199</v>
      </c>
      <c r="BC1938">
        <v>2016</v>
      </c>
      <c r="BD1938">
        <v>2559</v>
      </c>
      <c r="BE1938">
        <v>9</v>
      </c>
      <c r="BF1938">
        <v>2.4</v>
      </c>
      <c r="BG1938">
        <v>610000</v>
      </c>
      <c r="BH1938">
        <v>480000</v>
      </c>
      <c r="BI1938">
        <v>630000</v>
      </c>
      <c r="BK1938" t="str">
        <f t="shared" si="138"/>
        <v>Honda CR-V_2559_2400</v>
      </c>
      <c r="BL1938">
        <f t="shared" si="139"/>
        <v>610000</v>
      </c>
      <c r="BM1938">
        <f t="shared" si="140"/>
        <v>480000</v>
      </c>
      <c r="BN1938">
        <f t="shared" si="141"/>
        <v>630000</v>
      </c>
    </row>
    <row r="1939" spans="19:66">
      <c r="S1939" s="279" t="s">
        <v>435</v>
      </c>
      <c r="T1939">
        <v>630000</v>
      </c>
      <c r="U1939">
        <v>480000</v>
      </c>
      <c r="V1939">
        <v>630000</v>
      </c>
      <c r="BA1939" t="s">
        <v>198</v>
      </c>
      <c r="BB1939" t="s">
        <v>199</v>
      </c>
      <c r="BC1939">
        <v>2016</v>
      </c>
      <c r="BD1939">
        <v>2559</v>
      </c>
      <c r="BE1939">
        <v>9</v>
      </c>
      <c r="BF1939">
        <v>2.4</v>
      </c>
      <c r="BG1939">
        <v>620000</v>
      </c>
      <c r="BH1939">
        <v>480000</v>
      </c>
      <c r="BI1939">
        <v>630000</v>
      </c>
      <c r="BK1939" t="str">
        <f t="shared" si="138"/>
        <v>Honda CR-V_2559_2400</v>
      </c>
      <c r="BL1939">
        <f t="shared" si="139"/>
        <v>620000</v>
      </c>
      <c r="BM1939">
        <f t="shared" si="140"/>
        <v>480000</v>
      </c>
      <c r="BN1939">
        <f t="shared" si="141"/>
        <v>630000</v>
      </c>
    </row>
    <row r="1940" spans="19:66">
      <c r="S1940" s="279" t="s">
        <v>436</v>
      </c>
      <c r="T1940">
        <v>580000</v>
      </c>
      <c r="U1940">
        <v>580000</v>
      </c>
      <c r="V1940">
        <v>770000</v>
      </c>
      <c r="BA1940" t="s">
        <v>198</v>
      </c>
      <c r="BB1940" t="s">
        <v>199</v>
      </c>
      <c r="BC1940">
        <v>2016</v>
      </c>
      <c r="BD1940">
        <v>2559</v>
      </c>
      <c r="BE1940">
        <v>9</v>
      </c>
      <c r="BF1940">
        <v>2.4</v>
      </c>
      <c r="BG1940">
        <v>630000</v>
      </c>
      <c r="BH1940">
        <v>480000</v>
      </c>
      <c r="BI1940">
        <v>630000</v>
      </c>
      <c r="BK1940" t="str">
        <f t="shared" si="138"/>
        <v>Honda CR-V_2559_2400</v>
      </c>
      <c r="BL1940">
        <f t="shared" si="139"/>
        <v>630000</v>
      </c>
      <c r="BM1940">
        <f t="shared" si="140"/>
        <v>480000</v>
      </c>
      <c r="BN1940">
        <f t="shared" si="141"/>
        <v>630000</v>
      </c>
    </row>
    <row r="1941" spans="19:66">
      <c r="S1941" s="279" t="s">
        <v>436</v>
      </c>
      <c r="T1941">
        <v>590000</v>
      </c>
      <c r="U1941">
        <v>580000</v>
      </c>
      <c r="V1941">
        <v>770000</v>
      </c>
      <c r="BA1941" t="s">
        <v>198</v>
      </c>
      <c r="BB1941" t="s">
        <v>199</v>
      </c>
      <c r="BC1941">
        <v>2017</v>
      </c>
      <c r="BD1941">
        <v>2560</v>
      </c>
      <c r="BE1941">
        <v>8</v>
      </c>
      <c r="BF1941">
        <v>1.6</v>
      </c>
      <c r="BG1941">
        <v>580000</v>
      </c>
      <c r="BH1941">
        <v>580000</v>
      </c>
      <c r="BI1941">
        <v>770000</v>
      </c>
      <c r="BK1941" t="str">
        <f t="shared" si="138"/>
        <v>Honda CR-V_2560_1600</v>
      </c>
      <c r="BL1941">
        <f t="shared" si="139"/>
        <v>580000</v>
      </c>
      <c r="BM1941">
        <f t="shared" si="140"/>
        <v>580000</v>
      </c>
      <c r="BN1941">
        <f t="shared" si="141"/>
        <v>770000</v>
      </c>
    </row>
    <row r="1942" spans="19:66">
      <c r="S1942" s="279" t="s">
        <v>436</v>
      </c>
      <c r="T1942">
        <v>600000</v>
      </c>
      <c r="U1942">
        <v>580000</v>
      </c>
      <c r="V1942">
        <v>770000</v>
      </c>
      <c r="BA1942" t="s">
        <v>198</v>
      </c>
      <c r="BB1942" t="s">
        <v>199</v>
      </c>
      <c r="BC1942">
        <v>2017</v>
      </c>
      <c r="BD1942">
        <v>2560</v>
      </c>
      <c r="BE1942">
        <v>8</v>
      </c>
      <c r="BF1942">
        <v>1.6</v>
      </c>
      <c r="BG1942">
        <v>590000</v>
      </c>
      <c r="BH1942">
        <v>580000</v>
      </c>
      <c r="BI1942">
        <v>770000</v>
      </c>
      <c r="BK1942" t="str">
        <f t="shared" si="138"/>
        <v>Honda CR-V_2560_1600</v>
      </c>
      <c r="BL1942">
        <f t="shared" si="139"/>
        <v>590000</v>
      </c>
      <c r="BM1942">
        <f t="shared" si="140"/>
        <v>580000</v>
      </c>
      <c r="BN1942">
        <f t="shared" si="141"/>
        <v>770000</v>
      </c>
    </row>
    <row r="1943" spans="19:66">
      <c r="S1943" s="279" t="s">
        <v>436</v>
      </c>
      <c r="T1943">
        <v>610000</v>
      </c>
      <c r="U1943">
        <v>580000</v>
      </c>
      <c r="V1943">
        <v>770000</v>
      </c>
      <c r="BA1943" t="s">
        <v>198</v>
      </c>
      <c r="BB1943" t="s">
        <v>199</v>
      </c>
      <c r="BC1943">
        <v>2017</v>
      </c>
      <c r="BD1943">
        <v>2560</v>
      </c>
      <c r="BE1943">
        <v>8</v>
      </c>
      <c r="BF1943">
        <v>1.6</v>
      </c>
      <c r="BG1943">
        <v>600000</v>
      </c>
      <c r="BH1943">
        <v>580000</v>
      </c>
      <c r="BI1943">
        <v>770000</v>
      </c>
      <c r="BK1943" t="str">
        <f t="shared" si="138"/>
        <v>Honda CR-V_2560_1600</v>
      </c>
      <c r="BL1943">
        <f t="shared" si="139"/>
        <v>600000</v>
      </c>
      <c r="BM1943">
        <f t="shared" si="140"/>
        <v>580000</v>
      </c>
      <c r="BN1943">
        <f t="shared" si="141"/>
        <v>770000</v>
      </c>
    </row>
    <row r="1944" spans="19:66">
      <c r="S1944" s="279" t="s">
        <v>436</v>
      </c>
      <c r="T1944">
        <v>620000</v>
      </c>
      <c r="U1944">
        <v>580000</v>
      </c>
      <c r="V1944">
        <v>770000</v>
      </c>
      <c r="BA1944" t="s">
        <v>198</v>
      </c>
      <c r="BB1944" t="s">
        <v>199</v>
      </c>
      <c r="BC1944">
        <v>2017</v>
      </c>
      <c r="BD1944">
        <v>2560</v>
      </c>
      <c r="BE1944">
        <v>8</v>
      </c>
      <c r="BF1944">
        <v>1.6</v>
      </c>
      <c r="BG1944">
        <v>610000</v>
      </c>
      <c r="BH1944">
        <v>580000</v>
      </c>
      <c r="BI1944">
        <v>770000</v>
      </c>
      <c r="BK1944" t="str">
        <f t="shared" si="138"/>
        <v>Honda CR-V_2560_1600</v>
      </c>
      <c r="BL1944">
        <f t="shared" si="139"/>
        <v>610000</v>
      </c>
      <c r="BM1944">
        <f t="shared" si="140"/>
        <v>580000</v>
      </c>
      <c r="BN1944">
        <f t="shared" si="141"/>
        <v>770000</v>
      </c>
    </row>
    <row r="1945" spans="19:66">
      <c r="S1945" s="279" t="s">
        <v>436</v>
      </c>
      <c r="T1945">
        <v>630000</v>
      </c>
      <c r="U1945">
        <v>580000</v>
      </c>
      <c r="V1945">
        <v>770000</v>
      </c>
      <c r="BA1945" t="s">
        <v>198</v>
      </c>
      <c r="BB1945" t="s">
        <v>199</v>
      </c>
      <c r="BC1945">
        <v>2017</v>
      </c>
      <c r="BD1945">
        <v>2560</v>
      </c>
      <c r="BE1945">
        <v>8</v>
      </c>
      <c r="BF1945">
        <v>1.6</v>
      </c>
      <c r="BG1945">
        <v>620000</v>
      </c>
      <c r="BH1945">
        <v>580000</v>
      </c>
      <c r="BI1945">
        <v>770000</v>
      </c>
      <c r="BK1945" t="str">
        <f t="shared" si="138"/>
        <v>Honda CR-V_2560_1600</v>
      </c>
      <c r="BL1945">
        <f t="shared" si="139"/>
        <v>620000</v>
      </c>
      <c r="BM1945">
        <f t="shared" si="140"/>
        <v>580000</v>
      </c>
      <c r="BN1945">
        <f t="shared" si="141"/>
        <v>770000</v>
      </c>
    </row>
    <row r="1946" spans="19:66">
      <c r="S1946" s="279" t="s">
        <v>436</v>
      </c>
      <c r="T1946">
        <v>640000</v>
      </c>
      <c r="U1946">
        <v>580000</v>
      </c>
      <c r="V1946">
        <v>770000</v>
      </c>
      <c r="BA1946" t="s">
        <v>198</v>
      </c>
      <c r="BB1946" t="s">
        <v>199</v>
      </c>
      <c r="BC1946">
        <v>2017</v>
      </c>
      <c r="BD1946">
        <v>2560</v>
      </c>
      <c r="BE1946">
        <v>8</v>
      </c>
      <c r="BF1946">
        <v>1.6</v>
      </c>
      <c r="BG1946">
        <v>630000</v>
      </c>
      <c r="BH1946">
        <v>580000</v>
      </c>
      <c r="BI1946">
        <v>770000</v>
      </c>
      <c r="BK1946" t="str">
        <f t="shared" si="138"/>
        <v>Honda CR-V_2560_1600</v>
      </c>
      <c r="BL1946">
        <f t="shared" si="139"/>
        <v>630000</v>
      </c>
      <c r="BM1946">
        <f t="shared" si="140"/>
        <v>580000</v>
      </c>
      <c r="BN1946">
        <f t="shared" si="141"/>
        <v>770000</v>
      </c>
    </row>
    <row r="1947" spans="19:66">
      <c r="S1947" s="280" t="s">
        <v>436</v>
      </c>
      <c r="T1947">
        <v>650000</v>
      </c>
      <c r="U1947">
        <v>580000</v>
      </c>
      <c r="V1947">
        <v>770000</v>
      </c>
      <c r="BA1947" t="s">
        <v>198</v>
      </c>
      <c r="BB1947" t="s">
        <v>199</v>
      </c>
      <c r="BC1947">
        <v>2017</v>
      </c>
      <c r="BD1947">
        <v>2560</v>
      </c>
      <c r="BE1947">
        <v>8</v>
      </c>
      <c r="BF1947">
        <v>1.6</v>
      </c>
      <c r="BG1947">
        <v>640000</v>
      </c>
      <c r="BH1947">
        <v>580000</v>
      </c>
      <c r="BI1947">
        <v>770000</v>
      </c>
      <c r="BK1947" t="str">
        <f t="shared" si="138"/>
        <v>Honda CR-V_2560_1600</v>
      </c>
      <c r="BL1947">
        <f t="shared" si="139"/>
        <v>640000</v>
      </c>
      <c r="BM1947">
        <f t="shared" si="140"/>
        <v>580000</v>
      </c>
      <c r="BN1947">
        <f t="shared" si="141"/>
        <v>770000</v>
      </c>
    </row>
    <row r="1948" spans="19:66">
      <c r="S1948" s="279" t="s">
        <v>436</v>
      </c>
      <c r="T1948">
        <v>660000</v>
      </c>
      <c r="U1948">
        <v>580000</v>
      </c>
      <c r="V1948">
        <v>770000</v>
      </c>
      <c r="BA1948" t="s">
        <v>198</v>
      </c>
      <c r="BB1948" t="s">
        <v>199</v>
      </c>
      <c r="BC1948">
        <v>2017</v>
      </c>
      <c r="BD1948">
        <v>2560</v>
      </c>
      <c r="BE1948">
        <v>8</v>
      </c>
      <c r="BF1948">
        <v>1.6</v>
      </c>
      <c r="BG1948">
        <v>650000</v>
      </c>
      <c r="BH1948">
        <v>580000</v>
      </c>
      <c r="BI1948">
        <v>770000</v>
      </c>
      <c r="BK1948" t="str">
        <f t="shared" si="138"/>
        <v>Honda CR-V_2560_1600</v>
      </c>
      <c r="BL1948">
        <f t="shared" si="139"/>
        <v>650000</v>
      </c>
      <c r="BM1948">
        <f t="shared" si="140"/>
        <v>580000</v>
      </c>
      <c r="BN1948">
        <f t="shared" si="141"/>
        <v>770000</v>
      </c>
    </row>
    <row r="1949" spans="19:66">
      <c r="S1949" s="279" t="s">
        <v>436</v>
      </c>
      <c r="T1949">
        <v>670000</v>
      </c>
      <c r="U1949">
        <v>580000</v>
      </c>
      <c r="V1949">
        <v>770000</v>
      </c>
      <c r="BA1949" t="s">
        <v>198</v>
      </c>
      <c r="BB1949" t="s">
        <v>199</v>
      </c>
      <c r="BC1949">
        <v>2017</v>
      </c>
      <c r="BD1949">
        <v>2560</v>
      </c>
      <c r="BE1949">
        <v>8</v>
      </c>
      <c r="BF1949">
        <v>1.6</v>
      </c>
      <c r="BG1949">
        <v>660000</v>
      </c>
      <c r="BH1949">
        <v>580000</v>
      </c>
      <c r="BI1949">
        <v>770000</v>
      </c>
      <c r="BK1949" t="str">
        <f t="shared" si="138"/>
        <v>Honda CR-V_2560_1600</v>
      </c>
      <c r="BL1949">
        <f t="shared" si="139"/>
        <v>660000</v>
      </c>
      <c r="BM1949">
        <f t="shared" si="140"/>
        <v>580000</v>
      </c>
      <c r="BN1949">
        <f t="shared" si="141"/>
        <v>770000</v>
      </c>
    </row>
    <row r="1950" spans="19:66">
      <c r="S1950" s="279" t="s">
        <v>436</v>
      </c>
      <c r="T1950">
        <v>680000</v>
      </c>
      <c r="U1950">
        <v>580000</v>
      </c>
      <c r="V1950">
        <v>770000</v>
      </c>
      <c r="BA1950" t="s">
        <v>198</v>
      </c>
      <c r="BB1950" t="s">
        <v>199</v>
      </c>
      <c r="BC1950">
        <v>2017</v>
      </c>
      <c r="BD1950">
        <v>2560</v>
      </c>
      <c r="BE1950">
        <v>8</v>
      </c>
      <c r="BF1950">
        <v>1.6</v>
      </c>
      <c r="BG1950">
        <v>670000</v>
      </c>
      <c r="BH1950">
        <v>580000</v>
      </c>
      <c r="BI1950">
        <v>770000</v>
      </c>
      <c r="BK1950" t="str">
        <f t="shared" si="138"/>
        <v>Honda CR-V_2560_1600</v>
      </c>
      <c r="BL1950">
        <f t="shared" si="139"/>
        <v>670000</v>
      </c>
      <c r="BM1950">
        <f t="shared" si="140"/>
        <v>580000</v>
      </c>
      <c r="BN1950">
        <f t="shared" si="141"/>
        <v>770000</v>
      </c>
    </row>
    <row r="1951" spans="19:66">
      <c r="S1951" s="279" t="s">
        <v>436</v>
      </c>
      <c r="T1951">
        <v>690000</v>
      </c>
      <c r="U1951">
        <v>580000</v>
      </c>
      <c r="V1951">
        <v>770000</v>
      </c>
      <c r="BA1951" t="s">
        <v>198</v>
      </c>
      <c r="BB1951" t="s">
        <v>199</v>
      </c>
      <c r="BC1951">
        <v>2017</v>
      </c>
      <c r="BD1951">
        <v>2560</v>
      </c>
      <c r="BE1951">
        <v>8</v>
      </c>
      <c r="BF1951">
        <v>1.6</v>
      </c>
      <c r="BG1951">
        <v>680000</v>
      </c>
      <c r="BH1951">
        <v>580000</v>
      </c>
      <c r="BI1951">
        <v>770000</v>
      </c>
      <c r="BK1951" t="str">
        <f t="shared" si="138"/>
        <v>Honda CR-V_2560_1600</v>
      </c>
      <c r="BL1951">
        <f t="shared" si="139"/>
        <v>680000</v>
      </c>
      <c r="BM1951">
        <f t="shared" si="140"/>
        <v>580000</v>
      </c>
      <c r="BN1951">
        <f t="shared" si="141"/>
        <v>770000</v>
      </c>
    </row>
    <row r="1952" spans="19:66">
      <c r="S1952" s="279" t="s">
        <v>436</v>
      </c>
      <c r="T1952">
        <v>700000</v>
      </c>
      <c r="U1952">
        <v>580000</v>
      </c>
      <c r="V1952">
        <v>770000</v>
      </c>
      <c r="BA1952" t="s">
        <v>198</v>
      </c>
      <c r="BB1952" t="s">
        <v>199</v>
      </c>
      <c r="BC1952">
        <v>2017</v>
      </c>
      <c r="BD1952">
        <v>2560</v>
      </c>
      <c r="BE1952">
        <v>8</v>
      </c>
      <c r="BF1952">
        <v>1.6</v>
      </c>
      <c r="BG1952">
        <v>690000</v>
      </c>
      <c r="BH1952">
        <v>580000</v>
      </c>
      <c r="BI1952">
        <v>770000</v>
      </c>
      <c r="BK1952" t="str">
        <f t="shared" si="138"/>
        <v>Honda CR-V_2560_1600</v>
      </c>
      <c r="BL1952">
        <f t="shared" si="139"/>
        <v>690000</v>
      </c>
      <c r="BM1952">
        <f t="shared" si="140"/>
        <v>580000</v>
      </c>
      <c r="BN1952">
        <f t="shared" si="141"/>
        <v>770000</v>
      </c>
    </row>
    <row r="1953" spans="19:66">
      <c r="S1953" s="279" t="s">
        <v>436</v>
      </c>
      <c r="T1953">
        <v>710000</v>
      </c>
      <c r="U1953">
        <v>580000</v>
      </c>
      <c r="V1953">
        <v>770000</v>
      </c>
      <c r="BA1953" t="s">
        <v>198</v>
      </c>
      <c r="BB1953" t="s">
        <v>199</v>
      </c>
      <c r="BC1953">
        <v>2017</v>
      </c>
      <c r="BD1953">
        <v>2560</v>
      </c>
      <c r="BE1953">
        <v>8</v>
      </c>
      <c r="BF1953">
        <v>1.6</v>
      </c>
      <c r="BG1953">
        <v>700000</v>
      </c>
      <c r="BH1953">
        <v>580000</v>
      </c>
      <c r="BI1953">
        <v>770000</v>
      </c>
      <c r="BK1953" t="str">
        <f t="shared" si="138"/>
        <v>Honda CR-V_2560_1600</v>
      </c>
      <c r="BL1953">
        <f t="shared" si="139"/>
        <v>700000</v>
      </c>
      <c r="BM1953">
        <f t="shared" si="140"/>
        <v>580000</v>
      </c>
      <c r="BN1953">
        <f t="shared" si="141"/>
        <v>770000</v>
      </c>
    </row>
    <row r="1954" spans="19:66">
      <c r="S1954" s="279" t="s">
        <v>436</v>
      </c>
      <c r="T1954">
        <v>720000</v>
      </c>
      <c r="U1954">
        <v>580000</v>
      </c>
      <c r="V1954">
        <v>770000</v>
      </c>
      <c r="BA1954" t="s">
        <v>198</v>
      </c>
      <c r="BB1954" t="s">
        <v>199</v>
      </c>
      <c r="BC1954">
        <v>2017</v>
      </c>
      <c r="BD1954">
        <v>2560</v>
      </c>
      <c r="BE1954">
        <v>8</v>
      </c>
      <c r="BF1954">
        <v>1.6</v>
      </c>
      <c r="BG1954">
        <v>710000</v>
      </c>
      <c r="BH1954">
        <v>580000</v>
      </c>
      <c r="BI1954">
        <v>770000</v>
      </c>
      <c r="BK1954" t="str">
        <f t="shared" si="138"/>
        <v>Honda CR-V_2560_1600</v>
      </c>
      <c r="BL1954">
        <f t="shared" si="139"/>
        <v>710000</v>
      </c>
      <c r="BM1954">
        <f t="shared" si="140"/>
        <v>580000</v>
      </c>
      <c r="BN1954">
        <f t="shared" si="141"/>
        <v>770000</v>
      </c>
    </row>
    <row r="1955" spans="19:66">
      <c r="S1955" s="279" t="s">
        <v>436</v>
      </c>
      <c r="T1955">
        <v>730000</v>
      </c>
      <c r="U1955">
        <v>580000</v>
      </c>
      <c r="V1955">
        <v>770000</v>
      </c>
      <c r="BA1955" t="s">
        <v>198</v>
      </c>
      <c r="BB1955" t="s">
        <v>199</v>
      </c>
      <c r="BC1955">
        <v>2017</v>
      </c>
      <c r="BD1955">
        <v>2560</v>
      </c>
      <c r="BE1955">
        <v>8</v>
      </c>
      <c r="BF1955">
        <v>1.6</v>
      </c>
      <c r="BG1955">
        <v>720000</v>
      </c>
      <c r="BH1955">
        <v>580000</v>
      </c>
      <c r="BI1955">
        <v>770000</v>
      </c>
      <c r="BK1955" t="str">
        <f t="shared" si="138"/>
        <v>Honda CR-V_2560_1600</v>
      </c>
      <c r="BL1955">
        <f t="shared" si="139"/>
        <v>720000</v>
      </c>
      <c r="BM1955">
        <f t="shared" si="140"/>
        <v>580000</v>
      </c>
      <c r="BN1955">
        <f t="shared" si="141"/>
        <v>770000</v>
      </c>
    </row>
    <row r="1956" spans="19:66">
      <c r="S1956" s="279" t="s">
        <v>436</v>
      </c>
      <c r="T1956">
        <v>740000</v>
      </c>
      <c r="U1956">
        <v>580000</v>
      </c>
      <c r="V1956">
        <v>770000</v>
      </c>
      <c r="BA1956" t="s">
        <v>198</v>
      </c>
      <c r="BB1956" t="s">
        <v>199</v>
      </c>
      <c r="BC1956">
        <v>2017</v>
      </c>
      <c r="BD1956">
        <v>2560</v>
      </c>
      <c r="BE1956">
        <v>8</v>
      </c>
      <c r="BF1956">
        <v>1.6</v>
      </c>
      <c r="BG1956">
        <v>730000</v>
      </c>
      <c r="BH1956">
        <v>580000</v>
      </c>
      <c r="BI1956">
        <v>770000</v>
      </c>
      <c r="BK1956" t="str">
        <f t="shared" si="138"/>
        <v>Honda CR-V_2560_1600</v>
      </c>
      <c r="BL1956">
        <f t="shared" si="139"/>
        <v>730000</v>
      </c>
      <c r="BM1956">
        <f t="shared" si="140"/>
        <v>580000</v>
      </c>
      <c r="BN1956">
        <f t="shared" si="141"/>
        <v>770000</v>
      </c>
    </row>
    <row r="1957" spans="19:66">
      <c r="S1957" s="279" t="s">
        <v>436</v>
      </c>
      <c r="T1957">
        <v>750000</v>
      </c>
      <c r="U1957">
        <v>580000</v>
      </c>
      <c r="V1957">
        <v>770000</v>
      </c>
      <c r="BA1957" t="s">
        <v>198</v>
      </c>
      <c r="BB1957" t="s">
        <v>199</v>
      </c>
      <c r="BC1957">
        <v>2017</v>
      </c>
      <c r="BD1957">
        <v>2560</v>
      </c>
      <c r="BE1957">
        <v>8</v>
      </c>
      <c r="BF1957">
        <v>1.6</v>
      </c>
      <c r="BG1957">
        <v>740000</v>
      </c>
      <c r="BH1957">
        <v>580000</v>
      </c>
      <c r="BI1957">
        <v>770000</v>
      </c>
      <c r="BK1957" t="str">
        <f t="shared" si="138"/>
        <v>Honda CR-V_2560_1600</v>
      </c>
      <c r="BL1957">
        <f t="shared" si="139"/>
        <v>740000</v>
      </c>
      <c r="BM1957">
        <f t="shared" si="140"/>
        <v>580000</v>
      </c>
      <c r="BN1957">
        <f t="shared" si="141"/>
        <v>770000</v>
      </c>
    </row>
    <row r="1958" spans="19:66">
      <c r="S1958" s="279" t="s">
        <v>436</v>
      </c>
      <c r="T1958">
        <v>760000</v>
      </c>
      <c r="U1958">
        <v>580000</v>
      </c>
      <c r="V1958">
        <v>770000</v>
      </c>
      <c r="BA1958" t="s">
        <v>198</v>
      </c>
      <c r="BB1958" t="s">
        <v>199</v>
      </c>
      <c r="BC1958">
        <v>2017</v>
      </c>
      <c r="BD1958">
        <v>2560</v>
      </c>
      <c r="BE1958">
        <v>8</v>
      </c>
      <c r="BF1958">
        <v>1.6</v>
      </c>
      <c r="BG1958">
        <v>750000</v>
      </c>
      <c r="BH1958">
        <v>580000</v>
      </c>
      <c r="BI1958">
        <v>770000</v>
      </c>
      <c r="BK1958" t="str">
        <f t="shared" si="138"/>
        <v>Honda CR-V_2560_1600</v>
      </c>
      <c r="BL1958">
        <f t="shared" si="139"/>
        <v>750000</v>
      </c>
      <c r="BM1958">
        <f t="shared" si="140"/>
        <v>580000</v>
      </c>
      <c r="BN1958">
        <f t="shared" si="141"/>
        <v>770000</v>
      </c>
    </row>
    <row r="1959" spans="19:66">
      <c r="S1959" s="279" t="s">
        <v>436</v>
      </c>
      <c r="T1959">
        <v>770000</v>
      </c>
      <c r="U1959">
        <v>580000</v>
      </c>
      <c r="V1959">
        <v>770000</v>
      </c>
      <c r="BA1959" t="s">
        <v>198</v>
      </c>
      <c r="BB1959" t="s">
        <v>199</v>
      </c>
      <c r="BC1959">
        <v>2017</v>
      </c>
      <c r="BD1959">
        <v>2560</v>
      </c>
      <c r="BE1959">
        <v>8</v>
      </c>
      <c r="BF1959">
        <v>1.6</v>
      </c>
      <c r="BG1959">
        <v>760000</v>
      </c>
      <c r="BH1959">
        <v>580000</v>
      </c>
      <c r="BI1959">
        <v>770000</v>
      </c>
      <c r="BK1959" t="str">
        <f t="shared" si="138"/>
        <v>Honda CR-V_2560_1600</v>
      </c>
      <c r="BL1959">
        <f t="shared" si="139"/>
        <v>760000</v>
      </c>
      <c r="BM1959">
        <f t="shared" si="140"/>
        <v>580000</v>
      </c>
      <c r="BN1959">
        <f t="shared" si="141"/>
        <v>770000</v>
      </c>
    </row>
    <row r="1960" spans="19:66">
      <c r="S1960" s="279" t="s">
        <v>437</v>
      </c>
      <c r="T1960">
        <v>460000</v>
      </c>
      <c r="U1960">
        <v>460000</v>
      </c>
      <c r="V1960">
        <v>640000</v>
      </c>
      <c r="BA1960" t="s">
        <v>198</v>
      </c>
      <c r="BB1960" t="s">
        <v>199</v>
      </c>
      <c r="BC1960">
        <v>2017</v>
      </c>
      <c r="BD1960">
        <v>2560</v>
      </c>
      <c r="BE1960">
        <v>8</v>
      </c>
      <c r="BF1960">
        <v>1.6</v>
      </c>
      <c r="BG1960">
        <v>770000</v>
      </c>
      <c r="BH1960">
        <v>580000</v>
      </c>
      <c r="BI1960">
        <v>770000</v>
      </c>
      <c r="BK1960" t="str">
        <f t="shared" si="138"/>
        <v>Honda CR-V_2560_1600</v>
      </c>
      <c r="BL1960">
        <f t="shared" si="139"/>
        <v>770000</v>
      </c>
      <c r="BM1960">
        <f t="shared" si="140"/>
        <v>580000</v>
      </c>
      <c r="BN1960">
        <f t="shared" si="141"/>
        <v>770000</v>
      </c>
    </row>
    <row r="1961" spans="19:66">
      <c r="S1961" s="279" t="s">
        <v>437</v>
      </c>
      <c r="T1961">
        <v>470000</v>
      </c>
      <c r="U1961">
        <v>460000</v>
      </c>
      <c r="V1961">
        <v>640000</v>
      </c>
      <c r="BA1961" t="s">
        <v>198</v>
      </c>
      <c r="BB1961" t="s">
        <v>199</v>
      </c>
      <c r="BC1961">
        <v>2017</v>
      </c>
      <c r="BD1961">
        <v>2560</v>
      </c>
      <c r="BE1961">
        <v>8</v>
      </c>
      <c r="BF1961">
        <v>2</v>
      </c>
      <c r="BG1961">
        <v>460000</v>
      </c>
      <c r="BH1961">
        <v>460000</v>
      </c>
      <c r="BI1961">
        <v>640000</v>
      </c>
      <c r="BK1961" t="str">
        <f t="shared" si="138"/>
        <v>Honda CR-V_2560_2000</v>
      </c>
      <c r="BL1961">
        <f t="shared" si="139"/>
        <v>460000</v>
      </c>
      <c r="BM1961">
        <f t="shared" si="140"/>
        <v>460000</v>
      </c>
      <c r="BN1961">
        <f t="shared" si="141"/>
        <v>640000</v>
      </c>
    </row>
    <row r="1962" spans="19:66">
      <c r="S1962" s="279" t="s">
        <v>437</v>
      </c>
      <c r="T1962">
        <v>480000</v>
      </c>
      <c r="U1962">
        <v>460000</v>
      </c>
      <c r="V1962">
        <v>640000</v>
      </c>
      <c r="BA1962" t="s">
        <v>198</v>
      </c>
      <c r="BB1962" t="s">
        <v>199</v>
      </c>
      <c r="BC1962">
        <v>2017</v>
      </c>
      <c r="BD1962">
        <v>2560</v>
      </c>
      <c r="BE1962">
        <v>8</v>
      </c>
      <c r="BF1962">
        <v>2</v>
      </c>
      <c r="BG1962">
        <v>470000</v>
      </c>
      <c r="BH1962">
        <v>460000</v>
      </c>
      <c r="BI1962">
        <v>640000</v>
      </c>
      <c r="BK1962" t="str">
        <f t="shared" si="138"/>
        <v>Honda CR-V_2560_2000</v>
      </c>
      <c r="BL1962">
        <f t="shared" si="139"/>
        <v>470000</v>
      </c>
      <c r="BM1962">
        <f t="shared" si="140"/>
        <v>460000</v>
      </c>
      <c r="BN1962">
        <f t="shared" si="141"/>
        <v>640000</v>
      </c>
    </row>
    <row r="1963" spans="19:66">
      <c r="S1963" s="279" t="s">
        <v>437</v>
      </c>
      <c r="T1963">
        <v>490000</v>
      </c>
      <c r="U1963">
        <v>460000</v>
      </c>
      <c r="V1963">
        <v>640000</v>
      </c>
      <c r="BA1963" t="s">
        <v>198</v>
      </c>
      <c r="BB1963" t="s">
        <v>199</v>
      </c>
      <c r="BC1963">
        <v>2017</v>
      </c>
      <c r="BD1963">
        <v>2560</v>
      </c>
      <c r="BE1963">
        <v>8</v>
      </c>
      <c r="BF1963">
        <v>2</v>
      </c>
      <c r="BG1963">
        <v>480000</v>
      </c>
      <c r="BH1963">
        <v>460000</v>
      </c>
      <c r="BI1963">
        <v>640000</v>
      </c>
      <c r="BK1963" t="str">
        <f t="shared" si="138"/>
        <v>Honda CR-V_2560_2000</v>
      </c>
      <c r="BL1963">
        <f t="shared" si="139"/>
        <v>480000</v>
      </c>
      <c r="BM1963">
        <f t="shared" si="140"/>
        <v>460000</v>
      </c>
      <c r="BN1963">
        <f t="shared" si="141"/>
        <v>640000</v>
      </c>
    </row>
    <row r="1964" spans="19:66">
      <c r="S1964" s="279" t="s">
        <v>437</v>
      </c>
      <c r="T1964">
        <v>500000</v>
      </c>
      <c r="U1964">
        <v>460000</v>
      </c>
      <c r="V1964">
        <v>640000</v>
      </c>
      <c r="BA1964" t="s">
        <v>198</v>
      </c>
      <c r="BB1964" t="s">
        <v>199</v>
      </c>
      <c r="BC1964">
        <v>2017</v>
      </c>
      <c r="BD1964">
        <v>2560</v>
      </c>
      <c r="BE1964">
        <v>8</v>
      </c>
      <c r="BF1964">
        <v>2</v>
      </c>
      <c r="BG1964">
        <v>490000</v>
      </c>
      <c r="BH1964">
        <v>460000</v>
      </c>
      <c r="BI1964">
        <v>640000</v>
      </c>
      <c r="BK1964" t="str">
        <f t="shared" si="138"/>
        <v>Honda CR-V_2560_2000</v>
      </c>
      <c r="BL1964">
        <f t="shared" si="139"/>
        <v>490000</v>
      </c>
      <c r="BM1964">
        <f t="shared" si="140"/>
        <v>460000</v>
      </c>
      <c r="BN1964">
        <f t="shared" si="141"/>
        <v>640000</v>
      </c>
    </row>
    <row r="1965" spans="19:66">
      <c r="S1965" s="280" t="s">
        <v>437</v>
      </c>
      <c r="T1965">
        <v>510000</v>
      </c>
      <c r="U1965">
        <v>460000</v>
      </c>
      <c r="V1965">
        <v>640000</v>
      </c>
      <c r="BA1965" t="s">
        <v>198</v>
      </c>
      <c r="BB1965" t="s">
        <v>199</v>
      </c>
      <c r="BC1965">
        <v>2017</v>
      </c>
      <c r="BD1965">
        <v>2560</v>
      </c>
      <c r="BE1965">
        <v>8</v>
      </c>
      <c r="BF1965">
        <v>2</v>
      </c>
      <c r="BG1965">
        <v>500000</v>
      </c>
      <c r="BH1965">
        <v>460000</v>
      </c>
      <c r="BI1965">
        <v>640000</v>
      </c>
      <c r="BK1965" t="str">
        <f t="shared" si="138"/>
        <v>Honda CR-V_2560_2000</v>
      </c>
      <c r="BL1965">
        <f t="shared" si="139"/>
        <v>500000</v>
      </c>
      <c r="BM1965">
        <f t="shared" si="140"/>
        <v>460000</v>
      </c>
      <c r="BN1965">
        <f t="shared" si="141"/>
        <v>640000</v>
      </c>
    </row>
    <row r="1966" spans="19:66">
      <c r="S1966" s="279" t="s">
        <v>437</v>
      </c>
      <c r="T1966">
        <v>520000</v>
      </c>
      <c r="U1966">
        <v>460000</v>
      </c>
      <c r="V1966">
        <v>640000</v>
      </c>
      <c r="BA1966" t="s">
        <v>198</v>
      </c>
      <c r="BB1966" t="s">
        <v>199</v>
      </c>
      <c r="BC1966">
        <v>2017</v>
      </c>
      <c r="BD1966">
        <v>2560</v>
      </c>
      <c r="BE1966">
        <v>8</v>
      </c>
      <c r="BF1966">
        <v>2</v>
      </c>
      <c r="BG1966">
        <v>510000</v>
      </c>
      <c r="BH1966">
        <v>460000</v>
      </c>
      <c r="BI1966">
        <v>640000</v>
      </c>
      <c r="BK1966" t="str">
        <f t="shared" si="138"/>
        <v>Honda CR-V_2560_2000</v>
      </c>
      <c r="BL1966">
        <f t="shared" si="139"/>
        <v>510000</v>
      </c>
      <c r="BM1966">
        <f t="shared" si="140"/>
        <v>460000</v>
      </c>
      <c r="BN1966">
        <f t="shared" si="141"/>
        <v>640000</v>
      </c>
    </row>
    <row r="1967" spans="19:66">
      <c r="S1967" s="279" t="s">
        <v>437</v>
      </c>
      <c r="T1967">
        <v>530000</v>
      </c>
      <c r="U1967">
        <v>460000</v>
      </c>
      <c r="V1967">
        <v>640000</v>
      </c>
      <c r="BA1967" t="s">
        <v>198</v>
      </c>
      <c r="BB1967" t="s">
        <v>199</v>
      </c>
      <c r="BC1967">
        <v>2017</v>
      </c>
      <c r="BD1967">
        <v>2560</v>
      </c>
      <c r="BE1967">
        <v>8</v>
      </c>
      <c r="BF1967">
        <v>2</v>
      </c>
      <c r="BG1967">
        <v>520000</v>
      </c>
      <c r="BH1967">
        <v>460000</v>
      </c>
      <c r="BI1967">
        <v>640000</v>
      </c>
      <c r="BK1967" t="str">
        <f t="shared" si="138"/>
        <v>Honda CR-V_2560_2000</v>
      </c>
      <c r="BL1967">
        <f t="shared" si="139"/>
        <v>520000</v>
      </c>
      <c r="BM1967">
        <f t="shared" si="140"/>
        <v>460000</v>
      </c>
      <c r="BN1967">
        <f t="shared" si="141"/>
        <v>640000</v>
      </c>
    </row>
    <row r="1968" spans="19:66">
      <c r="S1968" s="279" t="s">
        <v>437</v>
      </c>
      <c r="T1968">
        <v>540000</v>
      </c>
      <c r="U1968">
        <v>460000</v>
      </c>
      <c r="V1968">
        <v>640000</v>
      </c>
      <c r="BA1968" t="s">
        <v>198</v>
      </c>
      <c r="BB1968" t="s">
        <v>199</v>
      </c>
      <c r="BC1968">
        <v>2017</v>
      </c>
      <c r="BD1968">
        <v>2560</v>
      </c>
      <c r="BE1968">
        <v>8</v>
      </c>
      <c r="BF1968">
        <v>2</v>
      </c>
      <c r="BG1968">
        <v>530000</v>
      </c>
      <c r="BH1968">
        <v>460000</v>
      </c>
      <c r="BI1968">
        <v>640000</v>
      </c>
      <c r="BK1968" t="str">
        <f t="shared" si="138"/>
        <v>Honda CR-V_2560_2000</v>
      </c>
      <c r="BL1968">
        <f t="shared" si="139"/>
        <v>530000</v>
      </c>
      <c r="BM1968">
        <f t="shared" si="140"/>
        <v>460000</v>
      </c>
      <c r="BN1968">
        <f t="shared" si="141"/>
        <v>640000</v>
      </c>
    </row>
    <row r="1969" spans="19:66">
      <c r="S1969" s="279" t="s">
        <v>437</v>
      </c>
      <c r="T1969">
        <v>550000</v>
      </c>
      <c r="U1969">
        <v>460000</v>
      </c>
      <c r="V1969">
        <v>640000</v>
      </c>
      <c r="BA1969" t="s">
        <v>198</v>
      </c>
      <c r="BB1969" t="s">
        <v>199</v>
      </c>
      <c r="BC1969">
        <v>2017</v>
      </c>
      <c r="BD1969">
        <v>2560</v>
      </c>
      <c r="BE1969">
        <v>8</v>
      </c>
      <c r="BF1969">
        <v>2</v>
      </c>
      <c r="BG1969">
        <v>540000</v>
      </c>
      <c r="BH1969">
        <v>460000</v>
      </c>
      <c r="BI1969">
        <v>640000</v>
      </c>
      <c r="BK1969" t="str">
        <f t="shared" si="138"/>
        <v>Honda CR-V_2560_2000</v>
      </c>
      <c r="BL1969">
        <f t="shared" si="139"/>
        <v>540000</v>
      </c>
      <c r="BM1969">
        <f t="shared" si="140"/>
        <v>460000</v>
      </c>
      <c r="BN1969">
        <f t="shared" si="141"/>
        <v>640000</v>
      </c>
    </row>
    <row r="1970" spans="19:66">
      <c r="S1970" s="279" t="s">
        <v>437</v>
      </c>
      <c r="T1970">
        <v>560000</v>
      </c>
      <c r="U1970">
        <v>460000</v>
      </c>
      <c r="V1970">
        <v>640000</v>
      </c>
      <c r="BA1970" t="s">
        <v>198</v>
      </c>
      <c r="BB1970" t="s">
        <v>199</v>
      </c>
      <c r="BC1970">
        <v>2017</v>
      </c>
      <c r="BD1970">
        <v>2560</v>
      </c>
      <c r="BE1970">
        <v>8</v>
      </c>
      <c r="BF1970">
        <v>2</v>
      </c>
      <c r="BG1970">
        <v>550000</v>
      </c>
      <c r="BH1970">
        <v>460000</v>
      </c>
      <c r="BI1970">
        <v>640000</v>
      </c>
      <c r="BK1970" t="str">
        <f t="shared" si="138"/>
        <v>Honda CR-V_2560_2000</v>
      </c>
      <c r="BL1970">
        <f t="shared" si="139"/>
        <v>550000</v>
      </c>
      <c r="BM1970">
        <f t="shared" si="140"/>
        <v>460000</v>
      </c>
      <c r="BN1970">
        <f t="shared" si="141"/>
        <v>640000</v>
      </c>
    </row>
    <row r="1971" spans="19:66">
      <c r="S1971" s="279" t="s">
        <v>437</v>
      </c>
      <c r="T1971">
        <v>570000</v>
      </c>
      <c r="U1971">
        <v>460000</v>
      </c>
      <c r="V1971">
        <v>640000</v>
      </c>
      <c r="BA1971" t="s">
        <v>198</v>
      </c>
      <c r="BB1971" t="s">
        <v>199</v>
      </c>
      <c r="BC1971">
        <v>2017</v>
      </c>
      <c r="BD1971">
        <v>2560</v>
      </c>
      <c r="BE1971">
        <v>8</v>
      </c>
      <c r="BF1971">
        <v>2</v>
      </c>
      <c r="BG1971">
        <v>560000</v>
      </c>
      <c r="BH1971">
        <v>460000</v>
      </c>
      <c r="BI1971">
        <v>640000</v>
      </c>
      <c r="BK1971" t="str">
        <f t="shared" si="138"/>
        <v>Honda CR-V_2560_2000</v>
      </c>
      <c r="BL1971">
        <f t="shared" si="139"/>
        <v>560000</v>
      </c>
      <c r="BM1971">
        <f t="shared" si="140"/>
        <v>460000</v>
      </c>
      <c r="BN1971">
        <f t="shared" si="141"/>
        <v>640000</v>
      </c>
    </row>
    <row r="1972" spans="19:66">
      <c r="S1972" s="279" t="s">
        <v>437</v>
      </c>
      <c r="T1972">
        <v>580000</v>
      </c>
      <c r="U1972">
        <v>460000</v>
      </c>
      <c r="V1972">
        <v>640000</v>
      </c>
      <c r="BA1972" t="s">
        <v>198</v>
      </c>
      <c r="BB1972" t="s">
        <v>199</v>
      </c>
      <c r="BC1972">
        <v>2017</v>
      </c>
      <c r="BD1972">
        <v>2560</v>
      </c>
      <c r="BE1972">
        <v>8</v>
      </c>
      <c r="BF1972">
        <v>2</v>
      </c>
      <c r="BG1972">
        <v>570000</v>
      </c>
      <c r="BH1972">
        <v>460000</v>
      </c>
      <c r="BI1972">
        <v>640000</v>
      </c>
      <c r="BK1972" t="str">
        <f t="shared" si="138"/>
        <v>Honda CR-V_2560_2000</v>
      </c>
      <c r="BL1972">
        <f t="shared" si="139"/>
        <v>570000</v>
      </c>
      <c r="BM1972">
        <f t="shared" si="140"/>
        <v>460000</v>
      </c>
      <c r="BN1972">
        <f t="shared" si="141"/>
        <v>640000</v>
      </c>
    </row>
    <row r="1973" spans="19:66">
      <c r="S1973" s="279" t="s">
        <v>437</v>
      </c>
      <c r="T1973">
        <v>590000</v>
      </c>
      <c r="U1973">
        <v>460000</v>
      </c>
      <c r="V1973">
        <v>640000</v>
      </c>
      <c r="BA1973" t="s">
        <v>198</v>
      </c>
      <c r="BB1973" t="s">
        <v>199</v>
      </c>
      <c r="BC1973">
        <v>2017</v>
      </c>
      <c r="BD1973">
        <v>2560</v>
      </c>
      <c r="BE1973">
        <v>8</v>
      </c>
      <c r="BF1973">
        <v>2</v>
      </c>
      <c r="BG1973">
        <v>580000</v>
      </c>
      <c r="BH1973">
        <v>460000</v>
      </c>
      <c r="BI1973">
        <v>640000</v>
      </c>
      <c r="BK1973" t="str">
        <f t="shared" si="138"/>
        <v>Honda CR-V_2560_2000</v>
      </c>
      <c r="BL1973">
        <f t="shared" si="139"/>
        <v>580000</v>
      </c>
      <c r="BM1973">
        <f t="shared" si="140"/>
        <v>460000</v>
      </c>
      <c r="BN1973">
        <f t="shared" si="141"/>
        <v>640000</v>
      </c>
    </row>
    <row r="1974" spans="19:66">
      <c r="S1974" s="279" t="s">
        <v>437</v>
      </c>
      <c r="T1974">
        <v>600000</v>
      </c>
      <c r="U1974">
        <v>460000</v>
      </c>
      <c r="V1974">
        <v>640000</v>
      </c>
      <c r="BA1974" t="s">
        <v>198</v>
      </c>
      <c r="BB1974" t="s">
        <v>199</v>
      </c>
      <c r="BC1974">
        <v>2017</v>
      </c>
      <c r="BD1974">
        <v>2560</v>
      </c>
      <c r="BE1974">
        <v>8</v>
      </c>
      <c r="BF1974">
        <v>2</v>
      </c>
      <c r="BG1974">
        <v>590000</v>
      </c>
      <c r="BH1974">
        <v>460000</v>
      </c>
      <c r="BI1974">
        <v>640000</v>
      </c>
      <c r="BK1974" t="str">
        <f t="shared" si="138"/>
        <v>Honda CR-V_2560_2000</v>
      </c>
      <c r="BL1974">
        <f t="shared" si="139"/>
        <v>590000</v>
      </c>
      <c r="BM1974">
        <f t="shared" si="140"/>
        <v>460000</v>
      </c>
      <c r="BN1974">
        <f t="shared" si="141"/>
        <v>640000</v>
      </c>
    </row>
    <row r="1975" spans="19:66">
      <c r="S1975" s="279" t="s">
        <v>437</v>
      </c>
      <c r="T1975">
        <v>610000</v>
      </c>
      <c r="U1975">
        <v>460000</v>
      </c>
      <c r="V1975">
        <v>640000</v>
      </c>
      <c r="BA1975" t="s">
        <v>198</v>
      </c>
      <c r="BB1975" t="s">
        <v>199</v>
      </c>
      <c r="BC1975">
        <v>2017</v>
      </c>
      <c r="BD1975">
        <v>2560</v>
      </c>
      <c r="BE1975">
        <v>8</v>
      </c>
      <c r="BF1975">
        <v>2</v>
      </c>
      <c r="BG1975">
        <v>600000</v>
      </c>
      <c r="BH1975">
        <v>460000</v>
      </c>
      <c r="BI1975">
        <v>640000</v>
      </c>
      <c r="BK1975" t="str">
        <f t="shared" si="138"/>
        <v>Honda CR-V_2560_2000</v>
      </c>
      <c r="BL1975">
        <f t="shared" si="139"/>
        <v>600000</v>
      </c>
      <c r="BM1975">
        <f t="shared" si="140"/>
        <v>460000</v>
      </c>
      <c r="BN1975">
        <f t="shared" si="141"/>
        <v>640000</v>
      </c>
    </row>
    <row r="1976" spans="19:66">
      <c r="S1976" s="279" t="s">
        <v>437</v>
      </c>
      <c r="T1976">
        <v>620000</v>
      </c>
      <c r="U1976">
        <v>460000</v>
      </c>
      <c r="V1976">
        <v>640000</v>
      </c>
      <c r="BA1976" t="s">
        <v>198</v>
      </c>
      <c r="BB1976" t="s">
        <v>199</v>
      </c>
      <c r="BC1976">
        <v>2017</v>
      </c>
      <c r="BD1976">
        <v>2560</v>
      </c>
      <c r="BE1976">
        <v>8</v>
      </c>
      <c r="BF1976">
        <v>2</v>
      </c>
      <c r="BG1976">
        <v>610000</v>
      </c>
      <c r="BH1976">
        <v>460000</v>
      </c>
      <c r="BI1976">
        <v>640000</v>
      </c>
      <c r="BK1976" t="str">
        <f t="shared" si="138"/>
        <v>Honda CR-V_2560_2000</v>
      </c>
      <c r="BL1976">
        <f t="shared" si="139"/>
        <v>610000</v>
      </c>
      <c r="BM1976">
        <f t="shared" si="140"/>
        <v>460000</v>
      </c>
      <c r="BN1976">
        <f t="shared" si="141"/>
        <v>640000</v>
      </c>
    </row>
    <row r="1977" spans="19:66">
      <c r="S1977" s="279" t="s">
        <v>437</v>
      </c>
      <c r="T1977">
        <v>630000</v>
      </c>
      <c r="U1977">
        <v>460000</v>
      </c>
      <c r="V1977">
        <v>640000</v>
      </c>
      <c r="BA1977" t="s">
        <v>198</v>
      </c>
      <c r="BB1977" t="s">
        <v>199</v>
      </c>
      <c r="BC1977">
        <v>2017</v>
      </c>
      <c r="BD1977">
        <v>2560</v>
      </c>
      <c r="BE1977">
        <v>8</v>
      </c>
      <c r="BF1977">
        <v>2</v>
      </c>
      <c r="BG1977">
        <v>620000</v>
      </c>
      <c r="BH1977">
        <v>460000</v>
      </c>
      <c r="BI1977">
        <v>640000</v>
      </c>
      <c r="BK1977" t="str">
        <f t="shared" si="138"/>
        <v>Honda CR-V_2560_2000</v>
      </c>
      <c r="BL1977">
        <f t="shared" si="139"/>
        <v>620000</v>
      </c>
      <c r="BM1977">
        <f t="shared" si="140"/>
        <v>460000</v>
      </c>
      <c r="BN1977">
        <f t="shared" si="141"/>
        <v>640000</v>
      </c>
    </row>
    <row r="1978" spans="19:66">
      <c r="S1978" s="279" t="s">
        <v>437</v>
      </c>
      <c r="T1978">
        <v>640000</v>
      </c>
      <c r="U1978">
        <v>460000</v>
      </c>
      <c r="V1978">
        <v>640000</v>
      </c>
      <c r="BA1978" t="s">
        <v>198</v>
      </c>
      <c r="BB1978" t="s">
        <v>199</v>
      </c>
      <c r="BC1978">
        <v>2017</v>
      </c>
      <c r="BD1978">
        <v>2560</v>
      </c>
      <c r="BE1978">
        <v>8</v>
      </c>
      <c r="BF1978">
        <v>2</v>
      </c>
      <c r="BG1978">
        <v>630000</v>
      </c>
      <c r="BH1978">
        <v>460000</v>
      </c>
      <c r="BI1978">
        <v>640000</v>
      </c>
      <c r="BK1978" t="str">
        <f t="shared" si="138"/>
        <v>Honda CR-V_2560_2000</v>
      </c>
      <c r="BL1978">
        <f t="shared" si="139"/>
        <v>630000</v>
      </c>
      <c r="BM1978">
        <f t="shared" si="140"/>
        <v>460000</v>
      </c>
      <c r="BN1978">
        <f t="shared" si="141"/>
        <v>640000</v>
      </c>
    </row>
    <row r="1979" spans="19:66">
      <c r="S1979" s="279" t="s">
        <v>438</v>
      </c>
      <c r="T1979">
        <v>520000</v>
      </c>
      <c r="U1979">
        <v>520000</v>
      </c>
      <c r="V1979">
        <v>730000</v>
      </c>
      <c r="BA1979" t="s">
        <v>198</v>
      </c>
      <c r="BB1979" t="s">
        <v>199</v>
      </c>
      <c r="BC1979">
        <v>2017</v>
      </c>
      <c r="BD1979">
        <v>2560</v>
      </c>
      <c r="BE1979">
        <v>8</v>
      </c>
      <c r="BF1979">
        <v>2</v>
      </c>
      <c r="BG1979">
        <v>640000</v>
      </c>
      <c r="BH1979">
        <v>460000</v>
      </c>
      <c r="BI1979">
        <v>640000</v>
      </c>
      <c r="BK1979" t="str">
        <f t="shared" si="138"/>
        <v>Honda CR-V_2560_2000</v>
      </c>
      <c r="BL1979">
        <f t="shared" si="139"/>
        <v>640000</v>
      </c>
      <c r="BM1979">
        <f t="shared" si="140"/>
        <v>460000</v>
      </c>
      <c r="BN1979">
        <f t="shared" si="141"/>
        <v>640000</v>
      </c>
    </row>
    <row r="1980" spans="19:66">
      <c r="S1980" s="279" t="s">
        <v>438</v>
      </c>
      <c r="T1980">
        <v>530000</v>
      </c>
      <c r="U1980">
        <v>520000</v>
      </c>
      <c r="V1980">
        <v>730000</v>
      </c>
      <c r="BA1980" t="s">
        <v>198</v>
      </c>
      <c r="BB1980" t="s">
        <v>199</v>
      </c>
      <c r="BC1980">
        <v>2017</v>
      </c>
      <c r="BD1980">
        <v>2560</v>
      </c>
      <c r="BE1980">
        <v>8</v>
      </c>
      <c r="BF1980">
        <v>2.4</v>
      </c>
      <c r="BG1980">
        <v>520000</v>
      </c>
      <c r="BH1980">
        <v>520000</v>
      </c>
      <c r="BI1980">
        <v>730000</v>
      </c>
      <c r="BK1980" t="str">
        <f t="shared" si="138"/>
        <v>Honda CR-V_2560_2400</v>
      </c>
      <c r="BL1980">
        <f t="shared" si="139"/>
        <v>520000</v>
      </c>
      <c r="BM1980">
        <f t="shared" si="140"/>
        <v>520000</v>
      </c>
      <c r="BN1980">
        <f t="shared" si="141"/>
        <v>730000</v>
      </c>
    </row>
    <row r="1981" spans="19:66">
      <c r="S1981" s="279" t="s">
        <v>438</v>
      </c>
      <c r="T1981">
        <v>540000</v>
      </c>
      <c r="U1981">
        <v>520000</v>
      </c>
      <c r="V1981">
        <v>730000</v>
      </c>
      <c r="BA1981" t="s">
        <v>198</v>
      </c>
      <c r="BB1981" t="s">
        <v>199</v>
      </c>
      <c r="BC1981">
        <v>2017</v>
      </c>
      <c r="BD1981">
        <v>2560</v>
      </c>
      <c r="BE1981">
        <v>8</v>
      </c>
      <c r="BF1981">
        <v>2.4</v>
      </c>
      <c r="BG1981">
        <v>530000</v>
      </c>
      <c r="BH1981">
        <v>520000</v>
      </c>
      <c r="BI1981">
        <v>730000</v>
      </c>
      <c r="BK1981" t="str">
        <f t="shared" si="138"/>
        <v>Honda CR-V_2560_2400</v>
      </c>
      <c r="BL1981">
        <f t="shared" si="139"/>
        <v>530000</v>
      </c>
      <c r="BM1981">
        <f t="shared" si="140"/>
        <v>520000</v>
      </c>
      <c r="BN1981">
        <f t="shared" si="141"/>
        <v>730000</v>
      </c>
    </row>
    <row r="1982" spans="19:66">
      <c r="S1982" s="279" t="s">
        <v>438</v>
      </c>
      <c r="T1982">
        <v>550000</v>
      </c>
      <c r="U1982">
        <v>520000</v>
      </c>
      <c r="V1982">
        <v>730000</v>
      </c>
      <c r="BA1982" t="s">
        <v>198</v>
      </c>
      <c r="BB1982" t="s">
        <v>199</v>
      </c>
      <c r="BC1982">
        <v>2017</v>
      </c>
      <c r="BD1982">
        <v>2560</v>
      </c>
      <c r="BE1982">
        <v>8</v>
      </c>
      <c r="BF1982">
        <v>2.4</v>
      </c>
      <c r="BG1982">
        <v>540000</v>
      </c>
      <c r="BH1982">
        <v>520000</v>
      </c>
      <c r="BI1982">
        <v>730000</v>
      </c>
      <c r="BK1982" t="str">
        <f t="shared" si="138"/>
        <v>Honda CR-V_2560_2400</v>
      </c>
      <c r="BL1982">
        <f t="shared" si="139"/>
        <v>540000</v>
      </c>
      <c r="BM1982">
        <f t="shared" si="140"/>
        <v>520000</v>
      </c>
      <c r="BN1982">
        <f t="shared" si="141"/>
        <v>730000</v>
      </c>
    </row>
    <row r="1983" spans="19:66">
      <c r="S1983" s="279" t="s">
        <v>438</v>
      </c>
      <c r="T1983">
        <v>560000</v>
      </c>
      <c r="U1983">
        <v>520000</v>
      </c>
      <c r="V1983">
        <v>730000</v>
      </c>
      <c r="BA1983" t="s">
        <v>198</v>
      </c>
      <c r="BB1983" t="s">
        <v>199</v>
      </c>
      <c r="BC1983">
        <v>2017</v>
      </c>
      <c r="BD1983">
        <v>2560</v>
      </c>
      <c r="BE1983">
        <v>8</v>
      </c>
      <c r="BF1983">
        <v>2.4</v>
      </c>
      <c r="BG1983">
        <v>550000</v>
      </c>
      <c r="BH1983">
        <v>520000</v>
      </c>
      <c r="BI1983">
        <v>730000</v>
      </c>
      <c r="BK1983" t="str">
        <f t="shared" si="138"/>
        <v>Honda CR-V_2560_2400</v>
      </c>
      <c r="BL1983">
        <f t="shared" si="139"/>
        <v>550000</v>
      </c>
      <c r="BM1983">
        <f t="shared" si="140"/>
        <v>520000</v>
      </c>
      <c r="BN1983">
        <f t="shared" si="141"/>
        <v>730000</v>
      </c>
    </row>
    <row r="1984" spans="19:66">
      <c r="S1984" s="279" t="s">
        <v>438</v>
      </c>
      <c r="T1984">
        <v>570000</v>
      </c>
      <c r="U1984">
        <v>520000</v>
      </c>
      <c r="V1984">
        <v>730000</v>
      </c>
      <c r="BA1984" t="s">
        <v>198</v>
      </c>
      <c r="BB1984" t="s">
        <v>199</v>
      </c>
      <c r="BC1984">
        <v>2017</v>
      </c>
      <c r="BD1984">
        <v>2560</v>
      </c>
      <c r="BE1984">
        <v>8</v>
      </c>
      <c r="BF1984">
        <v>2.4</v>
      </c>
      <c r="BG1984">
        <v>560000</v>
      </c>
      <c r="BH1984">
        <v>520000</v>
      </c>
      <c r="BI1984">
        <v>730000</v>
      </c>
      <c r="BK1984" t="str">
        <f t="shared" si="138"/>
        <v>Honda CR-V_2560_2400</v>
      </c>
      <c r="BL1984">
        <f t="shared" si="139"/>
        <v>560000</v>
      </c>
      <c r="BM1984">
        <f t="shared" si="140"/>
        <v>520000</v>
      </c>
      <c r="BN1984">
        <f t="shared" si="141"/>
        <v>730000</v>
      </c>
    </row>
    <row r="1985" spans="19:66">
      <c r="S1985" s="279" t="s">
        <v>438</v>
      </c>
      <c r="T1985">
        <v>580000</v>
      </c>
      <c r="U1985">
        <v>520000</v>
      </c>
      <c r="V1985">
        <v>730000</v>
      </c>
      <c r="BA1985" t="s">
        <v>198</v>
      </c>
      <c r="BB1985" t="s">
        <v>199</v>
      </c>
      <c r="BC1985">
        <v>2017</v>
      </c>
      <c r="BD1985">
        <v>2560</v>
      </c>
      <c r="BE1985">
        <v>8</v>
      </c>
      <c r="BF1985">
        <v>2.4</v>
      </c>
      <c r="BG1985">
        <v>570000</v>
      </c>
      <c r="BH1985">
        <v>520000</v>
      </c>
      <c r="BI1985">
        <v>730000</v>
      </c>
      <c r="BK1985" t="str">
        <f t="shared" si="138"/>
        <v>Honda CR-V_2560_2400</v>
      </c>
      <c r="BL1985">
        <f t="shared" si="139"/>
        <v>570000</v>
      </c>
      <c r="BM1985">
        <f t="shared" si="140"/>
        <v>520000</v>
      </c>
      <c r="BN1985">
        <f t="shared" si="141"/>
        <v>730000</v>
      </c>
    </row>
    <row r="1986" spans="19:66">
      <c r="S1986" s="280" t="s">
        <v>438</v>
      </c>
      <c r="T1986">
        <v>590000</v>
      </c>
      <c r="U1986">
        <v>520000</v>
      </c>
      <c r="V1986">
        <v>730000</v>
      </c>
      <c r="BA1986" t="s">
        <v>198</v>
      </c>
      <c r="BB1986" t="s">
        <v>199</v>
      </c>
      <c r="BC1986">
        <v>2017</v>
      </c>
      <c r="BD1986">
        <v>2560</v>
      </c>
      <c r="BE1986">
        <v>8</v>
      </c>
      <c r="BF1986">
        <v>2.4</v>
      </c>
      <c r="BG1986">
        <v>580000</v>
      </c>
      <c r="BH1986">
        <v>520000</v>
      </c>
      <c r="BI1986">
        <v>730000</v>
      </c>
      <c r="BK1986" t="str">
        <f t="shared" si="138"/>
        <v>Honda CR-V_2560_2400</v>
      </c>
      <c r="BL1986">
        <f t="shared" si="139"/>
        <v>580000</v>
      </c>
      <c r="BM1986">
        <f t="shared" si="140"/>
        <v>520000</v>
      </c>
      <c r="BN1986">
        <f t="shared" si="141"/>
        <v>730000</v>
      </c>
    </row>
    <row r="1987" spans="19:66">
      <c r="S1987" s="279" t="s">
        <v>438</v>
      </c>
      <c r="T1987">
        <v>600000</v>
      </c>
      <c r="U1987">
        <v>520000</v>
      </c>
      <c r="V1987">
        <v>730000</v>
      </c>
      <c r="BA1987" t="s">
        <v>198</v>
      </c>
      <c r="BB1987" t="s">
        <v>199</v>
      </c>
      <c r="BC1987">
        <v>2017</v>
      </c>
      <c r="BD1987">
        <v>2560</v>
      </c>
      <c r="BE1987">
        <v>8</v>
      </c>
      <c r="BF1987">
        <v>2.4</v>
      </c>
      <c r="BG1987">
        <v>590000</v>
      </c>
      <c r="BH1987">
        <v>520000</v>
      </c>
      <c r="BI1987">
        <v>730000</v>
      </c>
      <c r="BK1987" t="str">
        <f t="shared" ref="BK1987:BK2050" si="142">BA1987&amp;" "&amp;BB1987&amp;"_"&amp;BD1987&amp;"_"&amp;BF1987*1000</f>
        <v>Honda CR-V_2560_2400</v>
      </c>
      <c r="BL1987">
        <f t="shared" ref="BL1987:BL2050" si="143">BG1987</f>
        <v>590000</v>
      </c>
      <c r="BM1987">
        <f t="shared" ref="BM1987:BM2050" si="144">BH1987</f>
        <v>520000</v>
      </c>
      <c r="BN1987">
        <f t="shared" ref="BN1987:BN2050" si="145">BI1987</f>
        <v>730000</v>
      </c>
    </row>
    <row r="1988" spans="19:66">
      <c r="S1988" s="279" t="s">
        <v>438</v>
      </c>
      <c r="T1988">
        <v>610000</v>
      </c>
      <c r="U1988">
        <v>520000</v>
      </c>
      <c r="V1988">
        <v>730000</v>
      </c>
      <c r="BA1988" t="s">
        <v>198</v>
      </c>
      <c r="BB1988" t="s">
        <v>199</v>
      </c>
      <c r="BC1988">
        <v>2017</v>
      </c>
      <c r="BD1988">
        <v>2560</v>
      </c>
      <c r="BE1988">
        <v>8</v>
      </c>
      <c r="BF1988">
        <v>2.4</v>
      </c>
      <c r="BG1988">
        <v>600000</v>
      </c>
      <c r="BH1988">
        <v>520000</v>
      </c>
      <c r="BI1988">
        <v>730000</v>
      </c>
      <c r="BK1988" t="str">
        <f t="shared" si="142"/>
        <v>Honda CR-V_2560_2400</v>
      </c>
      <c r="BL1988">
        <f t="shared" si="143"/>
        <v>600000</v>
      </c>
      <c r="BM1988">
        <f t="shared" si="144"/>
        <v>520000</v>
      </c>
      <c r="BN1988">
        <f t="shared" si="145"/>
        <v>730000</v>
      </c>
    </row>
    <row r="1989" spans="19:66">
      <c r="S1989" s="279" t="s">
        <v>438</v>
      </c>
      <c r="T1989">
        <v>620000</v>
      </c>
      <c r="U1989">
        <v>520000</v>
      </c>
      <c r="V1989">
        <v>730000</v>
      </c>
      <c r="BA1989" t="s">
        <v>198</v>
      </c>
      <c r="BB1989" t="s">
        <v>199</v>
      </c>
      <c r="BC1989">
        <v>2017</v>
      </c>
      <c r="BD1989">
        <v>2560</v>
      </c>
      <c r="BE1989">
        <v>8</v>
      </c>
      <c r="BF1989">
        <v>2.4</v>
      </c>
      <c r="BG1989">
        <v>610000</v>
      </c>
      <c r="BH1989">
        <v>520000</v>
      </c>
      <c r="BI1989">
        <v>730000</v>
      </c>
      <c r="BK1989" t="str">
        <f t="shared" si="142"/>
        <v>Honda CR-V_2560_2400</v>
      </c>
      <c r="BL1989">
        <f t="shared" si="143"/>
        <v>610000</v>
      </c>
      <c r="BM1989">
        <f t="shared" si="144"/>
        <v>520000</v>
      </c>
      <c r="BN1989">
        <f t="shared" si="145"/>
        <v>730000</v>
      </c>
    </row>
    <row r="1990" spans="19:66">
      <c r="S1990" s="279" t="s">
        <v>438</v>
      </c>
      <c r="T1990">
        <v>630000</v>
      </c>
      <c r="U1990">
        <v>520000</v>
      </c>
      <c r="V1990">
        <v>730000</v>
      </c>
      <c r="BA1990" t="s">
        <v>198</v>
      </c>
      <c r="BB1990" t="s">
        <v>199</v>
      </c>
      <c r="BC1990">
        <v>2017</v>
      </c>
      <c r="BD1990">
        <v>2560</v>
      </c>
      <c r="BE1990">
        <v>8</v>
      </c>
      <c r="BF1990">
        <v>2.4</v>
      </c>
      <c r="BG1990">
        <v>620000</v>
      </c>
      <c r="BH1990">
        <v>520000</v>
      </c>
      <c r="BI1990">
        <v>730000</v>
      </c>
      <c r="BK1990" t="str">
        <f t="shared" si="142"/>
        <v>Honda CR-V_2560_2400</v>
      </c>
      <c r="BL1990">
        <f t="shared" si="143"/>
        <v>620000</v>
      </c>
      <c r="BM1990">
        <f t="shared" si="144"/>
        <v>520000</v>
      </c>
      <c r="BN1990">
        <f t="shared" si="145"/>
        <v>730000</v>
      </c>
    </row>
    <row r="1991" spans="19:66">
      <c r="S1991" s="279" t="s">
        <v>438</v>
      </c>
      <c r="T1991">
        <v>640000</v>
      </c>
      <c r="U1991">
        <v>520000</v>
      </c>
      <c r="V1991">
        <v>730000</v>
      </c>
      <c r="BA1991" t="s">
        <v>198</v>
      </c>
      <c r="BB1991" t="s">
        <v>199</v>
      </c>
      <c r="BC1991">
        <v>2017</v>
      </c>
      <c r="BD1991">
        <v>2560</v>
      </c>
      <c r="BE1991">
        <v>8</v>
      </c>
      <c r="BF1991">
        <v>2.4</v>
      </c>
      <c r="BG1991">
        <v>630000</v>
      </c>
      <c r="BH1991">
        <v>520000</v>
      </c>
      <c r="BI1991">
        <v>730000</v>
      </c>
      <c r="BK1991" t="str">
        <f t="shared" si="142"/>
        <v>Honda CR-V_2560_2400</v>
      </c>
      <c r="BL1991">
        <f t="shared" si="143"/>
        <v>630000</v>
      </c>
      <c r="BM1991">
        <f t="shared" si="144"/>
        <v>520000</v>
      </c>
      <c r="BN1991">
        <f t="shared" si="145"/>
        <v>730000</v>
      </c>
    </row>
    <row r="1992" spans="19:66">
      <c r="S1992" s="279" t="s">
        <v>438</v>
      </c>
      <c r="T1992">
        <v>650000</v>
      </c>
      <c r="U1992">
        <v>520000</v>
      </c>
      <c r="V1992">
        <v>730000</v>
      </c>
      <c r="BA1992" t="s">
        <v>198</v>
      </c>
      <c r="BB1992" t="s">
        <v>199</v>
      </c>
      <c r="BC1992">
        <v>2017</v>
      </c>
      <c r="BD1992">
        <v>2560</v>
      </c>
      <c r="BE1992">
        <v>8</v>
      </c>
      <c r="BF1992">
        <v>2.4</v>
      </c>
      <c r="BG1992">
        <v>640000</v>
      </c>
      <c r="BH1992">
        <v>520000</v>
      </c>
      <c r="BI1992">
        <v>730000</v>
      </c>
      <c r="BK1992" t="str">
        <f t="shared" si="142"/>
        <v>Honda CR-V_2560_2400</v>
      </c>
      <c r="BL1992">
        <f t="shared" si="143"/>
        <v>640000</v>
      </c>
      <c r="BM1992">
        <f t="shared" si="144"/>
        <v>520000</v>
      </c>
      <c r="BN1992">
        <f t="shared" si="145"/>
        <v>730000</v>
      </c>
    </row>
    <row r="1993" spans="19:66">
      <c r="S1993" s="279" t="s">
        <v>438</v>
      </c>
      <c r="T1993">
        <v>660000</v>
      </c>
      <c r="U1993">
        <v>520000</v>
      </c>
      <c r="V1993">
        <v>730000</v>
      </c>
      <c r="BA1993" t="s">
        <v>198</v>
      </c>
      <c r="BB1993" t="s">
        <v>199</v>
      </c>
      <c r="BC1993">
        <v>2017</v>
      </c>
      <c r="BD1993">
        <v>2560</v>
      </c>
      <c r="BE1993">
        <v>8</v>
      </c>
      <c r="BF1993">
        <v>2.4</v>
      </c>
      <c r="BG1993">
        <v>650000</v>
      </c>
      <c r="BH1993">
        <v>520000</v>
      </c>
      <c r="BI1993">
        <v>730000</v>
      </c>
      <c r="BK1993" t="str">
        <f t="shared" si="142"/>
        <v>Honda CR-V_2560_2400</v>
      </c>
      <c r="BL1993">
        <f t="shared" si="143"/>
        <v>650000</v>
      </c>
      <c r="BM1993">
        <f t="shared" si="144"/>
        <v>520000</v>
      </c>
      <c r="BN1993">
        <f t="shared" si="145"/>
        <v>730000</v>
      </c>
    </row>
    <row r="1994" spans="19:66">
      <c r="S1994" s="279" t="s">
        <v>438</v>
      </c>
      <c r="T1994">
        <v>670000</v>
      </c>
      <c r="U1994">
        <v>520000</v>
      </c>
      <c r="V1994">
        <v>730000</v>
      </c>
      <c r="BA1994" t="s">
        <v>198</v>
      </c>
      <c r="BB1994" t="s">
        <v>199</v>
      </c>
      <c r="BC1994">
        <v>2017</v>
      </c>
      <c r="BD1994">
        <v>2560</v>
      </c>
      <c r="BE1994">
        <v>8</v>
      </c>
      <c r="BF1994">
        <v>2.4</v>
      </c>
      <c r="BG1994">
        <v>660000</v>
      </c>
      <c r="BH1994">
        <v>520000</v>
      </c>
      <c r="BI1994">
        <v>730000</v>
      </c>
      <c r="BK1994" t="str">
        <f t="shared" si="142"/>
        <v>Honda CR-V_2560_2400</v>
      </c>
      <c r="BL1994">
        <f t="shared" si="143"/>
        <v>660000</v>
      </c>
      <c r="BM1994">
        <f t="shared" si="144"/>
        <v>520000</v>
      </c>
      <c r="BN1994">
        <f t="shared" si="145"/>
        <v>730000</v>
      </c>
    </row>
    <row r="1995" spans="19:66">
      <c r="S1995" s="279" t="s">
        <v>438</v>
      </c>
      <c r="T1995">
        <v>680000</v>
      </c>
      <c r="U1995">
        <v>520000</v>
      </c>
      <c r="V1995">
        <v>730000</v>
      </c>
      <c r="BA1995" t="s">
        <v>198</v>
      </c>
      <c r="BB1995" t="s">
        <v>199</v>
      </c>
      <c r="BC1995">
        <v>2017</v>
      </c>
      <c r="BD1995">
        <v>2560</v>
      </c>
      <c r="BE1995">
        <v>8</v>
      </c>
      <c r="BF1995">
        <v>2.4</v>
      </c>
      <c r="BG1995">
        <v>670000</v>
      </c>
      <c r="BH1995">
        <v>520000</v>
      </c>
      <c r="BI1995">
        <v>730000</v>
      </c>
      <c r="BK1995" t="str">
        <f t="shared" si="142"/>
        <v>Honda CR-V_2560_2400</v>
      </c>
      <c r="BL1995">
        <f t="shared" si="143"/>
        <v>670000</v>
      </c>
      <c r="BM1995">
        <f t="shared" si="144"/>
        <v>520000</v>
      </c>
      <c r="BN1995">
        <f t="shared" si="145"/>
        <v>730000</v>
      </c>
    </row>
    <row r="1996" spans="19:66">
      <c r="S1996" s="279" t="s">
        <v>438</v>
      </c>
      <c r="T1996">
        <v>690000</v>
      </c>
      <c r="U1996">
        <v>520000</v>
      </c>
      <c r="V1996">
        <v>730000</v>
      </c>
      <c r="BA1996" t="s">
        <v>198</v>
      </c>
      <c r="BB1996" t="s">
        <v>199</v>
      </c>
      <c r="BC1996">
        <v>2017</v>
      </c>
      <c r="BD1996">
        <v>2560</v>
      </c>
      <c r="BE1996">
        <v>8</v>
      </c>
      <c r="BF1996">
        <v>2.4</v>
      </c>
      <c r="BG1996">
        <v>680000</v>
      </c>
      <c r="BH1996">
        <v>520000</v>
      </c>
      <c r="BI1996">
        <v>730000</v>
      </c>
      <c r="BK1996" t="str">
        <f t="shared" si="142"/>
        <v>Honda CR-V_2560_2400</v>
      </c>
      <c r="BL1996">
        <f t="shared" si="143"/>
        <v>680000</v>
      </c>
      <c r="BM1996">
        <f t="shared" si="144"/>
        <v>520000</v>
      </c>
      <c r="BN1996">
        <f t="shared" si="145"/>
        <v>730000</v>
      </c>
    </row>
    <row r="1997" spans="19:66">
      <c r="S1997" s="279" t="s">
        <v>438</v>
      </c>
      <c r="T1997">
        <v>700000</v>
      </c>
      <c r="U1997">
        <v>520000</v>
      </c>
      <c r="V1997">
        <v>730000</v>
      </c>
      <c r="BA1997" t="s">
        <v>198</v>
      </c>
      <c r="BB1997" t="s">
        <v>199</v>
      </c>
      <c r="BC1997">
        <v>2017</v>
      </c>
      <c r="BD1997">
        <v>2560</v>
      </c>
      <c r="BE1997">
        <v>8</v>
      </c>
      <c r="BF1997">
        <v>2.4</v>
      </c>
      <c r="BG1997">
        <v>690000</v>
      </c>
      <c r="BH1997">
        <v>520000</v>
      </c>
      <c r="BI1997">
        <v>730000</v>
      </c>
      <c r="BK1997" t="str">
        <f t="shared" si="142"/>
        <v>Honda CR-V_2560_2400</v>
      </c>
      <c r="BL1997">
        <f t="shared" si="143"/>
        <v>690000</v>
      </c>
      <c r="BM1997">
        <f t="shared" si="144"/>
        <v>520000</v>
      </c>
      <c r="BN1997">
        <f t="shared" si="145"/>
        <v>730000</v>
      </c>
    </row>
    <row r="1998" spans="19:66">
      <c r="S1998" s="279" t="s">
        <v>438</v>
      </c>
      <c r="T1998">
        <v>710000</v>
      </c>
      <c r="U1998">
        <v>520000</v>
      </c>
      <c r="V1998">
        <v>730000</v>
      </c>
      <c r="BA1998" t="s">
        <v>198</v>
      </c>
      <c r="BB1998" t="s">
        <v>199</v>
      </c>
      <c r="BC1998">
        <v>2017</v>
      </c>
      <c r="BD1998">
        <v>2560</v>
      </c>
      <c r="BE1998">
        <v>8</v>
      </c>
      <c r="BF1998">
        <v>2.4</v>
      </c>
      <c r="BG1998">
        <v>700000</v>
      </c>
      <c r="BH1998">
        <v>520000</v>
      </c>
      <c r="BI1998">
        <v>730000</v>
      </c>
      <c r="BK1998" t="str">
        <f t="shared" si="142"/>
        <v>Honda CR-V_2560_2400</v>
      </c>
      <c r="BL1998">
        <f t="shared" si="143"/>
        <v>700000</v>
      </c>
      <c r="BM1998">
        <f t="shared" si="144"/>
        <v>520000</v>
      </c>
      <c r="BN1998">
        <f t="shared" si="145"/>
        <v>730000</v>
      </c>
    </row>
    <row r="1999" spans="19:66">
      <c r="S1999" s="279" t="s">
        <v>438</v>
      </c>
      <c r="T1999">
        <v>720000</v>
      </c>
      <c r="U1999">
        <v>520000</v>
      </c>
      <c r="V1999">
        <v>730000</v>
      </c>
      <c r="BA1999" t="s">
        <v>198</v>
      </c>
      <c r="BB1999" t="s">
        <v>199</v>
      </c>
      <c r="BC1999">
        <v>2017</v>
      </c>
      <c r="BD1999">
        <v>2560</v>
      </c>
      <c r="BE1999">
        <v>8</v>
      </c>
      <c r="BF1999">
        <v>2.4</v>
      </c>
      <c r="BG1999">
        <v>710000</v>
      </c>
      <c r="BH1999">
        <v>520000</v>
      </c>
      <c r="BI1999">
        <v>730000</v>
      </c>
      <c r="BK1999" t="str">
        <f t="shared" si="142"/>
        <v>Honda CR-V_2560_2400</v>
      </c>
      <c r="BL1999">
        <f t="shared" si="143"/>
        <v>710000</v>
      </c>
      <c r="BM1999">
        <f t="shared" si="144"/>
        <v>520000</v>
      </c>
      <c r="BN1999">
        <f t="shared" si="145"/>
        <v>730000</v>
      </c>
    </row>
    <row r="2000" spans="19:66">
      <c r="S2000" s="279" t="s">
        <v>438</v>
      </c>
      <c r="T2000">
        <v>730000</v>
      </c>
      <c r="U2000">
        <v>520000</v>
      </c>
      <c r="V2000">
        <v>730000</v>
      </c>
      <c r="BA2000" t="s">
        <v>198</v>
      </c>
      <c r="BB2000" t="s">
        <v>199</v>
      </c>
      <c r="BC2000">
        <v>2017</v>
      </c>
      <c r="BD2000">
        <v>2560</v>
      </c>
      <c r="BE2000">
        <v>8</v>
      </c>
      <c r="BF2000">
        <v>2.4</v>
      </c>
      <c r="BG2000">
        <v>720000</v>
      </c>
      <c r="BH2000">
        <v>520000</v>
      </c>
      <c r="BI2000">
        <v>730000</v>
      </c>
      <c r="BK2000" t="str">
        <f t="shared" si="142"/>
        <v>Honda CR-V_2560_2400</v>
      </c>
      <c r="BL2000">
        <f t="shared" si="143"/>
        <v>720000</v>
      </c>
      <c r="BM2000">
        <f t="shared" si="144"/>
        <v>520000</v>
      </c>
      <c r="BN2000">
        <f t="shared" si="145"/>
        <v>730000</v>
      </c>
    </row>
    <row r="2001" spans="19:66">
      <c r="S2001" s="279" t="s">
        <v>439</v>
      </c>
      <c r="T2001">
        <v>610000</v>
      </c>
      <c r="U2001">
        <v>610000</v>
      </c>
      <c r="V2001">
        <v>840000</v>
      </c>
      <c r="BA2001" t="s">
        <v>198</v>
      </c>
      <c r="BB2001" t="s">
        <v>199</v>
      </c>
      <c r="BC2001">
        <v>2017</v>
      </c>
      <c r="BD2001">
        <v>2560</v>
      </c>
      <c r="BE2001">
        <v>8</v>
      </c>
      <c r="BF2001">
        <v>2.4</v>
      </c>
      <c r="BG2001">
        <v>730000</v>
      </c>
      <c r="BH2001">
        <v>520000</v>
      </c>
      <c r="BI2001">
        <v>730000</v>
      </c>
      <c r="BK2001" t="str">
        <f t="shared" si="142"/>
        <v>Honda CR-V_2560_2400</v>
      </c>
      <c r="BL2001">
        <f t="shared" si="143"/>
        <v>730000</v>
      </c>
      <c r="BM2001">
        <f t="shared" si="144"/>
        <v>520000</v>
      </c>
      <c r="BN2001">
        <f t="shared" si="145"/>
        <v>730000</v>
      </c>
    </row>
    <row r="2002" spans="19:66">
      <c r="S2002" s="279" t="s">
        <v>439</v>
      </c>
      <c r="T2002">
        <v>620000</v>
      </c>
      <c r="U2002">
        <v>610000</v>
      </c>
      <c r="V2002">
        <v>840000</v>
      </c>
      <c r="BA2002" t="s">
        <v>198</v>
      </c>
      <c r="BB2002" t="s">
        <v>199</v>
      </c>
      <c r="BC2002">
        <v>2018</v>
      </c>
      <c r="BD2002">
        <v>2561</v>
      </c>
      <c r="BE2002">
        <v>7</v>
      </c>
      <c r="BF2002">
        <v>1.6</v>
      </c>
      <c r="BG2002">
        <v>610000</v>
      </c>
      <c r="BH2002">
        <v>610000</v>
      </c>
      <c r="BI2002">
        <v>840000</v>
      </c>
      <c r="BK2002" t="str">
        <f t="shared" si="142"/>
        <v>Honda CR-V_2561_1600</v>
      </c>
      <c r="BL2002">
        <f t="shared" si="143"/>
        <v>610000</v>
      </c>
      <c r="BM2002">
        <f t="shared" si="144"/>
        <v>610000</v>
      </c>
      <c r="BN2002">
        <f t="shared" si="145"/>
        <v>840000</v>
      </c>
    </row>
    <row r="2003" spans="19:66">
      <c r="S2003" s="279" t="s">
        <v>439</v>
      </c>
      <c r="T2003">
        <v>630000</v>
      </c>
      <c r="U2003">
        <v>610000</v>
      </c>
      <c r="V2003">
        <v>840000</v>
      </c>
      <c r="BA2003" t="s">
        <v>198</v>
      </c>
      <c r="BB2003" t="s">
        <v>199</v>
      </c>
      <c r="BC2003">
        <v>2018</v>
      </c>
      <c r="BD2003">
        <v>2561</v>
      </c>
      <c r="BE2003">
        <v>7</v>
      </c>
      <c r="BF2003">
        <v>1.6</v>
      </c>
      <c r="BG2003">
        <v>620000</v>
      </c>
      <c r="BH2003">
        <v>610000</v>
      </c>
      <c r="BI2003">
        <v>840000</v>
      </c>
      <c r="BK2003" t="str">
        <f t="shared" si="142"/>
        <v>Honda CR-V_2561_1600</v>
      </c>
      <c r="BL2003">
        <f t="shared" si="143"/>
        <v>620000</v>
      </c>
      <c r="BM2003">
        <f t="shared" si="144"/>
        <v>610000</v>
      </c>
      <c r="BN2003">
        <f t="shared" si="145"/>
        <v>840000</v>
      </c>
    </row>
    <row r="2004" spans="19:66">
      <c r="S2004" s="279" t="s">
        <v>439</v>
      </c>
      <c r="T2004">
        <v>640000</v>
      </c>
      <c r="U2004">
        <v>610000</v>
      </c>
      <c r="V2004">
        <v>840000</v>
      </c>
      <c r="BA2004" t="s">
        <v>198</v>
      </c>
      <c r="BB2004" t="s">
        <v>199</v>
      </c>
      <c r="BC2004">
        <v>2018</v>
      </c>
      <c r="BD2004">
        <v>2561</v>
      </c>
      <c r="BE2004">
        <v>7</v>
      </c>
      <c r="BF2004">
        <v>1.6</v>
      </c>
      <c r="BG2004">
        <v>630000</v>
      </c>
      <c r="BH2004">
        <v>610000</v>
      </c>
      <c r="BI2004">
        <v>840000</v>
      </c>
      <c r="BK2004" t="str">
        <f t="shared" si="142"/>
        <v>Honda CR-V_2561_1600</v>
      </c>
      <c r="BL2004">
        <f t="shared" si="143"/>
        <v>630000</v>
      </c>
      <c r="BM2004">
        <f t="shared" si="144"/>
        <v>610000</v>
      </c>
      <c r="BN2004">
        <f t="shared" si="145"/>
        <v>840000</v>
      </c>
    </row>
    <row r="2005" spans="19:66">
      <c r="S2005" s="280" t="s">
        <v>439</v>
      </c>
      <c r="T2005">
        <v>650000</v>
      </c>
      <c r="U2005">
        <v>610000</v>
      </c>
      <c r="V2005">
        <v>840000</v>
      </c>
      <c r="BA2005" t="s">
        <v>198</v>
      </c>
      <c r="BB2005" t="s">
        <v>199</v>
      </c>
      <c r="BC2005">
        <v>2018</v>
      </c>
      <c r="BD2005">
        <v>2561</v>
      </c>
      <c r="BE2005">
        <v>7</v>
      </c>
      <c r="BF2005">
        <v>1.6</v>
      </c>
      <c r="BG2005">
        <v>640000</v>
      </c>
      <c r="BH2005">
        <v>610000</v>
      </c>
      <c r="BI2005">
        <v>840000</v>
      </c>
      <c r="BK2005" t="str">
        <f t="shared" si="142"/>
        <v>Honda CR-V_2561_1600</v>
      </c>
      <c r="BL2005">
        <f t="shared" si="143"/>
        <v>640000</v>
      </c>
      <c r="BM2005">
        <f t="shared" si="144"/>
        <v>610000</v>
      </c>
      <c r="BN2005">
        <f t="shared" si="145"/>
        <v>840000</v>
      </c>
    </row>
    <row r="2006" spans="19:66">
      <c r="S2006" s="279" t="s">
        <v>439</v>
      </c>
      <c r="T2006">
        <v>660000</v>
      </c>
      <c r="U2006">
        <v>610000</v>
      </c>
      <c r="V2006">
        <v>840000</v>
      </c>
      <c r="BA2006" t="s">
        <v>198</v>
      </c>
      <c r="BB2006" t="s">
        <v>199</v>
      </c>
      <c r="BC2006">
        <v>2018</v>
      </c>
      <c r="BD2006">
        <v>2561</v>
      </c>
      <c r="BE2006">
        <v>7</v>
      </c>
      <c r="BF2006">
        <v>1.6</v>
      </c>
      <c r="BG2006">
        <v>650000</v>
      </c>
      <c r="BH2006">
        <v>610000</v>
      </c>
      <c r="BI2006">
        <v>840000</v>
      </c>
      <c r="BK2006" t="str">
        <f t="shared" si="142"/>
        <v>Honda CR-V_2561_1600</v>
      </c>
      <c r="BL2006">
        <f t="shared" si="143"/>
        <v>650000</v>
      </c>
      <c r="BM2006">
        <f t="shared" si="144"/>
        <v>610000</v>
      </c>
      <c r="BN2006">
        <f t="shared" si="145"/>
        <v>840000</v>
      </c>
    </row>
    <row r="2007" spans="19:66">
      <c r="S2007" s="279" t="s">
        <v>439</v>
      </c>
      <c r="T2007">
        <v>670000</v>
      </c>
      <c r="U2007">
        <v>610000</v>
      </c>
      <c r="V2007">
        <v>840000</v>
      </c>
      <c r="BA2007" t="s">
        <v>198</v>
      </c>
      <c r="BB2007" t="s">
        <v>199</v>
      </c>
      <c r="BC2007">
        <v>2018</v>
      </c>
      <c r="BD2007">
        <v>2561</v>
      </c>
      <c r="BE2007">
        <v>7</v>
      </c>
      <c r="BF2007">
        <v>1.6</v>
      </c>
      <c r="BG2007">
        <v>660000</v>
      </c>
      <c r="BH2007">
        <v>610000</v>
      </c>
      <c r="BI2007">
        <v>840000</v>
      </c>
      <c r="BK2007" t="str">
        <f t="shared" si="142"/>
        <v>Honda CR-V_2561_1600</v>
      </c>
      <c r="BL2007">
        <f t="shared" si="143"/>
        <v>660000</v>
      </c>
      <c r="BM2007">
        <f t="shared" si="144"/>
        <v>610000</v>
      </c>
      <c r="BN2007">
        <f t="shared" si="145"/>
        <v>840000</v>
      </c>
    </row>
    <row r="2008" spans="19:66">
      <c r="S2008" s="279" t="s">
        <v>439</v>
      </c>
      <c r="T2008">
        <v>680000</v>
      </c>
      <c r="U2008">
        <v>610000</v>
      </c>
      <c r="V2008">
        <v>840000</v>
      </c>
      <c r="BA2008" t="s">
        <v>198</v>
      </c>
      <c r="BB2008" t="s">
        <v>199</v>
      </c>
      <c r="BC2008">
        <v>2018</v>
      </c>
      <c r="BD2008">
        <v>2561</v>
      </c>
      <c r="BE2008">
        <v>7</v>
      </c>
      <c r="BF2008">
        <v>1.6</v>
      </c>
      <c r="BG2008">
        <v>670000</v>
      </c>
      <c r="BH2008">
        <v>610000</v>
      </c>
      <c r="BI2008">
        <v>840000</v>
      </c>
      <c r="BK2008" t="str">
        <f t="shared" si="142"/>
        <v>Honda CR-V_2561_1600</v>
      </c>
      <c r="BL2008">
        <f t="shared" si="143"/>
        <v>670000</v>
      </c>
      <c r="BM2008">
        <f t="shared" si="144"/>
        <v>610000</v>
      </c>
      <c r="BN2008">
        <f t="shared" si="145"/>
        <v>840000</v>
      </c>
    </row>
    <row r="2009" spans="19:66">
      <c r="S2009" s="279" t="s">
        <v>439</v>
      </c>
      <c r="T2009">
        <v>690000</v>
      </c>
      <c r="U2009">
        <v>610000</v>
      </c>
      <c r="V2009">
        <v>840000</v>
      </c>
      <c r="BA2009" t="s">
        <v>198</v>
      </c>
      <c r="BB2009" t="s">
        <v>199</v>
      </c>
      <c r="BC2009">
        <v>2018</v>
      </c>
      <c r="BD2009">
        <v>2561</v>
      </c>
      <c r="BE2009">
        <v>7</v>
      </c>
      <c r="BF2009">
        <v>1.6</v>
      </c>
      <c r="BG2009">
        <v>680000</v>
      </c>
      <c r="BH2009">
        <v>610000</v>
      </c>
      <c r="BI2009">
        <v>840000</v>
      </c>
      <c r="BK2009" t="str">
        <f t="shared" si="142"/>
        <v>Honda CR-V_2561_1600</v>
      </c>
      <c r="BL2009">
        <f t="shared" si="143"/>
        <v>680000</v>
      </c>
      <c r="BM2009">
        <f t="shared" si="144"/>
        <v>610000</v>
      </c>
      <c r="BN2009">
        <f t="shared" si="145"/>
        <v>840000</v>
      </c>
    </row>
    <row r="2010" spans="19:66">
      <c r="S2010" s="279" t="s">
        <v>439</v>
      </c>
      <c r="T2010">
        <v>700000</v>
      </c>
      <c r="U2010">
        <v>610000</v>
      </c>
      <c r="V2010">
        <v>840000</v>
      </c>
      <c r="BA2010" t="s">
        <v>198</v>
      </c>
      <c r="BB2010" t="s">
        <v>199</v>
      </c>
      <c r="BC2010">
        <v>2018</v>
      </c>
      <c r="BD2010">
        <v>2561</v>
      </c>
      <c r="BE2010">
        <v>7</v>
      </c>
      <c r="BF2010">
        <v>1.6</v>
      </c>
      <c r="BG2010">
        <v>690000</v>
      </c>
      <c r="BH2010">
        <v>610000</v>
      </c>
      <c r="BI2010">
        <v>840000</v>
      </c>
      <c r="BK2010" t="str">
        <f t="shared" si="142"/>
        <v>Honda CR-V_2561_1600</v>
      </c>
      <c r="BL2010">
        <f t="shared" si="143"/>
        <v>690000</v>
      </c>
      <c r="BM2010">
        <f t="shared" si="144"/>
        <v>610000</v>
      </c>
      <c r="BN2010">
        <f t="shared" si="145"/>
        <v>840000</v>
      </c>
    </row>
    <row r="2011" spans="19:66">
      <c r="S2011" s="279" t="s">
        <v>439</v>
      </c>
      <c r="T2011">
        <v>710000</v>
      </c>
      <c r="U2011">
        <v>610000</v>
      </c>
      <c r="V2011">
        <v>840000</v>
      </c>
      <c r="BA2011" t="s">
        <v>198</v>
      </c>
      <c r="BB2011" t="s">
        <v>199</v>
      </c>
      <c r="BC2011">
        <v>2018</v>
      </c>
      <c r="BD2011">
        <v>2561</v>
      </c>
      <c r="BE2011">
        <v>7</v>
      </c>
      <c r="BF2011">
        <v>1.6</v>
      </c>
      <c r="BG2011">
        <v>700000</v>
      </c>
      <c r="BH2011">
        <v>610000</v>
      </c>
      <c r="BI2011">
        <v>840000</v>
      </c>
      <c r="BK2011" t="str">
        <f t="shared" si="142"/>
        <v>Honda CR-V_2561_1600</v>
      </c>
      <c r="BL2011">
        <f t="shared" si="143"/>
        <v>700000</v>
      </c>
      <c r="BM2011">
        <f t="shared" si="144"/>
        <v>610000</v>
      </c>
      <c r="BN2011">
        <f t="shared" si="145"/>
        <v>840000</v>
      </c>
    </row>
    <row r="2012" spans="19:66">
      <c r="S2012" s="279" t="s">
        <v>439</v>
      </c>
      <c r="T2012">
        <v>720000</v>
      </c>
      <c r="U2012">
        <v>610000</v>
      </c>
      <c r="V2012">
        <v>840000</v>
      </c>
      <c r="BA2012" t="s">
        <v>198</v>
      </c>
      <c r="BB2012" t="s">
        <v>199</v>
      </c>
      <c r="BC2012">
        <v>2018</v>
      </c>
      <c r="BD2012">
        <v>2561</v>
      </c>
      <c r="BE2012">
        <v>7</v>
      </c>
      <c r="BF2012">
        <v>1.6</v>
      </c>
      <c r="BG2012">
        <v>710000</v>
      </c>
      <c r="BH2012">
        <v>610000</v>
      </c>
      <c r="BI2012">
        <v>840000</v>
      </c>
      <c r="BK2012" t="str">
        <f t="shared" si="142"/>
        <v>Honda CR-V_2561_1600</v>
      </c>
      <c r="BL2012">
        <f t="shared" si="143"/>
        <v>710000</v>
      </c>
      <c r="BM2012">
        <f t="shared" si="144"/>
        <v>610000</v>
      </c>
      <c r="BN2012">
        <f t="shared" si="145"/>
        <v>840000</v>
      </c>
    </row>
    <row r="2013" spans="19:66">
      <c r="S2013" s="279" t="s">
        <v>439</v>
      </c>
      <c r="T2013">
        <v>730000</v>
      </c>
      <c r="U2013">
        <v>610000</v>
      </c>
      <c r="V2013">
        <v>840000</v>
      </c>
      <c r="BA2013" t="s">
        <v>198</v>
      </c>
      <c r="BB2013" t="s">
        <v>199</v>
      </c>
      <c r="BC2013">
        <v>2018</v>
      </c>
      <c r="BD2013">
        <v>2561</v>
      </c>
      <c r="BE2013">
        <v>7</v>
      </c>
      <c r="BF2013">
        <v>1.6</v>
      </c>
      <c r="BG2013">
        <v>720000</v>
      </c>
      <c r="BH2013">
        <v>610000</v>
      </c>
      <c r="BI2013">
        <v>840000</v>
      </c>
      <c r="BK2013" t="str">
        <f t="shared" si="142"/>
        <v>Honda CR-V_2561_1600</v>
      </c>
      <c r="BL2013">
        <f t="shared" si="143"/>
        <v>720000</v>
      </c>
      <c r="BM2013">
        <f t="shared" si="144"/>
        <v>610000</v>
      </c>
      <c r="BN2013">
        <f t="shared" si="145"/>
        <v>840000</v>
      </c>
    </row>
    <row r="2014" spans="19:66">
      <c r="S2014" s="279" t="s">
        <v>439</v>
      </c>
      <c r="T2014">
        <v>740000</v>
      </c>
      <c r="U2014">
        <v>610000</v>
      </c>
      <c r="V2014">
        <v>840000</v>
      </c>
      <c r="BA2014" t="s">
        <v>198</v>
      </c>
      <c r="BB2014" t="s">
        <v>199</v>
      </c>
      <c r="BC2014">
        <v>2018</v>
      </c>
      <c r="BD2014">
        <v>2561</v>
      </c>
      <c r="BE2014">
        <v>7</v>
      </c>
      <c r="BF2014">
        <v>1.6</v>
      </c>
      <c r="BG2014">
        <v>730000</v>
      </c>
      <c r="BH2014">
        <v>610000</v>
      </c>
      <c r="BI2014">
        <v>840000</v>
      </c>
      <c r="BK2014" t="str">
        <f t="shared" si="142"/>
        <v>Honda CR-V_2561_1600</v>
      </c>
      <c r="BL2014">
        <f t="shared" si="143"/>
        <v>730000</v>
      </c>
      <c r="BM2014">
        <f t="shared" si="144"/>
        <v>610000</v>
      </c>
      <c r="BN2014">
        <f t="shared" si="145"/>
        <v>840000</v>
      </c>
    </row>
    <row r="2015" spans="19:66">
      <c r="S2015" s="279" t="s">
        <v>439</v>
      </c>
      <c r="T2015">
        <v>750000</v>
      </c>
      <c r="U2015">
        <v>610000</v>
      </c>
      <c r="V2015">
        <v>840000</v>
      </c>
      <c r="BA2015" t="s">
        <v>198</v>
      </c>
      <c r="BB2015" t="s">
        <v>199</v>
      </c>
      <c r="BC2015">
        <v>2018</v>
      </c>
      <c r="BD2015">
        <v>2561</v>
      </c>
      <c r="BE2015">
        <v>7</v>
      </c>
      <c r="BF2015">
        <v>1.6</v>
      </c>
      <c r="BG2015">
        <v>740000</v>
      </c>
      <c r="BH2015">
        <v>610000</v>
      </c>
      <c r="BI2015">
        <v>840000</v>
      </c>
      <c r="BK2015" t="str">
        <f t="shared" si="142"/>
        <v>Honda CR-V_2561_1600</v>
      </c>
      <c r="BL2015">
        <f t="shared" si="143"/>
        <v>740000</v>
      </c>
      <c r="BM2015">
        <f t="shared" si="144"/>
        <v>610000</v>
      </c>
      <c r="BN2015">
        <f t="shared" si="145"/>
        <v>840000</v>
      </c>
    </row>
    <row r="2016" spans="19:66">
      <c r="S2016" s="279" t="s">
        <v>439</v>
      </c>
      <c r="T2016">
        <v>760000</v>
      </c>
      <c r="U2016">
        <v>610000</v>
      </c>
      <c r="V2016">
        <v>840000</v>
      </c>
      <c r="BA2016" t="s">
        <v>198</v>
      </c>
      <c r="BB2016" t="s">
        <v>199</v>
      </c>
      <c r="BC2016">
        <v>2018</v>
      </c>
      <c r="BD2016">
        <v>2561</v>
      </c>
      <c r="BE2016">
        <v>7</v>
      </c>
      <c r="BF2016">
        <v>1.6</v>
      </c>
      <c r="BG2016">
        <v>750000</v>
      </c>
      <c r="BH2016">
        <v>610000</v>
      </c>
      <c r="BI2016">
        <v>840000</v>
      </c>
      <c r="BK2016" t="str">
        <f t="shared" si="142"/>
        <v>Honda CR-V_2561_1600</v>
      </c>
      <c r="BL2016">
        <f t="shared" si="143"/>
        <v>750000</v>
      </c>
      <c r="BM2016">
        <f t="shared" si="144"/>
        <v>610000</v>
      </c>
      <c r="BN2016">
        <f t="shared" si="145"/>
        <v>840000</v>
      </c>
    </row>
    <row r="2017" spans="19:66">
      <c r="S2017" s="279" t="s">
        <v>439</v>
      </c>
      <c r="T2017">
        <v>770000</v>
      </c>
      <c r="U2017">
        <v>610000</v>
      </c>
      <c r="V2017">
        <v>840000</v>
      </c>
      <c r="BA2017" t="s">
        <v>198</v>
      </c>
      <c r="BB2017" t="s">
        <v>199</v>
      </c>
      <c r="BC2017">
        <v>2018</v>
      </c>
      <c r="BD2017">
        <v>2561</v>
      </c>
      <c r="BE2017">
        <v>7</v>
      </c>
      <c r="BF2017">
        <v>1.6</v>
      </c>
      <c r="BG2017">
        <v>760000</v>
      </c>
      <c r="BH2017">
        <v>610000</v>
      </c>
      <c r="BI2017">
        <v>840000</v>
      </c>
      <c r="BK2017" t="str">
        <f t="shared" si="142"/>
        <v>Honda CR-V_2561_1600</v>
      </c>
      <c r="BL2017">
        <f t="shared" si="143"/>
        <v>760000</v>
      </c>
      <c r="BM2017">
        <f t="shared" si="144"/>
        <v>610000</v>
      </c>
      <c r="BN2017">
        <f t="shared" si="145"/>
        <v>840000</v>
      </c>
    </row>
    <row r="2018" spans="19:66">
      <c r="S2018" s="279" t="s">
        <v>439</v>
      </c>
      <c r="T2018">
        <v>780000</v>
      </c>
      <c r="U2018">
        <v>610000</v>
      </c>
      <c r="V2018">
        <v>840000</v>
      </c>
      <c r="BA2018" t="s">
        <v>198</v>
      </c>
      <c r="BB2018" t="s">
        <v>199</v>
      </c>
      <c r="BC2018">
        <v>2018</v>
      </c>
      <c r="BD2018">
        <v>2561</v>
      </c>
      <c r="BE2018">
        <v>7</v>
      </c>
      <c r="BF2018">
        <v>1.6</v>
      </c>
      <c r="BG2018">
        <v>770000</v>
      </c>
      <c r="BH2018">
        <v>610000</v>
      </c>
      <c r="BI2018">
        <v>840000</v>
      </c>
      <c r="BK2018" t="str">
        <f t="shared" si="142"/>
        <v>Honda CR-V_2561_1600</v>
      </c>
      <c r="BL2018">
        <f t="shared" si="143"/>
        <v>770000</v>
      </c>
      <c r="BM2018">
        <f t="shared" si="144"/>
        <v>610000</v>
      </c>
      <c r="BN2018">
        <f t="shared" si="145"/>
        <v>840000</v>
      </c>
    </row>
    <row r="2019" spans="19:66">
      <c r="S2019" s="279" t="s">
        <v>439</v>
      </c>
      <c r="T2019">
        <v>790000</v>
      </c>
      <c r="U2019">
        <v>610000</v>
      </c>
      <c r="V2019">
        <v>840000</v>
      </c>
      <c r="BA2019" t="s">
        <v>198</v>
      </c>
      <c r="BB2019" t="s">
        <v>199</v>
      </c>
      <c r="BC2019">
        <v>2018</v>
      </c>
      <c r="BD2019">
        <v>2561</v>
      </c>
      <c r="BE2019">
        <v>7</v>
      </c>
      <c r="BF2019">
        <v>1.6</v>
      </c>
      <c r="BG2019">
        <v>780000</v>
      </c>
      <c r="BH2019">
        <v>610000</v>
      </c>
      <c r="BI2019">
        <v>840000</v>
      </c>
      <c r="BK2019" t="str">
        <f t="shared" si="142"/>
        <v>Honda CR-V_2561_1600</v>
      </c>
      <c r="BL2019">
        <f t="shared" si="143"/>
        <v>780000</v>
      </c>
      <c r="BM2019">
        <f t="shared" si="144"/>
        <v>610000</v>
      </c>
      <c r="BN2019">
        <f t="shared" si="145"/>
        <v>840000</v>
      </c>
    </row>
    <row r="2020" spans="19:66">
      <c r="S2020" s="279" t="s">
        <v>439</v>
      </c>
      <c r="T2020">
        <v>800000</v>
      </c>
      <c r="U2020">
        <v>610000</v>
      </c>
      <c r="V2020">
        <v>840000</v>
      </c>
      <c r="BA2020" t="s">
        <v>198</v>
      </c>
      <c r="BB2020" t="s">
        <v>199</v>
      </c>
      <c r="BC2020">
        <v>2018</v>
      </c>
      <c r="BD2020">
        <v>2561</v>
      </c>
      <c r="BE2020">
        <v>7</v>
      </c>
      <c r="BF2020">
        <v>1.6</v>
      </c>
      <c r="BG2020">
        <v>790000</v>
      </c>
      <c r="BH2020">
        <v>610000</v>
      </c>
      <c r="BI2020">
        <v>840000</v>
      </c>
      <c r="BK2020" t="str">
        <f t="shared" si="142"/>
        <v>Honda CR-V_2561_1600</v>
      </c>
      <c r="BL2020">
        <f t="shared" si="143"/>
        <v>790000</v>
      </c>
      <c r="BM2020">
        <f t="shared" si="144"/>
        <v>610000</v>
      </c>
      <c r="BN2020">
        <f t="shared" si="145"/>
        <v>840000</v>
      </c>
    </row>
    <row r="2021" spans="19:66">
      <c r="S2021" s="279" t="s">
        <v>439</v>
      </c>
      <c r="T2021">
        <v>810000</v>
      </c>
      <c r="U2021">
        <v>610000</v>
      </c>
      <c r="V2021">
        <v>840000</v>
      </c>
      <c r="BA2021" t="s">
        <v>198</v>
      </c>
      <c r="BB2021" t="s">
        <v>199</v>
      </c>
      <c r="BC2021">
        <v>2018</v>
      </c>
      <c r="BD2021">
        <v>2561</v>
      </c>
      <c r="BE2021">
        <v>7</v>
      </c>
      <c r="BF2021">
        <v>1.6</v>
      </c>
      <c r="BG2021">
        <v>800000</v>
      </c>
      <c r="BH2021">
        <v>610000</v>
      </c>
      <c r="BI2021">
        <v>840000</v>
      </c>
      <c r="BK2021" t="str">
        <f t="shared" si="142"/>
        <v>Honda CR-V_2561_1600</v>
      </c>
      <c r="BL2021">
        <f t="shared" si="143"/>
        <v>800000</v>
      </c>
      <c r="BM2021">
        <f t="shared" si="144"/>
        <v>610000</v>
      </c>
      <c r="BN2021">
        <f t="shared" si="145"/>
        <v>840000</v>
      </c>
    </row>
    <row r="2022" spans="19:66">
      <c r="S2022" s="279" t="s">
        <v>439</v>
      </c>
      <c r="T2022">
        <v>820000</v>
      </c>
      <c r="U2022">
        <v>610000</v>
      </c>
      <c r="V2022">
        <v>840000</v>
      </c>
      <c r="BA2022" t="s">
        <v>198</v>
      </c>
      <c r="BB2022" t="s">
        <v>199</v>
      </c>
      <c r="BC2022">
        <v>2018</v>
      </c>
      <c r="BD2022">
        <v>2561</v>
      </c>
      <c r="BE2022">
        <v>7</v>
      </c>
      <c r="BF2022">
        <v>1.6</v>
      </c>
      <c r="BG2022">
        <v>810000</v>
      </c>
      <c r="BH2022">
        <v>610000</v>
      </c>
      <c r="BI2022">
        <v>840000</v>
      </c>
      <c r="BK2022" t="str">
        <f t="shared" si="142"/>
        <v>Honda CR-V_2561_1600</v>
      </c>
      <c r="BL2022">
        <f t="shared" si="143"/>
        <v>810000</v>
      </c>
      <c r="BM2022">
        <f t="shared" si="144"/>
        <v>610000</v>
      </c>
      <c r="BN2022">
        <f t="shared" si="145"/>
        <v>840000</v>
      </c>
    </row>
    <row r="2023" spans="19:66">
      <c r="S2023" s="279" t="s">
        <v>439</v>
      </c>
      <c r="T2023">
        <v>830000</v>
      </c>
      <c r="U2023">
        <v>610000</v>
      </c>
      <c r="V2023">
        <v>840000</v>
      </c>
      <c r="BA2023" t="s">
        <v>198</v>
      </c>
      <c r="BB2023" t="s">
        <v>199</v>
      </c>
      <c r="BC2023">
        <v>2018</v>
      </c>
      <c r="BD2023">
        <v>2561</v>
      </c>
      <c r="BE2023">
        <v>7</v>
      </c>
      <c r="BF2023">
        <v>1.6</v>
      </c>
      <c r="BG2023">
        <v>820000</v>
      </c>
      <c r="BH2023">
        <v>610000</v>
      </c>
      <c r="BI2023">
        <v>840000</v>
      </c>
      <c r="BK2023" t="str">
        <f t="shared" si="142"/>
        <v>Honda CR-V_2561_1600</v>
      </c>
      <c r="BL2023">
        <f t="shared" si="143"/>
        <v>820000</v>
      </c>
      <c r="BM2023">
        <f t="shared" si="144"/>
        <v>610000</v>
      </c>
      <c r="BN2023">
        <f t="shared" si="145"/>
        <v>840000</v>
      </c>
    </row>
    <row r="2024" spans="19:66">
      <c r="S2024" s="279" t="s">
        <v>439</v>
      </c>
      <c r="T2024">
        <v>840000</v>
      </c>
      <c r="U2024">
        <v>610000</v>
      </c>
      <c r="V2024">
        <v>840000</v>
      </c>
      <c r="BA2024" t="s">
        <v>198</v>
      </c>
      <c r="BB2024" t="s">
        <v>199</v>
      </c>
      <c r="BC2024">
        <v>2018</v>
      </c>
      <c r="BD2024">
        <v>2561</v>
      </c>
      <c r="BE2024">
        <v>7</v>
      </c>
      <c r="BF2024">
        <v>1.6</v>
      </c>
      <c r="BG2024">
        <v>830000</v>
      </c>
      <c r="BH2024">
        <v>610000</v>
      </c>
      <c r="BI2024">
        <v>840000</v>
      </c>
      <c r="BK2024" t="str">
        <f t="shared" si="142"/>
        <v>Honda CR-V_2561_1600</v>
      </c>
      <c r="BL2024">
        <f t="shared" si="143"/>
        <v>830000</v>
      </c>
      <c r="BM2024">
        <f t="shared" si="144"/>
        <v>610000</v>
      </c>
      <c r="BN2024">
        <f t="shared" si="145"/>
        <v>840000</v>
      </c>
    </row>
    <row r="2025" spans="19:66">
      <c r="S2025" s="279" t="s">
        <v>440</v>
      </c>
      <c r="T2025">
        <v>560000</v>
      </c>
      <c r="U2025">
        <v>560000</v>
      </c>
      <c r="V2025">
        <v>800000</v>
      </c>
      <c r="BA2025" t="s">
        <v>198</v>
      </c>
      <c r="BB2025" t="s">
        <v>199</v>
      </c>
      <c r="BC2025">
        <v>2018</v>
      </c>
      <c r="BD2025">
        <v>2561</v>
      </c>
      <c r="BE2025">
        <v>7</v>
      </c>
      <c r="BF2025">
        <v>1.6</v>
      </c>
      <c r="BG2025">
        <v>840000</v>
      </c>
      <c r="BH2025">
        <v>610000</v>
      </c>
      <c r="BI2025">
        <v>840000</v>
      </c>
      <c r="BK2025" t="str">
        <f t="shared" si="142"/>
        <v>Honda CR-V_2561_1600</v>
      </c>
      <c r="BL2025">
        <f t="shared" si="143"/>
        <v>840000</v>
      </c>
      <c r="BM2025">
        <f t="shared" si="144"/>
        <v>610000</v>
      </c>
      <c r="BN2025">
        <f t="shared" si="145"/>
        <v>840000</v>
      </c>
    </row>
    <row r="2026" spans="19:66">
      <c r="S2026" s="279" t="s">
        <v>440</v>
      </c>
      <c r="T2026">
        <v>570000</v>
      </c>
      <c r="U2026">
        <v>560000</v>
      </c>
      <c r="V2026">
        <v>800000</v>
      </c>
      <c r="BA2026" t="s">
        <v>198</v>
      </c>
      <c r="BB2026" t="s">
        <v>199</v>
      </c>
      <c r="BC2026">
        <v>2018</v>
      </c>
      <c r="BD2026">
        <v>2561</v>
      </c>
      <c r="BE2026">
        <v>7</v>
      </c>
      <c r="BF2026">
        <v>2.4</v>
      </c>
      <c r="BG2026">
        <v>560000</v>
      </c>
      <c r="BH2026">
        <v>560000</v>
      </c>
      <c r="BI2026">
        <v>800000</v>
      </c>
      <c r="BK2026" t="str">
        <f t="shared" si="142"/>
        <v>Honda CR-V_2561_2400</v>
      </c>
      <c r="BL2026">
        <f t="shared" si="143"/>
        <v>560000</v>
      </c>
      <c r="BM2026">
        <f t="shared" si="144"/>
        <v>560000</v>
      </c>
      <c r="BN2026">
        <f t="shared" si="145"/>
        <v>800000</v>
      </c>
    </row>
    <row r="2027" spans="19:66">
      <c r="S2027" s="279" t="s">
        <v>440</v>
      </c>
      <c r="T2027">
        <v>580000</v>
      </c>
      <c r="U2027">
        <v>560000</v>
      </c>
      <c r="V2027">
        <v>800000</v>
      </c>
      <c r="BA2027" t="s">
        <v>198</v>
      </c>
      <c r="BB2027" t="s">
        <v>199</v>
      </c>
      <c r="BC2027">
        <v>2018</v>
      </c>
      <c r="BD2027">
        <v>2561</v>
      </c>
      <c r="BE2027">
        <v>7</v>
      </c>
      <c r="BF2027">
        <v>2.4</v>
      </c>
      <c r="BG2027">
        <v>570000</v>
      </c>
      <c r="BH2027">
        <v>560000</v>
      </c>
      <c r="BI2027">
        <v>800000</v>
      </c>
      <c r="BK2027" t="str">
        <f t="shared" si="142"/>
        <v>Honda CR-V_2561_2400</v>
      </c>
      <c r="BL2027">
        <f t="shared" si="143"/>
        <v>570000</v>
      </c>
      <c r="BM2027">
        <f t="shared" si="144"/>
        <v>560000</v>
      </c>
      <c r="BN2027">
        <f t="shared" si="145"/>
        <v>800000</v>
      </c>
    </row>
    <row r="2028" spans="19:66">
      <c r="S2028" s="280" t="s">
        <v>440</v>
      </c>
      <c r="T2028">
        <v>590000</v>
      </c>
      <c r="U2028">
        <v>560000</v>
      </c>
      <c r="V2028">
        <v>800000</v>
      </c>
      <c r="BA2028" t="s">
        <v>198</v>
      </c>
      <c r="BB2028" t="s">
        <v>199</v>
      </c>
      <c r="BC2028">
        <v>2018</v>
      </c>
      <c r="BD2028">
        <v>2561</v>
      </c>
      <c r="BE2028">
        <v>7</v>
      </c>
      <c r="BF2028">
        <v>2.4</v>
      </c>
      <c r="BG2028">
        <v>580000</v>
      </c>
      <c r="BH2028">
        <v>560000</v>
      </c>
      <c r="BI2028">
        <v>800000</v>
      </c>
      <c r="BK2028" t="str">
        <f t="shared" si="142"/>
        <v>Honda CR-V_2561_2400</v>
      </c>
      <c r="BL2028">
        <f t="shared" si="143"/>
        <v>580000</v>
      </c>
      <c r="BM2028">
        <f t="shared" si="144"/>
        <v>560000</v>
      </c>
      <c r="BN2028">
        <f t="shared" si="145"/>
        <v>800000</v>
      </c>
    </row>
    <row r="2029" spans="19:66">
      <c r="S2029" s="279" t="s">
        <v>440</v>
      </c>
      <c r="T2029">
        <v>600000</v>
      </c>
      <c r="U2029">
        <v>560000</v>
      </c>
      <c r="V2029">
        <v>800000</v>
      </c>
      <c r="BA2029" t="s">
        <v>198</v>
      </c>
      <c r="BB2029" t="s">
        <v>199</v>
      </c>
      <c r="BC2029">
        <v>2018</v>
      </c>
      <c r="BD2029">
        <v>2561</v>
      </c>
      <c r="BE2029">
        <v>7</v>
      </c>
      <c r="BF2029">
        <v>2.4</v>
      </c>
      <c r="BG2029">
        <v>590000</v>
      </c>
      <c r="BH2029">
        <v>560000</v>
      </c>
      <c r="BI2029">
        <v>800000</v>
      </c>
      <c r="BK2029" t="str">
        <f t="shared" si="142"/>
        <v>Honda CR-V_2561_2400</v>
      </c>
      <c r="BL2029">
        <f t="shared" si="143"/>
        <v>590000</v>
      </c>
      <c r="BM2029">
        <f t="shared" si="144"/>
        <v>560000</v>
      </c>
      <c r="BN2029">
        <f t="shared" si="145"/>
        <v>800000</v>
      </c>
    </row>
    <row r="2030" spans="19:66">
      <c r="S2030" s="279" t="s">
        <v>440</v>
      </c>
      <c r="T2030">
        <v>610000</v>
      </c>
      <c r="U2030">
        <v>560000</v>
      </c>
      <c r="V2030">
        <v>800000</v>
      </c>
      <c r="BA2030" t="s">
        <v>198</v>
      </c>
      <c r="BB2030" t="s">
        <v>199</v>
      </c>
      <c r="BC2030">
        <v>2018</v>
      </c>
      <c r="BD2030">
        <v>2561</v>
      </c>
      <c r="BE2030">
        <v>7</v>
      </c>
      <c r="BF2030">
        <v>2.4</v>
      </c>
      <c r="BG2030">
        <v>600000</v>
      </c>
      <c r="BH2030">
        <v>560000</v>
      </c>
      <c r="BI2030">
        <v>800000</v>
      </c>
      <c r="BK2030" t="str">
        <f t="shared" si="142"/>
        <v>Honda CR-V_2561_2400</v>
      </c>
      <c r="BL2030">
        <f t="shared" si="143"/>
        <v>600000</v>
      </c>
      <c r="BM2030">
        <f t="shared" si="144"/>
        <v>560000</v>
      </c>
      <c r="BN2030">
        <f t="shared" si="145"/>
        <v>800000</v>
      </c>
    </row>
    <row r="2031" spans="19:66">
      <c r="S2031" s="279" t="s">
        <v>440</v>
      </c>
      <c r="T2031">
        <v>620000</v>
      </c>
      <c r="U2031">
        <v>560000</v>
      </c>
      <c r="V2031">
        <v>800000</v>
      </c>
      <c r="BA2031" t="s">
        <v>198</v>
      </c>
      <c r="BB2031" t="s">
        <v>199</v>
      </c>
      <c r="BC2031">
        <v>2018</v>
      </c>
      <c r="BD2031">
        <v>2561</v>
      </c>
      <c r="BE2031">
        <v>7</v>
      </c>
      <c r="BF2031">
        <v>2.4</v>
      </c>
      <c r="BG2031">
        <v>610000</v>
      </c>
      <c r="BH2031">
        <v>560000</v>
      </c>
      <c r="BI2031">
        <v>800000</v>
      </c>
      <c r="BK2031" t="str">
        <f t="shared" si="142"/>
        <v>Honda CR-V_2561_2400</v>
      </c>
      <c r="BL2031">
        <f t="shared" si="143"/>
        <v>610000</v>
      </c>
      <c r="BM2031">
        <f t="shared" si="144"/>
        <v>560000</v>
      </c>
      <c r="BN2031">
        <f t="shared" si="145"/>
        <v>800000</v>
      </c>
    </row>
    <row r="2032" spans="19:66">
      <c r="S2032" s="279" t="s">
        <v>440</v>
      </c>
      <c r="T2032">
        <v>630000</v>
      </c>
      <c r="U2032">
        <v>560000</v>
      </c>
      <c r="V2032">
        <v>800000</v>
      </c>
      <c r="BA2032" t="s">
        <v>198</v>
      </c>
      <c r="BB2032" t="s">
        <v>199</v>
      </c>
      <c r="BC2032">
        <v>2018</v>
      </c>
      <c r="BD2032">
        <v>2561</v>
      </c>
      <c r="BE2032">
        <v>7</v>
      </c>
      <c r="BF2032">
        <v>2.4</v>
      </c>
      <c r="BG2032">
        <v>620000</v>
      </c>
      <c r="BH2032">
        <v>560000</v>
      </c>
      <c r="BI2032">
        <v>800000</v>
      </c>
      <c r="BK2032" t="str">
        <f t="shared" si="142"/>
        <v>Honda CR-V_2561_2400</v>
      </c>
      <c r="BL2032">
        <f t="shared" si="143"/>
        <v>620000</v>
      </c>
      <c r="BM2032">
        <f t="shared" si="144"/>
        <v>560000</v>
      </c>
      <c r="BN2032">
        <f t="shared" si="145"/>
        <v>800000</v>
      </c>
    </row>
    <row r="2033" spans="19:66">
      <c r="S2033" s="279" t="s">
        <v>440</v>
      </c>
      <c r="T2033">
        <v>640000</v>
      </c>
      <c r="U2033">
        <v>560000</v>
      </c>
      <c r="V2033">
        <v>800000</v>
      </c>
      <c r="BA2033" t="s">
        <v>198</v>
      </c>
      <c r="BB2033" t="s">
        <v>199</v>
      </c>
      <c r="BC2033">
        <v>2018</v>
      </c>
      <c r="BD2033">
        <v>2561</v>
      </c>
      <c r="BE2033">
        <v>7</v>
      </c>
      <c r="BF2033">
        <v>2.4</v>
      </c>
      <c r="BG2033">
        <v>630000</v>
      </c>
      <c r="BH2033">
        <v>560000</v>
      </c>
      <c r="BI2033">
        <v>800000</v>
      </c>
      <c r="BK2033" t="str">
        <f t="shared" si="142"/>
        <v>Honda CR-V_2561_2400</v>
      </c>
      <c r="BL2033">
        <f t="shared" si="143"/>
        <v>630000</v>
      </c>
      <c r="BM2033">
        <f t="shared" si="144"/>
        <v>560000</v>
      </c>
      <c r="BN2033">
        <f t="shared" si="145"/>
        <v>800000</v>
      </c>
    </row>
    <row r="2034" spans="19:66">
      <c r="S2034" s="279" t="s">
        <v>440</v>
      </c>
      <c r="T2034">
        <v>650000</v>
      </c>
      <c r="U2034">
        <v>560000</v>
      </c>
      <c r="V2034">
        <v>800000</v>
      </c>
      <c r="BA2034" t="s">
        <v>198</v>
      </c>
      <c r="BB2034" t="s">
        <v>199</v>
      </c>
      <c r="BC2034">
        <v>2018</v>
      </c>
      <c r="BD2034">
        <v>2561</v>
      </c>
      <c r="BE2034">
        <v>7</v>
      </c>
      <c r="BF2034">
        <v>2.4</v>
      </c>
      <c r="BG2034">
        <v>640000</v>
      </c>
      <c r="BH2034">
        <v>560000</v>
      </c>
      <c r="BI2034">
        <v>800000</v>
      </c>
      <c r="BK2034" t="str">
        <f t="shared" si="142"/>
        <v>Honda CR-V_2561_2400</v>
      </c>
      <c r="BL2034">
        <f t="shared" si="143"/>
        <v>640000</v>
      </c>
      <c r="BM2034">
        <f t="shared" si="144"/>
        <v>560000</v>
      </c>
      <c r="BN2034">
        <f t="shared" si="145"/>
        <v>800000</v>
      </c>
    </row>
    <row r="2035" spans="19:66">
      <c r="S2035" s="279" t="s">
        <v>440</v>
      </c>
      <c r="T2035">
        <v>660000</v>
      </c>
      <c r="U2035">
        <v>560000</v>
      </c>
      <c r="V2035">
        <v>800000</v>
      </c>
      <c r="BA2035" t="s">
        <v>198</v>
      </c>
      <c r="BB2035" t="s">
        <v>199</v>
      </c>
      <c r="BC2035">
        <v>2018</v>
      </c>
      <c r="BD2035">
        <v>2561</v>
      </c>
      <c r="BE2035">
        <v>7</v>
      </c>
      <c r="BF2035">
        <v>2.4</v>
      </c>
      <c r="BG2035">
        <v>650000</v>
      </c>
      <c r="BH2035">
        <v>560000</v>
      </c>
      <c r="BI2035">
        <v>800000</v>
      </c>
      <c r="BK2035" t="str">
        <f t="shared" si="142"/>
        <v>Honda CR-V_2561_2400</v>
      </c>
      <c r="BL2035">
        <f t="shared" si="143"/>
        <v>650000</v>
      </c>
      <c r="BM2035">
        <f t="shared" si="144"/>
        <v>560000</v>
      </c>
      <c r="BN2035">
        <f t="shared" si="145"/>
        <v>800000</v>
      </c>
    </row>
    <row r="2036" spans="19:66">
      <c r="S2036" s="279" t="s">
        <v>440</v>
      </c>
      <c r="T2036">
        <v>670000</v>
      </c>
      <c r="U2036">
        <v>560000</v>
      </c>
      <c r="V2036">
        <v>800000</v>
      </c>
      <c r="BA2036" t="s">
        <v>198</v>
      </c>
      <c r="BB2036" t="s">
        <v>199</v>
      </c>
      <c r="BC2036">
        <v>2018</v>
      </c>
      <c r="BD2036">
        <v>2561</v>
      </c>
      <c r="BE2036">
        <v>7</v>
      </c>
      <c r="BF2036">
        <v>2.4</v>
      </c>
      <c r="BG2036">
        <v>660000</v>
      </c>
      <c r="BH2036">
        <v>560000</v>
      </c>
      <c r="BI2036">
        <v>800000</v>
      </c>
      <c r="BK2036" t="str">
        <f t="shared" si="142"/>
        <v>Honda CR-V_2561_2400</v>
      </c>
      <c r="BL2036">
        <f t="shared" si="143"/>
        <v>660000</v>
      </c>
      <c r="BM2036">
        <f t="shared" si="144"/>
        <v>560000</v>
      </c>
      <c r="BN2036">
        <f t="shared" si="145"/>
        <v>800000</v>
      </c>
    </row>
    <row r="2037" spans="19:66">
      <c r="S2037" s="279" t="s">
        <v>440</v>
      </c>
      <c r="T2037">
        <v>680000</v>
      </c>
      <c r="U2037">
        <v>560000</v>
      </c>
      <c r="V2037">
        <v>800000</v>
      </c>
      <c r="BA2037" t="s">
        <v>198</v>
      </c>
      <c r="BB2037" t="s">
        <v>199</v>
      </c>
      <c r="BC2037">
        <v>2018</v>
      </c>
      <c r="BD2037">
        <v>2561</v>
      </c>
      <c r="BE2037">
        <v>7</v>
      </c>
      <c r="BF2037">
        <v>2.4</v>
      </c>
      <c r="BG2037">
        <v>670000</v>
      </c>
      <c r="BH2037">
        <v>560000</v>
      </c>
      <c r="BI2037">
        <v>800000</v>
      </c>
      <c r="BK2037" t="str">
        <f t="shared" si="142"/>
        <v>Honda CR-V_2561_2400</v>
      </c>
      <c r="BL2037">
        <f t="shared" si="143"/>
        <v>670000</v>
      </c>
      <c r="BM2037">
        <f t="shared" si="144"/>
        <v>560000</v>
      </c>
      <c r="BN2037">
        <f t="shared" si="145"/>
        <v>800000</v>
      </c>
    </row>
    <row r="2038" spans="19:66">
      <c r="S2038" s="279" t="s">
        <v>440</v>
      </c>
      <c r="T2038">
        <v>690000</v>
      </c>
      <c r="U2038">
        <v>560000</v>
      </c>
      <c r="V2038">
        <v>800000</v>
      </c>
      <c r="BA2038" t="s">
        <v>198</v>
      </c>
      <c r="BB2038" t="s">
        <v>199</v>
      </c>
      <c r="BC2038">
        <v>2018</v>
      </c>
      <c r="BD2038">
        <v>2561</v>
      </c>
      <c r="BE2038">
        <v>7</v>
      </c>
      <c r="BF2038">
        <v>2.4</v>
      </c>
      <c r="BG2038">
        <v>680000</v>
      </c>
      <c r="BH2038">
        <v>560000</v>
      </c>
      <c r="BI2038">
        <v>800000</v>
      </c>
      <c r="BK2038" t="str">
        <f t="shared" si="142"/>
        <v>Honda CR-V_2561_2400</v>
      </c>
      <c r="BL2038">
        <f t="shared" si="143"/>
        <v>680000</v>
      </c>
      <c r="BM2038">
        <f t="shared" si="144"/>
        <v>560000</v>
      </c>
      <c r="BN2038">
        <f t="shared" si="145"/>
        <v>800000</v>
      </c>
    </row>
    <row r="2039" spans="19:66">
      <c r="S2039" s="279" t="s">
        <v>440</v>
      </c>
      <c r="T2039">
        <v>700000</v>
      </c>
      <c r="U2039">
        <v>560000</v>
      </c>
      <c r="V2039">
        <v>800000</v>
      </c>
      <c r="BA2039" t="s">
        <v>198</v>
      </c>
      <c r="BB2039" t="s">
        <v>199</v>
      </c>
      <c r="BC2039">
        <v>2018</v>
      </c>
      <c r="BD2039">
        <v>2561</v>
      </c>
      <c r="BE2039">
        <v>7</v>
      </c>
      <c r="BF2039">
        <v>2.4</v>
      </c>
      <c r="BG2039">
        <v>690000</v>
      </c>
      <c r="BH2039">
        <v>560000</v>
      </c>
      <c r="BI2039">
        <v>800000</v>
      </c>
      <c r="BK2039" t="str">
        <f t="shared" si="142"/>
        <v>Honda CR-V_2561_2400</v>
      </c>
      <c r="BL2039">
        <f t="shared" si="143"/>
        <v>690000</v>
      </c>
      <c r="BM2039">
        <f t="shared" si="144"/>
        <v>560000</v>
      </c>
      <c r="BN2039">
        <f t="shared" si="145"/>
        <v>800000</v>
      </c>
    </row>
    <row r="2040" spans="19:66">
      <c r="S2040" s="279" t="s">
        <v>440</v>
      </c>
      <c r="T2040">
        <v>710000</v>
      </c>
      <c r="U2040">
        <v>560000</v>
      </c>
      <c r="V2040">
        <v>800000</v>
      </c>
      <c r="BA2040" t="s">
        <v>198</v>
      </c>
      <c r="BB2040" t="s">
        <v>199</v>
      </c>
      <c r="BC2040">
        <v>2018</v>
      </c>
      <c r="BD2040">
        <v>2561</v>
      </c>
      <c r="BE2040">
        <v>7</v>
      </c>
      <c r="BF2040">
        <v>2.4</v>
      </c>
      <c r="BG2040">
        <v>700000</v>
      </c>
      <c r="BH2040">
        <v>560000</v>
      </c>
      <c r="BI2040">
        <v>800000</v>
      </c>
      <c r="BK2040" t="str">
        <f t="shared" si="142"/>
        <v>Honda CR-V_2561_2400</v>
      </c>
      <c r="BL2040">
        <f t="shared" si="143"/>
        <v>700000</v>
      </c>
      <c r="BM2040">
        <f t="shared" si="144"/>
        <v>560000</v>
      </c>
      <c r="BN2040">
        <f t="shared" si="145"/>
        <v>800000</v>
      </c>
    </row>
    <row r="2041" spans="19:66">
      <c r="S2041" s="279" t="s">
        <v>440</v>
      </c>
      <c r="T2041">
        <v>720000</v>
      </c>
      <c r="U2041">
        <v>560000</v>
      </c>
      <c r="V2041">
        <v>800000</v>
      </c>
      <c r="BA2041" t="s">
        <v>198</v>
      </c>
      <c r="BB2041" t="s">
        <v>199</v>
      </c>
      <c r="BC2041">
        <v>2018</v>
      </c>
      <c r="BD2041">
        <v>2561</v>
      </c>
      <c r="BE2041">
        <v>7</v>
      </c>
      <c r="BF2041">
        <v>2.4</v>
      </c>
      <c r="BG2041">
        <v>710000</v>
      </c>
      <c r="BH2041">
        <v>560000</v>
      </c>
      <c r="BI2041">
        <v>800000</v>
      </c>
      <c r="BK2041" t="str">
        <f t="shared" si="142"/>
        <v>Honda CR-V_2561_2400</v>
      </c>
      <c r="BL2041">
        <f t="shared" si="143"/>
        <v>710000</v>
      </c>
      <c r="BM2041">
        <f t="shared" si="144"/>
        <v>560000</v>
      </c>
      <c r="BN2041">
        <f t="shared" si="145"/>
        <v>800000</v>
      </c>
    </row>
    <row r="2042" spans="19:66">
      <c r="S2042" s="279" t="s">
        <v>440</v>
      </c>
      <c r="T2042">
        <v>730000</v>
      </c>
      <c r="U2042">
        <v>560000</v>
      </c>
      <c r="V2042">
        <v>800000</v>
      </c>
      <c r="BA2042" t="s">
        <v>198</v>
      </c>
      <c r="BB2042" t="s">
        <v>199</v>
      </c>
      <c r="BC2042">
        <v>2018</v>
      </c>
      <c r="BD2042">
        <v>2561</v>
      </c>
      <c r="BE2042">
        <v>7</v>
      </c>
      <c r="BF2042">
        <v>2.4</v>
      </c>
      <c r="BG2042">
        <v>720000</v>
      </c>
      <c r="BH2042">
        <v>560000</v>
      </c>
      <c r="BI2042">
        <v>800000</v>
      </c>
      <c r="BK2042" t="str">
        <f t="shared" si="142"/>
        <v>Honda CR-V_2561_2400</v>
      </c>
      <c r="BL2042">
        <f t="shared" si="143"/>
        <v>720000</v>
      </c>
      <c r="BM2042">
        <f t="shared" si="144"/>
        <v>560000</v>
      </c>
      <c r="BN2042">
        <f t="shared" si="145"/>
        <v>800000</v>
      </c>
    </row>
    <row r="2043" spans="19:66">
      <c r="S2043" s="279" t="s">
        <v>440</v>
      </c>
      <c r="T2043">
        <v>740000</v>
      </c>
      <c r="U2043">
        <v>560000</v>
      </c>
      <c r="V2043">
        <v>800000</v>
      </c>
      <c r="BA2043" t="s">
        <v>198</v>
      </c>
      <c r="BB2043" t="s">
        <v>199</v>
      </c>
      <c r="BC2043">
        <v>2018</v>
      </c>
      <c r="BD2043">
        <v>2561</v>
      </c>
      <c r="BE2043">
        <v>7</v>
      </c>
      <c r="BF2043">
        <v>2.4</v>
      </c>
      <c r="BG2043">
        <v>730000</v>
      </c>
      <c r="BH2043">
        <v>560000</v>
      </c>
      <c r="BI2043">
        <v>800000</v>
      </c>
      <c r="BK2043" t="str">
        <f t="shared" si="142"/>
        <v>Honda CR-V_2561_2400</v>
      </c>
      <c r="BL2043">
        <f t="shared" si="143"/>
        <v>730000</v>
      </c>
      <c r="BM2043">
        <f t="shared" si="144"/>
        <v>560000</v>
      </c>
      <c r="BN2043">
        <f t="shared" si="145"/>
        <v>800000</v>
      </c>
    </row>
    <row r="2044" spans="19:66">
      <c r="S2044" s="279" t="s">
        <v>440</v>
      </c>
      <c r="T2044">
        <v>750000</v>
      </c>
      <c r="U2044">
        <v>560000</v>
      </c>
      <c r="V2044">
        <v>800000</v>
      </c>
      <c r="BA2044" t="s">
        <v>198</v>
      </c>
      <c r="BB2044" t="s">
        <v>199</v>
      </c>
      <c r="BC2044">
        <v>2018</v>
      </c>
      <c r="BD2044">
        <v>2561</v>
      </c>
      <c r="BE2044">
        <v>7</v>
      </c>
      <c r="BF2044">
        <v>2.4</v>
      </c>
      <c r="BG2044">
        <v>740000</v>
      </c>
      <c r="BH2044">
        <v>560000</v>
      </c>
      <c r="BI2044">
        <v>800000</v>
      </c>
      <c r="BK2044" t="str">
        <f t="shared" si="142"/>
        <v>Honda CR-V_2561_2400</v>
      </c>
      <c r="BL2044">
        <f t="shared" si="143"/>
        <v>740000</v>
      </c>
      <c r="BM2044">
        <f t="shared" si="144"/>
        <v>560000</v>
      </c>
      <c r="BN2044">
        <f t="shared" si="145"/>
        <v>800000</v>
      </c>
    </row>
    <row r="2045" spans="19:66">
      <c r="S2045" s="279" t="s">
        <v>440</v>
      </c>
      <c r="T2045">
        <v>760000</v>
      </c>
      <c r="U2045">
        <v>560000</v>
      </c>
      <c r="V2045">
        <v>800000</v>
      </c>
      <c r="BA2045" t="s">
        <v>198</v>
      </c>
      <c r="BB2045" t="s">
        <v>199</v>
      </c>
      <c r="BC2045">
        <v>2018</v>
      </c>
      <c r="BD2045">
        <v>2561</v>
      </c>
      <c r="BE2045">
        <v>7</v>
      </c>
      <c r="BF2045">
        <v>2.4</v>
      </c>
      <c r="BG2045">
        <v>750000</v>
      </c>
      <c r="BH2045">
        <v>560000</v>
      </c>
      <c r="BI2045">
        <v>800000</v>
      </c>
      <c r="BK2045" t="str">
        <f t="shared" si="142"/>
        <v>Honda CR-V_2561_2400</v>
      </c>
      <c r="BL2045">
        <f t="shared" si="143"/>
        <v>750000</v>
      </c>
      <c r="BM2045">
        <f t="shared" si="144"/>
        <v>560000</v>
      </c>
      <c r="BN2045">
        <f t="shared" si="145"/>
        <v>800000</v>
      </c>
    </row>
    <row r="2046" spans="19:66">
      <c r="S2046" s="279" t="s">
        <v>440</v>
      </c>
      <c r="T2046">
        <v>770000</v>
      </c>
      <c r="U2046">
        <v>560000</v>
      </c>
      <c r="V2046">
        <v>800000</v>
      </c>
      <c r="BA2046" t="s">
        <v>198</v>
      </c>
      <c r="BB2046" t="s">
        <v>199</v>
      </c>
      <c r="BC2046">
        <v>2018</v>
      </c>
      <c r="BD2046">
        <v>2561</v>
      </c>
      <c r="BE2046">
        <v>7</v>
      </c>
      <c r="BF2046">
        <v>2.4</v>
      </c>
      <c r="BG2046">
        <v>760000</v>
      </c>
      <c r="BH2046">
        <v>560000</v>
      </c>
      <c r="BI2046">
        <v>800000</v>
      </c>
      <c r="BK2046" t="str">
        <f t="shared" si="142"/>
        <v>Honda CR-V_2561_2400</v>
      </c>
      <c r="BL2046">
        <f t="shared" si="143"/>
        <v>760000</v>
      </c>
      <c r="BM2046">
        <f t="shared" si="144"/>
        <v>560000</v>
      </c>
      <c r="BN2046">
        <f t="shared" si="145"/>
        <v>800000</v>
      </c>
    </row>
    <row r="2047" spans="19:66">
      <c r="S2047" s="279" t="s">
        <v>440</v>
      </c>
      <c r="T2047">
        <v>780000</v>
      </c>
      <c r="U2047">
        <v>560000</v>
      </c>
      <c r="V2047">
        <v>800000</v>
      </c>
      <c r="BA2047" t="s">
        <v>198</v>
      </c>
      <c r="BB2047" t="s">
        <v>199</v>
      </c>
      <c r="BC2047">
        <v>2018</v>
      </c>
      <c r="BD2047">
        <v>2561</v>
      </c>
      <c r="BE2047">
        <v>7</v>
      </c>
      <c r="BF2047">
        <v>2.4</v>
      </c>
      <c r="BG2047">
        <v>770000</v>
      </c>
      <c r="BH2047">
        <v>560000</v>
      </c>
      <c r="BI2047">
        <v>800000</v>
      </c>
      <c r="BK2047" t="str">
        <f t="shared" si="142"/>
        <v>Honda CR-V_2561_2400</v>
      </c>
      <c r="BL2047">
        <f t="shared" si="143"/>
        <v>770000</v>
      </c>
      <c r="BM2047">
        <f t="shared" si="144"/>
        <v>560000</v>
      </c>
      <c r="BN2047">
        <f t="shared" si="145"/>
        <v>800000</v>
      </c>
    </row>
    <row r="2048" spans="19:66">
      <c r="S2048" s="279" t="s">
        <v>440</v>
      </c>
      <c r="T2048">
        <v>790000</v>
      </c>
      <c r="U2048">
        <v>560000</v>
      </c>
      <c r="V2048">
        <v>800000</v>
      </c>
      <c r="BA2048" t="s">
        <v>198</v>
      </c>
      <c r="BB2048" t="s">
        <v>199</v>
      </c>
      <c r="BC2048">
        <v>2018</v>
      </c>
      <c r="BD2048">
        <v>2561</v>
      </c>
      <c r="BE2048">
        <v>7</v>
      </c>
      <c r="BF2048">
        <v>2.4</v>
      </c>
      <c r="BG2048">
        <v>780000</v>
      </c>
      <c r="BH2048">
        <v>560000</v>
      </c>
      <c r="BI2048">
        <v>800000</v>
      </c>
      <c r="BK2048" t="str">
        <f t="shared" si="142"/>
        <v>Honda CR-V_2561_2400</v>
      </c>
      <c r="BL2048">
        <f t="shared" si="143"/>
        <v>780000</v>
      </c>
      <c r="BM2048">
        <f t="shared" si="144"/>
        <v>560000</v>
      </c>
      <c r="BN2048">
        <f t="shared" si="145"/>
        <v>800000</v>
      </c>
    </row>
    <row r="2049" spans="19:66">
      <c r="S2049" s="280" t="s">
        <v>440</v>
      </c>
      <c r="T2049">
        <v>800000</v>
      </c>
      <c r="U2049">
        <v>560000</v>
      </c>
      <c r="V2049">
        <v>800000</v>
      </c>
      <c r="BA2049" t="s">
        <v>198</v>
      </c>
      <c r="BB2049" t="s">
        <v>199</v>
      </c>
      <c r="BC2049">
        <v>2018</v>
      </c>
      <c r="BD2049">
        <v>2561</v>
      </c>
      <c r="BE2049">
        <v>7</v>
      </c>
      <c r="BF2049">
        <v>2.4</v>
      </c>
      <c r="BG2049">
        <v>790000</v>
      </c>
      <c r="BH2049">
        <v>560000</v>
      </c>
      <c r="BI2049">
        <v>800000</v>
      </c>
      <c r="BK2049" t="str">
        <f t="shared" si="142"/>
        <v>Honda CR-V_2561_2400</v>
      </c>
      <c r="BL2049">
        <f t="shared" si="143"/>
        <v>790000</v>
      </c>
      <c r="BM2049">
        <f t="shared" si="144"/>
        <v>560000</v>
      </c>
      <c r="BN2049">
        <f t="shared" si="145"/>
        <v>800000</v>
      </c>
    </row>
    <row r="2050" spans="19:66">
      <c r="S2050" s="279" t="s">
        <v>441</v>
      </c>
      <c r="T2050">
        <v>680000</v>
      </c>
      <c r="U2050">
        <v>680000</v>
      </c>
      <c r="V2050">
        <v>900000</v>
      </c>
      <c r="BA2050" t="s">
        <v>198</v>
      </c>
      <c r="BB2050" t="s">
        <v>199</v>
      </c>
      <c r="BC2050">
        <v>2018</v>
      </c>
      <c r="BD2050">
        <v>2561</v>
      </c>
      <c r="BE2050">
        <v>7</v>
      </c>
      <c r="BF2050">
        <v>2.4</v>
      </c>
      <c r="BG2050">
        <v>800000</v>
      </c>
      <c r="BH2050">
        <v>560000</v>
      </c>
      <c r="BI2050">
        <v>800000</v>
      </c>
      <c r="BK2050" t="str">
        <f t="shared" si="142"/>
        <v>Honda CR-V_2561_2400</v>
      </c>
      <c r="BL2050">
        <f t="shared" si="143"/>
        <v>800000</v>
      </c>
      <c r="BM2050">
        <f t="shared" si="144"/>
        <v>560000</v>
      </c>
      <c r="BN2050">
        <f t="shared" si="145"/>
        <v>800000</v>
      </c>
    </row>
    <row r="2051" spans="19:66">
      <c r="S2051" s="279" t="s">
        <v>441</v>
      </c>
      <c r="T2051">
        <v>690000</v>
      </c>
      <c r="U2051">
        <v>680000</v>
      </c>
      <c r="V2051">
        <v>900000</v>
      </c>
      <c r="BA2051" t="s">
        <v>198</v>
      </c>
      <c r="BB2051" t="s">
        <v>199</v>
      </c>
      <c r="BC2051">
        <v>2019</v>
      </c>
      <c r="BD2051">
        <v>2562</v>
      </c>
      <c r="BE2051">
        <v>6</v>
      </c>
      <c r="BF2051">
        <v>1.6</v>
      </c>
      <c r="BG2051">
        <v>680000</v>
      </c>
      <c r="BH2051">
        <v>680000</v>
      </c>
      <c r="BI2051">
        <v>900000</v>
      </c>
      <c r="BK2051" t="str">
        <f t="shared" ref="BK2051:BK2114" si="146">BA2051&amp;" "&amp;BB2051&amp;"_"&amp;BD2051&amp;"_"&amp;BF2051*1000</f>
        <v>Honda CR-V_2562_1600</v>
      </c>
      <c r="BL2051">
        <f t="shared" ref="BL2051:BL2114" si="147">BG2051</f>
        <v>680000</v>
      </c>
      <c r="BM2051">
        <f t="shared" ref="BM2051:BM2114" si="148">BH2051</f>
        <v>680000</v>
      </c>
      <c r="BN2051">
        <f t="shared" ref="BN2051:BN2114" si="149">BI2051</f>
        <v>900000</v>
      </c>
    </row>
    <row r="2052" spans="19:66">
      <c r="S2052" s="279" t="s">
        <v>441</v>
      </c>
      <c r="T2052">
        <v>700000</v>
      </c>
      <c r="U2052">
        <v>680000</v>
      </c>
      <c r="V2052">
        <v>900000</v>
      </c>
      <c r="BA2052" t="s">
        <v>198</v>
      </c>
      <c r="BB2052" t="s">
        <v>199</v>
      </c>
      <c r="BC2052">
        <v>2019</v>
      </c>
      <c r="BD2052">
        <v>2562</v>
      </c>
      <c r="BE2052">
        <v>6</v>
      </c>
      <c r="BF2052">
        <v>1.6</v>
      </c>
      <c r="BG2052">
        <v>690000</v>
      </c>
      <c r="BH2052">
        <v>680000</v>
      </c>
      <c r="BI2052">
        <v>900000</v>
      </c>
      <c r="BK2052" t="str">
        <f t="shared" si="146"/>
        <v>Honda CR-V_2562_1600</v>
      </c>
      <c r="BL2052">
        <f t="shared" si="147"/>
        <v>690000</v>
      </c>
      <c r="BM2052">
        <f t="shared" si="148"/>
        <v>680000</v>
      </c>
      <c r="BN2052">
        <f t="shared" si="149"/>
        <v>900000</v>
      </c>
    </row>
    <row r="2053" spans="19:66">
      <c r="S2053" s="279" t="s">
        <v>441</v>
      </c>
      <c r="T2053">
        <v>710000</v>
      </c>
      <c r="U2053">
        <v>680000</v>
      </c>
      <c r="V2053">
        <v>900000</v>
      </c>
      <c r="BA2053" t="s">
        <v>198</v>
      </c>
      <c r="BB2053" t="s">
        <v>199</v>
      </c>
      <c r="BC2053">
        <v>2019</v>
      </c>
      <c r="BD2053">
        <v>2562</v>
      </c>
      <c r="BE2053">
        <v>6</v>
      </c>
      <c r="BF2053">
        <v>1.6</v>
      </c>
      <c r="BG2053">
        <v>700000</v>
      </c>
      <c r="BH2053">
        <v>680000</v>
      </c>
      <c r="BI2053">
        <v>900000</v>
      </c>
      <c r="BK2053" t="str">
        <f t="shared" si="146"/>
        <v>Honda CR-V_2562_1600</v>
      </c>
      <c r="BL2053">
        <f t="shared" si="147"/>
        <v>700000</v>
      </c>
      <c r="BM2053">
        <f t="shared" si="148"/>
        <v>680000</v>
      </c>
      <c r="BN2053">
        <f t="shared" si="149"/>
        <v>900000</v>
      </c>
    </row>
    <row r="2054" spans="19:66">
      <c r="S2054" s="279" t="s">
        <v>441</v>
      </c>
      <c r="T2054">
        <v>720000</v>
      </c>
      <c r="U2054">
        <v>680000</v>
      </c>
      <c r="V2054">
        <v>900000</v>
      </c>
      <c r="BA2054" t="s">
        <v>198</v>
      </c>
      <c r="BB2054" t="s">
        <v>199</v>
      </c>
      <c r="BC2054">
        <v>2019</v>
      </c>
      <c r="BD2054">
        <v>2562</v>
      </c>
      <c r="BE2054">
        <v>6</v>
      </c>
      <c r="BF2054">
        <v>1.6</v>
      </c>
      <c r="BG2054">
        <v>710000</v>
      </c>
      <c r="BH2054">
        <v>680000</v>
      </c>
      <c r="BI2054">
        <v>900000</v>
      </c>
      <c r="BK2054" t="str">
        <f t="shared" si="146"/>
        <v>Honda CR-V_2562_1600</v>
      </c>
      <c r="BL2054">
        <f t="shared" si="147"/>
        <v>710000</v>
      </c>
      <c r="BM2054">
        <f t="shared" si="148"/>
        <v>680000</v>
      </c>
      <c r="BN2054">
        <f t="shared" si="149"/>
        <v>900000</v>
      </c>
    </row>
    <row r="2055" spans="19:66">
      <c r="S2055" s="279" t="s">
        <v>441</v>
      </c>
      <c r="T2055">
        <v>730000</v>
      </c>
      <c r="U2055">
        <v>680000</v>
      </c>
      <c r="V2055">
        <v>900000</v>
      </c>
      <c r="BA2055" t="s">
        <v>198</v>
      </c>
      <c r="BB2055" t="s">
        <v>199</v>
      </c>
      <c r="BC2055">
        <v>2019</v>
      </c>
      <c r="BD2055">
        <v>2562</v>
      </c>
      <c r="BE2055">
        <v>6</v>
      </c>
      <c r="BF2055">
        <v>1.6</v>
      </c>
      <c r="BG2055">
        <v>720000</v>
      </c>
      <c r="BH2055">
        <v>680000</v>
      </c>
      <c r="BI2055">
        <v>900000</v>
      </c>
      <c r="BK2055" t="str">
        <f t="shared" si="146"/>
        <v>Honda CR-V_2562_1600</v>
      </c>
      <c r="BL2055">
        <f t="shared" si="147"/>
        <v>720000</v>
      </c>
      <c r="BM2055">
        <f t="shared" si="148"/>
        <v>680000</v>
      </c>
      <c r="BN2055">
        <f t="shared" si="149"/>
        <v>900000</v>
      </c>
    </row>
    <row r="2056" spans="19:66">
      <c r="S2056" s="279" t="s">
        <v>441</v>
      </c>
      <c r="T2056">
        <v>740000</v>
      </c>
      <c r="U2056">
        <v>680000</v>
      </c>
      <c r="V2056">
        <v>900000</v>
      </c>
      <c r="BA2056" t="s">
        <v>198</v>
      </c>
      <c r="BB2056" t="s">
        <v>199</v>
      </c>
      <c r="BC2056">
        <v>2019</v>
      </c>
      <c r="BD2056">
        <v>2562</v>
      </c>
      <c r="BE2056">
        <v>6</v>
      </c>
      <c r="BF2056">
        <v>1.6</v>
      </c>
      <c r="BG2056">
        <v>730000</v>
      </c>
      <c r="BH2056">
        <v>680000</v>
      </c>
      <c r="BI2056">
        <v>900000</v>
      </c>
      <c r="BK2056" t="str">
        <f t="shared" si="146"/>
        <v>Honda CR-V_2562_1600</v>
      </c>
      <c r="BL2056">
        <f t="shared" si="147"/>
        <v>730000</v>
      </c>
      <c r="BM2056">
        <f t="shared" si="148"/>
        <v>680000</v>
      </c>
      <c r="BN2056">
        <f t="shared" si="149"/>
        <v>900000</v>
      </c>
    </row>
    <row r="2057" spans="19:66">
      <c r="S2057" s="279" t="s">
        <v>441</v>
      </c>
      <c r="T2057">
        <v>750000</v>
      </c>
      <c r="U2057">
        <v>680000</v>
      </c>
      <c r="V2057">
        <v>900000</v>
      </c>
      <c r="BA2057" t="s">
        <v>198</v>
      </c>
      <c r="BB2057" t="s">
        <v>199</v>
      </c>
      <c r="BC2057">
        <v>2019</v>
      </c>
      <c r="BD2057">
        <v>2562</v>
      </c>
      <c r="BE2057">
        <v>6</v>
      </c>
      <c r="BF2057">
        <v>1.6</v>
      </c>
      <c r="BG2057">
        <v>740000</v>
      </c>
      <c r="BH2057">
        <v>680000</v>
      </c>
      <c r="BI2057">
        <v>900000</v>
      </c>
      <c r="BK2057" t="str">
        <f t="shared" si="146"/>
        <v>Honda CR-V_2562_1600</v>
      </c>
      <c r="BL2057">
        <f t="shared" si="147"/>
        <v>740000</v>
      </c>
      <c r="BM2057">
        <f t="shared" si="148"/>
        <v>680000</v>
      </c>
      <c r="BN2057">
        <f t="shared" si="149"/>
        <v>900000</v>
      </c>
    </row>
    <row r="2058" spans="19:66">
      <c r="S2058" s="279" t="s">
        <v>441</v>
      </c>
      <c r="T2058">
        <v>760000</v>
      </c>
      <c r="U2058">
        <v>680000</v>
      </c>
      <c r="V2058">
        <v>900000</v>
      </c>
      <c r="BA2058" t="s">
        <v>198</v>
      </c>
      <c r="BB2058" t="s">
        <v>199</v>
      </c>
      <c r="BC2058">
        <v>2019</v>
      </c>
      <c r="BD2058">
        <v>2562</v>
      </c>
      <c r="BE2058">
        <v>6</v>
      </c>
      <c r="BF2058">
        <v>1.6</v>
      </c>
      <c r="BG2058">
        <v>750000</v>
      </c>
      <c r="BH2058">
        <v>680000</v>
      </c>
      <c r="BI2058">
        <v>900000</v>
      </c>
      <c r="BK2058" t="str">
        <f t="shared" si="146"/>
        <v>Honda CR-V_2562_1600</v>
      </c>
      <c r="BL2058">
        <f t="shared" si="147"/>
        <v>750000</v>
      </c>
      <c r="BM2058">
        <f t="shared" si="148"/>
        <v>680000</v>
      </c>
      <c r="BN2058">
        <f t="shared" si="149"/>
        <v>900000</v>
      </c>
    </row>
    <row r="2059" spans="19:66">
      <c r="S2059" s="279" t="s">
        <v>441</v>
      </c>
      <c r="T2059">
        <v>770000</v>
      </c>
      <c r="U2059">
        <v>680000</v>
      </c>
      <c r="V2059">
        <v>900000</v>
      </c>
      <c r="BA2059" t="s">
        <v>198</v>
      </c>
      <c r="BB2059" t="s">
        <v>199</v>
      </c>
      <c r="BC2059">
        <v>2019</v>
      </c>
      <c r="BD2059">
        <v>2562</v>
      </c>
      <c r="BE2059">
        <v>6</v>
      </c>
      <c r="BF2059">
        <v>1.6</v>
      </c>
      <c r="BG2059">
        <v>760000</v>
      </c>
      <c r="BH2059">
        <v>680000</v>
      </c>
      <c r="BI2059">
        <v>900000</v>
      </c>
      <c r="BK2059" t="str">
        <f t="shared" si="146"/>
        <v>Honda CR-V_2562_1600</v>
      </c>
      <c r="BL2059">
        <f t="shared" si="147"/>
        <v>760000</v>
      </c>
      <c r="BM2059">
        <f t="shared" si="148"/>
        <v>680000</v>
      </c>
      <c r="BN2059">
        <f t="shared" si="149"/>
        <v>900000</v>
      </c>
    </row>
    <row r="2060" spans="19:66">
      <c r="S2060" s="279" t="s">
        <v>441</v>
      </c>
      <c r="T2060">
        <v>780000</v>
      </c>
      <c r="U2060">
        <v>680000</v>
      </c>
      <c r="V2060">
        <v>900000</v>
      </c>
      <c r="BA2060" t="s">
        <v>198</v>
      </c>
      <c r="BB2060" t="s">
        <v>199</v>
      </c>
      <c r="BC2060">
        <v>2019</v>
      </c>
      <c r="BD2060">
        <v>2562</v>
      </c>
      <c r="BE2060">
        <v>6</v>
      </c>
      <c r="BF2060">
        <v>1.6</v>
      </c>
      <c r="BG2060">
        <v>770000</v>
      </c>
      <c r="BH2060">
        <v>680000</v>
      </c>
      <c r="BI2060">
        <v>900000</v>
      </c>
      <c r="BK2060" t="str">
        <f t="shared" si="146"/>
        <v>Honda CR-V_2562_1600</v>
      </c>
      <c r="BL2060">
        <f t="shared" si="147"/>
        <v>770000</v>
      </c>
      <c r="BM2060">
        <f t="shared" si="148"/>
        <v>680000</v>
      </c>
      <c r="BN2060">
        <f t="shared" si="149"/>
        <v>900000</v>
      </c>
    </row>
    <row r="2061" spans="19:66">
      <c r="S2061" s="279" t="s">
        <v>441</v>
      </c>
      <c r="T2061">
        <v>790000</v>
      </c>
      <c r="U2061">
        <v>680000</v>
      </c>
      <c r="V2061">
        <v>900000</v>
      </c>
      <c r="BA2061" t="s">
        <v>198</v>
      </c>
      <c r="BB2061" t="s">
        <v>199</v>
      </c>
      <c r="BC2061">
        <v>2019</v>
      </c>
      <c r="BD2061">
        <v>2562</v>
      </c>
      <c r="BE2061">
        <v>6</v>
      </c>
      <c r="BF2061">
        <v>1.6</v>
      </c>
      <c r="BG2061">
        <v>780000</v>
      </c>
      <c r="BH2061">
        <v>680000</v>
      </c>
      <c r="BI2061">
        <v>900000</v>
      </c>
      <c r="BK2061" t="str">
        <f t="shared" si="146"/>
        <v>Honda CR-V_2562_1600</v>
      </c>
      <c r="BL2061">
        <f t="shared" si="147"/>
        <v>780000</v>
      </c>
      <c r="BM2061">
        <f t="shared" si="148"/>
        <v>680000</v>
      </c>
      <c r="BN2061">
        <f t="shared" si="149"/>
        <v>900000</v>
      </c>
    </row>
    <row r="2062" spans="19:66">
      <c r="S2062" s="279" t="s">
        <v>441</v>
      </c>
      <c r="T2062">
        <v>800000</v>
      </c>
      <c r="U2062">
        <v>680000</v>
      </c>
      <c r="V2062">
        <v>900000</v>
      </c>
      <c r="BA2062" t="s">
        <v>198</v>
      </c>
      <c r="BB2062" t="s">
        <v>199</v>
      </c>
      <c r="BC2062">
        <v>2019</v>
      </c>
      <c r="BD2062">
        <v>2562</v>
      </c>
      <c r="BE2062">
        <v>6</v>
      </c>
      <c r="BF2062">
        <v>1.6</v>
      </c>
      <c r="BG2062">
        <v>790000</v>
      </c>
      <c r="BH2062">
        <v>680000</v>
      </c>
      <c r="BI2062">
        <v>900000</v>
      </c>
      <c r="BK2062" t="str">
        <f t="shared" si="146"/>
        <v>Honda CR-V_2562_1600</v>
      </c>
      <c r="BL2062">
        <f t="shared" si="147"/>
        <v>790000</v>
      </c>
      <c r="BM2062">
        <f t="shared" si="148"/>
        <v>680000</v>
      </c>
      <c r="BN2062">
        <f t="shared" si="149"/>
        <v>900000</v>
      </c>
    </row>
    <row r="2063" spans="19:66">
      <c r="S2063" s="279" t="s">
        <v>441</v>
      </c>
      <c r="T2063">
        <v>810000</v>
      </c>
      <c r="U2063">
        <v>680000</v>
      </c>
      <c r="V2063">
        <v>900000</v>
      </c>
      <c r="BA2063" t="s">
        <v>198</v>
      </c>
      <c r="BB2063" t="s">
        <v>199</v>
      </c>
      <c r="BC2063">
        <v>2019</v>
      </c>
      <c r="BD2063">
        <v>2562</v>
      </c>
      <c r="BE2063">
        <v>6</v>
      </c>
      <c r="BF2063">
        <v>1.6</v>
      </c>
      <c r="BG2063">
        <v>800000</v>
      </c>
      <c r="BH2063">
        <v>680000</v>
      </c>
      <c r="BI2063">
        <v>900000</v>
      </c>
      <c r="BK2063" t="str">
        <f t="shared" si="146"/>
        <v>Honda CR-V_2562_1600</v>
      </c>
      <c r="BL2063">
        <f t="shared" si="147"/>
        <v>800000</v>
      </c>
      <c r="BM2063">
        <f t="shared" si="148"/>
        <v>680000</v>
      </c>
      <c r="BN2063">
        <f t="shared" si="149"/>
        <v>900000</v>
      </c>
    </row>
    <row r="2064" spans="19:66">
      <c r="S2064" s="279" t="s">
        <v>441</v>
      </c>
      <c r="T2064">
        <v>820000</v>
      </c>
      <c r="U2064">
        <v>680000</v>
      </c>
      <c r="V2064">
        <v>900000</v>
      </c>
      <c r="BA2064" t="s">
        <v>198</v>
      </c>
      <c r="BB2064" t="s">
        <v>199</v>
      </c>
      <c r="BC2064">
        <v>2019</v>
      </c>
      <c r="BD2064">
        <v>2562</v>
      </c>
      <c r="BE2064">
        <v>6</v>
      </c>
      <c r="BF2064">
        <v>1.6</v>
      </c>
      <c r="BG2064">
        <v>810000</v>
      </c>
      <c r="BH2064">
        <v>680000</v>
      </c>
      <c r="BI2064">
        <v>900000</v>
      </c>
      <c r="BK2064" t="str">
        <f t="shared" si="146"/>
        <v>Honda CR-V_2562_1600</v>
      </c>
      <c r="BL2064">
        <f t="shared" si="147"/>
        <v>810000</v>
      </c>
      <c r="BM2064">
        <f t="shared" si="148"/>
        <v>680000</v>
      </c>
      <c r="BN2064">
        <f t="shared" si="149"/>
        <v>900000</v>
      </c>
    </row>
    <row r="2065" spans="19:66">
      <c r="S2065" s="279" t="s">
        <v>441</v>
      </c>
      <c r="T2065">
        <v>830000</v>
      </c>
      <c r="U2065">
        <v>680000</v>
      </c>
      <c r="V2065">
        <v>900000</v>
      </c>
      <c r="BA2065" t="s">
        <v>198</v>
      </c>
      <c r="BB2065" t="s">
        <v>199</v>
      </c>
      <c r="BC2065">
        <v>2019</v>
      </c>
      <c r="BD2065">
        <v>2562</v>
      </c>
      <c r="BE2065">
        <v>6</v>
      </c>
      <c r="BF2065">
        <v>1.6</v>
      </c>
      <c r="BG2065">
        <v>820000</v>
      </c>
      <c r="BH2065">
        <v>680000</v>
      </c>
      <c r="BI2065">
        <v>900000</v>
      </c>
      <c r="BK2065" t="str">
        <f t="shared" si="146"/>
        <v>Honda CR-V_2562_1600</v>
      </c>
      <c r="BL2065">
        <f t="shared" si="147"/>
        <v>820000</v>
      </c>
      <c r="BM2065">
        <f t="shared" si="148"/>
        <v>680000</v>
      </c>
      <c r="BN2065">
        <f t="shared" si="149"/>
        <v>900000</v>
      </c>
    </row>
    <row r="2066" spans="19:66">
      <c r="S2066" s="279" t="s">
        <v>441</v>
      </c>
      <c r="T2066">
        <v>840000</v>
      </c>
      <c r="U2066">
        <v>680000</v>
      </c>
      <c r="V2066">
        <v>900000</v>
      </c>
      <c r="BA2066" t="s">
        <v>198</v>
      </c>
      <c r="BB2066" t="s">
        <v>199</v>
      </c>
      <c r="BC2066">
        <v>2019</v>
      </c>
      <c r="BD2066">
        <v>2562</v>
      </c>
      <c r="BE2066">
        <v>6</v>
      </c>
      <c r="BF2066">
        <v>1.6</v>
      </c>
      <c r="BG2066">
        <v>830000</v>
      </c>
      <c r="BH2066">
        <v>680000</v>
      </c>
      <c r="BI2066">
        <v>900000</v>
      </c>
      <c r="BK2066" t="str">
        <f t="shared" si="146"/>
        <v>Honda CR-V_2562_1600</v>
      </c>
      <c r="BL2066">
        <f t="shared" si="147"/>
        <v>830000</v>
      </c>
      <c r="BM2066">
        <f t="shared" si="148"/>
        <v>680000</v>
      </c>
      <c r="BN2066">
        <f t="shared" si="149"/>
        <v>900000</v>
      </c>
    </row>
    <row r="2067" spans="19:66">
      <c r="S2067" s="279" t="s">
        <v>441</v>
      </c>
      <c r="T2067">
        <v>850000</v>
      </c>
      <c r="U2067">
        <v>680000</v>
      </c>
      <c r="V2067">
        <v>900000</v>
      </c>
      <c r="BA2067" t="s">
        <v>198</v>
      </c>
      <c r="BB2067" t="s">
        <v>199</v>
      </c>
      <c r="BC2067">
        <v>2019</v>
      </c>
      <c r="BD2067">
        <v>2562</v>
      </c>
      <c r="BE2067">
        <v>6</v>
      </c>
      <c r="BF2067">
        <v>1.6</v>
      </c>
      <c r="BG2067">
        <v>840000</v>
      </c>
      <c r="BH2067">
        <v>680000</v>
      </c>
      <c r="BI2067">
        <v>900000</v>
      </c>
      <c r="BK2067" t="str">
        <f t="shared" si="146"/>
        <v>Honda CR-V_2562_1600</v>
      </c>
      <c r="BL2067">
        <f t="shared" si="147"/>
        <v>840000</v>
      </c>
      <c r="BM2067">
        <f t="shared" si="148"/>
        <v>680000</v>
      </c>
      <c r="BN2067">
        <f t="shared" si="149"/>
        <v>900000</v>
      </c>
    </row>
    <row r="2068" spans="19:66">
      <c r="S2068" s="279" t="s">
        <v>441</v>
      </c>
      <c r="T2068">
        <v>860000</v>
      </c>
      <c r="U2068">
        <v>680000</v>
      </c>
      <c r="V2068">
        <v>900000</v>
      </c>
      <c r="BA2068" t="s">
        <v>198</v>
      </c>
      <c r="BB2068" t="s">
        <v>199</v>
      </c>
      <c r="BC2068">
        <v>2019</v>
      </c>
      <c r="BD2068">
        <v>2562</v>
      </c>
      <c r="BE2068">
        <v>6</v>
      </c>
      <c r="BF2068">
        <v>1.6</v>
      </c>
      <c r="BG2068">
        <v>850000</v>
      </c>
      <c r="BH2068">
        <v>680000</v>
      </c>
      <c r="BI2068">
        <v>900000</v>
      </c>
      <c r="BK2068" t="str">
        <f t="shared" si="146"/>
        <v>Honda CR-V_2562_1600</v>
      </c>
      <c r="BL2068">
        <f t="shared" si="147"/>
        <v>850000</v>
      </c>
      <c r="BM2068">
        <f t="shared" si="148"/>
        <v>680000</v>
      </c>
      <c r="BN2068">
        <f t="shared" si="149"/>
        <v>900000</v>
      </c>
    </row>
    <row r="2069" spans="19:66">
      <c r="S2069" s="279" t="s">
        <v>441</v>
      </c>
      <c r="T2069">
        <v>870000</v>
      </c>
      <c r="U2069">
        <v>680000</v>
      </c>
      <c r="V2069">
        <v>900000</v>
      </c>
      <c r="BA2069" t="s">
        <v>198</v>
      </c>
      <c r="BB2069" t="s">
        <v>199</v>
      </c>
      <c r="BC2069">
        <v>2019</v>
      </c>
      <c r="BD2069">
        <v>2562</v>
      </c>
      <c r="BE2069">
        <v>6</v>
      </c>
      <c r="BF2069">
        <v>1.6</v>
      </c>
      <c r="BG2069">
        <v>860000</v>
      </c>
      <c r="BH2069">
        <v>680000</v>
      </c>
      <c r="BI2069">
        <v>900000</v>
      </c>
      <c r="BK2069" t="str">
        <f t="shared" si="146"/>
        <v>Honda CR-V_2562_1600</v>
      </c>
      <c r="BL2069">
        <f t="shared" si="147"/>
        <v>860000</v>
      </c>
      <c r="BM2069">
        <f t="shared" si="148"/>
        <v>680000</v>
      </c>
      <c r="BN2069">
        <f t="shared" si="149"/>
        <v>900000</v>
      </c>
    </row>
    <row r="2070" spans="19:66">
      <c r="S2070" s="279" t="s">
        <v>441</v>
      </c>
      <c r="T2070">
        <v>880000</v>
      </c>
      <c r="U2070">
        <v>680000</v>
      </c>
      <c r="V2070">
        <v>900000</v>
      </c>
      <c r="BA2070" t="s">
        <v>198</v>
      </c>
      <c r="BB2070" t="s">
        <v>199</v>
      </c>
      <c r="BC2070">
        <v>2019</v>
      </c>
      <c r="BD2070">
        <v>2562</v>
      </c>
      <c r="BE2070">
        <v>6</v>
      </c>
      <c r="BF2070">
        <v>1.6</v>
      </c>
      <c r="BG2070">
        <v>870000</v>
      </c>
      <c r="BH2070">
        <v>680000</v>
      </c>
      <c r="BI2070">
        <v>900000</v>
      </c>
      <c r="BK2070" t="str">
        <f t="shared" si="146"/>
        <v>Honda CR-V_2562_1600</v>
      </c>
      <c r="BL2070">
        <f t="shared" si="147"/>
        <v>870000</v>
      </c>
      <c r="BM2070">
        <f t="shared" si="148"/>
        <v>680000</v>
      </c>
      <c r="BN2070">
        <f t="shared" si="149"/>
        <v>900000</v>
      </c>
    </row>
    <row r="2071" spans="19:66">
      <c r="S2071" s="279" t="s">
        <v>441</v>
      </c>
      <c r="T2071">
        <v>890000</v>
      </c>
      <c r="U2071">
        <v>680000</v>
      </c>
      <c r="V2071">
        <v>900000</v>
      </c>
      <c r="BA2071" t="s">
        <v>198</v>
      </c>
      <c r="BB2071" t="s">
        <v>199</v>
      </c>
      <c r="BC2071">
        <v>2019</v>
      </c>
      <c r="BD2071">
        <v>2562</v>
      </c>
      <c r="BE2071">
        <v>6</v>
      </c>
      <c r="BF2071">
        <v>1.6</v>
      </c>
      <c r="BG2071">
        <v>880000</v>
      </c>
      <c r="BH2071">
        <v>680000</v>
      </c>
      <c r="BI2071">
        <v>900000</v>
      </c>
      <c r="BK2071" t="str">
        <f t="shared" si="146"/>
        <v>Honda CR-V_2562_1600</v>
      </c>
      <c r="BL2071">
        <f t="shared" si="147"/>
        <v>880000</v>
      </c>
      <c r="BM2071">
        <f t="shared" si="148"/>
        <v>680000</v>
      </c>
      <c r="BN2071">
        <f t="shared" si="149"/>
        <v>900000</v>
      </c>
    </row>
    <row r="2072" spans="19:66">
      <c r="S2072" s="279" t="s">
        <v>441</v>
      </c>
      <c r="T2072">
        <v>900000</v>
      </c>
      <c r="U2072">
        <v>680000</v>
      </c>
      <c r="V2072">
        <v>900000</v>
      </c>
      <c r="BA2072" t="s">
        <v>198</v>
      </c>
      <c r="BB2072" t="s">
        <v>199</v>
      </c>
      <c r="BC2072">
        <v>2019</v>
      </c>
      <c r="BD2072">
        <v>2562</v>
      </c>
      <c r="BE2072">
        <v>6</v>
      </c>
      <c r="BF2072">
        <v>1.6</v>
      </c>
      <c r="BG2072">
        <v>890000</v>
      </c>
      <c r="BH2072">
        <v>680000</v>
      </c>
      <c r="BI2072">
        <v>900000</v>
      </c>
      <c r="BK2072" t="str">
        <f t="shared" si="146"/>
        <v>Honda CR-V_2562_1600</v>
      </c>
      <c r="BL2072">
        <f t="shared" si="147"/>
        <v>890000</v>
      </c>
      <c r="BM2072">
        <f t="shared" si="148"/>
        <v>680000</v>
      </c>
      <c r="BN2072">
        <f t="shared" si="149"/>
        <v>900000</v>
      </c>
    </row>
    <row r="2073" spans="19:66">
      <c r="S2073" s="279" t="s">
        <v>442</v>
      </c>
      <c r="T2073">
        <v>610000</v>
      </c>
      <c r="U2073">
        <v>610000</v>
      </c>
      <c r="V2073">
        <v>830000</v>
      </c>
      <c r="BA2073" t="s">
        <v>198</v>
      </c>
      <c r="BB2073" t="s">
        <v>199</v>
      </c>
      <c r="BC2073">
        <v>2019</v>
      </c>
      <c r="BD2073">
        <v>2562</v>
      </c>
      <c r="BE2073">
        <v>6</v>
      </c>
      <c r="BF2073">
        <v>1.6</v>
      </c>
      <c r="BG2073">
        <v>900000</v>
      </c>
      <c r="BH2073">
        <v>680000</v>
      </c>
      <c r="BI2073">
        <v>900000</v>
      </c>
      <c r="BK2073" t="str">
        <f t="shared" si="146"/>
        <v>Honda CR-V_2562_1600</v>
      </c>
      <c r="BL2073">
        <f t="shared" si="147"/>
        <v>900000</v>
      </c>
      <c r="BM2073">
        <f t="shared" si="148"/>
        <v>680000</v>
      </c>
      <c r="BN2073">
        <f t="shared" si="149"/>
        <v>900000</v>
      </c>
    </row>
    <row r="2074" spans="19:66">
      <c r="S2074" s="280" t="s">
        <v>442</v>
      </c>
      <c r="T2074">
        <v>620000</v>
      </c>
      <c r="U2074">
        <v>610000</v>
      </c>
      <c r="V2074">
        <v>830000</v>
      </c>
      <c r="BA2074" t="s">
        <v>198</v>
      </c>
      <c r="BB2074" t="s">
        <v>199</v>
      </c>
      <c r="BC2074">
        <v>2019</v>
      </c>
      <c r="BD2074">
        <v>2562</v>
      </c>
      <c r="BE2074">
        <v>6</v>
      </c>
      <c r="BF2074">
        <v>2.4</v>
      </c>
      <c r="BG2074">
        <v>610000</v>
      </c>
      <c r="BH2074">
        <v>610000</v>
      </c>
      <c r="BI2074">
        <v>830000</v>
      </c>
      <c r="BK2074" t="str">
        <f t="shared" si="146"/>
        <v>Honda CR-V_2562_2400</v>
      </c>
      <c r="BL2074">
        <f t="shared" si="147"/>
        <v>610000</v>
      </c>
      <c r="BM2074">
        <f t="shared" si="148"/>
        <v>610000</v>
      </c>
      <c r="BN2074">
        <f t="shared" si="149"/>
        <v>830000</v>
      </c>
    </row>
    <row r="2075" spans="19:66">
      <c r="S2075" s="279" t="s">
        <v>442</v>
      </c>
      <c r="T2075">
        <v>630000</v>
      </c>
      <c r="U2075">
        <v>610000</v>
      </c>
      <c r="V2075">
        <v>830000</v>
      </c>
      <c r="BA2075" t="s">
        <v>198</v>
      </c>
      <c r="BB2075" t="s">
        <v>199</v>
      </c>
      <c r="BC2075">
        <v>2019</v>
      </c>
      <c r="BD2075">
        <v>2562</v>
      </c>
      <c r="BE2075">
        <v>6</v>
      </c>
      <c r="BF2075">
        <v>2.4</v>
      </c>
      <c r="BG2075">
        <v>620000</v>
      </c>
      <c r="BH2075">
        <v>610000</v>
      </c>
      <c r="BI2075">
        <v>830000</v>
      </c>
      <c r="BK2075" t="str">
        <f t="shared" si="146"/>
        <v>Honda CR-V_2562_2400</v>
      </c>
      <c r="BL2075">
        <f t="shared" si="147"/>
        <v>620000</v>
      </c>
      <c r="BM2075">
        <f t="shared" si="148"/>
        <v>610000</v>
      </c>
      <c r="BN2075">
        <f t="shared" si="149"/>
        <v>830000</v>
      </c>
    </row>
    <row r="2076" spans="19:66">
      <c r="S2076" s="279" t="s">
        <v>442</v>
      </c>
      <c r="T2076">
        <v>640000</v>
      </c>
      <c r="U2076">
        <v>610000</v>
      </c>
      <c r="V2076">
        <v>830000</v>
      </c>
      <c r="BA2076" t="s">
        <v>198</v>
      </c>
      <c r="BB2076" t="s">
        <v>199</v>
      </c>
      <c r="BC2076">
        <v>2019</v>
      </c>
      <c r="BD2076">
        <v>2562</v>
      </c>
      <c r="BE2076">
        <v>6</v>
      </c>
      <c r="BF2076">
        <v>2.4</v>
      </c>
      <c r="BG2076">
        <v>630000</v>
      </c>
      <c r="BH2076">
        <v>610000</v>
      </c>
      <c r="BI2076">
        <v>830000</v>
      </c>
      <c r="BK2076" t="str">
        <f t="shared" si="146"/>
        <v>Honda CR-V_2562_2400</v>
      </c>
      <c r="BL2076">
        <f t="shared" si="147"/>
        <v>630000</v>
      </c>
      <c r="BM2076">
        <f t="shared" si="148"/>
        <v>610000</v>
      </c>
      <c r="BN2076">
        <f t="shared" si="149"/>
        <v>830000</v>
      </c>
    </row>
    <row r="2077" spans="19:66">
      <c r="S2077" s="279" t="s">
        <v>442</v>
      </c>
      <c r="T2077">
        <v>650000</v>
      </c>
      <c r="U2077">
        <v>610000</v>
      </c>
      <c r="V2077">
        <v>830000</v>
      </c>
      <c r="BA2077" t="s">
        <v>198</v>
      </c>
      <c r="BB2077" t="s">
        <v>199</v>
      </c>
      <c r="BC2077">
        <v>2019</v>
      </c>
      <c r="BD2077">
        <v>2562</v>
      </c>
      <c r="BE2077">
        <v>6</v>
      </c>
      <c r="BF2077">
        <v>2.4</v>
      </c>
      <c r="BG2077">
        <v>640000</v>
      </c>
      <c r="BH2077">
        <v>610000</v>
      </c>
      <c r="BI2077">
        <v>830000</v>
      </c>
      <c r="BK2077" t="str">
        <f t="shared" si="146"/>
        <v>Honda CR-V_2562_2400</v>
      </c>
      <c r="BL2077">
        <f t="shared" si="147"/>
        <v>640000</v>
      </c>
      <c r="BM2077">
        <f t="shared" si="148"/>
        <v>610000</v>
      </c>
      <c r="BN2077">
        <f t="shared" si="149"/>
        <v>830000</v>
      </c>
    </row>
    <row r="2078" spans="19:66">
      <c r="S2078" s="279" t="s">
        <v>442</v>
      </c>
      <c r="T2078">
        <v>660000</v>
      </c>
      <c r="U2078">
        <v>610000</v>
      </c>
      <c r="V2078">
        <v>830000</v>
      </c>
      <c r="BA2078" t="s">
        <v>198</v>
      </c>
      <c r="BB2078" t="s">
        <v>199</v>
      </c>
      <c r="BC2078">
        <v>2019</v>
      </c>
      <c r="BD2078">
        <v>2562</v>
      </c>
      <c r="BE2078">
        <v>6</v>
      </c>
      <c r="BF2078">
        <v>2.4</v>
      </c>
      <c r="BG2078">
        <v>650000</v>
      </c>
      <c r="BH2078">
        <v>610000</v>
      </c>
      <c r="BI2078">
        <v>830000</v>
      </c>
      <c r="BK2078" t="str">
        <f t="shared" si="146"/>
        <v>Honda CR-V_2562_2400</v>
      </c>
      <c r="BL2078">
        <f t="shared" si="147"/>
        <v>650000</v>
      </c>
      <c r="BM2078">
        <f t="shared" si="148"/>
        <v>610000</v>
      </c>
      <c r="BN2078">
        <f t="shared" si="149"/>
        <v>830000</v>
      </c>
    </row>
    <row r="2079" spans="19:66">
      <c r="S2079" s="279" t="s">
        <v>442</v>
      </c>
      <c r="T2079">
        <v>670000</v>
      </c>
      <c r="U2079">
        <v>610000</v>
      </c>
      <c r="V2079">
        <v>830000</v>
      </c>
      <c r="BA2079" t="s">
        <v>198</v>
      </c>
      <c r="BB2079" t="s">
        <v>199</v>
      </c>
      <c r="BC2079">
        <v>2019</v>
      </c>
      <c r="BD2079">
        <v>2562</v>
      </c>
      <c r="BE2079">
        <v>6</v>
      </c>
      <c r="BF2079">
        <v>2.4</v>
      </c>
      <c r="BG2079">
        <v>660000</v>
      </c>
      <c r="BH2079">
        <v>610000</v>
      </c>
      <c r="BI2079">
        <v>830000</v>
      </c>
      <c r="BK2079" t="str">
        <f t="shared" si="146"/>
        <v>Honda CR-V_2562_2400</v>
      </c>
      <c r="BL2079">
        <f t="shared" si="147"/>
        <v>660000</v>
      </c>
      <c r="BM2079">
        <f t="shared" si="148"/>
        <v>610000</v>
      </c>
      <c r="BN2079">
        <f t="shared" si="149"/>
        <v>830000</v>
      </c>
    </row>
    <row r="2080" spans="19:66">
      <c r="S2080" s="279" t="s">
        <v>442</v>
      </c>
      <c r="T2080">
        <v>680000</v>
      </c>
      <c r="U2080">
        <v>610000</v>
      </c>
      <c r="V2080">
        <v>830000</v>
      </c>
      <c r="BA2080" t="s">
        <v>198</v>
      </c>
      <c r="BB2080" t="s">
        <v>199</v>
      </c>
      <c r="BC2080">
        <v>2019</v>
      </c>
      <c r="BD2080">
        <v>2562</v>
      </c>
      <c r="BE2080">
        <v>6</v>
      </c>
      <c r="BF2080">
        <v>2.4</v>
      </c>
      <c r="BG2080">
        <v>670000</v>
      </c>
      <c r="BH2080">
        <v>610000</v>
      </c>
      <c r="BI2080">
        <v>830000</v>
      </c>
      <c r="BK2080" t="str">
        <f t="shared" si="146"/>
        <v>Honda CR-V_2562_2400</v>
      </c>
      <c r="BL2080">
        <f t="shared" si="147"/>
        <v>670000</v>
      </c>
      <c r="BM2080">
        <f t="shared" si="148"/>
        <v>610000</v>
      </c>
      <c r="BN2080">
        <f t="shared" si="149"/>
        <v>830000</v>
      </c>
    </row>
    <row r="2081" spans="19:66">
      <c r="S2081" s="279" t="s">
        <v>442</v>
      </c>
      <c r="T2081">
        <v>690000</v>
      </c>
      <c r="U2081">
        <v>610000</v>
      </c>
      <c r="V2081">
        <v>830000</v>
      </c>
      <c r="BA2081" t="s">
        <v>198</v>
      </c>
      <c r="BB2081" t="s">
        <v>199</v>
      </c>
      <c r="BC2081">
        <v>2019</v>
      </c>
      <c r="BD2081">
        <v>2562</v>
      </c>
      <c r="BE2081">
        <v>6</v>
      </c>
      <c r="BF2081">
        <v>2.4</v>
      </c>
      <c r="BG2081">
        <v>680000</v>
      </c>
      <c r="BH2081">
        <v>610000</v>
      </c>
      <c r="BI2081">
        <v>830000</v>
      </c>
      <c r="BK2081" t="str">
        <f t="shared" si="146"/>
        <v>Honda CR-V_2562_2400</v>
      </c>
      <c r="BL2081">
        <f t="shared" si="147"/>
        <v>680000</v>
      </c>
      <c r="BM2081">
        <f t="shared" si="148"/>
        <v>610000</v>
      </c>
      <c r="BN2081">
        <f t="shared" si="149"/>
        <v>830000</v>
      </c>
    </row>
    <row r="2082" spans="19:66">
      <c r="S2082" s="279" t="s">
        <v>442</v>
      </c>
      <c r="T2082">
        <v>700000</v>
      </c>
      <c r="U2082">
        <v>610000</v>
      </c>
      <c r="V2082">
        <v>830000</v>
      </c>
      <c r="BA2082" t="s">
        <v>198</v>
      </c>
      <c r="BB2082" t="s">
        <v>199</v>
      </c>
      <c r="BC2082">
        <v>2019</v>
      </c>
      <c r="BD2082">
        <v>2562</v>
      </c>
      <c r="BE2082">
        <v>6</v>
      </c>
      <c r="BF2082">
        <v>2.4</v>
      </c>
      <c r="BG2082">
        <v>690000</v>
      </c>
      <c r="BH2082">
        <v>610000</v>
      </c>
      <c r="BI2082">
        <v>830000</v>
      </c>
      <c r="BK2082" t="str">
        <f t="shared" si="146"/>
        <v>Honda CR-V_2562_2400</v>
      </c>
      <c r="BL2082">
        <f t="shared" si="147"/>
        <v>690000</v>
      </c>
      <c r="BM2082">
        <f t="shared" si="148"/>
        <v>610000</v>
      </c>
      <c r="BN2082">
        <f t="shared" si="149"/>
        <v>830000</v>
      </c>
    </row>
    <row r="2083" spans="19:66">
      <c r="S2083" s="279" t="s">
        <v>442</v>
      </c>
      <c r="T2083">
        <v>710000</v>
      </c>
      <c r="U2083">
        <v>610000</v>
      </c>
      <c r="V2083">
        <v>830000</v>
      </c>
      <c r="BA2083" t="s">
        <v>198</v>
      </c>
      <c r="BB2083" t="s">
        <v>199</v>
      </c>
      <c r="BC2083">
        <v>2019</v>
      </c>
      <c r="BD2083">
        <v>2562</v>
      </c>
      <c r="BE2083">
        <v>6</v>
      </c>
      <c r="BF2083">
        <v>2.4</v>
      </c>
      <c r="BG2083">
        <v>700000</v>
      </c>
      <c r="BH2083">
        <v>610000</v>
      </c>
      <c r="BI2083">
        <v>830000</v>
      </c>
      <c r="BK2083" t="str">
        <f t="shared" si="146"/>
        <v>Honda CR-V_2562_2400</v>
      </c>
      <c r="BL2083">
        <f t="shared" si="147"/>
        <v>700000</v>
      </c>
      <c r="BM2083">
        <f t="shared" si="148"/>
        <v>610000</v>
      </c>
      <c r="BN2083">
        <f t="shared" si="149"/>
        <v>830000</v>
      </c>
    </row>
    <row r="2084" spans="19:66">
      <c r="S2084" s="279" t="s">
        <v>442</v>
      </c>
      <c r="T2084">
        <v>720000</v>
      </c>
      <c r="U2084">
        <v>610000</v>
      </c>
      <c r="V2084">
        <v>830000</v>
      </c>
      <c r="BA2084" t="s">
        <v>198</v>
      </c>
      <c r="BB2084" t="s">
        <v>199</v>
      </c>
      <c r="BC2084">
        <v>2019</v>
      </c>
      <c r="BD2084">
        <v>2562</v>
      </c>
      <c r="BE2084">
        <v>6</v>
      </c>
      <c r="BF2084">
        <v>2.4</v>
      </c>
      <c r="BG2084">
        <v>710000</v>
      </c>
      <c r="BH2084">
        <v>610000</v>
      </c>
      <c r="BI2084">
        <v>830000</v>
      </c>
      <c r="BK2084" t="str">
        <f t="shared" si="146"/>
        <v>Honda CR-V_2562_2400</v>
      </c>
      <c r="BL2084">
        <f t="shared" si="147"/>
        <v>710000</v>
      </c>
      <c r="BM2084">
        <f t="shared" si="148"/>
        <v>610000</v>
      </c>
      <c r="BN2084">
        <f t="shared" si="149"/>
        <v>830000</v>
      </c>
    </row>
    <row r="2085" spans="19:66">
      <c r="S2085" s="279" t="s">
        <v>442</v>
      </c>
      <c r="T2085">
        <v>730000</v>
      </c>
      <c r="U2085">
        <v>610000</v>
      </c>
      <c r="V2085">
        <v>830000</v>
      </c>
      <c r="BA2085" t="s">
        <v>198</v>
      </c>
      <c r="BB2085" t="s">
        <v>199</v>
      </c>
      <c r="BC2085">
        <v>2019</v>
      </c>
      <c r="BD2085">
        <v>2562</v>
      </c>
      <c r="BE2085">
        <v>6</v>
      </c>
      <c r="BF2085">
        <v>2.4</v>
      </c>
      <c r="BG2085">
        <v>720000</v>
      </c>
      <c r="BH2085">
        <v>610000</v>
      </c>
      <c r="BI2085">
        <v>830000</v>
      </c>
      <c r="BK2085" t="str">
        <f t="shared" si="146"/>
        <v>Honda CR-V_2562_2400</v>
      </c>
      <c r="BL2085">
        <f t="shared" si="147"/>
        <v>720000</v>
      </c>
      <c r="BM2085">
        <f t="shared" si="148"/>
        <v>610000</v>
      </c>
      <c r="BN2085">
        <f t="shared" si="149"/>
        <v>830000</v>
      </c>
    </row>
    <row r="2086" spans="19:66">
      <c r="S2086" s="279" t="s">
        <v>442</v>
      </c>
      <c r="T2086">
        <v>740000</v>
      </c>
      <c r="U2086">
        <v>610000</v>
      </c>
      <c r="V2086">
        <v>830000</v>
      </c>
      <c r="BA2086" t="s">
        <v>198</v>
      </c>
      <c r="BB2086" t="s">
        <v>199</v>
      </c>
      <c r="BC2086">
        <v>2019</v>
      </c>
      <c r="BD2086">
        <v>2562</v>
      </c>
      <c r="BE2086">
        <v>6</v>
      </c>
      <c r="BF2086">
        <v>2.4</v>
      </c>
      <c r="BG2086">
        <v>730000</v>
      </c>
      <c r="BH2086">
        <v>610000</v>
      </c>
      <c r="BI2086">
        <v>830000</v>
      </c>
      <c r="BK2086" t="str">
        <f t="shared" si="146"/>
        <v>Honda CR-V_2562_2400</v>
      </c>
      <c r="BL2086">
        <f t="shared" si="147"/>
        <v>730000</v>
      </c>
      <c r="BM2086">
        <f t="shared" si="148"/>
        <v>610000</v>
      </c>
      <c r="BN2086">
        <f t="shared" si="149"/>
        <v>830000</v>
      </c>
    </row>
    <row r="2087" spans="19:66">
      <c r="S2087" s="279" t="s">
        <v>442</v>
      </c>
      <c r="T2087">
        <v>750000</v>
      </c>
      <c r="U2087">
        <v>610000</v>
      </c>
      <c r="V2087">
        <v>830000</v>
      </c>
      <c r="BA2087" t="s">
        <v>198</v>
      </c>
      <c r="BB2087" t="s">
        <v>199</v>
      </c>
      <c r="BC2087">
        <v>2019</v>
      </c>
      <c r="BD2087">
        <v>2562</v>
      </c>
      <c r="BE2087">
        <v>6</v>
      </c>
      <c r="BF2087">
        <v>2.4</v>
      </c>
      <c r="BG2087">
        <v>740000</v>
      </c>
      <c r="BH2087">
        <v>610000</v>
      </c>
      <c r="BI2087">
        <v>830000</v>
      </c>
      <c r="BK2087" t="str">
        <f t="shared" si="146"/>
        <v>Honda CR-V_2562_2400</v>
      </c>
      <c r="BL2087">
        <f t="shared" si="147"/>
        <v>740000</v>
      </c>
      <c r="BM2087">
        <f t="shared" si="148"/>
        <v>610000</v>
      </c>
      <c r="BN2087">
        <f t="shared" si="149"/>
        <v>830000</v>
      </c>
    </row>
    <row r="2088" spans="19:66">
      <c r="S2088" s="279" t="s">
        <v>442</v>
      </c>
      <c r="T2088">
        <v>760000</v>
      </c>
      <c r="U2088">
        <v>610000</v>
      </c>
      <c r="V2088">
        <v>830000</v>
      </c>
      <c r="BA2088" t="s">
        <v>198</v>
      </c>
      <c r="BB2088" t="s">
        <v>199</v>
      </c>
      <c r="BC2088">
        <v>2019</v>
      </c>
      <c r="BD2088">
        <v>2562</v>
      </c>
      <c r="BE2088">
        <v>6</v>
      </c>
      <c r="BF2088">
        <v>2.4</v>
      </c>
      <c r="BG2088">
        <v>750000</v>
      </c>
      <c r="BH2088">
        <v>610000</v>
      </c>
      <c r="BI2088">
        <v>830000</v>
      </c>
      <c r="BK2088" t="str">
        <f t="shared" si="146"/>
        <v>Honda CR-V_2562_2400</v>
      </c>
      <c r="BL2088">
        <f t="shared" si="147"/>
        <v>750000</v>
      </c>
      <c r="BM2088">
        <f t="shared" si="148"/>
        <v>610000</v>
      </c>
      <c r="BN2088">
        <f t="shared" si="149"/>
        <v>830000</v>
      </c>
    </row>
    <row r="2089" spans="19:66">
      <c r="S2089" s="279" t="s">
        <v>442</v>
      </c>
      <c r="T2089">
        <v>770000</v>
      </c>
      <c r="U2089">
        <v>610000</v>
      </c>
      <c r="V2089">
        <v>830000</v>
      </c>
      <c r="BA2089" t="s">
        <v>198</v>
      </c>
      <c r="BB2089" t="s">
        <v>199</v>
      </c>
      <c r="BC2089">
        <v>2019</v>
      </c>
      <c r="BD2089">
        <v>2562</v>
      </c>
      <c r="BE2089">
        <v>6</v>
      </c>
      <c r="BF2089">
        <v>2.4</v>
      </c>
      <c r="BG2089">
        <v>760000</v>
      </c>
      <c r="BH2089">
        <v>610000</v>
      </c>
      <c r="BI2089">
        <v>830000</v>
      </c>
      <c r="BK2089" t="str">
        <f t="shared" si="146"/>
        <v>Honda CR-V_2562_2400</v>
      </c>
      <c r="BL2089">
        <f t="shared" si="147"/>
        <v>760000</v>
      </c>
      <c r="BM2089">
        <f t="shared" si="148"/>
        <v>610000</v>
      </c>
      <c r="BN2089">
        <f t="shared" si="149"/>
        <v>830000</v>
      </c>
    </row>
    <row r="2090" spans="19:66">
      <c r="S2090" s="279" t="s">
        <v>442</v>
      </c>
      <c r="T2090">
        <v>780000</v>
      </c>
      <c r="U2090">
        <v>610000</v>
      </c>
      <c r="V2090">
        <v>830000</v>
      </c>
      <c r="BA2090" t="s">
        <v>198</v>
      </c>
      <c r="BB2090" t="s">
        <v>199</v>
      </c>
      <c r="BC2090">
        <v>2019</v>
      </c>
      <c r="BD2090">
        <v>2562</v>
      </c>
      <c r="BE2090">
        <v>6</v>
      </c>
      <c r="BF2090">
        <v>2.4</v>
      </c>
      <c r="BG2090">
        <v>770000</v>
      </c>
      <c r="BH2090">
        <v>610000</v>
      </c>
      <c r="BI2090">
        <v>830000</v>
      </c>
      <c r="BK2090" t="str">
        <f t="shared" si="146"/>
        <v>Honda CR-V_2562_2400</v>
      </c>
      <c r="BL2090">
        <f t="shared" si="147"/>
        <v>770000</v>
      </c>
      <c r="BM2090">
        <f t="shared" si="148"/>
        <v>610000</v>
      </c>
      <c r="BN2090">
        <f t="shared" si="149"/>
        <v>830000</v>
      </c>
    </row>
    <row r="2091" spans="19:66">
      <c r="S2091" s="279" t="s">
        <v>442</v>
      </c>
      <c r="T2091">
        <v>790000</v>
      </c>
      <c r="U2091">
        <v>610000</v>
      </c>
      <c r="V2091">
        <v>830000</v>
      </c>
      <c r="BA2091" t="s">
        <v>198</v>
      </c>
      <c r="BB2091" t="s">
        <v>199</v>
      </c>
      <c r="BC2091">
        <v>2019</v>
      </c>
      <c r="BD2091">
        <v>2562</v>
      </c>
      <c r="BE2091">
        <v>6</v>
      </c>
      <c r="BF2091">
        <v>2.4</v>
      </c>
      <c r="BG2091">
        <v>780000</v>
      </c>
      <c r="BH2091">
        <v>610000</v>
      </c>
      <c r="BI2091">
        <v>830000</v>
      </c>
      <c r="BK2091" t="str">
        <f t="shared" si="146"/>
        <v>Honda CR-V_2562_2400</v>
      </c>
      <c r="BL2091">
        <f t="shared" si="147"/>
        <v>780000</v>
      </c>
      <c r="BM2091">
        <f t="shared" si="148"/>
        <v>610000</v>
      </c>
      <c r="BN2091">
        <f t="shared" si="149"/>
        <v>830000</v>
      </c>
    </row>
    <row r="2092" spans="19:66">
      <c r="S2092" s="279" t="s">
        <v>442</v>
      </c>
      <c r="T2092">
        <v>800000</v>
      </c>
      <c r="U2092">
        <v>610000</v>
      </c>
      <c r="V2092">
        <v>830000</v>
      </c>
      <c r="BA2092" t="s">
        <v>198</v>
      </c>
      <c r="BB2092" t="s">
        <v>199</v>
      </c>
      <c r="BC2092">
        <v>2019</v>
      </c>
      <c r="BD2092">
        <v>2562</v>
      </c>
      <c r="BE2092">
        <v>6</v>
      </c>
      <c r="BF2092">
        <v>2.4</v>
      </c>
      <c r="BG2092">
        <v>790000</v>
      </c>
      <c r="BH2092">
        <v>610000</v>
      </c>
      <c r="BI2092">
        <v>830000</v>
      </c>
      <c r="BK2092" t="str">
        <f t="shared" si="146"/>
        <v>Honda CR-V_2562_2400</v>
      </c>
      <c r="BL2092">
        <f t="shared" si="147"/>
        <v>790000</v>
      </c>
      <c r="BM2092">
        <f t="shared" si="148"/>
        <v>610000</v>
      </c>
      <c r="BN2092">
        <f t="shared" si="149"/>
        <v>830000</v>
      </c>
    </row>
    <row r="2093" spans="19:66">
      <c r="S2093" s="279" t="s">
        <v>442</v>
      </c>
      <c r="T2093">
        <v>810000</v>
      </c>
      <c r="U2093">
        <v>610000</v>
      </c>
      <c r="V2093">
        <v>830000</v>
      </c>
      <c r="BA2093" t="s">
        <v>198</v>
      </c>
      <c r="BB2093" t="s">
        <v>199</v>
      </c>
      <c r="BC2093">
        <v>2019</v>
      </c>
      <c r="BD2093">
        <v>2562</v>
      </c>
      <c r="BE2093">
        <v>6</v>
      </c>
      <c r="BF2093">
        <v>2.4</v>
      </c>
      <c r="BG2093">
        <v>800000</v>
      </c>
      <c r="BH2093">
        <v>610000</v>
      </c>
      <c r="BI2093">
        <v>830000</v>
      </c>
      <c r="BK2093" t="str">
        <f t="shared" si="146"/>
        <v>Honda CR-V_2562_2400</v>
      </c>
      <c r="BL2093">
        <f t="shared" si="147"/>
        <v>800000</v>
      </c>
      <c r="BM2093">
        <f t="shared" si="148"/>
        <v>610000</v>
      </c>
      <c r="BN2093">
        <f t="shared" si="149"/>
        <v>830000</v>
      </c>
    </row>
    <row r="2094" spans="19:66">
      <c r="S2094" s="280" t="s">
        <v>442</v>
      </c>
      <c r="T2094">
        <v>820000</v>
      </c>
      <c r="U2094">
        <v>610000</v>
      </c>
      <c r="V2094">
        <v>830000</v>
      </c>
      <c r="BA2094" t="s">
        <v>198</v>
      </c>
      <c r="BB2094" t="s">
        <v>199</v>
      </c>
      <c r="BC2094">
        <v>2019</v>
      </c>
      <c r="BD2094">
        <v>2562</v>
      </c>
      <c r="BE2094">
        <v>6</v>
      </c>
      <c r="BF2094">
        <v>2.4</v>
      </c>
      <c r="BG2094">
        <v>810000</v>
      </c>
      <c r="BH2094">
        <v>610000</v>
      </c>
      <c r="BI2094">
        <v>830000</v>
      </c>
      <c r="BK2094" t="str">
        <f t="shared" si="146"/>
        <v>Honda CR-V_2562_2400</v>
      </c>
      <c r="BL2094">
        <f t="shared" si="147"/>
        <v>810000</v>
      </c>
      <c r="BM2094">
        <f t="shared" si="148"/>
        <v>610000</v>
      </c>
      <c r="BN2094">
        <f t="shared" si="149"/>
        <v>830000</v>
      </c>
    </row>
    <row r="2095" spans="19:66">
      <c r="S2095" s="279" t="s">
        <v>442</v>
      </c>
      <c r="T2095">
        <v>830000</v>
      </c>
      <c r="U2095">
        <v>610000</v>
      </c>
      <c r="V2095">
        <v>830000</v>
      </c>
      <c r="BA2095" t="s">
        <v>198</v>
      </c>
      <c r="BB2095" t="s">
        <v>199</v>
      </c>
      <c r="BC2095">
        <v>2019</v>
      </c>
      <c r="BD2095">
        <v>2562</v>
      </c>
      <c r="BE2095">
        <v>6</v>
      </c>
      <c r="BF2095">
        <v>2.4</v>
      </c>
      <c r="BG2095">
        <v>820000</v>
      </c>
      <c r="BH2095">
        <v>610000</v>
      </c>
      <c r="BI2095">
        <v>830000</v>
      </c>
      <c r="BK2095" t="str">
        <f t="shared" si="146"/>
        <v>Honda CR-V_2562_2400</v>
      </c>
      <c r="BL2095">
        <f t="shared" si="147"/>
        <v>820000</v>
      </c>
      <c r="BM2095">
        <f t="shared" si="148"/>
        <v>610000</v>
      </c>
      <c r="BN2095">
        <f t="shared" si="149"/>
        <v>830000</v>
      </c>
    </row>
    <row r="2096" spans="19:66">
      <c r="S2096" s="279" t="s">
        <v>967</v>
      </c>
      <c r="T2096">
        <v>760000</v>
      </c>
      <c r="U2096">
        <v>760000</v>
      </c>
      <c r="V2096">
        <v>1150000</v>
      </c>
      <c r="BA2096" t="s">
        <v>198</v>
      </c>
      <c r="BB2096" t="s">
        <v>199</v>
      </c>
      <c r="BC2096">
        <v>2019</v>
      </c>
      <c r="BD2096">
        <v>2562</v>
      </c>
      <c r="BE2096">
        <v>6</v>
      </c>
      <c r="BF2096">
        <v>2.4</v>
      </c>
      <c r="BG2096">
        <v>830000</v>
      </c>
      <c r="BH2096">
        <v>610000</v>
      </c>
      <c r="BI2096">
        <v>830000</v>
      </c>
      <c r="BK2096" t="str">
        <f t="shared" si="146"/>
        <v>Honda CR-V_2562_2400</v>
      </c>
      <c r="BL2096">
        <f t="shared" si="147"/>
        <v>830000</v>
      </c>
      <c r="BM2096">
        <f t="shared" si="148"/>
        <v>610000</v>
      </c>
      <c r="BN2096">
        <f t="shared" si="149"/>
        <v>830000</v>
      </c>
    </row>
    <row r="2097" spans="19:66">
      <c r="S2097" s="279" t="s">
        <v>967</v>
      </c>
      <c r="T2097">
        <v>770000</v>
      </c>
      <c r="U2097">
        <v>760000</v>
      </c>
      <c r="V2097">
        <v>1150000</v>
      </c>
      <c r="BA2097" t="s">
        <v>198</v>
      </c>
      <c r="BB2097" t="s">
        <v>199</v>
      </c>
      <c r="BC2097">
        <v>2020</v>
      </c>
      <c r="BD2097">
        <v>2563</v>
      </c>
      <c r="BE2097">
        <v>5</v>
      </c>
      <c r="BF2097">
        <v>1.6</v>
      </c>
      <c r="BG2097">
        <v>760000</v>
      </c>
      <c r="BH2097">
        <v>760000</v>
      </c>
      <c r="BI2097">
        <v>1150000</v>
      </c>
      <c r="BK2097" t="str">
        <f t="shared" si="146"/>
        <v>Honda CR-V_2563_1600</v>
      </c>
      <c r="BL2097">
        <f t="shared" si="147"/>
        <v>760000</v>
      </c>
      <c r="BM2097">
        <f t="shared" si="148"/>
        <v>760000</v>
      </c>
      <c r="BN2097">
        <f t="shared" si="149"/>
        <v>1150000</v>
      </c>
    </row>
    <row r="2098" spans="19:66">
      <c r="S2098" s="279" t="s">
        <v>967</v>
      </c>
      <c r="T2098">
        <v>780000</v>
      </c>
      <c r="U2098">
        <v>760000</v>
      </c>
      <c r="V2098">
        <v>1150000</v>
      </c>
      <c r="BA2098" t="s">
        <v>198</v>
      </c>
      <c r="BB2098" t="s">
        <v>199</v>
      </c>
      <c r="BC2098">
        <v>2020</v>
      </c>
      <c r="BD2098">
        <v>2563</v>
      </c>
      <c r="BE2098">
        <v>5</v>
      </c>
      <c r="BF2098">
        <v>1.6</v>
      </c>
      <c r="BG2098">
        <v>770000</v>
      </c>
      <c r="BH2098">
        <v>760000</v>
      </c>
      <c r="BI2098">
        <v>1150000</v>
      </c>
      <c r="BK2098" t="str">
        <f t="shared" si="146"/>
        <v>Honda CR-V_2563_1600</v>
      </c>
      <c r="BL2098">
        <f t="shared" si="147"/>
        <v>770000</v>
      </c>
      <c r="BM2098">
        <f t="shared" si="148"/>
        <v>760000</v>
      </c>
      <c r="BN2098">
        <f t="shared" si="149"/>
        <v>1150000</v>
      </c>
    </row>
    <row r="2099" spans="19:66">
      <c r="S2099" s="279" t="s">
        <v>967</v>
      </c>
      <c r="T2099">
        <v>790000</v>
      </c>
      <c r="U2099">
        <v>760000</v>
      </c>
      <c r="V2099">
        <v>1150000</v>
      </c>
      <c r="BA2099" t="s">
        <v>198</v>
      </c>
      <c r="BB2099" t="s">
        <v>199</v>
      </c>
      <c r="BC2099">
        <v>2020</v>
      </c>
      <c r="BD2099">
        <v>2563</v>
      </c>
      <c r="BE2099">
        <v>5</v>
      </c>
      <c r="BF2099">
        <v>1.6</v>
      </c>
      <c r="BG2099">
        <v>780000</v>
      </c>
      <c r="BH2099">
        <v>760000</v>
      </c>
      <c r="BI2099">
        <v>1150000</v>
      </c>
      <c r="BK2099" t="str">
        <f t="shared" si="146"/>
        <v>Honda CR-V_2563_1600</v>
      </c>
      <c r="BL2099">
        <f t="shared" si="147"/>
        <v>780000</v>
      </c>
      <c r="BM2099">
        <f t="shared" si="148"/>
        <v>760000</v>
      </c>
      <c r="BN2099">
        <f t="shared" si="149"/>
        <v>1150000</v>
      </c>
    </row>
    <row r="2100" spans="19:66">
      <c r="S2100" s="279" t="s">
        <v>967</v>
      </c>
      <c r="T2100">
        <v>800000</v>
      </c>
      <c r="U2100">
        <v>760000</v>
      </c>
      <c r="V2100">
        <v>1150000</v>
      </c>
      <c r="BA2100" t="s">
        <v>198</v>
      </c>
      <c r="BB2100" t="s">
        <v>199</v>
      </c>
      <c r="BC2100">
        <v>2020</v>
      </c>
      <c r="BD2100">
        <v>2563</v>
      </c>
      <c r="BE2100">
        <v>5</v>
      </c>
      <c r="BF2100">
        <v>1.6</v>
      </c>
      <c r="BG2100">
        <v>790000</v>
      </c>
      <c r="BH2100">
        <v>760000</v>
      </c>
      <c r="BI2100">
        <v>1150000</v>
      </c>
      <c r="BK2100" t="str">
        <f t="shared" si="146"/>
        <v>Honda CR-V_2563_1600</v>
      </c>
      <c r="BL2100">
        <f t="shared" si="147"/>
        <v>790000</v>
      </c>
      <c r="BM2100">
        <f t="shared" si="148"/>
        <v>760000</v>
      </c>
      <c r="BN2100">
        <f t="shared" si="149"/>
        <v>1150000</v>
      </c>
    </row>
    <row r="2101" spans="19:66">
      <c r="S2101" s="279" t="s">
        <v>967</v>
      </c>
      <c r="T2101">
        <v>810000</v>
      </c>
      <c r="U2101">
        <v>760000</v>
      </c>
      <c r="V2101">
        <v>1150000</v>
      </c>
      <c r="BA2101" t="s">
        <v>198</v>
      </c>
      <c r="BB2101" t="s">
        <v>199</v>
      </c>
      <c r="BC2101">
        <v>2020</v>
      </c>
      <c r="BD2101">
        <v>2563</v>
      </c>
      <c r="BE2101">
        <v>5</v>
      </c>
      <c r="BF2101">
        <v>1.6</v>
      </c>
      <c r="BG2101">
        <v>800000</v>
      </c>
      <c r="BH2101">
        <v>760000</v>
      </c>
      <c r="BI2101">
        <v>1150000</v>
      </c>
      <c r="BK2101" t="str">
        <f t="shared" si="146"/>
        <v>Honda CR-V_2563_1600</v>
      </c>
      <c r="BL2101">
        <f t="shared" si="147"/>
        <v>800000</v>
      </c>
      <c r="BM2101">
        <f t="shared" si="148"/>
        <v>760000</v>
      </c>
      <c r="BN2101">
        <f t="shared" si="149"/>
        <v>1150000</v>
      </c>
    </row>
    <row r="2102" spans="19:66">
      <c r="S2102" s="279" t="s">
        <v>967</v>
      </c>
      <c r="T2102">
        <v>820000</v>
      </c>
      <c r="U2102">
        <v>760000</v>
      </c>
      <c r="V2102">
        <v>1150000</v>
      </c>
      <c r="BA2102" t="s">
        <v>198</v>
      </c>
      <c r="BB2102" t="s">
        <v>199</v>
      </c>
      <c r="BC2102">
        <v>2020</v>
      </c>
      <c r="BD2102">
        <v>2563</v>
      </c>
      <c r="BE2102">
        <v>5</v>
      </c>
      <c r="BF2102">
        <v>1.6</v>
      </c>
      <c r="BG2102">
        <v>810000</v>
      </c>
      <c r="BH2102">
        <v>760000</v>
      </c>
      <c r="BI2102">
        <v>1150000</v>
      </c>
      <c r="BK2102" t="str">
        <f t="shared" si="146"/>
        <v>Honda CR-V_2563_1600</v>
      </c>
      <c r="BL2102">
        <f t="shared" si="147"/>
        <v>810000</v>
      </c>
      <c r="BM2102">
        <f t="shared" si="148"/>
        <v>760000</v>
      </c>
      <c r="BN2102">
        <f t="shared" si="149"/>
        <v>1150000</v>
      </c>
    </row>
    <row r="2103" spans="19:66">
      <c r="S2103" s="279" t="s">
        <v>967</v>
      </c>
      <c r="T2103">
        <v>830000</v>
      </c>
      <c r="U2103">
        <v>760000</v>
      </c>
      <c r="V2103">
        <v>1150000</v>
      </c>
      <c r="BA2103" t="s">
        <v>198</v>
      </c>
      <c r="BB2103" t="s">
        <v>199</v>
      </c>
      <c r="BC2103">
        <v>2020</v>
      </c>
      <c r="BD2103">
        <v>2563</v>
      </c>
      <c r="BE2103">
        <v>5</v>
      </c>
      <c r="BF2103">
        <v>1.6</v>
      </c>
      <c r="BG2103">
        <v>820000</v>
      </c>
      <c r="BH2103">
        <v>760000</v>
      </c>
      <c r="BI2103">
        <v>1150000</v>
      </c>
      <c r="BK2103" t="str">
        <f t="shared" si="146"/>
        <v>Honda CR-V_2563_1600</v>
      </c>
      <c r="BL2103">
        <f t="shared" si="147"/>
        <v>820000</v>
      </c>
      <c r="BM2103">
        <f t="shared" si="148"/>
        <v>760000</v>
      </c>
      <c r="BN2103">
        <f t="shared" si="149"/>
        <v>1150000</v>
      </c>
    </row>
    <row r="2104" spans="19:66">
      <c r="S2104" s="279" t="s">
        <v>967</v>
      </c>
      <c r="T2104">
        <v>840000</v>
      </c>
      <c r="U2104">
        <v>760000</v>
      </c>
      <c r="V2104">
        <v>1150000</v>
      </c>
      <c r="BA2104" t="s">
        <v>198</v>
      </c>
      <c r="BB2104" t="s">
        <v>199</v>
      </c>
      <c r="BC2104">
        <v>2020</v>
      </c>
      <c r="BD2104">
        <v>2563</v>
      </c>
      <c r="BE2104">
        <v>5</v>
      </c>
      <c r="BF2104">
        <v>1.6</v>
      </c>
      <c r="BG2104">
        <v>830000</v>
      </c>
      <c r="BH2104">
        <v>760000</v>
      </c>
      <c r="BI2104">
        <v>1150000</v>
      </c>
      <c r="BK2104" t="str">
        <f t="shared" si="146"/>
        <v>Honda CR-V_2563_1600</v>
      </c>
      <c r="BL2104">
        <f t="shared" si="147"/>
        <v>830000</v>
      </c>
      <c r="BM2104">
        <f t="shared" si="148"/>
        <v>760000</v>
      </c>
      <c r="BN2104">
        <f t="shared" si="149"/>
        <v>1150000</v>
      </c>
    </row>
    <row r="2105" spans="19:66">
      <c r="S2105" s="279" t="s">
        <v>967</v>
      </c>
      <c r="T2105">
        <v>850000</v>
      </c>
      <c r="U2105">
        <v>760000</v>
      </c>
      <c r="V2105">
        <v>1150000</v>
      </c>
      <c r="BA2105" t="s">
        <v>198</v>
      </c>
      <c r="BB2105" t="s">
        <v>199</v>
      </c>
      <c r="BC2105">
        <v>2020</v>
      </c>
      <c r="BD2105">
        <v>2563</v>
      </c>
      <c r="BE2105">
        <v>5</v>
      </c>
      <c r="BF2105">
        <v>1.6</v>
      </c>
      <c r="BG2105">
        <v>840000</v>
      </c>
      <c r="BH2105">
        <v>760000</v>
      </c>
      <c r="BI2105">
        <v>1150000</v>
      </c>
      <c r="BK2105" t="str">
        <f t="shared" si="146"/>
        <v>Honda CR-V_2563_1600</v>
      </c>
      <c r="BL2105">
        <f t="shared" si="147"/>
        <v>840000</v>
      </c>
      <c r="BM2105">
        <f t="shared" si="148"/>
        <v>760000</v>
      </c>
      <c r="BN2105">
        <f t="shared" si="149"/>
        <v>1150000</v>
      </c>
    </row>
    <row r="2106" spans="19:66">
      <c r="S2106" s="279" t="s">
        <v>967</v>
      </c>
      <c r="T2106">
        <v>860000</v>
      </c>
      <c r="U2106">
        <v>760000</v>
      </c>
      <c r="V2106">
        <v>1150000</v>
      </c>
      <c r="BA2106" t="s">
        <v>198</v>
      </c>
      <c r="BB2106" t="s">
        <v>199</v>
      </c>
      <c r="BC2106">
        <v>2020</v>
      </c>
      <c r="BD2106">
        <v>2563</v>
      </c>
      <c r="BE2106">
        <v>5</v>
      </c>
      <c r="BF2106">
        <v>1.6</v>
      </c>
      <c r="BG2106">
        <v>850000</v>
      </c>
      <c r="BH2106">
        <v>760000</v>
      </c>
      <c r="BI2106">
        <v>1150000</v>
      </c>
      <c r="BK2106" t="str">
        <f t="shared" si="146"/>
        <v>Honda CR-V_2563_1600</v>
      </c>
      <c r="BL2106">
        <f t="shared" si="147"/>
        <v>850000</v>
      </c>
      <c r="BM2106">
        <f t="shared" si="148"/>
        <v>760000</v>
      </c>
      <c r="BN2106">
        <f t="shared" si="149"/>
        <v>1150000</v>
      </c>
    </row>
    <row r="2107" spans="19:66">
      <c r="S2107" s="279" t="s">
        <v>967</v>
      </c>
      <c r="T2107">
        <v>870000</v>
      </c>
      <c r="U2107">
        <v>760000</v>
      </c>
      <c r="V2107">
        <v>1150000</v>
      </c>
      <c r="BA2107" t="s">
        <v>198</v>
      </c>
      <c r="BB2107" t="s">
        <v>199</v>
      </c>
      <c r="BC2107">
        <v>2020</v>
      </c>
      <c r="BD2107">
        <v>2563</v>
      </c>
      <c r="BE2107">
        <v>5</v>
      </c>
      <c r="BF2107">
        <v>1.6</v>
      </c>
      <c r="BG2107">
        <v>860000</v>
      </c>
      <c r="BH2107">
        <v>760000</v>
      </c>
      <c r="BI2107">
        <v>1150000</v>
      </c>
      <c r="BK2107" t="str">
        <f t="shared" si="146"/>
        <v>Honda CR-V_2563_1600</v>
      </c>
      <c r="BL2107">
        <f t="shared" si="147"/>
        <v>860000</v>
      </c>
      <c r="BM2107">
        <f t="shared" si="148"/>
        <v>760000</v>
      </c>
      <c r="BN2107">
        <f t="shared" si="149"/>
        <v>1150000</v>
      </c>
    </row>
    <row r="2108" spans="19:66">
      <c r="S2108" s="279" t="s">
        <v>967</v>
      </c>
      <c r="T2108">
        <v>880000</v>
      </c>
      <c r="U2108">
        <v>760000</v>
      </c>
      <c r="V2108">
        <v>1150000</v>
      </c>
      <c r="BA2108" t="s">
        <v>198</v>
      </c>
      <c r="BB2108" t="s">
        <v>199</v>
      </c>
      <c r="BC2108">
        <v>2020</v>
      </c>
      <c r="BD2108">
        <v>2563</v>
      </c>
      <c r="BE2108">
        <v>5</v>
      </c>
      <c r="BF2108">
        <v>1.6</v>
      </c>
      <c r="BG2108">
        <v>870000</v>
      </c>
      <c r="BH2108">
        <v>760000</v>
      </c>
      <c r="BI2108">
        <v>1150000</v>
      </c>
      <c r="BK2108" t="str">
        <f t="shared" si="146"/>
        <v>Honda CR-V_2563_1600</v>
      </c>
      <c r="BL2108">
        <f t="shared" si="147"/>
        <v>870000</v>
      </c>
      <c r="BM2108">
        <f t="shared" si="148"/>
        <v>760000</v>
      </c>
      <c r="BN2108">
        <f t="shared" si="149"/>
        <v>1150000</v>
      </c>
    </row>
    <row r="2109" spans="19:66">
      <c r="S2109" s="279" t="s">
        <v>967</v>
      </c>
      <c r="T2109">
        <v>890000</v>
      </c>
      <c r="U2109">
        <v>760000</v>
      </c>
      <c r="V2109">
        <v>1150000</v>
      </c>
      <c r="BA2109" t="s">
        <v>198</v>
      </c>
      <c r="BB2109" t="s">
        <v>199</v>
      </c>
      <c r="BC2109">
        <v>2020</v>
      </c>
      <c r="BD2109">
        <v>2563</v>
      </c>
      <c r="BE2109">
        <v>5</v>
      </c>
      <c r="BF2109">
        <v>1.6</v>
      </c>
      <c r="BG2109">
        <v>880000</v>
      </c>
      <c r="BH2109">
        <v>760000</v>
      </c>
      <c r="BI2109">
        <v>1150000</v>
      </c>
      <c r="BK2109" t="str">
        <f t="shared" si="146"/>
        <v>Honda CR-V_2563_1600</v>
      </c>
      <c r="BL2109">
        <f t="shared" si="147"/>
        <v>880000</v>
      </c>
      <c r="BM2109">
        <f t="shared" si="148"/>
        <v>760000</v>
      </c>
      <c r="BN2109">
        <f t="shared" si="149"/>
        <v>1150000</v>
      </c>
    </row>
    <row r="2110" spans="19:66">
      <c r="S2110" s="279" t="s">
        <v>967</v>
      </c>
      <c r="T2110">
        <v>900000</v>
      </c>
      <c r="U2110">
        <v>760000</v>
      </c>
      <c r="V2110">
        <v>1150000</v>
      </c>
      <c r="BA2110" t="s">
        <v>198</v>
      </c>
      <c r="BB2110" t="s">
        <v>199</v>
      </c>
      <c r="BC2110">
        <v>2020</v>
      </c>
      <c r="BD2110">
        <v>2563</v>
      </c>
      <c r="BE2110">
        <v>5</v>
      </c>
      <c r="BF2110">
        <v>1.6</v>
      </c>
      <c r="BG2110">
        <v>890000</v>
      </c>
      <c r="BH2110">
        <v>760000</v>
      </c>
      <c r="BI2110">
        <v>1150000</v>
      </c>
      <c r="BK2110" t="str">
        <f t="shared" si="146"/>
        <v>Honda CR-V_2563_1600</v>
      </c>
      <c r="BL2110">
        <f t="shared" si="147"/>
        <v>890000</v>
      </c>
      <c r="BM2110">
        <f t="shared" si="148"/>
        <v>760000</v>
      </c>
      <c r="BN2110">
        <f t="shared" si="149"/>
        <v>1150000</v>
      </c>
    </row>
    <row r="2111" spans="19:66">
      <c r="S2111" s="279" t="s">
        <v>967</v>
      </c>
      <c r="T2111">
        <v>910000</v>
      </c>
      <c r="U2111">
        <v>760000</v>
      </c>
      <c r="V2111">
        <v>1150000</v>
      </c>
      <c r="BA2111" t="s">
        <v>198</v>
      </c>
      <c r="BB2111" t="s">
        <v>199</v>
      </c>
      <c r="BC2111">
        <v>2020</v>
      </c>
      <c r="BD2111">
        <v>2563</v>
      </c>
      <c r="BE2111">
        <v>5</v>
      </c>
      <c r="BF2111">
        <v>1.6</v>
      </c>
      <c r="BG2111">
        <v>900000</v>
      </c>
      <c r="BH2111">
        <v>760000</v>
      </c>
      <c r="BI2111">
        <v>1150000</v>
      </c>
      <c r="BK2111" t="str">
        <f t="shared" si="146"/>
        <v>Honda CR-V_2563_1600</v>
      </c>
      <c r="BL2111">
        <f t="shared" si="147"/>
        <v>900000</v>
      </c>
      <c r="BM2111">
        <f t="shared" si="148"/>
        <v>760000</v>
      </c>
      <c r="BN2111">
        <f t="shared" si="149"/>
        <v>1150000</v>
      </c>
    </row>
    <row r="2112" spans="19:66">
      <c r="S2112" s="279" t="s">
        <v>967</v>
      </c>
      <c r="T2112">
        <v>920000</v>
      </c>
      <c r="U2112">
        <v>760000</v>
      </c>
      <c r="V2112">
        <v>1150000</v>
      </c>
      <c r="BA2112" t="s">
        <v>198</v>
      </c>
      <c r="BB2112" t="s">
        <v>199</v>
      </c>
      <c r="BC2112">
        <v>2020</v>
      </c>
      <c r="BD2112">
        <v>2563</v>
      </c>
      <c r="BE2112">
        <v>5</v>
      </c>
      <c r="BF2112">
        <v>1.6</v>
      </c>
      <c r="BG2112">
        <v>910000</v>
      </c>
      <c r="BH2112">
        <v>760000</v>
      </c>
      <c r="BI2112">
        <v>1150000</v>
      </c>
      <c r="BK2112" t="str">
        <f t="shared" si="146"/>
        <v>Honda CR-V_2563_1600</v>
      </c>
      <c r="BL2112">
        <f t="shared" si="147"/>
        <v>910000</v>
      </c>
      <c r="BM2112">
        <f t="shared" si="148"/>
        <v>760000</v>
      </c>
      <c r="BN2112">
        <f t="shared" si="149"/>
        <v>1150000</v>
      </c>
    </row>
    <row r="2113" spans="19:66">
      <c r="S2113" s="279" t="s">
        <v>967</v>
      </c>
      <c r="T2113">
        <v>930000</v>
      </c>
      <c r="U2113">
        <v>760000</v>
      </c>
      <c r="V2113">
        <v>1150000</v>
      </c>
      <c r="BA2113" t="s">
        <v>198</v>
      </c>
      <c r="BB2113" t="s">
        <v>199</v>
      </c>
      <c r="BC2113">
        <v>2020</v>
      </c>
      <c r="BD2113">
        <v>2563</v>
      </c>
      <c r="BE2113">
        <v>5</v>
      </c>
      <c r="BF2113">
        <v>1.6</v>
      </c>
      <c r="BG2113">
        <v>920000</v>
      </c>
      <c r="BH2113">
        <v>760000</v>
      </c>
      <c r="BI2113">
        <v>1150000</v>
      </c>
      <c r="BK2113" t="str">
        <f t="shared" si="146"/>
        <v>Honda CR-V_2563_1600</v>
      </c>
      <c r="BL2113">
        <f t="shared" si="147"/>
        <v>920000</v>
      </c>
      <c r="BM2113">
        <f t="shared" si="148"/>
        <v>760000</v>
      </c>
      <c r="BN2113">
        <f t="shared" si="149"/>
        <v>1150000</v>
      </c>
    </row>
    <row r="2114" spans="19:66">
      <c r="S2114" s="279" t="s">
        <v>967</v>
      </c>
      <c r="T2114">
        <v>940000</v>
      </c>
      <c r="U2114">
        <v>760000</v>
      </c>
      <c r="V2114">
        <v>1150000</v>
      </c>
      <c r="BA2114" t="s">
        <v>198</v>
      </c>
      <c r="BB2114" t="s">
        <v>199</v>
      </c>
      <c r="BC2114">
        <v>2020</v>
      </c>
      <c r="BD2114">
        <v>2563</v>
      </c>
      <c r="BE2114">
        <v>5</v>
      </c>
      <c r="BF2114">
        <v>1.6</v>
      </c>
      <c r="BG2114">
        <v>930000</v>
      </c>
      <c r="BH2114">
        <v>760000</v>
      </c>
      <c r="BI2114">
        <v>1150000</v>
      </c>
      <c r="BK2114" t="str">
        <f t="shared" si="146"/>
        <v>Honda CR-V_2563_1600</v>
      </c>
      <c r="BL2114">
        <f t="shared" si="147"/>
        <v>930000</v>
      </c>
      <c r="BM2114">
        <f t="shared" si="148"/>
        <v>760000</v>
      </c>
      <c r="BN2114">
        <f t="shared" si="149"/>
        <v>1150000</v>
      </c>
    </row>
    <row r="2115" spans="19:66">
      <c r="S2115" s="279" t="s">
        <v>967</v>
      </c>
      <c r="T2115">
        <v>950000</v>
      </c>
      <c r="U2115">
        <v>760000</v>
      </c>
      <c r="V2115">
        <v>1150000</v>
      </c>
      <c r="BA2115" t="s">
        <v>198</v>
      </c>
      <c r="BB2115" t="s">
        <v>199</v>
      </c>
      <c r="BC2115">
        <v>2020</v>
      </c>
      <c r="BD2115">
        <v>2563</v>
      </c>
      <c r="BE2115">
        <v>5</v>
      </c>
      <c r="BF2115">
        <v>1.6</v>
      </c>
      <c r="BG2115">
        <v>940000</v>
      </c>
      <c r="BH2115">
        <v>760000</v>
      </c>
      <c r="BI2115">
        <v>1150000</v>
      </c>
      <c r="BK2115" t="str">
        <f t="shared" ref="BK2115:BK2178" si="150">BA2115&amp;" "&amp;BB2115&amp;"_"&amp;BD2115&amp;"_"&amp;BF2115*1000</f>
        <v>Honda CR-V_2563_1600</v>
      </c>
      <c r="BL2115">
        <f t="shared" ref="BL2115:BL2178" si="151">BG2115</f>
        <v>940000</v>
      </c>
      <c r="BM2115">
        <f t="shared" ref="BM2115:BM2178" si="152">BH2115</f>
        <v>760000</v>
      </c>
      <c r="BN2115">
        <f t="shared" ref="BN2115:BN2178" si="153">BI2115</f>
        <v>1150000</v>
      </c>
    </row>
    <row r="2116" spans="19:66">
      <c r="S2116" s="279" t="s">
        <v>967</v>
      </c>
      <c r="T2116">
        <v>960000</v>
      </c>
      <c r="U2116">
        <v>760000</v>
      </c>
      <c r="V2116">
        <v>1150000</v>
      </c>
      <c r="BA2116" t="s">
        <v>198</v>
      </c>
      <c r="BB2116" t="s">
        <v>199</v>
      </c>
      <c r="BC2116">
        <v>2020</v>
      </c>
      <c r="BD2116">
        <v>2563</v>
      </c>
      <c r="BE2116">
        <v>5</v>
      </c>
      <c r="BF2116">
        <v>1.6</v>
      </c>
      <c r="BG2116">
        <v>950000</v>
      </c>
      <c r="BH2116">
        <v>760000</v>
      </c>
      <c r="BI2116">
        <v>1150000</v>
      </c>
      <c r="BK2116" t="str">
        <f t="shared" si="150"/>
        <v>Honda CR-V_2563_1600</v>
      </c>
      <c r="BL2116">
        <f t="shared" si="151"/>
        <v>950000</v>
      </c>
      <c r="BM2116">
        <f t="shared" si="152"/>
        <v>760000</v>
      </c>
      <c r="BN2116">
        <f t="shared" si="153"/>
        <v>1150000</v>
      </c>
    </row>
    <row r="2117" spans="19:66">
      <c r="S2117" s="279" t="s">
        <v>967</v>
      </c>
      <c r="T2117">
        <v>970000</v>
      </c>
      <c r="U2117">
        <v>760000</v>
      </c>
      <c r="V2117">
        <v>1150000</v>
      </c>
      <c r="BA2117" t="s">
        <v>198</v>
      </c>
      <c r="BB2117" t="s">
        <v>199</v>
      </c>
      <c r="BC2117">
        <v>2020</v>
      </c>
      <c r="BD2117">
        <v>2563</v>
      </c>
      <c r="BE2117">
        <v>5</v>
      </c>
      <c r="BF2117">
        <v>1.6</v>
      </c>
      <c r="BG2117">
        <v>960000</v>
      </c>
      <c r="BH2117">
        <v>760000</v>
      </c>
      <c r="BI2117">
        <v>1150000</v>
      </c>
      <c r="BK2117" t="str">
        <f t="shared" si="150"/>
        <v>Honda CR-V_2563_1600</v>
      </c>
      <c r="BL2117">
        <f t="shared" si="151"/>
        <v>960000</v>
      </c>
      <c r="BM2117">
        <f t="shared" si="152"/>
        <v>760000</v>
      </c>
      <c r="BN2117">
        <f t="shared" si="153"/>
        <v>1150000</v>
      </c>
    </row>
    <row r="2118" spans="19:66">
      <c r="S2118" s="279" t="s">
        <v>967</v>
      </c>
      <c r="T2118">
        <v>980000</v>
      </c>
      <c r="U2118">
        <v>760000</v>
      </c>
      <c r="V2118">
        <v>1150000</v>
      </c>
      <c r="BA2118" t="s">
        <v>198</v>
      </c>
      <c r="BB2118" t="s">
        <v>199</v>
      </c>
      <c r="BC2118">
        <v>2020</v>
      </c>
      <c r="BD2118">
        <v>2563</v>
      </c>
      <c r="BE2118">
        <v>5</v>
      </c>
      <c r="BF2118">
        <v>1.6</v>
      </c>
      <c r="BG2118">
        <v>970000</v>
      </c>
      <c r="BH2118">
        <v>760000</v>
      </c>
      <c r="BI2118">
        <v>1150000</v>
      </c>
      <c r="BK2118" t="str">
        <f t="shared" si="150"/>
        <v>Honda CR-V_2563_1600</v>
      </c>
      <c r="BL2118">
        <f t="shared" si="151"/>
        <v>970000</v>
      </c>
      <c r="BM2118">
        <f t="shared" si="152"/>
        <v>760000</v>
      </c>
      <c r="BN2118">
        <f t="shared" si="153"/>
        <v>1150000</v>
      </c>
    </row>
    <row r="2119" spans="19:66">
      <c r="S2119" s="279" t="s">
        <v>967</v>
      </c>
      <c r="T2119">
        <v>990000</v>
      </c>
      <c r="U2119">
        <v>760000</v>
      </c>
      <c r="V2119">
        <v>1150000</v>
      </c>
      <c r="BA2119" t="s">
        <v>198</v>
      </c>
      <c r="BB2119" t="s">
        <v>199</v>
      </c>
      <c r="BC2119">
        <v>2020</v>
      </c>
      <c r="BD2119">
        <v>2563</v>
      </c>
      <c r="BE2119">
        <v>5</v>
      </c>
      <c r="BF2119">
        <v>1.6</v>
      </c>
      <c r="BG2119">
        <v>980000</v>
      </c>
      <c r="BH2119">
        <v>760000</v>
      </c>
      <c r="BI2119">
        <v>1150000</v>
      </c>
      <c r="BK2119" t="str">
        <f t="shared" si="150"/>
        <v>Honda CR-V_2563_1600</v>
      </c>
      <c r="BL2119">
        <f t="shared" si="151"/>
        <v>980000</v>
      </c>
      <c r="BM2119">
        <f t="shared" si="152"/>
        <v>760000</v>
      </c>
      <c r="BN2119">
        <f t="shared" si="153"/>
        <v>1150000</v>
      </c>
    </row>
    <row r="2120" spans="19:66">
      <c r="S2120" s="279" t="s">
        <v>967</v>
      </c>
      <c r="T2120">
        <v>1000000</v>
      </c>
      <c r="U2120">
        <v>760000</v>
      </c>
      <c r="V2120">
        <v>1150000</v>
      </c>
      <c r="BA2120" t="s">
        <v>198</v>
      </c>
      <c r="BB2120" t="s">
        <v>199</v>
      </c>
      <c r="BC2120">
        <v>2020</v>
      </c>
      <c r="BD2120">
        <v>2563</v>
      </c>
      <c r="BE2120">
        <v>5</v>
      </c>
      <c r="BF2120">
        <v>1.6</v>
      </c>
      <c r="BG2120">
        <v>990000</v>
      </c>
      <c r="BH2120">
        <v>760000</v>
      </c>
      <c r="BI2120">
        <v>1150000</v>
      </c>
      <c r="BK2120" t="str">
        <f t="shared" si="150"/>
        <v>Honda CR-V_2563_1600</v>
      </c>
      <c r="BL2120">
        <f t="shared" si="151"/>
        <v>990000</v>
      </c>
      <c r="BM2120">
        <f t="shared" si="152"/>
        <v>760000</v>
      </c>
      <c r="BN2120">
        <f t="shared" si="153"/>
        <v>1150000</v>
      </c>
    </row>
    <row r="2121" spans="19:66">
      <c r="S2121" s="279" t="s">
        <v>967</v>
      </c>
      <c r="T2121">
        <v>1010000</v>
      </c>
      <c r="U2121">
        <v>760000</v>
      </c>
      <c r="V2121">
        <v>1150000</v>
      </c>
      <c r="BA2121" t="s">
        <v>198</v>
      </c>
      <c r="BB2121" t="s">
        <v>199</v>
      </c>
      <c r="BC2121">
        <v>2020</v>
      </c>
      <c r="BD2121">
        <v>2563</v>
      </c>
      <c r="BE2121">
        <v>5</v>
      </c>
      <c r="BF2121">
        <v>1.6</v>
      </c>
      <c r="BG2121">
        <v>1000000</v>
      </c>
      <c r="BH2121">
        <v>760000</v>
      </c>
      <c r="BI2121">
        <v>1150000</v>
      </c>
      <c r="BK2121" t="str">
        <f t="shared" si="150"/>
        <v>Honda CR-V_2563_1600</v>
      </c>
      <c r="BL2121">
        <f t="shared" si="151"/>
        <v>1000000</v>
      </c>
      <c r="BM2121">
        <f t="shared" si="152"/>
        <v>760000</v>
      </c>
      <c r="BN2121">
        <f t="shared" si="153"/>
        <v>1150000</v>
      </c>
    </row>
    <row r="2122" spans="19:66">
      <c r="S2122" s="280" t="s">
        <v>967</v>
      </c>
      <c r="T2122">
        <v>1020000</v>
      </c>
      <c r="U2122">
        <v>760000</v>
      </c>
      <c r="V2122">
        <v>1150000</v>
      </c>
      <c r="BA2122" t="s">
        <v>198</v>
      </c>
      <c r="BB2122" t="s">
        <v>199</v>
      </c>
      <c r="BC2122">
        <v>2020</v>
      </c>
      <c r="BD2122">
        <v>2563</v>
      </c>
      <c r="BE2122">
        <v>5</v>
      </c>
      <c r="BF2122">
        <v>1.6</v>
      </c>
      <c r="BG2122">
        <v>1010000</v>
      </c>
      <c r="BH2122">
        <v>760000</v>
      </c>
      <c r="BI2122">
        <v>1150000</v>
      </c>
      <c r="BK2122" t="str">
        <f t="shared" si="150"/>
        <v>Honda CR-V_2563_1600</v>
      </c>
      <c r="BL2122">
        <f t="shared" si="151"/>
        <v>1010000</v>
      </c>
      <c r="BM2122">
        <f t="shared" si="152"/>
        <v>760000</v>
      </c>
      <c r="BN2122">
        <f t="shared" si="153"/>
        <v>1150000</v>
      </c>
    </row>
    <row r="2123" spans="19:66">
      <c r="S2123" s="279" t="s">
        <v>967</v>
      </c>
      <c r="T2123">
        <v>1030000</v>
      </c>
      <c r="U2123">
        <v>760000</v>
      </c>
      <c r="V2123">
        <v>1150000</v>
      </c>
      <c r="BA2123" t="s">
        <v>198</v>
      </c>
      <c r="BB2123" t="s">
        <v>199</v>
      </c>
      <c r="BC2123">
        <v>2020</v>
      </c>
      <c r="BD2123">
        <v>2563</v>
      </c>
      <c r="BE2123">
        <v>5</v>
      </c>
      <c r="BF2123">
        <v>1.6</v>
      </c>
      <c r="BG2123">
        <v>1020000</v>
      </c>
      <c r="BH2123">
        <v>760000</v>
      </c>
      <c r="BI2123">
        <v>1150000</v>
      </c>
      <c r="BK2123" t="str">
        <f t="shared" si="150"/>
        <v>Honda CR-V_2563_1600</v>
      </c>
      <c r="BL2123">
        <f t="shared" si="151"/>
        <v>1020000</v>
      </c>
      <c r="BM2123">
        <f t="shared" si="152"/>
        <v>760000</v>
      </c>
      <c r="BN2123">
        <f t="shared" si="153"/>
        <v>1150000</v>
      </c>
    </row>
    <row r="2124" spans="19:66">
      <c r="S2124" s="279" t="s">
        <v>967</v>
      </c>
      <c r="T2124">
        <v>1040000</v>
      </c>
      <c r="U2124">
        <v>760000</v>
      </c>
      <c r="V2124">
        <v>1150000</v>
      </c>
      <c r="BA2124" t="s">
        <v>198</v>
      </c>
      <c r="BB2124" t="s">
        <v>199</v>
      </c>
      <c r="BC2124">
        <v>2020</v>
      </c>
      <c r="BD2124">
        <v>2563</v>
      </c>
      <c r="BE2124">
        <v>5</v>
      </c>
      <c r="BF2124">
        <v>1.6</v>
      </c>
      <c r="BG2124">
        <v>1030000</v>
      </c>
      <c r="BH2124">
        <v>760000</v>
      </c>
      <c r="BI2124">
        <v>1150000</v>
      </c>
      <c r="BK2124" t="str">
        <f t="shared" si="150"/>
        <v>Honda CR-V_2563_1600</v>
      </c>
      <c r="BL2124">
        <f t="shared" si="151"/>
        <v>1030000</v>
      </c>
      <c r="BM2124">
        <f t="shared" si="152"/>
        <v>760000</v>
      </c>
      <c r="BN2124">
        <f t="shared" si="153"/>
        <v>1150000</v>
      </c>
    </row>
    <row r="2125" spans="19:66">
      <c r="S2125" s="279" t="s">
        <v>967</v>
      </c>
      <c r="T2125">
        <v>1050000</v>
      </c>
      <c r="U2125">
        <v>760000</v>
      </c>
      <c r="V2125">
        <v>1150000</v>
      </c>
      <c r="BA2125" t="s">
        <v>198</v>
      </c>
      <c r="BB2125" t="s">
        <v>199</v>
      </c>
      <c r="BC2125">
        <v>2020</v>
      </c>
      <c r="BD2125">
        <v>2563</v>
      </c>
      <c r="BE2125">
        <v>5</v>
      </c>
      <c r="BF2125">
        <v>1.6</v>
      </c>
      <c r="BG2125">
        <v>1040000</v>
      </c>
      <c r="BH2125">
        <v>760000</v>
      </c>
      <c r="BI2125">
        <v>1150000</v>
      </c>
      <c r="BK2125" t="str">
        <f t="shared" si="150"/>
        <v>Honda CR-V_2563_1600</v>
      </c>
      <c r="BL2125">
        <f t="shared" si="151"/>
        <v>1040000</v>
      </c>
      <c r="BM2125">
        <f t="shared" si="152"/>
        <v>760000</v>
      </c>
      <c r="BN2125">
        <f t="shared" si="153"/>
        <v>1150000</v>
      </c>
    </row>
    <row r="2126" spans="19:66">
      <c r="S2126" s="279" t="s">
        <v>967</v>
      </c>
      <c r="T2126">
        <v>1060000</v>
      </c>
      <c r="U2126">
        <v>760000</v>
      </c>
      <c r="V2126">
        <v>1150000</v>
      </c>
      <c r="BA2126" t="s">
        <v>198</v>
      </c>
      <c r="BB2126" t="s">
        <v>199</v>
      </c>
      <c r="BC2126">
        <v>2020</v>
      </c>
      <c r="BD2126">
        <v>2563</v>
      </c>
      <c r="BE2126">
        <v>5</v>
      </c>
      <c r="BF2126">
        <v>1.6</v>
      </c>
      <c r="BG2126">
        <v>1050000</v>
      </c>
      <c r="BH2126">
        <v>760000</v>
      </c>
      <c r="BI2126">
        <v>1150000</v>
      </c>
      <c r="BK2126" t="str">
        <f t="shared" si="150"/>
        <v>Honda CR-V_2563_1600</v>
      </c>
      <c r="BL2126">
        <f t="shared" si="151"/>
        <v>1050000</v>
      </c>
      <c r="BM2126">
        <f t="shared" si="152"/>
        <v>760000</v>
      </c>
      <c r="BN2126">
        <f t="shared" si="153"/>
        <v>1150000</v>
      </c>
    </row>
    <row r="2127" spans="19:66">
      <c r="S2127" s="279" t="s">
        <v>967</v>
      </c>
      <c r="T2127">
        <v>1070000</v>
      </c>
      <c r="U2127">
        <v>760000</v>
      </c>
      <c r="V2127">
        <v>1150000</v>
      </c>
      <c r="BA2127" t="s">
        <v>198</v>
      </c>
      <c r="BB2127" t="s">
        <v>199</v>
      </c>
      <c r="BC2127">
        <v>2020</v>
      </c>
      <c r="BD2127">
        <v>2563</v>
      </c>
      <c r="BE2127">
        <v>5</v>
      </c>
      <c r="BF2127">
        <v>1.6</v>
      </c>
      <c r="BG2127">
        <v>1060000</v>
      </c>
      <c r="BH2127">
        <v>760000</v>
      </c>
      <c r="BI2127">
        <v>1150000</v>
      </c>
      <c r="BK2127" t="str">
        <f t="shared" si="150"/>
        <v>Honda CR-V_2563_1600</v>
      </c>
      <c r="BL2127">
        <f t="shared" si="151"/>
        <v>1060000</v>
      </c>
      <c r="BM2127">
        <f t="shared" si="152"/>
        <v>760000</v>
      </c>
      <c r="BN2127">
        <f t="shared" si="153"/>
        <v>1150000</v>
      </c>
    </row>
    <row r="2128" spans="19:66">
      <c r="S2128" s="279" t="s">
        <v>967</v>
      </c>
      <c r="T2128">
        <v>1080000</v>
      </c>
      <c r="U2128">
        <v>760000</v>
      </c>
      <c r="V2128">
        <v>1150000</v>
      </c>
      <c r="BA2128" t="s">
        <v>198</v>
      </c>
      <c r="BB2128" t="s">
        <v>199</v>
      </c>
      <c r="BC2128">
        <v>2020</v>
      </c>
      <c r="BD2128">
        <v>2563</v>
      </c>
      <c r="BE2128">
        <v>5</v>
      </c>
      <c r="BF2128">
        <v>1.6</v>
      </c>
      <c r="BG2128">
        <v>1070000</v>
      </c>
      <c r="BH2128">
        <v>760000</v>
      </c>
      <c r="BI2128">
        <v>1150000</v>
      </c>
      <c r="BK2128" t="str">
        <f t="shared" si="150"/>
        <v>Honda CR-V_2563_1600</v>
      </c>
      <c r="BL2128">
        <f t="shared" si="151"/>
        <v>1070000</v>
      </c>
      <c r="BM2128">
        <f t="shared" si="152"/>
        <v>760000</v>
      </c>
      <c r="BN2128">
        <f t="shared" si="153"/>
        <v>1150000</v>
      </c>
    </row>
    <row r="2129" spans="19:66">
      <c r="S2129" s="279" t="s">
        <v>967</v>
      </c>
      <c r="T2129">
        <v>1090000</v>
      </c>
      <c r="U2129">
        <v>760000</v>
      </c>
      <c r="V2129">
        <v>1150000</v>
      </c>
      <c r="BA2129" t="s">
        <v>198</v>
      </c>
      <c r="BB2129" t="s">
        <v>199</v>
      </c>
      <c r="BC2129">
        <v>2020</v>
      </c>
      <c r="BD2129">
        <v>2563</v>
      </c>
      <c r="BE2129">
        <v>5</v>
      </c>
      <c r="BF2129">
        <v>1.6</v>
      </c>
      <c r="BG2129">
        <v>1080000</v>
      </c>
      <c r="BH2129">
        <v>760000</v>
      </c>
      <c r="BI2129">
        <v>1150000</v>
      </c>
      <c r="BK2129" t="str">
        <f t="shared" si="150"/>
        <v>Honda CR-V_2563_1600</v>
      </c>
      <c r="BL2129">
        <f t="shared" si="151"/>
        <v>1080000</v>
      </c>
      <c r="BM2129">
        <f t="shared" si="152"/>
        <v>760000</v>
      </c>
      <c r="BN2129">
        <f t="shared" si="153"/>
        <v>1150000</v>
      </c>
    </row>
    <row r="2130" spans="19:66">
      <c r="S2130" s="279" t="s">
        <v>967</v>
      </c>
      <c r="T2130">
        <v>1100000</v>
      </c>
      <c r="U2130">
        <v>760000</v>
      </c>
      <c r="V2130">
        <v>1150000</v>
      </c>
      <c r="BA2130" t="s">
        <v>198</v>
      </c>
      <c r="BB2130" t="s">
        <v>199</v>
      </c>
      <c r="BC2130">
        <v>2020</v>
      </c>
      <c r="BD2130">
        <v>2563</v>
      </c>
      <c r="BE2130">
        <v>5</v>
      </c>
      <c r="BF2130">
        <v>1.6</v>
      </c>
      <c r="BG2130">
        <v>1090000</v>
      </c>
      <c r="BH2130">
        <v>760000</v>
      </c>
      <c r="BI2130">
        <v>1150000</v>
      </c>
      <c r="BK2130" t="str">
        <f t="shared" si="150"/>
        <v>Honda CR-V_2563_1600</v>
      </c>
      <c r="BL2130">
        <f t="shared" si="151"/>
        <v>1090000</v>
      </c>
      <c r="BM2130">
        <f t="shared" si="152"/>
        <v>760000</v>
      </c>
      <c r="BN2130">
        <f t="shared" si="153"/>
        <v>1150000</v>
      </c>
    </row>
    <row r="2131" spans="19:66">
      <c r="S2131" s="279" t="s">
        <v>967</v>
      </c>
      <c r="T2131">
        <v>1110000</v>
      </c>
      <c r="U2131">
        <v>760000</v>
      </c>
      <c r="V2131">
        <v>1150000</v>
      </c>
      <c r="BA2131" t="s">
        <v>198</v>
      </c>
      <c r="BB2131" t="s">
        <v>199</v>
      </c>
      <c r="BC2131">
        <v>2020</v>
      </c>
      <c r="BD2131">
        <v>2563</v>
      </c>
      <c r="BE2131">
        <v>5</v>
      </c>
      <c r="BF2131">
        <v>1.6</v>
      </c>
      <c r="BG2131">
        <v>1100000</v>
      </c>
      <c r="BH2131">
        <v>760000</v>
      </c>
      <c r="BI2131">
        <v>1150000</v>
      </c>
      <c r="BK2131" t="str">
        <f t="shared" si="150"/>
        <v>Honda CR-V_2563_1600</v>
      </c>
      <c r="BL2131">
        <f t="shared" si="151"/>
        <v>1100000</v>
      </c>
      <c r="BM2131">
        <f t="shared" si="152"/>
        <v>760000</v>
      </c>
      <c r="BN2131">
        <f t="shared" si="153"/>
        <v>1150000</v>
      </c>
    </row>
    <row r="2132" spans="19:66">
      <c r="S2132" s="279" t="s">
        <v>967</v>
      </c>
      <c r="T2132">
        <v>1120000</v>
      </c>
      <c r="U2132">
        <v>760000</v>
      </c>
      <c r="V2132">
        <v>1150000</v>
      </c>
      <c r="BA2132" t="s">
        <v>198</v>
      </c>
      <c r="BB2132" t="s">
        <v>199</v>
      </c>
      <c r="BC2132">
        <v>2020</v>
      </c>
      <c r="BD2132">
        <v>2563</v>
      </c>
      <c r="BE2132">
        <v>5</v>
      </c>
      <c r="BF2132">
        <v>1.6</v>
      </c>
      <c r="BG2132">
        <v>1110000</v>
      </c>
      <c r="BH2132">
        <v>760000</v>
      </c>
      <c r="BI2132">
        <v>1150000</v>
      </c>
      <c r="BK2132" t="str">
        <f t="shared" si="150"/>
        <v>Honda CR-V_2563_1600</v>
      </c>
      <c r="BL2132">
        <f t="shared" si="151"/>
        <v>1110000</v>
      </c>
      <c r="BM2132">
        <f t="shared" si="152"/>
        <v>760000</v>
      </c>
      <c r="BN2132">
        <f t="shared" si="153"/>
        <v>1150000</v>
      </c>
    </row>
    <row r="2133" spans="19:66">
      <c r="S2133" s="279" t="s">
        <v>967</v>
      </c>
      <c r="T2133">
        <v>1130000</v>
      </c>
      <c r="U2133">
        <v>760000</v>
      </c>
      <c r="V2133">
        <v>1150000</v>
      </c>
      <c r="BA2133" t="s">
        <v>198</v>
      </c>
      <c r="BB2133" t="s">
        <v>199</v>
      </c>
      <c r="BC2133">
        <v>2020</v>
      </c>
      <c r="BD2133">
        <v>2563</v>
      </c>
      <c r="BE2133">
        <v>5</v>
      </c>
      <c r="BF2133">
        <v>1.6</v>
      </c>
      <c r="BG2133">
        <v>1120000</v>
      </c>
      <c r="BH2133">
        <v>760000</v>
      </c>
      <c r="BI2133">
        <v>1150000</v>
      </c>
      <c r="BK2133" t="str">
        <f t="shared" si="150"/>
        <v>Honda CR-V_2563_1600</v>
      </c>
      <c r="BL2133">
        <f t="shared" si="151"/>
        <v>1120000</v>
      </c>
      <c r="BM2133">
        <f t="shared" si="152"/>
        <v>760000</v>
      </c>
      <c r="BN2133">
        <f t="shared" si="153"/>
        <v>1150000</v>
      </c>
    </row>
    <row r="2134" spans="19:66">
      <c r="S2134" s="279" t="s">
        <v>967</v>
      </c>
      <c r="T2134">
        <v>1140000</v>
      </c>
      <c r="U2134">
        <v>760000</v>
      </c>
      <c r="V2134">
        <v>1150000</v>
      </c>
      <c r="BA2134" t="s">
        <v>198</v>
      </c>
      <c r="BB2134" t="s">
        <v>199</v>
      </c>
      <c r="BC2134">
        <v>2020</v>
      </c>
      <c r="BD2134">
        <v>2563</v>
      </c>
      <c r="BE2134">
        <v>5</v>
      </c>
      <c r="BF2134">
        <v>1.6</v>
      </c>
      <c r="BG2134">
        <v>1130000</v>
      </c>
      <c r="BH2134">
        <v>760000</v>
      </c>
      <c r="BI2134">
        <v>1150000</v>
      </c>
      <c r="BK2134" t="str">
        <f t="shared" si="150"/>
        <v>Honda CR-V_2563_1600</v>
      </c>
      <c r="BL2134">
        <f t="shared" si="151"/>
        <v>1130000</v>
      </c>
      <c r="BM2134">
        <f t="shared" si="152"/>
        <v>760000</v>
      </c>
      <c r="BN2134">
        <f t="shared" si="153"/>
        <v>1150000</v>
      </c>
    </row>
    <row r="2135" spans="19:66">
      <c r="S2135" s="279" t="s">
        <v>967</v>
      </c>
      <c r="T2135">
        <v>1150000</v>
      </c>
      <c r="U2135">
        <v>760000</v>
      </c>
      <c r="V2135">
        <v>1150000</v>
      </c>
      <c r="BA2135" t="s">
        <v>198</v>
      </c>
      <c r="BB2135" t="s">
        <v>199</v>
      </c>
      <c r="BC2135">
        <v>2020</v>
      </c>
      <c r="BD2135">
        <v>2563</v>
      </c>
      <c r="BE2135">
        <v>5</v>
      </c>
      <c r="BF2135">
        <v>1.6</v>
      </c>
      <c r="BG2135">
        <v>1140000</v>
      </c>
      <c r="BH2135">
        <v>760000</v>
      </c>
      <c r="BI2135">
        <v>1150000</v>
      </c>
      <c r="BK2135" t="str">
        <f t="shared" si="150"/>
        <v>Honda CR-V_2563_1600</v>
      </c>
      <c r="BL2135">
        <f t="shared" si="151"/>
        <v>1140000</v>
      </c>
      <c r="BM2135">
        <f t="shared" si="152"/>
        <v>760000</v>
      </c>
      <c r="BN2135">
        <f t="shared" si="153"/>
        <v>1150000</v>
      </c>
    </row>
    <row r="2136" spans="19:66">
      <c r="S2136" s="279" t="s">
        <v>968</v>
      </c>
      <c r="T2136">
        <v>650000</v>
      </c>
      <c r="U2136">
        <v>650000</v>
      </c>
      <c r="V2136">
        <v>1000000</v>
      </c>
      <c r="BA2136" t="s">
        <v>198</v>
      </c>
      <c r="BB2136" t="s">
        <v>199</v>
      </c>
      <c r="BC2136">
        <v>2020</v>
      </c>
      <c r="BD2136">
        <v>2563</v>
      </c>
      <c r="BE2136">
        <v>5</v>
      </c>
      <c r="BF2136">
        <v>1.6</v>
      </c>
      <c r="BG2136">
        <v>1150000</v>
      </c>
      <c r="BH2136">
        <v>760000</v>
      </c>
      <c r="BI2136">
        <v>1150000</v>
      </c>
      <c r="BK2136" t="str">
        <f t="shared" si="150"/>
        <v>Honda CR-V_2563_1600</v>
      </c>
      <c r="BL2136">
        <f t="shared" si="151"/>
        <v>1150000</v>
      </c>
      <c r="BM2136">
        <f t="shared" si="152"/>
        <v>760000</v>
      </c>
      <c r="BN2136">
        <f t="shared" si="153"/>
        <v>1150000</v>
      </c>
    </row>
    <row r="2137" spans="19:66">
      <c r="S2137" s="279" t="s">
        <v>968</v>
      </c>
      <c r="T2137">
        <v>660000</v>
      </c>
      <c r="U2137">
        <v>650000</v>
      </c>
      <c r="V2137">
        <v>1000000</v>
      </c>
      <c r="BA2137" t="s">
        <v>198</v>
      </c>
      <c r="BB2137" t="s">
        <v>199</v>
      </c>
      <c r="BC2137">
        <v>2020</v>
      </c>
      <c r="BD2137">
        <v>2563</v>
      </c>
      <c r="BE2137">
        <v>5</v>
      </c>
      <c r="BF2137">
        <v>2.4</v>
      </c>
      <c r="BG2137">
        <v>650000</v>
      </c>
      <c r="BH2137">
        <v>650000</v>
      </c>
      <c r="BI2137">
        <v>1000000</v>
      </c>
      <c r="BK2137" t="str">
        <f t="shared" si="150"/>
        <v>Honda CR-V_2563_2400</v>
      </c>
      <c r="BL2137">
        <f t="shared" si="151"/>
        <v>650000</v>
      </c>
      <c r="BM2137">
        <f t="shared" si="152"/>
        <v>650000</v>
      </c>
      <c r="BN2137">
        <f t="shared" si="153"/>
        <v>1000000</v>
      </c>
    </row>
    <row r="2138" spans="19:66">
      <c r="S2138" s="280" t="s">
        <v>968</v>
      </c>
      <c r="T2138">
        <v>670000</v>
      </c>
      <c r="U2138">
        <v>650000</v>
      </c>
      <c r="V2138">
        <v>1000000</v>
      </c>
      <c r="BA2138" t="s">
        <v>198</v>
      </c>
      <c r="BB2138" t="s">
        <v>199</v>
      </c>
      <c r="BC2138">
        <v>2020</v>
      </c>
      <c r="BD2138">
        <v>2563</v>
      </c>
      <c r="BE2138">
        <v>5</v>
      </c>
      <c r="BF2138">
        <v>2.4</v>
      </c>
      <c r="BG2138">
        <v>660000</v>
      </c>
      <c r="BH2138">
        <v>650000</v>
      </c>
      <c r="BI2138">
        <v>1000000</v>
      </c>
      <c r="BK2138" t="str">
        <f t="shared" si="150"/>
        <v>Honda CR-V_2563_2400</v>
      </c>
      <c r="BL2138">
        <f t="shared" si="151"/>
        <v>660000</v>
      </c>
      <c r="BM2138">
        <f t="shared" si="152"/>
        <v>650000</v>
      </c>
      <c r="BN2138">
        <f t="shared" si="153"/>
        <v>1000000</v>
      </c>
    </row>
    <row r="2139" spans="19:66">
      <c r="S2139" s="279" t="s">
        <v>968</v>
      </c>
      <c r="T2139">
        <v>680000</v>
      </c>
      <c r="U2139">
        <v>650000</v>
      </c>
      <c r="V2139">
        <v>1000000</v>
      </c>
      <c r="BA2139" t="s">
        <v>198</v>
      </c>
      <c r="BB2139" t="s">
        <v>199</v>
      </c>
      <c r="BC2139">
        <v>2020</v>
      </c>
      <c r="BD2139">
        <v>2563</v>
      </c>
      <c r="BE2139">
        <v>5</v>
      </c>
      <c r="BF2139">
        <v>2.4</v>
      </c>
      <c r="BG2139">
        <v>670000</v>
      </c>
      <c r="BH2139">
        <v>650000</v>
      </c>
      <c r="BI2139">
        <v>1000000</v>
      </c>
      <c r="BK2139" t="str">
        <f t="shared" si="150"/>
        <v>Honda CR-V_2563_2400</v>
      </c>
      <c r="BL2139">
        <f t="shared" si="151"/>
        <v>670000</v>
      </c>
      <c r="BM2139">
        <f t="shared" si="152"/>
        <v>650000</v>
      </c>
      <c r="BN2139">
        <f t="shared" si="153"/>
        <v>1000000</v>
      </c>
    </row>
    <row r="2140" spans="19:66">
      <c r="S2140" s="279" t="s">
        <v>968</v>
      </c>
      <c r="T2140">
        <v>690000</v>
      </c>
      <c r="U2140">
        <v>650000</v>
      </c>
      <c r="V2140">
        <v>1000000</v>
      </c>
      <c r="BA2140" t="s">
        <v>198</v>
      </c>
      <c r="BB2140" t="s">
        <v>199</v>
      </c>
      <c r="BC2140">
        <v>2020</v>
      </c>
      <c r="BD2140">
        <v>2563</v>
      </c>
      <c r="BE2140">
        <v>5</v>
      </c>
      <c r="BF2140">
        <v>2.4</v>
      </c>
      <c r="BG2140">
        <v>680000</v>
      </c>
      <c r="BH2140">
        <v>650000</v>
      </c>
      <c r="BI2140">
        <v>1000000</v>
      </c>
      <c r="BK2140" t="str">
        <f t="shared" si="150"/>
        <v>Honda CR-V_2563_2400</v>
      </c>
      <c r="BL2140">
        <f t="shared" si="151"/>
        <v>680000</v>
      </c>
      <c r="BM2140">
        <f t="shared" si="152"/>
        <v>650000</v>
      </c>
      <c r="BN2140">
        <f t="shared" si="153"/>
        <v>1000000</v>
      </c>
    </row>
    <row r="2141" spans="19:66">
      <c r="S2141" s="279" t="s">
        <v>968</v>
      </c>
      <c r="T2141">
        <v>700000</v>
      </c>
      <c r="U2141">
        <v>650000</v>
      </c>
      <c r="V2141">
        <v>1000000</v>
      </c>
      <c r="BA2141" t="s">
        <v>198</v>
      </c>
      <c r="BB2141" t="s">
        <v>199</v>
      </c>
      <c r="BC2141">
        <v>2020</v>
      </c>
      <c r="BD2141">
        <v>2563</v>
      </c>
      <c r="BE2141">
        <v>5</v>
      </c>
      <c r="BF2141">
        <v>2.4</v>
      </c>
      <c r="BG2141">
        <v>690000</v>
      </c>
      <c r="BH2141">
        <v>650000</v>
      </c>
      <c r="BI2141">
        <v>1000000</v>
      </c>
      <c r="BK2141" t="str">
        <f t="shared" si="150"/>
        <v>Honda CR-V_2563_2400</v>
      </c>
      <c r="BL2141">
        <f t="shared" si="151"/>
        <v>690000</v>
      </c>
      <c r="BM2141">
        <f t="shared" si="152"/>
        <v>650000</v>
      </c>
      <c r="BN2141">
        <f t="shared" si="153"/>
        <v>1000000</v>
      </c>
    </row>
    <row r="2142" spans="19:66">
      <c r="S2142" s="279" t="s">
        <v>968</v>
      </c>
      <c r="T2142">
        <v>710000</v>
      </c>
      <c r="U2142">
        <v>650000</v>
      </c>
      <c r="V2142">
        <v>1000000</v>
      </c>
      <c r="BA2142" t="s">
        <v>198</v>
      </c>
      <c r="BB2142" t="s">
        <v>199</v>
      </c>
      <c r="BC2142">
        <v>2020</v>
      </c>
      <c r="BD2142">
        <v>2563</v>
      </c>
      <c r="BE2142">
        <v>5</v>
      </c>
      <c r="BF2142">
        <v>2.4</v>
      </c>
      <c r="BG2142">
        <v>700000</v>
      </c>
      <c r="BH2142">
        <v>650000</v>
      </c>
      <c r="BI2142">
        <v>1000000</v>
      </c>
      <c r="BK2142" t="str">
        <f t="shared" si="150"/>
        <v>Honda CR-V_2563_2400</v>
      </c>
      <c r="BL2142">
        <f t="shared" si="151"/>
        <v>700000</v>
      </c>
      <c r="BM2142">
        <f t="shared" si="152"/>
        <v>650000</v>
      </c>
      <c r="BN2142">
        <f t="shared" si="153"/>
        <v>1000000</v>
      </c>
    </row>
    <row r="2143" spans="19:66">
      <c r="S2143" s="279" t="s">
        <v>968</v>
      </c>
      <c r="T2143">
        <v>720000</v>
      </c>
      <c r="U2143">
        <v>650000</v>
      </c>
      <c r="V2143">
        <v>1000000</v>
      </c>
      <c r="BA2143" t="s">
        <v>198</v>
      </c>
      <c r="BB2143" t="s">
        <v>199</v>
      </c>
      <c r="BC2143">
        <v>2020</v>
      </c>
      <c r="BD2143">
        <v>2563</v>
      </c>
      <c r="BE2143">
        <v>5</v>
      </c>
      <c r="BF2143">
        <v>2.4</v>
      </c>
      <c r="BG2143">
        <v>710000</v>
      </c>
      <c r="BH2143">
        <v>650000</v>
      </c>
      <c r="BI2143">
        <v>1000000</v>
      </c>
      <c r="BK2143" t="str">
        <f t="shared" si="150"/>
        <v>Honda CR-V_2563_2400</v>
      </c>
      <c r="BL2143">
        <f t="shared" si="151"/>
        <v>710000</v>
      </c>
      <c r="BM2143">
        <f t="shared" si="152"/>
        <v>650000</v>
      </c>
      <c r="BN2143">
        <f t="shared" si="153"/>
        <v>1000000</v>
      </c>
    </row>
    <row r="2144" spans="19:66">
      <c r="S2144" s="279" t="s">
        <v>968</v>
      </c>
      <c r="T2144">
        <v>730000</v>
      </c>
      <c r="U2144">
        <v>650000</v>
      </c>
      <c r="V2144">
        <v>1000000</v>
      </c>
      <c r="BA2144" t="s">
        <v>198</v>
      </c>
      <c r="BB2144" t="s">
        <v>199</v>
      </c>
      <c r="BC2144">
        <v>2020</v>
      </c>
      <c r="BD2144">
        <v>2563</v>
      </c>
      <c r="BE2144">
        <v>5</v>
      </c>
      <c r="BF2144">
        <v>2.4</v>
      </c>
      <c r="BG2144">
        <v>720000</v>
      </c>
      <c r="BH2144">
        <v>650000</v>
      </c>
      <c r="BI2144">
        <v>1000000</v>
      </c>
      <c r="BK2144" t="str">
        <f t="shared" si="150"/>
        <v>Honda CR-V_2563_2400</v>
      </c>
      <c r="BL2144">
        <f t="shared" si="151"/>
        <v>720000</v>
      </c>
      <c r="BM2144">
        <f t="shared" si="152"/>
        <v>650000</v>
      </c>
      <c r="BN2144">
        <f t="shared" si="153"/>
        <v>1000000</v>
      </c>
    </row>
    <row r="2145" spans="19:66">
      <c r="S2145" s="279" t="s">
        <v>968</v>
      </c>
      <c r="T2145">
        <v>740000</v>
      </c>
      <c r="U2145">
        <v>650000</v>
      </c>
      <c r="V2145">
        <v>1000000</v>
      </c>
      <c r="BA2145" t="s">
        <v>198</v>
      </c>
      <c r="BB2145" t="s">
        <v>199</v>
      </c>
      <c r="BC2145">
        <v>2020</v>
      </c>
      <c r="BD2145">
        <v>2563</v>
      </c>
      <c r="BE2145">
        <v>5</v>
      </c>
      <c r="BF2145">
        <v>2.4</v>
      </c>
      <c r="BG2145">
        <v>730000</v>
      </c>
      <c r="BH2145">
        <v>650000</v>
      </c>
      <c r="BI2145">
        <v>1000000</v>
      </c>
      <c r="BK2145" t="str">
        <f t="shared" si="150"/>
        <v>Honda CR-V_2563_2400</v>
      </c>
      <c r="BL2145">
        <f t="shared" si="151"/>
        <v>730000</v>
      </c>
      <c r="BM2145">
        <f t="shared" si="152"/>
        <v>650000</v>
      </c>
      <c r="BN2145">
        <f t="shared" si="153"/>
        <v>1000000</v>
      </c>
    </row>
    <row r="2146" spans="19:66">
      <c r="S2146" s="279" t="s">
        <v>968</v>
      </c>
      <c r="T2146">
        <v>750000</v>
      </c>
      <c r="U2146">
        <v>650000</v>
      </c>
      <c r="V2146">
        <v>1000000</v>
      </c>
      <c r="BA2146" t="s">
        <v>198</v>
      </c>
      <c r="BB2146" t="s">
        <v>199</v>
      </c>
      <c r="BC2146">
        <v>2020</v>
      </c>
      <c r="BD2146">
        <v>2563</v>
      </c>
      <c r="BE2146">
        <v>5</v>
      </c>
      <c r="BF2146">
        <v>2.4</v>
      </c>
      <c r="BG2146">
        <v>740000</v>
      </c>
      <c r="BH2146">
        <v>650000</v>
      </c>
      <c r="BI2146">
        <v>1000000</v>
      </c>
      <c r="BK2146" t="str">
        <f t="shared" si="150"/>
        <v>Honda CR-V_2563_2400</v>
      </c>
      <c r="BL2146">
        <f t="shared" si="151"/>
        <v>740000</v>
      </c>
      <c r="BM2146">
        <f t="shared" si="152"/>
        <v>650000</v>
      </c>
      <c r="BN2146">
        <f t="shared" si="153"/>
        <v>1000000</v>
      </c>
    </row>
    <row r="2147" spans="19:66">
      <c r="S2147" s="279" t="s">
        <v>968</v>
      </c>
      <c r="T2147">
        <v>760000</v>
      </c>
      <c r="U2147">
        <v>650000</v>
      </c>
      <c r="V2147">
        <v>1000000</v>
      </c>
      <c r="BA2147" t="s">
        <v>198</v>
      </c>
      <c r="BB2147" t="s">
        <v>199</v>
      </c>
      <c r="BC2147">
        <v>2020</v>
      </c>
      <c r="BD2147">
        <v>2563</v>
      </c>
      <c r="BE2147">
        <v>5</v>
      </c>
      <c r="BF2147">
        <v>2.4</v>
      </c>
      <c r="BG2147">
        <v>750000</v>
      </c>
      <c r="BH2147">
        <v>650000</v>
      </c>
      <c r="BI2147">
        <v>1000000</v>
      </c>
      <c r="BK2147" t="str">
        <f t="shared" si="150"/>
        <v>Honda CR-V_2563_2400</v>
      </c>
      <c r="BL2147">
        <f t="shared" si="151"/>
        <v>750000</v>
      </c>
      <c r="BM2147">
        <f t="shared" si="152"/>
        <v>650000</v>
      </c>
      <c r="BN2147">
        <f t="shared" si="153"/>
        <v>1000000</v>
      </c>
    </row>
    <row r="2148" spans="19:66">
      <c r="S2148" s="279" t="s">
        <v>968</v>
      </c>
      <c r="T2148">
        <v>770000</v>
      </c>
      <c r="U2148">
        <v>650000</v>
      </c>
      <c r="V2148">
        <v>1000000</v>
      </c>
      <c r="BA2148" t="s">
        <v>198</v>
      </c>
      <c r="BB2148" t="s">
        <v>199</v>
      </c>
      <c r="BC2148">
        <v>2020</v>
      </c>
      <c r="BD2148">
        <v>2563</v>
      </c>
      <c r="BE2148">
        <v>5</v>
      </c>
      <c r="BF2148">
        <v>2.4</v>
      </c>
      <c r="BG2148">
        <v>760000</v>
      </c>
      <c r="BH2148">
        <v>650000</v>
      </c>
      <c r="BI2148">
        <v>1000000</v>
      </c>
      <c r="BK2148" t="str">
        <f t="shared" si="150"/>
        <v>Honda CR-V_2563_2400</v>
      </c>
      <c r="BL2148">
        <f t="shared" si="151"/>
        <v>760000</v>
      </c>
      <c r="BM2148">
        <f t="shared" si="152"/>
        <v>650000</v>
      </c>
      <c r="BN2148">
        <f t="shared" si="153"/>
        <v>1000000</v>
      </c>
    </row>
    <row r="2149" spans="19:66">
      <c r="S2149" s="279" t="s">
        <v>968</v>
      </c>
      <c r="T2149">
        <v>780000</v>
      </c>
      <c r="U2149">
        <v>650000</v>
      </c>
      <c r="V2149">
        <v>1000000</v>
      </c>
      <c r="BA2149" t="s">
        <v>198</v>
      </c>
      <c r="BB2149" t="s">
        <v>199</v>
      </c>
      <c r="BC2149">
        <v>2020</v>
      </c>
      <c r="BD2149">
        <v>2563</v>
      </c>
      <c r="BE2149">
        <v>5</v>
      </c>
      <c r="BF2149">
        <v>2.4</v>
      </c>
      <c r="BG2149">
        <v>770000</v>
      </c>
      <c r="BH2149">
        <v>650000</v>
      </c>
      <c r="BI2149">
        <v>1000000</v>
      </c>
      <c r="BK2149" t="str">
        <f t="shared" si="150"/>
        <v>Honda CR-V_2563_2400</v>
      </c>
      <c r="BL2149">
        <f t="shared" si="151"/>
        <v>770000</v>
      </c>
      <c r="BM2149">
        <f t="shared" si="152"/>
        <v>650000</v>
      </c>
      <c r="BN2149">
        <f t="shared" si="153"/>
        <v>1000000</v>
      </c>
    </row>
    <row r="2150" spans="19:66">
      <c r="S2150" s="279" t="s">
        <v>968</v>
      </c>
      <c r="T2150">
        <v>790000</v>
      </c>
      <c r="U2150">
        <v>650000</v>
      </c>
      <c r="V2150">
        <v>1000000</v>
      </c>
      <c r="BA2150" t="s">
        <v>198</v>
      </c>
      <c r="BB2150" t="s">
        <v>199</v>
      </c>
      <c r="BC2150">
        <v>2020</v>
      </c>
      <c r="BD2150">
        <v>2563</v>
      </c>
      <c r="BE2150">
        <v>5</v>
      </c>
      <c r="BF2150">
        <v>2.4</v>
      </c>
      <c r="BG2150">
        <v>780000</v>
      </c>
      <c r="BH2150">
        <v>650000</v>
      </c>
      <c r="BI2150">
        <v>1000000</v>
      </c>
      <c r="BK2150" t="str">
        <f t="shared" si="150"/>
        <v>Honda CR-V_2563_2400</v>
      </c>
      <c r="BL2150">
        <f t="shared" si="151"/>
        <v>780000</v>
      </c>
      <c r="BM2150">
        <f t="shared" si="152"/>
        <v>650000</v>
      </c>
      <c r="BN2150">
        <f t="shared" si="153"/>
        <v>1000000</v>
      </c>
    </row>
    <row r="2151" spans="19:66">
      <c r="S2151" s="279" t="s">
        <v>968</v>
      </c>
      <c r="T2151">
        <v>800000</v>
      </c>
      <c r="U2151">
        <v>650000</v>
      </c>
      <c r="V2151">
        <v>1000000</v>
      </c>
      <c r="BA2151" t="s">
        <v>198</v>
      </c>
      <c r="BB2151" t="s">
        <v>199</v>
      </c>
      <c r="BC2151">
        <v>2020</v>
      </c>
      <c r="BD2151">
        <v>2563</v>
      </c>
      <c r="BE2151">
        <v>5</v>
      </c>
      <c r="BF2151">
        <v>2.4</v>
      </c>
      <c r="BG2151">
        <v>790000</v>
      </c>
      <c r="BH2151">
        <v>650000</v>
      </c>
      <c r="BI2151">
        <v>1000000</v>
      </c>
      <c r="BK2151" t="str">
        <f t="shared" si="150"/>
        <v>Honda CR-V_2563_2400</v>
      </c>
      <c r="BL2151">
        <f t="shared" si="151"/>
        <v>790000</v>
      </c>
      <c r="BM2151">
        <f t="shared" si="152"/>
        <v>650000</v>
      </c>
      <c r="BN2151">
        <f t="shared" si="153"/>
        <v>1000000</v>
      </c>
    </row>
    <row r="2152" spans="19:66">
      <c r="S2152" s="279" t="s">
        <v>968</v>
      </c>
      <c r="T2152">
        <v>810000</v>
      </c>
      <c r="U2152">
        <v>650000</v>
      </c>
      <c r="V2152">
        <v>1000000</v>
      </c>
      <c r="BA2152" t="s">
        <v>198</v>
      </c>
      <c r="BB2152" t="s">
        <v>199</v>
      </c>
      <c r="BC2152">
        <v>2020</v>
      </c>
      <c r="BD2152">
        <v>2563</v>
      </c>
      <c r="BE2152">
        <v>5</v>
      </c>
      <c r="BF2152">
        <v>2.4</v>
      </c>
      <c r="BG2152">
        <v>800000</v>
      </c>
      <c r="BH2152">
        <v>650000</v>
      </c>
      <c r="BI2152">
        <v>1000000</v>
      </c>
      <c r="BK2152" t="str">
        <f t="shared" si="150"/>
        <v>Honda CR-V_2563_2400</v>
      </c>
      <c r="BL2152">
        <f t="shared" si="151"/>
        <v>800000</v>
      </c>
      <c r="BM2152">
        <f t="shared" si="152"/>
        <v>650000</v>
      </c>
      <c r="BN2152">
        <f t="shared" si="153"/>
        <v>1000000</v>
      </c>
    </row>
    <row r="2153" spans="19:66">
      <c r="S2153" s="279" t="s">
        <v>968</v>
      </c>
      <c r="T2153">
        <v>820000</v>
      </c>
      <c r="U2153">
        <v>650000</v>
      </c>
      <c r="V2153">
        <v>1000000</v>
      </c>
      <c r="BA2153" t="s">
        <v>198</v>
      </c>
      <c r="BB2153" t="s">
        <v>199</v>
      </c>
      <c r="BC2153">
        <v>2020</v>
      </c>
      <c r="BD2153">
        <v>2563</v>
      </c>
      <c r="BE2153">
        <v>5</v>
      </c>
      <c r="BF2153">
        <v>2.4</v>
      </c>
      <c r="BG2153">
        <v>810000</v>
      </c>
      <c r="BH2153">
        <v>650000</v>
      </c>
      <c r="BI2153">
        <v>1000000</v>
      </c>
      <c r="BK2153" t="str">
        <f t="shared" si="150"/>
        <v>Honda CR-V_2563_2400</v>
      </c>
      <c r="BL2153">
        <f t="shared" si="151"/>
        <v>810000</v>
      </c>
      <c r="BM2153">
        <f t="shared" si="152"/>
        <v>650000</v>
      </c>
      <c r="BN2153">
        <f t="shared" si="153"/>
        <v>1000000</v>
      </c>
    </row>
    <row r="2154" spans="19:66">
      <c r="S2154" s="279" t="s">
        <v>968</v>
      </c>
      <c r="T2154">
        <v>830000</v>
      </c>
      <c r="U2154">
        <v>650000</v>
      </c>
      <c r="V2154">
        <v>1000000</v>
      </c>
      <c r="BA2154" t="s">
        <v>198</v>
      </c>
      <c r="BB2154" t="s">
        <v>199</v>
      </c>
      <c r="BC2154">
        <v>2020</v>
      </c>
      <c r="BD2154">
        <v>2563</v>
      </c>
      <c r="BE2154">
        <v>5</v>
      </c>
      <c r="BF2154">
        <v>2.4</v>
      </c>
      <c r="BG2154">
        <v>820000</v>
      </c>
      <c r="BH2154">
        <v>650000</v>
      </c>
      <c r="BI2154">
        <v>1000000</v>
      </c>
      <c r="BK2154" t="str">
        <f t="shared" si="150"/>
        <v>Honda CR-V_2563_2400</v>
      </c>
      <c r="BL2154">
        <f t="shared" si="151"/>
        <v>820000</v>
      </c>
      <c r="BM2154">
        <f t="shared" si="152"/>
        <v>650000</v>
      </c>
      <c r="BN2154">
        <f t="shared" si="153"/>
        <v>1000000</v>
      </c>
    </row>
    <row r="2155" spans="19:66">
      <c r="S2155" s="279" t="s">
        <v>968</v>
      </c>
      <c r="T2155">
        <v>840000</v>
      </c>
      <c r="U2155">
        <v>650000</v>
      </c>
      <c r="V2155">
        <v>1000000</v>
      </c>
      <c r="BA2155" t="s">
        <v>198</v>
      </c>
      <c r="BB2155" t="s">
        <v>199</v>
      </c>
      <c r="BC2155">
        <v>2020</v>
      </c>
      <c r="BD2155">
        <v>2563</v>
      </c>
      <c r="BE2155">
        <v>5</v>
      </c>
      <c r="BF2155">
        <v>2.4</v>
      </c>
      <c r="BG2155">
        <v>830000</v>
      </c>
      <c r="BH2155">
        <v>650000</v>
      </c>
      <c r="BI2155">
        <v>1000000</v>
      </c>
      <c r="BK2155" t="str">
        <f t="shared" si="150"/>
        <v>Honda CR-V_2563_2400</v>
      </c>
      <c r="BL2155">
        <f t="shared" si="151"/>
        <v>830000</v>
      </c>
      <c r="BM2155">
        <f t="shared" si="152"/>
        <v>650000</v>
      </c>
      <c r="BN2155">
        <f t="shared" si="153"/>
        <v>1000000</v>
      </c>
    </row>
    <row r="2156" spans="19:66">
      <c r="S2156" s="279" t="s">
        <v>968</v>
      </c>
      <c r="T2156">
        <v>850000</v>
      </c>
      <c r="U2156">
        <v>650000</v>
      </c>
      <c r="V2156">
        <v>1000000</v>
      </c>
      <c r="BA2156" t="s">
        <v>198</v>
      </c>
      <c r="BB2156" t="s">
        <v>199</v>
      </c>
      <c r="BC2156">
        <v>2020</v>
      </c>
      <c r="BD2156">
        <v>2563</v>
      </c>
      <c r="BE2156">
        <v>5</v>
      </c>
      <c r="BF2156">
        <v>2.4</v>
      </c>
      <c r="BG2156">
        <v>840000</v>
      </c>
      <c r="BH2156">
        <v>650000</v>
      </c>
      <c r="BI2156">
        <v>1000000</v>
      </c>
      <c r="BK2156" t="str">
        <f t="shared" si="150"/>
        <v>Honda CR-V_2563_2400</v>
      </c>
      <c r="BL2156">
        <f t="shared" si="151"/>
        <v>840000</v>
      </c>
      <c r="BM2156">
        <f t="shared" si="152"/>
        <v>650000</v>
      </c>
      <c r="BN2156">
        <f t="shared" si="153"/>
        <v>1000000</v>
      </c>
    </row>
    <row r="2157" spans="19:66">
      <c r="S2157" s="279" t="s">
        <v>968</v>
      </c>
      <c r="T2157">
        <v>860000</v>
      </c>
      <c r="U2157">
        <v>650000</v>
      </c>
      <c r="V2157">
        <v>1000000</v>
      </c>
      <c r="BA2157" t="s">
        <v>198</v>
      </c>
      <c r="BB2157" t="s">
        <v>199</v>
      </c>
      <c r="BC2157">
        <v>2020</v>
      </c>
      <c r="BD2157">
        <v>2563</v>
      </c>
      <c r="BE2157">
        <v>5</v>
      </c>
      <c r="BF2157">
        <v>2.4</v>
      </c>
      <c r="BG2157">
        <v>850000</v>
      </c>
      <c r="BH2157">
        <v>650000</v>
      </c>
      <c r="BI2157">
        <v>1000000</v>
      </c>
      <c r="BK2157" t="str">
        <f t="shared" si="150"/>
        <v>Honda CR-V_2563_2400</v>
      </c>
      <c r="BL2157">
        <f t="shared" si="151"/>
        <v>850000</v>
      </c>
      <c r="BM2157">
        <f t="shared" si="152"/>
        <v>650000</v>
      </c>
      <c r="BN2157">
        <f t="shared" si="153"/>
        <v>1000000</v>
      </c>
    </row>
    <row r="2158" spans="19:66">
      <c r="S2158" s="279" t="s">
        <v>968</v>
      </c>
      <c r="T2158">
        <v>870000</v>
      </c>
      <c r="U2158">
        <v>650000</v>
      </c>
      <c r="V2158">
        <v>1000000</v>
      </c>
      <c r="BA2158" t="s">
        <v>198</v>
      </c>
      <c r="BB2158" t="s">
        <v>199</v>
      </c>
      <c r="BC2158">
        <v>2020</v>
      </c>
      <c r="BD2158">
        <v>2563</v>
      </c>
      <c r="BE2158">
        <v>5</v>
      </c>
      <c r="BF2158">
        <v>2.4</v>
      </c>
      <c r="BG2158">
        <v>860000</v>
      </c>
      <c r="BH2158">
        <v>650000</v>
      </c>
      <c r="BI2158">
        <v>1000000</v>
      </c>
      <c r="BK2158" t="str">
        <f t="shared" si="150"/>
        <v>Honda CR-V_2563_2400</v>
      </c>
      <c r="BL2158">
        <f t="shared" si="151"/>
        <v>860000</v>
      </c>
      <c r="BM2158">
        <f t="shared" si="152"/>
        <v>650000</v>
      </c>
      <c r="BN2158">
        <f t="shared" si="153"/>
        <v>1000000</v>
      </c>
    </row>
    <row r="2159" spans="19:66">
      <c r="S2159" s="279" t="s">
        <v>968</v>
      </c>
      <c r="T2159">
        <v>880000</v>
      </c>
      <c r="U2159">
        <v>650000</v>
      </c>
      <c r="V2159">
        <v>1000000</v>
      </c>
      <c r="BA2159" t="s">
        <v>198</v>
      </c>
      <c r="BB2159" t="s">
        <v>199</v>
      </c>
      <c r="BC2159">
        <v>2020</v>
      </c>
      <c r="BD2159">
        <v>2563</v>
      </c>
      <c r="BE2159">
        <v>5</v>
      </c>
      <c r="BF2159">
        <v>2.4</v>
      </c>
      <c r="BG2159">
        <v>870000</v>
      </c>
      <c r="BH2159">
        <v>650000</v>
      </c>
      <c r="BI2159">
        <v>1000000</v>
      </c>
      <c r="BK2159" t="str">
        <f t="shared" si="150"/>
        <v>Honda CR-V_2563_2400</v>
      </c>
      <c r="BL2159">
        <f t="shared" si="151"/>
        <v>870000</v>
      </c>
      <c r="BM2159">
        <f t="shared" si="152"/>
        <v>650000</v>
      </c>
      <c r="BN2159">
        <f t="shared" si="153"/>
        <v>1000000</v>
      </c>
    </row>
    <row r="2160" spans="19:66">
      <c r="S2160" s="279" t="s">
        <v>968</v>
      </c>
      <c r="T2160">
        <v>890000</v>
      </c>
      <c r="U2160">
        <v>650000</v>
      </c>
      <c r="V2160">
        <v>1000000</v>
      </c>
      <c r="BA2160" t="s">
        <v>198</v>
      </c>
      <c r="BB2160" t="s">
        <v>199</v>
      </c>
      <c r="BC2160">
        <v>2020</v>
      </c>
      <c r="BD2160">
        <v>2563</v>
      </c>
      <c r="BE2160">
        <v>5</v>
      </c>
      <c r="BF2160">
        <v>2.4</v>
      </c>
      <c r="BG2160">
        <v>880000</v>
      </c>
      <c r="BH2160">
        <v>650000</v>
      </c>
      <c r="BI2160">
        <v>1000000</v>
      </c>
      <c r="BK2160" t="str">
        <f t="shared" si="150"/>
        <v>Honda CR-V_2563_2400</v>
      </c>
      <c r="BL2160">
        <f t="shared" si="151"/>
        <v>880000</v>
      </c>
      <c r="BM2160">
        <f t="shared" si="152"/>
        <v>650000</v>
      </c>
      <c r="BN2160">
        <f t="shared" si="153"/>
        <v>1000000</v>
      </c>
    </row>
    <row r="2161" spans="19:66">
      <c r="S2161" s="279" t="s">
        <v>968</v>
      </c>
      <c r="T2161">
        <v>900000</v>
      </c>
      <c r="U2161">
        <v>650000</v>
      </c>
      <c r="V2161">
        <v>1000000</v>
      </c>
      <c r="BA2161" t="s">
        <v>198</v>
      </c>
      <c r="BB2161" t="s">
        <v>199</v>
      </c>
      <c r="BC2161">
        <v>2020</v>
      </c>
      <c r="BD2161">
        <v>2563</v>
      </c>
      <c r="BE2161">
        <v>5</v>
      </c>
      <c r="BF2161">
        <v>2.4</v>
      </c>
      <c r="BG2161">
        <v>890000</v>
      </c>
      <c r="BH2161">
        <v>650000</v>
      </c>
      <c r="BI2161">
        <v>1000000</v>
      </c>
      <c r="BK2161" t="str">
        <f t="shared" si="150"/>
        <v>Honda CR-V_2563_2400</v>
      </c>
      <c r="BL2161">
        <f t="shared" si="151"/>
        <v>890000</v>
      </c>
      <c r="BM2161">
        <f t="shared" si="152"/>
        <v>650000</v>
      </c>
      <c r="BN2161">
        <f t="shared" si="153"/>
        <v>1000000</v>
      </c>
    </row>
    <row r="2162" spans="19:66">
      <c r="S2162" s="279" t="s">
        <v>968</v>
      </c>
      <c r="T2162">
        <v>910000</v>
      </c>
      <c r="U2162">
        <v>650000</v>
      </c>
      <c r="V2162">
        <v>1000000</v>
      </c>
      <c r="BA2162" t="s">
        <v>198</v>
      </c>
      <c r="BB2162" t="s">
        <v>199</v>
      </c>
      <c r="BC2162">
        <v>2020</v>
      </c>
      <c r="BD2162">
        <v>2563</v>
      </c>
      <c r="BE2162">
        <v>5</v>
      </c>
      <c r="BF2162">
        <v>2.4</v>
      </c>
      <c r="BG2162">
        <v>900000</v>
      </c>
      <c r="BH2162">
        <v>650000</v>
      </c>
      <c r="BI2162">
        <v>1000000</v>
      </c>
      <c r="BK2162" t="str">
        <f t="shared" si="150"/>
        <v>Honda CR-V_2563_2400</v>
      </c>
      <c r="BL2162">
        <f t="shared" si="151"/>
        <v>900000</v>
      </c>
      <c r="BM2162">
        <f t="shared" si="152"/>
        <v>650000</v>
      </c>
      <c r="BN2162">
        <f t="shared" si="153"/>
        <v>1000000</v>
      </c>
    </row>
    <row r="2163" spans="19:66">
      <c r="S2163" s="279" t="s">
        <v>968</v>
      </c>
      <c r="T2163">
        <v>920000</v>
      </c>
      <c r="U2163">
        <v>650000</v>
      </c>
      <c r="V2163">
        <v>1000000</v>
      </c>
      <c r="BA2163" t="s">
        <v>198</v>
      </c>
      <c r="BB2163" t="s">
        <v>199</v>
      </c>
      <c r="BC2163">
        <v>2020</v>
      </c>
      <c r="BD2163">
        <v>2563</v>
      </c>
      <c r="BE2163">
        <v>5</v>
      </c>
      <c r="BF2163">
        <v>2.4</v>
      </c>
      <c r="BG2163">
        <v>910000</v>
      </c>
      <c r="BH2163">
        <v>650000</v>
      </c>
      <c r="BI2163">
        <v>1000000</v>
      </c>
      <c r="BK2163" t="str">
        <f t="shared" si="150"/>
        <v>Honda CR-V_2563_2400</v>
      </c>
      <c r="BL2163">
        <f t="shared" si="151"/>
        <v>910000</v>
      </c>
      <c r="BM2163">
        <f t="shared" si="152"/>
        <v>650000</v>
      </c>
      <c r="BN2163">
        <f t="shared" si="153"/>
        <v>1000000</v>
      </c>
    </row>
    <row r="2164" spans="19:66">
      <c r="S2164" s="279" t="s">
        <v>968</v>
      </c>
      <c r="T2164">
        <v>930000</v>
      </c>
      <c r="U2164">
        <v>650000</v>
      </c>
      <c r="V2164">
        <v>1000000</v>
      </c>
      <c r="BA2164" t="s">
        <v>198</v>
      </c>
      <c r="BB2164" t="s">
        <v>199</v>
      </c>
      <c r="BC2164">
        <v>2020</v>
      </c>
      <c r="BD2164">
        <v>2563</v>
      </c>
      <c r="BE2164">
        <v>5</v>
      </c>
      <c r="BF2164">
        <v>2.4</v>
      </c>
      <c r="BG2164">
        <v>920000</v>
      </c>
      <c r="BH2164">
        <v>650000</v>
      </c>
      <c r="BI2164">
        <v>1000000</v>
      </c>
      <c r="BK2164" t="str">
        <f t="shared" si="150"/>
        <v>Honda CR-V_2563_2400</v>
      </c>
      <c r="BL2164">
        <f t="shared" si="151"/>
        <v>920000</v>
      </c>
      <c r="BM2164">
        <f t="shared" si="152"/>
        <v>650000</v>
      </c>
      <c r="BN2164">
        <f t="shared" si="153"/>
        <v>1000000</v>
      </c>
    </row>
    <row r="2165" spans="19:66">
      <c r="S2165" s="279" t="s">
        <v>968</v>
      </c>
      <c r="T2165">
        <v>940000</v>
      </c>
      <c r="U2165">
        <v>650000</v>
      </c>
      <c r="V2165">
        <v>1000000</v>
      </c>
      <c r="BA2165" t="s">
        <v>198</v>
      </c>
      <c r="BB2165" t="s">
        <v>199</v>
      </c>
      <c r="BC2165">
        <v>2020</v>
      </c>
      <c r="BD2165">
        <v>2563</v>
      </c>
      <c r="BE2165">
        <v>5</v>
      </c>
      <c r="BF2165">
        <v>2.4</v>
      </c>
      <c r="BG2165">
        <v>930000</v>
      </c>
      <c r="BH2165">
        <v>650000</v>
      </c>
      <c r="BI2165">
        <v>1000000</v>
      </c>
      <c r="BK2165" t="str">
        <f t="shared" si="150"/>
        <v>Honda CR-V_2563_2400</v>
      </c>
      <c r="BL2165">
        <f t="shared" si="151"/>
        <v>930000</v>
      </c>
      <c r="BM2165">
        <f t="shared" si="152"/>
        <v>650000</v>
      </c>
      <c r="BN2165">
        <f t="shared" si="153"/>
        <v>1000000</v>
      </c>
    </row>
    <row r="2166" spans="19:66">
      <c r="S2166" s="279" t="s">
        <v>968</v>
      </c>
      <c r="T2166">
        <v>950000</v>
      </c>
      <c r="U2166">
        <v>650000</v>
      </c>
      <c r="V2166">
        <v>1000000</v>
      </c>
      <c r="BA2166" t="s">
        <v>198</v>
      </c>
      <c r="BB2166" t="s">
        <v>199</v>
      </c>
      <c r="BC2166">
        <v>2020</v>
      </c>
      <c r="BD2166">
        <v>2563</v>
      </c>
      <c r="BE2166">
        <v>5</v>
      </c>
      <c r="BF2166">
        <v>2.4</v>
      </c>
      <c r="BG2166">
        <v>940000</v>
      </c>
      <c r="BH2166">
        <v>650000</v>
      </c>
      <c r="BI2166">
        <v>1000000</v>
      </c>
      <c r="BK2166" t="str">
        <f t="shared" si="150"/>
        <v>Honda CR-V_2563_2400</v>
      </c>
      <c r="BL2166">
        <f t="shared" si="151"/>
        <v>940000</v>
      </c>
      <c r="BM2166">
        <f t="shared" si="152"/>
        <v>650000</v>
      </c>
      <c r="BN2166">
        <f t="shared" si="153"/>
        <v>1000000</v>
      </c>
    </row>
    <row r="2167" spans="19:66">
      <c r="S2167" s="279" t="s">
        <v>968</v>
      </c>
      <c r="T2167">
        <v>960000</v>
      </c>
      <c r="U2167">
        <v>650000</v>
      </c>
      <c r="V2167">
        <v>1000000</v>
      </c>
      <c r="BA2167" t="s">
        <v>198</v>
      </c>
      <c r="BB2167" t="s">
        <v>199</v>
      </c>
      <c r="BC2167">
        <v>2020</v>
      </c>
      <c r="BD2167">
        <v>2563</v>
      </c>
      <c r="BE2167">
        <v>5</v>
      </c>
      <c r="BF2167">
        <v>2.4</v>
      </c>
      <c r="BG2167">
        <v>950000</v>
      </c>
      <c r="BH2167">
        <v>650000</v>
      </c>
      <c r="BI2167">
        <v>1000000</v>
      </c>
      <c r="BK2167" t="str">
        <f t="shared" si="150"/>
        <v>Honda CR-V_2563_2400</v>
      </c>
      <c r="BL2167">
        <f t="shared" si="151"/>
        <v>950000</v>
      </c>
      <c r="BM2167">
        <f t="shared" si="152"/>
        <v>650000</v>
      </c>
      <c r="BN2167">
        <f t="shared" si="153"/>
        <v>1000000</v>
      </c>
    </row>
    <row r="2168" spans="19:66">
      <c r="S2168" s="279" t="s">
        <v>968</v>
      </c>
      <c r="T2168">
        <v>970000</v>
      </c>
      <c r="U2168">
        <v>650000</v>
      </c>
      <c r="V2168">
        <v>1000000</v>
      </c>
      <c r="BA2168" t="s">
        <v>198</v>
      </c>
      <c r="BB2168" t="s">
        <v>199</v>
      </c>
      <c r="BC2168">
        <v>2020</v>
      </c>
      <c r="BD2168">
        <v>2563</v>
      </c>
      <c r="BE2168">
        <v>5</v>
      </c>
      <c r="BF2168">
        <v>2.4</v>
      </c>
      <c r="BG2168">
        <v>960000</v>
      </c>
      <c r="BH2168">
        <v>650000</v>
      </c>
      <c r="BI2168">
        <v>1000000</v>
      </c>
      <c r="BK2168" t="str">
        <f t="shared" si="150"/>
        <v>Honda CR-V_2563_2400</v>
      </c>
      <c r="BL2168">
        <f t="shared" si="151"/>
        <v>960000</v>
      </c>
      <c r="BM2168">
        <f t="shared" si="152"/>
        <v>650000</v>
      </c>
      <c r="BN2168">
        <f t="shared" si="153"/>
        <v>1000000</v>
      </c>
    </row>
    <row r="2169" spans="19:66">
      <c r="S2169" s="280" t="s">
        <v>968</v>
      </c>
      <c r="T2169">
        <v>980000</v>
      </c>
      <c r="U2169">
        <v>650000</v>
      </c>
      <c r="V2169">
        <v>1000000</v>
      </c>
      <c r="BA2169" t="s">
        <v>198</v>
      </c>
      <c r="BB2169" t="s">
        <v>199</v>
      </c>
      <c r="BC2169">
        <v>2020</v>
      </c>
      <c r="BD2169">
        <v>2563</v>
      </c>
      <c r="BE2169">
        <v>5</v>
      </c>
      <c r="BF2169">
        <v>2.4</v>
      </c>
      <c r="BG2169">
        <v>970000</v>
      </c>
      <c r="BH2169">
        <v>650000</v>
      </c>
      <c r="BI2169">
        <v>1000000</v>
      </c>
      <c r="BK2169" t="str">
        <f t="shared" si="150"/>
        <v>Honda CR-V_2563_2400</v>
      </c>
      <c r="BL2169">
        <f t="shared" si="151"/>
        <v>970000</v>
      </c>
      <c r="BM2169">
        <f t="shared" si="152"/>
        <v>650000</v>
      </c>
      <c r="BN2169">
        <f t="shared" si="153"/>
        <v>1000000</v>
      </c>
    </row>
    <row r="2170" spans="19:66">
      <c r="S2170" s="279" t="s">
        <v>968</v>
      </c>
      <c r="T2170">
        <v>990000</v>
      </c>
      <c r="U2170">
        <v>650000</v>
      </c>
      <c r="V2170">
        <v>1000000</v>
      </c>
      <c r="BA2170" t="s">
        <v>198</v>
      </c>
      <c r="BB2170" t="s">
        <v>199</v>
      </c>
      <c r="BC2170">
        <v>2020</v>
      </c>
      <c r="BD2170">
        <v>2563</v>
      </c>
      <c r="BE2170">
        <v>5</v>
      </c>
      <c r="BF2170">
        <v>2.4</v>
      </c>
      <c r="BG2170">
        <v>980000</v>
      </c>
      <c r="BH2170">
        <v>650000</v>
      </c>
      <c r="BI2170">
        <v>1000000</v>
      </c>
      <c r="BK2170" t="str">
        <f t="shared" si="150"/>
        <v>Honda CR-V_2563_2400</v>
      </c>
      <c r="BL2170">
        <f t="shared" si="151"/>
        <v>980000</v>
      </c>
      <c r="BM2170">
        <f t="shared" si="152"/>
        <v>650000</v>
      </c>
      <c r="BN2170">
        <f t="shared" si="153"/>
        <v>1000000</v>
      </c>
    </row>
    <row r="2171" spans="19:66">
      <c r="S2171" s="279" t="s">
        <v>968</v>
      </c>
      <c r="T2171">
        <v>1000000</v>
      </c>
      <c r="U2171">
        <v>650000</v>
      </c>
      <c r="V2171">
        <v>1000000</v>
      </c>
      <c r="BA2171" t="s">
        <v>198</v>
      </c>
      <c r="BB2171" t="s">
        <v>199</v>
      </c>
      <c r="BC2171">
        <v>2020</v>
      </c>
      <c r="BD2171">
        <v>2563</v>
      </c>
      <c r="BE2171">
        <v>5</v>
      </c>
      <c r="BF2171">
        <v>2.4</v>
      </c>
      <c r="BG2171">
        <v>990000</v>
      </c>
      <c r="BH2171">
        <v>650000</v>
      </c>
      <c r="BI2171">
        <v>1000000</v>
      </c>
      <c r="BK2171" t="str">
        <f t="shared" si="150"/>
        <v>Honda CR-V_2563_2400</v>
      </c>
      <c r="BL2171">
        <f t="shared" si="151"/>
        <v>990000</v>
      </c>
      <c r="BM2171">
        <f t="shared" si="152"/>
        <v>650000</v>
      </c>
      <c r="BN2171">
        <f t="shared" si="153"/>
        <v>1000000</v>
      </c>
    </row>
    <row r="2172" spans="19:66">
      <c r="S2172" s="279" t="s">
        <v>1157</v>
      </c>
      <c r="T2172">
        <v>930000</v>
      </c>
      <c r="U2172">
        <v>930000</v>
      </c>
      <c r="V2172">
        <v>1150000</v>
      </c>
      <c r="BA2172" t="s">
        <v>198</v>
      </c>
      <c r="BB2172" t="s">
        <v>199</v>
      </c>
      <c r="BC2172">
        <v>2020</v>
      </c>
      <c r="BD2172">
        <v>2563</v>
      </c>
      <c r="BE2172">
        <v>5</v>
      </c>
      <c r="BF2172">
        <v>2.4</v>
      </c>
      <c r="BG2172">
        <v>1000000</v>
      </c>
      <c r="BH2172">
        <v>650000</v>
      </c>
      <c r="BI2172">
        <v>1000000</v>
      </c>
      <c r="BK2172" t="str">
        <f t="shared" si="150"/>
        <v>Honda CR-V_2563_2400</v>
      </c>
      <c r="BL2172">
        <f t="shared" si="151"/>
        <v>1000000</v>
      </c>
      <c r="BM2172">
        <f t="shared" si="152"/>
        <v>650000</v>
      </c>
      <c r="BN2172">
        <f t="shared" si="153"/>
        <v>1000000</v>
      </c>
    </row>
    <row r="2173" spans="19:66">
      <c r="S2173" s="279" t="s">
        <v>1157</v>
      </c>
      <c r="T2173">
        <v>940000</v>
      </c>
      <c r="U2173">
        <v>930000</v>
      </c>
      <c r="V2173">
        <v>1150000</v>
      </c>
      <c r="BA2173" t="s">
        <v>198</v>
      </c>
      <c r="BB2173" t="s">
        <v>199</v>
      </c>
      <c r="BC2173">
        <v>2021</v>
      </c>
      <c r="BD2173">
        <v>2564</v>
      </c>
      <c r="BE2173">
        <v>4</v>
      </c>
      <c r="BF2173">
        <v>1.6</v>
      </c>
      <c r="BG2173">
        <v>930000</v>
      </c>
      <c r="BH2173">
        <v>930000</v>
      </c>
      <c r="BI2173">
        <v>1150000</v>
      </c>
      <c r="BK2173" t="str">
        <f t="shared" si="150"/>
        <v>Honda CR-V_2564_1600</v>
      </c>
      <c r="BL2173">
        <f t="shared" si="151"/>
        <v>930000</v>
      </c>
      <c r="BM2173">
        <f t="shared" si="152"/>
        <v>930000</v>
      </c>
      <c r="BN2173">
        <f t="shared" si="153"/>
        <v>1150000</v>
      </c>
    </row>
    <row r="2174" spans="19:66">
      <c r="S2174" s="279" t="s">
        <v>1157</v>
      </c>
      <c r="T2174">
        <v>950000</v>
      </c>
      <c r="U2174">
        <v>930000</v>
      </c>
      <c r="V2174">
        <v>1150000</v>
      </c>
      <c r="BA2174" t="s">
        <v>198</v>
      </c>
      <c r="BB2174" t="s">
        <v>199</v>
      </c>
      <c r="BC2174">
        <v>2021</v>
      </c>
      <c r="BD2174">
        <v>2564</v>
      </c>
      <c r="BE2174">
        <v>4</v>
      </c>
      <c r="BF2174">
        <v>1.6</v>
      </c>
      <c r="BG2174">
        <v>940000</v>
      </c>
      <c r="BH2174">
        <v>930000</v>
      </c>
      <c r="BI2174">
        <v>1150000</v>
      </c>
      <c r="BK2174" t="str">
        <f t="shared" si="150"/>
        <v>Honda CR-V_2564_1600</v>
      </c>
      <c r="BL2174">
        <f t="shared" si="151"/>
        <v>940000</v>
      </c>
      <c r="BM2174">
        <f t="shared" si="152"/>
        <v>930000</v>
      </c>
      <c r="BN2174">
        <f t="shared" si="153"/>
        <v>1150000</v>
      </c>
    </row>
    <row r="2175" spans="19:66">
      <c r="S2175" s="279" t="s">
        <v>1157</v>
      </c>
      <c r="T2175">
        <v>960000</v>
      </c>
      <c r="U2175">
        <v>930000</v>
      </c>
      <c r="V2175">
        <v>1150000</v>
      </c>
      <c r="BA2175" t="s">
        <v>198</v>
      </c>
      <c r="BB2175" t="s">
        <v>199</v>
      </c>
      <c r="BC2175">
        <v>2021</v>
      </c>
      <c r="BD2175">
        <v>2564</v>
      </c>
      <c r="BE2175">
        <v>4</v>
      </c>
      <c r="BF2175">
        <v>1.6</v>
      </c>
      <c r="BG2175">
        <v>950000</v>
      </c>
      <c r="BH2175">
        <v>930000</v>
      </c>
      <c r="BI2175">
        <v>1150000</v>
      </c>
      <c r="BK2175" t="str">
        <f t="shared" si="150"/>
        <v>Honda CR-V_2564_1600</v>
      </c>
      <c r="BL2175">
        <f t="shared" si="151"/>
        <v>950000</v>
      </c>
      <c r="BM2175">
        <f t="shared" si="152"/>
        <v>930000</v>
      </c>
      <c r="BN2175">
        <f t="shared" si="153"/>
        <v>1150000</v>
      </c>
    </row>
    <row r="2176" spans="19:66">
      <c r="S2176" s="279" t="s">
        <v>1157</v>
      </c>
      <c r="T2176">
        <v>970000</v>
      </c>
      <c r="U2176">
        <v>930000</v>
      </c>
      <c r="V2176">
        <v>1150000</v>
      </c>
      <c r="BA2176" t="s">
        <v>198</v>
      </c>
      <c r="BB2176" t="s">
        <v>199</v>
      </c>
      <c r="BC2176">
        <v>2021</v>
      </c>
      <c r="BD2176">
        <v>2564</v>
      </c>
      <c r="BE2176">
        <v>4</v>
      </c>
      <c r="BF2176">
        <v>1.6</v>
      </c>
      <c r="BG2176">
        <v>960000</v>
      </c>
      <c r="BH2176">
        <v>930000</v>
      </c>
      <c r="BI2176">
        <v>1150000</v>
      </c>
      <c r="BK2176" t="str">
        <f t="shared" si="150"/>
        <v>Honda CR-V_2564_1600</v>
      </c>
      <c r="BL2176">
        <f t="shared" si="151"/>
        <v>960000</v>
      </c>
      <c r="BM2176">
        <f t="shared" si="152"/>
        <v>930000</v>
      </c>
      <c r="BN2176">
        <f t="shared" si="153"/>
        <v>1150000</v>
      </c>
    </row>
    <row r="2177" spans="19:66">
      <c r="S2177" s="279" t="s">
        <v>1157</v>
      </c>
      <c r="T2177">
        <v>980000</v>
      </c>
      <c r="U2177">
        <v>930000</v>
      </c>
      <c r="V2177">
        <v>1150000</v>
      </c>
      <c r="BA2177" t="s">
        <v>198</v>
      </c>
      <c r="BB2177" t="s">
        <v>199</v>
      </c>
      <c r="BC2177">
        <v>2021</v>
      </c>
      <c r="BD2177">
        <v>2564</v>
      </c>
      <c r="BE2177">
        <v>4</v>
      </c>
      <c r="BF2177">
        <v>1.6</v>
      </c>
      <c r="BG2177">
        <v>970000</v>
      </c>
      <c r="BH2177">
        <v>930000</v>
      </c>
      <c r="BI2177">
        <v>1150000</v>
      </c>
      <c r="BK2177" t="str">
        <f t="shared" si="150"/>
        <v>Honda CR-V_2564_1600</v>
      </c>
      <c r="BL2177">
        <f t="shared" si="151"/>
        <v>970000</v>
      </c>
      <c r="BM2177">
        <f t="shared" si="152"/>
        <v>930000</v>
      </c>
      <c r="BN2177">
        <f t="shared" si="153"/>
        <v>1150000</v>
      </c>
    </row>
    <row r="2178" spans="19:66">
      <c r="S2178" s="279" t="s">
        <v>1157</v>
      </c>
      <c r="T2178">
        <v>990000</v>
      </c>
      <c r="U2178">
        <v>930000</v>
      </c>
      <c r="V2178">
        <v>1150000</v>
      </c>
      <c r="BA2178" t="s">
        <v>198</v>
      </c>
      <c r="BB2178" t="s">
        <v>199</v>
      </c>
      <c r="BC2178">
        <v>2021</v>
      </c>
      <c r="BD2178">
        <v>2564</v>
      </c>
      <c r="BE2178">
        <v>4</v>
      </c>
      <c r="BF2178">
        <v>1.6</v>
      </c>
      <c r="BG2178">
        <v>980000</v>
      </c>
      <c r="BH2178">
        <v>930000</v>
      </c>
      <c r="BI2178">
        <v>1150000</v>
      </c>
      <c r="BK2178" t="str">
        <f t="shared" si="150"/>
        <v>Honda CR-V_2564_1600</v>
      </c>
      <c r="BL2178">
        <f t="shared" si="151"/>
        <v>980000</v>
      </c>
      <c r="BM2178">
        <f t="shared" si="152"/>
        <v>930000</v>
      </c>
      <c r="BN2178">
        <f t="shared" si="153"/>
        <v>1150000</v>
      </c>
    </row>
    <row r="2179" spans="19:66">
      <c r="S2179" s="279" t="s">
        <v>1157</v>
      </c>
      <c r="T2179">
        <v>1000000</v>
      </c>
      <c r="U2179">
        <v>930000</v>
      </c>
      <c r="V2179">
        <v>1150000</v>
      </c>
      <c r="BA2179" t="s">
        <v>198</v>
      </c>
      <c r="BB2179" t="s">
        <v>199</v>
      </c>
      <c r="BC2179">
        <v>2021</v>
      </c>
      <c r="BD2179">
        <v>2564</v>
      </c>
      <c r="BE2179">
        <v>4</v>
      </c>
      <c r="BF2179">
        <v>1.6</v>
      </c>
      <c r="BG2179">
        <v>990000</v>
      </c>
      <c r="BH2179">
        <v>930000</v>
      </c>
      <c r="BI2179">
        <v>1150000</v>
      </c>
      <c r="BK2179" t="str">
        <f t="shared" ref="BK2179:BK2242" si="154">BA2179&amp;" "&amp;BB2179&amp;"_"&amp;BD2179&amp;"_"&amp;BF2179*1000</f>
        <v>Honda CR-V_2564_1600</v>
      </c>
      <c r="BL2179">
        <f t="shared" ref="BL2179:BL2242" si="155">BG2179</f>
        <v>990000</v>
      </c>
      <c r="BM2179">
        <f t="shared" ref="BM2179:BM2242" si="156">BH2179</f>
        <v>930000</v>
      </c>
      <c r="BN2179">
        <f t="shared" ref="BN2179:BN2242" si="157">BI2179</f>
        <v>1150000</v>
      </c>
    </row>
    <row r="2180" spans="19:66">
      <c r="S2180" s="279" t="s">
        <v>1157</v>
      </c>
      <c r="T2180">
        <v>1010000</v>
      </c>
      <c r="U2180">
        <v>930000</v>
      </c>
      <c r="V2180">
        <v>1150000</v>
      </c>
      <c r="BA2180" t="s">
        <v>198</v>
      </c>
      <c r="BB2180" t="s">
        <v>199</v>
      </c>
      <c r="BC2180">
        <v>2021</v>
      </c>
      <c r="BD2180">
        <v>2564</v>
      </c>
      <c r="BE2180">
        <v>4</v>
      </c>
      <c r="BF2180">
        <v>1.6</v>
      </c>
      <c r="BG2180">
        <v>1000000</v>
      </c>
      <c r="BH2180">
        <v>930000</v>
      </c>
      <c r="BI2180">
        <v>1150000</v>
      </c>
      <c r="BK2180" t="str">
        <f t="shared" si="154"/>
        <v>Honda CR-V_2564_1600</v>
      </c>
      <c r="BL2180">
        <f t="shared" si="155"/>
        <v>1000000</v>
      </c>
      <c r="BM2180">
        <f t="shared" si="156"/>
        <v>930000</v>
      </c>
      <c r="BN2180">
        <f t="shared" si="157"/>
        <v>1150000</v>
      </c>
    </row>
    <row r="2181" spans="19:66">
      <c r="S2181" s="279" t="s">
        <v>1157</v>
      </c>
      <c r="T2181">
        <v>1020000</v>
      </c>
      <c r="U2181">
        <v>930000</v>
      </c>
      <c r="V2181">
        <v>1150000</v>
      </c>
      <c r="BA2181" t="s">
        <v>198</v>
      </c>
      <c r="BB2181" t="s">
        <v>199</v>
      </c>
      <c r="BC2181">
        <v>2021</v>
      </c>
      <c r="BD2181">
        <v>2564</v>
      </c>
      <c r="BE2181">
        <v>4</v>
      </c>
      <c r="BF2181">
        <v>1.6</v>
      </c>
      <c r="BG2181">
        <v>1010000</v>
      </c>
      <c r="BH2181">
        <v>930000</v>
      </c>
      <c r="BI2181">
        <v>1150000</v>
      </c>
      <c r="BK2181" t="str">
        <f t="shared" si="154"/>
        <v>Honda CR-V_2564_1600</v>
      </c>
      <c r="BL2181">
        <f t="shared" si="155"/>
        <v>1010000</v>
      </c>
      <c r="BM2181">
        <f t="shared" si="156"/>
        <v>930000</v>
      </c>
      <c r="BN2181">
        <f t="shared" si="157"/>
        <v>1150000</v>
      </c>
    </row>
    <row r="2182" spans="19:66">
      <c r="S2182" s="279" t="s">
        <v>1157</v>
      </c>
      <c r="T2182">
        <v>1030000</v>
      </c>
      <c r="U2182">
        <v>930000</v>
      </c>
      <c r="V2182">
        <v>1150000</v>
      </c>
      <c r="BA2182" t="s">
        <v>198</v>
      </c>
      <c r="BB2182" t="s">
        <v>199</v>
      </c>
      <c r="BC2182">
        <v>2021</v>
      </c>
      <c r="BD2182">
        <v>2564</v>
      </c>
      <c r="BE2182">
        <v>4</v>
      </c>
      <c r="BF2182">
        <v>1.6</v>
      </c>
      <c r="BG2182">
        <v>1020000</v>
      </c>
      <c r="BH2182">
        <v>930000</v>
      </c>
      <c r="BI2182">
        <v>1150000</v>
      </c>
      <c r="BK2182" t="str">
        <f t="shared" si="154"/>
        <v>Honda CR-V_2564_1600</v>
      </c>
      <c r="BL2182">
        <f t="shared" si="155"/>
        <v>1020000</v>
      </c>
      <c r="BM2182">
        <f t="shared" si="156"/>
        <v>930000</v>
      </c>
      <c r="BN2182">
        <f t="shared" si="157"/>
        <v>1150000</v>
      </c>
    </row>
    <row r="2183" spans="19:66">
      <c r="S2183" s="279" t="s">
        <v>1157</v>
      </c>
      <c r="T2183">
        <v>1040000</v>
      </c>
      <c r="U2183">
        <v>930000</v>
      </c>
      <c r="V2183">
        <v>1150000</v>
      </c>
      <c r="BA2183" t="s">
        <v>198</v>
      </c>
      <c r="BB2183" t="s">
        <v>199</v>
      </c>
      <c r="BC2183">
        <v>2021</v>
      </c>
      <c r="BD2183">
        <v>2564</v>
      </c>
      <c r="BE2183">
        <v>4</v>
      </c>
      <c r="BF2183">
        <v>1.6</v>
      </c>
      <c r="BG2183">
        <v>1030000</v>
      </c>
      <c r="BH2183">
        <v>930000</v>
      </c>
      <c r="BI2183">
        <v>1150000</v>
      </c>
      <c r="BK2183" t="str">
        <f t="shared" si="154"/>
        <v>Honda CR-V_2564_1600</v>
      </c>
      <c r="BL2183">
        <f t="shared" si="155"/>
        <v>1030000</v>
      </c>
      <c r="BM2183">
        <f t="shared" si="156"/>
        <v>930000</v>
      </c>
      <c r="BN2183">
        <f t="shared" si="157"/>
        <v>1150000</v>
      </c>
    </row>
    <row r="2184" spans="19:66">
      <c r="S2184" s="279" t="s">
        <v>1157</v>
      </c>
      <c r="T2184">
        <v>1050000</v>
      </c>
      <c r="U2184">
        <v>930000</v>
      </c>
      <c r="V2184">
        <v>1150000</v>
      </c>
      <c r="BA2184" t="s">
        <v>198</v>
      </c>
      <c r="BB2184" t="s">
        <v>199</v>
      </c>
      <c r="BC2184">
        <v>2021</v>
      </c>
      <c r="BD2184">
        <v>2564</v>
      </c>
      <c r="BE2184">
        <v>4</v>
      </c>
      <c r="BF2184">
        <v>1.6</v>
      </c>
      <c r="BG2184">
        <v>1040000</v>
      </c>
      <c r="BH2184">
        <v>930000</v>
      </c>
      <c r="BI2184">
        <v>1150000</v>
      </c>
      <c r="BK2184" t="str">
        <f t="shared" si="154"/>
        <v>Honda CR-V_2564_1600</v>
      </c>
      <c r="BL2184">
        <f t="shared" si="155"/>
        <v>1040000</v>
      </c>
      <c r="BM2184">
        <f t="shared" si="156"/>
        <v>930000</v>
      </c>
      <c r="BN2184">
        <f t="shared" si="157"/>
        <v>1150000</v>
      </c>
    </row>
    <row r="2185" spans="19:66">
      <c r="S2185" s="279" t="s">
        <v>1157</v>
      </c>
      <c r="T2185">
        <v>1060000</v>
      </c>
      <c r="U2185">
        <v>930000</v>
      </c>
      <c r="V2185">
        <v>1150000</v>
      </c>
      <c r="BA2185" t="s">
        <v>198</v>
      </c>
      <c r="BB2185" t="s">
        <v>199</v>
      </c>
      <c r="BC2185">
        <v>2021</v>
      </c>
      <c r="BD2185">
        <v>2564</v>
      </c>
      <c r="BE2185">
        <v>4</v>
      </c>
      <c r="BF2185">
        <v>1.6</v>
      </c>
      <c r="BG2185">
        <v>1050000</v>
      </c>
      <c r="BH2185">
        <v>930000</v>
      </c>
      <c r="BI2185">
        <v>1150000</v>
      </c>
      <c r="BK2185" t="str">
        <f t="shared" si="154"/>
        <v>Honda CR-V_2564_1600</v>
      </c>
      <c r="BL2185">
        <f t="shared" si="155"/>
        <v>1050000</v>
      </c>
      <c r="BM2185">
        <f t="shared" si="156"/>
        <v>930000</v>
      </c>
      <c r="BN2185">
        <f t="shared" si="157"/>
        <v>1150000</v>
      </c>
    </row>
    <row r="2186" spans="19:66">
      <c r="S2186" s="279" t="s">
        <v>1157</v>
      </c>
      <c r="T2186">
        <v>1070000</v>
      </c>
      <c r="U2186">
        <v>930000</v>
      </c>
      <c r="V2186">
        <v>1150000</v>
      </c>
      <c r="BA2186" t="s">
        <v>198</v>
      </c>
      <c r="BB2186" t="s">
        <v>199</v>
      </c>
      <c r="BC2186">
        <v>2021</v>
      </c>
      <c r="BD2186">
        <v>2564</v>
      </c>
      <c r="BE2186">
        <v>4</v>
      </c>
      <c r="BF2186">
        <v>1.6</v>
      </c>
      <c r="BG2186">
        <v>1060000</v>
      </c>
      <c r="BH2186">
        <v>930000</v>
      </c>
      <c r="BI2186">
        <v>1150000</v>
      </c>
      <c r="BK2186" t="str">
        <f t="shared" si="154"/>
        <v>Honda CR-V_2564_1600</v>
      </c>
      <c r="BL2186">
        <f t="shared" si="155"/>
        <v>1060000</v>
      </c>
      <c r="BM2186">
        <f t="shared" si="156"/>
        <v>930000</v>
      </c>
      <c r="BN2186">
        <f t="shared" si="157"/>
        <v>1150000</v>
      </c>
    </row>
    <row r="2187" spans="19:66">
      <c r="S2187" s="279" t="s">
        <v>1157</v>
      </c>
      <c r="T2187">
        <v>1080000</v>
      </c>
      <c r="U2187">
        <v>930000</v>
      </c>
      <c r="V2187">
        <v>1150000</v>
      </c>
      <c r="BA2187" t="s">
        <v>198</v>
      </c>
      <c r="BB2187" t="s">
        <v>199</v>
      </c>
      <c r="BC2187">
        <v>2021</v>
      </c>
      <c r="BD2187">
        <v>2564</v>
      </c>
      <c r="BE2187">
        <v>4</v>
      </c>
      <c r="BF2187">
        <v>1.6</v>
      </c>
      <c r="BG2187">
        <v>1070000</v>
      </c>
      <c r="BH2187">
        <v>930000</v>
      </c>
      <c r="BI2187">
        <v>1150000</v>
      </c>
      <c r="BK2187" t="str">
        <f t="shared" si="154"/>
        <v>Honda CR-V_2564_1600</v>
      </c>
      <c r="BL2187">
        <f t="shared" si="155"/>
        <v>1070000</v>
      </c>
      <c r="BM2187">
        <f t="shared" si="156"/>
        <v>930000</v>
      </c>
      <c r="BN2187">
        <f t="shared" si="157"/>
        <v>1150000</v>
      </c>
    </row>
    <row r="2188" spans="19:66">
      <c r="S2188" s="280" t="s">
        <v>1157</v>
      </c>
      <c r="T2188">
        <v>1090000</v>
      </c>
      <c r="U2188">
        <v>930000</v>
      </c>
      <c r="V2188">
        <v>1150000</v>
      </c>
      <c r="BA2188" t="s">
        <v>198</v>
      </c>
      <c r="BB2188" t="s">
        <v>199</v>
      </c>
      <c r="BC2188">
        <v>2021</v>
      </c>
      <c r="BD2188">
        <v>2564</v>
      </c>
      <c r="BE2188">
        <v>4</v>
      </c>
      <c r="BF2188">
        <v>1.6</v>
      </c>
      <c r="BG2188">
        <v>1080000</v>
      </c>
      <c r="BH2188">
        <v>930000</v>
      </c>
      <c r="BI2188">
        <v>1150000</v>
      </c>
      <c r="BK2188" t="str">
        <f t="shared" si="154"/>
        <v>Honda CR-V_2564_1600</v>
      </c>
      <c r="BL2188">
        <f t="shared" si="155"/>
        <v>1080000</v>
      </c>
      <c r="BM2188">
        <f t="shared" si="156"/>
        <v>930000</v>
      </c>
      <c r="BN2188">
        <f t="shared" si="157"/>
        <v>1150000</v>
      </c>
    </row>
    <row r="2189" spans="19:66">
      <c r="S2189" s="279" t="s">
        <v>1157</v>
      </c>
      <c r="T2189">
        <v>1100000</v>
      </c>
      <c r="U2189">
        <v>930000</v>
      </c>
      <c r="V2189">
        <v>1150000</v>
      </c>
      <c r="BA2189" t="s">
        <v>198</v>
      </c>
      <c r="BB2189" t="s">
        <v>199</v>
      </c>
      <c r="BC2189">
        <v>2021</v>
      </c>
      <c r="BD2189">
        <v>2564</v>
      </c>
      <c r="BE2189">
        <v>4</v>
      </c>
      <c r="BF2189">
        <v>1.6</v>
      </c>
      <c r="BG2189">
        <v>1090000</v>
      </c>
      <c r="BH2189">
        <v>930000</v>
      </c>
      <c r="BI2189">
        <v>1150000</v>
      </c>
      <c r="BK2189" t="str">
        <f t="shared" si="154"/>
        <v>Honda CR-V_2564_1600</v>
      </c>
      <c r="BL2189">
        <f t="shared" si="155"/>
        <v>1090000</v>
      </c>
      <c r="BM2189">
        <f t="shared" si="156"/>
        <v>930000</v>
      </c>
      <c r="BN2189">
        <f t="shared" si="157"/>
        <v>1150000</v>
      </c>
    </row>
    <row r="2190" spans="19:66">
      <c r="S2190" s="279" t="s">
        <v>1157</v>
      </c>
      <c r="T2190">
        <v>1110000</v>
      </c>
      <c r="U2190">
        <v>930000</v>
      </c>
      <c r="V2190">
        <v>1150000</v>
      </c>
      <c r="BA2190" t="s">
        <v>198</v>
      </c>
      <c r="BB2190" t="s">
        <v>199</v>
      </c>
      <c r="BC2190">
        <v>2021</v>
      </c>
      <c r="BD2190">
        <v>2564</v>
      </c>
      <c r="BE2190">
        <v>4</v>
      </c>
      <c r="BF2190">
        <v>1.6</v>
      </c>
      <c r="BG2190">
        <v>1100000</v>
      </c>
      <c r="BH2190">
        <v>930000</v>
      </c>
      <c r="BI2190">
        <v>1150000</v>
      </c>
      <c r="BK2190" t="str">
        <f t="shared" si="154"/>
        <v>Honda CR-V_2564_1600</v>
      </c>
      <c r="BL2190">
        <f t="shared" si="155"/>
        <v>1100000</v>
      </c>
      <c r="BM2190">
        <f t="shared" si="156"/>
        <v>930000</v>
      </c>
      <c r="BN2190">
        <f t="shared" si="157"/>
        <v>1150000</v>
      </c>
    </row>
    <row r="2191" spans="19:66">
      <c r="S2191" s="279" t="s">
        <v>1157</v>
      </c>
      <c r="T2191">
        <v>1120000</v>
      </c>
      <c r="U2191">
        <v>930000</v>
      </c>
      <c r="V2191">
        <v>1150000</v>
      </c>
      <c r="BA2191" t="s">
        <v>198</v>
      </c>
      <c r="BB2191" t="s">
        <v>199</v>
      </c>
      <c r="BC2191">
        <v>2021</v>
      </c>
      <c r="BD2191">
        <v>2564</v>
      </c>
      <c r="BE2191">
        <v>4</v>
      </c>
      <c r="BF2191">
        <v>1.6</v>
      </c>
      <c r="BG2191">
        <v>1110000</v>
      </c>
      <c r="BH2191">
        <v>930000</v>
      </c>
      <c r="BI2191">
        <v>1150000</v>
      </c>
      <c r="BK2191" t="str">
        <f t="shared" si="154"/>
        <v>Honda CR-V_2564_1600</v>
      </c>
      <c r="BL2191">
        <f t="shared" si="155"/>
        <v>1110000</v>
      </c>
      <c r="BM2191">
        <f t="shared" si="156"/>
        <v>930000</v>
      </c>
      <c r="BN2191">
        <f t="shared" si="157"/>
        <v>1150000</v>
      </c>
    </row>
    <row r="2192" spans="19:66">
      <c r="S2192" s="279" t="s">
        <v>1157</v>
      </c>
      <c r="T2192">
        <v>1130000</v>
      </c>
      <c r="U2192">
        <v>930000</v>
      </c>
      <c r="V2192">
        <v>1150000</v>
      </c>
      <c r="BA2192" t="s">
        <v>198</v>
      </c>
      <c r="BB2192" t="s">
        <v>199</v>
      </c>
      <c r="BC2192">
        <v>2021</v>
      </c>
      <c r="BD2192">
        <v>2564</v>
      </c>
      <c r="BE2192">
        <v>4</v>
      </c>
      <c r="BF2192">
        <v>1.6</v>
      </c>
      <c r="BG2192">
        <v>1120000</v>
      </c>
      <c r="BH2192">
        <v>930000</v>
      </c>
      <c r="BI2192">
        <v>1150000</v>
      </c>
      <c r="BK2192" t="str">
        <f t="shared" si="154"/>
        <v>Honda CR-V_2564_1600</v>
      </c>
      <c r="BL2192">
        <f t="shared" si="155"/>
        <v>1120000</v>
      </c>
      <c r="BM2192">
        <f t="shared" si="156"/>
        <v>930000</v>
      </c>
      <c r="BN2192">
        <f t="shared" si="157"/>
        <v>1150000</v>
      </c>
    </row>
    <row r="2193" spans="19:66">
      <c r="S2193" s="279" t="s">
        <v>1157</v>
      </c>
      <c r="T2193">
        <v>1140000</v>
      </c>
      <c r="U2193">
        <v>930000</v>
      </c>
      <c r="V2193">
        <v>1150000</v>
      </c>
      <c r="BA2193" t="s">
        <v>198</v>
      </c>
      <c r="BB2193" t="s">
        <v>199</v>
      </c>
      <c r="BC2193">
        <v>2021</v>
      </c>
      <c r="BD2193">
        <v>2564</v>
      </c>
      <c r="BE2193">
        <v>4</v>
      </c>
      <c r="BF2193">
        <v>1.6</v>
      </c>
      <c r="BG2193">
        <v>1130000</v>
      </c>
      <c r="BH2193">
        <v>930000</v>
      </c>
      <c r="BI2193">
        <v>1150000</v>
      </c>
      <c r="BK2193" t="str">
        <f t="shared" si="154"/>
        <v>Honda CR-V_2564_1600</v>
      </c>
      <c r="BL2193">
        <f t="shared" si="155"/>
        <v>1130000</v>
      </c>
      <c r="BM2193">
        <f t="shared" si="156"/>
        <v>930000</v>
      </c>
      <c r="BN2193">
        <f t="shared" si="157"/>
        <v>1150000</v>
      </c>
    </row>
    <row r="2194" spans="19:66">
      <c r="S2194" s="279" t="s">
        <v>1157</v>
      </c>
      <c r="T2194">
        <v>1150000</v>
      </c>
      <c r="U2194">
        <v>930000</v>
      </c>
      <c r="V2194">
        <v>1150000</v>
      </c>
      <c r="BA2194" t="s">
        <v>198</v>
      </c>
      <c r="BB2194" t="s">
        <v>199</v>
      </c>
      <c r="BC2194">
        <v>2021</v>
      </c>
      <c r="BD2194">
        <v>2564</v>
      </c>
      <c r="BE2194">
        <v>4</v>
      </c>
      <c r="BF2194">
        <v>1.6</v>
      </c>
      <c r="BG2194">
        <v>1140000</v>
      </c>
      <c r="BH2194">
        <v>930000</v>
      </c>
      <c r="BI2194">
        <v>1150000</v>
      </c>
      <c r="BK2194" t="str">
        <f t="shared" si="154"/>
        <v>Honda CR-V_2564_1600</v>
      </c>
      <c r="BL2194">
        <f t="shared" si="155"/>
        <v>1140000</v>
      </c>
      <c r="BM2194">
        <f t="shared" si="156"/>
        <v>930000</v>
      </c>
      <c r="BN2194">
        <f t="shared" si="157"/>
        <v>1150000</v>
      </c>
    </row>
    <row r="2195" spans="19:66">
      <c r="S2195" s="279" t="s">
        <v>1158</v>
      </c>
      <c r="T2195">
        <v>720000</v>
      </c>
      <c r="U2195">
        <v>720000</v>
      </c>
      <c r="V2195">
        <v>1050000</v>
      </c>
      <c r="BA2195" t="s">
        <v>198</v>
      </c>
      <c r="BB2195" t="s">
        <v>199</v>
      </c>
      <c r="BC2195">
        <v>2021</v>
      </c>
      <c r="BD2195">
        <v>2564</v>
      </c>
      <c r="BE2195">
        <v>4</v>
      </c>
      <c r="BF2195">
        <v>1.6</v>
      </c>
      <c r="BG2195">
        <v>1150000</v>
      </c>
      <c r="BH2195">
        <v>930000</v>
      </c>
      <c r="BI2195">
        <v>1150000</v>
      </c>
      <c r="BK2195" t="str">
        <f t="shared" si="154"/>
        <v>Honda CR-V_2564_1600</v>
      </c>
      <c r="BL2195">
        <f t="shared" si="155"/>
        <v>1150000</v>
      </c>
      <c r="BM2195">
        <f t="shared" si="156"/>
        <v>930000</v>
      </c>
      <c r="BN2195">
        <f t="shared" si="157"/>
        <v>1150000</v>
      </c>
    </row>
    <row r="2196" spans="19:66">
      <c r="S2196" s="279" t="s">
        <v>1158</v>
      </c>
      <c r="T2196">
        <v>730000</v>
      </c>
      <c r="U2196">
        <v>720000</v>
      </c>
      <c r="V2196">
        <v>1050000</v>
      </c>
      <c r="BA2196" t="s">
        <v>198</v>
      </c>
      <c r="BB2196" t="s">
        <v>199</v>
      </c>
      <c r="BC2196">
        <v>2021</v>
      </c>
      <c r="BD2196">
        <v>2564</v>
      </c>
      <c r="BE2196">
        <v>4</v>
      </c>
      <c r="BF2196">
        <v>2.4</v>
      </c>
      <c r="BG2196">
        <v>720000</v>
      </c>
      <c r="BH2196">
        <v>720000</v>
      </c>
      <c r="BI2196">
        <v>1050000</v>
      </c>
      <c r="BK2196" t="str">
        <f t="shared" si="154"/>
        <v>Honda CR-V_2564_2400</v>
      </c>
      <c r="BL2196">
        <f t="shared" si="155"/>
        <v>720000</v>
      </c>
      <c r="BM2196">
        <f t="shared" si="156"/>
        <v>720000</v>
      </c>
      <c r="BN2196">
        <f t="shared" si="157"/>
        <v>1050000</v>
      </c>
    </row>
    <row r="2197" spans="19:66">
      <c r="S2197" s="279" t="s">
        <v>1158</v>
      </c>
      <c r="T2197">
        <v>740000</v>
      </c>
      <c r="U2197">
        <v>720000</v>
      </c>
      <c r="V2197">
        <v>1050000</v>
      </c>
      <c r="BA2197" t="s">
        <v>198</v>
      </c>
      <c r="BB2197" t="s">
        <v>199</v>
      </c>
      <c r="BC2197">
        <v>2021</v>
      </c>
      <c r="BD2197">
        <v>2564</v>
      </c>
      <c r="BE2197">
        <v>4</v>
      </c>
      <c r="BF2197">
        <v>2.4</v>
      </c>
      <c r="BG2197">
        <v>730000</v>
      </c>
      <c r="BH2197">
        <v>720000</v>
      </c>
      <c r="BI2197">
        <v>1050000</v>
      </c>
      <c r="BK2197" t="str">
        <f t="shared" si="154"/>
        <v>Honda CR-V_2564_2400</v>
      </c>
      <c r="BL2197">
        <f t="shared" si="155"/>
        <v>730000</v>
      </c>
      <c r="BM2197">
        <f t="shared" si="156"/>
        <v>720000</v>
      </c>
      <c r="BN2197">
        <f t="shared" si="157"/>
        <v>1050000</v>
      </c>
    </row>
    <row r="2198" spans="19:66">
      <c r="S2198" s="279" t="s">
        <v>1158</v>
      </c>
      <c r="T2198">
        <v>750000</v>
      </c>
      <c r="U2198">
        <v>720000</v>
      </c>
      <c r="V2198">
        <v>1050000</v>
      </c>
      <c r="BA2198" t="s">
        <v>198</v>
      </c>
      <c r="BB2198" t="s">
        <v>199</v>
      </c>
      <c r="BC2198">
        <v>2021</v>
      </c>
      <c r="BD2198">
        <v>2564</v>
      </c>
      <c r="BE2198">
        <v>4</v>
      </c>
      <c r="BF2198">
        <v>2.4</v>
      </c>
      <c r="BG2198">
        <v>740000</v>
      </c>
      <c r="BH2198">
        <v>720000</v>
      </c>
      <c r="BI2198">
        <v>1050000</v>
      </c>
      <c r="BK2198" t="str">
        <f t="shared" si="154"/>
        <v>Honda CR-V_2564_2400</v>
      </c>
      <c r="BL2198">
        <f t="shared" si="155"/>
        <v>740000</v>
      </c>
      <c r="BM2198">
        <f t="shared" si="156"/>
        <v>720000</v>
      </c>
      <c r="BN2198">
        <f t="shared" si="157"/>
        <v>1050000</v>
      </c>
    </row>
    <row r="2199" spans="19:66">
      <c r="S2199" s="279" t="s">
        <v>1158</v>
      </c>
      <c r="T2199">
        <v>760000</v>
      </c>
      <c r="U2199">
        <v>720000</v>
      </c>
      <c r="V2199">
        <v>1050000</v>
      </c>
      <c r="BA2199" t="s">
        <v>198</v>
      </c>
      <c r="BB2199" t="s">
        <v>199</v>
      </c>
      <c r="BC2199">
        <v>2021</v>
      </c>
      <c r="BD2199">
        <v>2564</v>
      </c>
      <c r="BE2199">
        <v>4</v>
      </c>
      <c r="BF2199">
        <v>2.4</v>
      </c>
      <c r="BG2199">
        <v>750000</v>
      </c>
      <c r="BH2199">
        <v>720000</v>
      </c>
      <c r="BI2199">
        <v>1050000</v>
      </c>
      <c r="BK2199" t="str">
        <f t="shared" si="154"/>
        <v>Honda CR-V_2564_2400</v>
      </c>
      <c r="BL2199">
        <f t="shared" si="155"/>
        <v>750000</v>
      </c>
      <c r="BM2199">
        <f t="shared" si="156"/>
        <v>720000</v>
      </c>
      <c r="BN2199">
        <f t="shared" si="157"/>
        <v>1050000</v>
      </c>
    </row>
    <row r="2200" spans="19:66">
      <c r="S2200" s="279" t="s">
        <v>1158</v>
      </c>
      <c r="T2200">
        <v>770000</v>
      </c>
      <c r="U2200">
        <v>720000</v>
      </c>
      <c r="V2200">
        <v>1050000</v>
      </c>
      <c r="BA2200" t="s">
        <v>198</v>
      </c>
      <c r="BB2200" t="s">
        <v>199</v>
      </c>
      <c r="BC2200">
        <v>2021</v>
      </c>
      <c r="BD2200">
        <v>2564</v>
      </c>
      <c r="BE2200">
        <v>4</v>
      </c>
      <c r="BF2200">
        <v>2.4</v>
      </c>
      <c r="BG2200">
        <v>760000</v>
      </c>
      <c r="BH2200">
        <v>720000</v>
      </c>
      <c r="BI2200">
        <v>1050000</v>
      </c>
      <c r="BK2200" t="str">
        <f t="shared" si="154"/>
        <v>Honda CR-V_2564_2400</v>
      </c>
      <c r="BL2200">
        <f t="shared" si="155"/>
        <v>760000</v>
      </c>
      <c r="BM2200">
        <f t="shared" si="156"/>
        <v>720000</v>
      </c>
      <c r="BN2200">
        <f t="shared" si="157"/>
        <v>1050000</v>
      </c>
    </row>
    <row r="2201" spans="19:66">
      <c r="S2201" s="279" t="s">
        <v>1158</v>
      </c>
      <c r="T2201">
        <v>780000</v>
      </c>
      <c r="U2201">
        <v>720000</v>
      </c>
      <c r="V2201">
        <v>1050000</v>
      </c>
      <c r="BA2201" t="s">
        <v>198</v>
      </c>
      <c r="BB2201" t="s">
        <v>199</v>
      </c>
      <c r="BC2201">
        <v>2021</v>
      </c>
      <c r="BD2201">
        <v>2564</v>
      </c>
      <c r="BE2201">
        <v>4</v>
      </c>
      <c r="BF2201">
        <v>2.4</v>
      </c>
      <c r="BG2201">
        <v>770000</v>
      </c>
      <c r="BH2201">
        <v>720000</v>
      </c>
      <c r="BI2201">
        <v>1050000</v>
      </c>
      <c r="BK2201" t="str">
        <f t="shared" si="154"/>
        <v>Honda CR-V_2564_2400</v>
      </c>
      <c r="BL2201">
        <f t="shared" si="155"/>
        <v>770000</v>
      </c>
      <c r="BM2201">
        <f t="shared" si="156"/>
        <v>720000</v>
      </c>
      <c r="BN2201">
        <f t="shared" si="157"/>
        <v>1050000</v>
      </c>
    </row>
    <row r="2202" spans="19:66">
      <c r="S2202" s="279" t="s">
        <v>1158</v>
      </c>
      <c r="T2202">
        <v>790000</v>
      </c>
      <c r="U2202">
        <v>720000</v>
      </c>
      <c r="V2202">
        <v>1050000</v>
      </c>
      <c r="BA2202" t="s">
        <v>198</v>
      </c>
      <c r="BB2202" t="s">
        <v>199</v>
      </c>
      <c r="BC2202">
        <v>2021</v>
      </c>
      <c r="BD2202">
        <v>2564</v>
      </c>
      <c r="BE2202">
        <v>4</v>
      </c>
      <c r="BF2202">
        <v>2.4</v>
      </c>
      <c r="BG2202">
        <v>780000</v>
      </c>
      <c r="BH2202">
        <v>720000</v>
      </c>
      <c r="BI2202">
        <v>1050000</v>
      </c>
      <c r="BK2202" t="str">
        <f t="shared" si="154"/>
        <v>Honda CR-V_2564_2400</v>
      </c>
      <c r="BL2202">
        <f t="shared" si="155"/>
        <v>780000</v>
      </c>
      <c r="BM2202">
        <f t="shared" si="156"/>
        <v>720000</v>
      </c>
      <c r="BN2202">
        <f t="shared" si="157"/>
        <v>1050000</v>
      </c>
    </row>
    <row r="2203" spans="19:66">
      <c r="S2203" s="279" t="s">
        <v>1158</v>
      </c>
      <c r="T2203">
        <v>800000</v>
      </c>
      <c r="U2203">
        <v>720000</v>
      </c>
      <c r="V2203">
        <v>1050000</v>
      </c>
      <c r="BA2203" t="s">
        <v>198</v>
      </c>
      <c r="BB2203" t="s">
        <v>199</v>
      </c>
      <c r="BC2203">
        <v>2021</v>
      </c>
      <c r="BD2203">
        <v>2564</v>
      </c>
      <c r="BE2203">
        <v>4</v>
      </c>
      <c r="BF2203">
        <v>2.4</v>
      </c>
      <c r="BG2203">
        <v>790000</v>
      </c>
      <c r="BH2203">
        <v>720000</v>
      </c>
      <c r="BI2203">
        <v>1050000</v>
      </c>
      <c r="BK2203" t="str">
        <f t="shared" si="154"/>
        <v>Honda CR-V_2564_2400</v>
      </c>
      <c r="BL2203">
        <f t="shared" si="155"/>
        <v>790000</v>
      </c>
      <c r="BM2203">
        <f t="shared" si="156"/>
        <v>720000</v>
      </c>
      <c r="BN2203">
        <f t="shared" si="157"/>
        <v>1050000</v>
      </c>
    </row>
    <row r="2204" spans="19:66">
      <c r="S2204" s="279" t="s">
        <v>1158</v>
      </c>
      <c r="T2204">
        <v>810000</v>
      </c>
      <c r="U2204">
        <v>720000</v>
      </c>
      <c r="V2204">
        <v>1050000</v>
      </c>
      <c r="BA2204" t="s">
        <v>198</v>
      </c>
      <c r="BB2204" t="s">
        <v>199</v>
      </c>
      <c r="BC2204">
        <v>2021</v>
      </c>
      <c r="BD2204">
        <v>2564</v>
      </c>
      <c r="BE2204">
        <v>4</v>
      </c>
      <c r="BF2204">
        <v>2.4</v>
      </c>
      <c r="BG2204">
        <v>800000</v>
      </c>
      <c r="BH2204">
        <v>720000</v>
      </c>
      <c r="BI2204">
        <v>1050000</v>
      </c>
      <c r="BK2204" t="str">
        <f t="shared" si="154"/>
        <v>Honda CR-V_2564_2400</v>
      </c>
      <c r="BL2204">
        <f t="shared" si="155"/>
        <v>800000</v>
      </c>
      <c r="BM2204">
        <f t="shared" si="156"/>
        <v>720000</v>
      </c>
      <c r="BN2204">
        <f t="shared" si="157"/>
        <v>1050000</v>
      </c>
    </row>
    <row r="2205" spans="19:66">
      <c r="S2205" s="279" t="s">
        <v>1158</v>
      </c>
      <c r="T2205">
        <v>820000</v>
      </c>
      <c r="U2205">
        <v>720000</v>
      </c>
      <c r="V2205">
        <v>1050000</v>
      </c>
      <c r="BA2205" t="s">
        <v>198</v>
      </c>
      <c r="BB2205" t="s">
        <v>199</v>
      </c>
      <c r="BC2205">
        <v>2021</v>
      </c>
      <c r="BD2205">
        <v>2564</v>
      </c>
      <c r="BE2205">
        <v>4</v>
      </c>
      <c r="BF2205">
        <v>2.4</v>
      </c>
      <c r="BG2205">
        <v>810000</v>
      </c>
      <c r="BH2205">
        <v>720000</v>
      </c>
      <c r="BI2205">
        <v>1050000</v>
      </c>
      <c r="BK2205" t="str">
        <f t="shared" si="154"/>
        <v>Honda CR-V_2564_2400</v>
      </c>
      <c r="BL2205">
        <f t="shared" si="155"/>
        <v>810000</v>
      </c>
      <c r="BM2205">
        <f t="shared" si="156"/>
        <v>720000</v>
      </c>
      <c r="BN2205">
        <f t="shared" si="157"/>
        <v>1050000</v>
      </c>
    </row>
    <row r="2206" spans="19:66">
      <c r="S2206" s="279" t="s">
        <v>1158</v>
      </c>
      <c r="T2206">
        <v>830000</v>
      </c>
      <c r="U2206">
        <v>720000</v>
      </c>
      <c r="V2206">
        <v>1050000</v>
      </c>
      <c r="BA2206" t="s">
        <v>198</v>
      </c>
      <c r="BB2206" t="s">
        <v>199</v>
      </c>
      <c r="BC2206">
        <v>2021</v>
      </c>
      <c r="BD2206">
        <v>2564</v>
      </c>
      <c r="BE2206">
        <v>4</v>
      </c>
      <c r="BF2206">
        <v>2.4</v>
      </c>
      <c r="BG2206">
        <v>820000</v>
      </c>
      <c r="BH2206">
        <v>720000</v>
      </c>
      <c r="BI2206">
        <v>1050000</v>
      </c>
      <c r="BK2206" t="str">
        <f t="shared" si="154"/>
        <v>Honda CR-V_2564_2400</v>
      </c>
      <c r="BL2206">
        <f t="shared" si="155"/>
        <v>820000</v>
      </c>
      <c r="BM2206">
        <f t="shared" si="156"/>
        <v>720000</v>
      </c>
      <c r="BN2206">
        <f t="shared" si="157"/>
        <v>1050000</v>
      </c>
    </row>
    <row r="2207" spans="19:66">
      <c r="S2207" s="279" t="s">
        <v>1158</v>
      </c>
      <c r="T2207">
        <v>840000</v>
      </c>
      <c r="U2207">
        <v>720000</v>
      </c>
      <c r="V2207">
        <v>1050000</v>
      </c>
      <c r="BA2207" t="s">
        <v>198</v>
      </c>
      <c r="BB2207" t="s">
        <v>199</v>
      </c>
      <c r="BC2207">
        <v>2021</v>
      </c>
      <c r="BD2207">
        <v>2564</v>
      </c>
      <c r="BE2207">
        <v>4</v>
      </c>
      <c r="BF2207">
        <v>2.4</v>
      </c>
      <c r="BG2207">
        <v>830000</v>
      </c>
      <c r="BH2207">
        <v>720000</v>
      </c>
      <c r="BI2207">
        <v>1050000</v>
      </c>
      <c r="BK2207" t="str">
        <f t="shared" si="154"/>
        <v>Honda CR-V_2564_2400</v>
      </c>
      <c r="BL2207">
        <f t="shared" si="155"/>
        <v>830000</v>
      </c>
      <c r="BM2207">
        <f t="shared" si="156"/>
        <v>720000</v>
      </c>
      <c r="BN2207">
        <f t="shared" si="157"/>
        <v>1050000</v>
      </c>
    </row>
    <row r="2208" spans="19:66">
      <c r="S2208" s="279" t="s">
        <v>1158</v>
      </c>
      <c r="T2208">
        <v>850000</v>
      </c>
      <c r="U2208">
        <v>720000</v>
      </c>
      <c r="V2208">
        <v>1050000</v>
      </c>
      <c r="BA2208" t="s">
        <v>198</v>
      </c>
      <c r="BB2208" t="s">
        <v>199</v>
      </c>
      <c r="BC2208">
        <v>2021</v>
      </c>
      <c r="BD2208">
        <v>2564</v>
      </c>
      <c r="BE2208">
        <v>4</v>
      </c>
      <c r="BF2208">
        <v>2.4</v>
      </c>
      <c r="BG2208">
        <v>840000</v>
      </c>
      <c r="BH2208">
        <v>720000</v>
      </c>
      <c r="BI2208">
        <v>1050000</v>
      </c>
      <c r="BK2208" t="str">
        <f t="shared" si="154"/>
        <v>Honda CR-V_2564_2400</v>
      </c>
      <c r="BL2208">
        <f t="shared" si="155"/>
        <v>840000</v>
      </c>
      <c r="BM2208">
        <f t="shared" si="156"/>
        <v>720000</v>
      </c>
      <c r="BN2208">
        <f t="shared" si="157"/>
        <v>1050000</v>
      </c>
    </row>
    <row r="2209" spans="19:66">
      <c r="S2209" s="279" t="s">
        <v>1158</v>
      </c>
      <c r="T2209">
        <v>860000</v>
      </c>
      <c r="U2209">
        <v>720000</v>
      </c>
      <c r="V2209">
        <v>1050000</v>
      </c>
      <c r="BA2209" t="s">
        <v>198</v>
      </c>
      <c r="BB2209" t="s">
        <v>199</v>
      </c>
      <c r="BC2209">
        <v>2021</v>
      </c>
      <c r="BD2209">
        <v>2564</v>
      </c>
      <c r="BE2209">
        <v>4</v>
      </c>
      <c r="BF2209">
        <v>2.4</v>
      </c>
      <c r="BG2209">
        <v>850000</v>
      </c>
      <c r="BH2209">
        <v>720000</v>
      </c>
      <c r="BI2209">
        <v>1050000</v>
      </c>
      <c r="BK2209" t="str">
        <f t="shared" si="154"/>
        <v>Honda CR-V_2564_2400</v>
      </c>
      <c r="BL2209">
        <f t="shared" si="155"/>
        <v>850000</v>
      </c>
      <c r="BM2209">
        <f t="shared" si="156"/>
        <v>720000</v>
      </c>
      <c r="BN2209">
        <f t="shared" si="157"/>
        <v>1050000</v>
      </c>
    </row>
    <row r="2210" spans="19:66">
      <c r="S2210" s="279" t="s">
        <v>1158</v>
      </c>
      <c r="T2210">
        <v>870000</v>
      </c>
      <c r="U2210">
        <v>720000</v>
      </c>
      <c r="V2210">
        <v>1050000</v>
      </c>
      <c r="BA2210" t="s">
        <v>198</v>
      </c>
      <c r="BB2210" t="s">
        <v>199</v>
      </c>
      <c r="BC2210">
        <v>2021</v>
      </c>
      <c r="BD2210">
        <v>2564</v>
      </c>
      <c r="BE2210">
        <v>4</v>
      </c>
      <c r="BF2210">
        <v>2.4</v>
      </c>
      <c r="BG2210">
        <v>860000</v>
      </c>
      <c r="BH2210">
        <v>720000</v>
      </c>
      <c r="BI2210">
        <v>1050000</v>
      </c>
      <c r="BK2210" t="str">
        <f t="shared" si="154"/>
        <v>Honda CR-V_2564_2400</v>
      </c>
      <c r="BL2210">
        <f t="shared" si="155"/>
        <v>860000</v>
      </c>
      <c r="BM2210">
        <f t="shared" si="156"/>
        <v>720000</v>
      </c>
      <c r="BN2210">
        <f t="shared" si="157"/>
        <v>1050000</v>
      </c>
    </row>
    <row r="2211" spans="19:66">
      <c r="S2211" s="279" t="s">
        <v>1158</v>
      </c>
      <c r="T2211">
        <v>880000</v>
      </c>
      <c r="U2211">
        <v>720000</v>
      </c>
      <c r="V2211">
        <v>1050000</v>
      </c>
      <c r="BA2211" t="s">
        <v>198</v>
      </c>
      <c r="BB2211" t="s">
        <v>199</v>
      </c>
      <c r="BC2211">
        <v>2021</v>
      </c>
      <c r="BD2211">
        <v>2564</v>
      </c>
      <c r="BE2211">
        <v>4</v>
      </c>
      <c r="BF2211">
        <v>2.4</v>
      </c>
      <c r="BG2211">
        <v>870000</v>
      </c>
      <c r="BH2211">
        <v>720000</v>
      </c>
      <c r="BI2211">
        <v>1050000</v>
      </c>
      <c r="BK2211" t="str">
        <f t="shared" si="154"/>
        <v>Honda CR-V_2564_2400</v>
      </c>
      <c r="BL2211">
        <f t="shared" si="155"/>
        <v>870000</v>
      </c>
      <c r="BM2211">
        <f t="shared" si="156"/>
        <v>720000</v>
      </c>
      <c r="BN2211">
        <f t="shared" si="157"/>
        <v>1050000</v>
      </c>
    </row>
    <row r="2212" spans="19:66">
      <c r="S2212" s="279" t="s">
        <v>1158</v>
      </c>
      <c r="T2212">
        <v>890000</v>
      </c>
      <c r="U2212">
        <v>720000</v>
      </c>
      <c r="V2212">
        <v>1050000</v>
      </c>
      <c r="BA2212" t="s">
        <v>198</v>
      </c>
      <c r="BB2212" t="s">
        <v>199</v>
      </c>
      <c r="BC2212">
        <v>2021</v>
      </c>
      <c r="BD2212">
        <v>2564</v>
      </c>
      <c r="BE2212">
        <v>4</v>
      </c>
      <c r="BF2212">
        <v>2.4</v>
      </c>
      <c r="BG2212">
        <v>880000</v>
      </c>
      <c r="BH2212">
        <v>720000</v>
      </c>
      <c r="BI2212">
        <v>1050000</v>
      </c>
      <c r="BK2212" t="str">
        <f t="shared" si="154"/>
        <v>Honda CR-V_2564_2400</v>
      </c>
      <c r="BL2212">
        <f t="shared" si="155"/>
        <v>880000</v>
      </c>
      <c r="BM2212">
        <f t="shared" si="156"/>
        <v>720000</v>
      </c>
      <c r="BN2212">
        <f t="shared" si="157"/>
        <v>1050000</v>
      </c>
    </row>
    <row r="2213" spans="19:66">
      <c r="S2213" s="279" t="s">
        <v>1158</v>
      </c>
      <c r="T2213">
        <v>900000</v>
      </c>
      <c r="U2213">
        <v>720000</v>
      </c>
      <c r="V2213">
        <v>1050000</v>
      </c>
      <c r="BA2213" t="s">
        <v>198</v>
      </c>
      <c r="BB2213" t="s">
        <v>199</v>
      </c>
      <c r="BC2213">
        <v>2021</v>
      </c>
      <c r="BD2213">
        <v>2564</v>
      </c>
      <c r="BE2213">
        <v>4</v>
      </c>
      <c r="BF2213">
        <v>2.4</v>
      </c>
      <c r="BG2213">
        <v>890000</v>
      </c>
      <c r="BH2213">
        <v>720000</v>
      </c>
      <c r="BI2213">
        <v>1050000</v>
      </c>
      <c r="BK2213" t="str">
        <f t="shared" si="154"/>
        <v>Honda CR-V_2564_2400</v>
      </c>
      <c r="BL2213">
        <f t="shared" si="155"/>
        <v>890000</v>
      </c>
      <c r="BM2213">
        <f t="shared" si="156"/>
        <v>720000</v>
      </c>
      <c r="BN2213">
        <f t="shared" si="157"/>
        <v>1050000</v>
      </c>
    </row>
    <row r="2214" spans="19:66">
      <c r="S2214" s="279" t="s">
        <v>1158</v>
      </c>
      <c r="T2214">
        <v>910000</v>
      </c>
      <c r="U2214">
        <v>720000</v>
      </c>
      <c r="V2214">
        <v>1050000</v>
      </c>
      <c r="BA2214" t="s">
        <v>198</v>
      </c>
      <c r="BB2214" t="s">
        <v>199</v>
      </c>
      <c r="BC2214">
        <v>2021</v>
      </c>
      <c r="BD2214">
        <v>2564</v>
      </c>
      <c r="BE2214">
        <v>4</v>
      </c>
      <c r="BF2214">
        <v>2.4</v>
      </c>
      <c r="BG2214">
        <v>900000</v>
      </c>
      <c r="BH2214">
        <v>720000</v>
      </c>
      <c r="BI2214">
        <v>1050000</v>
      </c>
      <c r="BK2214" t="str">
        <f t="shared" si="154"/>
        <v>Honda CR-V_2564_2400</v>
      </c>
      <c r="BL2214">
        <f t="shared" si="155"/>
        <v>900000</v>
      </c>
      <c r="BM2214">
        <f t="shared" si="156"/>
        <v>720000</v>
      </c>
      <c r="BN2214">
        <f t="shared" si="157"/>
        <v>1050000</v>
      </c>
    </row>
    <row r="2215" spans="19:66">
      <c r="S2215" s="279" t="s">
        <v>1158</v>
      </c>
      <c r="T2215">
        <v>920000</v>
      </c>
      <c r="U2215">
        <v>720000</v>
      </c>
      <c r="V2215">
        <v>1050000</v>
      </c>
      <c r="BA2215" t="s">
        <v>198</v>
      </c>
      <c r="BB2215" t="s">
        <v>199</v>
      </c>
      <c r="BC2215">
        <v>2021</v>
      </c>
      <c r="BD2215">
        <v>2564</v>
      </c>
      <c r="BE2215">
        <v>4</v>
      </c>
      <c r="BF2215">
        <v>2.4</v>
      </c>
      <c r="BG2215">
        <v>910000</v>
      </c>
      <c r="BH2215">
        <v>720000</v>
      </c>
      <c r="BI2215">
        <v>1050000</v>
      </c>
      <c r="BK2215" t="str">
        <f t="shared" si="154"/>
        <v>Honda CR-V_2564_2400</v>
      </c>
      <c r="BL2215">
        <f t="shared" si="155"/>
        <v>910000</v>
      </c>
      <c r="BM2215">
        <f t="shared" si="156"/>
        <v>720000</v>
      </c>
      <c r="BN2215">
        <f t="shared" si="157"/>
        <v>1050000</v>
      </c>
    </row>
    <row r="2216" spans="19:66">
      <c r="S2216" s="279" t="s">
        <v>1158</v>
      </c>
      <c r="T2216">
        <v>930000</v>
      </c>
      <c r="U2216">
        <v>720000</v>
      </c>
      <c r="V2216">
        <v>1050000</v>
      </c>
      <c r="BA2216" t="s">
        <v>198</v>
      </c>
      <c r="BB2216" t="s">
        <v>199</v>
      </c>
      <c r="BC2216">
        <v>2021</v>
      </c>
      <c r="BD2216">
        <v>2564</v>
      </c>
      <c r="BE2216">
        <v>4</v>
      </c>
      <c r="BF2216">
        <v>2.4</v>
      </c>
      <c r="BG2216">
        <v>920000</v>
      </c>
      <c r="BH2216">
        <v>720000</v>
      </c>
      <c r="BI2216">
        <v>1050000</v>
      </c>
      <c r="BK2216" t="str">
        <f t="shared" si="154"/>
        <v>Honda CR-V_2564_2400</v>
      </c>
      <c r="BL2216">
        <f t="shared" si="155"/>
        <v>920000</v>
      </c>
      <c r="BM2216">
        <f t="shared" si="156"/>
        <v>720000</v>
      </c>
      <c r="BN2216">
        <f t="shared" si="157"/>
        <v>1050000</v>
      </c>
    </row>
    <row r="2217" spans="19:66">
      <c r="S2217" s="279" t="s">
        <v>1158</v>
      </c>
      <c r="T2217">
        <v>940000</v>
      </c>
      <c r="U2217">
        <v>720000</v>
      </c>
      <c r="V2217">
        <v>1050000</v>
      </c>
      <c r="BA2217" t="s">
        <v>198</v>
      </c>
      <c r="BB2217" t="s">
        <v>199</v>
      </c>
      <c r="BC2217">
        <v>2021</v>
      </c>
      <c r="BD2217">
        <v>2564</v>
      </c>
      <c r="BE2217">
        <v>4</v>
      </c>
      <c r="BF2217">
        <v>2.4</v>
      </c>
      <c r="BG2217">
        <v>930000</v>
      </c>
      <c r="BH2217">
        <v>720000</v>
      </c>
      <c r="BI2217">
        <v>1050000</v>
      </c>
      <c r="BK2217" t="str">
        <f t="shared" si="154"/>
        <v>Honda CR-V_2564_2400</v>
      </c>
      <c r="BL2217">
        <f t="shared" si="155"/>
        <v>930000</v>
      </c>
      <c r="BM2217">
        <f t="shared" si="156"/>
        <v>720000</v>
      </c>
      <c r="BN2217">
        <f t="shared" si="157"/>
        <v>1050000</v>
      </c>
    </row>
    <row r="2218" spans="19:66">
      <c r="S2218" s="279" t="s">
        <v>1158</v>
      </c>
      <c r="T2218">
        <v>950000</v>
      </c>
      <c r="U2218">
        <v>720000</v>
      </c>
      <c r="V2218">
        <v>1050000</v>
      </c>
      <c r="BA2218" t="s">
        <v>198</v>
      </c>
      <c r="BB2218" t="s">
        <v>199</v>
      </c>
      <c r="BC2218">
        <v>2021</v>
      </c>
      <c r="BD2218">
        <v>2564</v>
      </c>
      <c r="BE2218">
        <v>4</v>
      </c>
      <c r="BF2218">
        <v>2.4</v>
      </c>
      <c r="BG2218">
        <v>940000</v>
      </c>
      <c r="BH2218">
        <v>720000</v>
      </c>
      <c r="BI2218">
        <v>1050000</v>
      </c>
      <c r="BK2218" t="str">
        <f t="shared" si="154"/>
        <v>Honda CR-V_2564_2400</v>
      </c>
      <c r="BL2218">
        <f t="shared" si="155"/>
        <v>940000</v>
      </c>
      <c r="BM2218">
        <f t="shared" si="156"/>
        <v>720000</v>
      </c>
      <c r="BN2218">
        <f t="shared" si="157"/>
        <v>1050000</v>
      </c>
    </row>
    <row r="2219" spans="19:66">
      <c r="S2219" s="279" t="s">
        <v>1158</v>
      </c>
      <c r="T2219">
        <v>960000</v>
      </c>
      <c r="U2219">
        <v>720000</v>
      </c>
      <c r="V2219">
        <v>1050000</v>
      </c>
      <c r="BA2219" t="s">
        <v>198</v>
      </c>
      <c r="BB2219" t="s">
        <v>199</v>
      </c>
      <c r="BC2219">
        <v>2021</v>
      </c>
      <c r="BD2219">
        <v>2564</v>
      </c>
      <c r="BE2219">
        <v>4</v>
      </c>
      <c r="BF2219">
        <v>2.4</v>
      </c>
      <c r="BG2219">
        <v>950000</v>
      </c>
      <c r="BH2219">
        <v>720000</v>
      </c>
      <c r="BI2219">
        <v>1050000</v>
      </c>
      <c r="BK2219" t="str">
        <f t="shared" si="154"/>
        <v>Honda CR-V_2564_2400</v>
      </c>
      <c r="BL2219">
        <f t="shared" si="155"/>
        <v>950000</v>
      </c>
      <c r="BM2219">
        <f t="shared" si="156"/>
        <v>720000</v>
      </c>
      <c r="BN2219">
        <f t="shared" si="157"/>
        <v>1050000</v>
      </c>
    </row>
    <row r="2220" spans="19:66">
      <c r="S2220" s="279" t="s">
        <v>1158</v>
      </c>
      <c r="T2220">
        <v>970000</v>
      </c>
      <c r="U2220">
        <v>720000</v>
      </c>
      <c r="V2220">
        <v>1050000</v>
      </c>
      <c r="BA2220" t="s">
        <v>198</v>
      </c>
      <c r="BB2220" t="s">
        <v>199</v>
      </c>
      <c r="BC2220">
        <v>2021</v>
      </c>
      <c r="BD2220">
        <v>2564</v>
      </c>
      <c r="BE2220">
        <v>4</v>
      </c>
      <c r="BF2220">
        <v>2.4</v>
      </c>
      <c r="BG2220">
        <v>960000</v>
      </c>
      <c r="BH2220">
        <v>720000</v>
      </c>
      <c r="BI2220">
        <v>1050000</v>
      </c>
      <c r="BK2220" t="str">
        <f t="shared" si="154"/>
        <v>Honda CR-V_2564_2400</v>
      </c>
      <c r="BL2220">
        <f t="shared" si="155"/>
        <v>960000</v>
      </c>
      <c r="BM2220">
        <f t="shared" si="156"/>
        <v>720000</v>
      </c>
      <c r="BN2220">
        <f t="shared" si="157"/>
        <v>1050000</v>
      </c>
    </row>
    <row r="2221" spans="19:66">
      <c r="S2221" s="279" t="s">
        <v>1158</v>
      </c>
      <c r="T2221">
        <v>980000</v>
      </c>
      <c r="U2221">
        <v>720000</v>
      </c>
      <c r="V2221">
        <v>1050000</v>
      </c>
      <c r="BA2221" t="s">
        <v>198</v>
      </c>
      <c r="BB2221" t="s">
        <v>199</v>
      </c>
      <c r="BC2221">
        <v>2021</v>
      </c>
      <c r="BD2221">
        <v>2564</v>
      </c>
      <c r="BE2221">
        <v>4</v>
      </c>
      <c r="BF2221">
        <v>2.4</v>
      </c>
      <c r="BG2221">
        <v>970000</v>
      </c>
      <c r="BH2221">
        <v>720000</v>
      </c>
      <c r="BI2221">
        <v>1050000</v>
      </c>
      <c r="BK2221" t="str">
        <f t="shared" si="154"/>
        <v>Honda CR-V_2564_2400</v>
      </c>
      <c r="BL2221">
        <f t="shared" si="155"/>
        <v>970000</v>
      </c>
      <c r="BM2221">
        <f t="shared" si="156"/>
        <v>720000</v>
      </c>
      <c r="BN2221">
        <f t="shared" si="157"/>
        <v>1050000</v>
      </c>
    </row>
    <row r="2222" spans="19:66">
      <c r="S2222" s="279" t="s">
        <v>1158</v>
      </c>
      <c r="T2222">
        <v>990000</v>
      </c>
      <c r="U2222">
        <v>720000</v>
      </c>
      <c r="V2222">
        <v>1050000</v>
      </c>
      <c r="BA2222" t="s">
        <v>198</v>
      </c>
      <c r="BB2222" t="s">
        <v>199</v>
      </c>
      <c r="BC2222">
        <v>2021</v>
      </c>
      <c r="BD2222">
        <v>2564</v>
      </c>
      <c r="BE2222">
        <v>4</v>
      </c>
      <c r="BF2222">
        <v>2.4</v>
      </c>
      <c r="BG2222">
        <v>980000</v>
      </c>
      <c r="BH2222">
        <v>720000</v>
      </c>
      <c r="BI2222">
        <v>1050000</v>
      </c>
      <c r="BK2222" t="str">
        <f t="shared" si="154"/>
        <v>Honda CR-V_2564_2400</v>
      </c>
      <c r="BL2222">
        <f t="shared" si="155"/>
        <v>980000</v>
      </c>
      <c r="BM2222">
        <f t="shared" si="156"/>
        <v>720000</v>
      </c>
      <c r="BN2222">
        <f t="shared" si="157"/>
        <v>1050000</v>
      </c>
    </row>
    <row r="2223" spans="19:66">
      <c r="S2223" s="280" t="s">
        <v>1158</v>
      </c>
      <c r="T2223">
        <v>1000000</v>
      </c>
      <c r="U2223">
        <v>720000</v>
      </c>
      <c r="V2223">
        <v>1050000</v>
      </c>
      <c r="BA2223" t="s">
        <v>198</v>
      </c>
      <c r="BB2223" t="s">
        <v>199</v>
      </c>
      <c r="BC2223">
        <v>2021</v>
      </c>
      <c r="BD2223">
        <v>2564</v>
      </c>
      <c r="BE2223">
        <v>4</v>
      </c>
      <c r="BF2223">
        <v>2.4</v>
      </c>
      <c r="BG2223">
        <v>990000</v>
      </c>
      <c r="BH2223">
        <v>720000</v>
      </c>
      <c r="BI2223">
        <v>1050000</v>
      </c>
      <c r="BK2223" t="str">
        <f t="shared" si="154"/>
        <v>Honda CR-V_2564_2400</v>
      </c>
      <c r="BL2223">
        <f t="shared" si="155"/>
        <v>990000</v>
      </c>
      <c r="BM2223">
        <f t="shared" si="156"/>
        <v>720000</v>
      </c>
      <c r="BN2223">
        <f t="shared" si="157"/>
        <v>1050000</v>
      </c>
    </row>
    <row r="2224" spans="19:66">
      <c r="S2224" s="279" t="s">
        <v>1158</v>
      </c>
      <c r="T2224">
        <v>1010000</v>
      </c>
      <c r="U2224">
        <v>720000</v>
      </c>
      <c r="V2224">
        <v>1050000</v>
      </c>
      <c r="BA2224" t="s">
        <v>198</v>
      </c>
      <c r="BB2224" t="s">
        <v>199</v>
      </c>
      <c r="BC2224">
        <v>2021</v>
      </c>
      <c r="BD2224">
        <v>2564</v>
      </c>
      <c r="BE2224">
        <v>4</v>
      </c>
      <c r="BF2224">
        <v>2.4</v>
      </c>
      <c r="BG2224">
        <v>1000000</v>
      </c>
      <c r="BH2224">
        <v>720000</v>
      </c>
      <c r="BI2224">
        <v>1050000</v>
      </c>
      <c r="BK2224" t="str">
        <f t="shared" si="154"/>
        <v>Honda CR-V_2564_2400</v>
      </c>
      <c r="BL2224">
        <f t="shared" si="155"/>
        <v>1000000</v>
      </c>
      <c r="BM2224">
        <f t="shared" si="156"/>
        <v>720000</v>
      </c>
      <c r="BN2224">
        <f t="shared" si="157"/>
        <v>1050000</v>
      </c>
    </row>
    <row r="2225" spans="19:66">
      <c r="S2225" s="279" t="s">
        <v>1158</v>
      </c>
      <c r="T2225">
        <v>1020000</v>
      </c>
      <c r="U2225">
        <v>720000</v>
      </c>
      <c r="V2225">
        <v>1050000</v>
      </c>
      <c r="BA2225" t="s">
        <v>198</v>
      </c>
      <c r="BB2225" t="s">
        <v>199</v>
      </c>
      <c r="BC2225">
        <v>2021</v>
      </c>
      <c r="BD2225">
        <v>2564</v>
      </c>
      <c r="BE2225">
        <v>4</v>
      </c>
      <c r="BF2225">
        <v>2.4</v>
      </c>
      <c r="BG2225">
        <v>1010000</v>
      </c>
      <c r="BH2225">
        <v>720000</v>
      </c>
      <c r="BI2225">
        <v>1050000</v>
      </c>
      <c r="BK2225" t="str">
        <f t="shared" si="154"/>
        <v>Honda CR-V_2564_2400</v>
      </c>
      <c r="BL2225">
        <f t="shared" si="155"/>
        <v>1010000</v>
      </c>
      <c r="BM2225">
        <f t="shared" si="156"/>
        <v>720000</v>
      </c>
      <c r="BN2225">
        <f t="shared" si="157"/>
        <v>1050000</v>
      </c>
    </row>
    <row r="2226" spans="19:66">
      <c r="S2226" s="279" t="s">
        <v>1158</v>
      </c>
      <c r="T2226">
        <v>1030000</v>
      </c>
      <c r="U2226">
        <v>720000</v>
      </c>
      <c r="V2226">
        <v>1050000</v>
      </c>
      <c r="BA2226" t="s">
        <v>198</v>
      </c>
      <c r="BB2226" t="s">
        <v>199</v>
      </c>
      <c r="BC2226">
        <v>2021</v>
      </c>
      <c r="BD2226">
        <v>2564</v>
      </c>
      <c r="BE2226">
        <v>4</v>
      </c>
      <c r="BF2226">
        <v>2.4</v>
      </c>
      <c r="BG2226">
        <v>1020000</v>
      </c>
      <c r="BH2226">
        <v>720000</v>
      </c>
      <c r="BI2226">
        <v>1050000</v>
      </c>
      <c r="BK2226" t="str">
        <f t="shared" si="154"/>
        <v>Honda CR-V_2564_2400</v>
      </c>
      <c r="BL2226">
        <f t="shared" si="155"/>
        <v>1020000</v>
      </c>
      <c r="BM2226">
        <f t="shared" si="156"/>
        <v>720000</v>
      </c>
      <c r="BN2226">
        <f t="shared" si="157"/>
        <v>1050000</v>
      </c>
    </row>
    <row r="2227" spans="19:66">
      <c r="S2227" s="279" t="s">
        <v>1158</v>
      </c>
      <c r="T2227">
        <v>1040000</v>
      </c>
      <c r="U2227">
        <v>720000</v>
      </c>
      <c r="V2227">
        <v>1050000</v>
      </c>
      <c r="BA2227" t="s">
        <v>198</v>
      </c>
      <c r="BB2227" t="s">
        <v>199</v>
      </c>
      <c r="BC2227">
        <v>2021</v>
      </c>
      <c r="BD2227">
        <v>2564</v>
      </c>
      <c r="BE2227">
        <v>4</v>
      </c>
      <c r="BF2227">
        <v>2.4</v>
      </c>
      <c r="BG2227">
        <v>1030000</v>
      </c>
      <c r="BH2227">
        <v>720000</v>
      </c>
      <c r="BI2227">
        <v>1050000</v>
      </c>
      <c r="BK2227" t="str">
        <f t="shared" si="154"/>
        <v>Honda CR-V_2564_2400</v>
      </c>
      <c r="BL2227">
        <f t="shared" si="155"/>
        <v>1030000</v>
      </c>
      <c r="BM2227">
        <f t="shared" si="156"/>
        <v>720000</v>
      </c>
      <c r="BN2227">
        <f t="shared" si="157"/>
        <v>1050000</v>
      </c>
    </row>
    <row r="2228" spans="19:66">
      <c r="S2228" s="279" t="s">
        <v>1158</v>
      </c>
      <c r="T2228">
        <v>1050000</v>
      </c>
      <c r="U2228">
        <v>720000</v>
      </c>
      <c r="V2228">
        <v>1050000</v>
      </c>
      <c r="BA2228" t="s">
        <v>198</v>
      </c>
      <c r="BB2228" t="s">
        <v>199</v>
      </c>
      <c r="BC2228">
        <v>2021</v>
      </c>
      <c r="BD2228">
        <v>2564</v>
      </c>
      <c r="BE2228">
        <v>4</v>
      </c>
      <c r="BF2228">
        <v>2.4</v>
      </c>
      <c r="BG2228">
        <v>1040000</v>
      </c>
      <c r="BH2228">
        <v>720000</v>
      </c>
      <c r="BI2228">
        <v>1050000</v>
      </c>
      <c r="BK2228" t="str">
        <f t="shared" si="154"/>
        <v>Honda CR-V_2564_2400</v>
      </c>
      <c r="BL2228">
        <f t="shared" si="155"/>
        <v>1040000</v>
      </c>
      <c r="BM2228">
        <f t="shared" si="156"/>
        <v>720000</v>
      </c>
      <c r="BN2228">
        <f t="shared" si="157"/>
        <v>1050000</v>
      </c>
    </row>
    <row r="2229" spans="19:66">
      <c r="S2229" s="279" t="s">
        <v>1159</v>
      </c>
      <c r="T2229">
        <v>1050000</v>
      </c>
      <c r="U2229">
        <v>1050000</v>
      </c>
      <c r="V2229">
        <v>1250000</v>
      </c>
      <c r="BA2229" t="s">
        <v>198</v>
      </c>
      <c r="BB2229" t="s">
        <v>199</v>
      </c>
      <c r="BC2229">
        <v>2021</v>
      </c>
      <c r="BD2229">
        <v>2564</v>
      </c>
      <c r="BE2229">
        <v>4</v>
      </c>
      <c r="BF2229">
        <v>2.4</v>
      </c>
      <c r="BG2229">
        <v>1050000</v>
      </c>
      <c r="BH2229">
        <v>720000</v>
      </c>
      <c r="BI2229">
        <v>1050000</v>
      </c>
      <c r="BK2229" t="str">
        <f t="shared" si="154"/>
        <v>Honda CR-V_2564_2400</v>
      </c>
      <c r="BL2229">
        <f t="shared" si="155"/>
        <v>1050000</v>
      </c>
      <c r="BM2229">
        <f t="shared" si="156"/>
        <v>720000</v>
      </c>
      <c r="BN2229">
        <f t="shared" si="157"/>
        <v>1050000</v>
      </c>
    </row>
    <row r="2230" spans="19:66">
      <c r="S2230" s="279" t="s">
        <v>1159</v>
      </c>
      <c r="T2230">
        <v>1100000</v>
      </c>
      <c r="U2230">
        <v>1050000</v>
      </c>
      <c r="V2230">
        <v>1250000</v>
      </c>
      <c r="BA2230" t="s">
        <v>198</v>
      </c>
      <c r="BB2230" t="s">
        <v>199</v>
      </c>
      <c r="BC2230">
        <v>2022</v>
      </c>
      <c r="BD2230">
        <v>2565</v>
      </c>
      <c r="BE2230">
        <v>3</v>
      </c>
      <c r="BF2230">
        <v>1.6</v>
      </c>
      <c r="BG2230">
        <v>1050000</v>
      </c>
      <c r="BH2230">
        <v>1050000</v>
      </c>
      <c r="BI2230">
        <v>1250000</v>
      </c>
      <c r="BK2230" t="str">
        <f t="shared" si="154"/>
        <v>Honda CR-V_2565_1600</v>
      </c>
      <c r="BL2230">
        <f t="shared" si="155"/>
        <v>1050000</v>
      </c>
      <c r="BM2230">
        <f t="shared" si="156"/>
        <v>1050000</v>
      </c>
      <c r="BN2230">
        <f t="shared" si="157"/>
        <v>1250000</v>
      </c>
    </row>
    <row r="2231" spans="19:66">
      <c r="S2231" s="279" t="s">
        <v>1159</v>
      </c>
      <c r="T2231">
        <v>1150000</v>
      </c>
      <c r="U2231">
        <v>1050000</v>
      </c>
      <c r="V2231">
        <v>1250000</v>
      </c>
      <c r="BA2231" t="s">
        <v>198</v>
      </c>
      <c r="BB2231" t="s">
        <v>199</v>
      </c>
      <c r="BC2231">
        <v>2022</v>
      </c>
      <c r="BD2231">
        <v>2565</v>
      </c>
      <c r="BE2231">
        <v>3</v>
      </c>
      <c r="BF2231">
        <v>1.6</v>
      </c>
      <c r="BG2231">
        <v>1100000</v>
      </c>
      <c r="BH2231">
        <v>1050000</v>
      </c>
      <c r="BI2231">
        <v>1250000</v>
      </c>
      <c r="BK2231" t="str">
        <f t="shared" si="154"/>
        <v>Honda CR-V_2565_1600</v>
      </c>
      <c r="BL2231">
        <f t="shared" si="155"/>
        <v>1100000</v>
      </c>
      <c r="BM2231">
        <f t="shared" si="156"/>
        <v>1050000</v>
      </c>
      <c r="BN2231">
        <f t="shared" si="157"/>
        <v>1250000</v>
      </c>
    </row>
    <row r="2232" spans="19:66">
      <c r="S2232" s="279" t="s">
        <v>1159</v>
      </c>
      <c r="T2232">
        <v>1200000</v>
      </c>
      <c r="U2232">
        <v>1050000</v>
      </c>
      <c r="V2232">
        <v>1250000</v>
      </c>
      <c r="BA2232" t="s">
        <v>198</v>
      </c>
      <c r="BB2232" t="s">
        <v>199</v>
      </c>
      <c r="BC2232">
        <v>2022</v>
      </c>
      <c r="BD2232">
        <v>2565</v>
      </c>
      <c r="BE2232">
        <v>3</v>
      </c>
      <c r="BF2232">
        <v>1.6</v>
      </c>
      <c r="BG2232">
        <v>1150000</v>
      </c>
      <c r="BH2232">
        <v>1050000</v>
      </c>
      <c r="BI2232">
        <v>1250000</v>
      </c>
      <c r="BK2232" t="str">
        <f t="shared" si="154"/>
        <v>Honda CR-V_2565_1600</v>
      </c>
      <c r="BL2232">
        <f t="shared" si="155"/>
        <v>1150000</v>
      </c>
      <c r="BM2232">
        <f t="shared" si="156"/>
        <v>1050000</v>
      </c>
      <c r="BN2232">
        <f t="shared" si="157"/>
        <v>1250000</v>
      </c>
    </row>
    <row r="2233" spans="19:66">
      <c r="S2233" s="279" t="s">
        <v>1159</v>
      </c>
      <c r="T2233">
        <v>1250000</v>
      </c>
      <c r="U2233">
        <v>1050000</v>
      </c>
      <c r="V2233">
        <v>1250000</v>
      </c>
      <c r="BA2233" t="s">
        <v>198</v>
      </c>
      <c r="BB2233" t="s">
        <v>199</v>
      </c>
      <c r="BC2233">
        <v>2022</v>
      </c>
      <c r="BD2233">
        <v>2565</v>
      </c>
      <c r="BE2233">
        <v>3</v>
      </c>
      <c r="BF2233">
        <v>1.6</v>
      </c>
      <c r="BG2233">
        <v>1200000</v>
      </c>
      <c r="BH2233">
        <v>1050000</v>
      </c>
      <c r="BI2233">
        <v>1250000</v>
      </c>
      <c r="BK2233" t="str">
        <f t="shared" si="154"/>
        <v>Honda CR-V_2565_1600</v>
      </c>
      <c r="BL2233">
        <f t="shared" si="155"/>
        <v>1200000</v>
      </c>
      <c r="BM2233">
        <f t="shared" si="156"/>
        <v>1050000</v>
      </c>
      <c r="BN2233">
        <f t="shared" si="157"/>
        <v>1250000</v>
      </c>
    </row>
    <row r="2234" spans="19:66">
      <c r="S2234" s="279" t="s">
        <v>1160</v>
      </c>
      <c r="T2234">
        <v>780000</v>
      </c>
      <c r="U2234">
        <v>780000</v>
      </c>
      <c r="V2234">
        <v>1150000</v>
      </c>
      <c r="BA2234" t="s">
        <v>198</v>
      </c>
      <c r="BB2234" t="s">
        <v>199</v>
      </c>
      <c r="BC2234">
        <v>2022</v>
      </c>
      <c r="BD2234">
        <v>2565</v>
      </c>
      <c r="BE2234">
        <v>3</v>
      </c>
      <c r="BF2234">
        <v>1.6</v>
      </c>
      <c r="BG2234">
        <v>1250000</v>
      </c>
      <c r="BH2234">
        <v>1050000</v>
      </c>
      <c r="BI2234">
        <v>1250000</v>
      </c>
      <c r="BK2234" t="str">
        <f t="shared" si="154"/>
        <v>Honda CR-V_2565_1600</v>
      </c>
      <c r="BL2234">
        <f t="shared" si="155"/>
        <v>1250000</v>
      </c>
      <c r="BM2234">
        <f t="shared" si="156"/>
        <v>1050000</v>
      </c>
      <c r="BN2234">
        <f t="shared" si="157"/>
        <v>1250000</v>
      </c>
    </row>
    <row r="2235" spans="19:66">
      <c r="S2235" s="279" t="s">
        <v>1160</v>
      </c>
      <c r="T2235">
        <v>790000</v>
      </c>
      <c r="U2235">
        <v>780000</v>
      </c>
      <c r="V2235">
        <v>1150000</v>
      </c>
      <c r="BA2235" t="s">
        <v>198</v>
      </c>
      <c r="BB2235" t="s">
        <v>199</v>
      </c>
      <c r="BC2235">
        <v>2022</v>
      </c>
      <c r="BD2235">
        <v>2565</v>
      </c>
      <c r="BE2235">
        <v>3</v>
      </c>
      <c r="BF2235">
        <v>2.4</v>
      </c>
      <c r="BG2235">
        <v>780000</v>
      </c>
      <c r="BH2235">
        <v>780000</v>
      </c>
      <c r="BI2235">
        <v>1150000</v>
      </c>
      <c r="BK2235" t="str">
        <f t="shared" si="154"/>
        <v>Honda CR-V_2565_2400</v>
      </c>
      <c r="BL2235">
        <f t="shared" si="155"/>
        <v>780000</v>
      </c>
      <c r="BM2235">
        <f t="shared" si="156"/>
        <v>780000</v>
      </c>
      <c r="BN2235">
        <f t="shared" si="157"/>
        <v>1150000</v>
      </c>
    </row>
    <row r="2236" spans="19:66">
      <c r="S2236" s="279" t="s">
        <v>1160</v>
      </c>
      <c r="T2236">
        <v>800000</v>
      </c>
      <c r="U2236">
        <v>780000</v>
      </c>
      <c r="V2236">
        <v>1150000</v>
      </c>
      <c r="BA2236" t="s">
        <v>198</v>
      </c>
      <c r="BB2236" t="s">
        <v>199</v>
      </c>
      <c r="BC2236">
        <v>2022</v>
      </c>
      <c r="BD2236">
        <v>2565</v>
      </c>
      <c r="BE2236">
        <v>3</v>
      </c>
      <c r="BF2236">
        <v>2.4</v>
      </c>
      <c r="BG2236">
        <v>790000</v>
      </c>
      <c r="BH2236">
        <v>780000</v>
      </c>
      <c r="BI2236">
        <v>1150000</v>
      </c>
      <c r="BK2236" t="str">
        <f t="shared" si="154"/>
        <v>Honda CR-V_2565_2400</v>
      </c>
      <c r="BL2236">
        <f t="shared" si="155"/>
        <v>790000</v>
      </c>
      <c r="BM2236">
        <f t="shared" si="156"/>
        <v>780000</v>
      </c>
      <c r="BN2236">
        <f t="shared" si="157"/>
        <v>1150000</v>
      </c>
    </row>
    <row r="2237" spans="19:66">
      <c r="S2237" s="279" t="s">
        <v>1160</v>
      </c>
      <c r="T2237">
        <v>810000</v>
      </c>
      <c r="U2237">
        <v>780000</v>
      </c>
      <c r="V2237">
        <v>1150000</v>
      </c>
      <c r="BA2237" t="s">
        <v>198</v>
      </c>
      <c r="BB2237" t="s">
        <v>199</v>
      </c>
      <c r="BC2237">
        <v>2022</v>
      </c>
      <c r="BD2237">
        <v>2565</v>
      </c>
      <c r="BE2237">
        <v>3</v>
      </c>
      <c r="BF2237">
        <v>2.4</v>
      </c>
      <c r="BG2237">
        <v>800000</v>
      </c>
      <c r="BH2237">
        <v>780000</v>
      </c>
      <c r="BI2237">
        <v>1150000</v>
      </c>
      <c r="BK2237" t="str">
        <f t="shared" si="154"/>
        <v>Honda CR-V_2565_2400</v>
      </c>
      <c r="BL2237">
        <f t="shared" si="155"/>
        <v>800000</v>
      </c>
      <c r="BM2237">
        <f t="shared" si="156"/>
        <v>780000</v>
      </c>
      <c r="BN2237">
        <f t="shared" si="157"/>
        <v>1150000</v>
      </c>
    </row>
    <row r="2238" spans="19:66">
      <c r="S2238" s="279" t="s">
        <v>1160</v>
      </c>
      <c r="T2238">
        <v>820000</v>
      </c>
      <c r="U2238">
        <v>780000</v>
      </c>
      <c r="V2238">
        <v>1150000</v>
      </c>
      <c r="BA2238" t="s">
        <v>198</v>
      </c>
      <c r="BB2238" t="s">
        <v>199</v>
      </c>
      <c r="BC2238">
        <v>2022</v>
      </c>
      <c r="BD2238">
        <v>2565</v>
      </c>
      <c r="BE2238">
        <v>3</v>
      </c>
      <c r="BF2238">
        <v>2.4</v>
      </c>
      <c r="BG2238">
        <v>810000</v>
      </c>
      <c r="BH2238">
        <v>780000</v>
      </c>
      <c r="BI2238">
        <v>1150000</v>
      </c>
      <c r="BK2238" t="str">
        <f t="shared" si="154"/>
        <v>Honda CR-V_2565_2400</v>
      </c>
      <c r="BL2238">
        <f t="shared" si="155"/>
        <v>810000</v>
      </c>
      <c r="BM2238">
        <f t="shared" si="156"/>
        <v>780000</v>
      </c>
      <c r="BN2238">
        <f t="shared" si="157"/>
        <v>1150000</v>
      </c>
    </row>
    <row r="2239" spans="19:66">
      <c r="S2239" s="279" t="s">
        <v>1160</v>
      </c>
      <c r="T2239">
        <v>830000</v>
      </c>
      <c r="U2239">
        <v>780000</v>
      </c>
      <c r="V2239">
        <v>1150000</v>
      </c>
      <c r="BA2239" t="s">
        <v>198</v>
      </c>
      <c r="BB2239" t="s">
        <v>199</v>
      </c>
      <c r="BC2239">
        <v>2022</v>
      </c>
      <c r="BD2239">
        <v>2565</v>
      </c>
      <c r="BE2239">
        <v>3</v>
      </c>
      <c r="BF2239">
        <v>2.4</v>
      </c>
      <c r="BG2239">
        <v>820000</v>
      </c>
      <c r="BH2239">
        <v>780000</v>
      </c>
      <c r="BI2239">
        <v>1150000</v>
      </c>
      <c r="BK2239" t="str">
        <f t="shared" si="154"/>
        <v>Honda CR-V_2565_2400</v>
      </c>
      <c r="BL2239">
        <f t="shared" si="155"/>
        <v>820000</v>
      </c>
      <c r="BM2239">
        <f t="shared" si="156"/>
        <v>780000</v>
      </c>
      <c r="BN2239">
        <f t="shared" si="157"/>
        <v>1150000</v>
      </c>
    </row>
    <row r="2240" spans="19:66">
      <c r="S2240" s="279" t="s">
        <v>1160</v>
      </c>
      <c r="T2240">
        <v>840000</v>
      </c>
      <c r="U2240">
        <v>780000</v>
      </c>
      <c r="V2240">
        <v>1150000</v>
      </c>
      <c r="BA2240" t="s">
        <v>198</v>
      </c>
      <c r="BB2240" t="s">
        <v>199</v>
      </c>
      <c r="BC2240">
        <v>2022</v>
      </c>
      <c r="BD2240">
        <v>2565</v>
      </c>
      <c r="BE2240">
        <v>3</v>
      </c>
      <c r="BF2240">
        <v>2.4</v>
      </c>
      <c r="BG2240">
        <v>830000</v>
      </c>
      <c r="BH2240">
        <v>780000</v>
      </c>
      <c r="BI2240">
        <v>1150000</v>
      </c>
      <c r="BK2240" t="str">
        <f t="shared" si="154"/>
        <v>Honda CR-V_2565_2400</v>
      </c>
      <c r="BL2240">
        <f t="shared" si="155"/>
        <v>830000</v>
      </c>
      <c r="BM2240">
        <f t="shared" si="156"/>
        <v>780000</v>
      </c>
      <c r="BN2240">
        <f t="shared" si="157"/>
        <v>1150000</v>
      </c>
    </row>
    <row r="2241" spans="19:66">
      <c r="S2241" s="279" t="s">
        <v>1160</v>
      </c>
      <c r="T2241">
        <v>850000</v>
      </c>
      <c r="U2241">
        <v>780000</v>
      </c>
      <c r="V2241">
        <v>1150000</v>
      </c>
      <c r="BA2241" t="s">
        <v>198</v>
      </c>
      <c r="BB2241" t="s">
        <v>199</v>
      </c>
      <c r="BC2241">
        <v>2022</v>
      </c>
      <c r="BD2241">
        <v>2565</v>
      </c>
      <c r="BE2241">
        <v>3</v>
      </c>
      <c r="BF2241">
        <v>2.4</v>
      </c>
      <c r="BG2241">
        <v>840000</v>
      </c>
      <c r="BH2241">
        <v>780000</v>
      </c>
      <c r="BI2241">
        <v>1150000</v>
      </c>
      <c r="BK2241" t="str">
        <f t="shared" si="154"/>
        <v>Honda CR-V_2565_2400</v>
      </c>
      <c r="BL2241">
        <f t="shared" si="155"/>
        <v>840000</v>
      </c>
      <c r="BM2241">
        <f t="shared" si="156"/>
        <v>780000</v>
      </c>
      <c r="BN2241">
        <f t="shared" si="157"/>
        <v>1150000</v>
      </c>
    </row>
    <row r="2242" spans="19:66">
      <c r="S2242" s="279" t="s">
        <v>1160</v>
      </c>
      <c r="T2242">
        <v>860000</v>
      </c>
      <c r="U2242">
        <v>780000</v>
      </c>
      <c r="V2242">
        <v>1150000</v>
      </c>
      <c r="BA2242" t="s">
        <v>198</v>
      </c>
      <c r="BB2242" t="s">
        <v>199</v>
      </c>
      <c r="BC2242">
        <v>2022</v>
      </c>
      <c r="BD2242">
        <v>2565</v>
      </c>
      <c r="BE2242">
        <v>3</v>
      </c>
      <c r="BF2242">
        <v>2.4</v>
      </c>
      <c r="BG2242">
        <v>850000</v>
      </c>
      <c r="BH2242">
        <v>780000</v>
      </c>
      <c r="BI2242">
        <v>1150000</v>
      </c>
      <c r="BK2242" t="str">
        <f t="shared" si="154"/>
        <v>Honda CR-V_2565_2400</v>
      </c>
      <c r="BL2242">
        <f t="shared" si="155"/>
        <v>850000</v>
      </c>
      <c r="BM2242">
        <f t="shared" si="156"/>
        <v>780000</v>
      </c>
      <c r="BN2242">
        <f t="shared" si="157"/>
        <v>1150000</v>
      </c>
    </row>
    <row r="2243" spans="19:66">
      <c r="S2243" s="279" t="s">
        <v>1160</v>
      </c>
      <c r="T2243">
        <v>870000</v>
      </c>
      <c r="U2243">
        <v>780000</v>
      </c>
      <c r="V2243">
        <v>1150000</v>
      </c>
      <c r="BA2243" t="s">
        <v>198</v>
      </c>
      <c r="BB2243" t="s">
        <v>199</v>
      </c>
      <c r="BC2243">
        <v>2022</v>
      </c>
      <c r="BD2243">
        <v>2565</v>
      </c>
      <c r="BE2243">
        <v>3</v>
      </c>
      <c r="BF2243">
        <v>2.4</v>
      </c>
      <c r="BG2243">
        <v>860000</v>
      </c>
      <c r="BH2243">
        <v>780000</v>
      </c>
      <c r="BI2243">
        <v>1150000</v>
      </c>
      <c r="BK2243" t="str">
        <f t="shared" ref="BK2243:BK2306" si="158">BA2243&amp;" "&amp;BB2243&amp;"_"&amp;BD2243&amp;"_"&amp;BF2243*1000</f>
        <v>Honda CR-V_2565_2400</v>
      </c>
      <c r="BL2243">
        <f t="shared" ref="BL2243:BL2306" si="159">BG2243</f>
        <v>860000</v>
      </c>
      <c r="BM2243">
        <f t="shared" ref="BM2243:BM2306" si="160">BH2243</f>
        <v>780000</v>
      </c>
      <c r="BN2243">
        <f t="shared" ref="BN2243:BN2306" si="161">BI2243</f>
        <v>1150000</v>
      </c>
    </row>
    <row r="2244" spans="19:66">
      <c r="S2244" s="279" t="s">
        <v>1160</v>
      </c>
      <c r="T2244">
        <v>880000</v>
      </c>
      <c r="U2244">
        <v>780000</v>
      </c>
      <c r="V2244">
        <v>1150000</v>
      </c>
      <c r="BA2244" t="s">
        <v>198</v>
      </c>
      <c r="BB2244" t="s">
        <v>199</v>
      </c>
      <c r="BC2244">
        <v>2022</v>
      </c>
      <c r="BD2244">
        <v>2565</v>
      </c>
      <c r="BE2244">
        <v>3</v>
      </c>
      <c r="BF2244">
        <v>2.4</v>
      </c>
      <c r="BG2244">
        <v>870000</v>
      </c>
      <c r="BH2244">
        <v>780000</v>
      </c>
      <c r="BI2244">
        <v>1150000</v>
      </c>
      <c r="BK2244" t="str">
        <f t="shared" si="158"/>
        <v>Honda CR-V_2565_2400</v>
      </c>
      <c r="BL2244">
        <f t="shared" si="159"/>
        <v>870000</v>
      </c>
      <c r="BM2244">
        <f t="shared" si="160"/>
        <v>780000</v>
      </c>
      <c r="BN2244">
        <f t="shared" si="161"/>
        <v>1150000</v>
      </c>
    </row>
    <row r="2245" spans="19:66">
      <c r="S2245" s="279" t="s">
        <v>1160</v>
      </c>
      <c r="T2245">
        <v>890000</v>
      </c>
      <c r="U2245">
        <v>780000</v>
      </c>
      <c r="V2245">
        <v>1150000</v>
      </c>
      <c r="BA2245" t="s">
        <v>198</v>
      </c>
      <c r="BB2245" t="s">
        <v>199</v>
      </c>
      <c r="BC2245">
        <v>2022</v>
      </c>
      <c r="BD2245">
        <v>2565</v>
      </c>
      <c r="BE2245">
        <v>3</v>
      </c>
      <c r="BF2245">
        <v>2.4</v>
      </c>
      <c r="BG2245">
        <v>880000</v>
      </c>
      <c r="BH2245">
        <v>780000</v>
      </c>
      <c r="BI2245">
        <v>1150000</v>
      </c>
      <c r="BK2245" t="str">
        <f t="shared" si="158"/>
        <v>Honda CR-V_2565_2400</v>
      </c>
      <c r="BL2245">
        <f t="shared" si="159"/>
        <v>880000</v>
      </c>
      <c r="BM2245">
        <f t="shared" si="160"/>
        <v>780000</v>
      </c>
      <c r="BN2245">
        <f t="shared" si="161"/>
        <v>1150000</v>
      </c>
    </row>
    <row r="2246" spans="19:66">
      <c r="S2246" s="279" t="s">
        <v>1160</v>
      </c>
      <c r="T2246">
        <v>900000</v>
      </c>
      <c r="U2246">
        <v>780000</v>
      </c>
      <c r="V2246">
        <v>1150000</v>
      </c>
      <c r="BA2246" t="s">
        <v>198</v>
      </c>
      <c r="BB2246" t="s">
        <v>199</v>
      </c>
      <c r="BC2246">
        <v>2022</v>
      </c>
      <c r="BD2246">
        <v>2565</v>
      </c>
      <c r="BE2246">
        <v>3</v>
      </c>
      <c r="BF2246">
        <v>2.4</v>
      </c>
      <c r="BG2246">
        <v>890000</v>
      </c>
      <c r="BH2246">
        <v>780000</v>
      </c>
      <c r="BI2246">
        <v>1150000</v>
      </c>
      <c r="BK2246" t="str">
        <f t="shared" si="158"/>
        <v>Honda CR-V_2565_2400</v>
      </c>
      <c r="BL2246">
        <f t="shared" si="159"/>
        <v>890000</v>
      </c>
      <c r="BM2246">
        <f t="shared" si="160"/>
        <v>780000</v>
      </c>
      <c r="BN2246">
        <f t="shared" si="161"/>
        <v>1150000</v>
      </c>
    </row>
    <row r="2247" spans="19:66">
      <c r="S2247" s="279" t="s">
        <v>1160</v>
      </c>
      <c r="T2247">
        <v>910000</v>
      </c>
      <c r="U2247">
        <v>780000</v>
      </c>
      <c r="V2247">
        <v>1150000</v>
      </c>
      <c r="BA2247" t="s">
        <v>198</v>
      </c>
      <c r="BB2247" t="s">
        <v>199</v>
      </c>
      <c r="BC2247">
        <v>2022</v>
      </c>
      <c r="BD2247">
        <v>2565</v>
      </c>
      <c r="BE2247">
        <v>3</v>
      </c>
      <c r="BF2247">
        <v>2.4</v>
      </c>
      <c r="BG2247">
        <v>900000</v>
      </c>
      <c r="BH2247">
        <v>780000</v>
      </c>
      <c r="BI2247">
        <v>1150000</v>
      </c>
      <c r="BK2247" t="str">
        <f t="shared" si="158"/>
        <v>Honda CR-V_2565_2400</v>
      </c>
      <c r="BL2247">
        <f t="shared" si="159"/>
        <v>900000</v>
      </c>
      <c r="BM2247">
        <f t="shared" si="160"/>
        <v>780000</v>
      </c>
      <c r="BN2247">
        <f t="shared" si="161"/>
        <v>1150000</v>
      </c>
    </row>
    <row r="2248" spans="19:66">
      <c r="S2248" s="279" t="s">
        <v>1160</v>
      </c>
      <c r="T2248">
        <v>920000</v>
      </c>
      <c r="U2248">
        <v>780000</v>
      </c>
      <c r="V2248">
        <v>1150000</v>
      </c>
      <c r="BA2248" t="s">
        <v>198</v>
      </c>
      <c r="BB2248" t="s">
        <v>199</v>
      </c>
      <c r="BC2248">
        <v>2022</v>
      </c>
      <c r="BD2248">
        <v>2565</v>
      </c>
      <c r="BE2248">
        <v>3</v>
      </c>
      <c r="BF2248">
        <v>2.4</v>
      </c>
      <c r="BG2248">
        <v>910000</v>
      </c>
      <c r="BH2248">
        <v>780000</v>
      </c>
      <c r="BI2248">
        <v>1150000</v>
      </c>
      <c r="BK2248" t="str">
        <f t="shared" si="158"/>
        <v>Honda CR-V_2565_2400</v>
      </c>
      <c r="BL2248">
        <f t="shared" si="159"/>
        <v>910000</v>
      </c>
      <c r="BM2248">
        <f t="shared" si="160"/>
        <v>780000</v>
      </c>
      <c r="BN2248">
        <f t="shared" si="161"/>
        <v>1150000</v>
      </c>
    </row>
    <row r="2249" spans="19:66">
      <c r="S2249" s="279" t="s">
        <v>1160</v>
      </c>
      <c r="T2249">
        <v>930000</v>
      </c>
      <c r="U2249">
        <v>780000</v>
      </c>
      <c r="V2249">
        <v>1150000</v>
      </c>
      <c r="BA2249" t="s">
        <v>198</v>
      </c>
      <c r="BB2249" t="s">
        <v>199</v>
      </c>
      <c r="BC2249">
        <v>2022</v>
      </c>
      <c r="BD2249">
        <v>2565</v>
      </c>
      <c r="BE2249">
        <v>3</v>
      </c>
      <c r="BF2249">
        <v>2.4</v>
      </c>
      <c r="BG2249">
        <v>920000</v>
      </c>
      <c r="BH2249">
        <v>780000</v>
      </c>
      <c r="BI2249">
        <v>1150000</v>
      </c>
      <c r="BK2249" t="str">
        <f t="shared" si="158"/>
        <v>Honda CR-V_2565_2400</v>
      </c>
      <c r="BL2249">
        <f t="shared" si="159"/>
        <v>920000</v>
      </c>
      <c r="BM2249">
        <f t="shared" si="160"/>
        <v>780000</v>
      </c>
      <c r="BN2249">
        <f t="shared" si="161"/>
        <v>1150000</v>
      </c>
    </row>
    <row r="2250" spans="19:66">
      <c r="S2250" s="279" t="s">
        <v>1160</v>
      </c>
      <c r="T2250">
        <v>940000</v>
      </c>
      <c r="U2250">
        <v>780000</v>
      </c>
      <c r="V2250">
        <v>1150000</v>
      </c>
      <c r="BA2250" t="s">
        <v>198</v>
      </c>
      <c r="BB2250" t="s">
        <v>199</v>
      </c>
      <c r="BC2250">
        <v>2022</v>
      </c>
      <c r="BD2250">
        <v>2565</v>
      </c>
      <c r="BE2250">
        <v>3</v>
      </c>
      <c r="BF2250">
        <v>2.4</v>
      </c>
      <c r="BG2250">
        <v>930000</v>
      </c>
      <c r="BH2250">
        <v>780000</v>
      </c>
      <c r="BI2250">
        <v>1150000</v>
      </c>
      <c r="BK2250" t="str">
        <f t="shared" si="158"/>
        <v>Honda CR-V_2565_2400</v>
      </c>
      <c r="BL2250">
        <f t="shared" si="159"/>
        <v>930000</v>
      </c>
      <c r="BM2250">
        <f t="shared" si="160"/>
        <v>780000</v>
      </c>
      <c r="BN2250">
        <f t="shared" si="161"/>
        <v>1150000</v>
      </c>
    </row>
    <row r="2251" spans="19:66">
      <c r="S2251" s="279" t="s">
        <v>1160</v>
      </c>
      <c r="T2251">
        <v>950000</v>
      </c>
      <c r="U2251">
        <v>780000</v>
      </c>
      <c r="V2251">
        <v>1150000</v>
      </c>
      <c r="BA2251" t="s">
        <v>198</v>
      </c>
      <c r="BB2251" t="s">
        <v>199</v>
      </c>
      <c r="BC2251">
        <v>2022</v>
      </c>
      <c r="BD2251">
        <v>2565</v>
      </c>
      <c r="BE2251">
        <v>3</v>
      </c>
      <c r="BF2251">
        <v>2.4</v>
      </c>
      <c r="BG2251">
        <v>940000</v>
      </c>
      <c r="BH2251">
        <v>780000</v>
      </c>
      <c r="BI2251">
        <v>1150000</v>
      </c>
      <c r="BK2251" t="str">
        <f t="shared" si="158"/>
        <v>Honda CR-V_2565_2400</v>
      </c>
      <c r="BL2251">
        <f t="shared" si="159"/>
        <v>940000</v>
      </c>
      <c r="BM2251">
        <f t="shared" si="160"/>
        <v>780000</v>
      </c>
      <c r="BN2251">
        <f t="shared" si="161"/>
        <v>1150000</v>
      </c>
    </row>
    <row r="2252" spans="19:66">
      <c r="S2252" s="279" t="s">
        <v>1160</v>
      </c>
      <c r="T2252">
        <v>960000</v>
      </c>
      <c r="U2252">
        <v>780000</v>
      </c>
      <c r="V2252">
        <v>1150000</v>
      </c>
      <c r="BA2252" t="s">
        <v>198</v>
      </c>
      <c r="BB2252" t="s">
        <v>199</v>
      </c>
      <c r="BC2252">
        <v>2022</v>
      </c>
      <c r="BD2252">
        <v>2565</v>
      </c>
      <c r="BE2252">
        <v>3</v>
      </c>
      <c r="BF2252">
        <v>2.4</v>
      </c>
      <c r="BG2252">
        <v>950000</v>
      </c>
      <c r="BH2252">
        <v>780000</v>
      </c>
      <c r="BI2252">
        <v>1150000</v>
      </c>
      <c r="BK2252" t="str">
        <f t="shared" si="158"/>
        <v>Honda CR-V_2565_2400</v>
      </c>
      <c r="BL2252">
        <f t="shared" si="159"/>
        <v>950000</v>
      </c>
      <c r="BM2252">
        <f t="shared" si="160"/>
        <v>780000</v>
      </c>
      <c r="BN2252">
        <f t="shared" si="161"/>
        <v>1150000</v>
      </c>
    </row>
    <row r="2253" spans="19:66">
      <c r="S2253" s="279" t="s">
        <v>1160</v>
      </c>
      <c r="T2253">
        <v>970000</v>
      </c>
      <c r="U2253">
        <v>780000</v>
      </c>
      <c r="V2253">
        <v>1150000</v>
      </c>
      <c r="BA2253" t="s">
        <v>198</v>
      </c>
      <c r="BB2253" t="s">
        <v>199</v>
      </c>
      <c r="BC2253">
        <v>2022</v>
      </c>
      <c r="BD2253">
        <v>2565</v>
      </c>
      <c r="BE2253">
        <v>3</v>
      </c>
      <c r="BF2253">
        <v>2.4</v>
      </c>
      <c r="BG2253">
        <v>960000</v>
      </c>
      <c r="BH2253">
        <v>780000</v>
      </c>
      <c r="BI2253">
        <v>1150000</v>
      </c>
      <c r="BK2253" t="str">
        <f t="shared" si="158"/>
        <v>Honda CR-V_2565_2400</v>
      </c>
      <c r="BL2253">
        <f t="shared" si="159"/>
        <v>960000</v>
      </c>
      <c r="BM2253">
        <f t="shared" si="160"/>
        <v>780000</v>
      </c>
      <c r="BN2253">
        <f t="shared" si="161"/>
        <v>1150000</v>
      </c>
    </row>
    <row r="2254" spans="19:66">
      <c r="S2254" s="279" t="s">
        <v>1160</v>
      </c>
      <c r="T2254">
        <v>980000</v>
      </c>
      <c r="U2254">
        <v>780000</v>
      </c>
      <c r="V2254">
        <v>1150000</v>
      </c>
      <c r="BA2254" t="s">
        <v>198</v>
      </c>
      <c r="BB2254" t="s">
        <v>199</v>
      </c>
      <c r="BC2254">
        <v>2022</v>
      </c>
      <c r="BD2254">
        <v>2565</v>
      </c>
      <c r="BE2254">
        <v>3</v>
      </c>
      <c r="BF2254">
        <v>2.4</v>
      </c>
      <c r="BG2254">
        <v>970000</v>
      </c>
      <c r="BH2254">
        <v>780000</v>
      </c>
      <c r="BI2254">
        <v>1150000</v>
      </c>
      <c r="BK2254" t="str">
        <f t="shared" si="158"/>
        <v>Honda CR-V_2565_2400</v>
      </c>
      <c r="BL2254">
        <f t="shared" si="159"/>
        <v>970000</v>
      </c>
      <c r="BM2254">
        <f t="shared" si="160"/>
        <v>780000</v>
      </c>
      <c r="BN2254">
        <f t="shared" si="161"/>
        <v>1150000</v>
      </c>
    </row>
    <row r="2255" spans="19:66">
      <c r="S2255" s="279" t="s">
        <v>1160</v>
      </c>
      <c r="T2255">
        <v>990000</v>
      </c>
      <c r="U2255">
        <v>780000</v>
      </c>
      <c r="V2255">
        <v>1150000</v>
      </c>
      <c r="BA2255" t="s">
        <v>198</v>
      </c>
      <c r="BB2255" t="s">
        <v>199</v>
      </c>
      <c r="BC2255">
        <v>2022</v>
      </c>
      <c r="BD2255">
        <v>2565</v>
      </c>
      <c r="BE2255">
        <v>3</v>
      </c>
      <c r="BF2255">
        <v>2.4</v>
      </c>
      <c r="BG2255">
        <v>980000</v>
      </c>
      <c r="BH2255">
        <v>780000</v>
      </c>
      <c r="BI2255">
        <v>1150000</v>
      </c>
      <c r="BK2255" t="str">
        <f t="shared" si="158"/>
        <v>Honda CR-V_2565_2400</v>
      </c>
      <c r="BL2255">
        <f t="shared" si="159"/>
        <v>980000</v>
      </c>
      <c r="BM2255">
        <f t="shared" si="160"/>
        <v>780000</v>
      </c>
      <c r="BN2255">
        <f t="shared" si="161"/>
        <v>1150000</v>
      </c>
    </row>
    <row r="2256" spans="19:66">
      <c r="S2256" s="280" t="s">
        <v>1160</v>
      </c>
      <c r="T2256">
        <v>1000000</v>
      </c>
      <c r="U2256">
        <v>780000</v>
      </c>
      <c r="V2256">
        <v>1150000</v>
      </c>
      <c r="BA2256" t="s">
        <v>198</v>
      </c>
      <c r="BB2256" t="s">
        <v>199</v>
      </c>
      <c r="BC2256">
        <v>2022</v>
      </c>
      <c r="BD2256">
        <v>2565</v>
      </c>
      <c r="BE2256">
        <v>3</v>
      </c>
      <c r="BF2256">
        <v>2.4</v>
      </c>
      <c r="BG2256">
        <v>990000</v>
      </c>
      <c r="BH2256">
        <v>780000</v>
      </c>
      <c r="BI2256">
        <v>1150000</v>
      </c>
      <c r="BK2256" t="str">
        <f t="shared" si="158"/>
        <v>Honda CR-V_2565_2400</v>
      </c>
      <c r="BL2256">
        <f t="shared" si="159"/>
        <v>990000</v>
      </c>
      <c r="BM2256">
        <f t="shared" si="160"/>
        <v>780000</v>
      </c>
      <c r="BN2256">
        <f t="shared" si="161"/>
        <v>1150000</v>
      </c>
    </row>
    <row r="2257" spans="19:66">
      <c r="S2257" s="279" t="s">
        <v>1160</v>
      </c>
      <c r="T2257">
        <v>1010000</v>
      </c>
      <c r="U2257">
        <v>780000</v>
      </c>
      <c r="V2257">
        <v>1150000</v>
      </c>
      <c r="BA2257" t="s">
        <v>198</v>
      </c>
      <c r="BB2257" t="s">
        <v>199</v>
      </c>
      <c r="BC2257">
        <v>2022</v>
      </c>
      <c r="BD2257">
        <v>2565</v>
      </c>
      <c r="BE2257">
        <v>3</v>
      </c>
      <c r="BF2257">
        <v>2.4</v>
      </c>
      <c r="BG2257">
        <v>1000000</v>
      </c>
      <c r="BH2257">
        <v>780000</v>
      </c>
      <c r="BI2257">
        <v>1150000</v>
      </c>
      <c r="BK2257" t="str">
        <f t="shared" si="158"/>
        <v>Honda CR-V_2565_2400</v>
      </c>
      <c r="BL2257">
        <f t="shared" si="159"/>
        <v>1000000</v>
      </c>
      <c r="BM2257">
        <f t="shared" si="160"/>
        <v>780000</v>
      </c>
      <c r="BN2257">
        <f t="shared" si="161"/>
        <v>1150000</v>
      </c>
    </row>
    <row r="2258" spans="19:66">
      <c r="S2258" s="279" t="s">
        <v>1160</v>
      </c>
      <c r="T2258">
        <v>1020000</v>
      </c>
      <c r="U2258">
        <v>780000</v>
      </c>
      <c r="V2258">
        <v>1150000</v>
      </c>
      <c r="BA2258" t="s">
        <v>198</v>
      </c>
      <c r="BB2258" t="s">
        <v>199</v>
      </c>
      <c r="BC2258">
        <v>2022</v>
      </c>
      <c r="BD2258">
        <v>2565</v>
      </c>
      <c r="BE2258">
        <v>3</v>
      </c>
      <c r="BF2258">
        <v>2.4</v>
      </c>
      <c r="BG2258">
        <v>1010000</v>
      </c>
      <c r="BH2258">
        <v>780000</v>
      </c>
      <c r="BI2258">
        <v>1150000</v>
      </c>
      <c r="BK2258" t="str">
        <f t="shared" si="158"/>
        <v>Honda CR-V_2565_2400</v>
      </c>
      <c r="BL2258">
        <f t="shared" si="159"/>
        <v>1010000</v>
      </c>
      <c r="BM2258">
        <f t="shared" si="160"/>
        <v>780000</v>
      </c>
      <c r="BN2258">
        <f t="shared" si="161"/>
        <v>1150000</v>
      </c>
    </row>
    <row r="2259" spans="19:66">
      <c r="S2259" s="279" t="s">
        <v>1160</v>
      </c>
      <c r="T2259">
        <v>1030000</v>
      </c>
      <c r="U2259">
        <v>780000</v>
      </c>
      <c r="V2259">
        <v>1150000</v>
      </c>
      <c r="BA2259" t="s">
        <v>198</v>
      </c>
      <c r="BB2259" t="s">
        <v>199</v>
      </c>
      <c r="BC2259">
        <v>2022</v>
      </c>
      <c r="BD2259">
        <v>2565</v>
      </c>
      <c r="BE2259">
        <v>3</v>
      </c>
      <c r="BF2259">
        <v>2.4</v>
      </c>
      <c r="BG2259">
        <v>1020000</v>
      </c>
      <c r="BH2259">
        <v>780000</v>
      </c>
      <c r="BI2259">
        <v>1150000</v>
      </c>
      <c r="BK2259" t="str">
        <f t="shared" si="158"/>
        <v>Honda CR-V_2565_2400</v>
      </c>
      <c r="BL2259">
        <f t="shared" si="159"/>
        <v>1020000</v>
      </c>
      <c r="BM2259">
        <f t="shared" si="160"/>
        <v>780000</v>
      </c>
      <c r="BN2259">
        <f t="shared" si="161"/>
        <v>1150000</v>
      </c>
    </row>
    <row r="2260" spans="19:66">
      <c r="S2260" s="279" t="s">
        <v>1160</v>
      </c>
      <c r="T2260">
        <v>1040000</v>
      </c>
      <c r="U2260">
        <v>780000</v>
      </c>
      <c r="V2260">
        <v>1150000</v>
      </c>
      <c r="BA2260" t="s">
        <v>198</v>
      </c>
      <c r="BB2260" t="s">
        <v>199</v>
      </c>
      <c r="BC2260">
        <v>2022</v>
      </c>
      <c r="BD2260">
        <v>2565</v>
      </c>
      <c r="BE2260">
        <v>3</v>
      </c>
      <c r="BF2260">
        <v>2.4</v>
      </c>
      <c r="BG2260">
        <v>1030000</v>
      </c>
      <c r="BH2260">
        <v>780000</v>
      </c>
      <c r="BI2260">
        <v>1150000</v>
      </c>
      <c r="BK2260" t="str">
        <f t="shared" si="158"/>
        <v>Honda CR-V_2565_2400</v>
      </c>
      <c r="BL2260">
        <f t="shared" si="159"/>
        <v>1030000</v>
      </c>
      <c r="BM2260">
        <f t="shared" si="160"/>
        <v>780000</v>
      </c>
      <c r="BN2260">
        <f t="shared" si="161"/>
        <v>1150000</v>
      </c>
    </row>
    <row r="2261" spans="19:66">
      <c r="S2261" s="279" t="s">
        <v>1160</v>
      </c>
      <c r="T2261">
        <v>1050000</v>
      </c>
      <c r="U2261">
        <v>780000</v>
      </c>
      <c r="V2261">
        <v>1150000</v>
      </c>
      <c r="BA2261" t="s">
        <v>198</v>
      </c>
      <c r="BB2261" t="s">
        <v>199</v>
      </c>
      <c r="BC2261">
        <v>2022</v>
      </c>
      <c r="BD2261">
        <v>2565</v>
      </c>
      <c r="BE2261">
        <v>3</v>
      </c>
      <c r="BF2261">
        <v>2.4</v>
      </c>
      <c r="BG2261">
        <v>1040000</v>
      </c>
      <c r="BH2261">
        <v>780000</v>
      </c>
      <c r="BI2261">
        <v>1150000</v>
      </c>
      <c r="BK2261" t="str">
        <f t="shared" si="158"/>
        <v>Honda CR-V_2565_2400</v>
      </c>
      <c r="BL2261">
        <f t="shared" si="159"/>
        <v>1040000</v>
      </c>
      <c r="BM2261">
        <f t="shared" si="160"/>
        <v>780000</v>
      </c>
      <c r="BN2261">
        <f t="shared" si="161"/>
        <v>1150000</v>
      </c>
    </row>
    <row r="2262" spans="19:66">
      <c r="S2262" s="279" t="s">
        <v>1160</v>
      </c>
      <c r="T2262">
        <v>1060000</v>
      </c>
      <c r="U2262">
        <v>780000</v>
      </c>
      <c r="V2262">
        <v>1150000</v>
      </c>
      <c r="BA2262" t="s">
        <v>198</v>
      </c>
      <c r="BB2262" t="s">
        <v>199</v>
      </c>
      <c r="BC2262">
        <v>2022</v>
      </c>
      <c r="BD2262">
        <v>2565</v>
      </c>
      <c r="BE2262">
        <v>3</v>
      </c>
      <c r="BF2262">
        <v>2.4</v>
      </c>
      <c r="BG2262">
        <v>1050000</v>
      </c>
      <c r="BH2262">
        <v>780000</v>
      </c>
      <c r="BI2262">
        <v>1150000</v>
      </c>
      <c r="BK2262" t="str">
        <f t="shared" si="158"/>
        <v>Honda CR-V_2565_2400</v>
      </c>
      <c r="BL2262">
        <f t="shared" si="159"/>
        <v>1050000</v>
      </c>
      <c r="BM2262">
        <f t="shared" si="160"/>
        <v>780000</v>
      </c>
      <c r="BN2262">
        <f t="shared" si="161"/>
        <v>1150000</v>
      </c>
    </row>
    <row r="2263" spans="19:66">
      <c r="S2263" s="279" t="s">
        <v>1160</v>
      </c>
      <c r="T2263">
        <v>1070000</v>
      </c>
      <c r="U2263">
        <v>780000</v>
      </c>
      <c r="V2263">
        <v>1150000</v>
      </c>
      <c r="BA2263" t="s">
        <v>198</v>
      </c>
      <c r="BB2263" t="s">
        <v>199</v>
      </c>
      <c r="BC2263">
        <v>2022</v>
      </c>
      <c r="BD2263">
        <v>2565</v>
      </c>
      <c r="BE2263">
        <v>3</v>
      </c>
      <c r="BF2263">
        <v>2.4</v>
      </c>
      <c r="BG2263">
        <v>1060000</v>
      </c>
      <c r="BH2263">
        <v>780000</v>
      </c>
      <c r="BI2263">
        <v>1150000</v>
      </c>
      <c r="BK2263" t="str">
        <f t="shared" si="158"/>
        <v>Honda CR-V_2565_2400</v>
      </c>
      <c r="BL2263">
        <f t="shared" si="159"/>
        <v>1060000</v>
      </c>
      <c r="BM2263">
        <f t="shared" si="160"/>
        <v>780000</v>
      </c>
      <c r="BN2263">
        <f t="shared" si="161"/>
        <v>1150000</v>
      </c>
    </row>
    <row r="2264" spans="19:66">
      <c r="S2264" s="279" t="s">
        <v>1160</v>
      </c>
      <c r="T2264">
        <v>1080000</v>
      </c>
      <c r="U2264">
        <v>780000</v>
      </c>
      <c r="V2264">
        <v>1150000</v>
      </c>
      <c r="BA2264" t="s">
        <v>198</v>
      </c>
      <c r="BB2264" t="s">
        <v>199</v>
      </c>
      <c r="BC2264">
        <v>2022</v>
      </c>
      <c r="BD2264">
        <v>2565</v>
      </c>
      <c r="BE2264">
        <v>3</v>
      </c>
      <c r="BF2264">
        <v>2.4</v>
      </c>
      <c r="BG2264">
        <v>1070000</v>
      </c>
      <c r="BH2264">
        <v>780000</v>
      </c>
      <c r="BI2264">
        <v>1150000</v>
      </c>
      <c r="BK2264" t="str">
        <f t="shared" si="158"/>
        <v>Honda CR-V_2565_2400</v>
      </c>
      <c r="BL2264">
        <f t="shared" si="159"/>
        <v>1070000</v>
      </c>
      <c r="BM2264">
        <f t="shared" si="160"/>
        <v>780000</v>
      </c>
      <c r="BN2264">
        <f t="shared" si="161"/>
        <v>1150000</v>
      </c>
    </row>
    <row r="2265" spans="19:66">
      <c r="S2265" s="279" t="s">
        <v>1160</v>
      </c>
      <c r="T2265">
        <v>1090000</v>
      </c>
      <c r="U2265">
        <v>780000</v>
      </c>
      <c r="V2265">
        <v>1150000</v>
      </c>
      <c r="BA2265" t="s">
        <v>198</v>
      </c>
      <c r="BB2265" t="s">
        <v>199</v>
      </c>
      <c r="BC2265">
        <v>2022</v>
      </c>
      <c r="BD2265">
        <v>2565</v>
      </c>
      <c r="BE2265">
        <v>3</v>
      </c>
      <c r="BF2265">
        <v>2.4</v>
      </c>
      <c r="BG2265">
        <v>1080000</v>
      </c>
      <c r="BH2265">
        <v>780000</v>
      </c>
      <c r="BI2265">
        <v>1150000</v>
      </c>
      <c r="BK2265" t="str">
        <f t="shared" si="158"/>
        <v>Honda CR-V_2565_2400</v>
      </c>
      <c r="BL2265">
        <f t="shared" si="159"/>
        <v>1080000</v>
      </c>
      <c r="BM2265">
        <f t="shared" si="160"/>
        <v>780000</v>
      </c>
      <c r="BN2265">
        <f t="shared" si="161"/>
        <v>1150000</v>
      </c>
    </row>
    <row r="2266" spans="19:66">
      <c r="S2266" s="279" t="s">
        <v>1160</v>
      </c>
      <c r="T2266">
        <v>1100000</v>
      </c>
      <c r="U2266">
        <v>780000</v>
      </c>
      <c r="V2266">
        <v>1150000</v>
      </c>
      <c r="BA2266" t="s">
        <v>198</v>
      </c>
      <c r="BB2266" t="s">
        <v>199</v>
      </c>
      <c r="BC2266">
        <v>2022</v>
      </c>
      <c r="BD2266">
        <v>2565</v>
      </c>
      <c r="BE2266">
        <v>3</v>
      </c>
      <c r="BF2266">
        <v>2.4</v>
      </c>
      <c r="BG2266">
        <v>1090000</v>
      </c>
      <c r="BH2266">
        <v>780000</v>
      </c>
      <c r="BI2266">
        <v>1150000</v>
      </c>
      <c r="BK2266" t="str">
        <f t="shared" si="158"/>
        <v>Honda CR-V_2565_2400</v>
      </c>
      <c r="BL2266">
        <f t="shared" si="159"/>
        <v>1090000</v>
      </c>
      <c r="BM2266">
        <f t="shared" si="160"/>
        <v>780000</v>
      </c>
      <c r="BN2266">
        <f t="shared" si="161"/>
        <v>1150000</v>
      </c>
    </row>
    <row r="2267" spans="19:66">
      <c r="S2267" s="279" t="s">
        <v>1160</v>
      </c>
      <c r="T2267">
        <v>1110000</v>
      </c>
      <c r="U2267">
        <v>780000</v>
      </c>
      <c r="V2267">
        <v>1150000</v>
      </c>
      <c r="BA2267" t="s">
        <v>198</v>
      </c>
      <c r="BB2267" t="s">
        <v>199</v>
      </c>
      <c r="BC2267">
        <v>2022</v>
      </c>
      <c r="BD2267">
        <v>2565</v>
      </c>
      <c r="BE2267">
        <v>3</v>
      </c>
      <c r="BF2267">
        <v>2.4</v>
      </c>
      <c r="BG2267">
        <v>1100000</v>
      </c>
      <c r="BH2267">
        <v>780000</v>
      </c>
      <c r="BI2267">
        <v>1150000</v>
      </c>
      <c r="BK2267" t="str">
        <f t="shared" si="158"/>
        <v>Honda CR-V_2565_2400</v>
      </c>
      <c r="BL2267">
        <f t="shared" si="159"/>
        <v>1100000</v>
      </c>
      <c r="BM2267">
        <f t="shared" si="160"/>
        <v>780000</v>
      </c>
      <c r="BN2267">
        <f t="shared" si="161"/>
        <v>1150000</v>
      </c>
    </row>
    <row r="2268" spans="19:66">
      <c r="S2268" s="279" t="s">
        <v>1160</v>
      </c>
      <c r="T2268">
        <v>1120000</v>
      </c>
      <c r="U2268">
        <v>780000</v>
      </c>
      <c r="V2268">
        <v>1150000</v>
      </c>
      <c r="BA2268" t="s">
        <v>198</v>
      </c>
      <c r="BB2268" t="s">
        <v>199</v>
      </c>
      <c r="BC2268">
        <v>2022</v>
      </c>
      <c r="BD2268">
        <v>2565</v>
      </c>
      <c r="BE2268">
        <v>3</v>
      </c>
      <c r="BF2268">
        <v>2.4</v>
      </c>
      <c r="BG2268">
        <v>1110000</v>
      </c>
      <c r="BH2268">
        <v>780000</v>
      </c>
      <c r="BI2268">
        <v>1150000</v>
      </c>
      <c r="BK2268" t="str">
        <f t="shared" si="158"/>
        <v>Honda CR-V_2565_2400</v>
      </c>
      <c r="BL2268">
        <f t="shared" si="159"/>
        <v>1110000</v>
      </c>
      <c r="BM2268">
        <f t="shared" si="160"/>
        <v>780000</v>
      </c>
      <c r="BN2268">
        <f t="shared" si="161"/>
        <v>1150000</v>
      </c>
    </row>
    <row r="2269" spans="19:66">
      <c r="S2269" s="279" t="s">
        <v>1160</v>
      </c>
      <c r="T2269">
        <v>1130000</v>
      </c>
      <c r="U2269">
        <v>780000</v>
      </c>
      <c r="V2269">
        <v>1150000</v>
      </c>
      <c r="BA2269" t="s">
        <v>198</v>
      </c>
      <c r="BB2269" t="s">
        <v>199</v>
      </c>
      <c r="BC2269">
        <v>2022</v>
      </c>
      <c r="BD2269">
        <v>2565</v>
      </c>
      <c r="BE2269">
        <v>3</v>
      </c>
      <c r="BF2269">
        <v>2.4</v>
      </c>
      <c r="BG2269">
        <v>1120000</v>
      </c>
      <c r="BH2269">
        <v>780000</v>
      </c>
      <c r="BI2269">
        <v>1150000</v>
      </c>
      <c r="BK2269" t="str">
        <f t="shared" si="158"/>
        <v>Honda CR-V_2565_2400</v>
      </c>
      <c r="BL2269">
        <f t="shared" si="159"/>
        <v>1120000</v>
      </c>
      <c r="BM2269">
        <f t="shared" si="160"/>
        <v>780000</v>
      </c>
      <c r="BN2269">
        <f t="shared" si="161"/>
        <v>1150000</v>
      </c>
    </row>
    <row r="2270" spans="19:66">
      <c r="S2270" s="279" t="s">
        <v>1160</v>
      </c>
      <c r="T2270">
        <v>1140000</v>
      </c>
      <c r="U2270">
        <v>780000</v>
      </c>
      <c r="V2270">
        <v>1150000</v>
      </c>
      <c r="BA2270" t="s">
        <v>198</v>
      </c>
      <c r="BB2270" t="s">
        <v>199</v>
      </c>
      <c r="BC2270">
        <v>2022</v>
      </c>
      <c r="BD2270">
        <v>2565</v>
      </c>
      <c r="BE2270">
        <v>3</v>
      </c>
      <c r="BF2270">
        <v>2.4</v>
      </c>
      <c r="BG2270">
        <v>1130000</v>
      </c>
      <c r="BH2270">
        <v>780000</v>
      </c>
      <c r="BI2270">
        <v>1150000</v>
      </c>
      <c r="BK2270" t="str">
        <f t="shared" si="158"/>
        <v>Honda CR-V_2565_2400</v>
      </c>
      <c r="BL2270">
        <f t="shared" si="159"/>
        <v>1130000</v>
      </c>
      <c r="BM2270">
        <f t="shared" si="160"/>
        <v>780000</v>
      </c>
      <c r="BN2270">
        <f t="shared" si="161"/>
        <v>1150000</v>
      </c>
    </row>
    <row r="2271" spans="19:66">
      <c r="S2271" s="279" t="s">
        <v>1160</v>
      </c>
      <c r="T2271">
        <v>1150000</v>
      </c>
      <c r="U2271">
        <v>780000</v>
      </c>
      <c r="V2271">
        <v>1150000</v>
      </c>
      <c r="BA2271" t="s">
        <v>198</v>
      </c>
      <c r="BB2271" t="s">
        <v>199</v>
      </c>
      <c r="BC2271">
        <v>2022</v>
      </c>
      <c r="BD2271">
        <v>2565</v>
      </c>
      <c r="BE2271">
        <v>3</v>
      </c>
      <c r="BF2271">
        <v>2.4</v>
      </c>
      <c r="BG2271">
        <v>1140000</v>
      </c>
      <c r="BH2271">
        <v>780000</v>
      </c>
      <c r="BI2271">
        <v>1150000</v>
      </c>
      <c r="BK2271" t="str">
        <f t="shared" si="158"/>
        <v>Honda CR-V_2565_2400</v>
      </c>
      <c r="BL2271">
        <f t="shared" si="159"/>
        <v>1140000</v>
      </c>
      <c r="BM2271">
        <f t="shared" si="160"/>
        <v>780000</v>
      </c>
      <c r="BN2271">
        <f t="shared" si="161"/>
        <v>1150000</v>
      </c>
    </row>
    <row r="2272" spans="19:66">
      <c r="S2272" s="279" t="s">
        <v>1161</v>
      </c>
      <c r="T2272">
        <v>860000</v>
      </c>
      <c r="U2272">
        <v>860000</v>
      </c>
      <c r="V2272">
        <v>1250000</v>
      </c>
      <c r="BA2272" t="s">
        <v>198</v>
      </c>
      <c r="BB2272" t="s">
        <v>199</v>
      </c>
      <c r="BC2272">
        <v>2022</v>
      </c>
      <c r="BD2272">
        <v>2565</v>
      </c>
      <c r="BE2272">
        <v>3</v>
      </c>
      <c r="BF2272">
        <v>2.4</v>
      </c>
      <c r="BG2272">
        <v>1150000</v>
      </c>
      <c r="BH2272">
        <v>780000</v>
      </c>
      <c r="BI2272">
        <v>1150000</v>
      </c>
      <c r="BK2272" t="str">
        <f t="shared" si="158"/>
        <v>Honda CR-V_2565_2400</v>
      </c>
      <c r="BL2272">
        <f t="shared" si="159"/>
        <v>1150000</v>
      </c>
      <c r="BM2272">
        <f t="shared" si="160"/>
        <v>780000</v>
      </c>
      <c r="BN2272">
        <f t="shared" si="161"/>
        <v>1150000</v>
      </c>
    </row>
    <row r="2273" spans="19:66">
      <c r="S2273" s="279" t="s">
        <v>1161</v>
      </c>
      <c r="T2273">
        <v>870000</v>
      </c>
      <c r="U2273">
        <v>860000</v>
      </c>
      <c r="V2273">
        <v>1250000</v>
      </c>
      <c r="BA2273" t="s">
        <v>198</v>
      </c>
      <c r="BB2273" t="s">
        <v>199</v>
      </c>
      <c r="BC2273">
        <v>2023</v>
      </c>
      <c r="BD2273">
        <v>2566</v>
      </c>
      <c r="BE2273">
        <v>2</v>
      </c>
      <c r="BF2273">
        <v>1.5</v>
      </c>
      <c r="BG2273">
        <v>860000</v>
      </c>
      <c r="BH2273">
        <v>860000</v>
      </c>
      <c r="BI2273">
        <v>1250000</v>
      </c>
      <c r="BK2273" t="str">
        <f t="shared" si="158"/>
        <v>Honda CR-V_2566_1500</v>
      </c>
      <c r="BL2273">
        <f t="shared" si="159"/>
        <v>860000</v>
      </c>
      <c r="BM2273">
        <f t="shared" si="160"/>
        <v>860000</v>
      </c>
      <c r="BN2273">
        <f t="shared" si="161"/>
        <v>1250000</v>
      </c>
    </row>
    <row r="2274" spans="19:66">
      <c r="S2274" s="279" t="s">
        <v>1161</v>
      </c>
      <c r="T2274">
        <v>880000</v>
      </c>
      <c r="U2274">
        <v>860000</v>
      </c>
      <c r="V2274">
        <v>1250000</v>
      </c>
      <c r="BA2274" t="s">
        <v>198</v>
      </c>
      <c r="BB2274" t="s">
        <v>199</v>
      </c>
      <c r="BC2274">
        <v>2023</v>
      </c>
      <c r="BD2274">
        <v>2566</v>
      </c>
      <c r="BE2274">
        <v>2</v>
      </c>
      <c r="BF2274">
        <v>1.5</v>
      </c>
      <c r="BG2274">
        <v>870000</v>
      </c>
      <c r="BH2274">
        <v>860000</v>
      </c>
      <c r="BI2274">
        <v>1250000</v>
      </c>
      <c r="BK2274" t="str">
        <f t="shared" si="158"/>
        <v>Honda CR-V_2566_1500</v>
      </c>
      <c r="BL2274">
        <f t="shared" si="159"/>
        <v>870000</v>
      </c>
      <c r="BM2274">
        <f t="shared" si="160"/>
        <v>860000</v>
      </c>
      <c r="BN2274">
        <f t="shared" si="161"/>
        <v>1250000</v>
      </c>
    </row>
    <row r="2275" spans="19:66">
      <c r="S2275" s="279" t="s">
        <v>1161</v>
      </c>
      <c r="T2275">
        <v>890000</v>
      </c>
      <c r="U2275">
        <v>860000</v>
      </c>
      <c r="V2275">
        <v>1250000</v>
      </c>
      <c r="BA2275" t="s">
        <v>198</v>
      </c>
      <c r="BB2275" t="s">
        <v>199</v>
      </c>
      <c r="BC2275">
        <v>2023</v>
      </c>
      <c r="BD2275">
        <v>2566</v>
      </c>
      <c r="BE2275">
        <v>2</v>
      </c>
      <c r="BF2275">
        <v>1.5</v>
      </c>
      <c r="BG2275">
        <v>880000</v>
      </c>
      <c r="BH2275">
        <v>860000</v>
      </c>
      <c r="BI2275">
        <v>1250000</v>
      </c>
      <c r="BK2275" t="str">
        <f t="shared" si="158"/>
        <v>Honda CR-V_2566_1500</v>
      </c>
      <c r="BL2275">
        <f t="shared" si="159"/>
        <v>880000</v>
      </c>
      <c r="BM2275">
        <f t="shared" si="160"/>
        <v>860000</v>
      </c>
      <c r="BN2275">
        <f t="shared" si="161"/>
        <v>1250000</v>
      </c>
    </row>
    <row r="2276" spans="19:66">
      <c r="S2276" s="279" t="s">
        <v>1161</v>
      </c>
      <c r="T2276">
        <v>900000</v>
      </c>
      <c r="U2276">
        <v>860000</v>
      </c>
      <c r="V2276">
        <v>1250000</v>
      </c>
      <c r="BA2276" t="s">
        <v>198</v>
      </c>
      <c r="BB2276" t="s">
        <v>199</v>
      </c>
      <c r="BC2276">
        <v>2023</v>
      </c>
      <c r="BD2276">
        <v>2566</v>
      </c>
      <c r="BE2276">
        <v>2</v>
      </c>
      <c r="BF2276">
        <v>1.5</v>
      </c>
      <c r="BG2276">
        <v>890000</v>
      </c>
      <c r="BH2276">
        <v>860000</v>
      </c>
      <c r="BI2276">
        <v>1250000</v>
      </c>
      <c r="BK2276" t="str">
        <f t="shared" si="158"/>
        <v>Honda CR-V_2566_1500</v>
      </c>
      <c r="BL2276">
        <f t="shared" si="159"/>
        <v>890000</v>
      </c>
      <c r="BM2276">
        <f t="shared" si="160"/>
        <v>860000</v>
      </c>
      <c r="BN2276">
        <f t="shared" si="161"/>
        <v>1250000</v>
      </c>
    </row>
    <row r="2277" spans="19:66">
      <c r="S2277" s="279" t="s">
        <v>1161</v>
      </c>
      <c r="T2277">
        <v>910000</v>
      </c>
      <c r="U2277">
        <v>860000</v>
      </c>
      <c r="V2277">
        <v>1250000</v>
      </c>
      <c r="BA2277" t="s">
        <v>198</v>
      </c>
      <c r="BB2277" t="s">
        <v>199</v>
      </c>
      <c r="BC2277">
        <v>2023</v>
      </c>
      <c r="BD2277">
        <v>2566</v>
      </c>
      <c r="BE2277">
        <v>2</v>
      </c>
      <c r="BF2277">
        <v>1.5</v>
      </c>
      <c r="BG2277">
        <v>900000</v>
      </c>
      <c r="BH2277">
        <v>860000</v>
      </c>
      <c r="BI2277">
        <v>1250000</v>
      </c>
      <c r="BK2277" t="str">
        <f t="shared" si="158"/>
        <v>Honda CR-V_2566_1500</v>
      </c>
      <c r="BL2277">
        <f t="shared" si="159"/>
        <v>900000</v>
      </c>
      <c r="BM2277">
        <f t="shared" si="160"/>
        <v>860000</v>
      </c>
      <c r="BN2277">
        <f t="shared" si="161"/>
        <v>1250000</v>
      </c>
    </row>
    <row r="2278" spans="19:66">
      <c r="S2278" s="279" t="s">
        <v>1161</v>
      </c>
      <c r="T2278">
        <v>920000</v>
      </c>
      <c r="U2278">
        <v>860000</v>
      </c>
      <c r="V2278">
        <v>1250000</v>
      </c>
      <c r="BA2278" t="s">
        <v>198</v>
      </c>
      <c r="BB2278" t="s">
        <v>199</v>
      </c>
      <c r="BC2278">
        <v>2023</v>
      </c>
      <c r="BD2278">
        <v>2566</v>
      </c>
      <c r="BE2278">
        <v>2</v>
      </c>
      <c r="BF2278">
        <v>1.5</v>
      </c>
      <c r="BG2278">
        <v>910000</v>
      </c>
      <c r="BH2278">
        <v>860000</v>
      </c>
      <c r="BI2278">
        <v>1250000</v>
      </c>
      <c r="BK2278" t="str">
        <f t="shared" si="158"/>
        <v>Honda CR-V_2566_1500</v>
      </c>
      <c r="BL2278">
        <f t="shared" si="159"/>
        <v>910000</v>
      </c>
      <c r="BM2278">
        <f t="shared" si="160"/>
        <v>860000</v>
      </c>
      <c r="BN2278">
        <f t="shared" si="161"/>
        <v>1250000</v>
      </c>
    </row>
    <row r="2279" spans="19:66">
      <c r="S2279" s="279" t="s">
        <v>1161</v>
      </c>
      <c r="T2279">
        <v>930000</v>
      </c>
      <c r="U2279">
        <v>860000</v>
      </c>
      <c r="V2279">
        <v>1250000</v>
      </c>
      <c r="BA2279" t="s">
        <v>198</v>
      </c>
      <c r="BB2279" t="s">
        <v>199</v>
      </c>
      <c r="BC2279">
        <v>2023</v>
      </c>
      <c r="BD2279">
        <v>2566</v>
      </c>
      <c r="BE2279">
        <v>2</v>
      </c>
      <c r="BF2279">
        <v>1.5</v>
      </c>
      <c r="BG2279">
        <v>920000</v>
      </c>
      <c r="BH2279">
        <v>860000</v>
      </c>
      <c r="BI2279">
        <v>1250000</v>
      </c>
      <c r="BK2279" t="str">
        <f t="shared" si="158"/>
        <v>Honda CR-V_2566_1500</v>
      </c>
      <c r="BL2279">
        <f t="shared" si="159"/>
        <v>920000</v>
      </c>
      <c r="BM2279">
        <f t="shared" si="160"/>
        <v>860000</v>
      </c>
      <c r="BN2279">
        <f t="shared" si="161"/>
        <v>1250000</v>
      </c>
    </row>
    <row r="2280" spans="19:66">
      <c r="S2280" s="279" t="s">
        <v>1161</v>
      </c>
      <c r="T2280">
        <v>940000</v>
      </c>
      <c r="U2280">
        <v>860000</v>
      </c>
      <c r="V2280">
        <v>1250000</v>
      </c>
      <c r="BA2280" t="s">
        <v>198</v>
      </c>
      <c r="BB2280" t="s">
        <v>199</v>
      </c>
      <c r="BC2280">
        <v>2023</v>
      </c>
      <c r="BD2280">
        <v>2566</v>
      </c>
      <c r="BE2280">
        <v>2</v>
      </c>
      <c r="BF2280">
        <v>1.5</v>
      </c>
      <c r="BG2280">
        <v>930000</v>
      </c>
      <c r="BH2280">
        <v>860000</v>
      </c>
      <c r="BI2280">
        <v>1250000</v>
      </c>
      <c r="BK2280" t="str">
        <f t="shared" si="158"/>
        <v>Honda CR-V_2566_1500</v>
      </c>
      <c r="BL2280">
        <f t="shared" si="159"/>
        <v>930000</v>
      </c>
      <c r="BM2280">
        <f t="shared" si="160"/>
        <v>860000</v>
      </c>
      <c r="BN2280">
        <f t="shared" si="161"/>
        <v>1250000</v>
      </c>
    </row>
    <row r="2281" spans="19:66">
      <c r="S2281" s="279" t="s">
        <v>1161</v>
      </c>
      <c r="T2281">
        <v>950000</v>
      </c>
      <c r="U2281">
        <v>860000</v>
      </c>
      <c r="V2281">
        <v>1250000</v>
      </c>
      <c r="BA2281" t="s">
        <v>198</v>
      </c>
      <c r="BB2281" t="s">
        <v>199</v>
      </c>
      <c r="BC2281">
        <v>2023</v>
      </c>
      <c r="BD2281">
        <v>2566</v>
      </c>
      <c r="BE2281">
        <v>2</v>
      </c>
      <c r="BF2281">
        <v>1.5</v>
      </c>
      <c r="BG2281">
        <v>940000</v>
      </c>
      <c r="BH2281">
        <v>860000</v>
      </c>
      <c r="BI2281">
        <v>1250000</v>
      </c>
      <c r="BK2281" t="str">
        <f t="shared" si="158"/>
        <v>Honda CR-V_2566_1500</v>
      </c>
      <c r="BL2281">
        <f t="shared" si="159"/>
        <v>940000</v>
      </c>
      <c r="BM2281">
        <f t="shared" si="160"/>
        <v>860000</v>
      </c>
      <c r="BN2281">
        <f t="shared" si="161"/>
        <v>1250000</v>
      </c>
    </row>
    <row r="2282" spans="19:66">
      <c r="S2282" s="279" t="s">
        <v>1161</v>
      </c>
      <c r="T2282">
        <v>960000</v>
      </c>
      <c r="U2282">
        <v>860000</v>
      </c>
      <c r="V2282">
        <v>1250000</v>
      </c>
      <c r="BA2282" t="s">
        <v>198</v>
      </c>
      <c r="BB2282" t="s">
        <v>199</v>
      </c>
      <c r="BC2282">
        <v>2023</v>
      </c>
      <c r="BD2282">
        <v>2566</v>
      </c>
      <c r="BE2282">
        <v>2</v>
      </c>
      <c r="BF2282">
        <v>1.5</v>
      </c>
      <c r="BG2282">
        <v>950000</v>
      </c>
      <c r="BH2282">
        <v>860000</v>
      </c>
      <c r="BI2282">
        <v>1250000</v>
      </c>
      <c r="BK2282" t="str">
        <f t="shared" si="158"/>
        <v>Honda CR-V_2566_1500</v>
      </c>
      <c r="BL2282">
        <f t="shared" si="159"/>
        <v>950000</v>
      </c>
      <c r="BM2282">
        <f t="shared" si="160"/>
        <v>860000</v>
      </c>
      <c r="BN2282">
        <f t="shared" si="161"/>
        <v>1250000</v>
      </c>
    </row>
    <row r="2283" spans="19:66">
      <c r="S2283" s="279" t="s">
        <v>1161</v>
      </c>
      <c r="T2283">
        <v>970000</v>
      </c>
      <c r="U2283">
        <v>860000</v>
      </c>
      <c r="V2283">
        <v>1250000</v>
      </c>
      <c r="BA2283" t="s">
        <v>198</v>
      </c>
      <c r="BB2283" t="s">
        <v>199</v>
      </c>
      <c r="BC2283">
        <v>2023</v>
      </c>
      <c r="BD2283">
        <v>2566</v>
      </c>
      <c r="BE2283">
        <v>2</v>
      </c>
      <c r="BF2283">
        <v>1.5</v>
      </c>
      <c r="BG2283">
        <v>960000</v>
      </c>
      <c r="BH2283">
        <v>860000</v>
      </c>
      <c r="BI2283">
        <v>1250000</v>
      </c>
      <c r="BK2283" t="str">
        <f t="shared" si="158"/>
        <v>Honda CR-V_2566_1500</v>
      </c>
      <c r="BL2283">
        <f t="shared" si="159"/>
        <v>960000</v>
      </c>
      <c r="BM2283">
        <f t="shared" si="160"/>
        <v>860000</v>
      </c>
      <c r="BN2283">
        <f t="shared" si="161"/>
        <v>1250000</v>
      </c>
    </row>
    <row r="2284" spans="19:66">
      <c r="S2284" s="279" t="s">
        <v>1161</v>
      </c>
      <c r="T2284">
        <v>980000</v>
      </c>
      <c r="U2284">
        <v>860000</v>
      </c>
      <c r="V2284">
        <v>1250000</v>
      </c>
      <c r="BA2284" t="s">
        <v>198</v>
      </c>
      <c r="BB2284" t="s">
        <v>199</v>
      </c>
      <c r="BC2284">
        <v>2023</v>
      </c>
      <c r="BD2284">
        <v>2566</v>
      </c>
      <c r="BE2284">
        <v>2</v>
      </c>
      <c r="BF2284">
        <v>1.5</v>
      </c>
      <c r="BG2284">
        <v>970000</v>
      </c>
      <c r="BH2284">
        <v>860000</v>
      </c>
      <c r="BI2284">
        <v>1250000</v>
      </c>
      <c r="BK2284" t="str">
        <f t="shared" si="158"/>
        <v>Honda CR-V_2566_1500</v>
      </c>
      <c r="BL2284">
        <f t="shared" si="159"/>
        <v>970000</v>
      </c>
      <c r="BM2284">
        <f t="shared" si="160"/>
        <v>860000</v>
      </c>
      <c r="BN2284">
        <f t="shared" si="161"/>
        <v>1250000</v>
      </c>
    </row>
    <row r="2285" spans="19:66">
      <c r="S2285" s="280" t="s">
        <v>1161</v>
      </c>
      <c r="T2285">
        <v>990000</v>
      </c>
      <c r="U2285">
        <v>860000</v>
      </c>
      <c r="V2285">
        <v>1250000</v>
      </c>
      <c r="BA2285" t="s">
        <v>198</v>
      </c>
      <c r="BB2285" t="s">
        <v>199</v>
      </c>
      <c r="BC2285">
        <v>2023</v>
      </c>
      <c r="BD2285">
        <v>2566</v>
      </c>
      <c r="BE2285">
        <v>2</v>
      </c>
      <c r="BF2285">
        <v>1.5</v>
      </c>
      <c r="BG2285">
        <v>980000</v>
      </c>
      <c r="BH2285">
        <v>860000</v>
      </c>
      <c r="BI2285">
        <v>1250000</v>
      </c>
      <c r="BK2285" t="str">
        <f t="shared" si="158"/>
        <v>Honda CR-V_2566_1500</v>
      </c>
      <c r="BL2285">
        <f t="shared" si="159"/>
        <v>980000</v>
      </c>
      <c r="BM2285">
        <f t="shared" si="160"/>
        <v>860000</v>
      </c>
      <c r="BN2285">
        <f t="shared" si="161"/>
        <v>1250000</v>
      </c>
    </row>
    <row r="2286" spans="19:66">
      <c r="S2286" s="279" t="s">
        <v>1161</v>
      </c>
      <c r="T2286">
        <v>1000000</v>
      </c>
      <c r="U2286">
        <v>860000</v>
      </c>
      <c r="V2286">
        <v>1250000</v>
      </c>
      <c r="BA2286" t="s">
        <v>198</v>
      </c>
      <c r="BB2286" t="s">
        <v>199</v>
      </c>
      <c r="BC2286">
        <v>2023</v>
      </c>
      <c r="BD2286">
        <v>2566</v>
      </c>
      <c r="BE2286">
        <v>2</v>
      </c>
      <c r="BF2286">
        <v>1.5</v>
      </c>
      <c r="BG2286">
        <v>990000</v>
      </c>
      <c r="BH2286">
        <v>860000</v>
      </c>
      <c r="BI2286">
        <v>1250000</v>
      </c>
      <c r="BK2286" t="str">
        <f t="shared" si="158"/>
        <v>Honda CR-V_2566_1500</v>
      </c>
      <c r="BL2286">
        <f t="shared" si="159"/>
        <v>990000</v>
      </c>
      <c r="BM2286">
        <f t="shared" si="160"/>
        <v>860000</v>
      </c>
      <c r="BN2286">
        <f t="shared" si="161"/>
        <v>1250000</v>
      </c>
    </row>
    <row r="2287" spans="19:66">
      <c r="S2287" s="279" t="s">
        <v>1161</v>
      </c>
      <c r="T2287">
        <v>1010000</v>
      </c>
      <c r="U2287">
        <v>860000</v>
      </c>
      <c r="V2287">
        <v>1250000</v>
      </c>
      <c r="BA2287" t="s">
        <v>198</v>
      </c>
      <c r="BB2287" t="s">
        <v>199</v>
      </c>
      <c r="BC2287">
        <v>2023</v>
      </c>
      <c r="BD2287">
        <v>2566</v>
      </c>
      <c r="BE2287">
        <v>2</v>
      </c>
      <c r="BF2287">
        <v>1.5</v>
      </c>
      <c r="BG2287">
        <v>1000000</v>
      </c>
      <c r="BH2287">
        <v>860000</v>
      </c>
      <c r="BI2287">
        <v>1250000</v>
      </c>
      <c r="BK2287" t="str">
        <f t="shared" si="158"/>
        <v>Honda CR-V_2566_1500</v>
      </c>
      <c r="BL2287">
        <f t="shared" si="159"/>
        <v>1000000</v>
      </c>
      <c r="BM2287">
        <f t="shared" si="160"/>
        <v>860000</v>
      </c>
      <c r="BN2287">
        <f t="shared" si="161"/>
        <v>1250000</v>
      </c>
    </row>
    <row r="2288" spans="19:66">
      <c r="S2288" s="279" t="s">
        <v>1161</v>
      </c>
      <c r="T2288">
        <v>1020000</v>
      </c>
      <c r="U2288">
        <v>860000</v>
      </c>
      <c r="V2288">
        <v>1250000</v>
      </c>
      <c r="BA2288" t="s">
        <v>198</v>
      </c>
      <c r="BB2288" t="s">
        <v>199</v>
      </c>
      <c r="BC2288">
        <v>2023</v>
      </c>
      <c r="BD2288">
        <v>2566</v>
      </c>
      <c r="BE2288">
        <v>2</v>
      </c>
      <c r="BF2288">
        <v>1.5</v>
      </c>
      <c r="BG2288">
        <v>1010000</v>
      </c>
      <c r="BH2288">
        <v>860000</v>
      </c>
      <c r="BI2288">
        <v>1250000</v>
      </c>
      <c r="BK2288" t="str">
        <f t="shared" si="158"/>
        <v>Honda CR-V_2566_1500</v>
      </c>
      <c r="BL2288">
        <f t="shared" si="159"/>
        <v>1010000</v>
      </c>
      <c r="BM2288">
        <f t="shared" si="160"/>
        <v>860000</v>
      </c>
      <c r="BN2288">
        <f t="shared" si="161"/>
        <v>1250000</v>
      </c>
    </row>
    <row r="2289" spans="19:66">
      <c r="S2289" s="279" t="s">
        <v>1161</v>
      </c>
      <c r="T2289">
        <v>1030000</v>
      </c>
      <c r="U2289">
        <v>860000</v>
      </c>
      <c r="V2289">
        <v>1250000</v>
      </c>
      <c r="BA2289" t="s">
        <v>198</v>
      </c>
      <c r="BB2289" t="s">
        <v>199</v>
      </c>
      <c r="BC2289">
        <v>2023</v>
      </c>
      <c r="BD2289">
        <v>2566</v>
      </c>
      <c r="BE2289">
        <v>2</v>
      </c>
      <c r="BF2289">
        <v>1.5</v>
      </c>
      <c r="BG2289">
        <v>1020000</v>
      </c>
      <c r="BH2289">
        <v>860000</v>
      </c>
      <c r="BI2289">
        <v>1250000</v>
      </c>
      <c r="BK2289" t="str">
        <f t="shared" si="158"/>
        <v>Honda CR-V_2566_1500</v>
      </c>
      <c r="BL2289">
        <f t="shared" si="159"/>
        <v>1020000</v>
      </c>
      <c r="BM2289">
        <f t="shared" si="160"/>
        <v>860000</v>
      </c>
      <c r="BN2289">
        <f t="shared" si="161"/>
        <v>1250000</v>
      </c>
    </row>
    <row r="2290" spans="19:66">
      <c r="S2290" s="279" t="s">
        <v>1161</v>
      </c>
      <c r="T2290">
        <v>1040000</v>
      </c>
      <c r="U2290">
        <v>860000</v>
      </c>
      <c r="V2290">
        <v>1250000</v>
      </c>
      <c r="BA2290" t="s">
        <v>198</v>
      </c>
      <c r="BB2290" t="s">
        <v>199</v>
      </c>
      <c r="BC2290">
        <v>2023</v>
      </c>
      <c r="BD2290">
        <v>2566</v>
      </c>
      <c r="BE2290">
        <v>2</v>
      </c>
      <c r="BF2290">
        <v>1.5</v>
      </c>
      <c r="BG2290">
        <v>1030000</v>
      </c>
      <c r="BH2290">
        <v>860000</v>
      </c>
      <c r="BI2290">
        <v>1250000</v>
      </c>
      <c r="BK2290" t="str">
        <f t="shared" si="158"/>
        <v>Honda CR-V_2566_1500</v>
      </c>
      <c r="BL2290">
        <f t="shared" si="159"/>
        <v>1030000</v>
      </c>
      <c r="BM2290">
        <f t="shared" si="160"/>
        <v>860000</v>
      </c>
      <c r="BN2290">
        <f t="shared" si="161"/>
        <v>1250000</v>
      </c>
    </row>
    <row r="2291" spans="19:66">
      <c r="S2291" s="279" t="s">
        <v>1161</v>
      </c>
      <c r="T2291">
        <v>1050000</v>
      </c>
      <c r="U2291">
        <v>860000</v>
      </c>
      <c r="V2291">
        <v>1250000</v>
      </c>
      <c r="BA2291" t="s">
        <v>198</v>
      </c>
      <c r="BB2291" t="s">
        <v>199</v>
      </c>
      <c r="BC2291">
        <v>2023</v>
      </c>
      <c r="BD2291">
        <v>2566</v>
      </c>
      <c r="BE2291">
        <v>2</v>
      </c>
      <c r="BF2291">
        <v>1.5</v>
      </c>
      <c r="BG2291">
        <v>1040000</v>
      </c>
      <c r="BH2291">
        <v>860000</v>
      </c>
      <c r="BI2291">
        <v>1250000</v>
      </c>
      <c r="BK2291" t="str">
        <f t="shared" si="158"/>
        <v>Honda CR-V_2566_1500</v>
      </c>
      <c r="BL2291">
        <f t="shared" si="159"/>
        <v>1040000</v>
      </c>
      <c r="BM2291">
        <f t="shared" si="160"/>
        <v>860000</v>
      </c>
      <c r="BN2291">
        <f t="shared" si="161"/>
        <v>1250000</v>
      </c>
    </row>
    <row r="2292" spans="19:66">
      <c r="S2292" s="279" t="s">
        <v>1161</v>
      </c>
      <c r="T2292">
        <v>1060000</v>
      </c>
      <c r="U2292">
        <v>860000</v>
      </c>
      <c r="V2292">
        <v>1250000</v>
      </c>
      <c r="BA2292" t="s">
        <v>198</v>
      </c>
      <c r="BB2292" t="s">
        <v>199</v>
      </c>
      <c r="BC2292">
        <v>2023</v>
      </c>
      <c r="BD2292">
        <v>2566</v>
      </c>
      <c r="BE2292">
        <v>2</v>
      </c>
      <c r="BF2292">
        <v>1.5</v>
      </c>
      <c r="BG2292">
        <v>1050000</v>
      </c>
      <c r="BH2292">
        <v>860000</v>
      </c>
      <c r="BI2292">
        <v>1250000</v>
      </c>
      <c r="BK2292" t="str">
        <f t="shared" si="158"/>
        <v>Honda CR-V_2566_1500</v>
      </c>
      <c r="BL2292">
        <f t="shared" si="159"/>
        <v>1050000</v>
      </c>
      <c r="BM2292">
        <f t="shared" si="160"/>
        <v>860000</v>
      </c>
      <c r="BN2292">
        <f t="shared" si="161"/>
        <v>1250000</v>
      </c>
    </row>
    <row r="2293" spans="19:66">
      <c r="S2293" s="279" t="s">
        <v>1161</v>
      </c>
      <c r="T2293">
        <v>1070000</v>
      </c>
      <c r="U2293">
        <v>860000</v>
      </c>
      <c r="V2293">
        <v>1250000</v>
      </c>
      <c r="BA2293" t="s">
        <v>198</v>
      </c>
      <c r="BB2293" t="s">
        <v>199</v>
      </c>
      <c r="BC2293">
        <v>2023</v>
      </c>
      <c r="BD2293">
        <v>2566</v>
      </c>
      <c r="BE2293">
        <v>2</v>
      </c>
      <c r="BF2293">
        <v>1.5</v>
      </c>
      <c r="BG2293">
        <v>1060000</v>
      </c>
      <c r="BH2293">
        <v>860000</v>
      </c>
      <c r="BI2293">
        <v>1250000</v>
      </c>
      <c r="BK2293" t="str">
        <f t="shared" si="158"/>
        <v>Honda CR-V_2566_1500</v>
      </c>
      <c r="BL2293">
        <f t="shared" si="159"/>
        <v>1060000</v>
      </c>
      <c r="BM2293">
        <f t="shared" si="160"/>
        <v>860000</v>
      </c>
      <c r="BN2293">
        <f t="shared" si="161"/>
        <v>1250000</v>
      </c>
    </row>
    <row r="2294" spans="19:66">
      <c r="S2294" s="279" t="s">
        <v>1161</v>
      </c>
      <c r="T2294">
        <v>1080000</v>
      </c>
      <c r="U2294">
        <v>860000</v>
      </c>
      <c r="V2294">
        <v>1250000</v>
      </c>
      <c r="BA2294" t="s">
        <v>198</v>
      </c>
      <c r="BB2294" t="s">
        <v>199</v>
      </c>
      <c r="BC2294">
        <v>2023</v>
      </c>
      <c r="BD2294">
        <v>2566</v>
      </c>
      <c r="BE2294">
        <v>2</v>
      </c>
      <c r="BF2294">
        <v>1.5</v>
      </c>
      <c r="BG2294">
        <v>1070000</v>
      </c>
      <c r="BH2294">
        <v>860000</v>
      </c>
      <c r="BI2294">
        <v>1250000</v>
      </c>
      <c r="BK2294" t="str">
        <f t="shared" si="158"/>
        <v>Honda CR-V_2566_1500</v>
      </c>
      <c r="BL2294">
        <f t="shared" si="159"/>
        <v>1070000</v>
      </c>
      <c r="BM2294">
        <f t="shared" si="160"/>
        <v>860000</v>
      </c>
      <c r="BN2294">
        <f t="shared" si="161"/>
        <v>1250000</v>
      </c>
    </row>
    <row r="2295" spans="19:66">
      <c r="S2295" s="279" t="s">
        <v>1161</v>
      </c>
      <c r="T2295">
        <v>1090000</v>
      </c>
      <c r="U2295">
        <v>860000</v>
      </c>
      <c r="V2295">
        <v>1250000</v>
      </c>
      <c r="BA2295" t="s">
        <v>198</v>
      </c>
      <c r="BB2295" t="s">
        <v>199</v>
      </c>
      <c r="BC2295">
        <v>2023</v>
      </c>
      <c r="BD2295">
        <v>2566</v>
      </c>
      <c r="BE2295">
        <v>2</v>
      </c>
      <c r="BF2295">
        <v>1.5</v>
      </c>
      <c r="BG2295">
        <v>1080000</v>
      </c>
      <c r="BH2295">
        <v>860000</v>
      </c>
      <c r="BI2295">
        <v>1250000</v>
      </c>
      <c r="BK2295" t="str">
        <f t="shared" si="158"/>
        <v>Honda CR-V_2566_1500</v>
      </c>
      <c r="BL2295">
        <f t="shared" si="159"/>
        <v>1080000</v>
      </c>
      <c r="BM2295">
        <f t="shared" si="160"/>
        <v>860000</v>
      </c>
      <c r="BN2295">
        <f t="shared" si="161"/>
        <v>1250000</v>
      </c>
    </row>
    <row r="2296" spans="19:66">
      <c r="S2296" s="279" t="s">
        <v>1161</v>
      </c>
      <c r="T2296">
        <v>1100000</v>
      </c>
      <c r="U2296">
        <v>860000</v>
      </c>
      <c r="V2296">
        <v>1250000</v>
      </c>
      <c r="BA2296" t="s">
        <v>198</v>
      </c>
      <c r="BB2296" t="s">
        <v>199</v>
      </c>
      <c r="BC2296">
        <v>2023</v>
      </c>
      <c r="BD2296">
        <v>2566</v>
      </c>
      <c r="BE2296">
        <v>2</v>
      </c>
      <c r="BF2296">
        <v>1.5</v>
      </c>
      <c r="BG2296">
        <v>1090000</v>
      </c>
      <c r="BH2296">
        <v>860000</v>
      </c>
      <c r="BI2296">
        <v>1250000</v>
      </c>
      <c r="BK2296" t="str">
        <f t="shared" si="158"/>
        <v>Honda CR-V_2566_1500</v>
      </c>
      <c r="BL2296">
        <f t="shared" si="159"/>
        <v>1090000</v>
      </c>
      <c r="BM2296">
        <f t="shared" si="160"/>
        <v>860000</v>
      </c>
      <c r="BN2296">
        <f t="shared" si="161"/>
        <v>1250000</v>
      </c>
    </row>
    <row r="2297" spans="19:66">
      <c r="S2297" s="279" t="s">
        <v>1161</v>
      </c>
      <c r="T2297">
        <v>1110000</v>
      </c>
      <c r="U2297">
        <v>860000</v>
      </c>
      <c r="V2297">
        <v>1250000</v>
      </c>
      <c r="BA2297" t="s">
        <v>198</v>
      </c>
      <c r="BB2297" t="s">
        <v>199</v>
      </c>
      <c r="BC2297">
        <v>2023</v>
      </c>
      <c r="BD2297">
        <v>2566</v>
      </c>
      <c r="BE2297">
        <v>2</v>
      </c>
      <c r="BF2297">
        <v>1.5</v>
      </c>
      <c r="BG2297">
        <v>1100000</v>
      </c>
      <c r="BH2297">
        <v>860000</v>
      </c>
      <c r="BI2297">
        <v>1250000</v>
      </c>
      <c r="BK2297" t="str">
        <f t="shared" si="158"/>
        <v>Honda CR-V_2566_1500</v>
      </c>
      <c r="BL2297">
        <f t="shared" si="159"/>
        <v>1100000</v>
      </c>
      <c r="BM2297">
        <f t="shared" si="160"/>
        <v>860000</v>
      </c>
      <c r="BN2297">
        <f t="shared" si="161"/>
        <v>1250000</v>
      </c>
    </row>
    <row r="2298" spans="19:66">
      <c r="S2298" s="279" t="s">
        <v>1161</v>
      </c>
      <c r="T2298">
        <v>1120000</v>
      </c>
      <c r="U2298">
        <v>860000</v>
      </c>
      <c r="V2298">
        <v>1250000</v>
      </c>
      <c r="BA2298" t="s">
        <v>198</v>
      </c>
      <c r="BB2298" t="s">
        <v>199</v>
      </c>
      <c r="BC2298">
        <v>2023</v>
      </c>
      <c r="BD2298">
        <v>2566</v>
      </c>
      <c r="BE2298">
        <v>2</v>
      </c>
      <c r="BF2298">
        <v>1.5</v>
      </c>
      <c r="BG2298">
        <v>1110000</v>
      </c>
      <c r="BH2298">
        <v>860000</v>
      </c>
      <c r="BI2298">
        <v>1250000</v>
      </c>
      <c r="BK2298" t="str">
        <f t="shared" si="158"/>
        <v>Honda CR-V_2566_1500</v>
      </c>
      <c r="BL2298">
        <f t="shared" si="159"/>
        <v>1110000</v>
      </c>
      <c r="BM2298">
        <f t="shared" si="160"/>
        <v>860000</v>
      </c>
      <c r="BN2298">
        <f t="shared" si="161"/>
        <v>1250000</v>
      </c>
    </row>
    <row r="2299" spans="19:66">
      <c r="S2299" s="279" t="s">
        <v>1161</v>
      </c>
      <c r="T2299">
        <v>1130000</v>
      </c>
      <c r="U2299">
        <v>860000</v>
      </c>
      <c r="V2299">
        <v>1250000</v>
      </c>
      <c r="BA2299" t="s">
        <v>198</v>
      </c>
      <c r="BB2299" t="s">
        <v>199</v>
      </c>
      <c r="BC2299">
        <v>2023</v>
      </c>
      <c r="BD2299">
        <v>2566</v>
      </c>
      <c r="BE2299">
        <v>2</v>
      </c>
      <c r="BF2299">
        <v>1.5</v>
      </c>
      <c r="BG2299">
        <v>1120000</v>
      </c>
      <c r="BH2299">
        <v>860000</v>
      </c>
      <c r="BI2299">
        <v>1250000</v>
      </c>
      <c r="BK2299" t="str">
        <f t="shared" si="158"/>
        <v>Honda CR-V_2566_1500</v>
      </c>
      <c r="BL2299">
        <f t="shared" si="159"/>
        <v>1120000</v>
      </c>
      <c r="BM2299">
        <f t="shared" si="160"/>
        <v>860000</v>
      </c>
      <c r="BN2299">
        <f t="shared" si="161"/>
        <v>1250000</v>
      </c>
    </row>
    <row r="2300" spans="19:66">
      <c r="S2300" s="279" t="s">
        <v>1161</v>
      </c>
      <c r="T2300">
        <v>1140000</v>
      </c>
      <c r="U2300">
        <v>860000</v>
      </c>
      <c r="V2300">
        <v>1250000</v>
      </c>
      <c r="BA2300" t="s">
        <v>198</v>
      </c>
      <c r="BB2300" t="s">
        <v>199</v>
      </c>
      <c r="BC2300">
        <v>2023</v>
      </c>
      <c r="BD2300">
        <v>2566</v>
      </c>
      <c r="BE2300">
        <v>2</v>
      </c>
      <c r="BF2300">
        <v>1.5</v>
      </c>
      <c r="BG2300">
        <v>1130000</v>
      </c>
      <c r="BH2300">
        <v>860000</v>
      </c>
      <c r="BI2300">
        <v>1250000</v>
      </c>
      <c r="BK2300" t="str">
        <f t="shared" si="158"/>
        <v>Honda CR-V_2566_1500</v>
      </c>
      <c r="BL2300">
        <f t="shared" si="159"/>
        <v>1130000</v>
      </c>
      <c r="BM2300">
        <f t="shared" si="160"/>
        <v>860000</v>
      </c>
      <c r="BN2300">
        <f t="shared" si="161"/>
        <v>1250000</v>
      </c>
    </row>
    <row r="2301" spans="19:66">
      <c r="S2301" s="279" t="s">
        <v>1161</v>
      </c>
      <c r="T2301">
        <v>1150000</v>
      </c>
      <c r="U2301">
        <v>860000</v>
      </c>
      <c r="V2301">
        <v>1250000</v>
      </c>
      <c r="BA2301" t="s">
        <v>198</v>
      </c>
      <c r="BB2301" t="s">
        <v>199</v>
      </c>
      <c r="BC2301">
        <v>2023</v>
      </c>
      <c r="BD2301">
        <v>2566</v>
      </c>
      <c r="BE2301">
        <v>2</v>
      </c>
      <c r="BF2301">
        <v>1.5</v>
      </c>
      <c r="BG2301">
        <v>1140000</v>
      </c>
      <c r="BH2301">
        <v>860000</v>
      </c>
      <c r="BI2301">
        <v>1250000</v>
      </c>
      <c r="BK2301" t="str">
        <f t="shared" si="158"/>
        <v>Honda CR-V_2566_1500</v>
      </c>
      <c r="BL2301">
        <f t="shared" si="159"/>
        <v>1140000</v>
      </c>
      <c r="BM2301">
        <f t="shared" si="160"/>
        <v>860000</v>
      </c>
      <c r="BN2301">
        <f t="shared" si="161"/>
        <v>1250000</v>
      </c>
    </row>
    <row r="2302" spans="19:66">
      <c r="S2302" s="279" t="s">
        <v>1161</v>
      </c>
      <c r="T2302">
        <v>1160000</v>
      </c>
      <c r="U2302">
        <v>860000</v>
      </c>
      <c r="V2302">
        <v>1250000</v>
      </c>
      <c r="BA2302" t="s">
        <v>198</v>
      </c>
      <c r="BB2302" t="s">
        <v>199</v>
      </c>
      <c r="BC2302">
        <v>2023</v>
      </c>
      <c r="BD2302">
        <v>2566</v>
      </c>
      <c r="BE2302">
        <v>2</v>
      </c>
      <c r="BF2302">
        <v>1.5</v>
      </c>
      <c r="BG2302">
        <v>1150000</v>
      </c>
      <c r="BH2302">
        <v>860000</v>
      </c>
      <c r="BI2302">
        <v>1250000</v>
      </c>
      <c r="BK2302" t="str">
        <f t="shared" si="158"/>
        <v>Honda CR-V_2566_1500</v>
      </c>
      <c r="BL2302">
        <f t="shared" si="159"/>
        <v>1150000</v>
      </c>
      <c r="BM2302">
        <f t="shared" si="160"/>
        <v>860000</v>
      </c>
      <c r="BN2302">
        <f t="shared" si="161"/>
        <v>1250000</v>
      </c>
    </row>
    <row r="2303" spans="19:66">
      <c r="S2303" s="279" t="s">
        <v>1161</v>
      </c>
      <c r="T2303">
        <v>1170000</v>
      </c>
      <c r="U2303">
        <v>860000</v>
      </c>
      <c r="V2303">
        <v>1250000</v>
      </c>
      <c r="BA2303" t="s">
        <v>198</v>
      </c>
      <c r="BB2303" t="s">
        <v>199</v>
      </c>
      <c r="BC2303">
        <v>2023</v>
      </c>
      <c r="BD2303">
        <v>2566</v>
      </c>
      <c r="BE2303">
        <v>2</v>
      </c>
      <c r="BF2303">
        <v>1.5</v>
      </c>
      <c r="BG2303">
        <v>1160000</v>
      </c>
      <c r="BH2303">
        <v>860000</v>
      </c>
      <c r="BI2303">
        <v>1250000</v>
      </c>
      <c r="BK2303" t="str">
        <f t="shared" si="158"/>
        <v>Honda CR-V_2566_1500</v>
      </c>
      <c r="BL2303">
        <f t="shared" si="159"/>
        <v>1160000</v>
      </c>
      <c r="BM2303">
        <f t="shared" si="160"/>
        <v>860000</v>
      </c>
      <c r="BN2303">
        <f t="shared" si="161"/>
        <v>1250000</v>
      </c>
    </row>
    <row r="2304" spans="19:66">
      <c r="S2304" s="279" t="s">
        <v>1161</v>
      </c>
      <c r="T2304">
        <v>1180000</v>
      </c>
      <c r="U2304">
        <v>860000</v>
      </c>
      <c r="V2304">
        <v>1250000</v>
      </c>
      <c r="BA2304" t="s">
        <v>198</v>
      </c>
      <c r="BB2304" t="s">
        <v>199</v>
      </c>
      <c r="BC2304">
        <v>2023</v>
      </c>
      <c r="BD2304">
        <v>2566</v>
      </c>
      <c r="BE2304">
        <v>2</v>
      </c>
      <c r="BF2304">
        <v>1.5</v>
      </c>
      <c r="BG2304">
        <v>1170000</v>
      </c>
      <c r="BH2304">
        <v>860000</v>
      </c>
      <c r="BI2304">
        <v>1250000</v>
      </c>
      <c r="BK2304" t="str">
        <f t="shared" si="158"/>
        <v>Honda CR-V_2566_1500</v>
      </c>
      <c r="BL2304">
        <f t="shared" si="159"/>
        <v>1170000</v>
      </c>
      <c r="BM2304">
        <f t="shared" si="160"/>
        <v>860000</v>
      </c>
      <c r="BN2304">
        <f t="shared" si="161"/>
        <v>1250000</v>
      </c>
    </row>
    <row r="2305" spans="19:66">
      <c r="S2305" s="279" t="s">
        <v>1161</v>
      </c>
      <c r="T2305">
        <v>1190000</v>
      </c>
      <c r="U2305">
        <v>860000</v>
      </c>
      <c r="V2305">
        <v>1250000</v>
      </c>
      <c r="BA2305" t="s">
        <v>198</v>
      </c>
      <c r="BB2305" t="s">
        <v>199</v>
      </c>
      <c r="BC2305">
        <v>2023</v>
      </c>
      <c r="BD2305">
        <v>2566</v>
      </c>
      <c r="BE2305">
        <v>2</v>
      </c>
      <c r="BF2305">
        <v>1.5</v>
      </c>
      <c r="BG2305">
        <v>1180000</v>
      </c>
      <c r="BH2305">
        <v>860000</v>
      </c>
      <c r="BI2305">
        <v>1250000</v>
      </c>
      <c r="BK2305" t="str">
        <f t="shared" si="158"/>
        <v>Honda CR-V_2566_1500</v>
      </c>
      <c r="BL2305">
        <f t="shared" si="159"/>
        <v>1180000</v>
      </c>
      <c r="BM2305">
        <f t="shared" si="160"/>
        <v>860000</v>
      </c>
      <c r="BN2305">
        <f t="shared" si="161"/>
        <v>1250000</v>
      </c>
    </row>
    <row r="2306" spans="19:66">
      <c r="S2306" s="279" t="s">
        <v>1161</v>
      </c>
      <c r="T2306">
        <v>1200000</v>
      </c>
      <c r="U2306">
        <v>860000</v>
      </c>
      <c r="V2306">
        <v>1250000</v>
      </c>
      <c r="BA2306" t="s">
        <v>198</v>
      </c>
      <c r="BB2306" t="s">
        <v>199</v>
      </c>
      <c r="BC2306">
        <v>2023</v>
      </c>
      <c r="BD2306">
        <v>2566</v>
      </c>
      <c r="BE2306">
        <v>2</v>
      </c>
      <c r="BF2306">
        <v>1.5</v>
      </c>
      <c r="BG2306">
        <v>1190000</v>
      </c>
      <c r="BH2306">
        <v>860000</v>
      </c>
      <c r="BI2306">
        <v>1250000</v>
      </c>
      <c r="BK2306" t="str">
        <f t="shared" si="158"/>
        <v>Honda CR-V_2566_1500</v>
      </c>
      <c r="BL2306">
        <f t="shared" si="159"/>
        <v>1190000</v>
      </c>
      <c r="BM2306">
        <f t="shared" si="160"/>
        <v>860000</v>
      </c>
      <c r="BN2306">
        <f t="shared" si="161"/>
        <v>1250000</v>
      </c>
    </row>
    <row r="2307" spans="19:66">
      <c r="S2307" s="279" t="s">
        <v>1161</v>
      </c>
      <c r="T2307">
        <v>1210000</v>
      </c>
      <c r="U2307">
        <v>860000</v>
      </c>
      <c r="V2307">
        <v>1250000</v>
      </c>
      <c r="BA2307" t="s">
        <v>198</v>
      </c>
      <c r="BB2307" t="s">
        <v>199</v>
      </c>
      <c r="BC2307">
        <v>2023</v>
      </c>
      <c r="BD2307">
        <v>2566</v>
      </c>
      <c r="BE2307">
        <v>2</v>
      </c>
      <c r="BF2307">
        <v>1.5</v>
      </c>
      <c r="BG2307">
        <v>1200000</v>
      </c>
      <c r="BH2307">
        <v>860000</v>
      </c>
      <c r="BI2307">
        <v>1250000</v>
      </c>
      <c r="BK2307" t="str">
        <f t="shared" ref="BK2307:BK2370" si="162">BA2307&amp;" "&amp;BB2307&amp;"_"&amp;BD2307&amp;"_"&amp;BF2307*1000</f>
        <v>Honda CR-V_2566_1500</v>
      </c>
      <c r="BL2307">
        <f t="shared" ref="BL2307:BL2370" si="163">BG2307</f>
        <v>1200000</v>
      </c>
      <c r="BM2307">
        <f t="shared" ref="BM2307:BM2370" si="164">BH2307</f>
        <v>860000</v>
      </c>
      <c r="BN2307">
        <f t="shared" ref="BN2307:BN2370" si="165">BI2307</f>
        <v>1250000</v>
      </c>
    </row>
    <row r="2308" spans="19:66">
      <c r="S2308" s="279" t="s">
        <v>1161</v>
      </c>
      <c r="T2308">
        <v>1220000</v>
      </c>
      <c r="U2308">
        <v>860000</v>
      </c>
      <c r="V2308">
        <v>1250000</v>
      </c>
      <c r="BA2308" t="s">
        <v>198</v>
      </c>
      <c r="BB2308" t="s">
        <v>199</v>
      </c>
      <c r="BC2308">
        <v>2023</v>
      </c>
      <c r="BD2308">
        <v>2566</v>
      </c>
      <c r="BE2308">
        <v>2</v>
      </c>
      <c r="BF2308">
        <v>1.5</v>
      </c>
      <c r="BG2308">
        <v>1210000</v>
      </c>
      <c r="BH2308">
        <v>860000</v>
      </c>
      <c r="BI2308">
        <v>1250000</v>
      </c>
      <c r="BK2308" t="str">
        <f t="shared" si="162"/>
        <v>Honda CR-V_2566_1500</v>
      </c>
      <c r="BL2308">
        <f t="shared" si="163"/>
        <v>1210000</v>
      </c>
      <c r="BM2308">
        <f t="shared" si="164"/>
        <v>860000</v>
      </c>
      <c r="BN2308">
        <f t="shared" si="165"/>
        <v>1250000</v>
      </c>
    </row>
    <row r="2309" spans="19:66">
      <c r="S2309" s="279" t="s">
        <v>1161</v>
      </c>
      <c r="T2309">
        <v>1230000</v>
      </c>
      <c r="U2309">
        <v>860000</v>
      </c>
      <c r="V2309">
        <v>1250000</v>
      </c>
      <c r="BA2309" t="s">
        <v>198</v>
      </c>
      <c r="BB2309" t="s">
        <v>199</v>
      </c>
      <c r="BC2309">
        <v>2023</v>
      </c>
      <c r="BD2309">
        <v>2566</v>
      </c>
      <c r="BE2309">
        <v>2</v>
      </c>
      <c r="BF2309">
        <v>1.5</v>
      </c>
      <c r="BG2309">
        <v>1220000</v>
      </c>
      <c r="BH2309">
        <v>860000</v>
      </c>
      <c r="BI2309">
        <v>1250000</v>
      </c>
      <c r="BK2309" t="str">
        <f t="shared" si="162"/>
        <v>Honda CR-V_2566_1500</v>
      </c>
      <c r="BL2309">
        <f t="shared" si="163"/>
        <v>1220000</v>
      </c>
      <c r="BM2309">
        <f t="shared" si="164"/>
        <v>860000</v>
      </c>
      <c r="BN2309">
        <f t="shared" si="165"/>
        <v>1250000</v>
      </c>
    </row>
    <row r="2310" spans="19:66">
      <c r="S2310" s="279" t="s">
        <v>1161</v>
      </c>
      <c r="T2310">
        <v>1240000</v>
      </c>
      <c r="U2310">
        <v>860000</v>
      </c>
      <c r="V2310">
        <v>1250000</v>
      </c>
      <c r="BA2310" t="s">
        <v>198</v>
      </c>
      <c r="BB2310" t="s">
        <v>199</v>
      </c>
      <c r="BC2310">
        <v>2023</v>
      </c>
      <c r="BD2310">
        <v>2566</v>
      </c>
      <c r="BE2310">
        <v>2</v>
      </c>
      <c r="BF2310">
        <v>1.5</v>
      </c>
      <c r="BG2310">
        <v>1230000</v>
      </c>
      <c r="BH2310">
        <v>860000</v>
      </c>
      <c r="BI2310">
        <v>1250000</v>
      </c>
      <c r="BK2310" t="str">
        <f t="shared" si="162"/>
        <v>Honda CR-V_2566_1500</v>
      </c>
      <c r="BL2310">
        <f t="shared" si="163"/>
        <v>1230000</v>
      </c>
      <c r="BM2310">
        <f t="shared" si="164"/>
        <v>860000</v>
      </c>
      <c r="BN2310">
        <f t="shared" si="165"/>
        <v>1250000</v>
      </c>
    </row>
    <row r="2311" spans="19:66">
      <c r="S2311" s="279" t="s">
        <v>1161</v>
      </c>
      <c r="T2311">
        <v>1250000</v>
      </c>
      <c r="U2311">
        <v>860000</v>
      </c>
      <c r="V2311">
        <v>1250000</v>
      </c>
      <c r="BA2311" t="s">
        <v>198</v>
      </c>
      <c r="BB2311" t="s">
        <v>199</v>
      </c>
      <c r="BC2311">
        <v>2023</v>
      </c>
      <c r="BD2311">
        <v>2566</v>
      </c>
      <c r="BE2311">
        <v>2</v>
      </c>
      <c r="BF2311">
        <v>1.5</v>
      </c>
      <c r="BG2311">
        <v>1240000</v>
      </c>
      <c r="BH2311">
        <v>860000</v>
      </c>
      <c r="BI2311">
        <v>1250000</v>
      </c>
      <c r="BK2311" t="str">
        <f t="shared" si="162"/>
        <v>Honda CR-V_2566_1500</v>
      </c>
      <c r="BL2311">
        <f t="shared" si="163"/>
        <v>1240000</v>
      </c>
      <c r="BM2311">
        <f t="shared" si="164"/>
        <v>860000</v>
      </c>
      <c r="BN2311">
        <f t="shared" si="165"/>
        <v>1250000</v>
      </c>
    </row>
    <row r="2312" spans="19:66">
      <c r="S2312" s="279" t="s">
        <v>1162</v>
      </c>
      <c r="T2312">
        <v>960000</v>
      </c>
      <c r="U2312">
        <v>960000</v>
      </c>
      <c r="V2312">
        <v>1300000</v>
      </c>
      <c r="BA2312" t="s">
        <v>198</v>
      </c>
      <c r="BB2312" t="s">
        <v>199</v>
      </c>
      <c r="BC2312">
        <v>2023</v>
      </c>
      <c r="BD2312">
        <v>2566</v>
      </c>
      <c r="BE2312">
        <v>2</v>
      </c>
      <c r="BF2312">
        <v>1.5</v>
      </c>
      <c r="BG2312">
        <v>1250000</v>
      </c>
      <c r="BH2312">
        <v>860000</v>
      </c>
      <c r="BI2312">
        <v>1250000</v>
      </c>
      <c r="BK2312" t="str">
        <f t="shared" si="162"/>
        <v>Honda CR-V_2566_1500</v>
      </c>
      <c r="BL2312">
        <f t="shared" si="163"/>
        <v>1250000</v>
      </c>
      <c r="BM2312">
        <f t="shared" si="164"/>
        <v>860000</v>
      </c>
      <c r="BN2312">
        <f t="shared" si="165"/>
        <v>1250000</v>
      </c>
    </row>
    <row r="2313" spans="19:66">
      <c r="S2313" s="279" t="s">
        <v>1162</v>
      </c>
      <c r="T2313">
        <v>970000</v>
      </c>
      <c r="U2313">
        <v>960000</v>
      </c>
      <c r="V2313">
        <v>1300000</v>
      </c>
      <c r="BA2313" t="s">
        <v>198</v>
      </c>
      <c r="BB2313" t="s">
        <v>199</v>
      </c>
      <c r="BC2313">
        <v>2023</v>
      </c>
      <c r="BD2313">
        <v>2566</v>
      </c>
      <c r="BE2313">
        <v>2</v>
      </c>
      <c r="BF2313">
        <v>2</v>
      </c>
      <c r="BG2313">
        <v>960000</v>
      </c>
      <c r="BH2313">
        <v>960000</v>
      </c>
      <c r="BI2313">
        <v>1300000</v>
      </c>
      <c r="BK2313" t="str">
        <f t="shared" si="162"/>
        <v>Honda CR-V_2566_2000</v>
      </c>
      <c r="BL2313">
        <f t="shared" si="163"/>
        <v>960000</v>
      </c>
      <c r="BM2313">
        <f t="shared" si="164"/>
        <v>960000</v>
      </c>
      <c r="BN2313">
        <f t="shared" si="165"/>
        <v>1300000</v>
      </c>
    </row>
    <row r="2314" spans="19:66">
      <c r="S2314" s="279" t="s">
        <v>1162</v>
      </c>
      <c r="T2314">
        <v>980000</v>
      </c>
      <c r="U2314">
        <v>960000</v>
      </c>
      <c r="V2314">
        <v>1300000</v>
      </c>
      <c r="BA2314" t="s">
        <v>198</v>
      </c>
      <c r="BB2314" t="s">
        <v>199</v>
      </c>
      <c r="BC2314">
        <v>2023</v>
      </c>
      <c r="BD2314">
        <v>2566</v>
      </c>
      <c r="BE2314">
        <v>2</v>
      </c>
      <c r="BF2314">
        <v>2</v>
      </c>
      <c r="BG2314">
        <v>970000</v>
      </c>
      <c r="BH2314">
        <v>960000</v>
      </c>
      <c r="BI2314">
        <v>1300000</v>
      </c>
      <c r="BK2314" t="str">
        <f t="shared" si="162"/>
        <v>Honda CR-V_2566_2000</v>
      </c>
      <c r="BL2314">
        <f t="shared" si="163"/>
        <v>970000</v>
      </c>
      <c r="BM2314">
        <f t="shared" si="164"/>
        <v>960000</v>
      </c>
      <c r="BN2314">
        <f t="shared" si="165"/>
        <v>1300000</v>
      </c>
    </row>
    <row r="2315" spans="19:66">
      <c r="S2315" s="279" t="s">
        <v>1162</v>
      </c>
      <c r="T2315">
        <v>990000</v>
      </c>
      <c r="U2315">
        <v>960000</v>
      </c>
      <c r="V2315">
        <v>1300000</v>
      </c>
      <c r="BA2315" t="s">
        <v>198</v>
      </c>
      <c r="BB2315" t="s">
        <v>199</v>
      </c>
      <c r="BC2315">
        <v>2023</v>
      </c>
      <c r="BD2315">
        <v>2566</v>
      </c>
      <c r="BE2315">
        <v>2</v>
      </c>
      <c r="BF2315">
        <v>2</v>
      </c>
      <c r="BG2315">
        <v>980000</v>
      </c>
      <c r="BH2315">
        <v>960000</v>
      </c>
      <c r="BI2315">
        <v>1300000</v>
      </c>
      <c r="BK2315" t="str">
        <f t="shared" si="162"/>
        <v>Honda CR-V_2566_2000</v>
      </c>
      <c r="BL2315">
        <f t="shared" si="163"/>
        <v>980000</v>
      </c>
      <c r="BM2315">
        <f t="shared" si="164"/>
        <v>960000</v>
      </c>
      <c r="BN2315">
        <f t="shared" si="165"/>
        <v>1300000</v>
      </c>
    </row>
    <row r="2316" spans="19:66">
      <c r="S2316" s="279" t="s">
        <v>1162</v>
      </c>
      <c r="T2316">
        <v>1000000</v>
      </c>
      <c r="U2316">
        <v>960000</v>
      </c>
      <c r="V2316">
        <v>1300000</v>
      </c>
      <c r="BA2316" t="s">
        <v>198</v>
      </c>
      <c r="BB2316" t="s">
        <v>199</v>
      </c>
      <c r="BC2316">
        <v>2023</v>
      </c>
      <c r="BD2316">
        <v>2566</v>
      </c>
      <c r="BE2316">
        <v>2</v>
      </c>
      <c r="BF2316">
        <v>2</v>
      </c>
      <c r="BG2316">
        <v>990000</v>
      </c>
      <c r="BH2316">
        <v>960000</v>
      </c>
      <c r="BI2316">
        <v>1300000</v>
      </c>
      <c r="BK2316" t="str">
        <f t="shared" si="162"/>
        <v>Honda CR-V_2566_2000</v>
      </c>
      <c r="BL2316">
        <f t="shared" si="163"/>
        <v>990000</v>
      </c>
      <c r="BM2316">
        <f t="shared" si="164"/>
        <v>960000</v>
      </c>
      <c r="BN2316">
        <f t="shared" si="165"/>
        <v>1300000</v>
      </c>
    </row>
    <row r="2317" spans="19:66">
      <c r="S2317" s="279" t="s">
        <v>1162</v>
      </c>
      <c r="T2317">
        <v>1010000</v>
      </c>
      <c r="U2317">
        <v>960000</v>
      </c>
      <c r="V2317">
        <v>1300000</v>
      </c>
      <c r="BA2317" t="s">
        <v>198</v>
      </c>
      <c r="BB2317" t="s">
        <v>199</v>
      </c>
      <c r="BC2317">
        <v>2023</v>
      </c>
      <c r="BD2317">
        <v>2566</v>
      </c>
      <c r="BE2317">
        <v>2</v>
      </c>
      <c r="BF2317">
        <v>2</v>
      </c>
      <c r="BG2317">
        <v>1000000</v>
      </c>
      <c r="BH2317">
        <v>960000</v>
      </c>
      <c r="BI2317">
        <v>1300000</v>
      </c>
      <c r="BK2317" t="str">
        <f t="shared" si="162"/>
        <v>Honda CR-V_2566_2000</v>
      </c>
      <c r="BL2317">
        <f t="shared" si="163"/>
        <v>1000000</v>
      </c>
      <c r="BM2317">
        <f t="shared" si="164"/>
        <v>960000</v>
      </c>
      <c r="BN2317">
        <f t="shared" si="165"/>
        <v>1300000</v>
      </c>
    </row>
    <row r="2318" spans="19:66">
      <c r="S2318" s="279" t="s">
        <v>1162</v>
      </c>
      <c r="T2318">
        <v>1020000</v>
      </c>
      <c r="U2318">
        <v>960000</v>
      </c>
      <c r="V2318">
        <v>1300000</v>
      </c>
      <c r="BA2318" t="s">
        <v>198</v>
      </c>
      <c r="BB2318" t="s">
        <v>199</v>
      </c>
      <c r="BC2318">
        <v>2023</v>
      </c>
      <c r="BD2318">
        <v>2566</v>
      </c>
      <c r="BE2318">
        <v>2</v>
      </c>
      <c r="BF2318">
        <v>2</v>
      </c>
      <c r="BG2318">
        <v>1010000</v>
      </c>
      <c r="BH2318">
        <v>960000</v>
      </c>
      <c r="BI2318">
        <v>1300000</v>
      </c>
      <c r="BK2318" t="str">
        <f t="shared" si="162"/>
        <v>Honda CR-V_2566_2000</v>
      </c>
      <c r="BL2318">
        <f t="shared" si="163"/>
        <v>1010000</v>
      </c>
      <c r="BM2318">
        <f t="shared" si="164"/>
        <v>960000</v>
      </c>
      <c r="BN2318">
        <f t="shared" si="165"/>
        <v>1300000</v>
      </c>
    </row>
    <row r="2319" spans="19:66">
      <c r="S2319" s="279" t="s">
        <v>1162</v>
      </c>
      <c r="T2319">
        <v>1030000</v>
      </c>
      <c r="U2319">
        <v>960000</v>
      </c>
      <c r="V2319">
        <v>1300000</v>
      </c>
      <c r="BA2319" t="s">
        <v>198</v>
      </c>
      <c r="BB2319" t="s">
        <v>199</v>
      </c>
      <c r="BC2319">
        <v>2023</v>
      </c>
      <c r="BD2319">
        <v>2566</v>
      </c>
      <c r="BE2319">
        <v>2</v>
      </c>
      <c r="BF2319">
        <v>2</v>
      </c>
      <c r="BG2319">
        <v>1020000</v>
      </c>
      <c r="BH2319">
        <v>960000</v>
      </c>
      <c r="BI2319">
        <v>1300000</v>
      </c>
      <c r="BK2319" t="str">
        <f t="shared" si="162"/>
        <v>Honda CR-V_2566_2000</v>
      </c>
      <c r="BL2319">
        <f t="shared" si="163"/>
        <v>1020000</v>
      </c>
      <c r="BM2319">
        <f t="shared" si="164"/>
        <v>960000</v>
      </c>
      <c r="BN2319">
        <f t="shared" si="165"/>
        <v>1300000</v>
      </c>
    </row>
    <row r="2320" spans="19:66">
      <c r="S2320" s="280" t="s">
        <v>1162</v>
      </c>
      <c r="T2320">
        <v>1040000</v>
      </c>
      <c r="U2320">
        <v>960000</v>
      </c>
      <c r="V2320">
        <v>1300000</v>
      </c>
      <c r="BA2320" t="s">
        <v>198</v>
      </c>
      <c r="BB2320" t="s">
        <v>199</v>
      </c>
      <c r="BC2320">
        <v>2023</v>
      </c>
      <c r="BD2320">
        <v>2566</v>
      </c>
      <c r="BE2320">
        <v>2</v>
      </c>
      <c r="BF2320">
        <v>2</v>
      </c>
      <c r="BG2320">
        <v>1030000</v>
      </c>
      <c r="BH2320">
        <v>960000</v>
      </c>
      <c r="BI2320">
        <v>1300000</v>
      </c>
      <c r="BK2320" t="str">
        <f t="shared" si="162"/>
        <v>Honda CR-V_2566_2000</v>
      </c>
      <c r="BL2320">
        <f t="shared" si="163"/>
        <v>1030000</v>
      </c>
      <c r="BM2320">
        <f t="shared" si="164"/>
        <v>960000</v>
      </c>
      <c r="BN2320">
        <f t="shared" si="165"/>
        <v>1300000</v>
      </c>
    </row>
    <row r="2321" spans="19:66">
      <c r="S2321" s="279" t="s">
        <v>1162</v>
      </c>
      <c r="T2321">
        <v>1050000</v>
      </c>
      <c r="U2321">
        <v>960000</v>
      </c>
      <c r="V2321">
        <v>1300000</v>
      </c>
      <c r="BA2321" t="s">
        <v>198</v>
      </c>
      <c r="BB2321" t="s">
        <v>199</v>
      </c>
      <c r="BC2321">
        <v>2023</v>
      </c>
      <c r="BD2321">
        <v>2566</v>
      </c>
      <c r="BE2321">
        <v>2</v>
      </c>
      <c r="BF2321">
        <v>2</v>
      </c>
      <c r="BG2321">
        <v>1040000</v>
      </c>
      <c r="BH2321">
        <v>960000</v>
      </c>
      <c r="BI2321">
        <v>1300000</v>
      </c>
      <c r="BK2321" t="str">
        <f t="shared" si="162"/>
        <v>Honda CR-V_2566_2000</v>
      </c>
      <c r="BL2321">
        <f t="shared" si="163"/>
        <v>1040000</v>
      </c>
      <c r="BM2321">
        <f t="shared" si="164"/>
        <v>960000</v>
      </c>
      <c r="BN2321">
        <f t="shared" si="165"/>
        <v>1300000</v>
      </c>
    </row>
    <row r="2322" spans="19:66">
      <c r="S2322" s="279" t="s">
        <v>1162</v>
      </c>
      <c r="T2322">
        <v>1050000</v>
      </c>
      <c r="U2322">
        <v>1050000</v>
      </c>
      <c r="V2322">
        <v>1300000</v>
      </c>
      <c r="BA2322" t="s">
        <v>198</v>
      </c>
      <c r="BB2322" t="s">
        <v>199</v>
      </c>
      <c r="BC2322">
        <v>2023</v>
      </c>
      <c r="BD2322">
        <v>2566</v>
      </c>
      <c r="BE2322">
        <v>2</v>
      </c>
      <c r="BF2322">
        <v>2</v>
      </c>
      <c r="BG2322">
        <v>1050000</v>
      </c>
      <c r="BH2322">
        <v>960000</v>
      </c>
      <c r="BI2322">
        <v>1300000</v>
      </c>
      <c r="BK2322" t="str">
        <f t="shared" si="162"/>
        <v>Honda CR-V_2566_2000</v>
      </c>
      <c r="BL2322">
        <f t="shared" si="163"/>
        <v>1050000</v>
      </c>
      <c r="BM2322">
        <f t="shared" si="164"/>
        <v>960000</v>
      </c>
      <c r="BN2322">
        <f t="shared" si="165"/>
        <v>1300000</v>
      </c>
    </row>
    <row r="2323" spans="19:66">
      <c r="S2323" s="279" t="s">
        <v>1162</v>
      </c>
      <c r="T2323">
        <v>1060000</v>
      </c>
      <c r="U2323">
        <v>960000</v>
      </c>
      <c r="V2323">
        <v>1300000</v>
      </c>
      <c r="BA2323" t="s">
        <v>198</v>
      </c>
      <c r="BB2323" t="s">
        <v>199</v>
      </c>
      <c r="BC2323">
        <v>2023</v>
      </c>
      <c r="BD2323">
        <v>2566</v>
      </c>
      <c r="BE2323">
        <v>2</v>
      </c>
      <c r="BF2323">
        <v>2</v>
      </c>
      <c r="BG2323">
        <v>1050000</v>
      </c>
      <c r="BH2323">
        <v>1050000</v>
      </c>
      <c r="BI2323">
        <v>1300000</v>
      </c>
      <c r="BK2323" t="str">
        <f t="shared" si="162"/>
        <v>Honda CR-V_2566_2000</v>
      </c>
      <c r="BL2323">
        <f t="shared" si="163"/>
        <v>1050000</v>
      </c>
      <c r="BM2323">
        <f t="shared" si="164"/>
        <v>1050000</v>
      </c>
      <c r="BN2323">
        <f t="shared" si="165"/>
        <v>1300000</v>
      </c>
    </row>
    <row r="2324" spans="19:66">
      <c r="S2324" s="279" t="s">
        <v>1162</v>
      </c>
      <c r="T2324">
        <v>1070000</v>
      </c>
      <c r="U2324">
        <v>960000</v>
      </c>
      <c r="V2324">
        <v>1300000</v>
      </c>
      <c r="BA2324" t="s">
        <v>198</v>
      </c>
      <c r="BB2324" t="s">
        <v>199</v>
      </c>
      <c r="BC2324">
        <v>2023</v>
      </c>
      <c r="BD2324">
        <v>2566</v>
      </c>
      <c r="BE2324">
        <v>2</v>
      </c>
      <c r="BF2324">
        <v>2</v>
      </c>
      <c r="BG2324">
        <v>1060000</v>
      </c>
      <c r="BH2324">
        <v>960000</v>
      </c>
      <c r="BI2324">
        <v>1300000</v>
      </c>
      <c r="BK2324" t="str">
        <f t="shared" si="162"/>
        <v>Honda CR-V_2566_2000</v>
      </c>
      <c r="BL2324">
        <f t="shared" si="163"/>
        <v>1060000</v>
      </c>
      <c r="BM2324">
        <f t="shared" si="164"/>
        <v>960000</v>
      </c>
      <c r="BN2324">
        <f t="shared" si="165"/>
        <v>1300000</v>
      </c>
    </row>
    <row r="2325" spans="19:66">
      <c r="S2325" s="279" t="s">
        <v>1162</v>
      </c>
      <c r="T2325">
        <v>1080000</v>
      </c>
      <c r="U2325">
        <v>960000</v>
      </c>
      <c r="V2325">
        <v>1300000</v>
      </c>
      <c r="BA2325" t="s">
        <v>198</v>
      </c>
      <c r="BB2325" t="s">
        <v>199</v>
      </c>
      <c r="BC2325">
        <v>2023</v>
      </c>
      <c r="BD2325">
        <v>2566</v>
      </c>
      <c r="BE2325">
        <v>2</v>
      </c>
      <c r="BF2325">
        <v>2</v>
      </c>
      <c r="BG2325">
        <v>1070000</v>
      </c>
      <c r="BH2325">
        <v>960000</v>
      </c>
      <c r="BI2325">
        <v>1300000</v>
      </c>
      <c r="BK2325" t="str">
        <f t="shared" si="162"/>
        <v>Honda CR-V_2566_2000</v>
      </c>
      <c r="BL2325">
        <f t="shared" si="163"/>
        <v>1070000</v>
      </c>
      <c r="BM2325">
        <f t="shared" si="164"/>
        <v>960000</v>
      </c>
      <c r="BN2325">
        <f t="shared" si="165"/>
        <v>1300000</v>
      </c>
    </row>
    <row r="2326" spans="19:66">
      <c r="S2326" s="279" t="s">
        <v>1162</v>
      </c>
      <c r="T2326">
        <v>1090000</v>
      </c>
      <c r="U2326">
        <v>960000</v>
      </c>
      <c r="V2326">
        <v>1300000</v>
      </c>
      <c r="BA2326" t="s">
        <v>198</v>
      </c>
      <c r="BB2326" t="s">
        <v>199</v>
      </c>
      <c r="BC2326">
        <v>2023</v>
      </c>
      <c r="BD2326">
        <v>2566</v>
      </c>
      <c r="BE2326">
        <v>2</v>
      </c>
      <c r="BF2326">
        <v>2</v>
      </c>
      <c r="BG2326">
        <v>1080000</v>
      </c>
      <c r="BH2326">
        <v>960000</v>
      </c>
      <c r="BI2326">
        <v>1300000</v>
      </c>
      <c r="BK2326" t="str">
        <f t="shared" si="162"/>
        <v>Honda CR-V_2566_2000</v>
      </c>
      <c r="BL2326">
        <f t="shared" si="163"/>
        <v>1080000</v>
      </c>
      <c r="BM2326">
        <f t="shared" si="164"/>
        <v>960000</v>
      </c>
      <c r="BN2326">
        <f t="shared" si="165"/>
        <v>1300000</v>
      </c>
    </row>
    <row r="2327" spans="19:66">
      <c r="S2327" s="279" t="s">
        <v>1162</v>
      </c>
      <c r="T2327">
        <v>1100000</v>
      </c>
      <c r="U2327">
        <v>960000</v>
      </c>
      <c r="V2327">
        <v>1300000</v>
      </c>
      <c r="BA2327" t="s">
        <v>198</v>
      </c>
      <c r="BB2327" t="s">
        <v>199</v>
      </c>
      <c r="BC2327">
        <v>2023</v>
      </c>
      <c r="BD2327">
        <v>2566</v>
      </c>
      <c r="BE2327">
        <v>2</v>
      </c>
      <c r="BF2327">
        <v>2</v>
      </c>
      <c r="BG2327">
        <v>1090000</v>
      </c>
      <c r="BH2327">
        <v>960000</v>
      </c>
      <c r="BI2327">
        <v>1300000</v>
      </c>
      <c r="BK2327" t="str">
        <f t="shared" si="162"/>
        <v>Honda CR-V_2566_2000</v>
      </c>
      <c r="BL2327">
        <f t="shared" si="163"/>
        <v>1090000</v>
      </c>
      <c r="BM2327">
        <f t="shared" si="164"/>
        <v>960000</v>
      </c>
      <c r="BN2327">
        <f t="shared" si="165"/>
        <v>1300000</v>
      </c>
    </row>
    <row r="2328" spans="19:66">
      <c r="S2328" s="279" t="s">
        <v>1162</v>
      </c>
      <c r="T2328">
        <v>1100000</v>
      </c>
      <c r="U2328">
        <v>1050000</v>
      </c>
      <c r="V2328">
        <v>1300000</v>
      </c>
      <c r="BA2328" t="s">
        <v>198</v>
      </c>
      <c r="BB2328" t="s">
        <v>199</v>
      </c>
      <c r="BC2328">
        <v>2023</v>
      </c>
      <c r="BD2328">
        <v>2566</v>
      </c>
      <c r="BE2328">
        <v>2</v>
      </c>
      <c r="BF2328">
        <v>2</v>
      </c>
      <c r="BG2328">
        <v>1100000</v>
      </c>
      <c r="BH2328">
        <v>960000</v>
      </c>
      <c r="BI2328">
        <v>1300000</v>
      </c>
      <c r="BK2328" t="str">
        <f t="shared" si="162"/>
        <v>Honda CR-V_2566_2000</v>
      </c>
      <c r="BL2328">
        <f t="shared" si="163"/>
        <v>1100000</v>
      </c>
      <c r="BM2328">
        <f t="shared" si="164"/>
        <v>960000</v>
      </c>
      <c r="BN2328">
        <f t="shared" si="165"/>
        <v>1300000</v>
      </c>
    </row>
    <row r="2329" spans="19:66">
      <c r="S2329" s="279" t="s">
        <v>1162</v>
      </c>
      <c r="T2329">
        <v>1110000</v>
      </c>
      <c r="U2329">
        <v>960000</v>
      </c>
      <c r="V2329">
        <v>1300000</v>
      </c>
      <c r="BA2329" t="s">
        <v>198</v>
      </c>
      <c r="BB2329" t="s">
        <v>199</v>
      </c>
      <c r="BC2329">
        <v>2023</v>
      </c>
      <c r="BD2329">
        <v>2566</v>
      </c>
      <c r="BE2329">
        <v>2</v>
      </c>
      <c r="BF2329">
        <v>2</v>
      </c>
      <c r="BG2329">
        <v>1100000</v>
      </c>
      <c r="BH2329">
        <v>1050000</v>
      </c>
      <c r="BI2329">
        <v>1300000</v>
      </c>
      <c r="BK2329" t="str">
        <f t="shared" si="162"/>
        <v>Honda CR-V_2566_2000</v>
      </c>
      <c r="BL2329">
        <f t="shared" si="163"/>
        <v>1100000</v>
      </c>
      <c r="BM2329">
        <f t="shared" si="164"/>
        <v>1050000</v>
      </c>
      <c r="BN2329">
        <f t="shared" si="165"/>
        <v>1300000</v>
      </c>
    </row>
    <row r="2330" spans="19:66">
      <c r="S2330" s="279" t="s">
        <v>1162</v>
      </c>
      <c r="T2330">
        <v>1120000</v>
      </c>
      <c r="U2330">
        <v>960000</v>
      </c>
      <c r="V2330">
        <v>1300000</v>
      </c>
      <c r="BA2330" t="s">
        <v>198</v>
      </c>
      <c r="BB2330" t="s">
        <v>199</v>
      </c>
      <c r="BC2330">
        <v>2023</v>
      </c>
      <c r="BD2330">
        <v>2566</v>
      </c>
      <c r="BE2330">
        <v>2</v>
      </c>
      <c r="BF2330">
        <v>2</v>
      </c>
      <c r="BG2330">
        <v>1110000</v>
      </c>
      <c r="BH2330">
        <v>960000</v>
      </c>
      <c r="BI2330">
        <v>1300000</v>
      </c>
      <c r="BK2330" t="str">
        <f t="shared" si="162"/>
        <v>Honda CR-V_2566_2000</v>
      </c>
      <c r="BL2330">
        <f t="shared" si="163"/>
        <v>1110000</v>
      </c>
      <c r="BM2330">
        <f t="shared" si="164"/>
        <v>960000</v>
      </c>
      <c r="BN2330">
        <f t="shared" si="165"/>
        <v>1300000</v>
      </c>
    </row>
    <row r="2331" spans="19:66">
      <c r="S2331" s="279" t="s">
        <v>1162</v>
      </c>
      <c r="T2331">
        <v>1130000</v>
      </c>
      <c r="U2331">
        <v>960000</v>
      </c>
      <c r="V2331">
        <v>1300000</v>
      </c>
      <c r="BA2331" t="s">
        <v>198</v>
      </c>
      <c r="BB2331" t="s">
        <v>199</v>
      </c>
      <c r="BC2331">
        <v>2023</v>
      </c>
      <c r="BD2331">
        <v>2566</v>
      </c>
      <c r="BE2331">
        <v>2</v>
      </c>
      <c r="BF2331">
        <v>2</v>
      </c>
      <c r="BG2331">
        <v>1120000</v>
      </c>
      <c r="BH2331">
        <v>960000</v>
      </c>
      <c r="BI2331">
        <v>1300000</v>
      </c>
      <c r="BK2331" t="str">
        <f t="shared" si="162"/>
        <v>Honda CR-V_2566_2000</v>
      </c>
      <c r="BL2331">
        <f t="shared" si="163"/>
        <v>1120000</v>
      </c>
      <c r="BM2331">
        <f t="shared" si="164"/>
        <v>960000</v>
      </c>
      <c r="BN2331">
        <f t="shared" si="165"/>
        <v>1300000</v>
      </c>
    </row>
    <row r="2332" spans="19:66">
      <c r="S2332" s="279" t="s">
        <v>1162</v>
      </c>
      <c r="T2332">
        <v>1140000</v>
      </c>
      <c r="U2332">
        <v>960000</v>
      </c>
      <c r="V2332">
        <v>1300000</v>
      </c>
      <c r="BA2332" t="s">
        <v>198</v>
      </c>
      <c r="BB2332" t="s">
        <v>199</v>
      </c>
      <c r="BC2332">
        <v>2023</v>
      </c>
      <c r="BD2332">
        <v>2566</v>
      </c>
      <c r="BE2332">
        <v>2</v>
      </c>
      <c r="BF2332">
        <v>2</v>
      </c>
      <c r="BG2332">
        <v>1130000</v>
      </c>
      <c r="BH2332">
        <v>960000</v>
      </c>
      <c r="BI2332">
        <v>1300000</v>
      </c>
      <c r="BK2332" t="str">
        <f t="shared" si="162"/>
        <v>Honda CR-V_2566_2000</v>
      </c>
      <c r="BL2332">
        <f t="shared" si="163"/>
        <v>1130000</v>
      </c>
      <c r="BM2332">
        <f t="shared" si="164"/>
        <v>960000</v>
      </c>
      <c r="BN2332">
        <f t="shared" si="165"/>
        <v>1300000</v>
      </c>
    </row>
    <row r="2333" spans="19:66">
      <c r="S2333" s="279" t="s">
        <v>1162</v>
      </c>
      <c r="T2333">
        <v>1150000</v>
      </c>
      <c r="U2333">
        <v>960000</v>
      </c>
      <c r="V2333">
        <v>1300000</v>
      </c>
      <c r="BA2333" t="s">
        <v>198</v>
      </c>
      <c r="BB2333" t="s">
        <v>199</v>
      </c>
      <c r="BC2333">
        <v>2023</v>
      </c>
      <c r="BD2333">
        <v>2566</v>
      </c>
      <c r="BE2333">
        <v>2</v>
      </c>
      <c r="BF2333">
        <v>2</v>
      </c>
      <c r="BG2333">
        <v>1140000</v>
      </c>
      <c r="BH2333">
        <v>960000</v>
      </c>
      <c r="BI2333">
        <v>1300000</v>
      </c>
      <c r="BK2333" t="str">
        <f t="shared" si="162"/>
        <v>Honda CR-V_2566_2000</v>
      </c>
      <c r="BL2333">
        <f t="shared" si="163"/>
        <v>1140000</v>
      </c>
      <c r="BM2333">
        <f t="shared" si="164"/>
        <v>960000</v>
      </c>
      <c r="BN2333">
        <f t="shared" si="165"/>
        <v>1300000</v>
      </c>
    </row>
    <row r="2334" spans="19:66">
      <c r="S2334" s="279" t="s">
        <v>1162</v>
      </c>
      <c r="T2334">
        <v>1150000</v>
      </c>
      <c r="U2334">
        <v>1050000</v>
      </c>
      <c r="V2334">
        <v>1300000</v>
      </c>
      <c r="BA2334" t="s">
        <v>198</v>
      </c>
      <c r="BB2334" t="s">
        <v>199</v>
      </c>
      <c r="BC2334">
        <v>2023</v>
      </c>
      <c r="BD2334">
        <v>2566</v>
      </c>
      <c r="BE2334">
        <v>2</v>
      </c>
      <c r="BF2334">
        <v>2</v>
      </c>
      <c r="BG2334">
        <v>1150000</v>
      </c>
      <c r="BH2334">
        <v>960000</v>
      </c>
      <c r="BI2334">
        <v>1300000</v>
      </c>
      <c r="BK2334" t="str">
        <f t="shared" si="162"/>
        <v>Honda CR-V_2566_2000</v>
      </c>
      <c r="BL2334">
        <f t="shared" si="163"/>
        <v>1150000</v>
      </c>
      <c r="BM2334">
        <f t="shared" si="164"/>
        <v>960000</v>
      </c>
      <c r="BN2334">
        <f t="shared" si="165"/>
        <v>1300000</v>
      </c>
    </row>
    <row r="2335" spans="19:66">
      <c r="S2335" s="279" t="s">
        <v>1162</v>
      </c>
      <c r="T2335">
        <v>1160000</v>
      </c>
      <c r="U2335">
        <v>960000</v>
      </c>
      <c r="V2335">
        <v>1300000</v>
      </c>
      <c r="BA2335" t="s">
        <v>198</v>
      </c>
      <c r="BB2335" t="s">
        <v>199</v>
      </c>
      <c r="BC2335">
        <v>2023</v>
      </c>
      <c r="BD2335">
        <v>2566</v>
      </c>
      <c r="BE2335">
        <v>2</v>
      </c>
      <c r="BF2335">
        <v>2</v>
      </c>
      <c r="BG2335">
        <v>1150000</v>
      </c>
      <c r="BH2335">
        <v>1050000</v>
      </c>
      <c r="BI2335">
        <v>1300000</v>
      </c>
      <c r="BK2335" t="str">
        <f t="shared" si="162"/>
        <v>Honda CR-V_2566_2000</v>
      </c>
      <c r="BL2335">
        <f t="shared" si="163"/>
        <v>1150000</v>
      </c>
      <c r="BM2335">
        <f t="shared" si="164"/>
        <v>1050000</v>
      </c>
      <c r="BN2335">
        <f t="shared" si="165"/>
        <v>1300000</v>
      </c>
    </row>
    <row r="2336" spans="19:66">
      <c r="S2336" s="279" t="s">
        <v>1162</v>
      </c>
      <c r="T2336">
        <v>1170000</v>
      </c>
      <c r="U2336">
        <v>960000</v>
      </c>
      <c r="V2336">
        <v>1300000</v>
      </c>
      <c r="BA2336" t="s">
        <v>198</v>
      </c>
      <c r="BB2336" t="s">
        <v>199</v>
      </c>
      <c r="BC2336">
        <v>2023</v>
      </c>
      <c r="BD2336">
        <v>2566</v>
      </c>
      <c r="BE2336">
        <v>2</v>
      </c>
      <c r="BF2336">
        <v>2</v>
      </c>
      <c r="BG2336">
        <v>1160000</v>
      </c>
      <c r="BH2336">
        <v>960000</v>
      </c>
      <c r="BI2336">
        <v>1300000</v>
      </c>
      <c r="BK2336" t="str">
        <f t="shared" si="162"/>
        <v>Honda CR-V_2566_2000</v>
      </c>
      <c r="BL2336">
        <f t="shared" si="163"/>
        <v>1160000</v>
      </c>
      <c r="BM2336">
        <f t="shared" si="164"/>
        <v>960000</v>
      </c>
      <c r="BN2336">
        <f t="shared" si="165"/>
        <v>1300000</v>
      </c>
    </row>
    <row r="2337" spans="19:66">
      <c r="S2337" s="279" t="s">
        <v>1162</v>
      </c>
      <c r="T2337">
        <v>1180000</v>
      </c>
      <c r="U2337">
        <v>960000</v>
      </c>
      <c r="V2337">
        <v>1300000</v>
      </c>
      <c r="BA2337" t="s">
        <v>198</v>
      </c>
      <c r="BB2337" t="s">
        <v>199</v>
      </c>
      <c r="BC2337">
        <v>2023</v>
      </c>
      <c r="BD2337">
        <v>2566</v>
      </c>
      <c r="BE2337">
        <v>2</v>
      </c>
      <c r="BF2337">
        <v>2</v>
      </c>
      <c r="BG2337">
        <v>1170000</v>
      </c>
      <c r="BH2337">
        <v>960000</v>
      </c>
      <c r="BI2337">
        <v>1300000</v>
      </c>
      <c r="BK2337" t="str">
        <f t="shared" si="162"/>
        <v>Honda CR-V_2566_2000</v>
      </c>
      <c r="BL2337">
        <f t="shared" si="163"/>
        <v>1170000</v>
      </c>
      <c r="BM2337">
        <f t="shared" si="164"/>
        <v>960000</v>
      </c>
      <c r="BN2337">
        <f t="shared" si="165"/>
        <v>1300000</v>
      </c>
    </row>
    <row r="2338" spans="19:66">
      <c r="S2338" s="279" t="s">
        <v>1162</v>
      </c>
      <c r="T2338">
        <v>1190000</v>
      </c>
      <c r="U2338">
        <v>960000</v>
      </c>
      <c r="V2338">
        <v>1300000</v>
      </c>
      <c r="BA2338" t="s">
        <v>198</v>
      </c>
      <c r="BB2338" t="s">
        <v>199</v>
      </c>
      <c r="BC2338">
        <v>2023</v>
      </c>
      <c r="BD2338">
        <v>2566</v>
      </c>
      <c r="BE2338">
        <v>2</v>
      </c>
      <c r="BF2338">
        <v>2</v>
      </c>
      <c r="BG2338">
        <v>1180000</v>
      </c>
      <c r="BH2338">
        <v>960000</v>
      </c>
      <c r="BI2338">
        <v>1300000</v>
      </c>
      <c r="BK2338" t="str">
        <f t="shared" si="162"/>
        <v>Honda CR-V_2566_2000</v>
      </c>
      <c r="BL2338">
        <f t="shared" si="163"/>
        <v>1180000</v>
      </c>
      <c r="BM2338">
        <f t="shared" si="164"/>
        <v>960000</v>
      </c>
      <c r="BN2338">
        <f t="shared" si="165"/>
        <v>1300000</v>
      </c>
    </row>
    <row r="2339" spans="19:66">
      <c r="S2339" s="279" t="s">
        <v>1162</v>
      </c>
      <c r="T2339">
        <v>1200000</v>
      </c>
      <c r="U2339">
        <v>1050000</v>
      </c>
      <c r="V2339">
        <v>1300000</v>
      </c>
      <c r="BA2339" t="s">
        <v>198</v>
      </c>
      <c r="BB2339" t="s">
        <v>199</v>
      </c>
      <c r="BC2339">
        <v>2023</v>
      </c>
      <c r="BD2339">
        <v>2566</v>
      </c>
      <c r="BE2339">
        <v>2</v>
      </c>
      <c r="BF2339">
        <v>2</v>
      </c>
      <c r="BG2339">
        <v>1190000</v>
      </c>
      <c r="BH2339">
        <v>960000</v>
      </c>
      <c r="BI2339">
        <v>1300000</v>
      </c>
      <c r="BK2339" t="str">
        <f t="shared" si="162"/>
        <v>Honda CR-V_2566_2000</v>
      </c>
      <c r="BL2339">
        <f t="shared" si="163"/>
        <v>1190000</v>
      </c>
      <c r="BM2339">
        <f t="shared" si="164"/>
        <v>960000</v>
      </c>
      <c r="BN2339">
        <f t="shared" si="165"/>
        <v>1300000</v>
      </c>
    </row>
    <row r="2340" spans="19:66">
      <c r="S2340" s="279" t="s">
        <v>1162</v>
      </c>
      <c r="T2340">
        <v>1200000</v>
      </c>
      <c r="U2340">
        <v>960000</v>
      </c>
      <c r="V2340">
        <v>1300000</v>
      </c>
      <c r="BA2340" t="s">
        <v>198</v>
      </c>
      <c r="BB2340" t="s">
        <v>199</v>
      </c>
      <c r="BC2340">
        <v>2023</v>
      </c>
      <c r="BD2340">
        <v>2566</v>
      </c>
      <c r="BE2340">
        <v>2</v>
      </c>
      <c r="BF2340">
        <v>2</v>
      </c>
      <c r="BG2340">
        <v>1200000</v>
      </c>
      <c r="BH2340">
        <v>1050000</v>
      </c>
      <c r="BI2340">
        <v>1300000</v>
      </c>
      <c r="BK2340" t="str">
        <f t="shared" si="162"/>
        <v>Honda CR-V_2566_2000</v>
      </c>
      <c r="BL2340">
        <f t="shared" si="163"/>
        <v>1200000</v>
      </c>
      <c r="BM2340">
        <f t="shared" si="164"/>
        <v>1050000</v>
      </c>
      <c r="BN2340">
        <f t="shared" si="165"/>
        <v>1300000</v>
      </c>
    </row>
    <row r="2341" spans="19:66">
      <c r="S2341" s="279" t="s">
        <v>1162</v>
      </c>
      <c r="T2341">
        <v>1210000</v>
      </c>
      <c r="U2341">
        <v>960000</v>
      </c>
      <c r="V2341">
        <v>1300000</v>
      </c>
      <c r="BA2341" t="s">
        <v>198</v>
      </c>
      <c r="BB2341" t="s">
        <v>199</v>
      </c>
      <c r="BC2341">
        <v>2023</v>
      </c>
      <c r="BD2341">
        <v>2566</v>
      </c>
      <c r="BE2341">
        <v>2</v>
      </c>
      <c r="BF2341">
        <v>2</v>
      </c>
      <c r="BG2341">
        <v>1200000</v>
      </c>
      <c r="BH2341">
        <v>960000</v>
      </c>
      <c r="BI2341">
        <v>1300000</v>
      </c>
      <c r="BK2341" t="str">
        <f t="shared" si="162"/>
        <v>Honda CR-V_2566_2000</v>
      </c>
      <c r="BL2341">
        <f t="shared" si="163"/>
        <v>1200000</v>
      </c>
      <c r="BM2341">
        <f t="shared" si="164"/>
        <v>960000</v>
      </c>
      <c r="BN2341">
        <f t="shared" si="165"/>
        <v>1300000</v>
      </c>
    </row>
    <row r="2342" spans="19:66">
      <c r="S2342" s="279" t="s">
        <v>1162</v>
      </c>
      <c r="T2342">
        <v>1220000</v>
      </c>
      <c r="U2342">
        <v>960000</v>
      </c>
      <c r="V2342">
        <v>1300000</v>
      </c>
      <c r="BA2342" t="s">
        <v>198</v>
      </c>
      <c r="BB2342" t="s">
        <v>199</v>
      </c>
      <c r="BC2342">
        <v>2023</v>
      </c>
      <c r="BD2342">
        <v>2566</v>
      </c>
      <c r="BE2342">
        <v>2</v>
      </c>
      <c r="BF2342">
        <v>2</v>
      </c>
      <c r="BG2342">
        <v>1210000</v>
      </c>
      <c r="BH2342">
        <v>960000</v>
      </c>
      <c r="BI2342">
        <v>1300000</v>
      </c>
      <c r="BK2342" t="str">
        <f t="shared" si="162"/>
        <v>Honda CR-V_2566_2000</v>
      </c>
      <c r="BL2342">
        <f t="shared" si="163"/>
        <v>1210000</v>
      </c>
      <c r="BM2342">
        <f t="shared" si="164"/>
        <v>960000</v>
      </c>
      <c r="BN2342">
        <f t="shared" si="165"/>
        <v>1300000</v>
      </c>
    </row>
    <row r="2343" spans="19:66">
      <c r="S2343" s="279" t="s">
        <v>1162</v>
      </c>
      <c r="T2343">
        <v>1230000</v>
      </c>
      <c r="U2343">
        <v>960000</v>
      </c>
      <c r="V2343">
        <v>1300000</v>
      </c>
      <c r="BA2343" t="s">
        <v>198</v>
      </c>
      <c r="BB2343" t="s">
        <v>199</v>
      </c>
      <c r="BC2343">
        <v>2023</v>
      </c>
      <c r="BD2343">
        <v>2566</v>
      </c>
      <c r="BE2343">
        <v>2</v>
      </c>
      <c r="BF2343">
        <v>2</v>
      </c>
      <c r="BG2343">
        <v>1220000</v>
      </c>
      <c r="BH2343">
        <v>960000</v>
      </c>
      <c r="BI2343">
        <v>1300000</v>
      </c>
      <c r="BK2343" t="str">
        <f t="shared" si="162"/>
        <v>Honda CR-V_2566_2000</v>
      </c>
      <c r="BL2343">
        <f t="shared" si="163"/>
        <v>1220000</v>
      </c>
      <c r="BM2343">
        <f t="shared" si="164"/>
        <v>960000</v>
      </c>
      <c r="BN2343">
        <f t="shared" si="165"/>
        <v>1300000</v>
      </c>
    </row>
    <row r="2344" spans="19:66">
      <c r="S2344" s="279" t="s">
        <v>1162</v>
      </c>
      <c r="T2344">
        <v>1240000</v>
      </c>
      <c r="U2344">
        <v>960000</v>
      </c>
      <c r="V2344">
        <v>1300000</v>
      </c>
      <c r="BA2344" t="s">
        <v>198</v>
      </c>
      <c r="BB2344" t="s">
        <v>199</v>
      </c>
      <c r="BC2344">
        <v>2023</v>
      </c>
      <c r="BD2344">
        <v>2566</v>
      </c>
      <c r="BE2344">
        <v>2</v>
      </c>
      <c r="BF2344">
        <v>2</v>
      </c>
      <c r="BG2344">
        <v>1230000</v>
      </c>
      <c r="BH2344">
        <v>960000</v>
      </c>
      <c r="BI2344">
        <v>1300000</v>
      </c>
      <c r="BK2344" t="str">
        <f t="shared" si="162"/>
        <v>Honda CR-V_2566_2000</v>
      </c>
      <c r="BL2344">
        <f t="shared" si="163"/>
        <v>1230000</v>
      </c>
      <c r="BM2344">
        <f t="shared" si="164"/>
        <v>960000</v>
      </c>
      <c r="BN2344">
        <f t="shared" si="165"/>
        <v>1300000</v>
      </c>
    </row>
    <row r="2345" spans="19:66">
      <c r="S2345" s="279" t="s">
        <v>1162</v>
      </c>
      <c r="T2345">
        <v>1250000</v>
      </c>
      <c r="U2345">
        <v>960000</v>
      </c>
      <c r="V2345">
        <v>1300000</v>
      </c>
      <c r="BA2345" t="s">
        <v>198</v>
      </c>
      <c r="BB2345" t="s">
        <v>199</v>
      </c>
      <c r="BC2345">
        <v>2023</v>
      </c>
      <c r="BD2345">
        <v>2566</v>
      </c>
      <c r="BE2345">
        <v>2</v>
      </c>
      <c r="BF2345">
        <v>2</v>
      </c>
      <c r="BG2345">
        <v>1240000</v>
      </c>
      <c r="BH2345">
        <v>960000</v>
      </c>
      <c r="BI2345">
        <v>1300000</v>
      </c>
      <c r="BK2345" t="str">
        <f t="shared" si="162"/>
        <v>Honda CR-V_2566_2000</v>
      </c>
      <c r="BL2345">
        <f t="shared" si="163"/>
        <v>1240000</v>
      </c>
      <c r="BM2345">
        <f t="shared" si="164"/>
        <v>960000</v>
      </c>
      <c r="BN2345">
        <f t="shared" si="165"/>
        <v>1300000</v>
      </c>
    </row>
    <row r="2346" spans="19:66">
      <c r="S2346" s="279" t="s">
        <v>1162</v>
      </c>
      <c r="T2346">
        <v>1250000</v>
      </c>
      <c r="U2346">
        <v>1050000</v>
      </c>
      <c r="V2346">
        <v>1300000</v>
      </c>
      <c r="BA2346" t="s">
        <v>198</v>
      </c>
      <c r="BB2346" t="s">
        <v>199</v>
      </c>
      <c r="BC2346">
        <v>2023</v>
      </c>
      <c r="BD2346">
        <v>2566</v>
      </c>
      <c r="BE2346">
        <v>2</v>
      </c>
      <c r="BF2346">
        <v>2</v>
      </c>
      <c r="BG2346">
        <v>1250000</v>
      </c>
      <c r="BH2346">
        <v>960000</v>
      </c>
      <c r="BI2346">
        <v>1300000</v>
      </c>
      <c r="BK2346" t="str">
        <f t="shared" si="162"/>
        <v>Honda CR-V_2566_2000</v>
      </c>
      <c r="BL2346">
        <f t="shared" si="163"/>
        <v>1250000</v>
      </c>
      <c r="BM2346">
        <f t="shared" si="164"/>
        <v>960000</v>
      </c>
      <c r="BN2346">
        <f t="shared" si="165"/>
        <v>1300000</v>
      </c>
    </row>
    <row r="2347" spans="19:66">
      <c r="S2347" s="279" t="s">
        <v>1162</v>
      </c>
      <c r="T2347">
        <v>1260000</v>
      </c>
      <c r="U2347">
        <v>960000</v>
      </c>
      <c r="V2347">
        <v>1300000</v>
      </c>
      <c r="BA2347" t="s">
        <v>198</v>
      </c>
      <c r="BB2347" t="s">
        <v>199</v>
      </c>
      <c r="BC2347">
        <v>2023</v>
      </c>
      <c r="BD2347">
        <v>2566</v>
      </c>
      <c r="BE2347">
        <v>2</v>
      </c>
      <c r="BF2347">
        <v>2</v>
      </c>
      <c r="BG2347">
        <v>1250000</v>
      </c>
      <c r="BH2347">
        <v>1050000</v>
      </c>
      <c r="BI2347">
        <v>1300000</v>
      </c>
      <c r="BK2347" t="str">
        <f t="shared" si="162"/>
        <v>Honda CR-V_2566_2000</v>
      </c>
      <c r="BL2347">
        <f t="shared" si="163"/>
        <v>1250000</v>
      </c>
      <c r="BM2347">
        <f t="shared" si="164"/>
        <v>1050000</v>
      </c>
      <c r="BN2347">
        <f t="shared" si="165"/>
        <v>1300000</v>
      </c>
    </row>
    <row r="2348" spans="19:66">
      <c r="S2348" s="279" t="s">
        <v>1162</v>
      </c>
      <c r="T2348">
        <v>1270000</v>
      </c>
      <c r="U2348">
        <v>960000</v>
      </c>
      <c r="V2348">
        <v>1300000</v>
      </c>
      <c r="BA2348" t="s">
        <v>198</v>
      </c>
      <c r="BB2348" t="s">
        <v>199</v>
      </c>
      <c r="BC2348">
        <v>2023</v>
      </c>
      <c r="BD2348">
        <v>2566</v>
      </c>
      <c r="BE2348">
        <v>2</v>
      </c>
      <c r="BF2348">
        <v>2</v>
      </c>
      <c r="BG2348">
        <v>1260000</v>
      </c>
      <c r="BH2348">
        <v>960000</v>
      </c>
      <c r="BI2348">
        <v>1300000</v>
      </c>
      <c r="BK2348" t="str">
        <f t="shared" si="162"/>
        <v>Honda CR-V_2566_2000</v>
      </c>
      <c r="BL2348">
        <f t="shared" si="163"/>
        <v>1260000</v>
      </c>
      <c r="BM2348">
        <f t="shared" si="164"/>
        <v>960000</v>
      </c>
      <c r="BN2348">
        <f t="shared" si="165"/>
        <v>1300000</v>
      </c>
    </row>
    <row r="2349" spans="19:66">
      <c r="S2349" s="279" t="s">
        <v>1162</v>
      </c>
      <c r="T2349">
        <v>1280000</v>
      </c>
      <c r="U2349">
        <v>960000</v>
      </c>
      <c r="V2349">
        <v>1300000</v>
      </c>
      <c r="BA2349" t="s">
        <v>198</v>
      </c>
      <c r="BB2349" t="s">
        <v>199</v>
      </c>
      <c r="BC2349">
        <v>2023</v>
      </c>
      <c r="BD2349">
        <v>2566</v>
      </c>
      <c r="BE2349">
        <v>2</v>
      </c>
      <c r="BF2349">
        <v>2</v>
      </c>
      <c r="BG2349">
        <v>1270000</v>
      </c>
      <c r="BH2349">
        <v>960000</v>
      </c>
      <c r="BI2349">
        <v>1300000</v>
      </c>
      <c r="BK2349" t="str">
        <f t="shared" si="162"/>
        <v>Honda CR-V_2566_2000</v>
      </c>
      <c r="BL2349">
        <f t="shared" si="163"/>
        <v>1270000</v>
      </c>
      <c r="BM2349">
        <f t="shared" si="164"/>
        <v>960000</v>
      </c>
      <c r="BN2349">
        <f t="shared" si="165"/>
        <v>1300000</v>
      </c>
    </row>
    <row r="2350" spans="19:66">
      <c r="S2350" s="279" t="s">
        <v>1162</v>
      </c>
      <c r="T2350">
        <v>1290000</v>
      </c>
      <c r="U2350">
        <v>960000</v>
      </c>
      <c r="V2350">
        <v>1300000</v>
      </c>
      <c r="BA2350" t="s">
        <v>198</v>
      </c>
      <c r="BB2350" t="s">
        <v>199</v>
      </c>
      <c r="BC2350">
        <v>2023</v>
      </c>
      <c r="BD2350">
        <v>2566</v>
      </c>
      <c r="BE2350">
        <v>2</v>
      </c>
      <c r="BF2350">
        <v>2</v>
      </c>
      <c r="BG2350">
        <v>1280000</v>
      </c>
      <c r="BH2350">
        <v>960000</v>
      </c>
      <c r="BI2350">
        <v>1300000</v>
      </c>
      <c r="BK2350" t="str">
        <f t="shared" si="162"/>
        <v>Honda CR-V_2566_2000</v>
      </c>
      <c r="BL2350">
        <f t="shared" si="163"/>
        <v>1280000</v>
      </c>
      <c r="BM2350">
        <f t="shared" si="164"/>
        <v>960000</v>
      </c>
      <c r="BN2350">
        <f t="shared" si="165"/>
        <v>1300000</v>
      </c>
    </row>
    <row r="2351" spans="19:66">
      <c r="S2351" s="279" t="s">
        <v>1162</v>
      </c>
      <c r="T2351">
        <v>1300000</v>
      </c>
      <c r="U2351">
        <v>1050000</v>
      </c>
      <c r="V2351">
        <v>1300000</v>
      </c>
      <c r="BA2351" t="s">
        <v>198</v>
      </c>
      <c r="BB2351" t="s">
        <v>199</v>
      </c>
      <c r="BC2351">
        <v>2023</v>
      </c>
      <c r="BD2351">
        <v>2566</v>
      </c>
      <c r="BE2351">
        <v>2</v>
      </c>
      <c r="BF2351">
        <v>2</v>
      </c>
      <c r="BG2351">
        <v>1290000</v>
      </c>
      <c r="BH2351">
        <v>960000</v>
      </c>
      <c r="BI2351">
        <v>1300000</v>
      </c>
      <c r="BK2351" t="str">
        <f t="shared" si="162"/>
        <v>Honda CR-V_2566_2000</v>
      </c>
      <c r="BL2351">
        <f t="shared" si="163"/>
        <v>1290000</v>
      </c>
      <c r="BM2351">
        <f t="shared" si="164"/>
        <v>960000</v>
      </c>
      <c r="BN2351">
        <f t="shared" si="165"/>
        <v>1300000</v>
      </c>
    </row>
    <row r="2352" spans="19:66">
      <c r="S2352" s="279" t="s">
        <v>1162</v>
      </c>
      <c r="T2352">
        <v>1300000</v>
      </c>
      <c r="U2352">
        <v>960000</v>
      </c>
      <c r="V2352">
        <v>1300000</v>
      </c>
      <c r="BA2352" t="s">
        <v>198</v>
      </c>
      <c r="BB2352" t="s">
        <v>199</v>
      </c>
      <c r="BC2352">
        <v>2023</v>
      </c>
      <c r="BD2352">
        <v>2566</v>
      </c>
      <c r="BE2352">
        <v>2</v>
      </c>
      <c r="BF2352">
        <v>2</v>
      </c>
      <c r="BG2352">
        <v>1300000</v>
      </c>
      <c r="BH2352">
        <v>1050000</v>
      </c>
      <c r="BI2352">
        <v>1300000</v>
      </c>
      <c r="BK2352" t="str">
        <f t="shared" si="162"/>
        <v>Honda CR-V_2566_2000</v>
      </c>
      <c r="BL2352">
        <f t="shared" si="163"/>
        <v>1300000</v>
      </c>
      <c r="BM2352">
        <f t="shared" si="164"/>
        <v>1050000</v>
      </c>
      <c r="BN2352">
        <f t="shared" si="165"/>
        <v>1300000</v>
      </c>
    </row>
    <row r="2353" spans="19:66">
      <c r="S2353" s="280" t="s">
        <v>1163</v>
      </c>
      <c r="T2353">
        <v>830000</v>
      </c>
      <c r="U2353">
        <v>830000</v>
      </c>
      <c r="V2353">
        <v>1200000</v>
      </c>
      <c r="BA2353" t="s">
        <v>198</v>
      </c>
      <c r="BB2353" t="s">
        <v>199</v>
      </c>
      <c r="BC2353">
        <v>2023</v>
      </c>
      <c r="BD2353">
        <v>2566</v>
      </c>
      <c r="BE2353">
        <v>2</v>
      </c>
      <c r="BF2353">
        <v>2</v>
      </c>
      <c r="BG2353">
        <v>1300000</v>
      </c>
      <c r="BH2353">
        <v>960000</v>
      </c>
      <c r="BI2353">
        <v>1300000</v>
      </c>
      <c r="BK2353" t="str">
        <f t="shared" si="162"/>
        <v>Honda CR-V_2566_2000</v>
      </c>
      <c r="BL2353">
        <f t="shared" si="163"/>
        <v>1300000</v>
      </c>
      <c r="BM2353">
        <f t="shared" si="164"/>
        <v>960000</v>
      </c>
      <c r="BN2353">
        <f t="shared" si="165"/>
        <v>1300000</v>
      </c>
    </row>
    <row r="2354" spans="19:66">
      <c r="S2354" s="279" t="s">
        <v>1163</v>
      </c>
      <c r="T2354">
        <v>840000</v>
      </c>
      <c r="U2354">
        <v>830000</v>
      </c>
      <c r="V2354">
        <v>1200000</v>
      </c>
      <c r="BA2354" t="s">
        <v>198</v>
      </c>
      <c r="BB2354" t="s">
        <v>199</v>
      </c>
      <c r="BC2354">
        <v>2023</v>
      </c>
      <c r="BD2354">
        <v>2566</v>
      </c>
      <c r="BE2354">
        <v>2</v>
      </c>
      <c r="BF2354">
        <v>2.4</v>
      </c>
      <c r="BG2354">
        <v>830000</v>
      </c>
      <c r="BH2354">
        <v>830000</v>
      </c>
      <c r="BI2354">
        <v>1200000</v>
      </c>
      <c r="BK2354" t="str">
        <f t="shared" si="162"/>
        <v>Honda CR-V_2566_2400</v>
      </c>
      <c r="BL2354">
        <f t="shared" si="163"/>
        <v>830000</v>
      </c>
      <c r="BM2354">
        <f t="shared" si="164"/>
        <v>830000</v>
      </c>
      <c r="BN2354">
        <f t="shared" si="165"/>
        <v>1200000</v>
      </c>
    </row>
    <row r="2355" spans="19:66">
      <c r="S2355" s="279" t="s">
        <v>1163</v>
      </c>
      <c r="T2355">
        <v>850000</v>
      </c>
      <c r="U2355">
        <v>830000</v>
      </c>
      <c r="V2355">
        <v>1200000</v>
      </c>
      <c r="BA2355" t="s">
        <v>198</v>
      </c>
      <c r="BB2355" t="s">
        <v>199</v>
      </c>
      <c r="BC2355">
        <v>2023</v>
      </c>
      <c r="BD2355">
        <v>2566</v>
      </c>
      <c r="BE2355">
        <v>2</v>
      </c>
      <c r="BF2355">
        <v>2.4</v>
      </c>
      <c r="BG2355">
        <v>840000</v>
      </c>
      <c r="BH2355">
        <v>830000</v>
      </c>
      <c r="BI2355">
        <v>1200000</v>
      </c>
      <c r="BK2355" t="str">
        <f t="shared" si="162"/>
        <v>Honda CR-V_2566_2400</v>
      </c>
      <c r="BL2355">
        <f t="shared" si="163"/>
        <v>840000</v>
      </c>
      <c r="BM2355">
        <f t="shared" si="164"/>
        <v>830000</v>
      </c>
      <c r="BN2355">
        <f t="shared" si="165"/>
        <v>1200000</v>
      </c>
    </row>
    <row r="2356" spans="19:66">
      <c r="S2356" s="279" t="s">
        <v>1163</v>
      </c>
      <c r="T2356">
        <v>860000</v>
      </c>
      <c r="U2356">
        <v>830000</v>
      </c>
      <c r="V2356">
        <v>1200000</v>
      </c>
      <c r="BA2356" t="s">
        <v>198</v>
      </c>
      <c r="BB2356" t="s">
        <v>199</v>
      </c>
      <c r="BC2356">
        <v>2023</v>
      </c>
      <c r="BD2356">
        <v>2566</v>
      </c>
      <c r="BE2356">
        <v>2</v>
      </c>
      <c r="BF2356">
        <v>2.4</v>
      </c>
      <c r="BG2356">
        <v>850000</v>
      </c>
      <c r="BH2356">
        <v>830000</v>
      </c>
      <c r="BI2356">
        <v>1200000</v>
      </c>
      <c r="BK2356" t="str">
        <f t="shared" si="162"/>
        <v>Honda CR-V_2566_2400</v>
      </c>
      <c r="BL2356">
        <f t="shared" si="163"/>
        <v>850000</v>
      </c>
      <c r="BM2356">
        <f t="shared" si="164"/>
        <v>830000</v>
      </c>
      <c r="BN2356">
        <f t="shared" si="165"/>
        <v>1200000</v>
      </c>
    </row>
    <row r="2357" spans="19:66">
      <c r="S2357" s="279" t="s">
        <v>1163</v>
      </c>
      <c r="T2357">
        <v>870000</v>
      </c>
      <c r="U2357">
        <v>830000</v>
      </c>
      <c r="V2357">
        <v>1200000</v>
      </c>
      <c r="BA2357" t="s">
        <v>198</v>
      </c>
      <c r="BB2357" t="s">
        <v>199</v>
      </c>
      <c r="BC2357">
        <v>2023</v>
      </c>
      <c r="BD2357">
        <v>2566</v>
      </c>
      <c r="BE2357">
        <v>2</v>
      </c>
      <c r="BF2357">
        <v>2.4</v>
      </c>
      <c r="BG2357">
        <v>860000</v>
      </c>
      <c r="BH2357">
        <v>830000</v>
      </c>
      <c r="BI2357">
        <v>1200000</v>
      </c>
      <c r="BK2357" t="str">
        <f t="shared" si="162"/>
        <v>Honda CR-V_2566_2400</v>
      </c>
      <c r="BL2357">
        <f t="shared" si="163"/>
        <v>860000</v>
      </c>
      <c r="BM2357">
        <f t="shared" si="164"/>
        <v>830000</v>
      </c>
      <c r="BN2357">
        <f t="shared" si="165"/>
        <v>1200000</v>
      </c>
    </row>
    <row r="2358" spans="19:66">
      <c r="S2358" s="279" t="s">
        <v>1163</v>
      </c>
      <c r="T2358">
        <v>880000</v>
      </c>
      <c r="U2358">
        <v>830000</v>
      </c>
      <c r="V2358">
        <v>1200000</v>
      </c>
      <c r="BA2358" t="s">
        <v>198</v>
      </c>
      <c r="BB2358" t="s">
        <v>199</v>
      </c>
      <c r="BC2358">
        <v>2023</v>
      </c>
      <c r="BD2358">
        <v>2566</v>
      </c>
      <c r="BE2358">
        <v>2</v>
      </c>
      <c r="BF2358">
        <v>2.4</v>
      </c>
      <c r="BG2358">
        <v>870000</v>
      </c>
      <c r="BH2358">
        <v>830000</v>
      </c>
      <c r="BI2358">
        <v>1200000</v>
      </c>
      <c r="BK2358" t="str">
        <f t="shared" si="162"/>
        <v>Honda CR-V_2566_2400</v>
      </c>
      <c r="BL2358">
        <f t="shared" si="163"/>
        <v>870000</v>
      </c>
      <c r="BM2358">
        <f t="shared" si="164"/>
        <v>830000</v>
      </c>
      <c r="BN2358">
        <f t="shared" si="165"/>
        <v>1200000</v>
      </c>
    </row>
    <row r="2359" spans="19:66">
      <c r="S2359" s="279" t="s">
        <v>1163</v>
      </c>
      <c r="T2359">
        <v>890000</v>
      </c>
      <c r="U2359">
        <v>830000</v>
      </c>
      <c r="V2359">
        <v>1200000</v>
      </c>
      <c r="BA2359" t="s">
        <v>198</v>
      </c>
      <c r="BB2359" t="s">
        <v>199</v>
      </c>
      <c r="BC2359">
        <v>2023</v>
      </c>
      <c r="BD2359">
        <v>2566</v>
      </c>
      <c r="BE2359">
        <v>2</v>
      </c>
      <c r="BF2359">
        <v>2.4</v>
      </c>
      <c r="BG2359">
        <v>880000</v>
      </c>
      <c r="BH2359">
        <v>830000</v>
      </c>
      <c r="BI2359">
        <v>1200000</v>
      </c>
      <c r="BK2359" t="str">
        <f t="shared" si="162"/>
        <v>Honda CR-V_2566_2400</v>
      </c>
      <c r="BL2359">
        <f t="shared" si="163"/>
        <v>880000</v>
      </c>
      <c r="BM2359">
        <f t="shared" si="164"/>
        <v>830000</v>
      </c>
      <c r="BN2359">
        <f t="shared" si="165"/>
        <v>1200000</v>
      </c>
    </row>
    <row r="2360" spans="19:66">
      <c r="S2360" s="279" t="s">
        <v>1163</v>
      </c>
      <c r="T2360">
        <v>900000</v>
      </c>
      <c r="U2360">
        <v>830000</v>
      </c>
      <c r="V2360">
        <v>1200000</v>
      </c>
      <c r="BA2360" t="s">
        <v>198</v>
      </c>
      <c r="BB2360" t="s">
        <v>199</v>
      </c>
      <c r="BC2360">
        <v>2023</v>
      </c>
      <c r="BD2360">
        <v>2566</v>
      </c>
      <c r="BE2360">
        <v>2</v>
      </c>
      <c r="BF2360">
        <v>2.4</v>
      </c>
      <c r="BG2360">
        <v>890000</v>
      </c>
      <c r="BH2360">
        <v>830000</v>
      </c>
      <c r="BI2360">
        <v>1200000</v>
      </c>
      <c r="BK2360" t="str">
        <f t="shared" si="162"/>
        <v>Honda CR-V_2566_2400</v>
      </c>
      <c r="BL2360">
        <f t="shared" si="163"/>
        <v>890000</v>
      </c>
      <c r="BM2360">
        <f t="shared" si="164"/>
        <v>830000</v>
      </c>
      <c r="BN2360">
        <f t="shared" si="165"/>
        <v>1200000</v>
      </c>
    </row>
    <row r="2361" spans="19:66">
      <c r="S2361" s="279" t="s">
        <v>1163</v>
      </c>
      <c r="T2361">
        <v>910000</v>
      </c>
      <c r="U2361">
        <v>830000</v>
      </c>
      <c r="V2361">
        <v>1200000</v>
      </c>
      <c r="BA2361" t="s">
        <v>198</v>
      </c>
      <c r="BB2361" t="s">
        <v>199</v>
      </c>
      <c r="BC2361">
        <v>2023</v>
      </c>
      <c r="BD2361">
        <v>2566</v>
      </c>
      <c r="BE2361">
        <v>2</v>
      </c>
      <c r="BF2361">
        <v>2.4</v>
      </c>
      <c r="BG2361">
        <v>900000</v>
      </c>
      <c r="BH2361">
        <v>830000</v>
      </c>
      <c r="BI2361">
        <v>1200000</v>
      </c>
      <c r="BK2361" t="str">
        <f t="shared" si="162"/>
        <v>Honda CR-V_2566_2400</v>
      </c>
      <c r="BL2361">
        <f t="shared" si="163"/>
        <v>900000</v>
      </c>
      <c r="BM2361">
        <f t="shared" si="164"/>
        <v>830000</v>
      </c>
      <c r="BN2361">
        <f t="shared" si="165"/>
        <v>1200000</v>
      </c>
    </row>
    <row r="2362" spans="19:66">
      <c r="S2362" s="279" t="s">
        <v>1163</v>
      </c>
      <c r="T2362">
        <v>920000</v>
      </c>
      <c r="U2362">
        <v>830000</v>
      </c>
      <c r="V2362">
        <v>1200000</v>
      </c>
      <c r="BA2362" t="s">
        <v>198</v>
      </c>
      <c r="BB2362" t="s">
        <v>199</v>
      </c>
      <c r="BC2362">
        <v>2023</v>
      </c>
      <c r="BD2362">
        <v>2566</v>
      </c>
      <c r="BE2362">
        <v>2</v>
      </c>
      <c r="BF2362">
        <v>2.4</v>
      </c>
      <c r="BG2362">
        <v>910000</v>
      </c>
      <c r="BH2362">
        <v>830000</v>
      </c>
      <c r="BI2362">
        <v>1200000</v>
      </c>
      <c r="BK2362" t="str">
        <f t="shared" si="162"/>
        <v>Honda CR-V_2566_2400</v>
      </c>
      <c r="BL2362">
        <f t="shared" si="163"/>
        <v>910000</v>
      </c>
      <c r="BM2362">
        <f t="shared" si="164"/>
        <v>830000</v>
      </c>
      <c r="BN2362">
        <f t="shared" si="165"/>
        <v>1200000</v>
      </c>
    </row>
    <row r="2363" spans="19:66">
      <c r="S2363" s="279" t="s">
        <v>1163</v>
      </c>
      <c r="T2363">
        <v>930000</v>
      </c>
      <c r="U2363">
        <v>830000</v>
      </c>
      <c r="V2363">
        <v>1200000</v>
      </c>
      <c r="BA2363" t="s">
        <v>198</v>
      </c>
      <c r="BB2363" t="s">
        <v>199</v>
      </c>
      <c r="BC2363">
        <v>2023</v>
      </c>
      <c r="BD2363">
        <v>2566</v>
      </c>
      <c r="BE2363">
        <v>2</v>
      </c>
      <c r="BF2363">
        <v>2.4</v>
      </c>
      <c r="BG2363">
        <v>920000</v>
      </c>
      <c r="BH2363">
        <v>830000</v>
      </c>
      <c r="BI2363">
        <v>1200000</v>
      </c>
      <c r="BK2363" t="str">
        <f t="shared" si="162"/>
        <v>Honda CR-V_2566_2400</v>
      </c>
      <c r="BL2363">
        <f t="shared" si="163"/>
        <v>920000</v>
      </c>
      <c r="BM2363">
        <f t="shared" si="164"/>
        <v>830000</v>
      </c>
      <c r="BN2363">
        <f t="shared" si="165"/>
        <v>1200000</v>
      </c>
    </row>
    <row r="2364" spans="19:66">
      <c r="S2364" s="279" t="s">
        <v>1163</v>
      </c>
      <c r="T2364">
        <v>940000</v>
      </c>
      <c r="U2364">
        <v>830000</v>
      </c>
      <c r="V2364">
        <v>1200000</v>
      </c>
      <c r="BA2364" t="s">
        <v>198</v>
      </c>
      <c r="BB2364" t="s">
        <v>199</v>
      </c>
      <c r="BC2364">
        <v>2023</v>
      </c>
      <c r="BD2364">
        <v>2566</v>
      </c>
      <c r="BE2364">
        <v>2</v>
      </c>
      <c r="BF2364">
        <v>2.4</v>
      </c>
      <c r="BG2364">
        <v>930000</v>
      </c>
      <c r="BH2364">
        <v>830000</v>
      </c>
      <c r="BI2364">
        <v>1200000</v>
      </c>
      <c r="BK2364" t="str">
        <f t="shared" si="162"/>
        <v>Honda CR-V_2566_2400</v>
      </c>
      <c r="BL2364">
        <f t="shared" si="163"/>
        <v>930000</v>
      </c>
      <c r="BM2364">
        <f t="shared" si="164"/>
        <v>830000</v>
      </c>
      <c r="BN2364">
        <f t="shared" si="165"/>
        <v>1200000</v>
      </c>
    </row>
    <row r="2365" spans="19:66">
      <c r="S2365" s="279" t="s">
        <v>1163</v>
      </c>
      <c r="T2365">
        <v>950000</v>
      </c>
      <c r="U2365">
        <v>830000</v>
      </c>
      <c r="V2365">
        <v>1200000</v>
      </c>
      <c r="BA2365" t="s">
        <v>198</v>
      </c>
      <c r="BB2365" t="s">
        <v>199</v>
      </c>
      <c r="BC2365">
        <v>2023</v>
      </c>
      <c r="BD2365">
        <v>2566</v>
      </c>
      <c r="BE2365">
        <v>2</v>
      </c>
      <c r="BF2365">
        <v>2.4</v>
      </c>
      <c r="BG2365">
        <v>940000</v>
      </c>
      <c r="BH2365">
        <v>830000</v>
      </c>
      <c r="BI2365">
        <v>1200000</v>
      </c>
      <c r="BK2365" t="str">
        <f t="shared" si="162"/>
        <v>Honda CR-V_2566_2400</v>
      </c>
      <c r="BL2365">
        <f t="shared" si="163"/>
        <v>940000</v>
      </c>
      <c r="BM2365">
        <f t="shared" si="164"/>
        <v>830000</v>
      </c>
      <c r="BN2365">
        <f t="shared" si="165"/>
        <v>1200000</v>
      </c>
    </row>
    <row r="2366" spans="19:66">
      <c r="S2366" s="279" t="s">
        <v>1163</v>
      </c>
      <c r="T2366">
        <v>960000</v>
      </c>
      <c r="U2366">
        <v>830000</v>
      </c>
      <c r="V2366">
        <v>1200000</v>
      </c>
      <c r="BA2366" t="s">
        <v>198</v>
      </c>
      <c r="BB2366" t="s">
        <v>199</v>
      </c>
      <c r="BC2366">
        <v>2023</v>
      </c>
      <c r="BD2366">
        <v>2566</v>
      </c>
      <c r="BE2366">
        <v>2</v>
      </c>
      <c r="BF2366">
        <v>2.4</v>
      </c>
      <c r="BG2366">
        <v>950000</v>
      </c>
      <c r="BH2366">
        <v>830000</v>
      </c>
      <c r="BI2366">
        <v>1200000</v>
      </c>
      <c r="BK2366" t="str">
        <f t="shared" si="162"/>
        <v>Honda CR-V_2566_2400</v>
      </c>
      <c r="BL2366">
        <f t="shared" si="163"/>
        <v>950000</v>
      </c>
      <c r="BM2366">
        <f t="shared" si="164"/>
        <v>830000</v>
      </c>
      <c r="BN2366">
        <f t="shared" si="165"/>
        <v>1200000</v>
      </c>
    </row>
    <row r="2367" spans="19:66">
      <c r="S2367" s="279" t="s">
        <v>1163</v>
      </c>
      <c r="T2367">
        <v>970000</v>
      </c>
      <c r="U2367">
        <v>830000</v>
      </c>
      <c r="V2367">
        <v>1200000</v>
      </c>
      <c r="BA2367" t="s">
        <v>198</v>
      </c>
      <c r="BB2367" t="s">
        <v>199</v>
      </c>
      <c r="BC2367">
        <v>2023</v>
      </c>
      <c r="BD2367">
        <v>2566</v>
      </c>
      <c r="BE2367">
        <v>2</v>
      </c>
      <c r="BF2367">
        <v>2.4</v>
      </c>
      <c r="BG2367">
        <v>960000</v>
      </c>
      <c r="BH2367">
        <v>830000</v>
      </c>
      <c r="BI2367">
        <v>1200000</v>
      </c>
      <c r="BK2367" t="str">
        <f t="shared" si="162"/>
        <v>Honda CR-V_2566_2400</v>
      </c>
      <c r="BL2367">
        <f t="shared" si="163"/>
        <v>960000</v>
      </c>
      <c r="BM2367">
        <f t="shared" si="164"/>
        <v>830000</v>
      </c>
      <c r="BN2367">
        <f t="shared" si="165"/>
        <v>1200000</v>
      </c>
    </row>
    <row r="2368" spans="19:66">
      <c r="S2368" s="279" t="s">
        <v>1163</v>
      </c>
      <c r="T2368">
        <v>980000</v>
      </c>
      <c r="U2368">
        <v>830000</v>
      </c>
      <c r="V2368">
        <v>1200000</v>
      </c>
      <c r="BA2368" t="s">
        <v>198</v>
      </c>
      <c r="BB2368" t="s">
        <v>199</v>
      </c>
      <c r="BC2368">
        <v>2023</v>
      </c>
      <c r="BD2368">
        <v>2566</v>
      </c>
      <c r="BE2368">
        <v>2</v>
      </c>
      <c r="BF2368">
        <v>2.4</v>
      </c>
      <c r="BG2368">
        <v>970000</v>
      </c>
      <c r="BH2368">
        <v>830000</v>
      </c>
      <c r="BI2368">
        <v>1200000</v>
      </c>
      <c r="BK2368" t="str">
        <f t="shared" si="162"/>
        <v>Honda CR-V_2566_2400</v>
      </c>
      <c r="BL2368">
        <f t="shared" si="163"/>
        <v>970000</v>
      </c>
      <c r="BM2368">
        <f t="shared" si="164"/>
        <v>830000</v>
      </c>
      <c r="BN2368">
        <f t="shared" si="165"/>
        <v>1200000</v>
      </c>
    </row>
    <row r="2369" spans="19:66">
      <c r="S2369" s="279" t="s">
        <v>1163</v>
      </c>
      <c r="T2369">
        <v>990000</v>
      </c>
      <c r="U2369">
        <v>830000</v>
      </c>
      <c r="V2369">
        <v>1200000</v>
      </c>
      <c r="BA2369" t="s">
        <v>198</v>
      </c>
      <c r="BB2369" t="s">
        <v>199</v>
      </c>
      <c r="BC2369">
        <v>2023</v>
      </c>
      <c r="BD2369">
        <v>2566</v>
      </c>
      <c r="BE2369">
        <v>2</v>
      </c>
      <c r="BF2369">
        <v>2.4</v>
      </c>
      <c r="BG2369">
        <v>980000</v>
      </c>
      <c r="BH2369">
        <v>830000</v>
      </c>
      <c r="BI2369">
        <v>1200000</v>
      </c>
      <c r="BK2369" t="str">
        <f t="shared" si="162"/>
        <v>Honda CR-V_2566_2400</v>
      </c>
      <c r="BL2369">
        <f t="shared" si="163"/>
        <v>980000</v>
      </c>
      <c r="BM2369">
        <f t="shared" si="164"/>
        <v>830000</v>
      </c>
      <c r="BN2369">
        <f t="shared" si="165"/>
        <v>1200000</v>
      </c>
    </row>
    <row r="2370" spans="19:66">
      <c r="S2370" s="279" t="s">
        <v>1163</v>
      </c>
      <c r="T2370">
        <v>1000000</v>
      </c>
      <c r="U2370">
        <v>830000</v>
      </c>
      <c r="V2370">
        <v>1200000</v>
      </c>
      <c r="BA2370" t="s">
        <v>198</v>
      </c>
      <c r="BB2370" t="s">
        <v>199</v>
      </c>
      <c r="BC2370">
        <v>2023</v>
      </c>
      <c r="BD2370">
        <v>2566</v>
      </c>
      <c r="BE2370">
        <v>2</v>
      </c>
      <c r="BF2370">
        <v>2.4</v>
      </c>
      <c r="BG2370">
        <v>990000</v>
      </c>
      <c r="BH2370">
        <v>830000</v>
      </c>
      <c r="BI2370">
        <v>1200000</v>
      </c>
      <c r="BK2370" t="str">
        <f t="shared" si="162"/>
        <v>Honda CR-V_2566_2400</v>
      </c>
      <c r="BL2370">
        <f t="shared" si="163"/>
        <v>990000</v>
      </c>
      <c r="BM2370">
        <f t="shared" si="164"/>
        <v>830000</v>
      </c>
      <c r="BN2370">
        <f t="shared" si="165"/>
        <v>1200000</v>
      </c>
    </row>
    <row r="2371" spans="19:66">
      <c r="S2371" s="279" t="s">
        <v>1163</v>
      </c>
      <c r="T2371">
        <v>1010000</v>
      </c>
      <c r="U2371">
        <v>830000</v>
      </c>
      <c r="V2371">
        <v>1200000</v>
      </c>
      <c r="BA2371" t="s">
        <v>198</v>
      </c>
      <c r="BB2371" t="s">
        <v>199</v>
      </c>
      <c r="BC2371">
        <v>2023</v>
      </c>
      <c r="BD2371">
        <v>2566</v>
      </c>
      <c r="BE2371">
        <v>2</v>
      </c>
      <c r="BF2371">
        <v>2.4</v>
      </c>
      <c r="BG2371">
        <v>1000000</v>
      </c>
      <c r="BH2371">
        <v>830000</v>
      </c>
      <c r="BI2371">
        <v>1200000</v>
      </c>
      <c r="BK2371" t="str">
        <f t="shared" ref="BK2371:BK2434" si="166">BA2371&amp;" "&amp;BB2371&amp;"_"&amp;BD2371&amp;"_"&amp;BF2371*1000</f>
        <v>Honda CR-V_2566_2400</v>
      </c>
      <c r="BL2371">
        <f t="shared" ref="BL2371:BL2434" si="167">BG2371</f>
        <v>1000000</v>
      </c>
      <c r="BM2371">
        <f t="shared" ref="BM2371:BM2434" si="168">BH2371</f>
        <v>830000</v>
      </c>
      <c r="BN2371">
        <f t="shared" ref="BN2371:BN2434" si="169">BI2371</f>
        <v>1200000</v>
      </c>
    </row>
    <row r="2372" spans="19:66">
      <c r="S2372" s="279" t="s">
        <v>1163</v>
      </c>
      <c r="T2372">
        <v>1020000</v>
      </c>
      <c r="U2372">
        <v>830000</v>
      </c>
      <c r="V2372">
        <v>1200000</v>
      </c>
      <c r="BA2372" t="s">
        <v>198</v>
      </c>
      <c r="BB2372" t="s">
        <v>199</v>
      </c>
      <c r="BC2372">
        <v>2023</v>
      </c>
      <c r="BD2372">
        <v>2566</v>
      </c>
      <c r="BE2372">
        <v>2</v>
      </c>
      <c r="BF2372">
        <v>2.4</v>
      </c>
      <c r="BG2372">
        <v>1010000</v>
      </c>
      <c r="BH2372">
        <v>830000</v>
      </c>
      <c r="BI2372">
        <v>1200000</v>
      </c>
      <c r="BK2372" t="str">
        <f t="shared" si="166"/>
        <v>Honda CR-V_2566_2400</v>
      </c>
      <c r="BL2372">
        <f t="shared" si="167"/>
        <v>1010000</v>
      </c>
      <c r="BM2372">
        <f t="shared" si="168"/>
        <v>830000</v>
      </c>
      <c r="BN2372">
        <f t="shared" si="169"/>
        <v>1200000</v>
      </c>
    </row>
    <row r="2373" spans="19:66">
      <c r="S2373" s="279" t="s">
        <v>1163</v>
      </c>
      <c r="T2373">
        <v>1030000</v>
      </c>
      <c r="U2373">
        <v>830000</v>
      </c>
      <c r="V2373">
        <v>1200000</v>
      </c>
      <c r="BA2373" t="s">
        <v>198</v>
      </c>
      <c r="BB2373" t="s">
        <v>199</v>
      </c>
      <c r="BC2373">
        <v>2023</v>
      </c>
      <c r="BD2373">
        <v>2566</v>
      </c>
      <c r="BE2373">
        <v>2</v>
      </c>
      <c r="BF2373">
        <v>2.4</v>
      </c>
      <c r="BG2373">
        <v>1020000</v>
      </c>
      <c r="BH2373">
        <v>830000</v>
      </c>
      <c r="BI2373">
        <v>1200000</v>
      </c>
      <c r="BK2373" t="str">
        <f t="shared" si="166"/>
        <v>Honda CR-V_2566_2400</v>
      </c>
      <c r="BL2373">
        <f t="shared" si="167"/>
        <v>1020000</v>
      </c>
      <c r="BM2373">
        <f t="shared" si="168"/>
        <v>830000</v>
      </c>
      <c r="BN2373">
        <f t="shared" si="169"/>
        <v>1200000</v>
      </c>
    </row>
    <row r="2374" spans="19:66">
      <c r="S2374" s="279" t="s">
        <v>1163</v>
      </c>
      <c r="T2374">
        <v>1040000</v>
      </c>
      <c r="U2374">
        <v>830000</v>
      </c>
      <c r="V2374">
        <v>1200000</v>
      </c>
      <c r="BA2374" t="s">
        <v>198</v>
      </c>
      <c r="BB2374" t="s">
        <v>199</v>
      </c>
      <c r="BC2374">
        <v>2023</v>
      </c>
      <c r="BD2374">
        <v>2566</v>
      </c>
      <c r="BE2374">
        <v>2</v>
      </c>
      <c r="BF2374">
        <v>2.4</v>
      </c>
      <c r="BG2374">
        <v>1030000</v>
      </c>
      <c r="BH2374">
        <v>830000</v>
      </c>
      <c r="BI2374">
        <v>1200000</v>
      </c>
      <c r="BK2374" t="str">
        <f t="shared" si="166"/>
        <v>Honda CR-V_2566_2400</v>
      </c>
      <c r="BL2374">
        <f t="shared" si="167"/>
        <v>1030000</v>
      </c>
      <c r="BM2374">
        <f t="shared" si="168"/>
        <v>830000</v>
      </c>
      <c r="BN2374">
        <f t="shared" si="169"/>
        <v>1200000</v>
      </c>
    </row>
    <row r="2375" spans="19:66">
      <c r="S2375" s="279" t="s">
        <v>1163</v>
      </c>
      <c r="T2375">
        <v>1050000</v>
      </c>
      <c r="U2375">
        <v>830000</v>
      </c>
      <c r="V2375">
        <v>1200000</v>
      </c>
      <c r="BA2375" t="s">
        <v>198</v>
      </c>
      <c r="BB2375" t="s">
        <v>199</v>
      </c>
      <c r="BC2375">
        <v>2023</v>
      </c>
      <c r="BD2375">
        <v>2566</v>
      </c>
      <c r="BE2375">
        <v>2</v>
      </c>
      <c r="BF2375">
        <v>2.4</v>
      </c>
      <c r="BG2375">
        <v>1040000</v>
      </c>
      <c r="BH2375">
        <v>830000</v>
      </c>
      <c r="BI2375">
        <v>1200000</v>
      </c>
      <c r="BK2375" t="str">
        <f t="shared" si="166"/>
        <v>Honda CR-V_2566_2400</v>
      </c>
      <c r="BL2375">
        <f t="shared" si="167"/>
        <v>1040000</v>
      </c>
      <c r="BM2375">
        <f t="shared" si="168"/>
        <v>830000</v>
      </c>
      <c r="BN2375">
        <f t="shared" si="169"/>
        <v>1200000</v>
      </c>
    </row>
    <row r="2376" spans="19:66">
      <c r="S2376" s="279" t="s">
        <v>1163</v>
      </c>
      <c r="T2376">
        <v>1060000</v>
      </c>
      <c r="U2376">
        <v>830000</v>
      </c>
      <c r="V2376">
        <v>1200000</v>
      </c>
      <c r="BA2376" t="s">
        <v>198</v>
      </c>
      <c r="BB2376" t="s">
        <v>199</v>
      </c>
      <c r="BC2376">
        <v>2023</v>
      </c>
      <c r="BD2376">
        <v>2566</v>
      </c>
      <c r="BE2376">
        <v>2</v>
      </c>
      <c r="BF2376">
        <v>2.4</v>
      </c>
      <c r="BG2376">
        <v>1050000</v>
      </c>
      <c r="BH2376">
        <v>830000</v>
      </c>
      <c r="BI2376">
        <v>1200000</v>
      </c>
      <c r="BK2376" t="str">
        <f t="shared" si="166"/>
        <v>Honda CR-V_2566_2400</v>
      </c>
      <c r="BL2376">
        <f t="shared" si="167"/>
        <v>1050000</v>
      </c>
      <c r="BM2376">
        <f t="shared" si="168"/>
        <v>830000</v>
      </c>
      <c r="BN2376">
        <f t="shared" si="169"/>
        <v>1200000</v>
      </c>
    </row>
    <row r="2377" spans="19:66">
      <c r="S2377" s="279" t="s">
        <v>1163</v>
      </c>
      <c r="T2377">
        <v>1070000</v>
      </c>
      <c r="U2377">
        <v>830000</v>
      </c>
      <c r="V2377">
        <v>1200000</v>
      </c>
      <c r="BA2377" t="s">
        <v>198</v>
      </c>
      <c r="BB2377" t="s">
        <v>199</v>
      </c>
      <c r="BC2377">
        <v>2023</v>
      </c>
      <c r="BD2377">
        <v>2566</v>
      </c>
      <c r="BE2377">
        <v>2</v>
      </c>
      <c r="BF2377">
        <v>2.4</v>
      </c>
      <c r="BG2377">
        <v>1060000</v>
      </c>
      <c r="BH2377">
        <v>830000</v>
      </c>
      <c r="BI2377">
        <v>1200000</v>
      </c>
      <c r="BK2377" t="str">
        <f t="shared" si="166"/>
        <v>Honda CR-V_2566_2400</v>
      </c>
      <c r="BL2377">
        <f t="shared" si="167"/>
        <v>1060000</v>
      </c>
      <c r="BM2377">
        <f t="shared" si="168"/>
        <v>830000</v>
      </c>
      <c r="BN2377">
        <f t="shared" si="169"/>
        <v>1200000</v>
      </c>
    </row>
    <row r="2378" spans="19:66">
      <c r="S2378" s="279" t="s">
        <v>1163</v>
      </c>
      <c r="T2378">
        <v>1080000</v>
      </c>
      <c r="U2378">
        <v>830000</v>
      </c>
      <c r="V2378">
        <v>1200000</v>
      </c>
      <c r="BA2378" t="s">
        <v>198</v>
      </c>
      <c r="BB2378" t="s">
        <v>199</v>
      </c>
      <c r="BC2378">
        <v>2023</v>
      </c>
      <c r="BD2378">
        <v>2566</v>
      </c>
      <c r="BE2378">
        <v>2</v>
      </c>
      <c r="BF2378">
        <v>2.4</v>
      </c>
      <c r="BG2378">
        <v>1070000</v>
      </c>
      <c r="BH2378">
        <v>830000</v>
      </c>
      <c r="BI2378">
        <v>1200000</v>
      </c>
      <c r="BK2378" t="str">
        <f t="shared" si="166"/>
        <v>Honda CR-V_2566_2400</v>
      </c>
      <c r="BL2378">
        <f t="shared" si="167"/>
        <v>1070000</v>
      </c>
      <c r="BM2378">
        <f t="shared" si="168"/>
        <v>830000</v>
      </c>
      <c r="BN2378">
        <f t="shared" si="169"/>
        <v>1200000</v>
      </c>
    </row>
    <row r="2379" spans="19:66">
      <c r="S2379" s="279" t="s">
        <v>1163</v>
      </c>
      <c r="T2379">
        <v>1090000</v>
      </c>
      <c r="U2379">
        <v>830000</v>
      </c>
      <c r="V2379">
        <v>1200000</v>
      </c>
      <c r="BA2379" t="s">
        <v>198</v>
      </c>
      <c r="BB2379" t="s">
        <v>199</v>
      </c>
      <c r="BC2379">
        <v>2023</v>
      </c>
      <c r="BD2379">
        <v>2566</v>
      </c>
      <c r="BE2379">
        <v>2</v>
      </c>
      <c r="BF2379">
        <v>2.4</v>
      </c>
      <c r="BG2379">
        <v>1080000</v>
      </c>
      <c r="BH2379">
        <v>830000</v>
      </c>
      <c r="BI2379">
        <v>1200000</v>
      </c>
      <c r="BK2379" t="str">
        <f t="shared" si="166"/>
        <v>Honda CR-V_2566_2400</v>
      </c>
      <c r="BL2379">
        <f t="shared" si="167"/>
        <v>1080000</v>
      </c>
      <c r="BM2379">
        <f t="shared" si="168"/>
        <v>830000</v>
      </c>
      <c r="BN2379">
        <f t="shared" si="169"/>
        <v>1200000</v>
      </c>
    </row>
    <row r="2380" spans="19:66">
      <c r="S2380" s="279" t="s">
        <v>1163</v>
      </c>
      <c r="T2380">
        <v>1100000</v>
      </c>
      <c r="U2380">
        <v>830000</v>
      </c>
      <c r="V2380">
        <v>1200000</v>
      </c>
      <c r="BA2380" t="s">
        <v>198</v>
      </c>
      <c r="BB2380" t="s">
        <v>199</v>
      </c>
      <c r="BC2380">
        <v>2023</v>
      </c>
      <c r="BD2380">
        <v>2566</v>
      </c>
      <c r="BE2380">
        <v>2</v>
      </c>
      <c r="BF2380">
        <v>2.4</v>
      </c>
      <c r="BG2380">
        <v>1090000</v>
      </c>
      <c r="BH2380">
        <v>830000</v>
      </c>
      <c r="BI2380">
        <v>1200000</v>
      </c>
      <c r="BK2380" t="str">
        <f t="shared" si="166"/>
        <v>Honda CR-V_2566_2400</v>
      </c>
      <c r="BL2380">
        <f t="shared" si="167"/>
        <v>1090000</v>
      </c>
      <c r="BM2380">
        <f t="shared" si="168"/>
        <v>830000</v>
      </c>
      <c r="BN2380">
        <f t="shared" si="169"/>
        <v>1200000</v>
      </c>
    </row>
    <row r="2381" spans="19:66">
      <c r="S2381" s="279" t="s">
        <v>1163</v>
      </c>
      <c r="T2381">
        <v>1110000</v>
      </c>
      <c r="U2381">
        <v>830000</v>
      </c>
      <c r="V2381">
        <v>1200000</v>
      </c>
      <c r="BA2381" t="s">
        <v>198</v>
      </c>
      <c r="BB2381" t="s">
        <v>199</v>
      </c>
      <c r="BC2381">
        <v>2023</v>
      </c>
      <c r="BD2381">
        <v>2566</v>
      </c>
      <c r="BE2381">
        <v>2</v>
      </c>
      <c r="BF2381">
        <v>2.4</v>
      </c>
      <c r="BG2381">
        <v>1100000</v>
      </c>
      <c r="BH2381">
        <v>830000</v>
      </c>
      <c r="BI2381">
        <v>1200000</v>
      </c>
      <c r="BK2381" t="str">
        <f t="shared" si="166"/>
        <v>Honda CR-V_2566_2400</v>
      </c>
      <c r="BL2381">
        <f t="shared" si="167"/>
        <v>1100000</v>
      </c>
      <c r="BM2381">
        <f t="shared" si="168"/>
        <v>830000</v>
      </c>
      <c r="BN2381">
        <f t="shared" si="169"/>
        <v>1200000</v>
      </c>
    </row>
    <row r="2382" spans="19:66">
      <c r="S2382" s="279" t="s">
        <v>1163</v>
      </c>
      <c r="T2382">
        <v>1120000</v>
      </c>
      <c r="U2382">
        <v>830000</v>
      </c>
      <c r="V2382">
        <v>1200000</v>
      </c>
      <c r="BA2382" t="s">
        <v>198</v>
      </c>
      <c r="BB2382" t="s">
        <v>199</v>
      </c>
      <c r="BC2382">
        <v>2023</v>
      </c>
      <c r="BD2382">
        <v>2566</v>
      </c>
      <c r="BE2382">
        <v>2</v>
      </c>
      <c r="BF2382">
        <v>2.4</v>
      </c>
      <c r="BG2382">
        <v>1110000</v>
      </c>
      <c r="BH2382">
        <v>830000</v>
      </c>
      <c r="BI2382">
        <v>1200000</v>
      </c>
      <c r="BK2382" t="str">
        <f t="shared" si="166"/>
        <v>Honda CR-V_2566_2400</v>
      </c>
      <c r="BL2382">
        <f t="shared" si="167"/>
        <v>1110000</v>
      </c>
      <c r="BM2382">
        <f t="shared" si="168"/>
        <v>830000</v>
      </c>
      <c r="BN2382">
        <f t="shared" si="169"/>
        <v>1200000</v>
      </c>
    </row>
    <row r="2383" spans="19:66">
      <c r="S2383" s="279" t="s">
        <v>1163</v>
      </c>
      <c r="T2383">
        <v>1130000</v>
      </c>
      <c r="U2383">
        <v>830000</v>
      </c>
      <c r="V2383">
        <v>1200000</v>
      </c>
      <c r="BA2383" t="s">
        <v>198</v>
      </c>
      <c r="BB2383" t="s">
        <v>199</v>
      </c>
      <c r="BC2383">
        <v>2023</v>
      </c>
      <c r="BD2383">
        <v>2566</v>
      </c>
      <c r="BE2383">
        <v>2</v>
      </c>
      <c r="BF2383">
        <v>2.4</v>
      </c>
      <c r="BG2383">
        <v>1120000</v>
      </c>
      <c r="BH2383">
        <v>830000</v>
      </c>
      <c r="BI2383">
        <v>1200000</v>
      </c>
      <c r="BK2383" t="str">
        <f t="shared" si="166"/>
        <v>Honda CR-V_2566_2400</v>
      </c>
      <c r="BL2383">
        <f t="shared" si="167"/>
        <v>1120000</v>
      </c>
      <c r="BM2383">
        <f t="shared" si="168"/>
        <v>830000</v>
      </c>
      <c r="BN2383">
        <f t="shared" si="169"/>
        <v>1200000</v>
      </c>
    </row>
    <row r="2384" spans="19:66">
      <c r="S2384" s="279" t="s">
        <v>1163</v>
      </c>
      <c r="T2384">
        <v>1140000</v>
      </c>
      <c r="U2384">
        <v>830000</v>
      </c>
      <c r="V2384">
        <v>1200000</v>
      </c>
      <c r="BA2384" t="s">
        <v>198</v>
      </c>
      <c r="BB2384" t="s">
        <v>199</v>
      </c>
      <c r="BC2384">
        <v>2023</v>
      </c>
      <c r="BD2384">
        <v>2566</v>
      </c>
      <c r="BE2384">
        <v>2</v>
      </c>
      <c r="BF2384">
        <v>2.4</v>
      </c>
      <c r="BG2384">
        <v>1130000</v>
      </c>
      <c r="BH2384">
        <v>830000</v>
      </c>
      <c r="BI2384">
        <v>1200000</v>
      </c>
      <c r="BK2384" t="str">
        <f t="shared" si="166"/>
        <v>Honda CR-V_2566_2400</v>
      </c>
      <c r="BL2384">
        <f t="shared" si="167"/>
        <v>1130000</v>
      </c>
      <c r="BM2384">
        <f t="shared" si="168"/>
        <v>830000</v>
      </c>
      <c r="BN2384">
        <f t="shared" si="169"/>
        <v>1200000</v>
      </c>
    </row>
    <row r="2385" spans="19:66">
      <c r="S2385" s="279" t="s">
        <v>1163</v>
      </c>
      <c r="T2385">
        <v>1150000</v>
      </c>
      <c r="U2385">
        <v>830000</v>
      </c>
      <c r="V2385">
        <v>1200000</v>
      </c>
      <c r="BA2385" t="s">
        <v>198</v>
      </c>
      <c r="BB2385" t="s">
        <v>199</v>
      </c>
      <c r="BC2385">
        <v>2023</v>
      </c>
      <c r="BD2385">
        <v>2566</v>
      </c>
      <c r="BE2385">
        <v>2</v>
      </c>
      <c r="BF2385">
        <v>2.4</v>
      </c>
      <c r="BG2385">
        <v>1140000</v>
      </c>
      <c r="BH2385">
        <v>830000</v>
      </c>
      <c r="BI2385">
        <v>1200000</v>
      </c>
      <c r="BK2385" t="str">
        <f t="shared" si="166"/>
        <v>Honda CR-V_2566_2400</v>
      </c>
      <c r="BL2385">
        <f t="shared" si="167"/>
        <v>1140000</v>
      </c>
      <c r="BM2385">
        <f t="shared" si="168"/>
        <v>830000</v>
      </c>
      <c r="BN2385">
        <f t="shared" si="169"/>
        <v>1200000</v>
      </c>
    </row>
    <row r="2386" spans="19:66">
      <c r="S2386" s="279" t="s">
        <v>1163</v>
      </c>
      <c r="T2386">
        <v>1160000</v>
      </c>
      <c r="U2386">
        <v>830000</v>
      </c>
      <c r="V2386">
        <v>1200000</v>
      </c>
      <c r="BA2386" t="s">
        <v>198</v>
      </c>
      <c r="BB2386" t="s">
        <v>199</v>
      </c>
      <c r="BC2386">
        <v>2023</v>
      </c>
      <c r="BD2386">
        <v>2566</v>
      </c>
      <c r="BE2386">
        <v>2</v>
      </c>
      <c r="BF2386">
        <v>2.4</v>
      </c>
      <c r="BG2386">
        <v>1150000</v>
      </c>
      <c r="BH2386">
        <v>830000</v>
      </c>
      <c r="BI2386">
        <v>1200000</v>
      </c>
      <c r="BK2386" t="str">
        <f t="shared" si="166"/>
        <v>Honda CR-V_2566_2400</v>
      </c>
      <c r="BL2386">
        <f t="shared" si="167"/>
        <v>1150000</v>
      </c>
      <c r="BM2386">
        <f t="shared" si="168"/>
        <v>830000</v>
      </c>
      <c r="BN2386">
        <f t="shared" si="169"/>
        <v>1200000</v>
      </c>
    </row>
    <row r="2387" spans="19:66">
      <c r="S2387" s="279" t="s">
        <v>1163</v>
      </c>
      <c r="T2387">
        <v>1170000</v>
      </c>
      <c r="U2387">
        <v>830000</v>
      </c>
      <c r="V2387">
        <v>1200000</v>
      </c>
      <c r="BA2387" t="s">
        <v>198</v>
      </c>
      <c r="BB2387" t="s">
        <v>199</v>
      </c>
      <c r="BC2387">
        <v>2023</v>
      </c>
      <c r="BD2387">
        <v>2566</v>
      </c>
      <c r="BE2387">
        <v>2</v>
      </c>
      <c r="BF2387">
        <v>2.4</v>
      </c>
      <c r="BG2387">
        <v>1160000</v>
      </c>
      <c r="BH2387">
        <v>830000</v>
      </c>
      <c r="BI2387">
        <v>1200000</v>
      </c>
      <c r="BK2387" t="str">
        <f t="shared" si="166"/>
        <v>Honda CR-V_2566_2400</v>
      </c>
      <c r="BL2387">
        <f t="shared" si="167"/>
        <v>1160000</v>
      </c>
      <c r="BM2387">
        <f t="shared" si="168"/>
        <v>830000</v>
      </c>
      <c r="BN2387">
        <f t="shared" si="169"/>
        <v>1200000</v>
      </c>
    </row>
    <row r="2388" spans="19:66">
      <c r="S2388" s="279" t="s">
        <v>1163</v>
      </c>
      <c r="T2388">
        <v>1180000</v>
      </c>
      <c r="U2388">
        <v>830000</v>
      </c>
      <c r="V2388">
        <v>1200000</v>
      </c>
      <c r="BA2388" t="s">
        <v>198</v>
      </c>
      <c r="BB2388" t="s">
        <v>199</v>
      </c>
      <c r="BC2388">
        <v>2023</v>
      </c>
      <c r="BD2388">
        <v>2566</v>
      </c>
      <c r="BE2388">
        <v>2</v>
      </c>
      <c r="BF2388">
        <v>2.4</v>
      </c>
      <c r="BG2388">
        <v>1170000</v>
      </c>
      <c r="BH2388">
        <v>830000</v>
      </c>
      <c r="BI2388">
        <v>1200000</v>
      </c>
      <c r="BK2388" t="str">
        <f t="shared" si="166"/>
        <v>Honda CR-V_2566_2400</v>
      </c>
      <c r="BL2388">
        <f t="shared" si="167"/>
        <v>1170000</v>
      </c>
      <c r="BM2388">
        <f t="shared" si="168"/>
        <v>830000</v>
      </c>
      <c r="BN2388">
        <f t="shared" si="169"/>
        <v>1200000</v>
      </c>
    </row>
    <row r="2389" spans="19:66">
      <c r="S2389" s="280" t="s">
        <v>1163</v>
      </c>
      <c r="T2389">
        <v>1190000</v>
      </c>
      <c r="U2389">
        <v>830000</v>
      </c>
      <c r="V2389">
        <v>1200000</v>
      </c>
      <c r="BA2389" t="s">
        <v>198</v>
      </c>
      <c r="BB2389" t="s">
        <v>199</v>
      </c>
      <c r="BC2389">
        <v>2023</v>
      </c>
      <c r="BD2389">
        <v>2566</v>
      </c>
      <c r="BE2389">
        <v>2</v>
      </c>
      <c r="BF2389">
        <v>2.4</v>
      </c>
      <c r="BG2389">
        <v>1180000</v>
      </c>
      <c r="BH2389">
        <v>830000</v>
      </c>
      <c r="BI2389">
        <v>1200000</v>
      </c>
      <c r="BK2389" t="str">
        <f t="shared" si="166"/>
        <v>Honda CR-V_2566_2400</v>
      </c>
      <c r="BL2389">
        <f t="shared" si="167"/>
        <v>1180000</v>
      </c>
      <c r="BM2389">
        <f t="shared" si="168"/>
        <v>830000</v>
      </c>
      <c r="BN2389">
        <f t="shared" si="169"/>
        <v>1200000</v>
      </c>
    </row>
    <row r="2390" spans="19:66">
      <c r="S2390" s="279" t="s">
        <v>1163</v>
      </c>
      <c r="T2390">
        <v>1200000</v>
      </c>
      <c r="U2390">
        <v>830000</v>
      </c>
      <c r="V2390">
        <v>1200000</v>
      </c>
      <c r="BA2390" t="s">
        <v>198</v>
      </c>
      <c r="BB2390" t="s">
        <v>199</v>
      </c>
      <c r="BC2390">
        <v>2023</v>
      </c>
      <c r="BD2390">
        <v>2566</v>
      </c>
      <c r="BE2390">
        <v>2</v>
      </c>
      <c r="BF2390">
        <v>2.4</v>
      </c>
      <c r="BG2390">
        <v>1190000</v>
      </c>
      <c r="BH2390">
        <v>830000</v>
      </c>
      <c r="BI2390">
        <v>1200000</v>
      </c>
      <c r="BK2390" t="str">
        <f t="shared" si="166"/>
        <v>Honda CR-V_2566_2400</v>
      </c>
      <c r="BL2390">
        <f t="shared" si="167"/>
        <v>1190000</v>
      </c>
      <c r="BM2390">
        <f t="shared" si="168"/>
        <v>830000</v>
      </c>
      <c r="BN2390">
        <f t="shared" si="169"/>
        <v>1200000</v>
      </c>
    </row>
    <row r="2391" spans="19:66">
      <c r="S2391" s="279" t="s">
        <v>443</v>
      </c>
      <c r="T2391">
        <v>110000</v>
      </c>
      <c r="U2391">
        <v>110000</v>
      </c>
      <c r="V2391">
        <v>300000</v>
      </c>
      <c r="BA2391" t="s">
        <v>198</v>
      </c>
      <c r="BB2391" t="s">
        <v>199</v>
      </c>
      <c r="BC2391">
        <v>2023</v>
      </c>
      <c r="BD2391">
        <v>2566</v>
      </c>
      <c r="BE2391">
        <v>2</v>
      </c>
      <c r="BF2391">
        <v>2.4</v>
      </c>
      <c r="BG2391">
        <v>1200000</v>
      </c>
      <c r="BH2391">
        <v>830000</v>
      </c>
      <c r="BI2391">
        <v>1200000</v>
      </c>
      <c r="BK2391" t="str">
        <f t="shared" si="166"/>
        <v>Honda CR-V_2566_2400</v>
      </c>
      <c r="BL2391">
        <f t="shared" si="167"/>
        <v>1200000</v>
      </c>
      <c r="BM2391">
        <f t="shared" si="168"/>
        <v>830000</v>
      </c>
      <c r="BN2391">
        <f t="shared" si="169"/>
        <v>1200000</v>
      </c>
    </row>
    <row r="2392" spans="19:66">
      <c r="S2392" s="279" t="s">
        <v>443</v>
      </c>
      <c r="T2392">
        <v>120000</v>
      </c>
      <c r="U2392">
        <v>110000</v>
      </c>
      <c r="V2392">
        <v>300000</v>
      </c>
      <c r="BA2392" t="s">
        <v>183</v>
      </c>
      <c r="BB2392" t="s">
        <v>184</v>
      </c>
      <c r="BC2392">
        <v>2010</v>
      </c>
      <c r="BD2392">
        <v>2553</v>
      </c>
      <c r="BE2392">
        <v>15</v>
      </c>
      <c r="BF2392">
        <v>2.5</v>
      </c>
      <c r="BG2392">
        <v>110000</v>
      </c>
      <c r="BH2392">
        <v>110000</v>
      </c>
      <c r="BI2392">
        <v>300000</v>
      </c>
      <c r="BK2392" t="str">
        <f t="shared" si="166"/>
        <v>Isuzu D-Max_2553_2500</v>
      </c>
      <c r="BL2392">
        <f t="shared" si="167"/>
        <v>110000</v>
      </c>
      <c r="BM2392">
        <f t="shared" si="168"/>
        <v>110000</v>
      </c>
      <c r="BN2392">
        <f t="shared" si="169"/>
        <v>300000</v>
      </c>
    </row>
    <row r="2393" spans="19:66">
      <c r="S2393" s="279" t="s">
        <v>443</v>
      </c>
      <c r="T2393">
        <v>130000</v>
      </c>
      <c r="U2393">
        <v>110000</v>
      </c>
      <c r="V2393">
        <v>300000</v>
      </c>
      <c r="BA2393" t="s">
        <v>183</v>
      </c>
      <c r="BB2393" t="s">
        <v>184</v>
      </c>
      <c r="BC2393">
        <v>2010</v>
      </c>
      <c r="BD2393">
        <v>2553</v>
      </c>
      <c r="BE2393">
        <v>15</v>
      </c>
      <c r="BF2393">
        <v>2.5</v>
      </c>
      <c r="BG2393">
        <v>120000</v>
      </c>
      <c r="BH2393">
        <v>110000</v>
      </c>
      <c r="BI2393">
        <v>300000</v>
      </c>
      <c r="BK2393" t="str">
        <f t="shared" si="166"/>
        <v>Isuzu D-Max_2553_2500</v>
      </c>
      <c r="BL2393">
        <f t="shared" si="167"/>
        <v>120000</v>
      </c>
      <c r="BM2393">
        <f t="shared" si="168"/>
        <v>110000</v>
      </c>
      <c r="BN2393">
        <f t="shared" si="169"/>
        <v>300000</v>
      </c>
    </row>
    <row r="2394" spans="19:66">
      <c r="S2394" s="279" t="s">
        <v>443</v>
      </c>
      <c r="T2394">
        <v>140000</v>
      </c>
      <c r="U2394">
        <v>110000</v>
      </c>
      <c r="V2394">
        <v>300000</v>
      </c>
      <c r="BA2394" t="s">
        <v>183</v>
      </c>
      <c r="BB2394" t="s">
        <v>184</v>
      </c>
      <c r="BC2394">
        <v>2010</v>
      </c>
      <c r="BD2394">
        <v>2553</v>
      </c>
      <c r="BE2394">
        <v>15</v>
      </c>
      <c r="BF2394">
        <v>2.5</v>
      </c>
      <c r="BG2394">
        <v>130000</v>
      </c>
      <c r="BH2394">
        <v>110000</v>
      </c>
      <c r="BI2394">
        <v>300000</v>
      </c>
      <c r="BK2394" t="str">
        <f t="shared" si="166"/>
        <v>Isuzu D-Max_2553_2500</v>
      </c>
      <c r="BL2394">
        <f t="shared" si="167"/>
        <v>130000</v>
      </c>
      <c r="BM2394">
        <f t="shared" si="168"/>
        <v>110000</v>
      </c>
      <c r="BN2394">
        <f t="shared" si="169"/>
        <v>300000</v>
      </c>
    </row>
    <row r="2395" spans="19:66">
      <c r="S2395" s="279" t="s">
        <v>443</v>
      </c>
      <c r="T2395">
        <v>150000</v>
      </c>
      <c r="U2395">
        <v>110000</v>
      </c>
      <c r="V2395">
        <v>300000</v>
      </c>
      <c r="BA2395" t="s">
        <v>183</v>
      </c>
      <c r="BB2395" t="s">
        <v>184</v>
      </c>
      <c r="BC2395">
        <v>2010</v>
      </c>
      <c r="BD2395">
        <v>2553</v>
      </c>
      <c r="BE2395">
        <v>15</v>
      </c>
      <c r="BF2395">
        <v>2.5</v>
      </c>
      <c r="BG2395">
        <v>140000</v>
      </c>
      <c r="BH2395">
        <v>110000</v>
      </c>
      <c r="BI2395">
        <v>300000</v>
      </c>
      <c r="BK2395" t="str">
        <f t="shared" si="166"/>
        <v>Isuzu D-Max_2553_2500</v>
      </c>
      <c r="BL2395">
        <f t="shared" si="167"/>
        <v>140000</v>
      </c>
      <c r="BM2395">
        <f t="shared" si="168"/>
        <v>110000</v>
      </c>
      <c r="BN2395">
        <f t="shared" si="169"/>
        <v>300000</v>
      </c>
    </row>
    <row r="2396" spans="19:66">
      <c r="S2396" s="279" t="s">
        <v>443</v>
      </c>
      <c r="T2396">
        <v>160000</v>
      </c>
      <c r="U2396">
        <v>110000</v>
      </c>
      <c r="V2396">
        <v>300000</v>
      </c>
      <c r="BA2396" t="s">
        <v>183</v>
      </c>
      <c r="BB2396" t="s">
        <v>184</v>
      </c>
      <c r="BC2396">
        <v>2010</v>
      </c>
      <c r="BD2396">
        <v>2553</v>
      </c>
      <c r="BE2396">
        <v>15</v>
      </c>
      <c r="BF2396">
        <v>2.5</v>
      </c>
      <c r="BG2396">
        <v>150000</v>
      </c>
      <c r="BH2396">
        <v>110000</v>
      </c>
      <c r="BI2396">
        <v>300000</v>
      </c>
      <c r="BK2396" t="str">
        <f t="shared" si="166"/>
        <v>Isuzu D-Max_2553_2500</v>
      </c>
      <c r="BL2396">
        <f t="shared" si="167"/>
        <v>150000</v>
      </c>
      <c r="BM2396">
        <f t="shared" si="168"/>
        <v>110000</v>
      </c>
      <c r="BN2396">
        <f t="shared" si="169"/>
        <v>300000</v>
      </c>
    </row>
    <row r="2397" spans="19:66">
      <c r="S2397" s="279" t="s">
        <v>443</v>
      </c>
      <c r="T2397">
        <v>170000</v>
      </c>
      <c r="U2397">
        <v>110000</v>
      </c>
      <c r="V2397">
        <v>300000</v>
      </c>
      <c r="BA2397" t="s">
        <v>183</v>
      </c>
      <c r="BB2397" t="s">
        <v>184</v>
      </c>
      <c r="BC2397">
        <v>2010</v>
      </c>
      <c r="BD2397">
        <v>2553</v>
      </c>
      <c r="BE2397">
        <v>15</v>
      </c>
      <c r="BF2397">
        <v>2.5</v>
      </c>
      <c r="BG2397">
        <v>160000</v>
      </c>
      <c r="BH2397">
        <v>110000</v>
      </c>
      <c r="BI2397">
        <v>300000</v>
      </c>
      <c r="BK2397" t="str">
        <f t="shared" si="166"/>
        <v>Isuzu D-Max_2553_2500</v>
      </c>
      <c r="BL2397">
        <f t="shared" si="167"/>
        <v>160000</v>
      </c>
      <c r="BM2397">
        <f t="shared" si="168"/>
        <v>110000</v>
      </c>
      <c r="BN2397">
        <f t="shared" si="169"/>
        <v>300000</v>
      </c>
    </row>
    <row r="2398" spans="19:66">
      <c r="S2398" s="279" t="s">
        <v>443</v>
      </c>
      <c r="T2398">
        <v>180000</v>
      </c>
      <c r="U2398">
        <v>110000</v>
      </c>
      <c r="V2398">
        <v>300000</v>
      </c>
      <c r="BA2398" t="s">
        <v>183</v>
      </c>
      <c r="BB2398" t="s">
        <v>184</v>
      </c>
      <c r="BC2398">
        <v>2010</v>
      </c>
      <c r="BD2398">
        <v>2553</v>
      </c>
      <c r="BE2398">
        <v>15</v>
      </c>
      <c r="BF2398">
        <v>2.5</v>
      </c>
      <c r="BG2398">
        <v>170000</v>
      </c>
      <c r="BH2398">
        <v>110000</v>
      </c>
      <c r="BI2398">
        <v>300000</v>
      </c>
      <c r="BK2398" t="str">
        <f t="shared" si="166"/>
        <v>Isuzu D-Max_2553_2500</v>
      </c>
      <c r="BL2398">
        <f t="shared" si="167"/>
        <v>170000</v>
      </c>
      <c r="BM2398">
        <f t="shared" si="168"/>
        <v>110000</v>
      </c>
      <c r="BN2398">
        <f t="shared" si="169"/>
        <v>300000</v>
      </c>
    </row>
    <row r="2399" spans="19:66">
      <c r="S2399" s="279" t="s">
        <v>443</v>
      </c>
      <c r="T2399">
        <v>190000</v>
      </c>
      <c r="U2399">
        <v>110000</v>
      </c>
      <c r="V2399">
        <v>300000</v>
      </c>
      <c r="BA2399" t="s">
        <v>183</v>
      </c>
      <c r="BB2399" t="s">
        <v>184</v>
      </c>
      <c r="BC2399">
        <v>2010</v>
      </c>
      <c r="BD2399">
        <v>2553</v>
      </c>
      <c r="BE2399">
        <v>15</v>
      </c>
      <c r="BF2399">
        <v>2.5</v>
      </c>
      <c r="BG2399">
        <v>180000</v>
      </c>
      <c r="BH2399">
        <v>110000</v>
      </c>
      <c r="BI2399">
        <v>300000</v>
      </c>
      <c r="BK2399" t="str">
        <f t="shared" si="166"/>
        <v>Isuzu D-Max_2553_2500</v>
      </c>
      <c r="BL2399">
        <f t="shared" si="167"/>
        <v>180000</v>
      </c>
      <c r="BM2399">
        <f t="shared" si="168"/>
        <v>110000</v>
      </c>
      <c r="BN2399">
        <f t="shared" si="169"/>
        <v>300000</v>
      </c>
    </row>
    <row r="2400" spans="19:66">
      <c r="S2400" s="279" t="s">
        <v>443</v>
      </c>
      <c r="T2400">
        <v>200000</v>
      </c>
      <c r="U2400">
        <v>110000</v>
      </c>
      <c r="V2400">
        <v>300000</v>
      </c>
      <c r="BA2400" t="s">
        <v>183</v>
      </c>
      <c r="BB2400" t="s">
        <v>184</v>
      </c>
      <c r="BC2400">
        <v>2010</v>
      </c>
      <c r="BD2400">
        <v>2553</v>
      </c>
      <c r="BE2400">
        <v>15</v>
      </c>
      <c r="BF2400">
        <v>2.5</v>
      </c>
      <c r="BG2400">
        <v>190000</v>
      </c>
      <c r="BH2400">
        <v>110000</v>
      </c>
      <c r="BI2400">
        <v>300000</v>
      </c>
      <c r="BK2400" t="str">
        <f t="shared" si="166"/>
        <v>Isuzu D-Max_2553_2500</v>
      </c>
      <c r="BL2400">
        <f t="shared" si="167"/>
        <v>190000</v>
      </c>
      <c r="BM2400">
        <f t="shared" si="168"/>
        <v>110000</v>
      </c>
      <c r="BN2400">
        <f t="shared" si="169"/>
        <v>300000</v>
      </c>
    </row>
    <row r="2401" spans="19:66">
      <c r="S2401" s="279" t="s">
        <v>443</v>
      </c>
      <c r="T2401">
        <v>210000</v>
      </c>
      <c r="U2401">
        <v>110000</v>
      </c>
      <c r="V2401">
        <v>300000</v>
      </c>
      <c r="BA2401" t="s">
        <v>183</v>
      </c>
      <c r="BB2401" t="s">
        <v>184</v>
      </c>
      <c r="BC2401">
        <v>2010</v>
      </c>
      <c r="BD2401">
        <v>2553</v>
      </c>
      <c r="BE2401">
        <v>15</v>
      </c>
      <c r="BF2401">
        <v>2.5</v>
      </c>
      <c r="BG2401">
        <v>200000</v>
      </c>
      <c r="BH2401">
        <v>110000</v>
      </c>
      <c r="BI2401">
        <v>300000</v>
      </c>
      <c r="BK2401" t="str">
        <f t="shared" si="166"/>
        <v>Isuzu D-Max_2553_2500</v>
      </c>
      <c r="BL2401">
        <f t="shared" si="167"/>
        <v>200000</v>
      </c>
      <c r="BM2401">
        <f t="shared" si="168"/>
        <v>110000</v>
      </c>
      <c r="BN2401">
        <f t="shared" si="169"/>
        <v>300000</v>
      </c>
    </row>
    <row r="2402" spans="19:66">
      <c r="S2402" s="279" t="s">
        <v>443</v>
      </c>
      <c r="T2402">
        <v>220000</v>
      </c>
      <c r="U2402">
        <v>110000</v>
      </c>
      <c r="V2402">
        <v>300000</v>
      </c>
      <c r="BA2402" t="s">
        <v>183</v>
      </c>
      <c r="BB2402" t="s">
        <v>184</v>
      </c>
      <c r="BC2402">
        <v>2010</v>
      </c>
      <c r="BD2402">
        <v>2553</v>
      </c>
      <c r="BE2402">
        <v>15</v>
      </c>
      <c r="BF2402">
        <v>2.5</v>
      </c>
      <c r="BG2402">
        <v>210000</v>
      </c>
      <c r="BH2402">
        <v>110000</v>
      </c>
      <c r="BI2402">
        <v>300000</v>
      </c>
      <c r="BK2402" t="str">
        <f t="shared" si="166"/>
        <v>Isuzu D-Max_2553_2500</v>
      </c>
      <c r="BL2402">
        <f t="shared" si="167"/>
        <v>210000</v>
      </c>
      <c r="BM2402">
        <f t="shared" si="168"/>
        <v>110000</v>
      </c>
      <c r="BN2402">
        <f t="shared" si="169"/>
        <v>300000</v>
      </c>
    </row>
    <row r="2403" spans="19:66">
      <c r="S2403" s="279" t="s">
        <v>443</v>
      </c>
      <c r="T2403">
        <v>230000</v>
      </c>
      <c r="U2403">
        <v>110000</v>
      </c>
      <c r="V2403">
        <v>300000</v>
      </c>
      <c r="BA2403" t="s">
        <v>183</v>
      </c>
      <c r="BB2403" t="s">
        <v>184</v>
      </c>
      <c r="BC2403">
        <v>2010</v>
      </c>
      <c r="BD2403">
        <v>2553</v>
      </c>
      <c r="BE2403">
        <v>15</v>
      </c>
      <c r="BF2403">
        <v>2.5</v>
      </c>
      <c r="BG2403">
        <v>220000</v>
      </c>
      <c r="BH2403">
        <v>110000</v>
      </c>
      <c r="BI2403">
        <v>300000</v>
      </c>
      <c r="BK2403" t="str">
        <f t="shared" si="166"/>
        <v>Isuzu D-Max_2553_2500</v>
      </c>
      <c r="BL2403">
        <f t="shared" si="167"/>
        <v>220000</v>
      </c>
      <c r="BM2403">
        <f t="shared" si="168"/>
        <v>110000</v>
      </c>
      <c r="BN2403">
        <f t="shared" si="169"/>
        <v>300000</v>
      </c>
    </row>
    <row r="2404" spans="19:66">
      <c r="S2404" s="279" t="s">
        <v>443</v>
      </c>
      <c r="T2404">
        <v>240000</v>
      </c>
      <c r="U2404">
        <v>110000</v>
      </c>
      <c r="V2404">
        <v>300000</v>
      </c>
      <c r="BA2404" t="s">
        <v>183</v>
      </c>
      <c r="BB2404" t="s">
        <v>184</v>
      </c>
      <c r="BC2404">
        <v>2010</v>
      </c>
      <c r="BD2404">
        <v>2553</v>
      </c>
      <c r="BE2404">
        <v>15</v>
      </c>
      <c r="BF2404">
        <v>2.5</v>
      </c>
      <c r="BG2404">
        <v>230000</v>
      </c>
      <c r="BH2404">
        <v>110000</v>
      </c>
      <c r="BI2404">
        <v>300000</v>
      </c>
      <c r="BK2404" t="str">
        <f t="shared" si="166"/>
        <v>Isuzu D-Max_2553_2500</v>
      </c>
      <c r="BL2404">
        <f t="shared" si="167"/>
        <v>230000</v>
      </c>
      <c r="BM2404">
        <f t="shared" si="168"/>
        <v>110000</v>
      </c>
      <c r="BN2404">
        <f t="shared" si="169"/>
        <v>300000</v>
      </c>
    </row>
    <row r="2405" spans="19:66">
      <c r="S2405" s="279" t="s">
        <v>443</v>
      </c>
      <c r="T2405">
        <v>250000</v>
      </c>
      <c r="U2405">
        <v>110000</v>
      </c>
      <c r="V2405">
        <v>300000</v>
      </c>
      <c r="BA2405" t="s">
        <v>183</v>
      </c>
      <c r="BB2405" t="s">
        <v>184</v>
      </c>
      <c r="BC2405">
        <v>2010</v>
      </c>
      <c r="BD2405">
        <v>2553</v>
      </c>
      <c r="BE2405">
        <v>15</v>
      </c>
      <c r="BF2405">
        <v>2.5</v>
      </c>
      <c r="BG2405">
        <v>240000</v>
      </c>
      <c r="BH2405">
        <v>110000</v>
      </c>
      <c r="BI2405">
        <v>300000</v>
      </c>
      <c r="BK2405" t="str">
        <f t="shared" si="166"/>
        <v>Isuzu D-Max_2553_2500</v>
      </c>
      <c r="BL2405">
        <f t="shared" si="167"/>
        <v>240000</v>
      </c>
      <c r="BM2405">
        <f t="shared" si="168"/>
        <v>110000</v>
      </c>
      <c r="BN2405">
        <f t="shared" si="169"/>
        <v>300000</v>
      </c>
    </row>
    <row r="2406" spans="19:66">
      <c r="S2406" s="279" t="s">
        <v>443</v>
      </c>
      <c r="T2406">
        <v>260000</v>
      </c>
      <c r="U2406">
        <v>110000</v>
      </c>
      <c r="V2406">
        <v>300000</v>
      </c>
      <c r="BA2406" t="s">
        <v>183</v>
      </c>
      <c r="BB2406" t="s">
        <v>184</v>
      </c>
      <c r="BC2406">
        <v>2010</v>
      </c>
      <c r="BD2406">
        <v>2553</v>
      </c>
      <c r="BE2406">
        <v>15</v>
      </c>
      <c r="BF2406">
        <v>2.5</v>
      </c>
      <c r="BG2406">
        <v>250000</v>
      </c>
      <c r="BH2406">
        <v>110000</v>
      </c>
      <c r="BI2406">
        <v>300000</v>
      </c>
      <c r="BK2406" t="str">
        <f t="shared" si="166"/>
        <v>Isuzu D-Max_2553_2500</v>
      </c>
      <c r="BL2406">
        <f t="shared" si="167"/>
        <v>250000</v>
      </c>
      <c r="BM2406">
        <f t="shared" si="168"/>
        <v>110000</v>
      </c>
      <c r="BN2406">
        <f t="shared" si="169"/>
        <v>300000</v>
      </c>
    </row>
    <row r="2407" spans="19:66">
      <c r="S2407" s="279" t="s">
        <v>443</v>
      </c>
      <c r="T2407">
        <v>270000</v>
      </c>
      <c r="U2407">
        <v>110000</v>
      </c>
      <c r="V2407">
        <v>300000</v>
      </c>
      <c r="BA2407" t="s">
        <v>183</v>
      </c>
      <c r="BB2407" t="s">
        <v>184</v>
      </c>
      <c r="BC2407">
        <v>2010</v>
      </c>
      <c r="BD2407">
        <v>2553</v>
      </c>
      <c r="BE2407">
        <v>15</v>
      </c>
      <c r="BF2407">
        <v>2.5</v>
      </c>
      <c r="BG2407">
        <v>260000</v>
      </c>
      <c r="BH2407">
        <v>110000</v>
      </c>
      <c r="BI2407">
        <v>300000</v>
      </c>
      <c r="BK2407" t="str">
        <f t="shared" si="166"/>
        <v>Isuzu D-Max_2553_2500</v>
      </c>
      <c r="BL2407">
        <f t="shared" si="167"/>
        <v>260000</v>
      </c>
      <c r="BM2407">
        <f t="shared" si="168"/>
        <v>110000</v>
      </c>
      <c r="BN2407">
        <f t="shared" si="169"/>
        <v>300000</v>
      </c>
    </row>
    <row r="2408" spans="19:66">
      <c r="S2408" s="279" t="s">
        <v>443</v>
      </c>
      <c r="T2408">
        <v>280000</v>
      </c>
      <c r="U2408">
        <v>110000</v>
      </c>
      <c r="V2408">
        <v>300000</v>
      </c>
      <c r="BA2408" t="s">
        <v>183</v>
      </c>
      <c r="BB2408" t="s">
        <v>184</v>
      </c>
      <c r="BC2408">
        <v>2010</v>
      </c>
      <c r="BD2408">
        <v>2553</v>
      </c>
      <c r="BE2408">
        <v>15</v>
      </c>
      <c r="BF2408">
        <v>2.5</v>
      </c>
      <c r="BG2408">
        <v>270000</v>
      </c>
      <c r="BH2408">
        <v>110000</v>
      </c>
      <c r="BI2408">
        <v>300000</v>
      </c>
      <c r="BK2408" t="str">
        <f t="shared" si="166"/>
        <v>Isuzu D-Max_2553_2500</v>
      </c>
      <c r="BL2408">
        <f t="shared" si="167"/>
        <v>270000</v>
      </c>
      <c r="BM2408">
        <f t="shared" si="168"/>
        <v>110000</v>
      </c>
      <c r="BN2408">
        <f t="shared" si="169"/>
        <v>300000</v>
      </c>
    </row>
    <row r="2409" spans="19:66">
      <c r="S2409" s="279" t="s">
        <v>443</v>
      </c>
      <c r="T2409">
        <v>290000</v>
      </c>
      <c r="U2409">
        <v>110000</v>
      </c>
      <c r="V2409">
        <v>300000</v>
      </c>
      <c r="BA2409" t="s">
        <v>183</v>
      </c>
      <c r="BB2409" t="s">
        <v>184</v>
      </c>
      <c r="BC2409">
        <v>2010</v>
      </c>
      <c r="BD2409">
        <v>2553</v>
      </c>
      <c r="BE2409">
        <v>15</v>
      </c>
      <c r="BF2409">
        <v>2.5</v>
      </c>
      <c r="BG2409">
        <v>280000</v>
      </c>
      <c r="BH2409">
        <v>110000</v>
      </c>
      <c r="BI2409">
        <v>300000</v>
      </c>
      <c r="BK2409" t="str">
        <f t="shared" si="166"/>
        <v>Isuzu D-Max_2553_2500</v>
      </c>
      <c r="BL2409">
        <f t="shared" si="167"/>
        <v>280000</v>
      </c>
      <c r="BM2409">
        <f t="shared" si="168"/>
        <v>110000</v>
      </c>
      <c r="BN2409">
        <f t="shared" si="169"/>
        <v>300000</v>
      </c>
    </row>
    <row r="2410" spans="19:66">
      <c r="S2410" s="279" t="s">
        <v>443</v>
      </c>
      <c r="T2410">
        <v>300000</v>
      </c>
      <c r="U2410">
        <v>110000</v>
      </c>
      <c r="V2410">
        <v>300000</v>
      </c>
      <c r="BA2410" t="s">
        <v>183</v>
      </c>
      <c r="BB2410" t="s">
        <v>184</v>
      </c>
      <c r="BC2410">
        <v>2010</v>
      </c>
      <c r="BD2410">
        <v>2553</v>
      </c>
      <c r="BE2410">
        <v>15</v>
      </c>
      <c r="BF2410">
        <v>2.5</v>
      </c>
      <c r="BG2410">
        <v>290000</v>
      </c>
      <c r="BH2410">
        <v>110000</v>
      </c>
      <c r="BI2410">
        <v>300000</v>
      </c>
      <c r="BK2410" t="str">
        <f t="shared" si="166"/>
        <v>Isuzu D-Max_2553_2500</v>
      </c>
      <c r="BL2410">
        <f t="shared" si="167"/>
        <v>290000</v>
      </c>
      <c r="BM2410">
        <f t="shared" si="168"/>
        <v>110000</v>
      </c>
      <c r="BN2410">
        <f t="shared" si="169"/>
        <v>300000</v>
      </c>
    </row>
    <row r="2411" spans="19:66">
      <c r="S2411" s="279" t="s">
        <v>444</v>
      </c>
      <c r="T2411">
        <v>170000</v>
      </c>
      <c r="U2411">
        <v>170000</v>
      </c>
      <c r="V2411">
        <v>350000</v>
      </c>
      <c r="BA2411" t="s">
        <v>183</v>
      </c>
      <c r="BB2411" t="s">
        <v>184</v>
      </c>
      <c r="BC2411">
        <v>2010</v>
      </c>
      <c r="BD2411">
        <v>2553</v>
      </c>
      <c r="BE2411">
        <v>15</v>
      </c>
      <c r="BF2411">
        <v>2.5</v>
      </c>
      <c r="BG2411">
        <v>300000</v>
      </c>
      <c r="BH2411">
        <v>110000</v>
      </c>
      <c r="BI2411">
        <v>300000</v>
      </c>
      <c r="BK2411" t="str">
        <f t="shared" si="166"/>
        <v>Isuzu D-Max_2553_2500</v>
      </c>
      <c r="BL2411">
        <f t="shared" si="167"/>
        <v>300000</v>
      </c>
      <c r="BM2411">
        <f t="shared" si="168"/>
        <v>110000</v>
      </c>
      <c r="BN2411">
        <f t="shared" si="169"/>
        <v>300000</v>
      </c>
    </row>
    <row r="2412" spans="19:66">
      <c r="S2412" s="279" t="s">
        <v>444</v>
      </c>
      <c r="T2412">
        <v>180000</v>
      </c>
      <c r="U2412">
        <v>170000</v>
      </c>
      <c r="V2412">
        <v>350000</v>
      </c>
      <c r="BA2412" t="s">
        <v>183</v>
      </c>
      <c r="BB2412" t="s">
        <v>184</v>
      </c>
      <c r="BC2412">
        <v>2010</v>
      </c>
      <c r="BD2412">
        <v>2553</v>
      </c>
      <c r="BE2412">
        <v>15</v>
      </c>
      <c r="BF2412">
        <v>3</v>
      </c>
      <c r="BG2412">
        <v>170000</v>
      </c>
      <c r="BH2412">
        <v>170000</v>
      </c>
      <c r="BI2412">
        <v>350000</v>
      </c>
      <c r="BK2412" t="str">
        <f t="shared" si="166"/>
        <v>Isuzu D-Max_2553_3000</v>
      </c>
      <c r="BL2412">
        <f t="shared" si="167"/>
        <v>170000</v>
      </c>
      <c r="BM2412">
        <f t="shared" si="168"/>
        <v>170000</v>
      </c>
      <c r="BN2412">
        <f t="shared" si="169"/>
        <v>350000</v>
      </c>
    </row>
    <row r="2413" spans="19:66">
      <c r="S2413" s="279" t="s">
        <v>444</v>
      </c>
      <c r="T2413">
        <v>190000</v>
      </c>
      <c r="U2413">
        <v>170000</v>
      </c>
      <c r="V2413">
        <v>350000</v>
      </c>
      <c r="BA2413" t="s">
        <v>183</v>
      </c>
      <c r="BB2413" t="s">
        <v>184</v>
      </c>
      <c r="BC2413">
        <v>2010</v>
      </c>
      <c r="BD2413">
        <v>2553</v>
      </c>
      <c r="BE2413">
        <v>15</v>
      </c>
      <c r="BF2413">
        <v>3</v>
      </c>
      <c r="BG2413">
        <v>180000</v>
      </c>
      <c r="BH2413">
        <v>170000</v>
      </c>
      <c r="BI2413">
        <v>350000</v>
      </c>
      <c r="BK2413" t="str">
        <f t="shared" si="166"/>
        <v>Isuzu D-Max_2553_3000</v>
      </c>
      <c r="BL2413">
        <f t="shared" si="167"/>
        <v>180000</v>
      </c>
      <c r="BM2413">
        <f t="shared" si="168"/>
        <v>170000</v>
      </c>
      <c r="BN2413">
        <f t="shared" si="169"/>
        <v>350000</v>
      </c>
    </row>
    <row r="2414" spans="19:66">
      <c r="S2414" s="279" t="s">
        <v>444</v>
      </c>
      <c r="T2414">
        <v>200000</v>
      </c>
      <c r="U2414">
        <v>170000</v>
      </c>
      <c r="V2414">
        <v>350000</v>
      </c>
      <c r="BA2414" t="s">
        <v>183</v>
      </c>
      <c r="BB2414" t="s">
        <v>184</v>
      </c>
      <c r="BC2414">
        <v>2010</v>
      </c>
      <c r="BD2414">
        <v>2553</v>
      </c>
      <c r="BE2414">
        <v>15</v>
      </c>
      <c r="BF2414">
        <v>3</v>
      </c>
      <c r="BG2414">
        <v>190000</v>
      </c>
      <c r="BH2414">
        <v>170000</v>
      </c>
      <c r="BI2414">
        <v>350000</v>
      </c>
      <c r="BK2414" t="str">
        <f t="shared" si="166"/>
        <v>Isuzu D-Max_2553_3000</v>
      </c>
      <c r="BL2414">
        <f t="shared" si="167"/>
        <v>190000</v>
      </c>
      <c r="BM2414">
        <f t="shared" si="168"/>
        <v>170000</v>
      </c>
      <c r="BN2414">
        <f t="shared" si="169"/>
        <v>350000</v>
      </c>
    </row>
    <row r="2415" spans="19:66">
      <c r="S2415" s="279" t="s">
        <v>444</v>
      </c>
      <c r="T2415">
        <v>210000</v>
      </c>
      <c r="U2415">
        <v>170000</v>
      </c>
      <c r="V2415">
        <v>350000</v>
      </c>
      <c r="BA2415" t="s">
        <v>183</v>
      </c>
      <c r="BB2415" t="s">
        <v>184</v>
      </c>
      <c r="BC2415">
        <v>2010</v>
      </c>
      <c r="BD2415">
        <v>2553</v>
      </c>
      <c r="BE2415">
        <v>15</v>
      </c>
      <c r="BF2415">
        <v>3</v>
      </c>
      <c r="BG2415">
        <v>200000</v>
      </c>
      <c r="BH2415">
        <v>170000</v>
      </c>
      <c r="BI2415">
        <v>350000</v>
      </c>
      <c r="BK2415" t="str">
        <f t="shared" si="166"/>
        <v>Isuzu D-Max_2553_3000</v>
      </c>
      <c r="BL2415">
        <f t="shared" si="167"/>
        <v>200000</v>
      </c>
      <c r="BM2415">
        <f t="shared" si="168"/>
        <v>170000</v>
      </c>
      <c r="BN2415">
        <f t="shared" si="169"/>
        <v>350000</v>
      </c>
    </row>
    <row r="2416" spans="19:66">
      <c r="S2416" s="279" t="s">
        <v>444</v>
      </c>
      <c r="T2416">
        <v>220000</v>
      </c>
      <c r="U2416">
        <v>170000</v>
      </c>
      <c r="V2416">
        <v>350000</v>
      </c>
      <c r="BA2416" t="s">
        <v>183</v>
      </c>
      <c r="BB2416" t="s">
        <v>184</v>
      </c>
      <c r="BC2416">
        <v>2010</v>
      </c>
      <c r="BD2416">
        <v>2553</v>
      </c>
      <c r="BE2416">
        <v>15</v>
      </c>
      <c r="BF2416">
        <v>3</v>
      </c>
      <c r="BG2416">
        <v>210000</v>
      </c>
      <c r="BH2416">
        <v>170000</v>
      </c>
      <c r="BI2416">
        <v>350000</v>
      </c>
      <c r="BK2416" t="str">
        <f t="shared" si="166"/>
        <v>Isuzu D-Max_2553_3000</v>
      </c>
      <c r="BL2416">
        <f t="shared" si="167"/>
        <v>210000</v>
      </c>
      <c r="BM2416">
        <f t="shared" si="168"/>
        <v>170000</v>
      </c>
      <c r="BN2416">
        <f t="shared" si="169"/>
        <v>350000</v>
      </c>
    </row>
    <row r="2417" spans="19:66">
      <c r="S2417" s="279" t="s">
        <v>444</v>
      </c>
      <c r="T2417">
        <v>230000</v>
      </c>
      <c r="U2417">
        <v>170000</v>
      </c>
      <c r="V2417">
        <v>350000</v>
      </c>
      <c r="BA2417" t="s">
        <v>183</v>
      </c>
      <c r="BB2417" t="s">
        <v>184</v>
      </c>
      <c r="BC2417">
        <v>2010</v>
      </c>
      <c r="BD2417">
        <v>2553</v>
      </c>
      <c r="BE2417">
        <v>15</v>
      </c>
      <c r="BF2417">
        <v>3</v>
      </c>
      <c r="BG2417">
        <v>220000</v>
      </c>
      <c r="BH2417">
        <v>170000</v>
      </c>
      <c r="BI2417">
        <v>350000</v>
      </c>
      <c r="BK2417" t="str">
        <f t="shared" si="166"/>
        <v>Isuzu D-Max_2553_3000</v>
      </c>
      <c r="BL2417">
        <f t="shared" si="167"/>
        <v>220000</v>
      </c>
      <c r="BM2417">
        <f t="shared" si="168"/>
        <v>170000</v>
      </c>
      <c r="BN2417">
        <f t="shared" si="169"/>
        <v>350000</v>
      </c>
    </row>
    <row r="2418" spans="19:66">
      <c r="S2418" s="279" t="s">
        <v>444</v>
      </c>
      <c r="T2418">
        <v>240000</v>
      </c>
      <c r="U2418">
        <v>170000</v>
      </c>
      <c r="V2418">
        <v>350000</v>
      </c>
      <c r="BA2418" t="s">
        <v>183</v>
      </c>
      <c r="BB2418" t="s">
        <v>184</v>
      </c>
      <c r="BC2418">
        <v>2010</v>
      </c>
      <c r="BD2418">
        <v>2553</v>
      </c>
      <c r="BE2418">
        <v>15</v>
      </c>
      <c r="BF2418">
        <v>3</v>
      </c>
      <c r="BG2418">
        <v>230000</v>
      </c>
      <c r="BH2418">
        <v>170000</v>
      </c>
      <c r="BI2418">
        <v>350000</v>
      </c>
      <c r="BK2418" t="str">
        <f t="shared" si="166"/>
        <v>Isuzu D-Max_2553_3000</v>
      </c>
      <c r="BL2418">
        <f t="shared" si="167"/>
        <v>230000</v>
      </c>
      <c r="BM2418">
        <f t="shared" si="168"/>
        <v>170000</v>
      </c>
      <c r="BN2418">
        <f t="shared" si="169"/>
        <v>350000</v>
      </c>
    </row>
    <row r="2419" spans="19:66">
      <c r="S2419" s="279" t="s">
        <v>444</v>
      </c>
      <c r="T2419">
        <v>250000</v>
      </c>
      <c r="U2419">
        <v>170000</v>
      </c>
      <c r="V2419">
        <v>350000</v>
      </c>
      <c r="BA2419" t="s">
        <v>183</v>
      </c>
      <c r="BB2419" t="s">
        <v>184</v>
      </c>
      <c r="BC2419">
        <v>2010</v>
      </c>
      <c r="BD2419">
        <v>2553</v>
      </c>
      <c r="BE2419">
        <v>15</v>
      </c>
      <c r="BF2419">
        <v>3</v>
      </c>
      <c r="BG2419">
        <v>240000</v>
      </c>
      <c r="BH2419">
        <v>170000</v>
      </c>
      <c r="BI2419">
        <v>350000</v>
      </c>
      <c r="BK2419" t="str">
        <f t="shared" si="166"/>
        <v>Isuzu D-Max_2553_3000</v>
      </c>
      <c r="BL2419">
        <f t="shared" si="167"/>
        <v>240000</v>
      </c>
      <c r="BM2419">
        <f t="shared" si="168"/>
        <v>170000</v>
      </c>
      <c r="BN2419">
        <f t="shared" si="169"/>
        <v>350000</v>
      </c>
    </row>
    <row r="2420" spans="19:66">
      <c r="S2420" s="279" t="s">
        <v>444</v>
      </c>
      <c r="T2420">
        <v>260000</v>
      </c>
      <c r="U2420">
        <v>170000</v>
      </c>
      <c r="V2420">
        <v>350000</v>
      </c>
      <c r="BA2420" t="s">
        <v>183</v>
      </c>
      <c r="BB2420" t="s">
        <v>184</v>
      </c>
      <c r="BC2420">
        <v>2010</v>
      </c>
      <c r="BD2420">
        <v>2553</v>
      </c>
      <c r="BE2420">
        <v>15</v>
      </c>
      <c r="BF2420">
        <v>3</v>
      </c>
      <c r="BG2420">
        <v>250000</v>
      </c>
      <c r="BH2420">
        <v>170000</v>
      </c>
      <c r="BI2420">
        <v>350000</v>
      </c>
      <c r="BK2420" t="str">
        <f t="shared" si="166"/>
        <v>Isuzu D-Max_2553_3000</v>
      </c>
      <c r="BL2420">
        <f t="shared" si="167"/>
        <v>250000</v>
      </c>
      <c r="BM2420">
        <f t="shared" si="168"/>
        <v>170000</v>
      </c>
      <c r="BN2420">
        <f t="shared" si="169"/>
        <v>350000</v>
      </c>
    </row>
    <row r="2421" spans="19:66">
      <c r="S2421" s="279" t="s">
        <v>444</v>
      </c>
      <c r="T2421">
        <v>270000</v>
      </c>
      <c r="U2421">
        <v>170000</v>
      </c>
      <c r="V2421">
        <v>350000</v>
      </c>
      <c r="BA2421" t="s">
        <v>183</v>
      </c>
      <c r="BB2421" t="s">
        <v>184</v>
      </c>
      <c r="BC2421">
        <v>2010</v>
      </c>
      <c r="BD2421">
        <v>2553</v>
      </c>
      <c r="BE2421">
        <v>15</v>
      </c>
      <c r="BF2421">
        <v>3</v>
      </c>
      <c r="BG2421">
        <v>260000</v>
      </c>
      <c r="BH2421">
        <v>170000</v>
      </c>
      <c r="BI2421">
        <v>350000</v>
      </c>
      <c r="BK2421" t="str">
        <f t="shared" si="166"/>
        <v>Isuzu D-Max_2553_3000</v>
      </c>
      <c r="BL2421">
        <f t="shared" si="167"/>
        <v>260000</v>
      </c>
      <c r="BM2421">
        <f t="shared" si="168"/>
        <v>170000</v>
      </c>
      <c r="BN2421">
        <f t="shared" si="169"/>
        <v>350000</v>
      </c>
    </row>
    <row r="2422" spans="19:66">
      <c r="S2422" s="279" t="s">
        <v>444</v>
      </c>
      <c r="T2422">
        <v>280000</v>
      </c>
      <c r="U2422">
        <v>170000</v>
      </c>
      <c r="V2422">
        <v>350000</v>
      </c>
      <c r="BA2422" t="s">
        <v>183</v>
      </c>
      <c r="BB2422" t="s">
        <v>184</v>
      </c>
      <c r="BC2422">
        <v>2010</v>
      </c>
      <c r="BD2422">
        <v>2553</v>
      </c>
      <c r="BE2422">
        <v>15</v>
      </c>
      <c r="BF2422">
        <v>3</v>
      </c>
      <c r="BG2422">
        <v>270000</v>
      </c>
      <c r="BH2422">
        <v>170000</v>
      </c>
      <c r="BI2422">
        <v>350000</v>
      </c>
      <c r="BK2422" t="str">
        <f t="shared" si="166"/>
        <v>Isuzu D-Max_2553_3000</v>
      </c>
      <c r="BL2422">
        <f t="shared" si="167"/>
        <v>270000</v>
      </c>
      <c r="BM2422">
        <f t="shared" si="168"/>
        <v>170000</v>
      </c>
      <c r="BN2422">
        <f t="shared" si="169"/>
        <v>350000</v>
      </c>
    </row>
    <row r="2423" spans="19:66">
      <c r="S2423" s="279" t="s">
        <v>444</v>
      </c>
      <c r="T2423">
        <v>290000</v>
      </c>
      <c r="U2423">
        <v>170000</v>
      </c>
      <c r="V2423">
        <v>350000</v>
      </c>
      <c r="BA2423" t="s">
        <v>183</v>
      </c>
      <c r="BB2423" t="s">
        <v>184</v>
      </c>
      <c r="BC2423">
        <v>2010</v>
      </c>
      <c r="BD2423">
        <v>2553</v>
      </c>
      <c r="BE2423">
        <v>15</v>
      </c>
      <c r="BF2423">
        <v>3</v>
      </c>
      <c r="BG2423">
        <v>280000</v>
      </c>
      <c r="BH2423">
        <v>170000</v>
      </c>
      <c r="BI2423">
        <v>350000</v>
      </c>
      <c r="BK2423" t="str">
        <f t="shared" si="166"/>
        <v>Isuzu D-Max_2553_3000</v>
      </c>
      <c r="BL2423">
        <f t="shared" si="167"/>
        <v>280000</v>
      </c>
      <c r="BM2423">
        <f t="shared" si="168"/>
        <v>170000</v>
      </c>
      <c r="BN2423">
        <f t="shared" si="169"/>
        <v>350000</v>
      </c>
    </row>
    <row r="2424" spans="19:66">
      <c r="S2424" s="279" t="s">
        <v>444</v>
      </c>
      <c r="T2424">
        <v>300000</v>
      </c>
      <c r="U2424">
        <v>170000</v>
      </c>
      <c r="V2424">
        <v>350000</v>
      </c>
      <c r="BA2424" t="s">
        <v>183</v>
      </c>
      <c r="BB2424" t="s">
        <v>184</v>
      </c>
      <c r="BC2424">
        <v>2010</v>
      </c>
      <c r="BD2424">
        <v>2553</v>
      </c>
      <c r="BE2424">
        <v>15</v>
      </c>
      <c r="BF2424">
        <v>3</v>
      </c>
      <c r="BG2424">
        <v>290000</v>
      </c>
      <c r="BH2424">
        <v>170000</v>
      </c>
      <c r="BI2424">
        <v>350000</v>
      </c>
      <c r="BK2424" t="str">
        <f t="shared" si="166"/>
        <v>Isuzu D-Max_2553_3000</v>
      </c>
      <c r="BL2424">
        <f t="shared" si="167"/>
        <v>290000</v>
      </c>
      <c r="BM2424">
        <f t="shared" si="168"/>
        <v>170000</v>
      </c>
      <c r="BN2424">
        <f t="shared" si="169"/>
        <v>350000</v>
      </c>
    </row>
    <row r="2425" spans="19:66">
      <c r="S2425" s="279" t="s">
        <v>444</v>
      </c>
      <c r="T2425">
        <v>310000</v>
      </c>
      <c r="U2425">
        <v>170000</v>
      </c>
      <c r="V2425">
        <v>350000</v>
      </c>
      <c r="BA2425" t="s">
        <v>183</v>
      </c>
      <c r="BB2425" t="s">
        <v>184</v>
      </c>
      <c r="BC2425">
        <v>2010</v>
      </c>
      <c r="BD2425">
        <v>2553</v>
      </c>
      <c r="BE2425">
        <v>15</v>
      </c>
      <c r="BF2425">
        <v>3</v>
      </c>
      <c r="BG2425">
        <v>300000</v>
      </c>
      <c r="BH2425">
        <v>170000</v>
      </c>
      <c r="BI2425">
        <v>350000</v>
      </c>
      <c r="BK2425" t="str">
        <f t="shared" si="166"/>
        <v>Isuzu D-Max_2553_3000</v>
      </c>
      <c r="BL2425">
        <f t="shared" si="167"/>
        <v>300000</v>
      </c>
      <c r="BM2425">
        <f t="shared" si="168"/>
        <v>170000</v>
      </c>
      <c r="BN2425">
        <f t="shared" si="169"/>
        <v>350000</v>
      </c>
    </row>
    <row r="2426" spans="19:66">
      <c r="S2426" s="280" t="s">
        <v>444</v>
      </c>
      <c r="T2426">
        <v>320000</v>
      </c>
      <c r="U2426">
        <v>170000</v>
      </c>
      <c r="V2426">
        <v>350000</v>
      </c>
      <c r="BA2426" t="s">
        <v>183</v>
      </c>
      <c r="BB2426" t="s">
        <v>184</v>
      </c>
      <c r="BC2426">
        <v>2010</v>
      </c>
      <c r="BD2426">
        <v>2553</v>
      </c>
      <c r="BE2426">
        <v>15</v>
      </c>
      <c r="BF2426">
        <v>3</v>
      </c>
      <c r="BG2426">
        <v>310000</v>
      </c>
      <c r="BH2426">
        <v>170000</v>
      </c>
      <c r="BI2426">
        <v>350000</v>
      </c>
      <c r="BK2426" t="str">
        <f t="shared" si="166"/>
        <v>Isuzu D-Max_2553_3000</v>
      </c>
      <c r="BL2426">
        <f t="shared" si="167"/>
        <v>310000</v>
      </c>
      <c r="BM2426">
        <f t="shared" si="168"/>
        <v>170000</v>
      </c>
      <c r="BN2426">
        <f t="shared" si="169"/>
        <v>350000</v>
      </c>
    </row>
    <row r="2427" spans="19:66">
      <c r="S2427" s="279" t="s">
        <v>444</v>
      </c>
      <c r="T2427">
        <v>330000</v>
      </c>
      <c r="U2427">
        <v>170000</v>
      </c>
      <c r="V2427">
        <v>350000</v>
      </c>
      <c r="BA2427" t="s">
        <v>183</v>
      </c>
      <c r="BB2427" t="s">
        <v>184</v>
      </c>
      <c r="BC2427">
        <v>2010</v>
      </c>
      <c r="BD2427">
        <v>2553</v>
      </c>
      <c r="BE2427">
        <v>15</v>
      </c>
      <c r="BF2427">
        <v>3</v>
      </c>
      <c r="BG2427">
        <v>320000</v>
      </c>
      <c r="BH2427">
        <v>170000</v>
      </c>
      <c r="BI2427">
        <v>350000</v>
      </c>
      <c r="BK2427" t="str">
        <f t="shared" si="166"/>
        <v>Isuzu D-Max_2553_3000</v>
      </c>
      <c r="BL2427">
        <f t="shared" si="167"/>
        <v>320000</v>
      </c>
      <c r="BM2427">
        <f t="shared" si="168"/>
        <v>170000</v>
      </c>
      <c r="BN2427">
        <f t="shared" si="169"/>
        <v>350000</v>
      </c>
    </row>
    <row r="2428" spans="19:66">
      <c r="S2428" s="279" t="s">
        <v>444</v>
      </c>
      <c r="T2428">
        <v>340000</v>
      </c>
      <c r="U2428">
        <v>170000</v>
      </c>
      <c r="V2428">
        <v>350000</v>
      </c>
      <c r="BA2428" t="s">
        <v>183</v>
      </c>
      <c r="BB2428" t="s">
        <v>184</v>
      </c>
      <c r="BC2428">
        <v>2010</v>
      </c>
      <c r="BD2428">
        <v>2553</v>
      </c>
      <c r="BE2428">
        <v>15</v>
      </c>
      <c r="BF2428">
        <v>3</v>
      </c>
      <c r="BG2428">
        <v>330000</v>
      </c>
      <c r="BH2428">
        <v>170000</v>
      </c>
      <c r="BI2428">
        <v>350000</v>
      </c>
      <c r="BK2428" t="str">
        <f t="shared" si="166"/>
        <v>Isuzu D-Max_2553_3000</v>
      </c>
      <c r="BL2428">
        <f t="shared" si="167"/>
        <v>330000</v>
      </c>
      <c r="BM2428">
        <f t="shared" si="168"/>
        <v>170000</v>
      </c>
      <c r="BN2428">
        <f t="shared" si="169"/>
        <v>350000</v>
      </c>
    </row>
    <row r="2429" spans="19:66">
      <c r="S2429" s="279" t="s">
        <v>444</v>
      </c>
      <c r="T2429">
        <v>350000</v>
      </c>
      <c r="U2429">
        <v>170000</v>
      </c>
      <c r="V2429">
        <v>350000</v>
      </c>
      <c r="BA2429" t="s">
        <v>183</v>
      </c>
      <c r="BB2429" t="s">
        <v>184</v>
      </c>
      <c r="BC2429">
        <v>2010</v>
      </c>
      <c r="BD2429">
        <v>2553</v>
      </c>
      <c r="BE2429">
        <v>15</v>
      </c>
      <c r="BF2429">
        <v>3</v>
      </c>
      <c r="BG2429">
        <v>340000</v>
      </c>
      <c r="BH2429">
        <v>170000</v>
      </c>
      <c r="BI2429">
        <v>350000</v>
      </c>
      <c r="BK2429" t="str">
        <f t="shared" si="166"/>
        <v>Isuzu D-Max_2553_3000</v>
      </c>
      <c r="BL2429">
        <f t="shared" si="167"/>
        <v>340000</v>
      </c>
      <c r="BM2429">
        <f t="shared" si="168"/>
        <v>170000</v>
      </c>
      <c r="BN2429">
        <f t="shared" si="169"/>
        <v>350000</v>
      </c>
    </row>
    <row r="2430" spans="19:66">
      <c r="S2430" s="279" t="s">
        <v>445</v>
      </c>
      <c r="T2430">
        <v>120000</v>
      </c>
      <c r="U2430">
        <v>120000</v>
      </c>
      <c r="V2430">
        <v>330000</v>
      </c>
      <c r="BA2430" t="s">
        <v>183</v>
      </c>
      <c r="BB2430" t="s">
        <v>184</v>
      </c>
      <c r="BC2430">
        <v>2010</v>
      </c>
      <c r="BD2430">
        <v>2553</v>
      </c>
      <c r="BE2430">
        <v>15</v>
      </c>
      <c r="BF2430">
        <v>3</v>
      </c>
      <c r="BG2430">
        <v>350000</v>
      </c>
      <c r="BH2430">
        <v>170000</v>
      </c>
      <c r="BI2430">
        <v>350000</v>
      </c>
      <c r="BK2430" t="str">
        <f t="shared" si="166"/>
        <v>Isuzu D-Max_2553_3000</v>
      </c>
      <c r="BL2430">
        <f t="shared" si="167"/>
        <v>350000</v>
      </c>
      <c r="BM2430">
        <f t="shared" si="168"/>
        <v>170000</v>
      </c>
      <c r="BN2430">
        <f t="shared" si="169"/>
        <v>350000</v>
      </c>
    </row>
    <row r="2431" spans="19:66">
      <c r="S2431" s="279" t="s">
        <v>445</v>
      </c>
      <c r="T2431">
        <v>130000</v>
      </c>
      <c r="U2431">
        <v>120000</v>
      </c>
      <c r="V2431">
        <v>330000</v>
      </c>
      <c r="BA2431" t="s">
        <v>183</v>
      </c>
      <c r="BB2431" t="s">
        <v>184</v>
      </c>
      <c r="BC2431">
        <v>2011</v>
      </c>
      <c r="BD2431">
        <v>2554</v>
      </c>
      <c r="BE2431">
        <v>14</v>
      </c>
      <c r="BF2431">
        <v>2.5</v>
      </c>
      <c r="BG2431">
        <v>120000</v>
      </c>
      <c r="BH2431">
        <v>120000</v>
      </c>
      <c r="BI2431">
        <v>330000</v>
      </c>
      <c r="BK2431" t="str">
        <f t="shared" si="166"/>
        <v>Isuzu D-Max_2554_2500</v>
      </c>
      <c r="BL2431">
        <f t="shared" si="167"/>
        <v>120000</v>
      </c>
      <c r="BM2431">
        <f t="shared" si="168"/>
        <v>120000</v>
      </c>
      <c r="BN2431">
        <f t="shared" si="169"/>
        <v>330000</v>
      </c>
    </row>
    <row r="2432" spans="19:66">
      <c r="S2432" s="279" t="s">
        <v>445</v>
      </c>
      <c r="T2432">
        <v>140000</v>
      </c>
      <c r="U2432">
        <v>120000</v>
      </c>
      <c r="V2432">
        <v>330000</v>
      </c>
      <c r="BA2432" t="s">
        <v>183</v>
      </c>
      <c r="BB2432" t="s">
        <v>184</v>
      </c>
      <c r="BC2432">
        <v>2011</v>
      </c>
      <c r="BD2432">
        <v>2554</v>
      </c>
      <c r="BE2432">
        <v>14</v>
      </c>
      <c r="BF2432">
        <v>2.5</v>
      </c>
      <c r="BG2432">
        <v>130000</v>
      </c>
      <c r="BH2432">
        <v>120000</v>
      </c>
      <c r="BI2432">
        <v>330000</v>
      </c>
      <c r="BK2432" t="str">
        <f t="shared" si="166"/>
        <v>Isuzu D-Max_2554_2500</v>
      </c>
      <c r="BL2432">
        <f t="shared" si="167"/>
        <v>130000</v>
      </c>
      <c r="BM2432">
        <f t="shared" si="168"/>
        <v>120000</v>
      </c>
      <c r="BN2432">
        <f t="shared" si="169"/>
        <v>330000</v>
      </c>
    </row>
    <row r="2433" spans="19:66">
      <c r="S2433" s="279" t="s">
        <v>445</v>
      </c>
      <c r="T2433">
        <v>150000</v>
      </c>
      <c r="U2433">
        <v>120000</v>
      </c>
      <c r="V2433">
        <v>330000</v>
      </c>
      <c r="BA2433" t="s">
        <v>183</v>
      </c>
      <c r="BB2433" t="s">
        <v>184</v>
      </c>
      <c r="BC2433">
        <v>2011</v>
      </c>
      <c r="BD2433">
        <v>2554</v>
      </c>
      <c r="BE2433">
        <v>14</v>
      </c>
      <c r="BF2433">
        <v>2.5</v>
      </c>
      <c r="BG2433">
        <v>140000</v>
      </c>
      <c r="BH2433">
        <v>120000</v>
      </c>
      <c r="BI2433">
        <v>330000</v>
      </c>
      <c r="BK2433" t="str">
        <f t="shared" si="166"/>
        <v>Isuzu D-Max_2554_2500</v>
      </c>
      <c r="BL2433">
        <f t="shared" si="167"/>
        <v>140000</v>
      </c>
      <c r="BM2433">
        <f t="shared" si="168"/>
        <v>120000</v>
      </c>
      <c r="BN2433">
        <f t="shared" si="169"/>
        <v>330000</v>
      </c>
    </row>
    <row r="2434" spans="19:66">
      <c r="S2434" s="279" t="s">
        <v>445</v>
      </c>
      <c r="T2434">
        <v>160000</v>
      </c>
      <c r="U2434">
        <v>120000</v>
      </c>
      <c r="V2434">
        <v>330000</v>
      </c>
      <c r="BA2434" t="s">
        <v>183</v>
      </c>
      <c r="BB2434" t="s">
        <v>184</v>
      </c>
      <c r="BC2434">
        <v>2011</v>
      </c>
      <c r="BD2434">
        <v>2554</v>
      </c>
      <c r="BE2434">
        <v>14</v>
      </c>
      <c r="BF2434">
        <v>2.5</v>
      </c>
      <c r="BG2434">
        <v>150000</v>
      </c>
      <c r="BH2434">
        <v>120000</v>
      </c>
      <c r="BI2434">
        <v>330000</v>
      </c>
      <c r="BK2434" t="str">
        <f t="shared" si="166"/>
        <v>Isuzu D-Max_2554_2500</v>
      </c>
      <c r="BL2434">
        <f t="shared" si="167"/>
        <v>150000</v>
      </c>
      <c r="BM2434">
        <f t="shared" si="168"/>
        <v>120000</v>
      </c>
      <c r="BN2434">
        <f t="shared" si="169"/>
        <v>330000</v>
      </c>
    </row>
    <row r="2435" spans="19:66">
      <c r="S2435" s="279" t="s">
        <v>445</v>
      </c>
      <c r="T2435">
        <v>170000</v>
      </c>
      <c r="U2435">
        <v>120000</v>
      </c>
      <c r="V2435">
        <v>330000</v>
      </c>
      <c r="BA2435" t="s">
        <v>183</v>
      </c>
      <c r="BB2435" t="s">
        <v>184</v>
      </c>
      <c r="BC2435">
        <v>2011</v>
      </c>
      <c r="BD2435">
        <v>2554</v>
      </c>
      <c r="BE2435">
        <v>14</v>
      </c>
      <c r="BF2435">
        <v>2.5</v>
      </c>
      <c r="BG2435">
        <v>160000</v>
      </c>
      <c r="BH2435">
        <v>120000</v>
      </c>
      <c r="BI2435">
        <v>330000</v>
      </c>
      <c r="BK2435" t="str">
        <f t="shared" ref="BK2435:BK2498" si="170">BA2435&amp;" "&amp;BB2435&amp;"_"&amp;BD2435&amp;"_"&amp;BF2435*1000</f>
        <v>Isuzu D-Max_2554_2500</v>
      </c>
      <c r="BL2435">
        <f t="shared" ref="BL2435:BL2498" si="171">BG2435</f>
        <v>160000</v>
      </c>
      <c r="BM2435">
        <f t="shared" ref="BM2435:BM2498" si="172">BH2435</f>
        <v>120000</v>
      </c>
      <c r="BN2435">
        <f t="shared" ref="BN2435:BN2498" si="173">BI2435</f>
        <v>330000</v>
      </c>
    </row>
    <row r="2436" spans="19:66">
      <c r="S2436" s="279" t="s">
        <v>445</v>
      </c>
      <c r="T2436">
        <v>180000</v>
      </c>
      <c r="U2436">
        <v>120000</v>
      </c>
      <c r="V2436">
        <v>330000</v>
      </c>
      <c r="BA2436" t="s">
        <v>183</v>
      </c>
      <c r="BB2436" t="s">
        <v>184</v>
      </c>
      <c r="BC2436">
        <v>2011</v>
      </c>
      <c r="BD2436">
        <v>2554</v>
      </c>
      <c r="BE2436">
        <v>14</v>
      </c>
      <c r="BF2436">
        <v>2.5</v>
      </c>
      <c r="BG2436">
        <v>170000</v>
      </c>
      <c r="BH2436">
        <v>120000</v>
      </c>
      <c r="BI2436">
        <v>330000</v>
      </c>
      <c r="BK2436" t="str">
        <f t="shared" si="170"/>
        <v>Isuzu D-Max_2554_2500</v>
      </c>
      <c r="BL2436">
        <f t="shared" si="171"/>
        <v>170000</v>
      </c>
      <c r="BM2436">
        <f t="shared" si="172"/>
        <v>120000</v>
      </c>
      <c r="BN2436">
        <f t="shared" si="173"/>
        <v>330000</v>
      </c>
    </row>
    <row r="2437" spans="19:66">
      <c r="S2437" s="279" t="s">
        <v>445</v>
      </c>
      <c r="T2437">
        <v>190000</v>
      </c>
      <c r="U2437">
        <v>120000</v>
      </c>
      <c r="V2437">
        <v>330000</v>
      </c>
      <c r="BA2437" t="s">
        <v>183</v>
      </c>
      <c r="BB2437" t="s">
        <v>184</v>
      </c>
      <c r="BC2437">
        <v>2011</v>
      </c>
      <c r="BD2437">
        <v>2554</v>
      </c>
      <c r="BE2437">
        <v>14</v>
      </c>
      <c r="BF2437">
        <v>2.5</v>
      </c>
      <c r="BG2437">
        <v>180000</v>
      </c>
      <c r="BH2437">
        <v>120000</v>
      </c>
      <c r="BI2437">
        <v>330000</v>
      </c>
      <c r="BK2437" t="str">
        <f t="shared" si="170"/>
        <v>Isuzu D-Max_2554_2500</v>
      </c>
      <c r="BL2437">
        <f t="shared" si="171"/>
        <v>180000</v>
      </c>
      <c r="BM2437">
        <f t="shared" si="172"/>
        <v>120000</v>
      </c>
      <c r="BN2437">
        <f t="shared" si="173"/>
        <v>330000</v>
      </c>
    </row>
    <row r="2438" spans="19:66">
      <c r="S2438" s="279" t="s">
        <v>445</v>
      </c>
      <c r="T2438">
        <v>200000</v>
      </c>
      <c r="U2438">
        <v>120000</v>
      </c>
      <c r="V2438">
        <v>330000</v>
      </c>
      <c r="BA2438" t="s">
        <v>183</v>
      </c>
      <c r="BB2438" t="s">
        <v>184</v>
      </c>
      <c r="BC2438">
        <v>2011</v>
      </c>
      <c r="BD2438">
        <v>2554</v>
      </c>
      <c r="BE2438">
        <v>14</v>
      </c>
      <c r="BF2438">
        <v>2.5</v>
      </c>
      <c r="BG2438">
        <v>190000</v>
      </c>
      <c r="BH2438">
        <v>120000</v>
      </c>
      <c r="BI2438">
        <v>330000</v>
      </c>
      <c r="BK2438" t="str">
        <f t="shared" si="170"/>
        <v>Isuzu D-Max_2554_2500</v>
      </c>
      <c r="BL2438">
        <f t="shared" si="171"/>
        <v>190000</v>
      </c>
      <c r="BM2438">
        <f t="shared" si="172"/>
        <v>120000</v>
      </c>
      <c r="BN2438">
        <f t="shared" si="173"/>
        <v>330000</v>
      </c>
    </row>
    <row r="2439" spans="19:66">
      <c r="S2439" s="279" t="s">
        <v>445</v>
      </c>
      <c r="T2439">
        <v>210000</v>
      </c>
      <c r="U2439">
        <v>120000</v>
      </c>
      <c r="V2439">
        <v>330000</v>
      </c>
      <c r="BA2439" t="s">
        <v>183</v>
      </c>
      <c r="BB2439" t="s">
        <v>184</v>
      </c>
      <c r="BC2439">
        <v>2011</v>
      </c>
      <c r="BD2439">
        <v>2554</v>
      </c>
      <c r="BE2439">
        <v>14</v>
      </c>
      <c r="BF2439">
        <v>2.5</v>
      </c>
      <c r="BG2439">
        <v>200000</v>
      </c>
      <c r="BH2439">
        <v>120000</v>
      </c>
      <c r="BI2439">
        <v>330000</v>
      </c>
      <c r="BK2439" t="str">
        <f t="shared" si="170"/>
        <v>Isuzu D-Max_2554_2500</v>
      </c>
      <c r="BL2439">
        <f t="shared" si="171"/>
        <v>200000</v>
      </c>
      <c r="BM2439">
        <f t="shared" si="172"/>
        <v>120000</v>
      </c>
      <c r="BN2439">
        <f t="shared" si="173"/>
        <v>330000</v>
      </c>
    </row>
    <row r="2440" spans="19:66">
      <c r="S2440" s="279" t="s">
        <v>445</v>
      </c>
      <c r="T2440">
        <v>220000</v>
      </c>
      <c r="U2440">
        <v>120000</v>
      </c>
      <c r="V2440">
        <v>330000</v>
      </c>
      <c r="BA2440" t="s">
        <v>183</v>
      </c>
      <c r="BB2440" t="s">
        <v>184</v>
      </c>
      <c r="BC2440">
        <v>2011</v>
      </c>
      <c r="BD2440">
        <v>2554</v>
      </c>
      <c r="BE2440">
        <v>14</v>
      </c>
      <c r="BF2440">
        <v>2.5</v>
      </c>
      <c r="BG2440">
        <v>210000</v>
      </c>
      <c r="BH2440">
        <v>120000</v>
      </c>
      <c r="BI2440">
        <v>330000</v>
      </c>
      <c r="BK2440" t="str">
        <f t="shared" si="170"/>
        <v>Isuzu D-Max_2554_2500</v>
      </c>
      <c r="BL2440">
        <f t="shared" si="171"/>
        <v>210000</v>
      </c>
      <c r="BM2440">
        <f t="shared" si="172"/>
        <v>120000</v>
      </c>
      <c r="BN2440">
        <f t="shared" si="173"/>
        <v>330000</v>
      </c>
    </row>
    <row r="2441" spans="19:66">
      <c r="S2441" s="279" t="s">
        <v>445</v>
      </c>
      <c r="T2441">
        <v>230000</v>
      </c>
      <c r="U2441">
        <v>120000</v>
      </c>
      <c r="V2441">
        <v>330000</v>
      </c>
      <c r="BA2441" t="s">
        <v>183</v>
      </c>
      <c r="BB2441" t="s">
        <v>184</v>
      </c>
      <c r="BC2441">
        <v>2011</v>
      </c>
      <c r="BD2441">
        <v>2554</v>
      </c>
      <c r="BE2441">
        <v>14</v>
      </c>
      <c r="BF2441">
        <v>2.5</v>
      </c>
      <c r="BG2441">
        <v>220000</v>
      </c>
      <c r="BH2441">
        <v>120000</v>
      </c>
      <c r="BI2441">
        <v>330000</v>
      </c>
      <c r="BK2441" t="str">
        <f t="shared" si="170"/>
        <v>Isuzu D-Max_2554_2500</v>
      </c>
      <c r="BL2441">
        <f t="shared" si="171"/>
        <v>220000</v>
      </c>
      <c r="BM2441">
        <f t="shared" si="172"/>
        <v>120000</v>
      </c>
      <c r="BN2441">
        <f t="shared" si="173"/>
        <v>330000</v>
      </c>
    </row>
    <row r="2442" spans="19:66">
      <c r="S2442" s="279" t="s">
        <v>445</v>
      </c>
      <c r="T2442">
        <v>240000</v>
      </c>
      <c r="U2442">
        <v>120000</v>
      </c>
      <c r="V2442">
        <v>330000</v>
      </c>
      <c r="BA2442" t="s">
        <v>183</v>
      </c>
      <c r="BB2442" t="s">
        <v>184</v>
      </c>
      <c r="BC2442">
        <v>2011</v>
      </c>
      <c r="BD2442">
        <v>2554</v>
      </c>
      <c r="BE2442">
        <v>14</v>
      </c>
      <c r="BF2442">
        <v>2.5</v>
      </c>
      <c r="BG2442">
        <v>230000</v>
      </c>
      <c r="BH2442">
        <v>120000</v>
      </c>
      <c r="BI2442">
        <v>330000</v>
      </c>
      <c r="BK2442" t="str">
        <f t="shared" si="170"/>
        <v>Isuzu D-Max_2554_2500</v>
      </c>
      <c r="BL2442">
        <f t="shared" si="171"/>
        <v>230000</v>
      </c>
      <c r="BM2442">
        <f t="shared" si="172"/>
        <v>120000</v>
      </c>
      <c r="BN2442">
        <f t="shared" si="173"/>
        <v>330000</v>
      </c>
    </row>
    <row r="2443" spans="19:66">
      <c r="S2443" s="279" t="s">
        <v>445</v>
      </c>
      <c r="T2443">
        <v>250000</v>
      </c>
      <c r="U2443">
        <v>120000</v>
      </c>
      <c r="V2443">
        <v>330000</v>
      </c>
      <c r="BA2443" t="s">
        <v>183</v>
      </c>
      <c r="BB2443" t="s">
        <v>184</v>
      </c>
      <c r="BC2443">
        <v>2011</v>
      </c>
      <c r="BD2443">
        <v>2554</v>
      </c>
      <c r="BE2443">
        <v>14</v>
      </c>
      <c r="BF2443">
        <v>2.5</v>
      </c>
      <c r="BG2443">
        <v>240000</v>
      </c>
      <c r="BH2443">
        <v>120000</v>
      </c>
      <c r="BI2443">
        <v>330000</v>
      </c>
      <c r="BK2443" t="str">
        <f t="shared" si="170"/>
        <v>Isuzu D-Max_2554_2500</v>
      </c>
      <c r="BL2443">
        <f t="shared" si="171"/>
        <v>240000</v>
      </c>
      <c r="BM2443">
        <f t="shared" si="172"/>
        <v>120000</v>
      </c>
      <c r="BN2443">
        <f t="shared" si="173"/>
        <v>330000</v>
      </c>
    </row>
    <row r="2444" spans="19:66">
      <c r="S2444" s="279" t="s">
        <v>445</v>
      </c>
      <c r="T2444">
        <v>260000</v>
      </c>
      <c r="U2444">
        <v>120000</v>
      </c>
      <c r="V2444">
        <v>330000</v>
      </c>
      <c r="BA2444" t="s">
        <v>183</v>
      </c>
      <c r="BB2444" t="s">
        <v>184</v>
      </c>
      <c r="BC2444">
        <v>2011</v>
      </c>
      <c r="BD2444">
        <v>2554</v>
      </c>
      <c r="BE2444">
        <v>14</v>
      </c>
      <c r="BF2444">
        <v>2.5</v>
      </c>
      <c r="BG2444">
        <v>250000</v>
      </c>
      <c r="BH2444">
        <v>120000</v>
      </c>
      <c r="BI2444">
        <v>330000</v>
      </c>
      <c r="BK2444" t="str">
        <f t="shared" si="170"/>
        <v>Isuzu D-Max_2554_2500</v>
      </c>
      <c r="BL2444">
        <f t="shared" si="171"/>
        <v>250000</v>
      </c>
      <c r="BM2444">
        <f t="shared" si="172"/>
        <v>120000</v>
      </c>
      <c r="BN2444">
        <f t="shared" si="173"/>
        <v>330000</v>
      </c>
    </row>
    <row r="2445" spans="19:66">
      <c r="S2445" s="279" t="s">
        <v>445</v>
      </c>
      <c r="T2445">
        <v>270000</v>
      </c>
      <c r="U2445">
        <v>120000</v>
      </c>
      <c r="V2445">
        <v>330000</v>
      </c>
      <c r="BA2445" t="s">
        <v>183</v>
      </c>
      <c r="BB2445" t="s">
        <v>184</v>
      </c>
      <c r="BC2445">
        <v>2011</v>
      </c>
      <c r="BD2445">
        <v>2554</v>
      </c>
      <c r="BE2445">
        <v>14</v>
      </c>
      <c r="BF2445">
        <v>2.5</v>
      </c>
      <c r="BG2445">
        <v>260000</v>
      </c>
      <c r="BH2445">
        <v>120000</v>
      </c>
      <c r="BI2445">
        <v>330000</v>
      </c>
      <c r="BK2445" t="str">
        <f t="shared" si="170"/>
        <v>Isuzu D-Max_2554_2500</v>
      </c>
      <c r="BL2445">
        <f t="shared" si="171"/>
        <v>260000</v>
      </c>
      <c r="BM2445">
        <f t="shared" si="172"/>
        <v>120000</v>
      </c>
      <c r="BN2445">
        <f t="shared" si="173"/>
        <v>330000</v>
      </c>
    </row>
    <row r="2446" spans="19:66">
      <c r="S2446" s="279" t="s">
        <v>445</v>
      </c>
      <c r="T2446">
        <v>280000</v>
      </c>
      <c r="U2446">
        <v>120000</v>
      </c>
      <c r="V2446">
        <v>330000</v>
      </c>
      <c r="BA2446" t="s">
        <v>183</v>
      </c>
      <c r="BB2446" t="s">
        <v>184</v>
      </c>
      <c r="BC2446">
        <v>2011</v>
      </c>
      <c r="BD2446">
        <v>2554</v>
      </c>
      <c r="BE2446">
        <v>14</v>
      </c>
      <c r="BF2446">
        <v>2.5</v>
      </c>
      <c r="BG2446">
        <v>270000</v>
      </c>
      <c r="BH2446">
        <v>120000</v>
      </c>
      <c r="BI2446">
        <v>330000</v>
      </c>
      <c r="BK2446" t="str">
        <f t="shared" si="170"/>
        <v>Isuzu D-Max_2554_2500</v>
      </c>
      <c r="BL2446">
        <f t="shared" si="171"/>
        <v>270000</v>
      </c>
      <c r="BM2446">
        <f t="shared" si="172"/>
        <v>120000</v>
      </c>
      <c r="BN2446">
        <f t="shared" si="173"/>
        <v>330000</v>
      </c>
    </row>
    <row r="2447" spans="19:66">
      <c r="S2447" s="279" t="s">
        <v>445</v>
      </c>
      <c r="T2447">
        <v>290000</v>
      </c>
      <c r="U2447">
        <v>120000</v>
      </c>
      <c r="V2447">
        <v>330000</v>
      </c>
      <c r="BA2447" t="s">
        <v>183</v>
      </c>
      <c r="BB2447" t="s">
        <v>184</v>
      </c>
      <c r="BC2447">
        <v>2011</v>
      </c>
      <c r="BD2447">
        <v>2554</v>
      </c>
      <c r="BE2447">
        <v>14</v>
      </c>
      <c r="BF2447">
        <v>2.5</v>
      </c>
      <c r="BG2447">
        <v>280000</v>
      </c>
      <c r="BH2447">
        <v>120000</v>
      </c>
      <c r="BI2447">
        <v>330000</v>
      </c>
      <c r="BK2447" t="str">
        <f t="shared" si="170"/>
        <v>Isuzu D-Max_2554_2500</v>
      </c>
      <c r="BL2447">
        <f t="shared" si="171"/>
        <v>280000</v>
      </c>
      <c r="BM2447">
        <f t="shared" si="172"/>
        <v>120000</v>
      </c>
      <c r="BN2447">
        <f t="shared" si="173"/>
        <v>330000</v>
      </c>
    </row>
    <row r="2448" spans="19:66">
      <c r="S2448" s="279" t="s">
        <v>445</v>
      </c>
      <c r="T2448">
        <v>300000</v>
      </c>
      <c r="U2448">
        <v>120000</v>
      </c>
      <c r="V2448">
        <v>330000</v>
      </c>
      <c r="BA2448" t="s">
        <v>183</v>
      </c>
      <c r="BB2448" t="s">
        <v>184</v>
      </c>
      <c r="BC2448">
        <v>2011</v>
      </c>
      <c r="BD2448">
        <v>2554</v>
      </c>
      <c r="BE2448">
        <v>14</v>
      </c>
      <c r="BF2448">
        <v>2.5</v>
      </c>
      <c r="BG2448">
        <v>290000</v>
      </c>
      <c r="BH2448">
        <v>120000</v>
      </c>
      <c r="BI2448">
        <v>330000</v>
      </c>
      <c r="BK2448" t="str">
        <f t="shared" si="170"/>
        <v>Isuzu D-Max_2554_2500</v>
      </c>
      <c r="BL2448">
        <f t="shared" si="171"/>
        <v>290000</v>
      </c>
      <c r="BM2448">
        <f t="shared" si="172"/>
        <v>120000</v>
      </c>
      <c r="BN2448">
        <f t="shared" si="173"/>
        <v>330000</v>
      </c>
    </row>
    <row r="2449" spans="19:66">
      <c r="S2449" s="279" t="s">
        <v>445</v>
      </c>
      <c r="T2449">
        <v>310000</v>
      </c>
      <c r="U2449">
        <v>120000</v>
      </c>
      <c r="V2449">
        <v>330000</v>
      </c>
      <c r="BA2449" t="s">
        <v>183</v>
      </c>
      <c r="BB2449" t="s">
        <v>184</v>
      </c>
      <c r="BC2449">
        <v>2011</v>
      </c>
      <c r="BD2449">
        <v>2554</v>
      </c>
      <c r="BE2449">
        <v>14</v>
      </c>
      <c r="BF2449">
        <v>2.5</v>
      </c>
      <c r="BG2449">
        <v>300000</v>
      </c>
      <c r="BH2449">
        <v>120000</v>
      </c>
      <c r="BI2449">
        <v>330000</v>
      </c>
      <c r="BK2449" t="str">
        <f t="shared" si="170"/>
        <v>Isuzu D-Max_2554_2500</v>
      </c>
      <c r="BL2449">
        <f t="shared" si="171"/>
        <v>300000</v>
      </c>
      <c r="BM2449">
        <f t="shared" si="172"/>
        <v>120000</v>
      </c>
      <c r="BN2449">
        <f t="shared" si="173"/>
        <v>330000</v>
      </c>
    </row>
    <row r="2450" spans="19:66">
      <c r="S2450" s="279" t="s">
        <v>445</v>
      </c>
      <c r="T2450">
        <v>320000</v>
      </c>
      <c r="U2450">
        <v>120000</v>
      </c>
      <c r="V2450">
        <v>330000</v>
      </c>
      <c r="BA2450" t="s">
        <v>183</v>
      </c>
      <c r="BB2450" t="s">
        <v>184</v>
      </c>
      <c r="BC2450">
        <v>2011</v>
      </c>
      <c r="BD2450">
        <v>2554</v>
      </c>
      <c r="BE2450">
        <v>14</v>
      </c>
      <c r="BF2450">
        <v>2.5</v>
      </c>
      <c r="BG2450">
        <v>310000</v>
      </c>
      <c r="BH2450">
        <v>120000</v>
      </c>
      <c r="BI2450">
        <v>330000</v>
      </c>
      <c r="BK2450" t="str">
        <f t="shared" si="170"/>
        <v>Isuzu D-Max_2554_2500</v>
      </c>
      <c r="BL2450">
        <f t="shared" si="171"/>
        <v>310000</v>
      </c>
      <c r="BM2450">
        <f t="shared" si="172"/>
        <v>120000</v>
      </c>
      <c r="BN2450">
        <f t="shared" si="173"/>
        <v>330000</v>
      </c>
    </row>
    <row r="2451" spans="19:66">
      <c r="S2451" s="279" t="s">
        <v>445</v>
      </c>
      <c r="T2451">
        <v>330000</v>
      </c>
      <c r="U2451">
        <v>120000</v>
      </c>
      <c r="V2451">
        <v>330000</v>
      </c>
      <c r="BA2451" t="s">
        <v>183</v>
      </c>
      <c r="BB2451" t="s">
        <v>184</v>
      </c>
      <c r="BC2451">
        <v>2011</v>
      </c>
      <c r="BD2451">
        <v>2554</v>
      </c>
      <c r="BE2451">
        <v>14</v>
      </c>
      <c r="BF2451">
        <v>2.5</v>
      </c>
      <c r="BG2451">
        <v>320000</v>
      </c>
      <c r="BH2451">
        <v>120000</v>
      </c>
      <c r="BI2451">
        <v>330000</v>
      </c>
      <c r="BK2451" t="str">
        <f t="shared" si="170"/>
        <v>Isuzu D-Max_2554_2500</v>
      </c>
      <c r="BL2451">
        <f t="shared" si="171"/>
        <v>320000</v>
      </c>
      <c r="BM2451">
        <f t="shared" si="172"/>
        <v>120000</v>
      </c>
      <c r="BN2451">
        <f t="shared" si="173"/>
        <v>330000</v>
      </c>
    </row>
    <row r="2452" spans="19:66">
      <c r="S2452" s="279" t="s">
        <v>446</v>
      </c>
      <c r="T2452">
        <v>200000</v>
      </c>
      <c r="U2452">
        <v>200000</v>
      </c>
      <c r="V2452">
        <v>360000</v>
      </c>
      <c r="BA2452" t="s">
        <v>183</v>
      </c>
      <c r="BB2452" t="s">
        <v>184</v>
      </c>
      <c r="BC2452">
        <v>2011</v>
      </c>
      <c r="BD2452">
        <v>2554</v>
      </c>
      <c r="BE2452">
        <v>14</v>
      </c>
      <c r="BF2452">
        <v>2.5</v>
      </c>
      <c r="BG2452">
        <v>330000</v>
      </c>
      <c r="BH2452">
        <v>120000</v>
      </c>
      <c r="BI2452">
        <v>330000</v>
      </c>
      <c r="BK2452" t="str">
        <f t="shared" si="170"/>
        <v>Isuzu D-Max_2554_2500</v>
      </c>
      <c r="BL2452">
        <f t="shared" si="171"/>
        <v>330000</v>
      </c>
      <c r="BM2452">
        <f t="shared" si="172"/>
        <v>120000</v>
      </c>
      <c r="BN2452">
        <f t="shared" si="173"/>
        <v>330000</v>
      </c>
    </row>
    <row r="2453" spans="19:66">
      <c r="S2453" s="279" t="s">
        <v>446</v>
      </c>
      <c r="T2453">
        <v>210000</v>
      </c>
      <c r="U2453">
        <v>200000</v>
      </c>
      <c r="V2453">
        <v>360000</v>
      </c>
      <c r="BA2453" t="s">
        <v>183</v>
      </c>
      <c r="BB2453" t="s">
        <v>184</v>
      </c>
      <c r="BC2453">
        <v>2011</v>
      </c>
      <c r="BD2453">
        <v>2554</v>
      </c>
      <c r="BE2453">
        <v>14</v>
      </c>
      <c r="BF2453">
        <v>3</v>
      </c>
      <c r="BG2453">
        <v>200000</v>
      </c>
      <c r="BH2453">
        <v>200000</v>
      </c>
      <c r="BI2453">
        <v>360000</v>
      </c>
      <c r="BK2453" t="str">
        <f t="shared" si="170"/>
        <v>Isuzu D-Max_2554_3000</v>
      </c>
      <c r="BL2453">
        <f t="shared" si="171"/>
        <v>200000</v>
      </c>
      <c r="BM2453">
        <f t="shared" si="172"/>
        <v>200000</v>
      </c>
      <c r="BN2453">
        <f t="shared" si="173"/>
        <v>360000</v>
      </c>
    </row>
    <row r="2454" spans="19:66">
      <c r="S2454" s="279" t="s">
        <v>446</v>
      </c>
      <c r="T2454">
        <v>220000</v>
      </c>
      <c r="U2454">
        <v>200000</v>
      </c>
      <c r="V2454">
        <v>360000</v>
      </c>
      <c r="BA2454" t="s">
        <v>183</v>
      </c>
      <c r="BB2454" t="s">
        <v>184</v>
      </c>
      <c r="BC2454">
        <v>2011</v>
      </c>
      <c r="BD2454">
        <v>2554</v>
      </c>
      <c r="BE2454">
        <v>14</v>
      </c>
      <c r="BF2454">
        <v>3</v>
      </c>
      <c r="BG2454">
        <v>210000</v>
      </c>
      <c r="BH2454">
        <v>200000</v>
      </c>
      <c r="BI2454">
        <v>360000</v>
      </c>
      <c r="BK2454" t="str">
        <f t="shared" si="170"/>
        <v>Isuzu D-Max_2554_3000</v>
      </c>
      <c r="BL2454">
        <f t="shared" si="171"/>
        <v>210000</v>
      </c>
      <c r="BM2454">
        <f t="shared" si="172"/>
        <v>200000</v>
      </c>
      <c r="BN2454">
        <f t="shared" si="173"/>
        <v>360000</v>
      </c>
    </row>
    <row r="2455" spans="19:66">
      <c r="S2455" s="279" t="s">
        <v>446</v>
      </c>
      <c r="T2455">
        <v>230000</v>
      </c>
      <c r="U2455">
        <v>200000</v>
      </c>
      <c r="V2455">
        <v>360000</v>
      </c>
      <c r="BA2455" t="s">
        <v>183</v>
      </c>
      <c r="BB2455" t="s">
        <v>184</v>
      </c>
      <c r="BC2455">
        <v>2011</v>
      </c>
      <c r="BD2455">
        <v>2554</v>
      </c>
      <c r="BE2455">
        <v>14</v>
      </c>
      <c r="BF2455">
        <v>3</v>
      </c>
      <c r="BG2455">
        <v>220000</v>
      </c>
      <c r="BH2455">
        <v>200000</v>
      </c>
      <c r="BI2455">
        <v>360000</v>
      </c>
      <c r="BK2455" t="str">
        <f t="shared" si="170"/>
        <v>Isuzu D-Max_2554_3000</v>
      </c>
      <c r="BL2455">
        <f t="shared" si="171"/>
        <v>220000</v>
      </c>
      <c r="BM2455">
        <f t="shared" si="172"/>
        <v>200000</v>
      </c>
      <c r="BN2455">
        <f t="shared" si="173"/>
        <v>360000</v>
      </c>
    </row>
    <row r="2456" spans="19:66">
      <c r="S2456" s="279" t="s">
        <v>446</v>
      </c>
      <c r="T2456">
        <v>240000</v>
      </c>
      <c r="U2456">
        <v>200000</v>
      </c>
      <c r="V2456">
        <v>360000</v>
      </c>
      <c r="BA2456" t="s">
        <v>183</v>
      </c>
      <c r="BB2456" t="s">
        <v>184</v>
      </c>
      <c r="BC2456">
        <v>2011</v>
      </c>
      <c r="BD2456">
        <v>2554</v>
      </c>
      <c r="BE2456">
        <v>14</v>
      </c>
      <c r="BF2456">
        <v>3</v>
      </c>
      <c r="BG2456">
        <v>230000</v>
      </c>
      <c r="BH2456">
        <v>200000</v>
      </c>
      <c r="BI2456">
        <v>360000</v>
      </c>
      <c r="BK2456" t="str">
        <f t="shared" si="170"/>
        <v>Isuzu D-Max_2554_3000</v>
      </c>
      <c r="BL2456">
        <f t="shared" si="171"/>
        <v>230000</v>
      </c>
      <c r="BM2456">
        <f t="shared" si="172"/>
        <v>200000</v>
      </c>
      <c r="BN2456">
        <f t="shared" si="173"/>
        <v>360000</v>
      </c>
    </row>
    <row r="2457" spans="19:66">
      <c r="S2457" s="279" t="s">
        <v>446</v>
      </c>
      <c r="T2457">
        <v>250000</v>
      </c>
      <c r="U2457">
        <v>200000</v>
      </c>
      <c r="V2457">
        <v>360000</v>
      </c>
      <c r="BA2457" t="s">
        <v>183</v>
      </c>
      <c r="BB2457" t="s">
        <v>184</v>
      </c>
      <c r="BC2457">
        <v>2011</v>
      </c>
      <c r="BD2457">
        <v>2554</v>
      </c>
      <c r="BE2457">
        <v>14</v>
      </c>
      <c r="BF2457">
        <v>3</v>
      </c>
      <c r="BG2457">
        <v>240000</v>
      </c>
      <c r="BH2457">
        <v>200000</v>
      </c>
      <c r="BI2457">
        <v>360000</v>
      </c>
      <c r="BK2457" t="str">
        <f t="shared" si="170"/>
        <v>Isuzu D-Max_2554_3000</v>
      </c>
      <c r="BL2457">
        <f t="shared" si="171"/>
        <v>240000</v>
      </c>
      <c r="BM2457">
        <f t="shared" si="172"/>
        <v>200000</v>
      </c>
      <c r="BN2457">
        <f t="shared" si="173"/>
        <v>360000</v>
      </c>
    </row>
    <row r="2458" spans="19:66">
      <c r="S2458" s="279" t="s">
        <v>446</v>
      </c>
      <c r="T2458">
        <v>260000</v>
      </c>
      <c r="U2458">
        <v>200000</v>
      </c>
      <c r="V2458">
        <v>360000</v>
      </c>
      <c r="BA2458" t="s">
        <v>183</v>
      </c>
      <c r="BB2458" t="s">
        <v>184</v>
      </c>
      <c r="BC2458">
        <v>2011</v>
      </c>
      <c r="BD2458">
        <v>2554</v>
      </c>
      <c r="BE2458">
        <v>14</v>
      </c>
      <c r="BF2458">
        <v>3</v>
      </c>
      <c r="BG2458">
        <v>250000</v>
      </c>
      <c r="BH2458">
        <v>200000</v>
      </c>
      <c r="BI2458">
        <v>360000</v>
      </c>
      <c r="BK2458" t="str">
        <f t="shared" si="170"/>
        <v>Isuzu D-Max_2554_3000</v>
      </c>
      <c r="BL2458">
        <f t="shared" si="171"/>
        <v>250000</v>
      </c>
      <c r="BM2458">
        <f t="shared" si="172"/>
        <v>200000</v>
      </c>
      <c r="BN2458">
        <f t="shared" si="173"/>
        <v>360000</v>
      </c>
    </row>
    <row r="2459" spans="19:66">
      <c r="S2459" s="279" t="s">
        <v>446</v>
      </c>
      <c r="T2459">
        <v>270000</v>
      </c>
      <c r="U2459">
        <v>200000</v>
      </c>
      <c r="V2459">
        <v>360000</v>
      </c>
      <c r="BA2459" t="s">
        <v>183</v>
      </c>
      <c r="BB2459" t="s">
        <v>184</v>
      </c>
      <c r="BC2459">
        <v>2011</v>
      </c>
      <c r="BD2459">
        <v>2554</v>
      </c>
      <c r="BE2459">
        <v>14</v>
      </c>
      <c r="BF2459">
        <v>3</v>
      </c>
      <c r="BG2459">
        <v>260000</v>
      </c>
      <c r="BH2459">
        <v>200000</v>
      </c>
      <c r="BI2459">
        <v>360000</v>
      </c>
      <c r="BK2459" t="str">
        <f t="shared" si="170"/>
        <v>Isuzu D-Max_2554_3000</v>
      </c>
      <c r="BL2459">
        <f t="shared" si="171"/>
        <v>260000</v>
      </c>
      <c r="BM2459">
        <f t="shared" si="172"/>
        <v>200000</v>
      </c>
      <c r="BN2459">
        <f t="shared" si="173"/>
        <v>360000</v>
      </c>
    </row>
    <row r="2460" spans="19:66">
      <c r="S2460" s="279" t="s">
        <v>446</v>
      </c>
      <c r="T2460">
        <v>280000</v>
      </c>
      <c r="U2460">
        <v>200000</v>
      </c>
      <c r="V2460">
        <v>360000</v>
      </c>
      <c r="BA2460" t="s">
        <v>183</v>
      </c>
      <c r="BB2460" t="s">
        <v>184</v>
      </c>
      <c r="BC2460">
        <v>2011</v>
      </c>
      <c r="BD2460">
        <v>2554</v>
      </c>
      <c r="BE2460">
        <v>14</v>
      </c>
      <c r="BF2460">
        <v>3</v>
      </c>
      <c r="BG2460">
        <v>270000</v>
      </c>
      <c r="BH2460">
        <v>200000</v>
      </c>
      <c r="BI2460">
        <v>360000</v>
      </c>
      <c r="BK2460" t="str">
        <f t="shared" si="170"/>
        <v>Isuzu D-Max_2554_3000</v>
      </c>
      <c r="BL2460">
        <f t="shared" si="171"/>
        <v>270000</v>
      </c>
      <c r="BM2460">
        <f t="shared" si="172"/>
        <v>200000</v>
      </c>
      <c r="BN2460">
        <f t="shared" si="173"/>
        <v>360000</v>
      </c>
    </row>
    <row r="2461" spans="19:66">
      <c r="S2461" s="279" t="s">
        <v>446</v>
      </c>
      <c r="T2461">
        <v>290000</v>
      </c>
      <c r="U2461">
        <v>200000</v>
      </c>
      <c r="V2461">
        <v>360000</v>
      </c>
      <c r="BA2461" t="s">
        <v>183</v>
      </c>
      <c r="BB2461" t="s">
        <v>184</v>
      </c>
      <c r="BC2461">
        <v>2011</v>
      </c>
      <c r="BD2461">
        <v>2554</v>
      </c>
      <c r="BE2461">
        <v>14</v>
      </c>
      <c r="BF2461">
        <v>3</v>
      </c>
      <c r="BG2461">
        <v>280000</v>
      </c>
      <c r="BH2461">
        <v>200000</v>
      </c>
      <c r="BI2461">
        <v>360000</v>
      </c>
      <c r="BK2461" t="str">
        <f t="shared" si="170"/>
        <v>Isuzu D-Max_2554_3000</v>
      </c>
      <c r="BL2461">
        <f t="shared" si="171"/>
        <v>280000</v>
      </c>
      <c r="BM2461">
        <f t="shared" si="172"/>
        <v>200000</v>
      </c>
      <c r="BN2461">
        <f t="shared" si="173"/>
        <v>360000</v>
      </c>
    </row>
    <row r="2462" spans="19:66">
      <c r="S2462" s="279" t="s">
        <v>446</v>
      </c>
      <c r="T2462">
        <v>300000</v>
      </c>
      <c r="U2462">
        <v>200000</v>
      </c>
      <c r="V2462">
        <v>360000</v>
      </c>
      <c r="BA2462" t="s">
        <v>183</v>
      </c>
      <c r="BB2462" t="s">
        <v>184</v>
      </c>
      <c r="BC2462">
        <v>2011</v>
      </c>
      <c r="BD2462">
        <v>2554</v>
      </c>
      <c r="BE2462">
        <v>14</v>
      </c>
      <c r="BF2462">
        <v>3</v>
      </c>
      <c r="BG2462">
        <v>290000</v>
      </c>
      <c r="BH2462">
        <v>200000</v>
      </c>
      <c r="BI2462">
        <v>360000</v>
      </c>
      <c r="BK2462" t="str">
        <f t="shared" si="170"/>
        <v>Isuzu D-Max_2554_3000</v>
      </c>
      <c r="BL2462">
        <f t="shared" si="171"/>
        <v>290000</v>
      </c>
      <c r="BM2462">
        <f t="shared" si="172"/>
        <v>200000</v>
      </c>
      <c r="BN2462">
        <f t="shared" si="173"/>
        <v>360000</v>
      </c>
    </row>
    <row r="2463" spans="19:66">
      <c r="S2463" s="279" t="s">
        <v>446</v>
      </c>
      <c r="T2463">
        <v>310000</v>
      </c>
      <c r="U2463">
        <v>200000</v>
      </c>
      <c r="V2463">
        <v>360000</v>
      </c>
      <c r="BA2463" t="s">
        <v>183</v>
      </c>
      <c r="BB2463" t="s">
        <v>184</v>
      </c>
      <c r="BC2463">
        <v>2011</v>
      </c>
      <c r="BD2463">
        <v>2554</v>
      </c>
      <c r="BE2463">
        <v>14</v>
      </c>
      <c r="BF2463">
        <v>3</v>
      </c>
      <c r="BG2463">
        <v>300000</v>
      </c>
      <c r="BH2463">
        <v>200000</v>
      </c>
      <c r="BI2463">
        <v>360000</v>
      </c>
      <c r="BK2463" t="str">
        <f t="shared" si="170"/>
        <v>Isuzu D-Max_2554_3000</v>
      </c>
      <c r="BL2463">
        <f t="shared" si="171"/>
        <v>300000</v>
      </c>
      <c r="BM2463">
        <f t="shared" si="172"/>
        <v>200000</v>
      </c>
      <c r="BN2463">
        <f t="shared" si="173"/>
        <v>360000</v>
      </c>
    </row>
    <row r="2464" spans="19:66">
      <c r="S2464" s="279" t="s">
        <v>446</v>
      </c>
      <c r="T2464">
        <v>320000</v>
      </c>
      <c r="U2464">
        <v>200000</v>
      </c>
      <c r="V2464">
        <v>360000</v>
      </c>
      <c r="BA2464" t="s">
        <v>183</v>
      </c>
      <c r="BB2464" t="s">
        <v>184</v>
      </c>
      <c r="BC2464">
        <v>2011</v>
      </c>
      <c r="BD2464">
        <v>2554</v>
      </c>
      <c r="BE2464">
        <v>14</v>
      </c>
      <c r="BF2464">
        <v>3</v>
      </c>
      <c r="BG2464">
        <v>310000</v>
      </c>
      <c r="BH2464">
        <v>200000</v>
      </c>
      <c r="BI2464">
        <v>360000</v>
      </c>
      <c r="BK2464" t="str">
        <f t="shared" si="170"/>
        <v>Isuzu D-Max_2554_3000</v>
      </c>
      <c r="BL2464">
        <f t="shared" si="171"/>
        <v>310000</v>
      </c>
      <c r="BM2464">
        <f t="shared" si="172"/>
        <v>200000</v>
      </c>
      <c r="BN2464">
        <f t="shared" si="173"/>
        <v>360000</v>
      </c>
    </row>
    <row r="2465" spans="19:66">
      <c r="S2465" s="280" t="s">
        <v>446</v>
      </c>
      <c r="T2465">
        <v>330000</v>
      </c>
      <c r="U2465">
        <v>200000</v>
      </c>
      <c r="V2465">
        <v>360000</v>
      </c>
      <c r="BA2465" t="s">
        <v>183</v>
      </c>
      <c r="BB2465" t="s">
        <v>184</v>
      </c>
      <c r="BC2465">
        <v>2011</v>
      </c>
      <c r="BD2465">
        <v>2554</v>
      </c>
      <c r="BE2465">
        <v>14</v>
      </c>
      <c r="BF2465">
        <v>3</v>
      </c>
      <c r="BG2465">
        <v>320000</v>
      </c>
      <c r="BH2465">
        <v>200000</v>
      </c>
      <c r="BI2465">
        <v>360000</v>
      </c>
      <c r="BK2465" t="str">
        <f t="shared" si="170"/>
        <v>Isuzu D-Max_2554_3000</v>
      </c>
      <c r="BL2465">
        <f t="shared" si="171"/>
        <v>320000</v>
      </c>
      <c r="BM2465">
        <f t="shared" si="172"/>
        <v>200000</v>
      </c>
      <c r="BN2465">
        <f t="shared" si="173"/>
        <v>360000</v>
      </c>
    </row>
    <row r="2466" spans="19:66">
      <c r="S2466" s="279" t="s">
        <v>446</v>
      </c>
      <c r="T2466">
        <v>340000</v>
      </c>
      <c r="U2466">
        <v>200000</v>
      </c>
      <c r="V2466">
        <v>360000</v>
      </c>
      <c r="BA2466" t="s">
        <v>183</v>
      </c>
      <c r="BB2466" t="s">
        <v>184</v>
      </c>
      <c r="BC2466">
        <v>2011</v>
      </c>
      <c r="BD2466">
        <v>2554</v>
      </c>
      <c r="BE2466">
        <v>14</v>
      </c>
      <c r="BF2466">
        <v>3</v>
      </c>
      <c r="BG2466">
        <v>330000</v>
      </c>
      <c r="BH2466">
        <v>200000</v>
      </c>
      <c r="BI2466">
        <v>360000</v>
      </c>
      <c r="BK2466" t="str">
        <f t="shared" si="170"/>
        <v>Isuzu D-Max_2554_3000</v>
      </c>
      <c r="BL2466">
        <f t="shared" si="171"/>
        <v>330000</v>
      </c>
      <c r="BM2466">
        <f t="shared" si="172"/>
        <v>200000</v>
      </c>
      <c r="BN2466">
        <f t="shared" si="173"/>
        <v>360000</v>
      </c>
    </row>
    <row r="2467" spans="19:66">
      <c r="S2467" s="279" t="s">
        <v>446</v>
      </c>
      <c r="T2467">
        <v>350000</v>
      </c>
      <c r="U2467">
        <v>200000</v>
      </c>
      <c r="V2467">
        <v>360000</v>
      </c>
      <c r="BA2467" t="s">
        <v>183</v>
      </c>
      <c r="BB2467" t="s">
        <v>184</v>
      </c>
      <c r="BC2467">
        <v>2011</v>
      </c>
      <c r="BD2467">
        <v>2554</v>
      </c>
      <c r="BE2467">
        <v>14</v>
      </c>
      <c r="BF2467">
        <v>3</v>
      </c>
      <c r="BG2467">
        <v>340000</v>
      </c>
      <c r="BH2467">
        <v>200000</v>
      </c>
      <c r="BI2467">
        <v>360000</v>
      </c>
      <c r="BK2467" t="str">
        <f t="shared" si="170"/>
        <v>Isuzu D-Max_2554_3000</v>
      </c>
      <c r="BL2467">
        <f t="shared" si="171"/>
        <v>340000</v>
      </c>
      <c r="BM2467">
        <f t="shared" si="172"/>
        <v>200000</v>
      </c>
      <c r="BN2467">
        <f t="shared" si="173"/>
        <v>360000</v>
      </c>
    </row>
    <row r="2468" spans="19:66">
      <c r="S2468" s="279" t="s">
        <v>446</v>
      </c>
      <c r="T2468">
        <v>360000</v>
      </c>
      <c r="U2468">
        <v>200000</v>
      </c>
      <c r="V2468">
        <v>360000</v>
      </c>
      <c r="BA2468" t="s">
        <v>183</v>
      </c>
      <c r="BB2468" t="s">
        <v>184</v>
      </c>
      <c r="BC2468">
        <v>2011</v>
      </c>
      <c r="BD2468">
        <v>2554</v>
      </c>
      <c r="BE2468">
        <v>14</v>
      </c>
      <c r="BF2468">
        <v>3</v>
      </c>
      <c r="BG2468">
        <v>350000</v>
      </c>
      <c r="BH2468">
        <v>200000</v>
      </c>
      <c r="BI2468">
        <v>360000</v>
      </c>
      <c r="BK2468" t="str">
        <f t="shared" si="170"/>
        <v>Isuzu D-Max_2554_3000</v>
      </c>
      <c r="BL2468">
        <f t="shared" si="171"/>
        <v>350000</v>
      </c>
      <c r="BM2468">
        <f t="shared" si="172"/>
        <v>200000</v>
      </c>
      <c r="BN2468">
        <f t="shared" si="173"/>
        <v>360000</v>
      </c>
    </row>
    <row r="2469" spans="19:66">
      <c r="S2469" s="279" t="s">
        <v>447</v>
      </c>
      <c r="T2469">
        <v>140000</v>
      </c>
      <c r="U2469">
        <v>140000</v>
      </c>
      <c r="V2469">
        <v>360000</v>
      </c>
      <c r="BA2469" t="s">
        <v>183</v>
      </c>
      <c r="BB2469" t="s">
        <v>184</v>
      </c>
      <c r="BC2469">
        <v>2011</v>
      </c>
      <c r="BD2469">
        <v>2554</v>
      </c>
      <c r="BE2469">
        <v>14</v>
      </c>
      <c r="BF2469">
        <v>3</v>
      </c>
      <c r="BG2469">
        <v>360000</v>
      </c>
      <c r="BH2469">
        <v>200000</v>
      </c>
      <c r="BI2469">
        <v>360000</v>
      </c>
      <c r="BK2469" t="str">
        <f t="shared" si="170"/>
        <v>Isuzu D-Max_2554_3000</v>
      </c>
      <c r="BL2469">
        <f t="shared" si="171"/>
        <v>360000</v>
      </c>
      <c r="BM2469">
        <f t="shared" si="172"/>
        <v>200000</v>
      </c>
      <c r="BN2469">
        <f t="shared" si="173"/>
        <v>360000</v>
      </c>
    </row>
    <row r="2470" spans="19:66">
      <c r="S2470" s="279" t="s">
        <v>447</v>
      </c>
      <c r="T2470">
        <v>150000</v>
      </c>
      <c r="U2470">
        <v>140000</v>
      </c>
      <c r="V2470">
        <v>360000</v>
      </c>
      <c r="BA2470" t="s">
        <v>183</v>
      </c>
      <c r="BB2470" t="s">
        <v>184</v>
      </c>
      <c r="BC2470">
        <v>2012</v>
      </c>
      <c r="BD2470">
        <v>2555</v>
      </c>
      <c r="BE2470">
        <v>13</v>
      </c>
      <c r="BF2470">
        <v>2.5</v>
      </c>
      <c r="BG2470">
        <v>140000</v>
      </c>
      <c r="BH2470">
        <v>140000</v>
      </c>
      <c r="BI2470">
        <v>360000</v>
      </c>
      <c r="BK2470" t="str">
        <f t="shared" si="170"/>
        <v>Isuzu D-Max_2555_2500</v>
      </c>
      <c r="BL2470">
        <f t="shared" si="171"/>
        <v>140000</v>
      </c>
      <c r="BM2470">
        <f t="shared" si="172"/>
        <v>140000</v>
      </c>
      <c r="BN2470">
        <f t="shared" si="173"/>
        <v>360000</v>
      </c>
    </row>
    <row r="2471" spans="19:66">
      <c r="S2471" s="279" t="s">
        <v>447</v>
      </c>
      <c r="T2471">
        <v>160000</v>
      </c>
      <c r="U2471">
        <v>140000</v>
      </c>
      <c r="V2471">
        <v>360000</v>
      </c>
      <c r="BA2471" t="s">
        <v>183</v>
      </c>
      <c r="BB2471" t="s">
        <v>184</v>
      </c>
      <c r="BC2471">
        <v>2012</v>
      </c>
      <c r="BD2471">
        <v>2555</v>
      </c>
      <c r="BE2471">
        <v>13</v>
      </c>
      <c r="BF2471">
        <v>2.5</v>
      </c>
      <c r="BG2471">
        <v>150000</v>
      </c>
      <c r="BH2471">
        <v>140000</v>
      </c>
      <c r="BI2471">
        <v>360000</v>
      </c>
      <c r="BK2471" t="str">
        <f t="shared" si="170"/>
        <v>Isuzu D-Max_2555_2500</v>
      </c>
      <c r="BL2471">
        <f t="shared" si="171"/>
        <v>150000</v>
      </c>
      <c r="BM2471">
        <f t="shared" si="172"/>
        <v>140000</v>
      </c>
      <c r="BN2471">
        <f t="shared" si="173"/>
        <v>360000</v>
      </c>
    </row>
    <row r="2472" spans="19:66">
      <c r="S2472" s="279" t="s">
        <v>447</v>
      </c>
      <c r="T2472">
        <v>170000</v>
      </c>
      <c r="U2472">
        <v>140000</v>
      </c>
      <c r="V2472">
        <v>360000</v>
      </c>
      <c r="BA2472" t="s">
        <v>183</v>
      </c>
      <c r="BB2472" t="s">
        <v>184</v>
      </c>
      <c r="BC2472">
        <v>2012</v>
      </c>
      <c r="BD2472">
        <v>2555</v>
      </c>
      <c r="BE2472">
        <v>13</v>
      </c>
      <c r="BF2472">
        <v>2.5</v>
      </c>
      <c r="BG2472">
        <v>160000</v>
      </c>
      <c r="BH2472">
        <v>140000</v>
      </c>
      <c r="BI2472">
        <v>360000</v>
      </c>
      <c r="BK2472" t="str">
        <f t="shared" si="170"/>
        <v>Isuzu D-Max_2555_2500</v>
      </c>
      <c r="BL2472">
        <f t="shared" si="171"/>
        <v>160000</v>
      </c>
      <c r="BM2472">
        <f t="shared" si="172"/>
        <v>140000</v>
      </c>
      <c r="BN2472">
        <f t="shared" si="173"/>
        <v>360000</v>
      </c>
    </row>
    <row r="2473" spans="19:66">
      <c r="S2473" s="279" t="s">
        <v>447</v>
      </c>
      <c r="T2473">
        <v>180000</v>
      </c>
      <c r="U2473">
        <v>140000</v>
      </c>
      <c r="V2473">
        <v>360000</v>
      </c>
      <c r="BA2473" t="s">
        <v>183</v>
      </c>
      <c r="BB2473" t="s">
        <v>184</v>
      </c>
      <c r="BC2473">
        <v>2012</v>
      </c>
      <c r="BD2473">
        <v>2555</v>
      </c>
      <c r="BE2473">
        <v>13</v>
      </c>
      <c r="BF2473">
        <v>2.5</v>
      </c>
      <c r="BG2473">
        <v>170000</v>
      </c>
      <c r="BH2473">
        <v>140000</v>
      </c>
      <c r="BI2473">
        <v>360000</v>
      </c>
      <c r="BK2473" t="str">
        <f t="shared" si="170"/>
        <v>Isuzu D-Max_2555_2500</v>
      </c>
      <c r="BL2473">
        <f t="shared" si="171"/>
        <v>170000</v>
      </c>
      <c r="BM2473">
        <f t="shared" si="172"/>
        <v>140000</v>
      </c>
      <c r="BN2473">
        <f t="shared" si="173"/>
        <v>360000</v>
      </c>
    </row>
    <row r="2474" spans="19:66">
      <c r="S2474" s="279" t="s">
        <v>447</v>
      </c>
      <c r="T2474">
        <v>190000</v>
      </c>
      <c r="U2474">
        <v>140000</v>
      </c>
      <c r="V2474">
        <v>360000</v>
      </c>
      <c r="BA2474" t="s">
        <v>183</v>
      </c>
      <c r="BB2474" t="s">
        <v>184</v>
      </c>
      <c r="BC2474">
        <v>2012</v>
      </c>
      <c r="BD2474">
        <v>2555</v>
      </c>
      <c r="BE2474">
        <v>13</v>
      </c>
      <c r="BF2474">
        <v>2.5</v>
      </c>
      <c r="BG2474">
        <v>180000</v>
      </c>
      <c r="BH2474">
        <v>140000</v>
      </c>
      <c r="BI2474">
        <v>360000</v>
      </c>
      <c r="BK2474" t="str">
        <f t="shared" si="170"/>
        <v>Isuzu D-Max_2555_2500</v>
      </c>
      <c r="BL2474">
        <f t="shared" si="171"/>
        <v>180000</v>
      </c>
      <c r="BM2474">
        <f t="shared" si="172"/>
        <v>140000</v>
      </c>
      <c r="BN2474">
        <f t="shared" si="173"/>
        <v>360000</v>
      </c>
    </row>
    <row r="2475" spans="19:66">
      <c r="S2475" s="279" t="s">
        <v>447</v>
      </c>
      <c r="T2475">
        <v>200000</v>
      </c>
      <c r="U2475">
        <v>140000</v>
      </c>
      <c r="V2475">
        <v>360000</v>
      </c>
      <c r="BA2475" t="s">
        <v>183</v>
      </c>
      <c r="BB2475" t="s">
        <v>184</v>
      </c>
      <c r="BC2475">
        <v>2012</v>
      </c>
      <c r="BD2475">
        <v>2555</v>
      </c>
      <c r="BE2475">
        <v>13</v>
      </c>
      <c r="BF2475">
        <v>2.5</v>
      </c>
      <c r="BG2475">
        <v>190000</v>
      </c>
      <c r="BH2475">
        <v>140000</v>
      </c>
      <c r="BI2475">
        <v>360000</v>
      </c>
      <c r="BK2475" t="str">
        <f t="shared" si="170"/>
        <v>Isuzu D-Max_2555_2500</v>
      </c>
      <c r="BL2475">
        <f t="shared" si="171"/>
        <v>190000</v>
      </c>
      <c r="BM2475">
        <f t="shared" si="172"/>
        <v>140000</v>
      </c>
      <c r="BN2475">
        <f t="shared" si="173"/>
        <v>360000</v>
      </c>
    </row>
    <row r="2476" spans="19:66">
      <c r="S2476" s="279" t="s">
        <v>447</v>
      </c>
      <c r="T2476">
        <v>210000</v>
      </c>
      <c r="U2476">
        <v>140000</v>
      </c>
      <c r="V2476">
        <v>360000</v>
      </c>
      <c r="BA2476" t="s">
        <v>183</v>
      </c>
      <c r="BB2476" t="s">
        <v>184</v>
      </c>
      <c r="BC2476">
        <v>2012</v>
      </c>
      <c r="BD2476">
        <v>2555</v>
      </c>
      <c r="BE2476">
        <v>13</v>
      </c>
      <c r="BF2476">
        <v>2.5</v>
      </c>
      <c r="BG2476">
        <v>200000</v>
      </c>
      <c r="BH2476">
        <v>140000</v>
      </c>
      <c r="BI2476">
        <v>360000</v>
      </c>
      <c r="BK2476" t="str">
        <f t="shared" si="170"/>
        <v>Isuzu D-Max_2555_2500</v>
      </c>
      <c r="BL2476">
        <f t="shared" si="171"/>
        <v>200000</v>
      </c>
      <c r="BM2476">
        <f t="shared" si="172"/>
        <v>140000</v>
      </c>
      <c r="BN2476">
        <f t="shared" si="173"/>
        <v>360000</v>
      </c>
    </row>
    <row r="2477" spans="19:66">
      <c r="S2477" s="279" t="s">
        <v>447</v>
      </c>
      <c r="T2477">
        <v>220000</v>
      </c>
      <c r="U2477">
        <v>140000</v>
      </c>
      <c r="V2477">
        <v>360000</v>
      </c>
      <c r="BA2477" t="s">
        <v>183</v>
      </c>
      <c r="BB2477" t="s">
        <v>184</v>
      </c>
      <c r="BC2477">
        <v>2012</v>
      </c>
      <c r="BD2477">
        <v>2555</v>
      </c>
      <c r="BE2477">
        <v>13</v>
      </c>
      <c r="BF2477">
        <v>2.5</v>
      </c>
      <c r="BG2477">
        <v>210000</v>
      </c>
      <c r="BH2477">
        <v>140000</v>
      </c>
      <c r="BI2477">
        <v>360000</v>
      </c>
      <c r="BK2477" t="str">
        <f t="shared" si="170"/>
        <v>Isuzu D-Max_2555_2500</v>
      </c>
      <c r="BL2477">
        <f t="shared" si="171"/>
        <v>210000</v>
      </c>
      <c r="BM2477">
        <f t="shared" si="172"/>
        <v>140000</v>
      </c>
      <c r="BN2477">
        <f t="shared" si="173"/>
        <v>360000</v>
      </c>
    </row>
    <row r="2478" spans="19:66">
      <c r="S2478" s="279" t="s">
        <v>447</v>
      </c>
      <c r="T2478">
        <v>230000</v>
      </c>
      <c r="U2478">
        <v>140000</v>
      </c>
      <c r="V2478">
        <v>360000</v>
      </c>
      <c r="BA2478" t="s">
        <v>183</v>
      </c>
      <c r="BB2478" t="s">
        <v>184</v>
      </c>
      <c r="BC2478">
        <v>2012</v>
      </c>
      <c r="BD2478">
        <v>2555</v>
      </c>
      <c r="BE2478">
        <v>13</v>
      </c>
      <c r="BF2478">
        <v>2.5</v>
      </c>
      <c r="BG2478">
        <v>220000</v>
      </c>
      <c r="BH2478">
        <v>140000</v>
      </c>
      <c r="BI2478">
        <v>360000</v>
      </c>
      <c r="BK2478" t="str">
        <f t="shared" si="170"/>
        <v>Isuzu D-Max_2555_2500</v>
      </c>
      <c r="BL2478">
        <f t="shared" si="171"/>
        <v>220000</v>
      </c>
      <c r="BM2478">
        <f t="shared" si="172"/>
        <v>140000</v>
      </c>
      <c r="BN2478">
        <f t="shared" si="173"/>
        <v>360000</v>
      </c>
    </row>
    <row r="2479" spans="19:66">
      <c r="S2479" s="279" t="s">
        <v>447</v>
      </c>
      <c r="T2479">
        <v>240000</v>
      </c>
      <c r="U2479">
        <v>140000</v>
      </c>
      <c r="V2479">
        <v>360000</v>
      </c>
      <c r="BA2479" t="s">
        <v>183</v>
      </c>
      <c r="BB2479" t="s">
        <v>184</v>
      </c>
      <c r="BC2479">
        <v>2012</v>
      </c>
      <c r="BD2479">
        <v>2555</v>
      </c>
      <c r="BE2479">
        <v>13</v>
      </c>
      <c r="BF2479">
        <v>2.5</v>
      </c>
      <c r="BG2479">
        <v>230000</v>
      </c>
      <c r="BH2479">
        <v>140000</v>
      </c>
      <c r="BI2479">
        <v>360000</v>
      </c>
      <c r="BK2479" t="str">
        <f t="shared" si="170"/>
        <v>Isuzu D-Max_2555_2500</v>
      </c>
      <c r="BL2479">
        <f t="shared" si="171"/>
        <v>230000</v>
      </c>
      <c r="BM2479">
        <f t="shared" si="172"/>
        <v>140000</v>
      </c>
      <c r="BN2479">
        <f t="shared" si="173"/>
        <v>360000</v>
      </c>
    </row>
    <row r="2480" spans="19:66">
      <c r="S2480" s="279" t="s">
        <v>447</v>
      </c>
      <c r="T2480">
        <v>250000</v>
      </c>
      <c r="U2480">
        <v>140000</v>
      </c>
      <c r="V2480">
        <v>360000</v>
      </c>
      <c r="BA2480" t="s">
        <v>183</v>
      </c>
      <c r="BB2480" t="s">
        <v>184</v>
      </c>
      <c r="BC2480">
        <v>2012</v>
      </c>
      <c r="BD2480">
        <v>2555</v>
      </c>
      <c r="BE2480">
        <v>13</v>
      </c>
      <c r="BF2480">
        <v>2.5</v>
      </c>
      <c r="BG2480">
        <v>240000</v>
      </c>
      <c r="BH2480">
        <v>140000</v>
      </c>
      <c r="BI2480">
        <v>360000</v>
      </c>
      <c r="BK2480" t="str">
        <f t="shared" si="170"/>
        <v>Isuzu D-Max_2555_2500</v>
      </c>
      <c r="BL2480">
        <f t="shared" si="171"/>
        <v>240000</v>
      </c>
      <c r="BM2480">
        <f t="shared" si="172"/>
        <v>140000</v>
      </c>
      <c r="BN2480">
        <f t="shared" si="173"/>
        <v>360000</v>
      </c>
    </row>
    <row r="2481" spans="19:66">
      <c r="S2481" s="279" t="s">
        <v>447</v>
      </c>
      <c r="T2481">
        <v>260000</v>
      </c>
      <c r="U2481">
        <v>140000</v>
      </c>
      <c r="V2481">
        <v>360000</v>
      </c>
      <c r="BA2481" t="s">
        <v>183</v>
      </c>
      <c r="BB2481" t="s">
        <v>184</v>
      </c>
      <c r="BC2481">
        <v>2012</v>
      </c>
      <c r="BD2481">
        <v>2555</v>
      </c>
      <c r="BE2481">
        <v>13</v>
      </c>
      <c r="BF2481">
        <v>2.5</v>
      </c>
      <c r="BG2481">
        <v>250000</v>
      </c>
      <c r="BH2481">
        <v>140000</v>
      </c>
      <c r="BI2481">
        <v>360000</v>
      </c>
      <c r="BK2481" t="str">
        <f t="shared" si="170"/>
        <v>Isuzu D-Max_2555_2500</v>
      </c>
      <c r="BL2481">
        <f t="shared" si="171"/>
        <v>250000</v>
      </c>
      <c r="BM2481">
        <f t="shared" si="172"/>
        <v>140000</v>
      </c>
      <c r="BN2481">
        <f t="shared" si="173"/>
        <v>360000</v>
      </c>
    </row>
    <row r="2482" spans="19:66">
      <c r="S2482" s="279" t="s">
        <v>447</v>
      </c>
      <c r="T2482">
        <v>270000</v>
      </c>
      <c r="U2482">
        <v>140000</v>
      </c>
      <c r="V2482">
        <v>360000</v>
      </c>
      <c r="BA2482" t="s">
        <v>183</v>
      </c>
      <c r="BB2482" t="s">
        <v>184</v>
      </c>
      <c r="BC2482">
        <v>2012</v>
      </c>
      <c r="BD2482">
        <v>2555</v>
      </c>
      <c r="BE2482">
        <v>13</v>
      </c>
      <c r="BF2482">
        <v>2.5</v>
      </c>
      <c r="BG2482">
        <v>260000</v>
      </c>
      <c r="BH2482">
        <v>140000</v>
      </c>
      <c r="BI2482">
        <v>360000</v>
      </c>
      <c r="BK2482" t="str">
        <f t="shared" si="170"/>
        <v>Isuzu D-Max_2555_2500</v>
      </c>
      <c r="BL2482">
        <f t="shared" si="171"/>
        <v>260000</v>
      </c>
      <c r="BM2482">
        <f t="shared" si="172"/>
        <v>140000</v>
      </c>
      <c r="BN2482">
        <f t="shared" si="173"/>
        <v>360000</v>
      </c>
    </row>
    <row r="2483" spans="19:66">
      <c r="S2483" s="279" t="s">
        <v>447</v>
      </c>
      <c r="T2483">
        <v>280000</v>
      </c>
      <c r="U2483">
        <v>140000</v>
      </c>
      <c r="V2483">
        <v>360000</v>
      </c>
      <c r="BA2483" t="s">
        <v>183</v>
      </c>
      <c r="BB2483" t="s">
        <v>184</v>
      </c>
      <c r="BC2483">
        <v>2012</v>
      </c>
      <c r="BD2483">
        <v>2555</v>
      </c>
      <c r="BE2483">
        <v>13</v>
      </c>
      <c r="BF2483">
        <v>2.5</v>
      </c>
      <c r="BG2483">
        <v>270000</v>
      </c>
      <c r="BH2483">
        <v>140000</v>
      </c>
      <c r="BI2483">
        <v>360000</v>
      </c>
      <c r="BK2483" t="str">
        <f t="shared" si="170"/>
        <v>Isuzu D-Max_2555_2500</v>
      </c>
      <c r="BL2483">
        <f t="shared" si="171"/>
        <v>270000</v>
      </c>
      <c r="BM2483">
        <f t="shared" si="172"/>
        <v>140000</v>
      </c>
      <c r="BN2483">
        <f t="shared" si="173"/>
        <v>360000</v>
      </c>
    </row>
    <row r="2484" spans="19:66">
      <c r="S2484" s="279" t="s">
        <v>447</v>
      </c>
      <c r="T2484">
        <v>290000</v>
      </c>
      <c r="U2484">
        <v>140000</v>
      </c>
      <c r="V2484">
        <v>360000</v>
      </c>
      <c r="BA2484" t="s">
        <v>183</v>
      </c>
      <c r="BB2484" t="s">
        <v>184</v>
      </c>
      <c r="BC2484">
        <v>2012</v>
      </c>
      <c r="BD2484">
        <v>2555</v>
      </c>
      <c r="BE2484">
        <v>13</v>
      </c>
      <c r="BF2484">
        <v>2.5</v>
      </c>
      <c r="BG2484">
        <v>280000</v>
      </c>
      <c r="BH2484">
        <v>140000</v>
      </c>
      <c r="BI2484">
        <v>360000</v>
      </c>
      <c r="BK2484" t="str">
        <f t="shared" si="170"/>
        <v>Isuzu D-Max_2555_2500</v>
      </c>
      <c r="BL2484">
        <f t="shared" si="171"/>
        <v>280000</v>
      </c>
      <c r="BM2484">
        <f t="shared" si="172"/>
        <v>140000</v>
      </c>
      <c r="BN2484">
        <f t="shared" si="173"/>
        <v>360000</v>
      </c>
    </row>
    <row r="2485" spans="19:66">
      <c r="S2485" s="279" t="s">
        <v>447</v>
      </c>
      <c r="T2485">
        <v>300000</v>
      </c>
      <c r="U2485">
        <v>140000</v>
      </c>
      <c r="V2485">
        <v>360000</v>
      </c>
      <c r="BA2485" t="s">
        <v>183</v>
      </c>
      <c r="BB2485" t="s">
        <v>184</v>
      </c>
      <c r="BC2485">
        <v>2012</v>
      </c>
      <c r="BD2485">
        <v>2555</v>
      </c>
      <c r="BE2485">
        <v>13</v>
      </c>
      <c r="BF2485">
        <v>2.5</v>
      </c>
      <c r="BG2485">
        <v>290000</v>
      </c>
      <c r="BH2485">
        <v>140000</v>
      </c>
      <c r="BI2485">
        <v>360000</v>
      </c>
      <c r="BK2485" t="str">
        <f t="shared" si="170"/>
        <v>Isuzu D-Max_2555_2500</v>
      </c>
      <c r="BL2485">
        <f t="shared" si="171"/>
        <v>290000</v>
      </c>
      <c r="BM2485">
        <f t="shared" si="172"/>
        <v>140000</v>
      </c>
      <c r="BN2485">
        <f t="shared" si="173"/>
        <v>360000</v>
      </c>
    </row>
    <row r="2486" spans="19:66">
      <c r="S2486" s="279" t="s">
        <v>447</v>
      </c>
      <c r="T2486">
        <v>310000</v>
      </c>
      <c r="U2486">
        <v>140000</v>
      </c>
      <c r="V2486">
        <v>360000</v>
      </c>
      <c r="BA2486" t="s">
        <v>183</v>
      </c>
      <c r="BB2486" t="s">
        <v>184</v>
      </c>
      <c r="BC2486">
        <v>2012</v>
      </c>
      <c r="BD2486">
        <v>2555</v>
      </c>
      <c r="BE2486">
        <v>13</v>
      </c>
      <c r="BF2486">
        <v>2.5</v>
      </c>
      <c r="BG2486">
        <v>300000</v>
      </c>
      <c r="BH2486">
        <v>140000</v>
      </c>
      <c r="BI2486">
        <v>360000</v>
      </c>
      <c r="BK2486" t="str">
        <f t="shared" si="170"/>
        <v>Isuzu D-Max_2555_2500</v>
      </c>
      <c r="BL2486">
        <f t="shared" si="171"/>
        <v>300000</v>
      </c>
      <c r="BM2486">
        <f t="shared" si="172"/>
        <v>140000</v>
      </c>
      <c r="BN2486">
        <f t="shared" si="173"/>
        <v>360000</v>
      </c>
    </row>
    <row r="2487" spans="19:66">
      <c r="S2487" s="279" t="s">
        <v>447</v>
      </c>
      <c r="T2487">
        <v>320000</v>
      </c>
      <c r="U2487">
        <v>140000</v>
      </c>
      <c r="V2487">
        <v>360000</v>
      </c>
      <c r="BA2487" t="s">
        <v>183</v>
      </c>
      <c r="BB2487" t="s">
        <v>184</v>
      </c>
      <c r="BC2487">
        <v>2012</v>
      </c>
      <c r="BD2487">
        <v>2555</v>
      </c>
      <c r="BE2487">
        <v>13</v>
      </c>
      <c r="BF2487">
        <v>2.5</v>
      </c>
      <c r="BG2487">
        <v>310000</v>
      </c>
      <c r="BH2487">
        <v>140000</v>
      </c>
      <c r="BI2487">
        <v>360000</v>
      </c>
      <c r="BK2487" t="str">
        <f t="shared" si="170"/>
        <v>Isuzu D-Max_2555_2500</v>
      </c>
      <c r="BL2487">
        <f t="shared" si="171"/>
        <v>310000</v>
      </c>
      <c r="BM2487">
        <f t="shared" si="172"/>
        <v>140000</v>
      </c>
      <c r="BN2487">
        <f t="shared" si="173"/>
        <v>360000</v>
      </c>
    </row>
    <row r="2488" spans="19:66">
      <c r="S2488" s="279" t="s">
        <v>447</v>
      </c>
      <c r="T2488">
        <v>330000</v>
      </c>
      <c r="U2488">
        <v>140000</v>
      </c>
      <c r="V2488">
        <v>360000</v>
      </c>
      <c r="BA2488" t="s">
        <v>183</v>
      </c>
      <c r="BB2488" t="s">
        <v>184</v>
      </c>
      <c r="BC2488">
        <v>2012</v>
      </c>
      <c r="BD2488">
        <v>2555</v>
      </c>
      <c r="BE2488">
        <v>13</v>
      </c>
      <c r="BF2488">
        <v>2.5</v>
      </c>
      <c r="BG2488">
        <v>320000</v>
      </c>
      <c r="BH2488">
        <v>140000</v>
      </c>
      <c r="BI2488">
        <v>360000</v>
      </c>
      <c r="BK2488" t="str">
        <f t="shared" si="170"/>
        <v>Isuzu D-Max_2555_2500</v>
      </c>
      <c r="BL2488">
        <f t="shared" si="171"/>
        <v>320000</v>
      </c>
      <c r="BM2488">
        <f t="shared" si="172"/>
        <v>140000</v>
      </c>
      <c r="BN2488">
        <f t="shared" si="173"/>
        <v>360000</v>
      </c>
    </row>
    <row r="2489" spans="19:66">
      <c r="S2489" s="279" t="s">
        <v>447</v>
      </c>
      <c r="T2489">
        <v>340000</v>
      </c>
      <c r="U2489">
        <v>140000</v>
      </c>
      <c r="V2489">
        <v>360000</v>
      </c>
      <c r="BA2489" t="s">
        <v>183</v>
      </c>
      <c r="BB2489" t="s">
        <v>184</v>
      </c>
      <c r="BC2489">
        <v>2012</v>
      </c>
      <c r="BD2489">
        <v>2555</v>
      </c>
      <c r="BE2489">
        <v>13</v>
      </c>
      <c r="BF2489">
        <v>2.5</v>
      </c>
      <c r="BG2489">
        <v>330000</v>
      </c>
      <c r="BH2489">
        <v>140000</v>
      </c>
      <c r="BI2489">
        <v>360000</v>
      </c>
      <c r="BK2489" t="str">
        <f t="shared" si="170"/>
        <v>Isuzu D-Max_2555_2500</v>
      </c>
      <c r="BL2489">
        <f t="shared" si="171"/>
        <v>330000</v>
      </c>
      <c r="BM2489">
        <f t="shared" si="172"/>
        <v>140000</v>
      </c>
      <c r="BN2489">
        <f t="shared" si="173"/>
        <v>360000</v>
      </c>
    </row>
    <row r="2490" spans="19:66">
      <c r="S2490" s="279" t="s">
        <v>447</v>
      </c>
      <c r="T2490">
        <v>350000</v>
      </c>
      <c r="U2490">
        <v>140000</v>
      </c>
      <c r="V2490">
        <v>360000</v>
      </c>
      <c r="BA2490" t="s">
        <v>183</v>
      </c>
      <c r="BB2490" t="s">
        <v>184</v>
      </c>
      <c r="BC2490">
        <v>2012</v>
      </c>
      <c r="BD2490">
        <v>2555</v>
      </c>
      <c r="BE2490">
        <v>13</v>
      </c>
      <c r="BF2490">
        <v>2.5</v>
      </c>
      <c r="BG2490">
        <v>340000</v>
      </c>
      <c r="BH2490">
        <v>140000</v>
      </c>
      <c r="BI2490">
        <v>360000</v>
      </c>
      <c r="BK2490" t="str">
        <f t="shared" si="170"/>
        <v>Isuzu D-Max_2555_2500</v>
      </c>
      <c r="BL2490">
        <f t="shared" si="171"/>
        <v>340000</v>
      </c>
      <c r="BM2490">
        <f t="shared" si="172"/>
        <v>140000</v>
      </c>
      <c r="BN2490">
        <f t="shared" si="173"/>
        <v>360000</v>
      </c>
    </row>
    <row r="2491" spans="19:66">
      <c r="S2491" s="279" t="s">
        <v>447</v>
      </c>
      <c r="T2491">
        <v>360000</v>
      </c>
      <c r="U2491">
        <v>140000</v>
      </c>
      <c r="V2491">
        <v>360000</v>
      </c>
      <c r="BA2491" t="s">
        <v>183</v>
      </c>
      <c r="BB2491" t="s">
        <v>184</v>
      </c>
      <c r="BC2491">
        <v>2012</v>
      </c>
      <c r="BD2491">
        <v>2555</v>
      </c>
      <c r="BE2491">
        <v>13</v>
      </c>
      <c r="BF2491">
        <v>2.5</v>
      </c>
      <c r="BG2491">
        <v>350000</v>
      </c>
      <c r="BH2491">
        <v>140000</v>
      </c>
      <c r="BI2491">
        <v>360000</v>
      </c>
      <c r="BK2491" t="str">
        <f t="shared" si="170"/>
        <v>Isuzu D-Max_2555_2500</v>
      </c>
      <c r="BL2491">
        <f t="shared" si="171"/>
        <v>350000</v>
      </c>
      <c r="BM2491">
        <f t="shared" si="172"/>
        <v>140000</v>
      </c>
      <c r="BN2491">
        <f t="shared" si="173"/>
        <v>360000</v>
      </c>
    </row>
    <row r="2492" spans="19:66">
      <c r="S2492" s="279" t="s">
        <v>448</v>
      </c>
      <c r="T2492">
        <v>230000</v>
      </c>
      <c r="U2492">
        <v>230000</v>
      </c>
      <c r="V2492">
        <v>360000</v>
      </c>
      <c r="BA2492" t="s">
        <v>183</v>
      </c>
      <c r="BB2492" t="s">
        <v>184</v>
      </c>
      <c r="BC2492">
        <v>2012</v>
      </c>
      <c r="BD2492">
        <v>2555</v>
      </c>
      <c r="BE2492">
        <v>13</v>
      </c>
      <c r="BF2492">
        <v>2.5</v>
      </c>
      <c r="BG2492">
        <v>360000</v>
      </c>
      <c r="BH2492">
        <v>140000</v>
      </c>
      <c r="BI2492">
        <v>360000</v>
      </c>
      <c r="BK2492" t="str">
        <f t="shared" si="170"/>
        <v>Isuzu D-Max_2555_2500</v>
      </c>
      <c r="BL2492">
        <f t="shared" si="171"/>
        <v>360000</v>
      </c>
      <c r="BM2492">
        <f t="shared" si="172"/>
        <v>140000</v>
      </c>
      <c r="BN2492">
        <f t="shared" si="173"/>
        <v>360000</v>
      </c>
    </row>
    <row r="2493" spans="19:66">
      <c r="S2493" s="279" t="s">
        <v>448</v>
      </c>
      <c r="T2493">
        <v>240000</v>
      </c>
      <c r="U2493">
        <v>230000</v>
      </c>
      <c r="V2493">
        <v>360000</v>
      </c>
      <c r="BA2493" t="s">
        <v>183</v>
      </c>
      <c r="BB2493" t="s">
        <v>184</v>
      </c>
      <c r="BC2493">
        <v>2012</v>
      </c>
      <c r="BD2493">
        <v>2555</v>
      </c>
      <c r="BE2493">
        <v>13</v>
      </c>
      <c r="BF2493">
        <v>3</v>
      </c>
      <c r="BG2493">
        <v>230000</v>
      </c>
      <c r="BH2493">
        <v>230000</v>
      </c>
      <c r="BI2493">
        <v>360000</v>
      </c>
      <c r="BK2493" t="str">
        <f t="shared" si="170"/>
        <v>Isuzu D-Max_2555_3000</v>
      </c>
      <c r="BL2493">
        <f t="shared" si="171"/>
        <v>230000</v>
      </c>
      <c r="BM2493">
        <f t="shared" si="172"/>
        <v>230000</v>
      </c>
      <c r="BN2493">
        <f t="shared" si="173"/>
        <v>360000</v>
      </c>
    </row>
    <row r="2494" spans="19:66">
      <c r="S2494" s="279" t="s">
        <v>448</v>
      </c>
      <c r="T2494">
        <v>250000</v>
      </c>
      <c r="U2494">
        <v>230000</v>
      </c>
      <c r="V2494">
        <v>360000</v>
      </c>
      <c r="BA2494" t="s">
        <v>183</v>
      </c>
      <c r="BB2494" t="s">
        <v>184</v>
      </c>
      <c r="BC2494">
        <v>2012</v>
      </c>
      <c r="BD2494">
        <v>2555</v>
      </c>
      <c r="BE2494">
        <v>13</v>
      </c>
      <c r="BF2494">
        <v>3</v>
      </c>
      <c r="BG2494">
        <v>240000</v>
      </c>
      <c r="BH2494">
        <v>230000</v>
      </c>
      <c r="BI2494">
        <v>360000</v>
      </c>
      <c r="BK2494" t="str">
        <f t="shared" si="170"/>
        <v>Isuzu D-Max_2555_3000</v>
      </c>
      <c r="BL2494">
        <f t="shared" si="171"/>
        <v>240000</v>
      </c>
      <c r="BM2494">
        <f t="shared" si="172"/>
        <v>230000</v>
      </c>
      <c r="BN2494">
        <f t="shared" si="173"/>
        <v>360000</v>
      </c>
    </row>
    <row r="2495" spans="19:66">
      <c r="S2495" s="279" t="s">
        <v>448</v>
      </c>
      <c r="T2495">
        <v>260000</v>
      </c>
      <c r="U2495">
        <v>230000</v>
      </c>
      <c r="V2495">
        <v>360000</v>
      </c>
      <c r="BA2495" t="s">
        <v>183</v>
      </c>
      <c r="BB2495" t="s">
        <v>184</v>
      </c>
      <c r="BC2495">
        <v>2012</v>
      </c>
      <c r="BD2495">
        <v>2555</v>
      </c>
      <c r="BE2495">
        <v>13</v>
      </c>
      <c r="BF2495">
        <v>3</v>
      </c>
      <c r="BG2495">
        <v>250000</v>
      </c>
      <c r="BH2495">
        <v>230000</v>
      </c>
      <c r="BI2495">
        <v>360000</v>
      </c>
      <c r="BK2495" t="str">
        <f t="shared" si="170"/>
        <v>Isuzu D-Max_2555_3000</v>
      </c>
      <c r="BL2495">
        <f t="shared" si="171"/>
        <v>250000</v>
      </c>
      <c r="BM2495">
        <f t="shared" si="172"/>
        <v>230000</v>
      </c>
      <c r="BN2495">
        <f t="shared" si="173"/>
        <v>360000</v>
      </c>
    </row>
    <row r="2496" spans="19:66">
      <c r="S2496" s="279" t="s">
        <v>448</v>
      </c>
      <c r="T2496">
        <v>270000</v>
      </c>
      <c r="U2496">
        <v>230000</v>
      </c>
      <c r="V2496">
        <v>360000</v>
      </c>
      <c r="BA2496" t="s">
        <v>183</v>
      </c>
      <c r="BB2496" t="s">
        <v>184</v>
      </c>
      <c r="BC2496">
        <v>2012</v>
      </c>
      <c r="BD2496">
        <v>2555</v>
      </c>
      <c r="BE2496">
        <v>13</v>
      </c>
      <c r="BF2496">
        <v>3</v>
      </c>
      <c r="BG2496">
        <v>260000</v>
      </c>
      <c r="BH2496">
        <v>230000</v>
      </c>
      <c r="BI2496">
        <v>360000</v>
      </c>
      <c r="BK2496" t="str">
        <f t="shared" si="170"/>
        <v>Isuzu D-Max_2555_3000</v>
      </c>
      <c r="BL2496">
        <f t="shared" si="171"/>
        <v>260000</v>
      </c>
      <c r="BM2496">
        <f t="shared" si="172"/>
        <v>230000</v>
      </c>
      <c r="BN2496">
        <f t="shared" si="173"/>
        <v>360000</v>
      </c>
    </row>
    <row r="2497" spans="19:66">
      <c r="S2497" s="279" t="s">
        <v>448</v>
      </c>
      <c r="T2497">
        <v>280000</v>
      </c>
      <c r="U2497">
        <v>230000</v>
      </c>
      <c r="V2497">
        <v>360000</v>
      </c>
      <c r="BA2497" t="s">
        <v>183</v>
      </c>
      <c r="BB2497" t="s">
        <v>184</v>
      </c>
      <c r="BC2497">
        <v>2012</v>
      </c>
      <c r="BD2497">
        <v>2555</v>
      </c>
      <c r="BE2497">
        <v>13</v>
      </c>
      <c r="BF2497">
        <v>3</v>
      </c>
      <c r="BG2497">
        <v>270000</v>
      </c>
      <c r="BH2497">
        <v>230000</v>
      </c>
      <c r="BI2497">
        <v>360000</v>
      </c>
      <c r="BK2497" t="str">
        <f t="shared" si="170"/>
        <v>Isuzu D-Max_2555_3000</v>
      </c>
      <c r="BL2497">
        <f t="shared" si="171"/>
        <v>270000</v>
      </c>
      <c r="BM2497">
        <f t="shared" si="172"/>
        <v>230000</v>
      </c>
      <c r="BN2497">
        <f t="shared" si="173"/>
        <v>360000</v>
      </c>
    </row>
    <row r="2498" spans="19:66">
      <c r="S2498" s="279" t="s">
        <v>448</v>
      </c>
      <c r="T2498">
        <v>290000</v>
      </c>
      <c r="U2498">
        <v>230000</v>
      </c>
      <c r="V2498">
        <v>360000</v>
      </c>
      <c r="BA2498" t="s">
        <v>183</v>
      </c>
      <c r="BB2498" t="s">
        <v>184</v>
      </c>
      <c r="BC2498">
        <v>2012</v>
      </c>
      <c r="BD2498">
        <v>2555</v>
      </c>
      <c r="BE2498">
        <v>13</v>
      </c>
      <c r="BF2498">
        <v>3</v>
      </c>
      <c r="BG2498">
        <v>280000</v>
      </c>
      <c r="BH2498">
        <v>230000</v>
      </c>
      <c r="BI2498">
        <v>360000</v>
      </c>
      <c r="BK2498" t="str">
        <f t="shared" si="170"/>
        <v>Isuzu D-Max_2555_3000</v>
      </c>
      <c r="BL2498">
        <f t="shared" si="171"/>
        <v>280000</v>
      </c>
      <c r="BM2498">
        <f t="shared" si="172"/>
        <v>230000</v>
      </c>
      <c r="BN2498">
        <f t="shared" si="173"/>
        <v>360000</v>
      </c>
    </row>
    <row r="2499" spans="19:66">
      <c r="S2499" s="279" t="s">
        <v>448</v>
      </c>
      <c r="T2499">
        <v>300000</v>
      </c>
      <c r="U2499">
        <v>230000</v>
      </c>
      <c r="V2499">
        <v>360000</v>
      </c>
      <c r="BA2499" t="s">
        <v>183</v>
      </c>
      <c r="BB2499" t="s">
        <v>184</v>
      </c>
      <c r="BC2499">
        <v>2012</v>
      </c>
      <c r="BD2499">
        <v>2555</v>
      </c>
      <c r="BE2499">
        <v>13</v>
      </c>
      <c r="BF2499">
        <v>3</v>
      </c>
      <c r="BG2499">
        <v>290000</v>
      </c>
      <c r="BH2499">
        <v>230000</v>
      </c>
      <c r="BI2499">
        <v>360000</v>
      </c>
      <c r="BK2499" t="str">
        <f t="shared" ref="BK2499:BK2562" si="174">BA2499&amp;" "&amp;BB2499&amp;"_"&amp;BD2499&amp;"_"&amp;BF2499*1000</f>
        <v>Isuzu D-Max_2555_3000</v>
      </c>
      <c r="BL2499">
        <f t="shared" ref="BL2499:BL2562" si="175">BG2499</f>
        <v>290000</v>
      </c>
      <c r="BM2499">
        <f t="shared" ref="BM2499:BM2562" si="176">BH2499</f>
        <v>230000</v>
      </c>
      <c r="BN2499">
        <f t="shared" ref="BN2499:BN2562" si="177">BI2499</f>
        <v>360000</v>
      </c>
    </row>
    <row r="2500" spans="19:66">
      <c r="S2500" s="279" t="s">
        <v>448</v>
      </c>
      <c r="T2500">
        <v>310000</v>
      </c>
      <c r="U2500">
        <v>230000</v>
      </c>
      <c r="V2500">
        <v>360000</v>
      </c>
      <c r="BA2500" t="s">
        <v>183</v>
      </c>
      <c r="BB2500" t="s">
        <v>184</v>
      </c>
      <c r="BC2500">
        <v>2012</v>
      </c>
      <c r="BD2500">
        <v>2555</v>
      </c>
      <c r="BE2500">
        <v>13</v>
      </c>
      <c r="BF2500">
        <v>3</v>
      </c>
      <c r="BG2500">
        <v>300000</v>
      </c>
      <c r="BH2500">
        <v>230000</v>
      </c>
      <c r="BI2500">
        <v>360000</v>
      </c>
      <c r="BK2500" t="str">
        <f t="shared" si="174"/>
        <v>Isuzu D-Max_2555_3000</v>
      </c>
      <c r="BL2500">
        <f t="shared" si="175"/>
        <v>300000</v>
      </c>
      <c r="BM2500">
        <f t="shared" si="176"/>
        <v>230000</v>
      </c>
      <c r="BN2500">
        <f t="shared" si="177"/>
        <v>360000</v>
      </c>
    </row>
    <row r="2501" spans="19:66">
      <c r="S2501" s="279" t="s">
        <v>448</v>
      </c>
      <c r="T2501">
        <v>320000</v>
      </c>
      <c r="U2501">
        <v>230000</v>
      </c>
      <c r="V2501">
        <v>360000</v>
      </c>
      <c r="BA2501" t="s">
        <v>183</v>
      </c>
      <c r="BB2501" t="s">
        <v>184</v>
      </c>
      <c r="BC2501">
        <v>2012</v>
      </c>
      <c r="BD2501">
        <v>2555</v>
      </c>
      <c r="BE2501">
        <v>13</v>
      </c>
      <c r="BF2501">
        <v>3</v>
      </c>
      <c r="BG2501">
        <v>310000</v>
      </c>
      <c r="BH2501">
        <v>230000</v>
      </c>
      <c r="BI2501">
        <v>360000</v>
      </c>
      <c r="BK2501" t="str">
        <f t="shared" si="174"/>
        <v>Isuzu D-Max_2555_3000</v>
      </c>
      <c r="BL2501">
        <f t="shared" si="175"/>
        <v>310000</v>
      </c>
      <c r="BM2501">
        <f t="shared" si="176"/>
        <v>230000</v>
      </c>
      <c r="BN2501">
        <f t="shared" si="177"/>
        <v>360000</v>
      </c>
    </row>
    <row r="2502" spans="19:66">
      <c r="S2502" s="279" t="s">
        <v>448</v>
      </c>
      <c r="T2502">
        <v>330000</v>
      </c>
      <c r="U2502">
        <v>230000</v>
      </c>
      <c r="V2502">
        <v>360000</v>
      </c>
      <c r="BA2502" t="s">
        <v>183</v>
      </c>
      <c r="BB2502" t="s">
        <v>184</v>
      </c>
      <c r="BC2502">
        <v>2012</v>
      </c>
      <c r="BD2502">
        <v>2555</v>
      </c>
      <c r="BE2502">
        <v>13</v>
      </c>
      <c r="BF2502">
        <v>3</v>
      </c>
      <c r="BG2502">
        <v>320000</v>
      </c>
      <c r="BH2502">
        <v>230000</v>
      </c>
      <c r="BI2502">
        <v>360000</v>
      </c>
      <c r="BK2502" t="str">
        <f t="shared" si="174"/>
        <v>Isuzu D-Max_2555_3000</v>
      </c>
      <c r="BL2502">
        <f t="shared" si="175"/>
        <v>320000</v>
      </c>
      <c r="BM2502">
        <f t="shared" si="176"/>
        <v>230000</v>
      </c>
      <c r="BN2502">
        <f t="shared" si="177"/>
        <v>360000</v>
      </c>
    </row>
    <row r="2503" spans="19:66">
      <c r="S2503" s="279" t="s">
        <v>448</v>
      </c>
      <c r="T2503">
        <v>340000</v>
      </c>
      <c r="U2503">
        <v>230000</v>
      </c>
      <c r="V2503">
        <v>360000</v>
      </c>
      <c r="BA2503" t="s">
        <v>183</v>
      </c>
      <c r="BB2503" t="s">
        <v>184</v>
      </c>
      <c r="BC2503">
        <v>2012</v>
      </c>
      <c r="BD2503">
        <v>2555</v>
      </c>
      <c r="BE2503">
        <v>13</v>
      </c>
      <c r="BF2503">
        <v>3</v>
      </c>
      <c r="BG2503">
        <v>330000</v>
      </c>
      <c r="BH2503">
        <v>230000</v>
      </c>
      <c r="BI2503">
        <v>360000</v>
      </c>
      <c r="BK2503" t="str">
        <f t="shared" si="174"/>
        <v>Isuzu D-Max_2555_3000</v>
      </c>
      <c r="BL2503">
        <f t="shared" si="175"/>
        <v>330000</v>
      </c>
      <c r="BM2503">
        <f t="shared" si="176"/>
        <v>230000</v>
      </c>
      <c r="BN2503">
        <f t="shared" si="177"/>
        <v>360000</v>
      </c>
    </row>
    <row r="2504" spans="19:66">
      <c r="S2504" s="279" t="s">
        <v>448</v>
      </c>
      <c r="T2504">
        <v>350000</v>
      </c>
      <c r="U2504">
        <v>230000</v>
      </c>
      <c r="V2504">
        <v>360000</v>
      </c>
      <c r="BA2504" t="s">
        <v>183</v>
      </c>
      <c r="BB2504" t="s">
        <v>184</v>
      </c>
      <c r="BC2504">
        <v>2012</v>
      </c>
      <c r="BD2504">
        <v>2555</v>
      </c>
      <c r="BE2504">
        <v>13</v>
      </c>
      <c r="BF2504">
        <v>3</v>
      </c>
      <c r="BG2504">
        <v>340000</v>
      </c>
      <c r="BH2504">
        <v>230000</v>
      </c>
      <c r="BI2504">
        <v>360000</v>
      </c>
      <c r="BK2504" t="str">
        <f t="shared" si="174"/>
        <v>Isuzu D-Max_2555_3000</v>
      </c>
      <c r="BL2504">
        <f t="shared" si="175"/>
        <v>340000</v>
      </c>
      <c r="BM2504">
        <f t="shared" si="176"/>
        <v>230000</v>
      </c>
      <c r="BN2504">
        <f t="shared" si="177"/>
        <v>360000</v>
      </c>
    </row>
    <row r="2505" spans="19:66">
      <c r="S2505" s="279" t="s">
        <v>448</v>
      </c>
      <c r="T2505">
        <v>360000</v>
      </c>
      <c r="U2505">
        <v>230000</v>
      </c>
      <c r="V2505">
        <v>360000</v>
      </c>
      <c r="BA2505" t="s">
        <v>183</v>
      </c>
      <c r="BB2505" t="s">
        <v>184</v>
      </c>
      <c r="BC2505">
        <v>2012</v>
      </c>
      <c r="BD2505">
        <v>2555</v>
      </c>
      <c r="BE2505">
        <v>13</v>
      </c>
      <c r="BF2505">
        <v>3</v>
      </c>
      <c r="BG2505">
        <v>350000</v>
      </c>
      <c r="BH2505">
        <v>230000</v>
      </c>
      <c r="BI2505">
        <v>360000</v>
      </c>
      <c r="BK2505" t="str">
        <f t="shared" si="174"/>
        <v>Isuzu D-Max_2555_3000</v>
      </c>
      <c r="BL2505">
        <f t="shared" si="175"/>
        <v>350000</v>
      </c>
      <c r="BM2505">
        <f t="shared" si="176"/>
        <v>230000</v>
      </c>
      <c r="BN2505">
        <f t="shared" si="177"/>
        <v>360000</v>
      </c>
    </row>
    <row r="2506" spans="19:66">
      <c r="S2506" s="280" t="s">
        <v>449</v>
      </c>
      <c r="T2506">
        <v>150000</v>
      </c>
      <c r="U2506">
        <v>150000</v>
      </c>
      <c r="V2506">
        <v>390000</v>
      </c>
      <c r="BA2506" t="s">
        <v>183</v>
      </c>
      <c r="BB2506" t="s">
        <v>184</v>
      </c>
      <c r="BC2506">
        <v>2012</v>
      </c>
      <c r="BD2506">
        <v>2555</v>
      </c>
      <c r="BE2506">
        <v>13</v>
      </c>
      <c r="BF2506">
        <v>3</v>
      </c>
      <c r="BG2506">
        <v>360000</v>
      </c>
      <c r="BH2506">
        <v>230000</v>
      </c>
      <c r="BI2506">
        <v>360000</v>
      </c>
      <c r="BK2506" t="str">
        <f t="shared" si="174"/>
        <v>Isuzu D-Max_2555_3000</v>
      </c>
      <c r="BL2506">
        <f t="shared" si="175"/>
        <v>360000</v>
      </c>
      <c r="BM2506">
        <f t="shared" si="176"/>
        <v>230000</v>
      </c>
      <c r="BN2506">
        <f t="shared" si="177"/>
        <v>360000</v>
      </c>
    </row>
    <row r="2507" spans="19:66">
      <c r="S2507" s="279" t="s">
        <v>449</v>
      </c>
      <c r="T2507">
        <v>160000</v>
      </c>
      <c r="U2507">
        <v>150000</v>
      </c>
      <c r="V2507">
        <v>390000</v>
      </c>
      <c r="BA2507" t="s">
        <v>183</v>
      </c>
      <c r="BB2507" t="s">
        <v>184</v>
      </c>
      <c r="BC2507">
        <v>2013</v>
      </c>
      <c r="BD2507">
        <v>2556</v>
      </c>
      <c r="BE2507">
        <v>12</v>
      </c>
      <c r="BF2507">
        <v>2.5</v>
      </c>
      <c r="BG2507">
        <v>150000</v>
      </c>
      <c r="BH2507">
        <v>150000</v>
      </c>
      <c r="BI2507">
        <v>390000</v>
      </c>
      <c r="BK2507" t="str">
        <f t="shared" si="174"/>
        <v>Isuzu D-Max_2556_2500</v>
      </c>
      <c r="BL2507">
        <f t="shared" si="175"/>
        <v>150000</v>
      </c>
      <c r="BM2507">
        <f t="shared" si="176"/>
        <v>150000</v>
      </c>
      <c r="BN2507">
        <f t="shared" si="177"/>
        <v>390000</v>
      </c>
    </row>
    <row r="2508" spans="19:66">
      <c r="S2508" s="279" t="s">
        <v>449</v>
      </c>
      <c r="T2508">
        <v>170000</v>
      </c>
      <c r="U2508">
        <v>150000</v>
      </c>
      <c r="V2508">
        <v>390000</v>
      </c>
      <c r="BA2508" t="s">
        <v>183</v>
      </c>
      <c r="BB2508" t="s">
        <v>184</v>
      </c>
      <c r="BC2508">
        <v>2013</v>
      </c>
      <c r="BD2508">
        <v>2556</v>
      </c>
      <c r="BE2508">
        <v>12</v>
      </c>
      <c r="BF2508">
        <v>2.5</v>
      </c>
      <c r="BG2508">
        <v>160000</v>
      </c>
      <c r="BH2508">
        <v>150000</v>
      </c>
      <c r="BI2508">
        <v>390000</v>
      </c>
      <c r="BK2508" t="str">
        <f t="shared" si="174"/>
        <v>Isuzu D-Max_2556_2500</v>
      </c>
      <c r="BL2508">
        <f t="shared" si="175"/>
        <v>160000</v>
      </c>
      <c r="BM2508">
        <f t="shared" si="176"/>
        <v>150000</v>
      </c>
      <c r="BN2508">
        <f t="shared" si="177"/>
        <v>390000</v>
      </c>
    </row>
    <row r="2509" spans="19:66">
      <c r="S2509" s="279" t="s">
        <v>449</v>
      </c>
      <c r="T2509">
        <v>180000</v>
      </c>
      <c r="U2509">
        <v>150000</v>
      </c>
      <c r="V2509">
        <v>390000</v>
      </c>
      <c r="BA2509" t="s">
        <v>183</v>
      </c>
      <c r="BB2509" t="s">
        <v>184</v>
      </c>
      <c r="BC2509">
        <v>2013</v>
      </c>
      <c r="BD2509">
        <v>2556</v>
      </c>
      <c r="BE2509">
        <v>12</v>
      </c>
      <c r="BF2509">
        <v>2.5</v>
      </c>
      <c r="BG2509">
        <v>170000</v>
      </c>
      <c r="BH2509">
        <v>150000</v>
      </c>
      <c r="BI2509">
        <v>390000</v>
      </c>
      <c r="BK2509" t="str">
        <f t="shared" si="174"/>
        <v>Isuzu D-Max_2556_2500</v>
      </c>
      <c r="BL2509">
        <f t="shared" si="175"/>
        <v>170000</v>
      </c>
      <c r="BM2509">
        <f t="shared" si="176"/>
        <v>150000</v>
      </c>
      <c r="BN2509">
        <f t="shared" si="177"/>
        <v>390000</v>
      </c>
    </row>
    <row r="2510" spans="19:66">
      <c r="S2510" s="279" t="s">
        <v>449</v>
      </c>
      <c r="T2510">
        <v>190000</v>
      </c>
      <c r="U2510">
        <v>150000</v>
      </c>
      <c r="V2510">
        <v>390000</v>
      </c>
      <c r="BA2510" t="s">
        <v>183</v>
      </c>
      <c r="BB2510" t="s">
        <v>184</v>
      </c>
      <c r="BC2510">
        <v>2013</v>
      </c>
      <c r="BD2510">
        <v>2556</v>
      </c>
      <c r="BE2510">
        <v>12</v>
      </c>
      <c r="BF2510">
        <v>2.5</v>
      </c>
      <c r="BG2510">
        <v>180000</v>
      </c>
      <c r="BH2510">
        <v>150000</v>
      </c>
      <c r="BI2510">
        <v>390000</v>
      </c>
      <c r="BK2510" t="str">
        <f t="shared" si="174"/>
        <v>Isuzu D-Max_2556_2500</v>
      </c>
      <c r="BL2510">
        <f t="shared" si="175"/>
        <v>180000</v>
      </c>
      <c r="BM2510">
        <f t="shared" si="176"/>
        <v>150000</v>
      </c>
      <c r="BN2510">
        <f t="shared" si="177"/>
        <v>390000</v>
      </c>
    </row>
    <row r="2511" spans="19:66">
      <c r="S2511" s="279" t="s">
        <v>449</v>
      </c>
      <c r="T2511">
        <v>200000</v>
      </c>
      <c r="U2511">
        <v>150000</v>
      </c>
      <c r="V2511">
        <v>390000</v>
      </c>
      <c r="BA2511" t="s">
        <v>183</v>
      </c>
      <c r="BB2511" t="s">
        <v>184</v>
      </c>
      <c r="BC2511">
        <v>2013</v>
      </c>
      <c r="BD2511">
        <v>2556</v>
      </c>
      <c r="BE2511">
        <v>12</v>
      </c>
      <c r="BF2511">
        <v>2.5</v>
      </c>
      <c r="BG2511">
        <v>190000</v>
      </c>
      <c r="BH2511">
        <v>150000</v>
      </c>
      <c r="BI2511">
        <v>390000</v>
      </c>
      <c r="BK2511" t="str">
        <f t="shared" si="174"/>
        <v>Isuzu D-Max_2556_2500</v>
      </c>
      <c r="BL2511">
        <f t="shared" si="175"/>
        <v>190000</v>
      </c>
      <c r="BM2511">
        <f t="shared" si="176"/>
        <v>150000</v>
      </c>
      <c r="BN2511">
        <f t="shared" si="177"/>
        <v>390000</v>
      </c>
    </row>
    <row r="2512" spans="19:66">
      <c r="S2512" s="279" t="s">
        <v>449</v>
      </c>
      <c r="T2512">
        <v>210000</v>
      </c>
      <c r="U2512">
        <v>150000</v>
      </c>
      <c r="V2512">
        <v>390000</v>
      </c>
      <c r="BA2512" t="s">
        <v>183</v>
      </c>
      <c r="BB2512" t="s">
        <v>184</v>
      </c>
      <c r="BC2512">
        <v>2013</v>
      </c>
      <c r="BD2512">
        <v>2556</v>
      </c>
      <c r="BE2512">
        <v>12</v>
      </c>
      <c r="BF2512">
        <v>2.5</v>
      </c>
      <c r="BG2512">
        <v>200000</v>
      </c>
      <c r="BH2512">
        <v>150000</v>
      </c>
      <c r="BI2512">
        <v>390000</v>
      </c>
      <c r="BK2512" t="str">
        <f t="shared" si="174"/>
        <v>Isuzu D-Max_2556_2500</v>
      </c>
      <c r="BL2512">
        <f t="shared" si="175"/>
        <v>200000</v>
      </c>
      <c r="BM2512">
        <f t="shared" si="176"/>
        <v>150000</v>
      </c>
      <c r="BN2512">
        <f t="shared" si="177"/>
        <v>390000</v>
      </c>
    </row>
    <row r="2513" spans="19:66">
      <c r="S2513" s="279" t="s">
        <v>449</v>
      </c>
      <c r="T2513">
        <v>220000</v>
      </c>
      <c r="U2513">
        <v>150000</v>
      </c>
      <c r="V2513">
        <v>390000</v>
      </c>
      <c r="BA2513" t="s">
        <v>183</v>
      </c>
      <c r="BB2513" t="s">
        <v>184</v>
      </c>
      <c r="BC2513">
        <v>2013</v>
      </c>
      <c r="BD2513">
        <v>2556</v>
      </c>
      <c r="BE2513">
        <v>12</v>
      </c>
      <c r="BF2513">
        <v>2.5</v>
      </c>
      <c r="BG2513">
        <v>210000</v>
      </c>
      <c r="BH2513">
        <v>150000</v>
      </c>
      <c r="BI2513">
        <v>390000</v>
      </c>
      <c r="BK2513" t="str">
        <f t="shared" si="174"/>
        <v>Isuzu D-Max_2556_2500</v>
      </c>
      <c r="BL2513">
        <f t="shared" si="175"/>
        <v>210000</v>
      </c>
      <c r="BM2513">
        <f t="shared" si="176"/>
        <v>150000</v>
      </c>
      <c r="BN2513">
        <f t="shared" si="177"/>
        <v>390000</v>
      </c>
    </row>
    <row r="2514" spans="19:66">
      <c r="S2514" s="279" t="s">
        <v>449</v>
      </c>
      <c r="T2514">
        <v>230000</v>
      </c>
      <c r="U2514">
        <v>150000</v>
      </c>
      <c r="V2514">
        <v>390000</v>
      </c>
      <c r="BA2514" t="s">
        <v>183</v>
      </c>
      <c r="BB2514" t="s">
        <v>184</v>
      </c>
      <c r="BC2514">
        <v>2013</v>
      </c>
      <c r="BD2514">
        <v>2556</v>
      </c>
      <c r="BE2514">
        <v>12</v>
      </c>
      <c r="BF2514">
        <v>2.5</v>
      </c>
      <c r="BG2514">
        <v>220000</v>
      </c>
      <c r="BH2514">
        <v>150000</v>
      </c>
      <c r="BI2514">
        <v>390000</v>
      </c>
      <c r="BK2514" t="str">
        <f t="shared" si="174"/>
        <v>Isuzu D-Max_2556_2500</v>
      </c>
      <c r="BL2514">
        <f t="shared" si="175"/>
        <v>220000</v>
      </c>
      <c r="BM2514">
        <f t="shared" si="176"/>
        <v>150000</v>
      </c>
      <c r="BN2514">
        <f t="shared" si="177"/>
        <v>390000</v>
      </c>
    </row>
    <row r="2515" spans="19:66">
      <c r="S2515" s="279" t="s">
        <v>449</v>
      </c>
      <c r="T2515">
        <v>240000</v>
      </c>
      <c r="U2515">
        <v>150000</v>
      </c>
      <c r="V2515">
        <v>390000</v>
      </c>
      <c r="BA2515" t="s">
        <v>183</v>
      </c>
      <c r="BB2515" t="s">
        <v>184</v>
      </c>
      <c r="BC2515">
        <v>2013</v>
      </c>
      <c r="BD2515">
        <v>2556</v>
      </c>
      <c r="BE2515">
        <v>12</v>
      </c>
      <c r="BF2515">
        <v>2.5</v>
      </c>
      <c r="BG2515">
        <v>230000</v>
      </c>
      <c r="BH2515">
        <v>150000</v>
      </c>
      <c r="BI2515">
        <v>390000</v>
      </c>
      <c r="BK2515" t="str">
        <f t="shared" si="174"/>
        <v>Isuzu D-Max_2556_2500</v>
      </c>
      <c r="BL2515">
        <f t="shared" si="175"/>
        <v>230000</v>
      </c>
      <c r="BM2515">
        <f t="shared" si="176"/>
        <v>150000</v>
      </c>
      <c r="BN2515">
        <f t="shared" si="177"/>
        <v>390000</v>
      </c>
    </row>
    <row r="2516" spans="19:66">
      <c r="S2516" s="279" t="s">
        <v>449</v>
      </c>
      <c r="T2516">
        <v>250000</v>
      </c>
      <c r="U2516">
        <v>150000</v>
      </c>
      <c r="V2516">
        <v>390000</v>
      </c>
      <c r="BA2516" t="s">
        <v>183</v>
      </c>
      <c r="BB2516" t="s">
        <v>184</v>
      </c>
      <c r="BC2516">
        <v>2013</v>
      </c>
      <c r="BD2516">
        <v>2556</v>
      </c>
      <c r="BE2516">
        <v>12</v>
      </c>
      <c r="BF2516">
        <v>2.5</v>
      </c>
      <c r="BG2516">
        <v>240000</v>
      </c>
      <c r="BH2516">
        <v>150000</v>
      </c>
      <c r="BI2516">
        <v>390000</v>
      </c>
      <c r="BK2516" t="str">
        <f t="shared" si="174"/>
        <v>Isuzu D-Max_2556_2500</v>
      </c>
      <c r="BL2516">
        <f t="shared" si="175"/>
        <v>240000</v>
      </c>
      <c r="BM2516">
        <f t="shared" si="176"/>
        <v>150000</v>
      </c>
      <c r="BN2516">
        <f t="shared" si="177"/>
        <v>390000</v>
      </c>
    </row>
    <row r="2517" spans="19:66">
      <c r="S2517" s="279" t="s">
        <v>449</v>
      </c>
      <c r="T2517">
        <v>260000</v>
      </c>
      <c r="U2517">
        <v>150000</v>
      </c>
      <c r="V2517">
        <v>390000</v>
      </c>
      <c r="BA2517" t="s">
        <v>183</v>
      </c>
      <c r="BB2517" t="s">
        <v>184</v>
      </c>
      <c r="BC2517">
        <v>2013</v>
      </c>
      <c r="BD2517">
        <v>2556</v>
      </c>
      <c r="BE2517">
        <v>12</v>
      </c>
      <c r="BF2517">
        <v>2.5</v>
      </c>
      <c r="BG2517">
        <v>250000</v>
      </c>
      <c r="BH2517">
        <v>150000</v>
      </c>
      <c r="BI2517">
        <v>390000</v>
      </c>
      <c r="BK2517" t="str">
        <f t="shared" si="174"/>
        <v>Isuzu D-Max_2556_2500</v>
      </c>
      <c r="BL2517">
        <f t="shared" si="175"/>
        <v>250000</v>
      </c>
      <c r="BM2517">
        <f t="shared" si="176"/>
        <v>150000</v>
      </c>
      <c r="BN2517">
        <f t="shared" si="177"/>
        <v>390000</v>
      </c>
    </row>
    <row r="2518" spans="19:66">
      <c r="S2518" s="279" t="s">
        <v>449</v>
      </c>
      <c r="T2518">
        <v>270000</v>
      </c>
      <c r="U2518">
        <v>150000</v>
      </c>
      <c r="V2518">
        <v>390000</v>
      </c>
      <c r="BA2518" t="s">
        <v>183</v>
      </c>
      <c r="BB2518" t="s">
        <v>184</v>
      </c>
      <c r="BC2518">
        <v>2013</v>
      </c>
      <c r="BD2518">
        <v>2556</v>
      </c>
      <c r="BE2518">
        <v>12</v>
      </c>
      <c r="BF2518">
        <v>2.5</v>
      </c>
      <c r="BG2518">
        <v>260000</v>
      </c>
      <c r="BH2518">
        <v>150000</v>
      </c>
      <c r="BI2518">
        <v>390000</v>
      </c>
      <c r="BK2518" t="str">
        <f t="shared" si="174"/>
        <v>Isuzu D-Max_2556_2500</v>
      </c>
      <c r="BL2518">
        <f t="shared" si="175"/>
        <v>260000</v>
      </c>
      <c r="BM2518">
        <f t="shared" si="176"/>
        <v>150000</v>
      </c>
      <c r="BN2518">
        <f t="shared" si="177"/>
        <v>390000</v>
      </c>
    </row>
    <row r="2519" spans="19:66">
      <c r="S2519" s="279" t="s">
        <v>449</v>
      </c>
      <c r="T2519">
        <v>280000</v>
      </c>
      <c r="U2519">
        <v>150000</v>
      </c>
      <c r="V2519">
        <v>390000</v>
      </c>
      <c r="BA2519" t="s">
        <v>183</v>
      </c>
      <c r="BB2519" t="s">
        <v>184</v>
      </c>
      <c r="BC2519">
        <v>2013</v>
      </c>
      <c r="BD2519">
        <v>2556</v>
      </c>
      <c r="BE2519">
        <v>12</v>
      </c>
      <c r="BF2519">
        <v>2.5</v>
      </c>
      <c r="BG2519">
        <v>270000</v>
      </c>
      <c r="BH2519">
        <v>150000</v>
      </c>
      <c r="BI2519">
        <v>390000</v>
      </c>
      <c r="BK2519" t="str">
        <f t="shared" si="174"/>
        <v>Isuzu D-Max_2556_2500</v>
      </c>
      <c r="BL2519">
        <f t="shared" si="175"/>
        <v>270000</v>
      </c>
      <c r="BM2519">
        <f t="shared" si="176"/>
        <v>150000</v>
      </c>
      <c r="BN2519">
        <f t="shared" si="177"/>
        <v>390000</v>
      </c>
    </row>
    <row r="2520" spans="19:66">
      <c r="S2520" s="279" t="s">
        <v>449</v>
      </c>
      <c r="T2520">
        <v>290000</v>
      </c>
      <c r="U2520">
        <v>150000</v>
      </c>
      <c r="V2520">
        <v>390000</v>
      </c>
      <c r="BA2520" t="s">
        <v>183</v>
      </c>
      <c r="BB2520" t="s">
        <v>184</v>
      </c>
      <c r="BC2520">
        <v>2013</v>
      </c>
      <c r="BD2520">
        <v>2556</v>
      </c>
      <c r="BE2520">
        <v>12</v>
      </c>
      <c r="BF2520">
        <v>2.5</v>
      </c>
      <c r="BG2520">
        <v>280000</v>
      </c>
      <c r="BH2520">
        <v>150000</v>
      </c>
      <c r="BI2520">
        <v>390000</v>
      </c>
      <c r="BK2520" t="str">
        <f t="shared" si="174"/>
        <v>Isuzu D-Max_2556_2500</v>
      </c>
      <c r="BL2520">
        <f t="shared" si="175"/>
        <v>280000</v>
      </c>
      <c r="BM2520">
        <f t="shared" si="176"/>
        <v>150000</v>
      </c>
      <c r="BN2520">
        <f t="shared" si="177"/>
        <v>390000</v>
      </c>
    </row>
    <row r="2521" spans="19:66">
      <c r="S2521" s="279" t="s">
        <v>449</v>
      </c>
      <c r="T2521">
        <v>300000</v>
      </c>
      <c r="U2521">
        <v>150000</v>
      </c>
      <c r="V2521">
        <v>390000</v>
      </c>
      <c r="BA2521" t="s">
        <v>183</v>
      </c>
      <c r="BB2521" t="s">
        <v>184</v>
      </c>
      <c r="BC2521">
        <v>2013</v>
      </c>
      <c r="BD2521">
        <v>2556</v>
      </c>
      <c r="BE2521">
        <v>12</v>
      </c>
      <c r="BF2521">
        <v>2.5</v>
      </c>
      <c r="BG2521">
        <v>290000</v>
      </c>
      <c r="BH2521">
        <v>150000</v>
      </c>
      <c r="BI2521">
        <v>390000</v>
      </c>
      <c r="BK2521" t="str">
        <f t="shared" si="174"/>
        <v>Isuzu D-Max_2556_2500</v>
      </c>
      <c r="BL2521">
        <f t="shared" si="175"/>
        <v>290000</v>
      </c>
      <c r="BM2521">
        <f t="shared" si="176"/>
        <v>150000</v>
      </c>
      <c r="BN2521">
        <f t="shared" si="177"/>
        <v>390000</v>
      </c>
    </row>
    <row r="2522" spans="19:66">
      <c r="S2522" s="279" t="s">
        <v>449</v>
      </c>
      <c r="T2522">
        <v>310000</v>
      </c>
      <c r="U2522">
        <v>150000</v>
      </c>
      <c r="V2522">
        <v>390000</v>
      </c>
      <c r="BA2522" t="s">
        <v>183</v>
      </c>
      <c r="BB2522" t="s">
        <v>184</v>
      </c>
      <c r="BC2522">
        <v>2013</v>
      </c>
      <c r="BD2522">
        <v>2556</v>
      </c>
      <c r="BE2522">
        <v>12</v>
      </c>
      <c r="BF2522">
        <v>2.5</v>
      </c>
      <c r="BG2522">
        <v>300000</v>
      </c>
      <c r="BH2522">
        <v>150000</v>
      </c>
      <c r="BI2522">
        <v>390000</v>
      </c>
      <c r="BK2522" t="str">
        <f t="shared" si="174"/>
        <v>Isuzu D-Max_2556_2500</v>
      </c>
      <c r="BL2522">
        <f t="shared" si="175"/>
        <v>300000</v>
      </c>
      <c r="BM2522">
        <f t="shared" si="176"/>
        <v>150000</v>
      </c>
      <c r="BN2522">
        <f t="shared" si="177"/>
        <v>390000</v>
      </c>
    </row>
    <row r="2523" spans="19:66">
      <c r="S2523" s="279" t="s">
        <v>449</v>
      </c>
      <c r="T2523">
        <v>320000</v>
      </c>
      <c r="U2523">
        <v>150000</v>
      </c>
      <c r="V2523">
        <v>390000</v>
      </c>
      <c r="BA2523" t="s">
        <v>183</v>
      </c>
      <c r="BB2523" t="s">
        <v>184</v>
      </c>
      <c r="BC2523">
        <v>2013</v>
      </c>
      <c r="BD2523">
        <v>2556</v>
      </c>
      <c r="BE2523">
        <v>12</v>
      </c>
      <c r="BF2523">
        <v>2.5</v>
      </c>
      <c r="BG2523">
        <v>310000</v>
      </c>
      <c r="BH2523">
        <v>150000</v>
      </c>
      <c r="BI2523">
        <v>390000</v>
      </c>
      <c r="BK2523" t="str">
        <f t="shared" si="174"/>
        <v>Isuzu D-Max_2556_2500</v>
      </c>
      <c r="BL2523">
        <f t="shared" si="175"/>
        <v>310000</v>
      </c>
      <c r="BM2523">
        <f t="shared" si="176"/>
        <v>150000</v>
      </c>
      <c r="BN2523">
        <f t="shared" si="177"/>
        <v>390000</v>
      </c>
    </row>
    <row r="2524" spans="19:66">
      <c r="S2524" s="279" t="s">
        <v>449</v>
      </c>
      <c r="T2524">
        <v>330000</v>
      </c>
      <c r="U2524">
        <v>150000</v>
      </c>
      <c r="V2524">
        <v>390000</v>
      </c>
      <c r="BA2524" t="s">
        <v>183</v>
      </c>
      <c r="BB2524" t="s">
        <v>184</v>
      </c>
      <c r="BC2524">
        <v>2013</v>
      </c>
      <c r="BD2524">
        <v>2556</v>
      </c>
      <c r="BE2524">
        <v>12</v>
      </c>
      <c r="BF2524">
        <v>2.5</v>
      </c>
      <c r="BG2524">
        <v>320000</v>
      </c>
      <c r="BH2524">
        <v>150000</v>
      </c>
      <c r="BI2524">
        <v>390000</v>
      </c>
      <c r="BK2524" t="str">
        <f t="shared" si="174"/>
        <v>Isuzu D-Max_2556_2500</v>
      </c>
      <c r="BL2524">
        <f t="shared" si="175"/>
        <v>320000</v>
      </c>
      <c r="BM2524">
        <f t="shared" si="176"/>
        <v>150000</v>
      </c>
      <c r="BN2524">
        <f t="shared" si="177"/>
        <v>390000</v>
      </c>
    </row>
    <row r="2525" spans="19:66">
      <c r="S2525" s="279" t="s">
        <v>449</v>
      </c>
      <c r="T2525">
        <v>340000</v>
      </c>
      <c r="U2525">
        <v>150000</v>
      </c>
      <c r="V2525">
        <v>390000</v>
      </c>
      <c r="BA2525" t="s">
        <v>183</v>
      </c>
      <c r="BB2525" t="s">
        <v>184</v>
      </c>
      <c r="BC2525">
        <v>2013</v>
      </c>
      <c r="BD2525">
        <v>2556</v>
      </c>
      <c r="BE2525">
        <v>12</v>
      </c>
      <c r="BF2525">
        <v>2.5</v>
      </c>
      <c r="BG2525">
        <v>330000</v>
      </c>
      <c r="BH2525">
        <v>150000</v>
      </c>
      <c r="BI2525">
        <v>390000</v>
      </c>
      <c r="BK2525" t="str">
        <f t="shared" si="174"/>
        <v>Isuzu D-Max_2556_2500</v>
      </c>
      <c r="BL2525">
        <f t="shared" si="175"/>
        <v>330000</v>
      </c>
      <c r="BM2525">
        <f t="shared" si="176"/>
        <v>150000</v>
      </c>
      <c r="BN2525">
        <f t="shared" si="177"/>
        <v>390000</v>
      </c>
    </row>
    <row r="2526" spans="19:66">
      <c r="S2526" s="279" t="s">
        <v>449</v>
      </c>
      <c r="T2526">
        <v>350000</v>
      </c>
      <c r="U2526">
        <v>150000</v>
      </c>
      <c r="V2526">
        <v>390000</v>
      </c>
      <c r="BA2526" t="s">
        <v>183</v>
      </c>
      <c r="BB2526" t="s">
        <v>184</v>
      </c>
      <c r="BC2526">
        <v>2013</v>
      </c>
      <c r="BD2526">
        <v>2556</v>
      </c>
      <c r="BE2526">
        <v>12</v>
      </c>
      <c r="BF2526">
        <v>2.5</v>
      </c>
      <c r="BG2526">
        <v>340000</v>
      </c>
      <c r="BH2526">
        <v>150000</v>
      </c>
      <c r="BI2526">
        <v>390000</v>
      </c>
      <c r="BK2526" t="str">
        <f t="shared" si="174"/>
        <v>Isuzu D-Max_2556_2500</v>
      </c>
      <c r="BL2526">
        <f t="shared" si="175"/>
        <v>340000</v>
      </c>
      <c r="BM2526">
        <f t="shared" si="176"/>
        <v>150000</v>
      </c>
      <c r="BN2526">
        <f t="shared" si="177"/>
        <v>390000</v>
      </c>
    </row>
    <row r="2527" spans="19:66">
      <c r="S2527" s="279" t="s">
        <v>449</v>
      </c>
      <c r="T2527">
        <v>360000</v>
      </c>
      <c r="U2527">
        <v>150000</v>
      </c>
      <c r="V2527">
        <v>390000</v>
      </c>
      <c r="BA2527" t="s">
        <v>183</v>
      </c>
      <c r="BB2527" t="s">
        <v>184</v>
      </c>
      <c r="BC2527">
        <v>2013</v>
      </c>
      <c r="BD2527">
        <v>2556</v>
      </c>
      <c r="BE2527">
        <v>12</v>
      </c>
      <c r="BF2527">
        <v>2.5</v>
      </c>
      <c r="BG2527">
        <v>350000</v>
      </c>
      <c r="BH2527">
        <v>150000</v>
      </c>
      <c r="BI2527">
        <v>390000</v>
      </c>
      <c r="BK2527" t="str">
        <f t="shared" si="174"/>
        <v>Isuzu D-Max_2556_2500</v>
      </c>
      <c r="BL2527">
        <f t="shared" si="175"/>
        <v>350000</v>
      </c>
      <c r="BM2527">
        <f t="shared" si="176"/>
        <v>150000</v>
      </c>
      <c r="BN2527">
        <f t="shared" si="177"/>
        <v>390000</v>
      </c>
    </row>
    <row r="2528" spans="19:66">
      <c r="S2528" s="279" t="s">
        <v>449</v>
      </c>
      <c r="T2528">
        <v>370000</v>
      </c>
      <c r="U2528">
        <v>150000</v>
      </c>
      <c r="V2528">
        <v>390000</v>
      </c>
      <c r="BA2528" t="s">
        <v>183</v>
      </c>
      <c r="BB2528" t="s">
        <v>184</v>
      </c>
      <c r="BC2528">
        <v>2013</v>
      </c>
      <c r="BD2528">
        <v>2556</v>
      </c>
      <c r="BE2528">
        <v>12</v>
      </c>
      <c r="BF2528">
        <v>2.5</v>
      </c>
      <c r="BG2528">
        <v>360000</v>
      </c>
      <c r="BH2528">
        <v>150000</v>
      </c>
      <c r="BI2528">
        <v>390000</v>
      </c>
      <c r="BK2528" t="str">
        <f t="shared" si="174"/>
        <v>Isuzu D-Max_2556_2500</v>
      </c>
      <c r="BL2528">
        <f t="shared" si="175"/>
        <v>360000</v>
      </c>
      <c r="BM2528">
        <f t="shared" si="176"/>
        <v>150000</v>
      </c>
      <c r="BN2528">
        <f t="shared" si="177"/>
        <v>390000</v>
      </c>
    </row>
    <row r="2529" spans="19:66">
      <c r="S2529" s="279" t="s">
        <v>449</v>
      </c>
      <c r="T2529">
        <v>380000</v>
      </c>
      <c r="U2529">
        <v>150000</v>
      </c>
      <c r="V2529">
        <v>390000</v>
      </c>
      <c r="BA2529" t="s">
        <v>183</v>
      </c>
      <c r="BB2529" t="s">
        <v>184</v>
      </c>
      <c r="BC2529">
        <v>2013</v>
      </c>
      <c r="BD2529">
        <v>2556</v>
      </c>
      <c r="BE2529">
        <v>12</v>
      </c>
      <c r="BF2529">
        <v>2.5</v>
      </c>
      <c r="BG2529">
        <v>370000</v>
      </c>
      <c r="BH2529">
        <v>150000</v>
      </c>
      <c r="BI2529">
        <v>390000</v>
      </c>
      <c r="BK2529" t="str">
        <f t="shared" si="174"/>
        <v>Isuzu D-Max_2556_2500</v>
      </c>
      <c r="BL2529">
        <f t="shared" si="175"/>
        <v>370000</v>
      </c>
      <c r="BM2529">
        <f t="shared" si="176"/>
        <v>150000</v>
      </c>
      <c r="BN2529">
        <f t="shared" si="177"/>
        <v>390000</v>
      </c>
    </row>
    <row r="2530" spans="19:66">
      <c r="S2530" s="279" t="s">
        <v>449</v>
      </c>
      <c r="T2530">
        <v>390000</v>
      </c>
      <c r="U2530">
        <v>150000</v>
      </c>
      <c r="V2530">
        <v>390000</v>
      </c>
      <c r="BA2530" t="s">
        <v>183</v>
      </c>
      <c r="BB2530" t="s">
        <v>184</v>
      </c>
      <c r="BC2530">
        <v>2013</v>
      </c>
      <c r="BD2530">
        <v>2556</v>
      </c>
      <c r="BE2530">
        <v>12</v>
      </c>
      <c r="BF2530">
        <v>2.5</v>
      </c>
      <c r="BG2530">
        <v>380000</v>
      </c>
      <c r="BH2530">
        <v>150000</v>
      </c>
      <c r="BI2530">
        <v>390000</v>
      </c>
      <c r="BK2530" t="str">
        <f t="shared" si="174"/>
        <v>Isuzu D-Max_2556_2500</v>
      </c>
      <c r="BL2530">
        <f t="shared" si="175"/>
        <v>380000</v>
      </c>
      <c r="BM2530">
        <f t="shared" si="176"/>
        <v>150000</v>
      </c>
      <c r="BN2530">
        <f t="shared" si="177"/>
        <v>390000</v>
      </c>
    </row>
    <row r="2531" spans="19:66">
      <c r="S2531" s="279" t="s">
        <v>450</v>
      </c>
      <c r="T2531">
        <v>250000</v>
      </c>
      <c r="U2531">
        <v>250000</v>
      </c>
      <c r="V2531">
        <v>410000</v>
      </c>
      <c r="BA2531" t="s">
        <v>183</v>
      </c>
      <c r="BB2531" t="s">
        <v>184</v>
      </c>
      <c r="BC2531">
        <v>2013</v>
      </c>
      <c r="BD2531">
        <v>2556</v>
      </c>
      <c r="BE2531">
        <v>12</v>
      </c>
      <c r="BF2531">
        <v>2.5</v>
      </c>
      <c r="BG2531">
        <v>390000</v>
      </c>
      <c r="BH2531">
        <v>150000</v>
      </c>
      <c r="BI2531">
        <v>390000</v>
      </c>
      <c r="BK2531" t="str">
        <f t="shared" si="174"/>
        <v>Isuzu D-Max_2556_2500</v>
      </c>
      <c r="BL2531">
        <f t="shared" si="175"/>
        <v>390000</v>
      </c>
      <c r="BM2531">
        <f t="shared" si="176"/>
        <v>150000</v>
      </c>
      <c r="BN2531">
        <f t="shared" si="177"/>
        <v>390000</v>
      </c>
    </row>
    <row r="2532" spans="19:66">
      <c r="S2532" s="279" t="s">
        <v>450</v>
      </c>
      <c r="T2532">
        <v>260000</v>
      </c>
      <c r="U2532">
        <v>250000</v>
      </c>
      <c r="V2532">
        <v>410000</v>
      </c>
      <c r="BA2532" t="s">
        <v>183</v>
      </c>
      <c r="BB2532" t="s">
        <v>184</v>
      </c>
      <c r="BC2532">
        <v>2013</v>
      </c>
      <c r="BD2532">
        <v>2556</v>
      </c>
      <c r="BE2532">
        <v>12</v>
      </c>
      <c r="BF2532">
        <v>3</v>
      </c>
      <c r="BG2532">
        <v>250000</v>
      </c>
      <c r="BH2532">
        <v>250000</v>
      </c>
      <c r="BI2532">
        <v>410000</v>
      </c>
      <c r="BK2532" t="str">
        <f t="shared" si="174"/>
        <v>Isuzu D-Max_2556_3000</v>
      </c>
      <c r="BL2532">
        <f t="shared" si="175"/>
        <v>250000</v>
      </c>
      <c r="BM2532">
        <f t="shared" si="176"/>
        <v>250000</v>
      </c>
      <c r="BN2532">
        <f t="shared" si="177"/>
        <v>410000</v>
      </c>
    </row>
    <row r="2533" spans="19:66">
      <c r="S2533" s="279" t="s">
        <v>450</v>
      </c>
      <c r="T2533">
        <v>270000</v>
      </c>
      <c r="U2533">
        <v>250000</v>
      </c>
      <c r="V2533">
        <v>410000</v>
      </c>
      <c r="BA2533" t="s">
        <v>183</v>
      </c>
      <c r="BB2533" t="s">
        <v>184</v>
      </c>
      <c r="BC2533">
        <v>2013</v>
      </c>
      <c r="BD2533">
        <v>2556</v>
      </c>
      <c r="BE2533">
        <v>12</v>
      </c>
      <c r="BF2533">
        <v>3</v>
      </c>
      <c r="BG2533">
        <v>260000</v>
      </c>
      <c r="BH2533">
        <v>250000</v>
      </c>
      <c r="BI2533">
        <v>410000</v>
      </c>
      <c r="BK2533" t="str">
        <f t="shared" si="174"/>
        <v>Isuzu D-Max_2556_3000</v>
      </c>
      <c r="BL2533">
        <f t="shared" si="175"/>
        <v>260000</v>
      </c>
      <c r="BM2533">
        <f t="shared" si="176"/>
        <v>250000</v>
      </c>
      <c r="BN2533">
        <f t="shared" si="177"/>
        <v>410000</v>
      </c>
    </row>
    <row r="2534" spans="19:66">
      <c r="S2534" s="279" t="s">
        <v>450</v>
      </c>
      <c r="T2534">
        <v>280000</v>
      </c>
      <c r="U2534">
        <v>250000</v>
      </c>
      <c r="V2534">
        <v>410000</v>
      </c>
      <c r="BA2534" t="s">
        <v>183</v>
      </c>
      <c r="BB2534" t="s">
        <v>184</v>
      </c>
      <c r="BC2534">
        <v>2013</v>
      </c>
      <c r="BD2534">
        <v>2556</v>
      </c>
      <c r="BE2534">
        <v>12</v>
      </c>
      <c r="BF2534">
        <v>3</v>
      </c>
      <c r="BG2534">
        <v>270000</v>
      </c>
      <c r="BH2534">
        <v>250000</v>
      </c>
      <c r="BI2534">
        <v>410000</v>
      </c>
      <c r="BK2534" t="str">
        <f t="shared" si="174"/>
        <v>Isuzu D-Max_2556_3000</v>
      </c>
      <c r="BL2534">
        <f t="shared" si="175"/>
        <v>270000</v>
      </c>
      <c r="BM2534">
        <f t="shared" si="176"/>
        <v>250000</v>
      </c>
      <c r="BN2534">
        <f t="shared" si="177"/>
        <v>410000</v>
      </c>
    </row>
    <row r="2535" spans="19:66">
      <c r="S2535" s="279" t="s">
        <v>450</v>
      </c>
      <c r="T2535">
        <v>290000</v>
      </c>
      <c r="U2535">
        <v>250000</v>
      </c>
      <c r="V2535">
        <v>410000</v>
      </c>
      <c r="BA2535" t="s">
        <v>183</v>
      </c>
      <c r="BB2535" t="s">
        <v>184</v>
      </c>
      <c r="BC2535">
        <v>2013</v>
      </c>
      <c r="BD2535">
        <v>2556</v>
      </c>
      <c r="BE2535">
        <v>12</v>
      </c>
      <c r="BF2535">
        <v>3</v>
      </c>
      <c r="BG2535">
        <v>280000</v>
      </c>
      <c r="BH2535">
        <v>250000</v>
      </c>
      <c r="BI2535">
        <v>410000</v>
      </c>
      <c r="BK2535" t="str">
        <f t="shared" si="174"/>
        <v>Isuzu D-Max_2556_3000</v>
      </c>
      <c r="BL2535">
        <f t="shared" si="175"/>
        <v>280000</v>
      </c>
      <c r="BM2535">
        <f t="shared" si="176"/>
        <v>250000</v>
      </c>
      <c r="BN2535">
        <f t="shared" si="177"/>
        <v>410000</v>
      </c>
    </row>
    <row r="2536" spans="19:66">
      <c r="S2536" s="279" t="s">
        <v>450</v>
      </c>
      <c r="T2536">
        <v>300000</v>
      </c>
      <c r="U2536">
        <v>250000</v>
      </c>
      <c r="V2536">
        <v>410000</v>
      </c>
      <c r="BA2536" t="s">
        <v>183</v>
      </c>
      <c r="BB2536" t="s">
        <v>184</v>
      </c>
      <c r="BC2536">
        <v>2013</v>
      </c>
      <c r="BD2536">
        <v>2556</v>
      </c>
      <c r="BE2536">
        <v>12</v>
      </c>
      <c r="BF2536">
        <v>3</v>
      </c>
      <c r="BG2536">
        <v>290000</v>
      </c>
      <c r="BH2536">
        <v>250000</v>
      </c>
      <c r="BI2536">
        <v>410000</v>
      </c>
      <c r="BK2536" t="str">
        <f t="shared" si="174"/>
        <v>Isuzu D-Max_2556_3000</v>
      </c>
      <c r="BL2536">
        <f t="shared" si="175"/>
        <v>290000</v>
      </c>
      <c r="BM2536">
        <f t="shared" si="176"/>
        <v>250000</v>
      </c>
      <c r="BN2536">
        <f t="shared" si="177"/>
        <v>410000</v>
      </c>
    </row>
    <row r="2537" spans="19:66">
      <c r="S2537" s="279" t="s">
        <v>450</v>
      </c>
      <c r="T2537">
        <v>310000</v>
      </c>
      <c r="U2537">
        <v>250000</v>
      </c>
      <c r="V2537">
        <v>410000</v>
      </c>
      <c r="BA2537" t="s">
        <v>183</v>
      </c>
      <c r="BB2537" t="s">
        <v>184</v>
      </c>
      <c r="BC2537">
        <v>2013</v>
      </c>
      <c r="BD2537">
        <v>2556</v>
      </c>
      <c r="BE2537">
        <v>12</v>
      </c>
      <c r="BF2537">
        <v>3</v>
      </c>
      <c r="BG2537">
        <v>300000</v>
      </c>
      <c r="BH2537">
        <v>250000</v>
      </c>
      <c r="BI2537">
        <v>410000</v>
      </c>
      <c r="BK2537" t="str">
        <f t="shared" si="174"/>
        <v>Isuzu D-Max_2556_3000</v>
      </c>
      <c r="BL2537">
        <f t="shared" si="175"/>
        <v>300000</v>
      </c>
      <c r="BM2537">
        <f t="shared" si="176"/>
        <v>250000</v>
      </c>
      <c r="BN2537">
        <f t="shared" si="177"/>
        <v>410000</v>
      </c>
    </row>
    <row r="2538" spans="19:66">
      <c r="S2538" s="279" t="s">
        <v>450</v>
      </c>
      <c r="T2538">
        <v>320000</v>
      </c>
      <c r="U2538">
        <v>250000</v>
      </c>
      <c r="V2538">
        <v>410000</v>
      </c>
      <c r="BA2538" t="s">
        <v>183</v>
      </c>
      <c r="BB2538" t="s">
        <v>184</v>
      </c>
      <c r="BC2538">
        <v>2013</v>
      </c>
      <c r="BD2538">
        <v>2556</v>
      </c>
      <c r="BE2538">
        <v>12</v>
      </c>
      <c r="BF2538">
        <v>3</v>
      </c>
      <c r="BG2538">
        <v>310000</v>
      </c>
      <c r="BH2538">
        <v>250000</v>
      </c>
      <c r="BI2538">
        <v>410000</v>
      </c>
      <c r="BK2538" t="str">
        <f t="shared" si="174"/>
        <v>Isuzu D-Max_2556_3000</v>
      </c>
      <c r="BL2538">
        <f t="shared" si="175"/>
        <v>310000</v>
      </c>
      <c r="BM2538">
        <f t="shared" si="176"/>
        <v>250000</v>
      </c>
      <c r="BN2538">
        <f t="shared" si="177"/>
        <v>410000</v>
      </c>
    </row>
    <row r="2539" spans="19:66">
      <c r="S2539" s="279" t="s">
        <v>450</v>
      </c>
      <c r="T2539">
        <v>330000</v>
      </c>
      <c r="U2539">
        <v>250000</v>
      </c>
      <c r="V2539">
        <v>410000</v>
      </c>
      <c r="BA2539" t="s">
        <v>183</v>
      </c>
      <c r="BB2539" t="s">
        <v>184</v>
      </c>
      <c r="BC2539">
        <v>2013</v>
      </c>
      <c r="BD2539">
        <v>2556</v>
      </c>
      <c r="BE2539">
        <v>12</v>
      </c>
      <c r="BF2539">
        <v>3</v>
      </c>
      <c r="BG2539">
        <v>320000</v>
      </c>
      <c r="BH2539">
        <v>250000</v>
      </c>
      <c r="BI2539">
        <v>410000</v>
      </c>
      <c r="BK2539" t="str">
        <f t="shared" si="174"/>
        <v>Isuzu D-Max_2556_3000</v>
      </c>
      <c r="BL2539">
        <f t="shared" si="175"/>
        <v>320000</v>
      </c>
      <c r="BM2539">
        <f t="shared" si="176"/>
        <v>250000</v>
      </c>
      <c r="BN2539">
        <f t="shared" si="177"/>
        <v>410000</v>
      </c>
    </row>
    <row r="2540" spans="19:66">
      <c r="S2540" s="279" t="s">
        <v>450</v>
      </c>
      <c r="T2540">
        <v>340000</v>
      </c>
      <c r="U2540">
        <v>250000</v>
      </c>
      <c r="V2540">
        <v>410000</v>
      </c>
      <c r="BA2540" t="s">
        <v>183</v>
      </c>
      <c r="BB2540" t="s">
        <v>184</v>
      </c>
      <c r="BC2540">
        <v>2013</v>
      </c>
      <c r="BD2540">
        <v>2556</v>
      </c>
      <c r="BE2540">
        <v>12</v>
      </c>
      <c r="BF2540">
        <v>3</v>
      </c>
      <c r="BG2540">
        <v>330000</v>
      </c>
      <c r="BH2540">
        <v>250000</v>
      </c>
      <c r="BI2540">
        <v>410000</v>
      </c>
      <c r="BK2540" t="str">
        <f t="shared" si="174"/>
        <v>Isuzu D-Max_2556_3000</v>
      </c>
      <c r="BL2540">
        <f t="shared" si="175"/>
        <v>330000</v>
      </c>
      <c r="BM2540">
        <f t="shared" si="176"/>
        <v>250000</v>
      </c>
      <c r="BN2540">
        <f t="shared" si="177"/>
        <v>410000</v>
      </c>
    </row>
    <row r="2541" spans="19:66">
      <c r="S2541" s="279" t="s">
        <v>450</v>
      </c>
      <c r="T2541">
        <v>350000</v>
      </c>
      <c r="U2541">
        <v>250000</v>
      </c>
      <c r="V2541">
        <v>410000</v>
      </c>
      <c r="BA2541" t="s">
        <v>183</v>
      </c>
      <c r="BB2541" t="s">
        <v>184</v>
      </c>
      <c r="BC2541">
        <v>2013</v>
      </c>
      <c r="BD2541">
        <v>2556</v>
      </c>
      <c r="BE2541">
        <v>12</v>
      </c>
      <c r="BF2541">
        <v>3</v>
      </c>
      <c r="BG2541">
        <v>340000</v>
      </c>
      <c r="BH2541">
        <v>250000</v>
      </c>
      <c r="BI2541">
        <v>410000</v>
      </c>
      <c r="BK2541" t="str">
        <f t="shared" si="174"/>
        <v>Isuzu D-Max_2556_3000</v>
      </c>
      <c r="BL2541">
        <f t="shared" si="175"/>
        <v>340000</v>
      </c>
      <c r="BM2541">
        <f t="shared" si="176"/>
        <v>250000</v>
      </c>
      <c r="BN2541">
        <f t="shared" si="177"/>
        <v>410000</v>
      </c>
    </row>
    <row r="2542" spans="19:66">
      <c r="S2542" s="279" t="s">
        <v>450</v>
      </c>
      <c r="T2542">
        <v>360000</v>
      </c>
      <c r="U2542">
        <v>250000</v>
      </c>
      <c r="V2542">
        <v>410000</v>
      </c>
      <c r="BA2542" t="s">
        <v>183</v>
      </c>
      <c r="BB2542" t="s">
        <v>184</v>
      </c>
      <c r="BC2542">
        <v>2013</v>
      </c>
      <c r="BD2542">
        <v>2556</v>
      </c>
      <c r="BE2542">
        <v>12</v>
      </c>
      <c r="BF2542">
        <v>3</v>
      </c>
      <c r="BG2542">
        <v>350000</v>
      </c>
      <c r="BH2542">
        <v>250000</v>
      </c>
      <c r="BI2542">
        <v>410000</v>
      </c>
      <c r="BK2542" t="str">
        <f t="shared" si="174"/>
        <v>Isuzu D-Max_2556_3000</v>
      </c>
      <c r="BL2542">
        <f t="shared" si="175"/>
        <v>350000</v>
      </c>
      <c r="BM2542">
        <f t="shared" si="176"/>
        <v>250000</v>
      </c>
      <c r="BN2542">
        <f t="shared" si="177"/>
        <v>410000</v>
      </c>
    </row>
    <row r="2543" spans="19:66">
      <c r="S2543" s="279" t="s">
        <v>450</v>
      </c>
      <c r="T2543">
        <v>370000</v>
      </c>
      <c r="U2543">
        <v>250000</v>
      </c>
      <c r="V2543">
        <v>410000</v>
      </c>
      <c r="BA2543" t="s">
        <v>183</v>
      </c>
      <c r="BB2543" t="s">
        <v>184</v>
      </c>
      <c r="BC2543">
        <v>2013</v>
      </c>
      <c r="BD2543">
        <v>2556</v>
      </c>
      <c r="BE2543">
        <v>12</v>
      </c>
      <c r="BF2543">
        <v>3</v>
      </c>
      <c r="BG2543">
        <v>360000</v>
      </c>
      <c r="BH2543">
        <v>250000</v>
      </c>
      <c r="BI2543">
        <v>410000</v>
      </c>
      <c r="BK2543" t="str">
        <f t="shared" si="174"/>
        <v>Isuzu D-Max_2556_3000</v>
      </c>
      <c r="BL2543">
        <f t="shared" si="175"/>
        <v>360000</v>
      </c>
      <c r="BM2543">
        <f t="shared" si="176"/>
        <v>250000</v>
      </c>
      <c r="BN2543">
        <f t="shared" si="177"/>
        <v>410000</v>
      </c>
    </row>
    <row r="2544" spans="19:66">
      <c r="S2544" s="279" t="s">
        <v>450</v>
      </c>
      <c r="T2544">
        <v>380000</v>
      </c>
      <c r="U2544">
        <v>250000</v>
      </c>
      <c r="V2544">
        <v>410000</v>
      </c>
      <c r="BA2544" t="s">
        <v>183</v>
      </c>
      <c r="BB2544" t="s">
        <v>184</v>
      </c>
      <c r="BC2544">
        <v>2013</v>
      </c>
      <c r="BD2544">
        <v>2556</v>
      </c>
      <c r="BE2544">
        <v>12</v>
      </c>
      <c r="BF2544">
        <v>3</v>
      </c>
      <c r="BG2544">
        <v>370000</v>
      </c>
      <c r="BH2544">
        <v>250000</v>
      </c>
      <c r="BI2544">
        <v>410000</v>
      </c>
      <c r="BK2544" t="str">
        <f t="shared" si="174"/>
        <v>Isuzu D-Max_2556_3000</v>
      </c>
      <c r="BL2544">
        <f t="shared" si="175"/>
        <v>370000</v>
      </c>
      <c r="BM2544">
        <f t="shared" si="176"/>
        <v>250000</v>
      </c>
      <c r="BN2544">
        <f t="shared" si="177"/>
        <v>410000</v>
      </c>
    </row>
    <row r="2545" spans="19:66">
      <c r="S2545" s="279" t="s">
        <v>450</v>
      </c>
      <c r="T2545">
        <v>390000</v>
      </c>
      <c r="U2545">
        <v>250000</v>
      </c>
      <c r="V2545">
        <v>410000</v>
      </c>
      <c r="BA2545" t="s">
        <v>183</v>
      </c>
      <c r="BB2545" t="s">
        <v>184</v>
      </c>
      <c r="BC2545">
        <v>2013</v>
      </c>
      <c r="BD2545">
        <v>2556</v>
      </c>
      <c r="BE2545">
        <v>12</v>
      </c>
      <c r="BF2545">
        <v>3</v>
      </c>
      <c r="BG2545">
        <v>380000</v>
      </c>
      <c r="BH2545">
        <v>250000</v>
      </c>
      <c r="BI2545">
        <v>410000</v>
      </c>
      <c r="BK2545" t="str">
        <f t="shared" si="174"/>
        <v>Isuzu D-Max_2556_3000</v>
      </c>
      <c r="BL2545">
        <f t="shared" si="175"/>
        <v>380000</v>
      </c>
      <c r="BM2545">
        <f t="shared" si="176"/>
        <v>250000</v>
      </c>
      <c r="BN2545">
        <f t="shared" si="177"/>
        <v>410000</v>
      </c>
    </row>
    <row r="2546" spans="19:66">
      <c r="S2546" s="279" t="s">
        <v>450</v>
      </c>
      <c r="T2546">
        <v>400000</v>
      </c>
      <c r="U2546">
        <v>250000</v>
      </c>
      <c r="V2546">
        <v>410000</v>
      </c>
      <c r="BA2546" t="s">
        <v>183</v>
      </c>
      <c r="BB2546" t="s">
        <v>184</v>
      </c>
      <c r="BC2546">
        <v>2013</v>
      </c>
      <c r="BD2546">
        <v>2556</v>
      </c>
      <c r="BE2546">
        <v>12</v>
      </c>
      <c r="BF2546">
        <v>3</v>
      </c>
      <c r="BG2546">
        <v>390000</v>
      </c>
      <c r="BH2546">
        <v>250000</v>
      </c>
      <c r="BI2546">
        <v>410000</v>
      </c>
      <c r="BK2546" t="str">
        <f t="shared" si="174"/>
        <v>Isuzu D-Max_2556_3000</v>
      </c>
      <c r="BL2546">
        <f t="shared" si="175"/>
        <v>390000</v>
      </c>
      <c r="BM2546">
        <f t="shared" si="176"/>
        <v>250000</v>
      </c>
      <c r="BN2546">
        <f t="shared" si="177"/>
        <v>410000</v>
      </c>
    </row>
    <row r="2547" spans="19:66">
      <c r="S2547" s="279" t="s">
        <v>450</v>
      </c>
      <c r="T2547">
        <v>410000</v>
      </c>
      <c r="U2547">
        <v>250000</v>
      </c>
      <c r="V2547">
        <v>410000</v>
      </c>
      <c r="BA2547" t="s">
        <v>183</v>
      </c>
      <c r="BB2547" t="s">
        <v>184</v>
      </c>
      <c r="BC2547">
        <v>2013</v>
      </c>
      <c r="BD2547">
        <v>2556</v>
      </c>
      <c r="BE2547">
        <v>12</v>
      </c>
      <c r="BF2547">
        <v>3</v>
      </c>
      <c r="BG2547">
        <v>400000</v>
      </c>
      <c r="BH2547">
        <v>250000</v>
      </c>
      <c r="BI2547">
        <v>410000</v>
      </c>
      <c r="BK2547" t="str">
        <f t="shared" si="174"/>
        <v>Isuzu D-Max_2556_3000</v>
      </c>
      <c r="BL2547">
        <f t="shared" si="175"/>
        <v>400000</v>
      </c>
      <c r="BM2547">
        <f t="shared" si="176"/>
        <v>250000</v>
      </c>
      <c r="BN2547">
        <f t="shared" si="177"/>
        <v>410000</v>
      </c>
    </row>
    <row r="2548" spans="19:66">
      <c r="S2548" s="280" t="s">
        <v>451</v>
      </c>
      <c r="T2548">
        <v>150000</v>
      </c>
      <c r="U2548">
        <v>150000</v>
      </c>
      <c r="V2548">
        <v>420000</v>
      </c>
      <c r="BA2548" t="s">
        <v>183</v>
      </c>
      <c r="BB2548" t="s">
        <v>184</v>
      </c>
      <c r="BC2548">
        <v>2013</v>
      </c>
      <c r="BD2548">
        <v>2556</v>
      </c>
      <c r="BE2548">
        <v>12</v>
      </c>
      <c r="BF2548">
        <v>3</v>
      </c>
      <c r="BG2548">
        <v>410000</v>
      </c>
      <c r="BH2548">
        <v>250000</v>
      </c>
      <c r="BI2548">
        <v>410000</v>
      </c>
      <c r="BK2548" t="str">
        <f t="shared" si="174"/>
        <v>Isuzu D-Max_2556_3000</v>
      </c>
      <c r="BL2548">
        <f t="shared" si="175"/>
        <v>410000</v>
      </c>
      <c r="BM2548">
        <f t="shared" si="176"/>
        <v>250000</v>
      </c>
      <c r="BN2548">
        <f t="shared" si="177"/>
        <v>410000</v>
      </c>
    </row>
    <row r="2549" spans="19:66">
      <c r="S2549" s="279" t="s">
        <v>451</v>
      </c>
      <c r="T2549">
        <v>160000</v>
      </c>
      <c r="U2549">
        <v>150000</v>
      </c>
      <c r="V2549">
        <v>420000</v>
      </c>
      <c r="BA2549" t="s">
        <v>183</v>
      </c>
      <c r="BB2549" t="s">
        <v>184</v>
      </c>
      <c r="BC2549">
        <v>2014</v>
      </c>
      <c r="BD2549">
        <v>2557</v>
      </c>
      <c r="BE2549">
        <v>11</v>
      </c>
      <c r="BF2549">
        <v>2.5</v>
      </c>
      <c r="BG2549">
        <v>150000</v>
      </c>
      <c r="BH2549">
        <v>150000</v>
      </c>
      <c r="BI2549">
        <v>420000</v>
      </c>
      <c r="BK2549" t="str">
        <f t="shared" si="174"/>
        <v>Isuzu D-Max_2557_2500</v>
      </c>
      <c r="BL2549">
        <f t="shared" si="175"/>
        <v>150000</v>
      </c>
      <c r="BM2549">
        <f t="shared" si="176"/>
        <v>150000</v>
      </c>
      <c r="BN2549">
        <f t="shared" si="177"/>
        <v>420000</v>
      </c>
    </row>
    <row r="2550" spans="19:66">
      <c r="S2550" s="279" t="s">
        <v>451</v>
      </c>
      <c r="T2550">
        <v>170000</v>
      </c>
      <c r="U2550">
        <v>150000</v>
      </c>
      <c r="V2550">
        <v>420000</v>
      </c>
      <c r="BA2550" t="s">
        <v>183</v>
      </c>
      <c r="BB2550" t="s">
        <v>184</v>
      </c>
      <c r="BC2550">
        <v>2014</v>
      </c>
      <c r="BD2550">
        <v>2557</v>
      </c>
      <c r="BE2550">
        <v>11</v>
      </c>
      <c r="BF2550">
        <v>2.5</v>
      </c>
      <c r="BG2550">
        <v>160000</v>
      </c>
      <c r="BH2550">
        <v>150000</v>
      </c>
      <c r="BI2550">
        <v>420000</v>
      </c>
      <c r="BK2550" t="str">
        <f t="shared" si="174"/>
        <v>Isuzu D-Max_2557_2500</v>
      </c>
      <c r="BL2550">
        <f t="shared" si="175"/>
        <v>160000</v>
      </c>
      <c r="BM2550">
        <f t="shared" si="176"/>
        <v>150000</v>
      </c>
      <c r="BN2550">
        <f t="shared" si="177"/>
        <v>420000</v>
      </c>
    </row>
    <row r="2551" spans="19:66">
      <c r="S2551" s="279" t="s">
        <v>451</v>
      </c>
      <c r="T2551">
        <v>180000</v>
      </c>
      <c r="U2551">
        <v>150000</v>
      </c>
      <c r="V2551">
        <v>420000</v>
      </c>
      <c r="BA2551" t="s">
        <v>183</v>
      </c>
      <c r="BB2551" t="s">
        <v>184</v>
      </c>
      <c r="BC2551">
        <v>2014</v>
      </c>
      <c r="BD2551">
        <v>2557</v>
      </c>
      <c r="BE2551">
        <v>11</v>
      </c>
      <c r="BF2551">
        <v>2.5</v>
      </c>
      <c r="BG2551">
        <v>170000</v>
      </c>
      <c r="BH2551">
        <v>150000</v>
      </c>
      <c r="BI2551">
        <v>420000</v>
      </c>
      <c r="BK2551" t="str">
        <f t="shared" si="174"/>
        <v>Isuzu D-Max_2557_2500</v>
      </c>
      <c r="BL2551">
        <f t="shared" si="175"/>
        <v>170000</v>
      </c>
      <c r="BM2551">
        <f t="shared" si="176"/>
        <v>150000</v>
      </c>
      <c r="BN2551">
        <f t="shared" si="177"/>
        <v>420000</v>
      </c>
    </row>
    <row r="2552" spans="19:66">
      <c r="S2552" s="279" t="s">
        <v>451</v>
      </c>
      <c r="T2552">
        <v>190000</v>
      </c>
      <c r="U2552">
        <v>150000</v>
      </c>
      <c r="V2552">
        <v>420000</v>
      </c>
      <c r="BA2552" t="s">
        <v>183</v>
      </c>
      <c r="BB2552" t="s">
        <v>184</v>
      </c>
      <c r="BC2552">
        <v>2014</v>
      </c>
      <c r="BD2552">
        <v>2557</v>
      </c>
      <c r="BE2552">
        <v>11</v>
      </c>
      <c r="BF2552">
        <v>2.5</v>
      </c>
      <c r="BG2552">
        <v>180000</v>
      </c>
      <c r="BH2552">
        <v>150000</v>
      </c>
      <c r="BI2552">
        <v>420000</v>
      </c>
      <c r="BK2552" t="str">
        <f t="shared" si="174"/>
        <v>Isuzu D-Max_2557_2500</v>
      </c>
      <c r="BL2552">
        <f t="shared" si="175"/>
        <v>180000</v>
      </c>
      <c r="BM2552">
        <f t="shared" si="176"/>
        <v>150000</v>
      </c>
      <c r="BN2552">
        <f t="shared" si="177"/>
        <v>420000</v>
      </c>
    </row>
    <row r="2553" spans="19:66">
      <c r="S2553" s="279" t="s">
        <v>451</v>
      </c>
      <c r="T2553">
        <v>200000</v>
      </c>
      <c r="U2553">
        <v>150000</v>
      </c>
      <c r="V2553">
        <v>420000</v>
      </c>
      <c r="BA2553" t="s">
        <v>183</v>
      </c>
      <c r="BB2553" t="s">
        <v>184</v>
      </c>
      <c r="BC2553">
        <v>2014</v>
      </c>
      <c r="BD2553">
        <v>2557</v>
      </c>
      <c r="BE2553">
        <v>11</v>
      </c>
      <c r="BF2553">
        <v>2.5</v>
      </c>
      <c r="BG2553">
        <v>190000</v>
      </c>
      <c r="BH2553">
        <v>150000</v>
      </c>
      <c r="BI2553">
        <v>420000</v>
      </c>
      <c r="BK2553" t="str">
        <f t="shared" si="174"/>
        <v>Isuzu D-Max_2557_2500</v>
      </c>
      <c r="BL2553">
        <f t="shared" si="175"/>
        <v>190000</v>
      </c>
      <c r="BM2553">
        <f t="shared" si="176"/>
        <v>150000</v>
      </c>
      <c r="BN2553">
        <f t="shared" si="177"/>
        <v>420000</v>
      </c>
    </row>
    <row r="2554" spans="19:66">
      <c r="S2554" s="279" t="s">
        <v>451</v>
      </c>
      <c r="T2554">
        <v>210000</v>
      </c>
      <c r="U2554">
        <v>150000</v>
      </c>
      <c r="V2554">
        <v>420000</v>
      </c>
      <c r="BA2554" t="s">
        <v>183</v>
      </c>
      <c r="BB2554" t="s">
        <v>184</v>
      </c>
      <c r="BC2554">
        <v>2014</v>
      </c>
      <c r="BD2554">
        <v>2557</v>
      </c>
      <c r="BE2554">
        <v>11</v>
      </c>
      <c r="BF2554">
        <v>2.5</v>
      </c>
      <c r="BG2554">
        <v>200000</v>
      </c>
      <c r="BH2554">
        <v>150000</v>
      </c>
      <c r="BI2554">
        <v>420000</v>
      </c>
      <c r="BK2554" t="str">
        <f t="shared" si="174"/>
        <v>Isuzu D-Max_2557_2500</v>
      </c>
      <c r="BL2554">
        <f t="shared" si="175"/>
        <v>200000</v>
      </c>
      <c r="BM2554">
        <f t="shared" si="176"/>
        <v>150000</v>
      </c>
      <c r="BN2554">
        <f t="shared" si="177"/>
        <v>420000</v>
      </c>
    </row>
    <row r="2555" spans="19:66">
      <c r="S2555" s="279" t="s">
        <v>451</v>
      </c>
      <c r="T2555">
        <v>220000</v>
      </c>
      <c r="U2555">
        <v>150000</v>
      </c>
      <c r="V2555">
        <v>420000</v>
      </c>
      <c r="BA2555" t="s">
        <v>183</v>
      </c>
      <c r="BB2555" t="s">
        <v>184</v>
      </c>
      <c r="BC2555">
        <v>2014</v>
      </c>
      <c r="BD2555">
        <v>2557</v>
      </c>
      <c r="BE2555">
        <v>11</v>
      </c>
      <c r="BF2555">
        <v>2.5</v>
      </c>
      <c r="BG2555">
        <v>210000</v>
      </c>
      <c r="BH2555">
        <v>150000</v>
      </c>
      <c r="BI2555">
        <v>420000</v>
      </c>
      <c r="BK2555" t="str">
        <f t="shared" si="174"/>
        <v>Isuzu D-Max_2557_2500</v>
      </c>
      <c r="BL2555">
        <f t="shared" si="175"/>
        <v>210000</v>
      </c>
      <c r="BM2555">
        <f t="shared" si="176"/>
        <v>150000</v>
      </c>
      <c r="BN2555">
        <f t="shared" si="177"/>
        <v>420000</v>
      </c>
    </row>
    <row r="2556" spans="19:66">
      <c r="S2556" s="279" t="s">
        <v>451</v>
      </c>
      <c r="T2556">
        <v>230000</v>
      </c>
      <c r="U2556">
        <v>150000</v>
      </c>
      <c r="V2556">
        <v>420000</v>
      </c>
      <c r="BA2556" t="s">
        <v>183</v>
      </c>
      <c r="BB2556" t="s">
        <v>184</v>
      </c>
      <c r="BC2556">
        <v>2014</v>
      </c>
      <c r="BD2556">
        <v>2557</v>
      </c>
      <c r="BE2556">
        <v>11</v>
      </c>
      <c r="BF2556">
        <v>2.5</v>
      </c>
      <c r="BG2556">
        <v>220000</v>
      </c>
      <c r="BH2556">
        <v>150000</v>
      </c>
      <c r="BI2556">
        <v>420000</v>
      </c>
      <c r="BK2556" t="str">
        <f t="shared" si="174"/>
        <v>Isuzu D-Max_2557_2500</v>
      </c>
      <c r="BL2556">
        <f t="shared" si="175"/>
        <v>220000</v>
      </c>
      <c r="BM2556">
        <f t="shared" si="176"/>
        <v>150000</v>
      </c>
      <c r="BN2556">
        <f t="shared" si="177"/>
        <v>420000</v>
      </c>
    </row>
    <row r="2557" spans="19:66">
      <c r="S2557" s="279" t="s">
        <v>451</v>
      </c>
      <c r="T2557">
        <v>240000</v>
      </c>
      <c r="U2557">
        <v>150000</v>
      </c>
      <c r="V2557">
        <v>420000</v>
      </c>
      <c r="BA2557" t="s">
        <v>183</v>
      </c>
      <c r="BB2557" t="s">
        <v>184</v>
      </c>
      <c r="BC2557">
        <v>2014</v>
      </c>
      <c r="BD2557">
        <v>2557</v>
      </c>
      <c r="BE2557">
        <v>11</v>
      </c>
      <c r="BF2557">
        <v>2.5</v>
      </c>
      <c r="BG2557">
        <v>230000</v>
      </c>
      <c r="BH2557">
        <v>150000</v>
      </c>
      <c r="BI2557">
        <v>420000</v>
      </c>
      <c r="BK2557" t="str">
        <f t="shared" si="174"/>
        <v>Isuzu D-Max_2557_2500</v>
      </c>
      <c r="BL2557">
        <f t="shared" si="175"/>
        <v>230000</v>
      </c>
      <c r="BM2557">
        <f t="shared" si="176"/>
        <v>150000</v>
      </c>
      <c r="BN2557">
        <f t="shared" si="177"/>
        <v>420000</v>
      </c>
    </row>
    <row r="2558" spans="19:66">
      <c r="S2558" s="279" t="s">
        <v>451</v>
      </c>
      <c r="T2558">
        <v>250000</v>
      </c>
      <c r="U2558">
        <v>150000</v>
      </c>
      <c r="V2558">
        <v>420000</v>
      </c>
      <c r="BA2558" t="s">
        <v>183</v>
      </c>
      <c r="BB2558" t="s">
        <v>184</v>
      </c>
      <c r="BC2558">
        <v>2014</v>
      </c>
      <c r="BD2558">
        <v>2557</v>
      </c>
      <c r="BE2558">
        <v>11</v>
      </c>
      <c r="BF2558">
        <v>2.5</v>
      </c>
      <c r="BG2558">
        <v>240000</v>
      </c>
      <c r="BH2558">
        <v>150000</v>
      </c>
      <c r="BI2558">
        <v>420000</v>
      </c>
      <c r="BK2558" t="str">
        <f t="shared" si="174"/>
        <v>Isuzu D-Max_2557_2500</v>
      </c>
      <c r="BL2558">
        <f t="shared" si="175"/>
        <v>240000</v>
      </c>
      <c r="BM2558">
        <f t="shared" si="176"/>
        <v>150000</v>
      </c>
      <c r="BN2558">
        <f t="shared" si="177"/>
        <v>420000</v>
      </c>
    </row>
    <row r="2559" spans="19:66">
      <c r="S2559" s="279" t="s">
        <v>451</v>
      </c>
      <c r="T2559">
        <v>260000</v>
      </c>
      <c r="U2559">
        <v>150000</v>
      </c>
      <c r="V2559">
        <v>420000</v>
      </c>
      <c r="BA2559" t="s">
        <v>183</v>
      </c>
      <c r="BB2559" t="s">
        <v>184</v>
      </c>
      <c r="BC2559">
        <v>2014</v>
      </c>
      <c r="BD2559">
        <v>2557</v>
      </c>
      <c r="BE2559">
        <v>11</v>
      </c>
      <c r="BF2559">
        <v>2.5</v>
      </c>
      <c r="BG2559">
        <v>250000</v>
      </c>
      <c r="BH2559">
        <v>150000</v>
      </c>
      <c r="BI2559">
        <v>420000</v>
      </c>
      <c r="BK2559" t="str">
        <f t="shared" si="174"/>
        <v>Isuzu D-Max_2557_2500</v>
      </c>
      <c r="BL2559">
        <f t="shared" si="175"/>
        <v>250000</v>
      </c>
      <c r="BM2559">
        <f t="shared" si="176"/>
        <v>150000</v>
      </c>
      <c r="BN2559">
        <f t="shared" si="177"/>
        <v>420000</v>
      </c>
    </row>
    <row r="2560" spans="19:66">
      <c r="S2560" s="279" t="s">
        <v>451</v>
      </c>
      <c r="T2560">
        <v>270000</v>
      </c>
      <c r="U2560">
        <v>150000</v>
      </c>
      <c r="V2560">
        <v>420000</v>
      </c>
      <c r="BA2560" t="s">
        <v>183</v>
      </c>
      <c r="BB2560" t="s">
        <v>184</v>
      </c>
      <c r="BC2560">
        <v>2014</v>
      </c>
      <c r="BD2560">
        <v>2557</v>
      </c>
      <c r="BE2560">
        <v>11</v>
      </c>
      <c r="BF2560">
        <v>2.5</v>
      </c>
      <c r="BG2560">
        <v>260000</v>
      </c>
      <c r="BH2560">
        <v>150000</v>
      </c>
      <c r="BI2560">
        <v>420000</v>
      </c>
      <c r="BK2560" t="str">
        <f t="shared" si="174"/>
        <v>Isuzu D-Max_2557_2500</v>
      </c>
      <c r="BL2560">
        <f t="shared" si="175"/>
        <v>260000</v>
      </c>
      <c r="BM2560">
        <f t="shared" si="176"/>
        <v>150000</v>
      </c>
      <c r="BN2560">
        <f t="shared" si="177"/>
        <v>420000</v>
      </c>
    </row>
    <row r="2561" spans="19:66">
      <c r="S2561" s="279" t="s">
        <v>451</v>
      </c>
      <c r="T2561">
        <v>280000</v>
      </c>
      <c r="U2561">
        <v>150000</v>
      </c>
      <c r="V2561">
        <v>420000</v>
      </c>
      <c r="BA2561" t="s">
        <v>183</v>
      </c>
      <c r="BB2561" t="s">
        <v>184</v>
      </c>
      <c r="BC2561">
        <v>2014</v>
      </c>
      <c r="BD2561">
        <v>2557</v>
      </c>
      <c r="BE2561">
        <v>11</v>
      </c>
      <c r="BF2561">
        <v>2.5</v>
      </c>
      <c r="BG2561">
        <v>270000</v>
      </c>
      <c r="BH2561">
        <v>150000</v>
      </c>
      <c r="BI2561">
        <v>420000</v>
      </c>
      <c r="BK2561" t="str">
        <f t="shared" si="174"/>
        <v>Isuzu D-Max_2557_2500</v>
      </c>
      <c r="BL2561">
        <f t="shared" si="175"/>
        <v>270000</v>
      </c>
      <c r="BM2561">
        <f t="shared" si="176"/>
        <v>150000</v>
      </c>
      <c r="BN2561">
        <f t="shared" si="177"/>
        <v>420000</v>
      </c>
    </row>
    <row r="2562" spans="19:66">
      <c r="S2562" s="279" t="s">
        <v>451</v>
      </c>
      <c r="T2562">
        <v>290000</v>
      </c>
      <c r="U2562">
        <v>150000</v>
      </c>
      <c r="V2562">
        <v>420000</v>
      </c>
      <c r="BA2562" t="s">
        <v>183</v>
      </c>
      <c r="BB2562" t="s">
        <v>184</v>
      </c>
      <c r="BC2562">
        <v>2014</v>
      </c>
      <c r="BD2562">
        <v>2557</v>
      </c>
      <c r="BE2562">
        <v>11</v>
      </c>
      <c r="BF2562">
        <v>2.5</v>
      </c>
      <c r="BG2562">
        <v>280000</v>
      </c>
      <c r="BH2562">
        <v>150000</v>
      </c>
      <c r="BI2562">
        <v>420000</v>
      </c>
      <c r="BK2562" t="str">
        <f t="shared" si="174"/>
        <v>Isuzu D-Max_2557_2500</v>
      </c>
      <c r="BL2562">
        <f t="shared" si="175"/>
        <v>280000</v>
      </c>
      <c r="BM2562">
        <f t="shared" si="176"/>
        <v>150000</v>
      </c>
      <c r="BN2562">
        <f t="shared" si="177"/>
        <v>420000</v>
      </c>
    </row>
    <row r="2563" spans="19:66">
      <c r="S2563" s="279" t="s">
        <v>451</v>
      </c>
      <c r="T2563">
        <v>300000</v>
      </c>
      <c r="U2563">
        <v>150000</v>
      </c>
      <c r="V2563">
        <v>420000</v>
      </c>
      <c r="BA2563" t="s">
        <v>183</v>
      </c>
      <c r="BB2563" t="s">
        <v>184</v>
      </c>
      <c r="BC2563">
        <v>2014</v>
      </c>
      <c r="BD2563">
        <v>2557</v>
      </c>
      <c r="BE2563">
        <v>11</v>
      </c>
      <c r="BF2563">
        <v>2.5</v>
      </c>
      <c r="BG2563">
        <v>290000</v>
      </c>
      <c r="BH2563">
        <v>150000</v>
      </c>
      <c r="BI2563">
        <v>420000</v>
      </c>
      <c r="BK2563" t="str">
        <f t="shared" ref="BK2563:BK2626" si="178">BA2563&amp;" "&amp;BB2563&amp;"_"&amp;BD2563&amp;"_"&amp;BF2563*1000</f>
        <v>Isuzu D-Max_2557_2500</v>
      </c>
      <c r="BL2563">
        <f t="shared" ref="BL2563:BL2626" si="179">BG2563</f>
        <v>290000</v>
      </c>
      <c r="BM2563">
        <f t="shared" ref="BM2563:BM2626" si="180">BH2563</f>
        <v>150000</v>
      </c>
      <c r="BN2563">
        <f t="shared" ref="BN2563:BN2626" si="181">BI2563</f>
        <v>420000</v>
      </c>
    </row>
    <row r="2564" spans="19:66">
      <c r="S2564" s="279" t="s">
        <v>451</v>
      </c>
      <c r="T2564">
        <v>310000</v>
      </c>
      <c r="U2564">
        <v>150000</v>
      </c>
      <c r="V2564">
        <v>420000</v>
      </c>
      <c r="BA2564" t="s">
        <v>183</v>
      </c>
      <c r="BB2564" t="s">
        <v>184</v>
      </c>
      <c r="BC2564">
        <v>2014</v>
      </c>
      <c r="BD2564">
        <v>2557</v>
      </c>
      <c r="BE2564">
        <v>11</v>
      </c>
      <c r="BF2564">
        <v>2.5</v>
      </c>
      <c r="BG2564">
        <v>300000</v>
      </c>
      <c r="BH2564">
        <v>150000</v>
      </c>
      <c r="BI2564">
        <v>420000</v>
      </c>
      <c r="BK2564" t="str">
        <f t="shared" si="178"/>
        <v>Isuzu D-Max_2557_2500</v>
      </c>
      <c r="BL2564">
        <f t="shared" si="179"/>
        <v>300000</v>
      </c>
      <c r="BM2564">
        <f t="shared" si="180"/>
        <v>150000</v>
      </c>
      <c r="BN2564">
        <f t="shared" si="181"/>
        <v>420000</v>
      </c>
    </row>
    <row r="2565" spans="19:66">
      <c r="S2565" s="279" t="s">
        <v>451</v>
      </c>
      <c r="T2565">
        <v>320000</v>
      </c>
      <c r="U2565">
        <v>150000</v>
      </c>
      <c r="V2565">
        <v>420000</v>
      </c>
      <c r="BA2565" t="s">
        <v>183</v>
      </c>
      <c r="BB2565" t="s">
        <v>184</v>
      </c>
      <c r="BC2565">
        <v>2014</v>
      </c>
      <c r="BD2565">
        <v>2557</v>
      </c>
      <c r="BE2565">
        <v>11</v>
      </c>
      <c r="BF2565">
        <v>2.5</v>
      </c>
      <c r="BG2565">
        <v>310000</v>
      </c>
      <c r="BH2565">
        <v>150000</v>
      </c>
      <c r="BI2565">
        <v>420000</v>
      </c>
      <c r="BK2565" t="str">
        <f t="shared" si="178"/>
        <v>Isuzu D-Max_2557_2500</v>
      </c>
      <c r="BL2565">
        <f t="shared" si="179"/>
        <v>310000</v>
      </c>
      <c r="BM2565">
        <f t="shared" si="180"/>
        <v>150000</v>
      </c>
      <c r="BN2565">
        <f t="shared" si="181"/>
        <v>420000</v>
      </c>
    </row>
    <row r="2566" spans="19:66">
      <c r="S2566" s="279" t="s">
        <v>451</v>
      </c>
      <c r="T2566">
        <v>330000</v>
      </c>
      <c r="U2566">
        <v>150000</v>
      </c>
      <c r="V2566">
        <v>420000</v>
      </c>
      <c r="BA2566" t="s">
        <v>183</v>
      </c>
      <c r="BB2566" t="s">
        <v>184</v>
      </c>
      <c r="BC2566">
        <v>2014</v>
      </c>
      <c r="BD2566">
        <v>2557</v>
      </c>
      <c r="BE2566">
        <v>11</v>
      </c>
      <c r="BF2566">
        <v>2.5</v>
      </c>
      <c r="BG2566">
        <v>320000</v>
      </c>
      <c r="BH2566">
        <v>150000</v>
      </c>
      <c r="BI2566">
        <v>420000</v>
      </c>
      <c r="BK2566" t="str">
        <f t="shared" si="178"/>
        <v>Isuzu D-Max_2557_2500</v>
      </c>
      <c r="BL2566">
        <f t="shared" si="179"/>
        <v>320000</v>
      </c>
      <c r="BM2566">
        <f t="shared" si="180"/>
        <v>150000</v>
      </c>
      <c r="BN2566">
        <f t="shared" si="181"/>
        <v>420000</v>
      </c>
    </row>
    <row r="2567" spans="19:66">
      <c r="S2567" s="279" t="s">
        <v>451</v>
      </c>
      <c r="T2567">
        <v>340000</v>
      </c>
      <c r="U2567">
        <v>150000</v>
      </c>
      <c r="V2567">
        <v>420000</v>
      </c>
      <c r="BA2567" t="s">
        <v>183</v>
      </c>
      <c r="BB2567" t="s">
        <v>184</v>
      </c>
      <c r="BC2567">
        <v>2014</v>
      </c>
      <c r="BD2567">
        <v>2557</v>
      </c>
      <c r="BE2567">
        <v>11</v>
      </c>
      <c r="BF2567">
        <v>2.5</v>
      </c>
      <c r="BG2567">
        <v>330000</v>
      </c>
      <c r="BH2567">
        <v>150000</v>
      </c>
      <c r="BI2567">
        <v>420000</v>
      </c>
      <c r="BK2567" t="str">
        <f t="shared" si="178"/>
        <v>Isuzu D-Max_2557_2500</v>
      </c>
      <c r="BL2567">
        <f t="shared" si="179"/>
        <v>330000</v>
      </c>
      <c r="BM2567">
        <f t="shared" si="180"/>
        <v>150000</v>
      </c>
      <c r="BN2567">
        <f t="shared" si="181"/>
        <v>420000</v>
      </c>
    </row>
    <row r="2568" spans="19:66">
      <c r="S2568" s="279" t="s">
        <v>451</v>
      </c>
      <c r="T2568">
        <v>350000</v>
      </c>
      <c r="U2568">
        <v>150000</v>
      </c>
      <c r="V2568">
        <v>420000</v>
      </c>
      <c r="BA2568" t="s">
        <v>183</v>
      </c>
      <c r="BB2568" t="s">
        <v>184</v>
      </c>
      <c r="BC2568">
        <v>2014</v>
      </c>
      <c r="BD2568">
        <v>2557</v>
      </c>
      <c r="BE2568">
        <v>11</v>
      </c>
      <c r="BF2568">
        <v>2.5</v>
      </c>
      <c r="BG2568">
        <v>340000</v>
      </c>
      <c r="BH2568">
        <v>150000</v>
      </c>
      <c r="BI2568">
        <v>420000</v>
      </c>
      <c r="BK2568" t="str">
        <f t="shared" si="178"/>
        <v>Isuzu D-Max_2557_2500</v>
      </c>
      <c r="BL2568">
        <f t="shared" si="179"/>
        <v>340000</v>
      </c>
      <c r="BM2568">
        <f t="shared" si="180"/>
        <v>150000</v>
      </c>
      <c r="BN2568">
        <f t="shared" si="181"/>
        <v>420000</v>
      </c>
    </row>
    <row r="2569" spans="19:66">
      <c r="S2569" s="279" t="s">
        <v>451</v>
      </c>
      <c r="T2569">
        <v>360000</v>
      </c>
      <c r="U2569">
        <v>150000</v>
      </c>
      <c r="V2569">
        <v>420000</v>
      </c>
      <c r="BA2569" t="s">
        <v>183</v>
      </c>
      <c r="BB2569" t="s">
        <v>184</v>
      </c>
      <c r="BC2569">
        <v>2014</v>
      </c>
      <c r="BD2569">
        <v>2557</v>
      </c>
      <c r="BE2569">
        <v>11</v>
      </c>
      <c r="BF2569">
        <v>2.5</v>
      </c>
      <c r="BG2569">
        <v>350000</v>
      </c>
      <c r="BH2569">
        <v>150000</v>
      </c>
      <c r="BI2569">
        <v>420000</v>
      </c>
      <c r="BK2569" t="str">
        <f t="shared" si="178"/>
        <v>Isuzu D-Max_2557_2500</v>
      </c>
      <c r="BL2569">
        <f t="shared" si="179"/>
        <v>350000</v>
      </c>
      <c r="BM2569">
        <f t="shared" si="180"/>
        <v>150000</v>
      </c>
      <c r="BN2569">
        <f t="shared" si="181"/>
        <v>420000</v>
      </c>
    </row>
    <row r="2570" spans="19:66">
      <c r="S2570" s="279" t="s">
        <v>451</v>
      </c>
      <c r="T2570">
        <v>370000</v>
      </c>
      <c r="U2570">
        <v>150000</v>
      </c>
      <c r="V2570">
        <v>420000</v>
      </c>
      <c r="BA2570" t="s">
        <v>183</v>
      </c>
      <c r="BB2570" t="s">
        <v>184</v>
      </c>
      <c r="BC2570">
        <v>2014</v>
      </c>
      <c r="BD2570">
        <v>2557</v>
      </c>
      <c r="BE2570">
        <v>11</v>
      </c>
      <c r="BF2570">
        <v>2.5</v>
      </c>
      <c r="BG2570">
        <v>360000</v>
      </c>
      <c r="BH2570">
        <v>150000</v>
      </c>
      <c r="BI2570">
        <v>420000</v>
      </c>
      <c r="BK2570" t="str">
        <f t="shared" si="178"/>
        <v>Isuzu D-Max_2557_2500</v>
      </c>
      <c r="BL2570">
        <f t="shared" si="179"/>
        <v>360000</v>
      </c>
      <c r="BM2570">
        <f t="shared" si="180"/>
        <v>150000</v>
      </c>
      <c r="BN2570">
        <f t="shared" si="181"/>
        <v>420000</v>
      </c>
    </row>
    <row r="2571" spans="19:66">
      <c r="S2571" s="279" t="s">
        <v>451</v>
      </c>
      <c r="T2571">
        <v>380000</v>
      </c>
      <c r="U2571">
        <v>150000</v>
      </c>
      <c r="V2571">
        <v>420000</v>
      </c>
      <c r="BA2571" t="s">
        <v>183</v>
      </c>
      <c r="BB2571" t="s">
        <v>184</v>
      </c>
      <c r="BC2571">
        <v>2014</v>
      </c>
      <c r="BD2571">
        <v>2557</v>
      </c>
      <c r="BE2571">
        <v>11</v>
      </c>
      <c r="BF2571">
        <v>2.5</v>
      </c>
      <c r="BG2571">
        <v>370000</v>
      </c>
      <c r="BH2571">
        <v>150000</v>
      </c>
      <c r="BI2571">
        <v>420000</v>
      </c>
      <c r="BK2571" t="str">
        <f t="shared" si="178"/>
        <v>Isuzu D-Max_2557_2500</v>
      </c>
      <c r="BL2571">
        <f t="shared" si="179"/>
        <v>370000</v>
      </c>
      <c r="BM2571">
        <f t="shared" si="180"/>
        <v>150000</v>
      </c>
      <c r="BN2571">
        <f t="shared" si="181"/>
        <v>420000</v>
      </c>
    </row>
    <row r="2572" spans="19:66">
      <c r="S2572" s="279" t="s">
        <v>451</v>
      </c>
      <c r="T2572">
        <v>390000</v>
      </c>
      <c r="U2572">
        <v>150000</v>
      </c>
      <c r="V2572">
        <v>420000</v>
      </c>
      <c r="BA2572" t="s">
        <v>183</v>
      </c>
      <c r="BB2572" t="s">
        <v>184</v>
      </c>
      <c r="BC2572">
        <v>2014</v>
      </c>
      <c r="BD2572">
        <v>2557</v>
      </c>
      <c r="BE2572">
        <v>11</v>
      </c>
      <c r="BF2572">
        <v>2.5</v>
      </c>
      <c r="BG2572">
        <v>380000</v>
      </c>
      <c r="BH2572">
        <v>150000</v>
      </c>
      <c r="BI2572">
        <v>420000</v>
      </c>
      <c r="BK2572" t="str">
        <f t="shared" si="178"/>
        <v>Isuzu D-Max_2557_2500</v>
      </c>
      <c r="BL2572">
        <f t="shared" si="179"/>
        <v>380000</v>
      </c>
      <c r="BM2572">
        <f t="shared" si="180"/>
        <v>150000</v>
      </c>
      <c r="BN2572">
        <f t="shared" si="181"/>
        <v>420000</v>
      </c>
    </row>
    <row r="2573" spans="19:66">
      <c r="S2573" s="279" t="s">
        <v>451</v>
      </c>
      <c r="T2573">
        <v>400000</v>
      </c>
      <c r="U2573">
        <v>150000</v>
      </c>
      <c r="V2573">
        <v>420000</v>
      </c>
      <c r="BA2573" t="s">
        <v>183</v>
      </c>
      <c r="BB2573" t="s">
        <v>184</v>
      </c>
      <c r="BC2573">
        <v>2014</v>
      </c>
      <c r="BD2573">
        <v>2557</v>
      </c>
      <c r="BE2573">
        <v>11</v>
      </c>
      <c r="BF2573">
        <v>2.5</v>
      </c>
      <c r="BG2573">
        <v>390000</v>
      </c>
      <c r="BH2573">
        <v>150000</v>
      </c>
      <c r="BI2573">
        <v>420000</v>
      </c>
      <c r="BK2573" t="str">
        <f t="shared" si="178"/>
        <v>Isuzu D-Max_2557_2500</v>
      </c>
      <c r="BL2573">
        <f t="shared" si="179"/>
        <v>390000</v>
      </c>
      <c r="BM2573">
        <f t="shared" si="180"/>
        <v>150000</v>
      </c>
      <c r="BN2573">
        <f t="shared" si="181"/>
        <v>420000</v>
      </c>
    </row>
    <row r="2574" spans="19:66">
      <c r="S2574" s="279" t="s">
        <v>451</v>
      </c>
      <c r="T2574">
        <v>410000</v>
      </c>
      <c r="U2574">
        <v>150000</v>
      </c>
      <c r="V2574">
        <v>420000</v>
      </c>
      <c r="BA2574" t="s">
        <v>183</v>
      </c>
      <c r="BB2574" t="s">
        <v>184</v>
      </c>
      <c r="BC2574">
        <v>2014</v>
      </c>
      <c r="BD2574">
        <v>2557</v>
      </c>
      <c r="BE2574">
        <v>11</v>
      </c>
      <c r="BF2574">
        <v>2.5</v>
      </c>
      <c r="BG2574">
        <v>400000</v>
      </c>
      <c r="BH2574">
        <v>150000</v>
      </c>
      <c r="BI2574">
        <v>420000</v>
      </c>
      <c r="BK2574" t="str">
        <f t="shared" si="178"/>
        <v>Isuzu D-Max_2557_2500</v>
      </c>
      <c r="BL2574">
        <f t="shared" si="179"/>
        <v>400000</v>
      </c>
      <c r="BM2574">
        <f t="shared" si="180"/>
        <v>150000</v>
      </c>
      <c r="BN2574">
        <f t="shared" si="181"/>
        <v>420000</v>
      </c>
    </row>
    <row r="2575" spans="19:66">
      <c r="S2575" s="279" t="s">
        <v>451</v>
      </c>
      <c r="T2575">
        <v>420000</v>
      </c>
      <c r="U2575">
        <v>150000</v>
      </c>
      <c r="V2575">
        <v>420000</v>
      </c>
      <c r="BA2575" t="s">
        <v>183</v>
      </c>
      <c r="BB2575" t="s">
        <v>184</v>
      </c>
      <c r="BC2575">
        <v>2014</v>
      </c>
      <c r="BD2575">
        <v>2557</v>
      </c>
      <c r="BE2575">
        <v>11</v>
      </c>
      <c r="BF2575">
        <v>2.5</v>
      </c>
      <c r="BG2575">
        <v>410000</v>
      </c>
      <c r="BH2575">
        <v>150000</v>
      </c>
      <c r="BI2575">
        <v>420000</v>
      </c>
      <c r="BK2575" t="str">
        <f t="shared" si="178"/>
        <v>Isuzu D-Max_2557_2500</v>
      </c>
      <c r="BL2575">
        <f t="shared" si="179"/>
        <v>410000</v>
      </c>
      <c r="BM2575">
        <f t="shared" si="180"/>
        <v>150000</v>
      </c>
      <c r="BN2575">
        <f t="shared" si="181"/>
        <v>420000</v>
      </c>
    </row>
    <row r="2576" spans="19:66">
      <c r="S2576" s="279" t="s">
        <v>452</v>
      </c>
      <c r="T2576">
        <v>190000</v>
      </c>
      <c r="U2576">
        <v>190000</v>
      </c>
      <c r="V2576">
        <v>440000</v>
      </c>
      <c r="BA2576" t="s">
        <v>183</v>
      </c>
      <c r="BB2576" t="s">
        <v>184</v>
      </c>
      <c r="BC2576">
        <v>2014</v>
      </c>
      <c r="BD2576">
        <v>2557</v>
      </c>
      <c r="BE2576">
        <v>11</v>
      </c>
      <c r="BF2576">
        <v>2.5</v>
      </c>
      <c r="BG2576">
        <v>420000</v>
      </c>
      <c r="BH2576">
        <v>150000</v>
      </c>
      <c r="BI2576">
        <v>420000</v>
      </c>
      <c r="BK2576" t="str">
        <f t="shared" si="178"/>
        <v>Isuzu D-Max_2557_2500</v>
      </c>
      <c r="BL2576">
        <f t="shared" si="179"/>
        <v>420000</v>
      </c>
      <c r="BM2576">
        <f t="shared" si="180"/>
        <v>150000</v>
      </c>
      <c r="BN2576">
        <f t="shared" si="181"/>
        <v>420000</v>
      </c>
    </row>
    <row r="2577" spans="19:66">
      <c r="S2577" s="279" t="s">
        <v>452</v>
      </c>
      <c r="T2577">
        <v>200000</v>
      </c>
      <c r="U2577">
        <v>190000</v>
      </c>
      <c r="V2577">
        <v>440000</v>
      </c>
      <c r="BA2577" t="s">
        <v>183</v>
      </c>
      <c r="BB2577" t="s">
        <v>184</v>
      </c>
      <c r="BC2577">
        <v>2014</v>
      </c>
      <c r="BD2577">
        <v>2557</v>
      </c>
      <c r="BE2577">
        <v>11</v>
      </c>
      <c r="BF2577">
        <v>3</v>
      </c>
      <c r="BG2577">
        <v>190000</v>
      </c>
      <c r="BH2577">
        <v>190000</v>
      </c>
      <c r="BI2577">
        <v>440000</v>
      </c>
      <c r="BK2577" t="str">
        <f t="shared" si="178"/>
        <v>Isuzu D-Max_2557_3000</v>
      </c>
      <c r="BL2577">
        <f t="shared" si="179"/>
        <v>190000</v>
      </c>
      <c r="BM2577">
        <f t="shared" si="180"/>
        <v>190000</v>
      </c>
      <c r="BN2577">
        <f t="shared" si="181"/>
        <v>440000</v>
      </c>
    </row>
    <row r="2578" spans="19:66">
      <c r="S2578" s="279" t="s">
        <v>452</v>
      </c>
      <c r="T2578">
        <v>210000</v>
      </c>
      <c r="U2578">
        <v>190000</v>
      </c>
      <c r="V2578">
        <v>440000</v>
      </c>
      <c r="BA2578" t="s">
        <v>183</v>
      </c>
      <c r="BB2578" t="s">
        <v>184</v>
      </c>
      <c r="BC2578">
        <v>2014</v>
      </c>
      <c r="BD2578">
        <v>2557</v>
      </c>
      <c r="BE2578">
        <v>11</v>
      </c>
      <c r="BF2578">
        <v>3</v>
      </c>
      <c r="BG2578">
        <v>200000</v>
      </c>
      <c r="BH2578">
        <v>190000</v>
      </c>
      <c r="BI2578">
        <v>440000</v>
      </c>
      <c r="BK2578" t="str">
        <f t="shared" si="178"/>
        <v>Isuzu D-Max_2557_3000</v>
      </c>
      <c r="BL2578">
        <f t="shared" si="179"/>
        <v>200000</v>
      </c>
      <c r="BM2578">
        <f t="shared" si="180"/>
        <v>190000</v>
      </c>
      <c r="BN2578">
        <f t="shared" si="181"/>
        <v>440000</v>
      </c>
    </row>
    <row r="2579" spans="19:66">
      <c r="S2579" s="279" t="s">
        <v>452</v>
      </c>
      <c r="T2579">
        <v>220000</v>
      </c>
      <c r="U2579">
        <v>190000</v>
      </c>
      <c r="V2579">
        <v>440000</v>
      </c>
      <c r="BA2579" t="s">
        <v>183</v>
      </c>
      <c r="BB2579" t="s">
        <v>184</v>
      </c>
      <c r="BC2579">
        <v>2014</v>
      </c>
      <c r="BD2579">
        <v>2557</v>
      </c>
      <c r="BE2579">
        <v>11</v>
      </c>
      <c r="BF2579">
        <v>3</v>
      </c>
      <c r="BG2579">
        <v>210000</v>
      </c>
      <c r="BH2579">
        <v>190000</v>
      </c>
      <c r="BI2579">
        <v>440000</v>
      </c>
      <c r="BK2579" t="str">
        <f t="shared" si="178"/>
        <v>Isuzu D-Max_2557_3000</v>
      </c>
      <c r="BL2579">
        <f t="shared" si="179"/>
        <v>210000</v>
      </c>
      <c r="BM2579">
        <f t="shared" si="180"/>
        <v>190000</v>
      </c>
      <c r="BN2579">
        <f t="shared" si="181"/>
        <v>440000</v>
      </c>
    </row>
    <row r="2580" spans="19:66">
      <c r="S2580" s="279" t="s">
        <v>452</v>
      </c>
      <c r="T2580">
        <v>230000</v>
      </c>
      <c r="U2580">
        <v>190000</v>
      </c>
      <c r="V2580">
        <v>440000</v>
      </c>
      <c r="BA2580" t="s">
        <v>183</v>
      </c>
      <c r="BB2580" t="s">
        <v>184</v>
      </c>
      <c r="BC2580">
        <v>2014</v>
      </c>
      <c r="BD2580">
        <v>2557</v>
      </c>
      <c r="BE2580">
        <v>11</v>
      </c>
      <c r="BF2580">
        <v>3</v>
      </c>
      <c r="BG2580">
        <v>220000</v>
      </c>
      <c r="BH2580">
        <v>190000</v>
      </c>
      <c r="BI2580">
        <v>440000</v>
      </c>
      <c r="BK2580" t="str">
        <f t="shared" si="178"/>
        <v>Isuzu D-Max_2557_3000</v>
      </c>
      <c r="BL2580">
        <f t="shared" si="179"/>
        <v>220000</v>
      </c>
      <c r="BM2580">
        <f t="shared" si="180"/>
        <v>190000</v>
      </c>
      <c r="BN2580">
        <f t="shared" si="181"/>
        <v>440000</v>
      </c>
    </row>
    <row r="2581" spans="19:66">
      <c r="S2581" s="279" t="s">
        <v>452</v>
      </c>
      <c r="T2581">
        <v>240000</v>
      </c>
      <c r="U2581">
        <v>190000</v>
      </c>
      <c r="V2581">
        <v>440000</v>
      </c>
      <c r="BA2581" t="s">
        <v>183</v>
      </c>
      <c r="BB2581" t="s">
        <v>184</v>
      </c>
      <c r="BC2581">
        <v>2014</v>
      </c>
      <c r="BD2581">
        <v>2557</v>
      </c>
      <c r="BE2581">
        <v>11</v>
      </c>
      <c r="BF2581">
        <v>3</v>
      </c>
      <c r="BG2581">
        <v>230000</v>
      </c>
      <c r="BH2581">
        <v>190000</v>
      </c>
      <c r="BI2581">
        <v>440000</v>
      </c>
      <c r="BK2581" t="str">
        <f t="shared" si="178"/>
        <v>Isuzu D-Max_2557_3000</v>
      </c>
      <c r="BL2581">
        <f t="shared" si="179"/>
        <v>230000</v>
      </c>
      <c r="BM2581">
        <f t="shared" si="180"/>
        <v>190000</v>
      </c>
      <c r="BN2581">
        <f t="shared" si="181"/>
        <v>440000</v>
      </c>
    </row>
    <row r="2582" spans="19:66">
      <c r="S2582" s="279" t="s">
        <v>452</v>
      </c>
      <c r="T2582">
        <v>250000</v>
      </c>
      <c r="U2582">
        <v>190000</v>
      </c>
      <c r="V2582">
        <v>440000</v>
      </c>
      <c r="BA2582" t="s">
        <v>183</v>
      </c>
      <c r="BB2582" t="s">
        <v>184</v>
      </c>
      <c r="BC2582">
        <v>2014</v>
      </c>
      <c r="BD2582">
        <v>2557</v>
      </c>
      <c r="BE2582">
        <v>11</v>
      </c>
      <c r="BF2582">
        <v>3</v>
      </c>
      <c r="BG2582">
        <v>240000</v>
      </c>
      <c r="BH2582">
        <v>190000</v>
      </c>
      <c r="BI2582">
        <v>440000</v>
      </c>
      <c r="BK2582" t="str">
        <f t="shared" si="178"/>
        <v>Isuzu D-Max_2557_3000</v>
      </c>
      <c r="BL2582">
        <f t="shared" si="179"/>
        <v>240000</v>
      </c>
      <c r="BM2582">
        <f t="shared" si="180"/>
        <v>190000</v>
      </c>
      <c r="BN2582">
        <f t="shared" si="181"/>
        <v>440000</v>
      </c>
    </row>
    <row r="2583" spans="19:66">
      <c r="S2583" s="279" t="s">
        <v>452</v>
      </c>
      <c r="T2583">
        <v>260000</v>
      </c>
      <c r="U2583">
        <v>190000</v>
      </c>
      <c r="V2583">
        <v>440000</v>
      </c>
      <c r="BA2583" t="s">
        <v>183</v>
      </c>
      <c r="BB2583" t="s">
        <v>184</v>
      </c>
      <c r="BC2583">
        <v>2014</v>
      </c>
      <c r="BD2583">
        <v>2557</v>
      </c>
      <c r="BE2583">
        <v>11</v>
      </c>
      <c r="BF2583">
        <v>3</v>
      </c>
      <c r="BG2583">
        <v>250000</v>
      </c>
      <c r="BH2583">
        <v>190000</v>
      </c>
      <c r="BI2583">
        <v>440000</v>
      </c>
      <c r="BK2583" t="str">
        <f t="shared" si="178"/>
        <v>Isuzu D-Max_2557_3000</v>
      </c>
      <c r="BL2583">
        <f t="shared" si="179"/>
        <v>250000</v>
      </c>
      <c r="BM2583">
        <f t="shared" si="180"/>
        <v>190000</v>
      </c>
      <c r="BN2583">
        <f t="shared" si="181"/>
        <v>440000</v>
      </c>
    </row>
    <row r="2584" spans="19:66">
      <c r="S2584" s="279" t="s">
        <v>452</v>
      </c>
      <c r="T2584">
        <v>270000</v>
      </c>
      <c r="U2584">
        <v>190000</v>
      </c>
      <c r="V2584">
        <v>440000</v>
      </c>
      <c r="BA2584" t="s">
        <v>183</v>
      </c>
      <c r="BB2584" t="s">
        <v>184</v>
      </c>
      <c r="BC2584">
        <v>2014</v>
      </c>
      <c r="BD2584">
        <v>2557</v>
      </c>
      <c r="BE2584">
        <v>11</v>
      </c>
      <c r="BF2584">
        <v>3</v>
      </c>
      <c r="BG2584">
        <v>260000</v>
      </c>
      <c r="BH2584">
        <v>190000</v>
      </c>
      <c r="BI2584">
        <v>440000</v>
      </c>
      <c r="BK2584" t="str">
        <f t="shared" si="178"/>
        <v>Isuzu D-Max_2557_3000</v>
      </c>
      <c r="BL2584">
        <f t="shared" si="179"/>
        <v>260000</v>
      </c>
      <c r="BM2584">
        <f t="shared" si="180"/>
        <v>190000</v>
      </c>
      <c r="BN2584">
        <f t="shared" si="181"/>
        <v>440000</v>
      </c>
    </row>
    <row r="2585" spans="19:66">
      <c r="S2585" s="279" t="s">
        <v>452</v>
      </c>
      <c r="T2585">
        <v>280000</v>
      </c>
      <c r="U2585">
        <v>190000</v>
      </c>
      <c r="V2585">
        <v>440000</v>
      </c>
      <c r="BA2585" t="s">
        <v>183</v>
      </c>
      <c r="BB2585" t="s">
        <v>184</v>
      </c>
      <c r="BC2585">
        <v>2014</v>
      </c>
      <c r="BD2585">
        <v>2557</v>
      </c>
      <c r="BE2585">
        <v>11</v>
      </c>
      <c r="BF2585">
        <v>3</v>
      </c>
      <c r="BG2585">
        <v>270000</v>
      </c>
      <c r="BH2585">
        <v>190000</v>
      </c>
      <c r="BI2585">
        <v>440000</v>
      </c>
      <c r="BK2585" t="str">
        <f t="shared" si="178"/>
        <v>Isuzu D-Max_2557_3000</v>
      </c>
      <c r="BL2585">
        <f t="shared" si="179"/>
        <v>270000</v>
      </c>
      <c r="BM2585">
        <f t="shared" si="180"/>
        <v>190000</v>
      </c>
      <c r="BN2585">
        <f t="shared" si="181"/>
        <v>440000</v>
      </c>
    </row>
    <row r="2586" spans="19:66">
      <c r="S2586" s="279" t="s">
        <v>452</v>
      </c>
      <c r="T2586">
        <v>290000</v>
      </c>
      <c r="U2586">
        <v>190000</v>
      </c>
      <c r="V2586">
        <v>440000</v>
      </c>
      <c r="BA2586" t="s">
        <v>183</v>
      </c>
      <c r="BB2586" t="s">
        <v>184</v>
      </c>
      <c r="BC2586">
        <v>2014</v>
      </c>
      <c r="BD2586">
        <v>2557</v>
      </c>
      <c r="BE2586">
        <v>11</v>
      </c>
      <c r="BF2586">
        <v>3</v>
      </c>
      <c r="BG2586">
        <v>280000</v>
      </c>
      <c r="BH2586">
        <v>190000</v>
      </c>
      <c r="BI2586">
        <v>440000</v>
      </c>
      <c r="BK2586" t="str">
        <f t="shared" si="178"/>
        <v>Isuzu D-Max_2557_3000</v>
      </c>
      <c r="BL2586">
        <f t="shared" si="179"/>
        <v>280000</v>
      </c>
      <c r="BM2586">
        <f t="shared" si="180"/>
        <v>190000</v>
      </c>
      <c r="BN2586">
        <f t="shared" si="181"/>
        <v>440000</v>
      </c>
    </row>
    <row r="2587" spans="19:66">
      <c r="S2587" s="279" t="s">
        <v>452</v>
      </c>
      <c r="T2587">
        <v>300000</v>
      </c>
      <c r="U2587">
        <v>190000</v>
      </c>
      <c r="V2587">
        <v>440000</v>
      </c>
      <c r="BA2587" t="s">
        <v>183</v>
      </c>
      <c r="BB2587" t="s">
        <v>184</v>
      </c>
      <c r="BC2587">
        <v>2014</v>
      </c>
      <c r="BD2587">
        <v>2557</v>
      </c>
      <c r="BE2587">
        <v>11</v>
      </c>
      <c r="BF2587">
        <v>3</v>
      </c>
      <c r="BG2587">
        <v>290000</v>
      </c>
      <c r="BH2587">
        <v>190000</v>
      </c>
      <c r="BI2587">
        <v>440000</v>
      </c>
      <c r="BK2587" t="str">
        <f t="shared" si="178"/>
        <v>Isuzu D-Max_2557_3000</v>
      </c>
      <c r="BL2587">
        <f t="shared" si="179"/>
        <v>290000</v>
      </c>
      <c r="BM2587">
        <f t="shared" si="180"/>
        <v>190000</v>
      </c>
      <c r="BN2587">
        <f t="shared" si="181"/>
        <v>440000</v>
      </c>
    </row>
    <row r="2588" spans="19:66">
      <c r="S2588" s="279" t="s">
        <v>452</v>
      </c>
      <c r="T2588">
        <v>310000</v>
      </c>
      <c r="U2588">
        <v>190000</v>
      </c>
      <c r="V2588">
        <v>440000</v>
      </c>
      <c r="BA2588" t="s">
        <v>183</v>
      </c>
      <c r="BB2588" t="s">
        <v>184</v>
      </c>
      <c r="BC2588">
        <v>2014</v>
      </c>
      <c r="BD2588">
        <v>2557</v>
      </c>
      <c r="BE2588">
        <v>11</v>
      </c>
      <c r="BF2588">
        <v>3</v>
      </c>
      <c r="BG2588">
        <v>300000</v>
      </c>
      <c r="BH2588">
        <v>190000</v>
      </c>
      <c r="BI2588">
        <v>440000</v>
      </c>
      <c r="BK2588" t="str">
        <f t="shared" si="178"/>
        <v>Isuzu D-Max_2557_3000</v>
      </c>
      <c r="BL2588">
        <f t="shared" si="179"/>
        <v>300000</v>
      </c>
      <c r="BM2588">
        <f t="shared" si="180"/>
        <v>190000</v>
      </c>
      <c r="BN2588">
        <f t="shared" si="181"/>
        <v>440000</v>
      </c>
    </row>
    <row r="2589" spans="19:66">
      <c r="S2589" s="279" t="s">
        <v>452</v>
      </c>
      <c r="T2589">
        <v>320000</v>
      </c>
      <c r="U2589">
        <v>190000</v>
      </c>
      <c r="V2589">
        <v>440000</v>
      </c>
      <c r="BA2589" t="s">
        <v>183</v>
      </c>
      <c r="BB2589" t="s">
        <v>184</v>
      </c>
      <c r="BC2589">
        <v>2014</v>
      </c>
      <c r="BD2589">
        <v>2557</v>
      </c>
      <c r="BE2589">
        <v>11</v>
      </c>
      <c r="BF2589">
        <v>3</v>
      </c>
      <c r="BG2589">
        <v>310000</v>
      </c>
      <c r="BH2589">
        <v>190000</v>
      </c>
      <c r="BI2589">
        <v>440000</v>
      </c>
      <c r="BK2589" t="str">
        <f t="shared" si="178"/>
        <v>Isuzu D-Max_2557_3000</v>
      </c>
      <c r="BL2589">
        <f t="shared" si="179"/>
        <v>310000</v>
      </c>
      <c r="BM2589">
        <f t="shared" si="180"/>
        <v>190000</v>
      </c>
      <c r="BN2589">
        <f t="shared" si="181"/>
        <v>440000</v>
      </c>
    </row>
    <row r="2590" spans="19:66">
      <c r="S2590" s="279" t="s">
        <v>452</v>
      </c>
      <c r="T2590">
        <v>330000</v>
      </c>
      <c r="U2590">
        <v>190000</v>
      </c>
      <c r="V2590">
        <v>440000</v>
      </c>
      <c r="BA2590" t="s">
        <v>183</v>
      </c>
      <c r="BB2590" t="s">
        <v>184</v>
      </c>
      <c r="BC2590">
        <v>2014</v>
      </c>
      <c r="BD2590">
        <v>2557</v>
      </c>
      <c r="BE2590">
        <v>11</v>
      </c>
      <c r="BF2590">
        <v>3</v>
      </c>
      <c r="BG2590">
        <v>320000</v>
      </c>
      <c r="BH2590">
        <v>190000</v>
      </c>
      <c r="BI2590">
        <v>440000</v>
      </c>
      <c r="BK2590" t="str">
        <f t="shared" si="178"/>
        <v>Isuzu D-Max_2557_3000</v>
      </c>
      <c r="BL2590">
        <f t="shared" si="179"/>
        <v>320000</v>
      </c>
      <c r="BM2590">
        <f t="shared" si="180"/>
        <v>190000</v>
      </c>
      <c r="BN2590">
        <f t="shared" si="181"/>
        <v>440000</v>
      </c>
    </row>
    <row r="2591" spans="19:66">
      <c r="S2591" s="279" t="s">
        <v>452</v>
      </c>
      <c r="T2591">
        <v>340000</v>
      </c>
      <c r="U2591">
        <v>190000</v>
      </c>
      <c r="V2591">
        <v>440000</v>
      </c>
      <c r="BA2591" t="s">
        <v>183</v>
      </c>
      <c r="BB2591" t="s">
        <v>184</v>
      </c>
      <c r="BC2591">
        <v>2014</v>
      </c>
      <c r="BD2591">
        <v>2557</v>
      </c>
      <c r="BE2591">
        <v>11</v>
      </c>
      <c r="BF2591">
        <v>3</v>
      </c>
      <c r="BG2591">
        <v>330000</v>
      </c>
      <c r="BH2591">
        <v>190000</v>
      </c>
      <c r="BI2591">
        <v>440000</v>
      </c>
      <c r="BK2591" t="str">
        <f t="shared" si="178"/>
        <v>Isuzu D-Max_2557_3000</v>
      </c>
      <c r="BL2591">
        <f t="shared" si="179"/>
        <v>330000</v>
      </c>
      <c r="BM2591">
        <f t="shared" si="180"/>
        <v>190000</v>
      </c>
      <c r="BN2591">
        <f t="shared" si="181"/>
        <v>440000</v>
      </c>
    </row>
    <row r="2592" spans="19:66">
      <c r="S2592" s="280" t="s">
        <v>452</v>
      </c>
      <c r="T2592">
        <v>350000</v>
      </c>
      <c r="U2592">
        <v>190000</v>
      </c>
      <c r="V2592">
        <v>440000</v>
      </c>
      <c r="BA2592" t="s">
        <v>183</v>
      </c>
      <c r="BB2592" t="s">
        <v>184</v>
      </c>
      <c r="BC2592">
        <v>2014</v>
      </c>
      <c r="BD2592">
        <v>2557</v>
      </c>
      <c r="BE2592">
        <v>11</v>
      </c>
      <c r="BF2592">
        <v>3</v>
      </c>
      <c r="BG2592">
        <v>340000</v>
      </c>
      <c r="BH2592">
        <v>190000</v>
      </c>
      <c r="BI2592">
        <v>440000</v>
      </c>
      <c r="BK2592" t="str">
        <f t="shared" si="178"/>
        <v>Isuzu D-Max_2557_3000</v>
      </c>
      <c r="BL2592">
        <f t="shared" si="179"/>
        <v>340000</v>
      </c>
      <c r="BM2592">
        <f t="shared" si="180"/>
        <v>190000</v>
      </c>
      <c r="BN2592">
        <f t="shared" si="181"/>
        <v>440000</v>
      </c>
    </row>
    <row r="2593" spans="19:66">
      <c r="S2593" s="279" t="s">
        <v>452</v>
      </c>
      <c r="T2593">
        <v>360000</v>
      </c>
      <c r="U2593">
        <v>190000</v>
      </c>
      <c r="V2593">
        <v>440000</v>
      </c>
      <c r="BA2593" t="s">
        <v>183</v>
      </c>
      <c r="BB2593" t="s">
        <v>184</v>
      </c>
      <c r="BC2593">
        <v>2014</v>
      </c>
      <c r="BD2593">
        <v>2557</v>
      </c>
      <c r="BE2593">
        <v>11</v>
      </c>
      <c r="BF2593">
        <v>3</v>
      </c>
      <c r="BG2593">
        <v>350000</v>
      </c>
      <c r="BH2593">
        <v>190000</v>
      </c>
      <c r="BI2593">
        <v>440000</v>
      </c>
      <c r="BK2593" t="str">
        <f t="shared" si="178"/>
        <v>Isuzu D-Max_2557_3000</v>
      </c>
      <c r="BL2593">
        <f t="shared" si="179"/>
        <v>350000</v>
      </c>
      <c r="BM2593">
        <f t="shared" si="180"/>
        <v>190000</v>
      </c>
      <c r="BN2593">
        <f t="shared" si="181"/>
        <v>440000</v>
      </c>
    </row>
    <row r="2594" spans="19:66">
      <c r="S2594" s="279" t="s">
        <v>452</v>
      </c>
      <c r="T2594">
        <v>370000</v>
      </c>
      <c r="U2594">
        <v>190000</v>
      </c>
      <c r="V2594">
        <v>440000</v>
      </c>
      <c r="BA2594" t="s">
        <v>183</v>
      </c>
      <c r="BB2594" t="s">
        <v>184</v>
      </c>
      <c r="BC2594">
        <v>2014</v>
      </c>
      <c r="BD2594">
        <v>2557</v>
      </c>
      <c r="BE2594">
        <v>11</v>
      </c>
      <c r="BF2594">
        <v>3</v>
      </c>
      <c r="BG2594">
        <v>360000</v>
      </c>
      <c r="BH2594">
        <v>190000</v>
      </c>
      <c r="BI2594">
        <v>440000</v>
      </c>
      <c r="BK2594" t="str">
        <f t="shared" si="178"/>
        <v>Isuzu D-Max_2557_3000</v>
      </c>
      <c r="BL2594">
        <f t="shared" si="179"/>
        <v>360000</v>
      </c>
      <c r="BM2594">
        <f t="shared" si="180"/>
        <v>190000</v>
      </c>
      <c r="BN2594">
        <f t="shared" si="181"/>
        <v>440000</v>
      </c>
    </row>
    <row r="2595" spans="19:66">
      <c r="S2595" s="279" t="s">
        <v>452</v>
      </c>
      <c r="T2595">
        <v>380000</v>
      </c>
      <c r="U2595">
        <v>190000</v>
      </c>
      <c r="V2595">
        <v>440000</v>
      </c>
      <c r="BA2595" t="s">
        <v>183</v>
      </c>
      <c r="BB2595" t="s">
        <v>184</v>
      </c>
      <c r="BC2595">
        <v>2014</v>
      </c>
      <c r="BD2595">
        <v>2557</v>
      </c>
      <c r="BE2595">
        <v>11</v>
      </c>
      <c r="BF2595">
        <v>3</v>
      </c>
      <c r="BG2595">
        <v>370000</v>
      </c>
      <c r="BH2595">
        <v>190000</v>
      </c>
      <c r="BI2595">
        <v>440000</v>
      </c>
      <c r="BK2595" t="str">
        <f t="shared" si="178"/>
        <v>Isuzu D-Max_2557_3000</v>
      </c>
      <c r="BL2595">
        <f t="shared" si="179"/>
        <v>370000</v>
      </c>
      <c r="BM2595">
        <f t="shared" si="180"/>
        <v>190000</v>
      </c>
      <c r="BN2595">
        <f t="shared" si="181"/>
        <v>440000</v>
      </c>
    </row>
    <row r="2596" spans="19:66">
      <c r="S2596" s="279" t="s">
        <v>452</v>
      </c>
      <c r="T2596">
        <v>390000</v>
      </c>
      <c r="U2596">
        <v>190000</v>
      </c>
      <c r="V2596">
        <v>440000</v>
      </c>
      <c r="BA2596" t="s">
        <v>183</v>
      </c>
      <c r="BB2596" t="s">
        <v>184</v>
      </c>
      <c r="BC2596">
        <v>2014</v>
      </c>
      <c r="BD2596">
        <v>2557</v>
      </c>
      <c r="BE2596">
        <v>11</v>
      </c>
      <c r="BF2596">
        <v>3</v>
      </c>
      <c r="BG2596">
        <v>380000</v>
      </c>
      <c r="BH2596">
        <v>190000</v>
      </c>
      <c r="BI2596">
        <v>440000</v>
      </c>
      <c r="BK2596" t="str">
        <f t="shared" si="178"/>
        <v>Isuzu D-Max_2557_3000</v>
      </c>
      <c r="BL2596">
        <f t="shared" si="179"/>
        <v>380000</v>
      </c>
      <c r="BM2596">
        <f t="shared" si="180"/>
        <v>190000</v>
      </c>
      <c r="BN2596">
        <f t="shared" si="181"/>
        <v>440000</v>
      </c>
    </row>
    <row r="2597" spans="19:66">
      <c r="S2597" s="279" t="s">
        <v>452</v>
      </c>
      <c r="T2597">
        <v>400000</v>
      </c>
      <c r="U2597">
        <v>190000</v>
      </c>
      <c r="V2597">
        <v>440000</v>
      </c>
      <c r="BA2597" t="s">
        <v>183</v>
      </c>
      <c r="BB2597" t="s">
        <v>184</v>
      </c>
      <c r="BC2597">
        <v>2014</v>
      </c>
      <c r="BD2597">
        <v>2557</v>
      </c>
      <c r="BE2597">
        <v>11</v>
      </c>
      <c r="BF2597">
        <v>3</v>
      </c>
      <c r="BG2597">
        <v>390000</v>
      </c>
      <c r="BH2597">
        <v>190000</v>
      </c>
      <c r="BI2597">
        <v>440000</v>
      </c>
      <c r="BK2597" t="str">
        <f t="shared" si="178"/>
        <v>Isuzu D-Max_2557_3000</v>
      </c>
      <c r="BL2597">
        <f t="shared" si="179"/>
        <v>390000</v>
      </c>
      <c r="BM2597">
        <f t="shared" si="180"/>
        <v>190000</v>
      </c>
      <c r="BN2597">
        <f t="shared" si="181"/>
        <v>440000</v>
      </c>
    </row>
    <row r="2598" spans="19:66">
      <c r="S2598" s="279" t="s">
        <v>452</v>
      </c>
      <c r="T2598">
        <v>410000</v>
      </c>
      <c r="U2598">
        <v>190000</v>
      </c>
      <c r="V2598">
        <v>440000</v>
      </c>
      <c r="BA2598" t="s">
        <v>183</v>
      </c>
      <c r="BB2598" t="s">
        <v>184</v>
      </c>
      <c r="BC2598">
        <v>2014</v>
      </c>
      <c r="BD2598">
        <v>2557</v>
      </c>
      <c r="BE2598">
        <v>11</v>
      </c>
      <c r="BF2598">
        <v>3</v>
      </c>
      <c r="BG2598">
        <v>400000</v>
      </c>
      <c r="BH2598">
        <v>190000</v>
      </c>
      <c r="BI2598">
        <v>440000</v>
      </c>
      <c r="BK2598" t="str">
        <f t="shared" si="178"/>
        <v>Isuzu D-Max_2557_3000</v>
      </c>
      <c r="BL2598">
        <f t="shared" si="179"/>
        <v>400000</v>
      </c>
      <c r="BM2598">
        <f t="shared" si="180"/>
        <v>190000</v>
      </c>
      <c r="BN2598">
        <f t="shared" si="181"/>
        <v>440000</v>
      </c>
    </row>
    <row r="2599" spans="19:66">
      <c r="S2599" s="279" t="s">
        <v>452</v>
      </c>
      <c r="T2599">
        <v>420000</v>
      </c>
      <c r="U2599">
        <v>190000</v>
      </c>
      <c r="V2599">
        <v>440000</v>
      </c>
      <c r="BA2599" t="s">
        <v>183</v>
      </c>
      <c r="BB2599" t="s">
        <v>184</v>
      </c>
      <c r="BC2599">
        <v>2014</v>
      </c>
      <c r="BD2599">
        <v>2557</v>
      </c>
      <c r="BE2599">
        <v>11</v>
      </c>
      <c r="BF2599">
        <v>3</v>
      </c>
      <c r="BG2599">
        <v>410000</v>
      </c>
      <c r="BH2599">
        <v>190000</v>
      </c>
      <c r="BI2599">
        <v>440000</v>
      </c>
      <c r="BK2599" t="str">
        <f t="shared" si="178"/>
        <v>Isuzu D-Max_2557_3000</v>
      </c>
      <c r="BL2599">
        <f t="shared" si="179"/>
        <v>410000</v>
      </c>
      <c r="BM2599">
        <f t="shared" si="180"/>
        <v>190000</v>
      </c>
      <c r="BN2599">
        <f t="shared" si="181"/>
        <v>440000</v>
      </c>
    </row>
    <row r="2600" spans="19:66">
      <c r="S2600" s="279" t="s">
        <v>452</v>
      </c>
      <c r="T2600">
        <v>430000</v>
      </c>
      <c r="U2600">
        <v>190000</v>
      </c>
      <c r="V2600">
        <v>440000</v>
      </c>
      <c r="BA2600" t="s">
        <v>183</v>
      </c>
      <c r="BB2600" t="s">
        <v>184</v>
      </c>
      <c r="BC2600">
        <v>2014</v>
      </c>
      <c r="BD2600">
        <v>2557</v>
      </c>
      <c r="BE2600">
        <v>11</v>
      </c>
      <c r="BF2600">
        <v>3</v>
      </c>
      <c r="BG2600">
        <v>420000</v>
      </c>
      <c r="BH2600">
        <v>190000</v>
      </c>
      <c r="BI2600">
        <v>440000</v>
      </c>
      <c r="BK2600" t="str">
        <f t="shared" si="178"/>
        <v>Isuzu D-Max_2557_3000</v>
      </c>
      <c r="BL2600">
        <f t="shared" si="179"/>
        <v>420000</v>
      </c>
      <c r="BM2600">
        <f t="shared" si="180"/>
        <v>190000</v>
      </c>
      <c r="BN2600">
        <f t="shared" si="181"/>
        <v>440000</v>
      </c>
    </row>
    <row r="2601" spans="19:66">
      <c r="S2601" s="279" t="s">
        <v>452</v>
      </c>
      <c r="T2601">
        <v>440000</v>
      </c>
      <c r="U2601">
        <v>190000</v>
      </c>
      <c r="V2601">
        <v>440000</v>
      </c>
      <c r="BA2601" t="s">
        <v>183</v>
      </c>
      <c r="BB2601" t="s">
        <v>184</v>
      </c>
      <c r="BC2601">
        <v>2014</v>
      </c>
      <c r="BD2601">
        <v>2557</v>
      </c>
      <c r="BE2601">
        <v>11</v>
      </c>
      <c r="BF2601">
        <v>3</v>
      </c>
      <c r="BG2601">
        <v>430000</v>
      </c>
      <c r="BH2601">
        <v>190000</v>
      </c>
      <c r="BI2601">
        <v>440000</v>
      </c>
      <c r="BK2601" t="str">
        <f t="shared" si="178"/>
        <v>Isuzu D-Max_2557_3000</v>
      </c>
      <c r="BL2601">
        <f t="shared" si="179"/>
        <v>430000</v>
      </c>
      <c r="BM2601">
        <f t="shared" si="180"/>
        <v>190000</v>
      </c>
      <c r="BN2601">
        <f t="shared" si="181"/>
        <v>440000</v>
      </c>
    </row>
    <row r="2602" spans="19:66">
      <c r="S2602" s="279" t="s">
        <v>453</v>
      </c>
      <c r="T2602">
        <v>160000</v>
      </c>
      <c r="U2602">
        <v>160000</v>
      </c>
      <c r="V2602">
        <v>430000</v>
      </c>
      <c r="BA2602" t="s">
        <v>183</v>
      </c>
      <c r="BB2602" t="s">
        <v>184</v>
      </c>
      <c r="BC2602">
        <v>2014</v>
      </c>
      <c r="BD2602">
        <v>2557</v>
      </c>
      <c r="BE2602">
        <v>11</v>
      </c>
      <c r="BF2602">
        <v>3</v>
      </c>
      <c r="BG2602">
        <v>440000</v>
      </c>
      <c r="BH2602">
        <v>190000</v>
      </c>
      <c r="BI2602">
        <v>440000</v>
      </c>
      <c r="BK2602" t="str">
        <f t="shared" si="178"/>
        <v>Isuzu D-Max_2557_3000</v>
      </c>
      <c r="BL2602">
        <f t="shared" si="179"/>
        <v>440000</v>
      </c>
      <c r="BM2602">
        <f t="shared" si="180"/>
        <v>190000</v>
      </c>
      <c r="BN2602">
        <f t="shared" si="181"/>
        <v>440000</v>
      </c>
    </row>
    <row r="2603" spans="19:66">
      <c r="S2603" s="279" t="s">
        <v>453</v>
      </c>
      <c r="T2603">
        <v>170000</v>
      </c>
      <c r="U2603">
        <v>160000</v>
      </c>
      <c r="V2603">
        <v>430000</v>
      </c>
      <c r="BA2603" t="s">
        <v>183</v>
      </c>
      <c r="BB2603" t="s">
        <v>184</v>
      </c>
      <c r="BC2603">
        <v>2015</v>
      </c>
      <c r="BD2603">
        <v>2558</v>
      </c>
      <c r="BE2603">
        <v>10</v>
      </c>
      <c r="BF2603">
        <v>1.9</v>
      </c>
      <c r="BG2603">
        <v>160000</v>
      </c>
      <c r="BH2603">
        <v>160000</v>
      </c>
      <c r="BI2603">
        <v>430000</v>
      </c>
      <c r="BK2603" t="str">
        <f t="shared" si="178"/>
        <v>Isuzu D-Max_2558_1900</v>
      </c>
      <c r="BL2603">
        <f t="shared" si="179"/>
        <v>160000</v>
      </c>
      <c r="BM2603">
        <f t="shared" si="180"/>
        <v>160000</v>
      </c>
      <c r="BN2603">
        <f t="shared" si="181"/>
        <v>430000</v>
      </c>
    </row>
    <row r="2604" spans="19:66">
      <c r="S2604" s="279" t="s">
        <v>453</v>
      </c>
      <c r="T2604">
        <v>180000</v>
      </c>
      <c r="U2604">
        <v>160000</v>
      </c>
      <c r="V2604">
        <v>430000</v>
      </c>
      <c r="BA2604" t="s">
        <v>183</v>
      </c>
      <c r="BB2604" t="s">
        <v>184</v>
      </c>
      <c r="BC2604">
        <v>2015</v>
      </c>
      <c r="BD2604">
        <v>2558</v>
      </c>
      <c r="BE2604">
        <v>10</v>
      </c>
      <c r="BF2604">
        <v>1.9</v>
      </c>
      <c r="BG2604">
        <v>170000</v>
      </c>
      <c r="BH2604">
        <v>160000</v>
      </c>
      <c r="BI2604">
        <v>430000</v>
      </c>
      <c r="BK2604" t="str">
        <f t="shared" si="178"/>
        <v>Isuzu D-Max_2558_1900</v>
      </c>
      <c r="BL2604">
        <f t="shared" si="179"/>
        <v>170000</v>
      </c>
      <c r="BM2604">
        <f t="shared" si="180"/>
        <v>160000</v>
      </c>
      <c r="BN2604">
        <f t="shared" si="181"/>
        <v>430000</v>
      </c>
    </row>
    <row r="2605" spans="19:66">
      <c r="S2605" s="279" t="s">
        <v>453</v>
      </c>
      <c r="T2605">
        <v>190000</v>
      </c>
      <c r="U2605">
        <v>160000</v>
      </c>
      <c r="V2605">
        <v>430000</v>
      </c>
      <c r="BA2605" t="s">
        <v>183</v>
      </c>
      <c r="BB2605" t="s">
        <v>184</v>
      </c>
      <c r="BC2605">
        <v>2015</v>
      </c>
      <c r="BD2605">
        <v>2558</v>
      </c>
      <c r="BE2605">
        <v>10</v>
      </c>
      <c r="BF2605">
        <v>1.9</v>
      </c>
      <c r="BG2605">
        <v>180000</v>
      </c>
      <c r="BH2605">
        <v>160000</v>
      </c>
      <c r="BI2605">
        <v>430000</v>
      </c>
      <c r="BK2605" t="str">
        <f t="shared" si="178"/>
        <v>Isuzu D-Max_2558_1900</v>
      </c>
      <c r="BL2605">
        <f t="shared" si="179"/>
        <v>180000</v>
      </c>
      <c r="BM2605">
        <f t="shared" si="180"/>
        <v>160000</v>
      </c>
      <c r="BN2605">
        <f t="shared" si="181"/>
        <v>430000</v>
      </c>
    </row>
    <row r="2606" spans="19:66">
      <c r="S2606" s="279" t="s">
        <v>453</v>
      </c>
      <c r="T2606">
        <v>200000</v>
      </c>
      <c r="U2606">
        <v>160000</v>
      </c>
      <c r="V2606">
        <v>430000</v>
      </c>
      <c r="BA2606" t="s">
        <v>183</v>
      </c>
      <c r="BB2606" t="s">
        <v>184</v>
      </c>
      <c r="BC2606">
        <v>2015</v>
      </c>
      <c r="BD2606">
        <v>2558</v>
      </c>
      <c r="BE2606">
        <v>10</v>
      </c>
      <c r="BF2606">
        <v>1.9</v>
      </c>
      <c r="BG2606">
        <v>190000</v>
      </c>
      <c r="BH2606">
        <v>160000</v>
      </c>
      <c r="BI2606">
        <v>430000</v>
      </c>
      <c r="BK2606" t="str">
        <f t="shared" si="178"/>
        <v>Isuzu D-Max_2558_1900</v>
      </c>
      <c r="BL2606">
        <f t="shared" si="179"/>
        <v>190000</v>
      </c>
      <c r="BM2606">
        <f t="shared" si="180"/>
        <v>160000</v>
      </c>
      <c r="BN2606">
        <f t="shared" si="181"/>
        <v>430000</v>
      </c>
    </row>
    <row r="2607" spans="19:66">
      <c r="S2607" s="279" t="s">
        <v>453</v>
      </c>
      <c r="T2607">
        <v>210000</v>
      </c>
      <c r="U2607">
        <v>160000</v>
      </c>
      <c r="V2607">
        <v>430000</v>
      </c>
      <c r="BA2607" t="s">
        <v>183</v>
      </c>
      <c r="BB2607" t="s">
        <v>184</v>
      </c>
      <c r="BC2607">
        <v>2015</v>
      </c>
      <c r="BD2607">
        <v>2558</v>
      </c>
      <c r="BE2607">
        <v>10</v>
      </c>
      <c r="BF2607">
        <v>1.9</v>
      </c>
      <c r="BG2607">
        <v>200000</v>
      </c>
      <c r="BH2607">
        <v>160000</v>
      </c>
      <c r="BI2607">
        <v>430000</v>
      </c>
      <c r="BK2607" t="str">
        <f t="shared" si="178"/>
        <v>Isuzu D-Max_2558_1900</v>
      </c>
      <c r="BL2607">
        <f t="shared" si="179"/>
        <v>200000</v>
      </c>
      <c r="BM2607">
        <f t="shared" si="180"/>
        <v>160000</v>
      </c>
      <c r="BN2607">
        <f t="shared" si="181"/>
        <v>430000</v>
      </c>
    </row>
    <row r="2608" spans="19:66">
      <c r="S2608" s="279" t="s">
        <v>453</v>
      </c>
      <c r="T2608">
        <v>220000</v>
      </c>
      <c r="U2608">
        <v>160000</v>
      </c>
      <c r="V2608">
        <v>430000</v>
      </c>
      <c r="BA2608" t="s">
        <v>183</v>
      </c>
      <c r="BB2608" t="s">
        <v>184</v>
      </c>
      <c r="BC2608">
        <v>2015</v>
      </c>
      <c r="BD2608">
        <v>2558</v>
      </c>
      <c r="BE2608">
        <v>10</v>
      </c>
      <c r="BF2608">
        <v>1.9</v>
      </c>
      <c r="BG2608">
        <v>210000</v>
      </c>
      <c r="BH2608">
        <v>160000</v>
      </c>
      <c r="BI2608">
        <v>430000</v>
      </c>
      <c r="BK2608" t="str">
        <f t="shared" si="178"/>
        <v>Isuzu D-Max_2558_1900</v>
      </c>
      <c r="BL2608">
        <f t="shared" si="179"/>
        <v>210000</v>
      </c>
      <c r="BM2608">
        <f t="shared" si="180"/>
        <v>160000</v>
      </c>
      <c r="BN2608">
        <f t="shared" si="181"/>
        <v>430000</v>
      </c>
    </row>
    <row r="2609" spans="19:66">
      <c r="S2609" s="279" t="s">
        <v>453</v>
      </c>
      <c r="T2609">
        <v>230000</v>
      </c>
      <c r="U2609">
        <v>160000</v>
      </c>
      <c r="V2609">
        <v>430000</v>
      </c>
      <c r="BA2609" t="s">
        <v>183</v>
      </c>
      <c r="BB2609" t="s">
        <v>184</v>
      </c>
      <c r="BC2609">
        <v>2015</v>
      </c>
      <c r="BD2609">
        <v>2558</v>
      </c>
      <c r="BE2609">
        <v>10</v>
      </c>
      <c r="BF2609">
        <v>1.9</v>
      </c>
      <c r="BG2609">
        <v>220000</v>
      </c>
      <c r="BH2609">
        <v>160000</v>
      </c>
      <c r="BI2609">
        <v>430000</v>
      </c>
      <c r="BK2609" t="str">
        <f t="shared" si="178"/>
        <v>Isuzu D-Max_2558_1900</v>
      </c>
      <c r="BL2609">
        <f t="shared" si="179"/>
        <v>220000</v>
      </c>
      <c r="BM2609">
        <f t="shared" si="180"/>
        <v>160000</v>
      </c>
      <c r="BN2609">
        <f t="shared" si="181"/>
        <v>430000</v>
      </c>
    </row>
    <row r="2610" spans="19:66">
      <c r="S2610" s="279" t="s">
        <v>453</v>
      </c>
      <c r="T2610">
        <v>240000</v>
      </c>
      <c r="U2610">
        <v>160000</v>
      </c>
      <c r="V2610">
        <v>430000</v>
      </c>
      <c r="BA2610" t="s">
        <v>183</v>
      </c>
      <c r="BB2610" t="s">
        <v>184</v>
      </c>
      <c r="BC2610">
        <v>2015</v>
      </c>
      <c r="BD2610">
        <v>2558</v>
      </c>
      <c r="BE2610">
        <v>10</v>
      </c>
      <c r="BF2610">
        <v>1.9</v>
      </c>
      <c r="BG2610">
        <v>230000</v>
      </c>
      <c r="BH2610">
        <v>160000</v>
      </c>
      <c r="BI2610">
        <v>430000</v>
      </c>
      <c r="BK2610" t="str">
        <f t="shared" si="178"/>
        <v>Isuzu D-Max_2558_1900</v>
      </c>
      <c r="BL2610">
        <f t="shared" si="179"/>
        <v>230000</v>
      </c>
      <c r="BM2610">
        <f t="shared" si="180"/>
        <v>160000</v>
      </c>
      <c r="BN2610">
        <f t="shared" si="181"/>
        <v>430000</v>
      </c>
    </row>
    <row r="2611" spans="19:66">
      <c r="S2611" s="279" t="s">
        <v>453</v>
      </c>
      <c r="T2611">
        <v>250000</v>
      </c>
      <c r="U2611">
        <v>160000</v>
      </c>
      <c r="V2611">
        <v>430000</v>
      </c>
      <c r="BA2611" t="s">
        <v>183</v>
      </c>
      <c r="BB2611" t="s">
        <v>184</v>
      </c>
      <c r="BC2611">
        <v>2015</v>
      </c>
      <c r="BD2611">
        <v>2558</v>
      </c>
      <c r="BE2611">
        <v>10</v>
      </c>
      <c r="BF2611">
        <v>1.9</v>
      </c>
      <c r="BG2611">
        <v>240000</v>
      </c>
      <c r="BH2611">
        <v>160000</v>
      </c>
      <c r="BI2611">
        <v>430000</v>
      </c>
      <c r="BK2611" t="str">
        <f t="shared" si="178"/>
        <v>Isuzu D-Max_2558_1900</v>
      </c>
      <c r="BL2611">
        <f t="shared" si="179"/>
        <v>240000</v>
      </c>
      <c r="BM2611">
        <f t="shared" si="180"/>
        <v>160000</v>
      </c>
      <c r="BN2611">
        <f t="shared" si="181"/>
        <v>430000</v>
      </c>
    </row>
    <row r="2612" spans="19:66">
      <c r="S2612" s="279" t="s">
        <v>453</v>
      </c>
      <c r="T2612">
        <v>260000</v>
      </c>
      <c r="U2612">
        <v>160000</v>
      </c>
      <c r="V2612">
        <v>430000</v>
      </c>
      <c r="BA2612" t="s">
        <v>183</v>
      </c>
      <c r="BB2612" t="s">
        <v>184</v>
      </c>
      <c r="BC2612">
        <v>2015</v>
      </c>
      <c r="BD2612">
        <v>2558</v>
      </c>
      <c r="BE2612">
        <v>10</v>
      </c>
      <c r="BF2612">
        <v>1.9</v>
      </c>
      <c r="BG2612">
        <v>250000</v>
      </c>
      <c r="BH2612">
        <v>160000</v>
      </c>
      <c r="BI2612">
        <v>430000</v>
      </c>
      <c r="BK2612" t="str">
        <f t="shared" si="178"/>
        <v>Isuzu D-Max_2558_1900</v>
      </c>
      <c r="BL2612">
        <f t="shared" si="179"/>
        <v>250000</v>
      </c>
      <c r="BM2612">
        <f t="shared" si="180"/>
        <v>160000</v>
      </c>
      <c r="BN2612">
        <f t="shared" si="181"/>
        <v>430000</v>
      </c>
    </row>
    <row r="2613" spans="19:66">
      <c r="S2613" s="279" t="s">
        <v>453</v>
      </c>
      <c r="T2613">
        <v>270000</v>
      </c>
      <c r="U2613">
        <v>160000</v>
      </c>
      <c r="V2613">
        <v>430000</v>
      </c>
      <c r="BA2613" t="s">
        <v>183</v>
      </c>
      <c r="BB2613" t="s">
        <v>184</v>
      </c>
      <c r="BC2613">
        <v>2015</v>
      </c>
      <c r="BD2613">
        <v>2558</v>
      </c>
      <c r="BE2613">
        <v>10</v>
      </c>
      <c r="BF2613">
        <v>1.9</v>
      </c>
      <c r="BG2613">
        <v>260000</v>
      </c>
      <c r="BH2613">
        <v>160000</v>
      </c>
      <c r="BI2613">
        <v>430000</v>
      </c>
      <c r="BK2613" t="str">
        <f t="shared" si="178"/>
        <v>Isuzu D-Max_2558_1900</v>
      </c>
      <c r="BL2613">
        <f t="shared" si="179"/>
        <v>260000</v>
      </c>
      <c r="BM2613">
        <f t="shared" si="180"/>
        <v>160000</v>
      </c>
      <c r="BN2613">
        <f t="shared" si="181"/>
        <v>430000</v>
      </c>
    </row>
    <row r="2614" spans="19:66">
      <c r="S2614" s="279" t="s">
        <v>453</v>
      </c>
      <c r="T2614">
        <v>280000</v>
      </c>
      <c r="U2614">
        <v>160000</v>
      </c>
      <c r="V2614">
        <v>430000</v>
      </c>
      <c r="BA2614" t="s">
        <v>183</v>
      </c>
      <c r="BB2614" t="s">
        <v>184</v>
      </c>
      <c r="BC2614">
        <v>2015</v>
      </c>
      <c r="BD2614">
        <v>2558</v>
      </c>
      <c r="BE2614">
        <v>10</v>
      </c>
      <c r="BF2614">
        <v>1.9</v>
      </c>
      <c r="BG2614">
        <v>270000</v>
      </c>
      <c r="BH2614">
        <v>160000</v>
      </c>
      <c r="BI2614">
        <v>430000</v>
      </c>
      <c r="BK2614" t="str">
        <f t="shared" si="178"/>
        <v>Isuzu D-Max_2558_1900</v>
      </c>
      <c r="BL2614">
        <f t="shared" si="179"/>
        <v>270000</v>
      </c>
      <c r="BM2614">
        <f t="shared" si="180"/>
        <v>160000</v>
      </c>
      <c r="BN2614">
        <f t="shared" si="181"/>
        <v>430000</v>
      </c>
    </row>
    <row r="2615" spans="19:66">
      <c r="S2615" s="279" t="s">
        <v>453</v>
      </c>
      <c r="T2615">
        <v>290000</v>
      </c>
      <c r="U2615">
        <v>160000</v>
      </c>
      <c r="V2615">
        <v>430000</v>
      </c>
      <c r="BA2615" t="s">
        <v>183</v>
      </c>
      <c r="BB2615" t="s">
        <v>184</v>
      </c>
      <c r="BC2615">
        <v>2015</v>
      </c>
      <c r="BD2615">
        <v>2558</v>
      </c>
      <c r="BE2615">
        <v>10</v>
      </c>
      <c r="BF2615">
        <v>1.9</v>
      </c>
      <c r="BG2615">
        <v>280000</v>
      </c>
      <c r="BH2615">
        <v>160000</v>
      </c>
      <c r="BI2615">
        <v>430000</v>
      </c>
      <c r="BK2615" t="str">
        <f t="shared" si="178"/>
        <v>Isuzu D-Max_2558_1900</v>
      </c>
      <c r="BL2615">
        <f t="shared" si="179"/>
        <v>280000</v>
      </c>
      <c r="BM2615">
        <f t="shared" si="180"/>
        <v>160000</v>
      </c>
      <c r="BN2615">
        <f t="shared" si="181"/>
        <v>430000</v>
      </c>
    </row>
    <row r="2616" spans="19:66">
      <c r="S2616" s="279" t="s">
        <v>453</v>
      </c>
      <c r="T2616">
        <v>300000</v>
      </c>
      <c r="U2616">
        <v>160000</v>
      </c>
      <c r="V2616">
        <v>430000</v>
      </c>
      <c r="BA2616" t="s">
        <v>183</v>
      </c>
      <c r="BB2616" t="s">
        <v>184</v>
      </c>
      <c r="BC2616">
        <v>2015</v>
      </c>
      <c r="BD2616">
        <v>2558</v>
      </c>
      <c r="BE2616">
        <v>10</v>
      </c>
      <c r="BF2616">
        <v>1.9</v>
      </c>
      <c r="BG2616">
        <v>290000</v>
      </c>
      <c r="BH2616">
        <v>160000</v>
      </c>
      <c r="BI2616">
        <v>430000</v>
      </c>
      <c r="BK2616" t="str">
        <f t="shared" si="178"/>
        <v>Isuzu D-Max_2558_1900</v>
      </c>
      <c r="BL2616">
        <f t="shared" si="179"/>
        <v>290000</v>
      </c>
      <c r="BM2616">
        <f t="shared" si="180"/>
        <v>160000</v>
      </c>
      <c r="BN2616">
        <f t="shared" si="181"/>
        <v>430000</v>
      </c>
    </row>
    <row r="2617" spans="19:66">
      <c r="S2617" s="279" t="s">
        <v>453</v>
      </c>
      <c r="T2617">
        <v>310000</v>
      </c>
      <c r="U2617">
        <v>160000</v>
      </c>
      <c r="V2617">
        <v>430000</v>
      </c>
      <c r="BA2617" t="s">
        <v>183</v>
      </c>
      <c r="BB2617" t="s">
        <v>184</v>
      </c>
      <c r="BC2617">
        <v>2015</v>
      </c>
      <c r="BD2617">
        <v>2558</v>
      </c>
      <c r="BE2617">
        <v>10</v>
      </c>
      <c r="BF2617">
        <v>1.9</v>
      </c>
      <c r="BG2617">
        <v>300000</v>
      </c>
      <c r="BH2617">
        <v>160000</v>
      </c>
      <c r="BI2617">
        <v>430000</v>
      </c>
      <c r="BK2617" t="str">
        <f t="shared" si="178"/>
        <v>Isuzu D-Max_2558_1900</v>
      </c>
      <c r="BL2617">
        <f t="shared" si="179"/>
        <v>300000</v>
      </c>
      <c r="BM2617">
        <f t="shared" si="180"/>
        <v>160000</v>
      </c>
      <c r="BN2617">
        <f t="shared" si="181"/>
        <v>430000</v>
      </c>
    </row>
    <row r="2618" spans="19:66">
      <c r="S2618" s="279" t="s">
        <v>453</v>
      </c>
      <c r="T2618">
        <v>320000</v>
      </c>
      <c r="U2618">
        <v>160000</v>
      </c>
      <c r="V2618">
        <v>430000</v>
      </c>
      <c r="BA2618" t="s">
        <v>183</v>
      </c>
      <c r="BB2618" t="s">
        <v>184</v>
      </c>
      <c r="BC2618">
        <v>2015</v>
      </c>
      <c r="BD2618">
        <v>2558</v>
      </c>
      <c r="BE2618">
        <v>10</v>
      </c>
      <c r="BF2618">
        <v>1.9</v>
      </c>
      <c r="BG2618">
        <v>310000</v>
      </c>
      <c r="BH2618">
        <v>160000</v>
      </c>
      <c r="BI2618">
        <v>430000</v>
      </c>
      <c r="BK2618" t="str">
        <f t="shared" si="178"/>
        <v>Isuzu D-Max_2558_1900</v>
      </c>
      <c r="BL2618">
        <f t="shared" si="179"/>
        <v>310000</v>
      </c>
      <c r="BM2618">
        <f t="shared" si="180"/>
        <v>160000</v>
      </c>
      <c r="BN2618">
        <f t="shared" si="181"/>
        <v>430000</v>
      </c>
    </row>
    <row r="2619" spans="19:66">
      <c r="S2619" s="279" t="s">
        <v>453</v>
      </c>
      <c r="T2619">
        <v>330000</v>
      </c>
      <c r="U2619">
        <v>160000</v>
      </c>
      <c r="V2619">
        <v>430000</v>
      </c>
      <c r="BA2619" t="s">
        <v>183</v>
      </c>
      <c r="BB2619" t="s">
        <v>184</v>
      </c>
      <c r="BC2619">
        <v>2015</v>
      </c>
      <c r="BD2619">
        <v>2558</v>
      </c>
      <c r="BE2619">
        <v>10</v>
      </c>
      <c r="BF2619">
        <v>1.9</v>
      </c>
      <c r="BG2619">
        <v>320000</v>
      </c>
      <c r="BH2619">
        <v>160000</v>
      </c>
      <c r="BI2619">
        <v>430000</v>
      </c>
      <c r="BK2619" t="str">
        <f t="shared" si="178"/>
        <v>Isuzu D-Max_2558_1900</v>
      </c>
      <c r="BL2619">
        <f t="shared" si="179"/>
        <v>320000</v>
      </c>
      <c r="BM2619">
        <f t="shared" si="180"/>
        <v>160000</v>
      </c>
      <c r="BN2619">
        <f t="shared" si="181"/>
        <v>430000</v>
      </c>
    </row>
    <row r="2620" spans="19:66">
      <c r="S2620" s="279" t="s">
        <v>453</v>
      </c>
      <c r="T2620">
        <v>340000</v>
      </c>
      <c r="U2620">
        <v>160000</v>
      </c>
      <c r="V2620">
        <v>430000</v>
      </c>
      <c r="BA2620" t="s">
        <v>183</v>
      </c>
      <c r="BB2620" t="s">
        <v>184</v>
      </c>
      <c r="BC2620">
        <v>2015</v>
      </c>
      <c r="BD2620">
        <v>2558</v>
      </c>
      <c r="BE2620">
        <v>10</v>
      </c>
      <c r="BF2620">
        <v>1.9</v>
      </c>
      <c r="BG2620">
        <v>330000</v>
      </c>
      <c r="BH2620">
        <v>160000</v>
      </c>
      <c r="BI2620">
        <v>430000</v>
      </c>
      <c r="BK2620" t="str">
        <f t="shared" si="178"/>
        <v>Isuzu D-Max_2558_1900</v>
      </c>
      <c r="BL2620">
        <f t="shared" si="179"/>
        <v>330000</v>
      </c>
      <c r="BM2620">
        <f t="shared" si="180"/>
        <v>160000</v>
      </c>
      <c r="BN2620">
        <f t="shared" si="181"/>
        <v>430000</v>
      </c>
    </row>
    <row r="2621" spans="19:66">
      <c r="S2621" s="279" t="s">
        <v>453</v>
      </c>
      <c r="T2621">
        <v>350000</v>
      </c>
      <c r="U2621">
        <v>160000</v>
      </c>
      <c r="V2621">
        <v>430000</v>
      </c>
      <c r="BA2621" t="s">
        <v>183</v>
      </c>
      <c r="BB2621" t="s">
        <v>184</v>
      </c>
      <c r="BC2621">
        <v>2015</v>
      </c>
      <c r="BD2621">
        <v>2558</v>
      </c>
      <c r="BE2621">
        <v>10</v>
      </c>
      <c r="BF2621">
        <v>1.9</v>
      </c>
      <c r="BG2621">
        <v>340000</v>
      </c>
      <c r="BH2621">
        <v>160000</v>
      </c>
      <c r="BI2621">
        <v>430000</v>
      </c>
      <c r="BK2621" t="str">
        <f t="shared" si="178"/>
        <v>Isuzu D-Max_2558_1900</v>
      </c>
      <c r="BL2621">
        <f t="shared" si="179"/>
        <v>340000</v>
      </c>
      <c r="BM2621">
        <f t="shared" si="180"/>
        <v>160000</v>
      </c>
      <c r="BN2621">
        <f t="shared" si="181"/>
        <v>430000</v>
      </c>
    </row>
    <row r="2622" spans="19:66">
      <c r="S2622" s="279" t="s">
        <v>453</v>
      </c>
      <c r="T2622">
        <v>360000</v>
      </c>
      <c r="U2622">
        <v>160000</v>
      </c>
      <c r="V2622">
        <v>430000</v>
      </c>
      <c r="BA2622" t="s">
        <v>183</v>
      </c>
      <c r="BB2622" t="s">
        <v>184</v>
      </c>
      <c r="BC2622">
        <v>2015</v>
      </c>
      <c r="BD2622">
        <v>2558</v>
      </c>
      <c r="BE2622">
        <v>10</v>
      </c>
      <c r="BF2622">
        <v>1.9</v>
      </c>
      <c r="BG2622">
        <v>350000</v>
      </c>
      <c r="BH2622">
        <v>160000</v>
      </c>
      <c r="BI2622">
        <v>430000</v>
      </c>
      <c r="BK2622" t="str">
        <f t="shared" si="178"/>
        <v>Isuzu D-Max_2558_1900</v>
      </c>
      <c r="BL2622">
        <f t="shared" si="179"/>
        <v>350000</v>
      </c>
      <c r="BM2622">
        <f t="shared" si="180"/>
        <v>160000</v>
      </c>
      <c r="BN2622">
        <f t="shared" si="181"/>
        <v>430000</v>
      </c>
    </row>
    <row r="2623" spans="19:66">
      <c r="S2623" s="279" t="s">
        <v>453</v>
      </c>
      <c r="T2623">
        <v>370000</v>
      </c>
      <c r="U2623">
        <v>160000</v>
      </c>
      <c r="V2623">
        <v>430000</v>
      </c>
      <c r="BA2623" t="s">
        <v>183</v>
      </c>
      <c r="BB2623" t="s">
        <v>184</v>
      </c>
      <c r="BC2623">
        <v>2015</v>
      </c>
      <c r="BD2623">
        <v>2558</v>
      </c>
      <c r="BE2623">
        <v>10</v>
      </c>
      <c r="BF2623">
        <v>1.9</v>
      </c>
      <c r="BG2623">
        <v>360000</v>
      </c>
      <c r="BH2623">
        <v>160000</v>
      </c>
      <c r="BI2623">
        <v>430000</v>
      </c>
      <c r="BK2623" t="str">
        <f t="shared" si="178"/>
        <v>Isuzu D-Max_2558_1900</v>
      </c>
      <c r="BL2623">
        <f t="shared" si="179"/>
        <v>360000</v>
      </c>
      <c r="BM2623">
        <f t="shared" si="180"/>
        <v>160000</v>
      </c>
      <c r="BN2623">
        <f t="shared" si="181"/>
        <v>430000</v>
      </c>
    </row>
    <row r="2624" spans="19:66">
      <c r="S2624" s="279" t="s">
        <v>453</v>
      </c>
      <c r="T2624">
        <v>380000</v>
      </c>
      <c r="U2624">
        <v>160000</v>
      </c>
      <c r="V2624">
        <v>430000</v>
      </c>
      <c r="BA2624" t="s">
        <v>183</v>
      </c>
      <c r="BB2624" t="s">
        <v>184</v>
      </c>
      <c r="BC2624">
        <v>2015</v>
      </c>
      <c r="BD2624">
        <v>2558</v>
      </c>
      <c r="BE2624">
        <v>10</v>
      </c>
      <c r="BF2624">
        <v>1.9</v>
      </c>
      <c r="BG2624">
        <v>370000</v>
      </c>
      <c r="BH2624">
        <v>160000</v>
      </c>
      <c r="BI2624">
        <v>430000</v>
      </c>
      <c r="BK2624" t="str">
        <f t="shared" si="178"/>
        <v>Isuzu D-Max_2558_1900</v>
      </c>
      <c r="BL2624">
        <f t="shared" si="179"/>
        <v>370000</v>
      </c>
      <c r="BM2624">
        <f t="shared" si="180"/>
        <v>160000</v>
      </c>
      <c r="BN2624">
        <f t="shared" si="181"/>
        <v>430000</v>
      </c>
    </row>
    <row r="2625" spans="19:66">
      <c r="S2625" s="279" t="s">
        <v>453</v>
      </c>
      <c r="T2625">
        <v>390000</v>
      </c>
      <c r="U2625">
        <v>160000</v>
      </c>
      <c r="V2625">
        <v>430000</v>
      </c>
      <c r="BA2625" t="s">
        <v>183</v>
      </c>
      <c r="BB2625" t="s">
        <v>184</v>
      </c>
      <c r="BC2625">
        <v>2015</v>
      </c>
      <c r="BD2625">
        <v>2558</v>
      </c>
      <c r="BE2625">
        <v>10</v>
      </c>
      <c r="BF2625">
        <v>1.9</v>
      </c>
      <c r="BG2625">
        <v>380000</v>
      </c>
      <c r="BH2625">
        <v>160000</v>
      </c>
      <c r="BI2625">
        <v>430000</v>
      </c>
      <c r="BK2625" t="str">
        <f t="shared" si="178"/>
        <v>Isuzu D-Max_2558_1900</v>
      </c>
      <c r="BL2625">
        <f t="shared" si="179"/>
        <v>380000</v>
      </c>
      <c r="BM2625">
        <f t="shared" si="180"/>
        <v>160000</v>
      </c>
      <c r="BN2625">
        <f t="shared" si="181"/>
        <v>430000</v>
      </c>
    </row>
    <row r="2626" spans="19:66">
      <c r="S2626" s="279" t="s">
        <v>453</v>
      </c>
      <c r="T2626">
        <v>400000</v>
      </c>
      <c r="U2626">
        <v>160000</v>
      </c>
      <c r="V2626">
        <v>430000</v>
      </c>
      <c r="BA2626" t="s">
        <v>183</v>
      </c>
      <c r="BB2626" t="s">
        <v>184</v>
      </c>
      <c r="BC2626">
        <v>2015</v>
      </c>
      <c r="BD2626">
        <v>2558</v>
      </c>
      <c r="BE2626">
        <v>10</v>
      </c>
      <c r="BF2626">
        <v>1.9</v>
      </c>
      <c r="BG2626">
        <v>390000</v>
      </c>
      <c r="BH2626">
        <v>160000</v>
      </c>
      <c r="BI2626">
        <v>430000</v>
      </c>
      <c r="BK2626" t="str">
        <f t="shared" si="178"/>
        <v>Isuzu D-Max_2558_1900</v>
      </c>
      <c r="BL2626">
        <f t="shared" si="179"/>
        <v>390000</v>
      </c>
      <c r="BM2626">
        <f t="shared" si="180"/>
        <v>160000</v>
      </c>
      <c r="BN2626">
        <f t="shared" si="181"/>
        <v>430000</v>
      </c>
    </row>
    <row r="2627" spans="19:66">
      <c r="S2627" s="279" t="s">
        <v>453</v>
      </c>
      <c r="T2627">
        <v>410000</v>
      </c>
      <c r="U2627">
        <v>160000</v>
      </c>
      <c r="V2627">
        <v>430000</v>
      </c>
      <c r="BA2627" t="s">
        <v>183</v>
      </c>
      <c r="BB2627" t="s">
        <v>184</v>
      </c>
      <c r="BC2627">
        <v>2015</v>
      </c>
      <c r="BD2627">
        <v>2558</v>
      </c>
      <c r="BE2627">
        <v>10</v>
      </c>
      <c r="BF2627">
        <v>1.9</v>
      </c>
      <c r="BG2627">
        <v>400000</v>
      </c>
      <c r="BH2627">
        <v>160000</v>
      </c>
      <c r="BI2627">
        <v>430000</v>
      </c>
      <c r="BK2627" t="str">
        <f t="shared" ref="BK2627:BK2690" si="182">BA2627&amp;" "&amp;BB2627&amp;"_"&amp;BD2627&amp;"_"&amp;BF2627*1000</f>
        <v>Isuzu D-Max_2558_1900</v>
      </c>
      <c r="BL2627">
        <f t="shared" ref="BL2627:BL2690" si="183">BG2627</f>
        <v>400000</v>
      </c>
      <c r="BM2627">
        <f t="shared" ref="BM2627:BM2690" si="184">BH2627</f>
        <v>160000</v>
      </c>
      <c r="BN2627">
        <f t="shared" ref="BN2627:BN2690" si="185">BI2627</f>
        <v>430000</v>
      </c>
    </row>
    <row r="2628" spans="19:66">
      <c r="S2628" s="279" t="s">
        <v>453</v>
      </c>
      <c r="T2628">
        <v>420000</v>
      </c>
      <c r="U2628">
        <v>160000</v>
      </c>
      <c r="V2628">
        <v>430000</v>
      </c>
      <c r="BA2628" t="s">
        <v>183</v>
      </c>
      <c r="BB2628" t="s">
        <v>184</v>
      </c>
      <c r="BC2628">
        <v>2015</v>
      </c>
      <c r="BD2628">
        <v>2558</v>
      </c>
      <c r="BE2628">
        <v>10</v>
      </c>
      <c r="BF2628">
        <v>1.9</v>
      </c>
      <c r="BG2628">
        <v>410000</v>
      </c>
      <c r="BH2628">
        <v>160000</v>
      </c>
      <c r="BI2628">
        <v>430000</v>
      </c>
      <c r="BK2628" t="str">
        <f t="shared" si="182"/>
        <v>Isuzu D-Max_2558_1900</v>
      </c>
      <c r="BL2628">
        <f t="shared" si="183"/>
        <v>410000</v>
      </c>
      <c r="BM2628">
        <f t="shared" si="184"/>
        <v>160000</v>
      </c>
      <c r="BN2628">
        <f t="shared" si="185"/>
        <v>430000</v>
      </c>
    </row>
    <row r="2629" spans="19:66">
      <c r="S2629" s="279" t="s">
        <v>453</v>
      </c>
      <c r="T2629">
        <v>430000</v>
      </c>
      <c r="U2629">
        <v>160000</v>
      </c>
      <c r="V2629">
        <v>430000</v>
      </c>
      <c r="BA2629" t="s">
        <v>183</v>
      </c>
      <c r="BB2629" t="s">
        <v>184</v>
      </c>
      <c r="BC2629">
        <v>2015</v>
      </c>
      <c r="BD2629">
        <v>2558</v>
      </c>
      <c r="BE2629">
        <v>10</v>
      </c>
      <c r="BF2629">
        <v>1.9</v>
      </c>
      <c r="BG2629">
        <v>420000</v>
      </c>
      <c r="BH2629">
        <v>160000</v>
      </c>
      <c r="BI2629">
        <v>430000</v>
      </c>
      <c r="BK2629" t="str">
        <f t="shared" si="182"/>
        <v>Isuzu D-Max_2558_1900</v>
      </c>
      <c r="BL2629">
        <f t="shared" si="183"/>
        <v>420000</v>
      </c>
      <c r="BM2629">
        <f t="shared" si="184"/>
        <v>160000</v>
      </c>
      <c r="BN2629">
        <f t="shared" si="185"/>
        <v>430000</v>
      </c>
    </row>
    <row r="2630" spans="19:66">
      <c r="S2630" s="279" t="s">
        <v>454</v>
      </c>
      <c r="T2630">
        <v>170000</v>
      </c>
      <c r="U2630">
        <v>170000</v>
      </c>
      <c r="V2630">
        <v>440000</v>
      </c>
      <c r="BA2630" t="s">
        <v>183</v>
      </c>
      <c r="BB2630" t="s">
        <v>184</v>
      </c>
      <c r="BC2630">
        <v>2015</v>
      </c>
      <c r="BD2630">
        <v>2558</v>
      </c>
      <c r="BE2630">
        <v>10</v>
      </c>
      <c r="BF2630">
        <v>1.9</v>
      </c>
      <c r="BG2630">
        <v>430000</v>
      </c>
      <c r="BH2630">
        <v>160000</v>
      </c>
      <c r="BI2630">
        <v>430000</v>
      </c>
      <c r="BK2630" t="str">
        <f t="shared" si="182"/>
        <v>Isuzu D-Max_2558_1900</v>
      </c>
      <c r="BL2630">
        <f t="shared" si="183"/>
        <v>430000</v>
      </c>
      <c r="BM2630">
        <f t="shared" si="184"/>
        <v>160000</v>
      </c>
      <c r="BN2630">
        <f t="shared" si="185"/>
        <v>430000</v>
      </c>
    </row>
    <row r="2631" spans="19:66">
      <c r="S2631" s="279" t="s">
        <v>454</v>
      </c>
      <c r="T2631">
        <v>180000</v>
      </c>
      <c r="U2631">
        <v>170000</v>
      </c>
      <c r="V2631">
        <v>440000</v>
      </c>
      <c r="BA2631" t="s">
        <v>183</v>
      </c>
      <c r="BB2631" t="s">
        <v>184</v>
      </c>
      <c r="BC2631">
        <v>2015</v>
      </c>
      <c r="BD2631">
        <v>2558</v>
      </c>
      <c r="BE2631">
        <v>10</v>
      </c>
      <c r="BF2631">
        <v>2.5</v>
      </c>
      <c r="BG2631">
        <v>170000</v>
      </c>
      <c r="BH2631">
        <v>170000</v>
      </c>
      <c r="BI2631">
        <v>440000</v>
      </c>
      <c r="BK2631" t="str">
        <f t="shared" si="182"/>
        <v>Isuzu D-Max_2558_2500</v>
      </c>
      <c r="BL2631">
        <f t="shared" si="183"/>
        <v>170000</v>
      </c>
      <c r="BM2631">
        <f t="shared" si="184"/>
        <v>170000</v>
      </c>
      <c r="BN2631">
        <f t="shared" si="185"/>
        <v>440000</v>
      </c>
    </row>
    <row r="2632" spans="19:66">
      <c r="S2632" s="279" t="s">
        <v>454</v>
      </c>
      <c r="T2632">
        <v>190000</v>
      </c>
      <c r="U2632">
        <v>170000</v>
      </c>
      <c r="V2632">
        <v>440000</v>
      </c>
      <c r="BA2632" t="s">
        <v>183</v>
      </c>
      <c r="BB2632" t="s">
        <v>184</v>
      </c>
      <c r="BC2632">
        <v>2015</v>
      </c>
      <c r="BD2632">
        <v>2558</v>
      </c>
      <c r="BE2632">
        <v>10</v>
      </c>
      <c r="BF2632">
        <v>2.5</v>
      </c>
      <c r="BG2632">
        <v>180000</v>
      </c>
      <c r="BH2632">
        <v>170000</v>
      </c>
      <c r="BI2632">
        <v>440000</v>
      </c>
      <c r="BK2632" t="str">
        <f t="shared" si="182"/>
        <v>Isuzu D-Max_2558_2500</v>
      </c>
      <c r="BL2632">
        <f t="shared" si="183"/>
        <v>180000</v>
      </c>
      <c r="BM2632">
        <f t="shared" si="184"/>
        <v>170000</v>
      </c>
      <c r="BN2632">
        <f t="shared" si="185"/>
        <v>440000</v>
      </c>
    </row>
    <row r="2633" spans="19:66">
      <c r="S2633" s="279" t="s">
        <v>454</v>
      </c>
      <c r="T2633">
        <v>200000</v>
      </c>
      <c r="U2633">
        <v>170000</v>
      </c>
      <c r="V2633">
        <v>440000</v>
      </c>
      <c r="BA2633" t="s">
        <v>183</v>
      </c>
      <c r="BB2633" t="s">
        <v>184</v>
      </c>
      <c r="BC2633">
        <v>2015</v>
      </c>
      <c r="BD2633">
        <v>2558</v>
      </c>
      <c r="BE2633">
        <v>10</v>
      </c>
      <c r="BF2633">
        <v>2.5</v>
      </c>
      <c r="BG2633">
        <v>190000</v>
      </c>
      <c r="BH2633">
        <v>170000</v>
      </c>
      <c r="BI2633">
        <v>440000</v>
      </c>
      <c r="BK2633" t="str">
        <f t="shared" si="182"/>
        <v>Isuzu D-Max_2558_2500</v>
      </c>
      <c r="BL2633">
        <f t="shared" si="183"/>
        <v>190000</v>
      </c>
      <c r="BM2633">
        <f t="shared" si="184"/>
        <v>170000</v>
      </c>
      <c r="BN2633">
        <f t="shared" si="185"/>
        <v>440000</v>
      </c>
    </row>
    <row r="2634" spans="19:66">
      <c r="S2634" s="279" t="s">
        <v>454</v>
      </c>
      <c r="T2634">
        <v>210000</v>
      </c>
      <c r="U2634">
        <v>170000</v>
      </c>
      <c r="V2634">
        <v>440000</v>
      </c>
      <c r="BA2634" t="s">
        <v>183</v>
      </c>
      <c r="BB2634" t="s">
        <v>184</v>
      </c>
      <c r="BC2634">
        <v>2015</v>
      </c>
      <c r="BD2634">
        <v>2558</v>
      </c>
      <c r="BE2634">
        <v>10</v>
      </c>
      <c r="BF2634">
        <v>2.5</v>
      </c>
      <c r="BG2634">
        <v>200000</v>
      </c>
      <c r="BH2634">
        <v>170000</v>
      </c>
      <c r="BI2634">
        <v>440000</v>
      </c>
      <c r="BK2634" t="str">
        <f t="shared" si="182"/>
        <v>Isuzu D-Max_2558_2500</v>
      </c>
      <c r="BL2634">
        <f t="shared" si="183"/>
        <v>200000</v>
      </c>
      <c r="BM2634">
        <f t="shared" si="184"/>
        <v>170000</v>
      </c>
      <c r="BN2634">
        <f t="shared" si="185"/>
        <v>440000</v>
      </c>
    </row>
    <row r="2635" spans="19:66">
      <c r="S2635" s="279" t="s">
        <v>454</v>
      </c>
      <c r="T2635">
        <v>220000</v>
      </c>
      <c r="U2635">
        <v>170000</v>
      </c>
      <c r="V2635">
        <v>440000</v>
      </c>
      <c r="BA2635" t="s">
        <v>183</v>
      </c>
      <c r="BB2635" t="s">
        <v>184</v>
      </c>
      <c r="BC2635">
        <v>2015</v>
      </c>
      <c r="BD2635">
        <v>2558</v>
      </c>
      <c r="BE2635">
        <v>10</v>
      </c>
      <c r="BF2635">
        <v>2.5</v>
      </c>
      <c r="BG2635">
        <v>210000</v>
      </c>
      <c r="BH2635">
        <v>170000</v>
      </c>
      <c r="BI2635">
        <v>440000</v>
      </c>
      <c r="BK2635" t="str">
        <f t="shared" si="182"/>
        <v>Isuzu D-Max_2558_2500</v>
      </c>
      <c r="BL2635">
        <f t="shared" si="183"/>
        <v>210000</v>
      </c>
      <c r="BM2635">
        <f t="shared" si="184"/>
        <v>170000</v>
      </c>
      <c r="BN2635">
        <f t="shared" si="185"/>
        <v>440000</v>
      </c>
    </row>
    <row r="2636" spans="19:66">
      <c r="S2636" s="279" t="s">
        <v>454</v>
      </c>
      <c r="T2636">
        <v>230000</v>
      </c>
      <c r="U2636">
        <v>170000</v>
      </c>
      <c r="V2636">
        <v>440000</v>
      </c>
      <c r="BA2636" t="s">
        <v>183</v>
      </c>
      <c r="BB2636" t="s">
        <v>184</v>
      </c>
      <c r="BC2636">
        <v>2015</v>
      </c>
      <c r="BD2636">
        <v>2558</v>
      </c>
      <c r="BE2636">
        <v>10</v>
      </c>
      <c r="BF2636">
        <v>2.5</v>
      </c>
      <c r="BG2636">
        <v>220000</v>
      </c>
      <c r="BH2636">
        <v>170000</v>
      </c>
      <c r="BI2636">
        <v>440000</v>
      </c>
      <c r="BK2636" t="str">
        <f t="shared" si="182"/>
        <v>Isuzu D-Max_2558_2500</v>
      </c>
      <c r="BL2636">
        <f t="shared" si="183"/>
        <v>220000</v>
      </c>
      <c r="BM2636">
        <f t="shared" si="184"/>
        <v>170000</v>
      </c>
      <c r="BN2636">
        <f t="shared" si="185"/>
        <v>440000</v>
      </c>
    </row>
    <row r="2637" spans="19:66">
      <c r="S2637" s="279" t="s">
        <v>454</v>
      </c>
      <c r="T2637">
        <v>240000</v>
      </c>
      <c r="U2637">
        <v>170000</v>
      </c>
      <c r="V2637">
        <v>440000</v>
      </c>
      <c r="BA2637" t="s">
        <v>183</v>
      </c>
      <c r="BB2637" t="s">
        <v>184</v>
      </c>
      <c r="BC2637">
        <v>2015</v>
      </c>
      <c r="BD2637">
        <v>2558</v>
      </c>
      <c r="BE2637">
        <v>10</v>
      </c>
      <c r="BF2637">
        <v>2.5</v>
      </c>
      <c r="BG2637">
        <v>230000</v>
      </c>
      <c r="BH2637">
        <v>170000</v>
      </c>
      <c r="BI2637">
        <v>440000</v>
      </c>
      <c r="BK2637" t="str">
        <f t="shared" si="182"/>
        <v>Isuzu D-Max_2558_2500</v>
      </c>
      <c r="BL2637">
        <f t="shared" si="183"/>
        <v>230000</v>
      </c>
      <c r="BM2637">
        <f t="shared" si="184"/>
        <v>170000</v>
      </c>
      <c r="BN2637">
        <f t="shared" si="185"/>
        <v>440000</v>
      </c>
    </row>
    <row r="2638" spans="19:66">
      <c r="S2638" s="279" t="s">
        <v>454</v>
      </c>
      <c r="T2638">
        <v>250000</v>
      </c>
      <c r="U2638">
        <v>170000</v>
      </c>
      <c r="V2638">
        <v>440000</v>
      </c>
      <c r="BA2638" t="s">
        <v>183</v>
      </c>
      <c r="BB2638" t="s">
        <v>184</v>
      </c>
      <c r="BC2638">
        <v>2015</v>
      </c>
      <c r="BD2638">
        <v>2558</v>
      </c>
      <c r="BE2638">
        <v>10</v>
      </c>
      <c r="BF2638">
        <v>2.5</v>
      </c>
      <c r="BG2638">
        <v>240000</v>
      </c>
      <c r="BH2638">
        <v>170000</v>
      </c>
      <c r="BI2638">
        <v>440000</v>
      </c>
      <c r="BK2638" t="str">
        <f t="shared" si="182"/>
        <v>Isuzu D-Max_2558_2500</v>
      </c>
      <c r="BL2638">
        <f t="shared" si="183"/>
        <v>240000</v>
      </c>
      <c r="BM2638">
        <f t="shared" si="184"/>
        <v>170000</v>
      </c>
      <c r="BN2638">
        <f t="shared" si="185"/>
        <v>440000</v>
      </c>
    </row>
    <row r="2639" spans="19:66">
      <c r="S2639" s="280" t="s">
        <v>454</v>
      </c>
      <c r="T2639">
        <v>260000</v>
      </c>
      <c r="U2639">
        <v>170000</v>
      </c>
      <c r="V2639">
        <v>440000</v>
      </c>
      <c r="BA2639" t="s">
        <v>183</v>
      </c>
      <c r="BB2639" t="s">
        <v>184</v>
      </c>
      <c r="BC2639">
        <v>2015</v>
      </c>
      <c r="BD2639">
        <v>2558</v>
      </c>
      <c r="BE2639">
        <v>10</v>
      </c>
      <c r="BF2639">
        <v>2.5</v>
      </c>
      <c r="BG2639">
        <v>250000</v>
      </c>
      <c r="BH2639">
        <v>170000</v>
      </c>
      <c r="BI2639">
        <v>440000</v>
      </c>
      <c r="BK2639" t="str">
        <f t="shared" si="182"/>
        <v>Isuzu D-Max_2558_2500</v>
      </c>
      <c r="BL2639">
        <f t="shared" si="183"/>
        <v>250000</v>
      </c>
      <c r="BM2639">
        <f t="shared" si="184"/>
        <v>170000</v>
      </c>
      <c r="BN2639">
        <f t="shared" si="185"/>
        <v>440000</v>
      </c>
    </row>
    <row r="2640" spans="19:66">
      <c r="S2640" s="279" t="s">
        <v>454</v>
      </c>
      <c r="T2640">
        <v>270000</v>
      </c>
      <c r="U2640">
        <v>170000</v>
      </c>
      <c r="V2640">
        <v>440000</v>
      </c>
      <c r="BA2640" t="s">
        <v>183</v>
      </c>
      <c r="BB2640" t="s">
        <v>184</v>
      </c>
      <c r="BC2640">
        <v>2015</v>
      </c>
      <c r="BD2640">
        <v>2558</v>
      </c>
      <c r="BE2640">
        <v>10</v>
      </c>
      <c r="BF2640">
        <v>2.5</v>
      </c>
      <c r="BG2640">
        <v>260000</v>
      </c>
      <c r="BH2640">
        <v>170000</v>
      </c>
      <c r="BI2640">
        <v>440000</v>
      </c>
      <c r="BK2640" t="str">
        <f t="shared" si="182"/>
        <v>Isuzu D-Max_2558_2500</v>
      </c>
      <c r="BL2640">
        <f t="shared" si="183"/>
        <v>260000</v>
      </c>
      <c r="BM2640">
        <f t="shared" si="184"/>
        <v>170000</v>
      </c>
      <c r="BN2640">
        <f t="shared" si="185"/>
        <v>440000</v>
      </c>
    </row>
    <row r="2641" spans="19:66">
      <c r="S2641" s="279" t="s">
        <v>454</v>
      </c>
      <c r="T2641">
        <v>280000</v>
      </c>
      <c r="U2641">
        <v>170000</v>
      </c>
      <c r="V2641">
        <v>440000</v>
      </c>
      <c r="BA2641" t="s">
        <v>183</v>
      </c>
      <c r="BB2641" t="s">
        <v>184</v>
      </c>
      <c r="BC2641">
        <v>2015</v>
      </c>
      <c r="BD2641">
        <v>2558</v>
      </c>
      <c r="BE2641">
        <v>10</v>
      </c>
      <c r="BF2641">
        <v>2.5</v>
      </c>
      <c r="BG2641">
        <v>270000</v>
      </c>
      <c r="BH2641">
        <v>170000</v>
      </c>
      <c r="BI2641">
        <v>440000</v>
      </c>
      <c r="BK2641" t="str">
        <f t="shared" si="182"/>
        <v>Isuzu D-Max_2558_2500</v>
      </c>
      <c r="BL2641">
        <f t="shared" si="183"/>
        <v>270000</v>
      </c>
      <c r="BM2641">
        <f t="shared" si="184"/>
        <v>170000</v>
      </c>
      <c r="BN2641">
        <f t="shared" si="185"/>
        <v>440000</v>
      </c>
    </row>
    <row r="2642" spans="19:66">
      <c r="S2642" s="279" t="s">
        <v>454</v>
      </c>
      <c r="T2642">
        <v>290000</v>
      </c>
      <c r="U2642">
        <v>170000</v>
      </c>
      <c r="V2642">
        <v>440000</v>
      </c>
      <c r="BA2642" t="s">
        <v>183</v>
      </c>
      <c r="BB2642" t="s">
        <v>184</v>
      </c>
      <c r="BC2642">
        <v>2015</v>
      </c>
      <c r="BD2642">
        <v>2558</v>
      </c>
      <c r="BE2642">
        <v>10</v>
      </c>
      <c r="BF2642">
        <v>2.5</v>
      </c>
      <c r="BG2642">
        <v>280000</v>
      </c>
      <c r="BH2642">
        <v>170000</v>
      </c>
      <c r="BI2642">
        <v>440000</v>
      </c>
      <c r="BK2642" t="str">
        <f t="shared" si="182"/>
        <v>Isuzu D-Max_2558_2500</v>
      </c>
      <c r="BL2642">
        <f t="shared" si="183"/>
        <v>280000</v>
      </c>
      <c r="BM2642">
        <f t="shared" si="184"/>
        <v>170000</v>
      </c>
      <c r="BN2642">
        <f t="shared" si="185"/>
        <v>440000</v>
      </c>
    </row>
    <row r="2643" spans="19:66">
      <c r="S2643" s="279" t="s">
        <v>454</v>
      </c>
      <c r="T2643">
        <v>300000</v>
      </c>
      <c r="U2643">
        <v>170000</v>
      </c>
      <c r="V2643">
        <v>440000</v>
      </c>
      <c r="BA2643" t="s">
        <v>183</v>
      </c>
      <c r="BB2643" t="s">
        <v>184</v>
      </c>
      <c r="BC2643">
        <v>2015</v>
      </c>
      <c r="BD2643">
        <v>2558</v>
      </c>
      <c r="BE2643">
        <v>10</v>
      </c>
      <c r="BF2643">
        <v>2.5</v>
      </c>
      <c r="BG2643">
        <v>290000</v>
      </c>
      <c r="BH2643">
        <v>170000</v>
      </c>
      <c r="BI2643">
        <v>440000</v>
      </c>
      <c r="BK2643" t="str">
        <f t="shared" si="182"/>
        <v>Isuzu D-Max_2558_2500</v>
      </c>
      <c r="BL2643">
        <f t="shared" si="183"/>
        <v>290000</v>
      </c>
      <c r="BM2643">
        <f t="shared" si="184"/>
        <v>170000</v>
      </c>
      <c r="BN2643">
        <f t="shared" si="185"/>
        <v>440000</v>
      </c>
    </row>
    <row r="2644" spans="19:66">
      <c r="S2644" s="279" t="s">
        <v>454</v>
      </c>
      <c r="T2644">
        <v>310000</v>
      </c>
      <c r="U2644">
        <v>170000</v>
      </c>
      <c r="V2644">
        <v>440000</v>
      </c>
      <c r="BA2644" t="s">
        <v>183</v>
      </c>
      <c r="BB2644" t="s">
        <v>184</v>
      </c>
      <c r="BC2644">
        <v>2015</v>
      </c>
      <c r="BD2644">
        <v>2558</v>
      </c>
      <c r="BE2644">
        <v>10</v>
      </c>
      <c r="BF2644">
        <v>2.5</v>
      </c>
      <c r="BG2644">
        <v>300000</v>
      </c>
      <c r="BH2644">
        <v>170000</v>
      </c>
      <c r="BI2644">
        <v>440000</v>
      </c>
      <c r="BK2644" t="str">
        <f t="shared" si="182"/>
        <v>Isuzu D-Max_2558_2500</v>
      </c>
      <c r="BL2644">
        <f t="shared" si="183"/>
        <v>300000</v>
      </c>
      <c r="BM2644">
        <f t="shared" si="184"/>
        <v>170000</v>
      </c>
      <c r="BN2644">
        <f t="shared" si="185"/>
        <v>440000</v>
      </c>
    </row>
    <row r="2645" spans="19:66">
      <c r="S2645" s="279" t="s">
        <v>454</v>
      </c>
      <c r="T2645">
        <v>320000</v>
      </c>
      <c r="U2645">
        <v>170000</v>
      </c>
      <c r="V2645">
        <v>440000</v>
      </c>
      <c r="BA2645" t="s">
        <v>183</v>
      </c>
      <c r="BB2645" t="s">
        <v>184</v>
      </c>
      <c r="BC2645">
        <v>2015</v>
      </c>
      <c r="BD2645">
        <v>2558</v>
      </c>
      <c r="BE2645">
        <v>10</v>
      </c>
      <c r="BF2645">
        <v>2.5</v>
      </c>
      <c r="BG2645">
        <v>310000</v>
      </c>
      <c r="BH2645">
        <v>170000</v>
      </c>
      <c r="BI2645">
        <v>440000</v>
      </c>
      <c r="BK2645" t="str">
        <f t="shared" si="182"/>
        <v>Isuzu D-Max_2558_2500</v>
      </c>
      <c r="BL2645">
        <f t="shared" si="183"/>
        <v>310000</v>
      </c>
      <c r="BM2645">
        <f t="shared" si="184"/>
        <v>170000</v>
      </c>
      <c r="BN2645">
        <f t="shared" si="185"/>
        <v>440000</v>
      </c>
    </row>
    <row r="2646" spans="19:66">
      <c r="S2646" s="279" t="s">
        <v>454</v>
      </c>
      <c r="T2646">
        <v>330000</v>
      </c>
      <c r="U2646">
        <v>170000</v>
      </c>
      <c r="V2646">
        <v>440000</v>
      </c>
      <c r="BA2646" t="s">
        <v>183</v>
      </c>
      <c r="BB2646" t="s">
        <v>184</v>
      </c>
      <c r="BC2646">
        <v>2015</v>
      </c>
      <c r="BD2646">
        <v>2558</v>
      </c>
      <c r="BE2646">
        <v>10</v>
      </c>
      <c r="BF2646">
        <v>2.5</v>
      </c>
      <c r="BG2646">
        <v>320000</v>
      </c>
      <c r="BH2646">
        <v>170000</v>
      </c>
      <c r="BI2646">
        <v>440000</v>
      </c>
      <c r="BK2646" t="str">
        <f t="shared" si="182"/>
        <v>Isuzu D-Max_2558_2500</v>
      </c>
      <c r="BL2646">
        <f t="shared" si="183"/>
        <v>320000</v>
      </c>
      <c r="BM2646">
        <f t="shared" si="184"/>
        <v>170000</v>
      </c>
      <c r="BN2646">
        <f t="shared" si="185"/>
        <v>440000</v>
      </c>
    </row>
    <row r="2647" spans="19:66">
      <c r="S2647" s="279" t="s">
        <v>454</v>
      </c>
      <c r="T2647">
        <v>340000</v>
      </c>
      <c r="U2647">
        <v>170000</v>
      </c>
      <c r="V2647">
        <v>440000</v>
      </c>
      <c r="BA2647" t="s">
        <v>183</v>
      </c>
      <c r="BB2647" t="s">
        <v>184</v>
      </c>
      <c r="BC2647">
        <v>2015</v>
      </c>
      <c r="BD2647">
        <v>2558</v>
      </c>
      <c r="BE2647">
        <v>10</v>
      </c>
      <c r="BF2647">
        <v>2.5</v>
      </c>
      <c r="BG2647">
        <v>330000</v>
      </c>
      <c r="BH2647">
        <v>170000</v>
      </c>
      <c r="BI2647">
        <v>440000</v>
      </c>
      <c r="BK2647" t="str">
        <f t="shared" si="182"/>
        <v>Isuzu D-Max_2558_2500</v>
      </c>
      <c r="BL2647">
        <f t="shared" si="183"/>
        <v>330000</v>
      </c>
      <c r="BM2647">
        <f t="shared" si="184"/>
        <v>170000</v>
      </c>
      <c r="BN2647">
        <f t="shared" si="185"/>
        <v>440000</v>
      </c>
    </row>
    <row r="2648" spans="19:66">
      <c r="S2648" s="279" t="s">
        <v>454</v>
      </c>
      <c r="T2648">
        <v>350000</v>
      </c>
      <c r="U2648">
        <v>170000</v>
      </c>
      <c r="V2648">
        <v>440000</v>
      </c>
      <c r="BA2648" t="s">
        <v>183</v>
      </c>
      <c r="BB2648" t="s">
        <v>184</v>
      </c>
      <c r="BC2648">
        <v>2015</v>
      </c>
      <c r="BD2648">
        <v>2558</v>
      </c>
      <c r="BE2648">
        <v>10</v>
      </c>
      <c r="BF2648">
        <v>2.5</v>
      </c>
      <c r="BG2648">
        <v>340000</v>
      </c>
      <c r="BH2648">
        <v>170000</v>
      </c>
      <c r="BI2648">
        <v>440000</v>
      </c>
      <c r="BK2648" t="str">
        <f t="shared" si="182"/>
        <v>Isuzu D-Max_2558_2500</v>
      </c>
      <c r="BL2648">
        <f t="shared" si="183"/>
        <v>340000</v>
      </c>
      <c r="BM2648">
        <f t="shared" si="184"/>
        <v>170000</v>
      </c>
      <c r="BN2648">
        <f t="shared" si="185"/>
        <v>440000</v>
      </c>
    </row>
    <row r="2649" spans="19:66">
      <c r="S2649" s="279" t="s">
        <v>454</v>
      </c>
      <c r="T2649">
        <v>360000</v>
      </c>
      <c r="U2649">
        <v>170000</v>
      </c>
      <c r="V2649">
        <v>440000</v>
      </c>
      <c r="BA2649" t="s">
        <v>183</v>
      </c>
      <c r="BB2649" t="s">
        <v>184</v>
      </c>
      <c r="BC2649">
        <v>2015</v>
      </c>
      <c r="BD2649">
        <v>2558</v>
      </c>
      <c r="BE2649">
        <v>10</v>
      </c>
      <c r="BF2649">
        <v>2.5</v>
      </c>
      <c r="BG2649">
        <v>350000</v>
      </c>
      <c r="BH2649">
        <v>170000</v>
      </c>
      <c r="BI2649">
        <v>440000</v>
      </c>
      <c r="BK2649" t="str">
        <f t="shared" si="182"/>
        <v>Isuzu D-Max_2558_2500</v>
      </c>
      <c r="BL2649">
        <f t="shared" si="183"/>
        <v>350000</v>
      </c>
      <c r="BM2649">
        <f t="shared" si="184"/>
        <v>170000</v>
      </c>
      <c r="BN2649">
        <f t="shared" si="185"/>
        <v>440000</v>
      </c>
    </row>
    <row r="2650" spans="19:66">
      <c r="S2650" s="279" t="s">
        <v>454</v>
      </c>
      <c r="T2650">
        <v>370000</v>
      </c>
      <c r="U2650">
        <v>170000</v>
      </c>
      <c r="V2650">
        <v>440000</v>
      </c>
      <c r="BA2650" t="s">
        <v>183</v>
      </c>
      <c r="BB2650" t="s">
        <v>184</v>
      </c>
      <c r="BC2650">
        <v>2015</v>
      </c>
      <c r="BD2650">
        <v>2558</v>
      </c>
      <c r="BE2650">
        <v>10</v>
      </c>
      <c r="BF2650">
        <v>2.5</v>
      </c>
      <c r="BG2650">
        <v>360000</v>
      </c>
      <c r="BH2650">
        <v>170000</v>
      </c>
      <c r="BI2650">
        <v>440000</v>
      </c>
      <c r="BK2650" t="str">
        <f t="shared" si="182"/>
        <v>Isuzu D-Max_2558_2500</v>
      </c>
      <c r="BL2650">
        <f t="shared" si="183"/>
        <v>360000</v>
      </c>
      <c r="BM2650">
        <f t="shared" si="184"/>
        <v>170000</v>
      </c>
      <c r="BN2650">
        <f t="shared" si="185"/>
        <v>440000</v>
      </c>
    </row>
    <row r="2651" spans="19:66">
      <c r="S2651" s="279" t="s">
        <v>454</v>
      </c>
      <c r="T2651">
        <v>380000</v>
      </c>
      <c r="U2651">
        <v>170000</v>
      </c>
      <c r="V2651">
        <v>440000</v>
      </c>
      <c r="BA2651" t="s">
        <v>183</v>
      </c>
      <c r="BB2651" t="s">
        <v>184</v>
      </c>
      <c r="BC2651">
        <v>2015</v>
      </c>
      <c r="BD2651">
        <v>2558</v>
      </c>
      <c r="BE2651">
        <v>10</v>
      </c>
      <c r="BF2651">
        <v>2.5</v>
      </c>
      <c r="BG2651">
        <v>370000</v>
      </c>
      <c r="BH2651">
        <v>170000</v>
      </c>
      <c r="BI2651">
        <v>440000</v>
      </c>
      <c r="BK2651" t="str">
        <f t="shared" si="182"/>
        <v>Isuzu D-Max_2558_2500</v>
      </c>
      <c r="BL2651">
        <f t="shared" si="183"/>
        <v>370000</v>
      </c>
      <c r="BM2651">
        <f t="shared" si="184"/>
        <v>170000</v>
      </c>
      <c r="BN2651">
        <f t="shared" si="185"/>
        <v>440000</v>
      </c>
    </row>
    <row r="2652" spans="19:66">
      <c r="S2652" s="279" t="s">
        <v>454</v>
      </c>
      <c r="T2652">
        <v>390000</v>
      </c>
      <c r="U2652">
        <v>170000</v>
      </c>
      <c r="V2652">
        <v>440000</v>
      </c>
      <c r="BA2652" t="s">
        <v>183</v>
      </c>
      <c r="BB2652" t="s">
        <v>184</v>
      </c>
      <c r="BC2652">
        <v>2015</v>
      </c>
      <c r="BD2652">
        <v>2558</v>
      </c>
      <c r="BE2652">
        <v>10</v>
      </c>
      <c r="BF2652">
        <v>2.5</v>
      </c>
      <c r="BG2652">
        <v>380000</v>
      </c>
      <c r="BH2652">
        <v>170000</v>
      </c>
      <c r="BI2652">
        <v>440000</v>
      </c>
      <c r="BK2652" t="str">
        <f t="shared" si="182"/>
        <v>Isuzu D-Max_2558_2500</v>
      </c>
      <c r="BL2652">
        <f t="shared" si="183"/>
        <v>380000</v>
      </c>
      <c r="BM2652">
        <f t="shared" si="184"/>
        <v>170000</v>
      </c>
      <c r="BN2652">
        <f t="shared" si="185"/>
        <v>440000</v>
      </c>
    </row>
    <row r="2653" spans="19:66">
      <c r="S2653" s="279" t="s">
        <v>454</v>
      </c>
      <c r="T2653">
        <v>400000</v>
      </c>
      <c r="U2653">
        <v>170000</v>
      </c>
      <c r="V2653">
        <v>440000</v>
      </c>
      <c r="BA2653" t="s">
        <v>183</v>
      </c>
      <c r="BB2653" t="s">
        <v>184</v>
      </c>
      <c r="BC2653">
        <v>2015</v>
      </c>
      <c r="BD2653">
        <v>2558</v>
      </c>
      <c r="BE2653">
        <v>10</v>
      </c>
      <c r="BF2653">
        <v>2.5</v>
      </c>
      <c r="BG2653">
        <v>390000</v>
      </c>
      <c r="BH2653">
        <v>170000</v>
      </c>
      <c r="BI2653">
        <v>440000</v>
      </c>
      <c r="BK2653" t="str">
        <f t="shared" si="182"/>
        <v>Isuzu D-Max_2558_2500</v>
      </c>
      <c r="BL2653">
        <f t="shared" si="183"/>
        <v>390000</v>
      </c>
      <c r="BM2653">
        <f t="shared" si="184"/>
        <v>170000</v>
      </c>
      <c r="BN2653">
        <f t="shared" si="185"/>
        <v>440000</v>
      </c>
    </row>
    <row r="2654" spans="19:66">
      <c r="S2654" s="279" t="s">
        <v>454</v>
      </c>
      <c r="T2654">
        <v>410000</v>
      </c>
      <c r="U2654">
        <v>170000</v>
      </c>
      <c r="V2654">
        <v>440000</v>
      </c>
      <c r="BA2654" t="s">
        <v>183</v>
      </c>
      <c r="BB2654" t="s">
        <v>184</v>
      </c>
      <c r="BC2654">
        <v>2015</v>
      </c>
      <c r="BD2654">
        <v>2558</v>
      </c>
      <c r="BE2654">
        <v>10</v>
      </c>
      <c r="BF2654">
        <v>2.5</v>
      </c>
      <c r="BG2654">
        <v>400000</v>
      </c>
      <c r="BH2654">
        <v>170000</v>
      </c>
      <c r="BI2654">
        <v>440000</v>
      </c>
      <c r="BK2654" t="str">
        <f t="shared" si="182"/>
        <v>Isuzu D-Max_2558_2500</v>
      </c>
      <c r="BL2654">
        <f t="shared" si="183"/>
        <v>400000</v>
      </c>
      <c r="BM2654">
        <f t="shared" si="184"/>
        <v>170000</v>
      </c>
      <c r="BN2654">
        <f t="shared" si="185"/>
        <v>440000</v>
      </c>
    </row>
    <row r="2655" spans="19:66">
      <c r="S2655" s="279" t="s">
        <v>454</v>
      </c>
      <c r="T2655">
        <v>420000</v>
      </c>
      <c r="U2655">
        <v>170000</v>
      </c>
      <c r="V2655">
        <v>440000</v>
      </c>
      <c r="BA2655" t="s">
        <v>183</v>
      </c>
      <c r="BB2655" t="s">
        <v>184</v>
      </c>
      <c r="BC2655">
        <v>2015</v>
      </c>
      <c r="BD2655">
        <v>2558</v>
      </c>
      <c r="BE2655">
        <v>10</v>
      </c>
      <c r="BF2655">
        <v>2.5</v>
      </c>
      <c r="BG2655">
        <v>410000</v>
      </c>
      <c r="BH2655">
        <v>170000</v>
      </c>
      <c r="BI2655">
        <v>440000</v>
      </c>
      <c r="BK2655" t="str">
        <f t="shared" si="182"/>
        <v>Isuzu D-Max_2558_2500</v>
      </c>
      <c r="BL2655">
        <f t="shared" si="183"/>
        <v>410000</v>
      </c>
      <c r="BM2655">
        <f t="shared" si="184"/>
        <v>170000</v>
      </c>
      <c r="BN2655">
        <f t="shared" si="185"/>
        <v>440000</v>
      </c>
    </row>
    <row r="2656" spans="19:66">
      <c r="S2656" s="279" t="s">
        <v>454</v>
      </c>
      <c r="T2656">
        <v>430000</v>
      </c>
      <c r="U2656">
        <v>170000</v>
      </c>
      <c r="V2656">
        <v>440000</v>
      </c>
      <c r="BA2656" t="s">
        <v>183</v>
      </c>
      <c r="BB2656" t="s">
        <v>184</v>
      </c>
      <c r="BC2656">
        <v>2015</v>
      </c>
      <c r="BD2656">
        <v>2558</v>
      </c>
      <c r="BE2656">
        <v>10</v>
      </c>
      <c r="BF2656">
        <v>2.5</v>
      </c>
      <c r="BG2656">
        <v>420000</v>
      </c>
      <c r="BH2656">
        <v>170000</v>
      </c>
      <c r="BI2656">
        <v>440000</v>
      </c>
      <c r="BK2656" t="str">
        <f t="shared" si="182"/>
        <v>Isuzu D-Max_2558_2500</v>
      </c>
      <c r="BL2656">
        <f t="shared" si="183"/>
        <v>420000</v>
      </c>
      <c r="BM2656">
        <f t="shared" si="184"/>
        <v>170000</v>
      </c>
      <c r="BN2656">
        <f t="shared" si="185"/>
        <v>440000</v>
      </c>
    </row>
    <row r="2657" spans="19:66">
      <c r="S2657" s="279" t="s">
        <v>454</v>
      </c>
      <c r="T2657">
        <v>440000</v>
      </c>
      <c r="U2657">
        <v>170000</v>
      </c>
      <c r="V2657">
        <v>440000</v>
      </c>
      <c r="BA2657" t="s">
        <v>183</v>
      </c>
      <c r="BB2657" t="s">
        <v>184</v>
      </c>
      <c r="BC2657">
        <v>2015</v>
      </c>
      <c r="BD2657">
        <v>2558</v>
      </c>
      <c r="BE2657">
        <v>10</v>
      </c>
      <c r="BF2657">
        <v>2.5</v>
      </c>
      <c r="BG2657">
        <v>430000</v>
      </c>
      <c r="BH2657">
        <v>170000</v>
      </c>
      <c r="BI2657">
        <v>440000</v>
      </c>
      <c r="BK2657" t="str">
        <f t="shared" si="182"/>
        <v>Isuzu D-Max_2558_2500</v>
      </c>
      <c r="BL2657">
        <f t="shared" si="183"/>
        <v>430000</v>
      </c>
      <c r="BM2657">
        <f t="shared" si="184"/>
        <v>170000</v>
      </c>
      <c r="BN2657">
        <f t="shared" si="185"/>
        <v>440000</v>
      </c>
    </row>
    <row r="2658" spans="19:66">
      <c r="S2658" s="279" t="s">
        <v>455</v>
      </c>
      <c r="T2658">
        <v>190000</v>
      </c>
      <c r="U2658">
        <v>190000</v>
      </c>
      <c r="V2658">
        <v>460000</v>
      </c>
      <c r="BA2658" t="s">
        <v>183</v>
      </c>
      <c r="BB2658" t="s">
        <v>184</v>
      </c>
      <c r="BC2658">
        <v>2015</v>
      </c>
      <c r="BD2658">
        <v>2558</v>
      </c>
      <c r="BE2658">
        <v>10</v>
      </c>
      <c r="BF2658">
        <v>2.5</v>
      </c>
      <c r="BG2658">
        <v>440000</v>
      </c>
      <c r="BH2658">
        <v>170000</v>
      </c>
      <c r="BI2658">
        <v>440000</v>
      </c>
      <c r="BK2658" t="str">
        <f t="shared" si="182"/>
        <v>Isuzu D-Max_2558_2500</v>
      </c>
      <c r="BL2658">
        <f t="shared" si="183"/>
        <v>440000</v>
      </c>
      <c r="BM2658">
        <f t="shared" si="184"/>
        <v>170000</v>
      </c>
      <c r="BN2658">
        <f t="shared" si="185"/>
        <v>440000</v>
      </c>
    </row>
    <row r="2659" spans="19:66">
      <c r="S2659" s="279" t="s">
        <v>455</v>
      </c>
      <c r="T2659">
        <v>200000</v>
      </c>
      <c r="U2659">
        <v>190000</v>
      </c>
      <c r="V2659">
        <v>460000</v>
      </c>
      <c r="BA2659" t="s">
        <v>183</v>
      </c>
      <c r="BB2659" t="s">
        <v>184</v>
      </c>
      <c r="BC2659">
        <v>2015</v>
      </c>
      <c r="BD2659">
        <v>2558</v>
      </c>
      <c r="BE2659">
        <v>10</v>
      </c>
      <c r="BF2659">
        <v>3</v>
      </c>
      <c r="BG2659">
        <v>190000</v>
      </c>
      <c r="BH2659">
        <v>190000</v>
      </c>
      <c r="BI2659">
        <v>460000</v>
      </c>
      <c r="BK2659" t="str">
        <f t="shared" si="182"/>
        <v>Isuzu D-Max_2558_3000</v>
      </c>
      <c r="BL2659">
        <f t="shared" si="183"/>
        <v>190000</v>
      </c>
      <c r="BM2659">
        <f t="shared" si="184"/>
        <v>190000</v>
      </c>
      <c r="BN2659">
        <f t="shared" si="185"/>
        <v>460000</v>
      </c>
    </row>
    <row r="2660" spans="19:66">
      <c r="S2660" s="279" t="s">
        <v>455</v>
      </c>
      <c r="T2660">
        <v>210000</v>
      </c>
      <c r="U2660">
        <v>190000</v>
      </c>
      <c r="V2660">
        <v>460000</v>
      </c>
      <c r="BA2660" t="s">
        <v>183</v>
      </c>
      <c r="BB2660" t="s">
        <v>184</v>
      </c>
      <c r="BC2660">
        <v>2015</v>
      </c>
      <c r="BD2660">
        <v>2558</v>
      </c>
      <c r="BE2660">
        <v>10</v>
      </c>
      <c r="BF2660">
        <v>3</v>
      </c>
      <c r="BG2660">
        <v>200000</v>
      </c>
      <c r="BH2660">
        <v>190000</v>
      </c>
      <c r="BI2660">
        <v>460000</v>
      </c>
      <c r="BK2660" t="str">
        <f t="shared" si="182"/>
        <v>Isuzu D-Max_2558_3000</v>
      </c>
      <c r="BL2660">
        <f t="shared" si="183"/>
        <v>200000</v>
      </c>
      <c r="BM2660">
        <f t="shared" si="184"/>
        <v>190000</v>
      </c>
      <c r="BN2660">
        <f t="shared" si="185"/>
        <v>460000</v>
      </c>
    </row>
    <row r="2661" spans="19:66">
      <c r="S2661" s="279" t="s">
        <v>455</v>
      </c>
      <c r="T2661">
        <v>220000</v>
      </c>
      <c r="U2661">
        <v>190000</v>
      </c>
      <c r="V2661">
        <v>460000</v>
      </c>
      <c r="BA2661" t="s">
        <v>183</v>
      </c>
      <c r="BB2661" t="s">
        <v>184</v>
      </c>
      <c r="BC2661">
        <v>2015</v>
      </c>
      <c r="BD2661">
        <v>2558</v>
      </c>
      <c r="BE2661">
        <v>10</v>
      </c>
      <c r="BF2661">
        <v>3</v>
      </c>
      <c r="BG2661">
        <v>210000</v>
      </c>
      <c r="BH2661">
        <v>190000</v>
      </c>
      <c r="BI2661">
        <v>460000</v>
      </c>
      <c r="BK2661" t="str">
        <f t="shared" si="182"/>
        <v>Isuzu D-Max_2558_3000</v>
      </c>
      <c r="BL2661">
        <f t="shared" si="183"/>
        <v>210000</v>
      </c>
      <c r="BM2661">
        <f t="shared" si="184"/>
        <v>190000</v>
      </c>
      <c r="BN2661">
        <f t="shared" si="185"/>
        <v>460000</v>
      </c>
    </row>
    <row r="2662" spans="19:66">
      <c r="S2662" s="279" t="s">
        <v>455</v>
      </c>
      <c r="T2662">
        <v>230000</v>
      </c>
      <c r="U2662">
        <v>190000</v>
      </c>
      <c r="V2662">
        <v>460000</v>
      </c>
      <c r="BA2662" t="s">
        <v>183</v>
      </c>
      <c r="BB2662" t="s">
        <v>184</v>
      </c>
      <c r="BC2662">
        <v>2015</v>
      </c>
      <c r="BD2662">
        <v>2558</v>
      </c>
      <c r="BE2662">
        <v>10</v>
      </c>
      <c r="BF2662">
        <v>3</v>
      </c>
      <c r="BG2662">
        <v>220000</v>
      </c>
      <c r="BH2662">
        <v>190000</v>
      </c>
      <c r="BI2662">
        <v>460000</v>
      </c>
      <c r="BK2662" t="str">
        <f t="shared" si="182"/>
        <v>Isuzu D-Max_2558_3000</v>
      </c>
      <c r="BL2662">
        <f t="shared" si="183"/>
        <v>220000</v>
      </c>
      <c r="BM2662">
        <f t="shared" si="184"/>
        <v>190000</v>
      </c>
      <c r="BN2662">
        <f t="shared" si="185"/>
        <v>460000</v>
      </c>
    </row>
    <row r="2663" spans="19:66">
      <c r="S2663" s="279" t="s">
        <v>455</v>
      </c>
      <c r="T2663">
        <v>240000</v>
      </c>
      <c r="U2663">
        <v>190000</v>
      </c>
      <c r="V2663">
        <v>460000</v>
      </c>
      <c r="BA2663" t="s">
        <v>183</v>
      </c>
      <c r="BB2663" t="s">
        <v>184</v>
      </c>
      <c r="BC2663">
        <v>2015</v>
      </c>
      <c r="BD2663">
        <v>2558</v>
      </c>
      <c r="BE2663">
        <v>10</v>
      </c>
      <c r="BF2663">
        <v>3</v>
      </c>
      <c r="BG2663">
        <v>230000</v>
      </c>
      <c r="BH2663">
        <v>190000</v>
      </c>
      <c r="BI2663">
        <v>460000</v>
      </c>
      <c r="BK2663" t="str">
        <f t="shared" si="182"/>
        <v>Isuzu D-Max_2558_3000</v>
      </c>
      <c r="BL2663">
        <f t="shared" si="183"/>
        <v>230000</v>
      </c>
      <c r="BM2663">
        <f t="shared" si="184"/>
        <v>190000</v>
      </c>
      <c r="BN2663">
        <f t="shared" si="185"/>
        <v>460000</v>
      </c>
    </row>
    <row r="2664" spans="19:66">
      <c r="S2664" s="279" t="s">
        <v>455</v>
      </c>
      <c r="T2664">
        <v>250000</v>
      </c>
      <c r="U2664">
        <v>190000</v>
      </c>
      <c r="V2664">
        <v>460000</v>
      </c>
      <c r="BA2664" t="s">
        <v>183</v>
      </c>
      <c r="BB2664" t="s">
        <v>184</v>
      </c>
      <c r="BC2664">
        <v>2015</v>
      </c>
      <c r="BD2664">
        <v>2558</v>
      </c>
      <c r="BE2664">
        <v>10</v>
      </c>
      <c r="BF2664">
        <v>3</v>
      </c>
      <c r="BG2664">
        <v>240000</v>
      </c>
      <c r="BH2664">
        <v>190000</v>
      </c>
      <c r="BI2664">
        <v>460000</v>
      </c>
      <c r="BK2664" t="str">
        <f t="shared" si="182"/>
        <v>Isuzu D-Max_2558_3000</v>
      </c>
      <c r="BL2664">
        <f t="shared" si="183"/>
        <v>240000</v>
      </c>
      <c r="BM2664">
        <f t="shared" si="184"/>
        <v>190000</v>
      </c>
      <c r="BN2664">
        <f t="shared" si="185"/>
        <v>460000</v>
      </c>
    </row>
    <row r="2665" spans="19:66">
      <c r="S2665" s="279" t="s">
        <v>455</v>
      </c>
      <c r="T2665">
        <v>260000</v>
      </c>
      <c r="U2665">
        <v>190000</v>
      </c>
      <c r="V2665">
        <v>460000</v>
      </c>
      <c r="BA2665" t="s">
        <v>183</v>
      </c>
      <c r="BB2665" t="s">
        <v>184</v>
      </c>
      <c r="BC2665">
        <v>2015</v>
      </c>
      <c r="BD2665">
        <v>2558</v>
      </c>
      <c r="BE2665">
        <v>10</v>
      </c>
      <c r="BF2665">
        <v>3</v>
      </c>
      <c r="BG2665">
        <v>250000</v>
      </c>
      <c r="BH2665">
        <v>190000</v>
      </c>
      <c r="BI2665">
        <v>460000</v>
      </c>
      <c r="BK2665" t="str">
        <f t="shared" si="182"/>
        <v>Isuzu D-Max_2558_3000</v>
      </c>
      <c r="BL2665">
        <f t="shared" si="183"/>
        <v>250000</v>
      </c>
      <c r="BM2665">
        <f t="shared" si="184"/>
        <v>190000</v>
      </c>
      <c r="BN2665">
        <f t="shared" si="185"/>
        <v>460000</v>
      </c>
    </row>
    <row r="2666" spans="19:66">
      <c r="S2666" s="279" t="s">
        <v>455</v>
      </c>
      <c r="T2666">
        <v>270000</v>
      </c>
      <c r="U2666">
        <v>190000</v>
      </c>
      <c r="V2666">
        <v>460000</v>
      </c>
      <c r="BA2666" t="s">
        <v>183</v>
      </c>
      <c r="BB2666" t="s">
        <v>184</v>
      </c>
      <c r="BC2666">
        <v>2015</v>
      </c>
      <c r="BD2666">
        <v>2558</v>
      </c>
      <c r="BE2666">
        <v>10</v>
      </c>
      <c r="BF2666">
        <v>3</v>
      </c>
      <c r="BG2666">
        <v>260000</v>
      </c>
      <c r="BH2666">
        <v>190000</v>
      </c>
      <c r="BI2666">
        <v>460000</v>
      </c>
      <c r="BK2666" t="str">
        <f t="shared" si="182"/>
        <v>Isuzu D-Max_2558_3000</v>
      </c>
      <c r="BL2666">
        <f t="shared" si="183"/>
        <v>260000</v>
      </c>
      <c r="BM2666">
        <f t="shared" si="184"/>
        <v>190000</v>
      </c>
      <c r="BN2666">
        <f t="shared" si="185"/>
        <v>460000</v>
      </c>
    </row>
    <row r="2667" spans="19:66">
      <c r="S2667" s="279" t="s">
        <v>455</v>
      </c>
      <c r="T2667">
        <v>280000</v>
      </c>
      <c r="U2667">
        <v>190000</v>
      </c>
      <c r="V2667">
        <v>460000</v>
      </c>
      <c r="BA2667" t="s">
        <v>183</v>
      </c>
      <c r="BB2667" t="s">
        <v>184</v>
      </c>
      <c r="BC2667">
        <v>2015</v>
      </c>
      <c r="BD2667">
        <v>2558</v>
      </c>
      <c r="BE2667">
        <v>10</v>
      </c>
      <c r="BF2667">
        <v>3</v>
      </c>
      <c r="BG2667">
        <v>270000</v>
      </c>
      <c r="BH2667">
        <v>190000</v>
      </c>
      <c r="BI2667">
        <v>460000</v>
      </c>
      <c r="BK2667" t="str">
        <f t="shared" si="182"/>
        <v>Isuzu D-Max_2558_3000</v>
      </c>
      <c r="BL2667">
        <f t="shared" si="183"/>
        <v>270000</v>
      </c>
      <c r="BM2667">
        <f t="shared" si="184"/>
        <v>190000</v>
      </c>
      <c r="BN2667">
        <f t="shared" si="185"/>
        <v>460000</v>
      </c>
    </row>
    <row r="2668" spans="19:66">
      <c r="S2668" s="279" t="s">
        <v>455</v>
      </c>
      <c r="T2668">
        <v>290000</v>
      </c>
      <c r="U2668">
        <v>190000</v>
      </c>
      <c r="V2668">
        <v>460000</v>
      </c>
      <c r="BA2668" t="s">
        <v>183</v>
      </c>
      <c r="BB2668" t="s">
        <v>184</v>
      </c>
      <c r="BC2668">
        <v>2015</v>
      </c>
      <c r="BD2668">
        <v>2558</v>
      </c>
      <c r="BE2668">
        <v>10</v>
      </c>
      <c r="BF2668">
        <v>3</v>
      </c>
      <c r="BG2668">
        <v>280000</v>
      </c>
      <c r="BH2668">
        <v>190000</v>
      </c>
      <c r="BI2668">
        <v>460000</v>
      </c>
      <c r="BK2668" t="str">
        <f t="shared" si="182"/>
        <v>Isuzu D-Max_2558_3000</v>
      </c>
      <c r="BL2668">
        <f t="shared" si="183"/>
        <v>280000</v>
      </c>
      <c r="BM2668">
        <f t="shared" si="184"/>
        <v>190000</v>
      </c>
      <c r="BN2668">
        <f t="shared" si="185"/>
        <v>460000</v>
      </c>
    </row>
    <row r="2669" spans="19:66">
      <c r="S2669" s="279" t="s">
        <v>455</v>
      </c>
      <c r="T2669">
        <v>300000</v>
      </c>
      <c r="U2669">
        <v>190000</v>
      </c>
      <c r="V2669">
        <v>460000</v>
      </c>
      <c r="BA2669" t="s">
        <v>183</v>
      </c>
      <c r="BB2669" t="s">
        <v>184</v>
      </c>
      <c r="BC2669">
        <v>2015</v>
      </c>
      <c r="BD2669">
        <v>2558</v>
      </c>
      <c r="BE2669">
        <v>10</v>
      </c>
      <c r="BF2669">
        <v>3</v>
      </c>
      <c r="BG2669">
        <v>290000</v>
      </c>
      <c r="BH2669">
        <v>190000</v>
      </c>
      <c r="BI2669">
        <v>460000</v>
      </c>
      <c r="BK2669" t="str">
        <f t="shared" si="182"/>
        <v>Isuzu D-Max_2558_3000</v>
      </c>
      <c r="BL2669">
        <f t="shared" si="183"/>
        <v>290000</v>
      </c>
      <c r="BM2669">
        <f t="shared" si="184"/>
        <v>190000</v>
      </c>
      <c r="BN2669">
        <f t="shared" si="185"/>
        <v>460000</v>
      </c>
    </row>
    <row r="2670" spans="19:66">
      <c r="S2670" s="279" t="s">
        <v>455</v>
      </c>
      <c r="T2670">
        <v>310000</v>
      </c>
      <c r="U2670">
        <v>190000</v>
      </c>
      <c r="V2670">
        <v>460000</v>
      </c>
      <c r="BA2670" t="s">
        <v>183</v>
      </c>
      <c r="BB2670" t="s">
        <v>184</v>
      </c>
      <c r="BC2670">
        <v>2015</v>
      </c>
      <c r="BD2670">
        <v>2558</v>
      </c>
      <c r="BE2670">
        <v>10</v>
      </c>
      <c r="BF2670">
        <v>3</v>
      </c>
      <c r="BG2670">
        <v>300000</v>
      </c>
      <c r="BH2670">
        <v>190000</v>
      </c>
      <c r="BI2670">
        <v>460000</v>
      </c>
      <c r="BK2670" t="str">
        <f t="shared" si="182"/>
        <v>Isuzu D-Max_2558_3000</v>
      </c>
      <c r="BL2670">
        <f t="shared" si="183"/>
        <v>300000</v>
      </c>
      <c r="BM2670">
        <f t="shared" si="184"/>
        <v>190000</v>
      </c>
      <c r="BN2670">
        <f t="shared" si="185"/>
        <v>460000</v>
      </c>
    </row>
    <row r="2671" spans="19:66">
      <c r="S2671" s="279" t="s">
        <v>455</v>
      </c>
      <c r="T2671">
        <v>320000</v>
      </c>
      <c r="U2671">
        <v>190000</v>
      </c>
      <c r="V2671">
        <v>460000</v>
      </c>
      <c r="BA2671" t="s">
        <v>183</v>
      </c>
      <c r="BB2671" t="s">
        <v>184</v>
      </c>
      <c r="BC2671">
        <v>2015</v>
      </c>
      <c r="BD2671">
        <v>2558</v>
      </c>
      <c r="BE2671">
        <v>10</v>
      </c>
      <c r="BF2671">
        <v>3</v>
      </c>
      <c r="BG2671">
        <v>310000</v>
      </c>
      <c r="BH2671">
        <v>190000</v>
      </c>
      <c r="BI2671">
        <v>460000</v>
      </c>
      <c r="BK2671" t="str">
        <f t="shared" si="182"/>
        <v>Isuzu D-Max_2558_3000</v>
      </c>
      <c r="BL2671">
        <f t="shared" si="183"/>
        <v>310000</v>
      </c>
      <c r="BM2671">
        <f t="shared" si="184"/>
        <v>190000</v>
      </c>
      <c r="BN2671">
        <f t="shared" si="185"/>
        <v>460000</v>
      </c>
    </row>
    <row r="2672" spans="19:66">
      <c r="S2672" s="279" t="s">
        <v>455</v>
      </c>
      <c r="T2672">
        <v>330000</v>
      </c>
      <c r="U2672">
        <v>190000</v>
      </c>
      <c r="V2672">
        <v>460000</v>
      </c>
      <c r="BA2672" t="s">
        <v>183</v>
      </c>
      <c r="BB2672" t="s">
        <v>184</v>
      </c>
      <c r="BC2672">
        <v>2015</v>
      </c>
      <c r="BD2672">
        <v>2558</v>
      </c>
      <c r="BE2672">
        <v>10</v>
      </c>
      <c r="BF2672">
        <v>3</v>
      </c>
      <c r="BG2672">
        <v>320000</v>
      </c>
      <c r="BH2672">
        <v>190000</v>
      </c>
      <c r="BI2672">
        <v>460000</v>
      </c>
      <c r="BK2672" t="str">
        <f t="shared" si="182"/>
        <v>Isuzu D-Max_2558_3000</v>
      </c>
      <c r="BL2672">
        <f t="shared" si="183"/>
        <v>320000</v>
      </c>
      <c r="BM2672">
        <f t="shared" si="184"/>
        <v>190000</v>
      </c>
      <c r="BN2672">
        <f t="shared" si="185"/>
        <v>460000</v>
      </c>
    </row>
    <row r="2673" spans="19:66">
      <c r="S2673" s="279" t="s">
        <v>455</v>
      </c>
      <c r="T2673">
        <v>340000</v>
      </c>
      <c r="U2673">
        <v>190000</v>
      </c>
      <c r="V2673">
        <v>460000</v>
      </c>
      <c r="BA2673" t="s">
        <v>183</v>
      </c>
      <c r="BB2673" t="s">
        <v>184</v>
      </c>
      <c r="BC2673">
        <v>2015</v>
      </c>
      <c r="BD2673">
        <v>2558</v>
      </c>
      <c r="BE2673">
        <v>10</v>
      </c>
      <c r="BF2673">
        <v>3</v>
      </c>
      <c r="BG2673">
        <v>330000</v>
      </c>
      <c r="BH2673">
        <v>190000</v>
      </c>
      <c r="BI2673">
        <v>460000</v>
      </c>
      <c r="BK2673" t="str">
        <f t="shared" si="182"/>
        <v>Isuzu D-Max_2558_3000</v>
      </c>
      <c r="BL2673">
        <f t="shared" si="183"/>
        <v>330000</v>
      </c>
      <c r="BM2673">
        <f t="shared" si="184"/>
        <v>190000</v>
      </c>
      <c r="BN2673">
        <f t="shared" si="185"/>
        <v>460000</v>
      </c>
    </row>
    <row r="2674" spans="19:66">
      <c r="S2674" s="279" t="s">
        <v>455</v>
      </c>
      <c r="T2674">
        <v>350000</v>
      </c>
      <c r="U2674">
        <v>190000</v>
      </c>
      <c r="V2674">
        <v>460000</v>
      </c>
      <c r="BA2674" t="s">
        <v>183</v>
      </c>
      <c r="BB2674" t="s">
        <v>184</v>
      </c>
      <c r="BC2674">
        <v>2015</v>
      </c>
      <c r="BD2674">
        <v>2558</v>
      </c>
      <c r="BE2674">
        <v>10</v>
      </c>
      <c r="BF2674">
        <v>3</v>
      </c>
      <c r="BG2674">
        <v>340000</v>
      </c>
      <c r="BH2674">
        <v>190000</v>
      </c>
      <c r="BI2674">
        <v>460000</v>
      </c>
      <c r="BK2674" t="str">
        <f t="shared" si="182"/>
        <v>Isuzu D-Max_2558_3000</v>
      </c>
      <c r="BL2674">
        <f t="shared" si="183"/>
        <v>340000</v>
      </c>
      <c r="BM2674">
        <f t="shared" si="184"/>
        <v>190000</v>
      </c>
      <c r="BN2674">
        <f t="shared" si="185"/>
        <v>460000</v>
      </c>
    </row>
    <row r="2675" spans="19:66">
      <c r="S2675" s="279" t="s">
        <v>455</v>
      </c>
      <c r="T2675">
        <v>360000</v>
      </c>
      <c r="U2675">
        <v>190000</v>
      </c>
      <c r="V2675">
        <v>460000</v>
      </c>
      <c r="BA2675" t="s">
        <v>183</v>
      </c>
      <c r="BB2675" t="s">
        <v>184</v>
      </c>
      <c r="BC2675">
        <v>2015</v>
      </c>
      <c r="BD2675">
        <v>2558</v>
      </c>
      <c r="BE2675">
        <v>10</v>
      </c>
      <c r="BF2675">
        <v>3</v>
      </c>
      <c r="BG2675">
        <v>350000</v>
      </c>
      <c r="BH2675">
        <v>190000</v>
      </c>
      <c r="BI2675">
        <v>460000</v>
      </c>
      <c r="BK2675" t="str">
        <f t="shared" si="182"/>
        <v>Isuzu D-Max_2558_3000</v>
      </c>
      <c r="BL2675">
        <f t="shared" si="183"/>
        <v>350000</v>
      </c>
      <c r="BM2675">
        <f t="shared" si="184"/>
        <v>190000</v>
      </c>
      <c r="BN2675">
        <f t="shared" si="185"/>
        <v>460000</v>
      </c>
    </row>
    <row r="2676" spans="19:66">
      <c r="S2676" s="279" t="s">
        <v>455</v>
      </c>
      <c r="T2676">
        <v>370000</v>
      </c>
      <c r="U2676">
        <v>190000</v>
      </c>
      <c r="V2676">
        <v>460000</v>
      </c>
      <c r="BA2676" t="s">
        <v>183</v>
      </c>
      <c r="BB2676" t="s">
        <v>184</v>
      </c>
      <c r="BC2676">
        <v>2015</v>
      </c>
      <c r="BD2676">
        <v>2558</v>
      </c>
      <c r="BE2676">
        <v>10</v>
      </c>
      <c r="BF2676">
        <v>3</v>
      </c>
      <c r="BG2676">
        <v>360000</v>
      </c>
      <c r="BH2676">
        <v>190000</v>
      </c>
      <c r="BI2676">
        <v>460000</v>
      </c>
      <c r="BK2676" t="str">
        <f t="shared" si="182"/>
        <v>Isuzu D-Max_2558_3000</v>
      </c>
      <c r="BL2676">
        <f t="shared" si="183"/>
        <v>360000</v>
      </c>
      <c r="BM2676">
        <f t="shared" si="184"/>
        <v>190000</v>
      </c>
      <c r="BN2676">
        <f t="shared" si="185"/>
        <v>460000</v>
      </c>
    </row>
    <row r="2677" spans="19:66">
      <c r="S2677" s="279" t="s">
        <v>455</v>
      </c>
      <c r="T2677">
        <v>380000</v>
      </c>
      <c r="U2677">
        <v>190000</v>
      </c>
      <c r="V2677">
        <v>460000</v>
      </c>
      <c r="BA2677" t="s">
        <v>183</v>
      </c>
      <c r="BB2677" t="s">
        <v>184</v>
      </c>
      <c r="BC2677">
        <v>2015</v>
      </c>
      <c r="BD2677">
        <v>2558</v>
      </c>
      <c r="BE2677">
        <v>10</v>
      </c>
      <c r="BF2677">
        <v>3</v>
      </c>
      <c r="BG2677">
        <v>370000</v>
      </c>
      <c r="BH2677">
        <v>190000</v>
      </c>
      <c r="BI2677">
        <v>460000</v>
      </c>
      <c r="BK2677" t="str">
        <f t="shared" si="182"/>
        <v>Isuzu D-Max_2558_3000</v>
      </c>
      <c r="BL2677">
        <f t="shared" si="183"/>
        <v>370000</v>
      </c>
      <c r="BM2677">
        <f t="shared" si="184"/>
        <v>190000</v>
      </c>
      <c r="BN2677">
        <f t="shared" si="185"/>
        <v>460000</v>
      </c>
    </row>
    <row r="2678" spans="19:66">
      <c r="S2678" s="279" t="s">
        <v>455</v>
      </c>
      <c r="T2678">
        <v>390000</v>
      </c>
      <c r="U2678">
        <v>190000</v>
      </c>
      <c r="V2678">
        <v>460000</v>
      </c>
      <c r="BA2678" t="s">
        <v>183</v>
      </c>
      <c r="BB2678" t="s">
        <v>184</v>
      </c>
      <c r="BC2678">
        <v>2015</v>
      </c>
      <c r="BD2678">
        <v>2558</v>
      </c>
      <c r="BE2678">
        <v>10</v>
      </c>
      <c r="BF2678">
        <v>3</v>
      </c>
      <c r="BG2678">
        <v>380000</v>
      </c>
      <c r="BH2678">
        <v>190000</v>
      </c>
      <c r="BI2678">
        <v>460000</v>
      </c>
      <c r="BK2678" t="str">
        <f t="shared" si="182"/>
        <v>Isuzu D-Max_2558_3000</v>
      </c>
      <c r="BL2678">
        <f t="shared" si="183"/>
        <v>380000</v>
      </c>
      <c r="BM2678">
        <f t="shared" si="184"/>
        <v>190000</v>
      </c>
      <c r="BN2678">
        <f t="shared" si="185"/>
        <v>460000</v>
      </c>
    </row>
    <row r="2679" spans="19:66">
      <c r="S2679" s="279" t="s">
        <v>455</v>
      </c>
      <c r="T2679">
        <v>400000</v>
      </c>
      <c r="U2679">
        <v>190000</v>
      </c>
      <c r="V2679">
        <v>460000</v>
      </c>
      <c r="BA2679" t="s">
        <v>183</v>
      </c>
      <c r="BB2679" t="s">
        <v>184</v>
      </c>
      <c r="BC2679">
        <v>2015</v>
      </c>
      <c r="BD2679">
        <v>2558</v>
      </c>
      <c r="BE2679">
        <v>10</v>
      </c>
      <c r="BF2679">
        <v>3</v>
      </c>
      <c r="BG2679">
        <v>390000</v>
      </c>
      <c r="BH2679">
        <v>190000</v>
      </c>
      <c r="BI2679">
        <v>460000</v>
      </c>
      <c r="BK2679" t="str">
        <f t="shared" si="182"/>
        <v>Isuzu D-Max_2558_3000</v>
      </c>
      <c r="BL2679">
        <f t="shared" si="183"/>
        <v>390000</v>
      </c>
      <c r="BM2679">
        <f t="shared" si="184"/>
        <v>190000</v>
      </c>
      <c r="BN2679">
        <f t="shared" si="185"/>
        <v>460000</v>
      </c>
    </row>
    <row r="2680" spans="19:66">
      <c r="S2680" s="279" t="s">
        <v>455</v>
      </c>
      <c r="T2680">
        <v>410000</v>
      </c>
      <c r="U2680">
        <v>190000</v>
      </c>
      <c r="V2680">
        <v>460000</v>
      </c>
      <c r="BA2680" t="s">
        <v>183</v>
      </c>
      <c r="BB2680" t="s">
        <v>184</v>
      </c>
      <c r="BC2680">
        <v>2015</v>
      </c>
      <c r="BD2680">
        <v>2558</v>
      </c>
      <c r="BE2680">
        <v>10</v>
      </c>
      <c r="BF2680">
        <v>3</v>
      </c>
      <c r="BG2680">
        <v>400000</v>
      </c>
      <c r="BH2680">
        <v>190000</v>
      </c>
      <c r="BI2680">
        <v>460000</v>
      </c>
      <c r="BK2680" t="str">
        <f t="shared" si="182"/>
        <v>Isuzu D-Max_2558_3000</v>
      </c>
      <c r="BL2680">
        <f t="shared" si="183"/>
        <v>400000</v>
      </c>
      <c r="BM2680">
        <f t="shared" si="184"/>
        <v>190000</v>
      </c>
      <c r="BN2680">
        <f t="shared" si="185"/>
        <v>460000</v>
      </c>
    </row>
    <row r="2681" spans="19:66">
      <c r="S2681" s="279" t="s">
        <v>455</v>
      </c>
      <c r="T2681">
        <v>420000</v>
      </c>
      <c r="U2681">
        <v>190000</v>
      </c>
      <c r="V2681">
        <v>460000</v>
      </c>
      <c r="BA2681" t="s">
        <v>183</v>
      </c>
      <c r="BB2681" t="s">
        <v>184</v>
      </c>
      <c r="BC2681">
        <v>2015</v>
      </c>
      <c r="BD2681">
        <v>2558</v>
      </c>
      <c r="BE2681">
        <v>10</v>
      </c>
      <c r="BF2681">
        <v>3</v>
      </c>
      <c r="BG2681">
        <v>410000</v>
      </c>
      <c r="BH2681">
        <v>190000</v>
      </c>
      <c r="BI2681">
        <v>460000</v>
      </c>
      <c r="BK2681" t="str">
        <f t="shared" si="182"/>
        <v>Isuzu D-Max_2558_3000</v>
      </c>
      <c r="BL2681">
        <f t="shared" si="183"/>
        <v>410000</v>
      </c>
      <c r="BM2681">
        <f t="shared" si="184"/>
        <v>190000</v>
      </c>
      <c r="BN2681">
        <f t="shared" si="185"/>
        <v>460000</v>
      </c>
    </row>
    <row r="2682" spans="19:66">
      <c r="S2682" s="279" t="s">
        <v>455</v>
      </c>
      <c r="T2682">
        <v>430000</v>
      </c>
      <c r="U2682">
        <v>190000</v>
      </c>
      <c r="V2682">
        <v>460000</v>
      </c>
      <c r="BA2682" t="s">
        <v>183</v>
      </c>
      <c r="BB2682" t="s">
        <v>184</v>
      </c>
      <c r="BC2682">
        <v>2015</v>
      </c>
      <c r="BD2682">
        <v>2558</v>
      </c>
      <c r="BE2682">
        <v>10</v>
      </c>
      <c r="BF2682">
        <v>3</v>
      </c>
      <c r="BG2682">
        <v>420000</v>
      </c>
      <c r="BH2682">
        <v>190000</v>
      </c>
      <c r="BI2682">
        <v>460000</v>
      </c>
      <c r="BK2682" t="str">
        <f t="shared" si="182"/>
        <v>Isuzu D-Max_2558_3000</v>
      </c>
      <c r="BL2682">
        <f t="shared" si="183"/>
        <v>420000</v>
      </c>
      <c r="BM2682">
        <f t="shared" si="184"/>
        <v>190000</v>
      </c>
      <c r="BN2682">
        <f t="shared" si="185"/>
        <v>460000</v>
      </c>
    </row>
    <row r="2683" spans="19:66">
      <c r="S2683" s="279" t="s">
        <v>455</v>
      </c>
      <c r="T2683">
        <v>440000</v>
      </c>
      <c r="U2683">
        <v>190000</v>
      </c>
      <c r="V2683">
        <v>460000</v>
      </c>
      <c r="BA2683" t="s">
        <v>183</v>
      </c>
      <c r="BB2683" t="s">
        <v>184</v>
      </c>
      <c r="BC2683">
        <v>2015</v>
      </c>
      <c r="BD2683">
        <v>2558</v>
      </c>
      <c r="BE2683">
        <v>10</v>
      </c>
      <c r="BF2683">
        <v>3</v>
      </c>
      <c r="BG2683">
        <v>430000</v>
      </c>
      <c r="BH2683">
        <v>190000</v>
      </c>
      <c r="BI2683">
        <v>460000</v>
      </c>
      <c r="BK2683" t="str">
        <f t="shared" si="182"/>
        <v>Isuzu D-Max_2558_3000</v>
      </c>
      <c r="BL2683">
        <f t="shared" si="183"/>
        <v>430000</v>
      </c>
      <c r="BM2683">
        <f t="shared" si="184"/>
        <v>190000</v>
      </c>
      <c r="BN2683">
        <f t="shared" si="185"/>
        <v>460000</v>
      </c>
    </row>
    <row r="2684" spans="19:66">
      <c r="S2684" s="279" t="s">
        <v>455</v>
      </c>
      <c r="T2684">
        <v>450000</v>
      </c>
      <c r="U2684">
        <v>190000</v>
      </c>
      <c r="V2684">
        <v>460000</v>
      </c>
      <c r="BA2684" t="s">
        <v>183</v>
      </c>
      <c r="BB2684" t="s">
        <v>184</v>
      </c>
      <c r="BC2684">
        <v>2015</v>
      </c>
      <c r="BD2684">
        <v>2558</v>
      </c>
      <c r="BE2684">
        <v>10</v>
      </c>
      <c r="BF2684">
        <v>3</v>
      </c>
      <c r="BG2684">
        <v>440000</v>
      </c>
      <c r="BH2684">
        <v>190000</v>
      </c>
      <c r="BI2684">
        <v>460000</v>
      </c>
      <c r="BK2684" t="str">
        <f t="shared" si="182"/>
        <v>Isuzu D-Max_2558_3000</v>
      </c>
      <c r="BL2684">
        <f t="shared" si="183"/>
        <v>440000</v>
      </c>
      <c r="BM2684">
        <f t="shared" si="184"/>
        <v>190000</v>
      </c>
      <c r="BN2684">
        <f t="shared" si="185"/>
        <v>460000</v>
      </c>
    </row>
    <row r="2685" spans="19:66">
      <c r="S2685" s="279" t="s">
        <v>455</v>
      </c>
      <c r="T2685">
        <v>460000</v>
      </c>
      <c r="U2685">
        <v>190000</v>
      </c>
      <c r="V2685">
        <v>460000</v>
      </c>
      <c r="BA2685" t="s">
        <v>183</v>
      </c>
      <c r="BB2685" t="s">
        <v>184</v>
      </c>
      <c r="BC2685">
        <v>2015</v>
      </c>
      <c r="BD2685">
        <v>2558</v>
      </c>
      <c r="BE2685">
        <v>10</v>
      </c>
      <c r="BF2685">
        <v>3</v>
      </c>
      <c r="BG2685">
        <v>450000</v>
      </c>
      <c r="BH2685">
        <v>190000</v>
      </c>
      <c r="BI2685">
        <v>460000</v>
      </c>
      <c r="BK2685" t="str">
        <f t="shared" si="182"/>
        <v>Isuzu D-Max_2558_3000</v>
      </c>
      <c r="BL2685">
        <f t="shared" si="183"/>
        <v>450000</v>
      </c>
      <c r="BM2685">
        <f t="shared" si="184"/>
        <v>190000</v>
      </c>
      <c r="BN2685">
        <f t="shared" si="185"/>
        <v>460000</v>
      </c>
    </row>
    <row r="2686" spans="19:66">
      <c r="S2686" s="279" t="s">
        <v>456</v>
      </c>
      <c r="T2686">
        <v>170000</v>
      </c>
      <c r="U2686">
        <v>170000</v>
      </c>
      <c r="V2686">
        <v>470000</v>
      </c>
      <c r="BA2686" t="s">
        <v>183</v>
      </c>
      <c r="BB2686" t="s">
        <v>184</v>
      </c>
      <c r="BC2686">
        <v>2015</v>
      </c>
      <c r="BD2686">
        <v>2558</v>
      </c>
      <c r="BE2686">
        <v>10</v>
      </c>
      <c r="BF2686">
        <v>3</v>
      </c>
      <c r="BG2686">
        <v>460000</v>
      </c>
      <c r="BH2686">
        <v>190000</v>
      </c>
      <c r="BI2686">
        <v>460000</v>
      </c>
      <c r="BK2686" t="str">
        <f t="shared" si="182"/>
        <v>Isuzu D-Max_2558_3000</v>
      </c>
      <c r="BL2686">
        <f t="shared" si="183"/>
        <v>460000</v>
      </c>
      <c r="BM2686">
        <f t="shared" si="184"/>
        <v>190000</v>
      </c>
      <c r="BN2686">
        <f t="shared" si="185"/>
        <v>460000</v>
      </c>
    </row>
    <row r="2687" spans="19:66">
      <c r="S2687" s="279" t="s">
        <v>456</v>
      </c>
      <c r="T2687">
        <v>180000</v>
      </c>
      <c r="U2687">
        <v>170000</v>
      </c>
      <c r="V2687">
        <v>470000</v>
      </c>
      <c r="BA2687" t="s">
        <v>183</v>
      </c>
      <c r="BB2687" t="s">
        <v>184</v>
      </c>
      <c r="BC2687">
        <v>2016</v>
      </c>
      <c r="BD2687">
        <v>2559</v>
      </c>
      <c r="BE2687">
        <v>9</v>
      </c>
      <c r="BF2687">
        <v>1.9</v>
      </c>
      <c r="BG2687">
        <v>170000</v>
      </c>
      <c r="BH2687">
        <v>170000</v>
      </c>
      <c r="BI2687">
        <v>470000</v>
      </c>
      <c r="BK2687" t="str">
        <f t="shared" si="182"/>
        <v>Isuzu D-Max_2559_1900</v>
      </c>
      <c r="BL2687">
        <f t="shared" si="183"/>
        <v>170000</v>
      </c>
      <c r="BM2687">
        <f t="shared" si="184"/>
        <v>170000</v>
      </c>
      <c r="BN2687">
        <f t="shared" si="185"/>
        <v>470000</v>
      </c>
    </row>
    <row r="2688" spans="19:66">
      <c r="S2688" s="279" t="s">
        <v>456</v>
      </c>
      <c r="T2688">
        <v>190000</v>
      </c>
      <c r="U2688">
        <v>170000</v>
      </c>
      <c r="V2688">
        <v>470000</v>
      </c>
      <c r="BA2688" t="s">
        <v>183</v>
      </c>
      <c r="BB2688" t="s">
        <v>184</v>
      </c>
      <c r="BC2688">
        <v>2016</v>
      </c>
      <c r="BD2688">
        <v>2559</v>
      </c>
      <c r="BE2688">
        <v>9</v>
      </c>
      <c r="BF2688">
        <v>1.9</v>
      </c>
      <c r="BG2688">
        <v>180000</v>
      </c>
      <c r="BH2688">
        <v>170000</v>
      </c>
      <c r="BI2688">
        <v>470000</v>
      </c>
      <c r="BK2688" t="str">
        <f t="shared" si="182"/>
        <v>Isuzu D-Max_2559_1900</v>
      </c>
      <c r="BL2688">
        <f t="shared" si="183"/>
        <v>180000</v>
      </c>
      <c r="BM2688">
        <f t="shared" si="184"/>
        <v>170000</v>
      </c>
      <c r="BN2688">
        <f t="shared" si="185"/>
        <v>470000</v>
      </c>
    </row>
    <row r="2689" spans="19:66">
      <c r="S2689" s="279" t="s">
        <v>456</v>
      </c>
      <c r="T2689">
        <v>200000</v>
      </c>
      <c r="U2689">
        <v>170000</v>
      </c>
      <c r="V2689">
        <v>470000</v>
      </c>
      <c r="BA2689" t="s">
        <v>183</v>
      </c>
      <c r="BB2689" t="s">
        <v>184</v>
      </c>
      <c r="BC2689">
        <v>2016</v>
      </c>
      <c r="BD2689">
        <v>2559</v>
      </c>
      <c r="BE2689">
        <v>9</v>
      </c>
      <c r="BF2689">
        <v>1.9</v>
      </c>
      <c r="BG2689">
        <v>190000</v>
      </c>
      <c r="BH2689">
        <v>170000</v>
      </c>
      <c r="BI2689">
        <v>470000</v>
      </c>
      <c r="BK2689" t="str">
        <f t="shared" si="182"/>
        <v>Isuzu D-Max_2559_1900</v>
      </c>
      <c r="BL2689">
        <f t="shared" si="183"/>
        <v>190000</v>
      </c>
      <c r="BM2689">
        <f t="shared" si="184"/>
        <v>170000</v>
      </c>
      <c r="BN2689">
        <f t="shared" si="185"/>
        <v>470000</v>
      </c>
    </row>
    <row r="2690" spans="19:66">
      <c r="S2690" s="279" t="s">
        <v>456</v>
      </c>
      <c r="T2690">
        <v>210000</v>
      </c>
      <c r="U2690">
        <v>170000</v>
      </c>
      <c r="V2690">
        <v>470000</v>
      </c>
      <c r="BA2690" t="s">
        <v>183</v>
      </c>
      <c r="BB2690" t="s">
        <v>184</v>
      </c>
      <c r="BC2690">
        <v>2016</v>
      </c>
      <c r="BD2690">
        <v>2559</v>
      </c>
      <c r="BE2690">
        <v>9</v>
      </c>
      <c r="BF2690">
        <v>1.9</v>
      </c>
      <c r="BG2690">
        <v>200000</v>
      </c>
      <c r="BH2690">
        <v>170000</v>
      </c>
      <c r="BI2690">
        <v>470000</v>
      </c>
      <c r="BK2690" t="str">
        <f t="shared" si="182"/>
        <v>Isuzu D-Max_2559_1900</v>
      </c>
      <c r="BL2690">
        <f t="shared" si="183"/>
        <v>200000</v>
      </c>
      <c r="BM2690">
        <f t="shared" si="184"/>
        <v>170000</v>
      </c>
      <c r="BN2690">
        <f t="shared" si="185"/>
        <v>470000</v>
      </c>
    </row>
    <row r="2691" spans="19:66">
      <c r="S2691" s="280" t="s">
        <v>456</v>
      </c>
      <c r="T2691">
        <v>220000</v>
      </c>
      <c r="U2691">
        <v>170000</v>
      </c>
      <c r="V2691">
        <v>470000</v>
      </c>
      <c r="BA2691" t="s">
        <v>183</v>
      </c>
      <c r="BB2691" t="s">
        <v>184</v>
      </c>
      <c r="BC2691">
        <v>2016</v>
      </c>
      <c r="BD2691">
        <v>2559</v>
      </c>
      <c r="BE2691">
        <v>9</v>
      </c>
      <c r="BF2691">
        <v>1.9</v>
      </c>
      <c r="BG2691">
        <v>210000</v>
      </c>
      <c r="BH2691">
        <v>170000</v>
      </c>
      <c r="BI2691">
        <v>470000</v>
      </c>
      <c r="BK2691" t="str">
        <f t="shared" ref="BK2691:BK2754" si="186">BA2691&amp;" "&amp;BB2691&amp;"_"&amp;BD2691&amp;"_"&amp;BF2691*1000</f>
        <v>Isuzu D-Max_2559_1900</v>
      </c>
      <c r="BL2691">
        <f t="shared" ref="BL2691:BL2754" si="187">BG2691</f>
        <v>210000</v>
      </c>
      <c r="BM2691">
        <f t="shared" ref="BM2691:BM2754" si="188">BH2691</f>
        <v>170000</v>
      </c>
      <c r="BN2691">
        <f t="shared" ref="BN2691:BN2754" si="189">BI2691</f>
        <v>470000</v>
      </c>
    </row>
    <row r="2692" spans="19:66">
      <c r="S2692" s="279" t="s">
        <v>456</v>
      </c>
      <c r="T2692">
        <v>230000</v>
      </c>
      <c r="U2692">
        <v>170000</v>
      </c>
      <c r="V2692">
        <v>470000</v>
      </c>
      <c r="BA2692" t="s">
        <v>183</v>
      </c>
      <c r="BB2692" t="s">
        <v>184</v>
      </c>
      <c r="BC2692">
        <v>2016</v>
      </c>
      <c r="BD2692">
        <v>2559</v>
      </c>
      <c r="BE2692">
        <v>9</v>
      </c>
      <c r="BF2692">
        <v>1.9</v>
      </c>
      <c r="BG2692">
        <v>220000</v>
      </c>
      <c r="BH2692">
        <v>170000</v>
      </c>
      <c r="BI2692">
        <v>470000</v>
      </c>
      <c r="BK2692" t="str">
        <f t="shared" si="186"/>
        <v>Isuzu D-Max_2559_1900</v>
      </c>
      <c r="BL2692">
        <f t="shared" si="187"/>
        <v>220000</v>
      </c>
      <c r="BM2692">
        <f t="shared" si="188"/>
        <v>170000</v>
      </c>
      <c r="BN2692">
        <f t="shared" si="189"/>
        <v>470000</v>
      </c>
    </row>
    <row r="2693" spans="19:66">
      <c r="S2693" s="279" t="s">
        <v>456</v>
      </c>
      <c r="T2693">
        <v>240000</v>
      </c>
      <c r="U2693">
        <v>170000</v>
      </c>
      <c r="V2693">
        <v>470000</v>
      </c>
      <c r="BA2693" t="s">
        <v>183</v>
      </c>
      <c r="BB2693" t="s">
        <v>184</v>
      </c>
      <c r="BC2693">
        <v>2016</v>
      </c>
      <c r="BD2693">
        <v>2559</v>
      </c>
      <c r="BE2693">
        <v>9</v>
      </c>
      <c r="BF2693">
        <v>1.9</v>
      </c>
      <c r="BG2693">
        <v>230000</v>
      </c>
      <c r="BH2693">
        <v>170000</v>
      </c>
      <c r="BI2693">
        <v>470000</v>
      </c>
      <c r="BK2693" t="str">
        <f t="shared" si="186"/>
        <v>Isuzu D-Max_2559_1900</v>
      </c>
      <c r="BL2693">
        <f t="shared" si="187"/>
        <v>230000</v>
      </c>
      <c r="BM2693">
        <f t="shared" si="188"/>
        <v>170000</v>
      </c>
      <c r="BN2693">
        <f t="shared" si="189"/>
        <v>470000</v>
      </c>
    </row>
    <row r="2694" spans="19:66">
      <c r="S2694" s="279" t="s">
        <v>456</v>
      </c>
      <c r="T2694">
        <v>250000</v>
      </c>
      <c r="U2694">
        <v>170000</v>
      </c>
      <c r="V2694">
        <v>470000</v>
      </c>
      <c r="BA2694" t="s">
        <v>183</v>
      </c>
      <c r="BB2694" t="s">
        <v>184</v>
      </c>
      <c r="BC2694">
        <v>2016</v>
      </c>
      <c r="BD2694">
        <v>2559</v>
      </c>
      <c r="BE2694">
        <v>9</v>
      </c>
      <c r="BF2694">
        <v>1.9</v>
      </c>
      <c r="BG2694">
        <v>240000</v>
      </c>
      <c r="BH2694">
        <v>170000</v>
      </c>
      <c r="BI2694">
        <v>470000</v>
      </c>
      <c r="BK2694" t="str">
        <f t="shared" si="186"/>
        <v>Isuzu D-Max_2559_1900</v>
      </c>
      <c r="BL2694">
        <f t="shared" si="187"/>
        <v>240000</v>
      </c>
      <c r="BM2694">
        <f t="shared" si="188"/>
        <v>170000</v>
      </c>
      <c r="BN2694">
        <f t="shared" si="189"/>
        <v>470000</v>
      </c>
    </row>
    <row r="2695" spans="19:66">
      <c r="S2695" s="279" t="s">
        <v>456</v>
      </c>
      <c r="T2695">
        <v>260000</v>
      </c>
      <c r="U2695">
        <v>170000</v>
      </c>
      <c r="V2695">
        <v>470000</v>
      </c>
      <c r="BA2695" t="s">
        <v>183</v>
      </c>
      <c r="BB2695" t="s">
        <v>184</v>
      </c>
      <c r="BC2695">
        <v>2016</v>
      </c>
      <c r="BD2695">
        <v>2559</v>
      </c>
      <c r="BE2695">
        <v>9</v>
      </c>
      <c r="BF2695">
        <v>1.9</v>
      </c>
      <c r="BG2695">
        <v>250000</v>
      </c>
      <c r="BH2695">
        <v>170000</v>
      </c>
      <c r="BI2695">
        <v>470000</v>
      </c>
      <c r="BK2695" t="str">
        <f t="shared" si="186"/>
        <v>Isuzu D-Max_2559_1900</v>
      </c>
      <c r="BL2695">
        <f t="shared" si="187"/>
        <v>250000</v>
      </c>
      <c r="BM2695">
        <f t="shared" si="188"/>
        <v>170000</v>
      </c>
      <c r="BN2695">
        <f t="shared" si="189"/>
        <v>470000</v>
      </c>
    </row>
    <row r="2696" spans="19:66">
      <c r="S2696" s="279" t="s">
        <v>456</v>
      </c>
      <c r="T2696">
        <v>270000</v>
      </c>
      <c r="U2696">
        <v>170000</v>
      </c>
      <c r="V2696">
        <v>470000</v>
      </c>
      <c r="BA2696" t="s">
        <v>183</v>
      </c>
      <c r="BB2696" t="s">
        <v>184</v>
      </c>
      <c r="BC2696">
        <v>2016</v>
      </c>
      <c r="BD2696">
        <v>2559</v>
      </c>
      <c r="BE2696">
        <v>9</v>
      </c>
      <c r="BF2696">
        <v>1.9</v>
      </c>
      <c r="BG2696">
        <v>260000</v>
      </c>
      <c r="BH2696">
        <v>170000</v>
      </c>
      <c r="BI2696">
        <v>470000</v>
      </c>
      <c r="BK2696" t="str">
        <f t="shared" si="186"/>
        <v>Isuzu D-Max_2559_1900</v>
      </c>
      <c r="BL2696">
        <f t="shared" si="187"/>
        <v>260000</v>
      </c>
      <c r="BM2696">
        <f t="shared" si="188"/>
        <v>170000</v>
      </c>
      <c r="BN2696">
        <f t="shared" si="189"/>
        <v>470000</v>
      </c>
    </row>
    <row r="2697" spans="19:66">
      <c r="S2697" s="279" t="s">
        <v>456</v>
      </c>
      <c r="T2697">
        <v>280000</v>
      </c>
      <c r="U2697">
        <v>170000</v>
      </c>
      <c r="V2697">
        <v>470000</v>
      </c>
      <c r="BA2697" t="s">
        <v>183</v>
      </c>
      <c r="BB2697" t="s">
        <v>184</v>
      </c>
      <c r="BC2697">
        <v>2016</v>
      </c>
      <c r="BD2697">
        <v>2559</v>
      </c>
      <c r="BE2697">
        <v>9</v>
      </c>
      <c r="BF2697">
        <v>1.9</v>
      </c>
      <c r="BG2697">
        <v>270000</v>
      </c>
      <c r="BH2697">
        <v>170000</v>
      </c>
      <c r="BI2697">
        <v>470000</v>
      </c>
      <c r="BK2697" t="str">
        <f t="shared" si="186"/>
        <v>Isuzu D-Max_2559_1900</v>
      </c>
      <c r="BL2697">
        <f t="shared" si="187"/>
        <v>270000</v>
      </c>
      <c r="BM2697">
        <f t="shared" si="188"/>
        <v>170000</v>
      </c>
      <c r="BN2697">
        <f t="shared" si="189"/>
        <v>470000</v>
      </c>
    </row>
    <row r="2698" spans="19:66">
      <c r="S2698" s="279" t="s">
        <v>456</v>
      </c>
      <c r="T2698">
        <v>290000</v>
      </c>
      <c r="U2698">
        <v>170000</v>
      </c>
      <c r="V2698">
        <v>470000</v>
      </c>
      <c r="BA2698" t="s">
        <v>183</v>
      </c>
      <c r="BB2698" t="s">
        <v>184</v>
      </c>
      <c r="BC2698">
        <v>2016</v>
      </c>
      <c r="BD2698">
        <v>2559</v>
      </c>
      <c r="BE2698">
        <v>9</v>
      </c>
      <c r="BF2698">
        <v>1.9</v>
      </c>
      <c r="BG2698">
        <v>280000</v>
      </c>
      <c r="BH2698">
        <v>170000</v>
      </c>
      <c r="BI2698">
        <v>470000</v>
      </c>
      <c r="BK2698" t="str">
        <f t="shared" si="186"/>
        <v>Isuzu D-Max_2559_1900</v>
      </c>
      <c r="BL2698">
        <f t="shared" si="187"/>
        <v>280000</v>
      </c>
      <c r="BM2698">
        <f t="shared" si="188"/>
        <v>170000</v>
      </c>
      <c r="BN2698">
        <f t="shared" si="189"/>
        <v>470000</v>
      </c>
    </row>
    <row r="2699" spans="19:66">
      <c r="S2699" s="279" t="s">
        <v>456</v>
      </c>
      <c r="T2699">
        <v>300000</v>
      </c>
      <c r="U2699">
        <v>170000</v>
      </c>
      <c r="V2699">
        <v>470000</v>
      </c>
      <c r="BA2699" t="s">
        <v>183</v>
      </c>
      <c r="BB2699" t="s">
        <v>184</v>
      </c>
      <c r="BC2699">
        <v>2016</v>
      </c>
      <c r="BD2699">
        <v>2559</v>
      </c>
      <c r="BE2699">
        <v>9</v>
      </c>
      <c r="BF2699">
        <v>1.9</v>
      </c>
      <c r="BG2699">
        <v>290000</v>
      </c>
      <c r="BH2699">
        <v>170000</v>
      </c>
      <c r="BI2699">
        <v>470000</v>
      </c>
      <c r="BK2699" t="str">
        <f t="shared" si="186"/>
        <v>Isuzu D-Max_2559_1900</v>
      </c>
      <c r="BL2699">
        <f t="shared" si="187"/>
        <v>290000</v>
      </c>
      <c r="BM2699">
        <f t="shared" si="188"/>
        <v>170000</v>
      </c>
      <c r="BN2699">
        <f t="shared" si="189"/>
        <v>470000</v>
      </c>
    </row>
    <row r="2700" spans="19:66">
      <c r="S2700" s="279" t="s">
        <v>456</v>
      </c>
      <c r="T2700">
        <v>310000</v>
      </c>
      <c r="U2700">
        <v>170000</v>
      </c>
      <c r="V2700">
        <v>470000</v>
      </c>
      <c r="BA2700" t="s">
        <v>183</v>
      </c>
      <c r="BB2700" t="s">
        <v>184</v>
      </c>
      <c r="BC2700">
        <v>2016</v>
      </c>
      <c r="BD2700">
        <v>2559</v>
      </c>
      <c r="BE2700">
        <v>9</v>
      </c>
      <c r="BF2700">
        <v>1.9</v>
      </c>
      <c r="BG2700">
        <v>300000</v>
      </c>
      <c r="BH2700">
        <v>170000</v>
      </c>
      <c r="BI2700">
        <v>470000</v>
      </c>
      <c r="BK2700" t="str">
        <f t="shared" si="186"/>
        <v>Isuzu D-Max_2559_1900</v>
      </c>
      <c r="BL2700">
        <f t="shared" si="187"/>
        <v>300000</v>
      </c>
      <c r="BM2700">
        <f t="shared" si="188"/>
        <v>170000</v>
      </c>
      <c r="BN2700">
        <f t="shared" si="189"/>
        <v>470000</v>
      </c>
    </row>
    <row r="2701" spans="19:66">
      <c r="S2701" s="279" t="s">
        <v>456</v>
      </c>
      <c r="T2701">
        <v>320000</v>
      </c>
      <c r="U2701">
        <v>170000</v>
      </c>
      <c r="V2701">
        <v>470000</v>
      </c>
      <c r="BA2701" t="s">
        <v>183</v>
      </c>
      <c r="BB2701" t="s">
        <v>184</v>
      </c>
      <c r="BC2701">
        <v>2016</v>
      </c>
      <c r="BD2701">
        <v>2559</v>
      </c>
      <c r="BE2701">
        <v>9</v>
      </c>
      <c r="BF2701">
        <v>1.9</v>
      </c>
      <c r="BG2701">
        <v>310000</v>
      </c>
      <c r="BH2701">
        <v>170000</v>
      </c>
      <c r="BI2701">
        <v>470000</v>
      </c>
      <c r="BK2701" t="str">
        <f t="shared" si="186"/>
        <v>Isuzu D-Max_2559_1900</v>
      </c>
      <c r="BL2701">
        <f t="shared" si="187"/>
        <v>310000</v>
      </c>
      <c r="BM2701">
        <f t="shared" si="188"/>
        <v>170000</v>
      </c>
      <c r="BN2701">
        <f t="shared" si="189"/>
        <v>470000</v>
      </c>
    </row>
    <row r="2702" spans="19:66">
      <c r="S2702" s="279" t="s">
        <v>456</v>
      </c>
      <c r="T2702">
        <v>330000</v>
      </c>
      <c r="U2702">
        <v>170000</v>
      </c>
      <c r="V2702">
        <v>470000</v>
      </c>
      <c r="BA2702" t="s">
        <v>183</v>
      </c>
      <c r="BB2702" t="s">
        <v>184</v>
      </c>
      <c r="BC2702">
        <v>2016</v>
      </c>
      <c r="BD2702">
        <v>2559</v>
      </c>
      <c r="BE2702">
        <v>9</v>
      </c>
      <c r="BF2702">
        <v>1.9</v>
      </c>
      <c r="BG2702">
        <v>320000</v>
      </c>
      <c r="BH2702">
        <v>170000</v>
      </c>
      <c r="BI2702">
        <v>470000</v>
      </c>
      <c r="BK2702" t="str">
        <f t="shared" si="186"/>
        <v>Isuzu D-Max_2559_1900</v>
      </c>
      <c r="BL2702">
        <f t="shared" si="187"/>
        <v>320000</v>
      </c>
      <c r="BM2702">
        <f t="shared" si="188"/>
        <v>170000</v>
      </c>
      <c r="BN2702">
        <f t="shared" si="189"/>
        <v>470000</v>
      </c>
    </row>
    <row r="2703" spans="19:66">
      <c r="S2703" s="279" t="s">
        <v>456</v>
      </c>
      <c r="T2703">
        <v>340000</v>
      </c>
      <c r="U2703">
        <v>170000</v>
      </c>
      <c r="V2703">
        <v>470000</v>
      </c>
      <c r="BA2703" t="s">
        <v>183</v>
      </c>
      <c r="BB2703" t="s">
        <v>184</v>
      </c>
      <c r="BC2703">
        <v>2016</v>
      </c>
      <c r="BD2703">
        <v>2559</v>
      </c>
      <c r="BE2703">
        <v>9</v>
      </c>
      <c r="BF2703">
        <v>1.9</v>
      </c>
      <c r="BG2703">
        <v>330000</v>
      </c>
      <c r="BH2703">
        <v>170000</v>
      </c>
      <c r="BI2703">
        <v>470000</v>
      </c>
      <c r="BK2703" t="str">
        <f t="shared" si="186"/>
        <v>Isuzu D-Max_2559_1900</v>
      </c>
      <c r="BL2703">
        <f t="shared" si="187"/>
        <v>330000</v>
      </c>
      <c r="BM2703">
        <f t="shared" si="188"/>
        <v>170000</v>
      </c>
      <c r="BN2703">
        <f t="shared" si="189"/>
        <v>470000</v>
      </c>
    </row>
    <row r="2704" spans="19:66">
      <c r="S2704" s="279" t="s">
        <v>456</v>
      </c>
      <c r="T2704">
        <v>350000</v>
      </c>
      <c r="U2704">
        <v>170000</v>
      </c>
      <c r="V2704">
        <v>470000</v>
      </c>
      <c r="BA2704" t="s">
        <v>183</v>
      </c>
      <c r="BB2704" t="s">
        <v>184</v>
      </c>
      <c r="BC2704">
        <v>2016</v>
      </c>
      <c r="BD2704">
        <v>2559</v>
      </c>
      <c r="BE2704">
        <v>9</v>
      </c>
      <c r="BF2704">
        <v>1.9</v>
      </c>
      <c r="BG2704">
        <v>340000</v>
      </c>
      <c r="BH2704">
        <v>170000</v>
      </c>
      <c r="BI2704">
        <v>470000</v>
      </c>
      <c r="BK2704" t="str">
        <f t="shared" si="186"/>
        <v>Isuzu D-Max_2559_1900</v>
      </c>
      <c r="BL2704">
        <f t="shared" si="187"/>
        <v>340000</v>
      </c>
      <c r="BM2704">
        <f t="shared" si="188"/>
        <v>170000</v>
      </c>
      <c r="BN2704">
        <f t="shared" si="189"/>
        <v>470000</v>
      </c>
    </row>
    <row r="2705" spans="19:66">
      <c r="S2705" s="279" t="s">
        <v>456</v>
      </c>
      <c r="T2705">
        <v>360000</v>
      </c>
      <c r="U2705">
        <v>170000</v>
      </c>
      <c r="V2705">
        <v>470000</v>
      </c>
      <c r="BA2705" t="s">
        <v>183</v>
      </c>
      <c r="BB2705" t="s">
        <v>184</v>
      </c>
      <c r="BC2705">
        <v>2016</v>
      </c>
      <c r="BD2705">
        <v>2559</v>
      </c>
      <c r="BE2705">
        <v>9</v>
      </c>
      <c r="BF2705">
        <v>1.9</v>
      </c>
      <c r="BG2705">
        <v>350000</v>
      </c>
      <c r="BH2705">
        <v>170000</v>
      </c>
      <c r="BI2705">
        <v>470000</v>
      </c>
      <c r="BK2705" t="str">
        <f t="shared" si="186"/>
        <v>Isuzu D-Max_2559_1900</v>
      </c>
      <c r="BL2705">
        <f t="shared" si="187"/>
        <v>350000</v>
      </c>
      <c r="BM2705">
        <f t="shared" si="188"/>
        <v>170000</v>
      </c>
      <c r="BN2705">
        <f t="shared" si="189"/>
        <v>470000</v>
      </c>
    </row>
    <row r="2706" spans="19:66">
      <c r="S2706" s="279" t="s">
        <v>456</v>
      </c>
      <c r="T2706">
        <v>370000</v>
      </c>
      <c r="U2706">
        <v>170000</v>
      </c>
      <c r="V2706">
        <v>470000</v>
      </c>
      <c r="BA2706" t="s">
        <v>183</v>
      </c>
      <c r="BB2706" t="s">
        <v>184</v>
      </c>
      <c r="BC2706">
        <v>2016</v>
      </c>
      <c r="BD2706">
        <v>2559</v>
      </c>
      <c r="BE2706">
        <v>9</v>
      </c>
      <c r="BF2706">
        <v>1.9</v>
      </c>
      <c r="BG2706">
        <v>360000</v>
      </c>
      <c r="BH2706">
        <v>170000</v>
      </c>
      <c r="BI2706">
        <v>470000</v>
      </c>
      <c r="BK2706" t="str">
        <f t="shared" si="186"/>
        <v>Isuzu D-Max_2559_1900</v>
      </c>
      <c r="BL2706">
        <f t="shared" si="187"/>
        <v>360000</v>
      </c>
      <c r="BM2706">
        <f t="shared" si="188"/>
        <v>170000</v>
      </c>
      <c r="BN2706">
        <f t="shared" si="189"/>
        <v>470000</v>
      </c>
    </row>
    <row r="2707" spans="19:66">
      <c r="S2707" s="279" t="s">
        <v>456</v>
      </c>
      <c r="T2707">
        <v>380000</v>
      </c>
      <c r="U2707">
        <v>170000</v>
      </c>
      <c r="V2707">
        <v>470000</v>
      </c>
      <c r="BA2707" t="s">
        <v>183</v>
      </c>
      <c r="BB2707" t="s">
        <v>184</v>
      </c>
      <c r="BC2707">
        <v>2016</v>
      </c>
      <c r="BD2707">
        <v>2559</v>
      </c>
      <c r="BE2707">
        <v>9</v>
      </c>
      <c r="BF2707">
        <v>1.9</v>
      </c>
      <c r="BG2707">
        <v>370000</v>
      </c>
      <c r="BH2707">
        <v>170000</v>
      </c>
      <c r="BI2707">
        <v>470000</v>
      </c>
      <c r="BK2707" t="str">
        <f t="shared" si="186"/>
        <v>Isuzu D-Max_2559_1900</v>
      </c>
      <c r="BL2707">
        <f t="shared" si="187"/>
        <v>370000</v>
      </c>
      <c r="BM2707">
        <f t="shared" si="188"/>
        <v>170000</v>
      </c>
      <c r="BN2707">
        <f t="shared" si="189"/>
        <v>470000</v>
      </c>
    </row>
    <row r="2708" spans="19:66">
      <c r="S2708" s="279" t="s">
        <v>456</v>
      </c>
      <c r="T2708">
        <v>390000</v>
      </c>
      <c r="U2708">
        <v>170000</v>
      </c>
      <c r="V2708">
        <v>470000</v>
      </c>
      <c r="BA2708" t="s">
        <v>183</v>
      </c>
      <c r="BB2708" t="s">
        <v>184</v>
      </c>
      <c r="BC2708">
        <v>2016</v>
      </c>
      <c r="BD2708">
        <v>2559</v>
      </c>
      <c r="BE2708">
        <v>9</v>
      </c>
      <c r="BF2708">
        <v>1.9</v>
      </c>
      <c r="BG2708">
        <v>380000</v>
      </c>
      <c r="BH2708">
        <v>170000</v>
      </c>
      <c r="BI2708">
        <v>470000</v>
      </c>
      <c r="BK2708" t="str">
        <f t="shared" si="186"/>
        <v>Isuzu D-Max_2559_1900</v>
      </c>
      <c r="BL2708">
        <f t="shared" si="187"/>
        <v>380000</v>
      </c>
      <c r="BM2708">
        <f t="shared" si="188"/>
        <v>170000</v>
      </c>
      <c r="BN2708">
        <f t="shared" si="189"/>
        <v>470000</v>
      </c>
    </row>
    <row r="2709" spans="19:66">
      <c r="S2709" s="279" t="s">
        <v>456</v>
      </c>
      <c r="T2709">
        <v>400000</v>
      </c>
      <c r="U2709">
        <v>170000</v>
      </c>
      <c r="V2709">
        <v>470000</v>
      </c>
      <c r="BA2709" t="s">
        <v>183</v>
      </c>
      <c r="BB2709" t="s">
        <v>184</v>
      </c>
      <c r="BC2709">
        <v>2016</v>
      </c>
      <c r="BD2709">
        <v>2559</v>
      </c>
      <c r="BE2709">
        <v>9</v>
      </c>
      <c r="BF2709">
        <v>1.9</v>
      </c>
      <c r="BG2709">
        <v>390000</v>
      </c>
      <c r="BH2709">
        <v>170000</v>
      </c>
      <c r="BI2709">
        <v>470000</v>
      </c>
      <c r="BK2709" t="str">
        <f t="shared" si="186"/>
        <v>Isuzu D-Max_2559_1900</v>
      </c>
      <c r="BL2709">
        <f t="shared" si="187"/>
        <v>390000</v>
      </c>
      <c r="BM2709">
        <f t="shared" si="188"/>
        <v>170000</v>
      </c>
      <c r="BN2709">
        <f t="shared" si="189"/>
        <v>470000</v>
      </c>
    </row>
    <row r="2710" spans="19:66">
      <c r="S2710" s="279" t="s">
        <v>456</v>
      </c>
      <c r="T2710">
        <v>410000</v>
      </c>
      <c r="U2710">
        <v>170000</v>
      </c>
      <c r="V2710">
        <v>470000</v>
      </c>
      <c r="BA2710" t="s">
        <v>183</v>
      </c>
      <c r="BB2710" t="s">
        <v>184</v>
      </c>
      <c r="BC2710">
        <v>2016</v>
      </c>
      <c r="BD2710">
        <v>2559</v>
      </c>
      <c r="BE2710">
        <v>9</v>
      </c>
      <c r="BF2710">
        <v>1.9</v>
      </c>
      <c r="BG2710">
        <v>400000</v>
      </c>
      <c r="BH2710">
        <v>170000</v>
      </c>
      <c r="BI2710">
        <v>470000</v>
      </c>
      <c r="BK2710" t="str">
        <f t="shared" si="186"/>
        <v>Isuzu D-Max_2559_1900</v>
      </c>
      <c r="BL2710">
        <f t="shared" si="187"/>
        <v>400000</v>
      </c>
      <c r="BM2710">
        <f t="shared" si="188"/>
        <v>170000</v>
      </c>
      <c r="BN2710">
        <f t="shared" si="189"/>
        <v>470000</v>
      </c>
    </row>
    <row r="2711" spans="19:66">
      <c r="S2711" s="279" t="s">
        <v>456</v>
      </c>
      <c r="T2711">
        <v>420000</v>
      </c>
      <c r="U2711">
        <v>170000</v>
      </c>
      <c r="V2711">
        <v>470000</v>
      </c>
      <c r="BA2711" t="s">
        <v>183</v>
      </c>
      <c r="BB2711" t="s">
        <v>184</v>
      </c>
      <c r="BC2711">
        <v>2016</v>
      </c>
      <c r="BD2711">
        <v>2559</v>
      </c>
      <c r="BE2711">
        <v>9</v>
      </c>
      <c r="BF2711">
        <v>1.9</v>
      </c>
      <c r="BG2711">
        <v>410000</v>
      </c>
      <c r="BH2711">
        <v>170000</v>
      </c>
      <c r="BI2711">
        <v>470000</v>
      </c>
      <c r="BK2711" t="str">
        <f t="shared" si="186"/>
        <v>Isuzu D-Max_2559_1900</v>
      </c>
      <c r="BL2711">
        <f t="shared" si="187"/>
        <v>410000</v>
      </c>
      <c r="BM2711">
        <f t="shared" si="188"/>
        <v>170000</v>
      </c>
      <c r="BN2711">
        <f t="shared" si="189"/>
        <v>470000</v>
      </c>
    </row>
    <row r="2712" spans="19:66">
      <c r="S2712" s="279" t="s">
        <v>456</v>
      </c>
      <c r="T2712">
        <v>430000</v>
      </c>
      <c r="U2712">
        <v>170000</v>
      </c>
      <c r="V2712">
        <v>470000</v>
      </c>
      <c r="BA2712" t="s">
        <v>183</v>
      </c>
      <c r="BB2712" t="s">
        <v>184</v>
      </c>
      <c r="BC2712">
        <v>2016</v>
      </c>
      <c r="BD2712">
        <v>2559</v>
      </c>
      <c r="BE2712">
        <v>9</v>
      </c>
      <c r="BF2712">
        <v>1.9</v>
      </c>
      <c r="BG2712">
        <v>420000</v>
      </c>
      <c r="BH2712">
        <v>170000</v>
      </c>
      <c r="BI2712">
        <v>470000</v>
      </c>
      <c r="BK2712" t="str">
        <f t="shared" si="186"/>
        <v>Isuzu D-Max_2559_1900</v>
      </c>
      <c r="BL2712">
        <f t="shared" si="187"/>
        <v>420000</v>
      </c>
      <c r="BM2712">
        <f t="shared" si="188"/>
        <v>170000</v>
      </c>
      <c r="BN2712">
        <f t="shared" si="189"/>
        <v>470000</v>
      </c>
    </row>
    <row r="2713" spans="19:66">
      <c r="S2713" s="279" t="s">
        <v>456</v>
      </c>
      <c r="T2713">
        <v>440000</v>
      </c>
      <c r="U2713">
        <v>170000</v>
      </c>
      <c r="V2713">
        <v>470000</v>
      </c>
      <c r="BA2713" t="s">
        <v>183</v>
      </c>
      <c r="BB2713" t="s">
        <v>184</v>
      </c>
      <c r="BC2713">
        <v>2016</v>
      </c>
      <c r="BD2713">
        <v>2559</v>
      </c>
      <c r="BE2713">
        <v>9</v>
      </c>
      <c r="BF2713">
        <v>1.9</v>
      </c>
      <c r="BG2713">
        <v>430000</v>
      </c>
      <c r="BH2713">
        <v>170000</v>
      </c>
      <c r="BI2713">
        <v>470000</v>
      </c>
      <c r="BK2713" t="str">
        <f t="shared" si="186"/>
        <v>Isuzu D-Max_2559_1900</v>
      </c>
      <c r="BL2713">
        <f t="shared" si="187"/>
        <v>430000</v>
      </c>
      <c r="BM2713">
        <f t="shared" si="188"/>
        <v>170000</v>
      </c>
      <c r="BN2713">
        <f t="shared" si="189"/>
        <v>470000</v>
      </c>
    </row>
    <row r="2714" spans="19:66">
      <c r="S2714" s="279" t="s">
        <v>456</v>
      </c>
      <c r="T2714">
        <v>450000</v>
      </c>
      <c r="U2714">
        <v>170000</v>
      </c>
      <c r="V2714">
        <v>470000</v>
      </c>
      <c r="BA2714" t="s">
        <v>183</v>
      </c>
      <c r="BB2714" t="s">
        <v>184</v>
      </c>
      <c r="BC2714">
        <v>2016</v>
      </c>
      <c r="BD2714">
        <v>2559</v>
      </c>
      <c r="BE2714">
        <v>9</v>
      </c>
      <c r="BF2714">
        <v>1.9</v>
      </c>
      <c r="BG2714">
        <v>440000</v>
      </c>
      <c r="BH2714">
        <v>170000</v>
      </c>
      <c r="BI2714">
        <v>470000</v>
      </c>
      <c r="BK2714" t="str">
        <f t="shared" si="186"/>
        <v>Isuzu D-Max_2559_1900</v>
      </c>
      <c r="BL2714">
        <f t="shared" si="187"/>
        <v>440000</v>
      </c>
      <c r="BM2714">
        <f t="shared" si="188"/>
        <v>170000</v>
      </c>
      <c r="BN2714">
        <f t="shared" si="189"/>
        <v>470000</v>
      </c>
    </row>
    <row r="2715" spans="19:66">
      <c r="S2715" s="279" t="s">
        <v>456</v>
      </c>
      <c r="T2715">
        <v>460000</v>
      </c>
      <c r="U2715">
        <v>170000</v>
      </c>
      <c r="V2715">
        <v>470000</v>
      </c>
      <c r="BA2715" t="s">
        <v>183</v>
      </c>
      <c r="BB2715" t="s">
        <v>184</v>
      </c>
      <c r="BC2715">
        <v>2016</v>
      </c>
      <c r="BD2715">
        <v>2559</v>
      </c>
      <c r="BE2715">
        <v>9</v>
      </c>
      <c r="BF2715">
        <v>1.9</v>
      </c>
      <c r="BG2715">
        <v>450000</v>
      </c>
      <c r="BH2715">
        <v>170000</v>
      </c>
      <c r="BI2715">
        <v>470000</v>
      </c>
      <c r="BK2715" t="str">
        <f t="shared" si="186"/>
        <v>Isuzu D-Max_2559_1900</v>
      </c>
      <c r="BL2715">
        <f t="shared" si="187"/>
        <v>450000</v>
      </c>
      <c r="BM2715">
        <f t="shared" si="188"/>
        <v>170000</v>
      </c>
      <c r="BN2715">
        <f t="shared" si="189"/>
        <v>470000</v>
      </c>
    </row>
    <row r="2716" spans="19:66">
      <c r="S2716" s="279" t="s">
        <v>456</v>
      </c>
      <c r="T2716">
        <v>470000</v>
      </c>
      <c r="U2716">
        <v>170000</v>
      </c>
      <c r="V2716">
        <v>470000</v>
      </c>
      <c r="BA2716" t="s">
        <v>183</v>
      </c>
      <c r="BB2716" t="s">
        <v>184</v>
      </c>
      <c r="BC2716">
        <v>2016</v>
      </c>
      <c r="BD2716">
        <v>2559</v>
      </c>
      <c r="BE2716">
        <v>9</v>
      </c>
      <c r="BF2716">
        <v>1.9</v>
      </c>
      <c r="BG2716">
        <v>460000</v>
      </c>
      <c r="BH2716">
        <v>170000</v>
      </c>
      <c r="BI2716">
        <v>470000</v>
      </c>
      <c r="BK2716" t="str">
        <f t="shared" si="186"/>
        <v>Isuzu D-Max_2559_1900</v>
      </c>
      <c r="BL2716">
        <f t="shared" si="187"/>
        <v>460000</v>
      </c>
      <c r="BM2716">
        <f t="shared" si="188"/>
        <v>170000</v>
      </c>
      <c r="BN2716">
        <f t="shared" si="189"/>
        <v>470000</v>
      </c>
    </row>
    <row r="2717" spans="19:66">
      <c r="S2717" s="279" t="s">
        <v>457</v>
      </c>
      <c r="T2717">
        <v>210000</v>
      </c>
      <c r="U2717">
        <v>210000</v>
      </c>
      <c r="V2717">
        <v>510000</v>
      </c>
      <c r="BA2717" t="s">
        <v>183</v>
      </c>
      <c r="BB2717" t="s">
        <v>184</v>
      </c>
      <c r="BC2717">
        <v>2016</v>
      </c>
      <c r="BD2717">
        <v>2559</v>
      </c>
      <c r="BE2717">
        <v>9</v>
      </c>
      <c r="BF2717">
        <v>1.9</v>
      </c>
      <c r="BG2717">
        <v>470000</v>
      </c>
      <c r="BH2717">
        <v>170000</v>
      </c>
      <c r="BI2717">
        <v>470000</v>
      </c>
      <c r="BK2717" t="str">
        <f t="shared" si="186"/>
        <v>Isuzu D-Max_2559_1900</v>
      </c>
      <c r="BL2717">
        <f t="shared" si="187"/>
        <v>470000</v>
      </c>
      <c r="BM2717">
        <f t="shared" si="188"/>
        <v>170000</v>
      </c>
      <c r="BN2717">
        <f t="shared" si="189"/>
        <v>470000</v>
      </c>
    </row>
    <row r="2718" spans="19:66">
      <c r="S2718" s="279" t="s">
        <v>457</v>
      </c>
      <c r="T2718">
        <v>220000</v>
      </c>
      <c r="U2718">
        <v>210000</v>
      </c>
      <c r="V2718">
        <v>510000</v>
      </c>
      <c r="BA2718" t="s">
        <v>183</v>
      </c>
      <c r="BB2718" t="s">
        <v>184</v>
      </c>
      <c r="BC2718">
        <v>2016</v>
      </c>
      <c r="BD2718">
        <v>2559</v>
      </c>
      <c r="BE2718">
        <v>9</v>
      </c>
      <c r="BF2718">
        <v>3</v>
      </c>
      <c r="BG2718">
        <v>210000</v>
      </c>
      <c r="BH2718">
        <v>210000</v>
      </c>
      <c r="BI2718">
        <v>510000</v>
      </c>
      <c r="BK2718" t="str">
        <f t="shared" si="186"/>
        <v>Isuzu D-Max_2559_3000</v>
      </c>
      <c r="BL2718">
        <f t="shared" si="187"/>
        <v>210000</v>
      </c>
      <c r="BM2718">
        <f t="shared" si="188"/>
        <v>210000</v>
      </c>
      <c r="BN2718">
        <f t="shared" si="189"/>
        <v>510000</v>
      </c>
    </row>
    <row r="2719" spans="19:66">
      <c r="S2719" s="279" t="s">
        <v>457</v>
      </c>
      <c r="T2719">
        <v>230000</v>
      </c>
      <c r="U2719">
        <v>210000</v>
      </c>
      <c r="V2719">
        <v>510000</v>
      </c>
      <c r="BA2719" t="s">
        <v>183</v>
      </c>
      <c r="BB2719" t="s">
        <v>184</v>
      </c>
      <c r="BC2719">
        <v>2016</v>
      </c>
      <c r="BD2719">
        <v>2559</v>
      </c>
      <c r="BE2719">
        <v>9</v>
      </c>
      <c r="BF2719">
        <v>3</v>
      </c>
      <c r="BG2719">
        <v>220000</v>
      </c>
      <c r="BH2719">
        <v>210000</v>
      </c>
      <c r="BI2719">
        <v>510000</v>
      </c>
      <c r="BK2719" t="str">
        <f t="shared" si="186"/>
        <v>Isuzu D-Max_2559_3000</v>
      </c>
      <c r="BL2719">
        <f t="shared" si="187"/>
        <v>220000</v>
      </c>
      <c r="BM2719">
        <f t="shared" si="188"/>
        <v>210000</v>
      </c>
      <c r="BN2719">
        <f t="shared" si="189"/>
        <v>510000</v>
      </c>
    </row>
    <row r="2720" spans="19:66">
      <c r="S2720" s="279" t="s">
        <v>457</v>
      </c>
      <c r="T2720">
        <v>240000</v>
      </c>
      <c r="U2720">
        <v>210000</v>
      </c>
      <c r="V2720">
        <v>510000</v>
      </c>
      <c r="BA2720" t="s">
        <v>183</v>
      </c>
      <c r="BB2720" t="s">
        <v>184</v>
      </c>
      <c r="BC2720">
        <v>2016</v>
      </c>
      <c r="BD2720">
        <v>2559</v>
      </c>
      <c r="BE2720">
        <v>9</v>
      </c>
      <c r="BF2720">
        <v>3</v>
      </c>
      <c r="BG2720">
        <v>230000</v>
      </c>
      <c r="BH2720">
        <v>210000</v>
      </c>
      <c r="BI2720">
        <v>510000</v>
      </c>
      <c r="BK2720" t="str">
        <f t="shared" si="186"/>
        <v>Isuzu D-Max_2559_3000</v>
      </c>
      <c r="BL2720">
        <f t="shared" si="187"/>
        <v>230000</v>
      </c>
      <c r="BM2720">
        <f t="shared" si="188"/>
        <v>210000</v>
      </c>
      <c r="BN2720">
        <f t="shared" si="189"/>
        <v>510000</v>
      </c>
    </row>
    <row r="2721" spans="19:66">
      <c r="S2721" s="279" t="s">
        <v>457</v>
      </c>
      <c r="T2721">
        <v>250000</v>
      </c>
      <c r="U2721">
        <v>210000</v>
      </c>
      <c r="V2721">
        <v>510000</v>
      </c>
      <c r="BA2721" t="s">
        <v>183</v>
      </c>
      <c r="BB2721" t="s">
        <v>184</v>
      </c>
      <c r="BC2721">
        <v>2016</v>
      </c>
      <c r="BD2721">
        <v>2559</v>
      </c>
      <c r="BE2721">
        <v>9</v>
      </c>
      <c r="BF2721">
        <v>3</v>
      </c>
      <c r="BG2721">
        <v>240000</v>
      </c>
      <c r="BH2721">
        <v>210000</v>
      </c>
      <c r="BI2721">
        <v>510000</v>
      </c>
      <c r="BK2721" t="str">
        <f t="shared" si="186"/>
        <v>Isuzu D-Max_2559_3000</v>
      </c>
      <c r="BL2721">
        <f t="shared" si="187"/>
        <v>240000</v>
      </c>
      <c r="BM2721">
        <f t="shared" si="188"/>
        <v>210000</v>
      </c>
      <c r="BN2721">
        <f t="shared" si="189"/>
        <v>510000</v>
      </c>
    </row>
    <row r="2722" spans="19:66">
      <c r="S2722" s="279" t="s">
        <v>457</v>
      </c>
      <c r="T2722">
        <v>260000</v>
      </c>
      <c r="U2722">
        <v>210000</v>
      </c>
      <c r="V2722">
        <v>510000</v>
      </c>
      <c r="BA2722" t="s">
        <v>183</v>
      </c>
      <c r="BB2722" t="s">
        <v>184</v>
      </c>
      <c r="BC2722">
        <v>2016</v>
      </c>
      <c r="BD2722">
        <v>2559</v>
      </c>
      <c r="BE2722">
        <v>9</v>
      </c>
      <c r="BF2722">
        <v>3</v>
      </c>
      <c r="BG2722">
        <v>250000</v>
      </c>
      <c r="BH2722">
        <v>210000</v>
      </c>
      <c r="BI2722">
        <v>510000</v>
      </c>
      <c r="BK2722" t="str">
        <f t="shared" si="186"/>
        <v>Isuzu D-Max_2559_3000</v>
      </c>
      <c r="BL2722">
        <f t="shared" si="187"/>
        <v>250000</v>
      </c>
      <c r="BM2722">
        <f t="shared" si="188"/>
        <v>210000</v>
      </c>
      <c r="BN2722">
        <f t="shared" si="189"/>
        <v>510000</v>
      </c>
    </row>
    <row r="2723" spans="19:66">
      <c r="S2723" s="279" t="s">
        <v>457</v>
      </c>
      <c r="T2723">
        <v>270000</v>
      </c>
      <c r="U2723">
        <v>210000</v>
      </c>
      <c r="V2723">
        <v>510000</v>
      </c>
      <c r="BA2723" t="s">
        <v>183</v>
      </c>
      <c r="BB2723" t="s">
        <v>184</v>
      </c>
      <c r="BC2723">
        <v>2016</v>
      </c>
      <c r="BD2723">
        <v>2559</v>
      </c>
      <c r="BE2723">
        <v>9</v>
      </c>
      <c r="BF2723">
        <v>3</v>
      </c>
      <c r="BG2723">
        <v>260000</v>
      </c>
      <c r="BH2723">
        <v>210000</v>
      </c>
      <c r="BI2723">
        <v>510000</v>
      </c>
      <c r="BK2723" t="str">
        <f t="shared" si="186"/>
        <v>Isuzu D-Max_2559_3000</v>
      </c>
      <c r="BL2723">
        <f t="shared" si="187"/>
        <v>260000</v>
      </c>
      <c r="BM2723">
        <f t="shared" si="188"/>
        <v>210000</v>
      </c>
      <c r="BN2723">
        <f t="shared" si="189"/>
        <v>510000</v>
      </c>
    </row>
    <row r="2724" spans="19:66">
      <c r="S2724" s="279" t="s">
        <v>457</v>
      </c>
      <c r="T2724">
        <v>280000</v>
      </c>
      <c r="U2724">
        <v>210000</v>
      </c>
      <c r="V2724">
        <v>510000</v>
      </c>
      <c r="BA2724" t="s">
        <v>183</v>
      </c>
      <c r="BB2724" t="s">
        <v>184</v>
      </c>
      <c r="BC2724">
        <v>2016</v>
      </c>
      <c r="BD2724">
        <v>2559</v>
      </c>
      <c r="BE2724">
        <v>9</v>
      </c>
      <c r="BF2724">
        <v>3</v>
      </c>
      <c r="BG2724">
        <v>270000</v>
      </c>
      <c r="BH2724">
        <v>210000</v>
      </c>
      <c r="BI2724">
        <v>510000</v>
      </c>
      <c r="BK2724" t="str">
        <f t="shared" si="186"/>
        <v>Isuzu D-Max_2559_3000</v>
      </c>
      <c r="BL2724">
        <f t="shared" si="187"/>
        <v>270000</v>
      </c>
      <c r="BM2724">
        <f t="shared" si="188"/>
        <v>210000</v>
      </c>
      <c r="BN2724">
        <f t="shared" si="189"/>
        <v>510000</v>
      </c>
    </row>
    <row r="2725" spans="19:66">
      <c r="S2725" s="279" t="s">
        <v>457</v>
      </c>
      <c r="T2725">
        <v>290000</v>
      </c>
      <c r="U2725">
        <v>210000</v>
      </c>
      <c r="V2725">
        <v>510000</v>
      </c>
      <c r="BA2725" t="s">
        <v>183</v>
      </c>
      <c r="BB2725" t="s">
        <v>184</v>
      </c>
      <c r="BC2725">
        <v>2016</v>
      </c>
      <c r="BD2725">
        <v>2559</v>
      </c>
      <c r="BE2725">
        <v>9</v>
      </c>
      <c r="BF2725">
        <v>3</v>
      </c>
      <c r="BG2725">
        <v>280000</v>
      </c>
      <c r="BH2725">
        <v>210000</v>
      </c>
      <c r="BI2725">
        <v>510000</v>
      </c>
      <c r="BK2725" t="str">
        <f t="shared" si="186"/>
        <v>Isuzu D-Max_2559_3000</v>
      </c>
      <c r="BL2725">
        <f t="shared" si="187"/>
        <v>280000</v>
      </c>
      <c r="BM2725">
        <f t="shared" si="188"/>
        <v>210000</v>
      </c>
      <c r="BN2725">
        <f t="shared" si="189"/>
        <v>510000</v>
      </c>
    </row>
    <row r="2726" spans="19:66">
      <c r="S2726" s="279" t="s">
        <v>457</v>
      </c>
      <c r="T2726">
        <v>300000</v>
      </c>
      <c r="U2726">
        <v>210000</v>
      </c>
      <c r="V2726">
        <v>510000</v>
      </c>
      <c r="BA2726" t="s">
        <v>183</v>
      </c>
      <c r="BB2726" t="s">
        <v>184</v>
      </c>
      <c r="BC2726">
        <v>2016</v>
      </c>
      <c r="BD2726">
        <v>2559</v>
      </c>
      <c r="BE2726">
        <v>9</v>
      </c>
      <c r="BF2726">
        <v>3</v>
      </c>
      <c r="BG2726">
        <v>290000</v>
      </c>
      <c r="BH2726">
        <v>210000</v>
      </c>
      <c r="BI2726">
        <v>510000</v>
      </c>
      <c r="BK2726" t="str">
        <f t="shared" si="186"/>
        <v>Isuzu D-Max_2559_3000</v>
      </c>
      <c r="BL2726">
        <f t="shared" si="187"/>
        <v>290000</v>
      </c>
      <c r="BM2726">
        <f t="shared" si="188"/>
        <v>210000</v>
      </c>
      <c r="BN2726">
        <f t="shared" si="189"/>
        <v>510000</v>
      </c>
    </row>
    <row r="2727" spans="19:66">
      <c r="S2727" s="279" t="s">
        <v>457</v>
      </c>
      <c r="T2727">
        <v>310000</v>
      </c>
      <c r="U2727">
        <v>210000</v>
      </c>
      <c r="V2727">
        <v>510000</v>
      </c>
      <c r="BA2727" t="s">
        <v>183</v>
      </c>
      <c r="BB2727" t="s">
        <v>184</v>
      </c>
      <c r="BC2727">
        <v>2016</v>
      </c>
      <c r="BD2727">
        <v>2559</v>
      </c>
      <c r="BE2727">
        <v>9</v>
      </c>
      <c r="BF2727">
        <v>3</v>
      </c>
      <c r="BG2727">
        <v>300000</v>
      </c>
      <c r="BH2727">
        <v>210000</v>
      </c>
      <c r="BI2727">
        <v>510000</v>
      </c>
      <c r="BK2727" t="str">
        <f t="shared" si="186"/>
        <v>Isuzu D-Max_2559_3000</v>
      </c>
      <c r="BL2727">
        <f t="shared" si="187"/>
        <v>300000</v>
      </c>
      <c r="BM2727">
        <f t="shared" si="188"/>
        <v>210000</v>
      </c>
      <c r="BN2727">
        <f t="shared" si="189"/>
        <v>510000</v>
      </c>
    </row>
    <row r="2728" spans="19:66">
      <c r="S2728" s="279" t="s">
        <v>457</v>
      </c>
      <c r="T2728">
        <v>320000</v>
      </c>
      <c r="U2728">
        <v>210000</v>
      </c>
      <c r="V2728">
        <v>510000</v>
      </c>
      <c r="BA2728" t="s">
        <v>183</v>
      </c>
      <c r="BB2728" t="s">
        <v>184</v>
      </c>
      <c r="BC2728">
        <v>2016</v>
      </c>
      <c r="BD2728">
        <v>2559</v>
      </c>
      <c r="BE2728">
        <v>9</v>
      </c>
      <c r="BF2728">
        <v>3</v>
      </c>
      <c r="BG2728">
        <v>310000</v>
      </c>
      <c r="BH2728">
        <v>210000</v>
      </c>
      <c r="BI2728">
        <v>510000</v>
      </c>
      <c r="BK2728" t="str">
        <f t="shared" si="186"/>
        <v>Isuzu D-Max_2559_3000</v>
      </c>
      <c r="BL2728">
        <f t="shared" si="187"/>
        <v>310000</v>
      </c>
      <c r="BM2728">
        <f t="shared" si="188"/>
        <v>210000</v>
      </c>
      <c r="BN2728">
        <f t="shared" si="189"/>
        <v>510000</v>
      </c>
    </row>
    <row r="2729" spans="19:66">
      <c r="S2729" s="279" t="s">
        <v>457</v>
      </c>
      <c r="T2729">
        <v>330000</v>
      </c>
      <c r="U2729">
        <v>210000</v>
      </c>
      <c r="V2729">
        <v>510000</v>
      </c>
      <c r="BA2729" t="s">
        <v>183</v>
      </c>
      <c r="BB2729" t="s">
        <v>184</v>
      </c>
      <c r="BC2729">
        <v>2016</v>
      </c>
      <c r="BD2729">
        <v>2559</v>
      </c>
      <c r="BE2729">
        <v>9</v>
      </c>
      <c r="BF2729">
        <v>3</v>
      </c>
      <c r="BG2729">
        <v>320000</v>
      </c>
      <c r="BH2729">
        <v>210000</v>
      </c>
      <c r="BI2729">
        <v>510000</v>
      </c>
      <c r="BK2729" t="str">
        <f t="shared" si="186"/>
        <v>Isuzu D-Max_2559_3000</v>
      </c>
      <c r="BL2729">
        <f t="shared" si="187"/>
        <v>320000</v>
      </c>
      <c r="BM2729">
        <f t="shared" si="188"/>
        <v>210000</v>
      </c>
      <c r="BN2729">
        <f t="shared" si="189"/>
        <v>510000</v>
      </c>
    </row>
    <row r="2730" spans="19:66">
      <c r="S2730" s="279" t="s">
        <v>457</v>
      </c>
      <c r="T2730">
        <v>340000</v>
      </c>
      <c r="U2730">
        <v>210000</v>
      </c>
      <c r="V2730">
        <v>510000</v>
      </c>
      <c r="BA2730" t="s">
        <v>183</v>
      </c>
      <c r="BB2730" t="s">
        <v>184</v>
      </c>
      <c r="BC2730">
        <v>2016</v>
      </c>
      <c r="BD2730">
        <v>2559</v>
      </c>
      <c r="BE2730">
        <v>9</v>
      </c>
      <c r="BF2730">
        <v>3</v>
      </c>
      <c r="BG2730">
        <v>330000</v>
      </c>
      <c r="BH2730">
        <v>210000</v>
      </c>
      <c r="BI2730">
        <v>510000</v>
      </c>
      <c r="BK2730" t="str">
        <f t="shared" si="186"/>
        <v>Isuzu D-Max_2559_3000</v>
      </c>
      <c r="BL2730">
        <f t="shared" si="187"/>
        <v>330000</v>
      </c>
      <c r="BM2730">
        <f t="shared" si="188"/>
        <v>210000</v>
      </c>
      <c r="BN2730">
        <f t="shared" si="189"/>
        <v>510000</v>
      </c>
    </row>
    <row r="2731" spans="19:66">
      <c r="S2731" s="279" t="s">
        <v>457</v>
      </c>
      <c r="T2731">
        <v>350000</v>
      </c>
      <c r="U2731">
        <v>210000</v>
      </c>
      <c r="V2731">
        <v>510000</v>
      </c>
      <c r="BA2731" t="s">
        <v>183</v>
      </c>
      <c r="BB2731" t="s">
        <v>184</v>
      </c>
      <c r="BC2731">
        <v>2016</v>
      </c>
      <c r="BD2731">
        <v>2559</v>
      </c>
      <c r="BE2731">
        <v>9</v>
      </c>
      <c r="BF2731">
        <v>3</v>
      </c>
      <c r="BG2731">
        <v>340000</v>
      </c>
      <c r="BH2731">
        <v>210000</v>
      </c>
      <c r="BI2731">
        <v>510000</v>
      </c>
      <c r="BK2731" t="str">
        <f t="shared" si="186"/>
        <v>Isuzu D-Max_2559_3000</v>
      </c>
      <c r="BL2731">
        <f t="shared" si="187"/>
        <v>340000</v>
      </c>
      <c r="BM2731">
        <f t="shared" si="188"/>
        <v>210000</v>
      </c>
      <c r="BN2731">
        <f t="shared" si="189"/>
        <v>510000</v>
      </c>
    </row>
    <row r="2732" spans="19:66">
      <c r="S2732" s="279" t="s">
        <v>457</v>
      </c>
      <c r="T2732">
        <v>360000</v>
      </c>
      <c r="U2732">
        <v>210000</v>
      </c>
      <c r="V2732">
        <v>510000</v>
      </c>
      <c r="BA2732" t="s">
        <v>183</v>
      </c>
      <c r="BB2732" t="s">
        <v>184</v>
      </c>
      <c r="BC2732">
        <v>2016</v>
      </c>
      <c r="BD2732">
        <v>2559</v>
      </c>
      <c r="BE2732">
        <v>9</v>
      </c>
      <c r="BF2732">
        <v>3</v>
      </c>
      <c r="BG2732">
        <v>350000</v>
      </c>
      <c r="BH2732">
        <v>210000</v>
      </c>
      <c r="BI2732">
        <v>510000</v>
      </c>
      <c r="BK2732" t="str">
        <f t="shared" si="186"/>
        <v>Isuzu D-Max_2559_3000</v>
      </c>
      <c r="BL2732">
        <f t="shared" si="187"/>
        <v>350000</v>
      </c>
      <c r="BM2732">
        <f t="shared" si="188"/>
        <v>210000</v>
      </c>
      <c r="BN2732">
        <f t="shared" si="189"/>
        <v>510000</v>
      </c>
    </row>
    <row r="2733" spans="19:66">
      <c r="S2733" s="279" t="s">
        <v>457</v>
      </c>
      <c r="T2733">
        <v>370000</v>
      </c>
      <c r="U2733">
        <v>210000</v>
      </c>
      <c r="V2733">
        <v>510000</v>
      </c>
      <c r="BA2733" t="s">
        <v>183</v>
      </c>
      <c r="BB2733" t="s">
        <v>184</v>
      </c>
      <c r="BC2733">
        <v>2016</v>
      </c>
      <c r="BD2733">
        <v>2559</v>
      </c>
      <c r="BE2733">
        <v>9</v>
      </c>
      <c r="BF2733">
        <v>3</v>
      </c>
      <c r="BG2733">
        <v>360000</v>
      </c>
      <c r="BH2733">
        <v>210000</v>
      </c>
      <c r="BI2733">
        <v>510000</v>
      </c>
      <c r="BK2733" t="str">
        <f t="shared" si="186"/>
        <v>Isuzu D-Max_2559_3000</v>
      </c>
      <c r="BL2733">
        <f t="shared" si="187"/>
        <v>360000</v>
      </c>
      <c r="BM2733">
        <f t="shared" si="188"/>
        <v>210000</v>
      </c>
      <c r="BN2733">
        <f t="shared" si="189"/>
        <v>510000</v>
      </c>
    </row>
    <row r="2734" spans="19:66">
      <c r="S2734" s="279" t="s">
        <v>457</v>
      </c>
      <c r="T2734">
        <v>380000</v>
      </c>
      <c r="U2734">
        <v>210000</v>
      </c>
      <c r="V2734">
        <v>510000</v>
      </c>
      <c r="BA2734" t="s">
        <v>183</v>
      </c>
      <c r="BB2734" t="s">
        <v>184</v>
      </c>
      <c r="BC2734">
        <v>2016</v>
      </c>
      <c r="BD2734">
        <v>2559</v>
      </c>
      <c r="BE2734">
        <v>9</v>
      </c>
      <c r="BF2734">
        <v>3</v>
      </c>
      <c r="BG2734">
        <v>370000</v>
      </c>
      <c r="BH2734">
        <v>210000</v>
      </c>
      <c r="BI2734">
        <v>510000</v>
      </c>
      <c r="BK2734" t="str">
        <f t="shared" si="186"/>
        <v>Isuzu D-Max_2559_3000</v>
      </c>
      <c r="BL2734">
        <f t="shared" si="187"/>
        <v>370000</v>
      </c>
      <c r="BM2734">
        <f t="shared" si="188"/>
        <v>210000</v>
      </c>
      <c r="BN2734">
        <f t="shared" si="189"/>
        <v>510000</v>
      </c>
    </row>
    <row r="2735" spans="19:66">
      <c r="S2735" s="279" t="s">
        <v>457</v>
      </c>
      <c r="T2735">
        <v>390000</v>
      </c>
      <c r="U2735">
        <v>210000</v>
      </c>
      <c r="V2735">
        <v>510000</v>
      </c>
      <c r="BA2735" t="s">
        <v>183</v>
      </c>
      <c r="BB2735" t="s">
        <v>184</v>
      </c>
      <c r="BC2735">
        <v>2016</v>
      </c>
      <c r="BD2735">
        <v>2559</v>
      </c>
      <c r="BE2735">
        <v>9</v>
      </c>
      <c r="BF2735">
        <v>3</v>
      </c>
      <c r="BG2735">
        <v>380000</v>
      </c>
      <c r="BH2735">
        <v>210000</v>
      </c>
      <c r="BI2735">
        <v>510000</v>
      </c>
      <c r="BK2735" t="str">
        <f t="shared" si="186"/>
        <v>Isuzu D-Max_2559_3000</v>
      </c>
      <c r="BL2735">
        <f t="shared" si="187"/>
        <v>380000</v>
      </c>
      <c r="BM2735">
        <f t="shared" si="188"/>
        <v>210000</v>
      </c>
      <c r="BN2735">
        <f t="shared" si="189"/>
        <v>510000</v>
      </c>
    </row>
    <row r="2736" spans="19:66">
      <c r="S2736" s="279" t="s">
        <v>457</v>
      </c>
      <c r="T2736">
        <v>400000</v>
      </c>
      <c r="U2736">
        <v>210000</v>
      </c>
      <c r="V2736">
        <v>510000</v>
      </c>
      <c r="BA2736" t="s">
        <v>183</v>
      </c>
      <c r="BB2736" t="s">
        <v>184</v>
      </c>
      <c r="BC2736">
        <v>2016</v>
      </c>
      <c r="BD2736">
        <v>2559</v>
      </c>
      <c r="BE2736">
        <v>9</v>
      </c>
      <c r="BF2736">
        <v>3</v>
      </c>
      <c r="BG2736">
        <v>390000</v>
      </c>
      <c r="BH2736">
        <v>210000</v>
      </c>
      <c r="BI2736">
        <v>510000</v>
      </c>
      <c r="BK2736" t="str">
        <f t="shared" si="186"/>
        <v>Isuzu D-Max_2559_3000</v>
      </c>
      <c r="BL2736">
        <f t="shared" si="187"/>
        <v>390000</v>
      </c>
      <c r="BM2736">
        <f t="shared" si="188"/>
        <v>210000</v>
      </c>
      <c r="BN2736">
        <f t="shared" si="189"/>
        <v>510000</v>
      </c>
    </row>
    <row r="2737" spans="19:66">
      <c r="S2737" s="280" t="s">
        <v>457</v>
      </c>
      <c r="T2737">
        <v>410000</v>
      </c>
      <c r="U2737">
        <v>210000</v>
      </c>
      <c r="V2737">
        <v>510000</v>
      </c>
      <c r="BA2737" t="s">
        <v>183</v>
      </c>
      <c r="BB2737" t="s">
        <v>184</v>
      </c>
      <c r="BC2737">
        <v>2016</v>
      </c>
      <c r="BD2737">
        <v>2559</v>
      </c>
      <c r="BE2737">
        <v>9</v>
      </c>
      <c r="BF2737">
        <v>3</v>
      </c>
      <c r="BG2737">
        <v>400000</v>
      </c>
      <c r="BH2737">
        <v>210000</v>
      </c>
      <c r="BI2737">
        <v>510000</v>
      </c>
      <c r="BK2737" t="str">
        <f t="shared" si="186"/>
        <v>Isuzu D-Max_2559_3000</v>
      </c>
      <c r="BL2737">
        <f t="shared" si="187"/>
        <v>400000</v>
      </c>
      <c r="BM2737">
        <f t="shared" si="188"/>
        <v>210000</v>
      </c>
      <c r="BN2737">
        <f t="shared" si="189"/>
        <v>510000</v>
      </c>
    </row>
    <row r="2738" spans="19:66">
      <c r="S2738" s="279" t="s">
        <v>457</v>
      </c>
      <c r="T2738">
        <v>420000</v>
      </c>
      <c r="U2738">
        <v>210000</v>
      </c>
      <c r="V2738">
        <v>510000</v>
      </c>
      <c r="BA2738" t="s">
        <v>183</v>
      </c>
      <c r="BB2738" t="s">
        <v>184</v>
      </c>
      <c r="BC2738">
        <v>2016</v>
      </c>
      <c r="BD2738">
        <v>2559</v>
      </c>
      <c r="BE2738">
        <v>9</v>
      </c>
      <c r="BF2738">
        <v>3</v>
      </c>
      <c r="BG2738">
        <v>410000</v>
      </c>
      <c r="BH2738">
        <v>210000</v>
      </c>
      <c r="BI2738">
        <v>510000</v>
      </c>
      <c r="BK2738" t="str">
        <f t="shared" si="186"/>
        <v>Isuzu D-Max_2559_3000</v>
      </c>
      <c r="BL2738">
        <f t="shared" si="187"/>
        <v>410000</v>
      </c>
      <c r="BM2738">
        <f t="shared" si="188"/>
        <v>210000</v>
      </c>
      <c r="BN2738">
        <f t="shared" si="189"/>
        <v>510000</v>
      </c>
    </row>
    <row r="2739" spans="19:66">
      <c r="S2739" s="279" t="s">
        <v>457</v>
      </c>
      <c r="T2739">
        <v>430000</v>
      </c>
      <c r="U2739">
        <v>210000</v>
      </c>
      <c r="V2739">
        <v>510000</v>
      </c>
      <c r="BA2739" t="s">
        <v>183</v>
      </c>
      <c r="BB2739" t="s">
        <v>184</v>
      </c>
      <c r="BC2739">
        <v>2016</v>
      </c>
      <c r="BD2739">
        <v>2559</v>
      </c>
      <c r="BE2739">
        <v>9</v>
      </c>
      <c r="BF2739">
        <v>3</v>
      </c>
      <c r="BG2739">
        <v>420000</v>
      </c>
      <c r="BH2739">
        <v>210000</v>
      </c>
      <c r="BI2739">
        <v>510000</v>
      </c>
      <c r="BK2739" t="str">
        <f t="shared" si="186"/>
        <v>Isuzu D-Max_2559_3000</v>
      </c>
      <c r="BL2739">
        <f t="shared" si="187"/>
        <v>420000</v>
      </c>
      <c r="BM2739">
        <f t="shared" si="188"/>
        <v>210000</v>
      </c>
      <c r="BN2739">
        <f t="shared" si="189"/>
        <v>510000</v>
      </c>
    </row>
    <row r="2740" spans="19:66">
      <c r="S2740" s="279" t="s">
        <v>457</v>
      </c>
      <c r="T2740">
        <v>440000</v>
      </c>
      <c r="U2740">
        <v>210000</v>
      </c>
      <c r="V2740">
        <v>510000</v>
      </c>
      <c r="BA2740" t="s">
        <v>183</v>
      </c>
      <c r="BB2740" t="s">
        <v>184</v>
      </c>
      <c r="BC2740">
        <v>2016</v>
      </c>
      <c r="BD2740">
        <v>2559</v>
      </c>
      <c r="BE2740">
        <v>9</v>
      </c>
      <c r="BF2740">
        <v>3</v>
      </c>
      <c r="BG2740">
        <v>430000</v>
      </c>
      <c r="BH2740">
        <v>210000</v>
      </c>
      <c r="BI2740">
        <v>510000</v>
      </c>
      <c r="BK2740" t="str">
        <f t="shared" si="186"/>
        <v>Isuzu D-Max_2559_3000</v>
      </c>
      <c r="BL2740">
        <f t="shared" si="187"/>
        <v>430000</v>
      </c>
      <c r="BM2740">
        <f t="shared" si="188"/>
        <v>210000</v>
      </c>
      <c r="BN2740">
        <f t="shared" si="189"/>
        <v>510000</v>
      </c>
    </row>
    <row r="2741" spans="19:66">
      <c r="S2741" s="279" t="s">
        <v>457</v>
      </c>
      <c r="T2741">
        <v>450000</v>
      </c>
      <c r="U2741">
        <v>210000</v>
      </c>
      <c r="V2741">
        <v>510000</v>
      </c>
      <c r="BA2741" t="s">
        <v>183</v>
      </c>
      <c r="BB2741" t="s">
        <v>184</v>
      </c>
      <c r="BC2741">
        <v>2016</v>
      </c>
      <c r="BD2741">
        <v>2559</v>
      </c>
      <c r="BE2741">
        <v>9</v>
      </c>
      <c r="BF2741">
        <v>3</v>
      </c>
      <c r="BG2741">
        <v>440000</v>
      </c>
      <c r="BH2741">
        <v>210000</v>
      </c>
      <c r="BI2741">
        <v>510000</v>
      </c>
      <c r="BK2741" t="str">
        <f t="shared" si="186"/>
        <v>Isuzu D-Max_2559_3000</v>
      </c>
      <c r="BL2741">
        <f t="shared" si="187"/>
        <v>440000</v>
      </c>
      <c r="BM2741">
        <f t="shared" si="188"/>
        <v>210000</v>
      </c>
      <c r="BN2741">
        <f t="shared" si="189"/>
        <v>510000</v>
      </c>
    </row>
    <row r="2742" spans="19:66">
      <c r="S2742" s="279" t="s">
        <v>457</v>
      </c>
      <c r="T2742">
        <v>460000</v>
      </c>
      <c r="U2742">
        <v>210000</v>
      </c>
      <c r="V2742">
        <v>510000</v>
      </c>
      <c r="BA2742" t="s">
        <v>183</v>
      </c>
      <c r="BB2742" t="s">
        <v>184</v>
      </c>
      <c r="BC2742">
        <v>2016</v>
      </c>
      <c r="BD2742">
        <v>2559</v>
      </c>
      <c r="BE2742">
        <v>9</v>
      </c>
      <c r="BF2742">
        <v>3</v>
      </c>
      <c r="BG2742">
        <v>450000</v>
      </c>
      <c r="BH2742">
        <v>210000</v>
      </c>
      <c r="BI2742">
        <v>510000</v>
      </c>
      <c r="BK2742" t="str">
        <f t="shared" si="186"/>
        <v>Isuzu D-Max_2559_3000</v>
      </c>
      <c r="BL2742">
        <f t="shared" si="187"/>
        <v>450000</v>
      </c>
      <c r="BM2742">
        <f t="shared" si="188"/>
        <v>210000</v>
      </c>
      <c r="BN2742">
        <f t="shared" si="189"/>
        <v>510000</v>
      </c>
    </row>
    <row r="2743" spans="19:66">
      <c r="S2743" s="279" t="s">
        <v>457</v>
      </c>
      <c r="T2743">
        <v>470000</v>
      </c>
      <c r="U2743">
        <v>210000</v>
      </c>
      <c r="V2743">
        <v>510000</v>
      </c>
      <c r="BA2743" t="s">
        <v>183</v>
      </c>
      <c r="BB2743" t="s">
        <v>184</v>
      </c>
      <c r="BC2743">
        <v>2016</v>
      </c>
      <c r="BD2743">
        <v>2559</v>
      </c>
      <c r="BE2743">
        <v>9</v>
      </c>
      <c r="BF2743">
        <v>3</v>
      </c>
      <c r="BG2743">
        <v>460000</v>
      </c>
      <c r="BH2743">
        <v>210000</v>
      </c>
      <c r="BI2743">
        <v>510000</v>
      </c>
      <c r="BK2743" t="str">
        <f t="shared" si="186"/>
        <v>Isuzu D-Max_2559_3000</v>
      </c>
      <c r="BL2743">
        <f t="shared" si="187"/>
        <v>460000</v>
      </c>
      <c r="BM2743">
        <f t="shared" si="188"/>
        <v>210000</v>
      </c>
      <c r="BN2743">
        <f t="shared" si="189"/>
        <v>510000</v>
      </c>
    </row>
    <row r="2744" spans="19:66">
      <c r="S2744" s="279" t="s">
        <v>457</v>
      </c>
      <c r="T2744">
        <v>480000</v>
      </c>
      <c r="U2744">
        <v>210000</v>
      </c>
      <c r="V2744">
        <v>510000</v>
      </c>
      <c r="BA2744" t="s">
        <v>183</v>
      </c>
      <c r="BB2744" t="s">
        <v>184</v>
      </c>
      <c r="BC2744">
        <v>2016</v>
      </c>
      <c r="BD2744">
        <v>2559</v>
      </c>
      <c r="BE2744">
        <v>9</v>
      </c>
      <c r="BF2744">
        <v>3</v>
      </c>
      <c r="BG2744">
        <v>470000</v>
      </c>
      <c r="BH2744">
        <v>210000</v>
      </c>
      <c r="BI2744">
        <v>510000</v>
      </c>
      <c r="BK2744" t="str">
        <f t="shared" si="186"/>
        <v>Isuzu D-Max_2559_3000</v>
      </c>
      <c r="BL2744">
        <f t="shared" si="187"/>
        <v>470000</v>
      </c>
      <c r="BM2744">
        <f t="shared" si="188"/>
        <v>210000</v>
      </c>
      <c r="BN2744">
        <f t="shared" si="189"/>
        <v>510000</v>
      </c>
    </row>
    <row r="2745" spans="19:66">
      <c r="S2745" s="279" t="s">
        <v>457</v>
      </c>
      <c r="T2745">
        <v>490000</v>
      </c>
      <c r="U2745">
        <v>210000</v>
      </c>
      <c r="V2745">
        <v>510000</v>
      </c>
      <c r="BA2745" t="s">
        <v>183</v>
      </c>
      <c r="BB2745" t="s">
        <v>184</v>
      </c>
      <c r="BC2745">
        <v>2016</v>
      </c>
      <c r="BD2745">
        <v>2559</v>
      </c>
      <c r="BE2745">
        <v>9</v>
      </c>
      <c r="BF2745">
        <v>3</v>
      </c>
      <c r="BG2745">
        <v>480000</v>
      </c>
      <c r="BH2745">
        <v>210000</v>
      </c>
      <c r="BI2745">
        <v>510000</v>
      </c>
      <c r="BK2745" t="str">
        <f t="shared" si="186"/>
        <v>Isuzu D-Max_2559_3000</v>
      </c>
      <c r="BL2745">
        <f t="shared" si="187"/>
        <v>480000</v>
      </c>
      <c r="BM2745">
        <f t="shared" si="188"/>
        <v>210000</v>
      </c>
      <c r="BN2745">
        <f t="shared" si="189"/>
        <v>510000</v>
      </c>
    </row>
    <row r="2746" spans="19:66">
      <c r="S2746" s="279" t="s">
        <v>457</v>
      </c>
      <c r="T2746">
        <v>500000</v>
      </c>
      <c r="U2746">
        <v>210000</v>
      </c>
      <c r="V2746">
        <v>510000</v>
      </c>
      <c r="BA2746" t="s">
        <v>183</v>
      </c>
      <c r="BB2746" t="s">
        <v>184</v>
      </c>
      <c r="BC2746">
        <v>2016</v>
      </c>
      <c r="BD2746">
        <v>2559</v>
      </c>
      <c r="BE2746">
        <v>9</v>
      </c>
      <c r="BF2746">
        <v>3</v>
      </c>
      <c r="BG2746">
        <v>490000</v>
      </c>
      <c r="BH2746">
        <v>210000</v>
      </c>
      <c r="BI2746">
        <v>510000</v>
      </c>
      <c r="BK2746" t="str">
        <f t="shared" si="186"/>
        <v>Isuzu D-Max_2559_3000</v>
      </c>
      <c r="BL2746">
        <f t="shared" si="187"/>
        <v>490000</v>
      </c>
      <c r="BM2746">
        <f t="shared" si="188"/>
        <v>210000</v>
      </c>
      <c r="BN2746">
        <f t="shared" si="189"/>
        <v>510000</v>
      </c>
    </row>
    <row r="2747" spans="19:66">
      <c r="S2747" s="279" t="s">
        <v>457</v>
      </c>
      <c r="T2747">
        <v>510000</v>
      </c>
      <c r="U2747">
        <v>210000</v>
      </c>
      <c r="V2747">
        <v>510000</v>
      </c>
      <c r="BA2747" t="s">
        <v>183</v>
      </c>
      <c r="BB2747" t="s">
        <v>184</v>
      </c>
      <c r="BC2747">
        <v>2016</v>
      </c>
      <c r="BD2747">
        <v>2559</v>
      </c>
      <c r="BE2747">
        <v>9</v>
      </c>
      <c r="BF2747">
        <v>3</v>
      </c>
      <c r="BG2747">
        <v>500000</v>
      </c>
      <c r="BH2747">
        <v>210000</v>
      </c>
      <c r="BI2747">
        <v>510000</v>
      </c>
      <c r="BK2747" t="str">
        <f t="shared" si="186"/>
        <v>Isuzu D-Max_2559_3000</v>
      </c>
      <c r="BL2747">
        <f t="shared" si="187"/>
        <v>500000</v>
      </c>
      <c r="BM2747">
        <f t="shared" si="188"/>
        <v>210000</v>
      </c>
      <c r="BN2747">
        <f t="shared" si="189"/>
        <v>510000</v>
      </c>
    </row>
    <row r="2748" spans="19:66">
      <c r="S2748" s="279" t="s">
        <v>458</v>
      </c>
      <c r="T2748">
        <v>180000</v>
      </c>
      <c r="U2748">
        <v>180000</v>
      </c>
      <c r="V2748">
        <v>500000</v>
      </c>
      <c r="BA2748" t="s">
        <v>183</v>
      </c>
      <c r="BB2748" t="s">
        <v>184</v>
      </c>
      <c r="BC2748">
        <v>2016</v>
      </c>
      <c r="BD2748">
        <v>2559</v>
      </c>
      <c r="BE2748">
        <v>9</v>
      </c>
      <c r="BF2748">
        <v>3</v>
      </c>
      <c r="BG2748">
        <v>510000</v>
      </c>
      <c r="BH2748">
        <v>210000</v>
      </c>
      <c r="BI2748">
        <v>510000</v>
      </c>
      <c r="BK2748" t="str">
        <f t="shared" si="186"/>
        <v>Isuzu D-Max_2559_3000</v>
      </c>
      <c r="BL2748">
        <f t="shared" si="187"/>
        <v>510000</v>
      </c>
      <c r="BM2748">
        <f t="shared" si="188"/>
        <v>210000</v>
      </c>
      <c r="BN2748">
        <f t="shared" si="189"/>
        <v>510000</v>
      </c>
    </row>
    <row r="2749" spans="19:66">
      <c r="S2749" s="279" t="s">
        <v>458</v>
      </c>
      <c r="T2749">
        <v>190000</v>
      </c>
      <c r="U2749">
        <v>180000</v>
      </c>
      <c r="V2749">
        <v>500000</v>
      </c>
      <c r="BA2749" t="s">
        <v>183</v>
      </c>
      <c r="BB2749" t="s">
        <v>184</v>
      </c>
      <c r="BC2749">
        <v>2017</v>
      </c>
      <c r="BD2749">
        <v>2560</v>
      </c>
      <c r="BE2749">
        <v>8</v>
      </c>
      <c r="BF2749">
        <v>1.9</v>
      </c>
      <c r="BG2749">
        <v>180000</v>
      </c>
      <c r="BH2749">
        <v>180000</v>
      </c>
      <c r="BI2749">
        <v>500000</v>
      </c>
      <c r="BK2749" t="str">
        <f t="shared" si="186"/>
        <v>Isuzu D-Max_2560_1900</v>
      </c>
      <c r="BL2749">
        <f t="shared" si="187"/>
        <v>180000</v>
      </c>
      <c r="BM2749">
        <f t="shared" si="188"/>
        <v>180000</v>
      </c>
      <c r="BN2749">
        <f t="shared" si="189"/>
        <v>500000</v>
      </c>
    </row>
    <row r="2750" spans="19:66">
      <c r="S2750" s="279" t="s">
        <v>458</v>
      </c>
      <c r="T2750">
        <v>200000</v>
      </c>
      <c r="U2750">
        <v>180000</v>
      </c>
      <c r="V2750">
        <v>500000</v>
      </c>
      <c r="BA2750" t="s">
        <v>183</v>
      </c>
      <c r="BB2750" t="s">
        <v>184</v>
      </c>
      <c r="BC2750">
        <v>2017</v>
      </c>
      <c r="BD2750">
        <v>2560</v>
      </c>
      <c r="BE2750">
        <v>8</v>
      </c>
      <c r="BF2750">
        <v>1.9</v>
      </c>
      <c r="BG2750">
        <v>190000</v>
      </c>
      <c r="BH2750">
        <v>180000</v>
      </c>
      <c r="BI2750">
        <v>500000</v>
      </c>
      <c r="BK2750" t="str">
        <f t="shared" si="186"/>
        <v>Isuzu D-Max_2560_1900</v>
      </c>
      <c r="BL2750">
        <f t="shared" si="187"/>
        <v>190000</v>
      </c>
      <c r="BM2750">
        <f t="shared" si="188"/>
        <v>180000</v>
      </c>
      <c r="BN2750">
        <f t="shared" si="189"/>
        <v>500000</v>
      </c>
    </row>
    <row r="2751" spans="19:66">
      <c r="S2751" s="279" t="s">
        <v>458</v>
      </c>
      <c r="T2751">
        <v>210000</v>
      </c>
      <c r="U2751">
        <v>180000</v>
      </c>
      <c r="V2751">
        <v>500000</v>
      </c>
      <c r="BA2751" t="s">
        <v>183</v>
      </c>
      <c r="BB2751" t="s">
        <v>184</v>
      </c>
      <c r="BC2751">
        <v>2017</v>
      </c>
      <c r="BD2751">
        <v>2560</v>
      </c>
      <c r="BE2751">
        <v>8</v>
      </c>
      <c r="BF2751">
        <v>1.9</v>
      </c>
      <c r="BG2751">
        <v>200000</v>
      </c>
      <c r="BH2751">
        <v>180000</v>
      </c>
      <c r="BI2751">
        <v>500000</v>
      </c>
      <c r="BK2751" t="str">
        <f t="shared" si="186"/>
        <v>Isuzu D-Max_2560_1900</v>
      </c>
      <c r="BL2751">
        <f t="shared" si="187"/>
        <v>200000</v>
      </c>
      <c r="BM2751">
        <f t="shared" si="188"/>
        <v>180000</v>
      </c>
      <c r="BN2751">
        <f t="shared" si="189"/>
        <v>500000</v>
      </c>
    </row>
    <row r="2752" spans="19:66">
      <c r="S2752" s="279" t="s">
        <v>458</v>
      </c>
      <c r="T2752">
        <v>220000</v>
      </c>
      <c r="U2752">
        <v>180000</v>
      </c>
      <c r="V2752">
        <v>500000</v>
      </c>
      <c r="BA2752" t="s">
        <v>183</v>
      </c>
      <c r="BB2752" t="s">
        <v>184</v>
      </c>
      <c r="BC2752">
        <v>2017</v>
      </c>
      <c r="BD2752">
        <v>2560</v>
      </c>
      <c r="BE2752">
        <v>8</v>
      </c>
      <c r="BF2752">
        <v>1.9</v>
      </c>
      <c r="BG2752">
        <v>210000</v>
      </c>
      <c r="BH2752">
        <v>180000</v>
      </c>
      <c r="BI2752">
        <v>500000</v>
      </c>
      <c r="BK2752" t="str">
        <f t="shared" si="186"/>
        <v>Isuzu D-Max_2560_1900</v>
      </c>
      <c r="BL2752">
        <f t="shared" si="187"/>
        <v>210000</v>
      </c>
      <c r="BM2752">
        <f t="shared" si="188"/>
        <v>180000</v>
      </c>
      <c r="BN2752">
        <f t="shared" si="189"/>
        <v>500000</v>
      </c>
    </row>
    <row r="2753" spans="19:66">
      <c r="S2753" s="279" t="s">
        <v>458</v>
      </c>
      <c r="T2753">
        <v>230000</v>
      </c>
      <c r="U2753">
        <v>180000</v>
      </c>
      <c r="V2753">
        <v>500000</v>
      </c>
      <c r="BA2753" t="s">
        <v>183</v>
      </c>
      <c r="BB2753" t="s">
        <v>184</v>
      </c>
      <c r="BC2753">
        <v>2017</v>
      </c>
      <c r="BD2753">
        <v>2560</v>
      </c>
      <c r="BE2753">
        <v>8</v>
      </c>
      <c r="BF2753">
        <v>1.9</v>
      </c>
      <c r="BG2753">
        <v>220000</v>
      </c>
      <c r="BH2753">
        <v>180000</v>
      </c>
      <c r="BI2753">
        <v>500000</v>
      </c>
      <c r="BK2753" t="str">
        <f t="shared" si="186"/>
        <v>Isuzu D-Max_2560_1900</v>
      </c>
      <c r="BL2753">
        <f t="shared" si="187"/>
        <v>220000</v>
      </c>
      <c r="BM2753">
        <f t="shared" si="188"/>
        <v>180000</v>
      </c>
      <c r="BN2753">
        <f t="shared" si="189"/>
        <v>500000</v>
      </c>
    </row>
    <row r="2754" spans="19:66">
      <c r="S2754" s="279" t="s">
        <v>458</v>
      </c>
      <c r="T2754">
        <v>240000</v>
      </c>
      <c r="U2754">
        <v>180000</v>
      </c>
      <c r="V2754">
        <v>500000</v>
      </c>
      <c r="BA2754" t="s">
        <v>183</v>
      </c>
      <c r="BB2754" t="s">
        <v>184</v>
      </c>
      <c r="BC2754">
        <v>2017</v>
      </c>
      <c r="BD2754">
        <v>2560</v>
      </c>
      <c r="BE2754">
        <v>8</v>
      </c>
      <c r="BF2754">
        <v>1.9</v>
      </c>
      <c r="BG2754">
        <v>230000</v>
      </c>
      <c r="BH2754">
        <v>180000</v>
      </c>
      <c r="BI2754">
        <v>500000</v>
      </c>
      <c r="BK2754" t="str">
        <f t="shared" si="186"/>
        <v>Isuzu D-Max_2560_1900</v>
      </c>
      <c r="BL2754">
        <f t="shared" si="187"/>
        <v>230000</v>
      </c>
      <c r="BM2754">
        <f t="shared" si="188"/>
        <v>180000</v>
      </c>
      <c r="BN2754">
        <f t="shared" si="189"/>
        <v>500000</v>
      </c>
    </row>
    <row r="2755" spans="19:66">
      <c r="S2755" s="279" t="s">
        <v>458</v>
      </c>
      <c r="T2755">
        <v>250000</v>
      </c>
      <c r="U2755">
        <v>180000</v>
      </c>
      <c r="V2755">
        <v>500000</v>
      </c>
      <c r="BA2755" t="s">
        <v>183</v>
      </c>
      <c r="BB2755" t="s">
        <v>184</v>
      </c>
      <c r="BC2755">
        <v>2017</v>
      </c>
      <c r="BD2755">
        <v>2560</v>
      </c>
      <c r="BE2755">
        <v>8</v>
      </c>
      <c r="BF2755">
        <v>1.9</v>
      </c>
      <c r="BG2755">
        <v>240000</v>
      </c>
      <c r="BH2755">
        <v>180000</v>
      </c>
      <c r="BI2755">
        <v>500000</v>
      </c>
      <c r="BK2755" t="str">
        <f t="shared" ref="BK2755:BK2818" si="190">BA2755&amp;" "&amp;BB2755&amp;"_"&amp;BD2755&amp;"_"&amp;BF2755*1000</f>
        <v>Isuzu D-Max_2560_1900</v>
      </c>
      <c r="BL2755">
        <f t="shared" ref="BL2755:BL2818" si="191">BG2755</f>
        <v>240000</v>
      </c>
      <c r="BM2755">
        <f t="shared" ref="BM2755:BM2818" si="192">BH2755</f>
        <v>180000</v>
      </c>
      <c r="BN2755">
        <f t="shared" ref="BN2755:BN2818" si="193">BI2755</f>
        <v>500000</v>
      </c>
    </row>
    <row r="2756" spans="19:66">
      <c r="S2756" s="279" t="s">
        <v>458</v>
      </c>
      <c r="T2756">
        <v>260000</v>
      </c>
      <c r="U2756">
        <v>180000</v>
      </c>
      <c r="V2756">
        <v>500000</v>
      </c>
      <c r="BA2756" t="s">
        <v>183</v>
      </c>
      <c r="BB2756" t="s">
        <v>184</v>
      </c>
      <c r="BC2756">
        <v>2017</v>
      </c>
      <c r="BD2756">
        <v>2560</v>
      </c>
      <c r="BE2756">
        <v>8</v>
      </c>
      <c r="BF2756">
        <v>1.9</v>
      </c>
      <c r="BG2756">
        <v>250000</v>
      </c>
      <c r="BH2756">
        <v>180000</v>
      </c>
      <c r="BI2756">
        <v>500000</v>
      </c>
      <c r="BK2756" t="str">
        <f t="shared" si="190"/>
        <v>Isuzu D-Max_2560_1900</v>
      </c>
      <c r="BL2756">
        <f t="shared" si="191"/>
        <v>250000</v>
      </c>
      <c r="BM2756">
        <f t="shared" si="192"/>
        <v>180000</v>
      </c>
      <c r="BN2756">
        <f t="shared" si="193"/>
        <v>500000</v>
      </c>
    </row>
    <row r="2757" spans="19:66">
      <c r="S2757" s="279" t="s">
        <v>458</v>
      </c>
      <c r="T2757">
        <v>270000</v>
      </c>
      <c r="U2757">
        <v>180000</v>
      </c>
      <c r="V2757">
        <v>500000</v>
      </c>
      <c r="BA2757" t="s">
        <v>183</v>
      </c>
      <c r="BB2757" t="s">
        <v>184</v>
      </c>
      <c r="BC2757">
        <v>2017</v>
      </c>
      <c r="BD2757">
        <v>2560</v>
      </c>
      <c r="BE2757">
        <v>8</v>
      </c>
      <c r="BF2757">
        <v>1.9</v>
      </c>
      <c r="BG2757">
        <v>260000</v>
      </c>
      <c r="BH2757">
        <v>180000</v>
      </c>
      <c r="BI2757">
        <v>500000</v>
      </c>
      <c r="BK2757" t="str">
        <f t="shared" si="190"/>
        <v>Isuzu D-Max_2560_1900</v>
      </c>
      <c r="BL2757">
        <f t="shared" si="191"/>
        <v>260000</v>
      </c>
      <c r="BM2757">
        <f t="shared" si="192"/>
        <v>180000</v>
      </c>
      <c r="BN2757">
        <f t="shared" si="193"/>
        <v>500000</v>
      </c>
    </row>
    <row r="2758" spans="19:66">
      <c r="S2758" s="279" t="s">
        <v>458</v>
      </c>
      <c r="T2758">
        <v>280000</v>
      </c>
      <c r="U2758">
        <v>180000</v>
      </c>
      <c r="V2758">
        <v>500000</v>
      </c>
      <c r="BA2758" t="s">
        <v>183</v>
      </c>
      <c r="BB2758" t="s">
        <v>184</v>
      </c>
      <c r="BC2758">
        <v>2017</v>
      </c>
      <c r="BD2758">
        <v>2560</v>
      </c>
      <c r="BE2758">
        <v>8</v>
      </c>
      <c r="BF2758">
        <v>1.9</v>
      </c>
      <c r="BG2758">
        <v>270000</v>
      </c>
      <c r="BH2758">
        <v>180000</v>
      </c>
      <c r="BI2758">
        <v>500000</v>
      </c>
      <c r="BK2758" t="str">
        <f t="shared" si="190"/>
        <v>Isuzu D-Max_2560_1900</v>
      </c>
      <c r="BL2758">
        <f t="shared" si="191"/>
        <v>270000</v>
      </c>
      <c r="BM2758">
        <f t="shared" si="192"/>
        <v>180000</v>
      </c>
      <c r="BN2758">
        <f t="shared" si="193"/>
        <v>500000</v>
      </c>
    </row>
    <row r="2759" spans="19:66">
      <c r="S2759" s="279" t="s">
        <v>458</v>
      </c>
      <c r="T2759">
        <v>290000</v>
      </c>
      <c r="U2759">
        <v>180000</v>
      </c>
      <c r="V2759">
        <v>500000</v>
      </c>
      <c r="BA2759" t="s">
        <v>183</v>
      </c>
      <c r="BB2759" t="s">
        <v>184</v>
      </c>
      <c r="BC2759">
        <v>2017</v>
      </c>
      <c r="BD2759">
        <v>2560</v>
      </c>
      <c r="BE2759">
        <v>8</v>
      </c>
      <c r="BF2759">
        <v>1.9</v>
      </c>
      <c r="BG2759">
        <v>280000</v>
      </c>
      <c r="BH2759">
        <v>180000</v>
      </c>
      <c r="BI2759">
        <v>500000</v>
      </c>
      <c r="BK2759" t="str">
        <f t="shared" si="190"/>
        <v>Isuzu D-Max_2560_1900</v>
      </c>
      <c r="BL2759">
        <f t="shared" si="191"/>
        <v>280000</v>
      </c>
      <c r="BM2759">
        <f t="shared" si="192"/>
        <v>180000</v>
      </c>
      <c r="BN2759">
        <f t="shared" si="193"/>
        <v>500000</v>
      </c>
    </row>
    <row r="2760" spans="19:66">
      <c r="S2760" s="279" t="s">
        <v>458</v>
      </c>
      <c r="T2760">
        <v>300000</v>
      </c>
      <c r="U2760">
        <v>180000</v>
      </c>
      <c r="V2760">
        <v>500000</v>
      </c>
      <c r="BA2760" t="s">
        <v>183</v>
      </c>
      <c r="BB2760" t="s">
        <v>184</v>
      </c>
      <c r="BC2760">
        <v>2017</v>
      </c>
      <c r="BD2760">
        <v>2560</v>
      </c>
      <c r="BE2760">
        <v>8</v>
      </c>
      <c r="BF2760">
        <v>1.9</v>
      </c>
      <c r="BG2760">
        <v>290000</v>
      </c>
      <c r="BH2760">
        <v>180000</v>
      </c>
      <c r="BI2760">
        <v>500000</v>
      </c>
      <c r="BK2760" t="str">
        <f t="shared" si="190"/>
        <v>Isuzu D-Max_2560_1900</v>
      </c>
      <c r="BL2760">
        <f t="shared" si="191"/>
        <v>290000</v>
      </c>
      <c r="BM2760">
        <f t="shared" si="192"/>
        <v>180000</v>
      </c>
      <c r="BN2760">
        <f t="shared" si="193"/>
        <v>500000</v>
      </c>
    </row>
    <row r="2761" spans="19:66">
      <c r="S2761" s="279" t="s">
        <v>458</v>
      </c>
      <c r="T2761">
        <v>310000</v>
      </c>
      <c r="U2761">
        <v>180000</v>
      </c>
      <c r="V2761">
        <v>500000</v>
      </c>
      <c r="BA2761" t="s">
        <v>183</v>
      </c>
      <c r="BB2761" t="s">
        <v>184</v>
      </c>
      <c r="BC2761">
        <v>2017</v>
      </c>
      <c r="BD2761">
        <v>2560</v>
      </c>
      <c r="BE2761">
        <v>8</v>
      </c>
      <c r="BF2761">
        <v>1.9</v>
      </c>
      <c r="BG2761">
        <v>300000</v>
      </c>
      <c r="BH2761">
        <v>180000</v>
      </c>
      <c r="BI2761">
        <v>500000</v>
      </c>
      <c r="BK2761" t="str">
        <f t="shared" si="190"/>
        <v>Isuzu D-Max_2560_1900</v>
      </c>
      <c r="BL2761">
        <f t="shared" si="191"/>
        <v>300000</v>
      </c>
      <c r="BM2761">
        <f t="shared" si="192"/>
        <v>180000</v>
      </c>
      <c r="BN2761">
        <f t="shared" si="193"/>
        <v>500000</v>
      </c>
    </row>
    <row r="2762" spans="19:66">
      <c r="S2762" s="279" t="s">
        <v>458</v>
      </c>
      <c r="T2762">
        <v>320000</v>
      </c>
      <c r="U2762">
        <v>180000</v>
      </c>
      <c r="V2762">
        <v>500000</v>
      </c>
      <c r="BA2762" t="s">
        <v>183</v>
      </c>
      <c r="BB2762" t="s">
        <v>184</v>
      </c>
      <c r="BC2762">
        <v>2017</v>
      </c>
      <c r="BD2762">
        <v>2560</v>
      </c>
      <c r="BE2762">
        <v>8</v>
      </c>
      <c r="BF2762">
        <v>1.9</v>
      </c>
      <c r="BG2762">
        <v>310000</v>
      </c>
      <c r="BH2762">
        <v>180000</v>
      </c>
      <c r="BI2762">
        <v>500000</v>
      </c>
      <c r="BK2762" t="str">
        <f t="shared" si="190"/>
        <v>Isuzu D-Max_2560_1900</v>
      </c>
      <c r="BL2762">
        <f t="shared" si="191"/>
        <v>310000</v>
      </c>
      <c r="BM2762">
        <f t="shared" si="192"/>
        <v>180000</v>
      </c>
      <c r="BN2762">
        <f t="shared" si="193"/>
        <v>500000</v>
      </c>
    </row>
    <row r="2763" spans="19:66">
      <c r="S2763" s="279" t="s">
        <v>458</v>
      </c>
      <c r="T2763">
        <v>330000</v>
      </c>
      <c r="U2763">
        <v>180000</v>
      </c>
      <c r="V2763">
        <v>500000</v>
      </c>
      <c r="BA2763" t="s">
        <v>183</v>
      </c>
      <c r="BB2763" t="s">
        <v>184</v>
      </c>
      <c r="BC2763">
        <v>2017</v>
      </c>
      <c r="BD2763">
        <v>2560</v>
      </c>
      <c r="BE2763">
        <v>8</v>
      </c>
      <c r="BF2763">
        <v>1.9</v>
      </c>
      <c r="BG2763">
        <v>320000</v>
      </c>
      <c r="BH2763">
        <v>180000</v>
      </c>
      <c r="BI2763">
        <v>500000</v>
      </c>
      <c r="BK2763" t="str">
        <f t="shared" si="190"/>
        <v>Isuzu D-Max_2560_1900</v>
      </c>
      <c r="BL2763">
        <f t="shared" si="191"/>
        <v>320000</v>
      </c>
      <c r="BM2763">
        <f t="shared" si="192"/>
        <v>180000</v>
      </c>
      <c r="BN2763">
        <f t="shared" si="193"/>
        <v>500000</v>
      </c>
    </row>
    <row r="2764" spans="19:66">
      <c r="S2764" s="279" t="s">
        <v>458</v>
      </c>
      <c r="T2764">
        <v>340000</v>
      </c>
      <c r="U2764">
        <v>180000</v>
      </c>
      <c r="V2764">
        <v>500000</v>
      </c>
      <c r="BA2764" t="s">
        <v>183</v>
      </c>
      <c r="BB2764" t="s">
        <v>184</v>
      </c>
      <c r="BC2764">
        <v>2017</v>
      </c>
      <c r="BD2764">
        <v>2560</v>
      </c>
      <c r="BE2764">
        <v>8</v>
      </c>
      <c r="BF2764">
        <v>1.9</v>
      </c>
      <c r="BG2764">
        <v>330000</v>
      </c>
      <c r="BH2764">
        <v>180000</v>
      </c>
      <c r="BI2764">
        <v>500000</v>
      </c>
      <c r="BK2764" t="str">
        <f t="shared" si="190"/>
        <v>Isuzu D-Max_2560_1900</v>
      </c>
      <c r="BL2764">
        <f t="shared" si="191"/>
        <v>330000</v>
      </c>
      <c r="BM2764">
        <f t="shared" si="192"/>
        <v>180000</v>
      </c>
      <c r="BN2764">
        <f t="shared" si="193"/>
        <v>500000</v>
      </c>
    </row>
    <row r="2765" spans="19:66">
      <c r="S2765" s="279" t="s">
        <v>458</v>
      </c>
      <c r="T2765">
        <v>350000</v>
      </c>
      <c r="U2765">
        <v>180000</v>
      </c>
      <c r="V2765">
        <v>500000</v>
      </c>
      <c r="BA2765" t="s">
        <v>183</v>
      </c>
      <c r="BB2765" t="s">
        <v>184</v>
      </c>
      <c r="BC2765">
        <v>2017</v>
      </c>
      <c r="BD2765">
        <v>2560</v>
      </c>
      <c r="BE2765">
        <v>8</v>
      </c>
      <c r="BF2765">
        <v>1.9</v>
      </c>
      <c r="BG2765">
        <v>340000</v>
      </c>
      <c r="BH2765">
        <v>180000</v>
      </c>
      <c r="BI2765">
        <v>500000</v>
      </c>
      <c r="BK2765" t="str">
        <f t="shared" si="190"/>
        <v>Isuzu D-Max_2560_1900</v>
      </c>
      <c r="BL2765">
        <f t="shared" si="191"/>
        <v>340000</v>
      </c>
      <c r="BM2765">
        <f t="shared" si="192"/>
        <v>180000</v>
      </c>
      <c r="BN2765">
        <f t="shared" si="193"/>
        <v>500000</v>
      </c>
    </row>
    <row r="2766" spans="19:66">
      <c r="S2766" s="279" t="s">
        <v>458</v>
      </c>
      <c r="T2766">
        <v>360000</v>
      </c>
      <c r="U2766">
        <v>180000</v>
      </c>
      <c r="V2766">
        <v>500000</v>
      </c>
      <c r="BA2766" t="s">
        <v>183</v>
      </c>
      <c r="BB2766" t="s">
        <v>184</v>
      </c>
      <c r="BC2766">
        <v>2017</v>
      </c>
      <c r="BD2766">
        <v>2560</v>
      </c>
      <c r="BE2766">
        <v>8</v>
      </c>
      <c r="BF2766">
        <v>1.9</v>
      </c>
      <c r="BG2766">
        <v>350000</v>
      </c>
      <c r="BH2766">
        <v>180000</v>
      </c>
      <c r="BI2766">
        <v>500000</v>
      </c>
      <c r="BK2766" t="str">
        <f t="shared" si="190"/>
        <v>Isuzu D-Max_2560_1900</v>
      </c>
      <c r="BL2766">
        <f t="shared" si="191"/>
        <v>350000</v>
      </c>
      <c r="BM2766">
        <f t="shared" si="192"/>
        <v>180000</v>
      </c>
      <c r="BN2766">
        <f t="shared" si="193"/>
        <v>500000</v>
      </c>
    </row>
    <row r="2767" spans="19:66">
      <c r="S2767" s="279" t="s">
        <v>458</v>
      </c>
      <c r="T2767">
        <v>370000</v>
      </c>
      <c r="U2767">
        <v>180000</v>
      </c>
      <c r="V2767">
        <v>500000</v>
      </c>
      <c r="BA2767" t="s">
        <v>183</v>
      </c>
      <c r="BB2767" t="s">
        <v>184</v>
      </c>
      <c r="BC2767">
        <v>2017</v>
      </c>
      <c r="BD2767">
        <v>2560</v>
      </c>
      <c r="BE2767">
        <v>8</v>
      </c>
      <c r="BF2767">
        <v>1.9</v>
      </c>
      <c r="BG2767">
        <v>360000</v>
      </c>
      <c r="BH2767">
        <v>180000</v>
      </c>
      <c r="BI2767">
        <v>500000</v>
      </c>
      <c r="BK2767" t="str">
        <f t="shared" si="190"/>
        <v>Isuzu D-Max_2560_1900</v>
      </c>
      <c r="BL2767">
        <f t="shared" si="191"/>
        <v>360000</v>
      </c>
      <c r="BM2767">
        <f t="shared" si="192"/>
        <v>180000</v>
      </c>
      <c r="BN2767">
        <f t="shared" si="193"/>
        <v>500000</v>
      </c>
    </row>
    <row r="2768" spans="19:66">
      <c r="S2768" s="279" t="s">
        <v>458</v>
      </c>
      <c r="T2768">
        <v>380000</v>
      </c>
      <c r="U2768">
        <v>180000</v>
      </c>
      <c r="V2768">
        <v>500000</v>
      </c>
      <c r="BA2768" t="s">
        <v>183</v>
      </c>
      <c r="BB2768" t="s">
        <v>184</v>
      </c>
      <c r="BC2768">
        <v>2017</v>
      </c>
      <c r="BD2768">
        <v>2560</v>
      </c>
      <c r="BE2768">
        <v>8</v>
      </c>
      <c r="BF2768">
        <v>1.9</v>
      </c>
      <c r="BG2768">
        <v>370000</v>
      </c>
      <c r="BH2768">
        <v>180000</v>
      </c>
      <c r="BI2768">
        <v>500000</v>
      </c>
      <c r="BK2768" t="str">
        <f t="shared" si="190"/>
        <v>Isuzu D-Max_2560_1900</v>
      </c>
      <c r="BL2768">
        <f t="shared" si="191"/>
        <v>370000</v>
      </c>
      <c r="BM2768">
        <f t="shared" si="192"/>
        <v>180000</v>
      </c>
      <c r="BN2768">
        <f t="shared" si="193"/>
        <v>500000</v>
      </c>
    </row>
    <row r="2769" spans="19:66">
      <c r="S2769" s="279" t="s">
        <v>458</v>
      </c>
      <c r="T2769">
        <v>390000</v>
      </c>
      <c r="U2769">
        <v>180000</v>
      </c>
      <c r="V2769">
        <v>500000</v>
      </c>
      <c r="BA2769" t="s">
        <v>183</v>
      </c>
      <c r="BB2769" t="s">
        <v>184</v>
      </c>
      <c r="BC2769">
        <v>2017</v>
      </c>
      <c r="BD2769">
        <v>2560</v>
      </c>
      <c r="BE2769">
        <v>8</v>
      </c>
      <c r="BF2769">
        <v>1.9</v>
      </c>
      <c r="BG2769">
        <v>380000</v>
      </c>
      <c r="BH2769">
        <v>180000</v>
      </c>
      <c r="BI2769">
        <v>500000</v>
      </c>
      <c r="BK2769" t="str">
        <f t="shared" si="190"/>
        <v>Isuzu D-Max_2560_1900</v>
      </c>
      <c r="BL2769">
        <f t="shared" si="191"/>
        <v>380000</v>
      </c>
      <c r="BM2769">
        <f t="shared" si="192"/>
        <v>180000</v>
      </c>
      <c r="BN2769">
        <f t="shared" si="193"/>
        <v>500000</v>
      </c>
    </row>
    <row r="2770" spans="19:66">
      <c r="S2770" s="279" t="s">
        <v>458</v>
      </c>
      <c r="T2770">
        <v>400000</v>
      </c>
      <c r="U2770">
        <v>180000</v>
      </c>
      <c r="V2770">
        <v>500000</v>
      </c>
      <c r="BA2770" t="s">
        <v>183</v>
      </c>
      <c r="BB2770" t="s">
        <v>184</v>
      </c>
      <c r="BC2770">
        <v>2017</v>
      </c>
      <c r="BD2770">
        <v>2560</v>
      </c>
      <c r="BE2770">
        <v>8</v>
      </c>
      <c r="BF2770">
        <v>1.9</v>
      </c>
      <c r="BG2770">
        <v>390000</v>
      </c>
      <c r="BH2770">
        <v>180000</v>
      </c>
      <c r="BI2770">
        <v>500000</v>
      </c>
      <c r="BK2770" t="str">
        <f t="shared" si="190"/>
        <v>Isuzu D-Max_2560_1900</v>
      </c>
      <c r="BL2770">
        <f t="shared" si="191"/>
        <v>390000</v>
      </c>
      <c r="BM2770">
        <f t="shared" si="192"/>
        <v>180000</v>
      </c>
      <c r="BN2770">
        <f t="shared" si="193"/>
        <v>500000</v>
      </c>
    </row>
    <row r="2771" spans="19:66">
      <c r="S2771" s="279" t="s">
        <v>458</v>
      </c>
      <c r="T2771">
        <v>410000</v>
      </c>
      <c r="U2771">
        <v>180000</v>
      </c>
      <c r="V2771">
        <v>500000</v>
      </c>
      <c r="BA2771" t="s">
        <v>183</v>
      </c>
      <c r="BB2771" t="s">
        <v>184</v>
      </c>
      <c r="BC2771">
        <v>2017</v>
      </c>
      <c r="BD2771">
        <v>2560</v>
      </c>
      <c r="BE2771">
        <v>8</v>
      </c>
      <c r="BF2771">
        <v>1.9</v>
      </c>
      <c r="BG2771">
        <v>400000</v>
      </c>
      <c r="BH2771">
        <v>180000</v>
      </c>
      <c r="BI2771">
        <v>500000</v>
      </c>
      <c r="BK2771" t="str">
        <f t="shared" si="190"/>
        <v>Isuzu D-Max_2560_1900</v>
      </c>
      <c r="BL2771">
        <f t="shared" si="191"/>
        <v>400000</v>
      </c>
      <c r="BM2771">
        <f t="shared" si="192"/>
        <v>180000</v>
      </c>
      <c r="BN2771">
        <f t="shared" si="193"/>
        <v>500000</v>
      </c>
    </row>
    <row r="2772" spans="19:66">
      <c r="S2772" s="279" t="s">
        <v>458</v>
      </c>
      <c r="T2772">
        <v>420000</v>
      </c>
      <c r="U2772">
        <v>180000</v>
      </c>
      <c r="V2772">
        <v>500000</v>
      </c>
      <c r="BA2772" t="s">
        <v>183</v>
      </c>
      <c r="BB2772" t="s">
        <v>184</v>
      </c>
      <c r="BC2772">
        <v>2017</v>
      </c>
      <c r="BD2772">
        <v>2560</v>
      </c>
      <c r="BE2772">
        <v>8</v>
      </c>
      <c r="BF2772">
        <v>1.9</v>
      </c>
      <c r="BG2772">
        <v>410000</v>
      </c>
      <c r="BH2772">
        <v>180000</v>
      </c>
      <c r="BI2772">
        <v>500000</v>
      </c>
      <c r="BK2772" t="str">
        <f t="shared" si="190"/>
        <v>Isuzu D-Max_2560_1900</v>
      </c>
      <c r="BL2772">
        <f t="shared" si="191"/>
        <v>410000</v>
      </c>
      <c r="BM2772">
        <f t="shared" si="192"/>
        <v>180000</v>
      </c>
      <c r="BN2772">
        <f t="shared" si="193"/>
        <v>500000</v>
      </c>
    </row>
    <row r="2773" spans="19:66">
      <c r="S2773" s="279" t="s">
        <v>458</v>
      </c>
      <c r="T2773">
        <v>430000</v>
      </c>
      <c r="U2773">
        <v>180000</v>
      </c>
      <c r="V2773">
        <v>500000</v>
      </c>
      <c r="BA2773" t="s">
        <v>183</v>
      </c>
      <c r="BB2773" t="s">
        <v>184</v>
      </c>
      <c r="BC2773">
        <v>2017</v>
      </c>
      <c r="BD2773">
        <v>2560</v>
      </c>
      <c r="BE2773">
        <v>8</v>
      </c>
      <c r="BF2773">
        <v>1.9</v>
      </c>
      <c r="BG2773">
        <v>420000</v>
      </c>
      <c r="BH2773">
        <v>180000</v>
      </c>
      <c r="BI2773">
        <v>500000</v>
      </c>
      <c r="BK2773" t="str">
        <f t="shared" si="190"/>
        <v>Isuzu D-Max_2560_1900</v>
      </c>
      <c r="BL2773">
        <f t="shared" si="191"/>
        <v>420000</v>
      </c>
      <c r="BM2773">
        <f t="shared" si="192"/>
        <v>180000</v>
      </c>
      <c r="BN2773">
        <f t="shared" si="193"/>
        <v>500000</v>
      </c>
    </row>
    <row r="2774" spans="19:66">
      <c r="S2774" s="279" t="s">
        <v>458</v>
      </c>
      <c r="T2774">
        <v>440000</v>
      </c>
      <c r="U2774">
        <v>180000</v>
      </c>
      <c r="V2774">
        <v>500000</v>
      </c>
      <c r="BA2774" t="s">
        <v>183</v>
      </c>
      <c r="BB2774" t="s">
        <v>184</v>
      </c>
      <c r="BC2774">
        <v>2017</v>
      </c>
      <c r="BD2774">
        <v>2560</v>
      </c>
      <c r="BE2774">
        <v>8</v>
      </c>
      <c r="BF2774">
        <v>1.9</v>
      </c>
      <c r="BG2774">
        <v>430000</v>
      </c>
      <c r="BH2774">
        <v>180000</v>
      </c>
      <c r="BI2774">
        <v>500000</v>
      </c>
      <c r="BK2774" t="str">
        <f t="shared" si="190"/>
        <v>Isuzu D-Max_2560_1900</v>
      </c>
      <c r="BL2774">
        <f t="shared" si="191"/>
        <v>430000</v>
      </c>
      <c r="BM2774">
        <f t="shared" si="192"/>
        <v>180000</v>
      </c>
      <c r="BN2774">
        <f t="shared" si="193"/>
        <v>500000</v>
      </c>
    </row>
    <row r="2775" spans="19:66">
      <c r="S2775" s="279" t="s">
        <v>458</v>
      </c>
      <c r="T2775">
        <v>450000</v>
      </c>
      <c r="U2775">
        <v>180000</v>
      </c>
      <c r="V2775">
        <v>500000</v>
      </c>
      <c r="BA2775" t="s">
        <v>183</v>
      </c>
      <c r="BB2775" t="s">
        <v>184</v>
      </c>
      <c r="BC2775">
        <v>2017</v>
      </c>
      <c r="BD2775">
        <v>2560</v>
      </c>
      <c r="BE2775">
        <v>8</v>
      </c>
      <c r="BF2775">
        <v>1.9</v>
      </c>
      <c r="BG2775">
        <v>440000</v>
      </c>
      <c r="BH2775">
        <v>180000</v>
      </c>
      <c r="BI2775">
        <v>500000</v>
      </c>
      <c r="BK2775" t="str">
        <f t="shared" si="190"/>
        <v>Isuzu D-Max_2560_1900</v>
      </c>
      <c r="BL2775">
        <f t="shared" si="191"/>
        <v>440000</v>
      </c>
      <c r="BM2775">
        <f t="shared" si="192"/>
        <v>180000</v>
      </c>
      <c r="BN2775">
        <f t="shared" si="193"/>
        <v>500000</v>
      </c>
    </row>
    <row r="2776" spans="19:66">
      <c r="S2776" s="279" t="s">
        <v>458</v>
      </c>
      <c r="T2776">
        <v>460000</v>
      </c>
      <c r="U2776">
        <v>180000</v>
      </c>
      <c r="V2776">
        <v>500000</v>
      </c>
      <c r="BA2776" t="s">
        <v>183</v>
      </c>
      <c r="BB2776" t="s">
        <v>184</v>
      </c>
      <c r="BC2776">
        <v>2017</v>
      </c>
      <c r="BD2776">
        <v>2560</v>
      </c>
      <c r="BE2776">
        <v>8</v>
      </c>
      <c r="BF2776">
        <v>1.9</v>
      </c>
      <c r="BG2776">
        <v>450000</v>
      </c>
      <c r="BH2776">
        <v>180000</v>
      </c>
      <c r="BI2776">
        <v>500000</v>
      </c>
      <c r="BK2776" t="str">
        <f t="shared" si="190"/>
        <v>Isuzu D-Max_2560_1900</v>
      </c>
      <c r="BL2776">
        <f t="shared" si="191"/>
        <v>450000</v>
      </c>
      <c r="BM2776">
        <f t="shared" si="192"/>
        <v>180000</v>
      </c>
      <c r="BN2776">
        <f t="shared" si="193"/>
        <v>500000</v>
      </c>
    </row>
    <row r="2777" spans="19:66">
      <c r="S2777" s="279" t="s">
        <v>458</v>
      </c>
      <c r="T2777">
        <v>470000</v>
      </c>
      <c r="U2777">
        <v>180000</v>
      </c>
      <c r="V2777">
        <v>500000</v>
      </c>
      <c r="BA2777" t="s">
        <v>183</v>
      </c>
      <c r="BB2777" t="s">
        <v>184</v>
      </c>
      <c r="BC2777">
        <v>2017</v>
      </c>
      <c r="BD2777">
        <v>2560</v>
      </c>
      <c r="BE2777">
        <v>8</v>
      </c>
      <c r="BF2777">
        <v>1.9</v>
      </c>
      <c r="BG2777">
        <v>460000</v>
      </c>
      <c r="BH2777">
        <v>180000</v>
      </c>
      <c r="BI2777">
        <v>500000</v>
      </c>
      <c r="BK2777" t="str">
        <f t="shared" si="190"/>
        <v>Isuzu D-Max_2560_1900</v>
      </c>
      <c r="BL2777">
        <f t="shared" si="191"/>
        <v>460000</v>
      </c>
      <c r="BM2777">
        <f t="shared" si="192"/>
        <v>180000</v>
      </c>
      <c r="BN2777">
        <f t="shared" si="193"/>
        <v>500000</v>
      </c>
    </row>
    <row r="2778" spans="19:66">
      <c r="S2778" s="279" t="s">
        <v>458</v>
      </c>
      <c r="T2778">
        <v>480000</v>
      </c>
      <c r="U2778">
        <v>180000</v>
      </c>
      <c r="V2778">
        <v>500000</v>
      </c>
      <c r="BA2778" t="s">
        <v>183</v>
      </c>
      <c r="BB2778" t="s">
        <v>184</v>
      </c>
      <c r="BC2778">
        <v>2017</v>
      </c>
      <c r="BD2778">
        <v>2560</v>
      </c>
      <c r="BE2778">
        <v>8</v>
      </c>
      <c r="BF2778">
        <v>1.9</v>
      </c>
      <c r="BG2778">
        <v>470000</v>
      </c>
      <c r="BH2778">
        <v>180000</v>
      </c>
      <c r="BI2778">
        <v>500000</v>
      </c>
      <c r="BK2778" t="str">
        <f t="shared" si="190"/>
        <v>Isuzu D-Max_2560_1900</v>
      </c>
      <c r="BL2778">
        <f t="shared" si="191"/>
        <v>470000</v>
      </c>
      <c r="BM2778">
        <f t="shared" si="192"/>
        <v>180000</v>
      </c>
      <c r="BN2778">
        <f t="shared" si="193"/>
        <v>500000</v>
      </c>
    </row>
    <row r="2779" spans="19:66">
      <c r="S2779" s="279" t="s">
        <v>458</v>
      </c>
      <c r="T2779">
        <v>490000</v>
      </c>
      <c r="U2779">
        <v>180000</v>
      </c>
      <c r="V2779">
        <v>500000</v>
      </c>
      <c r="BA2779" t="s">
        <v>183</v>
      </c>
      <c r="BB2779" t="s">
        <v>184</v>
      </c>
      <c r="BC2779">
        <v>2017</v>
      </c>
      <c r="BD2779">
        <v>2560</v>
      </c>
      <c r="BE2779">
        <v>8</v>
      </c>
      <c r="BF2779">
        <v>1.9</v>
      </c>
      <c r="BG2779">
        <v>480000</v>
      </c>
      <c r="BH2779">
        <v>180000</v>
      </c>
      <c r="BI2779">
        <v>500000</v>
      </c>
      <c r="BK2779" t="str">
        <f t="shared" si="190"/>
        <v>Isuzu D-Max_2560_1900</v>
      </c>
      <c r="BL2779">
        <f t="shared" si="191"/>
        <v>480000</v>
      </c>
      <c r="BM2779">
        <f t="shared" si="192"/>
        <v>180000</v>
      </c>
      <c r="BN2779">
        <f t="shared" si="193"/>
        <v>500000</v>
      </c>
    </row>
    <row r="2780" spans="19:66">
      <c r="S2780" s="279" t="s">
        <v>458</v>
      </c>
      <c r="T2780">
        <v>500000</v>
      </c>
      <c r="U2780">
        <v>180000</v>
      </c>
      <c r="V2780">
        <v>500000</v>
      </c>
      <c r="BA2780" t="s">
        <v>183</v>
      </c>
      <c r="BB2780" t="s">
        <v>184</v>
      </c>
      <c r="BC2780">
        <v>2017</v>
      </c>
      <c r="BD2780">
        <v>2560</v>
      </c>
      <c r="BE2780">
        <v>8</v>
      </c>
      <c r="BF2780">
        <v>1.9</v>
      </c>
      <c r="BG2780">
        <v>490000</v>
      </c>
      <c r="BH2780">
        <v>180000</v>
      </c>
      <c r="BI2780">
        <v>500000</v>
      </c>
      <c r="BK2780" t="str">
        <f t="shared" si="190"/>
        <v>Isuzu D-Max_2560_1900</v>
      </c>
      <c r="BL2780">
        <f t="shared" si="191"/>
        <v>490000</v>
      </c>
      <c r="BM2780">
        <f t="shared" si="192"/>
        <v>180000</v>
      </c>
      <c r="BN2780">
        <f t="shared" si="193"/>
        <v>500000</v>
      </c>
    </row>
    <row r="2781" spans="19:66">
      <c r="S2781" s="279" t="s">
        <v>459</v>
      </c>
      <c r="T2781">
        <v>220000</v>
      </c>
      <c r="U2781">
        <v>220000</v>
      </c>
      <c r="V2781">
        <v>550000</v>
      </c>
      <c r="BA2781" t="s">
        <v>183</v>
      </c>
      <c r="BB2781" t="s">
        <v>184</v>
      </c>
      <c r="BC2781">
        <v>2017</v>
      </c>
      <c r="BD2781">
        <v>2560</v>
      </c>
      <c r="BE2781">
        <v>8</v>
      </c>
      <c r="BF2781">
        <v>1.9</v>
      </c>
      <c r="BG2781">
        <v>500000</v>
      </c>
      <c r="BH2781">
        <v>180000</v>
      </c>
      <c r="BI2781">
        <v>500000</v>
      </c>
      <c r="BK2781" t="str">
        <f t="shared" si="190"/>
        <v>Isuzu D-Max_2560_1900</v>
      </c>
      <c r="BL2781">
        <f t="shared" si="191"/>
        <v>500000</v>
      </c>
      <c r="BM2781">
        <f t="shared" si="192"/>
        <v>180000</v>
      </c>
      <c r="BN2781">
        <f t="shared" si="193"/>
        <v>500000</v>
      </c>
    </row>
    <row r="2782" spans="19:66">
      <c r="S2782" s="279" t="s">
        <v>459</v>
      </c>
      <c r="T2782">
        <v>230000</v>
      </c>
      <c r="U2782">
        <v>220000</v>
      </c>
      <c r="V2782">
        <v>550000</v>
      </c>
      <c r="BA2782" t="s">
        <v>183</v>
      </c>
      <c r="BB2782" t="s">
        <v>184</v>
      </c>
      <c r="BC2782">
        <v>2017</v>
      </c>
      <c r="BD2782">
        <v>2560</v>
      </c>
      <c r="BE2782">
        <v>8</v>
      </c>
      <c r="BF2782">
        <v>3</v>
      </c>
      <c r="BG2782">
        <v>220000</v>
      </c>
      <c r="BH2782">
        <v>220000</v>
      </c>
      <c r="BI2782">
        <v>550000</v>
      </c>
      <c r="BK2782" t="str">
        <f t="shared" si="190"/>
        <v>Isuzu D-Max_2560_3000</v>
      </c>
      <c r="BL2782">
        <f t="shared" si="191"/>
        <v>220000</v>
      </c>
      <c r="BM2782">
        <f t="shared" si="192"/>
        <v>220000</v>
      </c>
      <c r="BN2782">
        <f t="shared" si="193"/>
        <v>550000</v>
      </c>
    </row>
    <row r="2783" spans="19:66">
      <c r="S2783" s="279" t="s">
        <v>459</v>
      </c>
      <c r="T2783">
        <v>240000</v>
      </c>
      <c r="U2783">
        <v>220000</v>
      </c>
      <c r="V2783">
        <v>550000</v>
      </c>
      <c r="BA2783" t="s">
        <v>183</v>
      </c>
      <c r="BB2783" t="s">
        <v>184</v>
      </c>
      <c r="BC2783">
        <v>2017</v>
      </c>
      <c r="BD2783">
        <v>2560</v>
      </c>
      <c r="BE2783">
        <v>8</v>
      </c>
      <c r="BF2783">
        <v>3</v>
      </c>
      <c r="BG2783">
        <v>230000</v>
      </c>
      <c r="BH2783">
        <v>220000</v>
      </c>
      <c r="BI2783">
        <v>550000</v>
      </c>
      <c r="BK2783" t="str">
        <f t="shared" si="190"/>
        <v>Isuzu D-Max_2560_3000</v>
      </c>
      <c r="BL2783">
        <f t="shared" si="191"/>
        <v>230000</v>
      </c>
      <c r="BM2783">
        <f t="shared" si="192"/>
        <v>220000</v>
      </c>
      <c r="BN2783">
        <f t="shared" si="193"/>
        <v>550000</v>
      </c>
    </row>
    <row r="2784" spans="19:66">
      <c r="S2784" s="279" t="s">
        <v>459</v>
      </c>
      <c r="T2784">
        <v>250000</v>
      </c>
      <c r="U2784">
        <v>220000</v>
      </c>
      <c r="V2784">
        <v>550000</v>
      </c>
      <c r="BA2784" t="s">
        <v>183</v>
      </c>
      <c r="BB2784" t="s">
        <v>184</v>
      </c>
      <c r="BC2784">
        <v>2017</v>
      </c>
      <c r="BD2784">
        <v>2560</v>
      </c>
      <c r="BE2784">
        <v>8</v>
      </c>
      <c r="BF2784">
        <v>3</v>
      </c>
      <c r="BG2784">
        <v>240000</v>
      </c>
      <c r="BH2784">
        <v>220000</v>
      </c>
      <c r="BI2784">
        <v>550000</v>
      </c>
      <c r="BK2784" t="str">
        <f t="shared" si="190"/>
        <v>Isuzu D-Max_2560_3000</v>
      </c>
      <c r="BL2784">
        <f t="shared" si="191"/>
        <v>240000</v>
      </c>
      <c r="BM2784">
        <f t="shared" si="192"/>
        <v>220000</v>
      </c>
      <c r="BN2784">
        <f t="shared" si="193"/>
        <v>550000</v>
      </c>
    </row>
    <row r="2785" spans="19:66">
      <c r="S2785" s="279" t="s">
        <v>459</v>
      </c>
      <c r="T2785">
        <v>260000</v>
      </c>
      <c r="U2785">
        <v>220000</v>
      </c>
      <c r="V2785">
        <v>550000</v>
      </c>
      <c r="BA2785" t="s">
        <v>183</v>
      </c>
      <c r="BB2785" t="s">
        <v>184</v>
      </c>
      <c r="BC2785">
        <v>2017</v>
      </c>
      <c r="BD2785">
        <v>2560</v>
      </c>
      <c r="BE2785">
        <v>8</v>
      </c>
      <c r="BF2785">
        <v>3</v>
      </c>
      <c r="BG2785">
        <v>250000</v>
      </c>
      <c r="BH2785">
        <v>220000</v>
      </c>
      <c r="BI2785">
        <v>550000</v>
      </c>
      <c r="BK2785" t="str">
        <f t="shared" si="190"/>
        <v>Isuzu D-Max_2560_3000</v>
      </c>
      <c r="BL2785">
        <f t="shared" si="191"/>
        <v>250000</v>
      </c>
      <c r="BM2785">
        <f t="shared" si="192"/>
        <v>220000</v>
      </c>
      <c r="BN2785">
        <f t="shared" si="193"/>
        <v>550000</v>
      </c>
    </row>
    <row r="2786" spans="19:66">
      <c r="S2786" s="279" t="s">
        <v>459</v>
      </c>
      <c r="T2786">
        <v>270000</v>
      </c>
      <c r="U2786">
        <v>220000</v>
      </c>
      <c r="V2786">
        <v>550000</v>
      </c>
      <c r="BA2786" t="s">
        <v>183</v>
      </c>
      <c r="BB2786" t="s">
        <v>184</v>
      </c>
      <c r="BC2786">
        <v>2017</v>
      </c>
      <c r="BD2786">
        <v>2560</v>
      </c>
      <c r="BE2786">
        <v>8</v>
      </c>
      <c r="BF2786">
        <v>3</v>
      </c>
      <c r="BG2786">
        <v>260000</v>
      </c>
      <c r="BH2786">
        <v>220000</v>
      </c>
      <c r="BI2786">
        <v>550000</v>
      </c>
      <c r="BK2786" t="str">
        <f t="shared" si="190"/>
        <v>Isuzu D-Max_2560_3000</v>
      </c>
      <c r="BL2786">
        <f t="shared" si="191"/>
        <v>260000</v>
      </c>
      <c r="BM2786">
        <f t="shared" si="192"/>
        <v>220000</v>
      </c>
      <c r="BN2786">
        <f t="shared" si="193"/>
        <v>550000</v>
      </c>
    </row>
    <row r="2787" spans="19:66">
      <c r="S2787" s="279" t="s">
        <v>459</v>
      </c>
      <c r="T2787">
        <v>280000</v>
      </c>
      <c r="U2787">
        <v>220000</v>
      </c>
      <c r="V2787">
        <v>550000</v>
      </c>
      <c r="BA2787" t="s">
        <v>183</v>
      </c>
      <c r="BB2787" t="s">
        <v>184</v>
      </c>
      <c r="BC2787">
        <v>2017</v>
      </c>
      <c r="BD2787">
        <v>2560</v>
      </c>
      <c r="BE2787">
        <v>8</v>
      </c>
      <c r="BF2787">
        <v>3</v>
      </c>
      <c r="BG2787">
        <v>270000</v>
      </c>
      <c r="BH2787">
        <v>220000</v>
      </c>
      <c r="BI2787">
        <v>550000</v>
      </c>
      <c r="BK2787" t="str">
        <f t="shared" si="190"/>
        <v>Isuzu D-Max_2560_3000</v>
      </c>
      <c r="BL2787">
        <f t="shared" si="191"/>
        <v>270000</v>
      </c>
      <c r="BM2787">
        <f t="shared" si="192"/>
        <v>220000</v>
      </c>
      <c r="BN2787">
        <f t="shared" si="193"/>
        <v>550000</v>
      </c>
    </row>
    <row r="2788" spans="19:66">
      <c r="S2788" s="279" t="s">
        <v>459</v>
      </c>
      <c r="T2788">
        <v>290000</v>
      </c>
      <c r="U2788">
        <v>220000</v>
      </c>
      <c r="V2788">
        <v>550000</v>
      </c>
      <c r="BA2788" t="s">
        <v>183</v>
      </c>
      <c r="BB2788" t="s">
        <v>184</v>
      </c>
      <c r="BC2788">
        <v>2017</v>
      </c>
      <c r="BD2788">
        <v>2560</v>
      </c>
      <c r="BE2788">
        <v>8</v>
      </c>
      <c r="BF2788">
        <v>3</v>
      </c>
      <c r="BG2788">
        <v>280000</v>
      </c>
      <c r="BH2788">
        <v>220000</v>
      </c>
      <c r="BI2788">
        <v>550000</v>
      </c>
      <c r="BK2788" t="str">
        <f t="shared" si="190"/>
        <v>Isuzu D-Max_2560_3000</v>
      </c>
      <c r="BL2788">
        <f t="shared" si="191"/>
        <v>280000</v>
      </c>
      <c r="BM2788">
        <f t="shared" si="192"/>
        <v>220000</v>
      </c>
      <c r="BN2788">
        <f t="shared" si="193"/>
        <v>550000</v>
      </c>
    </row>
    <row r="2789" spans="19:66">
      <c r="S2789" s="280" t="s">
        <v>459</v>
      </c>
      <c r="T2789">
        <v>300000</v>
      </c>
      <c r="U2789">
        <v>220000</v>
      </c>
      <c r="V2789">
        <v>550000</v>
      </c>
      <c r="BA2789" t="s">
        <v>183</v>
      </c>
      <c r="BB2789" t="s">
        <v>184</v>
      </c>
      <c r="BC2789">
        <v>2017</v>
      </c>
      <c r="BD2789">
        <v>2560</v>
      </c>
      <c r="BE2789">
        <v>8</v>
      </c>
      <c r="BF2789">
        <v>3</v>
      </c>
      <c r="BG2789">
        <v>290000</v>
      </c>
      <c r="BH2789">
        <v>220000</v>
      </c>
      <c r="BI2789">
        <v>550000</v>
      </c>
      <c r="BK2789" t="str">
        <f t="shared" si="190"/>
        <v>Isuzu D-Max_2560_3000</v>
      </c>
      <c r="BL2789">
        <f t="shared" si="191"/>
        <v>290000</v>
      </c>
      <c r="BM2789">
        <f t="shared" si="192"/>
        <v>220000</v>
      </c>
      <c r="BN2789">
        <f t="shared" si="193"/>
        <v>550000</v>
      </c>
    </row>
    <row r="2790" spans="19:66">
      <c r="S2790" s="279" t="s">
        <v>459</v>
      </c>
      <c r="T2790">
        <v>310000</v>
      </c>
      <c r="U2790">
        <v>220000</v>
      </c>
      <c r="V2790">
        <v>550000</v>
      </c>
      <c r="BA2790" t="s">
        <v>183</v>
      </c>
      <c r="BB2790" t="s">
        <v>184</v>
      </c>
      <c r="BC2790">
        <v>2017</v>
      </c>
      <c r="BD2790">
        <v>2560</v>
      </c>
      <c r="BE2790">
        <v>8</v>
      </c>
      <c r="BF2790">
        <v>3</v>
      </c>
      <c r="BG2790">
        <v>300000</v>
      </c>
      <c r="BH2790">
        <v>220000</v>
      </c>
      <c r="BI2790">
        <v>550000</v>
      </c>
      <c r="BK2790" t="str">
        <f t="shared" si="190"/>
        <v>Isuzu D-Max_2560_3000</v>
      </c>
      <c r="BL2790">
        <f t="shared" si="191"/>
        <v>300000</v>
      </c>
      <c r="BM2790">
        <f t="shared" si="192"/>
        <v>220000</v>
      </c>
      <c r="BN2790">
        <f t="shared" si="193"/>
        <v>550000</v>
      </c>
    </row>
    <row r="2791" spans="19:66">
      <c r="S2791" s="279" t="s">
        <v>459</v>
      </c>
      <c r="T2791">
        <v>320000</v>
      </c>
      <c r="U2791">
        <v>220000</v>
      </c>
      <c r="V2791">
        <v>550000</v>
      </c>
      <c r="BA2791" t="s">
        <v>183</v>
      </c>
      <c r="BB2791" t="s">
        <v>184</v>
      </c>
      <c r="BC2791">
        <v>2017</v>
      </c>
      <c r="BD2791">
        <v>2560</v>
      </c>
      <c r="BE2791">
        <v>8</v>
      </c>
      <c r="BF2791">
        <v>3</v>
      </c>
      <c r="BG2791">
        <v>310000</v>
      </c>
      <c r="BH2791">
        <v>220000</v>
      </c>
      <c r="BI2791">
        <v>550000</v>
      </c>
      <c r="BK2791" t="str">
        <f t="shared" si="190"/>
        <v>Isuzu D-Max_2560_3000</v>
      </c>
      <c r="BL2791">
        <f t="shared" si="191"/>
        <v>310000</v>
      </c>
      <c r="BM2791">
        <f t="shared" si="192"/>
        <v>220000</v>
      </c>
      <c r="BN2791">
        <f t="shared" si="193"/>
        <v>550000</v>
      </c>
    </row>
    <row r="2792" spans="19:66">
      <c r="S2792" s="279" t="s">
        <v>459</v>
      </c>
      <c r="T2792">
        <v>330000</v>
      </c>
      <c r="U2792">
        <v>220000</v>
      </c>
      <c r="V2792">
        <v>550000</v>
      </c>
      <c r="BA2792" t="s">
        <v>183</v>
      </c>
      <c r="BB2792" t="s">
        <v>184</v>
      </c>
      <c r="BC2792">
        <v>2017</v>
      </c>
      <c r="BD2792">
        <v>2560</v>
      </c>
      <c r="BE2792">
        <v>8</v>
      </c>
      <c r="BF2792">
        <v>3</v>
      </c>
      <c r="BG2792">
        <v>320000</v>
      </c>
      <c r="BH2792">
        <v>220000</v>
      </c>
      <c r="BI2792">
        <v>550000</v>
      </c>
      <c r="BK2792" t="str">
        <f t="shared" si="190"/>
        <v>Isuzu D-Max_2560_3000</v>
      </c>
      <c r="BL2792">
        <f t="shared" si="191"/>
        <v>320000</v>
      </c>
      <c r="BM2792">
        <f t="shared" si="192"/>
        <v>220000</v>
      </c>
      <c r="BN2792">
        <f t="shared" si="193"/>
        <v>550000</v>
      </c>
    </row>
    <row r="2793" spans="19:66">
      <c r="S2793" s="279" t="s">
        <v>459</v>
      </c>
      <c r="T2793">
        <v>340000</v>
      </c>
      <c r="U2793">
        <v>220000</v>
      </c>
      <c r="V2793">
        <v>550000</v>
      </c>
      <c r="BA2793" t="s">
        <v>183</v>
      </c>
      <c r="BB2793" t="s">
        <v>184</v>
      </c>
      <c r="BC2793">
        <v>2017</v>
      </c>
      <c r="BD2793">
        <v>2560</v>
      </c>
      <c r="BE2793">
        <v>8</v>
      </c>
      <c r="BF2793">
        <v>3</v>
      </c>
      <c r="BG2793">
        <v>330000</v>
      </c>
      <c r="BH2793">
        <v>220000</v>
      </c>
      <c r="BI2793">
        <v>550000</v>
      </c>
      <c r="BK2793" t="str">
        <f t="shared" si="190"/>
        <v>Isuzu D-Max_2560_3000</v>
      </c>
      <c r="BL2793">
        <f t="shared" si="191"/>
        <v>330000</v>
      </c>
      <c r="BM2793">
        <f t="shared" si="192"/>
        <v>220000</v>
      </c>
      <c r="BN2793">
        <f t="shared" si="193"/>
        <v>550000</v>
      </c>
    </row>
    <row r="2794" spans="19:66">
      <c r="S2794" s="279" t="s">
        <v>459</v>
      </c>
      <c r="T2794">
        <v>350000</v>
      </c>
      <c r="U2794">
        <v>220000</v>
      </c>
      <c r="V2794">
        <v>550000</v>
      </c>
      <c r="BA2794" t="s">
        <v>183</v>
      </c>
      <c r="BB2794" t="s">
        <v>184</v>
      </c>
      <c r="BC2794">
        <v>2017</v>
      </c>
      <c r="BD2794">
        <v>2560</v>
      </c>
      <c r="BE2794">
        <v>8</v>
      </c>
      <c r="BF2794">
        <v>3</v>
      </c>
      <c r="BG2794">
        <v>340000</v>
      </c>
      <c r="BH2794">
        <v>220000</v>
      </c>
      <c r="BI2794">
        <v>550000</v>
      </c>
      <c r="BK2794" t="str">
        <f t="shared" si="190"/>
        <v>Isuzu D-Max_2560_3000</v>
      </c>
      <c r="BL2794">
        <f t="shared" si="191"/>
        <v>340000</v>
      </c>
      <c r="BM2794">
        <f t="shared" si="192"/>
        <v>220000</v>
      </c>
      <c r="BN2794">
        <f t="shared" si="193"/>
        <v>550000</v>
      </c>
    </row>
    <row r="2795" spans="19:66">
      <c r="S2795" s="279" t="s">
        <v>459</v>
      </c>
      <c r="T2795">
        <v>360000</v>
      </c>
      <c r="U2795">
        <v>220000</v>
      </c>
      <c r="V2795">
        <v>550000</v>
      </c>
      <c r="BA2795" t="s">
        <v>183</v>
      </c>
      <c r="BB2795" t="s">
        <v>184</v>
      </c>
      <c r="BC2795">
        <v>2017</v>
      </c>
      <c r="BD2795">
        <v>2560</v>
      </c>
      <c r="BE2795">
        <v>8</v>
      </c>
      <c r="BF2795">
        <v>3</v>
      </c>
      <c r="BG2795">
        <v>350000</v>
      </c>
      <c r="BH2795">
        <v>220000</v>
      </c>
      <c r="BI2795">
        <v>550000</v>
      </c>
      <c r="BK2795" t="str">
        <f t="shared" si="190"/>
        <v>Isuzu D-Max_2560_3000</v>
      </c>
      <c r="BL2795">
        <f t="shared" si="191"/>
        <v>350000</v>
      </c>
      <c r="BM2795">
        <f t="shared" si="192"/>
        <v>220000</v>
      </c>
      <c r="BN2795">
        <f t="shared" si="193"/>
        <v>550000</v>
      </c>
    </row>
    <row r="2796" spans="19:66">
      <c r="S2796" s="279" t="s">
        <v>459</v>
      </c>
      <c r="T2796">
        <v>370000</v>
      </c>
      <c r="U2796">
        <v>220000</v>
      </c>
      <c r="V2796">
        <v>550000</v>
      </c>
      <c r="BA2796" t="s">
        <v>183</v>
      </c>
      <c r="BB2796" t="s">
        <v>184</v>
      </c>
      <c r="BC2796">
        <v>2017</v>
      </c>
      <c r="BD2796">
        <v>2560</v>
      </c>
      <c r="BE2796">
        <v>8</v>
      </c>
      <c r="BF2796">
        <v>3</v>
      </c>
      <c r="BG2796">
        <v>360000</v>
      </c>
      <c r="BH2796">
        <v>220000</v>
      </c>
      <c r="BI2796">
        <v>550000</v>
      </c>
      <c r="BK2796" t="str">
        <f t="shared" si="190"/>
        <v>Isuzu D-Max_2560_3000</v>
      </c>
      <c r="BL2796">
        <f t="shared" si="191"/>
        <v>360000</v>
      </c>
      <c r="BM2796">
        <f t="shared" si="192"/>
        <v>220000</v>
      </c>
      <c r="BN2796">
        <f t="shared" si="193"/>
        <v>550000</v>
      </c>
    </row>
    <row r="2797" spans="19:66">
      <c r="S2797" s="279" t="s">
        <v>459</v>
      </c>
      <c r="T2797">
        <v>380000</v>
      </c>
      <c r="U2797">
        <v>220000</v>
      </c>
      <c r="V2797">
        <v>550000</v>
      </c>
      <c r="BA2797" t="s">
        <v>183</v>
      </c>
      <c r="BB2797" t="s">
        <v>184</v>
      </c>
      <c r="BC2797">
        <v>2017</v>
      </c>
      <c r="BD2797">
        <v>2560</v>
      </c>
      <c r="BE2797">
        <v>8</v>
      </c>
      <c r="BF2797">
        <v>3</v>
      </c>
      <c r="BG2797">
        <v>370000</v>
      </c>
      <c r="BH2797">
        <v>220000</v>
      </c>
      <c r="BI2797">
        <v>550000</v>
      </c>
      <c r="BK2797" t="str">
        <f t="shared" si="190"/>
        <v>Isuzu D-Max_2560_3000</v>
      </c>
      <c r="BL2797">
        <f t="shared" si="191"/>
        <v>370000</v>
      </c>
      <c r="BM2797">
        <f t="shared" si="192"/>
        <v>220000</v>
      </c>
      <c r="BN2797">
        <f t="shared" si="193"/>
        <v>550000</v>
      </c>
    </row>
    <row r="2798" spans="19:66">
      <c r="S2798" s="279" t="s">
        <v>459</v>
      </c>
      <c r="T2798">
        <v>390000</v>
      </c>
      <c r="U2798">
        <v>220000</v>
      </c>
      <c r="V2798">
        <v>550000</v>
      </c>
      <c r="BA2798" t="s">
        <v>183</v>
      </c>
      <c r="BB2798" t="s">
        <v>184</v>
      </c>
      <c r="BC2798">
        <v>2017</v>
      </c>
      <c r="BD2798">
        <v>2560</v>
      </c>
      <c r="BE2798">
        <v>8</v>
      </c>
      <c r="BF2798">
        <v>3</v>
      </c>
      <c r="BG2798">
        <v>380000</v>
      </c>
      <c r="BH2798">
        <v>220000</v>
      </c>
      <c r="BI2798">
        <v>550000</v>
      </c>
      <c r="BK2798" t="str">
        <f t="shared" si="190"/>
        <v>Isuzu D-Max_2560_3000</v>
      </c>
      <c r="BL2798">
        <f t="shared" si="191"/>
        <v>380000</v>
      </c>
      <c r="BM2798">
        <f t="shared" si="192"/>
        <v>220000</v>
      </c>
      <c r="BN2798">
        <f t="shared" si="193"/>
        <v>550000</v>
      </c>
    </row>
    <row r="2799" spans="19:66">
      <c r="S2799" s="279" t="s">
        <v>459</v>
      </c>
      <c r="T2799">
        <v>400000</v>
      </c>
      <c r="U2799">
        <v>220000</v>
      </c>
      <c r="V2799">
        <v>550000</v>
      </c>
      <c r="BA2799" t="s">
        <v>183</v>
      </c>
      <c r="BB2799" t="s">
        <v>184</v>
      </c>
      <c r="BC2799">
        <v>2017</v>
      </c>
      <c r="BD2799">
        <v>2560</v>
      </c>
      <c r="BE2799">
        <v>8</v>
      </c>
      <c r="BF2799">
        <v>3</v>
      </c>
      <c r="BG2799">
        <v>390000</v>
      </c>
      <c r="BH2799">
        <v>220000</v>
      </c>
      <c r="BI2799">
        <v>550000</v>
      </c>
      <c r="BK2799" t="str">
        <f t="shared" si="190"/>
        <v>Isuzu D-Max_2560_3000</v>
      </c>
      <c r="BL2799">
        <f t="shared" si="191"/>
        <v>390000</v>
      </c>
      <c r="BM2799">
        <f t="shared" si="192"/>
        <v>220000</v>
      </c>
      <c r="BN2799">
        <f t="shared" si="193"/>
        <v>550000</v>
      </c>
    </row>
    <row r="2800" spans="19:66">
      <c r="S2800" s="279" t="s">
        <v>459</v>
      </c>
      <c r="T2800">
        <v>410000</v>
      </c>
      <c r="U2800">
        <v>220000</v>
      </c>
      <c r="V2800">
        <v>550000</v>
      </c>
      <c r="BA2800" t="s">
        <v>183</v>
      </c>
      <c r="BB2800" t="s">
        <v>184</v>
      </c>
      <c r="BC2800">
        <v>2017</v>
      </c>
      <c r="BD2800">
        <v>2560</v>
      </c>
      <c r="BE2800">
        <v>8</v>
      </c>
      <c r="BF2800">
        <v>3</v>
      </c>
      <c r="BG2800">
        <v>400000</v>
      </c>
      <c r="BH2800">
        <v>220000</v>
      </c>
      <c r="BI2800">
        <v>550000</v>
      </c>
      <c r="BK2800" t="str">
        <f t="shared" si="190"/>
        <v>Isuzu D-Max_2560_3000</v>
      </c>
      <c r="BL2800">
        <f t="shared" si="191"/>
        <v>400000</v>
      </c>
      <c r="BM2800">
        <f t="shared" si="192"/>
        <v>220000</v>
      </c>
      <c r="BN2800">
        <f t="shared" si="193"/>
        <v>550000</v>
      </c>
    </row>
    <row r="2801" spans="19:66">
      <c r="S2801" s="279" t="s">
        <v>459</v>
      </c>
      <c r="T2801">
        <v>420000</v>
      </c>
      <c r="U2801">
        <v>220000</v>
      </c>
      <c r="V2801">
        <v>550000</v>
      </c>
      <c r="BA2801" t="s">
        <v>183</v>
      </c>
      <c r="BB2801" t="s">
        <v>184</v>
      </c>
      <c r="BC2801">
        <v>2017</v>
      </c>
      <c r="BD2801">
        <v>2560</v>
      </c>
      <c r="BE2801">
        <v>8</v>
      </c>
      <c r="BF2801">
        <v>3</v>
      </c>
      <c r="BG2801">
        <v>410000</v>
      </c>
      <c r="BH2801">
        <v>220000</v>
      </c>
      <c r="BI2801">
        <v>550000</v>
      </c>
      <c r="BK2801" t="str">
        <f t="shared" si="190"/>
        <v>Isuzu D-Max_2560_3000</v>
      </c>
      <c r="BL2801">
        <f t="shared" si="191"/>
        <v>410000</v>
      </c>
      <c r="BM2801">
        <f t="shared" si="192"/>
        <v>220000</v>
      </c>
      <c r="BN2801">
        <f t="shared" si="193"/>
        <v>550000</v>
      </c>
    </row>
    <row r="2802" spans="19:66">
      <c r="S2802" s="279" t="s">
        <v>459</v>
      </c>
      <c r="T2802">
        <v>430000</v>
      </c>
      <c r="U2802">
        <v>220000</v>
      </c>
      <c r="V2802">
        <v>550000</v>
      </c>
      <c r="BA2802" t="s">
        <v>183</v>
      </c>
      <c r="BB2802" t="s">
        <v>184</v>
      </c>
      <c r="BC2802">
        <v>2017</v>
      </c>
      <c r="BD2802">
        <v>2560</v>
      </c>
      <c r="BE2802">
        <v>8</v>
      </c>
      <c r="BF2802">
        <v>3</v>
      </c>
      <c r="BG2802">
        <v>420000</v>
      </c>
      <c r="BH2802">
        <v>220000</v>
      </c>
      <c r="BI2802">
        <v>550000</v>
      </c>
      <c r="BK2802" t="str">
        <f t="shared" si="190"/>
        <v>Isuzu D-Max_2560_3000</v>
      </c>
      <c r="BL2802">
        <f t="shared" si="191"/>
        <v>420000</v>
      </c>
      <c r="BM2802">
        <f t="shared" si="192"/>
        <v>220000</v>
      </c>
      <c r="BN2802">
        <f t="shared" si="193"/>
        <v>550000</v>
      </c>
    </row>
    <row r="2803" spans="19:66">
      <c r="S2803" s="280" t="s">
        <v>459</v>
      </c>
      <c r="T2803">
        <v>440000</v>
      </c>
      <c r="U2803">
        <v>220000</v>
      </c>
      <c r="V2803">
        <v>550000</v>
      </c>
      <c r="BA2803" t="s">
        <v>183</v>
      </c>
      <c r="BB2803" t="s">
        <v>184</v>
      </c>
      <c r="BC2803">
        <v>2017</v>
      </c>
      <c r="BD2803">
        <v>2560</v>
      </c>
      <c r="BE2803">
        <v>8</v>
      </c>
      <c r="BF2803">
        <v>3</v>
      </c>
      <c r="BG2803">
        <v>430000</v>
      </c>
      <c r="BH2803">
        <v>220000</v>
      </c>
      <c r="BI2803">
        <v>550000</v>
      </c>
      <c r="BK2803" t="str">
        <f t="shared" si="190"/>
        <v>Isuzu D-Max_2560_3000</v>
      </c>
      <c r="BL2803">
        <f t="shared" si="191"/>
        <v>430000</v>
      </c>
      <c r="BM2803">
        <f t="shared" si="192"/>
        <v>220000</v>
      </c>
      <c r="BN2803">
        <f t="shared" si="193"/>
        <v>550000</v>
      </c>
    </row>
    <row r="2804" spans="19:66">
      <c r="S2804" s="279" t="s">
        <v>459</v>
      </c>
      <c r="T2804">
        <v>450000</v>
      </c>
      <c r="U2804">
        <v>220000</v>
      </c>
      <c r="V2804">
        <v>550000</v>
      </c>
      <c r="BA2804" t="s">
        <v>183</v>
      </c>
      <c r="BB2804" t="s">
        <v>184</v>
      </c>
      <c r="BC2804">
        <v>2017</v>
      </c>
      <c r="BD2804">
        <v>2560</v>
      </c>
      <c r="BE2804">
        <v>8</v>
      </c>
      <c r="BF2804">
        <v>3</v>
      </c>
      <c r="BG2804">
        <v>440000</v>
      </c>
      <c r="BH2804">
        <v>220000</v>
      </c>
      <c r="BI2804">
        <v>550000</v>
      </c>
      <c r="BK2804" t="str">
        <f t="shared" si="190"/>
        <v>Isuzu D-Max_2560_3000</v>
      </c>
      <c r="BL2804">
        <f t="shared" si="191"/>
        <v>440000</v>
      </c>
      <c r="BM2804">
        <f t="shared" si="192"/>
        <v>220000</v>
      </c>
      <c r="BN2804">
        <f t="shared" si="193"/>
        <v>550000</v>
      </c>
    </row>
    <row r="2805" spans="19:66">
      <c r="S2805" s="279" t="s">
        <v>459</v>
      </c>
      <c r="T2805">
        <v>460000</v>
      </c>
      <c r="U2805">
        <v>220000</v>
      </c>
      <c r="V2805">
        <v>550000</v>
      </c>
      <c r="BA2805" t="s">
        <v>183</v>
      </c>
      <c r="BB2805" t="s">
        <v>184</v>
      </c>
      <c r="BC2805">
        <v>2017</v>
      </c>
      <c r="BD2805">
        <v>2560</v>
      </c>
      <c r="BE2805">
        <v>8</v>
      </c>
      <c r="BF2805">
        <v>3</v>
      </c>
      <c r="BG2805">
        <v>450000</v>
      </c>
      <c r="BH2805">
        <v>220000</v>
      </c>
      <c r="BI2805">
        <v>550000</v>
      </c>
      <c r="BK2805" t="str">
        <f t="shared" si="190"/>
        <v>Isuzu D-Max_2560_3000</v>
      </c>
      <c r="BL2805">
        <f t="shared" si="191"/>
        <v>450000</v>
      </c>
      <c r="BM2805">
        <f t="shared" si="192"/>
        <v>220000</v>
      </c>
      <c r="BN2805">
        <f t="shared" si="193"/>
        <v>550000</v>
      </c>
    </row>
    <row r="2806" spans="19:66">
      <c r="S2806" s="279" t="s">
        <v>459</v>
      </c>
      <c r="T2806">
        <v>470000</v>
      </c>
      <c r="U2806">
        <v>220000</v>
      </c>
      <c r="V2806">
        <v>550000</v>
      </c>
      <c r="BA2806" t="s">
        <v>183</v>
      </c>
      <c r="BB2806" t="s">
        <v>184</v>
      </c>
      <c r="BC2806">
        <v>2017</v>
      </c>
      <c r="BD2806">
        <v>2560</v>
      </c>
      <c r="BE2806">
        <v>8</v>
      </c>
      <c r="BF2806">
        <v>3</v>
      </c>
      <c r="BG2806">
        <v>460000</v>
      </c>
      <c r="BH2806">
        <v>220000</v>
      </c>
      <c r="BI2806">
        <v>550000</v>
      </c>
      <c r="BK2806" t="str">
        <f t="shared" si="190"/>
        <v>Isuzu D-Max_2560_3000</v>
      </c>
      <c r="BL2806">
        <f t="shared" si="191"/>
        <v>460000</v>
      </c>
      <c r="BM2806">
        <f t="shared" si="192"/>
        <v>220000</v>
      </c>
      <c r="BN2806">
        <f t="shared" si="193"/>
        <v>550000</v>
      </c>
    </row>
    <row r="2807" spans="19:66">
      <c r="S2807" s="279" t="s">
        <v>459</v>
      </c>
      <c r="T2807">
        <v>480000</v>
      </c>
      <c r="U2807">
        <v>220000</v>
      </c>
      <c r="V2807">
        <v>550000</v>
      </c>
      <c r="BA2807" t="s">
        <v>183</v>
      </c>
      <c r="BB2807" t="s">
        <v>184</v>
      </c>
      <c r="BC2807">
        <v>2017</v>
      </c>
      <c r="BD2807">
        <v>2560</v>
      </c>
      <c r="BE2807">
        <v>8</v>
      </c>
      <c r="BF2807">
        <v>3</v>
      </c>
      <c r="BG2807">
        <v>470000</v>
      </c>
      <c r="BH2807">
        <v>220000</v>
      </c>
      <c r="BI2807">
        <v>550000</v>
      </c>
      <c r="BK2807" t="str">
        <f t="shared" si="190"/>
        <v>Isuzu D-Max_2560_3000</v>
      </c>
      <c r="BL2807">
        <f t="shared" si="191"/>
        <v>470000</v>
      </c>
      <c r="BM2807">
        <f t="shared" si="192"/>
        <v>220000</v>
      </c>
      <c r="BN2807">
        <f t="shared" si="193"/>
        <v>550000</v>
      </c>
    </row>
    <row r="2808" spans="19:66">
      <c r="S2808" s="279" t="s">
        <v>459</v>
      </c>
      <c r="T2808">
        <v>490000</v>
      </c>
      <c r="U2808">
        <v>220000</v>
      </c>
      <c r="V2808">
        <v>550000</v>
      </c>
      <c r="BA2808" t="s">
        <v>183</v>
      </c>
      <c r="BB2808" t="s">
        <v>184</v>
      </c>
      <c r="BC2808">
        <v>2017</v>
      </c>
      <c r="BD2808">
        <v>2560</v>
      </c>
      <c r="BE2808">
        <v>8</v>
      </c>
      <c r="BF2808">
        <v>3</v>
      </c>
      <c r="BG2808">
        <v>480000</v>
      </c>
      <c r="BH2808">
        <v>220000</v>
      </c>
      <c r="BI2808">
        <v>550000</v>
      </c>
      <c r="BK2808" t="str">
        <f t="shared" si="190"/>
        <v>Isuzu D-Max_2560_3000</v>
      </c>
      <c r="BL2808">
        <f t="shared" si="191"/>
        <v>480000</v>
      </c>
      <c r="BM2808">
        <f t="shared" si="192"/>
        <v>220000</v>
      </c>
      <c r="BN2808">
        <f t="shared" si="193"/>
        <v>550000</v>
      </c>
    </row>
    <row r="2809" spans="19:66">
      <c r="S2809" s="279" t="s">
        <v>459</v>
      </c>
      <c r="T2809">
        <v>500000</v>
      </c>
      <c r="U2809">
        <v>220000</v>
      </c>
      <c r="V2809">
        <v>550000</v>
      </c>
      <c r="BA2809" t="s">
        <v>183</v>
      </c>
      <c r="BB2809" t="s">
        <v>184</v>
      </c>
      <c r="BC2809">
        <v>2017</v>
      </c>
      <c r="BD2809">
        <v>2560</v>
      </c>
      <c r="BE2809">
        <v>8</v>
      </c>
      <c r="BF2809">
        <v>3</v>
      </c>
      <c r="BG2809">
        <v>490000</v>
      </c>
      <c r="BH2809">
        <v>220000</v>
      </c>
      <c r="BI2809">
        <v>550000</v>
      </c>
      <c r="BK2809" t="str">
        <f t="shared" si="190"/>
        <v>Isuzu D-Max_2560_3000</v>
      </c>
      <c r="BL2809">
        <f t="shared" si="191"/>
        <v>490000</v>
      </c>
      <c r="BM2809">
        <f t="shared" si="192"/>
        <v>220000</v>
      </c>
      <c r="BN2809">
        <f t="shared" si="193"/>
        <v>550000</v>
      </c>
    </row>
    <row r="2810" spans="19:66">
      <c r="S2810" s="279" t="s">
        <v>459</v>
      </c>
      <c r="T2810">
        <v>510000</v>
      </c>
      <c r="U2810">
        <v>220000</v>
      </c>
      <c r="V2810">
        <v>550000</v>
      </c>
      <c r="BA2810" t="s">
        <v>183</v>
      </c>
      <c r="BB2810" t="s">
        <v>184</v>
      </c>
      <c r="BC2810">
        <v>2017</v>
      </c>
      <c r="BD2810">
        <v>2560</v>
      </c>
      <c r="BE2810">
        <v>8</v>
      </c>
      <c r="BF2810">
        <v>3</v>
      </c>
      <c r="BG2810">
        <v>500000</v>
      </c>
      <c r="BH2810">
        <v>220000</v>
      </c>
      <c r="BI2810">
        <v>550000</v>
      </c>
      <c r="BK2810" t="str">
        <f t="shared" si="190"/>
        <v>Isuzu D-Max_2560_3000</v>
      </c>
      <c r="BL2810">
        <f t="shared" si="191"/>
        <v>500000</v>
      </c>
      <c r="BM2810">
        <f t="shared" si="192"/>
        <v>220000</v>
      </c>
      <c r="BN2810">
        <f t="shared" si="193"/>
        <v>550000</v>
      </c>
    </row>
    <row r="2811" spans="19:66">
      <c r="S2811" s="279" t="s">
        <v>459</v>
      </c>
      <c r="T2811">
        <v>520000</v>
      </c>
      <c r="U2811">
        <v>220000</v>
      </c>
      <c r="V2811">
        <v>550000</v>
      </c>
      <c r="BA2811" t="s">
        <v>183</v>
      </c>
      <c r="BB2811" t="s">
        <v>184</v>
      </c>
      <c r="BC2811">
        <v>2017</v>
      </c>
      <c r="BD2811">
        <v>2560</v>
      </c>
      <c r="BE2811">
        <v>8</v>
      </c>
      <c r="BF2811">
        <v>3</v>
      </c>
      <c r="BG2811">
        <v>510000</v>
      </c>
      <c r="BH2811">
        <v>220000</v>
      </c>
      <c r="BI2811">
        <v>550000</v>
      </c>
      <c r="BK2811" t="str">
        <f t="shared" si="190"/>
        <v>Isuzu D-Max_2560_3000</v>
      </c>
      <c r="BL2811">
        <f t="shared" si="191"/>
        <v>510000</v>
      </c>
      <c r="BM2811">
        <f t="shared" si="192"/>
        <v>220000</v>
      </c>
      <c r="BN2811">
        <f t="shared" si="193"/>
        <v>550000</v>
      </c>
    </row>
    <row r="2812" spans="19:66">
      <c r="S2812" s="279" t="s">
        <v>459</v>
      </c>
      <c r="T2812">
        <v>530000</v>
      </c>
      <c r="U2812">
        <v>220000</v>
      </c>
      <c r="V2812">
        <v>550000</v>
      </c>
      <c r="BA2812" t="s">
        <v>183</v>
      </c>
      <c r="BB2812" t="s">
        <v>184</v>
      </c>
      <c r="BC2812">
        <v>2017</v>
      </c>
      <c r="BD2812">
        <v>2560</v>
      </c>
      <c r="BE2812">
        <v>8</v>
      </c>
      <c r="BF2812">
        <v>3</v>
      </c>
      <c r="BG2812">
        <v>520000</v>
      </c>
      <c r="BH2812">
        <v>220000</v>
      </c>
      <c r="BI2812">
        <v>550000</v>
      </c>
      <c r="BK2812" t="str">
        <f t="shared" si="190"/>
        <v>Isuzu D-Max_2560_3000</v>
      </c>
      <c r="BL2812">
        <f t="shared" si="191"/>
        <v>520000</v>
      </c>
      <c r="BM2812">
        <f t="shared" si="192"/>
        <v>220000</v>
      </c>
      <c r="BN2812">
        <f t="shared" si="193"/>
        <v>550000</v>
      </c>
    </row>
    <row r="2813" spans="19:66">
      <c r="S2813" s="279" t="s">
        <v>459</v>
      </c>
      <c r="T2813">
        <v>540000</v>
      </c>
      <c r="U2813">
        <v>220000</v>
      </c>
      <c r="V2813">
        <v>550000</v>
      </c>
      <c r="BA2813" t="s">
        <v>183</v>
      </c>
      <c r="BB2813" t="s">
        <v>184</v>
      </c>
      <c r="BC2813">
        <v>2017</v>
      </c>
      <c r="BD2813">
        <v>2560</v>
      </c>
      <c r="BE2813">
        <v>8</v>
      </c>
      <c r="BF2813">
        <v>3</v>
      </c>
      <c r="BG2813">
        <v>530000</v>
      </c>
      <c r="BH2813">
        <v>220000</v>
      </c>
      <c r="BI2813">
        <v>550000</v>
      </c>
      <c r="BK2813" t="str">
        <f t="shared" si="190"/>
        <v>Isuzu D-Max_2560_3000</v>
      </c>
      <c r="BL2813">
        <f t="shared" si="191"/>
        <v>530000</v>
      </c>
      <c r="BM2813">
        <f t="shared" si="192"/>
        <v>220000</v>
      </c>
      <c r="BN2813">
        <f t="shared" si="193"/>
        <v>550000</v>
      </c>
    </row>
    <row r="2814" spans="19:66">
      <c r="S2814" s="279" t="s">
        <v>459</v>
      </c>
      <c r="T2814">
        <v>550000</v>
      </c>
      <c r="U2814">
        <v>220000</v>
      </c>
      <c r="V2814">
        <v>550000</v>
      </c>
      <c r="BA2814" t="s">
        <v>183</v>
      </c>
      <c r="BB2814" t="s">
        <v>184</v>
      </c>
      <c r="BC2814">
        <v>2017</v>
      </c>
      <c r="BD2814">
        <v>2560</v>
      </c>
      <c r="BE2814">
        <v>8</v>
      </c>
      <c r="BF2814">
        <v>3</v>
      </c>
      <c r="BG2814">
        <v>540000</v>
      </c>
      <c r="BH2814">
        <v>220000</v>
      </c>
      <c r="BI2814">
        <v>550000</v>
      </c>
      <c r="BK2814" t="str">
        <f t="shared" si="190"/>
        <v>Isuzu D-Max_2560_3000</v>
      </c>
      <c r="BL2814">
        <f t="shared" si="191"/>
        <v>540000</v>
      </c>
      <c r="BM2814">
        <f t="shared" si="192"/>
        <v>220000</v>
      </c>
      <c r="BN2814">
        <f t="shared" si="193"/>
        <v>550000</v>
      </c>
    </row>
    <row r="2815" spans="19:66">
      <c r="S2815" s="279" t="s">
        <v>460</v>
      </c>
      <c r="T2815">
        <v>190000</v>
      </c>
      <c r="U2815">
        <v>190000</v>
      </c>
      <c r="V2815">
        <v>550000</v>
      </c>
      <c r="BA2815" t="s">
        <v>183</v>
      </c>
      <c r="BB2815" t="s">
        <v>184</v>
      </c>
      <c r="BC2815">
        <v>2017</v>
      </c>
      <c r="BD2815">
        <v>2560</v>
      </c>
      <c r="BE2815">
        <v>8</v>
      </c>
      <c r="BF2815">
        <v>3</v>
      </c>
      <c r="BG2815">
        <v>550000</v>
      </c>
      <c r="BH2815">
        <v>220000</v>
      </c>
      <c r="BI2815">
        <v>550000</v>
      </c>
      <c r="BK2815" t="str">
        <f t="shared" si="190"/>
        <v>Isuzu D-Max_2560_3000</v>
      </c>
      <c r="BL2815">
        <f t="shared" si="191"/>
        <v>550000</v>
      </c>
      <c r="BM2815">
        <f t="shared" si="192"/>
        <v>220000</v>
      </c>
      <c r="BN2815">
        <f t="shared" si="193"/>
        <v>550000</v>
      </c>
    </row>
    <row r="2816" spans="19:66">
      <c r="S2816" s="279" t="s">
        <v>460</v>
      </c>
      <c r="T2816">
        <v>200000</v>
      </c>
      <c r="U2816">
        <v>190000</v>
      </c>
      <c r="V2816">
        <v>550000</v>
      </c>
      <c r="BA2816" t="s">
        <v>183</v>
      </c>
      <c r="BB2816" t="s">
        <v>184</v>
      </c>
      <c r="BC2816">
        <v>2018</v>
      </c>
      <c r="BD2816">
        <v>2561</v>
      </c>
      <c r="BE2816">
        <v>7</v>
      </c>
      <c r="BF2816">
        <v>1.9</v>
      </c>
      <c r="BG2816">
        <v>190000</v>
      </c>
      <c r="BH2816">
        <v>190000</v>
      </c>
      <c r="BI2816">
        <v>550000</v>
      </c>
      <c r="BK2816" t="str">
        <f t="shared" si="190"/>
        <v>Isuzu D-Max_2561_1900</v>
      </c>
      <c r="BL2816">
        <f t="shared" si="191"/>
        <v>190000</v>
      </c>
      <c r="BM2816">
        <f t="shared" si="192"/>
        <v>190000</v>
      </c>
      <c r="BN2816">
        <f t="shared" si="193"/>
        <v>550000</v>
      </c>
    </row>
    <row r="2817" spans="19:66">
      <c r="S2817" s="279" t="s">
        <v>460</v>
      </c>
      <c r="T2817">
        <v>210000</v>
      </c>
      <c r="U2817">
        <v>190000</v>
      </c>
      <c r="V2817">
        <v>550000</v>
      </c>
      <c r="BA2817" t="s">
        <v>183</v>
      </c>
      <c r="BB2817" t="s">
        <v>184</v>
      </c>
      <c r="BC2817">
        <v>2018</v>
      </c>
      <c r="BD2817">
        <v>2561</v>
      </c>
      <c r="BE2817">
        <v>7</v>
      </c>
      <c r="BF2817">
        <v>1.9</v>
      </c>
      <c r="BG2817">
        <v>200000</v>
      </c>
      <c r="BH2817">
        <v>190000</v>
      </c>
      <c r="BI2817">
        <v>550000</v>
      </c>
      <c r="BK2817" t="str">
        <f t="shared" si="190"/>
        <v>Isuzu D-Max_2561_1900</v>
      </c>
      <c r="BL2817">
        <f t="shared" si="191"/>
        <v>200000</v>
      </c>
      <c r="BM2817">
        <f t="shared" si="192"/>
        <v>190000</v>
      </c>
      <c r="BN2817">
        <f t="shared" si="193"/>
        <v>550000</v>
      </c>
    </row>
    <row r="2818" spans="19:66">
      <c r="S2818" s="279" t="s">
        <v>460</v>
      </c>
      <c r="T2818">
        <v>220000</v>
      </c>
      <c r="U2818">
        <v>190000</v>
      </c>
      <c r="V2818">
        <v>550000</v>
      </c>
      <c r="BA2818" t="s">
        <v>183</v>
      </c>
      <c r="BB2818" t="s">
        <v>184</v>
      </c>
      <c r="BC2818">
        <v>2018</v>
      </c>
      <c r="BD2818">
        <v>2561</v>
      </c>
      <c r="BE2818">
        <v>7</v>
      </c>
      <c r="BF2818">
        <v>1.9</v>
      </c>
      <c r="BG2818">
        <v>210000</v>
      </c>
      <c r="BH2818">
        <v>190000</v>
      </c>
      <c r="BI2818">
        <v>550000</v>
      </c>
      <c r="BK2818" t="str">
        <f t="shared" si="190"/>
        <v>Isuzu D-Max_2561_1900</v>
      </c>
      <c r="BL2818">
        <f t="shared" si="191"/>
        <v>210000</v>
      </c>
      <c r="BM2818">
        <f t="shared" si="192"/>
        <v>190000</v>
      </c>
      <c r="BN2818">
        <f t="shared" si="193"/>
        <v>550000</v>
      </c>
    </row>
    <row r="2819" spans="19:66">
      <c r="S2819" s="280" t="s">
        <v>460</v>
      </c>
      <c r="T2819">
        <v>230000</v>
      </c>
      <c r="U2819">
        <v>190000</v>
      </c>
      <c r="V2819">
        <v>550000</v>
      </c>
      <c r="BA2819" t="s">
        <v>183</v>
      </c>
      <c r="BB2819" t="s">
        <v>184</v>
      </c>
      <c r="BC2819">
        <v>2018</v>
      </c>
      <c r="BD2819">
        <v>2561</v>
      </c>
      <c r="BE2819">
        <v>7</v>
      </c>
      <c r="BF2819">
        <v>1.9</v>
      </c>
      <c r="BG2819">
        <v>220000</v>
      </c>
      <c r="BH2819">
        <v>190000</v>
      </c>
      <c r="BI2819">
        <v>550000</v>
      </c>
      <c r="BK2819" t="str">
        <f t="shared" ref="BK2819:BK2882" si="194">BA2819&amp;" "&amp;BB2819&amp;"_"&amp;BD2819&amp;"_"&amp;BF2819*1000</f>
        <v>Isuzu D-Max_2561_1900</v>
      </c>
      <c r="BL2819">
        <f t="shared" ref="BL2819:BL2882" si="195">BG2819</f>
        <v>220000</v>
      </c>
      <c r="BM2819">
        <f t="shared" ref="BM2819:BM2882" si="196">BH2819</f>
        <v>190000</v>
      </c>
      <c r="BN2819">
        <f t="shared" ref="BN2819:BN2882" si="197">BI2819</f>
        <v>550000</v>
      </c>
    </row>
    <row r="2820" spans="19:66">
      <c r="S2820" s="279" t="s">
        <v>460</v>
      </c>
      <c r="T2820">
        <v>240000</v>
      </c>
      <c r="U2820">
        <v>190000</v>
      </c>
      <c r="V2820">
        <v>550000</v>
      </c>
      <c r="BA2820" t="s">
        <v>183</v>
      </c>
      <c r="BB2820" t="s">
        <v>184</v>
      </c>
      <c r="BC2820">
        <v>2018</v>
      </c>
      <c r="BD2820">
        <v>2561</v>
      </c>
      <c r="BE2820">
        <v>7</v>
      </c>
      <c r="BF2820">
        <v>1.9</v>
      </c>
      <c r="BG2820">
        <v>230000</v>
      </c>
      <c r="BH2820">
        <v>190000</v>
      </c>
      <c r="BI2820">
        <v>550000</v>
      </c>
      <c r="BK2820" t="str">
        <f t="shared" si="194"/>
        <v>Isuzu D-Max_2561_1900</v>
      </c>
      <c r="BL2820">
        <f t="shared" si="195"/>
        <v>230000</v>
      </c>
      <c r="BM2820">
        <f t="shared" si="196"/>
        <v>190000</v>
      </c>
      <c r="BN2820">
        <f t="shared" si="197"/>
        <v>550000</v>
      </c>
    </row>
    <row r="2821" spans="19:66">
      <c r="S2821" s="279" t="s">
        <v>460</v>
      </c>
      <c r="T2821">
        <v>250000</v>
      </c>
      <c r="U2821">
        <v>190000</v>
      </c>
      <c r="V2821">
        <v>550000</v>
      </c>
      <c r="BA2821" t="s">
        <v>183</v>
      </c>
      <c r="BB2821" t="s">
        <v>184</v>
      </c>
      <c r="BC2821">
        <v>2018</v>
      </c>
      <c r="BD2821">
        <v>2561</v>
      </c>
      <c r="BE2821">
        <v>7</v>
      </c>
      <c r="BF2821">
        <v>1.9</v>
      </c>
      <c r="BG2821">
        <v>240000</v>
      </c>
      <c r="BH2821">
        <v>190000</v>
      </c>
      <c r="BI2821">
        <v>550000</v>
      </c>
      <c r="BK2821" t="str">
        <f t="shared" si="194"/>
        <v>Isuzu D-Max_2561_1900</v>
      </c>
      <c r="BL2821">
        <f t="shared" si="195"/>
        <v>240000</v>
      </c>
      <c r="BM2821">
        <f t="shared" si="196"/>
        <v>190000</v>
      </c>
      <c r="BN2821">
        <f t="shared" si="197"/>
        <v>550000</v>
      </c>
    </row>
    <row r="2822" spans="19:66">
      <c r="S2822" s="279" t="s">
        <v>460</v>
      </c>
      <c r="T2822">
        <v>260000</v>
      </c>
      <c r="U2822">
        <v>190000</v>
      </c>
      <c r="V2822">
        <v>550000</v>
      </c>
      <c r="BA2822" t="s">
        <v>183</v>
      </c>
      <c r="BB2822" t="s">
        <v>184</v>
      </c>
      <c r="BC2822">
        <v>2018</v>
      </c>
      <c r="BD2822">
        <v>2561</v>
      </c>
      <c r="BE2822">
        <v>7</v>
      </c>
      <c r="BF2822">
        <v>1.9</v>
      </c>
      <c r="BG2822">
        <v>250000</v>
      </c>
      <c r="BH2822">
        <v>190000</v>
      </c>
      <c r="BI2822">
        <v>550000</v>
      </c>
      <c r="BK2822" t="str">
        <f t="shared" si="194"/>
        <v>Isuzu D-Max_2561_1900</v>
      </c>
      <c r="BL2822">
        <f t="shared" si="195"/>
        <v>250000</v>
      </c>
      <c r="BM2822">
        <f t="shared" si="196"/>
        <v>190000</v>
      </c>
      <c r="BN2822">
        <f t="shared" si="197"/>
        <v>550000</v>
      </c>
    </row>
    <row r="2823" spans="19:66">
      <c r="S2823" s="279" t="s">
        <v>460</v>
      </c>
      <c r="T2823">
        <v>270000</v>
      </c>
      <c r="U2823">
        <v>190000</v>
      </c>
      <c r="V2823">
        <v>550000</v>
      </c>
      <c r="BA2823" t="s">
        <v>183</v>
      </c>
      <c r="BB2823" t="s">
        <v>184</v>
      </c>
      <c r="BC2823">
        <v>2018</v>
      </c>
      <c r="BD2823">
        <v>2561</v>
      </c>
      <c r="BE2823">
        <v>7</v>
      </c>
      <c r="BF2823">
        <v>1.9</v>
      </c>
      <c r="BG2823">
        <v>260000</v>
      </c>
      <c r="BH2823">
        <v>190000</v>
      </c>
      <c r="BI2823">
        <v>550000</v>
      </c>
      <c r="BK2823" t="str">
        <f t="shared" si="194"/>
        <v>Isuzu D-Max_2561_1900</v>
      </c>
      <c r="BL2823">
        <f t="shared" si="195"/>
        <v>260000</v>
      </c>
      <c r="BM2823">
        <f t="shared" si="196"/>
        <v>190000</v>
      </c>
      <c r="BN2823">
        <f t="shared" si="197"/>
        <v>550000</v>
      </c>
    </row>
    <row r="2824" spans="19:66">
      <c r="S2824" s="279" t="s">
        <v>460</v>
      </c>
      <c r="T2824">
        <v>280000</v>
      </c>
      <c r="U2824">
        <v>190000</v>
      </c>
      <c r="V2824">
        <v>550000</v>
      </c>
      <c r="BA2824" t="s">
        <v>183</v>
      </c>
      <c r="BB2824" t="s">
        <v>184</v>
      </c>
      <c r="BC2824">
        <v>2018</v>
      </c>
      <c r="BD2824">
        <v>2561</v>
      </c>
      <c r="BE2824">
        <v>7</v>
      </c>
      <c r="BF2824">
        <v>1.9</v>
      </c>
      <c r="BG2824">
        <v>270000</v>
      </c>
      <c r="BH2824">
        <v>190000</v>
      </c>
      <c r="BI2824">
        <v>550000</v>
      </c>
      <c r="BK2824" t="str">
        <f t="shared" si="194"/>
        <v>Isuzu D-Max_2561_1900</v>
      </c>
      <c r="BL2824">
        <f t="shared" si="195"/>
        <v>270000</v>
      </c>
      <c r="BM2824">
        <f t="shared" si="196"/>
        <v>190000</v>
      </c>
      <c r="BN2824">
        <f t="shared" si="197"/>
        <v>550000</v>
      </c>
    </row>
    <row r="2825" spans="19:66">
      <c r="S2825" s="279" t="s">
        <v>460</v>
      </c>
      <c r="T2825">
        <v>290000</v>
      </c>
      <c r="U2825">
        <v>190000</v>
      </c>
      <c r="V2825">
        <v>550000</v>
      </c>
      <c r="BA2825" t="s">
        <v>183</v>
      </c>
      <c r="BB2825" t="s">
        <v>184</v>
      </c>
      <c r="BC2825">
        <v>2018</v>
      </c>
      <c r="BD2825">
        <v>2561</v>
      </c>
      <c r="BE2825">
        <v>7</v>
      </c>
      <c r="BF2825">
        <v>1.9</v>
      </c>
      <c r="BG2825">
        <v>280000</v>
      </c>
      <c r="BH2825">
        <v>190000</v>
      </c>
      <c r="BI2825">
        <v>550000</v>
      </c>
      <c r="BK2825" t="str">
        <f t="shared" si="194"/>
        <v>Isuzu D-Max_2561_1900</v>
      </c>
      <c r="BL2825">
        <f t="shared" si="195"/>
        <v>280000</v>
      </c>
      <c r="BM2825">
        <f t="shared" si="196"/>
        <v>190000</v>
      </c>
      <c r="BN2825">
        <f t="shared" si="197"/>
        <v>550000</v>
      </c>
    </row>
    <row r="2826" spans="19:66">
      <c r="S2826" s="279" t="s">
        <v>460</v>
      </c>
      <c r="T2826">
        <v>300000</v>
      </c>
      <c r="U2826">
        <v>190000</v>
      </c>
      <c r="V2826">
        <v>550000</v>
      </c>
      <c r="BA2826" t="s">
        <v>183</v>
      </c>
      <c r="BB2826" t="s">
        <v>184</v>
      </c>
      <c r="BC2826">
        <v>2018</v>
      </c>
      <c r="BD2826">
        <v>2561</v>
      </c>
      <c r="BE2826">
        <v>7</v>
      </c>
      <c r="BF2826">
        <v>1.9</v>
      </c>
      <c r="BG2826">
        <v>290000</v>
      </c>
      <c r="BH2826">
        <v>190000</v>
      </c>
      <c r="BI2826">
        <v>550000</v>
      </c>
      <c r="BK2826" t="str">
        <f t="shared" si="194"/>
        <v>Isuzu D-Max_2561_1900</v>
      </c>
      <c r="BL2826">
        <f t="shared" si="195"/>
        <v>290000</v>
      </c>
      <c r="BM2826">
        <f t="shared" si="196"/>
        <v>190000</v>
      </c>
      <c r="BN2826">
        <f t="shared" si="197"/>
        <v>550000</v>
      </c>
    </row>
    <row r="2827" spans="19:66">
      <c r="S2827" s="279" t="s">
        <v>460</v>
      </c>
      <c r="T2827">
        <v>310000</v>
      </c>
      <c r="U2827">
        <v>190000</v>
      </c>
      <c r="V2827">
        <v>550000</v>
      </c>
      <c r="BA2827" t="s">
        <v>183</v>
      </c>
      <c r="BB2827" t="s">
        <v>184</v>
      </c>
      <c r="BC2827">
        <v>2018</v>
      </c>
      <c r="BD2827">
        <v>2561</v>
      </c>
      <c r="BE2827">
        <v>7</v>
      </c>
      <c r="BF2827">
        <v>1.9</v>
      </c>
      <c r="BG2827">
        <v>300000</v>
      </c>
      <c r="BH2827">
        <v>190000</v>
      </c>
      <c r="BI2827">
        <v>550000</v>
      </c>
      <c r="BK2827" t="str">
        <f t="shared" si="194"/>
        <v>Isuzu D-Max_2561_1900</v>
      </c>
      <c r="BL2827">
        <f t="shared" si="195"/>
        <v>300000</v>
      </c>
      <c r="BM2827">
        <f t="shared" si="196"/>
        <v>190000</v>
      </c>
      <c r="BN2827">
        <f t="shared" si="197"/>
        <v>550000</v>
      </c>
    </row>
    <row r="2828" spans="19:66">
      <c r="S2828" s="279" t="s">
        <v>460</v>
      </c>
      <c r="T2828">
        <v>320000</v>
      </c>
      <c r="U2828">
        <v>190000</v>
      </c>
      <c r="V2828">
        <v>550000</v>
      </c>
      <c r="BA2828" t="s">
        <v>183</v>
      </c>
      <c r="BB2828" t="s">
        <v>184</v>
      </c>
      <c r="BC2828">
        <v>2018</v>
      </c>
      <c r="BD2828">
        <v>2561</v>
      </c>
      <c r="BE2828">
        <v>7</v>
      </c>
      <c r="BF2828">
        <v>1.9</v>
      </c>
      <c r="BG2828">
        <v>310000</v>
      </c>
      <c r="BH2828">
        <v>190000</v>
      </c>
      <c r="BI2828">
        <v>550000</v>
      </c>
      <c r="BK2828" t="str">
        <f t="shared" si="194"/>
        <v>Isuzu D-Max_2561_1900</v>
      </c>
      <c r="BL2828">
        <f t="shared" si="195"/>
        <v>310000</v>
      </c>
      <c r="BM2828">
        <f t="shared" si="196"/>
        <v>190000</v>
      </c>
      <c r="BN2828">
        <f t="shared" si="197"/>
        <v>550000</v>
      </c>
    </row>
    <row r="2829" spans="19:66">
      <c r="S2829" s="279" t="s">
        <v>460</v>
      </c>
      <c r="T2829">
        <v>330000</v>
      </c>
      <c r="U2829">
        <v>190000</v>
      </c>
      <c r="V2829">
        <v>550000</v>
      </c>
      <c r="BA2829" t="s">
        <v>183</v>
      </c>
      <c r="BB2829" t="s">
        <v>184</v>
      </c>
      <c r="BC2829">
        <v>2018</v>
      </c>
      <c r="BD2829">
        <v>2561</v>
      </c>
      <c r="BE2829">
        <v>7</v>
      </c>
      <c r="BF2829">
        <v>1.9</v>
      </c>
      <c r="BG2829">
        <v>320000</v>
      </c>
      <c r="BH2829">
        <v>190000</v>
      </c>
      <c r="BI2829">
        <v>550000</v>
      </c>
      <c r="BK2829" t="str">
        <f t="shared" si="194"/>
        <v>Isuzu D-Max_2561_1900</v>
      </c>
      <c r="BL2829">
        <f t="shared" si="195"/>
        <v>320000</v>
      </c>
      <c r="BM2829">
        <f t="shared" si="196"/>
        <v>190000</v>
      </c>
      <c r="BN2829">
        <f t="shared" si="197"/>
        <v>550000</v>
      </c>
    </row>
    <row r="2830" spans="19:66">
      <c r="S2830" s="279" t="s">
        <v>460</v>
      </c>
      <c r="T2830">
        <v>340000</v>
      </c>
      <c r="U2830">
        <v>190000</v>
      </c>
      <c r="V2830">
        <v>550000</v>
      </c>
      <c r="BA2830" t="s">
        <v>183</v>
      </c>
      <c r="BB2830" t="s">
        <v>184</v>
      </c>
      <c r="BC2830">
        <v>2018</v>
      </c>
      <c r="BD2830">
        <v>2561</v>
      </c>
      <c r="BE2830">
        <v>7</v>
      </c>
      <c r="BF2830">
        <v>1.9</v>
      </c>
      <c r="BG2830">
        <v>330000</v>
      </c>
      <c r="BH2830">
        <v>190000</v>
      </c>
      <c r="BI2830">
        <v>550000</v>
      </c>
      <c r="BK2830" t="str">
        <f t="shared" si="194"/>
        <v>Isuzu D-Max_2561_1900</v>
      </c>
      <c r="BL2830">
        <f t="shared" si="195"/>
        <v>330000</v>
      </c>
      <c r="BM2830">
        <f t="shared" si="196"/>
        <v>190000</v>
      </c>
      <c r="BN2830">
        <f t="shared" si="197"/>
        <v>550000</v>
      </c>
    </row>
    <row r="2831" spans="19:66">
      <c r="S2831" s="279" t="s">
        <v>460</v>
      </c>
      <c r="T2831">
        <v>350000</v>
      </c>
      <c r="U2831">
        <v>190000</v>
      </c>
      <c r="V2831">
        <v>550000</v>
      </c>
      <c r="BA2831" t="s">
        <v>183</v>
      </c>
      <c r="BB2831" t="s">
        <v>184</v>
      </c>
      <c r="BC2831">
        <v>2018</v>
      </c>
      <c r="BD2831">
        <v>2561</v>
      </c>
      <c r="BE2831">
        <v>7</v>
      </c>
      <c r="BF2831">
        <v>1.9</v>
      </c>
      <c r="BG2831">
        <v>340000</v>
      </c>
      <c r="BH2831">
        <v>190000</v>
      </c>
      <c r="BI2831">
        <v>550000</v>
      </c>
      <c r="BK2831" t="str">
        <f t="shared" si="194"/>
        <v>Isuzu D-Max_2561_1900</v>
      </c>
      <c r="BL2831">
        <f t="shared" si="195"/>
        <v>340000</v>
      </c>
      <c r="BM2831">
        <f t="shared" si="196"/>
        <v>190000</v>
      </c>
      <c r="BN2831">
        <f t="shared" si="197"/>
        <v>550000</v>
      </c>
    </row>
    <row r="2832" spans="19:66">
      <c r="S2832" s="279" t="s">
        <v>460</v>
      </c>
      <c r="T2832">
        <v>360000</v>
      </c>
      <c r="U2832">
        <v>190000</v>
      </c>
      <c r="V2832">
        <v>550000</v>
      </c>
      <c r="BA2832" t="s">
        <v>183</v>
      </c>
      <c r="BB2832" t="s">
        <v>184</v>
      </c>
      <c r="BC2832">
        <v>2018</v>
      </c>
      <c r="BD2832">
        <v>2561</v>
      </c>
      <c r="BE2832">
        <v>7</v>
      </c>
      <c r="BF2832">
        <v>1.9</v>
      </c>
      <c r="BG2832">
        <v>350000</v>
      </c>
      <c r="BH2832">
        <v>190000</v>
      </c>
      <c r="BI2832">
        <v>550000</v>
      </c>
      <c r="BK2832" t="str">
        <f t="shared" si="194"/>
        <v>Isuzu D-Max_2561_1900</v>
      </c>
      <c r="BL2832">
        <f t="shared" si="195"/>
        <v>350000</v>
      </c>
      <c r="BM2832">
        <f t="shared" si="196"/>
        <v>190000</v>
      </c>
      <c r="BN2832">
        <f t="shared" si="197"/>
        <v>550000</v>
      </c>
    </row>
    <row r="2833" spans="19:66">
      <c r="S2833" s="279" t="s">
        <v>460</v>
      </c>
      <c r="T2833">
        <v>370000</v>
      </c>
      <c r="U2833">
        <v>190000</v>
      </c>
      <c r="V2833">
        <v>550000</v>
      </c>
      <c r="BA2833" t="s">
        <v>183</v>
      </c>
      <c r="BB2833" t="s">
        <v>184</v>
      </c>
      <c r="BC2833">
        <v>2018</v>
      </c>
      <c r="BD2833">
        <v>2561</v>
      </c>
      <c r="BE2833">
        <v>7</v>
      </c>
      <c r="BF2833">
        <v>1.9</v>
      </c>
      <c r="BG2833">
        <v>360000</v>
      </c>
      <c r="BH2833">
        <v>190000</v>
      </c>
      <c r="BI2833">
        <v>550000</v>
      </c>
      <c r="BK2833" t="str">
        <f t="shared" si="194"/>
        <v>Isuzu D-Max_2561_1900</v>
      </c>
      <c r="BL2833">
        <f t="shared" si="195"/>
        <v>360000</v>
      </c>
      <c r="BM2833">
        <f t="shared" si="196"/>
        <v>190000</v>
      </c>
      <c r="BN2833">
        <f t="shared" si="197"/>
        <v>550000</v>
      </c>
    </row>
    <row r="2834" spans="19:66">
      <c r="S2834" s="279" t="s">
        <v>460</v>
      </c>
      <c r="T2834">
        <v>380000</v>
      </c>
      <c r="U2834">
        <v>190000</v>
      </c>
      <c r="V2834">
        <v>550000</v>
      </c>
      <c r="BA2834" t="s">
        <v>183</v>
      </c>
      <c r="BB2834" t="s">
        <v>184</v>
      </c>
      <c r="BC2834">
        <v>2018</v>
      </c>
      <c r="BD2834">
        <v>2561</v>
      </c>
      <c r="BE2834">
        <v>7</v>
      </c>
      <c r="BF2834">
        <v>1.9</v>
      </c>
      <c r="BG2834">
        <v>370000</v>
      </c>
      <c r="BH2834">
        <v>190000</v>
      </c>
      <c r="BI2834">
        <v>550000</v>
      </c>
      <c r="BK2834" t="str">
        <f t="shared" si="194"/>
        <v>Isuzu D-Max_2561_1900</v>
      </c>
      <c r="BL2834">
        <f t="shared" si="195"/>
        <v>370000</v>
      </c>
      <c r="BM2834">
        <f t="shared" si="196"/>
        <v>190000</v>
      </c>
      <c r="BN2834">
        <f t="shared" si="197"/>
        <v>550000</v>
      </c>
    </row>
    <row r="2835" spans="19:66">
      <c r="S2835" s="279" t="s">
        <v>460</v>
      </c>
      <c r="T2835">
        <v>390000</v>
      </c>
      <c r="U2835">
        <v>190000</v>
      </c>
      <c r="V2835">
        <v>550000</v>
      </c>
      <c r="BA2835" t="s">
        <v>183</v>
      </c>
      <c r="BB2835" t="s">
        <v>184</v>
      </c>
      <c r="BC2835">
        <v>2018</v>
      </c>
      <c r="BD2835">
        <v>2561</v>
      </c>
      <c r="BE2835">
        <v>7</v>
      </c>
      <c r="BF2835">
        <v>1.9</v>
      </c>
      <c r="BG2835">
        <v>380000</v>
      </c>
      <c r="BH2835">
        <v>190000</v>
      </c>
      <c r="BI2835">
        <v>550000</v>
      </c>
      <c r="BK2835" t="str">
        <f t="shared" si="194"/>
        <v>Isuzu D-Max_2561_1900</v>
      </c>
      <c r="BL2835">
        <f t="shared" si="195"/>
        <v>380000</v>
      </c>
      <c r="BM2835">
        <f t="shared" si="196"/>
        <v>190000</v>
      </c>
      <c r="BN2835">
        <f t="shared" si="197"/>
        <v>550000</v>
      </c>
    </row>
    <row r="2836" spans="19:66">
      <c r="S2836" s="279" t="s">
        <v>460</v>
      </c>
      <c r="T2836">
        <v>400000</v>
      </c>
      <c r="U2836">
        <v>190000</v>
      </c>
      <c r="V2836">
        <v>550000</v>
      </c>
      <c r="BA2836" t="s">
        <v>183</v>
      </c>
      <c r="BB2836" t="s">
        <v>184</v>
      </c>
      <c r="BC2836">
        <v>2018</v>
      </c>
      <c r="BD2836">
        <v>2561</v>
      </c>
      <c r="BE2836">
        <v>7</v>
      </c>
      <c r="BF2836">
        <v>1.9</v>
      </c>
      <c r="BG2836">
        <v>390000</v>
      </c>
      <c r="BH2836">
        <v>190000</v>
      </c>
      <c r="BI2836">
        <v>550000</v>
      </c>
      <c r="BK2836" t="str">
        <f t="shared" si="194"/>
        <v>Isuzu D-Max_2561_1900</v>
      </c>
      <c r="BL2836">
        <f t="shared" si="195"/>
        <v>390000</v>
      </c>
      <c r="BM2836">
        <f t="shared" si="196"/>
        <v>190000</v>
      </c>
      <c r="BN2836">
        <f t="shared" si="197"/>
        <v>550000</v>
      </c>
    </row>
    <row r="2837" spans="19:66">
      <c r="S2837" s="279" t="s">
        <v>460</v>
      </c>
      <c r="T2837">
        <v>410000</v>
      </c>
      <c r="U2837">
        <v>190000</v>
      </c>
      <c r="V2837">
        <v>550000</v>
      </c>
      <c r="BA2837" t="s">
        <v>183</v>
      </c>
      <c r="BB2837" t="s">
        <v>184</v>
      </c>
      <c r="BC2837">
        <v>2018</v>
      </c>
      <c r="BD2837">
        <v>2561</v>
      </c>
      <c r="BE2837">
        <v>7</v>
      </c>
      <c r="BF2837">
        <v>1.9</v>
      </c>
      <c r="BG2837">
        <v>400000</v>
      </c>
      <c r="BH2837">
        <v>190000</v>
      </c>
      <c r="BI2837">
        <v>550000</v>
      </c>
      <c r="BK2837" t="str">
        <f t="shared" si="194"/>
        <v>Isuzu D-Max_2561_1900</v>
      </c>
      <c r="BL2837">
        <f t="shared" si="195"/>
        <v>400000</v>
      </c>
      <c r="BM2837">
        <f t="shared" si="196"/>
        <v>190000</v>
      </c>
      <c r="BN2837">
        <f t="shared" si="197"/>
        <v>550000</v>
      </c>
    </row>
    <row r="2838" spans="19:66">
      <c r="S2838" s="280" t="s">
        <v>460</v>
      </c>
      <c r="T2838">
        <v>420000</v>
      </c>
      <c r="U2838">
        <v>190000</v>
      </c>
      <c r="V2838">
        <v>550000</v>
      </c>
      <c r="BA2838" t="s">
        <v>183</v>
      </c>
      <c r="BB2838" t="s">
        <v>184</v>
      </c>
      <c r="BC2838">
        <v>2018</v>
      </c>
      <c r="BD2838">
        <v>2561</v>
      </c>
      <c r="BE2838">
        <v>7</v>
      </c>
      <c r="BF2838">
        <v>1.9</v>
      </c>
      <c r="BG2838">
        <v>410000</v>
      </c>
      <c r="BH2838">
        <v>190000</v>
      </c>
      <c r="BI2838">
        <v>550000</v>
      </c>
      <c r="BK2838" t="str">
        <f t="shared" si="194"/>
        <v>Isuzu D-Max_2561_1900</v>
      </c>
      <c r="BL2838">
        <f t="shared" si="195"/>
        <v>410000</v>
      </c>
      <c r="BM2838">
        <f t="shared" si="196"/>
        <v>190000</v>
      </c>
      <c r="BN2838">
        <f t="shared" si="197"/>
        <v>550000</v>
      </c>
    </row>
    <row r="2839" spans="19:66">
      <c r="S2839" s="279" t="s">
        <v>460</v>
      </c>
      <c r="T2839">
        <v>430000</v>
      </c>
      <c r="U2839">
        <v>190000</v>
      </c>
      <c r="V2839">
        <v>550000</v>
      </c>
      <c r="BA2839" t="s">
        <v>183</v>
      </c>
      <c r="BB2839" t="s">
        <v>184</v>
      </c>
      <c r="BC2839">
        <v>2018</v>
      </c>
      <c r="BD2839">
        <v>2561</v>
      </c>
      <c r="BE2839">
        <v>7</v>
      </c>
      <c r="BF2839">
        <v>1.9</v>
      </c>
      <c r="BG2839">
        <v>420000</v>
      </c>
      <c r="BH2839">
        <v>190000</v>
      </c>
      <c r="BI2839">
        <v>550000</v>
      </c>
      <c r="BK2839" t="str">
        <f t="shared" si="194"/>
        <v>Isuzu D-Max_2561_1900</v>
      </c>
      <c r="BL2839">
        <f t="shared" si="195"/>
        <v>420000</v>
      </c>
      <c r="BM2839">
        <f t="shared" si="196"/>
        <v>190000</v>
      </c>
      <c r="BN2839">
        <f t="shared" si="197"/>
        <v>550000</v>
      </c>
    </row>
    <row r="2840" spans="19:66">
      <c r="S2840" s="279" t="s">
        <v>460</v>
      </c>
      <c r="T2840">
        <v>440000</v>
      </c>
      <c r="U2840">
        <v>190000</v>
      </c>
      <c r="V2840">
        <v>550000</v>
      </c>
      <c r="BA2840" t="s">
        <v>183</v>
      </c>
      <c r="BB2840" t="s">
        <v>184</v>
      </c>
      <c r="BC2840">
        <v>2018</v>
      </c>
      <c r="BD2840">
        <v>2561</v>
      </c>
      <c r="BE2840">
        <v>7</v>
      </c>
      <c r="BF2840">
        <v>1.9</v>
      </c>
      <c r="BG2840">
        <v>430000</v>
      </c>
      <c r="BH2840">
        <v>190000</v>
      </c>
      <c r="BI2840">
        <v>550000</v>
      </c>
      <c r="BK2840" t="str">
        <f t="shared" si="194"/>
        <v>Isuzu D-Max_2561_1900</v>
      </c>
      <c r="BL2840">
        <f t="shared" si="195"/>
        <v>430000</v>
      </c>
      <c r="BM2840">
        <f t="shared" si="196"/>
        <v>190000</v>
      </c>
      <c r="BN2840">
        <f t="shared" si="197"/>
        <v>550000</v>
      </c>
    </row>
    <row r="2841" spans="19:66">
      <c r="S2841" s="279" t="s">
        <v>460</v>
      </c>
      <c r="T2841">
        <v>450000</v>
      </c>
      <c r="U2841">
        <v>190000</v>
      </c>
      <c r="V2841">
        <v>550000</v>
      </c>
      <c r="BA2841" t="s">
        <v>183</v>
      </c>
      <c r="BB2841" t="s">
        <v>184</v>
      </c>
      <c r="BC2841">
        <v>2018</v>
      </c>
      <c r="BD2841">
        <v>2561</v>
      </c>
      <c r="BE2841">
        <v>7</v>
      </c>
      <c r="BF2841">
        <v>1.9</v>
      </c>
      <c r="BG2841">
        <v>440000</v>
      </c>
      <c r="BH2841">
        <v>190000</v>
      </c>
      <c r="BI2841">
        <v>550000</v>
      </c>
      <c r="BK2841" t="str">
        <f t="shared" si="194"/>
        <v>Isuzu D-Max_2561_1900</v>
      </c>
      <c r="BL2841">
        <f t="shared" si="195"/>
        <v>440000</v>
      </c>
      <c r="BM2841">
        <f t="shared" si="196"/>
        <v>190000</v>
      </c>
      <c r="BN2841">
        <f t="shared" si="197"/>
        <v>550000</v>
      </c>
    </row>
    <row r="2842" spans="19:66">
      <c r="S2842" s="279" t="s">
        <v>460</v>
      </c>
      <c r="T2842">
        <v>460000</v>
      </c>
      <c r="U2842">
        <v>190000</v>
      </c>
      <c r="V2842">
        <v>550000</v>
      </c>
      <c r="BA2842" t="s">
        <v>183</v>
      </c>
      <c r="BB2842" t="s">
        <v>184</v>
      </c>
      <c r="BC2842">
        <v>2018</v>
      </c>
      <c r="BD2842">
        <v>2561</v>
      </c>
      <c r="BE2842">
        <v>7</v>
      </c>
      <c r="BF2842">
        <v>1.9</v>
      </c>
      <c r="BG2842">
        <v>450000</v>
      </c>
      <c r="BH2842">
        <v>190000</v>
      </c>
      <c r="BI2842">
        <v>550000</v>
      </c>
      <c r="BK2842" t="str">
        <f t="shared" si="194"/>
        <v>Isuzu D-Max_2561_1900</v>
      </c>
      <c r="BL2842">
        <f t="shared" si="195"/>
        <v>450000</v>
      </c>
      <c r="BM2842">
        <f t="shared" si="196"/>
        <v>190000</v>
      </c>
      <c r="BN2842">
        <f t="shared" si="197"/>
        <v>550000</v>
      </c>
    </row>
    <row r="2843" spans="19:66">
      <c r="S2843" s="279" t="s">
        <v>460</v>
      </c>
      <c r="T2843">
        <v>470000</v>
      </c>
      <c r="U2843">
        <v>190000</v>
      </c>
      <c r="V2843">
        <v>550000</v>
      </c>
      <c r="BA2843" t="s">
        <v>183</v>
      </c>
      <c r="BB2843" t="s">
        <v>184</v>
      </c>
      <c r="BC2843">
        <v>2018</v>
      </c>
      <c r="BD2843">
        <v>2561</v>
      </c>
      <c r="BE2843">
        <v>7</v>
      </c>
      <c r="BF2843">
        <v>1.9</v>
      </c>
      <c r="BG2843">
        <v>460000</v>
      </c>
      <c r="BH2843">
        <v>190000</v>
      </c>
      <c r="BI2843">
        <v>550000</v>
      </c>
      <c r="BK2843" t="str">
        <f t="shared" si="194"/>
        <v>Isuzu D-Max_2561_1900</v>
      </c>
      <c r="BL2843">
        <f t="shared" si="195"/>
        <v>460000</v>
      </c>
      <c r="BM2843">
        <f t="shared" si="196"/>
        <v>190000</v>
      </c>
      <c r="BN2843">
        <f t="shared" si="197"/>
        <v>550000</v>
      </c>
    </row>
    <row r="2844" spans="19:66">
      <c r="S2844" s="279" t="s">
        <v>460</v>
      </c>
      <c r="T2844">
        <v>480000</v>
      </c>
      <c r="U2844">
        <v>190000</v>
      </c>
      <c r="V2844">
        <v>550000</v>
      </c>
      <c r="BA2844" t="s">
        <v>183</v>
      </c>
      <c r="BB2844" t="s">
        <v>184</v>
      </c>
      <c r="BC2844">
        <v>2018</v>
      </c>
      <c r="BD2844">
        <v>2561</v>
      </c>
      <c r="BE2844">
        <v>7</v>
      </c>
      <c r="BF2844">
        <v>1.9</v>
      </c>
      <c r="BG2844">
        <v>470000</v>
      </c>
      <c r="BH2844">
        <v>190000</v>
      </c>
      <c r="BI2844">
        <v>550000</v>
      </c>
      <c r="BK2844" t="str">
        <f t="shared" si="194"/>
        <v>Isuzu D-Max_2561_1900</v>
      </c>
      <c r="BL2844">
        <f t="shared" si="195"/>
        <v>470000</v>
      </c>
      <c r="BM2844">
        <f t="shared" si="196"/>
        <v>190000</v>
      </c>
      <c r="BN2844">
        <f t="shared" si="197"/>
        <v>550000</v>
      </c>
    </row>
    <row r="2845" spans="19:66">
      <c r="S2845" s="279" t="s">
        <v>460</v>
      </c>
      <c r="T2845">
        <v>490000</v>
      </c>
      <c r="U2845">
        <v>190000</v>
      </c>
      <c r="V2845">
        <v>550000</v>
      </c>
      <c r="BA2845" t="s">
        <v>183</v>
      </c>
      <c r="BB2845" t="s">
        <v>184</v>
      </c>
      <c r="BC2845">
        <v>2018</v>
      </c>
      <c r="BD2845">
        <v>2561</v>
      </c>
      <c r="BE2845">
        <v>7</v>
      </c>
      <c r="BF2845">
        <v>1.9</v>
      </c>
      <c r="BG2845">
        <v>480000</v>
      </c>
      <c r="BH2845">
        <v>190000</v>
      </c>
      <c r="BI2845">
        <v>550000</v>
      </c>
      <c r="BK2845" t="str">
        <f t="shared" si="194"/>
        <v>Isuzu D-Max_2561_1900</v>
      </c>
      <c r="BL2845">
        <f t="shared" si="195"/>
        <v>480000</v>
      </c>
      <c r="BM2845">
        <f t="shared" si="196"/>
        <v>190000</v>
      </c>
      <c r="BN2845">
        <f t="shared" si="197"/>
        <v>550000</v>
      </c>
    </row>
    <row r="2846" spans="19:66">
      <c r="S2846" s="279" t="s">
        <v>460</v>
      </c>
      <c r="T2846">
        <v>500000</v>
      </c>
      <c r="U2846">
        <v>190000</v>
      </c>
      <c r="V2846">
        <v>550000</v>
      </c>
      <c r="BA2846" t="s">
        <v>183</v>
      </c>
      <c r="BB2846" t="s">
        <v>184</v>
      </c>
      <c r="BC2846">
        <v>2018</v>
      </c>
      <c r="BD2846">
        <v>2561</v>
      </c>
      <c r="BE2846">
        <v>7</v>
      </c>
      <c r="BF2846">
        <v>1.9</v>
      </c>
      <c r="BG2846">
        <v>490000</v>
      </c>
      <c r="BH2846">
        <v>190000</v>
      </c>
      <c r="BI2846">
        <v>550000</v>
      </c>
      <c r="BK2846" t="str">
        <f t="shared" si="194"/>
        <v>Isuzu D-Max_2561_1900</v>
      </c>
      <c r="BL2846">
        <f t="shared" si="195"/>
        <v>490000</v>
      </c>
      <c r="BM2846">
        <f t="shared" si="196"/>
        <v>190000</v>
      </c>
      <c r="BN2846">
        <f t="shared" si="197"/>
        <v>550000</v>
      </c>
    </row>
    <row r="2847" spans="19:66">
      <c r="S2847" s="279" t="s">
        <v>460</v>
      </c>
      <c r="T2847">
        <v>510000</v>
      </c>
      <c r="U2847">
        <v>190000</v>
      </c>
      <c r="V2847">
        <v>550000</v>
      </c>
      <c r="BA2847" t="s">
        <v>183</v>
      </c>
      <c r="BB2847" t="s">
        <v>184</v>
      </c>
      <c r="BC2847">
        <v>2018</v>
      </c>
      <c r="BD2847">
        <v>2561</v>
      </c>
      <c r="BE2847">
        <v>7</v>
      </c>
      <c r="BF2847">
        <v>1.9</v>
      </c>
      <c r="BG2847">
        <v>500000</v>
      </c>
      <c r="BH2847">
        <v>190000</v>
      </c>
      <c r="BI2847">
        <v>550000</v>
      </c>
      <c r="BK2847" t="str">
        <f t="shared" si="194"/>
        <v>Isuzu D-Max_2561_1900</v>
      </c>
      <c r="BL2847">
        <f t="shared" si="195"/>
        <v>500000</v>
      </c>
      <c r="BM2847">
        <f t="shared" si="196"/>
        <v>190000</v>
      </c>
      <c r="BN2847">
        <f t="shared" si="197"/>
        <v>550000</v>
      </c>
    </row>
    <row r="2848" spans="19:66">
      <c r="S2848" s="279" t="s">
        <v>460</v>
      </c>
      <c r="T2848">
        <v>520000</v>
      </c>
      <c r="U2848">
        <v>190000</v>
      </c>
      <c r="V2848">
        <v>550000</v>
      </c>
      <c r="BA2848" t="s">
        <v>183</v>
      </c>
      <c r="BB2848" t="s">
        <v>184</v>
      </c>
      <c r="BC2848">
        <v>2018</v>
      </c>
      <c r="BD2848">
        <v>2561</v>
      </c>
      <c r="BE2848">
        <v>7</v>
      </c>
      <c r="BF2848">
        <v>1.9</v>
      </c>
      <c r="BG2848">
        <v>510000</v>
      </c>
      <c r="BH2848">
        <v>190000</v>
      </c>
      <c r="BI2848">
        <v>550000</v>
      </c>
      <c r="BK2848" t="str">
        <f t="shared" si="194"/>
        <v>Isuzu D-Max_2561_1900</v>
      </c>
      <c r="BL2848">
        <f t="shared" si="195"/>
        <v>510000</v>
      </c>
      <c r="BM2848">
        <f t="shared" si="196"/>
        <v>190000</v>
      </c>
      <c r="BN2848">
        <f t="shared" si="197"/>
        <v>550000</v>
      </c>
    </row>
    <row r="2849" spans="19:66">
      <c r="S2849" s="279" t="s">
        <v>460</v>
      </c>
      <c r="T2849">
        <v>530000</v>
      </c>
      <c r="U2849">
        <v>190000</v>
      </c>
      <c r="V2849">
        <v>550000</v>
      </c>
      <c r="BA2849" t="s">
        <v>183</v>
      </c>
      <c r="BB2849" t="s">
        <v>184</v>
      </c>
      <c r="BC2849">
        <v>2018</v>
      </c>
      <c r="BD2849">
        <v>2561</v>
      </c>
      <c r="BE2849">
        <v>7</v>
      </c>
      <c r="BF2849">
        <v>1.9</v>
      </c>
      <c r="BG2849">
        <v>520000</v>
      </c>
      <c r="BH2849">
        <v>190000</v>
      </c>
      <c r="BI2849">
        <v>550000</v>
      </c>
      <c r="BK2849" t="str">
        <f t="shared" si="194"/>
        <v>Isuzu D-Max_2561_1900</v>
      </c>
      <c r="BL2849">
        <f t="shared" si="195"/>
        <v>520000</v>
      </c>
      <c r="BM2849">
        <f t="shared" si="196"/>
        <v>190000</v>
      </c>
      <c r="BN2849">
        <f t="shared" si="197"/>
        <v>550000</v>
      </c>
    </row>
    <row r="2850" spans="19:66">
      <c r="S2850" s="279" t="s">
        <v>460</v>
      </c>
      <c r="T2850">
        <v>540000</v>
      </c>
      <c r="U2850">
        <v>190000</v>
      </c>
      <c r="V2850">
        <v>550000</v>
      </c>
      <c r="BA2850" t="s">
        <v>183</v>
      </c>
      <c r="BB2850" t="s">
        <v>184</v>
      </c>
      <c r="BC2850">
        <v>2018</v>
      </c>
      <c r="BD2850">
        <v>2561</v>
      </c>
      <c r="BE2850">
        <v>7</v>
      </c>
      <c r="BF2850">
        <v>1.9</v>
      </c>
      <c r="BG2850">
        <v>530000</v>
      </c>
      <c r="BH2850">
        <v>190000</v>
      </c>
      <c r="BI2850">
        <v>550000</v>
      </c>
      <c r="BK2850" t="str">
        <f t="shared" si="194"/>
        <v>Isuzu D-Max_2561_1900</v>
      </c>
      <c r="BL2850">
        <f t="shared" si="195"/>
        <v>530000</v>
      </c>
      <c r="BM2850">
        <f t="shared" si="196"/>
        <v>190000</v>
      </c>
      <c r="BN2850">
        <f t="shared" si="197"/>
        <v>550000</v>
      </c>
    </row>
    <row r="2851" spans="19:66">
      <c r="S2851" s="279" t="s">
        <v>460</v>
      </c>
      <c r="T2851">
        <v>550000</v>
      </c>
      <c r="U2851">
        <v>190000</v>
      </c>
      <c r="V2851">
        <v>550000</v>
      </c>
      <c r="BA2851" t="s">
        <v>183</v>
      </c>
      <c r="BB2851" t="s">
        <v>184</v>
      </c>
      <c r="BC2851">
        <v>2018</v>
      </c>
      <c r="BD2851">
        <v>2561</v>
      </c>
      <c r="BE2851">
        <v>7</v>
      </c>
      <c r="BF2851">
        <v>1.9</v>
      </c>
      <c r="BG2851">
        <v>540000</v>
      </c>
      <c r="BH2851">
        <v>190000</v>
      </c>
      <c r="BI2851">
        <v>550000</v>
      </c>
      <c r="BK2851" t="str">
        <f t="shared" si="194"/>
        <v>Isuzu D-Max_2561_1900</v>
      </c>
      <c r="BL2851">
        <f t="shared" si="195"/>
        <v>540000</v>
      </c>
      <c r="BM2851">
        <f t="shared" si="196"/>
        <v>190000</v>
      </c>
      <c r="BN2851">
        <f t="shared" si="197"/>
        <v>550000</v>
      </c>
    </row>
    <row r="2852" spans="19:66">
      <c r="S2852" s="279" t="s">
        <v>461</v>
      </c>
      <c r="T2852">
        <v>240000</v>
      </c>
      <c r="U2852">
        <v>240000</v>
      </c>
      <c r="V2852">
        <v>610000</v>
      </c>
      <c r="BA2852" t="s">
        <v>183</v>
      </c>
      <c r="BB2852" t="s">
        <v>184</v>
      </c>
      <c r="BC2852">
        <v>2018</v>
      </c>
      <c r="BD2852">
        <v>2561</v>
      </c>
      <c r="BE2852">
        <v>7</v>
      </c>
      <c r="BF2852">
        <v>1.9</v>
      </c>
      <c r="BG2852">
        <v>550000</v>
      </c>
      <c r="BH2852">
        <v>190000</v>
      </c>
      <c r="BI2852">
        <v>550000</v>
      </c>
      <c r="BK2852" t="str">
        <f t="shared" si="194"/>
        <v>Isuzu D-Max_2561_1900</v>
      </c>
      <c r="BL2852">
        <f t="shared" si="195"/>
        <v>550000</v>
      </c>
      <c r="BM2852">
        <f t="shared" si="196"/>
        <v>190000</v>
      </c>
      <c r="BN2852">
        <f t="shared" si="197"/>
        <v>550000</v>
      </c>
    </row>
    <row r="2853" spans="19:66">
      <c r="S2853" s="279" t="s">
        <v>461</v>
      </c>
      <c r="T2853">
        <v>250000</v>
      </c>
      <c r="U2853">
        <v>240000</v>
      </c>
      <c r="V2853">
        <v>610000</v>
      </c>
      <c r="BA2853" t="s">
        <v>183</v>
      </c>
      <c r="BB2853" t="s">
        <v>184</v>
      </c>
      <c r="BC2853">
        <v>2018</v>
      </c>
      <c r="BD2853">
        <v>2561</v>
      </c>
      <c r="BE2853">
        <v>7</v>
      </c>
      <c r="BF2853">
        <v>3</v>
      </c>
      <c r="BG2853">
        <v>240000</v>
      </c>
      <c r="BH2853">
        <v>240000</v>
      </c>
      <c r="BI2853">
        <v>610000</v>
      </c>
      <c r="BK2853" t="str">
        <f t="shared" si="194"/>
        <v>Isuzu D-Max_2561_3000</v>
      </c>
      <c r="BL2853">
        <f t="shared" si="195"/>
        <v>240000</v>
      </c>
      <c r="BM2853">
        <f t="shared" si="196"/>
        <v>240000</v>
      </c>
      <c r="BN2853">
        <f t="shared" si="197"/>
        <v>610000</v>
      </c>
    </row>
    <row r="2854" spans="19:66">
      <c r="S2854" s="279" t="s">
        <v>461</v>
      </c>
      <c r="T2854">
        <v>260000</v>
      </c>
      <c r="U2854">
        <v>240000</v>
      </c>
      <c r="V2854">
        <v>610000</v>
      </c>
      <c r="BA2854" t="s">
        <v>183</v>
      </c>
      <c r="BB2854" t="s">
        <v>184</v>
      </c>
      <c r="BC2854">
        <v>2018</v>
      </c>
      <c r="BD2854">
        <v>2561</v>
      </c>
      <c r="BE2854">
        <v>7</v>
      </c>
      <c r="BF2854">
        <v>3</v>
      </c>
      <c r="BG2854">
        <v>250000</v>
      </c>
      <c r="BH2854">
        <v>240000</v>
      </c>
      <c r="BI2854">
        <v>610000</v>
      </c>
      <c r="BK2854" t="str">
        <f t="shared" si="194"/>
        <v>Isuzu D-Max_2561_3000</v>
      </c>
      <c r="BL2854">
        <f t="shared" si="195"/>
        <v>250000</v>
      </c>
      <c r="BM2854">
        <f t="shared" si="196"/>
        <v>240000</v>
      </c>
      <c r="BN2854">
        <f t="shared" si="197"/>
        <v>610000</v>
      </c>
    </row>
    <row r="2855" spans="19:66">
      <c r="S2855" s="280" t="s">
        <v>461</v>
      </c>
      <c r="T2855">
        <v>270000</v>
      </c>
      <c r="U2855">
        <v>240000</v>
      </c>
      <c r="V2855">
        <v>610000</v>
      </c>
      <c r="BA2855" t="s">
        <v>183</v>
      </c>
      <c r="BB2855" t="s">
        <v>184</v>
      </c>
      <c r="BC2855">
        <v>2018</v>
      </c>
      <c r="BD2855">
        <v>2561</v>
      </c>
      <c r="BE2855">
        <v>7</v>
      </c>
      <c r="BF2855">
        <v>3</v>
      </c>
      <c r="BG2855">
        <v>260000</v>
      </c>
      <c r="BH2855">
        <v>240000</v>
      </c>
      <c r="BI2855">
        <v>610000</v>
      </c>
      <c r="BK2855" t="str">
        <f t="shared" si="194"/>
        <v>Isuzu D-Max_2561_3000</v>
      </c>
      <c r="BL2855">
        <f t="shared" si="195"/>
        <v>260000</v>
      </c>
      <c r="BM2855">
        <f t="shared" si="196"/>
        <v>240000</v>
      </c>
      <c r="BN2855">
        <f t="shared" si="197"/>
        <v>610000</v>
      </c>
    </row>
    <row r="2856" spans="19:66">
      <c r="S2856" s="279" t="s">
        <v>461</v>
      </c>
      <c r="T2856">
        <v>280000</v>
      </c>
      <c r="U2856">
        <v>240000</v>
      </c>
      <c r="V2856">
        <v>610000</v>
      </c>
      <c r="BA2856" t="s">
        <v>183</v>
      </c>
      <c r="BB2856" t="s">
        <v>184</v>
      </c>
      <c r="BC2856">
        <v>2018</v>
      </c>
      <c r="BD2856">
        <v>2561</v>
      </c>
      <c r="BE2856">
        <v>7</v>
      </c>
      <c r="BF2856">
        <v>3</v>
      </c>
      <c r="BG2856">
        <v>270000</v>
      </c>
      <c r="BH2856">
        <v>240000</v>
      </c>
      <c r="BI2856">
        <v>610000</v>
      </c>
      <c r="BK2856" t="str">
        <f t="shared" si="194"/>
        <v>Isuzu D-Max_2561_3000</v>
      </c>
      <c r="BL2856">
        <f t="shared" si="195"/>
        <v>270000</v>
      </c>
      <c r="BM2856">
        <f t="shared" si="196"/>
        <v>240000</v>
      </c>
      <c r="BN2856">
        <f t="shared" si="197"/>
        <v>610000</v>
      </c>
    </row>
    <row r="2857" spans="19:66">
      <c r="S2857" s="279" t="s">
        <v>461</v>
      </c>
      <c r="T2857">
        <v>290000</v>
      </c>
      <c r="U2857">
        <v>240000</v>
      </c>
      <c r="V2857">
        <v>610000</v>
      </c>
      <c r="BA2857" t="s">
        <v>183</v>
      </c>
      <c r="BB2857" t="s">
        <v>184</v>
      </c>
      <c r="BC2857">
        <v>2018</v>
      </c>
      <c r="BD2857">
        <v>2561</v>
      </c>
      <c r="BE2857">
        <v>7</v>
      </c>
      <c r="BF2857">
        <v>3</v>
      </c>
      <c r="BG2857">
        <v>280000</v>
      </c>
      <c r="BH2857">
        <v>240000</v>
      </c>
      <c r="BI2857">
        <v>610000</v>
      </c>
      <c r="BK2857" t="str">
        <f t="shared" si="194"/>
        <v>Isuzu D-Max_2561_3000</v>
      </c>
      <c r="BL2857">
        <f t="shared" si="195"/>
        <v>280000</v>
      </c>
      <c r="BM2857">
        <f t="shared" si="196"/>
        <v>240000</v>
      </c>
      <c r="BN2857">
        <f t="shared" si="197"/>
        <v>610000</v>
      </c>
    </row>
    <row r="2858" spans="19:66">
      <c r="S2858" s="279" t="s">
        <v>461</v>
      </c>
      <c r="T2858">
        <v>300000</v>
      </c>
      <c r="U2858">
        <v>240000</v>
      </c>
      <c r="V2858">
        <v>610000</v>
      </c>
      <c r="BA2858" t="s">
        <v>183</v>
      </c>
      <c r="BB2858" t="s">
        <v>184</v>
      </c>
      <c r="BC2858">
        <v>2018</v>
      </c>
      <c r="BD2858">
        <v>2561</v>
      </c>
      <c r="BE2858">
        <v>7</v>
      </c>
      <c r="BF2858">
        <v>3</v>
      </c>
      <c r="BG2858">
        <v>290000</v>
      </c>
      <c r="BH2858">
        <v>240000</v>
      </c>
      <c r="BI2858">
        <v>610000</v>
      </c>
      <c r="BK2858" t="str">
        <f t="shared" si="194"/>
        <v>Isuzu D-Max_2561_3000</v>
      </c>
      <c r="BL2858">
        <f t="shared" si="195"/>
        <v>290000</v>
      </c>
      <c r="BM2858">
        <f t="shared" si="196"/>
        <v>240000</v>
      </c>
      <c r="BN2858">
        <f t="shared" si="197"/>
        <v>610000</v>
      </c>
    </row>
    <row r="2859" spans="19:66">
      <c r="S2859" s="279" t="s">
        <v>461</v>
      </c>
      <c r="T2859">
        <v>310000</v>
      </c>
      <c r="U2859">
        <v>240000</v>
      </c>
      <c r="V2859">
        <v>610000</v>
      </c>
      <c r="BA2859" t="s">
        <v>183</v>
      </c>
      <c r="BB2859" t="s">
        <v>184</v>
      </c>
      <c r="BC2859">
        <v>2018</v>
      </c>
      <c r="BD2859">
        <v>2561</v>
      </c>
      <c r="BE2859">
        <v>7</v>
      </c>
      <c r="BF2859">
        <v>3</v>
      </c>
      <c r="BG2859">
        <v>300000</v>
      </c>
      <c r="BH2859">
        <v>240000</v>
      </c>
      <c r="BI2859">
        <v>610000</v>
      </c>
      <c r="BK2859" t="str">
        <f t="shared" si="194"/>
        <v>Isuzu D-Max_2561_3000</v>
      </c>
      <c r="BL2859">
        <f t="shared" si="195"/>
        <v>300000</v>
      </c>
      <c r="BM2859">
        <f t="shared" si="196"/>
        <v>240000</v>
      </c>
      <c r="BN2859">
        <f t="shared" si="197"/>
        <v>610000</v>
      </c>
    </row>
    <row r="2860" spans="19:66">
      <c r="S2860" s="279" t="s">
        <v>461</v>
      </c>
      <c r="T2860">
        <v>320000</v>
      </c>
      <c r="U2860">
        <v>240000</v>
      </c>
      <c r="V2860">
        <v>610000</v>
      </c>
      <c r="BA2860" t="s">
        <v>183</v>
      </c>
      <c r="BB2860" t="s">
        <v>184</v>
      </c>
      <c r="BC2860">
        <v>2018</v>
      </c>
      <c r="BD2860">
        <v>2561</v>
      </c>
      <c r="BE2860">
        <v>7</v>
      </c>
      <c r="BF2860">
        <v>3</v>
      </c>
      <c r="BG2860">
        <v>310000</v>
      </c>
      <c r="BH2860">
        <v>240000</v>
      </c>
      <c r="BI2860">
        <v>610000</v>
      </c>
      <c r="BK2860" t="str">
        <f t="shared" si="194"/>
        <v>Isuzu D-Max_2561_3000</v>
      </c>
      <c r="BL2860">
        <f t="shared" si="195"/>
        <v>310000</v>
      </c>
      <c r="BM2860">
        <f t="shared" si="196"/>
        <v>240000</v>
      </c>
      <c r="BN2860">
        <f t="shared" si="197"/>
        <v>610000</v>
      </c>
    </row>
    <row r="2861" spans="19:66">
      <c r="S2861" s="279" t="s">
        <v>461</v>
      </c>
      <c r="T2861">
        <v>330000</v>
      </c>
      <c r="U2861">
        <v>240000</v>
      </c>
      <c r="V2861">
        <v>610000</v>
      </c>
      <c r="BA2861" t="s">
        <v>183</v>
      </c>
      <c r="BB2861" t="s">
        <v>184</v>
      </c>
      <c r="BC2861">
        <v>2018</v>
      </c>
      <c r="BD2861">
        <v>2561</v>
      </c>
      <c r="BE2861">
        <v>7</v>
      </c>
      <c r="BF2861">
        <v>3</v>
      </c>
      <c r="BG2861">
        <v>320000</v>
      </c>
      <c r="BH2861">
        <v>240000</v>
      </c>
      <c r="BI2861">
        <v>610000</v>
      </c>
      <c r="BK2861" t="str">
        <f t="shared" si="194"/>
        <v>Isuzu D-Max_2561_3000</v>
      </c>
      <c r="BL2861">
        <f t="shared" si="195"/>
        <v>320000</v>
      </c>
      <c r="BM2861">
        <f t="shared" si="196"/>
        <v>240000</v>
      </c>
      <c r="BN2861">
        <f t="shared" si="197"/>
        <v>610000</v>
      </c>
    </row>
    <row r="2862" spans="19:66">
      <c r="S2862" s="279" t="s">
        <v>461</v>
      </c>
      <c r="T2862">
        <v>340000</v>
      </c>
      <c r="U2862">
        <v>240000</v>
      </c>
      <c r="V2862">
        <v>610000</v>
      </c>
      <c r="BA2862" t="s">
        <v>183</v>
      </c>
      <c r="BB2862" t="s">
        <v>184</v>
      </c>
      <c r="BC2862">
        <v>2018</v>
      </c>
      <c r="BD2862">
        <v>2561</v>
      </c>
      <c r="BE2862">
        <v>7</v>
      </c>
      <c r="BF2862">
        <v>3</v>
      </c>
      <c r="BG2862">
        <v>330000</v>
      </c>
      <c r="BH2862">
        <v>240000</v>
      </c>
      <c r="BI2862">
        <v>610000</v>
      </c>
      <c r="BK2862" t="str">
        <f t="shared" si="194"/>
        <v>Isuzu D-Max_2561_3000</v>
      </c>
      <c r="BL2862">
        <f t="shared" si="195"/>
        <v>330000</v>
      </c>
      <c r="BM2862">
        <f t="shared" si="196"/>
        <v>240000</v>
      </c>
      <c r="BN2862">
        <f t="shared" si="197"/>
        <v>610000</v>
      </c>
    </row>
    <row r="2863" spans="19:66">
      <c r="S2863" s="279" t="s">
        <v>461</v>
      </c>
      <c r="T2863">
        <v>350000</v>
      </c>
      <c r="U2863">
        <v>240000</v>
      </c>
      <c r="V2863">
        <v>610000</v>
      </c>
      <c r="BA2863" t="s">
        <v>183</v>
      </c>
      <c r="BB2863" t="s">
        <v>184</v>
      </c>
      <c r="BC2863">
        <v>2018</v>
      </c>
      <c r="BD2863">
        <v>2561</v>
      </c>
      <c r="BE2863">
        <v>7</v>
      </c>
      <c r="BF2863">
        <v>3</v>
      </c>
      <c r="BG2863">
        <v>340000</v>
      </c>
      <c r="BH2863">
        <v>240000</v>
      </c>
      <c r="BI2863">
        <v>610000</v>
      </c>
      <c r="BK2863" t="str">
        <f t="shared" si="194"/>
        <v>Isuzu D-Max_2561_3000</v>
      </c>
      <c r="BL2863">
        <f t="shared" si="195"/>
        <v>340000</v>
      </c>
      <c r="BM2863">
        <f t="shared" si="196"/>
        <v>240000</v>
      </c>
      <c r="BN2863">
        <f t="shared" si="197"/>
        <v>610000</v>
      </c>
    </row>
    <row r="2864" spans="19:66">
      <c r="S2864" s="279" t="s">
        <v>461</v>
      </c>
      <c r="T2864">
        <v>360000</v>
      </c>
      <c r="U2864">
        <v>240000</v>
      </c>
      <c r="V2864">
        <v>610000</v>
      </c>
      <c r="BA2864" t="s">
        <v>183</v>
      </c>
      <c r="BB2864" t="s">
        <v>184</v>
      </c>
      <c r="BC2864">
        <v>2018</v>
      </c>
      <c r="BD2864">
        <v>2561</v>
      </c>
      <c r="BE2864">
        <v>7</v>
      </c>
      <c r="BF2864">
        <v>3</v>
      </c>
      <c r="BG2864">
        <v>350000</v>
      </c>
      <c r="BH2864">
        <v>240000</v>
      </c>
      <c r="BI2864">
        <v>610000</v>
      </c>
      <c r="BK2864" t="str">
        <f t="shared" si="194"/>
        <v>Isuzu D-Max_2561_3000</v>
      </c>
      <c r="BL2864">
        <f t="shared" si="195"/>
        <v>350000</v>
      </c>
      <c r="BM2864">
        <f t="shared" si="196"/>
        <v>240000</v>
      </c>
      <c r="BN2864">
        <f t="shared" si="197"/>
        <v>610000</v>
      </c>
    </row>
    <row r="2865" spans="19:66">
      <c r="S2865" s="279" t="s">
        <v>461</v>
      </c>
      <c r="T2865">
        <v>370000</v>
      </c>
      <c r="U2865">
        <v>240000</v>
      </c>
      <c r="V2865">
        <v>610000</v>
      </c>
      <c r="BA2865" t="s">
        <v>183</v>
      </c>
      <c r="BB2865" t="s">
        <v>184</v>
      </c>
      <c r="BC2865">
        <v>2018</v>
      </c>
      <c r="BD2865">
        <v>2561</v>
      </c>
      <c r="BE2865">
        <v>7</v>
      </c>
      <c r="BF2865">
        <v>3</v>
      </c>
      <c r="BG2865">
        <v>360000</v>
      </c>
      <c r="BH2865">
        <v>240000</v>
      </c>
      <c r="BI2865">
        <v>610000</v>
      </c>
      <c r="BK2865" t="str">
        <f t="shared" si="194"/>
        <v>Isuzu D-Max_2561_3000</v>
      </c>
      <c r="BL2865">
        <f t="shared" si="195"/>
        <v>360000</v>
      </c>
      <c r="BM2865">
        <f t="shared" si="196"/>
        <v>240000</v>
      </c>
      <c r="BN2865">
        <f t="shared" si="197"/>
        <v>610000</v>
      </c>
    </row>
    <row r="2866" spans="19:66">
      <c r="S2866" s="279" t="s">
        <v>461</v>
      </c>
      <c r="T2866">
        <v>380000</v>
      </c>
      <c r="U2866">
        <v>240000</v>
      </c>
      <c r="V2866">
        <v>610000</v>
      </c>
      <c r="BA2866" t="s">
        <v>183</v>
      </c>
      <c r="BB2866" t="s">
        <v>184</v>
      </c>
      <c r="BC2866">
        <v>2018</v>
      </c>
      <c r="BD2866">
        <v>2561</v>
      </c>
      <c r="BE2866">
        <v>7</v>
      </c>
      <c r="BF2866">
        <v>3</v>
      </c>
      <c r="BG2866">
        <v>370000</v>
      </c>
      <c r="BH2866">
        <v>240000</v>
      </c>
      <c r="BI2866">
        <v>610000</v>
      </c>
      <c r="BK2866" t="str">
        <f t="shared" si="194"/>
        <v>Isuzu D-Max_2561_3000</v>
      </c>
      <c r="BL2866">
        <f t="shared" si="195"/>
        <v>370000</v>
      </c>
      <c r="BM2866">
        <f t="shared" si="196"/>
        <v>240000</v>
      </c>
      <c r="BN2866">
        <f t="shared" si="197"/>
        <v>610000</v>
      </c>
    </row>
    <row r="2867" spans="19:66">
      <c r="S2867" s="279" t="s">
        <v>461</v>
      </c>
      <c r="T2867">
        <v>390000</v>
      </c>
      <c r="U2867">
        <v>240000</v>
      </c>
      <c r="V2867">
        <v>610000</v>
      </c>
      <c r="BA2867" t="s">
        <v>183</v>
      </c>
      <c r="BB2867" t="s">
        <v>184</v>
      </c>
      <c r="BC2867">
        <v>2018</v>
      </c>
      <c r="BD2867">
        <v>2561</v>
      </c>
      <c r="BE2867">
        <v>7</v>
      </c>
      <c r="BF2867">
        <v>3</v>
      </c>
      <c r="BG2867">
        <v>380000</v>
      </c>
      <c r="BH2867">
        <v>240000</v>
      </c>
      <c r="BI2867">
        <v>610000</v>
      </c>
      <c r="BK2867" t="str">
        <f t="shared" si="194"/>
        <v>Isuzu D-Max_2561_3000</v>
      </c>
      <c r="BL2867">
        <f t="shared" si="195"/>
        <v>380000</v>
      </c>
      <c r="BM2867">
        <f t="shared" si="196"/>
        <v>240000</v>
      </c>
      <c r="BN2867">
        <f t="shared" si="197"/>
        <v>610000</v>
      </c>
    </row>
    <row r="2868" spans="19:66">
      <c r="S2868" s="279" t="s">
        <v>461</v>
      </c>
      <c r="T2868">
        <v>400000</v>
      </c>
      <c r="U2868">
        <v>240000</v>
      </c>
      <c r="V2868">
        <v>610000</v>
      </c>
      <c r="BA2868" t="s">
        <v>183</v>
      </c>
      <c r="BB2868" t="s">
        <v>184</v>
      </c>
      <c r="BC2868">
        <v>2018</v>
      </c>
      <c r="BD2868">
        <v>2561</v>
      </c>
      <c r="BE2868">
        <v>7</v>
      </c>
      <c r="BF2868">
        <v>3</v>
      </c>
      <c r="BG2868">
        <v>390000</v>
      </c>
      <c r="BH2868">
        <v>240000</v>
      </c>
      <c r="BI2868">
        <v>610000</v>
      </c>
      <c r="BK2868" t="str">
        <f t="shared" si="194"/>
        <v>Isuzu D-Max_2561_3000</v>
      </c>
      <c r="BL2868">
        <f t="shared" si="195"/>
        <v>390000</v>
      </c>
      <c r="BM2868">
        <f t="shared" si="196"/>
        <v>240000</v>
      </c>
      <c r="BN2868">
        <f t="shared" si="197"/>
        <v>610000</v>
      </c>
    </row>
    <row r="2869" spans="19:66">
      <c r="S2869" s="279" t="s">
        <v>461</v>
      </c>
      <c r="T2869">
        <v>410000</v>
      </c>
      <c r="U2869">
        <v>240000</v>
      </c>
      <c r="V2869">
        <v>610000</v>
      </c>
      <c r="BA2869" t="s">
        <v>183</v>
      </c>
      <c r="BB2869" t="s">
        <v>184</v>
      </c>
      <c r="BC2869">
        <v>2018</v>
      </c>
      <c r="BD2869">
        <v>2561</v>
      </c>
      <c r="BE2869">
        <v>7</v>
      </c>
      <c r="BF2869">
        <v>3</v>
      </c>
      <c r="BG2869">
        <v>400000</v>
      </c>
      <c r="BH2869">
        <v>240000</v>
      </c>
      <c r="BI2869">
        <v>610000</v>
      </c>
      <c r="BK2869" t="str">
        <f t="shared" si="194"/>
        <v>Isuzu D-Max_2561_3000</v>
      </c>
      <c r="BL2869">
        <f t="shared" si="195"/>
        <v>400000</v>
      </c>
      <c r="BM2869">
        <f t="shared" si="196"/>
        <v>240000</v>
      </c>
      <c r="BN2869">
        <f t="shared" si="197"/>
        <v>610000</v>
      </c>
    </row>
    <row r="2870" spans="19:66">
      <c r="S2870" s="279" t="s">
        <v>461</v>
      </c>
      <c r="T2870">
        <v>420000</v>
      </c>
      <c r="U2870">
        <v>240000</v>
      </c>
      <c r="V2870">
        <v>610000</v>
      </c>
      <c r="BA2870" t="s">
        <v>183</v>
      </c>
      <c r="BB2870" t="s">
        <v>184</v>
      </c>
      <c r="BC2870">
        <v>2018</v>
      </c>
      <c r="BD2870">
        <v>2561</v>
      </c>
      <c r="BE2870">
        <v>7</v>
      </c>
      <c r="BF2870">
        <v>3</v>
      </c>
      <c r="BG2870">
        <v>410000</v>
      </c>
      <c r="BH2870">
        <v>240000</v>
      </c>
      <c r="BI2870">
        <v>610000</v>
      </c>
      <c r="BK2870" t="str">
        <f t="shared" si="194"/>
        <v>Isuzu D-Max_2561_3000</v>
      </c>
      <c r="BL2870">
        <f t="shared" si="195"/>
        <v>410000</v>
      </c>
      <c r="BM2870">
        <f t="shared" si="196"/>
        <v>240000</v>
      </c>
      <c r="BN2870">
        <f t="shared" si="197"/>
        <v>610000</v>
      </c>
    </row>
    <row r="2871" spans="19:66">
      <c r="S2871" s="279" t="s">
        <v>461</v>
      </c>
      <c r="T2871">
        <v>430000</v>
      </c>
      <c r="U2871">
        <v>240000</v>
      </c>
      <c r="V2871">
        <v>610000</v>
      </c>
      <c r="BA2871" t="s">
        <v>183</v>
      </c>
      <c r="BB2871" t="s">
        <v>184</v>
      </c>
      <c r="BC2871">
        <v>2018</v>
      </c>
      <c r="BD2871">
        <v>2561</v>
      </c>
      <c r="BE2871">
        <v>7</v>
      </c>
      <c r="BF2871">
        <v>3</v>
      </c>
      <c r="BG2871">
        <v>420000</v>
      </c>
      <c r="BH2871">
        <v>240000</v>
      </c>
      <c r="BI2871">
        <v>610000</v>
      </c>
      <c r="BK2871" t="str">
        <f t="shared" si="194"/>
        <v>Isuzu D-Max_2561_3000</v>
      </c>
      <c r="BL2871">
        <f t="shared" si="195"/>
        <v>420000</v>
      </c>
      <c r="BM2871">
        <f t="shared" si="196"/>
        <v>240000</v>
      </c>
      <c r="BN2871">
        <f t="shared" si="197"/>
        <v>610000</v>
      </c>
    </row>
    <row r="2872" spans="19:66">
      <c r="S2872" s="279" t="s">
        <v>461</v>
      </c>
      <c r="T2872">
        <v>440000</v>
      </c>
      <c r="U2872">
        <v>240000</v>
      </c>
      <c r="V2872">
        <v>610000</v>
      </c>
      <c r="BA2872" t="s">
        <v>183</v>
      </c>
      <c r="BB2872" t="s">
        <v>184</v>
      </c>
      <c r="BC2872">
        <v>2018</v>
      </c>
      <c r="BD2872">
        <v>2561</v>
      </c>
      <c r="BE2872">
        <v>7</v>
      </c>
      <c r="BF2872">
        <v>3</v>
      </c>
      <c r="BG2872">
        <v>430000</v>
      </c>
      <c r="BH2872">
        <v>240000</v>
      </c>
      <c r="BI2872">
        <v>610000</v>
      </c>
      <c r="BK2872" t="str">
        <f t="shared" si="194"/>
        <v>Isuzu D-Max_2561_3000</v>
      </c>
      <c r="BL2872">
        <f t="shared" si="195"/>
        <v>430000</v>
      </c>
      <c r="BM2872">
        <f t="shared" si="196"/>
        <v>240000</v>
      </c>
      <c r="BN2872">
        <f t="shared" si="197"/>
        <v>610000</v>
      </c>
    </row>
    <row r="2873" spans="19:66">
      <c r="S2873" s="279" t="s">
        <v>461</v>
      </c>
      <c r="T2873">
        <v>450000</v>
      </c>
      <c r="U2873">
        <v>240000</v>
      </c>
      <c r="V2873">
        <v>610000</v>
      </c>
      <c r="BA2873" t="s">
        <v>183</v>
      </c>
      <c r="BB2873" t="s">
        <v>184</v>
      </c>
      <c r="BC2873">
        <v>2018</v>
      </c>
      <c r="BD2873">
        <v>2561</v>
      </c>
      <c r="BE2873">
        <v>7</v>
      </c>
      <c r="BF2873">
        <v>3</v>
      </c>
      <c r="BG2873">
        <v>440000</v>
      </c>
      <c r="BH2873">
        <v>240000</v>
      </c>
      <c r="BI2873">
        <v>610000</v>
      </c>
      <c r="BK2873" t="str">
        <f t="shared" si="194"/>
        <v>Isuzu D-Max_2561_3000</v>
      </c>
      <c r="BL2873">
        <f t="shared" si="195"/>
        <v>440000</v>
      </c>
      <c r="BM2873">
        <f t="shared" si="196"/>
        <v>240000</v>
      </c>
      <c r="BN2873">
        <f t="shared" si="197"/>
        <v>610000</v>
      </c>
    </row>
    <row r="2874" spans="19:66">
      <c r="S2874" s="280" t="s">
        <v>461</v>
      </c>
      <c r="T2874">
        <v>460000</v>
      </c>
      <c r="U2874">
        <v>240000</v>
      </c>
      <c r="V2874">
        <v>610000</v>
      </c>
      <c r="BA2874" t="s">
        <v>183</v>
      </c>
      <c r="BB2874" t="s">
        <v>184</v>
      </c>
      <c r="BC2874">
        <v>2018</v>
      </c>
      <c r="BD2874">
        <v>2561</v>
      </c>
      <c r="BE2874">
        <v>7</v>
      </c>
      <c r="BF2874">
        <v>3</v>
      </c>
      <c r="BG2874">
        <v>450000</v>
      </c>
      <c r="BH2874">
        <v>240000</v>
      </c>
      <c r="BI2874">
        <v>610000</v>
      </c>
      <c r="BK2874" t="str">
        <f t="shared" si="194"/>
        <v>Isuzu D-Max_2561_3000</v>
      </c>
      <c r="BL2874">
        <f t="shared" si="195"/>
        <v>450000</v>
      </c>
      <c r="BM2874">
        <f t="shared" si="196"/>
        <v>240000</v>
      </c>
      <c r="BN2874">
        <f t="shared" si="197"/>
        <v>610000</v>
      </c>
    </row>
    <row r="2875" spans="19:66">
      <c r="S2875" s="279" t="s">
        <v>461</v>
      </c>
      <c r="T2875">
        <v>470000</v>
      </c>
      <c r="U2875">
        <v>240000</v>
      </c>
      <c r="V2875">
        <v>610000</v>
      </c>
      <c r="BA2875" t="s">
        <v>183</v>
      </c>
      <c r="BB2875" t="s">
        <v>184</v>
      </c>
      <c r="BC2875">
        <v>2018</v>
      </c>
      <c r="BD2875">
        <v>2561</v>
      </c>
      <c r="BE2875">
        <v>7</v>
      </c>
      <c r="BF2875">
        <v>3</v>
      </c>
      <c r="BG2875">
        <v>460000</v>
      </c>
      <c r="BH2875">
        <v>240000</v>
      </c>
      <c r="BI2875">
        <v>610000</v>
      </c>
      <c r="BK2875" t="str">
        <f t="shared" si="194"/>
        <v>Isuzu D-Max_2561_3000</v>
      </c>
      <c r="BL2875">
        <f t="shared" si="195"/>
        <v>460000</v>
      </c>
      <c r="BM2875">
        <f t="shared" si="196"/>
        <v>240000</v>
      </c>
      <c r="BN2875">
        <f t="shared" si="197"/>
        <v>610000</v>
      </c>
    </row>
    <row r="2876" spans="19:66">
      <c r="S2876" s="279" t="s">
        <v>461</v>
      </c>
      <c r="T2876">
        <v>480000</v>
      </c>
      <c r="U2876">
        <v>240000</v>
      </c>
      <c r="V2876">
        <v>610000</v>
      </c>
      <c r="BA2876" t="s">
        <v>183</v>
      </c>
      <c r="BB2876" t="s">
        <v>184</v>
      </c>
      <c r="BC2876">
        <v>2018</v>
      </c>
      <c r="BD2876">
        <v>2561</v>
      </c>
      <c r="BE2876">
        <v>7</v>
      </c>
      <c r="BF2876">
        <v>3</v>
      </c>
      <c r="BG2876">
        <v>470000</v>
      </c>
      <c r="BH2876">
        <v>240000</v>
      </c>
      <c r="BI2876">
        <v>610000</v>
      </c>
      <c r="BK2876" t="str">
        <f t="shared" si="194"/>
        <v>Isuzu D-Max_2561_3000</v>
      </c>
      <c r="BL2876">
        <f t="shared" si="195"/>
        <v>470000</v>
      </c>
      <c r="BM2876">
        <f t="shared" si="196"/>
        <v>240000</v>
      </c>
      <c r="BN2876">
        <f t="shared" si="197"/>
        <v>610000</v>
      </c>
    </row>
    <row r="2877" spans="19:66">
      <c r="S2877" s="279" t="s">
        <v>461</v>
      </c>
      <c r="T2877">
        <v>490000</v>
      </c>
      <c r="U2877">
        <v>240000</v>
      </c>
      <c r="V2877">
        <v>610000</v>
      </c>
      <c r="BA2877" t="s">
        <v>183</v>
      </c>
      <c r="BB2877" t="s">
        <v>184</v>
      </c>
      <c r="BC2877">
        <v>2018</v>
      </c>
      <c r="BD2877">
        <v>2561</v>
      </c>
      <c r="BE2877">
        <v>7</v>
      </c>
      <c r="BF2877">
        <v>3</v>
      </c>
      <c r="BG2877">
        <v>480000</v>
      </c>
      <c r="BH2877">
        <v>240000</v>
      </c>
      <c r="BI2877">
        <v>610000</v>
      </c>
      <c r="BK2877" t="str">
        <f t="shared" si="194"/>
        <v>Isuzu D-Max_2561_3000</v>
      </c>
      <c r="BL2877">
        <f t="shared" si="195"/>
        <v>480000</v>
      </c>
      <c r="BM2877">
        <f t="shared" si="196"/>
        <v>240000</v>
      </c>
      <c r="BN2877">
        <f t="shared" si="197"/>
        <v>610000</v>
      </c>
    </row>
    <row r="2878" spans="19:66">
      <c r="S2878" s="279" t="s">
        <v>461</v>
      </c>
      <c r="T2878">
        <v>500000</v>
      </c>
      <c r="U2878">
        <v>240000</v>
      </c>
      <c r="V2878">
        <v>610000</v>
      </c>
      <c r="BA2878" t="s">
        <v>183</v>
      </c>
      <c r="BB2878" t="s">
        <v>184</v>
      </c>
      <c r="BC2878">
        <v>2018</v>
      </c>
      <c r="BD2878">
        <v>2561</v>
      </c>
      <c r="BE2878">
        <v>7</v>
      </c>
      <c r="BF2878">
        <v>3</v>
      </c>
      <c r="BG2878">
        <v>490000</v>
      </c>
      <c r="BH2878">
        <v>240000</v>
      </c>
      <c r="BI2878">
        <v>610000</v>
      </c>
      <c r="BK2878" t="str">
        <f t="shared" si="194"/>
        <v>Isuzu D-Max_2561_3000</v>
      </c>
      <c r="BL2878">
        <f t="shared" si="195"/>
        <v>490000</v>
      </c>
      <c r="BM2878">
        <f t="shared" si="196"/>
        <v>240000</v>
      </c>
      <c r="BN2878">
        <f t="shared" si="197"/>
        <v>610000</v>
      </c>
    </row>
    <row r="2879" spans="19:66">
      <c r="S2879" s="279" t="s">
        <v>461</v>
      </c>
      <c r="T2879">
        <v>510000</v>
      </c>
      <c r="U2879">
        <v>240000</v>
      </c>
      <c r="V2879">
        <v>610000</v>
      </c>
      <c r="BA2879" t="s">
        <v>183</v>
      </c>
      <c r="BB2879" t="s">
        <v>184</v>
      </c>
      <c r="BC2879">
        <v>2018</v>
      </c>
      <c r="BD2879">
        <v>2561</v>
      </c>
      <c r="BE2879">
        <v>7</v>
      </c>
      <c r="BF2879">
        <v>3</v>
      </c>
      <c r="BG2879">
        <v>500000</v>
      </c>
      <c r="BH2879">
        <v>240000</v>
      </c>
      <c r="BI2879">
        <v>610000</v>
      </c>
      <c r="BK2879" t="str">
        <f t="shared" si="194"/>
        <v>Isuzu D-Max_2561_3000</v>
      </c>
      <c r="BL2879">
        <f t="shared" si="195"/>
        <v>500000</v>
      </c>
      <c r="BM2879">
        <f t="shared" si="196"/>
        <v>240000</v>
      </c>
      <c r="BN2879">
        <f t="shared" si="197"/>
        <v>610000</v>
      </c>
    </row>
    <row r="2880" spans="19:66">
      <c r="S2880" s="279" t="s">
        <v>461</v>
      </c>
      <c r="T2880">
        <v>520000</v>
      </c>
      <c r="U2880">
        <v>240000</v>
      </c>
      <c r="V2880">
        <v>610000</v>
      </c>
      <c r="BA2880" t="s">
        <v>183</v>
      </c>
      <c r="BB2880" t="s">
        <v>184</v>
      </c>
      <c r="BC2880">
        <v>2018</v>
      </c>
      <c r="BD2880">
        <v>2561</v>
      </c>
      <c r="BE2880">
        <v>7</v>
      </c>
      <c r="BF2880">
        <v>3</v>
      </c>
      <c r="BG2880">
        <v>510000</v>
      </c>
      <c r="BH2880">
        <v>240000</v>
      </c>
      <c r="BI2880">
        <v>610000</v>
      </c>
      <c r="BK2880" t="str">
        <f t="shared" si="194"/>
        <v>Isuzu D-Max_2561_3000</v>
      </c>
      <c r="BL2880">
        <f t="shared" si="195"/>
        <v>510000</v>
      </c>
      <c r="BM2880">
        <f t="shared" si="196"/>
        <v>240000</v>
      </c>
      <c r="BN2880">
        <f t="shared" si="197"/>
        <v>610000</v>
      </c>
    </row>
    <row r="2881" spans="19:66">
      <c r="S2881" s="279" t="s">
        <v>461</v>
      </c>
      <c r="T2881">
        <v>530000</v>
      </c>
      <c r="U2881">
        <v>240000</v>
      </c>
      <c r="V2881">
        <v>610000</v>
      </c>
      <c r="BA2881" t="s">
        <v>183</v>
      </c>
      <c r="BB2881" t="s">
        <v>184</v>
      </c>
      <c r="BC2881">
        <v>2018</v>
      </c>
      <c r="BD2881">
        <v>2561</v>
      </c>
      <c r="BE2881">
        <v>7</v>
      </c>
      <c r="BF2881">
        <v>3</v>
      </c>
      <c r="BG2881">
        <v>520000</v>
      </c>
      <c r="BH2881">
        <v>240000</v>
      </c>
      <c r="BI2881">
        <v>610000</v>
      </c>
      <c r="BK2881" t="str">
        <f t="shared" si="194"/>
        <v>Isuzu D-Max_2561_3000</v>
      </c>
      <c r="BL2881">
        <f t="shared" si="195"/>
        <v>520000</v>
      </c>
      <c r="BM2881">
        <f t="shared" si="196"/>
        <v>240000</v>
      </c>
      <c r="BN2881">
        <f t="shared" si="197"/>
        <v>610000</v>
      </c>
    </row>
    <row r="2882" spans="19:66">
      <c r="S2882" s="279" t="s">
        <v>461</v>
      </c>
      <c r="T2882">
        <v>540000</v>
      </c>
      <c r="U2882">
        <v>240000</v>
      </c>
      <c r="V2882">
        <v>610000</v>
      </c>
      <c r="BA2882" t="s">
        <v>183</v>
      </c>
      <c r="BB2882" t="s">
        <v>184</v>
      </c>
      <c r="BC2882">
        <v>2018</v>
      </c>
      <c r="BD2882">
        <v>2561</v>
      </c>
      <c r="BE2882">
        <v>7</v>
      </c>
      <c r="BF2882">
        <v>3</v>
      </c>
      <c r="BG2882">
        <v>530000</v>
      </c>
      <c r="BH2882">
        <v>240000</v>
      </c>
      <c r="BI2882">
        <v>610000</v>
      </c>
      <c r="BK2882" t="str">
        <f t="shared" si="194"/>
        <v>Isuzu D-Max_2561_3000</v>
      </c>
      <c r="BL2882">
        <f t="shared" si="195"/>
        <v>530000</v>
      </c>
      <c r="BM2882">
        <f t="shared" si="196"/>
        <v>240000</v>
      </c>
      <c r="BN2882">
        <f t="shared" si="197"/>
        <v>610000</v>
      </c>
    </row>
    <row r="2883" spans="19:66">
      <c r="S2883" s="279" t="s">
        <v>461</v>
      </c>
      <c r="T2883">
        <v>550000</v>
      </c>
      <c r="U2883">
        <v>240000</v>
      </c>
      <c r="V2883">
        <v>610000</v>
      </c>
      <c r="BA2883" t="s">
        <v>183</v>
      </c>
      <c r="BB2883" t="s">
        <v>184</v>
      </c>
      <c r="BC2883">
        <v>2018</v>
      </c>
      <c r="BD2883">
        <v>2561</v>
      </c>
      <c r="BE2883">
        <v>7</v>
      </c>
      <c r="BF2883">
        <v>3</v>
      </c>
      <c r="BG2883">
        <v>540000</v>
      </c>
      <c r="BH2883">
        <v>240000</v>
      </c>
      <c r="BI2883">
        <v>610000</v>
      </c>
      <c r="BK2883" t="str">
        <f t="shared" ref="BK2883:BK2946" si="198">BA2883&amp;" "&amp;BB2883&amp;"_"&amp;BD2883&amp;"_"&amp;BF2883*1000</f>
        <v>Isuzu D-Max_2561_3000</v>
      </c>
      <c r="BL2883">
        <f t="shared" ref="BL2883:BL2946" si="199">BG2883</f>
        <v>540000</v>
      </c>
      <c r="BM2883">
        <f t="shared" ref="BM2883:BM2946" si="200">BH2883</f>
        <v>240000</v>
      </c>
      <c r="BN2883">
        <f t="shared" ref="BN2883:BN2946" si="201">BI2883</f>
        <v>610000</v>
      </c>
    </row>
    <row r="2884" spans="19:66">
      <c r="S2884" s="279" t="s">
        <v>461</v>
      </c>
      <c r="T2884">
        <v>560000</v>
      </c>
      <c r="U2884">
        <v>240000</v>
      </c>
      <c r="V2884">
        <v>610000</v>
      </c>
      <c r="BA2884" t="s">
        <v>183</v>
      </c>
      <c r="BB2884" t="s">
        <v>184</v>
      </c>
      <c r="BC2884">
        <v>2018</v>
      </c>
      <c r="BD2884">
        <v>2561</v>
      </c>
      <c r="BE2884">
        <v>7</v>
      </c>
      <c r="BF2884">
        <v>3</v>
      </c>
      <c r="BG2884">
        <v>550000</v>
      </c>
      <c r="BH2884">
        <v>240000</v>
      </c>
      <c r="BI2884">
        <v>610000</v>
      </c>
      <c r="BK2884" t="str">
        <f t="shared" si="198"/>
        <v>Isuzu D-Max_2561_3000</v>
      </c>
      <c r="BL2884">
        <f t="shared" si="199"/>
        <v>550000</v>
      </c>
      <c r="BM2884">
        <f t="shared" si="200"/>
        <v>240000</v>
      </c>
      <c r="BN2884">
        <f t="shared" si="201"/>
        <v>610000</v>
      </c>
    </row>
    <row r="2885" spans="19:66">
      <c r="S2885" s="279" t="s">
        <v>461</v>
      </c>
      <c r="T2885">
        <v>570000</v>
      </c>
      <c r="U2885">
        <v>240000</v>
      </c>
      <c r="V2885">
        <v>610000</v>
      </c>
      <c r="BA2885" t="s">
        <v>183</v>
      </c>
      <c r="BB2885" t="s">
        <v>184</v>
      </c>
      <c r="BC2885">
        <v>2018</v>
      </c>
      <c r="BD2885">
        <v>2561</v>
      </c>
      <c r="BE2885">
        <v>7</v>
      </c>
      <c r="BF2885">
        <v>3</v>
      </c>
      <c r="BG2885">
        <v>560000</v>
      </c>
      <c r="BH2885">
        <v>240000</v>
      </c>
      <c r="BI2885">
        <v>610000</v>
      </c>
      <c r="BK2885" t="str">
        <f t="shared" si="198"/>
        <v>Isuzu D-Max_2561_3000</v>
      </c>
      <c r="BL2885">
        <f t="shared" si="199"/>
        <v>560000</v>
      </c>
      <c r="BM2885">
        <f t="shared" si="200"/>
        <v>240000</v>
      </c>
      <c r="BN2885">
        <f t="shared" si="201"/>
        <v>610000</v>
      </c>
    </row>
    <row r="2886" spans="19:66">
      <c r="S2886" s="279" t="s">
        <v>461</v>
      </c>
      <c r="T2886">
        <v>580000</v>
      </c>
      <c r="U2886">
        <v>240000</v>
      </c>
      <c r="V2886">
        <v>610000</v>
      </c>
      <c r="BA2886" t="s">
        <v>183</v>
      </c>
      <c r="BB2886" t="s">
        <v>184</v>
      </c>
      <c r="BC2886">
        <v>2018</v>
      </c>
      <c r="BD2886">
        <v>2561</v>
      </c>
      <c r="BE2886">
        <v>7</v>
      </c>
      <c r="BF2886">
        <v>3</v>
      </c>
      <c r="BG2886">
        <v>570000</v>
      </c>
      <c r="BH2886">
        <v>240000</v>
      </c>
      <c r="BI2886">
        <v>610000</v>
      </c>
      <c r="BK2886" t="str">
        <f t="shared" si="198"/>
        <v>Isuzu D-Max_2561_3000</v>
      </c>
      <c r="BL2886">
        <f t="shared" si="199"/>
        <v>570000</v>
      </c>
      <c r="BM2886">
        <f t="shared" si="200"/>
        <v>240000</v>
      </c>
      <c r="BN2886">
        <f t="shared" si="201"/>
        <v>610000</v>
      </c>
    </row>
    <row r="2887" spans="19:66">
      <c r="S2887" s="279" t="s">
        <v>461</v>
      </c>
      <c r="T2887">
        <v>590000</v>
      </c>
      <c r="U2887">
        <v>240000</v>
      </c>
      <c r="V2887">
        <v>610000</v>
      </c>
      <c r="BA2887" t="s">
        <v>183</v>
      </c>
      <c r="BB2887" t="s">
        <v>184</v>
      </c>
      <c r="BC2887">
        <v>2018</v>
      </c>
      <c r="BD2887">
        <v>2561</v>
      </c>
      <c r="BE2887">
        <v>7</v>
      </c>
      <c r="BF2887">
        <v>3</v>
      </c>
      <c r="BG2887">
        <v>580000</v>
      </c>
      <c r="BH2887">
        <v>240000</v>
      </c>
      <c r="BI2887">
        <v>610000</v>
      </c>
      <c r="BK2887" t="str">
        <f t="shared" si="198"/>
        <v>Isuzu D-Max_2561_3000</v>
      </c>
      <c r="BL2887">
        <f t="shared" si="199"/>
        <v>580000</v>
      </c>
      <c r="BM2887">
        <f t="shared" si="200"/>
        <v>240000</v>
      </c>
      <c r="BN2887">
        <f t="shared" si="201"/>
        <v>610000</v>
      </c>
    </row>
    <row r="2888" spans="19:66">
      <c r="S2888" s="279" t="s">
        <v>461</v>
      </c>
      <c r="T2888">
        <v>600000</v>
      </c>
      <c r="U2888">
        <v>240000</v>
      </c>
      <c r="V2888">
        <v>610000</v>
      </c>
      <c r="BA2888" t="s">
        <v>183</v>
      </c>
      <c r="BB2888" t="s">
        <v>184</v>
      </c>
      <c r="BC2888">
        <v>2018</v>
      </c>
      <c r="BD2888">
        <v>2561</v>
      </c>
      <c r="BE2888">
        <v>7</v>
      </c>
      <c r="BF2888">
        <v>3</v>
      </c>
      <c r="BG2888">
        <v>590000</v>
      </c>
      <c r="BH2888">
        <v>240000</v>
      </c>
      <c r="BI2888">
        <v>610000</v>
      </c>
      <c r="BK2888" t="str">
        <f t="shared" si="198"/>
        <v>Isuzu D-Max_2561_3000</v>
      </c>
      <c r="BL2888">
        <f t="shared" si="199"/>
        <v>590000</v>
      </c>
      <c r="BM2888">
        <f t="shared" si="200"/>
        <v>240000</v>
      </c>
      <c r="BN2888">
        <f t="shared" si="201"/>
        <v>610000</v>
      </c>
    </row>
    <row r="2889" spans="19:66">
      <c r="S2889" s="279" t="s">
        <v>461</v>
      </c>
      <c r="T2889">
        <v>610000</v>
      </c>
      <c r="U2889">
        <v>240000</v>
      </c>
      <c r="V2889">
        <v>610000</v>
      </c>
      <c r="BA2889" t="s">
        <v>183</v>
      </c>
      <c r="BB2889" t="s">
        <v>184</v>
      </c>
      <c r="BC2889">
        <v>2018</v>
      </c>
      <c r="BD2889">
        <v>2561</v>
      </c>
      <c r="BE2889">
        <v>7</v>
      </c>
      <c r="BF2889">
        <v>3</v>
      </c>
      <c r="BG2889">
        <v>600000</v>
      </c>
      <c r="BH2889">
        <v>240000</v>
      </c>
      <c r="BI2889">
        <v>610000</v>
      </c>
      <c r="BK2889" t="str">
        <f t="shared" si="198"/>
        <v>Isuzu D-Max_2561_3000</v>
      </c>
      <c r="BL2889">
        <f t="shared" si="199"/>
        <v>600000</v>
      </c>
      <c r="BM2889">
        <f t="shared" si="200"/>
        <v>240000</v>
      </c>
      <c r="BN2889">
        <f t="shared" si="201"/>
        <v>610000</v>
      </c>
    </row>
    <row r="2890" spans="19:66">
      <c r="S2890" s="279" t="s">
        <v>462</v>
      </c>
      <c r="T2890">
        <v>210000</v>
      </c>
      <c r="U2890">
        <v>210000</v>
      </c>
      <c r="V2890">
        <v>590000</v>
      </c>
      <c r="BA2890" t="s">
        <v>183</v>
      </c>
      <c r="BB2890" t="s">
        <v>184</v>
      </c>
      <c r="BC2890">
        <v>2018</v>
      </c>
      <c r="BD2890">
        <v>2561</v>
      </c>
      <c r="BE2890">
        <v>7</v>
      </c>
      <c r="BF2890">
        <v>3</v>
      </c>
      <c r="BG2890">
        <v>610000</v>
      </c>
      <c r="BH2890">
        <v>240000</v>
      </c>
      <c r="BI2890">
        <v>610000</v>
      </c>
      <c r="BK2890" t="str">
        <f t="shared" si="198"/>
        <v>Isuzu D-Max_2561_3000</v>
      </c>
      <c r="BL2890">
        <f t="shared" si="199"/>
        <v>610000</v>
      </c>
      <c r="BM2890">
        <f t="shared" si="200"/>
        <v>240000</v>
      </c>
      <c r="BN2890">
        <f t="shared" si="201"/>
        <v>610000</v>
      </c>
    </row>
    <row r="2891" spans="19:66">
      <c r="S2891" s="279" t="s">
        <v>462</v>
      </c>
      <c r="T2891">
        <v>220000</v>
      </c>
      <c r="U2891">
        <v>210000</v>
      </c>
      <c r="V2891">
        <v>590000</v>
      </c>
      <c r="BA2891" t="s">
        <v>183</v>
      </c>
      <c r="BB2891" t="s">
        <v>184</v>
      </c>
      <c r="BC2891">
        <v>2019</v>
      </c>
      <c r="BD2891">
        <v>2562</v>
      </c>
      <c r="BE2891">
        <v>6</v>
      </c>
      <c r="BF2891">
        <v>1.9</v>
      </c>
      <c r="BG2891">
        <v>210000</v>
      </c>
      <c r="BH2891">
        <v>210000</v>
      </c>
      <c r="BI2891">
        <v>590000</v>
      </c>
      <c r="BK2891" t="str">
        <f t="shared" si="198"/>
        <v>Isuzu D-Max_2562_1900</v>
      </c>
      <c r="BL2891">
        <f t="shared" si="199"/>
        <v>210000</v>
      </c>
      <c r="BM2891">
        <f t="shared" si="200"/>
        <v>210000</v>
      </c>
      <c r="BN2891">
        <f t="shared" si="201"/>
        <v>590000</v>
      </c>
    </row>
    <row r="2892" spans="19:66">
      <c r="S2892" s="279" t="s">
        <v>462</v>
      </c>
      <c r="T2892">
        <v>230000</v>
      </c>
      <c r="U2892">
        <v>210000</v>
      </c>
      <c r="V2892">
        <v>590000</v>
      </c>
      <c r="BA2892" t="s">
        <v>183</v>
      </c>
      <c r="BB2892" t="s">
        <v>184</v>
      </c>
      <c r="BC2892">
        <v>2019</v>
      </c>
      <c r="BD2892">
        <v>2562</v>
      </c>
      <c r="BE2892">
        <v>6</v>
      </c>
      <c r="BF2892">
        <v>1.9</v>
      </c>
      <c r="BG2892">
        <v>220000</v>
      </c>
      <c r="BH2892">
        <v>210000</v>
      </c>
      <c r="BI2892">
        <v>590000</v>
      </c>
      <c r="BK2892" t="str">
        <f t="shared" si="198"/>
        <v>Isuzu D-Max_2562_1900</v>
      </c>
      <c r="BL2892">
        <f t="shared" si="199"/>
        <v>220000</v>
      </c>
      <c r="BM2892">
        <f t="shared" si="200"/>
        <v>210000</v>
      </c>
      <c r="BN2892">
        <f t="shared" si="201"/>
        <v>590000</v>
      </c>
    </row>
    <row r="2893" spans="19:66">
      <c r="S2893" s="280" t="s">
        <v>462</v>
      </c>
      <c r="T2893">
        <v>240000</v>
      </c>
      <c r="U2893">
        <v>210000</v>
      </c>
      <c r="V2893">
        <v>590000</v>
      </c>
      <c r="BA2893" t="s">
        <v>183</v>
      </c>
      <c r="BB2893" t="s">
        <v>184</v>
      </c>
      <c r="BC2893">
        <v>2019</v>
      </c>
      <c r="BD2893">
        <v>2562</v>
      </c>
      <c r="BE2893">
        <v>6</v>
      </c>
      <c r="BF2893">
        <v>1.9</v>
      </c>
      <c r="BG2893">
        <v>230000</v>
      </c>
      <c r="BH2893">
        <v>210000</v>
      </c>
      <c r="BI2893">
        <v>590000</v>
      </c>
      <c r="BK2893" t="str">
        <f t="shared" si="198"/>
        <v>Isuzu D-Max_2562_1900</v>
      </c>
      <c r="BL2893">
        <f t="shared" si="199"/>
        <v>230000</v>
      </c>
      <c r="BM2893">
        <f t="shared" si="200"/>
        <v>210000</v>
      </c>
      <c r="BN2893">
        <f t="shared" si="201"/>
        <v>590000</v>
      </c>
    </row>
    <row r="2894" spans="19:66">
      <c r="S2894" s="279" t="s">
        <v>462</v>
      </c>
      <c r="T2894">
        <v>250000</v>
      </c>
      <c r="U2894">
        <v>210000</v>
      </c>
      <c r="V2894">
        <v>590000</v>
      </c>
      <c r="BA2894" t="s">
        <v>183</v>
      </c>
      <c r="BB2894" t="s">
        <v>184</v>
      </c>
      <c r="BC2894">
        <v>2019</v>
      </c>
      <c r="BD2894">
        <v>2562</v>
      </c>
      <c r="BE2894">
        <v>6</v>
      </c>
      <c r="BF2894">
        <v>1.9</v>
      </c>
      <c r="BG2894">
        <v>240000</v>
      </c>
      <c r="BH2894">
        <v>210000</v>
      </c>
      <c r="BI2894">
        <v>590000</v>
      </c>
      <c r="BK2894" t="str">
        <f t="shared" si="198"/>
        <v>Isuzu D-Max_2562_1900</v>
      </c>
      <c r="BL2894">
        <f t="shared" si="199"/>
        <v>240000</v>
      </c>
      <c r="BM2894">
        <f t="shared" si="200"/>
        <v>210000</v>
      </c>
      <c r="BN2894">
        <f t="shared" si="201"/>
        <v>590000</v>
      </c>
    </row>
    <row r="2895" spans="19:66">
      <c r="S2895" s="279" t="s">
        <v>462</v>
      </c>
      <c r="T2895">
        <v>260000</v>
      </c>
      <c r="U2895">
        <v>210000</v>
      </c>
      <c r="V2895">
        <v>590000</v>
      </c>
      <c r="BA2895" t="s">
        <v>183</v>
      </c>
      <c r="BB2895" t="s">
        <v>184</v>
      </c>
      <c r="BC2895">
        <v>2019</v>
      </c>
      <c r="BD2895">
        <v>2562</v>
      </c>
      <c r="BE2895">
        <v>6</v>
      </c>
      <c r="BF2895">
        <v>1.9</v>
      </c>
      <c r="BG2895">
        <v>250000</v>
      </c>
      <c r="BH2895">
        <v>210000</v>
      </c>
      <c r="BI2895">
        <v>590000</v>
      </c>
      <c r="BK2895" t="str">
        <f t="shared" si="198"/>
        <v>Isuzu D-Max_2562_1900</v>
      </c>
      <c r="BL2895">
        <f t="shared" si="199"/>
        <v>250000</v>
      </c>
      <c r="BM2895">
        <f t="shared" si="200"/>
        <v>210000</v>
      </c>
      <c r="BN2895">
        <f t="shared" si="201"/>
        <v>590000</v>
      </c>
    </row>
    <row r="2896" spans="19:66">
      <c r="S2896" s="279" t="s">
        <v>462</v>
      </c>
      <c r="T2896">
        <v>270000</v>
      </c>
      <c r="U2896">
        <v>210000</v>
      </c>
      <c r="V2896">
        <v>590000</v>
      </c>
      <c r="BA2896" t="s">
        <v>183</v>
      </c>
      <c r="BB2896" t="s">
        <v>184</v>
      </c>
      <c r="BC2896">
        <v>2019</v>
      </c>
      <c r="BD2896">
        <v>2562</v>
      </c>
      <c r="BE2896">
        <v>6</v>
      </c>
      <c r="BF2896">
        <v>1.9</v>
      </c>
      <c r="BG2896">
        <v>260000</v>
      </c>
      <c r="BH2896">
        <v>210000</v>
      </c>
      <c r="BI2896">
        <v>590000</v>
      </c>
      <c r="BK2896" t="str">
        <f t="shared" si="198"/>
        <v>Isuzu D-Max_2562_1900</v>
      </c>
      <c r="BL2896">
        <f t="shared" si="199"/>
        <v>260000</v>
      </c>
      <c r="BM2896">
        <f t="shared" si="200"/>
        <v>210000</v>
      </c>
      <c r="BN2896">
        <f t="shared" si="201"/>
        <v>590000</v>
      </c>
    </row>
    <row r="2897" spans="19:66">
      <c r="S2897" s="279" t="s">
        <v>462</v>
      </c>
      <c r="T2897">
        <v>280000</v>
      </c>
      <c r="U2897">
        <v>210000</v>
      </c>
      <c r="V2897">
        <v>590000</v>
      </c>
      <c r="BA2897" t="s">
        <v>183</v>
      </c>
      <c r="BB2897" t="s">
        <v>184</v>
      </c>
      <c r="BC2897">
        <v>2019</v>
      </c>
      <c r="BD2897">
        <v>2562</v>
      </c>
      <c r="BE2897">
        <v>6</v>
      </c>
      <c r="BF2897">
        <v>1.9</v>
      </c>
      <c r="BG2897">
        <v>270000</v>
      </c>
      <c r="BH2897">
        <v>210000</v>
      </c>
      <c r="BI2897">
        <v>590000</v>
      </c>
      <c r="BK2897" t="str">
        <f t="shared" si="198"/>
        <v>Isuzu D-Max_2562_1900</v>
      </c>
      <c r="BL2897">
        <f t="shared" si="199"/>
        <v>270000</v>
      </c>
      <c r="BM2897">
        <f t="shared" si="200"/>
        <v>210000</v>
      </c>
      <c r="BN2897">
        <f t="shared" si="201"/>
        <v>590000</v>
      </c>
    </row>
    <row r="2898" spans="19:66">
      <c r="S2898" s="279" t="s">
        <v>462</v>
      </c>
      <c r="T2898">
        <v>290000</v>
      </c>
      <c r="U2898">
        <v>210000</v>
      </c>
      <c r="V2898">
        <v>590000</v>
      </c>
      <c r="BA2898" t="s">
        <v>183</v>
      </c>
      <c r="BB2898" t="s">
        <v>184</v>
      </c>
      <c r="BC2898">
        <v>2019</v>
      </c>
      <c r="BD2898">
        <v>2562</v>
      </c>
      <c r="BE2898">
        <v>6</v>
      </c>
      <c r="BF2898">
        <v>1.9</v>
      </c>
      <c r="BG2898">
        <v>280000</v>
      </c>
      <c r="BH2898">
        <v>210000</v>
      </c>
      <c r="BI2898">
        <v>590000</v>
      </c>
      <c r="BK2898" t="str">
        <f t="shared" si="198"/>
        <v>Isuzu D-Max_2562_1900</v>
      </c>
      <c r="BL2898">
        <f t="shared" si="199"/>
        <v>280000</v>
      </c>
      <c r="BM2898">
        <f t="shared" si="200"/>
        <v>210000</v>
      </c>
      <c r="BN2898">
        <f t="shared" si="201"/>
        <v>590000</v>
      </c>
    </row>
    <row r="2899" spans="19:66">
      <c r="S2899" s="279" t="s">
        <v>462</v>
      </c>
      <c r="T2899">
        <v>300000</v>
      </c>
      <c r="U2899">
        <v>210000</v>
      </c>
      <c r="V2899">
        <v>590000</v>
      </c>
      <c r="BA2899" t="s">
        <v>183</v>
      </c>
      <c r="BB2899" t="s">
        <v>184</v>
      </c>
      <c r="BC2899">
        <v>2019</v>
      </c>
      <c r="BD2899">
        <v>2562</v>
      </c>
      <c r="BE2899">
        <v>6</v>
      </c>
      <c r="BF2899">
        <v>1.9</v>
      </c>
      <c r="BG2899">
        <v>290000</v>
      </c>
      <c r="BH2899">
        <v>210000</v>
      </c>
      <c r="BI2899">
        <v>590000</v>
      </c>
      <c r="BK2899" t="str">
        <f t="shared" si="198"/>
        <v>Isuzu D-Max_2562_1900</v>
      </c>
      <c r="BL2899">
        <f t="shared" si="199"/>
        <v>290000</v>
      </c>
      <c r="BM2899">
        <f t="shared" si="200"/>
        <v>210000</v>
      </c>
      <c r="BN2899">
        <f t="shared" si="201"/>
        <v>590000</v>
      </c>
    </row>
    <row r="2900" spans="19:66">
      <c r="S2900" s="279" t="s">
        <v>462</v>
      </c>
      <c r="T2900">
        <v>310000</v>
      </c>
      <c r="U2900">
        <v>210000</v>
      </c>
      <c r="V2900">
        <v>590000</v>
      </c>
      <c r="BA2900" t="s">
        <v>183</v>
      </c>
      <c r="BB2900" t="s">
        <v>184</v>
      </c>
      <c r="BC2900">
        <v>2019</v>
      </c>
      <c r="BD2900">
        <v>2562</v>
      </c>
      <c r="BE2900">
        <v>6</v>
      </c>
      <c r="BF2900">
        <v>1.9</v>
      </c>
      <c r="BG2900">
        <v>300000</v>
      </c>
      <c r="BH2900">
        <v>210000</v>
      </c>
      <c r="BI2900">
        <v>590000</v>
      </c>
      <c r="BK2900" t="str">
        <f t="shared" si="198"/>
        <v>Isuzu D-Max_2562_1900</v>
      </c>
      <c r="BL2900">
        <f t="shared" si="199"/>
        <v>300000</v>
      </c>
      <c r="BM2900">
        <f t="shared" si="200"/>
        <v>210000</v>
      </c>
      <c r="BN2900">
        <f t="shared" si="201"/>
        <v>590000</v>
      </c>
    </row>
    <row r="2901" spans="19:66">
      <c r="S2901" s="279" t="s">
        <v>462</v>
      </c>
      <c r="T2901">
        <v>320000</v>
      </c>
      <c r="U2901">
        <v>210000</v>
      </c>
      <c r="V2901">
        <v>590000</v>
      </c>
      <c r="BA2901" t="s">
        <v>183</v>
      </c>
      <c r="BB2901" t="s">
        <v>184</v>
      </c>
      <c r="BC2901">
        <v>2019</v>
      </c>
      <c r="BD2901">
        <v>2562</v>
      </c>
      <c r="BE2901">
        <v>6</v>
      </c>
      <c r="BF2901">
        <v>1.9</v>
      </c>
      <c r="BG2901">
        <v>310000</v>
      </c>
      <c r="BH2901">
        <v>210000</v>
      </c>
      <c r="BI2901">
        <v>590000</v>
      </c>
      <c r="BK2901" t="str">
        <f t="shared" si="198"/>
        <v>Isuzu D-Max_2562_1900</v>
      </c>
      <c r="BL2901">
        <f t="shared" si="199"/>
        <v>310000</v>
      </c>
      <c r="BM2901">
        <f t="shared" si="200"/>
        <v>210000</v>
      </c>
      <c r="BN2901">
        <f t="shared" si="201"/>
        <v>590000</v>
      </c>
    </row>
    <row r="2902" spans="19:66">
      <c r="S2902" s="279" t="s">
        <v>462</v>
      </c>
      <c r="T2902">
        <v>330000</v>
      </c>
      <c r="U2902">
        <v>210000</v>
      </c>
      <c r="V2902">
        <v>590000</v>
      </c>
      <c r="BA2902" t="s">
        <v>183</v>
      </c>
      <c r="BB2902" t="s">
        <v>184</v>
      </c>
      <c r="BC2902">
        <v>2019</v>
      </c>
      <c r="BD2902">
        <v>2562</v>
      </c>
      <c r="BE2902">
        <v>6</v>
      </c>
      <c r="BF2902">
        <v>1.9</v>
      </c>
      <c r="BG2902">
        <v>320000</v>
      </c>
      <c r="BH2902">
        <v>210000</v>
      </c>
      <c r="BI2902">
        <v>590000</v>
      </c>
      <c r="BK2902" t="str">
        <f t="shared" si="198"/>
        <v>Isuzu D-Max_2562_1900</v>
      </c>
      <c r="BL2902">
        <f t="shared" si="199"/>
        <v>320000</v>
      </c>
      <c r="BM2902">
        <f t="shared" si="200"/>
        <v>210000</v>
      </c>
      <c r="BN2902">
        <f t="shared" si="201"/>
        <v>590000</v>
      </c>
    </row>
    <row r="2903" spans="19:66">
      <c r="S2903" s="279" t="s">
        <v>462</v>
      </c>
      <c r="T2903">
        <v>340000</v>
      </c>
      <c r="U2903">
        <v>210000</v>
      </c>
      <c r="V2903">
        <v>590000</v>
      </c>
      <c r="BA2903" t="s">
        <v>183</v>
      </c>
      <c r="BB2903" t="s">
        <v>184</v>
      </c>
      <c r="BC2903">
        <v>2019</v>
      </c>
      <c r="BD2903">
        <v>2562</v>
      </c>
      <c r="BE2903">
        <v>6</v>
      </c>
      <c r="BF2903">
        <v>1.9</v>
      </c>
      <c r="BG2903">
        <v>330000</v>
      </c>
      <c r="BH2903">
        <v>210000</v>
      </c>
      <c r="BI2903">
        <v>590000</v>
      </c>
      <c r="BK2903" t="str">
        <f t="shared" si="198"/>
        <v>Isuzu D-Max_2562_1900</v>
      </c>
      <c r="BL2903">
        <f t="shared" si="199"/>
        <v>330000</v>
      </c>
      <c r="BM2903">
        <f t="shared" si="200"/>
        <v>210000</v>
      </c>
      <c r="BN2903">
        <f t="shared" si="201"/>
        <v>590000</v>
      </c>
    </row>
    <row r="2904" spans="19:66">
      <c r="S2904" s="279" t="s">
        <v>462</v>
      </c>
      <c r="T2904">
        <v>350000</v>
      </c>
      <c r="U2904">
        <v>210000</v>
      </c>
      <c r="V2904">
        <v>590000</v>
      </c>
      <c r="BA2904" t="s">
        <v>183</v>
      </c>
      <c r="BB2904" t="s">
        <v>184</v>
      </c>
      <c r="BC2904">
        <v>2019</v>
      </c>
      <c r="BD2904">
        <v>2562</v>
      </c>
      <c r="BE2904">
        <v>6</v>
      </c>
      <c r="BF2904">
        <v>1.9</v>
      </c>
      <c r="BG2904">
        <v>340000</v>
      </c>
      <c r="BH2904">
        <v>210000</v>
      </c>
      <c r="BI2904">
        <v>590000</v>
      </c>
      <c r="BK2904" t="str">
        <f t="shared" si="198"/>
        <v>Isuzu D-Max_2562_1900</v>
      </c>
      <c r="BL2904">
        <f t="shared" si="199"/>
        <v>340000</v>
      </c>
      <c r="BM2904">
        <f t="shared" si="200"/>
        <v>210000</v>
      </c>
      <c r="BN2904">
        <f t="shared" si="201"/>
        <v>590000</v>
      </c>
    </row>
    <row r="2905" spans="19:66">
      <c r="S2905" s="279" t="s">
        <v>462</v>
      </c>
      <c r="T2905">
        <v>360000</v>
      </c>
      <c r="U2905">
        <v>210000</v>
      </c>
      <c r="V2905">
        <v>590000</v>
      </c>
      <c r="BA2905" t="s">
        <v>183</v>
      </c>
      <c r="BB2905" t="s">
        <v>184</v>
      </c>
      <c r="BC2905">
        <v>2019</v>
      </c>
      <c r="BD2905">
        <v>2562</v>
      </c>
      <c r="BE2905">
        <v>6</v>
      </c>
      <c r="BF2905">
        <v>1.9</v>
      </c>
      <c r="BG2905">
        <v>350000</v>
      </c>
      <c r="BH2905">
        <v>210000</v>
      </c>
      <c r="BI2905">
        <v>590000</v>
      </c>
      <c r="BK2905" t="str">
        <f t="shared" si="198"/>
        <v>Isuzu D-Max_2562_1900</v>
      </c>
      <c r="BL2905">
        <f t="shared" si="199"/>
        <v>350000</v>
      </c>
      <c r="BM2905">
        <f t="shared" si="200"/>
        <v>210000</v>
      </c>
      <c r="BN2905">
        <f t="shared" si="201"/>
        <v>590000</v>
      </c>
    </row>
    <row r="2906" spans="19:66">
      <c r="S2906" s="279" t="s">
        <v>462</v>
      </c>
      <c r="T2906">
        <v>370000</v>
      </c>
      <c r="U2906">
        <v>210000</v>
      </c>
      <c r="V2906">
        <v>590000</v>
      </c>
      <c r="BA2906" t="s">
        <v>183</v>
      </c>
      <c r="BB2906" t="s">
        <v>184</v>
      </c>
      <c r="BC2906">
        <v>2019</v>
      </c>
      <c r="BD2906">
        <v>2562</v>
      </c>
      <c r="BE2906">
        <v>6</v>
      </c>
      <c r="BF2906">
        <v>1.9</v>
      </c>
      <c r="BG2906">
        <v>360000</v>
      </c>
      <c r="BH2906">
        <v>210000</v>
      </c>
      <c r="BI2906">
        <v>590000</v>
      </c>
      <c r="BK2906" t="str">
        <f t="shared" si="198"/>
        <v>Isuzu D-Max_2562_1900</v>
      </c>
      <c r="BL2906">
        <f t="shared" si="199"/>
        <v>360000</v>
      </c>
      <c r="BM2906">
        <f t="shared" si="200"/>
        <v>210000</v>
      </c>
      <c r="BN2906">
        <f t="shared" si="201"/>
        <v>590000</v>
      </c>
    </row>
    <row r="2907" spans="19:66">
      <c r="S2907" s="279" t="s">
        <v>462</v>
      </c>
      <c r="T2907">
        <v>380000</v>
      </c>
      <c r="U2907">
        <v>210000</v>
      </c>
      <c r="V2907">
        <v>590000</v>
      </c>
      <c r="BA2907" t="s">
        <v>183</v>
      </c>
      <c r="BB2907" t="s">
        <v>184</v>
      </c>
      <c r="BC2907">
        <v>2019</v>
      </c>
      <c r="BD2907">
        <v>2562</v>
      </c>
      <c r="BE2907">
        <v>6</v>
      </c>
      <c r="BF2907">
        <v>1.9</v>
      </c>
      <c r="BG2907">
        <v>370000</v>
      </c>
      <c r="BH2907">
        <v>210000</v>
      </c>
      <c r="BI2907">
        <v>590000</v>
      </c>
      <c r="BK2907" t="str">
        <f t="shared" si="198"/>
        <v>Isuzu D-Max_2562_1900</v>
      </c>
      <c r="BL2907">
        <f t="shared" si="199"/>
        <v>370000</v>
      </c>
      <c r="BM2907">
        <f t="shared" si="200"/>
        <v>210000</v>
      </c>
      <c r="BN2907">
        <f t="shared" si="201"/>
        <v>590000</v>
      </c>
    </row>
    <row r="2908" spans="19:66">
      <c r="S2908" s="279" t="s">
        <v>462</v>
      </c>
      <c r="T2908">
        <v>390000</v>
      </c>
      <c r="U2908">
        <v>210000</v>
      </c>
      <c r="V2908">
        <v>590000</v>
      </c>
      <c r="BA2908" t="s">
        <v>183</v>
      </c>
      <c r="BB2908" t="s">
        <v>184</v>
      </c>
      <c r="BC2908">
        <v>2019</v>
      </c>
      <c r="BD2908">
        <v>2562</v>
      </c>
      <c r="BE2908">
        <v>6</v>
      </c>
      <c r="BF2908">
        <v>1.9</v>
      </c>
      <c r="BG2908">
        <v>380000</v>
      </c>
      <c r="BH2908">
        <v>210000</v>
      </c>
      <c r="BI2908">
        <v>590000</v>
      </c>
      <c r="BK2908" t="str">
        <f t="shared" si="198"/>
        <v>Isuzu D-Max_2562_1900</v>
      </c>
      <c r="BL2908">
        <f t="shared" si="199"/>
        <v>380000</v>
      </c>
      <c r="BM2908">
        <f t="shared" si="200"/>
        <v>210000</v>
      </c>
      <c r="BN2908">
        <f t="shared" si="201"/>
        <v>590000</v>
      </c>
    </row>
    <row r="2909" spans="19:66">
      <c r="S2909" s="279" t="s">
        <v>462</v>
      </c>
      <c r="T2909">
        <v>400000</v>
      </c>
      <c r="U2909">
        <v>210000</v>
      </c>
      <c r="V2909">
        <v>590000</v>
      </c>
      <c r="BA2909" t="s">
        <v>183</v>
      </c>
      <c r="BB2909" t="s">
        <v>184</v>
      </c>
      <c r="BC2909">
        <v>2019</v>
      </c>
      <c r="BD2909">
        <v>2562</v>
      </c>
      <c r="BE2909">
        <v>6</v>
      </c>
      <c r="BF2909">
        <v>1.9</v>
      </c>
      <c r="BG2909">
        <v>390000</v>
      </c>
      <c r="BH2909">
        <v>210000</v>
      </c>
      <c r="BI2909">
        <v>590000</v>
      </c>
      <c r="BK2909" t="str">
        <f t="shared" si="198"/>
        <v>Isuzu D-Max_2562_1900</v>
      </c>
      <c r="BL2909">
        <f t="shared" si="199"/>
        <v>390000</v>
      </c>
      <c r="BM2909">
        <f t="shared" si="200"/>
        <v>210000</v>
      </c>
      <c r="BN2909">
        <f t="shared" si="201"/>
        <v>590000</v>
      </c>
    </row>
    <row r="2910" spans="19:66">
      <c r="S2910" s="279" t="s">
        <v>462</v>
      </c>
      <c r="T2910">
        <v>410000</v>
      </c>
      <c r="U2910">
        <v>210000</v>
      </c>
      <c r="V2910">
        <v>590000</v>
      </c>
      <c r="BA2910" t="s">
        <v>183</v>
      </c>
      <c r="BB2910" t="s">
        <v>184</v>
      </c>
      <c r="BC2910">
        <v>2019</v>
      </c>
      <c r="BD2910">
        <v>2562</v>
      </c>
      <c r="BE2910">
        <v>6</v>
      </c>
      <c r="BF2910">
        <v>1.9</v>
      </c>
      <c r="BG2910">
        <v>400000</v>
      </c>
      <c r="BH2910">
        <v>210000</v>
      </c>
      <c r="BI2910">
        <v>590000</v>
      </c>
      <c r="BK2910" t="str">
        <f t="shared" si="198"/>
        <v>Isuzu D-Max_2562_1900</v>
      </c>
      <c r="BL2910">
        <f t="shared" si="199"/>
        <v>400000</v>
      </c>
      <c r="BM2910">
        <f t="shared" si="200"/>
        <v>210000</v>
      </c>
      <c r="BN2910">
        <f t="shared" si="201"/>
        <v>590000</v>
      </c>
    </row>
    <row r="2911" spans="19:66">
      <c r="S2911" s="279" t="s">
        <v>462</v>
      </c>
      <c r="T2911">
        <v>420000</v>
      </c>
      <c r="U2911">
        <v>210000</v>
      </c>
      <c r="V2911">
        <v>590000</v>
      </c>
      <c r="BA2911" t="s">
        <v>183</v>
      </c>
      <c r="BB2911" t="s">
        <v>184</v>
      </c>
      <c r="BC2911">
        <v>2019</v>
      </c>
      <c r="BD2911">
        <v>2562</v>
      </c>
      <c r="BE2911">
        <v>6</v>
      </c>
      <c r="BF2911">
        <v>1.9</v>
      </c>
      <c r="BG2911">
        <v>410000</v>
      </c>
      <c r="BH2911">
        <v>210000</v>
      </c>
      <c r="BI2911">
        <v>590000</v>
      </c>
      <c r="BK2911" t="str">
        <f t="shared" si="198"/>
        <v>Isuzu D-Max_2562_1900</v>
      </c>
      <c r="BL2911">
        <f t="shared" si="199"/>
        <v>410000</v>
      </c>
      <c r="BM2911">
        <f t="shared" si="200"/>
        <v>210000</v>
      </c>
      <c r="BN2911">
        <f t="shared" si="201"/>
        <v>590000</v>
      </c>
    </row>
    <row r="2912" spans="19:66">
      <c r="S2912" s="280" t="s">
        <v>462</v>
      </c>
      <c r="T2912">
        <v>430000</v>
      </c>
      <c r="U2912">
        <v>210000</v>
      </c>
      <c r="V2912">
        <v>590000</v>
      </c>
      <c r="BA2912" t="s">
        <v>183</v>
      </c>
      <c r="BB2912" t="s">
        <v>184</v>
      </c>
      <c r="BC2912">
        <v>2019</v>
      </c>
      <c r="BD2912">
        <v>2562</v>
      </c>
      <c r="BE2912">
        <v>6</v>
      </c>
      <c r="BF2912">
        <v>1.9</v>
      </c>
      <c r="BG2912">
        <v>420000</v>
      </c>
      <c r="BH2912">
        <v>210000</v>
      </c>
      <c r="BI2912">
        <v>590000</v>
      </c>
      <c r="BK2912" t="str">
        <f t="shared" si="198"/>
        <v>Isuzu D-Max_2562_1900</v>
      </c>
      <c r="BL2912">
        <f t="shared" si="199"/>
        <v>420000</v>
      </c>
      <c r="BM2912">
        <f t="shared" si="200"/>
        <v>210000</v>
      </c>
      <c r="BN2912">
        <f t="shared" si="201"/>
        <v>590000</v>
      </c>
    </row>
    <row r="2913" spans="19:66">
      <c r="S2913" s="279" t="s">
        <v>462</v>
      </c>
      <c r="T2913">
        <v>440000</v>
      </c>
      <c r="U2913">
        <v>210000</v>
      </c>
      <c r="V2913">
        <v>590000</v>
      </c>
      <c r="BA2913" t="s">
        <v>183</v>
      </c>
      <c r="BB2913" t="s">
        <v>184</v>
      </c>
      <c r="BC2913">
        <v>2019</v>
      </c>
      <c r="BD2913">
        <v>2562</v>
      </c>
      <c r="BE2913">
        <v>6</v>
      </c>
      <c r="BF2913">
        <v>1.9</v>
      </c>
      <c r="BG2913">
        <v>430000</v>
      </c>
      <c r="BH2913">
        <v>210000</v>
      </c>
      <c r="BI2913">
        <v>590000</v>
      </c>
      <c r="BK2913" t="str">
        <f t="shared" si="198"/>
        <v>Isuzu D-Max_2562_1900</v>
      </c>
      <c r="BL2913">
        <f t="shared" si="199"/>
        <v>430000</v>
      </c>
      <c r="BM2913">
        <f t="shared" si="200"/>
        <v>210000</v>
      </c>
      <c r="BN2913">
        <f t="shared" si="201"/>
        <v>590000</v>
      </c>
    </row>
    <row r="2914" spans="19:66">
      <c r="S2914" s="279" t="s">
        <v>462</v>
      </c>
      <c r="T2914">
        <v>450000</v>
      </c>
      <c r="U2914">
        <v>210000</v>
      </c>
      <c r="V2914">
        <v>590000</v>
      </c>
      <c r="BA2914" t="s">
        <v>183</v>
      </c>
      <c r="BB2914" t="s">
        <v>184</v>
      </c>
      <c r="BC2914">
        <v>2019</v>
      </c>
      <c r="BD2914">
        <v>2562</v>
      </c>
      <c r="BE2914">
        <v>6</v>
      </c>
      <c r="BF2914">
        <v>1.9</v>
      </c>
      <c r="BG2914">
        <v>440000</v>
      </c>
      <c r="BH2914">
        <v>210000</v>
      </c>
      <c r="BI2914">
        <v>590000</v>
      </c>
      <c r="BK2914" t="str">
        <f t="shared" si="198"/>
        <v>Isuzu D-Max_2562_1900</v>
      </c>
      <c r="BL2914">
        <f t="shared" si="199"/>
        <v>440000</v>
      </c>
      <c r="BM2914">
        <f t="shared" si="200"/>
        <v>210000</v>
      </c>
      <c r="BN2914">
        <f t="shared" si="201"/>
        <v>590000</v>
      </c>
    </row>
    <row r="2915" spans="19:66">
      <c r="S2915" s="279" t="s">
        <v>462</v>
      </c>
      <c r="T2915">
        <v>460000</v>
      </c>
      <c r="U2915">
        <v>210000</v>
      </c>
      <c r="V2915">
        <v>590000</v>
      </c>
      <c r="BA2915" t="s">
        <v>183</v>
      </c>
      <c r="BB2915" t="s">
        <v>184</v>
      </c>
      <c r="BC2915">
        <v>2019</v>
      </c>
      <c r="BD2915">
        <v>2562</v>
      </c>
      <c r="BE2915">
        <v>6</v>
      </c>
      <c r="BF2915">
        <v>1.9</v>
      </c>
      <c r="BG2915">
        <v>450000</v>
      </c>
      <c r="BH2915">
        <v>210000</v>
      </c>
      <c r="BI2915">
        <v>590000</v>
      </c>
      <c r="BK2915" t="str">
        <f t="shared" si="198"/>
        <v>Isuzu D-Max_2562_1900</v>
      </c>
      <c r="BL2915">
        <f t="shared" si="199"/>
        <v>450000</v>
      </c>
      <c r="BM2915">
        <f t="shared" si="200"/>
        <v>210000</v>
      </c>
      <c r="BN2915">
        <f t="shared" si="201"/>
        <v>590000</v>
      </c>
    </row>
    <row r="2916" spans="19:66">
      <c r="S2916" s="279" t="s">
        <v>462</v>
      </c>
      <c r="T2916">
        <v>470000</v>
      </c>
      <c r="U2916">
        <v>210000</v>
      </c>
      <c r="V2916">
        <v>590000</v>
      </c>
      <c r="BA2916" t="s">
        <v>183</v>
      </c>
      <c r="BB2916" t="s">
        <v>184</v>
      </c>
      <c r="BC2916">
        <v>2019</v>
      </c>
      <c r="BD2916">
        <v>2562</v>
      </c>
      <c r="BE2916">
        <v>6</v>
      </c>
      <c r="BF2916">
        <v>1.9</v>
      </c>
      <c r="BG2916">
        <v>460000</v>
      </c>
      <c r="BH2916">
        <v>210000</v>
      </c>
      <c r="BI2916">
        <v>590000</v>
      </c>
      <c r="BK2916" t="str">
        <f t="shared" si="198"/>
        <v>Isuzu D-Max_2562_1900</v>
      </c>
      <c r="BL2916">
        <f t="shared" si="199"/>
        <v>460000</v>
      </c>
      <c r="BM2916">
        <f t="shared" si="200"/>
        <v>210000</v>
      </c>
      <c r="BN2916">
        <f t="shared" si="201"/>
        <v>590000</v>
      </c>
    </row>
    <row r="2917" spans="19:66">
      <c r="S2917" s="279" t="s">
        <v>462</v>
      </c>
      <c r="T2917">
        <v>480000</v>
      </c>
      <c r="U2917">
        <v>210000</v>
      </c>
      <c r="V2917">
        <v>590000</v>
      </c>
      <c r="BA2917" t="s">
        <v>183</v>
      </c>
      <c r="BB2917" t="s">
        <v>184</v>
      </c>
      <c r="BC2917">
        <v>2019</v>
      </c>
      <c r="BD2917">
        <v>2562</v>
      </c>
      <c r="BE2917">
        <v>6</v>
      </c>
      <c r="BF2917">
        <v>1.9</v>
      </c>
      <c r="BG2917">
        <v>470000</v>
      </c>
      <c r="BH2917">
        <v>210000</v>
      </c>
      <c r="BI2917">
        <v>590000</v>
      </c>
      <c r="BK2917" t="str">
        <f t="shared" si="198"/>
        <v>Isuzu D-Max_2562_1900</v>
      </c>
      <c r="BL2917">
        <f t="shared" si="199"/>
        <v>470000</v>
      </c>
      <c r="BM2917">
        <f t="shared" si="200"/>
        <v>210000</v>
      </c>
      <c r="BN2917">
        <f t="shared" si="201"/>
        <v>590000</v>
      </c>
    </row>
    <row r="2918" spans="19:66">
      <c r="S2918" s="279" t="s">
        <v>462</v>
      </c>
      <c r="T2918">
        <v>490000</v>
      </c>
      <c r="U2918">
        <v>210000</v>
      </c>
      <c r="V2918">
        <v>590000</v>
      </c>
      <c r="BA2918" t="s">
        <v>183</v>
      </c>
      <c r="BB2918" t="s">
        <v>184</v>
      </c>
      <c r="BC2918">
        <v>2019</v>
      </c>
      <c r="BD2918">
        <v>2562</v>
      </c>
      <c r="BE2918">
        <v>6</v>
      </c>
      <c r="BF2918">
        <v>1.9</v>
      </c>
      <c r="BG2918">
        <v>480000</v>
      </c>
      <c r="BH2918">
        <v>210000</v>
      </c>
      <c r="BI2918">
        <v>590000</v>
      </c>
      <c r="BK2918" t="str">
        <f t="shared" si="198"/>
        <v>Isuzu D-Max_2562_1900</v>
      </c>
      <c r="BL2918">
        <f t="shared" si="199"/>
        <v>480000</v>
      </c>
      <c r="BM2918">
        <f t="shared" si="200"/>
        <v>210000</v>
      </c>
      <c r="BN2918">
        <f t="shared" si="201"/>
        <v>590000</v>
      </c>
    </row>
    <row r="2919" spans="19:66">
      <c r="S2919" s="279" t="s">
        <v>462</v>
      </c>
      <c r="T2919">
        <v>500000</v>
      </c>
      <c r="U2919">
        <v>210000</v>
      </c>
      <c r="V2919">
        <v>590000</v>
      </c>
      <c r="BA2919" t="s">
        <v>183</v>
      </c>
      <c r="BB2919" t="s">
        <v>184</v>
      </c>
      <c r="BC2919">
        <v>2019</v>
      </c>
      <c r="BD2919">
        <v>2562</v>
      </c>
      <c r="BE2919">
        <v>6</v>
      </c>
      <c r="BF2919">
        <v>1.9</v>
      </c>
      <c r="BG2919">
        <v>490000</v>
      </c>
      <c r="BH2919">
        <v>210000</v>
      </c>
      <c r="BI2919">
        <v>590000</v>
      </c>
      <c r="BK2919" t="str">
        <f t="shared" si="198"/>
        <v>Isuzu D-Max_2562_1900</v>
      </c>
      <c r="BL2919">
        <f t="shared" si="199"/>
        <v>490000</v>
      </c>
      <c r="BM2919">
        <f t="shared" si="200"/>
        <v>210000</v>
      </c>
      <c r="BN2919">
        <f t="shared" si="201"/>
        <v>590000</v>
      </c>
    </row>
    <row r="2920" spans="19:66">
      <c r="S2920" s="279" t="s">
        <v>462</v>
      </c>
      <c r="T2920">
        <v>510000</v>
      </c>
      <c r="U2920">
        <v>210000</v>
      </c>
      <c r="V2920">
        <v>590000</v>
      </c>
      <c r="BA2920" t="s">
        <v>183</v>
      </c>
      <c r="BB2920" t="s">
        <v>184</v>
      </c>
      <c r="BC2920">
        <v>2019</v>
      </c>
      <c r="BD2920">
        <v>2562</v>
      </c>
      <c r="BE2920">
        <v>6</v>
      </c>
      <c r="BF2920">
        <v>1.9</v>
      </c>
      <c r="BG2920">
        <v>500000</v>
      </c>
      <c r="BH2920">
        <v>210000</v>
      </c>
      <c r="BI2920">
        <v>590000</v>
      </c>
      <c r="BK2920" t="str">
        <f t="shared" si="198"/>
        <v>Isuzu D-Max_2562_1900</v>
      </c>
      <c r="BL2920">
        <f t="shared" si="199"/>
        <v>500000</v>
      </c>
      <c r="BM2920">
        <f t="shared" si="200"/>
        <v>210000</v>
      </c>
      <c r="BN2920">
        <f t="shared" si="201"/>
        <v>590000</v>
      </c>
    </row>
    <row r="2921" spans="19:66">
      <c r="S2921" s="279" t="s">
        <v>462</v>
      </c>
      <c r="T2921">
        <v>520000</v>
      </c>
      <c r="U2921">
        <v>210000</v>
      </c>
      <c r="V2921">
        <v>590000</v>
      </c>
      <c r="BA2921" t="s">
        <v>183</v>
      </c>
      <c r="BB2921" t="s">
        <v>184</v>
      </c>
      <c r="BC2921">
        <v>2019</v>
      </c>
      <c r="BD2921">
        <v>2562</v>
      </c>
      <c r="BE2921">
        <v>6</v>
      </c>
      <c r="BF2921">
        <v>1.9</v>
      </c>
      <c r="BG2921">
        <v>510000</v>
      </c>
      <c r="BH2921">
        <v>210000</v>
      </c>
      <c r="BI2921">
        <v>590000</v>
      </c>
      <c r="BK2921" t="str">
        <f t="shared" si="198"/>
        <v>Isuzu D-Max_2562_1900</v>
      </c>
      <c r="BL2921">
        <f t="shared" si="199"/>
        <v>510000</v>
      </c>
      <c r="BM2921">
        <f t="shared" si="200"/>
        <v>210000</v>
      </c>
      <c r="BN2921">
        <f t="shared" si="201"/>
        <v>590000</v>
      </c>
    </row>
    <row r="2922" spans="19:66">
      <c r="S2922" s="279" t="s">
        <v>462</v>
      </c>
      <c r="T2922">
        <v>530000</v>
      </c>
      <c r="U2922">
        <v>210000</v>
      </c>
      <c r="V2922">
        <v>590000</v>
      </c>
      <c r="BA2922" t="s">
        <v>183</v>
      </c>
      <c r="BB2922" t="s">
        <v>184</v>
      </c>
      <c r="BC2922">
        <v>2019</v>
      </c>
      <c r="BD2922">
        <v>2562</v>
      </c>
      <c r="BE2922">
        <v>6</v>
      </c>
      <c r="BF2922">
        <v>1.9</v>
      </c>
      <c r="BG2922">
        <v>520000</v>
      </c>
      <c r="BH2922">
        <v>210000</v>
      </c>
      <c r="BI2922">
        <v>590000</v>
      </c>
      <c r="BK2922" t="str">
        <f t="shared" si="198"/>
        <v>Isuzu D-Max_2562_1900</v>
      </c>
      <c r="BL2922">
        <f t="shared" si="199"/>
        <v>520000</v>
      </c>
      <c r="BM2922">
        <f t="shared" si="200"/>
        <v>210000</v>
      </c>
      <c r="BN2922">
        <f t="shared" si="201"/>
        <v>590000</v>
      </c>
    </row>
    <row r="2923" spans="19:66">
      <c r="S2923" s="279" t="s">
        <v>462</v>
      </c>
      <c r="T2923">
        <v>540000</v>
      </c>
      <c r="U2923">
        <v>210000</v>
      </c>
      <c r="V2923">
        <v>590000</v>
      </c>
      <c r="BA2923" t="s">
        <v>183</v>
      </c>
      <c r="BB2923" t="s">
        <v>184</v>
      </c>
      <c r="BC2923">
        <v>2019</v>
      </c>
      <c r="BD2923">
        <v>2562</v>
      </c>
      <c r="BE2923">
        <v>6</v>
      </c>
      <c r="BF2923">
        <v>1.9</v>
      </c>
      <c r="BG2923">
        <v>530000</v>
      </c>
      <c r="BH2923">
        <v>210000</v>
      </c>
      <c r="BI2923">
        <v>590000</v>
      </c>
      <c r="BK2923" t="str">
        <f t="shared" si="198"/>
        <v>Isuzu D-Max_2562_1900</v>
      </c>
      <c r="BL2923">
        <f t="shared" si="199"/>
        <v>530000</v>
      </c>
      <c r="BM2923">
        <f t="shared" si="200"/>
        <v>210000</v>
      </c>
      <c r="BN2923">
        <f t="shared" si="201"/>
        <v>590000</v>
      </c>
    </row>
    <row r="2924" spans="19:66">
      <c r="S2924" s="279" t="s">
        <v>462</v>
      </c>
      <c r="T2924">
        <v>550000</v>
      </c>
      <c r="U2924">
        <v>210000</v>
      </c>
      <c r="V2924">
        <v>590000</v>
      </c>
      <c r="BA2924" t="s">
        <v>183</v>
      </c>
      <c r="BB2924" t="s">
        <v>184</v>
      </c>
      <c r="BC2924">
        <v>2019</v>
      </c>
      <c r="BD2924">
        <v>2562</v>
      </c>
      <c r="BE2924">
        <v>6</v>
      </c>
      <c r="BF2924">
        <v>1.9</v>
      </c>
      <c r="BG2924">
        <v>540000</v>
      </c>
      <c r="BH2924">
        <v>210000</v>
      </c>
      <c r="BI2924">
        <v>590000</v>
      </c>
      <c r="BK2924" t="str">
        <f t="shared" si="198"/>
        <v>Isuzu D-Max_2562_1900</v>
      </c>
      <c r="BL2924">
        <f t="shared" si="199"/>
        <v>540000</v>
      </c>
      <c r="BM2924">
        <f t="shared" si="200"/>
        <v>210000</v>
      </c>
      <c r="BN2924">
        <f t="shared" si="201"/>
        <v>590000</v>
      </c>
    </row>
    <row r="2925" spans="19:66">
      <c r="S2925" s="279" t="s">
        <v>462</v>
      </c>
      <c r="T2925">
        <v>560000</v>
      </c>
      <c r="U2925">
        <v>210000</v>
      </c>
      <c r="V2925">
        <v>590000</v>
      </c>
      <c r="BA2925" t="s">
        <v>183</v>
      </c>
      <c r="BB2925" t="s">
        <v>184</v>
      </c>
      <c r="BC2925">
        <v>2019</v>
      </c>
      <c r="BD2925">
        <v>2562</v>
      </c>
      <c r="BE2925">
        <v>6</v>
      </c>
      <c r="BF2925">
        <v>1.9</v>
      </c>
      <c r="BG2925">
        <v>550000</v>
      </c>
      <c r="BH2925">
        <v>210000</v>
      </c>
      <c r="BI2925">
        <v>590000</v>
      </c>
      <c r="BK2925" t="str">
        <f t="shared" si="198"/>
        <v>Isuzu D-Max_2562_1900</v>
      </c>
      <c r="BL2925">
        <f t="shared" si="199"/>
        <v>550000</v>
      </c>
      <c r="BM2925">
        <f t="shared" si="200"/>
        <v>210000</v>
      </c>
      <c r="BN2925">
        <f t="shared" si="201"/>
        <v>590000</v>
      </c>
    </row>
    <row r="2926" spans="19:66">
      <c r="S2926" s="280" t="s">
        <v>462</v>
      </c>
      <c r="T2926">
        <v>570000</v>
      </c>
      <c r="U2926">
        <v>210000</v>
      </c>
      <c r="V2926">
        <v>590000</v>
      </c>
      <c r="BA2926" t="s">
        <v>183</v>
      </c>
      <c r="BB2926" t="s">
        <v>184</v>
      </c>
      <c r="BC2926">
        <v>2019</v>
      </c>
      <c r="BD2926">
        <v>2562</v>
      </c>
      <c r="BE2926">
        <v>6</v>
      </c>
      <c r="BF2926">
        <v>1.9</v>
      </c>
      <c r="BG2926">
        <v>560000</v>
      </c>
      <c r="BH2926">
        <v>210000</v>
      </c>
      <c r="BI2926">
        <v>590000</v>
      </c>
      <c r="BK2926" t="str">
        <f t="shared" si="198"/>
        <v>Isuzu D-Max_2562_1900</v>
      </c>
      <c r="BL2926">
        <f t="shared" si="199"/>
        <v>560000</v>
      </c>
      <c r="BM2926">
        <f t="shared" si="200"/>
        <v>210000</v>
      </c>
      <c r="BN2926">
        <f t="shared" si="201"/>
        <v>590000</v>
      </c>
    </row>
    <row r="2927" spans="19:66">
      <c r="S2927" s="279" t="s">
        <v>462</v>
      </c>
      <c r="T2927">
        <v>580000</v>
      </c>
      <c r="U2927">
        <v>210000</v>
      </c>
      <c r="V2927">
        <v>590000</v>
      </c>
      <c r="BA2927" t="s">
        <v>183</v>
      </c>
      <c r="BB2927" t="s">
        <v>184</v>
      </c>
      <c r="BC2927">
        <v>2019</v>
      </c>
      <c r="BD2927">
        <v>2562</v>
      </c>
      <c r="BE2927">
        <v>6</v>
      </c>
      <c r="BF2927">
        <v>1.9</v>
      </c>
      <c r="BG2927">
        <v>570000</v>
      </c>
      <c r="BH2927">
        <v>210000</v>
      </c>
      <c r="BI2927">
        <v>590000</v>
      </c>
      <c r="BK2927" t="str">
        <f t="shared" si="198"/>
        <v>Isuzu D-Max_2562_1900</v>
      </c>
      <c r="BL2927">
        <f t="shared" si="199"/>
        <v>570000</v>
      </c>
      <c r="BM2927">
        <f t="shared" si="200"/>
        <v>210000</v>
      </c>
      <c r="BN2927">
        <f t="shared" si="201"/>
        <v>590000</v>
      </c>
    </row>
    <row r="2928" spans="19:66">
      <c r="S2928" s="279" t="s">
        <v>462</v>
      </c>
      <c r="T2928">
        <v>590000</v>
      </c>
      <c r="U2928">
        <v>210000</v>
      </c>
      <c r="V2928">
        <v>590000</v>
      </c>
      <c r="BA2928" t="s">
        <v>183</v>
      </c>
      <c r="BB2928" t="s">
        <v>184</v>
      </c>
      <c r="BC2928">
        <v>2019</v>
      </c>
      <c r="BD2928">
        <v>2562</v>
      </c>
      <c r="BE2928">
        <v>6</v>
      </c>
      <c r="BF2928">
        <v>1.9</v>
      </c>
      <c r="BG2928">
        <v>580000</v>
      </c>
      <c r="BH2928">
        <v>210000</v>
      </c>
      <c r="BI2928">
        <v>590000</v>
      </c>
      <c r="BK2928" t="str">
        <f t="shared" si="198"/>
        <v>Isuzu D-Max_2562_1900</v>
      </c>
      <c r="BL2928">
        <f t="shared" si="199"/>
        <v>580000</v>
      </c>
      <c r="BM2928">
        <f t="shared" si="200"/>
        <v>210000</v>
      </c>
      <c r="BN2928">
        <f t="shared" si="201"/>
        <v>590000</v>
      </c>
    </row>
    <row r="2929" spans="19:66">
      <c r="S2929" s="279" t="s">
        <v>463</v>
      </c>
      <c r="T2929">
        <v>250000</v>
      </c>
      <c r="U2929">
        <v>250000</v>
      </c>
      <c r="V2929">
        <v>700000</v>
      </c>
      <c r="BA2929" t="s">
        <v>183</v>
      </c>
      <c r="BB2929" t="s">
        <v>184</v>
      </c>
      <c r="BC2929">
        <v>2019</v>
      </c>
      <c r="BD2929">
        <v>2562</v>
      </c>
      <c r="BE2929">
        <v>6</v>
      </c>
      <c r="BF2929">
        <v>1.9</v>
      </c>
      <c r="BG2929">
        <v>590000</v>
      </c>
      <c r="BH2929">
        <v>210000</v>
      </c>
      <c r="BI2929">
        <v>590000</v>
      </c>
      <c r="BK2929" t="str">
        <f t="shared" si="198"/>
        <v>Isuzu D-Max_2562_1900</v>
      </c>
      <c r="BL2929">
        <f t="shared" si="199"/>
        <v>590000</v>
      </c>
      <c r="BM2929">
        <f t="shared" si="200"/>
        <v>210000</v>
      </c>
      <c r="BN2929">
        <f t="shared" si="201"/>
        <v>590000</v>
      </c>
    </row>
    <row r="2930" spans="19:66">
      <c r="S2930" s="279" t="s">
        <v>463</v>
      </c>
      <c r="T2930">
        <v>260000</v>
      </c>
      <c r="U2930">
        <v>250000</v>
      </c>
      <c r="V2930">
        <v>700000</v>
      </c>
      <c r="BA2930" t="s">
        <v>183</v>
      </c>
      <c r="BB2930" t="s">
        <v>184</v>
      </c>
      <c r="BC2930">
        <v>2019</v>
      </c>
      <c r="BD2930">
        <v>2562</v>
      </c>
      <c r="BE2930">
        <v>6</v>
      </c>
      <c r="BF2930">
        <v>3</v>
      </c>
      <c r="BG2930">
        <v>250000</v>
      </c>
      <c r="BH2930">
        <v>250000</v>
      </c>
      <c r="BI2930">
        <v>700000</v>
      </c>
      <c r="BK2930" t="str">
        <f t="shared" si="198"/>
        <v>Isuzu D-Max_2562_3000</v>
      </c>
      <c r="BL2930">
        <f t="shared" si="199"/>
        <v>250000</v>
      </c>
      <c r="BM2930">
        <f t="shared" si="200"/>
        <v>250000</v>
      </c>
      <c r="BN2930">
        <f t="shared" si="201"/>
        <v>700000</v>
      </c>
    </row>
    <row r="2931" spans="19:66">
      <c r="S2931" s="279" t="s">
        <v>463</v>
      </c>
      <c r="T2931">
        <v>270000</v>
      </c>
      <c r="U2931">
        <v>250000</v>
      </c>
      <c r="V2931">
        <v>700000</v>
      </c>
      <c r="BA2931" t="s">
        <v>183</v>
      </c>
      <c r="BB2931" t="s">
        <v>184</v>
      </c>
      <c r="BC2931">
        <v>2019</v>
      </c>
      <c r="BD2931">
        <v>2562</v>
      </c>
      <c r="BE2931">
        <v>6</v>
      </c>
      <c r="BF2931">
        <v>3</v>
      </c>
      <c r="BG2931">
        <v>260000</v>
      </c>
      <c r="BH2931">
        <v>250000</v>
      </c>
      <c r="BI2931">
        <v>700000</v>
      </c>
      <c r="BK2931" t="str">
        <f t="shared" si="198"/>
        <v>Isuzu D-Max_2562_3000</v>
      </c>
      <c r="BL2931">
        <f t="shared" si="199"/>
        <v>260000</v>
      </c>
      <c r="BM2931">
        <f t="shared" si="200"/>
        <v>250000</v>
      </c>
      <c r="BN2931">
        <f t="shared" si="201"/>
        <v>700000</v>
      </c>
    </row>
    <row r="2932" spans="19:66">
      <c r="S2932" s="279" t="s">
        <v>463</v>
      </c>
      <c r="T2932">
        <v>280000</v>
      </c>
      <c r="U2932">
        <v>250000</v>
      </c>
      <c r="V2932">
        <v>700000</v>
      </c>
      <c r="BA2932" t="s">
        <v>183</v>
      </c>
      <c r="BB2932" t="s">
        <v>184</v>
      </c>
      <c r="BC2932">
        <v>2019</v>
      </c>
      <c r="BD2932">
        <v>2562</v>
      </c>
      <c r="BE2932">
        <v>6</v>
      </c>
      <c r="BF2932">
        <v>3</v>
      </c>
      <c r="BG2932">
        <v>270000</v>
      </c>
      <c r="BH2932">
        <v>250000</v>
      </c>
      <c r="BI2932">
        <v>700000</v>
      </c>
      <c r="BK2932" t="str">
        <f t="shared" si="198"/>
        <v>Isuzu D-Max_2562_3000</v>
      </c>
      <c r="BL2932">
        <f t="shared" si="199"/>
        <v>270000</v>
      </c>
      <c r="BM2932">
        <f t="shared" si="200"/>
        <v>250000</v>
      </c>
      <c r="BN2932">
        <f t="shared" si="201"/>
        <v>700000</v>
      </c>
    </row>
    <row r="2933" spans="19:66">
      <c r="S2933" s="279" t="s">
        <v>463</v>
      </c>
      <c r="T2933">
        <v>290000</v>
      </c>
      <c r="U2933">
        <v>250000</v>
      </c>
      <c r="V2933">
        <v>700000</v>
      </c>
      <c r="BA2933" t="s">
        <v>183</v>
      </c>
      <c r="BB2933" t="s">
        <v>184</v>
      </c>
      <c r="BC2933">
        <v>2019</v>
      </c>
      <c r="BD2933">
        <v>2562</v>
      </c>
      <c r="BE2933">
        <v>6</v>
      </c>
      <c r="BF2933">
        <v>3</v>
      </c>
      <c r="BG2933">
        <v>280000</v>
      </c>
      <c r="BH2933">
        <v>250000</v>
      </c>
      <c r="BI2933">
        <v>700000</v>
      </c>
      <c r="BK2933" t="str">
        <f t="shared" si="198"/>
        <v>Isuzu D-Max_2562_3000</v>
      </c>
      <c r="BL2933">
        <f t="shared" si="199"/>
        <v>280000</v>
      </c>
      <c r="BM2933">
        <f t="shared" si="200"/>
        <v>250000</v>
      </c>
      <c r="BN2933">
        <f t="shared" si="201"/>
        <v>700000</v>
      </c>
    </row>
    <row r="2934" spans="19:66">
      <c r="S2934" s="279" t="s">
        <v>463</v>
      </c>
      <c r="T2934">
        <v>300000</v>
      </c>
      <c r="U2934">
        <v>250000</v>
      </c>
      <c r="V2934">
        <v>700000</v>
      </c>
      <c r="BA2934" t="s">
        <v>183</v>
      </c>
      <c r="BB2934" t="s">
        <v>184</v>
      </c>
      <c r="BC2934">
        <v>2019</v>
      </c>
      <c r="BD2934">
        <v>2562</v>
      </c>
      <c r="BE2934">
        <v>6</v>
      </c>
      <c r="BF2934">
        <v>3</v>
      </c>
      <c r="BG2934">
        <v>290000</v>
      </c>
      <c r="BH2934">
        <v>250000</v>
      </c>
      <c r="BI2934">
        <v>700000</v>
      </c>
      <c r="BK2934" t="str">
        <f t="shared" si="198"/>
        <v>Isuzu D-Max_2562_3000</v>
      </c>
      <c r="BL2934">
        <f t="shared" si="199"/>
        <v>290000</v>
      </c>
      <c r="BM2934">
        <f t="shared" si="200"/>
        <v>250000</v>
      </c>
      <c r="BN2934">
        <f t="shared" si="201"/>
        <v>700000</v>
      </c>
    </row>
    <row r="2935" spans="19:66">
      <c r="S2935" s="279" t="s">
        <v>463</v>
      </c>
      <c r="T2935">
        <v>310000</v>
      </c>
      <c r="U2935">
        <v>250000</v>
      </c>
      <c r="V2935">
        <v>700000</v>
      </c>
      <c r="BA2935" t="s">
        <v>183</v>
      </c>
      <c r="BB2935" t="s">
        <v>184</v>
      </c>
      <c r="BC2935">
        <v>2019</v>
      </c>
      <c r="BD2935">
        <v>2562</v>
      </c>
      <c r="BE2935">
        <v>6</v>
      </c>
      <c r="BF2935">
        <v>3</v>
      </c>
      <c r="BG2935">
        <v>300000</v>
      </c>
      <c r="BH2935">
        <v>250000</v>
      </c>
      <c r="BI2935">
        <v>700000</v>
      </c>
      <c r="BK2935" t="str">
        <f t="shared" si="198"/>
        <v>Isuzu D-Max_2562_3000</v>
      </c>
      <c r="BL2935">
        <f t="shared" si="199"/>
        <v>300000</v>
      </c>
      <c r="BM2935">
        <f t="shared" si="200"/>
        <v>250000</v>
      </c>
      <c r="BN2935">
        <f t="shared" si="201"/>
        <v>700000</v>
      </c>
    </row>
    <row r="2936" spans="19:66">
      <c r="S2936" s="279" t="s">
        <v>463</v>
      </c>
      <c r="T2936">
        <v>320000</v>
      </c>
      <c r="U2936">
        <v>250000</v>
      </c>
      <c r="V2936">
        <v>700000</v>
      </c>
      <c r="BA2936" t="s">
        <v>183</v>
      </c>
      <c r="BB2936" t="s">
        <v>184</v>
      </c>
      <c r="BC2936">
        <v>2019</v>
      </c>
      <c r="BD2936">
        <v>2562</v>
      </c>
      <c r="BE2936">
        <v>6</v>
      </c>
      <c r="BF2936">
        <v>3</v>
      </c>
      <c r="BG2936">
        <v>310000</v>
      </c>
      <c r="BH2936">
        <v>250000</v>
      </c>
      <c r="BI2936">
        <v>700000</v>
      </c>
      <c r="BK2936" t="str">
        <f t="shared" si="198"/>
        <v>Isuzu D-Max_2562_3000</v>
      </c>
      <c r="BL2936">
        <f t="shared" si="199"/>
        <v>310000</v>
      </c>
      <c r="BM2936">
        <f t="shared" si="200"/>
        <v>250000</v>
      </c>
      <c r="BN2936">
        <f t="shared" si="201"/>
        <v>700000</v>
      </c>
    </row>
    <row r="2937" spans="19:66">
      <c r="S2937" s="279" t="s">
        <v>463</v>
      </c>
      <c r="T2937">
        <v>330000</v>
      </c>
      <c r="U2937">
        <v>250000</v>
      </c>
      <c r="V2937">
        <v>700000</v>
      </c>
      <c r="BA2937" t="s">
        <v>183</v>
      </c>
      <c r="BB2937" t="s">
        <v>184</v>
      </c>
      <c r="BC2937">
        <v>2019</v>
      </c>
      <c r="BD2937">
        <v>2562</v>
      </c>
      <c r="BE2937">
        <v>6</v>
      </c>
      <c r="BF2937">
        <v>3</v>
      </c>
      <c r="BG2937">
        <v>320000</v>
      </c>
      <c r="BH2937">
        <v>250000</v>
      </c>
      <c r="BI2937">
        <v>700000</v>
      </c>
      <c r="BK2937" t="str">
        <f t="shared" si="198"/>
        <v>Isuzu D-Max_2562_3000</v>
      </c>
      <c r="BL2937">
        <f t="shared" si="199"/>
        <v>320000</v>
      </c>
      <c r="BM2937">
        <f t="shared" si="200"/>
        <v>250000</v>
      </c>
      <c r="BN2937">
        <f t="shared" si="201"/>
        <v>700000</v>
      </c>
    </row>
    <row r="2938" spans="19:66">
      <c r="S2938" s="279" t="s">
        <v>463</v>
      </c>
      <c r="T2938">
        <v>340000</v>
      </c>
      <c r="U2938">
        <v>250000</v>
      </c>
      <c r="V2938">
        <v>700000</v>
      </c>
      <c r="BA2938" t="s">
        <v>183</v>
      </c>
      <c r="BB2938" t="s">
        <v>184</v>
      </c>
      <c r="BC2938">
        <v>2019</v>
      </c>
      <c r="BD2938">
        <v>2562</v>
      </c>
      <c r="BE2938">
        <v>6</v>
      </c>
      <c r="BF2938">
        <v>3</v>
      </c>
      <c r="BG2938">
        <v>330000</v>
      </c>
      <c r="BH2938">
        <v>250000</v>
      </c>
      <c r="BI2938">
        <v>700000</v>
      </c>
      <c r="BK2938" t="str">
        <f t="shared" si="198"/>
        <v>Isuzu D-Max_2562_3000</v>
      </c>
      <c r="BL2938">
        <f t="shared" si="199"/>
        <v>330000</v>
      </c>
      <c r="BM2938">
        <f t="shared" si="200"/>
        <v>250000</v>
      </c>
      <c r="BN2938">
        <f t="shared" si="201"/>
        <v>700000</v>
      </c>
    </row>
    <row r="2939" spans="19:66">
      <c r="S2939" s="279" t="s">
        <v>463</v>
      </c>
      <c r="T2939">
        <v>350000</v>
      </c>
      <c r="U2939">
        <v>250000</v>
      </c>
      <c r="V2939">
        <v>700000</v>
      </c>
      <c r="BA2939" t="s">
        <v>183</v>
      </c>
      <c r="BB2939" t="s">
        <v>184</v>
      </c>
      <c r="BC2939">
        <v>2019</v>
      </c>
      <c r="BD2939">
        <v>2562</v>
      </c>
      <c r="BE2939">
        <v>6</v>
      </c>
      <c r="BF2939">
        <v>3</v>
      </c>
      <c r="BG2939">
        <v>340000</v>
      </c>
      <c r="BH2939">
        <v>250000</v>
      </c>
      <c r="BI2939">
        <v>700000</v>
      </c>
      <c r="BK2939" t="str">
        <f t="shared" si="198"/>
        <v>Isuzu D-Max_2562_3000</v>
      </c>
      <c r="BL2939">
        <f t="shared" si="199"/>
        <v>340000</v>
      </c>
      <c r="BM2939">
        <f t="shared" si="200"/>
        <v>250000</v>
      </c>
      <c r="BN2939">
        <f t="shared" si="201"/>
        <v>700000</v>
      </c>
    </row>
    <row r="2940" spans="19:66">
      <c r="S2940" s="280" t="s">
        <v>463</v>
      </c>
      <c r="T2940">
        <v>360000</v>
      </c>
      <c r="U2940">
        <v>250000</v>
      </c>
      <c r="V2940">
        <v>700000</v>
      </c>
      <c r="BA2940" t="s">
        <v>183</v>
      </c>
      <c r="BB2940" t="s">
        <v>184</v>
      </c>
      <c r="BC2940">
        <v>2019</v>
      </c>
      <c r="BD2940">
        <v>2562</v>
      </c>
      <c r="BE2940">
        <v>6</v>
      </c>
      <c r="BF2940">
        <v>3</v>
      </c>
      <c r="BG2940">
        <v>350000</v>
      </c>
      <c r="BH2940">
        <v>250000</v>
      </c>
      <c r="BI2940">
        <v>700000</v>
      </c>
      <c r="BK2940" t="str">
        <f t="shared" si="198"/>
        <v>Isuzu D-Max_2562_3000</v>
      </c>
      <c r="BL2940">
        <f t="shared" si="199"/>
        <v>350000</v>
      </c>
      <c r="BM2940">
        <f t="shared" si="200"/>
        <v>250000</v>
      </c>
      <c r="BN2940">
        <f t="shared" si="201"/>
        <v>700000</v>
      </c>
    </row>
    <row r="2941" spans="19:66">
      <c r="S2941" s="279" t="s">
        <v>463</v>
      </c>
      <c r="T2941">
        <v>370000</v>
      </c>
      <c r="U2941">
        <v>250000</v>
      </c>
      <c r="V2941">
        <v>700000</v>
      </c>
      <c r="BA2941" t="s">
        <v>183</v>
      </c>
      <c r="BB2941" t="s">
        <v>184</v>
      </c>
      <c r="BC2941">
        <v>2019</v>
      </c>
      <c r="BD2941">
        <v>2562</v>
      </c>
      <c r="BE2941">
        <v>6</v>
      </c>
      <c r="BF2941">
        <v>3</v>
      </c>
      <c r="BG2941">
        <v>360000</v>
      </c>
      <c r="BH2941">
        <v>250000</v>
      </c>
      <c r="BI2941">
        <v>700000</v>
      </c>
      <c r="BK2941" t="str">
        <f t="shared" si="198"/>
        <v>Isuzu D-Max_2562_3000</v>
      </c>
      <c r="BL2941">
        <f t="shared" si="199"/>
        <v>360000</v>
      </c>
      <c r="BM2941">
        <f t="shared" si="200"/>
        <v>250000</v>
      </c>
      <c r="BN2941">
        <f t="shared" si="201"/>
        <v>700000</v>
      </c>
    </row>
    <row r="2942" spans="19:66">
      <c r="S2942" s="279" t="s">
        <v>463</v>
      </c>
      <c r="T2942">
        <v>380000</v>
      </c>
      <c r="U2942">
        <v>250000</v>
      </c>
      <c r="V2942">
        <v>700000</v>
      </c>
      <c r="BA2942" t="s">
        <v>183</v>
      </c>
      <c r="BB2942" t="s">
        <v>184</v>
      </c>
      <c r="BC2942">
        <v>2019</v>
      </c>
      <c r="BD2942">
        <v>2562</v>
      </c>
      <c r="BE2942">
        <v>6</v>
      </c>
      <c r="BF2942">
        <v>3</v>
      </c>
      <c r="BG2942">
        <v>370000</v>
      </c>
      <c r="BH2942">
        <v>250000</v>
      </c>
      <c r="BI2942">
        <v>700000</v>
      </c>
      <c r="BK2942" t="str">
        <f t="shared" si="198"/>
        <v>Isuzu D-Max_2562_3000</v>
      </c>
      <c r="BL2942">
        <f t="shared" si="199"/>
        <v>370000</v>
      </c>
      <c r="BM2942">
        <f t="shared" si="200"/>
        <v>250000</v>
      </c>
      <c r="BN2942">
        <f t="shared" si="201"/>
        <v>700000</v>
      </c>
    </row>
    <row r="2943" spans="19:66">
      <c r="S2943" s="279" t="s">
        <v>463</v>
      </c>
      <c r="T2943">
        <v>390000</v>
      </c>
      <c r="U2943">
        <v>250000</v>
      </c>
      <c r="V2943">
        <v>700000</v>
      </c>
      <c r="BA2943" t="s">
        <v>183</v>
      </c>
      <c r="BB2943" t="s">
        <v>184</v>
      </c>
      <c r="BC2943">
        <v>2019</v>
      </c>
      <c r="BD2943">
        <v>2562</v>
      </c>
      <c r="BE2943">
        <v>6</v>
      </c>
      <c r="BF2943">
        <v>3</v>
      </c>
      <c r="BG2943">
        <v>380000</v>
      </c>
      <c r="BH2943">
        <v>250000</v>
      </c>
      <c r="BI2943">
        <v>700000</v>
      </c>
      <c r="BK2943" t="str">
        <f t="shared" si="198"/>
        <v>Isuzu D-Max_2562_3000</v>
      </c>
      <c r="BL2943">
        <f t="shared" si="199"/>
        <v>380000</v>
      </c>
      <c r="BM2943">
        <f t="shared" si="200"/>
        <v>250000</v>
      </c>
      <c r="BN2943">
        <f t="shared" si="201"/>
        <v>700000</v>
      </c>
    </row>
    <row r="2944" spans="19:66">
      <c r="S2944" s="279" t="s">
        <v>463</v>
      </c>
      <c r="T2944">
        <v>400000</v>
      </c>
      <c r="U2944">
        <v>250000</v>
      </c>
      <c r="V2944">
        <v>700000</v>
      </c>
      <c r="BA2944" t="s">
        <v>183</v>
      </c>
      <c r="BB2944" t="s">
        <v>184</v>
      </c>
      <c r="BC2944">
        <v>2019</v>
      </c>
      <c r="BD2944">
        <v>2562</v>
      </c>
      <c r="BE2944">
        <v>6</v>
      </c>
      <c r="BF2944">
        <v>3</v>
      </c>
      <c r="BG2944">
        <v>390000</v>
      </c>
      <c r="BH2944">
        <v>250000</v>
      </c>
      <c r="BI2944">
        <v>700000</v>
      </c>
      <c r="BK2944" t="str">
        <f t="shared" si="198"/>
        <v>Isuzu D-Max_2562_3000</v>
      </c>
      <c r="BL2944">
        <f t="shared" si="199"/>
        <v>390000</v>
      </c>
      <c r="BM2944">
        <f t="shared" si="200"/>
        <v>250000</v>
      </c>
      <c r="BN2944">
        <f t="shared" si="201"/>
        <v>700000</v>
      </c>
    </row>
    <row r="2945" spans="19:66">
      <c r="S2945" s="279" t="s">
        <v>463</v>
      </c>
      <c r="T2945">
        <v>410000</v>
      </c>
      <c r="U2945">
        <v>250000</v>
      </c>
      <c r="V2945">
        <v>700000</v>
      </c>
      <c r="BA2945" t="s">
        <v>183</v>
      </c>
      <c r="BB2945" t="s">
        <v>184</v>
      </c>
      <c r="BC2945">
        <v>2019</v>
      </c>
      <c r="BD2945">
        <v>2562</v>
      </c>
      <c r="BE2945">
        <v>6</v>
      </c>
      <c r="BF2945">
        <v>3</v>
      </c>
      <c r="BG2945">
        <v>400000</v>
      </c>
      <c r="BH2945">
        <v>250000</v>
      </c>
      <c r="BI2945">
        <v>700000</v>
      </c>
      <c r="BK2945" t="str">
        <f t="shared" si="198"/>
        <v>Isuzu D-Max_2562_3000</v>
      </c>
      <c r="BL2945">
        <f t="shared" si="199"/>
        <v>400000</v>
      </c>
      <c r="BM2945">
        <f t="shared" si="200"/>
        <v>250000</v>
      </c>
      <c r="BN2945">
        <f t="shared" si="201"/>
        <v>700000</v>
      </c>
    </row>
    <row r="2946" spans="19:66">
      <c r="S2946" s="279" t="s">
        <v>463</v>
      </c>
      <c r="T2946">
        <v>420000</v>
      </c>
      <c r="U2946">
        <v>250000</v>
      </c>
      <c r="V2946">
        <v>700000</v>
      </c>
      <c r="BA2946" t="s">
        <v>183</v>
      </c>
      <c r="BB2946" t="s">
        <v>184</v>
      </c>
      <c r="BC2946">
        <v>2019</v>
      </c>
      <c r="BD2946">
        <v>2562</v>
      </c>
      <c r="BE2946">
        <v>6</v>
      </c>
      <c r="BF2946">
        <v>3</v>
      </c>
      <c r="BG2946">
        <v>410000</v>
      </c>
      <c r="BH2946">
        <v>250000</v>
      </c>
      <c r="BI2946">
        <v>700000</v>
      </c>
      <c r="BK2946" t="str">
        <f t="shared" si="198"/>
        <v>Isuzu D-Max_2562_3000</v>
      </c>
      <c r="BL2946">
        <f t="shared" si="199"/>
        <v>410000</v>
      </c>
      <c r="BM2946">
        <f t="shared" si="200"/>
        <v>250000</v>
      </c>
      <c r="BN2946">
        <f t="shared" si="201"/>
        <v>700000</v>
      </c>
    </row>
    <row r="2947" spans="19:66">
      <c r="S2947" s="279" t="s">
        <v>463</v>
      </c>
      <c r="T2947">
        <v>430000</v>
      </c>
      <c r="U2947">
        <v>250000</v>
      </c>
      <c r="V2947">
        <v>700000</v>
      </c>
      <c r="BA2947" t="s">
        <v>183</v>
      </c>
      <c r="BB2947" t="s">
        <v>184</v>
      </c>
      <c r="BC2947">
        <v>2019</v>
      </c>
      <c r="BD2947">
        <v>2562</v>
      </c>
      <c r="BE2947">
        <v>6</v>
      </c>
      <c r="BF2947">
        <v>3</v>
      </c>
      <c r="BG2947">
        <v>420000</v>
      </c>
      <c r="BH2947">
        <v>250000</v>
      </c>
      <c r="BI2947">
        <v>700000</v>
      </c>
      <c r="BK2947" t="str">
        <f t="shared" ref="BK2947:BK3010" si="202">BA2947&amp;" "&amp;BB2947&amp;"_"&amp;BD2947&amp;"_"&amp;BF2947*1000</f>
        <v>Isuzu D-Max_2562_3000</v>
      </c>
      <c r="BL2947">
        <f t="shared" ref="BL2947:BL3010" si="203">BG2947</f>
        <v>420000</v>
      </c>
      <c r="BM2947">
        <f t="shared" ref="BM2947:BM3010" si="204">BH2947</f>
        <v>250000</v>
      </c>
      <c r="BN2947">
        <f t="shared" ref="BN2947:BN3010" si="205">BI2947</f>
        <v>700000</v>
      </c>
    </row>
    <row r="2948" spans="19:66">
      <c r="S2948" s="279" t="s">
        <v>463</v>
      </c>
      <c r="T2948">
        <v>440000</v>
      </c>
      <c r="U2948">
        <v>250000</v>
      </c>
      <c r="V2948">
        <v>700000</v>
      </c>
      <c r="BA2948" t="s">
        <v>183</v>
      </c>
      <c r="BB2948" t="s">
        <v>184</v>
      </c>
      <c r="BC2948">
        <v>2019</v>
      </c>
      <c r="BD2948">
        <v>2562</v>
      </c>
      <c r="BE2948">
        <v>6</v>
      </c>
      <c r="BF2948">
        <v>3</v>
      </c>
      <c r="BG2948">
        <v>430000</v>
      </c>
      <c r="BH2948">
        <v>250000</v>
      </c>
      <c r="BI2948">
        <v>700000</v>
      </c>
      <c r="BK2948" t="str">
        <f t="shared" si="202"/>
        <v>Isuzu D-Max_2562_3000</v>
      </c>
      <c r="BL2948">
        <f t="shared" si="203"/>
        <v>430000</v>
      </c>
      <c r="BM2948">
        <f t="shared" si="204"/>
        <v>250000</v>
      </c>
      <c r="BN2948">
        <f t="shared" si="205"/>
        <v>700000</v>
      </c>
    </row>
    <row r="2949" spans="19:66">
      <c r="S2949" s="279" t="s">
        <v>463</v>
      </c>
      <c r="T2949">
        <v>450000</v>
      </c>
      <c r="U2949">
        <v>250000</v>
      </c>
      <c r="V2949">
        <v>700000</v>
      </c>
      <c r="BA2949" t="s">
        <v>183</v>
      </c>
      <c r="BB2949" t="s">
        <v>184</v>
      </c>
      <c r="BC2949">
        <v>2019</v>
      </c>
      <c r="BD2949">
        <v>2562</v>
      </c>
      <c r="BE2949">
        <v>6</v>
      </c>
      <c r="BF2949">
        <v>3</v>
      </c>
      <c r="BG2949">
        <v>440000</v>
      </c>
      <c r="BH2949">
        <v>250000</v>
      </c>
      <c r="BI2949">
        <v>700000</v>
      </c>
      <c r="BK2949" t="str">
        <f t="shared" si="202"/>
        <v>Isuzu D-Max_2562_3000</v>
      </c>
      <c r="BL2949">
        <f t="shared" si="203"/>
        <v>440000</v>
      </c>
      <c r="BM2949">
        <f t="shared" si="204"/>
        <v>250000</v>
      </c>
      <c r="BN2949">
        <f t="shared" si="205"/>
        <v>700000</v>
      </c>
    </row>
    <row r="2950" spans="19:66">
      <c r="S2950" s="279" t="s">
        <v>463</v>
      </c>
      <c r="T2950">
        <v>460000</v>
      </c>
      <c r="U2950">
        <v>250000</v>
      </c>
      <c r="V2950">
        <v>700000</v>
      </c>
      <c r="BA2950" t="s">
        <v>183</v>
      </c>
      <c r="BB2950" t="s">
        <v>184</v>
      </c>
      <c r="BC2950">
        <v>2019</v>
      </c>
      <c r="BD2950">
        <v>2562</v>
      </c>
      <c r="BE2950">
        <v>6</v>
      </c>
      <c r="BF2950">
        <v>3</v>
      </c>
      <c r="BG2950">
        <v>450000</v>
      </c>
      <c r="BH2950">
        <v>250000</v>
      </c>
      <c r="BI2950">
        <v>700000</v>
      </c>
      <c r="BK2950" t="str">
        <f t="shared" si="202"/>
        <v>Isuzu D-Max_2562_3000</v>
      </c>
      <c r="BL2950">
        <f t="shared" si="203"/>
        <v>450000</v>
      </c>
      <c r="BM2950">
        <f t="shared" si="204"/>
        <v>250000</v>
      </c>
      <c r="BN2950">
        <f t="shared" si="205"/>
        <v>700000</v>
      </c>
    </row>
    <row r="2951" spans="19:66">
      <c r="S2951" s="279" t="s">
        <v>463</v>
      </c>
      <c r="T2951">
        <v>470000</v>
      </c>
      <c r="U2951">
        <v>250000</v>
      </c>
      <c r="V2951">
        <v>700000</v>
      </c>
      <c r="BA2951" t="s">
        <v>183</v>
      </c>
      <c r="BB2951" t="s">
        <v>184</v>
      </c>
      <c r="BC2951">
        <v>2019</v>
      </c>
      <c r="BD2951">
        <v>2562</v>
      </c>
      <c r="BE2951">
        <v>6</v>
      </c>
      <c r="BF2951">
        <v>3</v>
      </c>
      <c r="BG2951">
        <v>460000</v>
      </c>
      <c r="BH2951">
        <v>250000</v>
      </c>
      <c r="BI2951">
        <v>700000</v>
      </c>
      <c r="BK2951" t="str">
        <f t="shared" si="202"/>
        <v>Isuzu D-Max_2562_3000</v>
      </c>
      <c r="BL2951">
        <f t="shared" si="203"/>
        <v>460000</v>
      </c>
      <c r="BM2951">
        <f t="shared" si="204"/>
        <v>250000</v>
      </c>
      <c r="BN2951">
        <f t="shared" si="205"/>
        <v>700000</v>
      </c>
    </row>
    <row r="2952" spans="19:66">
      <c r="S2952" s="279" t="s">
        <v>463</v>
      </c>
      <c r="T2952">
        <v>480000</v>
      </c>
      <c r="U2952">
        <v>250000</v>
      </c>
      <c r="V2952">
        <v>700000</v>
      </c>
      <c r="BA2952" t="s">
        <v>183</v>
      </c>
      <c r="BB2952" t="s">
        <v>184</v>
      </c>
      <c r="BC2952">
        <v>2019</v>
      </c>
      <c r="BD2952">
        <v>2562</v>
      </c>
      <c r="BE2952">
        <v>6</v>
      </c>
      <c r="BF2952">
        <v>3</v>
      </c>
      <c r="BG2952">
        <v>470000</v>
      </c>
      <c r="BH2952">
        <v>250000</v>
      </c>
      <c r="BI2952">
        <v>700000</v>
      </c>
      <c r="BK2952" t="str">
        <f t="shared" si="202"/>
        <v>Isuzu D-Max_2562_3000</v>
      </c>
      <c r="BL2952">
        <f t="shared" si="203"/>
        <v>470000</v>
      </c>
      <c r="BM2952">
        <f t="shared" si="204"/>
        <v>250000</v>
      </c>
      <c r="BN2952">
        <f t="shared" si="205"/>
        <v>700000</v>
      </c>
    </row>
    <row r="2953" spans="19:66">
      <c r="S2953" s="279" t="s">
        <v>463</v>
      </c>
      <c r="T2953">
        <v>490000</v>
      </c>
      <c r="U2953">
        <v>250000</v>
      </c>
      <c r="V2953">
        <v>700000</v>
      </c>
      <c r="BA2953" t="s">
        <v>183</v>
      </c>
      <c r="BB2953" t="s">
        <v>184</v>
      </c>
      <c r="BC2953">
        <v>2019</v>
      </c>
      <c r="BD2953">
        <v>2562</v>
      </c>
      <c r="BE2953">
        <v>6</v>
      </c>
      <c r="BF2953">
        <v>3</v>
      </c>
      <c r="BG2953">
        <v>480000</v>
      </c>
      <c r="BH2953">
        <v>250000</v>
      </c>
      <c r="BI2953">
        <v>700000</v>
      </c>
      <c r="BK2953" t="str">
        <f t="shared" si="202"/>
        <v>Isuzu D-Max_2562_3000</v>
      </c>
      <c r="BL2953">
        <f t="shared" si="203"/>
        <v>480000</v>
      </c>
      <c r="BM2953">
        <f t="shared" si="204"/>
        <v>250000</v>
      </c>
      <c r="BN2953">
        <f t="shared" si="205"/>
        <v>700000</v>
      </c>
    </row>
    <row r="2954" spans="19:66">
      <c r="S2954" s="279" t="s">
        <v>463</v>
      </c>
      <c r="T2954">
        <v>500000</v>
      </c>
      <c r="U2954">
        <v>250000</v>
      </c>
      <c r="V2954">
        <v>700000</v>
      </c>
      <c r="BA2954" t="s">
        <v>183</v>
      </c>
      <c r="BB2954" t="s">
        <v>184</v>
      </c>
      <c r="BC2954">
        <v>2019</v>
      </c>
      <c r="BD2954">
        <v>2562</v>
      </c>
      <c r="BE2954">
        <v>6</v>
      </c>
      <c r="BF2954">
        <v>3</v>
      </c>
      <c r="BG2954">
        <v>490000</v>
      </c>
      <c r="BH2954">
        <v>250000</v>
      </c>
      <c r="BI2954">
        <v>700000</v>
      </c>
      <c r="BK2954" t="str">
        <f t="shared" si="202"/>
        <v>Isuzu D-Max_2562_3000</v>
      </c>
      <c r="BL2954">
        <f t="shared" si="203"/>
        <v>490000</v>
      </c>
      <c r="BM2954">
        <f t="shared" si="204"/>
        <v>250000</v>
      </c>
      <c r="BN2954">
        <f t="shared" si="205"/>
        <v>700000</v>
      </c>
    </row>
    <row r="2955" spans="19:66">
      <c r="S2955" s="279" t="s">
        <v>463</v>
      </c>
      <c r="T2955">
        <v>510000</v>
      </c>
      <c r="U2955">
        <v>250000</v>
      </c>
      <c r="V2955">
        <v>700000</v>
      </c>
      <c r="BA2955" t="s">
        <v>183</v>
      </c>
      <c r="BB2955" t="s">
        <v>184</v>
      </c>
      <c r="BC2955">
        <v>2019</v>
      </c>
      <c r="BD2955">
        <v>2562</v>
      </c>
      <c r="BE2955">
        <v>6</v>
      </c>
      <c r="BF2955">
        <v>3</v>
      </c>
      <c r="BG2955">
        <v>500000</v>
      </c>
      <c r="BH2955">
        <v>250000</v>
      </c>
      <c r="BI2955">
        <v>700000</v>
      </c>
      <c r="BK2955" t="str">
        <f t="shared" si="202"/>
        <v>Isuzu D-Max_2562_3000</v>
      </c>
      <c r="BL2955">
        <f t="shared" si="203"/>
        <v>500000</v>
      </c>
      <c r="BM2955">
        <f t="shared" si="204"/>
        <v>250000</v>
      </c>
      <c r="BN2955">
        <f t="shared" si="205"/>
        <v>700000</v>
      </c>
    </row>
    <row r="2956" spans="19:66">
      <c r="S2956" s="279" t="s">
        <v>463</v>
      </c>
      <c r="T2956">
        <v>520000</v>
      </c>
      <c r="U2956">
        <v>250000</v>
      </c>
      <c r="V2956">
        <v>700000</v>
      </c>
      <c r="BA2956" t="s">
        <v>183</v>
      </c>
      <c r="BB2956" t="s">
        <v>184</v>
      </c>
      <c r="BC2956">
        <v>2019</v>
      </c>
      <c r="BD2956">
        <v>2562</v>
      </c>
      <c r="BE2956">
        <v>6</v>
      </c>
      <c r="BF2956">
        <v>3</v>
      </c>
      <c r="BG2956">
        <v>510000</v>
      </c>
      <c r="BH2956">
        <v>250000</v>
      </c>
      <c r="BI2956">
        <v>700000</v>
      </c>
      <c r="BK2956" t="str">
        <f t="shared" si="202"/>
        <v>Isuzu D-Max_2562_3000</v>
      </c>
      <c r="BL2956">
        <f t="shared" si="203"/>
        <v>510000</v>
      </c>
      <c r="BM2956">
        <f t="shared" si="204"/>
        <v>250000</v>
      </c>
      <c r="BN2956">
        <f t="shared" si="205"/>
        <v>700000</v>
      </c>
    </row>
    <row r="2957" spans="19:66">
      <c r="S2957" s="279" t="s">
        <v>463</v>
      </c>
      <c r="T2957">
        <v>530000</v>
      </c>
      <c r="U2957">
        <v>250000</v>
      </c>
      <c r="V2957">
        <v>700000</v>
      </c>
      <c r="BA2957" t="s">
        <v>183</v>
      </c>
      <c r="BB2957" t="s">
        <v>184</v>
      </c>
      <c r="BC2957">
        <v>2019</v>
      </c>
      <c r="BD2957">
        <v>2562</v>
      </c>
      <c r="BE2957">
        <v>6</v>
      </c>
      <c r="BF2957">
        <v>3</v>
      </c>
      <c r="BG2957">
        <v>520000</v>
      </c>
      <c r="BH2957">
        <v>250000</v>
      </c>
      <c r="BI2957">
        <v>700000</v>
      </c>
      <c r="BK2957" t="str">
        <f t="shared" si="202"/>
        <v>Isuzu D-Max_2562_3000</v>
      </c>
      <c r="BL2957">
        <f t="shared" si="203"/>
        <v>520000</v>
      </c>
      <c r="BM2957">
        <f t="shared" si="204"/>
        <v>250000</v>
      </c>
      <c r="BN2957">
        <f t="shared" si="205"/>
        <v>700000</v>
      </c>
    </row>
    <row r="2958" spans="19:66">
      <c r="S2958" s="280" t="s">
        <v>463</v>
      </c>
      <c r="T2958">
        <v>540000</v>
      </c>
      <c r="U2958">
        <v>250000</v>
      </c>
      <c r="V2958">
        <v>700000</v>
      </c>
      <c r="BA2958" t="s">
        <v>183</v>
      </c>
      <c r="BB2958" t="s">
        <v>184</v>
      </c>
      <c r="BC2958">
        <v>2019</v>
      </c>
      <c r="BD2958">
        <v>2562</v>
      </c>
      <c r="BE2958">
        <v>6</v>
      </c>
      <c r="BF2958">
        <v>3</v>
      </c>
      <c r="BG2958">
        <v>530000</v>
      </c>
      <c r="BH2958">
        <v>250000</v>
      </c>
      <c r="BI2958">
        <v>700000</v>
      </c>
      <c r="BK2958" t="str">
        <f t="shared" si="202"/>
        <v>Isuzu D-Max_2562_3000</v>
      </c>
      <c r="BL2958">
        <f t="shared" si="203"/>
        <v>530000</v>
      </c>
      <c r="BM2958">
        <f t="shared" si="204"/>
        <v>250000</v>
      </c>
      <c r="BN2958">
        <f t="shared" si="205"/>
        <v>700000</v>
      </c>
    </row>
    <row r="2959" spans="19:66">
      <c r="S2959" s="279" t="s">
        <v>463</v>
      </c>
      <c r="T2959">
        <v>550000</v>
      </c>
      <c r="U2959">
        <v>250000</v>
      </c>
      <c r="V2959">
        <v>700000</v>
      </c>
      <c r="BA2959" t="s">
        <v>183</v>
      </c>
      <c r="BB2959" t="s">
        <v>184</v>
      </c>
      <c r="BC2959">
        <v>2019</v>
      </c>
      <c r="BD2959">
        <v>2562</v>
      </c>
      <c r="BE2959">
        <v>6</v>
      </c>
      <c r="BF2959">
        <v>3</v>
      </c>
      <c r="BG2959">
        <v>540000</v>
      </c>
      <c r="BH2959">
        <v>250000</v>
      </c>
      <c r="BI2959">
        <v>700000</v>
      </c>
      <c r="BK2959" t="str">
        <f t="shared" si="202"/>
        <v>Isuzu D-Max_2562_3000</v>
      </c>
      <c r="BL2959">
        <f t="shared" si="203"/>
        <v>540000</v>
      </c>
      <c r="BM2959">
        <f t="shared" si="204"/>
        <v>250000</v>
      </c>
      <c r="BN2959">
        <f t="shared" si="205"/>
        <v>700000</v>
      </c>
    </row>
    <row r="2960" spans="19:66">
      <c r="S2960" s="279" t="s">
        <v>463</v>
      </c>
      <c r="T2960">
        <v>560000</v>
      </c>
      <c r="U2960">
        <v>250000</v>
      </c>
      <c r="V2960">
        <v>700000</v>
      </c>
      <c r="BA2960" t="s">
        <v>183</v>
      </c>
      <c r="BB2960" t="s">
        <v>184</v>
      </c>
      <c r="BC2960">
        <v>2019</v>
      </c>
      <c r="BD2960">
        <v>2562</v>
      </c>
      <c r="BE2960">
        <v>6</v>
      </c>
      <c r="BF2960">
        <v>3</v>
      </c>
      <c r="BG2960">
        <v>550000</v>
      </c>
      <c r="BH2960">
        <v>250000</v>
      </c>
      <c r="BI2960">
        <v>700000</v>
      </c>
      <c r="BK2960" t="str">
        <f t="shared" si="202"/>
        <v>Isuzu D-Max_2562_3000</v>
      </c>
      <c r="BL2960">
        <f t="shared" si="203"/>
        <v>550000</v>
      </c>
      <c r="BM2960">
        <f t="shared" si="204"/>
        <v>250000</v>
      </c>
      <c r="BN2960">
        <f t="shared" si="205"/>
        <v>700000</v>
      </c>
    </row>
    <row r="2961" spans="19:66">
      <c r="S2961" s="279" t="s">
        <v>463</v>
      </c>
      <c r="T2961">
        <v>570000</v>
      </c>
      <c r="U2961">
        <v>250000</v>
      </c>
      <c r="V2961">
        <v>700000</v>
      </c>
      <c r="BA2961" t="s">
        <v>183</v>
      </c>
      <c r="BB2961" t="s">
        <v>184</v>
      </c>
      <c r="BC2961">
        <v>2019</v>
      </c>
      <c r="BD2961">
        <v>2562</v>
      </c>
      <c r="BE2961">
        <v>6</v>
      </c>
      <c r="BF2961">
        <v>3</v>
      </c>
      <c r="BG2961">
        <v>560000</v>
      </c>
      <c r="BH2961">
        <v>250000</v>
      </c>
      <c r="BI2961">
        <v>700000</v>
      </c>
      <c r="BK2961" t="str">
        <f t="shared" si="202"/>
        <v>Isuzu D-Max_2562_3000</v>
      </c>
      <c r="BL2961">
        <f t="shared" si="203"/>
        <v>560000</v>
      </c>
      <c r="BM2961">
        <f t="shared" si="204"/>
        <v>250000</v>
      </c>
      <c r="BN2961">
        <f t="shared" si="205"/>
        <v>700000</v>
      </c>
    </row>
    <row r="2962" spans="19:66">
      <c r="S2962" s="279" t="s">
        <v>463</v>
      </c>
      <c r="T2962">
        <v>580000</v>
      </c>
      <c r="U2962">
        <v>250000</v>
      </c>
      <c r="V2962">
        <v>700000</v>
      </c>
      <c r="BA2962" t="s">
        <v>183</v>
      </c>
      <c r="BB2962" t="s">
        <v>184</v>
      </c>
      <c r="BC2962">
        <v>2019</v>
      </c>
      <c r="BD2962">
        <v>2562</v>
      </c>
      <c r="BE2962">
        <v>6</v>
      </c>
      <c r="BF2962">
        <v>3</v>
      </c>
      <c r="BG2962">
        <v>570000</v>
      </c>
      <c r="BH2962">
        <v>250000</v>
      </c>
      <c r="BI2962">
        <v>700000</v>
      </c>
      <c r="BK2962" t="str">
        <f t="shared" si="202"/>
        <v>Isuzu D-Max_2562_3000</v>
      </c>
      <c r="BL2962">
        <f t="shared" si="203"/>
        <v>570000</v>
      </c>
      <c r="BM2962">
        <f t="shared" si="204"/>
        <v>250000</v>
      </c>
      <c r="BN2962">
        <f t="shared" si="205"/>
        <v>700000</v>
      </c>
    </row>
    <row r="2963" spans="19:66">
      <c r="S2963" s="279" t="s">
        <v>463</v>
      </c>
      <c r="T2963">
        <v>590000</v>
      </c>
      <c r="U2963">
        <v>250000</v>
      </c>
      <c r="V2963">
        <v>700000</v>
      </c>
      <c r="BA2963" t="s">
        <v>183</v>
      </c>
      <c r="BB2963" t="s">
        <v>184</v>
      </c>
      <c r="BC2963">
        <v>2019</v>
      </c>
      <c r="BD2963">
        <v>2562</v>
      </c>
      <c r="BE2963">
        <v>6</v>
      </c>
      <c r="BF2963">
        <v>3</v>
      </c>
      <c r="BG2963">
        <v>580000</v>
      </c>
      <c r="BH2963">
        <v>250000</v>
      </c>
      <c r="BI2963">
        <v>700000</v>
      </c>
      <c r="BK2963" t="str">
        <f t="shared" si="202"/>
        <v>Isuzu D-Max_2562_3000</v>
      </c>
      <c r="BL2963">
        <f t="shared" si="203"/>
        <v>580000</v>
      </c>
      <c r="BM2963">
        <f t="shared" si="204"/>
        <v>250000</v>
      </c>
      <c r="BN2963">
        <f t="shared" si="205"/>
        <v>700000</v>
      </c>
    </row>
    <row r="2964" spans="19:66">
      <c r="S2964" s="279" t="s">
        <v>463</v>
      </c>
      <c r="T2964">
        <v>600000</v>
      </c>
      <c r="U2964">
        <v>250000</v>
      </c>
      <c r="V2964">
        <v>700000</v>
      </c>
      <c r="BA2964" t="s">
        <v>183</v>
      </c>
      <c r="BB2964" t="s">
        <v>184</v>
      </c>
      <c r="BC2964">
        <v>2019</v>
      </c>
      <c r="BD2964">
        <v>2562</v>
      </c>
      <c r="BE2964">
        <v>6</v>
      </c>
      <c r="BF2964">
        <v>3</v>
      </c>
      <c r="BG2964">
        <v>590000</v>
      </c>
      <c r="BH2964">
        <v>250000</v>
      </c>
      <c r="BI2964">
        <v>700000</v>
      </c>
      <c r="BK2964" t="str">
        <f t="shared" si="202"/>
        <v>Isuzu D-Max_2562_3000</v>
      </c>
      <c r="BL2964">
        <f t="shared" si="203"/>
        <v>590000</v>
      </c>
      <c r="BM2964">
        <f t="shared" si="204"/>
        <v>250000</v>
      </c>
      <c r="BN2964">
        <f t="shared" si="205"/>
        <v>700000</v>
      </c>
    </row>
    <row r="2965" spans="19:66">
      <c r="S2965" s="279" t="s">
        <v>463</v>
      </c>
      <c r="T2965">
        <v>610000</v>
      </c>
      <c r="U2965">
        <v>250000</v>
      </c>
      <c r="V2965">
        <v>700000</v>
      </c>
      <c r="BA2965" t="s">
        <v>183</v>
      </c>
      <c r="BB2965" t="s">
        <v>184</v>
      </c>
      <c r="BC2965">
        <v>2019</v>
      </c>
      <c r="BD2965">
        <v>2562</v>
      </c>
      <c r="BE2965">
        <v>6</v>
      </c>
      <c r="BF2965">
        <v>3</v>
      </c>
      <c r="BG2965">
        <v>600000</v>
      </c>
      <c r="BH2965">
        <v>250000</v>
      </c>
      <c r="BI2965">
        <v>700000</v>
      </c>
      <c r="BK2965" t="str">
        <f t="shared" si="202"/>
        <v>Isuzu D-Max_2562_3000</v>
      </c>
      <c r="BL2965">
        <f t="shared" si="203"/>
        <v>600000</v>
      </c>
      <c r="BM2965">
        <f t="shared" si="204"/>
        <v>250000</v>
      </c>
      <c r="BN2965">
        <f t="shared" si="205"/>
        <v>700000</v>
      </c>
    </row>
    <row r="2966" spans="19:66">
      <c r="S2966" s="279" t="s">
        <v>463</v>
      </c>
      <c r="T2966">
        <v>620000</v>
      </c>
      <c r="U2966">
        <v>250000</v>
      </c>
      <c r="V2966">
        <v>700000</v>
      </c>
      <c r="BA2966" t="s">
        <v>183</v>
      </c>
      <c r="BB2966" t="s">
        <v>184</v>
      </c>
      <c r="BC2966">
        <v>2019</v>
      </c>
      <c r="BD2966">
        <v>2562</v>
      </c>
      <c r="BE2966">
        <v>6</v>
      </c>
      <c r="BF2966">
        <v>3</v>
      </c>
      <c r="BG2966">
        <v>610000</v>
      </c>
      <c r="BH2966">
        <v>250000</v>
      </c>
      <c r="BI2966">
        <v>700000</v>
      </c>
      <c r="BK2966" t="str">
        <f t="shared" si="202"/>
        <v>Isuzu D-Max_2562_3000</v>
      </c>
      <c r="BL2966">
        <f t="shared" si="203"/>
        <v>610000</v>
      </c>
      <c r="BM2966">
        <f t="shared" si="204"/>
        <v>250000</v>
      </c>
      <c r="BN2966">
        <f t="shared" si="205"/>
        <v>700000</v>
      </c>
    </row>
    <row r="2967" spans="19:66">
      <c r="S2967" s="279" t="s">
        <v>463</v>
      </c>
      <c r="T2967">
        <v>630000</v>
      </c>
      <c r="U2967">
        <v>250000</v>
      </c>
      <c r="V2967">
        <v>700000</v>
      </c>
      <c r="BA2967" t="s">
        <v>183</v>
      </c>
      <c r="BB2967" t="s">
        <v>184</v>
      </c>
      <c r="BC2967">
        <v>2019</v>
      </c>
      <c r="BD2967">
        <v>2562</v>
      </c>
      <c r="BE2967">
        <v>6</v>
      </c>
      <c r="BF2967">
        <v>3</v>
      </c>
      <c r="BG2967">
        <v>620000</v>
      </c>
      <c r="BH2967">
        <v>250000</v>
      </c>
      <c r="BI2967">
        <v>700000</v>
      </c>
      <c r="BK2967" t="str">
        <f t="shared" si="202"/>
        <v>Isuzu D-Max_2562_3000</v>
      </c>
      <c r="BL2967">
        <f t="shared" si="203"/>
        <v>620000</v>
      </c>
      <c r="BM2967">
        <f t="shared" si="204"/>
        <v>250000</v>
      </c>
      <c r="BN2967">
        <f t="shared" si="205"/>
        <v>700000</v>
      </c>
    </row>
    <row r="2968" spans="19:66">
      <c r="S2968" s="279" t="s">
        <v>463</v>
      </c>
      <c r="T2968">
        <v>640000</v>
      </c>
      <c r="U2968">
        <v>250000</v>
      </c>
      <c r="V2968">
        <v>700000</v>
      </c>
      <c r="BA2968" t="s">
        <v>183</v>
      </c>
      <c r="BB2968" t="s">
        <v>184</v>
      </c>
      <c r="BC2968">
        <v>2019</v>
      </c>
      <c r="BD2968">
        <v>2562</v>
      </c>
      <c r="BE2968">
        <v>6</v>
      </c>
      <c r="BF2968">
        <v>3</v>
      </c>
      <c r="BG2968">
        <v>630000</v>
      </c>
      <c r="BH2968">
        <v>250000</v>
      </c>
      <c r="BI2968">
        <v>700000</v>
      </c>
      <c r="BK2968" t="str">
        <f t="shared" si="202"/>
        <v>Isuzu D-Max_2562_3000</v>
      </c>
      <c r="BL2968">
        <f t="shared" si="203"/>
        <v>630000</v>
      </c>
      <c r="BM2968">
        <f t="shared" si="204"/>
        <v>250000</v>
      </c>
      <c r="BN2968">
        <f t="shared" si="205"/>
        <v>700000</v>
      </c>
    </row>
    <row r="2969" spans="19:66">
      <c r="S2969" s="279" t="s">
        <v>463</v>
      </c>
      <c r="T2969">
        <v>650000</v>
      </c>
      <c r="U2969">
        <v>250000</v>
      </c>
      <c r="V2969">
        <v>700000</v>
      </c>
      <c r="BA2969" t="s">
        <v>183</v>
      </c>
      <c r="BB2969" t="s">
        <v>184</v>
      </c>
      <c r="BC2969">
        <v>2019</v>
      </c>
      <c r="BD2969">
        <v>2562</v>
      </c>
      <c r="BE2969">
        <v>6</v>
      </c>
      <c r="BF2969">
        <v>3</v>
      </c>
      <c r="BG2969">
        <v>640000</v>
      </c>
      <c r="BH2969">
        <v>250000</v>
      </c>
      <c r="BI2969">
        <v>700000</v>
      </c>
      <c r="BK2969" t="str">
        <f t="shared" si="202"/>
        <v>Isuzu D-Max_2562_3000</v>
      </c>
      <c r="BL2969">
        <f t="shared" si="203"/>
        <v>640000</v>
      </c>
      <c r="BM2969">
        <f t="shared" si="204"/>
        <v>250000</v>
      </c>
      <c r="BN2969">
        <f t="shared" si="205"/>
        <v>700000</v>
      </c>
    </row>
    <row r="2970" spans="19:66">
      <c r="S2970" s="279" t="s">
        <v>463</v>
      </c>
      <c r="T2970">
        <v>660000</v>
      </c>
      <c r="U2970">
        <v>250000</v>
      </c>
      <c r="V2970">
        <v>700000</v>
      </c>
      <c r="BA2970" t="s">
        <v>183</v>
      </c>
      <c r="BB2970" t="s">
        <v>184</v>
      </c>
      <c r="BC2970">
        <v>2019</v>
      </c>
      <c r="BD2970">
        <v>2562</v>
      </c>
      <c r="BE2970">
        <v>6</v>
      </c>
      <c r="BF2970">
        <v>3</v>
      </c>
      <c r="BG2970">
        <v>650000</v>
      </c>
      <c r="BH2970">
        <v>250000</v>
      </c>
      <c r="BI2970">
        <v>700000</v>
      </c>
      <c r="BK2970" t="str">
        <f t="shared" si="202"/>
        <v>Isuzu D-Max_2562_3000</v>
      </c>
      <c r="BL2970">
        <f t="shared" si="203"/>
        <v>650000</v>
      </c>
      <c r="BM2970">
        <f t="shared" si="204"/>
        <v>250000</v>
      </c>
      <c r="BN2970">
        <f t="shared" si="205"/>
        <v>700000</v>
      </c>
    </row>
    <row r="2971" spans="19:66">
      <c r="S2971" s="279" t="s">
        <v>463</v>
      </c>
      <c r="T2971">
        <v>670000</v>
      </c>
      <c r="U2971">
        <v>250000</v>
      </c>
      <c r="V2971">
        <v>700000</v>
      </c>
      <c r="BA2971" t="s">
        <v>183</v>
      </c>
      <c r="BB2971" t="s">
        <v>184</v>
      </c>
      <c r="BC2971">
        <v>2019</v>
      </c>
      <c r="BD2971">
        <v>2562</v>
      </c>
      <c r="BE2971">
        <v>6</v>
      </c>
      <c r="BF2971">
        <v>3</v>
      </c>
      <c r="BG2971">
        <v>660000</v>
      </c>
      <c r="BH2971">
        <v>250000</v>
      </c>
      <c r="BI2971">
        <v>700000</v>
      </c>
      <c r="BK2971" t="str">
        <f t="shared" si="202"/>
        <v>Isuzu D-Max_2562_3000</v>
      </c>
      <c r="BL2971">
        <f t="shared" si="203"/>
        <v>660000</v>
      </c>
      <c r="BM2971">
        <f t="shared" si="204"/>
        <v>250000</v>
      </c>
      <c r="BN2971">
        <f t="shared" si="205"/>
        <v>700000</v>
      </c>
    </row>
    <row r="2972" spans="19:66">
      <c r="S2972" s="279" t="s">
        <v>463</v>
      </c>
      <c r="T2972">
        <v>680000</v>
      </c>
      <c r="U2972">
        <v>250000</v>
      </c>
      <c r="V2972">
        <v>700000</v>
      </c>
      <c r="BA2972" t="s">
        <v>183</v>
      </c>
      <c r="BB2972" t="s">
        <v>184</v>
      </c>
      <c r="BC2972">
        <v>2019</v>
      </c>
      <c r="BD2972">
        <v>2562</v>
      </c>
      <c r="BE2972">
        <v>6</v>
      </c>
      <c r="BF2972">
        <v>3</v>
      </c>
      <c r="BG2972">
        <v>670000</v>
      </c>
      <c r="BH2972">
        <v>250000</v>
      </c>
      <c r="BI2972">
        <v>700000</v>
      </c>
      <c r="BK2972" t="str">
        <f t="shared" si="202"/>
        <v>Isuzu D-Max_2562_3000</v>
      </c>
      <c r="BL2972">
        <f t="shared" si="203"/>
        <v>670000</v>
      </c>
      <c r="BM2972">
        <f t="shared" si="204"/>
        <v>250000</v>
      </c>
      <c r="BN2972">
        <f t="shared" si="205"/>
        <v>700000</v>
      </c>
    </row>
    <row r="2973" spans="19:66">
      <c r="S2973" s="280" t="s">
        <v>463</v>
      </c>
      <c r="T2973">
        <v>690000</v>
      </c>
      <c r="U2973">
        <v>250000</v>
      </c>
      <c r="V2973">
        <v>700000</v>
      </c>
      <c r="BA2973" t="s">
        <v>183</v>
      </c>
      <c r="BB2973" t="s">
        <v>184</v>
      </c>
      <c r="BC2973">
        <v>2019</v>
      </c>
      <c r="BD2973">
        <v>2562</v>
      </c>
      <c r="BE2973">
        <v>6</v>
      </c>
      <c r="BF2973">
        <v>3</v>
      </c>
      <c r="BG2973">
        <v>680000</v>
      </c>
      <c r="BH2973">
        <v>250000</v>
      </c>
      <c r="BI2973">
        <v>700000</v>
      </c>
      <c r="BK2973" t="str">
        <f t="shared" si="202"/>
        <v>Isuzu D-Max_2562_3000</v>
      </c>
      <c r="BL2973">
        <f t="shared" si="203"/>
        <v>680000</v>
      </c>
      <c r="BM2973">
        <f t="shared" si="204"/>
        <v>250000</v>
      </c>
      <c r="BN2973">
        <f t="shared" si="205"/>
        <v>700000</v>
      </c>
    </row>
    <row r="2974" spans="19:66">
      <c r="S2974" s="279" t="s">
        <v>463</v>
      </c>
      <c r="T2974">
        <v>700000</v>
      </c>
      <c r="U2974">
        <v>250000</v>
      </c>
      <c r="V2974">
        <v>700000</v>
      </c>
      <c r="BA2974" t="s">
        <v>183</v>
      </c>
      <c r="BB2974" t="s">
        <v>184</v>
      </c>
      <c r="BC2974">
        <v>2019</v>
      </c>
      <c r="BD2974">
        <v>2562</v>
      </c>
      <c r="BE2974">
        <v>6</v>
      </c>
      <c r="BF2974">
        <v>3</v>
      </c>
      <c r="BG2974">
        <v>690000</v>
      </c>
      <c r="BH2974">
        <v>250000</v>
      </c>
      <c r="BI2974">
        <v>700000</v>
      </c>
      <c r="BK2974" t="str">
        <f t="shared" si="202"/>
        <v>Isuzu D-Max_2562_3000</v>
      </c>
      <c r="BL2974">
        <f t="shared" si="203"/>
        <v>690000</v>
      </c>
      <c r="BM2974">
        <f t="shared" si="204"/>
        <v>250000</v>
      </c>
      <c r="BN2974">
        <f t="shared" si="205"/>
        <v>700000</v>
      </c>
    </row>
    <row r="2975" spans="19:66">
      <c r="S2975" s="279" t="s">
        <v>969</v>
      </c>
      <c r="T2975">
        <v>240000</v>
      </c>
      <c r="U2975">
        <v>240000</v>
      </c>
      <c r="V2975">
        <v>610000</v>
      </c>
      <c r="BA2975" t="s">
        <v>183</v>
      </c>
      <c r="BB2975" t="s">
        <v>184</v>
      </c>
      <c r="BC2975">
        <v>2019</v>
      </c>
      <c r="BD2975">
        <v>2562</v>
      </c>
      <c r="BE2975">
        <v>6</v>
      </c>
      <c r="BF2975">
        <v>3</v>
      </c>
      <c r="BG2975">
        <v>700000</v>
      </c>
      <c r="BH2975">
        <v>250000</v>
      </c>
      <c r="BI2975">
        <v>700000</v>
      </c>
      <c r="BK2975" t="str">
        <f t="shared" si="202"/>
        <v>Isuzu D-Max_2562_3000</v>
      </c>
      <c r="BL2975">
        <f t="shared" si="203"/>
        <v>700000</v>
      </c>
      <c r="BM2975">
        <f t="shared" si="204"/>
        <v>250000</v>
      </c>
      <c r="BN2975">
        <f t="shared" si="205"/>
        <v>700000</v>
      </c>
    </row>
    <row r="2976" spans="19:66">
      <c r="S2976" s="279" t="s">
        <v>969</v>
      </c>
      <c r="T2976">
        <v>250000</v>
      </c>
      <c r="U2976">
        <v>240000</v>
      </c>
      <c r="V2976">
        <v>610000</v>
      </c>
      <c r="BA2976" t="s">
        <v>183</v>
      </c>
      <c r="BB2976" t="s">
        <v>184</v>
      </c>
      <c r="BC2976">
        <v>2020</v>
      </c>
      <c r="BD2976">
        <v>2563</v>
      </c>
      <c r="BE2976">
        <v>5</v>
      </c>
      <c r="BF2976">
        <v>1.9</v>
      </c>
      <c r="BG2976">
        <v>240000</v>
      </c>
      <c r="BH2976">
        <v>240000</v>
      </c>
      <c r="BI2976">
        <v>610000</v>
      </c>
      <c r="BK2976" t="str">
        <f t="shared" si="202"/>
        <v>Isuzu D-Max_2563_1900</v>
      </c>
      <c r="BL2976">
        <f t="shared" si="203"/>
        <v>240000</v>
      </c>
      <c r="BM2976">
        <f t="shared" si="204"/>
        <v>240000</v>
      </c>
      <c r="BN2976">
        <f t="shared" si="205"/>
        <v>610000</v>
      </c>
    </row>
    <row r="2977" spans="19:66">
      <c r="S2977" s="279" t="s">
        <v>969</v>
      </c>
      <c r="T2977">
        <v>260000</v>
      </c>
      <c r="U2977">
        <v>240000</v>
      </c>
      <c r="V2977">
        <v>610000</v>
      </c>
      <c r="BA2977" t="s">
        <v>183</v>
      </c>
      <c r="BB2977" t="s">
        <v>184</v>
      </c>
      <c r="BC2977">
        <v>2020</v>
      </c>
      <c r="BD2977">
        <v>2563</v>
      </c>
      <c r="BE2977">
        <v>5</v>
      </c>
      <c r="BF2977">
        <v>1.9</v>
      </c>
      <c r="BG2977">
        <v>250000</v>
      </c>
      <c r="BH2977">
        <v>240000</v>
      </c>
      <c r="BI2977">
        <v>610000</v>
      </c>
      <c r="BK2977" t="str">
        <f t="shared" si="202"/>
        <v>Isuzu D-Max_2563_1900</v>
      </c>
      <c r="BL2977">
        <f t="shared" si="203"/>
        <v>250000</v>
      </c>
      <c r="BM2977">
        <f t="shared" si="204"/>
        <v>240000</v>
      </c>
      <c r="BN2977">
        <f t="shared" si="205"/>
        <v>610000</v>
      </c>
    </row>
    <row r="2978" spans="19:66">
      <c r="S2978" s="279" t="s">
        <v>969</v>
      </c>
      <c r="T2978">
        <v>270000</v>
      </c>
      <c r="U2978">
        <v>240000</v>
      </c>
      <c r="V2978">
        <v>610000</v>
      </c>
      <c r="BA2978" t="s">
        <v>183</v>
      </c>
      <c r="BB2978" t="s">
        <v>184</v>
      </c>
      <c r="BC2978">
        <v>2020</v>
      </c>
      <c r="BD2978">
        <v>2563</v>
      </c>
      <c r="BE2978">
        <v>5</v>
      </c>
      <c r="BF2978">
        <v>1.9</v>
      </c>
      <c r="BG2978">
        <v>260000</v>
      </c>
      <c r="BH2978">
        <v>240000</v>
      </c>
      <c r="BI2978">
        <v>610000</v>
      </c>
      <c r="BK2978" t="str">
        <f t="shared" si="202"/>
        <v>Isuzu D-Max_2563_1900</v>
      </c>
      <c r="BL2978">
        <f t="shared" si="203"/>
        <v>260000</v>
      </c>
      <c r="BM2978">
        <f t="shared" si="204"/>
        <v>240000</v>
      </c>
      <c r="BN2978">
        <f t="shared" si="205"/>
        <v>610000</v>
      </c>
    </row>
    <row r="2979" spans="19:66">
      <c r="S2979" s="279" t="s">
        <v>969</v>
      </c>
      <c r="T2979">
        <v>280000</v>
      </c>
      <c r="U2979">
        <v>240000</v>
      </c>
      <c r="V2979">
        <v>610000</v>
      </c>
      <c r="BA2979" t="s">
        <v>183</v>
      </c>
      <c r="BB2979" t="s">
        <v>184</v>
      </c>
      <c r="BC2979">
        <v>2020</v>
      </c>
      <c r="BD2979">
        <v>2563</v>
      </c>
      <c r="BE2979">
        <v>5</v>
      </c>
      <c r="BF2979">
        <v>1.9</v>
      </c>
      <c r="BG2979">
        <v>270000</v>
      </c>
      <c r="BH2979">
        <v>240000</v>
      </c>
      <c r="BI2979">
        <v>610000</v>
      </c>
      <c r="BK2979" t="str">
        <f t="shared" si="202"/>
        <v>Isuzu D-Max_2563_1900</v>
      </c>
      <c r="BL2979">
        <f t="shared" si="203"/>
        <v>270000</v>
      </c>
      <c r="BM2979">
        <f t="shared" si="204"/>
        <v>240000</v>
      </c>
      <c r="BN2979">
        <f t="shared" si="205"/>
        <v>610000</v>
      </c>
    </row>
    <row r="2980" spans="19:66">
      <c r="S2980" s="279" t="s">
        <v>969</v>
      </c>
      <c r="T2980">
        <v>290000</v>
      </c>
      <c r="U2980">
        <v>240000</v>
      </c>
      <c r="V2980">
        <v>610000</v>
      </c>
      <c r="BA2980" t="s">
        <v>183</v>
      </c>
      <c r="BB2980" t="s">
        <v>184</v>
      </c>
      <c r="BC2980">
        <v>2020</v>
      </c>
      <c r="BD2980">
        <v>2563</v>
      </c>
      <c r="BE2980">
        <v>5</v>
      </c>
      <c r="BF2980">
        <v>1.9</v>
      </c>
      <c r="BG2980">
        <v>280000</v>
      </c>
      <c r="BH2980">
        <v>240000</v>
      </c>
      <c r="BI2980">
        <v>610000</v>
      </c>
      <c r="BK2980" t="str">
        <f t="shared" si="202"/>
        <v>Isuzu D-Max_2563_1900</v>
      </c>
      <c r="BL2980">
        <f t="shared" si="203"/>
        <v>280000</v>
      </c>
      <c r="BM2980">
        <f t="shared" si="204"/>
        <v>240000</v>
      </c>
      <c r="BN2980">
        <f t="shared" si="205"/>
        <v>610000</v>
      </c>
    </row>
    <row r="2981" spans="19:66">
      <c r="S2981" s="279" t="s">
        <v>969</v>
      </c>
      <c r="T2981">
        <v>300000</v>
      </c>
      <c r="U2981">
        <v>240000</v>
      </c>
      <c r="V2981">
        <v>610000</v>
      </c>
      <c r="BA2981" t="s">
        <v>183</v>
      </c>
      <c r="BB2981" t="s">
        <v>184</v>
      </c>
      <c r="BC2981">
        <v>2020</v>
      </c>
      <c r="BD2981">
        <v>2563</v>
      </c>
      <c r="BE2981">
        <v>5</v>
      </c>
      <c r="BF2981">
        <v>1.9</v>
      </c>
      <c r="BG2981">
        <v>290000</v>
      </c>
      <c r="BH2981">
        <v>240000</v>
      </c>
      <c r="BI2981">
        <v>610000</v>
      </c>
      <c r="BK2981" t="str">
        <f t="shared" si="202"/>
        <v>Isuzu D-Max_2563_1900</v>
      </c>
      <c r="BL2981">
        <f t="shared" si="203"/>
        <v>290000</v>
      </c>
      <c r="BM2981">
        <f t="shared" si="204"/>
        <v>240000</v>
      </c>
      <c r="BN2981">
        <f t="shared" si="205"/>
        <v>610000</v>
      </c>
    </row>
    <row r="2982" spans="19:66">
      <c r="S2982" s="279" t="s">
        <v>969</v>
      </c>
      <c r="T2982">
        <v>310000</v>
      </c>
      <c r="U2982">
        <v>240000</v>
      </c>
      <c r="V2982">
        <v>610000</v>
      </c>
      <c r="BA2982" t="s">
        <v>183</v>
      </c>
      <c r="BB2982" t="s">
        <v>184</v>
      </c>
      <c r="BC2982">
        <v>2020</v>
      </c>
      <c r="BD2982">
        <v>2563</v>
      </c>
      <c r="BE2982">
        <v>5</v>
      </c>
      <c r="BF2982">
        <v>1.9</v>
      </c>
      <c r="BG2982">
        <v>300000</v>
      </c>
      <c r="BH2982">
        <v>240000</v>
      </c>
      <c r="BI2982">
        <v>610000</v>
      </c>
      <c r="BK2982" t="str">
        <f t="shared" si="202"/>
        <v>Isuzu D-Max_2563_1900</v>
      </c>
      <c r="BL2982">
        <f t="shared" si="203"/>
        <v>300000</v>
      </c>
      <c r="BM2982">
        <f t="shared" si="204"/>
        <v>240000</v>
      </c>
      <c r="BN2982">
        <f t="shared" si="205"/>
        <v>610000</v>
      </c>
    </row>
    <row r="2983" spans="19:66">
      <c r="S2983" s="279" t="s">
        <v>969</v>
      </c>
      <c r="T2983">
        <v>320000</v>
      </c>
      <c r="U2983">
        <v>240000</v>
      </c>
      <c r="V2983">
        <v>610000</v>
      </c>
      <c r="BA2983" t="s">
        <v>183</v>
      </c>
      <c r="BB2983" t="s">
        <v>184</v>
      </c>
      <c r="BC2983">
        <v>2020</v>
      </c>
      <c r="BD2983">
        <v>2563</v>
      </c>
      <c r="BE2983">
        <v>5</v>
      </c>
      <c r="BF2983">
        <v>1.9</v>
      </c>
      <c r="BG2983">
        <v>310000</v>
      </c>
      <c r="BH2983">
        <v>240000</v>
      </c>
      <c r="BI2983">
        <v>610000</v>
      </c>
      <c r="BK2983" t="str">
        <f t="shared" si="202"/>
        <v>Isuzu D-Max_2563_1900</v>
      </c>
      <c r="BL2983">
        <f t="shared" si="203"/>
        <v>310000</v>
      </c>
      <c r="BM2983">
        <f t="shared" si="204"/>
        <v>240000</v>
      </c>
      <c r="BN2983">
        <f t="shared" si="205"/>
        <v>610000</v>
      </c>
    </row>
    <row r="2984" spans="19:66">
      <c r="S2984" s="279" t="s">
        <v>969</v>
      </c>
      <c r="T2984">
        <v>330000</v>
      </c>
      <c r="U2984">
        <v>240000</v>
      </c>
      <c r="V2984">
        <v>610000</v>
      </c>
      <c r="BA2984" t="s">
        <v>183</v>
      </c>
      <c r="BB2984" t="s">
        <v>184</v>
      </c>
      <c r="BC2984">
        <v>2020</v>
      </c>
      <c r="BD2984">
        <v>2563</v>
      </c>
      <c r="BE2984">
        <v>5</v>
      </c>
      <c r="BF2984">
        <v>1.9</v>
      </c>
      <c r="BG2984">
        <v>320000</v>
      </c>
      <c r="BH2984">
        <v>240000</v>
      </c>
      <c r="BI2984">
        <v>610000</v>
      </c>
      <c r="BK2984" t="str">
        <f t="shared" si="202"/>
        <v>Isuzu D-Max_2563_1900</v>
      </c>
      <c r="BL2984">
        <f t="shared" si="203"/>
        <v>320000</v>
      </c>
      <c r="BM2984">
        <f t="shared" si="204"/>
        <v>240000</v>
      </c>
      <c r="BN2984">
        <f t="shared" si="205"/>
        <v>610000</v>
      </c>
    </row>
    <row r="2985" spans="19:66">
      <c r="S2985" s="279" t="s">
        <v>969</v>
      </c>
      <c r="T2985">
        <v>340000</v>
      </c>
      <c r="U2985">
        <v>240000</v>
      </c>
      <c r="V2985">
        <v>610000</v>
      </c>
      <c r="BA2985" t="s">
        <v>183</v>
      </c>
      <c r="BB2985" t="s">
        <v>184</v>
      </c>
      <c r="BC2985">
        <v>2020</v>
      </c>
      <c r="BD2985">
        <v>2563</v>
      </c>
      <c r="BE2985">
        <v>5</v>
      </c>
      <c r="BF2985">
        <v>1.9</v>
      </c>
      <c r="BG2985">
        <v>330000</v>
      </c>
      <c r="BH2985">
        <v>240000</v>
      </c>
      <c r="BI2985">
        <v>610000</v>
      </c>
      <c r="BK2985" t="str">
        <f t="shared" si="202"/>
        <v>Isuzu D-Max_2563_1900</v>
      </c>
      <c r="BL2985">
        <f t="shared" si="203"/>
        <v>330000</v>
      </c>
      <c r="BM2985">
        <f t="shared" si="204"/>
        <v>240000</v>
      </c>
      <c r="BN2985">
        <f t="shared" si="205"/>
        <v>610000</v>
      </c>
    </row>
    <row r="2986" spans="19:66">
      <c r="S2986" s="279" t="s">
        <v>969</v>
      </c>
      <c r="T2986">
        <v>350000</v>
      </c>
      <c r="U2986">
        <v>240000</v>
      </c>
      <c r="V2986">
        <v>610000</v>
      </c>
      <c r="BA2986" t="s">
        <v>183</v>
      </c>
      <c r="BB2986" t="s">
        <v>184</v>
      </c>
      <c r="BC2986">
        <v>2020</v>
      </c>
      <c r="BD2986">
        <v>2563</v>
      </c>
      <c r="BE2986">
        <v>5</v>
      </c>
      <c r="BF2986">
        <v>1.9</v>
      </c>
      <c r="BG2986">
        <v>340000</v>
      </c>
      <c r="BH2986">
        <v>240000</v>
      </c>
      <c r="BI2986">
        <v>610000</v>
      </c>
      <c r="BK2986" t="str">
        <f t="shared" si="202"/>
        <v>Isuzu D-Max_2563_1900</v>
      </c>
      <c r="BL2986">
        <f t="shared" si="203"/>
        <v>340000</v>
      </c>
      <c r="BM2986">
        <f t="shared" si="204"/>
        <v>240000</v>
      </c>
      <c r="BN2986">
        <f t="shared" si="205"/>
        <v>610000</v>
      </c>
    </row>
    <row r="2987" spans="19:66">
      <c r="S2987" s="279" t="s">
        <v>969</v>
      </c>
      <c r="T2987">
        <v>360000</v>
      </c>
      <c r="U2987">
        <v>240000</v>
      </c>
      <c r="V2987">
        <v>610000</v>
      </c>
      <c r="BA2987" t="s">
        <v>183</v>
      </c>
      <c r="BB2987" t="s">
        <v>184</v>
      </c>
      <c r="BC2987">
        <v>2020</v>
      </c>
      <c r="BD2987">
        <v>2563</v>
      </c>
      <c r="BE2987">
        <v>5</v>
      </c>
      <c r="BF2987">
        <v>1.9</v>
      </c>
      <c r="BG2987">
        <v>350000</v>
      </c>
      <c r="BH2987">
        <v>240000</v>
      </c>
      <c r="BI2987">
        <v>610000</v>
      </c>
      <c r="BK2987" t="str">
        <f t="shared" si="202"/>
        <v>Isuzu D-Max_2563_1900</v>
      </c>
      <c r="BL2987">
        <f t="shared" si="203"/>
        <v>350000</v>
      </c>
      <c r="BM2987">
        <f t="shared" si="204"/>
        <v>240000</v>
      </c>
      <c r="BN2987">
        <f t="shared" si="205"/>
        <v>610000</v>
      </c>
    </row>
    <row r="2988" spans="19:66">
      <c r="S2988" s="279" t="s">
        <v>969</v>
      </c>
      <c r="T2988">
        <v>370000</v>
      </c>
      <c r="U2988">
        <v>240000</v>
      </c>
      <c r="V2988">
        <v>610000</v>
      </c>
      <c r="BA2988" t="s">
        <v>183</v>
      </c>
      <c r="BB2988" t="s">
        <v>184</v>
      </c>
      <c r="BC2988">
        <v>2020</v>
      </c>
      <c r="BD2988">
        <v>2563</v>
      </c>
      <c r="BE2988">
        <v>5</v>
      </c>
      <c r="BF2988">
        <v>1.9</v>
      </c>
      <c r="BG2988">
        <v>360000</v>
      </c>
      <c r="BH2988">
        <v>240000</v>
      </c>
      <c r="BI2988">
        <v>610000</v>
      </c>
      <c r="BK2988" t="str">
        <f t="shared" si="202"/>
        <v>Isuzu D-Max_2563_1900</v>
      </c>
      <c r="BL2988">
        <f t="shared" si="203"/>
        <v>360000</v>
      </c>
      <c r="BM2988">
        <f t="shared" si="204"/>
        <v>240000</v>
      </c>
      <c r="BN2988">
        <f t="shared" si="205"/>
        <v>610000</v>
      </c>
    </row>
    <row r="2989" spans="19:66">
      <c r="S2989" s="279" t="s">
        <v>969</v>
      </c>
      <c r="T2989">
        <v>380000</v>
      </c>
      <c r="U2989">
        <v>240000</v>
      </c>
      <c r="V2989">
        <v>610000</v>
      </c>
      <c r="BA2989" t="s">
        <v>183</v>
      </c>
      <c r="BB2989" t="s">
        <v>184</v>
      </c>
      <c r="BC2989">
        <v>2020</v>
      </c>
      <c r="BD2989">
        <v>2563</v>
      </c>
      <c r="BE2989">
        <v>5</v>
      </c>
      <c r="BF2989">
        <v>1.9</v>
      </c>
      <c r="BG2989">
        <v>370000</v>
      </c>
      <c r="BH2989">
        <v>240000</v>
      </c>
      <c r="BI2989">
        <v>610000</v>
      </c>
      <c r="BK2989" t="str">
        <f t="shared" si="202"/>
        <v>Isuzu D-Max_2563_1900</v>
      </c>
      <c r="BL2989">
        <f t="shared" si="203"/>
        <v>370000</v>
      </c>
      <c r="BM2989">
        <f t="shared" si="204"/>
        <v>240000</v>
      </c>
      <c r="BN2989">
        <f t="shared" si="205"/>
        <v>610000</v>
      </c>
    </row>
    <row r="2990" spans="19:66">
      <c r="S2990" s="280" t="s">
        <v>969</v>
      </c>
      <c r="T2990">
        <v>390000</v>
      </c>
      <c r="U2990">
        <v>240000</v>
      </c>
      <c r="V2990">
        <v>610000</v>
      </c>
      <c r="BA2990" t="s">
        <v>183</v>
      </c>
      <c r="BB2990" t="s">
        <v>184</v>
      </c>
      <c r="BC2990">
        <v>2020</v>
      </c>
      <c r="BD2990">
        <v>2563</v>
      </c>
      <c r="BE2990">
        <v>5</v>
      </c>
      <c r="BF2990">
        <v>1.9</v>
      </c>
      <c r="BG2990">
        <v>380000</v>
      </c>
      <c r="BH2990">
        <v>240000</v>
      </c>
      <c r="BI2990">
        <v>610000</v>
      </c>
      <c r="BK2990" t="str">
        <f t="shared" si="202"/>
        <v>Isuzu D-Max_2563_1900</v>
      </c>
      <c r="BL2990">
        <f t="shared" si="203"/>
        <v>380000</v>
      </c>
      <c r="BM2990">
        <f t="shared" si="204"/>
        <v>240000</v>
      </c>
      <c r="BN2990">
        <f t="shared" si="205"/>
        <v>610000</v>
      </c>
    </row>
    <row r="2991" spans="19:66">
      <c r="S2991" s="279" t="s">
        <v>969</v>
      </c>
      <c r="T2991">
        <v>400000</v>
      </c>
      <c r="U2991">
        <v>240000</v>
      </c>
      <c r="V2991">
        <v>610000</v>
      </c>
      <c r="BA2991" t="s">
        <v>183</v>
      </c>
      <c r="BB2991" t="s">
        <v>184</v>
      </c>
      <c r="BC2991">
        <v>2020</v>
      </c>
      <c r="BD2991">
        <v>2563</v>
      </c>
      <c r="BE2991">
        <v>5</v>
      </c>
      <c r="BF2991">
        <v>1.9</v>
      </c>
      <c r="BG2991">
        <v>390000</v>
      </c>
      <c r="BH2991">
        <v>240000</v>
      </c>
      <c r="BI2991">
        <v>610000</v>
      </c>
      <c r="BK2991" t="str">
        <f t="shared" si="202"/>
        <v>Isuzu D-Max_2563_1900</v>
      </c>
      <c r="BL2991">
        <f t="shared" si="203"/>
        <v>390000</v>
      </c>
      <c r="BM2991">
        <f t="shared" si="204"/>
        <v>240000</v>
      </c>
      <c r="BN2991">
        <f t="shared" si="205"/>
        <v>610000</v>
      </c>
    </row>
    <row r="2992" spans="19:66">
      <c r="S2992" s="279" t="s">
        <v>969</v>
      </c>
      <c r="T2992">
        <v>410000</v>
      </c>
      <c r="U2992">
        <v>240000</v>
      </c>
      <c r="V2992">
        <v>610000</v>
      </c>
      <c r="BA2992" t="s">
        <v>183</v>
      </c>
      <c r="BB2992" t="s">
        <v>184</v>
      </c>
      <c r="BC2992">
        <v>2020</v>
      </c>
      <c r="BD2992">
        <v>2563</v>
      </c>
      <c r="BE2992">
        <v>5</v>
      </c>
      <c r="BF2992">
        <v>1.9</v>
      </c>
      <c r="BG2992">
        <v>400000</v>
      </c>
      <c r="BH2992">
        <v>240000</v>
      </c>
      <c r="BI2992">
        <v>610000</v>
      </c>
      <c r="BK2992" t="str">
        <f t="shared" si="202"/>
        <v>Isuzu D-Max_2563_1900</v>
      </c>
      <c r="BL2992">
        <f t="shared" si="203"/>
        <v>400000</v>
      </c>
      <c r="BM2992">
        <f t="shared" si="204"/>
        <v>240000</v>
      </c>
      <c r="BN2992">
        <f t="shared" si="205"/>
        <v>610000</v>
      </c>
    </row>
    <row r="2993" spans="19:66">
      <c r="S2993" s="279" t="s">
        <v>969</v>
      </c>
      <c r="T2993">
        <v>420000</v>
      </c>
      <c r="U2993">
        <v>240000</v>
      </c>
      <c r="V2993">
        <v>610000</v>
      </c>
      <c r="BA2993" t="s">
        <v>183</v>
      </c>
      <c r="BB2993" t="s">
        <v>184</v>
      </c>
      <c r="BC2993">
        <v>2020</v>
      </c>
      <c r="BD2993">
        <v>2563</v>
      </c>
      <c r="BE2993">
        <v>5</v>
      </c>
      <c r="BF2993">
        <v>1.9</v>
      </c>
      <c r="BG2993">
        <v>410000</v>
      </c>
      <c r="BH2993">
        <v>240000</v>
      </c>
      <c r="BI2993">
        <v>610000</v>
      </c>
      <c r="BK2993" t="str">
        <f t="shared" si="202"/>
        <v>Isuzu D-Max_2563_1900</v>
      </c>
      <c r="BL2993">
        <f t="shared" si="203"/>
        <v>410000</v>
      </c>
      <c r="BM2993">
        <f t="shared" si="204"/>
        <v>240000</v>
      </c>
      <c r="BN2993">
        <f t="shared" si="205"/>
        <v>610000</v>
      </c>
    </row>
    <row r="2994" spans="19:66">
      <c r="S2994" s="279" t="s">
        <v>969</v>
      </c>
      <c r="T2994">
        <v>430000</v>
      </c>
      <c r="U2994">
        <v>240000</v>
      </c>
      <c r="V2994">
        <v>610000</v>
      </c>
      <c r="BA2994" t="s">
        <v>183</v>
      </c>
      <c r="BB2994" t="s">
        <v>184</v>
      </c>
      <c r="BC2994">
        <v>2020</v>
      </c>
      <c r="BD2994">
        <v>2563</v>
      </c>
      <c r="BE2994">
        <v>5</v>
      </c>
      <c r="BF2994">
        <v>1.9</v>
      </c>
      <c r="BG2994">
        <v>420000</v>
      </c>
      <c r="BH2994">
        <v>240000</v>
      </c>
      <c r="BI2994">
        <v>610000</v>
      </c>
      <c r="BK2994" t="str">
        <f t="shared" si="202"/>
        <v>Isuzu D-Max_2563_1900</v>
      </c>
      <c r="BL2994">
        <f t="shared" si="203"/>
        <v>420000</v>
      </c>
      <c r="BM2994">
        <f t="shared" si="204"/>
        <v>240000</v>
      </c>
      <c r="BN2994">
        <f t="shared" si="205"/>
        <v>610000</v>
      </c>
    </row>
    <row r="2995" spans="19:66">
      <c r="S2995" s="279" t="s">
        <v>969</v>
      </c>
      <c r="T2995">
        <v>440000</v>
      </c>
      <c r="U2995">
        <v>240000</v>
      </c>
      <c r="V2995">
        <v>610000</v>
      </c>
      <c r="BA2995" t="s">
        <v>183</v>
      </c>
      <c r="BB2995" t="s">
        <v>184</v>
      </c>
      <c r="BC2995">
        <v>2020</v>
      </c>
      <c r="BD2995">
        <v>2563</v>
      </c>
      <c r="BE2995">
        <v>5</v>
      </c>
      <c r="BF2995">
        <v>1.9</v>
      </c>
      <c r="BG2995">
        <v>430000</v>
      </c>
      <c r="BH2995">
        <v>240000</v>
      </c>
      <c r="BI2995">
        <v>610000</v>
      </c>
      <c r="BK2995" t="str">
        <f t="shared" si="202"/>
        <v>Isuzu D-Max_2563_1900</v>
      </c>
      <c r="BL2995">
        <f t="shared" si="203"/>
        <v>430000</v>
      </c>
      <c r="BM2995">
        <f t="shared" si="204"/>
        <v>240000</v>
      </c>
      <c r="BN2995">
        <f t="shared" si="205"/>
        <v>610000</v>
      </c>
    </row>
    <row r="2996" spans="19:66">
      <c r="S2996" s="279" t="s">
        <v>969</v>
      </c>
      <c r="T2996">
        <v>450000</v>
      </c>
      <c r="U2996">
        <v>240000</v>
      </c>
      <c r="V2996">
        <v>610000</v>
      </c>
      <c r="BA2996" t="s">
        <v>183</v>
      </c>
      <c r="BB2996" t="s">
        <v>184</v>
      </c>
      <c r="BC2996">
        <v>2020</v>
      </c>
      <c r="BD2996">
        <v>2563</v>
      </c>
      <c r="BE2996">
        <v>5</v>
      </c>
      <c r="BF2996">
        <v>1.9</v>
      </c>
      <c r="BG2996">
        <v>440000</v>
      </c>
      <c r="BH2996">
        <v>240000</v>
      </c>
      <c r="BI2996">
        <v>610000</v>
      </c>
      <c r="BK2996" t="str">
        <f t="shared" si="202"/>
        <v>Isuzu D-Max_2563_1900</v>
      </c>
      <c r="BL2996">
        <f t="shared" si="203"/>
        <v>440000</v>
      </c>
      <c r="BM2996">
        <f t="shared" si="204"/>
        <v>240000</v>
      </c>
      <c r="BN2996">
        <f t="shared" si="205"/>
        <v>610000</v>
      </c>
    </row>
    <row r="2997" spans="19:66">
      <c r="S2997" s="279" t="s">
        <v>969</v>
      </c>
      <c r="T2997">
        <v>460000</v>
      </c>
      <c r="U2997">
        <v>240000</v>
      </c>
      <c r="V2997">
        <v>610000</v>
      </c>
      <c r="BA2997" t="s">
        <v>183</v>
      </c>
      <c r="BB2997" t="s">
        <v>184</v>
      </c>
      <c r="BC2997">
        <v>2020</v>
      </c>
      <c r="BD2997">
        <v>2563</v>
      </c>
      <c r="BE2997">
        <v>5</v>
      </c>
      <c r="BF2997">
        <v>1.9</v>
      </c>
      <c r="BG2997">
        <v>450000</v>
      </c>
      <c r="BH2997">
        <v>240000</v>
      </c>
      <c r="BI2997">
        <v>610000</v>
      </c>
      <c r="BK2997" t="str">
        <f t="shared" si="202"/>
        <v>Isuzu D-Max_2563_1900</v>
      </c>
      <c r="BL2997">
        <f t="shared" si="203"/>
        <v>450000</v>
      </c>
      <c r="BM2997">
        <f t="shared" si="204"/>
        <v>240000</v>
      </c>
      <c r="BN2997">
        <f t="shared" si="205"/>
        <v>610000</v>
      </c>
    </row>
    <row r="2998" spans="19:66">
      <c r="S2998" s="279" t="s">
        <v>969</v>
      </c>
      <c r="T2998">
        <v>470000</v>
      </c>
      <c r="U2998">
        <v>240000</v>
      </c>
      <c r="V2998">
        <v>610000</v>
      </c>
      <c r="BA2998" t="s">
        <v>183</v>
      </c>
      <c r="BB2998" t="s">
        <v>184</v>
      </c>
      <c r="BC2998">
        <v>2020</v>
      </c>
      <c r="BD2998">
        <v>2563</v>
      </c>
      <c r="BE2998">
        <v>5</v>
      </c>
      <c r="BF2998">
        <v>1.9</v>
      </c>
      <c r="BG2998">
        <v>460000</v>
      </c>
      <c r="BH2998">
        <v>240000</v>
      </c>
      <c r="BI2998">
        <v>610000</v>
      </c>
      <c r="BK2998" t="str">
        <f t="shared" si="202"/>
        <v>Isuzu D-Max_2563_1900</v>
      </c>
      <c r="BL2998">
        <f t="shared" si="203"/>
        <v>460000</v>
      </c>
      <c r="BM2998">
        <f t="shared" si="204"/>
        <v>240000</v>
      </c>
      <c r="BN2998">
        <f t="shared" si="205"/>
        <v>610000</v>
      </c>
    </row>
    <row r="2999" spans="19:66">
      <c r="S2999" s="279" t="s">
        <v>969</v>
      </c>
      <c r="T2999">
        <v>480000</v>
      </c>
      <c r="U2999">
        <v>240000</v>
      </c>
      <c r="V2999">
        <v>610000</v>
      </c>
      <c r="BA2999" t="s">
        <v>183</v>
      </c>
      <c r="BB2999" t="s">
        <v>184</v>
      </c>
      <c r="BC2999">
        <v>2020</v>
      </c>
      <c r="BD2999">
        <v>2563</v>
      </c>
      <c r="BE2999">
        <v>5</v>
      </c>
      <c r="BF2999">
        <v>1.9</v>
      </c>
      <c r="BG2999">
        <v>470000</v>
      </c>
      <c r="BH2999">
        <v>240000</v>
      </c>
      <c r="BI2999">
        <v>610000</v>
      </c>
      <c r="BK2999" t="str">
        <f t="shared" si="202"/>
        <v>Isuzu D-Max_2563_1900</v>
      </c>
      <c r="BL2999">
        <f t="shared" si="203"/>
        <v>470000</v>
      </c>
      <c r="BM2999">
        <f t="shared" si="204"/>
        <v>240000</v>
      </c>
      <c r="BN2999">
        <f t="shared" si="205"/>
        <v>610000</v>
      </c>
    </row>
    <row r="3000" spans="19:66">
      <c r="S3000" s="279" t="s">
        <v>969</v>
      </c>
      <c r="T3000">
        <v>490000</v>
      </c>
      <c r="U3000">
        <v>240000</v>
      </c>
      <c r="V3000">
        <v>610000</v>
      </c>
      <c r="BA3000" t="s">
        <v>183</v>
      </c>
      <c r="BB3000" t="s">
        <v>184</v>
      </c>
      <c r="BC3000">
        <v>2020</v>
      </c>
      <c r="BD3000">
        <v>2563</v>
      </c>
      <c r="BE3000">
        <v>5</v>
      </c>
      <c r="BF3000">
        <v>1.9</v>
      </c>
      <c r="BG3000">
        <v>480000</v>
      </c>
      <c r="BH3000">
        <v>240000</v>
      </c>
      <c r="BI3000">
        <v>610000</v>
      </c>
      <c r="BK3000" t="str">
        <f t="shared" si="202"/>
        <v>Isuzu D-Max_2563_1900</v>
      </c>
      <c r="BL3000">
        <f t="shared" si="203"/>
        <v>480000</v>
      </c>
      <c r="BM3000">
        <f t="shared" si="204"/>
        <v>240000</v>
      </c>
      <c r="BN3000">
        <f t="shared" si="205"/>
        <v>610000</v>
      </c>
    </row>
    <row r="3001" spans="19:66">
      <c r="S3001" s="279" t="s">
        <v>969</v>
      </c>
      <c r="T3001">
        <v>500000</v>
      </c>
      <c r="U3001">
        <v>240000</v>
      </c>
      <c r="V3001">
        <v>610000</v>
      </c>
      <c r="BA3001" t="s">
        <v>183</v>
      </c>
      <c r="BB3001" t="s">
        <v>184</v>
      </c>
      <c r="BC3001">
        <v>2020</v>
      </c>
      <c r="BD3001">
        <v>2563</v>
      </c>
      <c r="BE3001">
        <v>5</v>
      </c>
      <c r="BF3001">
        <v>1.9</v>
      </c>
      <c r="BG3001">
        <v>490000</v>
      </c>
      <c r="BH3001">
        <v>240000</v>
      </c>
      <c r="BI3001">
        <v>610000</v>
      </c>
      <c r="BK3001" t="str">
        <f t="shared" si="202"/>
        <v>Isuzu D-Max_2563_1900</v>
      </c>
      <c r="BL3001">
        <f t="shared" si="203"/>
        <v>490000</v>
      </c>
      <c r="BM3001">
        <f t="shared" si="204"/>
        <v>240000</v>
      </c>
      <c r="BN3001">
        <f t="shared" si="205"/>
        <v>610000</v>
      </c>
    </row>
    <row r="3002" spans="19:66">
      <c r="S3002" s="279" t="s">
        <v>969</v>
      </c>
      <c r="T3002">
        <v>510000</v>
      </c>
      <c r="U3002">
        <v>240000</v>
      </c>
      <c r="V3002">
        <v>610000</v>
      </c>
      <c r="BA3002" t="s">
        <v>183</v>
      </c>
      <c r="BB3002" t="s">
        <v>184</v>
      </c>
      <c r="BC3002">
        <v>2020</v>
      </c>
      <c r="BD3002">
        <v>2563</v>
      </c>
      <c r="BE3002">
        <v>5</v>
      </c>
      <c r="BF3002">
        <v>1.9</v>
      </c>
      <c r="BG3002">
        <v>500000</v>
      </c>
      <c r="BH3002">
        <v>240000</v>
      </c>
      <c r="BI3002">
        <v>610000</v>
      </c>
      <c r="BK3002" t="str">
        <f t="shared" si="202"/>
        <v>Isuzu D-Max_2563_1900</v>
      </c>
      <c r="BL3002">
        <f t="shared" si="203"/>
        <v>500000</v>
      </c>
      <c r="BM3002">
        <f t="shared" si="204"/>
        <v>240000</v>
      </c>
      <c r="BN3002">
        <f t="shared" si="205"/>
        <v>610000</v>
      </c>
    </row>
    <row r="3003" spans="19:66">
      <c r="S3003" s="279" t="s">
        <v>969</v>
      </c>
      <c r="T3003">
        <v>520000</v>
      </c>
      <c r="U3003">
        <v>240000</v>
      </c>
      <c r="V3003">
        <v>610000</v>
      </c>
      <c r="BA3003" t="s">
        <v>183</v>
      </c>
      <c r="BB3003" t="s">
        <v>184</v>
      </c>
      <c r="BC3003">
        <v>2020</v>
      </c>
      <c r="BD3003">
        <v>2563</v>
      </c>
      <c r="BE3003">
        <v>5</v>
      </c>
      <c r="BF3003">
        <v>1.9</v>
      </c>
      <c r="BG3003">
        <v>510000</v>
      </c>
      <c r="BH3003">
        <v>240000</v>
      </c>
      <c r="BI3003">
        <v>610000</v>
      </c>
      <c r="BK3003" t="str">
        <f t="shared" si="202"/>
        <v>Isuzu D-Max_2563_1900</v>
      </c>
      <c r="BL3003">
        <f t="shared" si="203"/>
        <v>510000</v>
      </c>
      <c r="BM3003">
        <f t="shared" si="204"/>
        <v>240000</v>
      </c>
      <c r="BN3003">
        <f t="shared" si="205"/>
        <v>610000</v>
      </c>
    </row>
    <row r="3004" spans="19:66">
      <c r="S3004" s="279" t="s">
        <v>969</v>
      </c>
      <c r="T3004">
        <v>530000</v>
      </c>
      <c r="U3004">
        <v>240000</v>
      </c>
      <c r="V3004">
        <v>610000</v>
      </c>
      <c r="BA3004" t="s">
        <v>183</v>
      </c>
      <c r="BB3004" t="s">
        <v>184</v>
      </c>
      <c r="BC3004">
        <v>2020</v>
      </c>
      <c r="BD3004">
        <v>2563</v>
      </c>
      <c r="BE3004">
        <v>5</v>
      </c>
      <c r="BF3004">
        <v>1.9</v>
      </c>
      <c r="BG3004">
        <v>520000</v>
      </c>
      <c r="BH3004">
        <v>240000</v>
      </c>
      <c r="BI3004">
        <v>610000</v>
      </c>
      <c r="BK3004" t="str">
        <f t="shared" si="202"/>
        <v>Isuzu D-Max_2563_1900</v>
      </c>
      <c r="BL3004">
        <f t="shared" si="203"/>
        <v>520000</v>
      </c>
      <c r="BM3004">
        <f t="shared" si="204"/>
        <v>240000</v>
      </c>
      <c r="BN3004">
        <f t="shared" si="205"/>
        <v>610000</v>
      </c>
    </row>
    <row r="3005" spans="19:66">
      <c r="S3005" s="279" t="s">
        <v>969</v>
      </c>
      <c r="T3005">
        <v>540000</v>
      </c>
      <c r="U3005">
        <v>240000</v>
      </c>
      <c r="V3005">
        <v>610000</v>
      </c>
      <c r="BA3005" t="s">
        <v>183</v>
      </c>
      <c r="BB3005" t="s">
        <v>184</v>
      </c>
      <c r="BC3005">
        <v>2020</v>
      </c>
      <c r="BD3005">
        <v>2563</v>
      </c>
      <c r="BE3005">
        <v>5</v>
      </c>
      <c r="BF3005">
        <v>1.9</v>
      </c>
      <c r="BG3005">
        <v>530000</v>
      </c>
      <c r="BH3005">
        <v>240000</v>
      </c>
      <c r="BI3005">
        <v>610000</v>
      </c>
      <c r="BK3005" t="str">
        <f t="shared" si="202"/>
        <v>Isuzu D-Max_2563_1900</v>
      </c>
      <c r="BL3005">
        <f t="shared" si="203"/>
        <v>530000</v>
      </c>
      <c r="BM3005">
        <f t="shared" si="204"/>
        <v>240000</v>
      </c>
      <c r="BN3005">
        <f t="shared" si="205"/>
        <v>610000</v>
      </c>
    </row>
    <row r="3006" spans="19:66">
      <c r="S3006" s="280" t="s">
        <v>969</v>
      </c>
      <c r="T3006">
        <v>550000</v>
      </c>
      <c r="U3006">
        <v>240000</v>
      </c>
      <c r="V3006">
        <v>610000</v>
      </c>
      <c r="BA3006" t="s">
        <v>183</v>
      </c>
      <c r="BB3006" t="s">
        <v>184</v>
      </c>
      <c r="BC3006">
        <v>2020</v>
      </c>
      <c r="BD3006">
        <v>2563</v>
      </c>
      <c r="BE3006">
        <v>5</v>
      </c>
      <c r="BF3006">
        <v>1.9</v>
      </c>
      <c r="BG3006">
        <v>540000</v>
      </c>
      <c r="BH3006">
        <v>240000</v>
      </c>
      <c r="BI3006">
        <v>610000</v>
      </c>
      <c r="BK3006" t="str">
        <f t="shared" si="202"/>
        <v>Isuzu D-Max_2563_1900</v>
      </c>
      <c r="BL3006">
        <f t="shared" si="203"/>
        <v>540000</v>
      </c>
      <c r="BM3006">
        <f t="shared" si="204"/>
        <v>240000</v>
      </c>
      <c r="BN3006">
        <f t="shared" si="205"/>
        <v>610000</v>
      </c>
    </row>
    <row r="3007" spans="19:66">
      <c r="S3007" s="279" t="s">
        <v>969</v>
      </c>
      <c r="T3007">
        <v>560000</v>
      </c>
      <c r="U3007">
        <v>240000</v>
      </c>
      <c r="V3007">
        <v>610000</v>
      </c>
      <c r="BA3007" t="s">
        <v>183</v>
      </c>
      <c r="BB3007" t="s">
        <v>184</v>
      </c>
      <c r="BC3007">
        <v>2020</v>
      </c>
      <c r="BD3007">
        <v>2563</v>
      </c>
      <c r="BE3007">
        <v>5</v>
      </c>
      <c r="BF3007">
        <v>1.9</v>
      </c>
      <c r="BG3007">
        <v>550000</v>
      </c>
      <c r="BH3007">
        <v>240000</v>
      </c>
      <c r="BI3007">
        <v>610000</v>
      </c>
      <c r="BK3007" t="str">
        <f t="shared" si="202"/>
        <v>Isuzu D-Max_2563_1900</v>
      </c>
      <c r="BL3007">
        <f t="shared" si="203"/>
        <v>550000</v>
      </c>
      <c r="BM3007">
        <f t="shared" si="204"/>
        <v>240000</v>
      </c>
      <c r="BN3007">
        <f t="shared" si="205"/>
        <v>610000</v>
      </c>
    </row>
    <row r="3008" spans="19:66">
      <c r="S3008" s="279" t="s">
        <v>969</v>
      </c>
      <c r="T3008">
        <v>570000</v>
      </c>
      <c r="U3008">
        <v>240000</v>
      </c>
      <c r="V3008">
        <v>610000</v>
      </c>
      <c r="BA3008" t="s">
        <v>183</v>
      </c>
      <c r="BB3008" t="s">
        <v>184</v>
      </c>
      <c r="BC3008">
        <v>2020</v>
      </c>
      <c r="BD3008">
        <v>2563</v>
      </c>
      <c r="BE3008">
        <v>5</v>
      </c>
      <c r="BF3008">
        <v>1.9</v>
      </c>
      <c r="BG3008">
        <v>560000</v>
      </c>
      <c r="BH3008">
        <v>240000</v>
      </c>
      <c r="BI3008">
        <v>610000</v>
      </c>
      <c r="BK3008" t="str">
        <f t="shared" si="202"/>
        <v>Isuzu D-Max_2563_1900</v>
      </c>
      <c r="BL3008">
        <f t="shared" si="203"/>
        <v>560000</v>
      </c>
      <c r="BM3008">
        <f t="shared" si="204"/>
        <v>240000</v>
      </c>
      <c r="BN3008">
        <f t="shared" si="205"/>
        <v>610000</v>
      </c>
    </row>
    <row r="3009" spans="19:66">
      <c r="S3009" s="279" t="s">
        <v>969</v>
      </c>
      <c r="T3009">
        <v>580000</v>
      </c>
      <c r="U3009">
        <v>240000</v>
      </c>
      <c r="V3009">
        <v>610000</v>
      </c>
      <c r="BA3009" t="s">
        <v>183</v>
      </c>
      <c r="BB3009" t="s">
        <v>184</v>
      </c>
      <c r="BC3009">
        <v>2020</v>
      </c>
      <c r="BD3009">
        <v>2563</v>
      </c>
      <c r="BE3009">
        <v>5</v>
      </c>
      <c r="BF3009">
        <v>1.9</v>
      </c>
      <c r="BG3009">
        <v>570000</v>
      </c>
      <c r="BH3009">
        <v>240000</v>
      </c>
      <c r="BI3009">
        <v>610000</v>
      </c>
      <c r="BK3009" t="str">
        <f t="shared" si="202"/>
        <v>Isuzu D-Max_2563_1900</v>
      </c>
      <c r="BL3009">
        <f t="shared" si="203"/>
        <v>570000</v>
      </c>
      <c r="BM3009">
        <f t="shared" si="204"/>
        <v>240000</v>
      </c>
      <c r="BN3009">
        <f t="shared" si="205"/>
        <v>610000</v>
      </c>
    </row>
    <row r="3010" spans="19:66">
      <c r="S3010" s="279" t="s">
        <v>969</v>
      </c>
      <c r="T3010">
        <v>590000</v>
      </c>
      <c r="U3010">
        <v>240000</v>
      </c>
      <c r="V3010">
        <v>610000</v>
      </c>
      <c r="BA3010" t="s">
        <v>183</v>
      </c>
      <c r="BB3010" t="s">
        <v>184</v>
      </c>
      <c r="BC3010">
        <v>2020</v>
      </c>
      <c r="BD3010">
        <v>2563</v>
      </c>
      <c r="BE3010">
        <v>5</v>
      </c>
      <c r="BF3010">
        <v>1.9</v>
      </c>
      <c r="BG3010">
        <v>580000</v>
      </c>
      <c r="BH3010">
        <v>240000</v>
      </c>
      <c r="BI3010">
        <v>610000</v>
      </c>
      <c r="BK3010" t="str">
        <f t="shared" si="202"/>
        <v>Isuzu D-Max_2563_1900</v>
      </c>
      <c r="BL3010">
        <f t="shared" si="203"/>
        <v>580000</v>
      </c>
      <c r="BM3010">
        <f t="shared" si="204"/>
        <v>240000</v>
      </c>
      <c r="BN3010">
        <f t="shared" si="205"/>
        <v>610000</v>
      </c>
    </row>
    <row r="3011" spans="19:66">
      <c r="S3011" s="279" t="s">
        <v>969</v>
      </c>
      <c r="T3011">
        <v>600000</v>
      </c>
      <c r="U3011">
        <v>240000</v>
      </c>
      <c r="V3011">
        <v>610000</v>
      </c>
      <c r="BA3011" t="s">
        <v>183</v>
      </c>
      <c r="BB3011" t="s">
        <v>184</v>
      </c>
      <c r="BC3011">
        <v>2020</v>
      </c>
      <c r="BD3011">
        <v>2563</v>
      </c>
      <c r="BE3011">
        <v>5</v>
      </c>
      <c r="BF3011">
        <v>1.9</v>
      </c>
      <c r="BG3011">
        <v>590000</v>
      </c>
      <c r="BH3011">
        <v>240000</v>
      </c>
      <c r="BI3011">
        <v>610000</v>
      </c>
      <c r="BK3011" t="str">
        <f t="shared" ref="BK3011:BK3074" si="206">BA3011&amp;" "&amp;BB3011&amp;"_"&amp;BD3011&amp;"_"&amp;BF3011*1000</f>
        <v>Isuzu D-Max_2563_1900</v>
      </c>
      <c r="BL3011">
        <f t="shared" ref="BL3011:BL3074" si="207">BG3011</f>
        <v>590000</v>
      </c>
      <c r="BM3011">
        <f t="shared" ref="BM3011:BM3074" si="208">BH3011</f>
        <v>240000</v>
      </c>
      <c r="BN3011">
        <f t="shared" ref="BN3011:BN3074" si="209">BI3011</f>
        <v>610000</v>
      </c>
    </row>
    <row r="3012" spans="19:66">
      <c r="S3012" s="279" t="s">
        <v>969</v>
      </c>
      <c r="T3012">
        <v>610000</v>
      </c>
      <c r="U3012">
        <v>240000</v>
      </c>
      <c r="V3012">
        <v>610000</v>
      </c>
      <c r="BA3012" t="s">
        <v>183</v>
      </c>
      <c r="BB3012" t="s">
        <v>184</v>
      </c>
      <c r="BC3012">
        <v>2020</v>
      </c>
      <c r="BD3012">
        <v>2563</v>
      </c>
      <c r="BE3012">
        <v>5</v>
      </c>
      <c r="BF3012">
        <v>1.9</v>
      </c>
      <c r="BG3012">
        <v>600000</v>
      </c>
      <c r="BH3012">
        <v>240000</v>
      </c>
      <c r="BI3012">
        <v>610000</v>
      </c>
      <c r="BK3012" t="str">
        <f t="shared" si="206"/>
        <v>Isuzu D-Max_2563_1900</v>
      </c>
      <c r="BL3012">
        <f t="shared" si="207"/>
        <v>600000</v>
      </c>
      <c r="BM3012">
        <f t="shared" si="208"/>
        <v>240000</v>
      </c>
      <c r="BN3012">
        <f t="shared" si="209"/>
        <v>610000</v>
      </c>
    </row>
    <row r="3013" spans="19:66">
      <c r="S3013" s="279" t="s">
        <v>970</v>
      </c>
      <c r="T3013">
        <v>250000</v>
      </c>
      <c r="U3013">
        <v>250000</v>
      </c>
      <c r="V3013">
        <v>720000</v>
      </c>
      <c r="BA3013" t="s">
        <v>183</v>
      </c>
      <c r="BB3013" t="s">
        <v>184</v>
      </c>
      <c r="BC3013">
        <v>2020</v>
      </c>
      <c r="BD3013">
        <v>2563</v>
      </c>
      <c r="BE3013">
        <v>5</v>
      </c>
      <c r="BF3013">
        <v>1.9</v>
      </c>
      <c r="BG3013">
        <v>610000</v>
      </c>
      <c r="BH3013">
        <v>240000</v>
      </c>
      <c r="BI3013">
        <v>610000</v>
      </c>
      <c r="BK3013" t="str">
        <f t="shared" si="206"/>
        <v>Isuzu D-Max_2563_1900</v>
      </c>
      <c r="BL3013">
        <f t="shared" si="207"/>
        <v>610000</v>
      </c>
      <c r="BM3013">
        <f t="shared" si="208"/>
        <v>240000</v>
      </c>
      <c r="BN3013">
        <f t="shared" si="209"/>
        <v>610000</v>
      </c>
    </row>
    <row r="3014" spans="19:66">
      <c r="S3014" s="279" t="s">
        <v>970</v>
      </c>
      <c r="T3014">
        <v>260000</v>
      </c>
      <c r="U3014">
        <v>250000</v>
      </c>
      <c r="V3014">
        <v>720000</v>
      </c>
      <c r="BA3014" t="s">
        <v>183</v>
      </c>
      <c r="BB3014" t="s">
        <v>184</v>
      </c>
      <c r="BC3014">
        <v>2020</v>
      </c>
      <c r="BD3014">
        <v>2563</v>
      </c>
      <c r="BE3014">
        <v>5</v>
      </c>
      <c r="BF3014">
        <v>3</v>
      </c>
      <c r="BG3014">
        <v>250000</v>
      </c>
      <c r="BH3014">
        <v>250000</v>
      </c>
      <c r="BI3014">
        <v>720000</v>
      </c>
      <c r="BK3014" t="str">
        <f t="shared" si="206"/>
        <v>Isuzu D-Max_2563_3000</v>
      </c>
      <c r="BL3014">
        <f t="shared" si="207"/>
        <v>250000</v>
      </c>
      <c r="BM3014">
        <f t="shared" si="208"/>
        <v>250000</v>
      </c>
      <c r="BN3014">
        <f t="shared" si="209"/>
        <v>720000</v>
      </c>
    </row>
    <row r="3015" spans="19:66">
      <c r="S3015" s="279" t="s">
        <v>970</v>
      </c>
      <c r="T3015">
        <v>270000</v>
      </c>
      <c r="U3015">
        <v>250000</v>
      </c>
      <c r="V3015">
        <v>720000</v>
      </c>
      <c r="BA3015" t="s">
        <v>183</v>
      </c>
      <c r="BB3015" t="s">
        <v>184</v>
      </c>
      <c r="BC3015">
        <v>2020</v>
      </c>
      <c r="BD3015">
        <v>2563</v>
      </c>
      <c r="BE3015">
        <v>5</v>
      </c>
      <c r="BF3015">
        <v>3</v>
      </c>
      <c r="BG3015">
        <v>260000</v>
      </c>
      <c r="BH3015">
        <v>250000</v>
      </c>
      <c r="BI3015">
        <v>720000</v>
      </c>
      <c r="BK3015" t="str">
        <f t="shared" si="206"/>
        <v>Isuzu D-Max_2563_3000</v>
      </c>
      <c r="BL3015">
        <f t="shared" si="207"/>
        <v>260000</v>
      </c>
      <c r="BM3015">
        <f t="shared" si="208"/>
        <v>250000</v>
      </c>
      <c r="BN3015">
        <f t="shared" si="209"/>
        <v>720000</v>
      </c>
    </row>
    <row r="3016" spans="19:66">
      <c r="S3016" s="279" t="s">
        <v>970</v>
      </c>
      <c r="T3016">
        <v>280000</v>
      </c>
      <c r="U3016">
        <v>250000</v>
      </c>
      <c r="V3016">
        <v>720000</v>
      </c>
      <c r="BA3016" t="s">
        <v>183</v>
      </c>
      <c r="BB3016" t="s">
        <v>184</v>
      </c>
      <c r="BC3016">
        <v>2020</v>
      </c>
      <c r="BD3016">
        <v>2563</v>
      </c>
      <c r="BE3016">
        <v>5</v>
      </c>
      <c r="BF3016">
        <v>3</v>
      </c>
      <c r="BG3016">
        <v>270000</v>
      </c>
      <c r="BH3016">
        <v>250000</v>
      </c>
      <c r="BI3016">
        <v>720000</v>
      </c>
      <c r="BK3016" t="str">
        <f t="shared" si="206"/>
        <v>Isuzu D-Max_2563_3000</v>
      </c>
      <c r="BL3016">
        <f t="shared" si="207"/>
        <v>270000</v>
      </c>
      <c r="BM3016">
        <f t="shared" si="208"/>
        <v>250000</v>
      </c>
      <c r="BN3016">
        <f t="shared" si="209"/>
        <v>720000</v>
      </c>
    </row>
    <row r="3017" spans="19:66">
      <c r="S3017" s="279" t="s">
        <v>970</v>
      </c>
      <c r="T3017">
        <v>290000</v>
      </c>
      <c r="U3017">
        <v>250000</v>
      </c>
      <c r="V3017">
        <v>720000</v>
      </c>
      <c r="BA3017" t="s">
        <v>183</v>
      </c>
      <c r="BB3017" t="s">
        <v>184</v>
      </c>
      <c r="BC3017">
        <v>2020</v>
      </c>
      <c r="BD3017">
        <v>2563</v>
      </c>
      <c r="BE3017">
        <v>5</v>
      </c>
      <c r="BF3017">
        <v>3</v>
      </c>
      <c r="BG3017">
        <v>280000</v>
      </c>
      <c r="BH3017">
        <v>250000</v>
      </c>
      <c r="BI3017">
        <v>720000</v>
      </c>
      <c r="BK3017" t="str">
        <f t="shared" si="206"/>
        <v>Isuzu D-Max_2563_3000</v>
      </c>
      <c r="BL3017">
        <f t="shared" si="207"/>
        <v>280000</v>
      </c>
      <c r="BM3017">
        <f t="shared" si="208"/>
        <v>250000</v>
      </c>
      <c r="BN3017">
        <f t="shared" si="209"/>
        <v>720000</v>
      </c>
    </row>
    <row r="3018" spans="19:66">
      <c r="S3018" s="279" t="s">
        <v>970</v>
      </c>
      <c r="T3018">
        <v>300000</v>
      </c>
      <c r="U3018">
        <v>250000</v>
      </c>
      <c r="V3018">
        <v>720000</v>
      </c>
      <c r="BA3018" t="s">
        <v>183</v>
      </c>
      <c r="BB3018" t="s">
        <v>184</v>
      </c>
      <c r="BC3018">
        <v>2020</v>
      </c>
      <c r="BD3018">
        <v>2563</v>
      </c>
      <c r="BE3018">
        <v>5</v>
      </c>
      <c r="BF3018">
        <v>3</v>
      </c>
      <c r="BG3018">
        <v>290000</v>
      </c>
      <c r="BH3018">
        <v>250000</v>
      </c>
      <c r="BI3018">
        <v>720000</v>
      </c>
      <c r="BK3018" t="str">
        <f t="shared" si="206"/>
        <v>Isuzu D-Max_2563_3000</v>
      </c>
      <c r="BL3018">
        <f t="shared" si="207"/>
        <v>290000</v>
      </c>
      <c r="BM3018">
        <f t="shared" si="208"/>
        <v>250000</v>
      </c>
      <c r="BN3018">
        <f t="shared" si="209"/>
        <v>720000</v>
      </c>
    </row>
    <row r="3019" spans="19:66">
      <c r="S3019" s="279" t="s">
        <v>970</v>
      </c>
      <c r="T3019">
        <v>310000</v>
      </c>
      <c r="U3019">
        <v>250000</v>
      </c>
      <c r="V3019">
        <v>720000</v>
      </c>
      <c r="BA3019" t="s">
        <v>183</v>
      </c>
      <c r="BB3019" t="s">
        <v>184</v>
      </c>
      <c r="BC3019">
        <v>2020</v>
      </c>
      <c r="BD3019">
        <v>2563</v>
      </c>
      <c r="BE3019">
        <v>5</v>
      </c>
      <c r="BF3019">
        <v>3</v>
      </c>
      <c r="BG3019">
        <v>300000</v>
      </c>
      <c r="BH3019">
        <v>250000</v>
      </c>
      <c r="BI3019">
        <v>720000</v>
      </c>
      <c r="BK3019" t="str">
        <f t="shared" si="206"/>
        <v>Isuzu D-Max_2563_3000</v>
      </c>
      <c r="BL3019">
        <f t="shared" si="207"/>
        <v>300000</v>
      </c>
      <c r="BM3019">
        <f t="shared" si="208"/>
        <v>250000</v>
      </c>
      <c r="BN3019">
        <f t="shared" si="209"/>
        <v>720000</v>
      </c>
    </row>
    <row r="3020" spans="19:66">
      <c r="S3020" s="279" t="s">
        <v>970</v>
      </c>
      <c r="T3020">
        <v>320000</v>
      </c>
      <c r="U3020">
        <v>250000</v>
      </c>
      <c r="V3020">
        <v>720000</v>
      </c>
      <c r="BA3020" t="s">
        <v>183</v>
      </c>
      <c r="BB3020" t="s">
        <v>184</v>
      </c>
      <c r="BC3020">
        <v>2020</v>
      </c>
      <c r="BD3020">
        <v>2563</v>
      </c>
      <c r="BE3020">
        <v>5</v>
      </c>
      <c r="BF3020">
        <v>3</v>
      </c>
      <c r="BG3020">
        <v>310000</v>
      </c>
      <c r="BH3020">
        <v>250000</v>
      </c>
      <c r="BI3020">
        <v>720000</v>
      </c>
      <c r="BK3020" t="str">
        <f t="shared" si="206"/>
        <v>Isuzu D-Max_2563_3000</v>
      </c>
      <c r="BL3020">
        <f t="shared" si="207"/>
        <v>310000</v>
      </c>
      <c r="BM3020">
        <f t="shared" si="208"/>
        <v>250000</v>
      </c>
      <c r="BN3020">
        <f t="shared" si="209"/>
        <v>720000</v>
      </c>
    </row>
    <row r="3021" spans="19:66">
      <c r="S3021" s="279" t="s">
        <v>970</v>
      </c>
      <c r="T3021">
        <v>330000</v>
      </c>
      <c r="U3021">
        <v>250000</v>
      </c>
      <c r="V3021">
        <v>720000</v>
      </c>
      <c r="BA3021" t="s">
        <v>183</v>
      </c>
      <c r="BB3021" t="s">
        <v>184</v>
      </c>
      <c r="BC3021">
        <v>2020</v>
      </c>
      <c r="BD3021">
        <v>2563</v>
      </c>
      <c r="BE3021">
        <v>5</v>
      </c>
      <c r="BF3021">
        <v>3</v>
      </c>
      <c r="BG3021">
        <v>320000</v>
      </c>
      <c r="BH3021">
        <v>250000</v>
      </c>
      <c r="BI3021">
        <v>720000</v>
      </c>
      <c r="BK3021" t="str">
        <f t="shared" si="206"/>
        <v>Isuzu D-Max_2563_3000</v>
      </c>
      <c r="BL3021">
        <f t="shared" si="207"/>
        <v>320000</v>
      </c>
      <c r="BM3021">
        <f t="shared" si="208"/>
        <v>250000</v>
      </c>
      <c r="BN3021">
        <f t="shared" si="209"/>
        <v>720000</v>
      </c>
    </row>
    <row r="3022" spans="19:66">
      <c r="S3022" s="279" t="s">
        <v>970</v>
      </c>
      <c r="T3022">
        <v>340000</v>
      </c>
      <c r="U3022">
        <v>250000</v>
      </c>
      <c r="V3022">
        <v>720000</v>
      </c>
      <c r="BA3022" t="s">
        <v>183</v>
      </c>
      <c r="BB3022" t="s">
        <v>184</v>
      </c>
      <c r="BC3022">
        <v>2020</v>
      </c>
      <c r="BD3022">
        <v>2563</v>
      </c>
      <c r="BE3022">
        <v>5</v>
      </c>
      <c r="BF3022">
        <v>3</v>
      </c>
      <c r="BG3022">
        <v>330000</v>
      </c>
      <c r="BH3022">
        <v>250000</v>
      </c>
      <c r="BI3022">
        <v>720000</v>
      </c>
      <c r="BK3022" t="str">
        <f t="shared" si="206"/>
        <v>Isuzu D-Max_2563_3000</v>
      </c>
      <c r="BL3022">
        <f t="shared" si="207"/>
        <v>330000</v>
      </c>
      <c r="BM3022">
        <f t="shared" si="208"/>
        <v>250000</v>
      </c>
      <c r="BN3022">
        <f t="shared" si="209"/>
        <v>720000</v>
      </c>
    </row>
    <row r="3023" spans="19:66">
      <c r="S3023" s="279" t="s">
        <v>970</v>
      </c>
      <c r="T3023">
        <v>350000</v>
      </c>
      <c r="U3023">
        <v>250000</v>
      </c>
      <c r="V3023">
        <v>720000</v>
      </c>
      <c r="BA3023" t="s">
        <v>183</v>
      </c>
      <c r="BB3023" t="s">
        <v>184</v>
      </c>
      <c r="BC3023">
        <v>2020</v>
      </c>
      <c r="BD3023">
        <v>2563</v>
      </c>
      <c r="BE3023">
        <v>5</v>
      </c>
      <c r="BF3023">
        <v>3</v>
      </c>
      <c r="BG3023">
        <v>340000</v>
      </c>
      <c r="BH3023">
        <v>250000</v>
      </c>
      <c r="BI3023">
        <v>720000</v>
      </c>
      <c r="BK3023" t="str">
        <f t="shared" si="206"/>
        <v>Isuzu D-Max_2563_3000</v>
      </c>
      <c r="BL3023">
        <f t="shared" si="207"/>
        <v>340000</v>
      </c>
      <c r="BM3023">
        <f t="shared" si="208"/>
        <v>250000</v>
      </c>
      <c r="BN3023">
        <f t="shared" si="209"/>
        <v>720000</v>
      </c>
    </row>
    <row r="3024" spans="19:66">
      <c r="S3024" s="279" t="s">
        <v>970</v>
      </c>
      <c r="T3024">
        <v>360000</v>
      </c>
      <c r="U3024">
        <v>250000</v>
      </c>
      <c r="V3024">
        <v>720000</v>
      </c>
      <c r="BA3024" t="s">
        <v>183</v>
      </c>
      <c r="BB3024" t="s">
        <v>184</v>
      </c>
      <c r="BC3024">
        <v>2020</v>
      </c>
      <c r="BD3024">
        <v>2563</v>
      </c>
      <c r="BE3024">
        <v>5</v>
      </c>
      <c r="BF3024">
        <v>3</v>
      </c>
      <c r="BG3024">
        <v>350000</v>
      </c>
      <c r="BH3024">
        <v>250000</v>
      </c>
      <c r="BI3024">
        <v>720000</v>
      </c>
      <c r="BK3024" t="str">
        <f t="shared" si="206"/>
        <v>Isuzu D-Max_2563_3000</v>
      </c>
      <c r="BL3024">
        <f t="shared" si="207"/>
        <v>350000</v>
      </c>
      <c r="BM3024">
        <f t="shared" si="208"/>
        <v>250000</v>
      </c>
      <c r="BN3024">
        <f t="shared" si="209"/>
        <v>720000</v>
      </c>
    </row>
    <row r="3025" spans="19:66">
      <c r="S3025" s="279" t="s">
        <v>970</v>
      </c>
      <c r="T3025">
        <v>370000</v>
      </c>
      <c r="U3025">
        <v>250000</v>
      </c>
      <c r="V3025">
        <v>720000</v>
      </c>
      <c r="BA3025" t="s">
        <v>183</v>
      </c>
      <c r="BB3025" t="s">
        <v>184</v>
      </c>
      <c r="BC3025">
        <v>2020</v>
      </c>
      <c r="BD3025">
        <v>2563</v>
      </c>
      <c r="BE3025">
        <v>5</v>
      </c>
      <c r="BF3025">
        <v>3</v>
      </c>
      <c r="BG3025">
        <v>360000</v>
      </c>
      <c r="BH3025">
        <v>250000</v>
      </c>
      <c r="BI3025">
        <v>720000</v>
      </c>
      <c r="BK3025" t="str">
        <f t="shared" si="206"/>
        <v>Isuzu D-Max_2563_3000</v>
      </c>
      <c r="BL3025">
        <f t="shared" si="207"/>
        <v>360000</v>
      </c>
      <c r="BM3025">
        <f t="shared" si="208"/>
        <v>250000</v>
      </c>
      <c r="BN3025">
        <f t="shared" si="209"/>
        <v>720000</v>
      </c>
    </row>
    <row r="3026" spans="19:66">
      <c r="S3026" s="279" t="s">
        <v>970</v>
      </c>
      <c r="T3026">
        <v>380000</v>
      </c>
      <c r="U3026">
        <v>250000</v>
      </c>
      <c r="V3026">
        <v>720000</v>
      </c>
      <c r="BA3026" t="s">
        <v>183</v>
      </c>
      <c r="BB3026" t="s">
        <v>184</v>
      </c>
      <c r="BC3026">
        <v>2020</v>
      </c>
      <c r="BD3026">
        <v>2563</v>
      </c>
      <c r="BE3026">
        <v>5</v>
      </c>
      <c r="BF3026">
        <v>3</v>
      </c>
      <c r="BG3026">
        <v>370000</v>
      </c>
      <c r="BH3026">
        <v>250000</v>
      </c>
      <c r="BI3026">
        <v>720000</v>
      </c>
      <c r="BK3026" t="str">
        <f t="shared" si="206"/>
        <v>Isuzu D-Max_2563_3000</v>
      </c>
      <c r="BL3026">
        <f t="shared" si="207"/>
        <v>370000</v>
      </c>
      <c r="BM3026">
        <f t="shared" si="208"/>
        <v>250000</v>
      </c>
      <c r="BN3026">
        <f t="shared" si="209"/>
        <v>720000</v>
      </c>
    </row>
    <row r="3027" spans="19:66">
      <c r="S3027" s="279" t="s">
        <v>970</v>
      </c>
      <c r="T3027">
        <v>390000</v>
      </c>
      <c r="U3027">
        <v>250000</v>
      </c>
      <c r="V3027">
        <v>720000</v>
      </c>
      <c r="BA3027" t="s">
        <v>183</v>
      </c>
      <c r="BB3027" t="s">
        <v>184</v>
      </c>
      <c r="BC3027">
        <v>2020</v>
      </c>
      <c r="BD3027">
        <v>2563</v>
      </c>
      <c r="BE3027">
        <v>5</v>
      </c>
      <c r="BF3027">
        <v>3</v>
      </c>
      <c r="BG3027">
        <v>380000</v>
      </c>
      <c r="BH3027">
        <v>250000</v>
      </c>
      <c r="BI3027">
        <v>720000</v>
      </c>
      <c r="BK3027" t="str">
        <f t="shared" si="206"/>
        <v>Isuzu D-Max_2563_3000</v>
      </c>
      <c r="BL3027">
        <f t="shared" si="207"/>
        <v>380000</v>
      </c>
      <c r="BM3027">
        <f t="shared" si="208"/>
        <v>250000</v>
      </c>
      <c r="BN3027">
        <f t="shared" si="209"/>
        <v>720000</v>
      </c>
    </row>
    <row r="3028" spans="19:66">
      <c r="S3028" s="279" t="s">
        <v>970</v>
      </c>
      <c r="T3028">
        <v>400000</v>
      </c>
      <c r="U3028">
        <v>250000</v>
      </c>
      <c r="V3028">
        <v>720000</v>
      </c>
      <c r="BA3028" t="s">
        <v>183</v>
      </c>
      <c r="BB3028" t="s">
        <v>184</v>
      </c>
      <c r="BC3028">
        <v>2020</v>
      </c>
      <c r="BD3028">
        <v>2563</v>
      </c>
      <c r="BE3028">
        <v>5</v>
      </c>
      <c r="BF3028">
        <v>3</v>
      </c>
      <c r="BG3028">
        <v>390000</v>
      </c>
      <c r="BH3028">
        <v>250000</v>
      </c>
      <c r="BI3028">
        <v>720000</v>
      </c>
      <c r="BK3028" t="str">
        <f t="shared" si="206"/>
        <v>Isuzu D-Max_2563_3000</v>
      </c>
      <c r="BL3028">
        <f t="shared" si="207"/>
        <v>390000</v>
      </c>
      <c r="BM3028">
        <f t="shared" si="208"/>
        <v>250000</v>
      </c>
      <c r="BN3028">
        <f t="shared" si="209"/>
        <v>720000</v>
      </c>
    </row>
    <row r="3029" spans="19:66">
      <c r="S3029" s="279" t="s">
        <v>970</v>
      </c>
      <c r="T3029">
        <v>410000</v>
      </c>
      <c r="U3029">
        <v>250000</v>
      </c>
      <c r="V3029">
        <v>720000</v>
      </c>
      <c r="BA3029" t="s">
        <v>183</v>
      </c>
      <c r="BB3029" t="s">
        <v>184</v>
      </c>
      <c r="BC3029">
        <v>2020</v>
      </c>
      <c r="BD3029">
        <v>2563</v>
      </c>
      <c r="BE3029">
        <v>5</v>
      </c>
      <c r="BF3029">
        <v>3</v>
      </c>
      <c r="BG3029">
        <v>400000</v>
      </c>
      <c r="BH3029">
        <v>250000</v>
      </c>
      <c r="BI3029">
        <v>720000</v>
      </c>
      <c r="BK3029" t="str">
        <f t="shared" si="206"/>
        <v>Isuzu D-Max_2563_3000</v>
      </c>
      <c r="BL3029">
        <f t="shared" si="207"/>
        <v>400000</v>
      </c>
      <c r="BM3029">
        <f t="shared" si="208"/>
        <v>250000</v>
      </c>
      <c r="BN3029">
        <f t="shared" si="209"/>
        <v>720000</v>
      </c>
    </row>
    <row r="3030" spans="19:66">
      <c r="S3030" s="280" t="s">
        <v>970</v>
      </c>
      <c r="T3030">
        <v>420000</v>
      </c>
      <c r="U3030">
        <v>250000</v>
      </c>
      <c r="V3030">
        <v>720000</v>
      </c>
      <c r="BA3030" t="s">
        <v>183</v>
      </c>
      <c r="BB3030" t="s">
        <v>184</v>
      </c>
      <c r="BC3030">
        <v>2020</v>
      </c>
      <c r="BD3030">
        <v>2563</v>
      </c>
      <c r="BE3030">
        <v>5</v>
      </c>
      <c r="BF3030">
        <v>3</v>
      </c>
      <c r="BG3030">
        <v>410000</v>
      </c>
      <c r="BH3030">
        <v>250000</v>
      </c>
      <c r="BI3030">
        <v>720000</v>
      </c>
      <c r="BK3030" t="str">
        <f t="shared" si="206"/>
        <v>Isuzu D-Max_2563_3000</v>
      </c>
      <c r="BL3030">
        <f t="shared" si="207"/>
        <v>410000</v>
      </c>
      <c r="BM3030">
        <f t="shared" si="208"/>
        <v>250000</v>
      </c>
      <c r="BN3030">
        <f t="shared" si="209"/>
        <v>720000</v>
      </c>
    </row>
    <row r="3031" spans="19:66">
      <c r="S3031" s="279" t="s">
        <v>970</v>
      </c>
      <c r="T3031">
        <v>430000</v>
      </c>
      <c r="U3031">
        <v>250000</v>
      </c>
      <c r="V3031">
        <v>720000</v>
      </c>
      <c r="BA3031" t="s">
        <v>183</v>
      </c>
      <c r="BB3031" t="s">
        <v>184</v>
      </c>
      <c r="BC3031">
        <v>2020</v>
      </c>
      <c r="BD3031">
        <v>2563</v>
      </c>
      <c r="BE3031">
        <v>5</v>
      </c>
      <c r="BF3031">
        <v>3</v>
      </c>
      <c r="BG3031">
        <v>420000</v>
      </c>
      <c r="BH3031">
        <v>250000</v>
      </c>
      <c r="BI3031">
        <v>720000</v>
      </c>
      <c r="BK3031" t="str">
        <f t="shared" si="206"/>
        <v>Isuzu D-Max_2563_3000</v>
      </c>
      <c r="BL3031">
        <f t="shared" si="207"/>
        <v>420000</v>
      </c>
      <c r="BM3031">
        <f t="shared" si="208"/>
        <v>250000</v>
      </c>
      <c r="BN3031">
        <f t="shared" si="209"/>
        <v>720000</v>
      </c>
    </row>
    <row r="3032" spans="19:66">
      <c r="S3032" s="279" t="s">
        <v>970</v>
      </c>
      <c r="T3032">
        <v>440000</v>
      </c>
      <c r="U3032">
        <v>250000</v>
      </c>
      <c r="V3032">
        <v>720000</v>
      </c>
      <c r="BA3032" t="s">
        <v>183</v>
      </c>
      <c r="BB3032" t="s">
        <v>184</v>
      </c>
      <c r="BC3032">
        <v>2020</v>
      </c>
      <c r="BD3032">
        <v>2563</v>
      </c>
      <c r="BE3032">
        <v>5</v>
      </c>
      <c r="BF3032">
        <v>3</v>
      </c>
      <c r="BG3032">
        <v>430000</v>
      </c>
      <c r="BH3032">
        <v>250000</v>
      </c>
      <c r="BI3032">
        <v>720000</v>
      </c>
      <c r="BK3032" t="str">
        <f t="shared" si="206"/>
        <v>Isuzu D-Max_2563_3000</v>
      </c>
      <c r="BL3032">
        <f t="shared" si="207"/>
        <v>430000</v>
      </c>
      <c r="BM3032">
        <f t="shared" si="208"/>
        <v>250000</v>
      </c>
      <c r="BN3032">
        <f t="shared" si="209"/>
        <v>720000</v>
      </c>
    </row>
    <row r="3033" spans="19:66">
      <c r="S3033" s="279" t="s">
        <v>970</v>
      </c>
      <c r="T3033">
        <v>450000</v>
      </c>
      <c r="U3033">
        <v>250000</v>
      </c>
      <c r="V3033">
        <v>720000</v>
      </c>
      <c r="BA3033" t="s">
        <v>183</v>
      </c>
      <c r="BB3033" t="s">
        <v>184</v>
      </c>
      <c r="BC3033">
        <v>2020</v>
      </c>
      <c r="BD3033">
        <v>2563</v>
      </c>
      <c r="BE3033">
        <v>5</v>
      </c>
      <c r="BF3033">
        <v>3</v>
      </c>
      <c r="BG3033">
        <v>440000</v>
      </c>
      <c r="BH3033">
        <v>250000</v>
      </c>
      <c r="BI3033">
        <v>720000</v>
      </c>
      <c r="BK3033" t="str">
        <f t="shared" si="206"/>
        <v>Isuzu D-Max_2563_3000</v>
      </c>
      <c r="BL3033">
        <f t="shared" si="207"/>
        <v>440000</v>
      </c>
      <c r="BM3033">
        <f t="shared" si="208"/>
        <v>250000</v>
      </c>
      <c r="BN3033">
        <f t="shared" si="209"/>
        <v>720000</v>
      </c>
    </row>
    <row r="3034" spans="19:66">
      <c r="S3034" s="279" t="s">
        <v>970</v>
      </c>
      <c r="T3034">
        <v>460000</v>
      </c>
      <c r="U3034">
        <v>250000</v>
      </c>
      <c r="V3034">
        <v>720000</v>
      </c>
      <c r="BA3034" t="s">
        <v>183</v>
      </c>
      <c r="BB3034" t="s">
        <v>184</v>
      </c>
      <c r="BC3034">
        <v>2020</v>
      </c>
      <c r="BD3034">
        <v>2563</v>
      </c>
      <c r="BE3034">
        <v>5</v>
      </c>
      <c r="BF3034">
        <v>3</v>
      </c>
      <c r="BG3034">
        <v>450000</v>
      </c>
      <c r="BH3034">
        <v>250000</v>
      </c>
      <c r="BI3034">
        <v>720000</v>
      </c>
      <c r="BK3034" t="str">
        <f t="shared" si="206"/>
        <v>Isuzu D-Max_2563_3000</v>
      </c>
      <c r="BL3034">
        <f t="shared" si="207"/>
        <v>450000</v>
      </c>
      <c r="BM3034">
        <f t="shared" si="208"/>
        <v>250000</v>
      </c>
      <c r="BN3034">
        <f t="shared" si="209"/>
        <v>720000</v>
      </c>
    </row>
    <row r="3035" spans="19:66">
      <c r="S3035" s="279" t="s">
        <v>970</v>
      </c>
      <c r="T3035">
        <v>470000</v>
      </c>
      <c r="U3035">
        <v>250000</v>
      </c>
      <c r="V3035">
        <v>720000</v>
      </c>
      <c r="BA3035" t="s">
        <v>183</v>
      </c>
      <c r="BB3035" t="s">
        <v>184</v>
      </c>
      <c r="BC3035">
        <v>2020</v>
      </c>
      <c r="BD3035">
        <v>2563</v>
      </c>
      <c r="BE3035">
        <v>5</v>
      </c>
      <c r="BF3035">
        <v>3</v>
      </c>
      <c r="BG3035">
        <v>460000</v>
      </c>
      <c r="BH3035">
        <v>250000</v>
      </c>
      <c r="BI3035">
        <v>720000</v>
      </c>
      <c r="BK3035" t="str">
        <f t="shared" si="206"/>
        <v>Isuzu D-Max_2563_3000</v>
      </c>
      <c r="BL3035">
        <f t="shared" si="207"/>
        <v>460000</v>
      </c>
      <c r="BM3035">
        <f t="shared" si="208"/>
        <v>250000</v>
      </c>
      <c r="BN3035">
        <f t="shared" si="209"/>
        <v>720000</v>
      </c>
    </row>
    <row r="3036" spans="19:66">
      <c r="S3036" s="279" t="s">
        <v>970</v>
      </c>
      <c r="T3036">
        <v>480000</v>
      </c>
      <c r="U3036">
        <v>250000</v>
      </c>
      <c r="V3036">
        <v>720000</v>
      </c>
      <c r="BA3036" t="s">
        <v>183</v>
      </c>
      <c r="BB3036" t="s">
        <v>184</v>
      </c>
      <c r="BC3036">
        <v>2020</v>
      </c>
      <c r="BD3036">
        <v>2563</v>
      </c>
      <c r="BE3036">
        <v>5</v>
      </c>
      <c r="BF3036">
        <v>3</v>
      </c>
      <c r="BG3036">
        <v>470000</v>
      </c>
      <c r="BH3036">
        <v>250000</v>
      </c>
      <c r="BI3036">
        <v>720000</v>
      </c>
      <c r="BK3036" t="str">
        <f t="shared" si="206"/>
        <v>Isuzu D-Max_2563_3000</v>
      </c>
      <c r="BL3036">
        <f t="shared" si="207"/>
        <v>470000</v>
      </c>
      <c r="BM3036">
        <f t="shared" si="208"/>
        <v>250000</v>
      </c>
      <c r="BN3036">
        <f t="shared" si="209"/>
        <v>720000</v>
      </c>
    </row>
    <row r="3037" spans="19:66">
      <c r="S3037" s="279" t="s">
        <v>970</v>
      </c>
      <c r="T3037">
        <v>490000</v>
      </c>
      <c r="U3037">
        <v>250000</v>
      </c>
      <c r="V3037">
        <v>720000</v>
      </c>
      <c r="BA3037" t="s">
        <v>183</v>
      </c>
      <c r="BB3037" t="s">
        <v>184</v>
      </c>
      <c r="BC3037">
        <v>2020</v>
      </c>
      <c r="BD3037">
        <v>2563</v>
      </c>
      <c r="BE3037">
        <v>5</v>
      </c>
      <c r="BF3037">
        <v>3</v>
      </c>
      <c r="BG3037">
        <v>480000</v>
      </c>
      <c r="BH3037">
        <v>250000</v>
      </c>
      <c r="BI3037">
        <v>720000</v>
      </c>
      <c r="BK3037" t="str">
        <f t="shared" si="206"/>
        <v>Isuzu D-Max_2563_3000</v>
      </c>
      <c r="BL3037">
        <f t="shared" si="207"/>
        <v>480000</v>
      </c>
      <c r="BM3037">
        <f t="shared" si="208"/>
        <v>250000</v>
      </c>
      <c r="BN3037">
        <f t="shared" si="209"/>
        <v>720000</v>
      </c>
    </row>
    <row r="3038" spans="19:66">
      <c r="S3038" s="279" t="s">
        <v>970</v>
      </c>
      <c r="T3038">
        <v>500000</v>
      </c>
      <c r="U3038">
        <v>250000</v>
      </c>
      <c r="V3038">
        <v>720000</v>
      </c>
      <c r="BA3038" t="s">
        <v>183</v>
      </c>
      <c r="BB3038" t="s">
        <v>184</v>
      </c>
      <c r="BC3038">
        <v>2020</v>
      </c>
      <c r="BD3038">
        <v>2563</v>
      </c>
      <c r="BE3038">
        <v>5</v>
      </c>
      <c r="BF3038">
        <v>3</v>
      </c>
      <c r="BG3038">
        <v>490000</v>
      </c>
      <c r="BH3038">
        <v>250000</v>
      </c>
      <c r="BI3038">
        <v>720000</v>
      </c>
      <c r="BK3038" t="str">
        <f t="shared" si="206"/>
        <v>Isuzu D-Max_2563_3000</v>
      </c>
      <c r="BL3038">
        <f t="shared" si="207"/>
        <v>490000</v>
      </c>
      <c r="BM3038">
        <f t="shared" si="208"/>
        <v>250000</v>
      </c>
      <c r="BN3038">
        <f t="shared" si="209"/>
        <v>720000</v>
      </c>
    </row>
    <row r="3039" spans="19:66">
      <c r="S3039" s="279" t="s">
        <v>970</v>
      </c>
      <c r="T3039">
        <v>510000</v>
      </c>
      <c r="U3039">
        <v>250000</v>
      </c>
      <c r="V3039">
        <v>720000</v>
      </c>
      <c r="BA3039" t="s">
        <v>183</v>
      </c>
      <c r="BB3039" t="s">
        <v>184</v>
      </c>
      <c r="BC3039">
        <v>2020</v>
      </c>
      <c r="BD3039">
        <v>2563</v>
      </c>
      <c r="BE3039">
        <v>5</v>
      </c>
      <c r="BF3039">
        <v>3</v>
      </c>
      <c r="BG3039">
        <v>500000</v>
      </c>
      <c r="BH3039">
        <v>250000</v>
      </c>
      <c r="BI3039">
        <v>720000</v>
      </c>
      <c r="BK3039" t="str">
        <f t="shared" si="206"/>
        <v>Isuzu D-Max_2563_3000</v>
      </c>
      <c r="BL3039">
        <f t="shared" si="207"/>
        <v>500000</v>
      </c>
      <c r="BM3039">
        <f t="shared" si="208"/>
        <v>250000</v>
      </c>
      <c r="BN3039">
        <f t="shared" si="209"/>
        <v>720000</v>
      </c>
    </row>
    <row r="3040" spans="19:66">
      <c r="S3040" s="279" t="s">
        <v>970</v>
      </c>
      <c r="T3040">
        <v>520000</v>
      </c>
      <c r="U3040">
        <v>250000</v>
      </c>
      <c r="V3040">
        <v>720000</v>
      </c>
      <c r="BA3040" t="s">
        <v>183</v>
      </c>
      <c r="BB3040" t="s">
        <v>184</v>
      </c>
      <c r="BC3040">
        <v>2020</v>
      </c>
      <c r="BD3040">
        <v>2563</v>
      </c>
      <c r="BE3040">
        <v>5</v>
      </c>
      <c r="BF3040">
        <v>3</v>
      </c>
      <c r="BG3040">
        <v>510000</v>
      </c>
      <c r="BH3040">
        <v>250000</v>
      </c>
      <c r="BI3040">
        <v>720000</v>
      </c>
      <c r="BK3040" t="str">
        <f t="shared" si="206"/>
        <v>Isuzu D-Max_2563_3000</v>
      </c>
      <c r="BL3040">
        <f t="shared" si="207"/>
        <v>510000</v>
      </c>
      <c r="BM3040">
        <f t="shared" si="208"/>
        <v>250000</v>
      </c>
      <c r="BN3040">
        <f t="shared" si="209"/>
        <v>720000</v>
      </c>
    </row>
    <row r="3041" spans="19:66">
      <c r="S3041" s="279" t="s">
        <v>970</v>
      </c>
      <c r="T3041">
        <v>530000</v>
      </c>
      <c r="U3041">
        <v>250000</v>
      </c>
      <c r="V3041">
        <v>720000</v>
      </c>
      <c r="BA3041" t="s">
        <v>183</v>
      </c>
      <c r="BB3041" t="s">
        <v>184</v>
      </c>
      <c r="BC3041">
        <v>2020</v>
      </c>
      <c r="BD3041">
        <v>2563</v>
      </c>
      <c r="BE3041">
        <v>5</v>
      </c>
      <c r="BF3041">
        <v>3</v>
      </c>
      <c r="BG3041">
        <v>520000</v>
      </c>
      <c r="BH3041">
        <v>250000</v>
      </c>
      <c r="BI3041">
        <v>720000</v>
      </c>
      <c r="BK3041" t="str">
        <f t="shared" si="206"/>
        <v>Isuzu D-Max_2563_3000</v>
      </c>
      <c r="BL3041">
        <f t="shared" si="207"/>
        <v>520000</v>
      </c>
      <c r="BM3041">
        <f t="shared" si="208"/>
        <v>250000</v>
      </c>
      <c r="BN3041">
        <f t="shared" si="209"/>
        <v>720000</v>
      </c>
    </row>
    <row r="3042" spans="19:66">
      <c r="S3042" s="279" t="s">
        <v>970</v>
      </c>
      <c r="T3042">
        <v>540000</v>
      </c>
      <c r="U3042">
        <v>250000</v>
      </c>
      <c r="V3042">
        <v>720000</v>
      </c>
      <c r="BA3042" t="s">
        <v>183</v>
      </c>
      <c r="BB3042" t="s">
        <v>184</v>
      </c>
      <c r="BC3042">
        <v>2020</v>
      </c>
      <c r="BD3042">
        <v>2563</v>
      </c>
      <c r="BE3042">
        <v>5</v>
      </c>
      <c r="BF3042">
        <v>3</v>
      </c>
      <c r="BG3042">
        <v>530000</v>
      </c>
      <c r="BH3042">
        <v>250000</v>
      </c>
      <c r="BI3042">
        <v>720000</v>
      </c>
      <c r="BK3042" t="str">
        <f t="shared" si="206"/>
        <v>Isuzu D-Max_2563_3000</v>
      </c>
      <c r="BL3042">
        <f t="shared" si="207"/>
        <v>530000</v>
      </c>
      <c r="BM3042">
        <f t="shared" si="208"/>
        <v>250000</v>
      </c>
      <c r="BN3042">
        <f t="shared" si="209"/>
        <v>720000</v>
      </c>
    </row>
    <row r="3043" spans="19:66">
      <c r="S3043" s="279" t="s">
        <v>970</v>
      </c>
      <c r="T3043">
        <v>550000</v>
      </c>
      <c r="U3043">
        <v>250000</v>
      </c>
      <c r="V3043">
        <v>720000</v>
      </c>
      <c r="BA3043" t="s">
        <v>183</v>
      </c>
      <c r="BB3043" t="s">
        <v>184</v>
      </c>
      <c r="BC3043">
        <v>2020</v>
      </c>
      <c r="BD3043">
        <v>2563</v>
      </c>
      <c r="BE3043">
        <v>5</v>
      </c>
      <c r="BF3043">
        <v>3</v>
      </c>
      <c r="BG3043">
        <v>540000</v>
      </c>
      <c r="BH3043">
        <v>250000</v>
      </c>
      <c r="BI3043">
        <v>720000</v>
      </c>
      <c r="BK3043" t="str">
        <f t="shared" si="206"/>
        <v>Isuzu D-Max_2563_3000</v>
      </c>
      <c r="BL3043">
        <f t="shared" si="207"/>
        <v>540000</v>
      </c>
      <c r="BM3043">
        <f t="shared" si="208"/>
        <v>250000</v>
      </c>
      <c r="BN3043">
        <f t="shared" si="209"/>
        <v>720000</v>
      </c>
    </row>
    <row r="3044" spans="19:66">
      <c r="S3044" s="279" t="s">
        <v>970</v>
      </c>
      <c r="T3044">
        <v>560000</v>
      </c>
      <c r="U3044">
        <v>250000</v>
      </c>
      <c r="V3044">
        <v>720000</v>
      </c>
      <c r="BA3044" t="s">
        <v>183</v>
      </c>
      <c r="BB3044" t="s">
        <v>184</v>
      </c>
      <c r="BC3044">
        <v>2020</v>
      </c>
      <c r="BD3044">
        <v>2563</v>
      </c>
      <c r="BE3044">
        <v>5</v>
      </c>
      <c r="BF3044">
        <v>3</v>
      </c>
      <c r="BG3044">
        <v>550000</v>
      </c>
      <c r="BH3044">
        <v>250000</v>
      </c>
      <c r="BI3044">
        <v>720000</v>
      </c>
      <c r="BK3044" t="str">
        <f t="shared" si="206"/>
        <v>Isuzu D-Max_2563_3000</v>
      </c>
      <c r="BL3044">
        <f t="shared" si="207"/>
        <v>550000</v>
      </c>
      <c r="BM3044">
        <f t="shared" si="208"/>
        <v>250000</v>
      </c>
      <c r="BN3044">
        <f t="shared" si="209"/>
        <v>720000</v>
      </c>
    </row>
    <row r="3045" spans="19:66">
      <c r="S3045" s="279" t="s">
        <v>970</v>
      </c>
      <c r="T3045">
        <v>570000</v>
      </c>
      <c r="U3045">
        <v>250000</v>
      </c>
      <c r="V3045">
        <v>720000</v>
      </c>
      <c r="BA3045" t="s">
        <v>183</v>
      </c>
      <c r="BB3045" t="s">
        <v>184</v>
      </c>
      <c r="BC3045">
        <v>2020</v>
      </c>
      <c r="BD3045">
        <v>2563</v>
      </c>
      <c r="BE3045">
        <v>5</v>
      </c>
      <c r="BF3045">
        <v>3</v>
      </c>
      <c r="BG3045">
        <v>560000</v>
      </c>
      <c r="BH3045">
        <v>250000</v>
      </c>
      <c r="BI3045">
        <v>720000</v>
      </c>
      <c r="BK3045" t="str">
        <f t="shared" si="206"/>
        <v>Isuzu D-Max_2563_3000</v>
      </c>
      <c r="BL3045">
        <f t="shared" si="207"/>
        <v>560000</v>
      </c>
      <c r="BM3045">
        <f t="shared" si="208"/>
        <v>250000</v>
      </c>
      <c r="BN3045">
        <f t="shared" si="209"/>
        <v>720000</v>
      </c>
    </row>
    <row r="3046" spans="19:66">
      <c r="S3046" s="279" t="s">
        <v>970</v>
      </c>
      <c r="T3046">
        <v>580000</v>
      </c>
      <c r="U3046">
        <v>250000</v>
      </c>
      <c r="V3046">
        <v>720000</v>
      </c>
      <c r="BA3046" t="s">
        <v>183</v>
      </c>
      <c r="BB3046" t="s">
        <v>184</v>
      </c>
      <c r="BC3046">
        <v>2020</v>
      </c>
      <c r="BD3046">
        <v>2563</v>
      </c>
      <c r="BE3046">
        <v>5</v>
      </c>
      <c r="BF3046">
        <v>3</v>
      </c>
      <c r="BG3046">
        <v>570000</v>
      </c>
      <c r="BH3046">
        <v>250000</v>
      </c>
      <c r="BI3046">
        <v>720000</v>
      </c>
      <c r="BK3046" t="str">
        <f t="shared" si="206"/>
        <v>Isuzu D-Max_2563_3000</v>
      </c>
      <c r="BL3046">
        <f t="shared" si="207"/>
        <v>570000</v>
      </c>
      <c r="BM3046">
        <f t="shared" si="208"/>
        <v>250000</v>
      </c>
      <c r="BN3046">
        <f t="shared" si="209"/>
        <v>720000</v>
      </c>
    </row>
    <row r="3047" spans="19:66">
      <c r="S3047" s="279" t="s">
        <v>970</v>
      </c>
      <c r="T3047">
        <v>590000</v>
      </c>
      <c r="U3047">
        <v>250000</v>
      </c>
      <c r="V3047">
        <v>720000</v>
      </c>
      <c r="BA3047" t="s">
        <v>183</v>
      </c>
      <c r="BB3047" t="s">
        <v>184</v>
      </c>
      <c r="BC3047">
        <v>2020</v>
      </c>
      <c r="BD3047">
        <v>2563</v>
      </c>
      <c r="BE3047">
        <v>5</v>
      </c>
      <c r="BF3047">
        <v>3</v>
      </c>
      <c r="BG3047">
        <v>580000</v>
      </c>
      <c r="BH3047">
        <v>250000</v>
      </c>
      <c r="BI3047">
        <v>720000</v>
      </c>
      <c r="BK3047" t="str">
        <f t="shared" si="206"/>
        <v>Isuzu D-Max_2563_3000</v>
      </c>
      <c r="BL3047">
        <f t="shared" si="207"/>
        <v>580000</v>
      </c>
      <c r="BM3047">
        <f t="shared" si="208"/>
        <v>250000</v>
      </c>
      <c r="BN3047">
        <f t="shared" si="209"/>
        <v>720000</v>
      </c>
    </row>
    <row r="3048" spans="19:66">
      <c r="S3048" s="279" t="s">
        <v>970</v>
      </c>
      <c r="T3048">
        <v>600000</v>
      </c>
      <c r="U3048">
        <v>250000</v>
      </c>
      <c r="V3048">
        <v>720000</v>
      </c>
      <c r="BA3048" t="s">
        <v>183</v>
      </c>
      <c r="BB3048" t="s">
        <v>184</v>
      </c>
      <c r="BC3048">
        <v>2020</v>
      </c>
      <c r="BD3048">
        <v>2563</v>
      </c>
      <c r="BE3048">
        <v>5</v>
      </c>
      <c r="BF3048">
        <v>3</v>
      </c>
      <c r="BG3048">
        <v>590000</v>
      </c>
      <c r="BH3048">
        <v>250000</v>
      </c>
      <c r="BI3048">
        <v>720000</v>
      </c>
      <c r="BK3048" t="str">
        <f t="shared" si="206"/>
        <v>Isuzu D-Max_2563_3000</v>
      </c>
      <c r="BL3048">
        <f t="shared" si="207"/>
        <v>590000</v>
      </c>
      <c r="BM3048">
        <f t="shared" si="208"/>
        <v>250000</v>
      </c>
      <c r="BN3048">
        <f t="shared" si="209"/>
        <v>720000</v>
      </c>
    </row>
    <row r="3049" spans="19:66">
      <c r="S3049" s="279" t="s">
        <v>970</v>
      </c>
      <c r="T3049">
        <v>610000</v>
      </c>
      <c r="U3049">
        <v>250000</v>
      </c>
      <c r="V3049">
        <v>720000</v>
      </c>
      <c r="BA3049" t="s">
        <v>183</v>
      </c>
      <c r="BB3049" t="s">
        <v>184</v>
      </c>
      <c r="BC3049">
        <v>2020</v>
      </c>
      <c r="BD3049">
        <v>2563</v>
      </c>
      <c r="BE3049">
        <v>5</v>
      </c>
      <c r="BF3049">
        <v>3</v>
      </c>
      <c r="BG3049">
        <v>600000</v>
      </c>
      <c r="BH3049">
        <v>250000</v>
      </c>
      <c r="BI3049">
        <v>720000</v>
      </c>
      <c r="BK3049" t="str">
        <f t="shared" si="206"/>
        <v>Isuzu D-Max_2563_3000</v>
      </c>
      <c r="BL3049">
        <f t="shared" si="207"/>
        <v>600000</v>
      </c>
      <c r="BM3049">
        <f t="shared" si="208"/>
        <v>250000</v>
      </c>
      <c r="BN3049">
        <f t="shared" si="209"/>
        <v>720000</v>
      </c>
    </row>
    <row r="3050" spans="19:66">
      <c r="S3050" s="279" t="s">
        <v>970</v>
      </c>
      <c r="T3050">
        <v>620000</v>
      </c>
      <c r="U3050">
        <v>250000</v>
      </c>
      <c r="V3050">
        <v>720000</v>
      </c>
      <c r="BA3050" t="s">
        <v>183</v>
      </c>
      <c r="BB3050" t="s">
        <v>184</v>
      </c>
      <c r="BC3050">
        <v>2020</v>
      </c>
      <c r="BD3050">
        <v>2563</v>
      </c>
      <c r="BE3050">
        <v>5</v>
      </c>
      <c r="BF3050">
        <v>3</v>
      </c>
      <c r="BG3050">
        <v>610000</v>
      </c>
      <c r="BH3050">
        <v>250000</v>
      </c>
      <c r="BI3050">
        <v>720000</v>
      </c>
      <c r="BK3050" t="str">
        <f t="shared" si="206"/>
        <v>Isuzu D-Max_2563_3000</v>
      </c>
      <c r="BL3050">
        <f t="shared" si="207"/>
        <v>610000</v>
      </c>
      <c r="BM3050">
        <f t="shared" si="208"/>
        <v>250000</v>
      </c>
      <c r="BN3050">
        <f t="shared" si="209"/>
        <v>720000</v>
      </c>
    </row>
    <row r="3051" spans="19:66">
      <c r="S3051" s="280" t="s">
        <v>970</v>
      </c>
      <c r="T3051">
        <v>630000</v>
      </c>
      <c r="U3051">
        <v>250000</v>
      </c>
      <c r="V3051">
        <v>720000</v>
      </c>
      <c r="BA3051" t="s">
        <v>183</v>
      </c>
      <c r="BB3051" t="s">
        <v>184</v>
      </c>
      <c r="BC3051">
        <v>2020</v>
      </c>
      <c r="BD3051">
        <v>2563</v>
      </c>
      <c r="BE3051">
        <v>5</v>
      </c>
      <c r="BF3051">
        <v>3</v>
      </c>
      <c r="BG3051">
        <v>620000</v>
      </c>
      <c r="BH3051">
        <v>250000</v>
      </c>
      <c r="BI3051">
        <v>720000</v>
      </c>
      <c r="BK3051" t="str">
        <f t="shared" si="206"/>
        <v>Isuzu D-Max_2563_3000</v>
      </c>
      <c r="BL3051">
        <f t="shared" si="207"/>
        <v>620000</v>
      </c>
      <c r="BM3051">
        <f t="shared" si="208"/>
        <v>250000</v>
      </c>
      <c r="BN3051">
        <f t="shared" si="209"/>
        <v>720000</v>
      </c>
    </row>
    <row r="3052" spans="19:66">
      <c r="S3052" s="279" t="s">
        <v>970</v>
      </c>
      <c r="T3052">
        <v>640000</v>
      </c>
      <c r="U3052">
        <v>250000</v>
      </c>
      <c r="V3052">
        <v>720000</v>
      </c>
      <c r="BA3052" t="s">
        <v>183</v>
      </c>
      <c r="BB3052" t="s">
        <v>184</v>
      </c>
      <c r="BC3052">
        <v>2020</v>
      </c>
      <c r="BD3052">
        <v>2563</v>
      </c>
      <c r="BE3052">
        <v>5</v>
      </c>
      <c r="BF3052">
        <v>3</v>
      </c>
      <c r="BG3052">
        <v>630000</v>
      </c>
      <c r="BH3052">
        <v>250000</v>
      </c>
      <c r="BI3052">
        <v>720000</v>
      </c>
      <c r="BK3052" t="str">
        <f t="shared" si="206"/>
        <v>Isuzu D-Max_2563_3000</v>
      </c>
      <c r="BL3052">
        <f t="shared" si="207"/>
        <v>630000</v>
      </c>
      <c r="BM3052">
        <f t="shared" si="208"/>
        <v>250000</v>
      </c>
      <c r="BN3052">
        <f t="shared" si="209"/>
        <v>720000</v>
      </c>
    </row>
    <row r="3053" spans="19:66">
      <c r="S3053" s="279" t="s">
        <v>970</v>
      </c>
      <c r="T3053">
        <v>650000</v>
      </c>
      <c r="U3053">
        <v>250000</v>
      </c>
      <c r="V3053">
        <v>720000</v>
      </c>
      <c r="BA3053" t="s">
        <v>183</v>
      </c>
      <c r="BB3053" t="s">
        <v>184</v>
      </c>
      <c r="BC3053">
        <v>2020</v>
      </c>
      <c r="BD3053">
        <v>2563</v>
      </c>
      <c r="BE3053">
        <v>5</v>
      </c>
      <c r="BF3053">
        <v>3</v>
      </c>
      <c r="BG3053">
        <v>640000</v>
      </c>
      <c r="BH3053">
        <v>250000</v>
      </c>
      <c r="BI3053">
        <v>720000</v>
      </c>
      <c r="BK3053" t="str">
        <f t="shared" si="206"/>
        <v>Isuzu D-Max_2563_3000</v>
      </c>
      <c r="BL3053">
        <f t="shared" si="207"/>
        <v>640000</v>
      </c>
      <c r="BM3053">
        <f t="shared" si="208"/>
        <v>250000</v>
      </c>
      <c r="BN3053">
        <f t="shared" si="209"/>
        <v>720000</v>
      </c>
    </row>
    <row r="3054" spans="19:66">
      <c r="S3054" s="279" t="s">
        <v>970</v>
      </c>
      <c r="T3054">
        <v>660000</v>
      </c>
      <c r="U3054">
        <v>250000</v>
      </c>
      <c r="V3054">
        <v>720000</v>
      </c>
      <c r="BA3054" t="s">
        <v>183</v>
      </c>
      <c r="BB3054" t="s">
        <v>184</v>
      </c>
      <c r="BC3054">
        <v>2020</v>
      </c>
      <c r="BD3054">
        <v>2563</v>
      </c>
      <c r="BE3054">
        <v>5</v>
      </c>
      <c r="BF3054">
        <v>3</v>
      </c>
      <c r="BG3054">
        <v>650000</v>
      </c>
      <c r="BH3054">
        <v>250000</v>
      </c>
      <c r="BI3054">
        <v>720000</v>
      </c>
      <c r="BK3054" t="str">
        <f t="shared" si="206"/>
        <v>Isuzu D-Max_2563_3000</v>
      </c>
      <c r="BL3054">
        <f t="shared" si="207"/>
        <v>650000</v>
      </c>
      <c r="BM3054">
        <f t="shared" si="208"/>
        <v>250000</v>
      </c>
      <c r="BN3054">
        <f t="shared" si="209"/>
        <v>720000</v>
      </c>
    </row>
    <row r="3055" spans="19:66">
      <c r="S3055" s="279" t="s">
        <v>970</v>
      </c>
      <c r="T3055">
        <v>670000</v>
      </c>
      <c r="U3055">
        <v>250000</v>
      </c>
      <c r="V3055">
        <v>720000</v>
      </c>
      <c r="BA3055" t="s">
        <v>183</v>
      </c>
      <c r="BB3055" t="s">
        <v>184</v>
      </c>
      <c r="BC3055">
        <v>2020</v>
      </c>
      <c r="BD3055">
        <v>2563</v>
      </c>
      <c r="BE3055">
        <v>5</v>
      </c>
      <c r="BF3055">
        <v>3</v>
      </c>
      <c r="BG3055">
        <v>660000</v>
      </c>
      <c r="BH3055">
        <v>250000</v>
      </c>
      <c r="BI3055">
        <v>720000</v>
      </c>
      <c r="BK3055" t="str">
        <f t="shared" si="206"/>
        <v>Isuzu D-Max_2563_3000</v>
      </c>
      <c r="BL3055">
        <f t="shared" si="207"/>
        <v>660000</v>
      </c>
      <c r="BM3055">
        <f t="shared" si="208"/>
        <v>250000</v>
      </c>
      <c r="BN3055">
        <f t="shared" si="209"/>
        <v>720000</v>
      </c>
    </row>
    <row r="3056" spans="19:66">
      <c r="S3056" s="279" t="s">
        <v>970</v>
      </c>
      <c r="T3056">
        <v>680000</v>
      </c>
      <c r="U3056">
        <v>250000</v>
      </c>
      <c r="V3056">
        <v>720000</v>
      </c>
      <c r="BA3056" t="s">
        <v>183</v>
      </c>
      <c r="BB3056" t="s">
        <v>184</v>
      </c>
      <c r="BC3056">
        <v>2020</v>
      </c>
      <c r="BD3056">
        <v>2563</v>
      </c>
      <c r="BE3056">
        <v>5</v>
      </c>
      <c r="BF3056">
        <v>3</v>
      </c>
      <c r="BG3056">
        <v>670000</v>
      </c>
      <c r="BH3056">
        <v>250000</v>
      </c>
      <c r="BI3056">
        <v>720000</v>
      </c>
      <c r="BK3056" t="str">
        <f t="shared" si="206"/>
        <v>Isuzu D-Max_2563_3000</v>
      </c>
      <c r="BL3056">
        <f t="shared" si="207"/>
        <v>670000</v>
      </c>
      <c r="BM3056">
        <f t="shared" si="208"/>
        <v>250000</v>
      </c>
      <c r="BN3056">
        <f t="shared" si="209"/>
        <v>720000</v>
      </c>
    </row>
    <row r="3057" spans="19:66">
      <c r="S3057" s="279" t="s">
        <v>970</v>
      </c>
      <c r="T3057">
        <v>690000</v>
      </c>
      <c r="U3057">
        <v>250000</v>
      </c>
      <c r="V3057">
        <v>720000</v>
      </c>
      <c r="BA3057" t="s">
        <v>183</v>
      </c>
      <c r="BB3057" t="s">
        <v>184</v>
      </c>
      <c r="BC3057">
        <v>2020</v>
      </c>
      <c r="BD3057">
        <v>2563</v>
      </c>
      <c r="BE3057">
        <v>5</v>
      </c>
      <c r="BF3057">
        <v>3</v>
      </c>
      <c r="BG3057">
        <v>680000</v>
      </c>
      <c r="BH3057">
        <v>250000</v>
      </c>
      <c r="BI3057">
        <v>720000</v>
      </c>
      <c r="BK3057" t="str">
        <f t="shared" si="206"/>
        <v>Isuzu D-Max_2563_3000</v>
      </c>
      <c r="BL3057">
        <f t="shared" si="207"/>
        <v>680000</v>
      </c>
      <c r="BM3057">
        <f t="shared" si="208"/>
        <v>250000</v>
      </c>
      <c r="BN3057">
        <f t="shared" si="209"/>
        <v>720000</v>
      </c>
    </row>
    <row r="3058" spans="19:66">
      <c r="S3058" s="279" t="s">
        <v>970</v>
      </c>
      <c r="T3058">
        <v>700000</v>
      </c>
      <c r="U3058">
        <v>250000</v>
      </c>
      <c r="V3058">
        <v>720000</v>
      </c>
      <c r="BA3058" t="s">
        <v>183</v>
      </c>
      <c r="BB3058" t="s">
        <v>184</v>
      </c>
      <c r="BC3058">
        <v>2020</v>
      </c>
      <c r="BD3058">
        <v>2563</v>
      </c>
      <c r="BE3058">
        <v>5</v>
      </c>
      <c r="BF3058">
        <v>3</v>
      </c>
      <c r="BG3058">
        <v>690000</v>
      </c>
      <c r="BH3058">
        <v>250000</v>
      </c>
      <c r="BI3058">
        <v>720000</v>
      </c>
      <c r="BK3058" t="str">
        <f t="shared" si="206"/>
        <v>Isuzu D-Max_2563_3000</v>
      </c>
      <c r="BL3058">
        <f t="shared" si="207"/>
        <v>690000</v>
      </c>
      <c r="BM3058">
        <f t="shared" si="208"/>
        <v>250000</v>
      </c>
      <c r="BN3058">
        <f t="shared" si="209"/>
        <v>720000</v>
      </c>
    </row>
    <row r="3059" spans="19:66">
      <c r="S3059" s="279" t="s">
        <v>970</v>
      </c>
      <c r="T3059">
        <v>710000</v>
      </c>
      <c r="U3059">
        <v>250000</v>
      </c>
      <c r="V3059">
        <v>720000</v>
      </c>
      <c r="BA3059" t="s">
        <v>183</v>
      </c>
      <c r="BB3059" t="s">
        <v>184</v>
      </c>
      <c r="BC3059">
        <v>2020</v>
      </c>
      <c r="BD3059">
        <v>2563</v>
      </c>
      <c r="BE3059">
        <v>5</v>
      </c>
      <c r="BF3059">
        <v>3</v>
      </c>
      <c r="BG3059">
        <v>700000</v>
      </c>
      <c r="BH3059">
        <v>250000</v>
      </c>
      <c r="BI3059">
        <v>720000</v>
      </c>
      <c r="BK3059" t="str">
        <f t="shared" si="206"/>
        <v>Isuzu D-Max_2563_3000</v>
      </c>
      <c r="BL3059">
        <f t="shared" si="207"/>
        <v>700000</v>
      </c>
      <c r="BM3059">
        <f t="shared" si="208"/>
        <v>250000</v>
      </c>
      <c r="BN3059">
        <f t="shared" si="209"/>
        <v>720000</v>
      </c>
    </row>
    <row r="3060" spans="19:66">
      <c r="S3060" s="279" t="s">
        <v>970</v>
      </c>
      <c r="T3060">
        <v>720000</v>
      </c>
      <c r="U3060">
        <v>250000</v>
      </c>
      <c r="V3060">
        <v>720000</v>
      </c>
      <c r="BA3060" t="s">
        <v>183</v>
      </c>
      <c r="BB3060" t="s">
        <v>184</v>
      </c>
      <c r="BC3060">
        <v>2020</v>
      </c>
      <c r="BD3060">
        <v>2563</v>
      </c>
      <c r="BE3060">
        <v>5</v>
      </c>
      <c r="BF3060">
        <v>3</v>
      </c>
      <c r="BG3060">
        <v>710000</v>
      </c>
      <c r="BH3060">
        <v>250000</v>
      </c>
      <c r="BI3060">
        <v>720000</v>
      </c>
      <c r="BK3060" t="str">
        <f t="shared" si="206"/>
        <v>Isuzu D-Max_2563_3000</v>
      </c>
      <c r="BL3060">
        <f t="shared" si="207"/>
        <v>710000</v>
      </c>
      <c r="BM3060">
        <f t="shared" si="208"/>
        <v>250000</v>
      </c>
      <c r="BN3060">
        <f t="shared" si="209"/>
        <v>720000</v>
      </c>
    </row>
    <row r="3061" spans="19:66">
      <c r="S3061" s="279" t="s">
        <v>1164</v>
      </c>
      <c r="T3061">
        <v>260000</v>
      </c>
      <c r="U3061">
        <v>260000</v>
      </c>
      <c r="V3061">
        <v>670000</v>
      </c>
      <c r="BA3061" t="s">
        <v>183</v>
      </c>
      <c r="BB3061" t="s">
        <v>184</v>
      </c>
      <c r="BC3061">
        <v>2020</v>
      </c>
      <c r="BD3061">
        <v>2563</v>
      </c>
      <c r="BE3061">
        <v>5</v>
      </c>
      <c r="BF3061">
        <v>3</v>
      </c>
      <c r="BG3061">
        <v>720000</v>
      </c>
      <c r="BH3061">
        <v>250000</v>
      </c>
      <c r="BI3061">
        <v>720000</v>
      </c>
      <c r="BK3061" t="str">
        <f t="shared" si="206"/>
        <v>Isuzu D-Max_2563_3000</v>
      </c>
      <c r="BL3061">
        <f t="shared" si="207"/>
        <v>720000</v>
      </c>
      <c r="BM3061">
        <f t="shared" si="208"/>
        <v>250000</v>
      </c>
      <c r="BN3061">
        <f t="shared" si="209"/>
        <v>720000</v>
      </c>
    </row>
    <row r="3062" spans="19:66">
      <c r="S3062" s="279" t="s">
        <v>1164</v>
      </c>
      <c r="T3062">
        <v>270000</v>
      </c>
      <c r="U3062">
        <v>260000</v>
      </c>
      <c r="V3062">
        <v>670000</v>
      </c>
      <c r="BA3062" t="s">
        <v>183</v>
      </c>
      <c r="BB3062" t="s">
        <v>184</v>
      </c>
      <c r="BC3062">
        <v>2021</v>
      </c>
      <c r="BD3062">
        <v>2564</v>
      </c>
      <c r="BE3062">
        <v>4</v>
      </c>
      <c r="BF3062">
        <v>1.9</v>
      </c>
      <c r="BG3062">
        <v>260000</v>
      </c>
      <c r="BH3062">
        <v>260000</v>
      </c>
      <c r="BI3062">
        <v>670000</v>
      </c>
      <c r="BK3062" t="str">
        <f t="shared" si="206"/>
        <v>Isuzu D-Max_2564_1900</v>
      </c>
      <c r="BL3062">
        <f t="shared" si="207"/>
        <v>260000</v>
      </c>
      <c r="BM3062">
        <f t="shared" si="208"/>
        <v>260000</v>
      </c>
      <c r="BN3062">
        <f t="shared" si="209"/>
        <v>670000</v>
      </c>
    </row>
    <row r="3063" spans="19:66">
      <c r="S3063" s="279" t="s">
        <v>1164</v>
      </c>
      <c r="T3063">
        <v>280000</v>
      </c>
      <c r="U3063">
        <v>260000</v>
      </c>
      <c r="V3063">
        <v>670000</v>
      </c>
      <c r="BA3063" t="s">
        <v>183</v>
      </c>
      <c r="BB3063" t="s">
        <v>184</v>
      </c>
      <c r="BC3063">
        <v>2021</v>
      </c>
      <c r="BD3063">
        <v>2564</v>
      </c>
      <c r="BE3063">
        <v>4</v>
      </c>
      <c r="BF3063">
        <v>1.9</v>
      </c>
      <c r="BG3063">
        <v>270000</v>
      </c>
      <c r="BH3063">
        <v>260000</v>
      </c>
      <c r="BI3063">
        <v>670000</v>
      </c>
      <c r="BK3063" t="str">
        <f t="shared" si="206"/>
        <v>Isuzu D-Max_2564_1900</v>
      </c>
      <c r="BL3063">
        <f t="shared" si="207"/>
        <v>270000</v>
      </c>
      <c r="BM3063">
        <f t="shared" si="208"/>
        <v>260000</v>
      </c>
      <c r="BN3063">
        <f t="shared" si="209"/>
        <v>670000</v>
      </c>
    </row>
    <row r="3064" spans="19:66">
      <c r="S3064" s="279" t="s">
        <v>1164</v>
      </c>
      <c r="T3064">
        <v>290000</v>
      </c>
      <c r="U3064">
        <v>260000</v>
      </c>
      <c r="V3064">
        <v>670000</v>
      </c>
      <c r="BA3064" t="s">
        <v>183</v>
      </c>
      <c r="BB3064" t="s">
        <v>184</v>
      </c>
      <c r="BC3064">
        <v>2021</v>
      </c>
      <c r="BD3064">
        <v>2564</v>
      </c>
      <c r="BE3064">
        <v>4</v>
      </c>
      <c r="BF3064">
        <v>1.9</v>
      </c>
      <c r="BG3064">
        <v>280000</v>
      </c>
      <c r="BH3064">
        <v>260000</v>
      </c>
      <c r="BI3064">
        <v>670000</v>
      </c>
      <c r="BK3064" t="str">
        <f t="shared" si="206"/>
        <v>Isuzu D-Max_2564_1900</v>
      </c>
      <c r="BL3064">
        <f t="shared" si="207"/>
        <v>280000</v>
      </c>
      <c r="BM3064">
        <f t="shared" si="208"/>
        <v>260000</v>
      </c>
      <c r="BN3064">
        <f t="shared" si="209"/>
        <v>670000</v>
      </c>
    </row>
    <row r="3065" spans="19:66">
      <c r="S3065" s="279" t="s">
        <v>1164</v>
      </c>
      <c r="T3065">
        <v>300000</v>
      </c>
      <c r="U3065">
        <v>260000</v>
      </c>
      <c r="V3065">
        <v>670000</v>
      </c>
      <c r="BA3065" t="s">
        <v>183</v>
      </c>
      <c r="BB3065" t="s">
        <v>184</v>
      </c>
      <c r="BC3065">
        <v>2021</v>
      </c>
      <c r="BD3065">
        <v>2564</v>
      </c>
      <c r="BE3065">
        <v>4</v>
      </c>
      <c r="BF3065">
        <v>1.9</v>
      </c>
      <c r="BG3065">
        <v>290000</v>
      </c>
      <c r="BH3065">
        <v>260000</v>
      </c>
      <c r="BI3065">
        <v>670000</v>
      </c>
      <c r="BK3065" t="str">
        <f t="shared" si="206"/>
        <v>Isuzu D-Max_2564_1900</v>
      </c>
      <c r="BL3065">
        <f t="shared" si="207"/>
        <v>290000</v>
      </c>
      <c r="BM3065">
        <f t="shared" si="208"/>
        <v>260000</v>
      </c>
      <c r="BN3065">
        <f t="shared" si="209"/>
        <v>670000</v>
      </c>
    </row>
    <row r="3066" spans="19:66">
      <c r="S3066" s="279" t="s">
        <v>1164</v>
      </c>
      <c r="T3066">
        <v>310000</v>
      </c>
      <c r="U3066">
        <v>260000</v>
      </c>
      <c r="V3066">
        <v>670000</v>
      </c>
      <c r="BA3066" t="s">
        <v>183</v>
      </c>
      <c r="BB3066" t="s">
        <v>184</v>
      </c>
      <c r="BC3066">
        <v>2021</v>
      </c>
      <c r="BD3066">
        <v>2564</v>
      </c>
      <c r="BE3066">
        <v>4</v>
      </c>
      <c r="BF3066">
        <v>1.9</v>
      </c>
      <c r="BG3066">
        <v>300000</v>
      </c>
      <c r="BH3066">
        <v>260000</v>
      </c>
      <c r="BI3066">
        <v>670000</v>
      </c>
      <c r="BK3066" t="str">
        <f t="shared" si="206"/>
        <v>Isuzu D-Max_2564_1900</v>
      </c>
      <c r="BL3066">
        <f t="shared" si="207"/>
        <v>300000</v>
      </c>
      <c r="BM3066">
        <f t="shared" si="208"/>
        <v>260000</v>
      </c>
      <c r="BN3066">
        <f t="shared" si="209"/>
        <v>670000</v>
      </c>
    </row>
    <row r="3067" spans="19:66">
      <c r="S3067" s="279" t="s">
        <v>1164</v>
      </c>
      <c r="T3067">
        <v>320000</v>
      </c>
      <c r="U3067">
        <v>260000</v>
      </c>
      <c r="V3067">
        <v>670000</v>
      </c>
      <c r="BA3067" t="s">
        <v>183</v>
      </c>
      <c r="BB3067" t="s">
        <v>184</v>
      </c>
      <c r="BC3067">
        <v>2021</v>
      </c>
      <c r="BD3067">
        <v>2564</v>
      </c>
      <c r="BE3067">
        <v>4</v>
      </c>
      <c r="BF3067">
        <v>1.9</v>
      </c>
      <c r="BG3067">
        <v>310000</v>
      </c>
      <c r="BH3067">
        <v>260000</v>
      </c>
      <c r="BI3067">
        <v>670000</v>
      </c>
      <c r="BK3067" t="str">
        <f t="shared" si="206"/>
        <v>Isuzu D-Max_2564_1900</v>
      </c>
      <c r="BL3067">
        <f t="shared" si="207"/>
        <v>310000</v>
      </c>
      <c r="BM3067">
        <f t="shared" si="208"/>
        <v>260000</v>
      </c>
      <c r="BN3067">
        <f t="shared" si="209"/>
        <v>670000</v>
      </c>
    </row>
    <row r="3068" spans="19:66">
      <c r="S3068" s="279" t="s">
        <v>1164</v>
      </c>
      <c r="T3068">
        <v>330000</v>
      </c>
      <c r="U3068">
        <v>260000</v>
      </c>
      <c r="V3068">
        <v>670000</v>
      </c>
      <c r="BA3068" t="s">
        <v>183</v>
      </c>
      <c r="BB3068" t="s">
        <v>184</v>
      </c>
      <c r="BC3068">
        <v>2021</v>
      </c>
      <c r="BD3068">
        <v>2564</v>
      </c>
      <c r="BE3068">
        <v>4</v>
      </c>
      <c r="BF3068">
        <v>1.9</v>
      </c>
      <c r="BG3068">
        <v>320000</v>
      </c>
      <c r="BH3068">
        <v>260000</v>
      </c>
      <c r="BI3068">
        <v>670000</v>
      </c>
      <c r="BK3068" t="str">
        <f t="shared" si="206"/>
        <v>Isuzu D-Max_2564_1900</v>
      </c>
      <c r="BL3068">
        <f t="shared" si="207"/>
        <v>320000</v>
      </c>
      <c r="BM3068">
        <f t="shared" si="208"/>
        <v>260000</v>
      </c>
      <c r="BN3068">
        <f t="shared" si="209"/>
        <v>670000</v>
      </c>
    </row>
    <row r="3069" spans="19:66">
      <c r="S3069" s="279" t="s">
        <v>1164</v>
      </c>
      <c r="T3069">
        <v>340000</v>
      </c>
      <c r="U3069">
        <v>260000</v>
      </c>
      <c r="V3069">
        <v>670000</v>
      </c>
      <c r="BA3069" t="s">
        <v>183</v>
      </c>
      <c r="BB3069" t="s">
        <v>184</v>
      </c>
      <c r="BC3069">
        <v>2021</v>
      </c>
      <c r="BD3069">
        <v>2564</v>
      </c>
      <c r="BE3069">
        <v>4</v>
      </c>
      <c r="BF3069">
        <v>1.9</v>
      </c>
      <c r="BG3069">
        <v>330000</v>
      </c>
      <c r="BH3069">
        <v>260000</v>
      </c>
      <c r="BI3069">
        <v>670000</v>
      </c>
      <c r="BK3069" t="str">
        <f t="shared" si="206"/>
        <v>Isuzu D-Max_2564_1900</v>
      </c>
      <c r="BL3069">
        <f t="shared" si="207"/>
        <v>330000</v>
      </c>
      <c r="BM3069">
        <f t="shared" si="208"/>
        <v>260000</v>
      </c>
      <c r="BN3069">
        <f t="shared" si="209"/>
        <v>670000</v>
      </c>
    </row>
    <row r="3070" spans="19:66">
      <c r="S3070" s="279" t="s">
        <v>1164</v>
      </c>
      <c r="T3070">
        <v>350000</v>
      </c>
      <c r="U3070">
        <v>260000</v>
      </c>
      <c r="V3070">
        <v>670000</v>
      </c>
      <c r="BA3070" t="s">
        <v>183</v>
      </c>
      <c r="BB3070" t="s">
        <v>184</v>
      </c>
      <c r="BC3070">
        <v>2021</v>
      </c>
      <c r="BD3070">
        <v>2564</v>
      </c>
      <c r="BE3070">
        <v>4</v>
      </c>
      <c r="BF3070">
        <v>1.9</v>
      </c>
      <c r="BG3070">
        <v>340000</v>
      </c>
      <c r="BH3070">
        <v>260000</v>
      </c>
      <c r="BI3070">
        <v>670000</v>
      </c>
      <c r="BK3070" t="str">
        <f t="shared" si="206"/>
        <v>Isuzu D-Max_2564_1900</v>
      </c>
      <c r="BL3070">
        <f t="shared" si="207"/>
        <v>340000</v>
      </c>
      <c r="BM3070">
        <f t="shared" si="208"/>
        <v>260000</v>
      </c>
      <c r="BN3070">
        <f t="shared" si="209"/>
        <v>670000</v>
      </c>
    </row>
    <row r="3071" spans="19:66">
      <c r="S3071" s="279" t="s">
        <v>1164</v>
      </c>
      <c r="T3071">
        <v>360000</v>
      </c>
      <c r="U3071">
        <v>260000</v>
      </c>
      <c r="V3071">
        <v>670000</v>
      </c>
      <c r="BA3071" t="s">
        <v>183</v>
      </c>
      <c r="BB3071" t="s">
        <v>184</v>
      </c>
      <c r="BC3071">
        <v>2021</v>
      </c>
      <c r="BD3071">
        <v>2564</v>
      </c>
      <c r="BE3071">
        <v>4</v>
      </c>
      <c r="BF3071">
        <v>1.9</v>
      </c>
      <c r="BG3071">
        <v>350000</v>
      </c>
      <c r="BH3071">
        <v>260000</v>
      </c>
      <c r="BI3071">
        <v>670000</v>
      </c>
      <c r="BK3071" t="str">
        <f t="shared" si="206"/>
        <v>Isuzu D-Max_2564_1900</v>
      </c>
      <c r="BL3071">
        <f t="shared" si="207"/>
        <v>350000</v>
      </c>
      <c r="BM3071">
        <f t="shared" si="208"/>
        <v>260000</v>
      </c>
      <c r="BN3071">
        <f t="shared" si="209"/>
        <v>670000</v>
      </c>
    </row>
    <row r="3072" spans="19:66">
      <c r="S3072" s="280" t="s">
        <v>1164</v>
      </c>
      <c r="T3072">
        <v>370000</v>
      </c>
      <c r="U3072">
        <v>260000</v>
      </c>
      <c r="V3072">
        <v>670000</v>
      </c>
      <c r="BA3072" t="s">
        <v>183</v>
      </c>
      <c r="BB3072" t="s">
        <v>184</v>
      </c>
      <c r="BC3072">
        <v>2021</v>
      </c>
      <c r="BD3072">
        <v>2564</v>
      </c>
      <c r="BE3072">
        <v>4</v>
      </c>
      <c r="BF3072">
        <v>1.9</v>
      </c>
      <c r="BG3072">
        <v>360000</v>
      </c>
      <c r="BH3072">
        <v>260000</v>
      </c>
      <c r="BI3072">
        <v>670000</v>
      </c>
      <c r="BK3072" t="str">
        <f t="shared" si="206"/>
        <v>Isuzu D-Max_2564_1900</v>
      </c>
      <c r="BL3072">
        <f t="shared" si="207"/>
        <v>360000</v>
      </c>
      <c r="BM3072">
        <f t="shared" si="208"/>
        <v>260000</v>
      </c>
      <c r="BN3072">
        <f t="shared" si="209"/>
        <v>670000</v>
      </c>
    </row>
    <row r="3073" spans="19:66">
      <c r="S3073" s="279" t="s">
        <v>1164</v>
      </c>
      <c r="T3073">
        <v>380000</v>
      </c>
      <c r="U3073">
        <v>260000</v>
      </c>
      <c r="V3073">
        <v>670000</v>
      </c>
      <c r="BA3073" t="s">
        <v>183</v>
      </c>
      <c r="BB3073" t="s">
        <v>184</v>
      </c>
      <c r="BC3073">
        <v>2021</v>
      </c>
      <c r="BD3073">
        <v>2564</v>
      </c>
      <c r="BE3073">
        <v>4</v>
      </c>
      <c r="BF3073">
        <v>1.9</v>
      </c>
      <c r="BG3073">
        <v>370000</v>
      </c>
      <c r="BH3073">
        <v>260000</v>
      </c>
      <c r="BI3073">
        <v>670000</v>
      </c>
      <c r="BK3073" t="str">
        <f t="shared" si="206"/>
        <v>Isuzu D-Max_2564_1900</v>
      </c>
      <c r="BL3073">
        <f t="shared" si="207"/>
        <v>370000</v>
      </c>
      <c r="BM3073">
        <f t="shared" si="208"/>
        <v>260000</v>
      </c>
      <c r="BN3073">
        <f t="shared" si="209"/>
        <v>670000</v>
      </c>
    </row>
    <row r="3074" spans="19:66">
      <c r="S3074" s="279" t="s">
        <v>1164</v>
      </c>
      <c r="T3074">
        <v>390000</v>
      </c>
      <c r="U3074">
        <v>260000</v>
      </c>
      <c r="V3074">
        <v>670000</v>
      </c>
      <c r="BA3074" t="s">
        <v>183</v>
      </c>
      <c r="BB3074" t="s">
        <v>184</v>
      </c>
      <c r="BC3074">
        <v>2021</v>
      </c>
      <c r="BD3074">
        <v>2564</v>
      </c>
      <c r="BE3074">
        <v>4</v>
      </c>
      <c r="BF3074">
        <v>1.9</v>
      </c>
      <c r="BG3074">
        <v>380000</v>
      </c>
      <c r="BH3074">
        <v>260000</v>
      </c>
      <c r="BI3074">
        <v>670000</v>
      </c>
      <c r="BK3074" t="str">
        <f t="shared" si="206"/>
        <v>Isuzu D-Max_2564_1900</v>
      </c>
      <c r="BL3074">
        <f t="shared" si="207"/>
        <v>380000</v>
      </c>
      <c r="BM3074">
        <f t="shared" si="208"/>
        <v>260000</v>
      </c>
      <c r="BN3074">
        <f t="shared" si="209"/>
        <v>670000</v>
      </c>
    </row>
    <row r="3075" spans="19:66">
      <c r="S3075" s="279" t="s">
        <v>1164</v>
      </c>
      <c r="T3075">
        <v>400000</v>
      </c>
      <c r="U3075">
        <v>260000</v>
      </c>
      <c r="V3075">
        <v>670000</v>
      </c>
      <c r="BA3075" t="s">
        <v>183</v>
      </c>
      <c r="BB3075" t="s">
        <v>184</v>
      </c>
      <c r="BC3075">
        <v>2021</v>
      </c>
      <c r="BD3075">
        <v>2564</v>
      </c>
      <c r="BE3075">
        <v>4</v>
      </c>
      <c r="BF3075">
        <v>1.9</v>
      </c>
      <c r="BG3075">
        <v>390000</v>
      </c>
      <c r="BH3075">
        <v>260000</v>
      </c>
      <c r="BI3075">
        <v>670000</v>
      </c>
      <c r="BK3075" t="str">
        <f t="shared" ref="BK3075:BK3138" si="210">BA3075&amp;" "&amp;BB3075&amp;"_"&amp;BD3075&amp;"_"&amp;BF3075*1000</f>
        <v>Isuzu D-Max_2564_1900</v>
      </c>
      <c r="BL3075">
        <f t="shared" ref="BL3075:BL3138" si="211">BG3075</f>
        <v>390000</v>
      </c>
      <c r="BM3075">
        <f t="shared" ref="BM3075:BM3138" si="212">BH3075</f>
        <v>260000</v>
      </c>
      <c r="BN3075">
        <f t="shared" ref="BN3075:BN3138" si="213">BI3075</f>
        <v>670000</v>
      </c>
    </row>
    <row r="3076" spans="19:66">
      <c r="S3076" s="279" t="s">
        <v>1164</v>
      </c>
      <c r="T3076">
        <v>410000</v>
      </c>
      <c r="U3076">
        <v>260000</v>
      </c>
      <c r="V3076">
        <v>670000</v>
      </c>
      <c r="BA3076" t="s">
        <v>183</v>
      </c>
      <c r="BB3076" t="s">
        <v>184</v>
      </c>
      <c r="BC3076">
        <v>2021</v>
      </c>
      <c r="BD3076">
        <v>2564</v>
      </c>
      <c r="BE3076">
        <v>4</v>
      </c>
      <c r="BF3076">
        <v>1.9</v>
      </c>
      <c r="BG3076">
        <v>400000</v>
      </c>
      <c r="BH3076">
        <v>260000</v>
      </c>
      <c r="BI3076">
        <v>670000</v>
      </c>
      <c r="BK3076" t="str">
        <f t="shared" si="210"/>
        <v>Isuzu D-Max_2564_1900</v>
      </c>
      <c r="BL3076">
        <f t="shared" si="211"/>
        <v>400000</v>
      </c>
      <c r="BM3076">
        <f t="shared" si="212"/>
        <v>260000</v>
      </c>
      <c r="BN3076">
        <f t="shared" si="213"/>
        <v>670000</v>
      </c>
    </row>
    <row r="3077" spans="19:66">
      <c r="S3077" s="279" t="s">
        <v>1164</v>
      </c>
      <c r="T3077">
        <v>420000</v>
      </c>
      <c r="U3077">
        <v>260000</v>
      </c>
      <c r="V3077">
        <v>670000</v>
      </c>
      <c r="BA3077" t="s">
        <v>183</v>
      </c>
      <c r="BB3077" t="s">
        <v>184</v>
      </c>
      <c r="BC3077">
        <v>2021</v>
      </c>
      <c r="BD3077">
        <v>2564</v>
      </c>
      <c r="BE3077">
        <v>4</v>
      </c>
      <c r="BF3077">
        <v>1.9</v>
      </c>
      <c r="BG3077">
        <v>410000</v>
      </c>
      <c r="BH3077">
        <v>260000</v>
      </c>
      <c r="BI3077">
        <v>670000</v>
      </c>
      <c r="BK3077" t="str">
        <f t="shared" si="210"/>
        <v>Isuzu D-Max_2564_1900</v>
      </c>
      <c r="BL3077">
        <f t="shared" si="211"/>
        <v>410000</v>
      </c>
      <c r="BM3077">
        <f t="shared" si="212"/>
        <v>260000</v>
      </c>
      <c r="BN3077">
        <f t="shared" si="213"/>
        <v>670000</v>
      </c>
    </row>
    <row r="3078" spans="19:66">
      <c r="S3078" s="279" t="s">
        <v>1164</v>
      </c>
      <c r="T3078">
        <v>430000</v>
      </c>
      <c r="U3078">
        <v>260000</v>
      </c>
      <c r="V3078">
        <v>670000</v>
      </c>
      <c r="BA3078" t="s">
        <v>183</v>
      </c>
      <c r="BB3078" t="s">
        <v>184</v>
      </c>
      <c r="BC3078">
        <v>2021</v>
      </c>
      <c r="BD3078">
        <v>2564</v>
      </c>
      <c r="BE3078">
        <v>4</v>
      </c>
      <c r="BF3078">
        <v>1.9</v>
      </c>
      <c r="BG3078">
        <v>420000</v>
      </c>
      <c r="BH3078">
        <v>260000</v>
      </c>
      <c r="BI3078">
        <v>670000</v>
      </c>
      <c r="BK3078" t="str">
        <f t="shared" si="210"/>
        <v>Isuzu D-Max_2564_1900</v>
      </c>
      <c r="BL3078">
        <f t="shared" si="211"/>
        <v>420000</v>
      </c>
      <c r="BM3078">
        <f t="shared" si="212"/>
        <v>260000</v>
      </c>
      <c r="BN3078">
        <f t="shared" si="213"/>
        <v>670000</v>
      </c>
    </row>
    <row r="3079" spans="19:66">
      <c r="S3079" s="279" t="s">
        <v>1164</v>
      </c>
      <c r="T3079">
        <v>440000</v>
      </c>
      <c r="U3079">
        <v>260000</v>
      </c>
      <c r="V3079">
        <v>670000</v>
      </c>
      <c r="BA3079" t="s">
        <v>183</v>
      </c>
      <c r="BB3079" t="s">
        <v>184</v>
      </c>
      <c r="BC3079">
        <v>2021</v>
      </c>
      <c r="BD3079">
        <v>2564</v>
      </c>
      <c r="BE3079">
        <v>4</v>
      </c>
      <c r="BF3079">
        <v>1.9</v>
      </c>
      <c r="BG3079">
        <v>430000</v>
      </c>
      <c r="BH3079">
        <v>260000</v>
      </c>
      <c r="BI3079">
        <v>670000</v>
      </c>
      <c r="BK3079" t="str">
        <f t="shared" si="210"/>
        <v>Isuzu D-Max_2564_1900</v>
      </c>
      <c r="BL3079">
        <f t="shared" si="211"/>
        <v>430000</v>
      </c>
      <c r="BM3079">
        <f t="shared" si="212"/>
        <v>260000</v>
      </c>
      <c r="BN3079">
        <f t="shared" si="213"/>
        <v>670000</v>
      </c>
    </row>
    <row r="3080" spans="19:66">
      <c r="S3080" s="279" t="s">
        <v>1164</v>
      </c>
      <c r="T3080">
        <v>450000</v>
      </c>
      <c r="U3080">
        <v>260000</v>
      </c>
      <c r="V3080">
        <v>670000</v>
      </c>
      <c r="BA3080" t="s">
        <v>183</v>
      </c>
      <c r="BB3080" t="s">
        <v>184</v>
      </c>
      <c r="BC3080">
        <v>2021</v>
      </c>
      <c r="BD3080">
        <v>2564</v>
      </c>
      <c r="BE3080">
        <v>4</v>
      </c>
      <c r="BF3080">
        <v>1.9</v>
      </c>
      <c r="BG3080">
        <v>440000</v>
      </c>
      <c r="BH3080">
        <v>260000</v>
      </c>
      <c r="BI3080">
        <v>670000</v>
      </c>
      <c r="BK3080" t="str">
        <f t="shared" si="210"/>
        <v>Isuzu D-Max_2564_1900</v>
      </c>
      <c r="BL3080">
        <f t="shared" si="211"/>
        <v>440000</v>
      </c>
      <c r="BM3080">
        <f t="shared" si="212"/>
        <v>260000</v>
      </c>
      <c r="BN3080">
        <f t="shared" si="213"/>
        <v>670000</v>
      </c>
    </row>
    <row r="3081" spans="19:66">
      <c r="S3081" s="279" t="s">
        <v>1164</v>
      </c>
      <c r="T3081">
        <v>460000</v>
      </c>
      <c r="U3081">
        <v>260000</v>
      </c>
      <c r="V3081">
        <v>670000</v>
      </c>
      <c r="BA3081" t="s">
        <v>183</v>
      </c>
      <c r="BB3081" t="s">
        <v>184</v>
      </c>
      <c r="BC3081">
        <v>2021</v>
      </c>
      <c r="BD3081">
        <v>2564</v>
      </c>
      <c r="BE3081">
        <v>4</v>
      </c>
      <c r="BF3081">
        <v>1.9</v>
      </c>
      <c r="BG3081">
        <v>450000</v>
      </c>
      <c r="BH3081">
        <v>260000</v>
      </c>
      <c r="BI3081">
        <v>670000</v>
      </c>
      <c r="BK3081" t="str">
        <f t="shared" si="210"/>
        <v>Isuzu D-Max_2564_1900</v>
      </c>
      <c r="BL3081">
        <f t="shared" si="211"/>
        <v>450000</v>
      </c>
      <c r="BM3081">
        <f t="shared" si="212"/>
        <v>260000</v>
      </c>
      <c r="BN3081">
        <f t="shared" si="213"/>
        <v>670000</v>
      </c>
    </row>
    <row r="3082" spans="19:66">
      <c r="S3082" s="279" t="s">
        <v>1164</v>
      </c>
      <c r="T3082">
        <v>470000</v>
      </c>
      <c r="U3082">
        <v>260000</v>
      </c>
      <c r="V3082">
        <v>670000</v>
      </c>
      <c r="BA3082" t="s">
        <v>183</v>
      </c>
      <c r="BB3082" t="s">
        <v>184</v>
      </c>
      <c r="BC3082">
        <v>2021</v>
      </c>
      <c r="BD3082">
        <v>2564</v>
      </c>
      <c r="BE3082">
        <v>4</v>
      </c>
      <c r="BF3082">
        <v>1.9</v>
      </c>
      <c r="BG3082">
        <v>460000</v>
      </c>
      <c r="BH3082">
        <v>260000</v>
      </c>
      <c r="BI3082">
        <v>670000</v>
      </c>
      <c r="BK3082" t="str">
        <f t="shared" si="210"/>
        <v>Isuzu D-Max_2564_1900</v>
      </c>
      <c r="BL3082">
        <f t="shared" si="211"/>
        <v>460000</v>
      </c>
      <c r="BM3082">
        <f t="shared" si="212"/>
        <v>260000</v>
      </c>
      <c r="BN3082">
        <f t="shared" si="213"/>
        <v>670000</v>
      </c>
    </row>
    <row r="3083" spans="19:66">
      <c r="S3083" s="279" t="s">
        <v>1164</v>
      </c>
      <c r="T3083">
        <v>480000</v>
      </c>
      <c r="U3083">
        <v>260000</v>
      </c>
      <c r="V3083">
        <v>670000</v>
      </c>
      <c r="BA3083" t="s">
        <v>183</v>
      </c>
      <c r="BB3083" t="s">
        <v>184</v>
      </c>
      <c r="BC3083">
        <v>2021</v>
      </c>
      <c r="BD3083">
        <v>2564</v>
      </c>
      <c r="BE3083">
        <v>4</v>
      </c>
      <c r="BF3083">
        <v>1.9</v>
      </c>
      <c r="BG3083">
        <v>470000</v>
      </c>
      <c r="BH3083">
        <v>260000</v>
      </c>
      <c r="BI3083">
        <v>670000</v>
      </c>
      <c r="BK3083" t="str">
        <f t="shared" si="210"/>
        <v>Isuzu D-Max_2564_1900</v>
      </c>
      <c r="BL3083">
        <f t="shared" si="211"/>
        <v>470000</v>
      </c>
      <c r="BM3083">
        <f t="shared" si="212"/>
        <v>260000</v>
      </c>
      <c r="BN3083">
        <f t="shared" si="213"/>
        <v>670000</v>
      </c>
    </row>
    <row r="3084" spans="19:66">
      <c r="S3084" s="279" t="s">
        <v>1164</v>
      </c>
      <c r="T3084">
        <v>490000</v>
      </c>
      <c r="U3084">
        <v>260000</v>
      </c>
      <c r="V3084">
        <v>670000</v>
      </c>
      <c r="BA3084" t="s">
        <v>183</v>
      </c>
      <c r="BB3084" t="s">
        <v>184</v>
      </c>
      <c r="BC3084">
        <v>2021</v>
      </c>
      <c r="BD3084">
        <v>2564</v>
      </c>
      <c r="BE3084">
        <v>4</v>
      </c>
      <c r="BF3084">
        <v>1.9</v>
      </c>
      <c r="BG3084">
        <v>480000</v>
      </c>
      <c r="BH3084">
        <v>260000</v>
      </c>
      <c r="BI3084">
        <v>670000</v>
      </c>
      <c r="BK3084" t="str">
        <f t="shared" si="210"/>
        <v>Isuzu D-Max_2564_1900</v>
      </c>
      <c r="BL3084">
        <f t="shared" si="211"/>
        <v>480000</v>
      </c>
      <c r="BM3084">
        <f t="shared" si="212"/>
        <v>260000</v>
      </c>
      <c r="BN3084">
        <f t="shared" si="213"/>
        <v>670000</v>
      </c>
    </row>
    <row r="3085" spans="19:66">
      <c r="S3085" s="279" t="s">
        <v>1164</v>
      </c>
      <c r="T3085">
        <v>500000</v>
      </c>
      <c r="U3085">
        <v>260000</v>
      </c>
      <c r="V3085">
        <v>670000</v>
      </c>
      <c r="BA3085" t="s">
        <v>183</v>
      </c>
      <c r="BB3085" t="s">
        <v>184</v>
      </c>
      <c r="BC3085">
        <v>2021</v>
      </c>
      <c r="BD3085">
        <v>2564</v>
      </c>
      <c r="BE3085">
        <v>4</v>
      </c>
      <c r="BF3085">
        <v>1.9</v>
      </c>
      <c r="BG3085">
        <v>490000</v>
      </c>
      <c r="BH3085">
        <v>260000</v>
      </c>
      <c r="BI3085">
        <v>670000</v>
      </c>
      <c r="BK3085" t="str">
        <f t="shared" si="210"/>
        <v>Isuzu D-Max_2564_1900</v>
      </c>
      <c r="BL3085">
        <f t="shared" si="211"/>
        <v>490000</v>
      </c>
      <c r="BM3085">
        <f t="shared" si="212"/>
        <v>260000</v>
      </c>
      <c r="BN3085">
        <f t="shared" si="213"/>
        <v>670000</v>
      </c>
    </row>
    <row r="3086" spans="19:66">
      <c r="S3086" s="279" t="s">
        <v>1164</v>
      </c>
      <c r="T3086">
        <v>510000</v>
      </c>
      <c r="U3086">
        <v>260000</v>
      </c>
      <c r="V3086">
        <v>670000</v>
      </c>
      <c r="BA3086" t="s">
        <v>183</v>
      </c>
      <c r="BB3086" t="s">
        <v>184</v>
      </c>
      <c r="BC3086">
        <v>2021</v>
      </c>
      <c r="BD3086">
        <v>2564</v>
      </c>
      <c r="BE3086">
        <v>4</v>
      </c>
      <c r="BF3086">
        <v>1.9</v>
      </c>
      <c r="BG3086">
        <v>500000</v>
      </c>
      <c r="BH3086">
        <v>260000</v>
      </c>
      <c r="BI3086">
        <v>670000</v>
      </c>
      <c r="BK3086" t="str">
        <f t="shared" si="210"/>
        <v>Isuzu D-Max_2564_1900</v>
      </c>
      <c r="BL3086">
        <f t="shared" si="211"/>
        <v>500000</v>
      </c>
      <c r="BM3086">
        <f t="shared" si="212"/>
        <v>260000</v>
      </c>
      <c r="BN3086">
        <f t="shared" si="213"/>
        <v>670000</v>
      </c>
    </row>
    <row r="3087" spans="19:66">
      <c r="S3087" s="279" t="s">
        <v>1164</v>
      </c>
      <c r="T3087">
        <v>520000</v>
      </c>
      <c r="U3087">
        <v>260000</v>
      </c>
      <c r="V3087">
        <v>670000</v>
      </c>
      <c r="BA3087" t="s">
        <v>183</v>
      </c>
      <c r="BB3087" t="s">
        <v>184</v>
      </c>
      <c r="BC3087">
        <v>2021</v>
      </c>
      <c r="BD3087">
        <v>2564</v>
      </c>
      <c r="BE3087">
        <v>4</v>
      </c>
      <c r="BF3087">
        <v>1.9</v>
      </c>
      <c r="BG3087">
        <v>510000</v>
      </c>
      <c r="BH3087">
        <v>260000</v>
      </c>
      <c r="BI3087">
        <v>670000</v>
      </c>
      <c r="BK3087" t="str">
        <f t="shared" si="210"/>
        <v>Isuzu D-Max_2564_1900</v>
      </c>
      <c r="BL3087">
        <f t="shared" si="211"/>
        <v>510000</v>
      </c>
      <c r="BM3087">
        <f t="shared" si="212"/>
        <v>260000</v>
      </c>
      <c r="BN3087">
        <f t="shared" si="213"/>
        <v>670000</v>
      </c>
    </row>
    <row r="3088" spans="19:66">
      <c r="S3088" s="279" t="s">
        <v>1164</v>
      </c>
      <c r="T3088">
        <v>530000</v>
      </c>
      <c r="U3088">
        <v>260000</v>
      </c>
      <c r="V3088">
        <v>670000</v>
      </c>
      <c r="BA3088" t="s">
        <v>183</v>
      </c>
      <c r="BB3088" t="s">
        <v>184</v>
      </c>
      <c r="BC3088">
        <v>2021</v>
      </c>
      <c r="BD3088">
        <v>2564</v>
      </c>
      <c r="BE3088">
        <v>4</v>
      </c>
      <c r="BF3088">
        <v>1.9</v>
      </c>
      <c r="BG3088">
        <v>520000</v>
      </c>
      <c r="BH3088">
        <v>260000</v>
      </c>
      <c r="BI3088">
        <v>670000</v>
      </c>
      <c r="BK3088" t="str">
        <f t="shared" si="210"/>
        <v>Isuzu D-Max_2564_1900</v>
      </c>
      <c r="BL3088">
        <f t="shared" si="211"/>
        <v>520000</v>
      </c>
      <c r="BM3088">
        <f t="shared" si="212"/>
        <v>260000</v>
      </c>
      <c r="BN3088">
        <f t="shared" si="213"/>
        <v>670000</v>
      </c>
    </row>
    <row r="3089" spans="19:66">
      <c r="S3089" s="279" t="s">
        <v>1164</v>
      </c>
      <c r="T3089">
        <v>540000</v>
      </c>
      <c r="U3089">
        <v>260000</v>
      </c>
      <c r="V3089">
        <v>670000</v>
      </c>
      <c r="BA3089" t="s">
        <v>183</v>
      </c>
      <c r="BB3089" t="s">
        <v>184</v>
      </c>
      <c r="BC3089">
        <v>2021</v>
      </c>
      <c r="BD3089">
        <v>2564</v>
      </c>
      <c r="BE3089">
        <v>4</v>
      </c>
      <c r="BF3089">
        <v>1.9</v>
      </c>
      <c r="BG3089">
        <v>530000</v>
      </c>
      <c r="BH3089">
        <v>260000</v>
      </c>
      <c r="BI3089">
        <v>670000</v>
      </c>
      <c r="BK3089" t="str">
        <f t="shared" si="210"/>
        <v>Isuzu D-Max_2564_1900</v>
      </c>
      <c r="BL3089">
        <f t="shared" si="211"/>
        <v>530000</v>
      </c>
      <c r="BM3089">
        <f t="shared" si="212"/>
        <v>260000</v>
      </c>
      <c r="BN3089">
        <f t="shared" si="213"/>
        <v>670000</v>
      </c>
    </row>
    <row r="3090" spans="19:66">
      <c r="S3090" s="279" t="s">
        <v>1164</v>
      </c>
      <c r="T3090">
        <v>550000</v>
      </c>
      <c r="U3090">
        <v>260000</v>
      </c>
      <c r="V3090">
        <v>670000</v>
      </c>
      <c r="BA3090" t="s">
        <v>183</v>
      </c>
      <c r="BB3090" t="s">
        <v>184</v>
      </c>
      <c r="BC3090">
        <v>2021</v>
      </c>
      <c r="BD3090">
        <v>2564</v>
      </c>
      <c r="BE3090">
        <v>4</v>
      </c>
      <c r="BF3090">
        <v>1.9</v>
      </c>
      <c r="BG3090">
        <v>540000</v>
      </c>
      <c r="BH3090">
        <v>260000</v>
      </c>
      <c r="BI3090">
        <v>670000</v>
      </c>
      <c r="BK3090" t="str">
        <f t="shared" si="210"/>
        <v>Isuzu D-Max_2564_1900</v>
      </c>
      <c r="BL3090">
        <f t="shared" si="211"/>
        <v>540000</v>
      </c>
      <c r="BM3090">
        <f t="shared" si="212"/>
        <v>260000</v>
      </c>
      <c r="BN3090">
        <f t="shared" si="213"/>
        <v>670000</v>
      </c>
    </row>
    <row r="3091" spans="19:66">
      <c r="S3091" s="279" t="s">
        <v>1164</v>
      </c>
      <c r="T3091">
        <v>560000</v>
      </c>
      <c r="U3091">
        <v>260000</v>
      </c>
      <c r="V3091">
        <v>670000</v>
      </c>
      <c r="BA3091" t="s">
        <v>183</v>
      </c>
      <c r="BB3091" t="s">
        <v>184</v>
      </c>
      <c r="BC3091">
        <v>2021</v>
      </c>
      <c r="BD3091">
        <v>2564</v>
      </c>
      <c r="BE3091">
        <v>4</v>
      </c>
      <c r="BF3091">
        <v>1.9</v>
      </c>
      <c r="BG3091">
        <v>550000</v>
      </c>
      <c r="BH3091">
        <v>260000</v>
      </c>
      <c r="BI3091">
        <v>670000</v>
      </c>
      <c r="BK3091" t="str">
        <f t="shared" si="210"/>
        <v>Isuzu D-Max_2564_1900</v>
      </c>
      <c r="BL3091">
        <f t="shared" si="211"/>
        <v>550000</v>
      </c>
      <c r="BM3091">
        <f t="shared" si="212"/>
        <v>260000</v>
      </c>
      <c r="BN3091">
        <f t="shared" si="213"/>
        <v>670000</v>
      </c>
    </row>
    <row r="3092" spans="19:66">
      <c r="S3092" s="279" t="s">
        <v>1164</v>
      </c>
      <c r="T3092">
        <v>570000</v>
      </c>
      <c r="U3092">
        <v>260000</v>
      </c>
      <c r="V3092">
        <v>670000</v>
      </c>
      <c r="BA3092" t="s">
        <v>183</v>
      </c>
      <c r="BB3092" t="s">
        <v>184</v>
      </c>
      <c r="BC3092">
        <v>2021</v>
      </c>
      <c r="BD3092">
        <v>2564</v>
      </c>
      <c r="BE3092">
        <v>4</v>
      </c>
      <c r="BF3092">
        <v>1.9</v>
      </c>
      <c r="BG3092">
        <v>560000</v>
      </c>
      <c r="BH3092">
        <v>260000</v>
      </c>
      <c r="BI3092">
        <v>670000</v>
      </c>
      <c r="BK3092" t="str">
        <f t="shared" si="210"/>
        <v>Isuzu D-Max_2564_1900</v>
      </c>
      <c r="BL3092">
        <f t="shared" si="211"/>
        <v>560000</v>
      </c>
      <c r="BM3092">
        <f t="shared" si="212"/>
        <v>260000</v>
      </c>
      <c r="BN3092">
        <f t="shared" si="213"/>
        <v>670000</v>
      </c>
    </row>
    <row r="3093" spans="19:66">
      <c r="S3093" s="279" t="s">
        <v>1164</v>
      </c>
      <c r="T3093">
        <v>580000</v>
      </c>
      <c r="U3093">
        <v>260000</v>
      </c>
      <c r="V3093">
        <v>670000</v>
      </c>
      <c r="BA3093" t="s">
        <v>183</v>
      </c>
      <c r="BB3093" t="s">
        <v>184</v>
      </c>
      <c r="BC3093">
        <v>2021</v>
      </c>
      <c r="BD3093">
        <v>2564</v>
      </c>
      <c r="BE3093">
        <v>4</v>
      </c>
      <c r="BF3093">
        <v>1.9</v>
      </c>
      <c r="BG3093">
        <v>570000</v>
      </c>
      <c r="BH3093">
        <v>260000</v>
      </c>
      <c r="BI3093">
        <v>670000</v>
      </c>
      <c r="BK3093" t="str">
        <f t="shared" si="210"/>
        <v>Isuzu D-Max_2564_1900</v>
      </c>
      <c r="BL3093">
        <f t="shared" si="211"/>
        <v>570000</v>
      </c>
      <c r="BM3093">
        <f t="shared" si="212"/>
        <v>260000</v>
      </c>
      <c r="BN3093">
        <f t="shared" si="213"/>
        <v>670000</v>
      </c>
    </row>
    <row r="3094" spans="19:66">
      <c r="S3094" s="279" t="s">
        <v>1164</v>
      </c>
      <c r="T3094">
        <v>590000</v>
      </c>
      <c r="U3094">
        <v>260000</v>
      </c>
      <c r="V3094">
        <v>670000</v>
      </c>
      <c r="BA3094" t="s">
        <v>183</v>
      </c>
      <c r="BB3094" t="s">
        <v>184</v>
      </c>
      <c r="BC3094">
        <v>2021</v>
      </c>
      <c r="BD3094">
        <v>2564</v>
      </c>
      <c r="BE3094">
        <v>4</v>
      </c>
      <c r="BF3094">
        <v>1.9</v>
      </c>
      <c r="BG3094">
        <v>580000</v>
      </c>
      <c r="BH3094">
        <v>260000</v>
      </c>
      <c r="BI3094">
        <v>670000</v>
      </c>
      <c r="BK3094" t="str">
        <f t="shared" si="210"/>
        <v>Isuzu D-Max_2564_1900</v>
      </c>
      <c r="BL3094">
        <f t="shared" si="211"/>
        <v>580000</v>
      </c>
      <c r="BM3094">
        <f t="shared" si="212"/>
        <v>260000</v>
      </c>
      <c r="BN3094">
        <f t="shared" si="213"/>
        <v>670000</v>
      </c>
    </row>
    <row r="3095" spans="19:66">
      <c r="S3095" s="279" t="s">
        <v>1164</v>
      </c>
      <c r="T3095">
        <v>600000</v>
      </c>
      <c r="U3095">
        <v>260000</v>
      </c>
      <c r="V3095">
        <v>670000</v>
      </c>
      <c r="BA3095" t="s">
        <v>183</v>
      </c>
      <c r="BB3095" t="s">
        <v>184</v>
      </c>
      <c r="BC3095">
        <v>2021</v>
      </c>
      <c r="BD3095">
        <v>2564</v>
      </c>
      <c r="BE3095">
        <v>4</v>
      </c>
      <c r="BF3095">
        <v>1.9</v>
      </c>
      <c r="BG3095">
        <v>590000</v>
      </c>
      <c r="BH3095">
        <v>260000</v>
      </c>
      <c r="BI3095">
        <v>670000</v>
      </c>
      <c r="BK3095" t="str">
        <f t="shared" si="210"/>
        <v>Isuzu D-Max_2564_1900</v>
      </c>
      <c r="BL3095">
        <f t="shared" si="211"/>
        <v>590000</v>
      </c>
      <c r="BM3095">
        <f t="shared" si="212"/>
        <v>260000</v>
      </c>
      <c r="BN3095">
        <f t="shared" si="213"/>
        <v>670000</v>
      </c>
    </row>
    <row r="3096" spans="19:66">
      <c r="S3096" s="279" t="s">
        <v>1164</v>
      </c>
      <c r="T3096">
        <v>610000</v>
      </c>
      <c r="U3096">
        <v>260000</v>
      </c>
      <c r="V3096">
        <v>670000</v>
      </c>
      <c r="BA3096" t="s">
        <v>183</v>
      </c>
      <c r="BB3096" t="s">
        <v>184</v>
      </c>
      <c r="BC3096">
        <v>2021</v>
      </c>
      <c r="BD3096">
        <v>2564</v>
      </c>
      <c r="BE3096">
        <v>4</v>
      </c>
      <c r="BF3096">
        <v>1.9</v>
      </c>
      <c r="BG3096">
        <v>600000</v>
      </c>
      <c r="BH3096">
        <v>260000</v>
      </c>
      <c r="BI3096">
        <v>670000</v>
      </c>
      <c r="BK3096" t="str">
        <f t="shared" si="210"/>
        <v>Isuzu D-Max_2564_1900</v>
      </c>
      <c r="BL3096">
        <f t="shared" si="211"/>
        <v>600000</v>
      </c>
      <c r="BM3096">
        <f t="shared" si="212"/>
        <v>260000</v>
      </c>
      <c r="BN3096">
        <f t="shared" si="213"/>
        <v>670000</v>
      </c>
    </row>
    <row r="3097" spans="19:66">
      <c r="S3097" s="280" t="s">
        <v>1164</v>
      </c>
      <c r="T3097">
        <v>620000</v>
      </c>
      <c r="U3097">
        <v>260000</v>
      </c>
      <c r="V3097">
        <v>670000</v>
      </c>
      <c r="BA3097" t="s">
        <v>183</v>
      </c>
      <c r="BB3097" t="s">
        <v>184</v>
      </c>
      <c r="BC3097">
        <v>2021</v>
      </c>
      <c r="BD3097">
        <v>2564</v>
      </c>
      <c r="BE3097">
        <v>4</v>
      </c>
      <c r="BF3097">
        <v>1.9</v>
      </c>
      <c r="BG3097">
        <v>610000</v>
      </c>
      <c r="BH3097">
        <v>260000</v>
      </c>
      <c r="BI3097">
        <v>670000</v>
      </c>
      <c r="BK3097" t="str">
        <f t="shared" si="210"/>
        <v>Isuzu D-Max_2564_1900</v>
      </c>
      <c r="BL3097">
        <f t="shared" si="211"/>
        <v>610000</v>
      </c>
      <c r="BM3097">
        <f t="shared" si="212"/>
        <v>260000</v>
      </c>
      <c r="BN3097">
        <f t="shared" si="213"/>
        <v>670000</v>
      </c>
    </row>
    <row r="3098" spans="19:66">
      <c r="S3098" s="279" t="s">
        <v>1164</v>
      </c>
      <c r="T3098">
        <v>630000</v>
      </c>
      <c r="U3098">
        <v>260000</v>
      </c>
      <c r="V3098">
        <v>670000</v>
      </c>
      <c r="BA3098" t="s">
        <v>183</v>
      </c>
      <c r="BB3098" t="s">
        <v>184</v>
      </c>
      <c r="BC3098">
        <v>2021</v>
      </c>
      <c r="BD3098">
        <v>2564</v>
      </c>
      <c r="BE3098">
        <v>4</v>
      </c>
      <c r="BF3098">
        <v>1.9</v>
      </c>
      <c r="BG3098">
        <v>620000</v>
      </c>
      <c r="BH3098">
        <v>260000</v>
      </c>
      <c r="BI3098">
        <v>670000</v>
      </c>
      <c r="BK3098" t="str">
        <f t="shared" si="210"/>
        <v>Isuzu D-Max_2564_1900</v>
      </c>
      <c r="BL3098">
        <f t="shared" si="211"/>
        <v>620000</v>
      </c>
      <c r="BM3098">
        <f t="shared" si="212"/>
        <v>260000</v>
      </c>
      <c r="BN3098">
        <f t="shared" si="213"/>
        <v>670000</v>
      </c>
    </row>
    <row r="3099" spans="19:66">
      <c r="S3099" s="279" t="s">
        <v>1164</v>
      </c>
      <c r="T3099">
        <v>640000</v>
      </c>
      <c r="U3099">
        <v>260000</v>
      </c>
      <c r="V3099">
        <v>670000</v>
      </c>
      <c r="BA3099" t="s">
        <v>183</v>
      </c>
      <c r="BB3099" t="s">
        <v>184</v>
      </c>
      <c r="BC3099">
        <v>2021</v>
      </c>
      <c r="BD3099">
        <v>2564</v>
      </c>
      <c r="BE3099">
        <v>4</v>
      </c>
      <c r="BF3099">
        <v>1.9</v>
      </c>
      <c r="BG3099">
        <v>630000</v>
      </c>
      <c r="BH3099">
        <v>260000</v>
      </c>
      <c r="BI3099">
        <v>670000</v>
      </c>
      <c r="BK3099" t="str">
        <f t="shared" si="210"/>
        <v>Isuzu D-Max_2564_1900</v>
      </c>
      <c r="BL3099">
        <f t="shared" si="211"/>
        <v>630000</v>
      </c>
      <c r="BM3099">
        <f t="shared" si="212"/>
        <v>260000</v>
      </c>
      <c r="BN3099">
        <f t="shared" si="213"/>
        <v>670000</v>
      </c>
    </row>
    <row r="3100" spans="19:66">
      <c r="S3100" s="279" t="s">
        <v>1164</v>
      </c>
      <c r="T3100">
        <v>650000</v>
      </c>
      <c r="U3100">
        <v>260000</v>
      </c>
      <c r="V3100">
        <v>670000</v>
      </c>
      <c r="BA3100" t="s">
        <v>183</v>
      </c>
      <c r="BB3100" t="s">
        <v>184</v>
      </c>
      <c r="BC3100">
        <v>2021</v>
      </c>
      <c r="BD3100">
        <v>2564</v>
      </c>
      <c r="BE3100">
        <v>4</v>
      </c>
      <c r="BF3100">
        <v>1.9</v>
      </c>
      <c r="BG3100">
        <v>640000</v>
      </c>
      <c r="BH3100">
        <v>260000</v>
      </c>
      <c r="BI3100">
        <v>670000</v>
      </c>
      <c r="BK3100" t="str">
        <f t="shared" si="210"/>
        <v>Isuzu D-Max_2564_1900</v>
      </c>
      <c r="BL3100">
        <f t="shared" si="211"/>
        <v>640000</v>
      </c>
      <c r="BM3100">
        <f t="shared" si="212"/>
        <v>260000</v>
      </c>
      <c r="BN3100">
        <f t="shared" si="213"/>
        <v>670000</v>
      </c>
    </row>
    <row r="3101" spans="19:66">
      <c r="S3101" s="279" t="s">
        <v>1164</v>
      </c>
      <c r="T3101">
        <v>660000</v>
      </c>
      <c r="U3101">
        <v>260000</v>
      </c>
      <c r="V3101">
        <v>670000</v>
      </c>
      <c r="BA3101" t="s">
        <v>183</v>
      </c>
      <c r="BB3101" t="s">
        <v>184</v>
      </c>
      <c r="BC3101">
        <v>2021</v>
      </c>
      <c r="BD3101">
        <v>2564</v>
      </c>
      <c r="BE3101">
        <v>4</v>
      </c>
      <c r="BF3101">
        <v>1.9</v>
      </c>
      <c r="BG3101">
        <v>650000</v>
      </c>
      <c r="BH3101">
        <v>260000</v>
      </c>
      <c r="BI3101">
        <v>670000</v>
      </c>
      <c r="BK3101" t="str">
        <f t="shared" si="210"/>
        <v>Isuzu D-Max_2564_1900</v>
      </c>
      <c r="BL3101">
        <f t="shared" si="211"/>
        <v>650000</v>
      </c>
      <c r="BM3101">
        <f t="shared" si="212"/>
        <v>260000</v>
      </c>
      <c r="BN3101">
        <f t="shared" si="213"/>
        <v>670000</v>
      </c>
    </row>
    <row r="3102" spans="19:66">
      <c r="S3102" s="279" t="s">
        <v>1164</v>
      </c>
      <c r="T3102">
        <v>670000</v>
      </c>
      <c r="U3102">
        <v>260000</v>
      </c>
      <c r="V3102">
        <v>670000</v>
      </c>
      <c r="BA3102" t="s">
        <v>183</v>
      </c>
      <c r="BB3102" t="s">
        <v>184</v>
      </c>
      <c r="BC3102">
        <v>2021</v>
      </c>
      <c r="BD3102">
        <v>2564</v>
      </c>
      <c r="BE3102">
        <v>4</v>
      </c>
      <c r="BF3102">
        <v>1.9</v>
      </c>
      <c r="BG3102">
        <v>660000</v>
      </c>
      <c r="BH3102">
        <v>260000</v>
      </c>
      <c r="BI3102">
        <v>670000</v>
      </c>
      <c r="BK3102" t="str">
        <f t="shared" si="210"/>
        <v>Isuzu D-Max_2564_1900</v>
      </c>
      <c r="BL3102">
        <f t="shared" si="211"/>
        <v>660000</v>
      </c>
      <c r="BM3102">
        <f t="shared" si="212"/>
        <v>260000</v>
      </c>
      <c r="BN3102">
        <f t="shared" si="213"/>
        <v>670000</v>
      </c>
    </row>
    <row r="3103" spans="19:66">
      <c r="S3103" s="279" t="s">
        <v>1165</v>
      </c>
      <c r="T3103">
        <v>280000</v>
      </c>
      <c r="U3103">
        <v>280000</v>
      </c>
      <c r="V3103">
        <v>760000</v>
      </c>
      <c r="BA3103" t="s">
        <v>183</v>
      </c>
      <c r="BB3103" t="s">
        <v>184</v>
      </c>
      <c r="BC3103">
        <v>2021</v>
      </c>
      <c r="BD3103">
        <v>2564</v>
      </c>
      <c r="BE3103">
        <v>4</v>
      </c>
      <c r="BF3103">
        <v>1.9</v>
      </c>
      <c r="BG3103">
        <v>670000</v>
      </c>
      <c r="BH3103">
        <v>260000</v>
      </c>
      <c r="BI3103">
        <v>670000</v>
      </c>
      <c r="BK3103" t="str">
        <f t="shared" si="210"/>
        <v>Isuzu D-Max_2564_1900</v>
      </c>
      <c r="BL3103">
        <f t="shared" si="211"/>
        <v>670000</v>
      </c>
      <c r="BM3103">
        <f t="shared" si="212"/>
        <v>260000</v>
      </c>
      <c r="BN3103">
        <f t="shared" si="213"/>
        <v>670000</v>
      </c>
    </row>
    <row r="3104" spans="19:66">
      <c r="S3104" s="279" t="s">
        <v>1165</v>
      </c>
      <c r="T3104">
        <v>290000</v>
      </c>
      <c r="U3104">
        <v>280000</v>
      </c>
      <c r="V3104">
        <v>760000</v>
      </c>
      <c r="BA3104" t="s">
        <v>183</v>
      </c>
      <c r="BB3104" t="s">
        <v>184</v>
      </c>
      <c r="BC3104">
        <v>2021</v>
      </c>
      <c r="BD3104">
        <v>2564</v>
      </c>
      <c r="BE3104">
        <v>4</v>
      </c>
      <c r="BF3104">
        <v>3</v>
      </c>
      <c r="BG3104">
        <v>280000</v>
      </c>
      <c r="BH3104">
        <v>280000</v>
      </c>
      <c r="BI3104">
        <v>760000</v>
      </c>
      <c r="BK3104" t="str">
        <f t="shared" si="210"/>
        <v>Isuzu D-Max_2564_3000</v>
      </c>
      <c r="BL3104">
        <f t="shared" si="211"/>
        <v>280000</v>
      </c>
      <c r="BM3104">
        <f t="shared" si="212"/>
        <v>280000</v>
      </c>
      <c r="BN3104">
        <f t="shared" si="213"/>
        <v>760000</v>
      </c>
    </row>
    <row r="3105" spans="19:66">
      <c r="S3105" s="279" t="s">
        <v>1165</v>
      </c>
      <c r="T3105">
        <v>300000</v>
      </c>
      <c r="U3105">
        <v>280000</v>
      </c>
      <c r="V3105">
        <v>760000</v>
      </c>
      <c r="BA3105" t="s">
        <v>183</v>
      </c>
      <c r="BB3105" t="s">
        <v>184</v>
      </c>
      <c r="BC3105">
        <v>2021</v>
      </c>
      <c r="BD3105">
        <v>2564</v>
      </c>
      <c r="BE3105">
        <v>4</v>
      </c>
      <c r="BF3105">
        <v>3</v>
      </c>
      <c r="BG3105">
        <v>290000</v>
      </c>
      <c r="BH3105">
        <v>280000</v>
      </c>
      <c r="BI3105">
        <v>760000</v>
      </c>
      <c r="BK3105" t="str">
        <f t="shared" si="210"/>
        <v>Isuzu D-Max_2564_3000</v>
      </c>
      <c r="BL3105">
        <f t="shared" si="211"/>
        <v>290000</v>
      </c>
      <c r="BM3105">
        <f t="shared" si="212"/>
        <v>280000</v>
      </c>
      <c r="BN3105">
        <f t="shared" si="213"/>
        <v>760000</v>
      </c>
    </row>
    <row r="3106" spans="19:66">
      <c r="S3106" s="279" t="s">
        <v>1165</v>
      </c>
      <c r="T3106">
        <v>310000</v>
      </c>
      <c r="U3106">
        <v>280000</v>
      </c>
      <c r="V3106">
        <v>760000</v>
      </c>
      <c r="BA3106" t="s">
        <v>183</v>
      </c>
      <c r="BB3106" t="s">
        <v>184</v>
      </c>
      <c r="BC3106">
        <v>2021</v>
      </c>
      <c r="BD3106">
        <v>2564</v>
      </c>
      <c r="BE3106">
        <v>4</v>
      </c>
      <c r="BF3106">
        <v>3</v>
      </c>
      <c r="BG3106">
        <v>300000</v>
      </c>
      <c r="BH3106">
        <v>280000</v>
      </c>
      <c r="BI3106">
        <v>760000</v>
      </c>
      <c r="BK3106" t="str">
        <f t="shared" si="210"/>
        <v>Isuzu D-Max_2564_3000</v>
      </c>
      <c r="BL3106">
        <f t="shared" si="211"/>
        <v>300000</v>
      </c>
      <c r="BM3106">
        <f t="shared" si="212"/>
        <v>280000</v>
      </c>
      <c r="BN3106">
        <f t="shared" si="213"/>
        <v>760000</v>
      </c>
    </row>
    <row r="3107" spans="19:66">
      <c r="S3107" s="279" t="s">
        <v>1165</v>
      </c>
      <c r="T3107">
        <v>320000</v>
      </c>
      <c r="U3107">
        <v>280000</v>
      </c>
      <c r="V3107">
        <v>760000</v>
      </c>
      <c r="BA3107" t="s">
        <v>183</v>
      </c>
      <c r="BB3107" t="s">
        <v>184</v>
      </c>
      <c r="BC3107">
        <v>2021</v>
      </c>
      <c r="BD3107">
        <v>2564</v>
      </c>
      <c r="BE3107">
        <v>4</v>
      </c>
      <c r="BF3107">
        <v>3</v>
      </c>
      <c r="BG3107">
        <v>310000</v>
      </c>
      <c r="BH3107">
        <v>280000</v>
      </c>
      <c r="BI3107">
        <v>760000</v>
      </c>
      <c r="BK3107" t="str">
        <f t="shared" si="210"/>
        <v>Isuzu D-Max_2564_3000</v>
      </c>
      <c r="BL3107">
        <f t="shared" si="211"/>
        <v>310000</v>
      </c>
      <c r="BM3107">
        <f t="shared" si="212"/>
        <v>280000</v>
      </c>
      <c r="BN3107">
        <f t="shared" si="213"/>
        <v>760000</v>
      </c>
    </row>
    <row r="3108" spans="19:66">
      <c r="S3108" s="279" t="s">
        <v>1165</v>
      </c>
      <c r="T3108">
        <v>330000</v>
      </c>
      <c r="U3108">
        <v>280000</v>
      </c>
      <c r="V3108">
        <v>760000</v>
      </c>
      <c r="BA3108" t="s">
        <v>183</v>
      </c>
      <c r="BB3108" t="s">
        <v>184</v>
      </c>
      <c r="BC3108">
        <v>2021</v>
      </c>
      <c r="BD3108">
        <v>2564</v>
      </c>
      <c r="BE3108">
        <v>4</v>
      </c>
      <c r="BF3108">
        <v>3</v>
      </c>
      <c r="BG3108">
        <v>320000</v>
      </c>
      <c r="BH3108">
        <v>280000</v>
      </c>
      <c r="BI3108">
        <v>760000</v>
      </c>
      <c r="BK3108" t="str">
        <f t="shared" si="210"/>
        <v>Isuzu D-Max_2564_3000</v>
      </c>
      <c r="BL3108">
        <f t="shared" si="211"/>
        <v>320000</v>
      </c>
      <c r="BM3108">
        <f t="shared" si="212"/>
        <v>280000</v>
      </c>
      <c r="BN3108">
        <f t="shared" si="213"/>
        <v>760000</v>
      </c>
    </row>
    <row r="3109" spans="19:66">
      <c r="S3109" s="279" t="s">
        <v>1165</v>
      </c>
      <c r="T3109">
        <v>340000</v>
      </c>
      <c r="U3109">
        <v>280000</v>
      </c>
      <c r="V3109">
        <v>760000</v>
      </c>
      <c r="BA3109" t="s">
        <v>183</v>
      </c>
      <c r="BB3109" t="s">
        <v>184</v>
      </c>
      <c r="BC3109">
        <v>2021</v>
      </c>
      <c r="BD3109">
        <v>2564</v>
      </c>
      <c r="BE3109">
        <v>4</v>
      </c>
      <c r="BF3109">
        <v>3</v>
      </c>
      <c r="BG3109">
        <v>330000</v>
      </c>
      <c r="BH3109">
        <v>280000</v>
      </c>
      <c r="BI3109">
        <v>760000</v>
      </c>
      <c r="BK3109" t="str">
        <f t="shared" si="210"/>
        <v>Isuzu D-Max_2564_3000</v>
      </c>
      <c r="BL3109">
        <f t="shared" si="211"/>
        <v>330000</v>
      </c>
      <c r="BM3109">
        <f t="shared" si="212"/>
        <v>280000</v>
      </c>
      <c r="BN3109">
        <f t="shared" si="213"/>
        <v>760000</v>
      </c>
    </row>
    <row r="3110" spans="19:66">
      <c r="S3110" s="279" t="s">
        <v>1165</v>
      </c>
      <c r="T3110">
        <v>350000</v>
      </c>
      <c r="U3110">
        <v>280000</v>
      </c>
      <c r="V3110">
        <v>760000</v>
      </c>
      <c r="BA3110" t="s">
        <v>183</v>
      </c>
      <c r="BB3110" t="s">
        <v>184</v>
      </c>
      <c r="BC3110">
        <v>2021</v>
      </c>
      <c r="BD3110">
        <v>2564</v>
      </c>
      <c r="BE3110">
        <v>4</v>
      </c>
      <c r="BF3110">
        <v>3</v>
      </c>
      <c r="BG3110">
        <v>340000</v>
      </c>
      <c r="BH3110">
        <v>280000</v>
      </c>
      <c r="BI3110">
        <v>760000</v>
      </c>
      <c r="BK3110" t="str">
        <f t="shared" si="210"/>
        <v>Isuzu D-Max_2564_3000</v>
      </c>
      <c r="BL3110">
        <f t="shared" si="211"/>
        <v>340000</v>
      </c>
      <c r="BM3110">
        <f t="shared" si="212"/>
        <v>280000</v>
      </c>
      <c r="BN3110">
        <f t="shared" si="213"/>
        <v>760000</v>
      </c>
    </row>
    <row r="3111" spans="19:66">
      <c r="S3111" s="279" t="s">
        <v>1165</v>
      </c>
      <c r="T3111">
        <v>360000</v>
      </c>
      <c r="U3111">
        <v>280000</v>
      </c>
      <c r="V3111">
        <v>760000</v>
      </c>
      <c r="BA3111" t="s">
        <v>183</v>
      </c>
      <c r="BB3111" t="s">
        <v>184</v>
      </c>
      <c r="BC3111">
        <v>2021</v>
      </c>
      <c r="BD3111">
        <v>2564</v>
      </c>
      <c r="BE3111">
        <v>4</v>
      </c>
      <c r="BF3111">
        <v>3</v>
      </c>
      <c r="BG3111">
        <v>350000</v>
      </c>
      <c r="BH3111">
        <v>280000</v>
      </c>
      <c r="BI3111">
        <v>760000</v>
      </c>
      <c r="BK3111" t="str">
        <f t="shared" si="210"/>
        <v>Isuzu D-Max_2564_3000</v>
      </c>
      <c r="BL3111">
        <f t="shared" si="211"/>
        <v>350000</v>
      </c>
      <c r="BM3111">
        <f t="shared" si="212"/>
        <v>280000</v>
      </c>
      <c r="BN3111">
        <f t="shared" si="213"/>
        <v>760000</v>
      </c>
    </row>
    <row r="3112" spans="19:66">
      <c r="S3112" s="279" t="s">
        <v>1165</v>
      </c>
      <c r="T3112">
        <v>370000</v>
      </c>
      <c r="U3112">
        <v>280000</v>
      </c>
      <c r="V3112">
        <v>760000</v>
      </c>
      <c r="BA3112" t="s">
        <v>183</v>
      </c>
      <c r="BB3112" t="s">
        <v>184</v>
      </c>
      <c r="BC3112">
        <v>2021</v>
      </c>
      <c r="BD3112">
        <v>2564</v>
      </c>
      <c r="BE3112">
        <v>4</v>
      </c>
      <c r="BF3112">
        <v>3</v>
      </c>
      <c r="BG3112">
        <v>360000</v>
      </c>
      <c r="BH3112">
        <v>280000</v>
      </c>
      <c r="BI3112">
        <v>760000</v>
      </c>
      <c r="BK3112" t="str">
        <f t="shared" si="210"/>
        <v>Isuzu D-Max_2564_3000</v>
      </c>
      <c r="BL3112">
        <f t="shared" si="211"/>
        <v>360000</v>
      </c>
      <c r="BM3112">
        <f t="shared" si="212"/>
        <v>280000</v>
      </c>
      <c r="BN3112">
        <f t="shared" si="213"/>
        <v>760000</v>
      </c>
    </row>
    <row r="3113" spans="19:66">
      <c r="S3113" s="279" t="s">
        <v>1165</v>
      </c>
      <c r="T3113">
        <v>380000</v>
      </c>
      <c r="U3113">
        <v>280000</v>
      </c>
      <c r="V3113">
        <v>760000</v>
      </c>
      <c r="BA3113" t="s">
        <v>183</v>
      </c>
      <c r="BB3113" t="s">
        <v>184</v>
      </c>
      <c r="BC3113">
        <v>2021</v>
      </c>
      <c r="BD3113">
        <v>2564</v>
      </c>
      <c r="BE3113">
        <v>4</v>
      </c>
      <c r="BF3113">
        <v>3</v>
      </c>
      <c r="BG3113">
        <v>370000</v>
      </c>
      <c r="BH3113">
        <v>280000</v>
      </c>
      <c r="BI3113">
        <v>760000</v>
      </c>
      <c r="BK3113" t="str">
        <f t="shared" si="210"/>
        <v>Isuzu D-Max_2564_3000</v>
      </c>
      <c r="BL3113">
        <f t="shared" si="211"/>
        <v>370000</v>
      </c>
      <c r="BM3113">
        <f t="shared" si="212"/>
        <v>280000</v>
      </c>
      <c r="BN3113">
        <f t="shared" si="213"/>
        <v>760000</v>
      </c>
    </row>
    <row r="3114" spans="19:66">
      <c r="S3114" s="279" t="s">
        <v>1165</v>
      </c>
      <c r="T3114">
        <v>390000</v>
      </c>
      <c r="U3114">
        <v>280000</v>
      </c>
      <c r="V3114">
        <v>760000</v>
      </c>
      <c r="BA3114" t="s">
        <v>183</v>
      </c>
      <c r="BB3114" t="s">
        <v>184</v>
      </c>
      <c r="BC3114">
        <v>2021</v>
      </c>
      <c r="BD3114">
        <v>2564</v>
      </c>
      <c r="BE3114">
        <v>4</v>
      </c>
      <c r="BF3114">
        <v>3</v>
      </c>
      <c r="BG3114">
        <v>380000</v>
      </c>
      <c r="BH3114">
        <v>280000</v>
      </c>
      <c r="BI3114">
        <v>760000</v>
      </c>
      <c r="BK3114" t="str">
        <f t="shared" si="210"/>
        <v>Isuzu D-Max_2564_3000</v>
      </c>
      <c r="BL3114">
        <f t="shared" si="211"/>
        <v>380000</v>
      </c>
      <c r="BM3114">
        <f t="shared" si="212"/>
        <v>280000</v>
      </c>
      <c r="BN3114">
        <f t="shared" si="213"/>
        <v>760000</v>
      </c>
    </row>
    <row r="3115" spans="19:66">
      <c r="S3115" s="279" t="s">
        <v>1165</v>
      </c>
      <c r="T3115">
        <v>400000</v>
      </c>
      <c r="U3115">
        <v>280000</v>
      </c>
      <c r="V3115">
        <v>760000</v>
      </c>
      <c r="BA3115" t="s">
        <v>183</v>
      </c>
      <c r="BB3115" t="s">
        <v>184</v>
      </c>
      <c r="BC3115">
        <v>2021</v>
      </c>
      <c r="BD3115">
        <v>2564</v>
      </c>
      <c r="BE3115">
        <v>4</v>
      </c>
      <c r="BF3115">
        <v>3</v>
      </c>
      <c r="BG3115">
        <v>390000</v>
      </c>
      <c r="BH3115">
        <v>280000</v>
      </c>
      <c r="BI3115">
        <v>760000</v>
      </c>
      <c r="BK3115" t="str">
        <f t="shared" si="210"/>
        <v>Isuzu D-Max_2564_3000</v>
      </c>
      <c r="BL3115">
        <f t="shared" si="211"/>
        <v>390000</v>
      </c>
      <c r="BM3115">
        <f t="shared" si="212"/>
        <v>280000</v>
      </c>
      <c r="BN3115">
        <f t="shared" si="213"/>
        <v>760000</v>
      </c>
    </row>
    <row r="3116" spans="19:66">
      <c r="S3116" s="279" t="s">
        <v>1165</v>
      </c>
      <c r="T3116">
        <v>410000</v>
      </c>
      <c r="U3116">
        <v>280000</v>
      </c>
      <c r="V3116">
        <v>760000</v>
      </c>
      <c r="BA3116" t="s">
        <v>183</v>
      </c>
      <c r="BB3116" t="s">
        <v>184</v>
      </c>
      <c r="BC3116">
        <v>2021</v>
      </c>
      <c r="BD3116">
        <v>2564</v>
      </c>
      <c r="BE3116">
        <v>4</v>
      </c>
      <c r="BF3116">
        <v>3</v>
      </c>
      <c r="BG3116">
        <v>400000</v>
      </c>
      <c r="BH3116">
        <v>280000</v>
      </c>
      <c r="BI3116">
        <v>760000</v>
      </c>
      <c r="BK3116" t="str">
        <f t="shared" si="210"/>
        <v>Isuzu D-Max_2564_3000</v>
      </c>
      <c r="BL3116">
        <f t="shared" si="211"/>
        <v>400000</v>
      </c>
      <c r="BM3116">
        <f t="shared" si="212"/>
        <v>280000</v>
      </c>
      <c r="BN3116">
        <f t="shared" si="213"/>
        <v>760000</v>
      </c>
    </row>
    <row r="3117" spans="19:66">
      <c r="S3117" s="280" t="s">
        <v>1165</v>
      </c>
      <c r="T3117">
        <v>420000</v>
      </c>
      <c r="U3117">
        <v>280000</v>
      </c>
      <c r="V3117">
        <v>760000</v>
      </c>
      <c r="BA3117" t="s">
        <v>183</v>
      </c>
      <c r="BB3117" t="s">
        <v>184</v>
      </c>
      <c r="BC3117">
        <v>2021</v>
      </c>
      <c r="BD3117">
        <v>2564</v>
      </c>
      <c r="BE3117">
        <v>4</v>
      </c>
      <c r="BF3117">
        <v>3</v>
      </c>
      <c r="BG3117">
        <v>410000</v>
      </c>
      <c r="BH3117">
        <v>280000</v>
      </c>
      <c r="BI3117">
        <v>760000</v>
      </c>
      <c r="BK3117" t="str">
        <f t="shared" si="210"/>
        <v>Isuzu D-Max_2564_3000</v>
      </c>
      <c r="BL3117">
        <f t="shared" si="211"/>
        <v>410000</v>
      </c>
      <c r="BM3117">
        <f t="shared" si="212"/>
        <v>280000</v>
      </c>
      <c r="BN3117">
        <f t="shared" si="213"/>
        <v>760000</v>
      </c>
    </row>
    <row r="3118" spans="19:66">
      <c r="S3118" s="279" t="s">
        <v>1165</v>
      </c>
      <c r="T3118">
        <v>430000</v>
      </c>
      <c r="U3118">
        <v>280000</v>
      </c>
      <c r="V3118">
        <v>760000</v>
      </c>
      <c r="BA3118" t="s">
        <v>183</v>
      </c>
      <c r="BB3118" t="s">
        <v>184</v>
      </c>
      <c r="BC3118">
        <v>2021</v>
      </c>
      <c r="BD3118">
        <v>2564</v>
      </c>
      <c r="BE3118">
        <v>4</v>
      </c>
      <c r="BF3118">
        <v>3</v>
      </c>
      <c r="BG3118">
        <v>420000</v>
      </c>
      <c r="BH3118">
        <v>280000</v>
      </c>
      <c r="BI3118">
        <v>760000</v>
      </c>
      <c r="BK3118" t="str">
        <f t="shared" si="210"/>
        <v>Isuzu D-Max_2564_3000</v>
      </c>
      <c r="BL3118">
        <f t="shared" si="211"/>
        <v>420000</v>
      </c>
      <c r="BM3118">
        <f t="shared" si="212"/>
        <v>280000</v>
      </c>
      <c r="BN3118">
        <f t="shared" si="213"/>
        <v>760000</v>
      </c>
    </row>
    <row r="3119" spans="19:66">
      <c r="S3119" s="279" t="s">
        <v>1165</v>
      </c>
      <c r="T3119">
        <v>440000</v>
      </c>
      <c r="U3119">
        <v>280000</v>
      </c>
      <c r="V3119">
        <v>760000</v>
      </c>
      <c r="BA3119" t="s">
        <v>183</v>
      </c>
      <c r="BB3119" t="s">
        <v>184</v>
      </c>
      <c r="BC3119">
        <v>2021</v>
      </c>
      <c r="BD3119">
        <v>2564</v>
      </c>
      <c r="BE3119">
        <v>4</v>
      </c>
      <c r="BF3119">
        <v>3</v>
      </c>
      <c r="BG3119">
        <v>430000</v>
      </c>
      <c r="BH3119">
        <v>280000</v>
      </c>
      <c r="BI3119">
        <v>760000</v>
      </c>
      <c r="BK3119" t="str">
        <f t="shared" si="210"/>
        <v>Isuzu D-Max_2564_3000</v>
      </c>
      <c r="BL3119">
        <f t="shared" si="211"/>
        <v>430000</v>
      </c>
      <c r="BM3119">
        <f t="shared" si="212"/>
        <v>280000</v>
      </c>
      <c r="BN3119">
        <f t="shared" si="213"/>
        <v>760000</v>
      </c>
    </row>
    <row r="3120" spans="19:66">
      <c r="S3120" s="279" t="s">
        <v>1165</v>
      </c>
      <c r="T3120">
        <v>450000</v>
      </c>
      <c r="U3120">
        <v>280000</v>
      </c>
      <c r="V3120">
        <v>760000</v>
      </c>
      <c r="BA3120" t="s">
        <v>183</v>
      </c>
      <c r="BB3120" t="s">
        <v>184</v>
      </c>
      <c r="BC3120">
        <v>2021</v>
      </c>
      <c r="BD3120">
        <v>2564</v>
      </c>
      <c r="BE3120">
        <v>4</v>
      </c>
      <c r="BF3120">
        <v>3</v>
      </c>
      <c r="BG3120">
        <v>440000</v>
      </c>
      <c r="BH3120">
        <v>280000</v>
      </c>
      <c r="BI3120">
        <v>760000</v>
      </c>
      <c r="BK3120" t="str">
        <f t="shared" si="210"/>
        <v>Isuzu D-Max_2564_3000</v>
      </c>
      <c r="BL3120">
        <f t="shared" si="211"/>
        <v>440000</v>
      </c>
      <c r="BM3120">
        <f t="shared" si="212"/>
        <v>280000</v>
      </c>
      <c r="BN3120">
        <f t="shared" si="213"/>
        <v>760000</v>
      </c>
    </row>
    <row r="3121" spans="19:66">
      <c r="S3121" s="279" t="s">
        <v>1165</v>
      </c>
      <c r="T3121">
        <v>460000</v>
      </c>
      <c r="U3121">
        <v>280000</v>
      </c>
      <c r="V3121">
        <v>760000</v>
      </c>
      <c r="BA3121" t="s">
        <v>183</v>
      </c>
      <c r="BB3121" t="s">
        <v>184</v>
      </c>
      <c r="BC3121">
        <v>2021</v>
      </c>
      <c r="BD3121">
        <v>2564</v>
      </c>
      <c r="BE3121">
        <v>4</v>
      </c>
      <c r="BF3121">
        <v>3</v>
      </c>
      <c r="BG3121">
        <v>450000</v>
      </c>
      <c r="BH3121">
        <v>280000</v>
      </c>
      <c r="BI3121">
        <v>760000</v>
      </c>
      <c r="BK3121" t="str">
        <f t="shared" si="210"/>
        <v>Isuzu D-Max_2564_3000</v>
      </c>
      <c r="BL3121">
        <f t="shared" si="211"/>
        <v>450000</v>
      </c>
      <c r="BM3121">
        <f t="shared" si="212"/>
        <v>280000</v>
      </c>
      <c r="BN3121">
        <f t="shared" si="213"/>
        <v>760000</v>
      </c>
    </row>
    <row r="3122" spans="19:66">
      <c r="S3122" s="279" t="s">
        <v>1165</v>
      </c>
      <c r="T3122">
        <v>470000</v>
      </c>
      <c r="U3122">
        <v>280000</v>
      </c>
      <c r="V3122">
        <v>760000</v>
      </c>
      <c r="BA3122" t="s">
        <v>183</v>
      </c>
      <c r="BB3122" t="s">
        <v>184</v>
      </c>
      <c r="BC3122">
        <v>2021</v>
      </c>
      <c r="BD3122">
        <v>2564</v>
      </c>
      <c r="BE3122">
        <v>4</v>
      </c>
      <c r="BF3122">
        <v>3</v>
      </c>
      <c r="BG3122">
        <v>460000</v>
      </c>
      <c r="BH3122">
        <v>280000</v>
      </c>
      <c r="BI3122">
        <v>760000</v>
      </c>
      <c r="BK3122" t="str">
        <f t="shared" si="210"/>
        <v>Isuzu D-Max_2564_3000</v>
      </c>
      <c r="BL3122">
        <f t="shared" si="211"/>
        <v>460000</v>
      </c>
      <c r="BM3122">
        <f t="shared" si="212"/>
        <v>280000</v>
      </c>
      <c r="BN3122">
        <f t="shared" si="213"/>
        <v>760000</v>
      </c>
    </row>
    <row r="3123" spans="19:66">
      <c r="S3123" s="279" t="s">
        <v>1165</v>
      </c>
      <c r="T3123">
        <v>480000</v>
      </c>
      <c r="U3123">
        <v>280000</v>
      </c>
      <c r="V3123">
        <v>760000</v>
      </c>
      <c r="BA3123" t="s">
        <v>183</v>
      </c>
      <c r="BB3123" t="s">
        <v>184</v>
      </c>
      <c r="BC3123">
        <v>2021</v>
      </c>
      <c r="BD3123">
        <v>2564</v>
      </c>
      <c r="BE3123">
        <v>4</v>
      </c>
      <c r="BF3123">
        <v>3</v>
      </c>
      <c r="BG3123">
        <v>470000</v>
      </c>
      <c r="BH3123">
        <v>280000</v>
      </c>
      <c r="BI3123">
        <v>760000</v>
      </c>
      <c r="BK3123" t="str">
        <f t="shared" si="210"/>
        <v>Isuzu D-Max_2564_3000</v>
      </c>
      <c r="BL3123">
        <f t="shared" si="211"/>
        <v>470000</v>
      </c>
      <c r="BM3123">
        <f t="shared" si="212"/>
        <v>280000</v>
      </c>
      <c r="BN3123">
        <f t="shared" si="213"/>
        <v>760000</v>
      </c>
    </row>
    <row r="3124" spans="19:66">
      <c r="S3124" s="279" t="s">
        <v>1165</v>
      </c>
      <c r="T3124">
        <v>490000</v>
      </c>
      <c r="U3124">
        <v>280000</v>
      </c>
      <c r="V3124">
        <v>760000</v>
      </c>
      <c r="BA3124" t="s">
        <v>183</v>
      </c>
      <c r="BB3124" t="s">
        <v>184</v>
      </c>
      <c r="BC3124">
        <v>2021</v>
      </c>
      <c r="BD3124">
        <v>2564</v>
      </c>
      <c r="BE3124">
        <v>4</v>
      </c>
      <c r="BF3124">
        <v>3</v>
      </c>
      <c r="BG3124">
        <v>480000</v>
      </c>
      <c r="BH3124">
        <v>280000</v>
      </c>
      <c r="BI3124">
        <v>760000</v>
      </c>
      <c r="BK3124" t="str">
        <f t="shared" si="210"/>
        <v>Isuzu D-Max_2564_3000</v>
      </c>
      <c r="BL3124">
        <f t="shared" si="211"/>
        <v>480000</v>
      </c>
      <c r="BM3124">
        <f t="shared" si="212"/>
        <v>280000</v>
      </c>
      <c r="BN3124">
        <f t="shared" si="213"/>
        <v>760000</v>
      </c>
    </row>
    <row r="3125" spans="19:66">
      <c r="S3125" s="279" t="s">
        <v>1165</v>
      </c>
      <c r="T3125">
        <v>500000</v>
      </c>
      <c r="U3125">
        <v>280000</v>
      </c>
      <c r="V3125">
        <v>760000</v>
      </c>
      <c r="BA3125" t="s">
        <v>183</v>
      </c>
      <c r="BB3125" t="s">
        <v>184</v>
      </c>
      <c r="BC3125">
        <v>2021</v>
      </c>
      <c r="BD3125">
        <v>2564</v>
      </c>
      <c r="BE3125">
        <v>4</v>
      </c>
      <c r="BF3125">
        <v>3</v>
      </c>
      <c r="BG3125">
        <v>490000</v>
      </c>
      <c r="BH3125">
        <v>280000</v>
      </c>
      <c r="BI3125">
        <v>760000</v>
      </c>
      <c r="BK3125" t="str">
        <f t="shared" si="210"/>
        <v>Isuzu D-Max_2564_3000</v>
      </c>
      <c r="BL3125">
        <f t="shared" si="211"/>
        <v>490000</v>
      </c>
      <c r="BM3125">
        <f t="shared" si="212"/>
        <v>280000</v>
      </c>
      <c r="BN3125">
        <f t="shared" si="213"/>
        <v>760000</v>
      </c>
    </row>
    <row r="3126" spans="19:66">
      <c r="S3126" s="279" t="s">
        <v>1165</v>
      </c>
      <c r="T3126">
        <v>510000</v>
      </c>
      <c r="U3126">
        <v>280000</v>
      </c>
      <c r="V3126">
        <v>760000</v>
      </c>
      <c r="BA3126" t="s">
        <v>183</v>
      </c>
      <c r="BB3126" t="s">
        <v>184</v>
      </c>
      <c r="BC3126">
        <v>2021</v>
      </c>
      <c r="BD3126">
        <v>2564</v>
      </c>
      <c r="BE3126">
        <v>4</v>
      </c>
      <c r="BF3126">
        <v>3</v>
      </c>
      <c r="BG3126">
        <v>500000</v>
      </c>
      <c r="BH3126">
        <v>280000</v>
      </c>
      <c r="BI3126">
        <v>760000</v>
      </c>
      <c r="BK3126" t="str">
        <f t="shared" si="210"/>
        <v>Isuzu D-Max_2564_3000</v>
      </c>
      <c r="BL3126">
        <f t="shared" si="211"/>
        <v>500000</v>
      </c>
      <c r="BM3126">
        <f t="shared" si="212"/>
        <v>280000</v>
      </c>
      <c r="BN3126">
        <f t="shared" si="213"/>
        <v>760000</v>
      </c>
    </row>
    <row r="3127" spans="19:66">
      <c r="S3127" s="279" t="s">
        <v>1165</v>
      </c>
      <c r="T3127">
        <v>520000</v>
      </c>
      <c r="U3127">
        <v>280000</v>
      </c>
      <c r="V3127">
        <v>760000</v>
      </c>
      <c r="BA3127" t="s">
        <v>183</v>
      </c>
      <c r="BB3127" t="s">
        <v>184</v>
      </c>
      <c r="BC3127">
        <v>2021</v>
      </c>
      <c r="BD3127">
        <v>2564</v>
      </c>
      <c r="BE3127">
        <v>4</v>
      </c>
      <c r="BF3127">
        <v>3</v>
      </c>
      <c r="BG3127">
        <v>510000</v>
      </c>
      <c r="BH3127">
        <v>280000</v>
      </c>
      <c r="BI3127">
        <v>760000</v>
      </c>
      <c r="BK3127" t="str">
        <f t="shared" si="210"/>
        <v>Isuzu D-Max_2564_3000</v>
      </c>
      <c r="BL3127">
        <f t="shared" si="211"/>
        <v>510000</v>
      </c>
      <c r="BM3127">
        <f t="shared" si="212"/>
        <v>280000</v>
      </c>
      <c r="BN3127">
        <f t="shared" si="213"/>
        <v>760000</v>
      </c>
    </row>
    <row r="3128" spans="19:66">
      <c r="S3128" s="279" t="s">
        <v>1165</v>
      </c>
      <c r="T3128">
        <v>530000</v>
      </c>
      <c r="U3128">
        <v>280000</v>
      </c>
      <c r="V3128">
        <v>760000</v>
      </c>
      <c r="BA3128" t="s">
        <v>183</v>
      </c>
      <c r="BB3128" t="s">
        <v>184</v>
      </c>
      <c r="BC3128">
        <v>2021</v>
      </c>
      <c r="BD3128">
        <v>2564</v>
      </c>
      <c r="BE3128">
        <v>4</v>
      </c>
      <c r="BF3128">
        <v>3</v>
      </c>
      <c r="BG3128">
        <v>520000</v>
      </c>
      <c r="BH3128">
        <v>280000</v>
      </c>
      <c r="BI3128">
        <v>760000</v>
      </c>
      <c r="BK3128" t="str">
        <f t="shared" si="210"/>
        <v>Isuzu D-Max_2564_3000</v>
      </c>
      <c r="BL3128">
        <f t="shared" si="211"/>
        <v>520000</v>
      </c>
      <c r="BM3128">
        <f t="shared" si="212"/>
        <v>280000</v>
      </c>
      <c r="BN3128">
        <f t="shared" si="213"/>
        <v>760000</v>
      </c>
    </row>
    <row r="3129" spans="19:66">
      <c r="S3129" s="279" t="s">
        <v>1165</v>
      </c>
      <c r="T3129">
        <v>540000</v>
      </c>
      <c r="U3129">
        <v>280000</v>
      </c>
      <c r="V3129">
        <v>760000</v>
      </c>
      <c r="BA3129" t="s">
        <v>183</v>
      </c>
      <c r="BB3129" t="s">
        <v>184</v>
      </c>
      <c r="BC3129">
        <v>2021</v>
      </c>
      <c r="BD3129">
        <v>2564</v>
      </c>
      <c r="BE3129">
        <v>4</v>
      </c>
      <c r="BF3129">
        <v>3</v>
      </c>
      <c r="BG3129">
        <v>530000</v>
      </c>
      <c r="BH3129">
        <v>280000</v>
      </c>
      <c r="BI3129">
        <v>760000</v>
      </c>
      <c r="BK3129" t="str">
        <f t="shared" si="210"/>
        <v>Isuzu D-Max_2564_3000</v>
      </c>
      <c r="BL3129">
        <f t="shared" si="211"/>
        <v>530000</v>
      </c>
      <c r="BM3129">
        <f t="shared" si="212"/>
        <v>280000</v>
      </c>
      <c r="BN3129">
        <f t="shared" si="213"/>
        <v>760000</v>
      </c>
    </row>
    <row r="3130" spans="19:66">
      <c r="S3130" s="279" t="s">
        <v>1165</v>
      </c>
      <c r="T3130">
        <v>550000</v>
      </c>
      <c r="U3130">
        <v>280000</v>
      </c>
      <c r="V3130">
        <v>760000</v>
      </c>
      <c r="BA3130" t="s">
        <v>183</v>
      </c>
      <c r="BB3130" t="s">
        <v>184</v>
      </c>
      <c r="BC3130">
        <v>2021</v>
      </c>
      <c r="BD3130">
        <v>2564</v>
      </c>
      <c r="BE3130">
        <v>4</v>
      </c>
      <c r="BF3130">
        <v>3</v>
      </c>
      <c r="BG3130">
        <v>540000</v>
      </c>
      <c r="BH3130">
        <v>280000</v>
      </c>
      <c r="BI3130">
        <v>760000</v>
      </c>
      <c r="BK3130" t="str">
        <f t="shared" si="210"/>
        <v>Isuzu D-Max_2564_3000</v>
      </c>
      <c r="BL3130">
        <f t="shared" si="211"/>
        <v>540000</v>
      </c>
      <c r="BM3130">
        <f t="shared" si="212"/>
        <v>280000</v>
      </c>
      <c r="BN3130">
        <f t="shared" si="213"/>
        <v>760000</v>
      </c>
    </row>
    <row r="3131" spans="19:66">
      <c r="S3131" s="279" t="s">
        <v>1165</v>
      </c>
      <c r="T3131">
        <v>560000</v>
      </c>
      <c r="U3131">
        <v>280000</v>
      </c>
      <c r="V3131">
        <v>760000</v>
      </c>
      <c r="BA3131" t="s">
        <v>183</v>
      </c>
      <c r="BB3131" t="s">
        <v>184</v>
      </c>
      <c r="BC3131">
        <v>2021</v>
      </c>
      <c r="BD3131">
        <v>2564</v>
      </c>
      <c r="BE3131">
        <v>4</v>
      </c>
      <c r="BF3131">
        <v>3</v>
      </c>
      <c r="BG3131">
        <v>550000</v>
      </c>
      <c r="BH3131">
        <v>280000</v>
      </c>
      <c r="BI3131">
        <v>760000</v>
      </c>
      <c r="BK3131" t="str">
        <f t="shared" si="210"/>
        <v>Isuzu D-Max_2564_3000</v>
      </c>
      <c r="BL3131">
        <f t="shared" si="211"/>
        <v>550000</v>
      </c>
      <c r="BM3131">
        <f t="shared" si="212"/>
        <v>280000</v>
      </c>
      <c r="BN3131">
        <f t="shared" si="213"/>
        <v>760000</v>
      </c>
    </row>
    <row r="3132" spans="19:66">
      <c r="S3132" s="279" t="s">
        <v>1165</v>
      </c>
      <c r="T3132">
        <v>570000</v>
      </c>
      <c r="U3132">
        <v>280000</v>
      </c>
      <c r="V3132">
        <v>760000</v>
      </c>
      <c r="BA3132" t="s">
        <v>183</v>
      </c>
      <c r="BB3132" t="s">
        <v>184</v>
      </c>
      <c r="BC3132">
        <v>2021</v>
      </c>
      <c r="BD3132">
        <v>2564</v>
      </c>
      <c r="BE3132">
        <v>4</v>
      </c>
      <c r="BF3132">
        <v>3</v>
      </c>
      <c r="BG3132">
        <v>560000</v>
      </c>
      <c r="BH3132">
        <v>280000</v>
      </c>
      <c r="BI3132">
        <v>760000</v>
      </c>
      <c r="BK3132" t="str">
        <f t="shared" si="210"/>
        <v>Isuzu D-Max_2564_3000</v>
      </c>
      <c r="BL3132">
        <f t="shared" si="211"/>
        <v>560000</v>
      </c>
      <c r="BM3132">
        <f t="shared" si="212"/>
        <v>280000</v>
      </c>
      <c r="BN3132">
        <f t="shared" si="213"/>
        <v>760000</v>
      </c>
    </row>
    <row r="3133" spans="19:66">
      <c r="S3133" s="279" t="s">
        <v>1165</v>
      </c>
      <c r="T3133">
        <v>580000</v>
      </c>
      <c r="U3133">
        <v>280000</v>
      </c>
      <c r="V3133">
        <v>760000</v>
      </c>
      <c r="BA3133" t="s">
        <v>183</v>
      </c>
      <c r="BB3133" t="s">
        <v>184</v>
      </c>
      <c r="BC3133">
        <v>2021</v>
      </c>
      <c r="BD3133">
        <v>2564</v>
      </c>
      <c r="BE3133">
        <v>4</v>
      </c>
      <c r="BF3133">
        <v>3</v>
      </c>
      <c r="BG3133">
        <v>570000</v>
      </c>
      <c r="BH3133">
        <v>280000</v>
      </c>
      <c r="BI3133">
        <v>760000</v>
      </c>
      <c r="BK3133" t="str">
        <f t="shared" si="210"/>
        <v>Isuzu D-Max_2564_3000</v>
      </c>
      <c r="BL3133">
        <f t="shared" si="211"/>
        <v>570000</v>
      </c>
      <c r="BM3133">
        <f t="shared" si="212"/>
        <v>280000</v>
      </c>
      <c r="BN3133">
        <f t="shared" si="213"/>
        <v>760000</v>
      </c>
    </row>
    <row r="3134" spans="19:66">
      <c r="S3134" s="279" t="s">
        <v>1165</v>
      </c>
      <c r="T3134">
        <v>590000</v>
      </c>
      <c r="U3134">
        <v>280000</v>
      </c>
      <c r="V3134">
        <v>760000</v>
      </c>
      <c r="BA3134" t="s">
        <v>183</v>
      </c>
      <c r="BB3134" t="s">
        <v>184</v>
      </c>
      <c r="BC3134">
        <v>2021</v>
      </c>
      <c r="BD3134">
        <v>2564</v>
      </c>
      <c r="BE3134">
        <v>4</v>
      </c>
      <c r="BF3134">
        <v>3</v>
      </c>
      <c r="BG3134">
        <v>580000</v>
      </c>
      <c r="BH3134">
        <v>280000</v>
      </c>
      <c r="BI3134">
        <v>760000</v>
      </c>
      <c r="BK3134" t="str">
        <f t="shared" si="210"/>
        <v>Isuzu D-Max_2564_3000</v>
      </c>
      <c r="BL3134">
        <f t="shared" si="211"/>
        <v>580000</v>
      </c>
      <c r="BM3134">
        <f t="shared" si="212"/>
        <v>280000</v>
      </c>
      <c r="BN3134">
        <f t="shared" si="213"/>
        <v>760000</v>
      </c>
    </row>
    <row r="3135" spans="19:66">
      <c r="S3135" s="279" t="s">
        <v>1165</v>
      </c>
      <c r="T3135">
        <v>600000</v>
      </c>
      <c r="U3135">
        <v>280000</v>
      </c>
      <c r="V3135">
        <v>760000</v>
      </c>
      <c r="BA3135" t="s">
        <v>183</v>
      </c>
      <c r="BB3135" t="s">
        <v>184</v>
      </c>
      <c r="BC3135">
        <v>2021</v>
      </c>
      <c r="BD3135">
        <v>2564</v>
      </c>
      <c r="BE3135">
        <v>4</v>
      </c>
      <c r="BF3135">
        <v>3</v>
      </c>
      <c r="BG3135">
        <v>590000</v>
      </c>
      <c r="BH3135">
        <v>280000</v>
      </c>
      <c r="BI3135">
        <v>760000</v>
      </c>
      <c r="BK3135" t="str">
        <f t="shared" si="210"/>
        <v>Isuzu D-Max_2564_3000</v>
      </c>
      <c r="BL3135">
        <f t="shared" si="211"/>
        <v>590000</v>
      </c>
      <c r="BM3135">
        <f t="shared" si="212"/>
        <v>280000</v>
      </c>
      <c r="BN3135">
        <f t="shared" si="213"/>
        <v>760000</v>
      </c>
    </row>
    <row r="3136" spans="19:66">
      <c r="S3136" s="279" t="s">
        <v>1165</v>
      </c>
      <c r="T3136">
        <v>610000</v>
      </c>
      <c r="U3136">
        <v>280000</v>
      </c>
      <c r="V3136">
        <v>760000</v>
      </c>
      <c r="BA3136" t="s">
        <v>183</v>
      </c>
      <c r="BB3136" t="s">
        <v>184</v>
      </c>
      <c r="BC3136">
        <v>2021</v>
      </c>
      <c r="BD3136">
        <v>2564</v>
      </c>
      <c r="BE3136">
        <v>4</v>
      </c>
      <c r="BF3136">
        <v>3</v>
      </c>
      <c r="BG3136">
        <v>600000</v>
      </c>
      <c r="BH3136">
        <v>280000</v>
      </c>
      <c r="BI3136">
        <v>760000</v>
      </c>
      <c r="BK3136" t="str">
        <f t="shared" si="210"/>
        <v>Isuzu D-Max_2564_3000</v>
      </c>
      <c r="BL3136">
        <f t="shared" si="211"/>
        <v>600000</v>
      </c>
      <c r="BM3136">
        <f t="shared" si="212"/>
        <v>280000</v>
      </c>
      <c r="BN3136">
        <f t="shared" si="213"/>
        <v>760000</v>
      </c>
    </row>
    <row r="3137" spans="19:66">
      <c r="S3137" s="279" t="s">
        <v>1165</v>
      </c>
      <c r="T3137">
        <v>620000</v>
      </c>
      <c r="U3137">
        <v>280000</v>
      </c>
      <c r="V3137">
        <v>760000</v>
      </c>
      <c r="BA3137" t="s">
        <v>183</v>
      </c>
      <c r="BB3137" t="s">
        <v>184</v>
      </c>
      <c r="BC3137">
        <v>2021</v>
      </c>
      <c r="BD3137">
        <v>2564</v>
      </c>
      <c r="BE3137">
        <v>4</v>
      </c>
      <c r="BF3137">
        <v>3</v>
      </c>
      <c r="BG3137">
        <v>610000</v>
      </c>
      <c r="BH3137">
        <v>280000</v>
      </c>
      <c r="BI3137">
        <v>760000</v>
      </c>
      <c r="BK3137" t="str">
        <f t="shared" si="210"/>
        <v>Isuzu D-Max_2564_3000</v>
      </c>
      <c r="BL3137">
        <f t="shared" si="211"/>
        <v>610000</v>
      </c>
      <c r="BM3137">
        <f t="shared" si="212"/>
        <v>280000</v>
      </c>
      <c r="BN3137">
        <f t="shared" si="213"/>
        <v>760000</v>
      </c>
    </row>
    <row r="3138" spans="19:66">
      <c r="S3138" s="279" t="s">
        <v>1165</v>
      </c>
      <c r="T3138">
        <v>630000</v>
      </c>
      <c r="U3138">
        <v>280000</v>
      </c>
      <c r="V3138">
        <v>760000</v>
      </c>
      <c r="BA3138" t="s">
        <v>183</v>
      </c>
      <c r="BB3138" t="s">
        <v>184</v>
      </c>
      <c r="BC3138">
        <v>2021</v>
      </c>
      <c r="BD3138">
        <v>2564</v>
      </c>
      <c r="BE3138">
        <v>4</v>
      </c>
      <c r="BF3138">
        <v>3</v>
      </c>
      <c r="BG3138">
        <v>620000</v>
      </c>
      <c r="BH3138">
        <v>280000</v>
      </c>
      <c r="BI3138">
        <v>760000</v>
      </c>
      <c r="BK3138" t="str">
        <f t="shared" si="210"/>
        <v>Isuzu D-Max_2564_3000</v>
      </c>
      <c r="BL3138">
        <f t="shared" si="211"/>
        <v>620000</v>
      </c>
      <c r="BM3138">
        <f t="shared" si="212"/>
        <v>280000</v>
      </c>
      <c r="BN3138">
        <f t="shared" si="213"/>
        <v>760000</v>
      </c>
    </row>
    <row r="3139" spans="19:66">
      <c r="S3139" s="279" t="s">
        <v>1165</v>
      </c>
      <c r="T3139">
        <v>640000</v>
      </c>
      <c r="U3139">
        <v>280000</v>
      </c>
      <c r="V3139">
        <v>760000</v>
      </c>
      <c r="BA3139" t="s">
        <v>183</v>
      </c>
      <c r="BB3139" t="s">
        <v>184</v>
      </c>
      <c r="BC3139">
        <v>2021</v>
      </c>
      <c r="BD3139">
        <v>2564</v>
      </c>
      <c r="BE3139">
        <v>4</v>
      </c>
      <c r="BF3139">
        <v>3</v>
      </c>
      <c r="BG3139">
        <v>630000</v>
      </c>
      <c r="BH3139">
        <v>280000</v>
      </c>
      <c r="BI3139">
        <v>760000</v>
      </c>
      <c r="BK3139" t="str">
        <f t="shared" ref="BK3139:BK3202" si="214">BA3139&amp;" "&amp;BB3139&amp;"_"&amp;BD3139&amp;"_"&amp;BF3139*1000</f>
        <v>Isuzu D-Max_2564_3000</v>
      </c>
      <c r="BL3139">
        <f t="shared" ref="BL3139:BL3202" si="215">BG3139</f>
        <v>630000</v>
      </c>
      <c r="BM3139">
        <f t="shared" ref="BM3139:BM3202" si="216">BH3139</f>
        <v>280000</v>
      </c>
      <c r="BN3139">
        <f t="shared" ref="BN3139:BN3202" si="217">BI3139</f>
        <v>760000</v>
      </c>
    </row>
    <row r="3140" spans="19:66">
      <c r="S3140" s="279" t="s">
        <v>1165</v>
      </c>
      <c r="T3140">
        <v>650000</v>
      </c>
      <c r="U3140">
        <v>280000</v>
      </c>
      <c r="V3140">
        <v>760000</v>
      </c>
      <c r="BA3140" t="s">
        <v>183</v>
      </c>
      <c r="BB3140" t="s">
        <v>184</v>
      </c>
      <c r="BC3140">
        <v>2021</v>
      </c>
      <c r="BD3140">
        <v>2564</v>
      </c>
      <c r="BE3140">
        <v>4</v>
      </c>
      <c r="BF3140">
        <v>3</v>
      </c>
      <c r="BG3140">
        <v>640000</v>
      </c>
      <c r="BH3140">
        <v>280000</v>
      </c>
      <c r="BI3140">
        <v>760000</v>
      </c>
      <c r="BK3140" t="str">
        <f t="shared" si="214"/>
        <v>Isuzu D-Max_2564_3000</v>
      </c>
      <c r="BL3140">
        <f t="shared" si="215"/>
        <v>640000</v>
      </c>
      <c r="BM3140">
        <f t="shared" si="216"/>
        <v>280000</v>
      </c>
      <c r="BN3140">
        <f t="shared" si="217"/>
        <v>760000</v>
      </c>
    </row>
    <row r="3141" spans="19:66">
      <c r="S3141" s="279" t="s">
        <v>1165</v>
      </c>
      <c r="T3141">
        <v>660000</v>
      </c>
      <c r="U3141">
        <v>280000</v>
      </c>
      <c r="V3141">
        <v>760000</v>
      </c>
      <c r="BA3141" t="s">
        <v>183</v>
      </c>
      <c r="BB3141" t="s">
        <v>184</v>
      </c>
      <c r="BC3141">
        <v>2021</v>
      </c>
      <c r="BD3141">
        <v>2564</v>
      </c>
      <c r="BE3141">
        <v>4</v>
      </c>
      <c r="BF3141">
        <v>3</v>
      </c>
      <c r="BG3141">
        <v>650000</v>
      </c>
      <c r="BH3141">
        <v>280000</v>
      </c>
      <c r="BI3141">
        <v>760000</v>
      </c>
      <c r="BK3141" t="str">
        <f t="shared" si="214"/>
        <v>Isuzu D-Max_2564_3000</v>
      </c>
      <c r="BL3141">
        <f t="shared" si="215"/>
        <v>650000</v>
      </c>
      <c r="BM3141">
        <f t="shared" si="216"/>
        <v>280000</v>
      </c>
      <c r="BN3141">
        <f t="shared" si="217"/>
        <v>760000</v>
      </c>
    </row>
    <row r="3142" spans="19:66">
      <c r="S3142" s="279" t="s">
        <v>1165</v>
      </c>
      <c r="T3142">
        <v>670000</v>
      </c>
      <c r="U3142">
        <v>280000</v>
      </c>
      <c r="V3142">
        <v>760000</v>
      </c>
      <c r="BA3142" t="s">
        <v>183</v>
      </c>
      <c r="BB3142" t="s">
        <v>184</v>
      </c>
      <c r="BC3142">
        <v>2021</v>
      </c>
      <c r="BD3142">
        <v>2564</v>
      </c>
      <c r="BE3142">
        <v>4</v>
      </c>
      <c r="BF3142">
        <v>3</v>
      </c>
      <c r="BG3142">
        <v>660000</v>
      </c>
      <c r="BH3142">
        <v>280000</v>
      </c>
      <c r="BI3142">
        <v>760000</v>
      </c>
      <c r="BK3142" t="str">
        <f t="shared" si="214"/>
        <v>Isuzu D-Max_2564_3000</v>
      </c>
      <c r="BL3142">
        <f t="shared" si="215"/>
        <v>660000</v>
      </c>
      <c r="BM3142">
        <f t="shared" si="216"/>
        <v>280000</v>
      </c>
      <c r="BN3142">
        <f t="shared" si="217"/>
        <v>760000</v>
      </c>
    </row>
    <row r="3143" spans="19:66">
      <c r="S3143" s="279" t="s">
        <v>1165</v>
      </c>
      <c r="T3143">
        <v>680000</v>
      </c>
      <c r="U3143">
        <v>280000</v>
      </c>
      <c r="V3143">
        <v>760000</v>
      </c>
      <c r="BA3143" t="s">
        <v>183</v>
      </c>
      <c r="BB3143" t="s">
        <v>184</v>
      </c>
      <c r="BC3143">
        <v>2021</v>
      </c>
      <c r="BD3143">
        <v>2564</v>
      </c>
      <c r="BE3143">
        <v>4</v>
      </c>
      <c r="BF3143">
        <v>3</v>
      </c>
      <c r="BG3143">
        <v>670000</v>
      </c>
      <c r="BH3143">
        <v>280000</v>
      </c>
      <c r="BI3143">
        <v>760000</v>
      </c>
      <c r="BK3143" t="str">
        <f t="shared" si="214"/>
        <v>Isuzu D-Max_2564_3000</v>
      </c>
      <c r="BL3143">
        <f t="shared" si="215"/>
        <v>670000</v>
      </c>
      <c r="BM3143">
        <f t="shared" si="216"/>
        <v>280000</v>
      </c>
      <c r="BN3143">
        <f t="shared" si="217"/>
        <v>760000</v>
      </c>
    </row>
    <row r="3144" spans="19:66">
      <c r="S3144" s="279" t="s">
        <v>1165</v>
      </c>
      <c r="T3144">
        <v>690000</v>
      </c>
      <c r="U3144">
        <v>280000</v>
      </c>
      <c r="V3144">
        <v>760000</v>
      </c>
      <c r="BA3144" t="s">
        <v>183</v>
      </c>
      <c r="BB3144" t="s">
        <v>184</v>
      </c>
      <c r="BC3144">
        <v>2021</v>
      </c>
      <c r="BD3144">
        <v>2564</v>
      </c>
      <c r="BE3144">
        <v>4</v>
      </c>
      <c r="BF3144">
        <v>3</v>
      </c>
      <c r="BG3144">
        <v>680000</v>
      </c>
      <c r="BH3144">
        <v>280000</v>
      </c>
      <c r="BI3144">
        <v>760000</v>
      </c>
      <c r="BK3144" t="str">
        <f t="shared" si="214"/>
        <v>Isuzu D-Max_2564_3000</v>
      </c>
      <c r="BL3144">
        <f t="shared" si="215"/>
        <v>680000</v>
      </c>
      <c r="BM3144">
        <f t="shared" si="216"/>
        <v>280000</v>
      </c>
      <c r="BN3144">
        <f t="shared" si="217"/>
        <v>760000</v>
      </c>
    </row>
    <row r="3145" spans="19:66">
      <c r="S3145" s="279" t="s">
        <v>1165</v>
      </c>
      <c r="T3145">
        <v>700000</v>
      </c>
      <c r="U3145">
        <v>280000</v>
      </c>
      <c r="V3145">
        <v>760000</v>
      </c>
      <c r="BA3145" t="s">
        <v>183</v>
      </c>
      <c r="BB3145" t="s">
        <v>184</v>
      </c>
      <c r="BC3145">
        <v>2021</v>
      </c>
      <c r="BD3145">
        <v>2564</v>
      </c>
      <c r="BE3145">
        <v>4</v>
      </c>
      <c r="BF3145">
        <v>3</v>
      </c>
      <c r="BG3145">
        <v>690000</v>
      </c>
      <c r="BH3145">
        <v>280000</v>
      </c>
      <c r="BI3145">
        <v>760000</v>
      </c>
      <c r="BK3145" t="str">
        <f t="shared" si="214"/>
        <v>Isuzu D-Max_2564_3000</v>
      </c>
      <c r="BL3145">
        <f t="shared" si="215"/>
        <v>690000</v>
      </c>
      <c r="BM3145">
        <f t="shared" si="216"/>
        <v>280000</v>
      </c>
      <c r="BN3145">
        <f t="shared" si="217"/>
        <v>760000</v>
      </c>
    </row>
    <row r="3146" spans="19:66">
      <c r="S3146" s="279" t="s">
        <v>1165</v>
      </c>
      <c r="T3146">
        <v>710000</v>
      </c>
      <c r="U3146">
        <v>280000</v>
      </c>
      <c r="V3146">
        <v>760000</v>
      </c>
      <c r="BA3146" t="s">
        <v>183</v>
      </c>
      <c r="BB3146" t="s">
        <v>184</v>
      </c>
      <c r="BC3146">
        <v>2021</v>
      </c>
      <c r="BD3146">
        <v>2564</v>
      </c>
      <c r="BE3146">
        <v>4</v>
      </c>
      <c r="BF3146">
        <v>3</v>
      </c>
      <c r="BG3146">
        <v>700000</v>
      </c>
      <c r="BH3146">
        <v>280000</v>
      </c>
      <c r="BI3146">
        <v>760000</v>
      </c>
      <c r="BK3146" t="str">
        <f t="shared" si="214"/>
        <v>Isuzu D-Max_2564_3000</v>
      </c>
      <c r="BL3146">
        <f t="shared" si="215"/>
        <v>700000</v>
      </c>
      <c r="BM3146">
        <f t="shared" si="216"/>
        <v>280000</v>
      </c>
      <c r="BN3146">
        <f t="shared" si="217"/>
        <v>760000</v>
      </c>
    </row>
    <row r="3147" spans="19:66">
      <c r="S3147" s="279" t="s">
        <v>1165</v>
      </c>
      <c r="T3147">
        <v>720000</v>
      </c>
      <c r="U3147">
        <v>280000</v>
      </c>
      <c r="V3147">
        <v>760000</v>
      </c>
      <c r="BA3147" t="s">
        <v>183</v>
      </c>
      <c r="BB3147" t="s">
        <v>184</v>
      </c>
      <c r="BC3147">
        <v>2021</v>
      </c>
      <c r="BD3147">
        <v>2564</v>
      </c>
      <c r="BE3147">
        <v>4</v>
      </c>
      <c r="BF3147">
        <v>3</v>
      </c>
      <c r="BG3147">
        <v>710000</v>
      </c>
      <c r="BH3147">
        <v>280000</v>
      </c>
      <c r="BI3147">
        <v>760000</v>
      </c>
      <c r="BK3147" t="str">
        <f t="shared" si="214"/>
        <v>Isuzu D-Max_2564_3000</v>
      </c>
      <c r="BL3147">
        <f t="shared" si="215"/>
        <v>710000</v>
      </c>
      <c r="BM3147">
        <f t="shared" si="216"/>
        <v>280000</v>
      </c>
      <c r="BN3147">
        <f t="shared" si="217"/>
        <v>760000</v>
      </c>
    </row>
    <row r="3148" spans="19:66">
      <c r="S3148" s="280" t="s">
        <v>1165</v>
      </c>
      <c r="T3148">
        <v>730000</v>
      </c>
      <c r="U3148">
        <v>280000</v>
      </c>
      <c r="V3148">
        <v>760000</v>
      </c>
      <c r="BA3148" t="s">
        <v>183</v>
      </c>
      <c r="BB3148" t="s">
        <v>184</v>
      </c>
      <c r="BC3148">
        <v>2021</v>
      </c>
      <c r="BD3148">
        <v>2564</v>
      </c>
      <c r="BE3148">
        <v>4</v>
      </c>
      <c r="BF3148">
        <v>3</v>
      </c>
      <c r="BG3148">
        <v>720000</v>
      </c>
      <c r="BH3148">
        <v>280000</v>
      </c>
      <c r="BI3148">
        <v>760000</v>
      </c>
      <c r="BK3148" t="str">
        <f t="shared" si="214"/>
        <v>Isuzu D-Max_2564_3000</v>
      </c>
      <c r="BL3148">
        <f t="shared" si="215"/>
        <v>720000</v>
      </c>
      <c r="BM3148">
        <f t="shared" si="216"/>
        <v>280000</v>
      </c>
      <c r="BN3148">
        <f t="shared" si="217"/>
        <v>760000</v>
      </c>
    </row>
    <row r="3149" spans="19:66">
      <c r="S3149" s="279" t="s">
        <v>1165</v>
      </c>
      <c r="T3149">
        <v>740000</v>
      </c>
      <c r="U3149">
        <v>280000</v>
      </c>
      <c r="V3149">
        <v>760000</v>
      </c>
      <c r="BA3149" t="s">
        <v>183</v>
      </c>
      <c r="BB3149" t="s">
        <v>184</v>
      </c>
      <c r="BC3149">
        <v>2021</v>
      </c>
      <c r="BD3149">
        <v>2564</v>
      </c>
      <c r="BE3149">
        <v>4</v>
      </c>
      <c r="BF3149">
        <v>3</v>
      </c>
      <c r="BG3149">
        <v>730000</v>
      </c>
      <c r="BH3149">
        <v>280000</v>
      </c>
      <c r="BI3149">
        <v>760000</v>
      </c>
      <c r="BK3149" t="str">
        <f t="shared" si="214"/>
        <v>Isuzu D-Max_2564_3000</v>
      </c>
      <c r="BL3149">
        <f t="shared" si="215"/>
        <v>730000</v>
      </c>
      <c r="BM3149">
        <f t="shared" si="216"/>
        <v>280000</v>
      </c>
      <c r="BN3149">
        <f t="shared" si="217"/>
        <v>760000</v>
      </c>
    </row>
    <row r="3150" spans="19:66">
      <c r="S3150" s="279" t="s">
        <v>1165</v>
      </c>
      <c r="T3150">
        <v>750000</v>
      </c>
      <c r="U3150">
        <v>280000</v>
      </c>
      <c r="V3150">
        <v>760000</v>
      </c>
      <c r="BA3150" t="s">
        <v>183</v>
      </c>
      <c r="BB3150" t="s">
        <v>184</v>
      </c>
      <c r="BC3150">
        <v>2021</v>
      </c>
      <c r="BD3150">
        <v>2564</v>
      </c>
      <c r="BE3150">
        <v>4</v>
      </c>
      <c r="BF3150">
        <v>3</v>
      </c>
      <c r="BG3150">
        <v>740000</v>
      </c>
      <c r="BH3150">
        <v>280000</v>
      </c>
      <c r="BI3150">
        <v>760000</v>
      </c>
      <c r="BK3150" t="str">
        <f t="shared" si="214"/>
        <v>Isuzu D-Max_2564_3000</v>
      </c>
      <c r="BL3150">
        <f t="shared" si="215"/>
        <v>740000</v>
      </c>
      <c r="BM3150">
        <f t="shared" si="216"/>
        <v>280000</v>
      </c>
      <c r="BN3150">
        <f t="shared" si="217"/>
        <v>760000</v>
      </c>
    </row>
    <row r="3151" spans="19:66">
      <c r="S3151" s="279" t="s">
        <v>1165</v>
      </c>
      <c r="T3151">
        <v>760000</v>
      </c>
      <c r="U3151">
        <v>280000</v>
      </c>
      <c r="V3151">
        <v>760000</v>
      </c>
      <c r="BA3151" t="s">
        <v>183</v>
      </c>
      <c r="BB3151" t="s">
        <v>184</v>
      </c>
      <c r="BC3151">
        <v>2021</v>
      </c>
      <c r="BD3151">
        <v>2564</v>
      </c>
      <c r="BE3151">
        <v>4</v>
      </c>
      <c r="BF3151">
        <v>3</v>
      </c>
      <c r="BG3151">
        <v>750000</v>
      </c>
      <c r="BH3151">
        <v>280000</v>
      </c>
      <c r="BI3151">
        <v>760000</v>
      </c>
      <c r="BK3151" t="str">
        <f t="shared" si="214"/>
        <v>Isuzu D-Max_2564_3000</v>
      </c>
      <c r="BL3151">
        <f t="shared" si="215"/>
        <v>750000</v>
      </c>
      <c r="BM3151">
        <f t="shared" si="216"/>
        <v>280000</v>
      </c>
      <c r="BN3151">
        <f t="shared" si="217"/>
        <v>760000</v>
      </c>
    </row>
    <row r="3152" spans="19:66">
      <c r="S3152" s="279" t="s">
        <v>1166</v>
      </c>
      <c r="T3152">
        <v>310000</v>
      </c>
      <c r="U3152">
        <v>310000</v>
      </c>
      <c r="V3152">
        <v>750000</v>
      </c>
      <c r="BA3152" t="s">
        <v>183</v>
      </c>
      <c r="BB3152" t="s">
        <v>184</v>
      </c>
      <c r="BC3152">
        <v>2021</v>
      </c>
      <c r="BD3152">
        <v>2564</v>
      </c>
      <c r="BE3152">
        <v>4</v>
      </c>
      <c r="BF3152">
        <v>3</v>
      </c>
      <c r="BG3152">
        <v>760000</v>
      </c>
      <c r="BH3152">
        <v>280000</v>
      </c>
      <c r="BI3152">
        <v>760000</v>
      </c>
      <c r="BK3152" t="str">
        <f t="shared" si="214"/>
        <v>Isuzu D-Max_2564_3000</v>
      </c>
      <c r="BL3152">
        <f t="shared" si="215"/>
        <v>760000</v>
      </c>
      <c r="BM3152">
        <f t="shared" si="216"/>
        <v>280000</v>
      </c>
      <c r="BN3152">
        <f t="shared" si="217"/>
        <v>760000</v>
      </c>
    </row>
    <row r="3153" spans="19:66">
      <c r="S3153" s="279" t="s">
        <v>1166</v>
      </c>
      <c r="T3153">
        <v>320000</v>
      </c>
      <c r="U3153">
        <v>310000</v>
      </c>
      <c r="V3153">
        <v>750000</v>
      </c>
      <c r="BA3153" t="s">
        <v>183</v>
      </c>
      <c r="BB3153" t="s">
        <v>184</v>
      </c>
      <c r="BC3153">
        <v>2022</v>
      </c>
      <c r="BD3153">
        <v>2565</v>
      </c>
      <c r="BE3153">
        <v>3</v>
      </c>
      <c r="BF3153">
        <v>1.9</v>
      </c>
      <c r="BG3153">
        <v>310000</v>
      </c>
      <c r="BH3153">
        <v>310000</v>
      </c>
      <c r="BI3153">
        <v>750000</v>
      </c>
      <c r="BK3153" t="str">
        <f t="shared" si="214"/>
        <v>Isuzu D-Max_2565_1900</v>
      </c>
      <c r="BL3153">
        <f t="shared" si="215"/>
        <v>310000</v>
      </c>
      <c r="BM3153">
        <f t="shared" si="216"/>
        <v>310000</v>
      </c>
      <c r="BN3153">
        <f t="shared" si="217"/>
        <v>750000</v>
      </c>
    </row>
    <row r="3154" spans="19:66">
      <c r="S3154" s="279" t="s">
        <v>1166</v>
      </c>
      <c r="T3154">
        <v>330000</v>
      </c>
      <c r="U3154">
        <v>310000</v>
      </c>
      <c r="V3154">
        <v>750000</v>
      </c>
      <c r="BA3154" t="s">
        <v>183</v>
      </c>
      <c r="BB3154" t="s">
        <v>184</v>
      </c>
      <c r="BC3154">
        <v>2022</v>
      </c>
      <c r="BD3154">
        <v>2565</v>
      </c>
      <c r="BE3154">
        <v>3</v>
      </c>
      <c r="BF3154">
        <v>1.9</v>
      </c>
      <c r="BG3154">
        <v>320000</v>
      </c>
      <c r="BH3154">
        <v>310000</v>
      </c>
      <c r="BI3154">
        <v>750000</v>
      </c>
      <c r="BK3154" t="str">
        <f t="shared" si="214"/>
        <v>Isuzu D-Max_2565_1900</v>
      </c>
      <c r="BL3154">
        <f t="shared" si="215"/>
        <v>320000</v>
      </c>
      <c r="BM3154">
        <f t="shared" si="216"/>
        <v>310000</v>
      </c>
      <c r="BN3154">
        <f t="shared" si="217"/>
        <v>750000</v>
      </c>
    </row>
    <row r="3155" spans="19:66">
      <c r="S3155" s="279" t="s">
        <v>1166</v>
      </c>
      <c r="T3155">
        <v>340000</v>
      </c>
      <c r="U3155">
        <v>310000</v>
      </c>
      <c r="V3155">
        <v>750000</v>
      </c>
      <c r="BA3155" t="s">
        <v>183</v>
      </c>
      <c r="BB3155" t="s">
        <v>184</v>
      </c>
      <c r="BC3155">
        <v>2022</v>
      </c>
      <c r="BD3155">
        <v>2565</v>
      </c>
      <c r="BE3155">
        <v>3</v>
      </c>
      <c r="BF3155">
        <v>1.9</v>
      </c>
      <c r="BG3155">
        <v>330000</v>
      </c>
      <c r="BH3155">
        <v>310000</v>
      </c>
      <c r="BI3155">
        <v>750000</v>
      </c>
      <c r="BK3155" t="str">
        <f t="shared" si="214"/>
        <v>Isuzu D-Max_2565_1900</v>
      </c>
      <c r="BL3155">
        <f t="shared" si="215"/>
        <v>330000</v>
      </c>
      <c r="BM3155">
        <f t="shared" si="216"/>
        <v>310000</v>
      </c>
      <c r="BN3155">
        <f t="shared" si="217"/>
        <v>750000</v>
      </c>
    </row>
    <row r="3156" spans="19:66">
      <c r="S3156" s="279" t="s">
        <v>1166</v>
      </c>
      <c r="T3156">
        <v>350000</v>
      </c>
      <c r="U3156">
        <v>310000</v>
      </c>
      <c r="V3156">
        <v>750000</v>
      </c>
      <c r="BA3156" t="s">
        <v>183</v>
      </c>
      <c r="BB3156" t="s">
        <v>184</v>
      </c>
      <c r="BC3156">
        <v>2022</v>
      </c>
      <c r="BD3156">
        <v>2565</v>
      </c>
      <c r="BE3156">
        <v>3</v>
      </c>
      <c r="BF3156">
        <v>1.9</v>
      </c>
      <c r="BG3156">
        <v>340000</v>
      </c>
      <c r="BH3156">
        <v>310000</v>
      </c>
      <c r="BI3156">
        <v>750000</v>
      </c>
      <c r="BK3156" t="str">
        <f t="shared" si="214"/>
        <v>Isuzu D-Max_2565_1900</v>
      </c>
      <c r="BL3156">
        <f t="shared" si="215"/>
        <v>340000</v>
      </c>
      <c r="BM3156">
        <f t="shared" si="216"/>
        <v>310000</v>
      </c>
      <c r="BN3156">
        <f t="shared" si="217"/>
        <v>750000</v>
      </c>
    </row>
    <row r="3157" spans="19:66">
      <c r="S3157" s="279" t="s">
        <v>1166</v>
      </c>
      <c r="T3157">
        <v>360000</v>
      </c>
      <c r="U3157">
        <v>310000</v>
      </c>
      <c r="V3157">
        <v>750000</v>
      </c>
      <c r="BA3157" t="s">
        <v>183</v>
      </c>
      <c r="BB3157" t="s">
        <v>184</v>
      </c>
      <c r="BC3157">
        <v>2022</v>
      </c>
      <c r="BD3157">
        <v>2565</v>
      </c>
      <c r="BE3157">
        <v>3</v>
      </c>
      <c r="BF3157">
        <v>1.9</v>
      </c>
      <c r="BG3157">
        <v>350000</v>
      </c>
      <c r="BH3157">
        <v>310000</v>
      </c>
      <c r="BI3157">
        <v>750000</v>
      </c>
      <c r="BK3157" t="str">
        <f t="shared" si="214"/>
        <v>Isuzu D-Max_2565_1900</v>
      </c>
      <c r="BL3157">
        <f t="shared" si="215"/>
        <v>350000</v>
      </c>
      <c r="BM3157">
        <f t="shared" si="216"/>
        <v>310000</v>
      </c>
      <c r="BN3157">
        <f t="shared" si="217"/>
        <v>750000</v>
      </c>
    </row>
    <row r="3158" spans="19:66">
      <c r="S3158" s="279" t="s">
        <v>1166</v>
      </c>
      <c r="T3158">
        <v>370000</v>
      </c>
      <c r="U3158">
        <v>310000</v>
      </c>
      <c r="V3158">
        <v>750000</v>
      </c>
      <c r="BA3158" t="s">
        <v>183</v>
      </c>
      <c r="BB3158" t="s">
        <v>184</v>
      </c>
      <c r="BC3158">
        <v>2022</v>
      </c>
      <c r="BD3158">
        <v>2565</v>
      </c>
      <c r="BE3158">
        <v>3</v>
      </c>
      <c r="BF3158">
        <v>1.9</v>
      </c>
      <c r="BG3158">
        <v>360000</v>
      </c>
      <c r="BH3158">
        <v>310000</v>
      </c>
      <c r="BI3158">
        <v>750000</v>
      </c>
      <c r="BK3158" t="str">
        <f t="shared" si="214"/>
        <v>Isuzu D-Max_2565_1900</v>
      </c>
      <c r="BL3158">
        <f t="shared" si="215"/>
        <v>360000</v>
      </c>
      <c r="BM3158">
        <f t="shared" si="216"/>
        <v>310000</v>
      </c>
      <c r="BN3158">
        <f t="shared" si="217"/>
        <v>750000</v>
      </c>
    </row>
    <row r="3159" spans="19:66">
      <c r="S3159" s="279" t="s">
        <v>1166</v>
      </c>
      <c r="T3159">
        <v>380000</v>
      </c>
      <c r="U3159">
        <v>310000</v>
      </c>
      <c r="V3159">
        <v>750000</v>
      </c>
      <c r="BA3159" t="s">
        <v>183</v>
      </c>
      <c r="BB3159" t="s">
        <v>184</v>
      </c>
      <c r="BC3159">
        <v>2022</v>
      </c>
      <c r="BD3159">
        <v>2565</v>
      </c>
      <c r="BE3159">
        <v>3</v>
      </c>
      <c r="BF3159">
        <v>1.9</v>
      </c>
      <c r="BG3159">
        <v>370000</v>
      </c>
      <c r="BH3159">
        <v>310000</v>
      </c>
      <c r="BI3159">
        <v>750000</v>
      </c>
      <c r="BK3159" t="str">
        <f t="shared" si="214"/>
        <v>Isuzu D-Max_2565_1900</v>
      </c>
      <c r="BL3159">
        <f t="shared" si="215"/>
        <v>370000</v>
      </c>
      <c r="BM3159">
        <f t="shared" si="216"/>
        <v>310000</v>
      </c>
      <c r="BN3159">
        <f t="shared" si="217"/>
        <v>750000</v>
      </c>
    </row>
    <row r="3160" spans="19:66">
      <c r="S3160" s="279" t="s">
        <v>1166</v>
      </c>
      <c r="T3160">
        <v>390000</v>
      </c>
      <c r="U3160">
        <v>310000</v>
      </c>
      <c r="V3160">
        <v>750000</v>
      </c>
      <c r="BA3160" t="s">
        <v>183</v>
      </c>
      <c r="BB3160" t="s">
        <v>184</v>
      </c>
      <c r="BC3160">
        <v>2022</v>
      </c>
      <c r="BD3160">
        <v>2565</v>
      </c>
      <c r="BE3160">
        <v>3</v>
      </c>
      <c r="BF3160">
        <v>1.9</v>
      </c>
      <c r="BG3160">
        <v>380000</v>
      </c>
      <c r="BH3160">
        <v>310000</v>
      </c>
      <c r="BI3160">
        <v>750000</v>
      </c>
      <c r="BK3160" t="str">
        <f t="shared" si="214"/>
        <v>Isuzu D-Max_2565_1900</v>
      </c>
      <c r="BL3160">
        <f t="shared" si="215"/>
        <v>380000</v>
      </c>
      <c r="BM3160">
        <f t="shared" si="216"/>
        <v>310000</v>
      </c>
      <c r="BN3160">
        <f t="shared" si="217"/>
        <v>750000</v>
      </c>
    </row>
    <row r="3161" spans="19:66">
      <c r="S3161" s="279" t="s">
        <v>1166</v>
      </c>
      <c r="T3161">
        <v>400000</v>
      </c>
      <c r="U3161">
        <v>310000</v>
      </c>
      <c r="V3161">
        <v>750000</v>
      </c>
      <c r="BA3161" t="s">
        <v>183</v>
      </c>
      <c r="BB3161" t="s">
        <v>184</v>
      </c>
      <c r="BC3161">
        <v>2022</v>
      </c>
      <c r="BD3161">
        <v>2565</v>
      </c>
      <c r="BE3161">
        <v>3</v>
      </c>
      <c r="BF3161">
        <v>1.9</v>
      </c>
      <c r="BG3161">
        <v>390000</v>
      </c>
      <c r="BH3161">
        <v>310000</v>
      </c>
      <c r="BI3161">
        <v>750000</v>
      </c>
      <c r="BK3161" t="str">
        <f t="shared" si="214"/>
        <v>Isuzu D-Max_2565_1900</v>
      </c>
      <c r="BL3161">
        <f t="shared" si="215"/>
        <v>390000</v>
      </c>
      <c r="BM3161">
        <f t="shared" si="216"/>
        <v>310000</v>
      </c>
      <c r="BN3161">
        <f t="shared" si="217"/>
        <v>750000</v>
      </c>
    </row>
    <row r="3162" spans="19:66">
      <c r="S3162" s="279" t="s">
        <v>1166</v>
      </c>
      <c r="T3162">
        <v>410000</v>
      </c>
      <c r="U3162">
        <v>310000</v>
      </c>
      <c r="V3162">
        <v>750000</v>
      </c>
      <c r="BA3162" t="s">
        <v>183</v>
      </c>
      <c r="BB3162" t="s">
        <v>184</v>
      </c>
      <c r="BC3162">
        <v>2022</v>
      </c>
      <c r="BD3162">
        <v>2565</v>
      </c>
      <c r="BE3162">
        <v>3</v>
      </c>
      <c r="BF3162">
        <v>1.9</v>
      </c>
      <c r="BG3162">
        <v>400000</v>
      </c>
      <c r="BH3162">
        <v>310000</v>
      </c>
      <c r="BI3162">
        <v>750000</v>
      </c>
      <c r="BK3162" t="str">
        <f t="shared" si="214"/>
        <v>Isuzu D-Max_2565_1900</v>
      </c>
      <c r="BL3162">
        <f t="shared" si="215"/>
        <v>400000</v>
      </c>
      <c r="BM3162">
        <f t="shared" si="216"/>
        <v>310000</v>
      </c>
      <c r="BN3162">
        <f t="shared" si="217"/>
        <v>750000</v>
      </c>
    </row>
    <row r="3163" spans="19:66">
      <c r="S3163" s="279" t="s">
        <v>1166</v>
      </c>
      <c r="T3163">
        <v>420000</v>
      </c>
      <c r="U3163">
        <v>310000</v>
      </c>
      <c r="V3163">
        <v>750000</v>
      </c>
      <c r="BA3163" t="s">
        <v>183</v>
      </c>
      <c r="BB3163" t="s">
        <v>184</v>
      </c>
      <c r="BC3163">
        <v>2022</v>
      </c>
      <c r="BD3163">
        <v>2565</v>
      </c>
      <c r="BE3163">
        <v>3</v>
      </c>
      <c r="BF3163">
        <v>1.9</v>
      </c>
      <c r="BG3163">
        <v>410000</v>
      </c>
      <c r="BH3163">
        <v>310000</v>
      </c>
      <c r="BI3163">
        <v>750000</v>
      </c>
      <c r="BK3163" t="str">
        <f t="shared" si="214"/>
        <v>Isuzu D-Max_2565_1900</v>
      </c>
      <c r="BL3163">
        <f t="shared" si="215"/>
        <v>410000</v>
      </c>
      <c r="BM3163">
        <f t="shared" si="216"/>
        <v>310000</v>
      </c>
      <c r="BN3163">
        <f t="shared" si="217"/>
        <v>750000</v>
      </c>
    </row>
    <row r="3164" spans="19:66">
      <c r="S3164" s="279" t="s">
        <v>1166</v>
      </c>
      <c r="T3164">
        <v>430000</v>
      </c>
      <c r="U3164">
        <v>310000</v>
      </c>
      <c r="V3164">
        <v>750000</v>
      </c>
      <c r="BA3164" t="s">
        <v>183</v>
      </c>
      <c r="BB3164" t="s">
        <v>184</v>
      </c>
      <c r="BC3164">
        <v>2022</v>
      </c>
      <c r="BD3164">
        <v>2565</v>
      </c>
      <c r="BE3164">
        <v>3</v>
      </c>
      <c r="BF3164">
        <v>1.9</v>
      </c>
      <c r="BG3164">
        <v>420000</v>
      </c>
      <c r="BH3164">
        <v>310000</v>
      </c>
      <c r="BI3164">
        <v>750000</v>
      </c>
      <c r="BK3164" t="str">
        <f t="shared" si="214"/>
        <v>Isuzu D-Max_2565_1900</v>
      </c>
      <c r="BL3164">
        <f t="shared" si="215"/>
        <v>420000</v>
      </c>
      <c r="BM3164">
        <f t="shared" si="216"/>
        <v>310000</v>
      </c>
      <c r="BN3164">
        <f t="shared" si="217"/>
        <v>750000</v>
      </c>
    </row>
    <row r="3165" spans="19:66">
      <c r="S3165" s="279" t="s">
        <v>1166</v>
      </c>
      <c r="T3165">
        <v>440000</v>
      </c>
      <c r="U3165">
        <v>310000</v>
      </c>
      <c r="V3165">
        <v>750000</v>
      </c>
      <c r="BA3165" t="s">
        <v>183</v>
      </c>
      <c r="BB3165" t="s">
        <v>184</v>
      </c>
      <c r="BC3165">
        <v>2022</v>
      </c>
      <c r="BD3165">
        <v>2565</v>
      </c>
      <c r="BE3165">
        <v>3</v>
      </c>
      <c r="BF3165">
        <v>1.9</v>
      </c>
      <c r="BG3165">
        <v>430000</v>
      </c>
      <c r="BH3165">
        <v>310000</v>
      </c>
      <c r="BI3165">
        <v>750000</v>
      </c>
      <c r="BK3165" t="str">
        <f t="shared" si="214"/>
        <v>Isuzu D-Max_2565_1900</v>
      </c>
      <c r="BL3165">
        <f t="shared" si="215"/>
        <v>430000</v>
      </c>
      <c r="BM3165">
        <f t="shared" si="216"/>
        <v>310000</v>
      </c>
      <c r="BN3165">
        <f t="shared" si="217"/>
        <v>750000</v>
      </c>
    </row>
    <row r="3166" spans="19:66">
      <c r="S3166" s="279" t="s">
        <v>1166</v>
      </c>
      <c r="T3166">
        <v>450000</v>
      </c>
      <c r="U3166">
        <v>310000</v>
      </c>
      <c r="V3166">
        <v>750000</v>
      </c>
      <c r="BA3166" t="s">
        <v>183</v>
      </c>
      <c r="BB3166" t="s">
        <v>184</v>
      </c>
      <c r="BC3166">
        <v>2022</v>
      </c>
      <c r="BD3166">
        <v>2565</v>
      </c>
      <c r="BE3166">
        <v>3</v>
      </c>
      <c r="BF3166">
        <v>1.9</v>
      </c>
      <c r="BG3166">
        <v>440000</v>
      </c>
      <c r="BH3166">
        <v>310000</v>
      </c>
      <c r="BI3166">
        <v>750000</v>
      </c>
      <c r="BK3166" t="str">
        <f t="shared" si="214"/>
        <v>Isuzu D-Max_2565_1900</v>
      </c>
      <c r="BL3166">
        <f t="shared" si="215"/>
        <v>440000</v>
      </c>
      <c r="BM3166">
        <f t="shared" si="216"/>
        <v>310000</v>
      </c>
      <c r="BN3166">
        <f t="shared" si="217"/>
        <v>750000</v>
      </c>
    </row>
    <row r="3167" spans="19:66">
      <c r="S3167" s="279" t="s">
        <v>1166</v>
      </c>
      <c r="T3167">
        <v>460000</v>
      </c>
      <c r="U3167">
        <v>310000</v>
      </c>
      <c r="V3167">
        <v>750000</v>
      </c>
      <c r="BA3167" t="s">
        <v>183</v>
      </c>
      <c r="BB3167" t="s">
        <v>184</v>
      </c>
      <c r="BC3167">
        <v>2022</v>
      </c>
      <c r="BD3167">
        <v>2565</v>
      </c>
      <c r="BE3167">
        <v>3</v>
      </c>
      <c r="BF3167">
        <v>1.9</v>
      </c>
      <c r="BG3167">
        <v>450000</v>
      </c>
      <c r="BH3167">
        <v>310000</v>
      </c>
      <c r="BI3167">
        <v>750000</v>
      </c>
      <c r="BK3167" t="str">
        <f t="shared" si="214"/>
        <v>Isuzu D-Max_2565_1900</v>
      </c>
      <c r="BL3167">
        <f t="shared" si="215"/>
        <v>450000</v>
      </c>
      <c r="BM3167">
        <f t="shared" si="216"/>
        <v>310000</v>
      </c>
      <c r="BN3167">
        <f t="shared" si="217"/>
        <v>750000</v>
      </c>
    </row>
    <row r="3168" spans="19:66">
      <c r="S3168" s="280" t="s">
        <v>1166</v>
      </c>
      <c r="T3168">
        <v>470000</v>
      </c>
      <c r="U3168">
        <v>310000</v>
      </c>
      <c r="V3168">
        <v>750000</v>
      </c>
      <c r="BA3168" t="s">
        <v>183</v>
      </c>
      <c r="BB3168" t="s">
        <v>184</v>
      </c>
      <c r="BC3168">
        <v>2022</v>
      </c>
      <c r="BD3168">
        <v>2565</v>
      </c>
      <c r="BE3168">
        <v>3</v>
      </c>
      <c r="BF3168">
        <v>1.9</v>
      </c>
      <c r="BG3168">
        <v>460000</v>
      </c>
      <c r="BH3168">
        <v>310000</v>
      </c>
      <c r="BI3168">
        <v>750000</v>
      </c>
      <c r="BK3168" t="str">
        <f t="shared" si="214"/>
        <v>Isuzu D-Max_2565_1900</v>
      </c>
      <c r="BL3168">
        <f t="shared" si="215"/>
        <v>460000</v>
      </c>
      <c r="BM3168">
        <f t="shared" si="216"/>
        <v>310000</v>
      </c>
      <c r="BN3168">
        <f t="shared" si="217"/>
        <v>750000</v>
      </c>
    </row>
    <row r="3169" spans="19:66">
      <c r="S3169" s="279" t="s">
        <v>1166</v>
      </c>
      <c r="T3169">
        <v>480000</v>
      </c>
      <c r="U3169">
        <v>310000</v>
      </c>
      <c r="V3169">
        <v>750000</v>
      </c>
      <c r="BA3169" t="s">
        <v>183</v>
      </c>
      <c r="BB3169" t="s">
        <v>184</v>
      </c>
      <c r="BC3169">
        <v>2022</v>
      </c>
      <c r="BD3169">
        <v>2565</v>
      </c>
      <c r="BE3169">
        <v>3</v>
      </c>
      <c r="BF3169">
        <v>1.9</v>
      </c>
      <c r="BG3169">
        <v>470000</v>
      </c>
      <c r="BH3169">
        <v>310000</v>
      </c>
      <c r="BI3169">
        <v>750000</v>
      </c>
      <c r="BK3169" t="str">
        <f t="shared" si="214"/>
        <v>Isuzu D-Max_2565_1900</v>
      </c>
      <c r="BL3169">
        <f t="shared" si="215"/>
        <v>470000</v>
      </c>
      <c r="BM3169">
        <f t="shared" si="216"/>
        <v>310000</v>
      </c>
      <c r="BN3169">
        <f t="shared" si="217"/>
        <v>750000</v>
      </c>
    </row>
    <row r="3170" spans="19:66">
      <c r="S3170" s="279" t="s">
        <v>1166</v>
      </c>
      <c r="T3170">
        <v>490000</v>
      </c>
      <c r="U3170">
        <v>310000</v>
      </c>
      <c r="V3170">
        <v>750000</v>
      </c>
      <c r="BA3170" t="s">
        <v>183</v>
      </c>
      <c r="BB3170" t="s">
        <v>184</v>
      </c>
      <c r="BC3170">
        <v>2022</v>
      </c>
      <c r="BD3170">
        <v>2565</v>
      </c>
      <c r="BE3170">
        <v>3</v>
      </c>
      <c r="BF3170">
        <v>1.9</v>
      </c>
      <c r="BG3170">
        <v>480000</v>
      </c>
      <c r="BH3170">
        <v>310000</v>
      </c>
      <c r="BI3170">
        <v>750000</v>
      </c>
      <c r="BK3170" t="str">
        <f t="shared" si="214"/>
        <v>Isuzu D-Max_2565_1900</v>
      </c>
      <c r="BL3170">
        <f t="shared" si="215"/>
        <v>480000</v>
      </c>
      <c r="BM3170">
        <f t="shared" si="216"/>
        <v>310000</v>
      </c>
      <c r="BN3170">
        <f t="shared" si="217"/>
        <v>750000</v>
      </c>
    </row>
    <row r="3171" spans="19:66">
      <c r="S3171" s="279" t="s">
        <v>1166</v>
      </c>
      <c r="T3171">
        <v>500000</v>
      </c>
      <c r="U3171">
        <v>310000</v>
      </c>
      <c r="V3171">
        <v>750000</v>
      </c>
      <c r="BA3171" t="s">
        <v>183</v>
      </c>
      <c r="BB3171" t="s">
        <v>184</v>
      </c>
      <c r="BC3171">
        <v>2022</v>
      </c>
      <c r="BD3171">
        <v>2565</v>
      </c>
      <c r="BE3171">
        <v>3</v>
      </c>
      <c r="BF3171">
        <v>1.9</v>
      </c>
      <c r="BG3171">
        <v>490000</v>
      </c>
      <c r="BH3171">
        <v>310000</v>
      </c>
      <c r="BI3171">
        <v>750000</v>
      </c>
      <c r="BK3171" t="str">
        <f t="shared" si="214"/>
        <v>Isuzu D-Max_2565_1900</v>
      </c>
      <c r="BL3171">
        <f t="shared" si="215"/>
        <v>490000</v>
      </c>
      <c r="BM3171">
        <f t="shared" si="216"/>
        <v>310000</v>
      </c>
      <c r="BN3171">
        <f t="shared" si="217"/>
        <v>750000</v>
      </c>
    </row>
    <row r="3172" spans="19:66">
      <c r="S3172" s="279" t="s">
        <v>1166</v>
      </c>
      <c r="T3172">
        <v>510000</v>
      </c>
      <c r="U3172">
        <v>310000</v>
      </c>
      <c r="V3172">
        <v>750000</v>
      </c>
      <c r="BA3172" t="s">
        <v>183</v>
      </c>
      <c r="BB3172" t="s">
        <v>184</v>
      </c>
      <c r="BC3172">
        <v>2022</v>
      </c>
      <c r="BD3172">
        <v>2565</v>
      </c>
      <c r="BE3172">
        <v>3</v>
      </c>
      <c r="BF3172">
        <v>1.9</v>
      </c>
      <c r="BG3172">
        <v>500000</v>
      </c>
      <c r="BH3172">
        <v>310000</v>
      </c>
      <c r="BI3172">
        <v>750000</v>
      </c>
      <c r="BK3172" t="str">
        <f t="shared" si="214"/>
        <v>Isuzu D-Max_2565_1900</v>
      </c>
      <c r="BL3172">
        <f t="shared" si="215"/>
        <v>500000</v>
      </c>
      <c r="BM3172">
        <f t="shared" si="216"/>
        <v>310000</v>
      </c>
      <c r="BN3172">
        <f t="shared" si="217"/>
        <v>750000</v>
      </c>
    </row>
    <row r="3173" spans="19:66">
      <c r="S3173" s="279" t="s">
        <v>1166</v>
      </c>
      <c r="T3173">
        <v>520000</v>
      </c>
      <c r="U3173">
        <v>310000</v>
      </c>
      <c r="V3173">
        <v>750000</v>
      </c>
      <c r="BA3173" t="s">
        <v>183</v>
      </c>
      <c r="BB3173" t="s">
        <v>184</v>
      </c>
      <c r="BC3173">
        <v>2022</v>
      </c>
      <c r="BD3173">
        <v>2565</v>
      </c>
      <c r="BE3173">
        <v>3</v>
      </c>
      <c r="BF3173">
        <v>1.9</v>
      </c>
      <c r="BG3173">
        <v>510000</v>
      </c>
      <c r="BH3173">
        <v>310000</v>
      </c>
      <c r="BI3173">
        <v>750000</v>
      </c>
      <c r="BK3173" t="str">
        <f t="shared" si="214"/>
        <v>Isuzu D-Max_2565_1900</v>
      </c>
      <c r="BL3173">
        <f t="shared" si="215"/>
        <v>510000</v>
      </c>
      <c r="BM3173">
        <f t="shared" si="216"/>
        <v>310000</v>
      </c>
      <c r="BN3173">
        <f t="shared" si="217"/>
        <v>750000</v>
      </c>
    </row>
    <row r="3174" spans="19:66">
      <c r="S3174" s="279" t="s">
        <v>1166</v>
      </c>
      <c r="T3174">
        <v>530000</v>
      </c>
      <c r="U3174">
        <v>310000</v>
      </c>
      <c r="V3174">
        <v>750000</v>
      </c>
      <c r="BA3174" t="s">
        <v>183</v>
      </c>
      <c r="BB3174" t="s">
        <v>184</v>
      </c>
      <c r="BC3174">
        <v>2022</v>
      </c>
      <c r="BD3174">
        <v>2565</v>
      </c>
      <c r="BE3174">
        <v>3</v>
      </c>
      <c r="BF3174">
        <v>1.9</v>
      </c>
      <c r="BG3174">
        <v>520000</v>
      </c>
      <c r="BH3174">
        <v>310000</v>
      </c>
      <c r="BI3174">
        <v>750000</v>
      </c>
      <c r="BK3174" t="str">
        <f t="shared" si="214"/>
        <v>Isuzu D-Max_2565_1900</v>
      </c>
      <c r="BL3174">
        <f t="shared" si="215"/>
        <v>520000</v>
      </c>
      <c r="BM3174">
        <f t="shared" si="216"/>
        <v>310000</v>
      </c>
      <c r="BN3174">
        <f t="shared" si="217"/>
        <v>750000</v>
      </c>
    </row>
    <row r="3175" spans="19:66">
      <c r="S3175" s="279" t="s">
        <v>1166</v>
      </c>
      <c r="T3175">
        <v>540000</v>
      </c>
      <c r="U3175">
        <v>310000</v>
      </c>
      <c r="V3175">
        <v>750000</v>
      </c>
      <c r="BA3175" t="s">
        <v>183</v>
      </c>
      <c r="BB3175" t="s">
        <v>184</v>
      </c>
      <c r="BC3175">
        <v>2022</v>
      </c>
      <c r="BD3175">
        <v>2565</v>
      </c>
      <c r="BE3175">
        <v>3</v>
      </c>
      <c r="BF3175">
        <v>1.9</v>
      </c>
      <c r="BG3175">
        <v>530000</v>
      </c>
      <c r="BH3175">
        <v>310000</v>
      </c>
      <c r="BI3175">
        <v>750000</v>
      </c>
      <c r="BK3175" t="str">
        <f t="shared" si="214"/>
        <v>Isuzu D-Max_2565_1900</v>
      </c>
      <c r="BL3175">
        <f t="shared" si="215"/>
        <v>530000</v>
      </c>
      <c r="BM3175">
        <f t="shared" si="216"/>
        <v>310000</v>
      </c>
      <c r="BN3175">
        <f t="shared" si="217"/>
        <v>750000</v>
      </c>
    </row>
    <row r="3176" spans="19:66">
      <c r="S3176" s="279" t="s">
        <v>1166</v>
      </c>
      <c r="T3176">
        <v>550000</v>
      </c>
      <c r="U3176">
        <v>310000</v>
      </c>
      <c r="V3176">
        <v>750000</v>
      </c>
      <c r="BA3176" t="s">
        <v>183</v>
      </c>
      <c r="BB3176" t="s">
        <v>184</v>
      </c>
      <c r="BC3176">
        <v>2022</v>
      </c>
      <c r="BD3176">
        <v>2565</v>
      </c>
      <c r="BE3176">
        <v>3</v>
      </c>
      <c r="BF3176">
        <v>1.9</v>
      </c>
      <c r="BG3176">
        <v>540000</v>
      </c>
      <c r="BH3176">
        <v>310000</v>
      </c>
      <c r="BI3176">
        <v>750000</v>
      </c>
      <c r="BK3176" t="str">
        <f t="shared" si="214"/>
        <v>Isuzu D-Max_2565_1900</v>
      </c>
      <c r="BL3176">
        <f t="shared" si="215"/>
        <v>540000</v>
      </c>
      <c r="BM3176">
        <f t="shared" si="216"/>
        <v>310000</v>
      </c>
      <c r="BN3176">
        <f t="shared" si="217"/>
        <v>750000</v>
      </c>
    </row>
    <row r="3177" spans="19:66">
      <c r="S3177" s="279" t="s">
        <v>1166</v>
      </c>
      <c r="T3177">
        <v>560000</v>
      </c>
      <c r="U3177">
        <v>310000</v>
      </c>
      <c r="V3177">
        <v>750000</v>
      </c>
      <c r="BA3177" t="s">
        <v>183</v>
      </c>
      <c r="BB3177" t="s">
        <v>184</v>
      </c>
      <c r="BC3177">
        <v>2022</v>
      </c>
      <c r="BD3177">
        <v>2565</v>
      </c>
      <c r="BE3177">
        <v>3</v>
      </c>
      <c r="BF3177">
        <v>1.9</v>
      </c>
      <c r="BG3177">
        <v>550000</v>
      </c>
      <c r="BH3177">
        <v>310000</v>
      </c>
      <c r="BI3177">
        <v>750000</v>
      </c>
      <c r="BK3177" t="str">
        <f t="shared" si="214"/>
        <v>Isuzu D-Max_2565_1900</v>
      </c>
      <c r="BL3177">
        <f t="shared" si="215"/>
        <v>550000</v>
      </c>
      <c r="BM3177">
        <f t="shared" si="216"/>
        <v>310000</v>
      </c>
      <c r="BN3177">
        <f t="shared" si="217"/>
        <v>750000</v>
      </c>
    </row>
    <row r="3178" spans="19:66">
      <c r="S3178" s="279" t="s">
        <v>1166</v>
      </c>
      <c r="T3178">
        <v>570000</v>
      </c>
      <c r="U3178">
        <v>310000</v>
      </c>
      <c r="V3178">
        <v>750000</v>
      </c>
      <c r="BA3178" t="s">
        <v>183</v>
      </c>
      <c r="BB3178" t="s">
        <v>184</v>
      </c>
      <c r="BC3178">
        <v>2022</v>
      </c>
      <c r="BD3178">
        <v>2565</v>
      </c>
      <c r="BE3178">
        <v>3</v>
      </c>
      <c r="BF3178">
        <v>1.9</v>
      </c>
      <c r="BG3178">
        <v>560000</v>
      </c>
      <c r="BH3178">
        <v>310000</v>
      </c>
      <c r="BI3178">
        <v>750000</v>
      </c>
      <c r="BK3178" t="str">
        <f t="shared" si="214"/>
        <v>Isuzu D-Max_2565_1900</v>
      </c>
      <c r="BL3178">
        <f t="shared" si="215"/>
        <v>560000</v>
      </c>
      <c r="BM3178">
        <f t="shared" si="216"/>
        <v>310000</v>
      </c>
      <c r="BN3178">
        <f t="shared" si="217"/>
        <v>750000</v>
      </c>
    </row>
    <row r="3179" spans="19:66">
      <c r="S3179" s="279" t="s">
        <v>1166</v>
      </c>
      <c r="T3179">
        <v>580000</v>
      </c>
      <c r="U3179">
        <v>310000</v>
      </c>
      <c r="V3179">
        <v>750000</v>
      </c>
      <c r="BA3179" t="s">
        <v>183</v>
      </c>
      <c r="BB3179" t="s">
        <v>184</v>
      </c>
      <c r="BC3179">
        <v>2022</v>
      </c>
      <c r="BD3179">
        <v>2565</v>
      </c>
      <c r="BE3179">
        <v>3</v>
      </c>
      <c r="BF3179">
        <v>1.9</v>
      </c>
      <c r="BG3179">
        <v>570000</v>
      </c>
      <c r="BH3179">
        <v>310000</v>
      </c>
      <c r="BI3179">
        <v>750000</v>
      </c>
      <c r="BK3179" t="str">
        <f t="shared" si="214"/>
        <v>Isuzu D-Max_2565_1900</v>
      </c>
      <c r="BL3179">
        <f t="shared" si="215"/>
        <v>570000</v>
      </c>
      <c r="BM3179">
        <f t="shared" si="216"/>
        <v>310000</v>
      </c>
      <c r="BN3179">
        <f t="shared" si="217"/>
        <v>750000</v>
      </c>
    </row>
    <row r="3180" spans="19:66">
      <c r="S3180" s="279" t="s">
        <v>1166</v>
      </c>
      <c r="T3180">
        <v>590000</v>
      </c>
      <c r="U3180">
        <v>310000</v>
      </c>
      <c r="V3180">
        <v>750000</v>
      </c>
      <c r="BA3180" t="s">
        <v>183</v>
      </c>
      <c r="BB3180" t="s">
        <v>184</v>
      </c>
      <c r="BC3180">
        <v>2022</v>
      </c>
      <c r="BD3180">
        <v>2565</v>
      </c>
      <c r="BE3180">
        <v>3</v>
      </c>
      <c r="BF3180">
        <v>1.9</v>
      </c>
      <c r="BG3180">
        <v>580000</v>
      </c>
      <c r="BH3180">
        <v>310000</v>
      </c>
      <c r="BI3180">
        <v>750000</v>
      </c>
      <c r="BK3180" t="str">
        <f t="shared" si="214"/>
        <v>Isuzu D-Max_2565_1900</v>
      </c>
      <c r="BL3180">
        <f t="shared" si="215"/>
        <v>580000</v>
      </c>
      <c r="BM3180">
        <f t="shared" si="216"/>
        <v>310000</v>
      </c>
      <c r="BN3180">
        <f t="shared" si="217"/>
        <v>750000</v>
      </c>
    </row>
    <row r="3181" spans="19:66">
      <c r="S3181" s="279" t="s">
        <v>1166</v>
      </c>
      <c r="T3181">
        <v>600000</v>
      </c>
      <c r="U3181">
        <v>310000</v>
      </c>
      <c r="V3181">
        <v>750000</v>
      </c>
      <c r="BA3181" t="s">
        <v>183</v>
      </c>
      <c r="BB3181" t="s">
        <v>184</v>
      </c>
      <c r="BC3181">
        <v>2022</v>
      </c>
      <c r="BD3181">
        <v>2565</v>
      </c>
      <c r="BE3181">
        <v>3</v>
      </c>
      <c r="BF3181">
        <v>1.9</v>
      </c>
      <c r="BG3181">
        <v>590000</v>
      </c>
      <c r="BH3181">
        <v>310000</v>
      </c>
      <c r="BI3181">
        <v>750000</v>
      </c>
      <c r="BK3181" t="str">
        <f t="shared" si="214"/>
        <v>Isuzu D-Max_2565_1900</v>
      </c>
      <c r="BL3181">
        <f t="shared" si="215"/>
        <v>590000</v>
      </c>
      <c r="BM3181">
        <f t="shared" si="216"/>
        <v>310000</v>
      </c>
      <c r="BN3181">
        <f t="shared" si="217"/>
        <v>750000</v>
      </c>
    </row>
    <row r="3182" spans="19:66">
      <c r="S3182" s="279" t="s">
        <v>1166</v>
      </c>
      <c r="T3182">
        <v>610000</v>
      </c>
      <c r="U3182">
        <v>310000</v>
      </c>
      <c r="V3182">
        <v>750000</v>
      </c>
      <c r="BA3182" t="s">
        <v>183</v>
      </c>
      <c r="BB3182" t="s">
        <v>184</v>
      </c>
      <c r="BC3182">
        <v>2022</v>
      </c>
      <c r="BD3182">
        <v>2565</v>
      </c>
      <c r="BE3182">
        <v>3</v>
      </c>
      <c r="BF3182">
        <v>1.9</v>
      </c>
      <c r="BG3182">
        <v>600000</v>
      </c>
      <c r="BH3182">
        <v>310000</v>
      </c>
      <c r="BI3182">
        <v>750000</v>
      </c>
      <c r="BK3182" t="str">
        <f t="shared" si="214"/>
        <v>Isuzu D-Max_2565_1900</v>
      </c>
      <c r="BL3182">
        <f t="shared" si="215"/>
        <v>600000</v>
      </c>
      <c r="BM3182">
        <f t="shared" si="216"/>
        <v>310000</v>
      </c>
      <c r="BN3182">
        <f t="shared" si="217"/>
        <v>750000</v>
      </c>
    </row>
    <row r="3183" spans="19:66">
      <c r="S3183" s="279" t="s">
        <v>1166</v>
      </c>
      <c r="T3183">
        <v>620000</v>
      </c>
      <c r="U3183">
        <v>310000</v>
      </c>
      <c r="V3183">
        <v>750000</v>
      </c>
      <c r="BA3183" t="s">
        <v>183</v>
      </c>
      <c r="BB3183" t="s">
        <v>184</v>
      </c>
      <c r="BC3183">
        <v>2022</v>
      </c>
      <c r="BD3183">
        <v>2565</v>
      </c>
      <c r="BE3183">
        <v>3</v>
      </c>
      <c r="BF3183">
        <v>1.9</v>
      </c>
      <c r="BG3183">
        <v>610000</v>
      </c>
      <c r="BH3183">
        <v>310000</v>
      </c>
      <c r="BI3183">
        <v>750000</v>
      </c>
      <c r="BK3183" t="str">
        <f t="shared" si="214"/>
        <v>Isuzu D-Max_2565_1900</v>
      </c>
      <c r="BL3183">
        <f t="shared" si="215"/>
        <v>610000</v>
      </c>
      <c r="BM3183">
        <f t="shared" si="216"/>
        <v>310000</v>
      </c>
      <c r="BN3183">
        <f t="shared" si="217"/>
        <v>750000</v>
      </c>
    </row>
    <row r="3184" spans="19:66">
      <c r="S3184" s="279" t="s">
        <v>1166</v>
      </c>
      <c r="T3184">
        <v>630000</v>
      </c>
      <c r="U3184">
        <v>310000</v>
      </c>
      <c r="V3184">
        <v>750000</v>
      </c>
      <c r="BA3184" t="s">
        <v>183</v>
      </c>
      <c r="BB3184" t="s">
        <v>184</v>
      </c>
      <c r="BC3184">
        <v>2022</v>
      </c>
      <c r="BD3184">
        <v>2565</v>
      </c>
      <c r="BE3184">
        <v>3</v>
      </c>
      <c r="BF3184">
        <v>1.9</v>
      </c>
      <c r="BG3184">
        <v>620000</v>
      </c>
      <c r="BH3184">
        <v>310000</v>
      </c>
      <c r="BI3184">
        <v>750000</v>
      </c>
      <c r="BK3184" t="str">
        <f t="shared" si="214"/>
        <v>Isuzu D-Max_2565_1900</v>
      </c>
      <c r="BL3184">
        <f t="shared" si="215"/>
        <v>620000</v>
      </c>
      <c r="BM3184">
        <f t="shared" si="216"/>
        <v>310000</v>
      </c>
      <c r="BN3184">
        <f t="shared" si="217"/>
        <v>750000</v>
      </c>
    </row>
    <row r="3185" spans="19:66">
      <c r="S3185" s="279" t="s">
        <v>1166</v>
      </c>
      <c r="T3185">
        <v>640000</v>
      </c>
      <c r="U3185">
        <v>310000</v>
      </c>
      <c r="V3185">
        <v>750000</v>
      </c>
      <c r="BA3185" t="s">
        <v>183</v>
      </c>
      <c r="BB3185" t="s">
        <v>184</v>
      </c>
      <c r="BC3185">
        <v>2022</v>
      </c>
      <c r="BD3185">
        <v>2565</v>
      </c>
      <c r="BE3185">
        <v>3</v>
      </c>
      <c r="BF3185">
        <v>1.9</v>
      </c>
      <c r="BG3185">
        <v>630000</v>
      </c>
      <c r="BH3185">
        <v>310000</v>
      </c>
      <c r="BI3185">
        <v>750000</v>
      </c>
      <c r="BK3185" t="str">
        <f t="shared" si="214"/>
        <v>Isuzu D-Max_2565_1900</v>
      </c>
      <c r="BL3185">
        <f t="shared" si="215"/>
        <v>630000</v>
      </c>
      <c r="BM3185">
        <f t="shared" si="216"/>
        <v>310000</v>
      </c>
      <c r="BN3185">
        <f t="shared" si="217"/>
        <v>750000</v>
      </c>
    </row>
    <row r="3186" spans="19:66">
      <c r="S3186" s="279" t="s">
        <v>1166</v>
      </c>
      <c r="T3186">
        <v>650000</v>
      </c>
      <c r="U3186">
        <v>310000</v>
      </c>
      <c r="V3186">
        <v>750000</v>
      </c>
      <c r="BA3186" t="s">
        <v>183</v>
      </c>
      <c r="BB3186" t="s">
        <v>184</v>
      </c>
      <c r="BC3186">
        <v>2022</v>
      </c>
      <c r="BD3186">
        <v>2565</v>
      </c>
      <c r="BE3186">
        <v>3</v>
      </c>
      <c r="BF3186">
        <v>1.9</v>
      </c>
      <c r="BG3186">
        <v>640000</v>
      </c>
      <c r="BH3186">
        <v>310000</v>
      </c>
      <c r="BI3186">
        <v>750000</v>
      </c>
      <c r="BK3186" t="str">
        <f t="shared" si="214"/>
        <v>Isuzu D-Max_2565_1900</v>
      </c>
      <c r="BL3186">
        <f t="shared" si="215"/>
        <v>640000</v>
      </c>
      <c r="BM3186">
        <f t="shared" si="216"/>
        <v>310000</v>
      </c>
      <c r="BN3186">
        <f t="shared" si="217"/>
        <v>750000</v>
      </c>
    </row>
    <row r="3187" spans="19:66">
      <c r="S3187" s="279" t="s">
        <v>1166</v>
      </c>
      <c r="T3187">
        <v>660000</v>
      </c>
      <c r="U3187">
        <v>310000</v>
      </c>
      <c r="V3187">
        <v>750000</v>
      </c>
      <c r="BA3187" t="s">
        <v>183</v>
      </c>
      <c r="BB3187" t="s">
        <v>184</v>
      </c>
      <c r="BC3187">
        <v>2022</v>
      </c>
      <c r="BD3187">
        <v>2565</v>
      </c>
      <c r="BE3187">
        <v>3</v>
      </c>
      <c r="BF3187">
        <v>1.9</v>
      </c>
      <c r="BG3187">
        <v>650000</v>
      </c>
      <c r="BH3187">
        <v>310000</v>
      </c>
      <c r="BI3187">
        <v>750000</v>
      </c>
      <c r="BK3187" t="str">
        <f t="shared" si="214"/>
        <v>Isuzu D-Max_2565_1900</v>
      </c>
      <c r="BL3187">
        <f t="shared" si="215"/>
        <v>650000</v>
      </c>
      <c r="BM3187">
        <f t="shared" si="216"/>
        <v>310000</v>
      </c>
      <c r="BN3187">
        <f t="shared" si="217"/>
        <v>750000</v>
      </c>
    </row>
    <row r="3188" spans="19:66">
      <c r="S3188" s="279" t="s">
        <v>1166</v>
      </c>
      <c r="T3188">
        <v>670000</v>
      </c>
      <c r="U3188">
        <v>310000</v>
      </c>
      <c r="V3188">
        <v>750000</v>
      </c>
      <c r="BA3188" t="s">
        <v>183</v>
      </c>
      <c r="BB3188" t="s">
        <v>184</v>
      </c>
      <c r="BC3188">
        <v>2022</v>
      </c>
      <c r="BD3188">
        <v>2565</v>
      </c>
      <c r="BE3188">
        <v>3</v>
      </c>
      <c r="BF3188">
        <v>1.9</v>
      </c>
      <c r="BG3188">
        <v>660000</v>
      </c>
      <c r="BH3188">
        <v>310000</v>
      </c>
      <c r="BI3188">
        <v>750000</v>
      </c>
      <c r="BK3188" t="str">
        <f t="shared" si="214"/>
        <v>Isuzu D-Max_2565_1900</v>
      </c>
      <c r="BL3188">
        <f t="shared" si="215"/>
        <v>660000</v>
      </c>
      <c r="BM3188">
        <f t="shared" si="216"/>
        <v>310000</v>
      </c>
      <c r="BN3188">
        <f t="shared" si="217"/>
        <v>750000</v>
      </c>
    </row>
    <row r="3189" spans="19:66">
      <c r="S3189" s="279" t="s">
        <v>1166</v>
      </c>
      <c r="T3189">
        <v>680000</v>
      </c>
      <c r="U3189">
        <v>310000</v>
      </c>
      <c r="V3189">
        <v>750000</v>
      </c>
      <c r="BA3189" t="s">
        <v>183</v>
      </c>
      <c r="BB3189" t="s">
        <v>184</v>
      </c>
      <c r="BC3189">
        <v>2022</v>
      </c>
      <c r="BD3189">
        <v>2565</v>
      </c>
      <c r="BE3189">
        <v>3</v>
      </c>
      <c r="BF3189">
        <v>1.9</v>
      </c>
      <c r="BG3189">
        <v>670000</v>
      </c>
      <c r="BH3189">
        <v>310000</v>
      </c>
      <c r="BI3189">
        <v>750000</v>
      </c>
      <c r="BK3189" t="str">
        <f t="shared" si="214"/>
        <v>Isuzu D-Max_2565_1900</v>
      </c>
      <c r="BL3189">
        <f t="shared" si="215"/>
        <v>670000</v>
      </c>
      <c r="BM3189">
        <f t="shared" si="216"/>
        <v>310000</v>
      </c>
      <c r="BN3189">
        <f t="shared" si="217"/>
        <v>750000</v>
      </c>
    </row>
    <row r="3190" spans="19:66">
      <c r="S3190" s="279" t="s">
        <v>1166</v>
      </c>
      <c r="T3190">
        <v>690000</v>
      </c>
      <c r="U3190">
        <v>310000</v>
      </c>
      <c r="V3190">
        <v>750000</v>
      </c>
      <c r="BA3190" t="s">
        <v>183</v>
      </c>
      <c r="BB3190" t="s">
        <v>184</v>
      </c>
      <c r="BC3190">
        <v>2022</v>
      </c>
      <c r="BD3190">
        <v>2565</v>
      </c>
      <c r="BE3190">
        <v>3</v>
      </c>
      <c r="BF3190">
        <v>1.9</v>
      </c>
      <c r="BG3190">
        <v>680000</v>
      </c>
      <c r="BH3190">
        <v>310000</v>
      </c>
      <c r="BI3190">
        <v>750000</v>
      </c>
      <c r="BK3190" t="str">
        <f t="shared" si="214"/>
        <v>Isuzu D-Max_2565_1900</v>
      </c>
      <c r="BL3190">
        <f t="shared" si="215"/>
        <v>680000</v>
      </c>
      <c r="BM3190">
        <f t="shared" si="216"/>
        <v>310000</v>
      </c>
      <c r="BN3190">
        <f t="shared" si="217"/>
        <v>750000</v>
      </c>
    </row>
    <row r="3191" spans="19:66">
      <c r="S3191" s="279" t="s">
        <v>1166</v>
      </c>
      <c r="T3191">
        <v>700000</v>
      </c>
      <c r="U3191">
        <v>310000</v>
      </c>
      <c r="V3191">
        <v>750000</v>
      </c>
      <c r="BA3191" t="s">
        <v>183</v>
      </c>
      <c r="BB3191" t="s">
        <v>184</v>
      </c>
      <c r="BC3191">
        <v>2022</v>
      </c>
      <c r="BD3191">
        <v>2565</v>
      </c>
      <c r="BE3191">
        <v>3</v>
      </c>
      <c r="BF3191">
        <v>1.9</v>
      </c>
      <c r="BG3191">
        <v>690000</v>
      </c>
      <c r="BH3191">
        <v>310000</v>
      </c>
      <c r="BI3191">
        <v>750000</v>
      </c>
      <c r="BK3191" t="str">
        <f t="shared" si="214"/>
        <v>Isuzu D-Max_2565_1900</v>
      </c>
      <c r="BL3191">
        <f t="shared" si="215"/>
        <v>690000</v>
      </c>
      <c r="BM3191">
        <f t="shared" si="216"/>
        <v>310000</v>
      </c>
      <c r="BN3191">
        <f t="shared" si="217"/>
        <v>750000</v>
      </c>
    </row>
    <row r="3192" spans="19:66">
      <c r="S3192" s="279" t="s">
        <v>1166</v>
      </c>
      <c r="T3192">
        <v>710000</v>
      </c>
      <c r="U3192">
        <v>310000</v>
      </c>
      <c r="V3192">
        <v>750000</v>
      </c>
      <c r="BA3192" t="s">
        <v>183</v>
      </c>
      <c r="BB3192" t="s">
        <v>184</v>
      </c>
      <c r="BC3192">
        <v>2022</v>
      </c>
      <c r="BD3192">
        <v>2565</v>
      </c>
      <c r="BE3192">
        <v>3</v>
      </c>
      <c r="BF3192">
        <v>1.9</v>
      </c>
      <c r="BG3192">
        <v>700000</v>
      </c>
      <c r="BH3192">
        <v>310000</v>
      </c>
      <c r="BI3192">
        <v>750000</v>
      </c>
      <c r="BK3192" t="str">
        <f t="shared" si="214"/>
        <v>Isuzu D-Max_2565_1900</v>
      </c>
      <c r="BL3192">
        <f t="shared" si="215"/>
        <v>700000</v>
      </c>
      <c r="BM3192">
        <f t="shared" si="216"/>
        <v>310000</v>
      </c>
      <c r="BN3192">
        <f t="shared" si="217"/>
        <v>750000</v>
      </c>
    </row>
    <row r="3193" spans="19:66">
      <c r="S3193" s="279" t="s">
        <v>1166</v>
      </c>
      <c r="T3193">
        <v>720000</v>
      </c>
      <c r="U3193">
        <v>310000</v>
      </c>
      <c r="V3193">
        <v>750000</v>
      </c>
      <c r="BA3193" t="s">
        <v>183</v>
      </c>
      <c r="BB3193" t="s">
        <v>184</v>
      </c>
      <c r="BC3193">
        <v>2022</v>
      </c>
      <c r="BD3193">
        <v>2565</v>
      </c>
      <c r="BE3193">
        <v>3</v>
      </c>
      <c r="BF3193">
        <v>1.9</v>
      </c>
      <c r="BG3193">
        <v>710000</v>
      </c>
      <c r="BH3193">
        <v>310000</v>
      </c>
      <c r="BI3193">
        <v>750000</v>
      </c>
      <c r="BK3193" t="str">
        <f t="shared" si="214"/>
        <v>Isuzu D-Max_2565_1900</v>
      </c>
      <c r="BL3193">
        <f t="shared" si="215"/>
        <v>710000</v>
      </c>
      <c r="BM3193">
        <f t="shared" si="216"/>
        <v>310000</v>
      </c>
      <c r="BN3193">
        <f t="shared" si="217"/>
        <v>750000</v>
      </c>
    </row>
    <row r="3194" spans="19:66">
      <c r="S3194" s="279" t="s">
        <v>1166</v>
      </c>
      <c r="T3194">
        <v>730000</v>
      </c>
      <c r="U3194">
        <v>310000</v>
      </c>
      <c r="V3194">
        <v>750000</v>
      </c>
      <c r="BA3194" t="s">
        <v>183</v>
      </c>
      <c r="BB3194" t="s">
        <v>184</v>
      </c>
      <c r="BC3194">
        <v>2022</v>
      </c>
      <c r="BD3194">
        <v>2565</v>
      </c>
      <c r="BE3194">
        <v>3</v>
      </c>
      <c r="BF3194">
        <v>1.9</v>
      </c>
      <c r="BG3194">
        <v>720000</v>
      </c>
      <c r="BH3194">
        <v>310000</v>
      </c>
      <c r="BI3194">
        <v>750000</v>
      </c>
      <c r="BK3194" t="str">
        <f t="shared" si="214"/>
        <v>Isuzu D-Max_2565_1900</v>
      </c>
      <c r="BL3194">
        <f t="shared" si="215"/>
        <v>720000</v>
      </c>
      <c r="BM3194">
        <f t="shared" si="216"/>
        <v>310000</v>
      </c>
      <c r="BN3194">
        <f t="shared" si="217"/>
        <v>750000</v>
      </c>
    </row>
    <row r="3195" spans="19:66">
      <c r="S3195" s="279" t="s">
        <v>1166</v>
      </c>
      <c r="T3195">
        <v>740000</v>
      </c>
      <c r="U3195">
        <v>310000</v>
      </c>
      <c r="V3195">
        <v>750000</v>
      </c>
      <c r="BA3195" t="s">
        <v>183</v>
      </c>
      <c r="BB3195" t="s">
        <v>184</v>
      </c>
      <c r="BC3195">
        <v>2022</v>
      </c>
      <c r="BD3195">
        <v>2565</v>
      </c>
      <c r="BE3195">
        <v>3</v>
      </c>
      <c r="BF3195">
        <v>1.9</v>
      </c>
      <c r="BG3195">
        <v>730000</v>
      </c>
      <c r="BH3195">
        <v>310000</v>
      </c>
      <c r="BI3195">
        <v>750000</v>
      </c>
      <c r="BK3195" t="str">
        <f t="shared" si="214"/>
        <v>Isuzu D-Max_2565_1900</v>
      </c>
      <c r="BL3195">
        <f t="shared" si="215"/>
        <v>730000</v>
      </c>
      <c r="BM3195">
        <f t="shared" si="216"/>
        <v>310000</v>
      </c>
      <c r="BN3195">
        <f t="shared" si="217"/>
        <v>750000</v>
      </c>
    </row>
    <row r="3196" spans="19:66">
      <c r="S3196" s="279" t="s">
        <v>1166</v>
      </c>
      <c r="T3196">
        <v>750000</v>
      </c>
      <c r="U3196">
        <v>310000</v>
      </c>
      <c r="V3196">
        <v>750000</v>
      </c>
      <c r="BA3196" t="s">
        <v>183</v>
      </c>
      <c r="BB3196" t="s">
        <v>184</v>
      </c>
      <c r="BC3196">
        <v>2022</v>
      </c>
      <c r="BD3196">
        <v>2565</v>
      </c>
      <c r="BE3196">
        <v>3</v>
      </c>
      <c r="BF3196">
        <v>1.9</v>
      </c>
      <c r="BG3196">
        <v>740000</v>
      </c>
      <c r="BH3196">
        <v>310000</v>
      </c>
      <c r="BI3196">
        <v>750000</v>
      </c>
      <c r="BK3196" t="str">
        <f t="shared" si="214"/>
        <v>Isuzu D-Max_2565_1900</v>
      </c>
      <c r="BL3196">
        <f t="shared" si="215"/>
        <v>740000</v>
      </c>
      <c r="BM3196">
        <f t="shared" si="216"/>
        <v>310000</v>
      </c>
      <c r="BN3196">
        <f t="shared" si="217"/>
        <v>750000</v>
      </c>
    </row>
    <row r="3197" spans="19:66">
      <c r="S3197" s="279" t="s">
        <v>1167</v>
      </c>
      <c r="T3197">
        <v>330000</v>
      </c>
      <c r="U3197">
        <v>330000</v>
      </c>
      <c r="V3197">
        <v>850000</v>
      </c>
      <c r="BA3197" t="s">
        <v>183</v>
      </c>
      <c r="BB3197" t="s">
        <v>184</v>
      </c>
      <c r="BC3197">
        <v>2022</v>
      </c>
      <c r="BD3197">
        <v>2565</v>
      </c>
      <c r="BE3197">
        <v>3</v>
      </c>
      <c r="BF3197">
        <v>1.9</v>
      </c>
      <c r="BG3197">
        <v>750000</v>
      </c>
      <c r="BH3197">
        <v>310000</v>
      </c>
      <c r="BI3197">
        <v>750000</v>
      </c>
      <c r="BK3197" t="str">
        <f t="shared" si="214"/>
        <v>Isuzu D-Max_2565_1900</v>
      </c>
      <c r="BL3197">
        <f t="shared" si="215"/>
        <v>750000</v>
      </c>
      <c r="BM3197">
        <f t="shared" si="216"/>
        <v>310000</v>
      </c>
      <c r="BN3197">
        <f t="shared" si="217"/>
        <v>750000</v>
      </c>
    </row>
    <row r="3198" spans="19:66">
      <c r="S3198" s="279" t="s">
        <v>1167</v>
      </c>
      <c r="T3198">
        <v>340000</v>
      </c>
      <c r="U3198">
        <v>330000</v>
      </c>
      <c r="V3198">
        <v>850000</v>
      </c>
      <c r="BA3198" t="s">
        <v>183</v>
      </c>
      <c r="BB3198" t="s">
        <v>184</v>
      </c>
      <c r="BC3198">
        <v>2022</v>
      </c>
      <c r="BD3198">
        <v>2565</v>
      </c>
      <c r="BE3198">
        <v>3</v>
      </c>
      <c r="BF3198">
        <v>3</v>
      </c>
      <c r="BG3198">
        <v>330000</v>
      </c>
      <c r="BH3198">
        <v>330000</v>
      </c>
      <c r="BI3198">
        <v>850000</v>
      </c>
      <c r="BK3198" t="str">
        <f t="shared" si="214"/>
        <v>Isuzu D-Max_2565_3000</v>
      </c>
      <c r="BL3198">
        <f t="shared" si="215"/>
        <v>330000</v>
      </c>
      <c r="BM3198">
        <f t="shared" si="216"/>
        <v>330000</v>
      </c>
      <c r="BN3198">
        <f t="shared" si="217"/>
        <v>850000</v>
      </c>
    </row>
    <row r="3199" spans="19:66">
      <c r="S3199" s="279" t="s">
        <v>1167</v>
      </c>
      <c r="T3199">
        <v>350000</v>
      </c>
      <c r="U3199">
        <v>330000</v>
      </c>
      <c r="V3199">
        <v>850000</v>
      </c>
      <c r="BA3199" t="s">
        <v>183</v>
      </c>
      <c r="BB3199" t="s">
        <v>184</v>
      </c>
      <c r="BC3199">
        <v>2022</v>
      </c>
      <c r="BD3199">
        <v>2565</v>
      </c>
      <c r="BE3199">
        <v>3</v>
      </c>
      <c r="BF3199">
        <v>3</v>
      </c>
      <c r="BG3199">
        <v>340000</v>
      </c>
      <c r="BH3199">
        <v>330000</v>
      </c>
      <c r="BI3199">
        <v>850000</v>
      </c>
      <c r="BK3199" t="str">
        <f t="shared" si="214"/>
        <v>Isuzu D-Max_2565_3000</v>
      </c>
      <c r="BL3199">
        <f t="shared" si="215"/>
        <v>340000</v>
      </c>
      <c r="BM3199">
        <f t="shared" si="216"/>
        <v>330000</v>
      </c>
      <c r="BN3199">
        <f t="shared" si="217"/>
        <v>850000</v>
      </c>
    </row>
    <row r="3200" spans="19:66">
      <c r="S3200" s="280" t="s">
        <v>1167</v>
      </c>
      <c r="T3200">
        <v>360000</v>
      </c>
      <c r="U3200">
        <v>330000</v>
      </c>
      <c r="V3200">
        <v>850000</v>
      </c>
      <c r="BA3200" t="s">
        <v>183</v>
      </c>
      <c r="BB3200" t="s">
        <v>184</v>
      </c>
      <c r="BC3200">
        <v>2022</v>
      </c>
      <c r="BD3200">
        <v>2565</v>
      </c>
      <c r="BE3200">
        <v>3</v>
      </c>
      <c r="BF3200">
        <v>3</v>
      </c>
      <c r="BG3200">
        <v>350000</v>
      </c>
      <c r="BH3200">
        <v>330000</v>
      </c>
      <c r="BI3200">
        <v>850000</v>
      </c>
      <c r="BK3200" t="str">
        <f t="shared" si="214"/>
        <v>Isuzu D-Max_2565_3000</v>
      </c>
      <c r="BL3200">
        <f t="shared" si="215"/>
        <v>350000</v>
      </c>
      <c r="BM3200">
        <f t="shared" si="216"/>
        <v>330000</v>
      </c>
      <c r="BN3200">
        <f t="shared" si="217"/>
        <v>850000</v>
      </c>
    </row>
    <row r="3201" spans="19:66">
      <c r="S3201" s="279" t="s">
        <v>1167</v>
      </c>
      <c r="T3201">
        <v>370000</v>
      </c>
      <c r="U3201">
        <v>330000</v>
      </c>
      <c r="V3201">
        <v>850000</v>
      </c>
      <c r="BA3201" t="s">
        <v>183</v>
      </c>
      <c r="BB3201" t="s">
        <v>184</v>
      </c>
      <c r="BC3201">
        <v>2022</v>
      </c>
      <c r="BD3201">
        <v>2565</v>
      </c>
      <c r="BE3201">
        <v>3</v>
      </c>
      <c r="BF3201">
        <v>3</v>
      </c>
      <c r="BG3201">
        <v>360000</v>
      </c>
      <c r="BH3201">
        <v>330000</v>
      </c>
      <c r="BI3201">
        <v>850000</v>
      </c>
      <c r="BK3201" t="str">
        <f t="shared" si="214"/>
        <v>Isuzu D-Max_2565_3000</v>
      </c>
      <c r="BL3201">
        <f t="shared" si="215"/>
        <v>360000</v>
      </c>
      <c r="BM3201">
        <f t="shared" si="216"/>
        <v>330000</v>
      </c>
      <c r="BN3201">
        <f t="shared" si="217"/>
        <v>850000</v>
      </c>
    </row>
    <row r="3202" spans="19:66">
      <c r="S3202" s="279" t="s">
        <v>1167</v>
      </c>
      <c r="T3202">
        <v>380000</v>
      </c>
      <c r="U3202">
        <v>330000</v>
      </c>
      <c r="V3202">
        <v>850000</v>
      </c>
      <c r="BA3202" t="s">
        <v>183</v>
      </c>
      <c r="BB3202" t="s">
        <v>184</v>
      </c>
      <c r="BC3202">
        <v>2022</v>
      </c>
      <c r="BD3202">
        <v>2565</v>
      </c>
      <c r="BE3202">
        <v>3</v>
      </c>
      <c r="BF3202">
        <v>3</v>
      </c>
      <c r="BG3202">
        <v>370000</v>
      </c>
      <c r="BH3202">
        <v>330000</v>
      </c>
      <c r="BI3202">
        <v>850000</v>
      </c>
      <c r="BK3202" t="str">
        <f t="shared" si="214"/>
        <v>Isuzu D-Max_2565_3000</v>
      </c>
      <c r="BL3202">
        <f t="shared" si="215"/>
        <v>370000</v>
      </c>
      <c r="BM3202">
        <f t="shared" si="216"/>
        <v>330000</v>
      </c>
      <c r="BN3202">
        <f t="shared" si="217"/>
        <v>850000</v>
      </c>
    </row>
    <row r="3203" spans="19:66">
      <c r="S3203" s="279" t="s">
        <v>1167</v>
      </c>
      <c r="T3203">
        <v>390000</v>
      </c>
      <c r="U3203">
        <v>330000</v>
      </c>
      <c r="V3203">
        <v>850000</v>
      </c>
      <c r="BA3203" t="s">
        <v>183</v>
      </c>
      <c r="BB3203" t="s">
        <v>184</v>
      </c>
      <c r="BC3203">
        <v>2022</v>
      </c>
      <c r="BD3203">
        <v>2565</v>
      </c>
      <c r="BE3203">
        <v>3</v>
      </c>
      <c r="BF3203">
        <v>3</v>
      </c>
      <c r="BG3203">
        <v>380000</v>
      </c>
      <c r="BH3203">
        <v>330000</v>
      </c>
      <c r="BI3203">
        <v>850000</v>
      </c>
      <c r="BK3203" t="str">
        <f t="shared" ref="BK3203:BK3266" si="218">BA3203&amp;" "&amp;BB3203&amp;"_"&amp;BD3203&amp;"_"&amp;BF3203*1000</f>
        <v>Isuzu D-Max_2565_3000</v>
      </c>
      <c r="BL3203">
        <f t="shared" ref="BL3203:BL3266" si="219">BG3203</f>
        <v>380000</v>
      </c>
      <c r="BM3203">
        <f t="shared" ref="BM3203:BM3266" si="220">BH3203</f>
        <v>330000</v>
      </c>
      <c r="BN3203">
        <f t="shared" ref="BN3203:BN3266" si="221">BI3203</f>
        <v>850000</v>
      </c>
    </row>
    <row r="3204" spans="19:66">
      <c r="S3204" s="279" t="s">
        <v>1167</v>
      </c>
      <c r="T3204">
        <v>400000</v>
      </c>
      <c r="U3204">
        <v>330000</v>
      </c>
      <c r="V3204">
        <v>850000</v>
      </c>
      <c r="BA3204" t="s">
        <v>183</v>
      </c>
      <c r="BB3204" t="s">
        <v>184</v>
      </c>
      <c r="BC3204">
        <v>2022</v>
      </c>
      <c r="BD3204">
        <v>2565</v>
      </c>
      <c r="BE3204">
        <v>3</v>
      </c>
      <c r="BF3204">
        <v>3</v>
      </c>
      <c r="BG3204">
        <v>390000</v>
      </c>
      <c r="BH3204">
        <v>330000</v>
      </c>
      <c r="BI3204">
        <v>850000</v>
      </c>
      <c r="BK3204" t="str">
        <f t="shared" si="218"/>
        <v>Isuzu D-Max_2565_3000</v>
      </c>
      <c r="BL3204">
        <f t="shared" si="219"/>
        <v>390000</v>
      </c>
      <c r="BM3204">
        <f t="shared" si="220"/>
        <v>330000</v>
      </c>
      <c r="BN3204">
        <f t="shared" si="221"/>
        <v>850000</v>
      </c>
    </row>
    <row r="3205" spans="19:66">
      <c r="S3205" s="279" t="s">
        <v>1167</v>
      </c>
      <c r="T3205">
        <v>410000</v>
      </c>
      <c r="U3205">
        <v>330000</v>
      </c>
      <c r="V3205">
        <v>850000</v>
      </c>
      <c r="BA3205" t="s">
        <v>183</v>
      </c>
      <c r="BB3205" t="s">
        <v>184</v>
      </c>
      <c r="BC3205">
        <v>2022</v>
      </c>
      <c r="BD3205">
        <v>2565</v>
      </c>
      <c r="BE3205">
        <v>3</v>
      </c>
      <c r="BF3205">
        <v>3</v>
      </c>
      <c r="BG3205">
        <v>400000</v>
      </c>
      <c r="BH3205">
        <v>330000</v>
      </c>
      <c r="BI3205">
        <v>850000</v>
      </c>
      <c r="BK3205" t="str">
        <f t="shared" si="218"/>
        <v>Isuzu D-Max_2565_3000</v>
      </c>
      <c r="BL3205">
        <f t="shared" si="219"/>
        <v>400000</v>
      </c>
      <c r="BM3205">
        <f t="shared" si="220"/>
        <v>330000</v>
      </c>
      <c r="BN3205">
        <f t="shared" si="221"/>
        <v>850000</v>
      </c>
    </row>
    <row r="3206" spans="19:66">
      <c r="S3206" s="279" t="s">
        <v>1167</v>
      </c>
      <c r="T3206">
        <v>420000</v>
      </c>
      <c r="U3206">
        <v>330000</v>
      </c>
      <c r="V3206">
        <v>850000</v>
      </c>
      <c r="BA3206" t="s">
        <v>183</v>
      </c>
      <c r="BB3206" t="s">
        <v>184</v>
      </c>
      <c r="BC3206">
        <v>2022</v>
      </c>
      <c r="BD3206">
        <v>2565</v>
      </c>
      <c r="BE3206">
        <v>3</v>
      </c>
      <c r="BF3206">
        <v>3</v>
      </c>
      <c r="BG3206">
        <v>410000</v>
      </c>
      <c r="BH3206">
        <v>330000</v>
      </c>
      <c r="BI3206">
        <v>850000</v>
      </c>
      <c r="BK3206" t="str">
        <f t="shared" si="218"/>
        <v>Isuzu D-Max_2565_3000</v>
      </c>
      <c r="BL3206">
        <f t="shared" si="219"/>
        <v>410000</v>
      </c>
      <c r="BM3206">
        <f t="shared" si="220"/>
        <v>330000</v>
      </c>
      <c r="BN3206">
        <f t="shared" si="221"/>
        <v>850000</v>
      </c>
    </row>
    <row r="3207" spans="19:66">
      <c r="S3207" s="279" t="s">
        <v>1167</v>
      </c>
      <c r="T3207">
        <v>430000</v>
      </c>
      <c r="U3207">
        <v>330000</v>
      </c>
      <c r="V3207">
        <v>850000</v>
      </c>
      <c r="BA3207" t="s">
        <v>183</v>
      </c>
      <c r="BB3207" t="s">
        <v>184</v>
      </c>
      <c r="BC3207">
        <v>2022</v>
      </c>
      <c r="BD3207">
        <v>2565</v>
      </c>
      <c r="BE3207">
        <v>3</v>
      </c>
      <c r="BF3207">
        <v>3</v>
      </c>
      <c r="BG3207">
        <v>420000</v>
      </c>
      <c r="BH3207">
        <v>330000</v>
      </c>
      <c r="BI3207">
        <v>850000</v>
      </c>
      <c r="BK3207" t="str">
        <f t="shared" si="218"/>
        <v>Isuzu D-Max_2565_3000</v>
      </c>
      <c r="BL3207">
        <f t="shared" si="219"/>
        <v>420000</v>
      </c>
      <c r="BM3207">
        <f t="shared" si="220"/>
        <v>330000</v>
      </c>
      <c r="BN3207">
        <f t="shared" si="221"/>
        <v>850000</v>
      </c>
    </row>
    <row r="3208" spans="19:66">
      <c r="S3208" s="279" t="s">
        <v>1167</v>
      </c>
      <c r="T3208">
        <v>440000</v>
      </c>
      <c r="U3208">
        <v>330000</v>
      </c>
      <c r="V3208">
        <v>850000</v>
      </c>
      <c r="BA3208" t="s">
        <v>183</v>
      </c>
      <c r="BB3208" t="s">
        <v>184</v>
      </c>
      <c r="BC3208">
        <v>2022</v>
      </c>
      <c r="BD3208">
        <v>2565</v>
      </c>
      <c r="BE3208">
        <v>3</v>
      </c>
      <c r="BF3208">
        <v>3</v>
      </c>
      <c r="BG3208">
        <v>430000</v>
      </c>
      <c r="BH3208">
        <v>330000</v>
      </c>
      <c r="BI3208">
        <v>850000</v>
      </c>
      <c r="BK3208" t="str">
        <f t="shared" si="218"/>
        <v>Isuzu D-Max_2565_3000</v>
      </c>
      <c r="BL3208">
        <f t="shared" si="219"/>
        <v>430000</v>
      </c>
      <c r="BM3208">
        <f t="shared" si="220"/>
        <v>330000</v>
      </c>
      <c r="BN3208">
        <f t="shared" si="221"/>
        <v>850000</v>
      </c>
    </row>
    <row r="3209" spans="19:66">
      <c r="S3209" s="279" t="s">
        <v>1167</v>
      </c>
      <c r="T3209">
        <v>450000</v>
      </c>
      <c r="U3209">
        <v>330000</v>
      </c>
      <c r="V3209">
        <v>850000</v>
      </c>
      <c r="BA3209" t="s">
        <v>183</v>
      </c>
      <c r="BB3209" t="s">
        <v>184</v>
      </c>
      <c r="BC3209">
        <v>2022</v>
      </c>
      <c r="BD3209">
        <v>2565</v>
      </c>
      <c r="BE3209">
        <v>3</v>
      </c>
      <c r="BF3209">
        <v>3</v>
      </c>
      <c r="BG3209">
        <v>440000</v>
      </c>
      <c r="BH3209">
        <v>330000</v>
      </c>
      <c r="BI3209">
        <v>850000</v>
      </c>
      <c r="BK3209" t="str">
        <f t="shared" si="218"/>
        <v>Isuzu D-Max_2565_3000</v>
      </c>
      <c r="BL3209">
        <f t="shared" si="219"/>
        <v>440000</v>
      </c>
      <c r="BM3209">
        <f t="shared" si="220"/>
        <v>330000</v>
      </c>
      <c r="BN3209">
        <f t="shared" si="221"/>
        <v>850000</v>
      </c>
    </row>
    <row r="3210" spans="19:66">
      <c r="S3210" s="279" t="s">
        <v>1167</v>
      </c>
      <c r="T3210">
        <v>460000</v>
      </c>
      <c r="U3210">
        <v>330000</v>
      </c>
      <c r="V3210">
        <v>850000</v>
      </c>
      <c r="BA3210" t="s">
        <v>183</v>
      </c>
      <c r="BB3210" t="s">
        <v>184</v>
      </c>
      <c r="BC3210">
        <v>2022</v>
      </c>
      <c r="BD3210">
        <v>2565</v>
      </c>
      <c r="BE3210">
        <v>3</v>
      </c>
      <c r="BF3210">
        <v>3</v>
      </c>
      <c r="BG3210">
        <v>450000</v>
      </c>
      <c r="BH3210">
        <v>330000</v>
      </c>
      <c r="BI3210">
        <v>850000</v>
      </c>
      <c r="BK3210" t="str">
        <f t="shared" si="218"/>
        <v>Isuzu D-Max_2565_3000</v>
      </c>
      <c r="BL3210">
        <f t="shared" si="219"/>
        <v>450000</v>
      </c>
      <c r="BM3210">
        <f t="shared" si="220"/>
        <v>330000</v>
      </c>
      <c r="BN3210">
        <f t="shared" si="221"/>
        <v>850000</v>
      </c>
    </row>
    <row r="3211" spans="19:66">
      <c r="S3211" s="279" t="s">
        <v>1167</v>
      </c>
      <c r="T3211">
        <v>470000</v>
      </c>
      <c r="U3211">
        <v>330000</v>
      </c>
      <c r="V3211">
        <v>850000</v>
      </c>
      <c r="BA3211" t="s">
        <v>183</v>
      </c>
      <c r="BB3211" t="s">
        <v>184</v>
      </c>
      <c r="BC3211">
        <v>2022</v>
      </c>
      <c r="BD3211">
        <v>2565</v>
      </c>
      <c r="BE3211">
        <v>3</v>
      </c>
      <c r="BF3211">
        <v>3</v>
      </c>
      <c r="BG3211">
        <v>460000</v>
      </c>
      <c r="BH3211">
        <v>330000</v>
      </c>
      <c r="BI3211">
        <v>850000</v>
      </c>
      <c r="BK3211" t="str">
        <f t="shared" si="218"/>
        <v>Isuzu D-Max_2565_3000</v>
      </c>
      <c r="BL3211">
        <f t="shared" si="219"/>
        <v>460000</v>
      </c>
      <c r="BM3211">
        <f t="shared" si="220"/>
        <v>330000</v>
      </c>
      <c r="BN3211">
        <f t="shared" si="221"/>
        <v>850000</v>
      </c>
    </row>
    <row r="3212" spans="19:66">
      <c r="S3212" s="279" t="s">
        <v>1167</v>
      </c>
      <c r="T3212">
        <v>480000</v>
      </c>
      <c r="U3212">
        <v>330000</v>
      </c>
      <c r="V3212">
        <v>850000</v>
      </c>
      <c r="BA3212" t="s">
        <v>183</v>
      </c>
      <c r="BB3212" t="s">
        <v>184</v>
      </c>
      <c r="BC3212">
        <v>2022</v>
      </c>
      <c r="BD3212">
        <v>2565</v>
      </c>
      <c r="BE3212">
        <v>3</v>
      </c>
      <c r="BF3212">
        <v>3</v>
      </c>
      <c r="BG3212">
        <v>470000</v>
      </c>
      <c r="BH3212">
        <v>330000</v>
      </c>
      <c r="BI3212">
        <v>850000</v>
      </c>
      <c r="BK3212" t="str">
        <f t="shared" si="218"/>
        <v>Isuzu D-Max_2565_3000</v>
      </c>
      <c r="BL3212">
        <f t="shared" si="219"/>
        <v>470000</v>
      </c>
      <c r="BM3212">
        <f t="shared" si="220"/>
        <v>330000</v>
      </c>
      <c r="BN3212">
        <f t="shared" si="221"/>
        <v>850000</v>
      </c>
    </row>
    <row r="3213" spans="19:66">
      <c r="S3213" s="279" t="s">
        <v>1167</v>
      </c>
      <c r="T3213">
        <v>490000</v>
      </c>
      <c r="U3213">
        <v>330000</v>
      </c>
      <c r="V3213">
        <v>850000</v>
      </c>
      <c r="BA3213" t="s">
        <v>183</v>
      </c>
      <c r="BB3213" t="s">
        <v>184</v>
      </c>
      <c r="BC3213">
        <v>2022</v>
      </c>
      <c r="BD3213">
        <v>2565</v>
      </c>
      <c r="BE3213">
        <v>3</v>
      </c>
      <c r="BF3213">
        <v>3</v>
      </c>
      <c r="BG3213">
        <v>480000</v>
      </c>
      <c r="BH3213">
        <v>330000</v>
      </c>
      <c r="BI3213">
        <v>850000</v>
      </c>
      <c r="BK3213" t="str">
        <f t="shared" si="218"/>
        <v>Isuzu D-Max_2565_3000</v>
      </c>
      <c r="BL3213">
        <f t="shared" si="219"/>
        <v>480000</v>
      </c>
      <c r="BM3213">
        <f t="shared" si="220"/>
        <v>330000</v>
      </c>
      <c r="BN3213">
        <f t="shared" si="221"/>
        <v>850000</v>
      </c>
    </row>
    <row r="3214" spans="19:66">
      <c r="S3214" s="279" t="s">
        <v>1167</v>
      </c>
      <c r="T3214">
        <v>500000</v>
      </c>
      <c r="U3214">
        <v>330000</v>
      </c>
      <c r="V3214">
        <v>850000</v>
      </c>
      <c r="BA3214" t="s">
        <v>183</v>
      </c>
      <c r="BB3214" t="s">
        <v>184</v>
      </c>
      <c r="BC3214">
        <v>2022</v>
      </c>
      <c r="BD3214">
        <v>2565</v>
      </c>
      <c r="BE3214">
        <v>3</v>
      </c>
      <c r="BF3214">
        <v>3</v>
      </c>
      <c r="BG3214">
        <v>490000</v>
      </c>
      <c r="BH3214">
        <v>330000</v>
      </c>
      <c r="BI3214">
        <v>850000</v>
      </c>
      <c r="BK3214" t="str">
        <f t="shared" si="218"/>
        <v>Isuzu D-Max_2565_3000</v>
      </c>
      <c r="BL3214">
        <f t="shared" si="219"/>
        <v>490000</v>
      </c>
      <c r="BM3214">
        <f t="shared" si="220"/>
        <v>330000</v>
      </c>
      <c r="BN3214">
        <f t="shared" si="221"/>
        <v>850000</v>
      </c>
    </row>
    <row r="3215" spans="19:66">
      <c r="S3215" s="279" t="s">
        <v>1167</v>
      </c>
      <c r="T3215">
        <v>510000</v>
      </c>
      <c r="U3215">
        <v>330000</v>
      </c>
      <c r="V3215">
        <v>850000</v>
      </c>
      <c r="BA3215" t="s">
        <v>183</v>
      </c>
      <c r="BB3215" t="s">
        <v>184</v>
      </c>
      <c r="BC3215">
        <v>2022</v>
      </c>
      <c r="BD3215">
        <v>2565</v>
      </c>
      <c r="BE3215">
        <v>3</v>
      </c>
      <c r="BF3215">
        <v>3</v>
      </c>
      <c r="BG3215">
        <v>500000</v>
      </c>
      <c r="BH3215">
        <v>330000</v>
      </c>
      <c r="BI3215">
        <v>850000</v>
      </c>
      <c r="BK3215" t="str">
        <f t="shared" si="218"/>
        <v>Isuzu D-Max_2565_3000</v>
      </c>
      <c r="BL3215">
        <f t="shared" si="219"/>
        <v>500000</v>
      </c>
      <c r="BM3215">
        <f t="shared" si="220"/>
        <v>330000</v>
      </c>
      <c r="BN3215">
        <f t="shared" si="221"/>
        <v>850000</v>
      </c>
    </row>
    <row r="3216" spans="19:66">
      <c r="S3216" s="279" t="s">
        <v>1167</v>
      </c>
      <c r="T3216">
        <v>520000</v>
      </c>
      <c r="U3216">
        <v>330000</v>
      </c>
      <c r="V3216">
        <v>850000</v>
      </c>
      <c r="BA3216" t="s">
        <v>183</v>
      </c>
      <c r="BB3216" t="s">
        <v>184</v>
      </c>
      <c r="BC3216">
        <v>2022</v>
      </c>
      <c r="BD3216">
        <v>2565</v>
      </c>
      <c r="BE3216">
        <v>3</v>
      </c>
      <c r="BF3216">
        <v>3</v>
      </c>
      <c r="BG3216">
        <v>510000</v>
      </c>
      <c r="BH3216">
        <v>330000</v>
      </c>
      <c r="BI3216">
        <v>850000</v>
      </c>
      <c r="BK3216" t="str">
        <f t="shared" si="218"/>
        <v>Isuzu D-Max_2565_3000</v>
      </c>
      <c r="BL3216">
        <f t="shared" si="219"/>
        <v>510000</v>
      </c>
      <c r="BM3216">
        <f t="shared" si="220"/>
        <v>330000</v>
      </c>
      <c r="BN3216">
        <f t="shared" si="221"/>
        <v>850000</v>
      </c>
    </row>
    <row r="3217" spans="19:66">
      <c r="S3217" s="279" t="s">
        <v>1167</v>
      </c>
      <c r="T3217">
        <v>530000</v>
      </c>
      <c r="U3217">
        <v>330000</v>
      </c>
      <c r="V3217">
        <v>850000</v>
      </c>
      <c r="BA3217" t="s">
        <v>183</v>
      </c>
      <c r="BB3217" t="s">
        <v>184</v>
      </c>
      <c r="BC3217">
        <v>2022</v>
      </c>
      <c r="BD3217">
        <v>2565</v>
      </c>
      <c r="BE3217">
        <v>3</v>
      </c>
      <c r="BF3217">
        <v>3</v>
      </c>
      <c r="BG3217">
        <v>520000</v>
      </c>
      <c r="BH3217">
        <v>330000</v>
      </c>
      <c r="BI3217">
        <v>850000</v>
      </c>
      <c r="BK3217" t="str">
        <f t="shared" si="218"/>
        <v>Isuzu D-Max_2565_3000</v>
      </c>
      <c r="BL3217">
        <f t="shared" si="219"/>
        <v>520000</v>
      </c>
      <c r="BM3217">
        <f t="shared" si="220"/>
        <v>330000</v>
      </c>
      <c r="BN3217">
        <f t="shared" si="221"/>
        <v>850000</v>
      </c>
    </row>
    <row r="3218" spans="19:66">
      <c r="S3218" s="279" t="s">
        <v>1167</v>
      </c>
      <c r="T3218">
        <v>540000</v>
      </c>
      <c r="U3218">
        <v>330000</v>
      </c>
      <c r="V3218">
        <v>850000</v>
      </c>
      <c r="BA3218" t="s">
        <v>183</v>
      </c>
      <c r="BB3218" t="s">
        <v>184</v>
      </c>
      <c r="BC3218">
        <v>2022</v>
      </c>
      <c r="BD3218">
        <v>2565</v>
      </c>
      <c r="BE3218">
        <v>3</v>
      </c>
      <c r="BF3218">
        <v>3</v>
      </c>
      <c r="BG3218">
        <v>530000</v>
      </c>
      <c r="BH3218">
        <v>330000</v>
      </c>
      <c r="BI3218">
        <v>850000</v>
      </c>
      <c r="BK3218" t="str">
        <f t="shared" si="218"/>
        <v>Isuzu D-Max_2565_3000</v>
      </c>
      <c r="BL3218">
        <f t="shared" si="219"/>
        <v>530000</v>
      </c>
      <c r="BM3218">
        <f t="shared" si="220"/>
        <v>330000</v>
      </c>
      <c r="BN3218">
        <f t="shared" si="221"/>
        <v>850000</v>
      </c>
    </row>
    <row r="3219" spans="19:66">
      <c r="S3219" s="279" t="s">
        <v>1167</v>
      </c>
      <c r="T3219">
        <v>550000</v>
      </c>
      <c r="U3219">
        <v>330000</v>
      </c>
      <c r="V3219">
        <v>850000</v>
      </c>
      <c r="BA3219" t="s">
        <v>183</v>
      </c>
      <c r="BB3219" t="s">
        <v>184</v>
      </c>
      <c r="BC3219">
        <v>2022</v>
      </c>
      <c r="BD3219">
        <v>2565</v>
      </c>
      <c r="BE3219">
        <v>3</v>
      </c>
      <c r="BF3219">
        <v>3</v>
      </c>
      <c r="BG3219">
        <v>540000</v>
      </c>
      <c r="BH3219">
        <v>330000</v>
      </c>
      <c r="BI3219">
        <v>850000</v>
      </c>
      <c r="BK3219" t="str">
        <f t="shared" si="218"/>
        <v>Isuzu D-Max_2565_3000</v>
      </c>
      <c r="BL3219">
        <f t="shared" si="219"/>
        <v>540000</v>
      </c>
      <c r="BM3219">
        <f t="shared" si="220"/>
        <v>330000</v>
      </c>
      <c r="BN3219">
        <f t="shared" si="221"/>
        <v>850000</v>
      </c>
    </row>
    <row r="3220" spans="19:66">
      <c r="S3220" s="279" t="s">
        <v>1167</v>
      </c>
      <c r="T3220">
        <v>560000</v>
      </c>
      <c r="U3220">
        <v>330000</v>
      </c>
      <c r="V3220">
        <v>850000</v>
      </c>
      <c r="BA3220" t="s">
        <v>183</v>
      </c>
      <c r="BB3220" t="s">
        <v>184</v>
      </c>
      <c r="BC3220">
        <v>2022</v>
      </c>
      <c r="BD3220">
        <v>2565</v>
      </c>
      <c r="BE3220">
        <v>3</v>
      </c>
      <c r="BF3220">
        <v>3</v>
      </c>
      <c r="BG3220">
        <v>550000</v>
      </c>
      <c r="BH3220">
        <v>330000</v>
      </c>
      <c r="BI3220">
        <v>850000</v>
      </c>
      <c r="BK3220" t="str">
        <f t="shared" si="218"/>
        <v>Isuzu D-Max_2565_3000</v>
      </c>
      <c r="BL3220">
        <f t="shared" si="219"/>
        <v>550000</v>
      </c>
      <c r="BM3220">
        <f t="shared" si="220"/>
        <v>330000</v>
      </c>
      <c r="BN3220">
        <f t="shared" si="221"/>
        <v>850000</v>
      </c>
    </row>
    <row r="3221" spans="19:66">
      <c r="S3221" s="279" t="s">
        <v>1167</v>
      </c>
      <c r="T3221">
        <v>570000</v>
      </c>
      <c r="U3221">
        <v>330000</v>
      </c>
      <c r="V3221">
        <v>850000</v>
      </c>
      <c r="BA3221" t="s">
        <v>183</v>
      </c>
      <c r="BB3221" t="s">
        <v>184</v>
      </c>
      <c r="BC3221">
        <v>2022</v>
      </c>
      <c r="BD3221">
        <v>2565</v>
      </c>
      <c r="BE3221">
        <v>3</v>
      </c>
      <c r="BF3221">
        <v>3</v>
      </c>
      <c r="BG3221">
        <v>560000</v>
      </c>
      <c r="BH3221">
        <v>330000</v>
      </c>
      <c r="BI3221">
        <v>850000</v>
      </c>
      <c r="BK3221" t="str">
        <f t="shared" si="218"/>
        <v>Isuzu D-Max_2565_3000</v>
      </c>
      <c r="BL3221">
        <f t="shared" si="219"/>
        <v>560000</v>
      </c>
      <c r="BM3221">
        <f t="shared" si="220"/>
        <v>330000</v>
      </c>
      <c r="BN3221">
        <f t="shared" si="221"/>
        <v>850000</v>
      </c>
    </row>
    <row r="3222" spans="19:66">
      <c r="S3222" s="279" t="s">
        <v>1167</v>
      </c>
      <c r="T3222">
        <v>580000</v>
      </c>
      <c r="U3222">
        <v>330000</v>
      </c>
      <c r="V3222">
        <v>850000</v>
      </c>
      <c r="BA3222" t="s">
        <v>183</v>
      </c>
      <c r="BB3222" t="s">
        <v>184</v>
      </c>
      <c r="BC3222">
        <v>2022</v>
      </c>
      <c r="BD3222">
        <v>2565</v>
      </c>
      <c r="BE3222">
        <v>3</v>
      </c>
      <c r="BF3222">
        <v>3</v>
      </c>
      <c r="BG3222">
        <v>570000</v>
      </c>
      <c r="BH3222">
        <v>330000</v>
      </c>
      <c r="BI3222">
        <v>850000</v>
      </c>
      <c r="BK3222" t="str">
        <f t="shared" si="218"/>
        <v>Isuzu D-Max_2565_3000</v>
      </c>
      <c r="BL3222">
        <f t="shared" si="219"/>
        <v>570000</v>
      </c>
      <c r="BM3222">
        <f t="shared" si="220"/>
        <v>330000</v>
      </c>
      <c r="BN3222">
        <f t="shared" si="221"/>
        <v>850000</v>
      </c>
    </row>
    <row r="3223" spans="19:66">
      <c r="S3223" s="279" t="s">
        <v>1167</v>
      </c>
      <c r="T3223">
        <v>590000</v>
      </c>
      <c r="U3223">
        <v>330000</v>
      </c>
      <c r="V3223">
        <v>850000</v>
      </c>
      <c r="BA3223" t="s">
        <v>183</v>
      </c>
      <c r="BB3223" t="s">
        <v>184</v>
      </c>
      <c r="BC3223">
        <v>2022</v>
      </c>
      <c r="BD3223">
        <v>2565</v>
      </c>
      <c r="BE3223">
        <v>3</v>
      </c>
      <c r="BF3223">
        <v>3</v>
      </c>
      <c r="BG3223">
        <v>580000</v>
      </c>
      <c r="BH3223">
        <v>330000</v>
      </c>
      <c r="BI3223">
        <v>850000</v>
      </c>
      <c r="BK3223" t="str">
        <f t="shared" si="218"/>
        <v>Isuzu D-Max_2565_3000</v>
      </c>
      <c r="BL3223">
        <f t="shared" si="219"/>
        <v>580000</v>
      </c>
      <c r="BM3223">
        <f t="shared" si="220"/>
        <v>330000</v>
      </c>
      <c r="BN3223">
        <f t="shared" si="221"/>
        <v>850000</v>
      </c>
    </row>
    <row r="3224" spans="19:66">
      <c r="S3224" s="279" t="s">
        <v>1167</v>
      </c>
      <c r="T3224">
        <v>600000</v>
      </c>
      <c r="U3224">
        <v>330000</v>
      </c>
      <c r="V3224">
        <v>850000</v>
      </c>
      <c r="BA3224" t="s">
        <v>183</v>
      </c>
      <c r="BB3224" t="s">
        <v>184</v>
      </c>
      <c r="BC3224">
        <v>2022</v>
      </c>
      <c r="BD3224">
        <v>2565</v>
      </c>
      <c r="BE3224">
        <v>3</v>
      </c>
      <c r="BF3224">
        <v>3</v>
      </c>
      <c r="BG3224">
        <v>590000</v>
      </c>
      <c r="BH3224">
        <v>330000</v>
      </c>
      <c r="BI3224">
        <v>850000</v>
      </c>
      <c r="BK3224" t="str">
        <f t="shared" si="218"/>
        <v>Isuzu D-Max_2565_3000</v>
      </c>
      <c r="BL3224">
        <f t="shared" si="219"/>
        <v>590000</v>
      </c>
      <c r="BM3224">
        <f t="shared" si="220"/>
        <v>330000</v>
      </c>
      <c r="BN3224">
        <f t="shared" si="221"/>
        <v>850000</v>
      </c>
    </row>
    <row r="3225" spans="19:66">
      <c r="S3225" s="279" t="s">
        <v>1167</v>
      </c>
      <c r="T3225">
        <v>610000</v>
      </c>
      <c r="U3225">
        <v>330000</v>
      </c>
      <c r="V3225">
        <v>850000</v>
      </c>
      <c r="BA3225" t="s">
        <v>183</v>
      </c>
      <c r="BB3225" t="s">
        <v>184</v>
      </c>
      <c r="BC3225">
        <v>2022</v>
      </c>
      <c r="BD3225">
        <v>2565</v>
      </c>
      <c r="BE3225">
        <v>3</v>
      </c>
      <c r="BF3225">
        <v>3</v>
      </c>
      <c r="BG3225">
        <v>600000</v>
      </c>
      <c r="BH3225">
        <v>330000</v>
      </c>
      <c r="BI3225">
        <v>850000</v>
      </c>
      <c r="BK3225" t="str">
        <f t="shared" si="218"/>
        <v>Isuzu D-Max_2565_3000</v>
      </c>
      <c r="BL3225">
        <f t="shared" si="219"/>
        <v>600000</v>
      </c>
      <c r="BM3225">
        <f t="shared" si="220"/>
        <v>330000</v>
      </c>
      <c r="BN3225">
        <f t="shared" si="221"/>
        <v>850000</v>
      </c>
    </row>
    <row r="3226" spans="19:66">
      <c r="S3226" s="280" t="s">
        <v>1167</v>
      </c>
      <c r="T3226">
        <v>620000</v>
      </c>
      <c r="U3226">
        <v>330000</v>
      </c>
      <c r="V3226">
        <v>850000</v>
      </c>
      <c r="BA3226" t="s">
        <v>183</v>
      </c>
      <c r="BB3226" t="s">
        <v>184</v>
      </c>
      <c r="BC3226">
        <v>2022</v>
      </c>
      <c r="BD3226">
        <v>2565</v>
      </c>
      <c r="BE3226">
        <v>3</v>
      </c>
      <c r="BF3226">
        <v>3</v>
      </c>
      <c r="BG3226">
        <v>610000</v>
      </c>
      <c r="BH3226">
        <v>330000</v>
      </c>
      <c r="BI3226">
        <v>850000</v>
      </c>
      <c r="BK3226" t="str">
        <f t="shared" si="218"/>
        <v>Isuzu D-Max_2565_3000</v>
      </c>
      <c r="BL3226">
        <f t="shared" si="219"/>
        <v>610000</v>
      </c>
      <c r="BM3226">
        <f t="shared" si="220"/>
        <v>330000</v>
      </c>
      <c r="BN3226">
        <f t="shared" si="221"/>
        <v>850000</v>
      </c>
    </row>
    <row r="3227" spans="19:66">
      <c r="S3227" s="279" t="s">
        <v>1167</v>
      </c>
      <c r="T3227">
        <v>630000</v>
      </c>
      <c r="U3227">
        <v>330000</v>
      </c>
      <c r="V3227">
        <v>850000</v>
      </c>
      <c r="BA3227" t="s">
        <v>183</v>
      </c>
      <c r="BB3227" t="s">
        <v>184</v>
      </c>
      <c r="BC3227">
        <v>2022</v>
      </c>
      <c r="BD3227">
        <v>2565</v>
      </c>
      <c r="BE3227">
        <v>3</v>
      </c>
      <c r="BF3227">
        <v>3</v>
      </c>
      <c r="BG3227">
        <v>620000</v>
      </c>
      <c r="BH3227">
        <v>330000</v>
      </c>
      <c r="BI3227">
        <v>850000</v>
      </c>
      <c r="BK3227" t="str">
        <f t="shared" si="218"/>
        <v>Isuzu D-Max_2565_3000</v>
      </c>
      <c r="BL3227">
        <f t="shared" si="219"/>
        <v>620000</v>
      </c>
      <c r="BM3227">
        <f t="shared" si="220"/>
        <v>330000</v>
      </c>
      <c r="BN3227">
        <f t="shared" si="221"/>
        <v>850000</v>
      </c>
    </row>
    <row r="3228" spans="19:66">
      <c r="S3228" s="279" t="s">
        <v>1167</v>
      </c>
      <c r="T3228">
        <v>640000</v>
      </c>
      <c r="U3228">
        <v>330000</v>
      </c>
      <c r="V3228">
        <v>850000</v>
      </c>
      <c r="BA3228" t="s">
        <v>183</v>
      </c>
      <c r="BB3228" t="s">
        <v>184</v>
      </c>
      <c r="BC3228">
        <v>2022</v>
      </c>
      <c r="BD3228">
        <v>2565</v>
      </c>
      <c r="BE3228">
        <v>3</v>
      </c>
      <c r="BF3228">
        <v>3</v>
      </c>
      <c r="BG3228">
        <v>630000</v>
      </c>
      <c r="BH3228">
        <v>330000</v>
      </c>
      <c r="BI3228">
        <v>850000</v>
      </c>
      <c r="BK3228" t="str">
        <f t="shared" si="218"/>
        <v>Isuzu D-Max_2565_3000</v>
      </c>
      <c r="BL3228">
        <f t="shared" si="219"/>
        <v>630000</v>
      </c>
      <c r="BM3228">
        <f t="shared" si="220"/>
        <v>330000</v>
      </c>
      <c r="BN3228">
        <f t="shared" si="221"/>
        <v>850000</v>
      </c>
    </row>
    <row r="3229" spans="19:66">
      <c r="S3229" s="279" t="s">
        <v>1167</v>
      </c>
      <c r="T3229">
        <v>650000</v>
      </c>
      <c r="U3229">
        <v>330000</v>
      </c>
      <c r="V3229">
        <v>850000</v>
      </c>
      <c r="BA3229" t="s">
        <v>183</v>
      </c>
      <c r="BB3229" t="s">
        <v>184</v>
      </c>
      <c r="BC3229">
        <v>2022</v>
      </c>
      <c r="BD3229">
        <v>2565</v>
      </c>
      <c r="BE3229">
        <v>3</v>
      </c>
      <c r="BF3229">
        <v>3</v>
      </c>
      <c r="BG3229">
        <v>640000</v>
      </c>
      <c r="BH3229">
        <v>330000</v>
      </c>
      <c r="BI3229">
        <v>850000</v>
      </c>
      <c r="BK3229" t="str">
        <f t="shared" si="218"/>
        <v>Isuzu D-Max_2565_3000</v>
      </c>
      <c r="BL3229">
        <f t="shared" si="219"/>
        <v>640000</v>
      </c>
      <c r="BM3229">
        <f t="shared" si="220"/>
        <v>330000</v>
      </c>
      <c r="BN3229">
        <f t="shared" si="221"/>
        <v>850000</v>
      </c>
    </row>
    <row r="3230" spans="19:66">
      <c r="S3230" s="279" t="s">
        <v>1167</v>
      </c>
      <c r="T3230">
        <v>660000</v>
      </c>
      <c r="U3230">
        <v>330000</v>
      </c>
      <c r="V3230">
        <v>850000</v>
      </c>
      <c r="BA3230" t="s">
        <v>183</v>
      </c>
      <c r="BB3230" t="s">
        <v>184</v>
      </c>
      <c r="BC3230">
        <v>2022</v>
      </c>
      <c r="BD3230">
        <v>2565</v>
      </c>
      <c r="BE3230">
        <v>3</v>
      </c>
      <c r="BF3230">
        <v>3</v>
      </c>
      <c r="BG3230">
        <v>650000</v>
      </c>
      <c r="BH3230">
        <v>330000</v>
      </c>
      <c r="BI3230">
        <v>850000</v>
      </c>
      <c r="BK3230" t="str">
        <f t="shared" si="218"/>
        <v>Isuzu D-Max_2565_3000</v>
      </c>
      <c r="BL3230">
        <f t="shared" si="219"/>
        <v>650000</v>
      </c>
      <c r="BM3230">
        <f t="shared" si="220"/>
        <v>330000</v>
      </c>
      <c r="BN3230">
        <f t="shared" si="221"/>
        <v>850000</v>
      </c>
    </row>
    <row r="3231" spans="19:66">
      <c r="S3231" s="279" t="s">
        <v>1167</v>
      </c>
      <c r="T3231">
        <v>670000</v>
      </c>
      <c r="U3231">
        <v>330000</v>
      </c>
      <c r="V3231">
        <v>850000</v>
      </c>
      <c r="BA3231" t="s">
        <v>183</v>
      </c>
      <c r="BB3231" t="s">
        <v>184</v>
      </c>
      <c r="BC3231">
        <v>2022</v>
      </c>
      <c r="BD3231">
        <v>2565</v>
      </c>
      <c r="BE3231">
        <v>3</v>
      </c>
      <c r="BF3231">
        <v>3</v>
      </c>
      <c r="BG3231">
        <v>660000</v>
      </c>
      <c r="BH3231">
        <v>330000</v>
      </c>
      <c r="BI3231">
        <v>850000</v>
      </c>
      <c r="BK3231" t="str">
        <f t="shared" si="218"/>
        <v>Isuzu D-Max_2565_3000</v>
      </c>
      <c r="BL3231">
        <f t="shared" si="219"/>
        <v>660000</v>
      </c>
      <c r="BM3231">
        <f t="shared" si="220"/>
        <v>330000</v>
      </c>
      <c r="BN3231">
        <f t="shared" si="221"/>
        <v>850000</v>
      </c>
    </row>
    <row r="3232" spans="19:66">
      <c r="S3232" s="279" t="s">
        <v>1167</v>
      </c>
      <c r="T3232">
        <v>680000</v>
      </c>
      <c r="U3232">
        <v>330000</v>
      </c>
      <c r="V3232">
        <v>850000</v>
      </c>
      <c r="BA3232" t="s">
        <v>183</v>
      </c>
      <c r="BB3232" t="s">
        <v>184</v>
      </c>
      <c r="BC3232">
        <v>2022</v>
      </c>
      <c r="BD3232">
        <v>2565</v>
      </c>
      <c r="BE3232">
        <v>3</v>
      </c>
      <c r="BF3232">
        <v>3</v>
      </c>
      <c r="BG3232">
        <v>670000</v>
      </c>
      <c r="BH3232">
        <v>330000</v>
      </c>
      <c r="BI3232">
        <v>850000</v>
      </c>
      <c r="BK3232" t="str">
        <f t="shared" si="218"/>
        <v>Isuzu D-Max_2565_3000</v>
      </c>
      <c r="BL3232">
        <f t="shared" si="219"/>
        <v>670000</v>
      </c>
      <c r="BM3232">
        <f t="shared" si="220"/>
        <v>330000</v>
      </c>
      <c r="BN3232">
        <f t="shared" si="221"/>
        <v>850000</v>
      </c>
    </row>
    <row r="3233" spans="19:66">
      <c r="S3233" s="279" t="s">
        <v>1167</v>
      </c>
      <c r="T3233">
        <v>690000</v>
      </c>
      <c r="U3233">
        <v>330000</v>
      </c>
      <c r="V3233">
        <v>850000</v>
      </c>
      <c r="BA3233" t="s">
        <v>183</v>
      </c>
      <c r="BB3233" t="s">
        <v>184</v>
      </c>
      <c r="BC3233">
        <v>2022</v>
      </c>
      <c r="BD3233">
        <v>2565</v>
      </c>
      <c r="BE3233">
        <v>3</v>
      </c>
      <c r="BF3233">
        <v>3</v>
      </c>
      <c r="BG3233">
        <v>680000</v>
      </c>
      <c r="BH3233">
        <v>330000</v>
      </c>
      <c r="BI3233">
        <v>850000</v>
      </c>
      <c r="BK3233" t="str">
        <f t="shared" si="218"/>
        <v>Isuzu D-Max_2565_3000</v>
      </c>
      <c r="BL3233">
        <f t="shared" si="219"/>
        <v>680000</v>
      </c>
      <c r="BM3233">
        <f t="shared" si="220"/>
        <v>330000</v>
      </c>
      <c r="BN3233">
        <f t="shared" si="221"/>
        <v>850000</v>
      </c>
    </row>
    <row r="3234" spans="19:66">
      <c r="S3234" s="279" t="s">
        <v>1167</v>
      </c>
      <c r="T3234">
        <v>700000</v>
      </c>
      <c r="U3234">
        <v>330000</v>
      </c>
      <c r="V3234">
        <v>850000</v>
      </c>
      <c r="BA3234" t="s">
        <v>183</v>
      </c>
      <c r="BB3234" t="s">
        <v>184</v>
      </c>
      <c r="BC3234">
        <v>2022</v>
      </c>
      <c r="BD3234">
        <v>2565</v>
      </c>
      <c r="BE3234">
        <v>3</v>
      </c>
      <c r="BF3234">
        <v>3</v>
      </c>
      <c r="BG3234">
        <v>690000</v>
      </c>
      <c r="BH3234">
        <v>330000</v>
      </c>
      <c r="BI3234">
        <v>850000</v>
      </c>
      <c r="BK3234" t="str">
        <f t="shared" si="218"/>
        <v>Isuzu D-Max_2565_3000</v>
      </c>
      <c r="BL3234">
        <f t="shared" si="219"/>
        <v>690000</v>
      </c>
      <c r="BM3234">
        <f t="shared" si="220"/>
        <v>330000</v>
      </c>
      <c r="BN3234">
        <f t="shared" si="221"/>
        <v>850000</v>
      </c>
    </row>
    <row r="3235" spans="19:66">
      <c r="S3235" s="279" t="s">
        <v>1167</v>
      </c>
      <c r="T3235">
        <v>710000</v>
      </c>
      <c r="U3235">
        <v>330000</v>
      </c>
      <c r="V3235">
        <v>850000</v>
      </c>
      <c r="BA3235" t="s">
        <v>183</v>
      </c>
      <c r="BB3235" t="s">
        <v>184</v>
      </c>
      <c r="BC3235">
        <v>2022</v>
      </c>
      <c r="BD3235">
        <v>2565</v>
      </c>
      <c r="BE3235">
        <v>3</v>
      </c>
      <c r="BF3235">
        <v>3</v>
      </c>
      <c r="BG3235">
        <v>700000</v>
      </c>
      <c r="BH3235">
        <v>330000</v>
      </c>
      <c r="BI3235">
        <v>850000</v>
      </c>
      <c r="BK3235" t="str">
        <f t="shared" si="218"/>
        <v>Isuzu D-Max_2565_3000</v>
      </c>
      <c r="BL3235">
        <f t="shared" si="219"/>
        <v>700000</v>
      </c>
      <c r="BM3235">
        <f t="shared" si="220"/>
        <v>330000</v>
      </c>
      <c r="BN3235">
        <f t="shared" si="221"/>
        <v>850000</v>
      </c>
    </row>
    <row r="3236" spans="19:66">
      <c r="S3236" s="279" t="s">
        <v>1167</v>
      </c>
      <c r="T3236">
        <v>720000</v>
      </c>
      <c r="U3236">
        <v>330000</v>
      </c>
      <c r="V3236">
        <v>850000</v>
      </c>
      <c r="BA3236" t="s">
        <v>183</v>
      </c>
      <c r="BB3236" t="s">
        <v>184</v>
      </c>
      <c r="BC3236">
        <v>2022</v>
      </c>
      <c r="BD3236">
        <v>2565</v>
      </c>
      <c r="BE3236">
        <v>3</v>
      </c>
      <c r="BF3236">
        <v>3</v>
      </c>
      <c r="BG3236">
        <v>710000</v>
      </c>
      <c r="BH3236">
        <v>330000</v>
      </c>
      <c r="BI3236">
        <v>850000</v>
      </c>
      <c r="BK3236" t="str">
        <f t="shared" si="218"/>
        <v>Isuzu D-Max_2565_3000</v>
      </c>
      <c r="BL3236">
        <f t="shared" si="219"/>
        <v>710000</v>
      </c>
      <c r="BM3236">
        <f t="shared" si="220"/>
        <v>330000</v>
      </c>
      <c r="BN3236">
        <f t="shared" si="221"/>
        <v>850000</v>
      </c>
    </row>
    <row r="3237" spans="19:66">
      <c r="S3237" s="279" t="s">
        <v>1167</v>
      </c>
      <c r="T3237">
        <v>730000</v>
      </c>
      <c r="U3237">
        <v>330000</v>
      </c>
      <c r="V3237">
        <v>850000</v>
      </c>
      <c r="BA3237" t="s">
        <v>183</v>
      </c>
      <c r="BB3237" t="s">
        <v>184</v>
      </c>
      <c r="BC3237">
        <v>2022</v>
      </c>
      <c r="BD3237">
        <v>2565</v>
      </c>
      <c r="BE3237">
        <v>3</v>
      </c>
      <c r="BF3237">
        <v>3</v>
      </c>
      <c r="BG3237">
        <v>720000</v>
      </c>
      <c r="BH3237">
        <v>330000</v>
      </c>
      <c r="BI3237">
        <v>850000</v>
      </c>
      <c r="BK3237" t="str">
        <f t="shared" si="218"/>
        <v>Isuzu D-Max_2565_3000</v>
      </c>
      <c r="BL3237">
        <f t="shared" si="219"/>
        <v>720000</v>
      </c>
      <c r="BM3237">
        <f t="shared" si="220"/>
        <v>330000</v>
      </c>
      <c r="BN3237">
        <f t="shared" si="221"/>
        <v>850000</v>
      </c>
    </row>
    <row r="3238" spans="19:66">
      <c r="S3238" s="279" t="s">
        <v>1167</v>
      </c>
      <c r="T3238">
        <v>740000</v>
      </c>
      <c r="U3238">
        <v>330000</v>
      </c>
      <c r="V3238">
        <v>850000</v>
      </c>
      <c r="BA3238" t="s">
        <v>183</v>
      </c>
      <c r="BB3238" t="s">
        <v>184</v>
      </c>
      <c r="BC3238">
        <v>2022</v>
      </c>
      <c r="BD3238">
        <v>2565</v>
      </c>
      <c r="BE3238">
        <v>3</v>
      </c>
      <c r="BF3238">
        <v>3</v>
      </c>
      <c r="BG3238">
        <v>730000</v>
      </c>
      <c r="BH3238">
        <v>330000</v>
      </c>
      <c r="BI3238">
        <v>850000</v>
      </c>
      <c r="BK3238" t="str">
        <f t="shared" si="218"/>
        <v>Isuzu D-Max_2565_3000</v>
      </c>
      <c r="BL3238">
        <f t="shared" si="219"/>
        <v>730000</v>
      </c>
      <c r="BM3238">
        <f t="shared" si="220"/>
        <v>330000</v>
      </c>
      <c r="BN3238">
        <f t="shared" si="221"/>
        <v>850000</v>
      </c>
    </row>
    <row r="3239" spans="19:66">
      <c r="S3239" s="279" t="s">
        <v>1167</v>
      </c>
      <c r="T3239">
        <v>750000</v>
      </c>
      <c r="U3239">
        <v>330000</v>
      </c>
      <c r="V3239">
        <v>850000</v>
      </c>
      <c r="BA3239" t="s">
        <v>183</v>
      </c>
      <c r="BB3239" t="s">
        <v>184</v>
      </c>
      <c r="BC3239">
        <v>2022</v>
      </c>
      <c r="BD3239">
        <v>2565</v>
      </c>
      <c r="BE3239">
        <v>3</v>
      </c>
      <c r="BF3239">
        <v>3</v>
      </c>
      <c r="BG3239">
        <v>740000</v>
      </c>
      <c r="BH3239">
        <v>330000</v>
      </c>
      <c r="BI3239">
        <v>850000</v>
      </c>
      <c r="BK3239" t="str">
        <f t="shared" si="218"/>
        <v>Isuzu D-Max_2565_3000</v>
      </c>
      <c r="BL3239">
        <f t="shared" si="219"/>
        <v>740000</v>
      </c>
      <c r="BM3239">
        <f t="shared" si="220"/>
        <v>330000</v>
      </c>
      <c r="BN3239">
        <f t="shared" si="221"/>
        <v>850000</v>
      </c>
    </row>
    <row r="3240" spans="19:66">
      <c r="S3240" s="279" t="s">
        <v>1167</v>
      </c>
      <c r="T3240">
        <v>760000</v>
      </c>
      <c r="U3240">
        <v>330000</v>
      </c>
      <c r="V3240">
        <v>850000</v>
      </c>
      <c r="BA3240" t="s">
        <v>183</v>
      </c>
      <c r="BB3240" t="s">
        <v>184</v>
      </c>
      <c r="BC3240">
        <v>2022</v>
      </c>
      <c r="BD3240">
        <v>2565</v>
      </c>
      <c r="BE3240">
        <v>3</v>
      </c>
      <c r="BF3240">
        <v>3</v>
      </c>
      <c r="BG3240">
        <v>750000</v>
      </c>
      <c r="BH3240">
        <v>330000</v>
      </c>
      <c r="BI3240">
        <v>850000</v>
      </c>
      <c r="BK3240" t="str">
        <f t="shared" si="218"/>
        <v>Isuzu D-Max_2565_3000</v>
      </c>
      <c r="BL3240">
        <f t="shared" si="219"/>
        <v>750000</v>
      </c>
      <c r="BM3240">
        <f t="shared" si="220"/>
        <v>330000</v>
      </c>
      <c r="BN3240">
        <f t="shared" si="221"/>
        <v>850000</v>
      </c>
    </row>
    <row r="3241" spans="19:66">
      <c r="S3241" s="279" t="s">
        <v>1167</v>
      </c>
      <c r="T3241">
        <v>770000</v>
      </c>
      <c r="U3241">
        <v>330000</v>
      </c>
      <c r="V3241">
        <v>850000</v>
      </c>
      <c r="BA3241" t="s">
        <v>183</v>
      </c>
      <c r="BB3241" t="s">
        <v>184</v>
      </c>
      <c r="BC3241">
        <v>2022</v>
      </c>
      <c r="BD3241">
        <v>2565</v>
      </c>
      <c r="BE3241">
        <v>3</v>
      </c>
      <c r="BF3241">
        <v>3</v>
      </c>
      <c r="BG3241">
        <v>760000</v>
      </c>
      <c r="BH3241">
        <v>330000</v>
      </c>
      <c r="BI3241">
        <v>850000</v>
      </c>
      <c r="BK3241" t="str">
        <f t="shared" si="218"/>
        <v>Isuzu D-Max_2565_3000</v>
      </c>
      <c r="BL3241">
        <f t="shared" si="219"/>
        <v>760000</v>
      </c>
      <c r="BM3241">
        <f t="shared" si="220"/>
        <v>330000</v>
      </c>
      <c r="BN3241">
        <f t="shared" si="221"/>
        <v>850000</v>
      </c>
    </row>
    <row r="3242" spans="19:66">
      <c r="S3242" s="279" t="s">
        <v>1167</v>
      </c>
      <c r="T3242">
        <v>780000</v>
      </c>
      <c r="U3242">
        <v>330000</v>
      </c>
      <c r="V3242">
        <v>850000</v>
      </c>
      <c r="BA3242" t="s">
        <v>183</v>
      </c>
      <c r="BB3242" t="s">
        <v>184</v>
      </c>
      <c r="BC3242">
        <v>2022</v>
      </c>
      <c r="BD3242">
        <v>2565</v>
      </c>
      <c r="BE3242">
        <v>3</v>
      </c>
      <c r="BF3242">
        <v>3</v>
      </c>
      <c r="BG3242">
        <v>770000</v>
      </c>
      <c r="BH3242">
        <v>330000</v>
      </c>
      <c r="BI3242">
        <v>850000</v>
      </c>
      <c r="BK3242" t="str">
        <f t="shared" si="218"/>
        <v>Isuzu D-Max_2565_3000</v>
      </c>
      <c r="BL3242">
        <f t="shared" si="219"/>
        <v>770000</v>
      </c>
      <c r="BM3242">
        <f t="shared" si="220"/>
        <v>330000</v>
      </c>
      <c r="BN3242">
        <f t="shared" si="221"/>
        <v>850000</v>
      </c>
    </row>
    <row r="3243" spans="19:66">
      <c r="S3243" s="279" t="s">
        <v>1167</v>
      </c>
      <c r="T3243">
        <v>790000</v>
      </c>
      <c r="U3243">
        <v>330000</v>
      </c>
      <c r="V3243">
        <v>850000</v>
      </c>
      <c r="BA3243" t="s">
        <v>183</v>
      </c>
      <c r="BB3243" t="s">
        <v>184</v>
      </c>
      <c r="BC3243">
        <v>2022</v>
      </c>
      <c r="BD3243">
        <v>2565</v>
      </c>
      <c r="BE3243">
        <v>3</v>
      </c>
      <c r="BF3243">
        <v>3</v>
      </c>
      <c r="BG3243">
        <v>780000</v>
      </c>
      <c r="BH3243">
        <v>330000</v>
      </c>
      <c r="BI3243">
        <v>850000</v>
      </c>
      <c r="BK3243" t="str">
        <f t="shared" si="218"/>
        <v>Isuzu D-Max_2565_3000</v>
      </c>
      <c r="BL3243">
        <f t="shared" si="219"/>
        <v>780000</v>
      </c>
      <c r="BM3243">
        <f t="shared" si="220"/>
        <v>330000</v>
      </c>
      <c r="BN3243">
        <f t="shared" si="221"/>
        <v>850000</v>
      </c>
    </row>
    <row r="3244" spans="19:66">
      <c r="S3244" s="279" t="s">
        <v>1167</v>
      </c>
      <c r="T3244">
        <v>800000</v>
      </c>
      <c r="U3244">
        <v>330000</v>
      </c>
      <c r="V3244">
        <v>850000</v>
      </c>
      <c r="BA3244" t="s">
        <v>183</v>
      </c>
      <c r="BB3244" t="s">
        <v>184</v>
      </c>
      <c r="BC3244">
        <v>2022</v>
      </c>
      <c r="BD3244">
        <v>2565</v>
      </c>
      <c r="BE3244">
        <v>3</v>
      </c>
      <c r="BF3244">
        <v>3</v>
      </c>
      <c r="BG3244">
        <v>790000</v>
      </c>
      <c r="BH3244">
        <v>330000</v>
      </c>
      <c r="BI3244">
        <v>850000</v>
      </c>
      <c r="BK3244" t="str">
        <f t="shared" si="218"/>
        <v>Isuzu D-Max_2565_3000</v>
      </c>
      <c r="BL3244">
        <f t="shared" si="219"/>
        <v>790000</v>
      </c>
      <c r="BM3244">
        <f t="shared" si="220"/>
        <v>330000</v>
      </c>
      <c r="BN3244">
        <f t="shared" si="221"/>
        <v>850000</v>
      </c>
    </row>
    <row r="3245" spans="19:66">
      <c r="S3245" s="279" t="s">
        <v>1167</v>
      </c>
      <c r="T3245">
        <v>810000</v>
      </c>
      <c r="U3245">
        <v>330000</v>
      </c>
      <c r="V3245">
        <v>850000</v>
      </c>
      <c r="BA3245" t="s">
        <v>183</v>
      </c>
      <c r="BB3245" t="s">
        <v>184</v>
      </c>
      <c r="BC3245">
        <v>2022</v>
      </c>
      <c r="BD3245">
        <v>2565</v>
      </c>
      <c r="BE3245">
        <v>3</v>
      </c>
      <c r="BF3245">
        <v>3</v>
      </c>
      <c r="BG3245">
        <v>800000</v>
      </c>
      <c r="BH3245">
        <v>330000</v>
      </c>
      <c r="BI3245">
        <v>850000</v>
      </c>
      <c r="BK3245" t="str">
        <f t="shared" si="218"/>
        <v>Isuzu D-Max_2565_3000</v>
      </c>
      <c r="BL3245">
        <f t="shared" si="219"/>
        <v>800000</v>
      </c>
      <c r="BM3245">
        <f t="shared" si="220"/>
        <v>330000</v>
      </c>
      <c r="BN3245">
        <f t="shared" si="221"/>
        <v>850000</v>
      </c>
    </row>
    <row r="3246" spans="19:66">
      <c r="S3246" s="279" t="s">
        <v>1167</v>
      </c>
      <c r="T3246">
        <v>820000</v>
      </c>
      <c r="U3246">
        <v>330000</v>
      </c>
      <c r="V3246">
        <v>850000</v>
      </c>
      <c r="BA3246" t="s">
        <v>183</v>
      </c>
      <c r="BB3246" t="s">
        <v>184</v>
      </c>
      <c r="BC3246">
        <v>2022</v>
      </c>
      <c r="BD3246">
        <v>2565</v>
      </c>
      <c r="BE3246">
        <v>3</v>
      </c>
      <c r="BF3246">
        <v>3</v>
      </c>
      <c r="BG3246">
        <v>810000</v>
      </c>
      <c r="BH3246">
        <v>330000</v>
      </c>
      <c r="BI3246">
        <v>850000</v>
      </c>
      <c r="BK3246" t="str">
        <f t="shared" si="218"/>
        <v>Isuzu D-Max_2565_3000</v>
      </c>
      <c r="BL3246">
        <f t="shared" si="219"/>
        <v>810000</v>
      </c>
      <c r="BM3246">
        <f t="shared" si="220"/>
        <v>330000</v>
      </c>
      <c r="BN3246">
        <f t="shared" si="221"/>
        <v>850000</v>
      </c>
    </row>
    <row r="3247" spans="19:66">
      <c r="S3247" s="279" t="s">
        <v>1167</v>
      </c>
      <c r="T3247">
        <v>830000</v>
      </c>
      <c r="U3247">
        <v>330000</v>
      </c>
      <c r="V3247">
        <v>850000</v>
      </c>
      <c r="BA3247" t="s">
        <v>183</v>
      </c>
      <c r="BB3247" t="s">
        <v>184</v>
      </c>
      <c r="BC3247">
        <v>2022</v>
      </c>
      <c r="BD3247">
        <v>2565</v>
      </c>
      <c r="BE3247">
        <v>3</v>
      </c>
      <c r="BF3247">
        <v>3</v>
      </c>
      <c r="BG3247">
        <v>820000</v>
      </c>
      <c r="BH3247">
        <v>330000</v>
      </c>
      <c r="BI3247">
        <v>850000</v>
      </c>
      <c r="BK3247" t="str">
        <f t="shared" si="218"/>
        <v>Isuzu D-Max_2565_3000</v>
      </c>
      <c r="BL3247">
        <f t="shared" si="219"/>
        <v>820000</v>
      </c>
      <c r="BM3247">
        <f t="shared" si="220"/>
        <v>330000</v>
      </c>
      <c r="BN3247">
        <f t="shared" si="221"/>
        <v>850000</v>
      </c>
    </row>
    <row r="3248" spans="19:66">
      <c r="S3248" s="279" t="s">
        <v>1167</v>
      </c>
      <c r="T3248">
        <v>840000</v>
      </c>
      <c r="U3248">
        <v>330000</v>
      </c>
      <c r="V3248">
        <v>850000</v>
      </c>
      <c r="BA3248" t="s">
        <v>183</v>
      </c>
      <c r="BB3248" t="s">
        <v>184</v>
      </c>
      <c r="BC3248">
        <v>2022</v>
      </c>
      <c r="BD3248">
        <v>2565</v>
      </c>
      <c r="BE3248">
        <v>3</v>
      </c>
      <c r="BF3248">
        <v>3</v>
      </c>
      <c r="BG3248">
        <v>830000</v>
      </c>
      <c r="BH3248">
        <v>330000</v>
      </c>
      <c r="BI3248">
        <v>850000</v>
      </c>
      <c r="BK3248" t="str">
        <f t="shared" si="218"/>
        <v>Isuzu D-Max_2565_3000</v>
      </c>
      <c r="BL3248">
        <f t="shared" si="219"/>
        <v>830000</v>
      </c>
      <c r="BM3248">
        <f t="shared" si="220"/>
        <v>330000</v>
      </c>
      <c r="BN3248">
        <f t="shared" si="221"/>
        <v>850000</v>
      </c>
    </row>
    <row r="3249" spans="19:66">
      <c r="S3249" s="279" t="s">
        <v>1167</v>
      </c>
      <c r="T3249">
        <v>850000</v>
      </c>
      <c r="U3249">
        <v>330000</v>
      </c>
      <c r="V3249">
        <v>850000</v>
      </c>
      <c r="BA3249" t="s">
        <v>183</v>
      </c>
      <c r="BB3249" t="s">
        <v>184</v>
      </c>
      <c r="BC3249">
        <v>2022</v>
      </c>
      <c r="BD3249">
        <v>2565</v>
      </c>
      <c r="BE3249">
        <v>3</v>
      </c>
      <c r="BF3249">
        <v>3</v>
      </c>
      <c r="BG3249">
        <v>840000</v>
      </c>
      <c r="BH3249">
        <v>330000</v>
      </c>
      <c r="BI3249">
        <v>850000</v>
      </c>
      <c r="BK3249" t="str">
        <f t="shared" si="218"/>
        <v>Isuzu D-Max_2565_3000</v>
      </c>
      <c r="BL3249">
        <f t="shared" si="219"/>
        <v>840000</v>
      </c>
      <c r="BM3249">
        <f t="shared" si="220"/>
        <v>330000</v>
      </c>
      <c r="BN3249">
        <f t="shared" si="221"/>
        <v>850000</v>
      </c>
    </row>
    <row r="3250" spans="19:66">
      <c r="S3250" s="279" t="s">
        <v>1168</v>
      </c>
      <c r="T3250">
        <v>330000</v>
      </c>
      <c r="U3250">
        <v>330000</v>
      </c>
      <c r="V3250">
        <v>1050000</v>
      </c>
      <c r="BA3250" t="s">
        <v>183</v>
      </c>
      <c r="BB3250" t="s">
        <v>184</v>
      </c>
      <c r="BC3250">
        <v>2022</v>
      </c>
      <c r="BD3250">
        <v>2565</v>
      </c>
      <c r="BE3250">
        <v>3</v>
      </c>
      <c r="BF3250">
        <v>3</v>
      </c>
      <c r="BG3250">
        <v>850000</v>
      </c>
      <c r="BH3250">
        <v>330000</v>
      </c>
      <c r="BI3250">
        <v>850000</v>
      </c>
      <c r="BK3250" t="str">
        <f t="shared" si="218"/>
        <v>Isuzu D-Max_2565_3000</v>
      </c>
      <c r="BL3250">
        <f t="shared" si="219"/>
        <v>850000</v>
      </c>
      <c r="BM3250">
        <f t="shared" si="220"/>
        <v>330000</v>
      </c>
      <c r="BN3250">
        <f t="shared" si="221"/>
        <v>850000</v>
      </c>
    </row>
    <row r="3251" spans="19:66">
      <c r="S3251" s="279" t="s">
        <v>1168</v>
      </c>
      <c r="T3251">
        <v>340000</v>
      </c>
      <c r="U3251">
        <v>330000</v>
      </c>
      <c r="V3251">
        <v>1050000</v>
      </c>
      <c r="BA3251" t="s">
        <v>183</v>
      </c>
      <c r="BB3251" t="s">
        <v>184</v>
      </c>
      <c r="BC3251">
        <v>2023</v>
      </c>
      <c r="BD3251">
        <v>2566</v>
      </c>
      <c r="BE3251">
        <v>2</v>
      </c>
      <c r="BF3251">
        <v>1.9</v>
      </c>
      <c r="BG3251">
        <v>330000</v>
      </c>
      <c r="BH3251">
        <v>330000</v>
      </c>
      <c r="BI3251">
        <v>1050000</v>
      </c>
      <c r="BK3251" t="str">
        <f t="shared" si="218"/>
        <v>Isuzu D-Max_2566_1900</v>
      </c>
      <c r="BL3251">
        <f t="shared" si="219"/>
        <v>330000</v>
      </c>
      <c r="BM3251">
        <f t="shared" si="220"/>
        <v>330000</v>
      </c>
      <c r="BN3251">
        <f t="shared" si="221"/>
        <v>1050000</v>
      </c>
    </row>
    <row r="3252" spans="19:66">
      <c r="S3252" s="279" t="s">
        <v>1168</v>
      </c>
      <c r="T3252">
        <v>350000</v>
      </c>
      <c r="U3252">
        <v>330000</v>
      </c>
      <c r="V3252">
        <v>1050000</v>
      </c>
      <c r="BA3252" t="s">
        <v>183</v>
      </c>
      <c r="BB3252" t="s">
        <v>184</v>
      </c>
      <c r="BC3252">
        <v>2023</v>
      </c>
      <c r="BD3252">
        <v>2566</v>
      </c>
      <c r="BE3252">
        <v>2</v>
      </c>
      <c r="BF3252">
        <v>1.9</v>
      </c>
      <c r="BG3252">
        <v>340000</v>
      </c>
      <c r="BH3252">
        <v>330000</v>
      </c>
      <c r="BI3252">
        <v>1050000</v>
      </c>
      <c r="BK3252" t="str">
        <f t="shared" si="218"/>
        <v>Isuzu D-Max_2566_1900</v>
      </c>
      <c r="BL3252">
        <f t="shared" si="219"/>
        <v>340000</v>
      </c>
      <c r="BM3252">
        <f t="shared" si="220"/>
        <v>330000</v>
      </c>
      <c r="BN3252">
        <f t="shared" si="221"/>
        <v>1050000</v>
      </c>
    </row>
    <row r="3253" spans="19:66">
      <c r="S3253" s="279" t="s">
        <v>1168</v>
      </c>
      <c r="T3253">
        <v>360000</v>
      </c>
      <c r="U3253">
        <v>330000</v>
      </c>
      <c r="V3253">
        <v>1050000</v>
      </c>
      <c r="BA3253" t="s">
        <v>183</v>
      </c>
      <c r="BB3253" t="s">
        <v>184</v>
      </c>
      <c r="BC3253">
        <v>2023</v>
      </c>
      <c r="BD3253">
        <v>2566</v>
      </c>
      <c r="BE3253">
        <v>2</v>
      </c>
      <c r="BF3253">
        <v>1.9</v>
      </c>
      <c r="BG3253">
        <v>350000</v>
      </c>
      <c r="BH3253">
        <v>330000</v>
      </c>
      <c r="BI3253">
        <v>1050000</v>
      </c>
      <c r="BK3253" t="str">
        <f t="shared" si="218"/>
        <v>Isuzu D-Max_2566_1900</v>
      </c>
      <c r="BL3253">
        <f t="shared" si="219"/>
        <v>350000</v>
      </c>
      <c r="BM3253">
        <f t="shared" si="220"/>
        <v>330000</v>
      </c>
      <c r="BN3253">
        <f t="shared" si="221"/>
        <v>1050000</v>
      </c>
    </row>
    <row r="3254" spans="19:66">
      <c r="S3254" s="279" t="s">
        <v>1168</v>
      </c>
      <c r="T3254">
        <v>370000</v>
      </c>
      <c r="U3254">
        <v>330000</v>
      </c>
      <c r="V3254">
        <v>1050000</v>
      </c>
      <c r="BA3254" t="s">
        <v>183</v>
      </c>
      <c r="BB3254" t="s">
        <v>184</v>
      </c>
      <c r="BC3254">
        <v>2023</v>
      </c>
      <c r="BD3254">
        <v>2566</v>
      </c>
      <c r="BE3254">
        <v>2</v>
      </c>
      <c r="BF3254">
        <v>1.9</v>
      </c>
      <c r="BG3254">
        <v>360000</v>
      </c>
      <c r="BH3254">
        <v>330000</v>
      </c>
      <c r="BI3254">
        <v>1050000</v>
      </c>
      <c r="BK3254" t="str">
        <f t="shared" si="218"/>
        <v>Isuzu D-Max_2566_1900</v>
      </c>
      <c r="BL3254">
        <f t="shared" si="219"/>
        <v>360000</v>
      </c>
      <c r="BM3254">
        <f t="shared" si="220"/>
        <v>330000</v>
      </c>
      <c r="BN3254">
        <f t="shared" si="221"/>
        <v>1050000</v>
      </c>
    </row>
    <row r="3255" spans="19:66">
      <c r="S3255" s="279" t="s">
        <v>1168</v>
      </c>
      <c r="T3255">
        <v>380000</v>
      </c>
      <c r="U3255">
        <v>330000</v>
      </c>
      <c r="V3255">
        <v>1050000</v>
      </c>
      <c r="BA3255" t="s">
        <v>183</v>
      </c>
      <c r="BB3255" t="s">
        <v>184</v>
      </c>
      <c r="BC3255">
        <v>2023</v>
      </c>
      <c r="BD3255">
        <v>2566</v>
      </c>
      <c r="BE3255">
        <v>2</v>
      </c>
      <c r="BF3255">
        <v>1.9</v>
      </c>
      <c r="BG3255">
        <v>370000</v>
      </c>
      <c r="BH3255">
        <v>330000</v>
      </c>
      <c r="BI3255">
        <v>1050000</v>
      </c>
      <c r="BK3255" t="str">
        <f t="shared" si="218"/>
        <v>Isuzu D-Max_2566_1900</v>
      </c>
      <c r="BL3255">
        <f t="shared" si="219"/>
        <v>370000</v>
      </c>
      <c r="BM3255">
        <f t="shared" si="220"/>
        <v>330000</v>
      </c>
      <c r="BN3255">
        <f t="shared" si="221"/>
        <v>1050000</v>
      </c>
    </row>
    <row r="3256" spans="19:66">
      <c r="S3256" s="279" t="s">
        <v>1168</v>
      </c>
      <c r="T3256">
        <v>390000</v>
      </c>
      <c r="U3256">
        <v>330000</v>
      </c>
      <c r="V3256">
        <v>1050000</v>
      </c>
      <c r="BA3256" t="s">
        <v>183</v>
      </c>
      <c r="BB3256" t="s">
        <v>184</v>
      </c>
      <c r="BC3256">
        <v>2023</v>
      </c>
      <c r="BD3256">
        <v>2566</v>
      </c>
      <c r="BE3256">
        <v>2</v>
      </c>
      <c r="BF3256">
        <v>1.9</v>
      </c>
      <c r="BG3256">
        <v>380000</v>
      </c>
      <c r="BH3256">
        <v>330000</v>
      </c>
      <c r="BI3256">
        <v>1050000</v>
      </c>
      <c r="BK3256" t="str">
        <f t="shared" si="218"/>
        <v>Isuzu D-Max_2566_1900</v>
      </c>
      <c r="BL3256">
        <f t="shared" si="219"/>
        <v>380000</v>
      </c>
      <c r="BM3256">
        <f t="shared" si="220"/>
        <v>330000</v>
      </c>
      <c r="BN3256">
        <f t="shared" si="221"/>
        <v>1050000</v>
      </c>
    </row>
    <row r="3257" spans="19:66">
      <c r="S3257" s="279" t="s">
        <v>1168</v>
      </c>
      <c r="T3257">
        <v>400000</v>
      </c>
      <c r="U3257">
        <v>330000</v>
      </c>
      <c r="V3257">
        <v>1050000</v>
      </c>
      <c r="BA3257" t="s">
        <v>183</v>
      </c>
      <c r="BB3257" t="s">
        <v>184</v>
      </c>
      <c r="BC3257">
        <v>2023</v>
      </c>
      <c r="BD3257">
        <v>2566</v>
      </c>
      <c r="BE3257">
        <v>2</v>
      </c>
      <c r="BF3257">
        <v>1.9</v>
      </c>
      <c r="BG3257">
        <v>390000</v>
      </c>
      <c r="BH3257">
        <v>330000</v>
      </c>
      <c r="BI3257">
        <v>1050000</v>
      </c>
      <c r="BK3257" t="str">
        <f t="shared" si="218"/>
        <v>Isuzu D-Max_2566_1900</v>
      </c>
      <c r="BL3257">
        <f t="shared" si="219"/>
        <v>390000</v>
      </c>
      <c r="BM3257">
        <f t="shared" si="220"/>
        <v>330000</v>
      </c>
      <c r="BN3257">
        <f t="shared" si="221"/>
        <v>1050000</v>
      </c>
    </row>
    <row r="3258" spans="19:66">
      <c r="S3258" s="279" t="s">
        <v>1168</v>
      </c>
      <c r="T3258">
        <v>410000</v>
      </c>
      <c r="U3258">
        <v>330000</v>
      </c>
      <c r="V3258">
        <v>1050000</v>
      </c>
      <c r="BA3258" t="s">
        <v>183</v>
      </c>
      <c r="BB3258" t="s">
        <v>184</v>
      </c>
      <c r="BC3258">
        <v>2023</v>
      </c>
      <c r="BD3258">
        <v>2566</v>
      </c>
      <c r="BE3258">
        <v>2</v>
      </c>
      <c r="BF3258">
        <v>1.9</v>
      </c>
      <c r="BG3258">
        <v>400000</v>
      </c>
      <c r="BH3258">
        <v>330000</v>
      </c>
      <c r="BI3258">
        <v>1050000</v>
      </c>
      <c r="BK3258" t="str">
        <f t="shared" si="218"/>
        <v>Isuzu D-Max_2566_1900</v>
      </c>
      <c r="BL3258">
        <f t="shared" si="219"/>
        <v>400000</v>
      </c>
      <c r="BM3258">
        <f t="shared" si="220"/>
        <v>330000</v>
      </c>
      <c r="BN3258">
        <f t="shared" si="221"/>
        <v>1050000</v>
      </c>
    </row>
    <row r="3259" spans="19:66">
      <c r="S3259" s="279" t="s">
        <v>1168</v>
      </c>
      <c r="T3259">
        <v>420000</v>
      </c>
      <c r="U3259">
        <v>330000</v>
      </c>
      <c r="V3259">
        <v>1050000</v>
      </c>
      <c r="BA3259" t="s">
        <v>183</v>
      </c>
      <c r="BB3259" t="s">
        <v>184</v>
      </c>
      <c r="BC3259">
        <v>2023</v>
      </c>
      <c r="BD3259">
        <v>2566</v>
      </c>
      <c r="BE3259">
        <v>2</v>
      </c>
      <c r="BF3259">
        <v>1.9</v>
      </c>
      <c r="BG3259">
        <v>410000</v>
      </c>
      <c r="BH3259">
        <v>330000</v>
      </c>
      <c r="BI3259">
        <v>1050000</v>
      </c>
      <c r="BK3259" t="str">
        <f t="shared" si="218"/>
        <v>Isuzu D-Max_2566_1900</v>
      </c>
      <c r="BL3259">
        <f t="shared" si="219"/>
        <v>410000</v>
      </c>
      <c r="BM3259">
        <f t="shared" si="220"/>
        <v>330000</v>
      </c>
      <c r="BN3259">
        <f t="shared" si="221"/>
        <v>1050000</v>
      </c>
    </row>
    <row r="3260" spans="19:66">
      <c r="S3260" s="279" t="s">
        <v>1168</v>
      </c>
      <c r="T3260">
        <v>430000</v>
      </c>
      <c r="U3260">
        <v>330000</v>
      </c>
      <c r="V3260">
        <v>1050000</v>
      </c>
      <c r="BA3260" t="s">
        <v>183</v>
      </c>
      <c r="BB3260" t="s">
        <v>184</v>
      </c>
      <c r="BC3260">
        <v>2023</v>
      </c>
      <c r="BD3260">
        <v>2566</v>
      </c>
      <c r="BE3260">
        <v>2</v>
      </c>
      <c r="BF3260">
        <v>1.9</v>
      </c>
      <c r="BG3260">
        <v>420000</v>
      </c>
      <c r="BH3260">
        <v>330000</v>
      </c>
      <c r="BI3260">
        <v>1050000</v>
      </c>
      <c r="BK3260" t="str">
        <f t="shared" si="218"/>
        <v>Isuzu D-Max_2566_1900</v>
      </c>
      <c r="BL3260">
        <f t="shared" si="219"/>
        <v>420000</v>
      </c>
      <c r="BM3260">
        <f t="shared" si="220"/>
        <v>330000</v>
      </c>
      <c r="BN3260">
        <f t="shared" si="221"/>
        <v>1050000</v>
      </c>
    </row>
    <row r="3261" spans="19:66">
      <c r="S3261" s="280" t="s">
        <v>1168</v>
      </c>
      <c r="T3261">
        <v>440000</v>
      </c>
      <c r="U3261">
        <v>330000</v>
      </c>
      <c r="V3261">
        <v>1050000</v>
      </c>
      <c r="BA3261" t="s">
        <v>183</v>
      </c>
      <c r="BB3261" t="s">
        <v>184</v>
      </c>
      <c r="BC3261">
        <v>2023</v>
      </c>
      <c r="BD3261">
        <v>2566</v>
      </c>
      <c r="BE3261">
        <v>2</v>
      </c>
      <c r="BF3261">
        <v>1.9</v>
      </c>
      <c r="BG3261">
        <v>430000</v>
      </c>
      <c r="BH3261">
        <v>330000</v>
      </c>
      <c r="BI3261">
        <v>1050000</v>
      </c>
      <c r="BK3261" t="str">
        <f t="shared" si="218"/>
        <v>Isuzu D-Max_2566_1900</v>
      </c>
      <c r="BL3261">
        <f t="shared" si="219"/>
        <v>430000</v>
      </c>
      <c r="BM3261">
        <f t="shared" si="220"/>
        <v>330000</v>
      </c>
      <c r="BN3261">
        <f t="shared" si="221"/>
        <v>1050000</v>
      </c>
    </row>
    <row r="3262" spans="19:66">
      <c r="S3262" s="279" t="s">
        <v>1168</v>
      </c>
      <c r="T3262">
        <v>450000</v>
      </c>
      <c r="U3262">
        <v>330000</v>
      </c>
      <c r="V3262">
        <v>1050000</v>
      </c>
      <c r="BA3262" t="s">
        <v>183</v>
      </c>
      <c r="BB3262" t="s">
        <v>184</v>
      </c>
      <c r="BC3262">
        <v>2023</v>
      </c>
      <c r="BD3262">
        <v>2566</v>
      </c>
      <c r="BE3262">
        <v>2</v>
      </c>
      <c r="BF3262">
        <v>1.9</v>
      </c>
      <c r="BG3262">
        <v>440000</v>
      </c>
      <c r="BH3262">
        <v>330000</v>
      </c>
      <c r="BI3262">
        <v>1050000</v>
      </c>
      <c r="BK3262" t="str">
        <f t="shared" si="218"/>
        <v>Isuzu D-Max_2566_1900</v>
      </c>
      <c r="BL3262">
        <f t="shared" si="219"/>
        <v>440000</v>
      </c>
      <c r="BM3262">
        <f t="shared" si="220"/>
        <v>330000</v>
      </c>
      <c r="BN3262">
        <f t="shared" si="221"/>
        <v>1050000</v>
      </c>
    </row>
    <row r="3263" spans="19:66">
      <c r="S3263" s="279" t="s">
        <v>1168</v>
      </c>
      <c r="T3263">
        <v>460000</v>
      </c>
      <c r="U3263">
        <v>330000</v>
      </c>
      <c r="V3263">
        <v>1050000</v>
      </c>
      <c r="BA3263" t="s">
        <v>183</v>
      </c>
      <c r="BB3263" t="s">
        <v>184</v>
      </c>
      <c r="BC3263">
        <v>2023</v>
      </c>
      <c r="BD3263">
        <v>2566</v>
      </c>
      <c r="BE3263">
        <v>2</v>
      </c>
      <c r="BF3263">
        <v>1.9</v>
      </c>
      <c r="BG3263">
        <v>450000</v>
      </c>
      <c r="BH3263">
        <v>330000</v>
      </c>
      <c r="BI3263">
        <v>1050000</v>
      </c>
      <c r="BK3263" t="str">
        <f t="shared" si="218"/>
        <v>Isuzu D-Max_2566_1900</v>
      </c>
      <c r="BL3263">
        <f t="shared" si="219"/>
        <v>450000</v>
      </c>
      <c r="BM3263">
        <f t="shared" si="220"/>
        <v>330000</v>
      </c>
      <c r="BN3263">
        <f t="shared" si="221"/>
        <v>1050000</v>
      </c>
    </row>
    <row r="3264" spans="19:66">
      <c r="S3264" s="279" t="s">
        <v>1168</v>
      </c>
      <c r="T3264">
        <v>470000</v>
      </c>
      <c r="U3264">
        <v>330000</v>
      </c>
      <c r="V3264">
        <v>1050000</v>
      </c>
      <c r="BA3264" t="s">
        <v>183</v>
      </c>
      <c r="BB3264" t="s">
        <v>184</v>
      </c>
      <c r="BC3264">
        <v>2023</v>
      </c>
      <c r="BD3264">
        <v>2566</v>
      </c>
      <c r="BE3264">
        <v>2</v>
      </c>
      <c r="BF3264">
        <v>1.9</v>
      </c>
      <c r="BG3264">
        <v>460000</v>
      </c>
      <c r="BH3264">
        <v>330000</v>
      </c>
      <c r="BI3264">
        <v>1050000</v>
      </c>
      <c r="BK3264" t="str">
        <f t="shared" si="218"/>
        <v>Isuzu D-Max_2566_1900</v>
      </c>
      <c r="BL3264">
        <f t="shared" si="219"/>
        <v>460000</v>
      </c>
      <c r="BM3264">
        <f t="shared" si="220"/>
        <v>330000</v>
      </c>
      <c r="BN3264">
        <f t="shared" si="221"/>
        <v>1050000</v>
      </c>
    </row>
    <row r="3265" spans="19:66">
      <c r="S3265" s="279" t="s">
        <v>1168</v>
      </c>
      <c r="T3265">
        <v>480000</v>
      </c>
      <c r="U3265">
        <v>330000</v>
      </c>
      <c r="V3265">
        <v>1050000</v>
      </c>
      <c r="BA3265" t="s">
        <v>183</v>
      </c>
      <c r="BB3265" t="s">
        <v>184</v>
      </c>
      <c r="BC3265">
        <v>2023</v>
      </c>
      <c r="BD3265">
        <v>2566</v>
      </c>
      <c r="BE3265">
        <v>2</v>
      </c>
      <c r="BF3265">
        <v>1.9</v>
      </c>
      <c r="BG3265">
        <v>470000</v>
      </c>
      <c r="BH3265">
        <v>330000</v>
      </c>
      <c r="BI3265">
        <v>1050000</v>
      </c>
      <c r="BK3265" t="str">
        <f t="shared" si="218"/>
        <v>Isuzu D-Max_2566_1900</v>
      </c>
      <c r="BL3265">
        <f t="shared" si="219"/>
        <v>470000</v>
      </c>
      <c r="BM3265">
        <f t="shared" si="220"/>
        <v>330000</v>
      </c>
      <c r="BN3265">
        <f t="shared" si="221"/>
        <v>1050000</v>
      </c>
    </row>
    <row r="3266" spans="19:66">
      <c r="S3266" s="279" t="s">
        <v>1168</v>
      </c>
      <c r="T3266">
        <v>490000</v>
      </c>
      <c r="U3266">
        <v>330000</v>
      </c>
      <c r="V3266">
        <v>1050000</v>
      </c>
      <c r="BA3266" t="s">
        <v>183</v>
      </c>
      <c r="BB3266" t="s">
        <v>184</v>
      </c>
      <c r="BC3266">
        <v>2023</v>
      </c>
      <c r="BD3266">
        <v>2566</v>
      </c>
      <c r="BE3266">
        <v>2</v>
      </c>
      <c r="BF3266">
        <v>1.9</v>
      </c>
      <c r="BG3266">
        <v>480000</v>
      </c>
      <c r="BH3266">
        <v>330000</v>
      </c>
      <c r="BI3266">
        <v>1050000</v>
      </c>
      <c r="BK3266" t="str">
        <f t="shared" si="218"/>
        <v>Isuzu D-Max_2566_1900</v>
      </c>
      <c r="BL3266">
        <f t="shared" si="219"/>
        <v>480000</v>
      </c>
      <c r="BM3266">
        <f t="shared" si="220"/>
        <v>330000</v>
      </c>
      <c r="BN3266">
        <f t="shared" si="221"/>
        <v>1050000</v>
      </c>
    </row>
    <row r="3267" spans="19:66">
      <c r="S3267" s="279" t="s">
        <v>1168</v>
      </c>
      <c r="T3267">
        <v>500000</v>
      </c>
      <c r="U3267">
        <v>330000</v>
      </c>
      <c r="V3267">
        <v>1050000</v>
      </c>
      <c r="BA3267" t="s">
        <v>183</v>
      </c>
      <c r="BB3267" t="s">
        <v>184</v>
      </c>
      <c r="BC3267">
        <v>2023</v>
      </c>
      <c r="BD3267">
        <v>2566</v>
      </c>
      <c r="BE3267">
        <v>2</v>
      </c>
      <c r="BF3267">
        <v>1.9</v>
      </c>
      <c r="BG3267">
        <v>490000</v>
      </c>
      <c r="BH3267">
        <v>330000</v>
      </c>
      <c r="BI3267">
        <v>1050000</v>
      </c>
      <c r="BK3267" t="str">
        <f t="shared" ref="BK3267:BK3330" si="222">BA3267&amp;" "&amp;BB3267&amp;"_"&amp;BD3267&amp;"_"&amp;BF3267*1000</f>
        <v>Isuzu D-Max_2566_1900</v>
      </c>
      <c r="BL3267">
        <f t="shared" ref="BL3267:BL3330" si="223">BG3267</f>
        <v>490000</v>
      </c>
      <c r="BM3267">
        <f t="shared" ref="BM3267:BM3330" si="224">BH3267</f>
        <v>330000</v>
      </c>
      <c r="BN3267">
        <f t="shared" ref="BN3267:BN3330" si="225">BI3267</f>
        <v>1050000</v>
      </c>
    </row>
    <row r="3268" spans="19:66">
      <c r="S3268" s="279" t="s">
        <v>1168</v>
      </c>
      <c r="T3268">
        <v>510000</v>
      </c>
      <c r="U3268">
        <v>330000</v>
      </c>
      <c r="V3268">
        <v>1050000</v>
      </c>
      <c r="BA3268" t="s">
        <v>183</v>
      </c>
      <c r="BB3268" t="s">
        <v>184</v>
      </c>
      <c r="BC3268">
        <v>2023</v>
      </c>
      <c r="BD3268">
        <v>2566</v>
      </c>
      <c r="BE3268">
        <v>2</v>
      </c>
      <c r="BF3268">
        <v>1.9</v>
      </c>
      <c r="BG3268">
        <v>500000</v>
      </c>
      <c r="BH3268">
        <v>330000</v>
      </c>
      <c r="BI3268">
        <v>1050000</v>
      </c>
      <c r="BK3268" t="str">
        <f t="shared" si="222"/>
        <v>Isuzu D-Max_2566_1900</v>
      </c>
      <c r="BL3268">
        <f t="shared" si="223"/>
        <v>500000</v>
      </c>
      <c r="BM3268">
        <f t="shared" si="224"/>
        <v>330000</v>
      </c>
      <c r="BN3268">
        <f t="shared" si="225"/>
        <v>1050000</v>
      </c>
    </row>
    <row r="3269" spans="19:66">
      <c r="S3269" s="279" t="s">
        <v>1168</v>
      </c>
      <c r="T3269">
        <v>520000</v>
      </c>
      <c r="U3269">
        <v>330000</v>
      </c>
      <c r="V3269">
        <v>1050000</v>
      </c>
      <c r="BA3269" t="s">
        <v>183</v>
      </c>
      <c r="BB3269" t="s">
        <v>184</v>
      </c>
      <c r="BC3269">
        <v>2023</v>
      </c>
      <c r="BD3269">
        <v>2566</v>
      </c>
      <c r="BE3269">
        <v>2</v>
      </c>
      <c r="BF3269">
        <v>1.9</v>
      </c>
      <c r="BG3269">
        <v>510000</v>
      </c>
      <c r="BH3269">
        <v>330000</v>
      </c>
      <c r="BI3269">
        <v>1050000</v>
      </c>
      <c r="BK3269" t="str">
        <f t="shared" si="222"/>
        <v>Isuzu D-Max_2566_1900</v>
      </c>
      <c r="BL3269">
        <f t="shared" si="223"/>
        <v>510000</v>
      </c>
      <c r="BM3269">
        <f t="shared" si="224"/>
        <v>330000</v>
      </c>
      <c r="BN3269">
        <f t="shared" si="225"/>
        <v>1050000</v>
      </c>
    </row>
    <row r="3270" spans="19:66">
      <c r="S3270" s="279" t="s">
        <v>1168</v>
      </c>
      <c r="T3270">
        <v>530000</v>
      </c>
      <c r="U3270">
        <v>330000</v>
      </c>
      <c r="V3270">
        <v>1050000</v>
      </c>
      <c r="BA3270" t="s">
        <v>183</v>
      </c>
      <c r="BB3270" t="s">
        <v>184</v>
      </c>
      <c r="BC3270">
        <v>2023</v>
      </c>
      <c r="BD3270">
        <v>2566</v>
      </c>
      <c r="BE3270">
        <v>2</v>
      </c>
      <c r="BF3270">
        <v>1.9</v>
      </c>
      <c r="BG3270">
        <v>520000</v>
      </c>
      <c r="BH3270">
        <v>330000</v>
      </c>
      <c r="BI3270">
        <v>1050000</v>
      </c>
      <c r="BK3270" t="str">
        <f t="shared" si="222"/>
        <v>Isuzu D-Max_2566_1900</v>
      </c>
      <c r="BL3270">
        <f t="shared" si="223"/>
        <v>520000</v>
      </c>
      <c r="BM3270">
        <f t="shared" si="224"/>
        <v>330000</v>
      </c>
      <c r="BN3270">
        <f t="shared" si="225"/>
        <v>1050000</v>
      </c>
    </row>
    <row r="3271" spans="19:66">
      <c r="S3271" s="279" t="s">
        <v>1168</v>
      </c>
      <c r="T3271">
        <v>540000</v>
      </c>
      <c r="U3271">
        <v>330000</v>
      </c>
      <c r="V3271">
        <v>1050000</v>
      </c>
      <c r="BA3271" t="s">
        <v>183</v>
      </c>
      <c r="BB3271" t="s">
        <v>184</v>
      </c>
      <c r="BC3271">
        <v>2023</v>
      </c>
      <c r="BD3271">
        <v>2566</v>
      </c>
      <c r="BE3271">
        <v>2</v>
      </c>
      <c r="BF3271">
        <v>1.9</v>
      </c>
      <c r="BG3271">
        <v>530000</v>
      </c>
      <c r="BH3271">
        <v>330000</v>
      </c>
      <c r="BI3271">
        <v>1050000</v>
      </c>
      <c r="BK3271" t="str">
        <f t="shared" si="222"/>
        <v>Isuzu D-Max_2566_1900</v>
      </c>
      <c r="BL3271">
        <f t="shared" si="223"/>
        <v>530000</v>
      </c>
      <c r="BM3271">
        <f t="shared" si="224"/>
        <v>330000</v>
      </c>
      <c r="BN3271">
        <f t="shared" si="225"/>
        <v>1050000</v>
      </c>
    </row>
    <row r="3272" spans="19:66">
      <c r="S3272" s="279" t="s">
        <v>1168</v>
      </c>
      <c r="T3272">
        <v>550000</v>
      </c>
      <c r="U3272">
        <v>330000</v>
      </c>
      <c r="V3272">
        <v>1050000</v>
      </c>
      <c r="BA3272" t="s">
        <v>183</v>
      </c>
      <c r="BB3272" t="s">
        <v>184</v>
      </c>
      <c r="BC3272">
        <v>2023</v>
      </c>
      <c r="BD3272">
        <v>2566</v>
      </c>
      <c r="BE3272">
        <v>2</v>
      </c>
      <c r="BF3272">
        <v>1.9</v>
      </c>
      <c r="BG3272">
        <v>540000</v>
      </c>
      <c r="BH3272">
        <v>330000</v>
      </c>
      <c r="BI3272">
        <v>1050000</v>
      </c>
      <c r="BK3272" t="str">
        <f t="shared" si="222"/>
        <v>Isuzu D-Max_2566_1900</v>
      </c>
      <c r="BL3272">
        <f t="shared" si="223"/>
        <v>540000</v>
      </c>
      <c r="BM3272">
        <f t="shared" si="224"/>
        <v>330000</v>
      </c>
      <c r="BN3272">
        <f t="shared" si="225"/>
        <v>1050000</v>
      </c>
    </row>
    <row r="3273" spans="19:66">
      <c r="S3273" s="279" t="s">
        <v>1168</v>
      </c>
      <c r="T3273">
        <v>560000</v>
      </c>
      <c r="U3273">
        <v>330000</v>
      </c>
      <c r="V3273">
        <v>1050000</v>
      </c>
      <c r="BA3273" t="s">
        <v>183</v>
      </c>
      <c r="BB3273" t="s">
        <v>184</v>
      </c>
      <c r="BC3273">
        <v>2023</v>
      </c>
      <c r="BD3273">
        <v>2566</v>
      </c>
      <c r="BE3273">
        <v>2</v>
      </c>
      <c r="BF3273">
        <v>1.9</v>
      </c>
      <c r="BG3273">
        <v>550000</v>
      </c>
      <c r="BH3273">
        <v>330000</v>
      </c>
      <c r="BI3273">
        <v>1050000</v>
      </c>
      <c r="BK3273" t="str">
        <f t="shared" si="222"/>
        <v>Isuzu D-Max_2566_1900</v>
      </c>
      <c r="BL3273">
        <f t="shared" si="223"/>
        <v>550000</v>
      </c>
      <c r="BM3273">
        <f t="shared" si="224"/>
        <v>330000</v>
      </c>
      <c r="BN3273">
        <f t="shared" si="225"/>
        <v>1050000</v>
      </c>
    </row>
    <row r="3274" spans="19:66">
      <c r="S3274" s="279" t="s">
        <v>1168</v>
      </c>
      <c r="T3274">
        <v>570000</v>
      </c>
      <c r="U3274">
        <v>330000</v>
      </c>
      <c r="V3274">
        <v>1050000</v>
      </c>
      <c r="BA3274" t="s">
        <v>183</v>
      </c>
      <c r="BB3274" t="s">
        <v>184</v>
      </c>
      <c r="BC3274">
        <v>2023</v>
      </c>
      <c r="BD3274">
        <v>2566</v>
      </c>
      <c r="BE3274">
        <v>2</v>
      </c>
      <c r="BF3274">
        <v>1.9</v>
      </c>
      <c r="BG3274">
        <v>560000</v>
      </c>
      <c r="BH3274">
        <v>330000</v>
      </c>
      <c r="BI3274">
        <v>1050000</v>
      </c>
      <c r="BK3274" t="str">
        <f t="shared" si="222"/>
        <v>Isuzu D-Max_2566_1900</v>
      </c>
      <c r="BL3274">
        <f t="shared" si="223"/>
        <v>560000</v>
      </c>
      <c r="BM3274">
        <f t="shared" si="224"/>
        <v>330000</v>
      </c>
      <c r="BN3274">
        <f t="shared" si="225"/>
        <v>1050000</v>
      </c>
    </row>
    <row r="3275" spans="19:66">
      <c r="S3275" s="279" t="s">
        <v>1168</v>
      </c>
      <c r="T3275">
        <v>580000</v>
      </c>
      <c r="U3275">
        <v>330000</v>
      </c>
      <c r="V3275">
        <v>1050000</v>
      </c>
      <c r="BA3275" t="s">
        <v>183</v>
      </c>
      <c r="BB3275" t="s">
        <v>184</v>
      </c>
      <c r="BC3275">
        <v>2023</v>
      </c>
      <c r="BD3275">
        <v>2566</v>
      </c>
      <c r="BE3275">
        <v>2</v>
      </c>
      <c r="BF3275">
        <v>1.9</v>
      </c>
      <c r="BG3275">
        <v>570000</v>
      </c>
      <c r="BH3275">
        <v>330000</v>
      </c>
      <c r="BI3275">
        <v>1050000</v>
      </c>
      <c r="BK3275" t="str">
        <f t="shared" si="222"/>
        <v>Isuzu D-Max_2566_1900</v>
      </c>
      <c r="BL3275">
        <f t="shared" si="223"/>
        <v>570000</v>
      </c>
      <c r="BM3275">
        <f t="shared" si="224"/>
        <v>330000</v>
      </c>
      <c r="BN3275">
        <f t="shared" si="225"/>
        <v>1050000</v>
      </c>
    </row>
    <row r="3276" spans="19:66">
      <c r="S3276" s="279" t="s">
        <v>1168</v>
      </c>
      <c r="T3276">
        <v>590000</v>
      </c>
      <c r="U3276">
        <v>330000</v>
      </c>
      <c r="V3276">
        <v>1050000</v>
      </c>
      <c r="BA3276" t="s">
        <v>183</v>
      </c>
      <c r="BB3276" t="s">
        <v>184</v>
      </c>
      <c r="BC3276">
        <v>2023</v>
      </c>
      <c r="BD3276">
        <v>2566</v>
      </c>
      <c r="BE3276">
        <v>2</v>
      </c>
      <c r="BF3276">
        <v>1.9</v>
      </c>
      <c r="BG3276">
        <v>580000</v>
      </c>
      <c r="BH3276">
        <v>330000</v>
      </c>
      <c r="BI3276">
        <v>1050000</v>
      </c>
      <c r="BK3276" t="str">
        <f t="shared" si="222"/>
        <v>Isuzu D-Max_2566_1900</v>
      </c>
      <c r="BL3276">
        <f t="shared" si="223"/>
        <v>580000</v>
      </c>
      <c r="BM3276">
        <f t="shared" si="224"/>
        <v>330000</v>
      </c>
      <c r="BN3276">
        <f t="shared" si="225"/>
        <v>1050000</v>
      </c>
    </row>
    <row r="3277" spans="19:66">
      <c r="S3277" s="279" t="s">
        <v>1168</v>
      </c>
      <c r="T3277">
        <v>600000</v>
      </c>
      <c r="U3277">
        <v>330000</v>
      </c>
      <c r="V3277">
        <v>1050000</v>
      </c>
      <c r="BA3277" t="s">
        <v>183</v>
      </c>
      <c r="BB3277" t="s">
        <v>184</v>
      </c>
      <c r="BC3277">
        <v>2023</v>
      </c>
      <c r="BD3277">
        <v>2566</v>
      </c>
      <c r="BE3277">
        <v>2</v>
      </c>
      <c r="BF3277">
        <v>1.9</v>
      </c>
      <c r="BG3277">
        <v>590000</v>
      </c>
      <c r="BH3277">
        <v>330000</v>
      </c>
      <c r="BI3277">
        <v>1050000</v>
      </c>
      <c r="BK3277" t="str">
        <f t="shared" si="222"/>
        <v>Isuzu D-Max_2566_1900</v>
      </c>
      <c r="BL3277">
        <f t="shared" si="223"/>
        <v>590000</v>
      </c>
      <c r="BM3277">
        <f t="shared" si="224"/>
        <v>330000</v>
      </c>
      <c r="BN3277">
        <f t="shared" si="225"/>
        <v>1050000</v>
      </c>
    </row>
    <row r="3278" spans="19:66">
      <c r="S3278" s="279" t="s">
        <v>1168</v>
      </c>
      <c r="T3278">
        <v>610000</v>
      </c>
      <c r="U3278">
        <v>330000</v>
      </c>
      <c r="V3278">
        <v>1050000</v>
      </c>
      <c r="BA3278" t="s">
        <v>183</v>
      </c>
      <c r="BB3278" t="s">
        <v>184</v>
      </c>
      <c r="BC3278">
        <v>2023</v>
      </c>
      <c r="BD3278">
        <v>2566</v>
      </c>
      <c r="BE3278">
        <v>2</v>
      </c>
      <c r="BF3278">
        <v>1.9</v>
      </c>
      <c r="BG3278">
        <v>600000</v>
      </c>
      <c r="BH3278">
        <v>330000</v>
      </c>
      <c r="BI3278">
        <v>1050000</v>
      </c>
      <c r="BK3278" t="str">
        <f t="shared" si="222"/>
        <v>Isuzu D-Max_2566_1900</v>
      </c>
      <c r="BL3278">
        <f t="shared" si="223"/>
        <v>600000</v>
      </c>
      <c r="BM3278">
        <f t="shared" si="224"/>
        <v>330000</v>
      </c>
      <c r="BN3278">
        <f t="shared" si="225"/>
        <v>1050000</v>
      </c>
    </row>
    <row r="3279" spans="19:66">
      <c r="S3279" s="279" t="s">
        <v>1168</v>
      </c>
      <c r="T3279">
        <v>620000</v>
      </c>
      <c r="U3279">
        <v>330000</v>
      </c>
      <c r="V3279">
        <v>1050000</v>
      </c>
      <c r="BA3279" t="s">
        <v>183</v>
      </c>
      <c r="BB3279" t="s">
        <v>184</v>
      </c>
      <c r="BC3279">
        <v>2023</v>
      </c>
      <c r="BD3279">
        <v>2566</v>
      </c>
      <c r="BE3279">
        <v>2</v>
      </c>
      <c r="BF3279">
        <v>1.9</v>
      </c>
      <c r="BG3279">
        <v>610000</v>
      </c>
      <c r="BH3279">
        <v>330000</v>
      </c>
      <c r="BI3279">
        <v>1050000</v>
      </c>
      <c r="BK3279" t="str">
        <f t="shared" si="222"/>
        <v>Isuzu D-Max_2566_1900</v>
      </c>
      <c r="BL3279">
        <f t="shared" si="223"/>
        <v>610000</v>
      </c>
      <c r="BM3279">
        <f t="shared" si="224"/>
        <v>330000</v>
      </c>
      <c r="BN3279">
        <f t="shared" si="225"/>
        <v>1050000</v>
      </c>
    </row>
    <row r="3280" spans="19:66">
      <c r="S3280" s="279" t="s">
        <v>1168</v>
      </c>
      <c r="T3280">
        <v>630000</v>
      </c>
      <c r="U3280">
        <v>330000</v>
      </c>
      <c r="V3280">
        <v>1050000</v>
      </c>
      <c r="BA3280" t="s">
        <v>183</v>
      </c>
      <c r="BB3280" t="s">
        <v>184</v>
      </c>
      <c r="BC3280">
        <v>2023</v>
      </c>
      <c r="BD3280">
        <v>2566</v>
      </c>
      <c r="BE3280">
        <v>2</v>
      </c>
      <c r="BF3280">
        <v>1.9</v>
      </c>
      <c r="BG3280">
        <v>620000</v>
      </c>
      <c r="BH3280">
        <v>330000</v>
      </c>
      <c r="BI3280">
        <v>1050000</v>
      </c>
      <c r="BK3280" t="str">
        <f t="shared" si="222"/>
        <v>Isuzu D-Max_2566_1900</v>
      </c>
      <c r="BL3280">
        <f t="shared" si="223"/>
        <v>620000</v>
      </c>
      <c r="BM3280">
        <f t="shared" si="224"/>
        <v>330000</v>
      </c>
      <c r="BN3280">
        <f t="shared" si="225"/>
        <v>1050000</v>
      </c>
    </row>
    <row r="3281" spans="19:66">
      <c r="S3281" s="279" t="s">
        <v>1168</v>
      </c>
      <c r="T3281">
        <v>640000</v>
      </c>
      <c r="U3281">
        <v>330000</v>
      </c>
      <c r="V3281">
        <v>1050000</v>
      </c>
      <c r="BA3281" t="s">
        <v>183</v>
      </c>
      <c r="BB3281" t="s">
        <v>184</v>
      </c>
      <c r="BC3281">
        <v>2023</v>
      </c>
      <c r="BD3281">
        <v>2566</v>
      </c>
      <c r="BE3281">
        <v>2</v>
      </c>
      <c r="BF3281">
        <v>1.9</v>
      </c>
      <c r="BG3281">
        <v>630000</v>
      </c>
      <c r="BH3281">
        <v>330000</v>
      </c>
      <c r="BI3281">
        <v>1050000</v>
      </c>
      <c r="BK3281" t="str">
        <f t="shared" si="222"/>
        <v>Isuzu D-Max_2566_1900</v>
      </c>
      <c r="BL3281">
        <f t="shared" si="223"/>
        <v>630000</v>
      </c>
      <c r="BM3281">
        <f t="shared" si="224"/>
        <v>330000</v>
      </c>
      <c r="BN3281">
        <f t="shared" si="225"/>
        <v>1050000</v>
      </c>
    </row>
    <row r="3282" spans="19:66">
      <c r="S3282" s="279" t="s">
        <v>1168</v>
      </c>
      <c r="T3282">
        <v>650000</v>
      </c>
      <c r="U3282">
        <v>330000</v>
      </c>
      <c r="V3282">
        <v>1050000</v>
      </c>
      <c r="BA3282" t="s">
        <v>183</v>
      </c>
      <c r="BB3282" t="s">
        <v>184</v>
      </c>
      <c r="BC3282">
        <v>2023</v>
      </c>
      <c r="BD3282">
        <v>2566</v>
      </c>
      <c r="BE3282">
        <v>2</v>
      </c>
      <c r="BF3282">
        <v>1.9</v>
      </c>
      <c r="BG3282">
        <v>640000</v>
      </c>
      <c r="BH3282">
        <v>330000</v>
      </c>
      <c r="BI3282">
        <v>1050000</v>
      </c>
      <c r="BK3282" t="str">
        <f t="shared" si="222"/>
        <v>Isuzu D-Max_2566_1900</v>
      </c>
      <c r="BL3282">
        <f t="shared" si="223"/>
        <v>640000</v>
      </c>
      <c r="BM3282">
        <f t="shared" si="224"/>
        <v>330000</v>
      </c>
      <c r="BN3282">
        <f t="shared" si="225"/>
        <v>1050000</v>
      </c>
    </row>
    <row r="3283" spans="19:66">
      <c r="S3283" s="280" t="s">
        <v>1168</v>
      </c>
      <c r="T3283">
        <v>660000</v>
      </c>
      <c r="U3283">
        <v>330000</v>
      </c>
      <c r="V3283">
        <v>1050000</v>
      </c>
      <c r="BA3283" t="s">
        <v>183</v>
      </c>
      <c r="BB3283" t="s">
        <v>184</v>
      </c>
      <c r="BC3283">
        <v>2023</v>
      </c>
      <c r="BD3283">
        <v>2566</v>
      </c>
      <c r="BE3283">
        <v>2</v>
      </c>
      <c r="BF3283">
        <v>1.9</v>
      </c>
      <c r="BG3283">
        <v>650000</v>
      </c>
      <c r="BH3283">
        <v>330000</v>
      </c>
      <c r="BI3283">
        <v>1050000</v>
      </c>
      <c r="BK3283" t="str">
        <f t="shared" si="222"/>
        <v>Isuzu D-Max_2566_1900</v>
      </c>
      <c r="BL3283">
        <f t="shared" si="223"/>
        <v>650000</v>
      </c>
      <c r="BM3283">
        <f t="shared" si="224"/>
        <v>330000</v>
      </c>
      <c r="BN3283">
        <f t="shared" si="225"/>
        <v>1050000</v>
      </c>
    </row>
    <row r="3284" spans="19:66">
      <c r="S3284" s="279" t="s">
        <v>1168</v>
      </c>
      <c r="T3284">
        <v>670000</v>
      </c>
      <c r="U3284">
        <v>330000</v>
      </c>
      <c r="V3284">
        <v>1050000</v>
      </c>
      <c r="BA3284" t="s">
        <v>183</v>
      </c>
      <c r="BB3284" t="s">
        <v>184</v>
      </c>
      <c r="BC3284">
        <v>2023</v>
      </c>
      <c r="BD3284">
        <v>2566</v>
      </c>
      <c r="BE3284">
        <v>2</v>
      </c>
      <c r="BF3284">
        <v>1.9</v>
      </c>
      <c r="BG3284">
        <v>660000</v>
      </c>
      <c r="BH3284">
        <v>330000</v>
      </c>
      <c r="BI3284">
        <v>1050000</v>
      </c>
      <c r="BK3284" t="str">
        <f t="shared" si="222"/>
        <v>Isuzu D-Max_2566_1900</v>
      </c>
      <c r="BL3284">
        <f t="shared" si="223"/>
        <v>660000</v>
      </c>
      <c r="BM3284">
        <f t="shared" si="224"/>
        <v>330000</v>
      </c>
      <c r="BN3284">
        <f t="shared" si="225"/>
        <v>1050000</v>
      </c>
    </row>
    <row r="3285" spans="19:66">
      <c r="S3285" s="279" t="s">
        <v>1168</v>
      </c>
      <c r="T3285">
        <v>680000</v>
      </c>
      <c r="U3285">
        <v>330000</v>
      </c>
      <c r="V3285">
        <v>1050000</v>
      </c>
      <c r="BA3285" t="s">
        <v>183</v>
      </c>
      <c r="BB3285" t="s">
        <v>184</v>
      </c>
      <c r="BC3285">
        <v>2023</v>
      </c>
      <c r="BD3285">
        <v>2566</v>
      </c>
      <c r="BE3285">
        <v>2</v>
      </c>
      <c r="BF3285">
        <v>1.9</v>
      </c>
      <c r="BG3285">
        <v>670000</v>
      </c>
      <c r="BH3285">
        <v>330000</v>
      </c>
      <c r="BI3285">
        <v>1050000</v>
      </c>
      <c r="BK3285" t="str">
        <f t="shared" si="222"/>
        <v>Isuzu D-Max_2566_1900</v>
      </c>
      <c r="BL3285">
        <f t="shared" si="223"/>
        <v>670000</v>
      </c>
      <c r="BM3285">
        <f t="shared" si="224"/>
        <v>330000</v>
      </c>
      <c r="BN3285">
        <f t="shared" si="225"/>
        <v>1050000</v>
      </c>
    </row>
    <row r="3286" spans="19:66">
      <c r="S3286" s="279" t="s">
        <v>1168</v>
      </c>
      <c r="T3286">
        <v>690000</v>
      </c>
      <c r="U3286">
        <v>330000</v>
      </c>
      <c r="V3286">
        <v>1050000</v>
      </c>
      <c r="BA3286" t="s">
        <v>183</v>
      </c>
      <c r="BB3286" t="s">
        <v>184</v>
      </c>
      <c r="BC3286">
        <v>2023</v>
      </c>
      <c r="BD3286">
        <v>2566</v>
      </c>
      <c r="BE3286">
        <v>2</v>
      </c>
      <c r="BF3286">
        <v>1.9</v>
      </c>
      <c r="BG3286">
        <v>680000</v>
      </c>
      <c r="BH3286">
        <v>330000</v>
      </c>
      <c r="BI3286">
        <v>1050000</v>
      </c>
      <c r="BK3286" t="str">
        <f t="shared" si="222"/>
        <v>Isuzu D-Max_2566_1900</v>
      </c>
      <c r="BL3286">
        <f t="shared" si="223"/>
        <v>680000</v>
      </c>
      <c r="BM3286">
        <f t="shared" si="224"/>
        <v>330000</v>
      </c>
      <c r="BN3286">
        <f t="shared" si="225"/>
        <v>1050000</v>
      </c>
    </row>
    <row r="3287" spans="19:66">
      <c r="S3287" s="279" t="s">
        <v>1168</v>
      </c>
      <c r="T3287">
        <v>700000</v>
      </c>
      <c r="U3287">
        <v>330000</v>
      </c>
      <c r="V3287">
        <v>1050000</v>
      </c>
      <c r="BA3287" t="s">
        <v>183</v>
      </c>
      <c r="BB3287" t="s">
        <v>184</v>
      </c>
      <c r="BC3287">
        <v>2023</v>
      </c>
      <c r="BD3287">
        <v>2566</v>
      </c>
      <c r="BE3287">
        <v>2</v>
      </c>
      <c r="BF3287">
        <v>1.9</v>
      </c>
      <c r="BG3287">
        <v>690000</v>
      </c>
      <c r="BH3287">
        <v>330000</v>
      </c>
      <c r="BI3287">
        <v>1050000</v>
      </c>
      <c r="BK3287" t="str">
        <f t="shared" si="222"/>
        <v>Isuzu D-Max_2566_1900</v>
      </c>
      <c r="BL3287">
        <f t="shared" si="223"/>
        <v>690000</v>
      </c>
      <c r="BM3287">
        <f t="shared" si="224"/>
        <v>330000</v>
      </c>
      <c r="BN3287">
        <f t="shared" si="225"/>
        <v>1050000</v>
      </c>
    </row>
    <row r="3288" spans="19:66">
      <c r="S3288" s="279" t="s">
        <v>1168</v>
      </c>
      <c r="T3288">
        <v>710000</v>
      </c>
      <c r="U3288">
        <v>330000</v>
      </c>
      <c r="V3288">
        <v>1050000</v>
      </c>
      <c r="BA3288" t="s">
        <v>183</v>
      </c>
      <c r="BB3288" t="s">
        <v>184</v>
      </c>
      <c r="BC3288">
        <v>2023</v>
      </c>
      <c r="BD3288">
        <v>2566</v>
      </c>
      <c r="BE3288">
        <v>2</v>
      </c>
      <c r="BF3288">
        <v>1.9</v>
      </c>
      <c r="BG3288">
        <v>700000</v>
      </c>
      <c r="BH3288">
        <v>330000</v>
      </c>
      <c r="BI3288">
        <v>1050000</v>
      </c>
      <c r="BK3288" t="str">
        <f t="shared" si="222"/>
        <v>Isuzu D-Max_2566_1900</v>
      </c>
      <c r="BL3288">
        <f t="shared" si="223"/>
        <v>700000</v>
      </c>
      <c r="BM3288">
        <f t="shared" si="224"/>
        <v>330000</v>
      </c>
      <c r="BN3288">
        <f t="shared" si="225"/>
        <v>1050000</v>
      </c>
    </row>
    <row r="3289" spans="19:66">
      <c r="S3289" s="279" t="s">
        <v>1168</v>
      </c>
      <c r="T3289">
        <v>720000</v>
      </c>
      <c r="U3289">
        <v>330000</v>
      </c>
      <c r="V3289">
        <v>1050000</v>
      </c>
      <c r="BA3289" t="s">
        <v>183</v>
      </c>
      <c r="BB3289" t="s">
        <v>184</v>
      </c>
      <c r="BC3289">
        <v>2023</v>
      </c>
      <c r="BD3289">
        <v>2566</v>
      </c>
      <c r="BE3289">
        <v>2</v>
      </c>
      <c r="BF3289">
        <v>1.9</v>
      </c>
      <c r="BG3289">
        <v>710000</v>
      </c>
      <c r="BH3289">
        <v>330000</v>
      </c>
      <c r="BI3289">
        <v>1050000</v>
      </c>
      <c r="BK3289" t="str">
        <f t="shared" si="222"/>
        <v>Isuzu D-Max_2566_1900</v>
      </c>
      <c r="BL3289">
        <f t="shared" si="223"/>
        <v>710000</v>
      </c>
      <c r="BM3289">
        <f t="shared" si="224"/>
        <v>330000</v>
      </c>
      <c r="BN3289">
        <f t="shared" si="225"/>
        <v>1050000</v>
      </c>
    </row>
    <row r="3290" spans="19:66">
      <c r="S3290" s="279" t="s">
        <v>1168</v>
      </c>
      <c r="T3290">
        <v>730000</v>
      </c>
      <c r="U3290">
        <v>330000</v>
      </c>
      <c r="V3290">
        <v>1050000</v>
      </c>
      <c r="BA3290" t="s">
        <v>183</v>
      </c>
      <c r="BB3290" t="s">
        <v>184</v>
      </c>
      <c r="BC3290">
        <v>2023</v>
      </c>
      <c r="BD3290">
        <v>2566</v>
      </c>
      <c r="BE3290">
        <v>2</v>
      </c>
      <c r="BF3290">
        <v>1.9</v>
      </c>
      <c r="BG3290">
        <v>720000</v>
      </c>
      <c r="BH3290">
        <v>330000</v>
      </c>
      <c r="BI3290">
        <v>1050000</v>
      </c>
      <c r="BK3290" t="str">
        <f t="shared" si="222"/>
        <v>Isuzu D-Max_2566_1900</v>
      </c>
      <c r="BL3290">
        <f t="shared" si="223"/>
        <v>720000</v>
      </c>
      <c r="BM3290">
        <f t="shared" si="224"/>
        <v>330000</v>
      </c>
      <c r="BN3290">
        <f t="shared" si="225"/>
        <v>1050000</v>
      </c>
    </row>
    <row r="3291" spans="19:66">
      <c r="S3291" s="279" t="s">
        <v>1168</v>
      </c>
      <c r="T3291">
        <v>740000</v>
      </c>
      <c r="U3291">
        <v>330000</v>
      </c>
      <c r="V3291">
        <v>1050000</v>
      </c>
      <c r="BA3291" t="s">
        <v>183</v>
      </c>
      <c r="BB3291" t="s">
        <v>184</v>
      </c>
      <c r="BC3291">
        <v>2023</v>
      </c>
      <c r="BD3291">
        <v>2566</v>
      </c>
      <c r="BE3291">
        <v>2</v>
      </c>
      <c r="BF3291">
        <v>1.9</v>
      </c>
      <c r="BG3291">
        <v>730000</v>
      </c>
      <c r="BH3291">
        <v>330000</v>
      </c>
      <c r="BI3291">
        <v>1050000</v>
      </c>
      <c r="BK3291" t="str">
        <f t="shared" si="222"/>
        <v>Isuzu D-Max_2566_1900</v>
      </c>
      <c r="BL3291">
        <f t="shared" si="223"/>
        <v>730000</v>
      </c>
      <c r="BM3291">
        <f t="shared" si="224"/>
        <v>330000</v>
      </c>
      <c r="BN3291">
        <f t="shared" si="225"/>
        <v>1050000</v>
      </c>
    </row>
    <row r="3292" spans="19:66">
      <c r="S3292" s="279" t="s">
        <v>1168</v>
      </c>
      <c r="T3292">
        <v>750000</v>
      </c>
      <c r="U3292">
        <v>330000</v>
      </c>
      <c r="V3292">
        <v>1050000</v>
      </c>
      <c r="BA3292" t="s">
        <v>183</v>
      </c>
      <c r="BB3292" t="s">
        <v>184</v>
      </c>
      <c r="BC3292">
        <v>2023</v>
      </c>
      <c r="BD3292">
        <v>2566</v>
      </c>
      <c r="BE3292">
        <v>2</v>
      </c>
      <c r="BF3292">
        <v>1.9</v>
      </c>
      <c r="BG3292">
        <v>740000</v>
      </c>
      <c r="BH3292">
        <v>330000</v>
      </c>
      <c r="BI3292">
        <v>1050000</v>
      </c>
      <c r="BK3292" t="str">
        <f t="shared" si="222"/>
        <v>Isuzu D-Max_2566_1900</v>
      </c>
      <c r="BL3292">
        <f t="shared" si="223"/>
        <v>740000</v>
      </c>
      <c r="BM3292">
        <f t="shared" si="224"/>
        <v>330000</v>
      </c>
      <c r="BN3292">
        <f t="shared" si="225"/>
        <v>1050000</v>
      </c>
    </row>
    <row r="3293" spans="19:66">
      <c r="S3293" s="279" t="s">
        <v>1168</v>
      </c>
      <c r="T3293">
        <v>760000</v>
      </c>
      <c r="U3293">
        <v>330000</v>
      </c>
      <c r="V3293">
        <v>1050000</v>
      </c>
      <c r="BA3293" t="s">
        <v>183</v>
      </c>
      <c r="BB3293" t="s">
        <v>184</v>
      </c>
      <c r="BC3293">
        <v>2023</v>
      </c>
      <c r="BD3293">
        <v>2566</v>
      </c>
      <c r="BE3293">
        <v>2</v>
      </c>
      <c r="BF3293">
        <v>1.9</v>
      </c>
      <c r="BG3293">
        <v>750000</v>
      </c>
      <c r="BH3293">
        <v>330000</v>
      </c>
      <c r="BI3293">
        <v>1050000</v>
      </c>
      <c r="BK3293" t="str">
        <f t="shared" si="222"/>
        <v>Isuzu D-Max_2566_1900</v>
      </c>
      <c r="BL3293">
        <f t="shared" si="223"/>
        <v>750000</v>
      </c>
      <c r="BM3293">
        <f t="shared" si="224"/>
        <v>330000</v>
      </c>
      <c r="BN3293">
        <f t="shared" si="225"/>
        <v>1050000</v>
      </c>
    </row>
    <row r="3294" spans="19:66">
      <c r="S3294" s="279" t="s">
        <v>1168</v>
      </c>
      <c r="T3294">
        <v>770000</v>
      </c>
      <c r="U3294">
        <v>330000</v>
      </c>
      <c r="V3294">
        <v>1050000</v>
      </c>
      <c r="BA3294" t="s">
        <v>183</v>
      </c>
      <c r="BB3294" t="s">
        <v>184</v>
      </c>
      <c r="BC3294">
        <v>2023</v>
      </c>
      <c r="BD3294">
        <v>2566</v>
      </c>
      <c r="BE3294">
        <v>2</v>
      </c>
      <c r="BF3294">
        <v>1.9</v>
      </c>
      <c r="BG3294">
        <v>760000</v>
      </c>
      <c r="BH3294">
        <v>330000</v>
      </c>
      <c r="BI3294">
        <v>1050000</v>
      </c>
      <c r="BK3294" t="str">
        <f t="shared" si="222"/>
        <v>Isuzu D-Max_2566_1900</v>
      </c>
      <c r="BL3294">
        <f t="shared" si="223"/>
        <v>760000</v>
      </c>
      <c r="BM3294">
        <f t="shared" si="224"/>
        <v>330000</v>
      </c>
      <c r="BN3294">
        <f t="shared" si="225"/>
        <v>1050000</v>
      </c>
    </row>
    <row r="3295" spans="19:66">
      <c r="S3295" s="279" t="s">
        <v>1168</v>
      </c>
      <c r="T3295">
        <v>780000</v>
      </c>
      <c r="U3295">
        <v>330000</v>
      </c>
      <c r="V3295">
        <v>1050000</v>
      </c>
      <c r="BA3295" t="s">
        <v>183</v>
      </c>
      <c r="BB3295" t="s">
        <v>184</v>
      </c>
      <c r="BC3295">
        <v>2023</v>
      </c>
      <c r="BD3295">
        <v>2566</v>
      </c>
      <c r="BE3295">
        <v>2</v>
      </c>
      <c r="BF3295">
        <v>1.9</v>
      </c>
      <c r="BG3295">
        <v>770000</v>
      </c>
      <c r="BH3295">
        <v>330000</v>
      </c>
      <c r="BI3295">
        <v>1050000</v>
      </c>
      <c r="BK3295" t="str">
        <f t="shared" si="222"/>
        <v>Isuzu D-Max_2566_1900</v>
      </c>
      <c r="BL3295">
        <f t="shared" si="223"/>
        <v>770000</v>
      </c>
      <c r="BM3295">
        <f t="shared" si="224"/>
        <v>330000</v>
      </c>
      <c r="BN3295">
        <f t="shared" si="225"/>
        <v>1050000</v>
      </c>
    </row>
    <row r="3296" spans="19:66">
      <c r="S3296" s="279" t="s">
        <v>1168</v>
      </c>
      <c r="T3296">
        <v>790000</v>
      </c>
      <c r="U3296">
        <v>330000</v>
      </c>
      <c r="V3296">
        <v>1050000</v>
      </c>
      <c r="BA3296" t="s">
        <v>183</v>
      </c>
      <c r="BB3296" t="s">
        <v>184</v>
      </c>
      <c r="BC3296">
        <v>2023</v>
      </c>
      <c r="BD3296">
        <v>2566</v>
      </c>
      <c r="BE3296">
        <v>2</v>
      </c>
      <c r="BF3296">
        <v>1.9</v>
      </c>
      <c r="BG3296">
        <v>780000</v>
      </c>
      <c r="BH3296">
        <v>330000</v>
      </c>
      <c r="BI3296">
        <v>1050000</v>
      </c>
      <c r="BK3296" t="str">
        <f t="shared" si="222"/>
        <v>Isuzu D-Max_2566_1900</v>
      </c>
      <c r="BL3296">
        <f t="shared" si="223"/>
        <v>780000</v>
      </c>
      <c r="BM3296">
        <f t="shared" si="224"/>
        <v>330000</v>
      </c>
      <c r="BN3296">
        <f t="shared" si="225"/>
        <v>1050000</v>
      </c>
    </row>
    <row r="3297" spans="19:66">
      <c r="S3297" s="279" t="s">
        <v>1168</v>
      </c>
      <c r="T3297">
        <v>800000</v>
      </c>
      <c r="U3297">
        <v>330000</v>
      </c>
      <c r="V3297">
        <v>1050000</v>
      </c>
      <c r="BA3297" t="s">
        <v>183</v>
      </c>
      <c r="BB3297" t="s">
        <v>184</v>
      </c>
      <c r="BC3297">
        <v>2023</v>
      </c>
      <c r="BD3297">
        <v>2566</v>
      </c>
      <c r="BE3297">
        <v>2</v>
      </c>
      <c r="BF3297">
        <v>1.9</v>
      </c>
      <c r="BG3297">
        <v>790000</v>
      </c>
      <c r="BH3297">
        <v>330000</v>
      </c>
      <c r="BI3297">
        <v>1050000</v>
      </c>
      <c r="BK3297" t="str">
        <f t="shared" si="222"/>
        <v>Isuzu D-Max_2566_1900</v>
      </c>
      <c r="BL3297">
        <f t="shared" si="223"/>
        <v>790000</v>
      </c>
      <c r="BM3297">
        <f t="shared" si="224"/>
        <v>330000</v>
      </c>
      <c r="BN3297">
        <f t="shared" si="225"/>
        <v>1050000</v>
      </c>
    </row>
    <row r="3298" spans="19:66">
      <c r="S3298" s="279" t="s">
        <v>1168</v>
      </c>
      <c r="T3298">
        <v>810000</v>
      </c>
      <c r="U3298">
        <v>330000</v>
      </c>
      <c r="V3298">
        <v>1050000</v>
      </c>
      <c r="BA3298" t="s">
        <v>183</v>
      </c>
      <c r="BB3298" t="s">
        <v>184</v>
      </c>
      <c r="BC3298">
        <v>2023</v>
      </c>
      <c r="BD3298">
        <v>2566</v>
      </c>
      <c r="BE3298">
        <v>2</v>
      </c>
      <c r="BF3298">
        <v>1.9</v>
      </c>
      <c r="BG3298">
        <v>800000</v>
      </c>
      <c r="BH3298">
        <v>330000</v>
      </c>
      <c r="BI3298">
        <v>1050000</v>
      </c>
      <c r="BK3298" t="str">
        <f t="shared" si="222"/>
        <v>Isuzu D-Max_2566_1900</v>
      </c>
      <c r="BL3298">
        <f t="shared" si="223"/>
        <v>800000</v>
      </c>
      <c r="BM3298">
        <f t="shared" si="224"/>
        <v>330000</v>
      </c>
      <c r="BN3298">
        <f t="shared" si="225"/>
        <v>1050000</v>
      </c>
    </row>
    <row r="3299" spans="19:66">
      <c r="S3299" s="279" t="s">
        <v>1168</v>
      </c>
      <c r="T3299">
        <v>820000</v>
      </c>
      <c r="U3299">
        <v>330000</v>
      </c>
      <c r="V3299">
        <v>1050000</v>
      </c>
      <c r="BA3299" t="s">
        <v>183</v>
      </c>
      <c r="BB3299" t="s">
        <v>184</v>
      </c>
      <c r="BC3299">
        <v>2023</v>
      </c>
      <c r="BD3299">
        <v>2566</v>
      </c>
      <c r="BE3299">
        <v>2</v>
      </c>
      <c r="BF3299">
        <v>1.9</v>
      </c>
      <c r="BG3299">
        <v>810000</v>
      </c>
      <c r="BH3299">
        <v>330000</v>
      </c>
      <c r="BI3299">
        <v>1050000</v>
      </c>
      <c r="BK3299" t="str">
        <f t="shared" si="222"/>
        <v>Isuzu D-Max_2566_1900</v>
      </c>
      <c r="BL3299">
        <f t="shared" si="223"/>
        <v>810000</v>
      </c>
      <c r="BM3299">
        <f t="shared" si="224"/>
        <v>330000</v>
      </c>
      <c r="BN3299">
        <f t="shared" si="225"/>
        <v>1050000</v>
      </c>
    </row>
    <row r="3300" spans="19:66">
      <c r="S3300" s="279" t="s">
        <v>1168</v>
      </c>
      <c r="T3300">
        <v>830000</v>
      </c>
      <c r="U3300">
        <v>330000</v>
      </c>
      <c r="V3300">
        <v>1050000</v>
      </c>
      <c r="BA3300" t="s">
        <v>183</v>
      </c>
      <c r="BB3300" t="s">
        <v>184</v>
      </c>
      <c r="BC3300">
        <v>2023</v>
      </c>
      <c r="BD3300">
        <v>2566</v>
      </c>
      <c r="BE3300">
        <v>2</v>
      </c>
      <c r="BF3300">
        <v>1.9</v>
      </c>
      <c r="BG3300">
        <v>820000</v>
      </c>
      <c r="BH3300">
        <v>330000</v>
      </c>
      <c r="BI3300">
        <v>1050000</v>
      </c>
      <c r="BK3300" t="str">
        <f t="shared" si="222"/>
        <v>Isuzu D-Max_2566_1900</v>
      </c>
      <c r="BL3300">
        <f t="shared" si="223"/>
        <v>820000</v>
      </c>
      <c r="BM3300">
        <f t="shared" si="224"/>
        <v>330000</v>
      </c>
      <c r="BN3300">
        <f t="shared" si="225"/>
        <v>1050000</v>
      </c>
    </row>
    <row r="3301" spans="19:66">
      <c r="S3301" s="280" t="s">
        <v>1168</v>
      </c>
      <c r="T3301">
        <v>840000</v>
      </c>
      <c r="U3301">
        <v>330000</v>
      </c>
      <c r="V3301">
        <v>1050000</v>
      </c>
      <c r="BA3301" t="s">
        <v>183</v>
      </c>
      <c r="BB3301" t="s">
        <v>184</v>
      </c>
      <c r="BC3301">
        <v>2023</v>
      </c>
      <c r="BD3301">
        <v>2566</v>
      </c>
      <c r="BE3301">
        <v>2</v>
      </c>
      <c r="BF3301">
        <v>1.9</v>
      </c>
      <c r="BG3301">
        <v>830000</v>
      </c>
      <c r="BH3301">
        <v>330000</v>
      </c>
      <c r="BI3301">
        <v>1050000</v>
      </c>
      <c r="BK3301" t="str">
        <f t="shared" si="222"/>
        <v>Isuzu D-Max_2566_1900</v>
      </c>
      <c r="BL3301">
        <f t="shared" si="223"/>
        <v>830000</v>
      </c>
      <c r="BM3301">
        <f t="shared" si="224"/>
        <v>330000</v>
      </c>
      <c r="BN3301">
        <f t="shared" si="225"/>
        <v>1050000</v>
      </c>
    </row>
    <row r="3302" spans="19:66">
      <c r="S3302" s="279" t="s">
        <v>1168</v>
      </c>
      <c r="T3302">
        <v>850000</v>
      </c>
      <c r="U3302">
        <v>330000</v>
      </c>
      <c r="V3302">
        <v>1050000</v>
      </c>
      <c r="BA3302" t="s">
        <v>183</v>
      </c>
      <c r="BB3302" t="s">
        <v>184</v>
      </c>
      <c r="BC3302">
        <v>2023</v>
      </c>
      <c r="BD3302">
        <v>2566</v>
      </c>
      <c r="BE3302">
        <v>2</v>
      </c>
      <c r="BF3302">
        <v>1.9</v>
      </c>
      <c r="BG3302">
        <v>840000</v>
      </c>
      <c r="BH3302">
        <v>330000</v>
      </c>
      <c r="BI3302">
        <v>1050000</v>
      </c>
      <c r="BK3302" t="str">
        <f t="shared" si="222"/>
        <v>Isuzu D-Max_2566_1900</v>
      </c>
      <c r="BL3302">
        <f t="shared" si="223"/>
        <v>840000</v>
      </c>
      <c r="BM3302">
        <f t="shared" si="224"/>
        <v>330000</v>
      </c>
      <c r="BN3302">
        <f t="shared" si="225"/>
        <v>1050000</v>
      </c>
    </row>
    <row r="3303" spans="19:66">
      <c r="S3303" s="279" t="s">
        <v>1168</v>
      </c>
      <c r="T3303">
        <v>860000</v>
      </c>
      <c r="U3303">
        <v>330000</v>
      </c>
      <c r="V3303">
        <v>1050000</v>
      </c>
      <c r="BA3303" t="s">
        <v>183</v>
      </c>
      <c r="BB3303" t="s">
        <v>184</v>
      </c>
      <c r="BC3303">
        <v>2023</v>
      </c>
      <c r="BD3303">
        <v>2566</v>
      </c>
      <c r="BE3303">
        <v>2</v>
      </c>
      <c r="BF3303">
        <v>1.9</v>
      </c>
      <c r="BG3303">
        <v>850000</v>
      </c>
      <c r="BH3303">
        <v>330000</v>
      </c>
      <c r="BI3303">
        <v>1050000</v>
      </c>
      <c r="BK3303" t="str">
        <f t="shared" si="222"/>
        <v>Isuzu D-Max_2566_1900</v>
      </c>
      <c r="BL3303">
        <f t="shared" si="223"/>
        <v>850000</v>
      </c>
      <c r="BM3303">
        <f t="shared" si="224"/>
        <v>330000</v>
      </c>
      <c r="BN3303">
        <f t="shared" si="225"/>
        <v>1050000</v>
      </c>
    </row>
    <row r="3304" spans="19:66">
      <c r="S3304" s="279" t="s">
        <v>1168</v>
      </c>
      <c r="T3304">
        <v>870000</v>
      </c>
      <c r="U3304">
        <v>330000</v>
      </c>
      <c r="V3304">
        <v>1050000</v>
      </c>
      <c r="BA3304" t="s">
        <v>183</v>
      </c>
      <c r="BB3304" t="s">
        <v>184</v>
      </c>
      <c r="BC3304">
        <v>2023</v>
      </c>
      <c r="BD3304">
        <v>2566</v>
      </c>
      <c r="BE3304">
        <v>2</v>
      </c>
      <c r="BF3304">
        <v>1.9</v>
      </c>
      <c r="BG3304">
        <v>860000</v>
      </c>
      <c r="BH3304">
        <v>330000</v>
      </c>
      <c r="BI3304">
        <v>1050000</v>
      </c>
      <c r="BK3304" t="str">
        <f t="shared" si="222"/>
        <v>Isuzu D-Max_2566_1900</v>
      </c>
      <c r="BL3304">
        <f t="shared" si="223"/>
        <v>860000</v>
      </c>
      <c r="BM3304">
        <f t="shared" si="224"/>
        <v>330000</v>
      </c>
      <c r="BN3304">
        <f t="shared" si="225"/>
        <v>1050000</v>
      </c>
    </row>
    <row r="3305" spans="19:66">
      <c r="S3305" s="279" t="s">
        <v>1168</v>
      </c>
      <c r="T3305">
        <v>880000</v>
      </c>
      <c r="U3305">
        <v>330000</v>
      </c>
      <c r="V3305">
        <v>1050000</v>
      </c>
      <c r="BA3305" t="s">
        <v>183</v>
      </c>
      <c r="BB3305" t="s">
        <v>184</v>
      </c>
      <c r="BC3305">
        <v>2023</v>
      </c>
      <c r="BD3305">
        <v>2566</v>
      </c>
      <c r="BE3305">
        <v>2</v>
      </c>
      <c r="BF3305">
        <v>1.9</v>
      </c>
      <c r="BG3305">
        <v>870000</v>
      </c>
      <c r="BH3305">
        <v>330000</v>
      </c>
      <c r="BI3305">
        <v>1050000</v>
      </c>
      <c r="BK3305" t="str">
        <f t="shared" si="222"/>
        <v>Isuzu D-Max_2566_1900</v>
      </c>
      <c r="BL3305">
        <f t="shared" si="223"/>
        <v>870000</v>
      </c>
      <c r="BM3305">
        <f t="shared" si="224"/>
        <v>330000</v>
      </c>
      <c r="BN3305">
        <f t="shared" si="225"/>
        <v>1050000</v>
      </c>
    </row>
    <row r="3306" spans="19:66">
      <c r="S3306" s="279" t="s">
        <v>1168</v>
      </c>
      <c r="T3306">
        <v>890000</v>
      </c>
      <c r="U3306">
        <v>330000</v>
      </c>
      <c r="V3306">
        <v>1050000</v>
      </c>
      <c r="BA3306" t="s">
        <v>183</v>
      </c>
      <c r="BB3306" t="s">
        <v>184</v>
      </c>
      <c r="BC3306">
        <v>2023</v>
      </c>
      <c r="BD3306">
        <v>2566</v>
      </c>
      <c r="BE3306">
        <v>2</v>
      </c>
      <c r="BF3306">
        <v>1.9</v>
      </c>
      <c r="BG3306">
        <v>880000</v>
      </c>
      <c r="BH3306">
        <v>330000</v>
      </c>
      <c r="BI3306">
        <v>1050000</v>
      </c>
      <c r="BK3306" t="str">
        <f t="shared" si="222"/>
        <v>Isuzu D-Max_2566_1900</v>
      </c>
      <c r="BL3306">
        <f t="shared" si="223"/>
        <v>880000</v>
      </c>
      <c r="BM3306">
        <f t="shared" si="224"/>
        <v>330000</v>
      </c>
      <c r="BN3306">
        <f t="shared" si="225"/>
        <v>1050000</v>
      </c>
    </row>
    <row r="3307" spans="19:66">
      <c r="S3307" s="279" t="s">
        <v>1168</v>
      </c>
      <c r="T3307">
        <v>900000</v>
      </c>
      <c r="U3307">
        <v>330000</v>
      </c>
      <c r="V3307">
        <v>1050000</v>
      </c>
      <c r="BA3307" t="s">
        <v>183</v>
      </c>
      <c r="BB3307" t="s">
        <v>184</v>
      </c>
      <c r="BC3307">
        <v>2023</v>
      </c>
      <c r="BD3307">
        <v>2566</v>
      </c>
      <c r="BE3307">
        <v>2</v>
      </c>
      <c r="BF3307">
        <v>1.9</v>
      </c>
      <c r="BG3307">
        <v>890000</v>
      </c>
      <c r="BH3307">
        <v>330000</v>
      </c>
      <c r="BI3307">
        <v>1050000</v>
      </c>
      <c r="BK3307" t="str">
        <f t="shared" si="222"/>
        <v>Isuzu D-Max_2566_1900</v>
      </c>
      <c r="BL3307">
        <f t="shared" si="223"/>
        <v>890000</v>
      </c>
      <c r="BM3307">
        <f t="shared" si="224"/>
        <v>330000</v>
      </c>
      <c r="BN3307">
        <f t="shared" si="225"/>
        <v>1050000</v>
      </c>
    </row>
    <row r="3308" spans="19:66">
      <c r="S3308" s="279" t="s">
        <v>1168</v>
      </c>
      <c r="T3308">
        <v>910000</v>
      </c>
      <c r="U3308">
        <v>330000</v>
      </c>
      <c r="V3308">
        <v>1050000</v>
      </c>
      <c r="BA3308" t="s">
        <v>183</v>
      </c>
      <c r="BB3308" t="s">
        <v>184</v>
      </c>
      <c r="BC3308">
        <v>2023</v>
      </c>
      <c r="BD3308">
        <v>2566</v>
      </c>
      <c r="BE3308">
        <v>2</v>
      </c>
      <c r="BF3308">
        <v>1.9</v>
      </c>
      <c r="BG3308">
        <v>900000</v>
      </c>
      <c r="BH3308">
        <v>330000</v>
      </c>
      <c r="BI3308">
        <v>1050000</v>
      </c>
      <c r="BK3308" t="str">
        <f t="shared" si="222"/>
        <v>Isuzu D-Max_2566_1900</v>
      </c>
      <c r="BL3308">
        <f t="shared" si="223"/>
        <v>900000</v>
      </c>
      <c r="BM3308">
        <f t="shared" si="224"/>
        <v>330000</v>
      </c>
      <c r="BN3308">
        <f t="shared" si="225"/>
        <v>1050000</v>
      </c>
    </row>
    <row r="3309" spans="19:66">
      <c r="S3309" s="279" t="s">
        <v>1168</v>
      </c>
      <c r="T3309">
        <v>920000</v>
      </c>
      <c r="U3309">
        <v>330000</v>
      </c>
      <c r="V3309">
        <v>1050000</v>
      </c>
      <c r="BA3309" t="s">
        <v>183</v>
      </c>
      <c r="BB3309" t="s">
        <v>184</v>
      </c>
      <c r="BC3309">
        <v>2023</v>
      </c>
      <c r="BD3309">
        <v>2566</v>
      </c>
      <c r="BE3309">
        <v>2</v>
      </c>
      <c r="BF3309">
        <v>1.9</v>
      </c>
      <c r="BG3309">
        <v>910000</v>
      </c>
      <c r="BH3309">
        <v>330000</v>
      </c>
      <c r="BI3309">
        <v>1050000</v>
      </c>
      <c r="BK3309" t="str">
        <f t="shared" si="222"/>
        <v>Isuzu D-Max_2566_1900</v>
      </c>
      <c r="BL3309">
        <f t="shared" si="223"/>
        <v>910000</v>
      </c>
      <c r="BM3309">
        <f t="shared" si="224"/>
        <v>330000</v>
      </c>
      <c r="BN3309">
        <f t="shared" si="225"/>
        <v>1050000</v>
      </c>
    </row>
    <row r="3310" spans="19:66">
      <c r="S3310" s="279" t="s">
        <v>1168</v>
      </c>
      <c r="T3310">
        <v>930000</v>
      </c>
      <c r="U3310">
        <v>330000</v>
      </c>
      <c r="V3310">
        <v>1050000</v>
      </c>
      <c r="BA3310" t="s">
        <v>183</v>
      </c>
      <c r="BB3310" t="s">
        <v>184</v>
      </c>
      <c r="BC3310">
        <v>2023</v>
      </c>
      <c r="BD3310">
        <v>2566</v>
      </c>
      <c r="BE3310">
        <v>2</v>
      </c>
      <c r="BF3310">
        <v>1.9</v>
      </c>
      <c r="BG3310">
        <v>920000</v>
      </c>
      <c r="BH3310">
        <v>330000</v>
      </c>
      <c r="BI3310">
        <v>1050000</v>
      </c>
      <c r="BK3310" t="str">
        <f t="shared" si="222"/>
        <v>Isuzu D-Max_2566_1900</v>
      </c>
      <c r="BL3310">
        <f t="shared" si="223"/>
        <v>920000</v>
      </c>
      <c r="BM3310">
        <f t="shared" si="224"/>
        <v>330000</v>
      </c>
      <c r="BN3310">
        <f t="shared" si="225"/>
        <v>1050000</v>
      </c>
    </row>
    <row r="3311" spans="19:66">
      <c r="S3311" s="279" t="s">
        <v>1168</v>
      </c>
      <c r="T3311">
        <v>940000</v>
      </c>
      <c r="U3311">
        <v>330000</v>
      </c>
      <c r="V3311">
        <v>1050000</v>
      </c>
      <c r="BA3311" t="s">
        <v>183</v>
      </c>
      <c r="BB3311" t="s">
        <v>184</v>
      </c>
      <c r="BC3311">
        <v>2023</v>
      </c>
      <c r="BD3311">
        <v>2566</v>
      </c>
      <c r="BE3311">
        <v>2</v>
      </c>
      <c r="BF3311">
        <v>1.9</v>
      </c>
      <c r="BG3311">
        <v>930000</v>
      </c>
      <c r="BH3311">
        <v>330000</v>
      </c>
      <c r="BI3311">
        <v>1050000</v>
      </c>
      <c r="BK3311" t="str">
        <f t="shared" si="222"/>
        <v>Isuzu D-Max_2566_1900</v>
      </c>
      <c r="BL3311">
        <f t="shared" si="223"/>
        <v>930000</v>
      </c>
      <c r="BM3311">
        <f t="shared" si="224"/>
        <v>330000</v>
      </c>
      <c r="BN3311">
        <f t="shared" si="225"/>
        <v>1050000</v>
      </c>
    </row>
    <row r="3312" spans="19:66">
      <c r="S3312" s="279" t="s">
        <v>1168</v>
      </c>
      <c r="T3312">
        <v>950000</v>
      </c>
      <c r="U3312">
        <v>330000</v>
      </c>
      <c r="V3312">
        <v>1050000</v>
      </c>
      <c r="BA3312" t="s">
        <v>183</v>
      </c>
      <c r="BB3312" t="s">
        <v>184</v>
      </c>
      <c r="BC3312">
        <v>2023</v>
      </c>
      <c r="BD3312">
        <v>2566</v>
      </c>
      <c r="BE3312">
        <v>2</v>
      </c>
      <c r="BF3312">
        <v>1.9</v>
      </c>
      <c r="BG3312">
        <v>940000</v>
      </c>
      <c r="BH3312">
        <v>330000</v>
      </c>
      <c r="BI3312">
        <v>1050000</v>
      </c>
      <c r="BK3312" t="str">
        <f t="shared" si="222"/>
        <v>Isuzu D-Max_2566_1900</v>
      </c>
      <c r="BL3312">
        <f t="shared" si="223"/>
        <v>940000</v>
      </c>
      <c r="BM3312">
        <f t="shared" si="224"/>
        <v>330000</v>
      </c>
      <c r="BN3312">
        <f t="shared" si="225"/>
        <v>1050000</v>
      </c>
    </row>
    <row r="3313" spans="19:66">
      <c r="S3313" s="279" t="s">
        <v>1168</v>
      </c>
      <c r="T3313">
        <v>960000</v>
      </c>
      <c r="U3313">
        <v>330000</v>
      </c>
      <c r="V3313">
        <v>1050000</v>
      </c>
      <c r="BA3313" t="s">
        <v>183</v>
      </c>
      <c r="BB3313" t="s">
        <v>184</v>
      </c>
      <c r="BC3313">
        <v>2023</v>
      </c>
      <c r="BD3313">
        <v>2566</v>
      </c>
      <c r="BE3313">
        <v>2</v>
      </c>
      <c r="BF3313">
        <v>1.9</v>
      </c>
      <c r="BG3313">
        <v>950000</v>
      </c>
      <c r="BH3313">
        <v>330000</v>
      </c>
      <c r="BI3313">
        <v>1050000</v>
      </c>
      <c r="BK3313" t="str">
        <f t="shared" si="222"/>
        <v>Isuzu D-Max_2566_1900</v>
      </c>
      <c r="BL3313">
        <f t="shared" si="223"/>
        <v>950000</v>
      </c>
      <c r="BM3313">
        <f t="shared" si="224"/>
        <v>330000</v>
      </c>
      <c r="BN3313">
        <f t="shared" si="225"/>
        <v>1050000</v>
      </c>
    </row>
    <row r="3314" spans="19:66">
      <c r="S3314" s="279" t="s">
        <v>1168</v>
      </c>
      <c r="T3314">
        <v>970000</v>
      </c>
      <c r="U3314">
        <v>330000</v>
      </c>
      <c r="V3314">
        <v>1050000</v>
      </c>
      <c r="BA3314" t="s">
        <v>183</v>
      </c>
      <c r="BB3314" t="s">
        <v>184</v>
      </c>
      <c r="BC3314">
        <v>2023</v>
      </c>
      <c r="BD3314">
        <v>2566</v>
      </c>
      <c r="BE3314">
        <v>2</v>
      </c>
      <c r="BF3314">
        <v>1.9</v>
      </c>
      <c r="BG3314">
        <v>960000</v>
      </c>
      <c r="BH3314">
        <v>330000</v>
      </c>
      <c r="BI3314">
        <v>1050000</v>
      </c>
      <c r="BK3314" t="str">
        <f t="shared" si="222"/>
        <v>Isuzu D-Max_2566_1900</v>
      </c>
      <c r="BL3314">
        <f t="shared" si="223"/>
        <v>960000</v>
      </c>
      <c r="BM3314">
        <f t="shared" si="224"/>
        <v>330000</v>
      </c>
      <c r="BN3314">
        <f t="shared" si="225"/>
        <v>1050000</v>
      </c>
    </row>
    <row r="3315" spans="19:66">
      <c r="S3315" s="280" t="s">
        <v>1168</v>
      </c>
      <c r="T3315">
        <v>980000</v>
      </c>
      <c r="U3315">
        <v>330000</v>
      </c>
      <c r="V3315">
        <v>1050000</v>
      </c>
      <c r="BA3315" t="s">
        <v>183</v>
      </c>
      <c r="BB3315" t="s">
        <v>184</v>
      </c>
      <c r="BC3315">
        <v>2023</v>
      </c>
      <c r="BD3315">
        <v>2566</v>
      </c>
      <c r="BE3315">
        <v>2</v>
      </c>
      <c r="BF3315">
        <v>1.9</v>
      </c>
      <c r="BG3315">
        <v>970000</v>
      </c>
      <c r="BH3315">
        <v>330000</v>
      </c>
      <c r="BI3315">
        <v>1050000</v>
      </c>
      <c r="BK3315" t="str">
        <f t="shared" si="222"/>
        <v>Isuzu D-Max_2566_1900</v>
      </c>
      <c r="BL3315">
        <f t="shared" si="223"/>
        <v>970000</v>
      </c>
      <c r="BM3315">
        <f t="shared" si="224"/>
        <v>330000</v>
      </c>
      <c r="BN3315">
        <f t="shared" si="225"/>
        <v>1050000</v>
      </c>
    </row>
    <row r="3316" spans="19:66">
      <c r="S3316" s="279" t="s">
        <v>1168</v>
      </c>
      <c r="T3316">
        <v>990000</v>
      </c>
      <c r="U3316">
        <v>330000</v>
      </c>
      <c r="V3316">
        <v>1050000</v>
      </c>
      <c r="BA3316" t="s">
        <v>183</v>
      </c>
      <c r="BB3316" t="s">
        <v>184</v>
      </c>
      <c r="BC3316">
        <v>2023</v>
      </c>
      <c r="BD3316">
        <v>2566</v>
      </c>
      <c r="BE3316">
        <v>2</v>
      </c>
      <c r="BF3316">
        <v>1.9</v>
      </c>
      <c r="BG3316">
        <v>980000</v>
      </c>
      <c r="BH3316">
        <v>330000</v>
      </c>
      <c r="BI3316">
        <v>1050000</v>
      </c>
      <c r="BK3316" t="str">
        <f t="shared" si="222"/>
        <v>Isuzu D-Max_2566_1900</v>
      </c>
      <c r="BL3316">
        <f t="shared" si="223"/>
        <v>980000</v>
      </c>
      <c r="BM3316">
        <f t="shared" si="224"/>
        <v>330000</v>
      </c>
      <c r="BN3316">
        <f t="shared" si="225"/>
        <v>1050000</v>
      </c>
    </row>
    <row r="3317" spans="19:66">
      <c r="S3317" s="279" t="s">
        <v>1168</v>
      </c>
      <c r="T3317">
        <v>1000000</v>
      </c>
      <c r="U3317">
        <v>330000</v>
      </c>
      <c r="V3317">
        <v>1050000</v>
      </c>
      <c r="BA3317" t="s">
        <v>183</v>
      </c>
      <c r="BB3317" t="s">
        <v>184</v>
      </c>
      <c r="BC3317">
        <v>2023</v>
      </c>
      <c r="BD3317">
        <v>2566</v>
      </c>
      <c r="BE3317">
        <v>2</v>
      </c>
      <c r="BF3317">
        <v>1.9</v>
      </c>
      <c r="BG3317">
        <v>990000</v>
      </c>
      <c r="BH3317">
        <v>330000</v>
      </c>
      <c r="BI3317">
        <v>1050000</v>
      </c>
      <c r="BK3317" t="str">
        <f t="shared" si="222"/>
        <v>Isuzu D-Max_2566_1900</v>
      </c>
      <c r="BL3317">
        <f t="shared" si="223"/>
        <v>990000</v>
      </c>
      <c r="BM3317">
        <f t="shared" si="224"/>
        <v>330000</v>
      </c>
      <c r="BN3317">
        <f t="shared" si="225"/>
        <v>1050000</v>
      </c>
    </row>
    <row r="3318" spans="19:66">
      <c r="S3318" s="279" t="s">
        <v>1168</v>
      </c>
      <c r="T3318">
        <v>1010000</v>
      </c>
      <c r="U3318">
        <v>330000</v>
      </c>
      <c r="V3318">
        <v>1050000</v>
      </c>
      <c r="BA3318" t="s">
        <v>183</v>
      </c>
      <c r="BB3318" t="s">
        <v>184</v>
      </c>
      <c r="BC3318">
        <v>2023</v>
      </c>
      <c r="BD3318">
        <v>2566</v>
      </c>
      <c r="BE3318">
        <v>2</v>
      </c>
      <c r="BF3318">
        <v>1.9</v>
      </c>
      <c r="BG3318">
        <v>1000000</v>
      </c>
      <c r="BH3318">
        <v>330000</v>
      </c>
      <c r="BI3318">
        <v>1050000</v>
      </c>
      <c r="BK3318" t="str">
        <f t="shared" si="222"/>
        <v>Isuzu D-Max_2566_1900</v>
      </c>
      <c r="BL3318">
        <f t="shared" si="223"/>
        <v>1000000</v>
      </c>
      <c r="BM3318">
        <f t="shared" si="224"/>
        <v>330000</v>
      </c>
      <c r="BN3318">
        <f t="shared" si="225"/>
        <v>1050000</v>
      </c>
    </row>
    <row r="3319" spans="19:66">
      <c r="S3319" s="279" t="s">
        <v>1168</v>
      </c>
      <c r="T3319">
        <v>1020000</v>
      </c>
      <c r="U3319">
        <v>330000</v>
      </c>
      <c r="V3319">
        <v>1050000</v>
      </c>
      <c r="BA3319" t="s">
        <v>183</v>
      </c>
      <c r="BB3319" t="s">
        <v>184</v>
      </c>
      <c r="BC3319">
        <v>2023</v>
      </c>
      <c r="BD3319">
        <v>2566</v>
      </c>
      <c r="BE3319">
        <v>2</v>
      </c>
      <c r="BF3319">
        <v>1.9</v>
      </c>
      <c r="BG3319">
        <v>1010000</v>
      </c>
      <c r="BH3319">
        <v>330000</v>
      </c>
      <c r="BI3319">
        <v>1050000</v>
      </c>
      <c r="BK3319" t="str">
        <f t="shared" si="222"/>
        <v>Isuzu D-Max_2566_1900</v>
      </c>
      <c r="BL3319">
        <f t="shared" si="223"/>
        <v>1010000</v>
      </c>
      <c r="BM3319">
        <f t="shared" si="224"/>
        <v>330000</v>
      </c>
      <c r="BN3319">
        <f t="shared" si="225"/>
        <v>1050000</v>
      </c>
    </row>
    <row r="3320" spans="19:66">
      <c r="S3320" s="279" t="s">
        <v>1168</v>
      </c>
      <c r="T3320">
        <v>1030000</v>
      </c>
      <c r="U3320">
        <v>330000</v>
      </c>
      <c r="V3320">
        <v>1050000</v>
      </c>
      <c r="BA3320" t="s">
        <v>183</v>
      </c>
      <c r="BB3320" t="s">
        <v>184</v>
      </c>
      <c r="BC3320">
        <v>2023</v>
      </c>
      <c r="BD3320">
        <v>2566</v>
      </c>
      <c r="BE3320">
        <v>2</v>
      </c>
      <c r="BF3320">
        <v>1.9</v>
      </c>
      <c r="BG3320">
        <v>1020000</v>
      </c>
      <c r="BH3320">
        <v>330000</v>
      </c>
      <c r="BI3320">
        <v>1050000</v>
      </c>
      <c r="BK3320" t="str">
        <f t="shared" si="222"/>
        <v>Isuzu D-Max_2566_1900</v>
      </c>
      <c r="BL3320">
        <f t="shared" si="223"/>
        <v>1020000</v>
      </c>
      <c r="BM3320">
        <f t="shared" si="224"/>
        <v>330000</v>
      </c>
      <c r="BN3320">
        <f t="shared" si="225"/>
        <v>1050000</v>
      </c>
    </row>
    <row r="3321" spans="19:66">
      <c r="S3321" s="279" t="s">
        <v>1168</v>
      </c>
      <c r="T3321">
        <v>1040000</v>
      </c>
      <c r="U3321">
        <v>330000</v>
      </c>
      <c r="V3321">
        <v>1050000</v>
      </c>
      <c r="BA3321" t="s">
        <v>183</v>
      </c>
      <c r="BB3321" t="s">
        <v>184</v>
      </c>
      <c r="BC3321">
        <v>2023</v>
      </c>
      <c r="BD3321">
        <v>2566</v>
      </c>
      <c r="BE3321">
        <v>2</v>
      </c>
      <c r="BF3321">
        <v>1.9</v>
      </c>
      <c r="BG3321">
        <v>1030000</v>
      </c>
      <c r="BH3321">
        <v>330000</v>
      </c>
      <c r="BI3321">
        <v>1050000</v>
      </c>
      <c r="BK3321" t="str">
        <f t="shared" si="222"/>
        <v>Isuzu D-Max_2566_1900</v>
      </c>
      <c r="BL3321">
        <f t="shared" si="223"/>
        <v>1030000</v>
      </c>
      <c r="BM3321">
        <f t="shared" si="224"/>
        <v>330000</v>
      </c>
      <c r="BN3321">
        <f t="shared" si="225"/>
        <v>1050000</v>
      </c>
    </row>
    <row r="3322" spans="19:66">
      <c r="S3322" s="279" t="s">
        <v>1168</v>
      </c>
      <c r="T3322">
        <v>1050000</v>
      </c>
      <c r="U3322">
        <v>330000</v>
      </c>
      <c r="V3322">
        <v>1050000</v>
      </c>
      <c r="BA3322" t="s">
        <v>183</v>
      </c>
      <c r="BB3322" t="s">
        <v>184</v>
      </c>
      <c r="BC3322">
        <v>2023</v>
      </c>
      <c r="BD3322">
        <v>2566</v>
      </c>
      <c r="BE3322">
        <v>2</v>
      </c>
      <c r="BF3322">
        <v>1.9</v>
      </c>
      <c r="BG3322">
        <v>1040000</v>
      </c>
      <c r="BH3322">
        <v>330000</v>
      </c>
      <c r="BI3322">
        <v>1050000</v>
      </c>
      <c r="BK3322" t="str">
        <f t="shared" si="222"/>
        <v>Isuzu D-Max_2566_1900</v>
      </c>
      <c r="BL3322">
        <f t="shared" si="223"/>
        <v>1040000</v>
      </c>
      <c r="BM3322">
        <f t="shared" si="224"/>
        <v>330000</v>
      </c>
      <c r="BN3322">
        <f t="shared" si="225"/>
        <v>1050000</v>
      </c>
    </row>
    <row r="3323" spans="19:66">
      <c r="S3323" s="279" t="s">
        <v>1169</v>
      </c>
      <c r="T3323">
        <v>350000</v>
      </c>
      <c r="U3323">
        <v>350000</v>
      </c>
      <c r="V3323">
        <v>1150000</v>
      </c>
      <c r="BA3323" t="s">
        <v>183</v>
      </c>
      <c r="BB3323" t="s">
        <v>184</v>
      </c>
      <c r="BC3323">
        <v>2023</v>
      </c>
      <c r="BD3323">
        <v>2566</v>
      </c>
      <c r="BE3323">
        <v>2</v>
      </c>
      <c r="BF3323">
        <v>1.9</v>
      </c>
      <c r="BG3323">
        <v>1050000</v>
      </c>
      <c r="BH3323">
        <v>330000</v>
      </c>
      <c r="BI3323">
        <v>1050000</v>
      </c>
      <c r="BK3323" t="str">
        <f t="shared" si="222"/>
        <v>Isuzu D-Max_2566_1900</v>
      </c>
      <c r="BL3323">
        <f t="shared" si="223"/>
        <v>1050000</v>
      </c>
      <c r="BM3323">
        <f t="shared" si="224"/>
        <v>330000</v>
      </c>
      <c r="BN3323">
        <f t="shared" si="225"/>
        <v>1050000</v>
      </c>
    </row>
    <row r="3324" spans="19:66">
      <c r="S3324" s="279" t="s">
        <v>1169</v>
      </c>
      <c r="T3324">
        <v>360000</v>
      </c>
      <c r="U3324">
        <v>350000</v>
      </c>
      <c r="V3324">
        <v>1150000</v>
      </c>
      <c r="BA3324" t="s">
        <v>183</v>
      </c>
      <c r="BB3324" t="s">
        <v>184</v>
      </c>
      <c r="BC3324">
        <v>2023</v>
      </c>
      <c r="BD3324">
        <v>2566</v>
      </c>
      <c r="BE3324">
        <v>2</v>
      </c>
      <c r="BF3324">
        <v>3</v>
      </c>
      <c r="BG3324">
        <v>350000</v>
      </c>
      <c r="BH3324">
        <v>350000</v>
      </c>
      <c r="BI3324">
        <v>1150000</v>
      </c>
      <c r="BK3324" t="str">
        <f t="shared" si="222"/>
        <v>Isuzu D-Max_2566_3000</v>
      </c>
      <c r="BL3324">
        <f t="shared" si="223"/>
        <v>350000</v>
      </c>
      <c r="BM3324">
        <f t="shared" si="224"/>
        <v>350000</v>
      </c>
      <c r="BN3324">
        <f t="shared" si="225"/>
        <v>1150000</v>
      </c>
    </row>
    <row r="3325" spans="19:66">
      <c r="S3325" s="279" t="s">
        <v>1169</v>
      </c>
      <c r="T3325">
        <v>370000</v>
      </c>
      <c r="U3325">
        <v>350000</v>
      </c>
      <c r="V3325">
        <v>1150000</v>
      </c>
      <c r="BA3325" t="s">
        <v>183</v>
      </c>
      <c r="BB3325" t="s">
        <v>184</v>
      </c>
      <c r="BC3325">
        <v>2023</v>
      </c>
      <c r="BD3325">
        <v>2566</v>
      </c>
      <c r="BE3325">
        <v>2</v>
      </c>
      <c r="BF3325">
        <v>3</v>
      </c>
      <c r="BG3325">
        <v>360000</v>
      </c>
      <c r="BH3325">
        <v>350000</v>
      </c>
      <c r="BI3325">
        <v>1150000</v>
      </c>
      <c r="BK3325" t="str">
        <f t="shared" si="222"/>
        <v>Isuzu D-Max_2566_3000</v>
      </c>
      <c r="BL3325">
        <f t="shared" si="223"/>
        <v>360000</v>
      </c>
      <c r="BM3325">
        <f t="shared" si="224"/>
        <v>350000</v>
      </c>
      <c r="BN3325">
        <f t="shared" si="225"/>
        <v>1150000</v>
      </c>
    </row>
    <row r="3326" spans="19:66">
      <c r="S3326" s="279" t="s">
        <v>1169</v>
      </c>
      <c r="T3326">
        <v>380000</v>
      </c>
      <c r="U3326">
        <v>350000</v>
      </c>
      <c r="V3326">
        <v>1150000</v>
      </c>
      <c r="BA3326" t="s">
        <v>183</v>
      </c>
      <c r="BB3326" t="s">
        <v>184</v>
      </c>
      <c r="BC3326">
        <v>2023</v>
      </c>
      <c r="BD3326">
        <v>2566</v>
      </c>
      <c r="BE3326">
        <v>2</v>
      </c>
      <c r="BF3326">
        <v>3</v>
      </c>
      <c r="BG3326">
        <v>370000</v>
      </c>
      <c r="BH3326">
        <v>350000</v>
      </c>
      <c r="BI3326">
        <v>1150000</v>
      </c>
      <c r="BK3326" t="str">
        <f t="shared" si="222"/>
        <v>Isuzu D-Max_2566_3000</v>
      </c>
      <c r="BL3326">
        <f t="shared" si="223"/>
        <v>370000</v>
      </c>
      <c r="BM3326">
        <f t="shared" si="224"/>
        <v>350000</v>
      </c>
      <c r="BN3326">
        <f t="shared" si="225"/>
        <v>1150000</v>
      </c>
    </row>
    <row r="3327" spans="19:66">
      <c r="S3327" s="279" t="s">
        <v>1169</v>
      </c>
      <c r="T3327">
        <v>390000</v>
      </c>
      <c r="U3327">
        <v>350000</v>
      </c>
      <c r="V3327">
        <v>1150000</v>
      </c>
      <c r="BA3327" t="s">
        <v>183</v>
      </c>
      <c r="BB3327" t="s">
        <v>184</v>
      </c>
      <c r="BC3327">
        <v>2023</v>
      </c>
      <c r="BD3327">
        <v>2566</v>
      </c>
      <c r="BE3327">
        <v>2</v>
      </c>
      <c r="BF3327">
        <v>3</v>
      </c>
      <c r="BG3327">
        <v>380000</v>
      </c>
      <c r="BH3327">
        <v>350000</v>
      </c>
      <c r="BI3327">
        <v>1150000</v>
      </c>
      <c r="BK3327" t="str">
        <f t="shared" si="222"/>
        <v>Isuzu D-Max_2566_3000</v>
      </c>
      <c r="BL3327">
        <f t="shared" si="223"/>
        <v>380000</v>
      </c>
      <c r="BM3327">
        <f t="shared" si="224"/>
        <v>350000</v>
      </c>
      <c r="BN3327">
        <f t="shared" si="225"/>
        <v>1150000</v>
      </c>
    </row>
    <row r="3328" spans="19:66">
      <c r="S3328" s="279" t="s">
        <v>1169</v>
      </c>
      <c r="T3328">
        <v>400000</v>
      </c>
      <c r="U3328">
        <v>350000</v>
      </c>
      <c r="V3328">
        <v>1150000</v>
      </c>
      <c r="BA3328" t="s">
        <v>183</v>
      </c>
      <c r="BB3328" t="s">
        <v>184</v>
      </c>
      <c r="BC3328">
        <v>2023</v>
      </c>
      <c r="BD3328">
        <v>2566</v>
      </c>
      <c r="BE3328">
        <v>2</v>
      </c>
      <c r="BF3328">
        <v>3</v>
      </c>
      <c r="BG3328">
        <v>390000</v>
      </c>
      <c r="BH3328">
        <v>350000</v>
      </c>
      <c r="BI3328">
        <v>1150000</v>
      </c>
      <c r="BK3328" t="str">
        <f t="shared" si="222"/>
        <v>Isuzu D-Max_2566_3000</v>
      </c>
      <c r="BL3328">
        <f t="shared" si="223"/>
        <v>390000</v>
      </c>
      <c r="BM3328">
        <f t="shared" si="224"/>
        <v>350000</v>
      </c>
      <c r="BN3328">
        <f t="shared" si="225"/>
        <v>1150000</v>
      </c>
    </row>
    <row r="3329" spans="19:66">
      <c r="S3329" s="279" t="s">
        <v>1169</v>
      </c>
      <c r="T3329">
        <v>410000</v>
      </c>
      <c r="U3329">
        <v>350000</v>
      </c>
      <c r="V3329">
        <v>1150000</v>
      </c>
      <c r="BA3329" t="s">
        <v>183</v>
      </c>
      <c r="BB3329" t="s">
        <v>184</v>
      </c>
      <c r="BC3329">
        <v>2023</v>
      </c>
      <c r="BD3329">
        <v>2566</v>
      </c>
      <c r="BE3329">
        <v>2</v>
      </c>
      <c r="BF3329">
        <v>3</v>
      </c>
      <c r="BG3329">
        <v>400000</v>
      </c>
      <c r="BH3329">
        <v>350000</v>
      </c>
      <c r="BI3329">
        <v>1150000</v>
      </c>
      <c r="BK3329" t="str">
        <f t="shared" si="222"/>
        <v>Isuzu D-Max_2566_3000</v>
      </c>
      <c r="BL3329">
        <f t="shared" si="223"/>
        <v>400000</v>
      </c>
      <c r="BM3329">
        <f t="shared" si="224"/>
        <v>350000</v>
      </c>
      <c r="BN3329">
        <f t="shared" si="225"/>
        <v>1150000</v>
      </c>
    </row>
    <row r="3330" spans="19:66">
      <c r="S3330" s="279" t="s">
        <v>1169</v>
      </c>
      <c r="T3330">
        <v>420000</v>
      </c>
      <c r="U3330">
        <v>350000</v>
      </c>
      <c r="V3330">
        <v>1150000</v>
      </c>
      <c r="BA3330" t="s">
        <v>183</v>
      </c>
      <c r="BB3330" t="s">
        <v>184</v>
      </c>
      <c r="BC3330">
        <v>2023</v>
      </c>
      <c r="BD3330">
        <v>2566</v>
      </c>
      <c r="BE3330">
        <v>2</v>
      </c>
      <c r="BF3330">
        <v>3</v>
      </c>
      <c r="BG3330">
        <v>410000</v>
      </c>
      <c r="BH3330">
        <v>350000</v>
      </c>
      <c r="BI3330">
        <v>1150000</v>
      </c>
      <c r="BK3330" t="str">
        <f t="shared" si="222"/>
        <v>Isuzu D-Max_2566_3000</v>
      </c>
      <c r="BL3330">
        <f t="shared" si="223"/>
        <v>410000</v>
      </c>
      <c r="BM3330">
        <f t="shared" si="224"/>
        <v>350000</v>
      </c>
      <c r="BN3330">
        <f t="shared" si="225"/>
        <v>1150000</v>
      </c>
    </row>
    <row r="3331" spans="19:66">
      <c r="S3331" s="279" t="s">
        <v>1169</v>
      </c>
      <c r="T3331">
        <v>430000</v>
      </c>
      <c r="U3331">
        <v>350000</v>
      </c>
      <c r="V3331">
        <v>1150000</v>
      </c>
      <c r="BA3331" t="s">
        <v>183</v>
      </c>
      <c r="BB3331" t="s">
        <v>184</v>
      </c>
      <c r="BC3331">
        <v>2023</v>
      </c>
      <c r="BD3331">
        <v>2566</v>
      </c>
      <c r="BE3331">
        <v>2</v>
      </c>
      <c r="BF3331">
        <v>3</v>
      </c>
      <c r="BG3331">
        <v>420000</v>
      </c>
      <c r="BH3331">
        <v>350000</v>
      </c>
      <c r="BI3331">
        <v>1150000</v>
      </c>
      <c r="BK3331" t="str">
        <f t="shared" ref="BK3331:BK3394" si="226">BA3331&amp;" "&amp;BB3331&amp;"_"&amp;BD3331&amp;"_"&amp;BF3331*1000</f>
        <v>Isuzu D-Max_2566_3000</v>
      </c>
      <c r="BL3331">
        <f t="shared" ref="BL3331:BL3394" si="227">BG3331</f>
        <v>420000</v>
      </c>
      <c r="BM3331">
        <f t="shared" ref="BM3331:BM3394" si="228">BH3331</f>
        <v>350000</v>
      </c>
      <c r="BN3331">
        <f t="shared" ref="BN3331:BN3394" si="229">BI3331</f>
        <v>1150000</v>
      </c>
    </row>
    <row r="3332" spans="19:66">
      <c r="S3332" s="279" t="s">
        <v>1169</v>
      </c>
      <c r="T3332">
        <v>440000</v>
      </c>
      <c r="U3332">
        <v>350000</v>
      </c>
      <c r="V3332">
        <v>1150000</v>
      </c>
      <c r="BA3332" t="s">
        <v>183</v>
      </c>
      <c r="BB3332" t="s">
        <v>184</v>
      </c>
      <c r="BC3332">
        <v>2023</v>
      </c>
      <c r="BD3332">
        <v>2566</v>
      </c>
      <c r="BE3332">
        <v>2</v>
      </c>
      <c r="BF3332">
        <v>3</v>
      </c>
      <c r="BG3332">
        <v>430000</v>
      </c>
      <c r="BH3332">
        <v>350000</v>
      </c>
      <c r="BI3332">
        <v>1150000</v>
      </c>
      <c r="BK3332" t="str">
        <f t="shared" si="226"/>
        <v>Isuzu D-Max_2566_3000</v>
      </c>
      <c r="BL3332">
        <f t="shared" si="227"/>
        <v>430000</v>
      </c>
      <c r="BM3332">
        <f t="shared" si="228"/>
        <v>350000</v>
      </c>
      <c r="BN3332">
        <f t="shared" si="229"/>
        <v>1150000</v>
      </c>
    </row>
    <row r="3333" spans="19:66">
      <c r="S3333" s="280" t="s">
        <v>1169</v>
      </c>
      <c r="T3333">
        <v>450000</v>
      </c>
      <c r="U3333">
        <v>350000</v>
      </c>
      <c r="V3333">
        <v>1150000</v>
      </c>
      <c r="BA3333" t="s">
        <v>183</v>
      </c>
      <c r="BB3333" t="s">
        <v>184</v>
      </c>
      <c r="BC3333">
        <v>2023</v>
      </c>
      <c r="BD3333">
        <v>2566</v>
      </c>
      <c r="BE3333">
        <v>2</v>
      </c>
      <c r="BF3333">
        <v>3</v>
      </c>
      <c r="BG3333">
        <v>440000</v>
      </c>
      <c r="BH3333">
        <v>350000</v>
      </c>
      <c r="BI3333">
        <v>1150000</v>
      </c>
      <c r="BK3333" t="str">
        <f t="shared" si="226"/>
        <v>Isuzu D-Max_2566_3000</v>
      </c>
      <c r="BL3333">
        <f t="shared" si="227"/>
        <v>440000</v>
      </c>
      <c r="BM3333">
        <f t="shared" si="228"/>
        <v>350000</v>
      </c>
      <c r="BN3333">
        <f t="shared" si="229"/>
        <v>1150000</v>
      </c>
    </row>
    <row r="3334" spans="19:66">
      <c r="S3334" s="279" t="s">
        <v>1169</v>
      </c>
      <c r="T3334">
        <v>460000</v>
      </c>
      <c r="U3334">
        <v>350000</v>
      </c>
      <c r="V3334">
        <v>1150000</v>
      </c>
      <c r="BA3334" t="s">
        <v>183</v>
      </c>
      <c r="BB3334" t="s">
        <v>184</v>
      </c>
      <c r="BC3334">
        <v>2023</v>
      </c>
      <c r="BD3334">
        <v>2566</v>
      </c>
      <c r="BE3334">
        <v>2</v>
      </c>
      <c r="BF3334">
        <v>3</v>
      </c>
      <c r="BG3334">
        <v>450000</v>
      </c>
      <c r="BH3334">
        <v>350000</v>
      </c>
      <c r="BI3334">
        <v>1150000</v>
      </c>
      <c r="BK3334" t="str">
        <f t="shared" si="226"/>
        <v>Isuzu D-Max_2566_3000</v>
      </c>
      <c r="BL3334">
        <f t="shared" si="227"/>
        <v>450000</v>
      </c>
      <c r="BM3334">
        <f t="shared" si="228"/>
        <v>350000</v>
      </c>
      <c r="BN3334">
        <f t="shared" si="229"/>
        <v>1150000</v>
      </c>
    </row>
    <row r="3335" spans="19:66">
      <c r="S3335" s="279" t="s">
        <v>1169</v>
      </c>
      <c r="T3335">
        <v>470000</v>
      </c>
      <c r="U3335">
        <v>350000</v>
      </c>
      <c r="V3335">
        <v>1150000</v>
      </c>
      <c r="BA3335" t="s">
        <v>183</v>
      </c>
      <c r="BB3335" t="s">
        <v>184</v>
      </c>
      <c r="BC3335">
        <v>2023</v>
      </c>
      <c r="BD3335">
        <v>2566</v>
      </c>
      <c r="BE3335">
        <v>2</v>
      </c>
      <c r="BF3335">
        <v>3</v>
      </c>
      <c r="BG3335">
        <v>460000</v>
      </c>
      <c r="BH3335">
        <v>350000</v>
      </c>
      <c r="BI3335">
        <v>1150000</v>
      </c>
      <c r="BK3335" t="str">
        <f t="shared" si="226"/>
        <v>Isuzu D-Max_2566_3000</v>
      </c>
      <c r="BL3335">
        <f t="shared" si="227"/>
        <v>460000</v>
      </c>
      <c r="BM3335">
        <f t="shared" si="228"/>
        <v>350000</v>
      </c>
      <c r="BN3335">
        <f t="shared" si="229"/>
        <v>1150000</v>
      </c>
    </row>
    <row r="3336" spans="19:66">
      <c r="S3336" s="279" t="s">
        <v>1169</v>
      </c>
      <c r="T3336">
        <v>480000</v>
      </c>
      <c r="U3336">
        <v>350000</v>
      </c>
      <c r="V3336">
        <v>1150000</v>
      </c>
      <c r="BA3336" t="s">
        <v>183</v>
      </c>
      <c r="BB3336" t="s">
        <v>184</v>
      </c>
      <c r="BC3336">
        <v>2023</v>
      </c>
      <c r="BD3336">
        <v>2566</v>
      </c>
      <c r="BE3336">
        <v>2</v>
      </c>
      <c r="BF3336">
        <v>3</v>
      </c>
      <c r="BG3336">
        <v>470000</v>
      </c>
      <c r="BH3336">
        <v>350000</v>
      </c>
      <c r="BI3336">
        <v>1150000</v>
      </c>
      <c r="BK3336" t="str">
        <f t="shared" si="226"/>
        <v>Isuzu D-Max_2566_3000</v>
      </c>
      <c r="BL3336">
        <f t="shared" si="227"/>
        <v>470000</v>
      </c>
      <c r="BM3336">
        <f t="shared" si="228"/>
        <v>350000</v>
      </c>
      <c r="BN3336">
        <f t="shared" si="229"/>
        <v>1150000</v>
      </c>
    </row>
    <row r="3337" spans="19:66">
      <c r="S3337" s="279" t="s">
        <v>1169</v>
      </c>
      <c r="T3337">
        <v>490000</v>
      </c>
      <c r="U3337">
        <v>350000</v>
      </c>
      <c r="V3337">
        <v>1150000</v>
      </c>
      <c r="BA3337" t="s">
        <v>183</v>
      </c>
      <c r="BB3337" t="s">
        <v>184</v>
      </c>
      <c r="BC3337">
        <v>2023</v>
      </c>
      <c r="BD3337">
        <v>2566</v>
      </c>
      <c r="BE3337">
        <v>2</v>
      </c>
      <c r="BF3337">
        <v>3</v>
      </c>
      <c r="BG3337">
        <v>480000</v>
      </c>
      <c r="BH3337">
        <v>350000</v>
      </c>
      <c r="BI3337">
        <v>1150000</v>
      </c>
      <c r="BK3337" t="str">
        <f t="shared" si="226"/>
        <v>Isuzu D-Max_2566_3000</v>
      </c>
      <c r="BL3337">
        <f t="shared" si="227"/>
        <v>480000</v>
      </c>
      <c r="BM3337">
        <f t="shared" si="228"/>
        <v>350000</v>
      </c>
      <c r="BN3337">
        <f t="shared" si="229"/>
        <v>1150000</v>
      </c>
    </row>
    <row r="3338" spans="19:66">
      <c r="S3338" s="279" t="s">
        <v>1169</v>
      </c>
      <c r="T3338">
        <v>500000</v>
      </c>
      <c r="U3338">
        <v>350000</v>
      </c>
      <c r="V3338">
        <v>1150000</v>
      </c>
      <c r="BA3338" t="s">
        <v>183</v>
      </c>
      <c r="BB3338" t="s">
        <v>184</v>
      </c>
      <c r="BC3338">
        <v>2023</v>
      </c>
      <c r="BD3338">
        <v>2566</v>
      </c>
      <c r="BE3338">
        <v>2</v>
      </c>
      <c r="BF3338">
        <v>3</v>
      </c>
      <c r="BG3338">
        <v>490000</v>
      </c>
      <c r="BH3338">
        <v>350000</v>
      </c>
      <c r="BI3338">
        <v>1150000</v>
      </c>
      <c r="BK3338" t="str">
        <f t="shared" si="226"/>
        <v>Isuzu D-Max_2566_3000</v>
      </c>
      <c r="BL3338">
        <f t="shared" si="227"/>
        <v>490000</v>
      </c>
      <c r="BM3338">
        <f t="shared" si="228"/>
        <v>350000</v>
      </c>
      <c r="BN3338">
        <f t="shared" si="229"/>
        <v>1150000</v>
      </c>
    </row>
    <row r="3339" spans="19:66">
      <c r="S3339" s="279" t="s">
        <v>1169</v>
      </c>
      <c r="T3339">
        <v>510000</v>
      </c>
      <c r="U3339">
        <v>350000</v>
      </c>
      <c r="V3339">
        <v>1150000</v>
      </c>
      <c r="BA3339" t="s">
        <v>183</v>
      </c>
      <c r="BB3339" t="s">
        <v>184</v>
      </c>
      <c r="BC3339">
        <v>2023</v>
      </c>
      <c r="BD3339">
        <v>2566</v>
      </c>
      <c r="BE3339">
        <v>2</v>
      </c>
      <c r="BF3339">
        <v>3</v>
      </c>
      <c r="BG3339">
        <v>500000</v>
      </c>
      <c r="BH3339">
        <v>350000</v>
      </c>
      <c r="BI3339">
        <v>1150000</v>
      </c>
      <c r="BK3339" t="str">
        <f t="shared" si="226"/>
        <v>Isuzu D-Max_2566_3000</v>
      </c>
      <c r="BL3339">
        <f t="shared" si="227"/>
        <v>500000</v>
      </c>
      <c r="BM3339">
        <f t="shared" si="228"/>
        <v>350000</v>
      </c>
      <c r="BN3339">
        <f t="shared" si="229"/>
        <v>1150000</v>
      </c>
    </row>
    <row r="3340" spans="19:66">
      <c r="S3340" s="279" t="s">
        <v>1169</v>
      </c>
      <c r="T3340">
        <v>520000</v>
      </c>
      <c r="U3340">
        <v>350000</v>
      </c>
      <c r="V3340">
        <v>1150000</v>
      </c>
      <c r="BA3340" t="s">
        <v>183</v>
      </c>
      <c r="BB3340" t="s">
        <v>184</v>
      </c>
      <c r="BC3340">
        <v>2023</v>
      </c>
      <c r="BD3340">
        <v>2566</v>
      </c>
      <c r="BE3340">
        <v>2</v>
      </c>
      <c r="BF3340">
        <v>3</v>
      </c>
      <c r="BG3340">
        <v>510000</v>
      </c>
      <c r="BH3340">
        <v>350000</v>
      </c>
      <c r="BI3340">
        <v>1150000</v>
      </c>
      <c r="BK3340" t="str">
        <f t="shared" si="226"/>
        <v>Isuzu D-Max_2566_3000</v>
      </c>
      <c r="BL3340">
        <f t="shared" si="227"/>
        <v>510000</v>
      </c>
      <c r="BM3340">
        <f t="shared" si="228"/>
        <v>350000</v>
      </c>
      <c r="BN3340">
        <f t="shared" si="229"/>
        <v>1150000</v>
      </c>
    </row>
    <row r="3341" spans="19:66">
      <c r="S3341" s="279" t="s">
        <v>1169</v>
      </c>
      <c r="T3341">
        <v>530000</v>
      </c>
      <c r="U3341">
        <v>350000</v>
      </c>
      <c r="V3341">
        <v>1150000</v>
      </c>
      <c r="BA3341" t="s">
        <v>183</v>
      </c>
      <c r="BB3341" t="s">
        <v>184</v>
      </c>
      <c r="BC3341">
        <v>2023</v>
      </c>
      <c r="BD3341">
        <v>2566</v>
      </c>
      <c r="BE3341">
        <v>2</v>
      </c>
      <c r="BF3341">
        <v>3</v>
      </c>
      <c r="BG3341">
        <v>520000</v>
      </c>
      <c r="BH3341">
        <v>350000</v>
      </c>
      <c r="BI3341">
        <v>1150000</v>
      </c>
      <c r="BK3341" t="str">
        <f t="shared" si="226"/>
        <v>Isuzu D-Max_2566_3000</v>
      </c>
      <c r="BL3341">
        <f t="shared" si="227"/>
        <v>520000</v>
      </c>
      <c r="BM3341">
        <f t="shared" si="228"/>
        <v>350000</v>
      </c>
      <c r="BN3341">
        <f t="shared" si="229"/>
        <v>1150000</v>
      </c>
    </row>
    <row r="3342" spans="19:66">
      <c r="S3342" s="279" t="s">
        <v>1169</v>
      </c>
      <c r="T3342">
        <v>540000</v>
      </c>
      <c r="U3342">
        <v>350000</v>
      </c>
      <c r="V3342">
        <v>1150000</v>
      </c>
      <c r="BA3342" t="s">
        <v>183</v>
      </c>
      <c r="BB3342" t="s">
        <v>184</v>
      </c>
      <c r="BC3342">
        <v>2023</v>
      </c>
      <c r="BD3342">
        <v>2566</v>
      </c>
      <c r="BE3342">
        <v>2</v>
      </c>
      <c r="BF3342">
        <v>3</v>
      </c>
      <c r="BG3342">
        <v>530000</v>
      </c>
      <c r="BH3342">
        <v>350000</v>
      </c>
      <c r="BI3342">
        <v>1150000</v>
      </c>
      <c r="BK3342" t="str">
        <f t="shared" si="226"/>
        <v>Isuzu D-Max_2566_3000</v>
      </c>
      <c r="BL3342">
        <f t="shared" si="227"/>
        <v>530000</v>
      </c>
      <c r="BM3342">
        <f t="shared" si="228"/>
        <v>350000</v>
      </c>
      <c r="BN3342">
        <f t="shared" si="229"/>
        <v>1150000</v>
      </c>
    </row>
    <row r="3343" spans="19:66">
      <c r="S3343" s="279" t="s">
        <v>1169</v>
      </c>
      <c r="T3343">
        <v>550000</v>
      </c>
      <c r="U3343">
        <v>350000</v>
      </c>
      <c r="V3343">
        <v>1150000</v>
      </c>
      <c r="BA3343" t="s">
        <v>183</v>
      </c>
      <c r="BB3343" t="s">
        <v>184</v>
      </c>
      <c r="BC3343">
        <v>2023</v>
      </c>
      <c r="BD3343">
        <v>2566</v>
      </c>
      <c r="BE3343">
        <v>2</v>
      </c>
      <c r="BF3343">
        <v>3</v>
      </c>
      <c r="BG3343">
        <v>540000</v>
      </c>
      <c r="BH3343">
        <v>350000</v>
      </c>
      <c r="BI3343">
        <v>1150000</v>
      </c>
      <c r="BK3343" t="str">
        <f t="shared" si="226"/>
        <v>Isuzu D-Max_2566_3000</v>
      </c>
      <c r="BL3343">
        <f t="shared" si="227"/>
        <v>540000</v>
      </c>
      <c r="BM3343">
        <f t="shared" si="228"/>
        <v>350000</v>
      </c>
      <c r="BN3343">
        <f t="shared" si="229"/>
        <v>1150000</v>
      </c>
    </row>
    <row r="3344" spans="19:66">
      <c r="S3344" s="280" t="s">
        <v>1169</v>
      </c>
      <c r="T3344">
        <v>560000</v>
      </c>
      <c r="U3344">
        <v>350000</v>
      </c>
      <c r="V3344">
        <v>1150000</v>
      </c>
      <c r="BA3344" t="s">
        <v>183</v>
      </c>
      <c r="BB3344" t="s">
        <v>184</v>
      </c>
      <c r="BC3344">
        <v>2023</v>
      </c>
      <c r="BD3344">
        <v>2566</v>
      </c>
      <c r="BE3344">
        <v>2</v>
      </c>
      <c r="BF3344">
        <v>3</v>
      </c>
      <c r="BG3344">
        <v>550000</v>
      </c>
      <c r="BH3344">
        <v>350000</v>
      </c>
      <c r="BI3344">
        <v>1150000</v>
      </c>
      <c r="BK3344" t="str">
        <f t="shared" si="226"/>
        <v>Isuzu D-Max_2566_3000</v>
      </c>
      <c r="BL3344">
        <f t="shared" si="227"/>
        <v>550000</v>
      </c>
      <c r="BM3344">
        <f t="shared" si="228"/>
        <v>350000</v>
      </c>
      <c r="BN3344">
        <f t="shared" si="229"/>
        <v>1150000</v>
      </c>
    </row>
    <row r="3345" spans="19:66">
      <c r="S3345" s="279" t="s">
        <v>1169</v>
      </c>
      <c r="T3345">
        <v>570000</v>
      </c>
      <c r="U3345">
        <v>350000</v>
      </c>
      <c r="V3345">
        <v>1150000</v>
      </c>
      <c r="BA3345" t="s">
        <v>183</v>
      </c>
      <c r="BB3345" t="s">
        <v>184</v>
      </c>
      <c r="BC3345">
        <v>2023</v>
      </c>
      <c r="BD3345">
        <v>2566</v>
      </c>
      <c r="BE3345">
        <v>2</v>
      </c>
      <c r="BF3345">
        <v>3</v>
      </c>
      <c r="BG3345">
        <v>560000</v>
      </c>
      <c r="BH3345">
        <v>350000</v>
      </c>
      <c r="BI3345">
        <v>1150000</v>
      </c>
      <c r="BK3345" t="str">
        <f t="shared" si="226"/>
        <v>Isuzu D-Max_2566_3000</v>
      </c>
      <c r="BL3345">
        <f t="shared" si="227"/>
        <v>560000</v>
      </c>
      <c r="BM3345">
        <f t="shared" si="228"/>
        <v>350000</v>
      </c>
      <c r="BN3345">
        <f t="shared" si="229"/>
        <v>1150000</v>
      </c>
    </row>
    <row r="3346" spans="19:66">
      <c r="S3346" s="279" t="s">
        <v>1169</v>
      </c>
      <c r="T3346">
        <v>580000</v>
      </c>
      <c r="U3346">
        <v>350000</v>
      </c>
      <c r="V3346">
        <v>1150000</v>
      </c>
      <c r="BA3346" t="s">
        <v>183</v>
      </c>
      <c r="BB3346" t="s">
        <v>184</v>
      </c>
      <c r="BC3346">
        <v>2023</v>
      </c>
      <c r="BD3346">
        <v>2566</v>
      </c>
      <c r="BE3346">
        <v>2</v>
      </c>
      <c r="BF3346">
        <v>3</v>
      </c>
      <c r="BG3346">
        <v>570000</v>
      </c>
      <c r="BH3346">
        <v>350000</v>
      </c>
      <c r="BI3346">
        <v>1150000</v>
      </c>
      <c r="BK3346" t="str">
        <f t="shared" si="226"/>
        <v>Isuzu D-Max_2566_3000</v>
      </c>
      <c r="BL3346">
        <f t="shared" si="227"/>
        <v>570000</v>
      </c>
      <c r="BM3346">
        <f t="shared" si="228"/>
        <v>350000</v>
      </c>
      <c r="BN3346">
        <f t="shared" si="229"/>
        <v>1150000</v>
      </c>
    </row>
    <row r="3347" spans="19:66">
      <c r="S3347" s="279" t="s">
        <v>1169</v>
      </c>
      <c r="T3347">
        <v>590000</v>
      </c>
      <c r="U3347">
        <v>350000</v>
      </c>
      <c r="V3347">
        <v>1150000</v>
      </c>
      <c r="BA3347" t="s">
        <v>183</v>
      </c>
      <c r="BB3347" t="s">
        <v>184</v>
      </c>
      <c r="BC3347">
        <v>2023</v>
      </c>
      <c r="BD3347">
        <v>2566</v>
      </c>
      <c r="BE3347">
        <v>2</v>
      </c>
      <c r="BF3347">
        <v>3</v>
      </c>
      <c r="BG3347">
        <v>580000</v>
      </c>
      <c r="BH3347">
        <v>350000</v>
      </c>
      <c r="BI3347">
        <v>1150000</v>
      </c>
      <c r="BK3347" t="str">
        <f t="shared" si="226"/>
        <v>Isuzu D-Max_2566_3000</v>
      </c>
      <c r="BL3347">
        <f t="shared" si="227"/>
        <v>580000</v>
      </c>
      <c r="BM3347">
        <f t="shared" si="228"/>
        <v>350000</v>
      </c>
      <c r="BN3347">
        <f t="shared" si="229"/>
        <v>1150000</v>
      </c>
    </row>
    <row r="3348" spans="19:66">
      <c r="S3348" s="279" t="s">
        <v>1169</v>
      </c>
      <c r="T3348">
        <v>600000</v>
      </c>
      <c r="U3348">
        <v>350000</v>
      </c>
      <c r="V3348">
        <v>1150000</v>
      </c>
      <c r="BA3348" t="s">
        <v>183</v>
      </c>
      <c r="BB3348" t="s">
        <v>184</v>
      </c>
      <c r="BC3348">
        <v>2023</v>
      </c>
      <c r="BD3348">
        <v>2566</v>
      </c>
      <c r="BE3348">
        <v>2</v>
      </c>
      <c r="BF3348">
        <v>3</v>
      </c>
      <c r="BG3348">
        <v>590000</v>
      </c>
      <c r="BH3348">
        <v>350000</v>
      </c>
      <c r="BI3348">
        <v>1150000</v>
      </c>
      <c r="BK3348" t="str">
        <f t="shared" si="226"/>
        <v>Isuzu D-Max_2566_3000</v>
      </c>
      <c r="BL3348">
        <f t="shared" si="227"/>
        <v>590000</v>
      </c>
      <c r="BM3348">
        <f t="shared" si="228"/>
        <v>350000</v>
      </c>
      <c r="BN3348">
        <f t="shared" si="229"/>
        <v>1150000</v>
      </c>
    </row>
    <row r="3349" spans="19:66">
      <c r="S3349" s="279" t="s">
        <v>1169</v>
      </c>
      <c r="T3349">
        <v>610000</v>
      </c>
      <c r="U3349">
        <v>350000</v>
      </c>
      <c r="V3349">
        <v>1150000</v>
      </c>
      <c r="BA3349" t="s">
        <v>183</v>
      </c>
      <c r="BB3349" t="s">
        <v>184</v>
      </c>
      <c r="BC3349">
        <v>2023</v>
      </c>
      <c r="BD3349">
        <v>2566</v>
      </c>
      <c r="BE3349">
        <v>2</v>
      </c>
      <c r="BF3349">
        <v>3</v>
      </c>
      <c r="BG3349">
        <v>600000</v>
      </c>
      <c r="BH3349">
        <v>350000</v>
      </c>
      <c r="BI3349">
        <v>1150000</v>
      </c>
      <c r="BK3349" t="str">
        <f t="shared" si="226"/>
        <v>Isuzu D-Max_2566_3000</v>
      </c>
      <c r="BL3349">
        <f t="shared" si="227"/>
        <v>600000</v>
      </c>
      <c r="BM3349">
        <f t="shared" si="228"/>
        <v>350000</v>
      </c>
      <c r="BN3349">
        <f t="shared" si="229"/>
        <v>1150000</v>
      </c>
    </row>
    <row r="3350" spans="19:66">
      <c r="S3350" s="279" t="s">
        <v>1169</v>
      </c>
      <c r="T3350">
        <v>620000</v>
      </c>
      <c r="U3350">
        <v>350000</v>
      </c>
      <c r="V3350">
        <v>1150000</v>
      </c>
      <c r="BA3350" t="s">
        <v>183</v>
      </c>
      <c r="BB3350" t="s">
        <v>184</v>
      </c>
      <c r="BC3350">
        <v>2023</v>
      </c>
      <c r="BD3350">
        <v>2566</v>
      </c>
      <c r="BE3350">
        <v>2</v>
      </c>
      <c r="BF3350">
        <v>3</v>
      </c>
      <c r="BG3350">
        <v>610000</v>
      </c>
      <c r="BH3350">
        <v>350000</v>
      </c>
      <c r="BI3350">
        <v>1150000</v>
      </c>
      <c r="BK3350" t="str">
        <f t="shared" si="226"/>
        <v>Isuzu D-Max_2566_3000</v>
      </c>
      <c r="BL3350">
        <f t="shared" si="227"/>
        <v>610000</v>
      </c>
      <c r="BM3350">
        <f t="shared" si="228"/>
        <v>350000</v>
      </c>
      <c r="BN3350">
        <f t="shared" si="229"/>
        <v>1150000</v>
      </c>
    </row>
    <row r="3351" spans="19:66">
      <c r="S3351" s="279" t="s">
        <v>1169</v>
      </c>
      <c r="T3351">
        <v>630000</v>
      </c>
      <c r="U3351">
        <v>350000</v>
      </c>
      <c r="V3351">
        <v>1150000</v>
      </c>
      <c r="BA3351" t="s">
        <v>183</v>
      </c>
      <c r="BB3351" t="s">
        <v>184</v>
      </c>
      <c r="BC3351">
        <v>2023</v>
      </c>
      <c r="BD3351">
        <v>2566</v>
      </c>
      <c r="BE3351">
        <v>2</v>
      </c>
      <c r="BF3351">
        <v>3</v>
      </c>
      <c r="BG3351">
        <v>620000</v>
      </c>
      <c r="BH3351">
        <v>350000</v>
      </c>
      <c r="BI3351">
        <v>1150000</v>
      </c>
      <c r="BK3351" t="str">
        <f t="shared" si="226"/>
        <v>Isuzu D-Max_2566_3000</v>
      </c>
      <c r="BL3351">
        <f t="shared" si="227"/>
        <v>620000</v>
      </c>
      <c r="BM3351">
        <f t="shared" si="228"/>
        <v>350000</v>
      </c>
      <c r="BN3351">
        <f t="shared" si="229"/>
        <v>1150000</v>
      </c>
    </row>
    <row r="3352" spans="19:66">
      <c r="S3352" s="279" t="s">
        <v>1169</v>
      </c>
      <c r="T3352">
        <v>640000</v>
      </c>
      <c r="U3352">
        <v>350000</v>
      </c>
      <c r="V3352">
        <v>1150000</v>
      </c>
      <c r="BA3352" t="s">
        <v>183</v>
      </c>
      <c r="BB3352" t="s">
        <v>184</v>
      </c>
      <c r="BC3352">
        <v>2023</v>
      </c>
      <c r="BD3352">
        <v>2566</v>
      </c>
      <c r="BE3352">
        <v>2</v>
      </c>
      <c r="BF3352">
        <v>3</v>
      </c>
      <c r="BG3352">
        <v>630000</v>
      </c>
      <c r="BH3352">
        <v>350000</v>
      </c>
      <c r="BI3352">
        <v>1150000</v>
      </c>
      <c r="BK3352" t="str">
        <f t="shared" si="226"/>
        <v>Isuzu D-Max_2566_3000</v>
      </c>
      <c r="BL3352">
        <f t="shared" si="227"/>
        <v>630000</v>
      </c>
      <c r="BM3352">
        <f t="shared" si="228"/>
        <v>350000</v>
      </c>
      <c r="BN3352">
        <f t="shared" si="229"/>
        <v>1150000</v>
      </c>
    </row>
    <row r="3353" spans="19:66">
      <c r="S3353" s="279" t="s">
        <v>1169</v>
      </c>
      <c r="T3353">
        <v>650000</v>
      </c>
      <c r="U3353">
        <v>350000</v>
      </c>
      <c r="V3353">
        <v>1150000</v>
      </c>
      <c r="BA3353" t="s">
        <v>183</v>
      </c>
      <c r="BB3353" t="s">
        <v>184</v>
      </c>
      <c r="BC3353">
        <v>2023</v>
      </c>
      <c r="BD3353">
        <v>2566</v>
      </c>
      <c r="BE3353">
        <v>2</v>
      </c>
      <c r="BF3353">
        <v>3</v>
      </c>
      <c r="BG3353">
        <v>640000</v>
      </c>
      <c r="BH3353">
        <v>350000</v>
      </c>
      <c r="BI3353">
        <v>1150000</v>
      </c>
      <c r="BK3353" t="str">
        <f t="shared" si="226"/>
        <v>Isuzu D-Max_2566_3000</v>
      </c>
      <c r="BL3353">
        <f t="shared" si="227"/>
        <v>640000</v>
      </c>
      <c r="BM3353">
        <f t="shared" si="228"/>
        <v>350000</v>
      </c>
      <c r="BN3353">
        <f t="shared" si="229"/>
        <v>1150000</v>
      </c>
    </row>
    <row r="3354" spans="19:66">
      <c r="S3354" s="279" t="s">
        <v>1169</v>
      </c>
      <c r="T3354">
        <v>660000</v>
      </c>
      <c r="U3354">
        <v>350000</v>
      </c>
      <c r="V3354">
        <v>1150000</v>
      </c>
      <c r="BA3354" t="s">
        <v>183</v>
      </c>
      <c r="BB3354" t="s">
        <v>184</v>
      </c>
      <c r="BC3354">
        <v>2023</v>
      </c>
      <c r="BD3354">
        <v>2566</v>
      </c>
      <c r="BE3354">
        <v>2</v>
      </c>
      <c r="BF3354">
        <v>3</v>
      </c>
      <c r="BG3354">
        <v>650000</v>
      </c>
      <c r="BH3354">
        <v>350000</v>
      </c>
      <c r="BI3354">
        <v>1150000</v>
      </c>
      <c r="BK3354" t="str">
        <f t="shared" si="226"/>
        <v>Isuzu D-Max_2566_3000</v>
      </c>
      <c r="BL3354">
        <f t="shared" si="227"/>
        <v>650000</v>
      </c>
      <c r="BM3354">
        <f t="shared" si="228"/>
        <v>350000</v>
      </c>
      <c r="BN3354">
        <f t="shared" si="229"/>
        <v>1150000</v>
      </c>
    </row>
    <row r="3355" spans="19:66">
      <c r="S3355" s="279" t="s">
        <v>1169</v>
      </c>
      <c r="T3355">
        <v>670000</v>
      </c>
      <c r="U3355">
        <v>350000</v>
      </c>
      <c r="V3355">
        <v>1150000</v>
      </c>
      <c r="BA3355" t="s">
        <v>183</v>
      </c>
      <c r="BB3355" t="s">
        <v>184</v>
      </c>
      <c r="BC3355">
        <v>2023</v>
      </c>
      <c r="BD3355">
        <v>2566</v>
      </c>
      <c r="BE3355">
        <v>2</v>
      </c>
      <c r="BF3355">
        <v>3</v>
      </c>
      <c r="BG3355">
        <v>660000</v>
      </c>
      <c r="BH3355">
        <v>350000</v>
      </c>
      <c r="BI3355">
        <v>1150000</v>
      </c>
      <c r="BK3355" t="str">
        <f t="shared" si="226"/>
        <v>Isuzu D-Max_2566_3000</v>
      </c>
      <c r="BL3355">
        <f t="shared" si="227"/>
        <v>660000</v>
      </c>
      <c r="BM3355">
        <f t="shared" si="228"/>
        <v>350000</v>
      </c>
      <c r="BN3355">
        <f t="shared" si="229"/>
        <v>1150000</v>
      </c>
    </row>
    <row r="3356" spans="19:66">
      <c r="S3356" s="279" t="s">
        <v>1169</v>
      </c>
      <c r="T3356">
        <v>680000</v>
      </c>
      <c r="U3356">
        <v>350000</v>
      </c>
      <c r="V3356">
        <v>1150000</v>
      </c>
      <c r="BA3356" t="s">
        <v>183</v>
      </c>
      <c r="BB3356" t="s">
        <v>184</v>
      </c>
      <c r="BC3356">
        <v>2023</v>
      </c>
      <c r="BD3356">
        <v>2566</v>
      </c>
      <c r="BE3356">
        <v>2</v>
      </c>
      <c r="BF3356">
        <v>3</v>
      </c>
      <c r="BG3356">
        <v>670000</v>
      </c>
      <c r="BH3356">
        <v>350000</v>
      </c>
      <c r="BI3356">
        <v>1150000</v>
      </c>
      <c r="BK3356" t="str">
        <f t="shared" si="226"/>
        <v>Isuzu D-Max_2566_3000</v>
      </c>
      <c r="BL3356">
        <f t="shared" si="227"/>
        <v>670000</v>
      </c>
      <c r="BM3356">
        <f t="shared" si="228"/>
        <v>350000</v>
      </c>
      <c r="BN3356">
        <f t="shared" si="229"/>
        <v>1150000</v>
      </c>
    </row>
    <row r="3357" spans="19:66">
      <c r="S3357" s="279" t="s">
        <v>1169</v>
      </c>
      <c r="T3357">
        <v>690000</v>
      </c>
      <c r="U3357">
        <v>350000</v>
      </c>
      <c r="V3357">
        <v>1150000</v>
      </c>
      <c r="BA3357" t="s">
        <v>183</v>
      </c>
      <c r="BB3357" t="s">
        <v>184</v>
      </c>
      <c r="BC3357">
        <v>2023</v>
      </c>
      <c r="BD3357">
        <v>2566</v>
      </c>
      <c r="BE3357">
        <v>2</v>
      </c>
      <c r="BF3357">
        <v>3</v>
      </c>
      <c r="BG3357">
        <v>680000</v>
      </c>
      <c r="BH3357">
        <v>350000</v>
      </c>
      <c r="BI3357">
        <v>1150000</v>
      </c>
      <c r="BK3357" t="str">
        <f t="shared" si="226"/>
        <v>Isuzu D-Max_2566_3000</v>
      </c>
      <c r="BL3357">
        <f t="shared" si="227"/>
        <v>680000</v>
      </c>
      <c r="BM3357">
        <f t="shared" si="228"/>
        <v>350000</v>
      </c>
      <c r="BN3357">
        <f t="shared" si="229"/>
        <v>1150000</v>
      </c>
    </row>
    <row r="3358" spans="19:66">
      <c r="S3358" s="279" t="s">
        <v>1169</v>
      </c>
      <c r="T3358">
        <v>700000</v>
      </c>
      <c r="U3358">
        <v>350000</v>
      </c>
      <c r="V3358">
        <v>1150000</v>
      </c>
      <c r="BA3358" t="s">
        <v>183</v>
      </c>
      <c r="BB3358" t="s">
        <v>184</v>
      </c>
      <c r="BC3358">
        <v>2023</v>
      </c>
      <c r="BD3358">
        <v>2566</v>
      </c>
      <c r="BE3358">
        <v>2</v>
      </c>
      <c r="BF3358">
        <v>3</v>
      </c>
      <c r="BG3358">
        <v>690000</v>
      </c>
      <c r="BH3358">
        <v>350000</v>
      </c>
      <c r="BI3358">
        <v>1150000</v>
      </c>
      <c r="BK3358" t="str">
        <f t="shared" si="226"/>
        <v>Isuzu D-Max_2566_3000</v>
      </c>
      <c r="BL3358">
        <f t="shared" si="227"/>
        <v>690000</v>
      </c>
      <c r="BM3358">
        <f t="shared" si="228"/>
        <v>350000</v>
      </c>
      <c r="BN3358">
        <f t="shared" si="229"/>
        <v>1150000</v>
      </c>
    </row>
    <row r="3359" spans="19:66">
      <c r="S3359" s="279" t="s">
        <v>1169</v>
      </c>
      <c r="T3359">
        <v>710000</v>
      </c>
      <c r="U3359">
        <v>350000</v>
      </c>
      <c r="V3359">
        <v>1150000</v>
      </c>
      <c r="BA3359" t="s">
        <v>183</v>
      </c>
      <c r="BB3359" t="s">
        <v>184</v>
      </c>
      <c r="BC3359">
        <v>2023</v>
      </c>
      <c r="BD3359">
        <v>2566</v>
      </c>
      <c r="BE3359">
        <v>2</v>
      </c>
      <c r="BF3359">
        <v>3</v>
      </c>
      <c r="BG3359">
        <v>700000</v>
      </c>
      <c r="BH3359">
        <v>350000</v>
      </c>
      <c r="BI3359">
        <v>1150000</v>
      </c>
      <c r="BK3359" t="str">
        <f t="shared" si="226"/>
        <v>Isuzu D-Max_2566_3000</v>
      </c>
      <c r="BL3359">
        <f t="shared" si="227"/>
        <v>700000</v>
      </c>
      <c r="BM3359">
        <f t="shared" si="228"/>
        <v>350000</v>
      </c>
      <c r="BN3359">
        <f t="shared" si="229"/>
        <v>1150000</v>
      </c>
    </row>
    <row r="3360" spans="19:66">
      <c r="S3360" s="279" t="s">
        <v>1169</v>
      </c>
      <c r="T3360">
        <v>720000</v>
      </c>
      <c r="U3360">
        <v>350000</v>
      </c>
      <c r="V3360">
        <v>1150000</v>
      </c>
      <c r="BA3360" t="s">
        <v>183</v>
      </c>
      <c r="BB3360" t="s">
        <v>184</v>
      </c>
      <c r="BC3360">
        <v>2023</v>
      </c>
      <c r="BD3360">
        <v>2566</v>
      </c>
      <c r="BE3360">
        <v>2</v>
      </c>
      <c r="BF3360">
        <v>3</v>
      </c>
      <c r="BG3360">
        <v>710000</v>
      </c>
      <c r="BH3360">
        <v>350000</v>
      </c>
      <c r="BI3360">
        <v>1150000</v>
      </c>
      <c r="BK3360" t="str">
        <f t="shared" si="226"/>
        <v>Isuzu D-Max_2566_3000</v>
      </c>
      <c r="BL3360">
        <f t="shared" si="227"/>
        <v>710000</v>
      </c>
      <c r="BM3360">
        <f t="shared" si="228"/>
        <v>350000</v>
      </c>
      <c r="BN3360">
        <f t="shared" si="229"/>
        <v>1150000</v>
      </c>
    </row>
    <row r="3361" spans="19:66">
      <c r="S3361" s="279" t="s">
        <v>1169</v>
      </c>
      <c r="T3361">
        <v>730000</v>
      </c>
      <c r="U3361">
        <v>350000</v>
      </c>
      <c r="V3361">
        <v>1150000</v>
      </c>
      <c r="BA3361" t="s">
        <v>183</v>
      </c>
      <c r="BB3361" t="s">
        <v>184</v>
      </c>
      <c r="BC3361">
        <v>2023</v>
      </c>
      <c r="BD3361">
        <v>2566</v>
      </c>
      <c r="BE3361">
        <v>2</v>
      </c>
      <c r="BF3361">
        <v>3</v>
      </c>
      <c r="BG3361">
        <v>720000</v>
      </c>
      <c r="BH3361">
        <v>350000</v>
      </c>
      <c r="BI3361">
        <v>1150000</v>
      </c>
      <c r="BK3361" t="str">
        <f t="shared" si="226"/>
        <v>Isuzu D-Max_2566_3000</v>
      </c>
      <c r="BL3361">
        <f t="shared" si="227"/>
        <v>720000</v>
      </c>
      <c r="BM3361">
        <f t="shared" si="228"/>
        <v>350000</v>
      </c>
      <c r="BN3361">
        <f t="shared" si="229"/>
        <v>1150000</v>
      </c>
    </row>
    <row r="3362" spans="19:66">
      <c r="S3362" s="279" t="s">
        <v>1169</v>
      </c>
      <c r="T3362">
        <v>740000</v>
      </c>
      <c r="U3362">
        <v>350000</v>
      </c>
      <c r="V3362">
        <v>1150000</v>
      </c>
      <c r="BA3362" t="s">
        <v>183</v>
      </c>
      <c r="BB3362" t="s">
        <v>184</v>
      </c>
      <c r="BC3362">
        <v>2023</v>
      </c>
      <c r="BD3362">
        <v>2566</v>
      </c>
      <c r="BE3362">
        <v>2</v>
      </c>
      <c r="BF3362">
        <v>3</v>
      </c>
      <c r="BG3362">
        <v>730000</v>
      </c>
      <c r="BH3362">
        <v>350000</v>
      </c>
      <c r="BI3362">
        <v>1150000</v>
      </c>
      <c r="BK3362" t="str">
        <f t="shared" si="226"/>
        <v>Isuzu D-Max_2566_3000</v>
      </c>
      <c r="BL3362">
        <f t="shared" si="227"/>
        <v>730000</v>
      </c>
      <c r="BM3362">
        <f t="shared" si="228"/>
        <v>350000</v>
      </c>
      <c r="BN3362">
        <f t="shared" si="229"/>
        <v>1150000</v>
      </c>
    </row>
    <row r="3363" spans="19:66">
      <c r="S3363" s="279" t="s">
        <v>1169</v>
      </c>
      <c r="T3363">
        <v>750000</v>
      </c>
      <c r="U3363">
        <v>350000</v>
      </c>
      <c r="V3363">
        <v>1150000</v>
      </c>
      <c r="BA3363" t="s">
        <v>183</v>
      </c>
      <c r="BB3363" t="s">
        <v>184</v>
      </c>
      <c r="BC3363">
        <v>2023</v>
      </c>
      <c r="BD3363">
        <v>2566</v>
      </c>
      <c r="BE3363">
        <v>2</v>
      </c>
      <c r="BF3363">
        <v>3</v>
      </c>
      <c r="BG3363">
        <v>740000</v>
      </c>
      <c r="BH3363">
        <v>350000</v>
      </c>
      <c r="BI3363">
        <v>1150000</v>
      </c>
      <c r="BK3363" t="str">
        <f t="shared" si="226"/>
        <v>Isuzu D-Max_2566_3000</v>
      </c>
      <c r="BL3363">
        <f t="shared" si="227"/>
        <v>740000</v>
      </c>
      <c r="BM3363">
        <f t="shared" si="228"/>
        <v>350000</v>
      </c>
      <c r="BN3363">
        <f t="shared" si="229"/>
        <v>1150000</v>
      </c>
    </row>
    <row r="3364" spans="19:66">
      <c r="S3364" s="279" t="s">
        <v>1169</v>
      </c>
      <c r="T3364">
        <v>760000</v>
      </c>
      <c r="U3364">
        <v>350000</v>
      </c>
      <c r="V3364">
        <v>1150000</v>
      </c>
      <c r="BA3364" t="s">
        <v>183</v>
      </c>
      <c r="BB3364" t="s">
        <v>184</v>
      </c>
      <c r="BC3364">
        <v>2023</v>
      </c>
      <c r="BD3364">
        <v>2566</v>
      </c>
      <c r="BE3364">
        <v>2</v>
      </c>
      <c r="BF3364">
        <v>3</v>
      </c>
      <c r="BG3364">
        <v>750000</v>
      </c>
      <c r="BH3364">
        <v>350000</v>
      </c>
      <c r="BI3364">
        <v>1150000</v>
      </c>
      <c r="BK3364" t="str">
        <f t="shared" si="226"/>
        <v>Isuzu D-Max_2566_3000</v>
      </c>
      <c r="BL3364">
        <f t="shared" si="227"/>
        <v>750000</v>
      </c>
      <c r="BM3364">
        <f t="shared" si="228"/>
        <v>350000</v>
      </c>
      <c r="BN3364">
        <f t="shared" si="229"/>
        <v>1150000</v>
      </c>
    </row>
    <row r="3365" spans="19:66">
      <c r="S3365" s="279" t="s">
        <v>1169</v>
      </c>
      <c r="T3365">
        <v>770000</v>
      </c>
      <c r="U3365">
        <v>350000</v>
      </c>
      <c r="V3365">
        <v>1150000</v>
      </c>
      <c r="BA3365" t="s">
        <v>183</v>
      </c>
      <c r="BB3365" t="s">
        <v>184</v>
      </c>
      <c r="BC3365">
        <v>2023</v>
      </c>
      <c r="BD3365">
        <v>2566</v>
      </c>
      <c r="BE3365">
        <v>2</v>
      </c>
      <c r="BF3365">
        <v>3</v>
      </c>
      <c r="BG3365">
        <v>760000</v>
      </c>
      <c r="BH3365">
        <v>350000</v>
      </c>
      <c r="BI3365">
        <v>1150000</v>
      </c>
      <c r="BK3365" t="str">
        <f t="shared" si="226"/>
        <v>Isuzu D-Max_2566_3000</v>
      </c>
      <c r="BL3365">
        <f t="shared" si="227"/>
        <v>760000</v>
      </c>
      <c r="BM3365">
        <f t="shared" si="228"/>
        <v>350000</v>
      </c>
      <c r="BN3365">
        <f t="shared" si="229"/>
        <v>1150000</v>
      </c>
    </row>
    <row r="3366" spans="19:66">
      <c r="S3366" s="280" t="s">
        <v>1169</v>
      </c>
      <c r="T3366">
        <v>780000</v>
      </c>
      <c r="U3366">
        <v>350000</v>
      </c>
      <c r="V3366">
        <v>1150000</v>
      </c>
      <c r="BA3366" t="s">
        <v>183</v>
      </c>
      <c r="BB3366" t="s">
        <v>184</v>
      </c>
      <c r="BC3366">
        <v>2023</v>
      </c>
      <c r="BD3366">
        <v>2566</v>
      </c>
      <c r="BE3366">
        <v>2</v>
      </c>
      <c r="BF3366">
        <v>3</v>
      </c>
      <c r="BG3366">
        <v>770000</v>
      </c>
      <c r="BH3366">
        <v>350000</v>
      </c>
      <c r="BI3366">
        <v>1150000</v>
      </c>
      <c r="BK3366" t="str">
        <f t="shared" si="226"/>
        <v>Isuzu D-Max_2566_3000</v>
      </c>
      <c r="BL3366">
        <f t="shared" si="227"/>
        <v>770000</v>
      </c>
      <c r="BM3366">
        <f t="shared" si="228"/>
        <v>350000</v>
      </c>
      <c r="BN3366">
        <f t="shared" si="229"/>
        <v>1150000</v>
      </c>
    </row>
    <row r="3367" spans="19:66">
      <c r="S3367" s="279" t="s">
        <v>1169</v>
      </c>
      <c r="T3367">
        <v>790000</v>
      </c>
      <c r="U3367">
        <v>350000</v>
      </c>
      <c r="V3367">
        <v>1150000</v>
      </c>
      <c r="BA3367" t="s">
        <v>183</v>
      </c>
      <c r="BB3367" t="s">
        <v>184</v>
      </c>
      <c r="BC3367">
        <v>2023</v>
      </c>
      <c r="BD3367">
        <v>2566</v>
      </c>
      <c r="BE3367">
        <v>2</v>
      </c>
      <c r="BF3367">
        <v>3</v>
      </c>
      <c r="BG3367">
        <v>780000</v>
      </c>
      <c r="BH3367">
        <v>350000</v>
      </c>
      <c r="BI3367">
        <v>1150000</v>
      </c>
      <c r="BK3367" t="str">
        <f t="shared" si="226"/>
        <v>Isuzu D-Max_2566_3000</v>
      </c>
      <c r="BL3367">
        <f t="shared" si="227"/>
        <v>780000</v>
      </c>
      <c r="BM3367">
        <f t="shared" si="228"/>
        <v>350000</v>
      </c>
      <c r="BN3367">
        <f t="shared" si="229"/>
        <v>1150000</v>
      </c>
    </row>
    <row r="3368" spans="19:66">
      <c r="S3368" s="279" t="s">
        <v>1169</v>
      </c>
      <c r="T3368">
        <v>800000</v>
      </c>
      <c r="U3368">
        <v>350000</v>
      </c>
      <c r="V3368">
        <v>1150000</v>
      </c>
      <c r="BA3368" t="s">
        <v>183</v>
      </c>
      <c r="BB3368" t="s">
        <v>184</v>
      </c>
      <c r="BC3368">
        <v>2023</v>
      </c>
      <c r="BD3368">
        <v>2566</v>
      </c>
      <c r="BE3368">
        <v>2</v>
      </c>
      <c r="BF3368">
        <v>3</v>
      </c>
      <c r="BG3368">
        <v>790000</v>
      </c>
      <c r="BH3368">
        <v>350000</v>
      </c>
      <c r="BI3368">
        <v>1150000</v>
      </c>
      <c r="BK3368" t="str">
        <f t="shared" si="226"/>
        <v>Isuzu D-Max_2566_3000</v>
      </c>
      <c r="BL3368">
        <f t="shared" si="227"/>
        <v>790000</v>
      </c>
      <c r="BM3368">
        <f t="shared" si="228"/>
        <v>350000</v>
      </c>
      <c r="BN3368">
        <f t="shared" si="229"/>
        <v>1150000</v>
      </c>
    </row>
    <row r="3369" spans="19:66">
      <c r="S3369" s="279" t="s">
        <v>1169</v>
      </c>
      <c r="T3369">
        <v>810000</v>
      </c>
      <c r="U3369">
        <v>350000</v>
      </c>
      <c r="V3369">
        <v>1150000</v>
      </c>
      <c r="BA3369" t="s">
        <v>183</v>
      </c>
      <c r="BB3369" t="s">
        <v>184</v>
      </c>
      <c r="BC3369">
        <v>2023</v>
      </c>
      <c r="BD3369">
        <v>2566</v>
      </c>
      <c r="BE3369">
        <v>2</v>
      </c>
      <c r="BF3369">
        <v>3</v>
      </c>
      <c r="BG3369">
        <v>800000</v>
      </c>
      <c r="BH3369">
        <v>350000</v>
      </c>
      <c r="BI3369">
        <v>1150000</v>
      </c>
      <c r="BK3369" t="str">
        <f t="shared" si="226"/>
        <v>Isuzu D-Max_2566_3000</v>
      </c>
      <c r="BL3369">
        <f t="shared" si="227"/>
        <v>800000</v>
      </c>
      <c r="BM3369">
        <f t="shared" si="228"/>
        <v>350000</v>
      </c>
      <c r="BN3369">
        <f t="shared" si="229"/>
        <v>1150000</v>
      </c>
    </row>
    <row r="3370" spans="19:66">
      <c r="S3370" s="279" t="s">
        <v>1169</v>
      </c>
      <c r="T3370">
        <v>820000</v>
      </c>
      <c r="U3370">
        <v>350000</v>
      </c>
      <c r="V3370">
        <v>1150000</v>
      </c>
      <c r="BA3370" t="s">
        <v>183</v>
      </c>
      <c r="BB3370" t="s">
        <v>184</v>
      </c>
      <c r="BC3370">
        <v>2023</v>
      </c>
      <c r="BD3370">
        <v>2566</v>
      </c>
      <c r="BE3370">
        <v>2</v>
      </c>
      <c r="BF3370">
        <v>3</v>
      </c>
      <c r="BG3370">
        <v>810000</v>
      </c>
      <c r="BH3370">
        <v>350000</v>
      </c>
      <c r="BI3370">
        <v>1150000</v>
      </c>
      <c r="BK3370" t="str">
        <f t="shared" si="226"/>
        <v>Isuzu D-Max_2566_3000</v>
      </c>
      <c r="BL3370">
        <f t="shared" si="227"/>
        <v>810000</v>
      </c>
      <c r="BM3370">
        <f t="shared" si="228"/>
        <v>350000</v>
      </c>
      <c r="BN3370">
        <f t="shared" si="229"/>
        <v>1150000</v>
      </c>
    </row>
    <row r="3371" spans="19:66">
      <c r="S3371" s="279" t="s">
        <v>1169</v>
      </c>
      <c r="T3371">
        <v>830000</v>
      </c>
      <c r="U3371">
        <v>350000</v>
      </c>
      <c r="V3371">
        <v>1150000</v>
      </c>
      <c r="BA3371" t="s">
        <v>183</v>
      </c>
      <c r="BB3371" t="s">
        <v>184</v>
      </c>
      <c r="BC3371">
        <v>2023</v>
      </c>
      <c r="BD3371">
        <v>2566</v>
      </c>
      <c r="BE3371">
        <v>2</v>
      </c>
      <c r="BF3371">
        <v>3</v>
      </c>
      <c r="BG3371">
        <v>820000</v>
      </c>
      <c r="BH3371">
        <v>350000</v>
      </c>
      <c r="BI3371">
        <v>1150000</v>
      </c>
      <c r="BK3371" t="str">
        <f t="shared" si="226"/>
        <v>Isuzu D-Max_2566_3000</v>
      </c>
      <c r="BL3371">
        <f t="shared" si="227"/>
        <v>820000</v>
      </c>
      <c r="BM3371">
        <f t="shared" si="228"/>
        <v>350000</v>
      </c>
      <c r="BN3371">
        <f t="shared" si="229"/>
        <v>1150000</v>
      </c>
    </row>
    <row r="3372" spans="19:66">
      <c r="S3372" s="279" t="s">
        <v>1169</v>
      </c>
      <c r="T3372">
        <v>840000</v>
      </c>
      <c r="U3372">
        <v>350000</v>
      </c>
      <c r="V3372">
        <v>1150000</v>
      </c>
      <c r="BA3372" t="s">
        <v>183</v>
      </c>
      <c r="BB3372" t="s">
        <v>184</v>
      </c>
      <c r="BC3372">
        <v>2023</v>
      </c>
      <c r="BD3372">
        <v>2566</v>
      </c>
      <c r="BE3372">
        <v>2</v>
      </c>
      <c r="BF3372">
        <v>3</v>
      </c>
      <c r="BG3372">
        <v>830000</v>
      </c>
      <c r="BH3372">
        <v>350000</v>
      </c>
      <c r="BI3372">
        <v>1150000</v>
      </c>
      <c r="BK3372" t="str">
        <f t="shared" si="226"/>
        <v>Isuzu D-Max_2566_3000</v>
      </c>
      <c r="BL3372">
        <f t="shared" si="227"/>
        <v>830000</v>
      </c>
      <c r="BM3372">
        <f t="shared" si="228"/>
        <v>350000</v>
      </c>
      <c r="BN3372">
        <f t="shared" si="229"/>
        <v>1150000</v>
      </c>
    </row>
    <row r="3373" spans="19:66">
      <c r="S3373" s="279" t="s">
        <v>1169</v>
      </c>
      <c r="T3373">
        <v>850000</v>
      </c>
      <c r="U3373">
        <v>350000</v>
      </c>
      <c r="V3373">
        <v>1150000</v>
      </c>
      <c r="BA3373" t="s">
        <v>183</v>
      </c>
      <c r="BB3373" t="s">
        <v>184</v>
      </c>
      <c r="BC3373">
        <v>2023</v>
      </c>
      <c r="BD3373">
        <v>2566</v>
      </c>
      <c r="BE3373">
        <v>2</v>
      </c>
      <c r="BF3373">
        <v>3</v>
      </c>
      <c r="BG3373">
        <v>840000</v>
      </c>
      <c r="BH3373">
        <v>350000</v>
      </c>
      <c r="BI3373">
        <v>1150000</v>
      </c>
      <c r="BK3373" t="str">
        <f t="shared" si="226"/>
        <v>Isuzu D-Max_2566_3000</v>
      </c>
      <c r="BL3373">
        <f t="shared" si="227"/>
        <v>840000</v>
      </c>
      <c r="BM3373">
        <f t="shared" si="228"/>
        <v>350000</v>
      </c>
      <c r="BN3373">
        <f t="shared" si="229"/>
        <v>1150000</v>
      </c>
    </row>
    <row r="3374" spans="19:66">
      <c r="S3374" s="279" t="s">
        <v>1169</v>
      </c>
      <c r="T3374">
        <v>860000</v>
      </c>
      <c r="U3374">
        <v>350000</v>
      </c>
      <c r="V3374">
        <v>1150000</v>
      </c>
      <c r="BA3374" t="s">
        <v>183</v>
      </c>
      <c r="BB3374" t="s">
        <v>184</v>
      </c>
      <c r="BC3374">
        <v>2023</v>
      </c>
      <c r="BD3374">
        <v>2566</v>
      </c>
      <c r="BE3374">
        <v>2</v>
      </c>
      <c r="BF3374">
        <v>3</v>
      </c>
      <c r="BG3374">
        <v>850000</v>
      </c>
      <c r="BH3374">
        <v>350000</v>
      </c>
      <c r="BI3374">
        <v>1150000</v>
      </c>
      <c r="BK3374" t="str">
        <f t="shared" si="226"/>
        <v>Isuzu D-Max_2566_3000</v>
      </c>
      <c r="BL3374">
        <f t="shared" si="227"/>
        <v>850000</v>
      </c>
      <c r="BM3374">
        <f t="shared" si="228"/>
        <v>350000</v>
      </c>
      <c r="BN3374">
        <f t="shared" si="229"/>
        <v>1150000</v>
      </c>
    </row>
    <row r="3375" spans="19:66">
      <c r="S3375" s="279" t="s">
        <v>1169</v>
      </c>
      <c r="T3375">
        <v>870000</v>
      </c>
      <c r="U3375">
        <v>350000</v>
      </c>
      <c r="V3375">
        <v>1150000</v>
      </c>
      <c r="BA3375" t="s">
        <v>183</v>
      </c>
      <c r="BB3375" t="s">
        <v>184</v>
      </c>
      <c r="BC3375">
        <v>2023</v>
      </c>
      <c r="BD3375">
        <v>2566</v>
      </c>
      <c r="BE3375">
        <v>2</v>
      </c>
      <c r="BF3375">
        <v>3</v>
      </c>
      <c r="BG3375">
        <v>860000</v>
      </c>
      <c r="BH3375">
        <v>350000</v>
      </c>
      <c r="BI3375">
        <v>1150000</v>
      </c>
      <c r="BK3375" t="str">
        <f t="shared" si="226"/>
        <v>Isuzu D-Max_2566_3000</v>
      </c>
      <c r="BL3375">
        <f t="shared" si="227"/>
        <v>860000</v>
      </c>
      <c r="BM3375">
        <f t="shared" si="228"/>
        <v>350000</v>
      </c>
      <c r="BN3375">
        <f t="shared" si="229"/>
        <v>1150000</v>
      </c>
    </row>
    <row r="3376" spans="19:66">
      <c r="S3376" s="279" t="s">
        <v>1169</v>
      </c>
      <c r="T3376">
        <v>880000</v>
      </c>
      <c r="U3376">
        <v>350000</v>
      </c>
      <c r="V3376">
        <v>1150000</v>
      </c>
      <c r="BA3376" t="s">
        <v>183</v>
      </c>
      <c r="BB3376" t="s">
        <v>184</v>
      </c>
      <c r="BC3376">
        <v>2023</v>
      </c>
      <c r="BD3376">
        <v>2566</v>
      </c>
      <c r="BE3376">
        <v>2</v>
      </c>
      <c r="BF3376">
        <v>3</v>
      </c>
      <c r="BG3376">
        <v>870000</v>
      </c>
      <c r="BH3376">
        <v>350000</v>
      </c>
      <c r="BI3376">
        <v>1150000</v>
      </c>
      <c r="BK3376" t="str">
        <f t="shared" si="226"/>
        <v>Isuzu D-Max_2566_3000</v>
      </c>
      <c r="BL3376">
        <f t="shared" si="227"/>
        <v>870000</v>
      </c>
      <c r="BM3376">
        <f t="shared" si="228"/>
        <v>350000</v>
      </c>
      <c r="BN3376">
        <f t="shared" si="229"/>
        <v>1150000</v>
      </c>
    </row>
    <row r="3377" spans="19:66">
      <c r="S3377" s="279" t="s">
        <v>1169</v>
      </c>
      <c r="T3377">
        <v>890000</v>
      </c>
      <c r="U3377">
        <v>350000</v>
      </c>
      <c r="V3377">
        <v>1150000</v>
      </c>
      <c r="BA3377" t="s">
        <v>183</v>
      </c>
      <c r="BB3377" t="s">
        <v>184</v>
      </c>
      <c r="BC3377">
        <v>2023</v>
      </c>
      <c r="BD3377">
        <v>2566</v>
      </c>
      <c r="BE3377">
        <v>2</v>
      </c>
      <c r="BF3377">
        <v>3</v>
      </c>
      <c r="BG3377">
        <v>880000</v>
      </c>
      <c r="BH3377">
        <v>350000</v>
      </c>
      <c r="BI3377">
        <v>1150000</v>
      </c>
      <c r="BK3377" t="str">
        <f t="shared" si="226"/>
        <v>Isuzu D-Max_2566_3000</v>
      </c>
      <c r="BL3377">
        <f t="shared" si="227"/>
        <v>880000</v>
      </c>
      <c r="BM3377">
        <f t="shared" si="228"/>
        <v>350000</v>
      </c>
      <c r="BN3377">
        <f t="shared" si="229"/>
        <v>1150000</v>
      </c>
    </row>
    <row r="3378" spans="19:66">
      <c r="S3378" s="279" t="s">
        <v>1169</v>
      </c>
      <c r="T3378">
        <v>900000</v>
      </c>
      <c r="U3378">
        <v>350000</v>
      </c>
      <c r="V3378">
        <v>1150000</v>
      </c>
      <c r="BA3378" t="s">
        <v>183</v>
      </c>
      <c r="BB3378" t="s">
        <v>184</v>
      </c>
      <c r="BC3378">
        <v>2023</v>
      </c>
      <c r="BD3378">
        <v>2566</v>
      </c>
      <c r="BE3378">
        <v>2</v>
      </c>
      <c r="BF3378">
        <v>3</v>
      </c>
      <c r="BG3378">
        <v>890000</v>
      </c>
      <c r="BH3378">
        <v>350000</v>
      </c>
      <c r="BI3378">
        <v>1150000</v>
      </c>
      <c r="BK3378" t="str">
        <f t="shared" si="226"/>
        <v>Isuzu D-Max_2566_3000</v>
      </c>
      <c r="BL3378">
        <f t="shared" si="227"/>
        <v>890000</v>
      </c>
      <c r="BM3378">
        <f t="shared" si="228"/>
        <v>350000</v>
      </c>
      <c r="BN3378">
        <f t="shared" si="229"/>
        <v>1150000</v>
      </c>
    </row>
    <row r="3379" spans="19:66">
      <c r="S3379" s="280" t="s">
        <v>1169</v>
      </c>
      <c r="T3379">
        <v>910000</v>
      </c>
      <c r="U3379">
        <v>350000</v>
      </c>
      <c r="V3379">
        <v>1150000</v>
      </c>
      <c r="BA3379" t="s">
        <v>183</v>
      </c>
      <c r="BB3379" t="s">
        <v>184</v>
      </c>
      <c r="BC3379">
        <v>2023</v>
      </c>
      <c r="BD3379">
        <v>2566</v>
      </c>
      <c r="BE3379">
        <v>2</v>
      </c>
      <c r="BF3379">
        <v>3</v>
      </c>
      <c r="BG3379">
        <v>900000</v>
      </c>
      <c r="BH3379">
        <v>350000</v>
      </c>
      <c r="BI3379">
        <v>1150000</v>
      </c>
      <c r="BK3379" t="str">
        <f t="shared" si="226"/>
        <v>Isuzu D-Max_2566_3000</v>
      </c>
      <c r="BL3379">
        <f t="shared" si="227"/>
        <v>900000</v>
      </c>
      <c r="BM3379">
        <f t="shared" si="228"/>
        <v>350000</v>
      </c>
      <c r="BN3379">
        <f t="shared" si="229"/>
        <v>1150000</v>
      </c>
    </row>
    <row r="3380" spans="19:66">
      <c r="S3380" s="279" t="s">
        <v>1169</v>
      </c>
      <c r="T3380">
        <v>920000</v>
      </c>
      <c r="U3380">
        <v>350000</v>
      </c>
      <c r="V3380">
        <v>1150000</v>
      </c>
      <c r="BA3380" t="s">
        <v>183</v>
      </c>
      <c r="BB3380" t="s">
        <v>184</v>
      </c>
      <c r="BC3380">
        <v>2023</v>
      </c>
      <c r="BD3380">
        <v>2566</v>
      </c>
      <c r="BE3380">
        <v>2</v>
      </c>
      <c r="BF3380">
        <v>3</v>
      </c>
      <c r="BG3380">
        <v>910000</v>
      </c>
      <c r="BH3380">
        <v>350000</v>
      </c>
      <c r="BI3380">
        <v>1150000</v>
      </c>
      <c r="BK3380" t="str">
        <f t="shared" si="226"/>
        <v>Isuzu D-Max_2566_3000</v>
      </c>
      <c r="BL3380">
        <f t="shared" si="227"/>
        <v>910000</v>
      </c>
      <c r="BM3380">
        <f t="shared" si="228"/>
        <v>350000</v>
      </c>
      <c r="BN3380">
        <f t="shared" si="229"/>
        <v>1150000</v>
      </c>
    </row>
    <row r="3381" spans="19:66">
      <c r="S3381" s="279" t="s">
        <v>1169</v>
      </c>
      <c r="T3381">
        <v>930000</v>
      </c>
      <c r="U3381">
        <v>350000</v>
      </c>
      <c r="V3381">
        <v>1150000</v>
      </c>
      <c r="BA3381" t="s">
        <v>183</v>
      </c>
      <c r="BB3381" t="s">
        <v>184</v>
      </c>
      <c r="BC3381">
        <v>2023</v>
      </c>
      <c r="BD3381">
        <v>2566</v>
      </c>
      <c r="BE3381">
        <v>2</v>
      </c>
      <c r="BF3381">
        <v>3</v>
      </c>
      <c r="BG3381">
        <v>920000</v>
      </c>
      <c r="BH3381">
        <v>350000</v>
      </c>
      <c r="BI3381">
        <v>1150000</v>
      </c>
      <c r="BK3381" t="str">
        <f t="shared" si="226"/>
        <v>Isuzu D-Max_2566_3000</v>
      </c>
      <c r="BL3381">
        <f t="shared" si="227"/>
        <v>920000</v>
      </c>
      <c r="BM3381">
        <f t="shared" si="228"/>
        <v>350000</v>
      </c>
      <c r="BN3381">
        <f t="shared" si="229"/>
        <v>1150000</v>
      </c>
    </row>
    <row r="3382" spans="19:66">
      <c r="S3382" s="279" t="s">
        <v>1169</v>
      </c>
      <c r="T3382">
        <v>940000</v>
      </c>
      <c r="U3382">
        <v>350000</v>
      </c>
      <c r="V3382">
        <v>1150000</v>
      </c>
      <c r="BA3382" t="s">
        <v>183</v>
      </c>
      <c r="BB3382" t="s">
        <v>184</v>
      </c>
      <c r="BC3382">
        <v>2023</v>
      </c>
      <c r="BD3382">
        <v>2566</v>
      </c>
      <c r="BE3382">
        <v>2</v>
      </c>
      <c r="BF3382">
        <v>3</v>
      </c>
      <c r="BG3382">
        <v>930000</v>
      </c>
      <c r="BH3382">
        <v>350000</v>
      </c>
      <c r="BI3382">
        <v>1150000</v>
      </c>
      <c r="BK3382" t="str">
        <f t="shared" si="226"/>
        <v>Isuzu D-Max_2566_3000</v>
      </c>
      <c r="BL3382">
        <f t="shared" si="227"/>
        <v>930000</v>
      </c>
      <c r="BM3382">
        <f t="shared" si="228"/>
        <v>350000</v>
      </c>
      <c r="BN3382">
        <f t="shared" si="229"/>
        <v>1150000</v>
      </c>
    </row>
    <row r="3383" spans="19:66">
      <c r="S3383" s="279" t="s">
        <v>1169</v>
      </c>
      <c r="T3383">
        <v>950000</v>
      </c>
      <c r="U3383">
        <v>350000</v>
      </c>
      <c r="V3383">
        <v>1150000</v>
      </c>
      <c r="BA3383" t="s">
        <v>183</v>
      </c>
      <c r="BB3383" t="s">
        <v>184</v>
      </c>
      <c r="BC3383">
        <v>2023</v>
      </c>
      <c r="BD3383">
        <v>2566</v>
      </c>
      <c r="BE3383">
        <v>2</v>
      </c>
      <c r="BF3383">
        <v>3</v>
      </c>
      <c r="BG3383">
        <v>940000</v>
      </c>
      <c r="BH3383">
        <v>350000</v>
      </c>
      <c r="BI3383">
        <v>1150000</v>
      </c>
      <c r="BK3383" t="str">
        <f t="shared" si="226"/>
        <v>Isuzu D-Max_2566_3000</v>
      </c>
      <c r="BL3383">
        <f t="shared" si="227"/>
        <v>940000</v>
      </c>
      <c r="BM3383">
        <f t="shared" si="228"/>
        <v>350000</v>
      </c>
      <c r="BN3383">
        <f t="shared" si="229"/>
        <v>1150000</v>
      </c>
    </row>
    <row r="3384" spans="19:66">
      <c r="S3384" s="279" t="s">
        <v>1169</v>
      </c>
      <c r="T3384">
        <v>960000</v>
      </c>
      <c r="U3384">
        <v>350000</v>
      </c>
      <c r="V3384">
        <v>1150000</v>
      </c>
      <c r="BA3384" t="s">
        <v>183</v>
      </c>
      <c r="BB3384" t="s">
        <v>184</v>
      </c>
      <c r="BC3384">
        <v>2023</v>
      </c>
      <c r="BD3384">
        <v>2566</v>
      </c>
      <c r="BE3384">
        <v>2</v>
      </c>
      <c r="BF3384">
        <v>3</v>
      </c>
      <c r="BG3384">
        <v>950000</v>
      </c>
      <c r="BH3384">
        <v>350000</v>
      </c>
      <c r="BI3384">
        <v>1150000</v>
      </c>
      <c r="BK3384" t="str">
        <f t="shared" si="226"/>
        <v>Isuzu D-Max_2566_3000</v>
      </c>
      <c r="BL3384">
        <f t="shared" si="227"/>
        <v>950000</v>
      </c>
      <c r="BM3384">
        <f t="shared" si="228"/>
        <v>350000</v>
      </c>
      <c r="BN3384">
        <f t="shared" si="229"/>
        <v>1150000</v>
      </c>
    </row>
    <row r="3385" spans="19:66">
      <c r="S3385" s="279" t="s">
        <v>1169</v>
      </c>
      <c r="T3385">
        <v>970000</v>
      </c>
      <c r="U3385">
        <v>350000</v>
      </c>
      <c r="V3385">
        <v>1150000</v>
      </c>
      <c r="BA3385" t="s">
        <v>183</v>
      </c>
      <c r="BB3385" t="s">
        <v>184</v>
      </c>
      <c r="BC3385">
        <v>2023</v>
      </c>
      <c r="BD3385">
        <v>2566</v>
      </c>
      <c r="BE3385">
        <v>2</v>
      </c>
      <c r="BF3385">
        <v>3</v>
      </c>
      <c r="BG3385">
        <v>960000</v>
      </c>
      <c r="BH3385">
        <v>350000</v>
      </c>
      <c r="BI3385">
        <v>1150000</v>
      </c>
      <c r="BK3385" t="str">
        <f t="shared" si="226"/>
        <v>Isuzu D-Max_2566_3000</v>
      </c>
      <c r="BL3385">
        <f t="shared" si="227"/>
        <v>960000</v>
      </c>
      <c r="BM3385">
        <f t="shared" si="228"/>
        <v>350000</v>
      </c>
      <c r="BN3385">
        <f t="shared" si="229"/>
        <v>1150000</v>
      </c>
    </row>
    <row r="3386" spans="19:66">
      <c r="S3386" s="279" t="s">
        <v>1169</v>
      </c>
      <c r="T3386">
        <v>980000</v>
      </c>
      <c r="U3386">
        <v>350000</v>
      </c>
      <c r="V3386">
        <v>1150000</v>
      </c>
      <c r="BA3386" t="s">
        <v>183</v>
      </c>
      <c r="BB3386" t="s">
        <v>184</v>
      </c>
      <c r="BC3386">
        <v>2023</v>
      </c>
      <c r="BD3386">
        <v>2566</v>
      </c>
      <c r="BE3386">
        <v>2</v>
      </c>
      <c r="BF3386">
        <v>3</v>
      </c>
      <c r="BG3386">
        <v>970000</v>
      </c>
      <c r="BH3386">
        <v>350000</v>
      </c>
      <c r="BI3386">
        <v>1150000</v>
      </c>
      <c r="BK3386" t="str">
        <f t="shared" si="226"/>
        <v>Isuzu D-Max_2566_3000</v>
      </c>
      <c r="BL3386">
        <f t="shared" si="227"/>
        <v>970000</v>
      </c>
      <c r="BM3386">
        <f t="shared" si="228"/>
        <v>350000</v>
      </c>
      <c r="BN3386">
        <f t="shared" si="229"/>
        <v>1150000</v>
      </c>
    </row>
    <row r="3387" spans="19:66">
      <c r="S3387" s="279" t="s">
        <v>1169</v>
      </c>
      <c r="T3387">
        <v>990000</v>
      </c>
      <c r="U3387">
        <v>350000</v>
      </c>
      <c r="V3387">
        <v>1150000</v>
      </c>
      <c r="BA3387" t="s">
        <v>183</v>
      </c>
      <c r="BB3387" t="s">
        <v>184</v>
      </c>
      <c r="BC3387">
        <v>2023</v>
      </c>
      <c r="BD3387">
        <v>2566</v>
      </c>
      <c r="BE3387">
        <v>2</v>
      </c>
      <c r="BF3387">
        <v>3</v>
      </c>
      <c r="BG3387">
        <v>980000</v>
      </c>
      <c r="BH3387">
        <v>350000</v>
      </c>
      <c r="BI3387">
        <v>1150000</v>
      </c>
      <c r="BK3387" t="str">
        <f t="shared" si="226"/>
        <v>Isuzu D-Max_2566_3000</v>
      </c>
      <c r="BL3387">
        <f t="shared" si="227"/>
        <v>980000</v>
      </c>
      <c r="BM3387">
        <f t="shared" si="228"/>
        <v>350000</v>
      </c>
      <c r="BN3387">
        <f t="shared" si="229"/>
        <v>1150000</v>
      </c>
    </row>
    <row r="3388" spans="19:66">
      <c r="S3388" s="279" t="s">
        <v>1169</v>
      </c>
      <c r="T3388">
        <v>1000000</v>
      </c>
      <c r="U3388">
        <v>350000</v>
      </c>
      <c r="V3388">
        <v>1150000</v>
      </c>
      <c r="BA3388" t="s">
        <v>183</v>
      </c>
      <c r="BB3388" t="s">
        <v>184</v>
      </c>
      <c r="BC3388">
        <v>2023</v>
      </c>
      <c r="BD3388">
        <v>2566</v>
      </c>
      <c r="BE3388">
        <v>2</v>
      </c>
      <c r="BF3388">
        <v>3</v>
      </c>
      <c r="BG3388">
        <v>990000</v>
      </c>
      <c r="BH3388">
        <v>350000</v>
      </c>
      <c r="BI3388">
        <v>1150000</v>
      </c>
      <c r="BK3388" t="str">
        <f t="shared" si="226"/>
        <v>Isuzu D-Max_2566_3000</v>
      </c>
      <c r="BL3388">
        <f t="shared" si="227"/>
        <v>990000</v>
      </c>
      <c r="BM3388">
        <f t="shared" si="228"/>
        <v>350000</v>
      </c>
      <c r="BN3388">
        <f t="shared" si="229"/>
        <v>1150000</v>
      </c>
    </row>
    <row r="3389" spans="19:66">
      <c r="S3389" s="279" t="s">
        <v>1169</v>
      </c>
      <c r="T3389">
        <v>1010000</v>
      </c>
      <c r="U3389">
        <v>350000</v>
      </c>
      <c r="V3389">
        <v>1150000</v>
      </c>
      <c r="BA3389" t="s">
        <v>183</v>
      </c>
      <c r="BB3389" t="s">
        <v>184</v>
      </c>
      <c r="BC3389">
        <v>2023</v>
      </c>
      <c r="BD3389">
        <v>2566</v>
      </c>
      <c r="BE3389">
        <v>2</v>
      </c>
      <c r="BF3389">
        <v>3</v>
      </c>
      <c r="BG3389">
        <v>1000000</v>
      </c>
      <c r="BH3389">
        <v>350000</v>
      </c>
      <c r="BI3389">
        <v>1150000</v>
      </c>
      <c r="BK3389" t="str">
        <f t="shared" si="226"/>
        <v>Isuzu D-Max_2566_3000</v>
      </c>
      <c r="BL3389">
        <f t="shared" si="227"/>
        <v>1000000</v>
      </c>
      <c r="BM3389">
        <f t="shared" si="228"/>
        <v>350000</v>
      </c>
      <c r="BN3389">
        <f t="shared" si="229"/>
        <v>1150000</v>
      </c>
    </row>
    <row r="3390" spans="19:66">
      <c r="S3390" s="280" t="s">
        <v>1169</v>
      </c>
      <c r="T3390">
        <v>1020000</v>
      </c>
      <c r="U3390">
        <v>350000</v>
      </c>
      <c r="V3390">
        <v>1150000</v>
      </c>
      <c r="BA3390" t="s">
        <v>183</v>
      </c>
      <c r="BB3390" t="s">
        <v>184</v>
      </c>
      <c r="BC3390">
        <v>2023</v>
      </c>
      <c r="BD3390">
        <v>2566</v>
      </c>
      <c r="BE3390">
        <v>2</v>
      </c>
      <c r="BF3390">
        <v>3</v>
      </c>
      <c r="BG3390">
        <v>1010000</v>
      </c>
      <c r="BH3390">
        <v>350000</v>
      </c>
      <c r="BI3390">
        <v>1150000</v>
      </c>
      <c r="BK3390" t="str">
        <f t="shared" si="226"/>
        <v>Isuzu D-Max_2566_3000</v>
      </c>
      <c r="BL3390">
        <f t="shared" si="227"/>
        <v>1010000</v>
      </c>
      <c r="BM3390">
        <f t="shared" si="228"/>
        <v>350000</v>
      </c>
      <c r="BN3390">
        <f t="shared" si="229"/>
        <v>1150000</v>
      </c>
    </row>
    <row r="3391" spans="19:66">
      <c r="S3391" s="279" t="s">
        <v>1169</v>
      </c>
      <c r="T3391">
        <v>1030000</v>
      </c>
      <c r="U3391">
        <v>350000</v>
      </c>
      <c r="V3391">
        <v>1150000</v>
      </c>
      <c r="BA3391" t="s">
        <v>183</v>
      </c>
      <c r="BB3391" t="s">
        <v>184</v>
      </c>
      <c r="BC3391">
        <v>2023</v>
      </c>
      <c r="BD3391">
        <v>2566</v>
      </c>
      <c r="BE3391">
        <v>2</v>
      </c>
      <c r="BF3391">
        <v>3</v>
      </c>
      <c r="BG3391">
        <v>1020000</v>
      </c>
      <c r="BH3391">
        <v>350000</v>
      </c>
      <c r="BI3391">
        <v>1150000</v>
      </c>
      <c r="BK3391" t="str">
        <f t="shared" si="226"/>
        <v>Isuzu D-Max_2566_3000</v>
      </c>
      <c r="BL3391">
        <f t="shared" si="227"/>
        <v>1020000</v>
      </c>
      <c r="BM3391">
        <f t="shared" si="228"/>
        <v>350000</v>
      </c>
      <c r="BN3391">
        <f t="shared" si="229"/>
        <v>1150000</v>
      </c>
    </row>
    <row r="3392" spans="19:66">
      <c r="S3392" s="279" t="s">
        <v>1169</v>
      </c>
      <c r="T3392">
        <v>1040000</v>
      </c>
      <c r="U3392">
        <v>350000</v>
      </c>
      <c r="V3392">
        <v>1150000</v>
      </c>
      <c r="BA3392" t="s">
        <v>183</v>
      </c>
      <c r="BB3392" t="s">
        <v>184</v>
      </c>
      <c r="BC3392">
        <v>2023</v>
      </c>
      <c r="BD3392">
        <v>2566</v>
      </c>
      <c r="BE3392">
        <v>2</v>
      </c>
      <c r="BF3392">
        <v>3</v>
      </c>
      <c r="BG3392">
        <v>1030000</v>
      </c>
      <c r="BH3392">
        <v>350000</v>
      </c>
      <c r="BI3392">
        <v>1150000</v>
      </c>
      <c r="BK3392" t="str">
        <f t="shared" si="226"/>
        <v>Isuzu D-Max_2566_3000</v>
      </c>
      <c r="BL3392">
        <f t="shared" si="227"/>
        <v>1030000</v>
      </c>
      <c r="BM3392">
        <f t="shared" si="228"/>
        <v>350000</v>
      </c>
      <c r="BN3392">
        <f t="shared" si="229"/>
        <v>1150000</v>
      </c>
    </row>
    <row r="3393" spans="19:66">
      <c r="S3393" s="279" t="s">
        <v>1169</v>
      </c>
      <c r="T3393">
        <v>1050000</v>
      </c>
      <c r="U3393">
        <v>1050000</v>
      </c>
      <c r="V3393">
        <v>1150000</v>
      </c>
      <c r="BA3393" t="s">
        <v>183</v>
      </c>
      <c r="BB3393" t="s">
        <v>184</v>
      </c>
      <c r="BC3393">
        <v>2023</v>
      </c>
      <c r="BD3393">
        <v>2566</v>
      </c>
      <c r="BE3393">
        <v>2</v>
      </c>
      <c r="BF3393">
        <v>3</v>
      </c>
      <c r="BG3393">
        <v>1040000</v>
      </c>
      <c r="BH3393">
        <v>350000</v>
      </c>
      <c r="BI3393">
        <v>1150000</v>
      </c>
      <c r="BK3393" t="str">
        <f t="shared" si="226"/>
        <v>Isuzu D-Max_2566_3000</v>
      </c>
      <c r="BL3393">
        <f t="shared" si="227"/>
        <v>1040000</v>
      </c>
      <c r="BM3393">
        <f t="shared" si="228"/>
        <v>350000</v>
      </c>
      <c r="BN3393">
        <f t="shared" si="229"/>
        <v>1150000</v>
      </c>
    </row>
    <row r="3394" spans="19:66">
      <c r="S3394" s="279" t="s">
        <v>1169</v>
      </c>
      <c r="T3394">
        <v>1050000</v>
      </c>
      <c r="U3394">
        <v>350000</v>
      </c>
      <c r="V3394">
        <v>1150000</v>
      </c>
      <c r="BA3394" t="s">
        <v>183</v>
      </c>
      <c r="BB3394" t="s">
        <v>184</v>
      </c>
      <c r="BC3394">
        <v>2023</v>
      </c>
      <c r="BD3394">
        <v>2566</v>
      </c>
      <c r="BE3394">
        <v>2</v>
      </c>
      <c r="BF3394">
        <v>3</v>
      </c>
      <c r="BG3394">
        <v>1050000</v>
      </c>
      <c r="BH3394">
        <v>1050000</v>
      </c>
      <c r="BI3394">
        <v>1150000</v>
      </c>
      <c r="BK3394" t="str">
        <f t="shared" si="226"/>
        <v>Isuzu D-Max_2566_3000</v>
      </c>
      <c r="BL3394">
        <f t="shared" si="227"/>
        <v>1050000</v>
      </c>
      <c r="BM3394">
        <f t="shared" si="228"/>
        <v>1050000</v>
      </c>
      <c r="BN3394">
        <f t="shared" si="229"/>
        <v>1150000</v>
      </c>
    </row>
    <row r="3395" spans="19:66">
      <c r="S3395" s="279" t="s">
        <v>1169</v>
      </c>
      <c r="T3395">
        <v>1060000</v>
      </c>
      <c r="U3395">
        <v>350000</v>
      </c>
      <c r="V3395">
        <v>1150000</v>
      </c>
      <c r="BA3395" t="s">
        <v>183</v>
      </c>
      <c r="BB3395" t="s">
        <v>184</v>
      </c>
      <c r="BC3395">
        <v>2023</v>
      </c>
      <c r="BD3395">
        <v>2566</v>
      </c>
      <c r="BE3395">
        <v>2</v>
      </c>
      <c r="BF3395">
        <v>3</v>
      </c>
      <c r="BG3395">
        <v>1050000</v>
      </c>
      <c r="BH3395">
        <v>350000</v>
      </c>
      <c r="BI3395">
        <v>1150000</v>
      </c>
      <c r="BK3395" t="str">
        <f t="shared" ref="BK3395:BK3458" si="230">BA3395&amp;" "&amp;BB3395&amp;"_"&amp;BD3395&amp;"_"&amp;BF3395*1000</f>
        <v>Isuzu D-Max_2566_3000</v>
      </c>
      <c r="BL3395">
        <f t="shared" ref="BL3395:BL3458" si="231">BG3395</f>
        <v>1050000</v>
      </c>
      <c r="BM3395">
        <f t="shared" ref="BM3395:BM3458" si="232">BH3395</f>
        <v>350000</v>
      </c>
      <c r="BN3395">
        <f t="shared" ref="BN3395:BN3458" si="233">BI3395</f>
        <v>1150000</v>
      </c>
    </row>
    <row r="3396" spans="19:66">
      <c r="S3396" s="279" t="s">
        <v>1169</v>
      </c>
      <c r="T3396">
        <v>1070000</v>
      </c>
      <c r="U3396">
        <v>350000</v>
      </c>
      <c r="V3396">
        <v>1150000</v>
      </c>
      <c r="BA3396" t="s">
        <v>183</v>
      </c>
      <c r="BB3396" t="s">
        <v>184</v>
      </c>
      <c r="BC3396">
        <v>2023</v>
      </c>
      <c r="BD3396">
        <v>2566</v>
      </c>
      <c r="BE3396">
        <v>2</v>
      </c>
      <c r="BF3396">
        <v>3</v>
      </c>
      <c r="BG3396">
        <v>1060000</v>
      </c>
      <c r="BH3396">
        <v>350000</v>
      </c>
      <c r="BI3396">
        <v>1150000</v>
      </c>
      <c r="BK3396" t="str">
        <f t="shared" si="230"/>
        <v>Isuzu D-Max_2566_3000</v>
      </c>
      <c r="BL3396">
        <f t="shared" si="231"/>
        <v>1060000</v>
      </c>
      <c r="BM3396">
        <f t="shared" si="232"/>
        <v>350000</v>
      </c>
      <c r="BN3396">
        <f t="shared" si="233"/>
        <v>1150000</v>
      </c>
    </row>
    <row r="3397" spans="19:66">
      <c r="S3397" s="279" t="s">
        <v>1169</v>
      </c>
      <c r="T3397">
        <v>1080000</v>
      </c>
      <c r="U3397">
        <v>350000</v>
      </c>
      <c r="V3397">
        <v>1150000</v>
      </c>
      <c r="BA3397" t="s">
        <v>183</v>
      </c>
      <c r="BB3397" t="s">
        <v>184</v>
      </c>
      <c r="BC3397">
        <v>2023</v>
      </c>
      <c r="BD3397">
        <v>2566</v>
      </c>
      <c r="BE3397">
        <v>2</v>
      </c>
      <c r="BF3397">
        <v>3</v>
      </c>
      <c r="BG3397">
        <v>1070000</v>
      </c>
      <c r="BH3397">
        <v>350000</v>
      </c>
      <c r="BI3397">
        <v>1150000</v>
      </c>
      <c r="BK3397" t="str">
        <f t="shared" si="230"/>
        <v>Isuzu D-Max_2566_3000</v>
      </c>
      <c r="BL3397">
        <f t="shared" si="231"/>
        <v>1070000</v>
      </c>
      <c r="BM3397">
        <f t="shared" si="232"/>
        <v>350000</v>
      </c>
      <c r="BN3397">
        <f t="shared" si="233"/>
        <v>1150000</v>
      </c>
    </row>
    <row r="3398" spans="19:66">
      <c r="S3398" s="279" t="s">
        <v>1169</v>
      </c>
      <c r="T3398">
        <v>1090000</v>
      </c>
      <c r="U3398">
        <v>350000</v>
      </c>
      <c r="V3398">
        <v>1150000</v>
      </c>
      <c r="BA3398" t="s">
        <v>183</v>
      </c>
      <c r="BB3398" t="s">
        <v>184</v>
      </c>
      <c r="BC3398">
        <v>2023</v>
      </c>
      <c r="BD3398">
        <v>2566</v>
      </c>
      <c r="BE3398">
        <v>2</v>
      </c>
      <c r="BF3398">
        <v>3</v>
      </c>
      <c r="BG3398">
        <v>1080000</v>
      </c>
      <c r="BH3398">
        <v>350000</v>
      </c>
      <c r="BI3398">
        <v>1150000</v>
      </c>
      <c r="BK3398" t="str">
        <f t="shared" si="230"/>
        <v>Isuzu D-Max_2566_3000</v>
      </c>
      <c r="BL3398">
        <f t="shared" si="231"/>
        <v>1080000</v>
      </c>
      <c r="BM3398">
        <f t="shared" si="232"/>
        <v>350000</v>
      </c>
      <c r="BN3398">
        <f t="shared" si="233"/>
        <v>1150000</v>
      </c>
    </row>
    <row r="3399" spans="19:66">
      <c r="S3399" s="279" t="s">
        <v>1169</v>
      </c>
      <c r="T3399">
        <v>1100000</v>
      </c>
      <c r="U3399">
        <v>350000</v>
      </c>
      <c r="V3399">
        <v>1150000</v>
      </c>
      <c r="BA3399" t="s">
        <v>183</v>
      </c>
      <c r="BB3399" t="s">
        <v>184</v>
      </c>
      <c r="BC3399">
        <v>2023</v>
      </c>
      <c r="BD3399">
        <v>2566</v>
      </c>
      <c r="BE3399">
        <v>2</v>
      </c>
      <c r="BF3399">
        <v>3</v>
      </c>
      <c r="BG3399">
        <v>1090000</v>
      </c>
      <c r="BH3399">
        <v>350000</v>
      </c>
      <c r="BI3399">
        <v>1150000</v>
      </c>
      <c r="BK3399" t="str">
        <f t="shared" si="230"/>
        <v>Isuzu D-Max_2566_3000</v>
      </c>
      <c r="BL3399">
        <f t="shared" si="231"/>
        <v>1090000</v>
      </c>
      <c r="BM3399">
        <f t="shared" si="232"/>
        <v>350000</v>
      </c>
      <c r="BN3399">
        <f t="shared" si="233"/>
        <v>1150000</v>
      </c>
    </row>
    <row r="3400" spans="19:66">
      <c r="S3400" s="279" t="s">
        <v>1169</v>
      </c>
      <c r="T3400">
        <v>1100000</v>
      </c>
      <c r="U3400">
        <v>1050000</v>
      </c>
      <c r="V3400">
        <v>1150000</v>
      </c>
      <c r="BA3400" t="s">
        <v>183</v>
      </c>
      <c r="BB3400" t="s">
        <v>184</v>
      </c>
      <c r="BC3400">
        <v>2023</v>
      </c>
      <c r="BD3400">
        <v>2566</v>
      </c>
      <c r="BE3400">
        <v>2</v>
      </c>
      <c r="BF3400">
        <v>3</v>
      </c>
      <c r="BG3400">
        <v>1100000</v>
      </c>
      <c r="BH3400">
        <v>350000</v>
      </c>
      <c r="BI3400">
        <v>1150000</v>
      </c>
      <c r="BK3400" t="str">
        <f t="shared" si="230"/>
        <v>Isuzu D-Max_2566_3000</v>
      </c>
      <c r="BL3400">
        <f t="shared" si="231"/>
        <v>1100000</v>
      </c>
      <c r="BM3400">
        <f t="shared" si="232"/>
        <v>350000</v>
      </c>
      <c r="BN3400">
        <f t="shared" si="233"/>
        <v>1150000</v>
      </c>
    </row>
    <row r="3401" spans="19:66">
      <c r="S3401" s="279" t="s">
        <v>1169</v>
      </c>
      <c r="T3401">
        <v>1110000</v>
      </c>
      <c r="U3401">
        <v>350000</v>
      </c>
      <c r="V3401">
        <v>1150000</v>
      </c>
      <c r="BA3401" t="s">
        <v>183</v>
      </c>
      <c r="BB3401" t="s">
        <v>184</v>
      </c>
      <c r="BC3401">
        <v>2023</v>
      </c>
      <c r="BD3401">
        <v>2566</v>
      </c>
      <c r="BE3401">
        <v>2</v>
      </c>
      <c r="BF3401">
        <v>3</v>
      </c>
      <c r="BG3401">
        <v>1100000</v>
      </c>
      <c r="BH3401">
        <v>1050000</v>
      </c>
      <c r="BI3401">
        <v>1150000</v>
      </c>
      <c r="BK3401" t="str">
        <f t="shared" si="230"/>
        <v>Isuzu D-Max_2566_3000</v>
      </c>
      <c r="BL3401">
        <f t="shared" si="231"/>
        <v>1100000</v>
      </c>
      <c r="BM3401">
        <f t="shared" si="232"/>
        <v>1050000</v>
      </c>
      <c r="BN3401">
        <f t="shared" si="233"/>
        <v>1150000</v>
      </c>
    </row>
    <row r="3402" spans="19:66">
      <c r="S3402" s="279" t="s">
        <v>1169</v>
      </c>
      <c r="T3402">
        <v>1120000</v>
      </c>
      <c r="U3402">
        <v>350000</v>
      </c>
      <c r="V3402">
        <v>1150000</v>
      </c>
      <c r="BA3402" t="s">
        <v>183</v>
      </c>
      <c r="BB3402" t="s">
        <v>184</v>
      </c>
      <c r="BC3402">
        <v>2023</v>
      </c>
      <c r="BD3402">
        <v>2566</v>
      </c>
      <c r="BE3402">
        <v>2</v>
      </c>
      <c r="BF3402">
        <v>3</v>
      </c>
      <c r="BG3402">
        <v>1110000</v>
      </c>
      <c r="BH3402">
        <v>350000</v>
      </c>
      <c r="BI3402">
        <v>1150000</v>
      </c>
      <c r="BK3402" t="str">
        <f t="shared" si="230"/>
        <v>Isuzu D-Max_2566_3000</v>
      </c>
      <c r="BL3402">
        <f t="shared" si="231"/>
        <v>1110000</v>
      </c>
      <c r="BM3402">
        <f t="shared" si="232"/>
        <v>350000</v>
      </c>
      <c r="BN3402">
        <f t="shared" si="233"/>
        <v>1150000</v>
      </c>
    </row>
    <row r="3403" spans="19:66">
      <c r="S3403" s="279" t="s">
        <v>1169</v>
      </c>
      <c r="T3403">
        <v>1130000</v>
      </c>
      <c r="U3403">
        <v>350000</v>
      </c>
      <c r="V3403">
        <v>1150000</v>
      </c>
      <c r="BA3403" t="s">
        <v>183</v>
      </c>
      <c r="BB3403" t="s">
        <v>184</v>
      </c>
      <c r="BC3403">
        <v>2023</v>
      </c>
      <c r="BD3403">
        <v>2566</v>
      </c>
      <c r="BE3403">
        <v>2</v>
      </c>
      <c r="BF3403">
        <v>3</v>
      </c>
      <c r="BG3403">
        <v>1120000</v>
      </c>
      <c r="BH3403">
        <v>350000</v>
      </c>
      <c r="BI3403">
        <v>1150000</v>
      </c>
      <c r="BK3403" t="str">
        <f t="shared" si="230"/>
        <v>Isuzu D-Max_2566_3000</v>
      </c>
      <c r="BL3403">
        <f t="shared" si="231"/>
        <v>1120000</v>
      </c>
      <c r="BM3403">
        <f t="shared" si="232"/>
        <v>350000</v>
      </c>
      <c r="BN3403">
        <f t="shared" si="233"/>
        <v>1150000</v>
      </c>
    </row>
    <row r="3404" spans="19:66">
      <c r="S3404" s="279" t="s">
        <v>1169</v>
      </c>
      <c r="T3404">
        <v>1140000</v>
      </c>
      <c r="U3404">
        <v>350000</v>
      </c>
      <c r="V3404">
        <v>1150000</v>
      </c>
      <c r="BA3404" t="s">
        <v>183</v>
      </c>
      <c r="BB3404" t="s">
        <v>184</v>
      </c>
      <c r="BC3404">
        <v>2023</v>
      </c>
      <c r="BD3404">
        <v>2566</v>
      </c>
      <c r="BE3404">
        <v>2</v>
      </c>
      <c r="BF3404">
        <v>3</v>
      </c>
      <c r="BG3404">
        <v>1130000</v>
      </c>
      <c r="BH3404">
        <v>350000</v>
      </c>
      <c r="BI3404">
        <v>1150000</v>
      </c>
      <c r="BK3404" t="str">
        <f t="shared" si="230"/>
        <v>Isuzu D-Max_2566_3000</v>
      </c>
      <c r="BL3404">
        <f t="shared" si="231"/>
        <v>1130000</v>
      </c>
      <c r="BM3404">
        <f t="shared" si="232"/>
        <v>350000</v>
      </c>
      <c r="BN3404">
        <f t="shared" si="233"/>
        <v>1150000</v>
      </c>
    </row>
    <row r="3405" spans="19:66">
      <c r="S3405" s="279" t="s">
        <v>1169</v>
      </c>
      <c r="T3405">
        <v>1150000</v>
      </c>
      <c r="U3405">
        <v>1050000</v>
      </c>
      <c r="V3405">
        <v>1150000</v>
      </c>
      <c r="BA3405" t="s">
        <v>183</v>
      </c>
      <c r="BB3405" t="s">
        <v>184</v>
      </c>
      <c r="BC3405">
        <v>2023</v>
      </c>
      <c r="BD3405">
        <v>2566</v>
      </c>
      <c r="BE3405">
        <v>2</v>
      </c>
      <c r="BF3405">
        <v>3</v>
      </c>
      <c r="BG3405">
        <v>1140000</v>
      </c>
      <c r="BH3405">
        <v>350000</v>
      </c>
      <c r="BI3405">
        <v>1150000</v>
      </c>
      <c r="BK3405" t="str">
        <f t="shared" si="230"/>
        <v>Isuzu D-Max_2566_3000</v>
      </c>
      <c r="BL3405">
        <f t="shared" si="231"/>
        <v>1140000</v>
      </c>
      <c r="BM3405">
        <f t="shared" si="232"/>
        <v>350000</v>
      </c>
      <c r="BN3405">
        <f t="shared" si="233"/>
        <v>1150000</v>
      </c>
    </row>
    <row r="3406" spans="19:66">
      <c r="S3406" s="279" t="s">
        <v>1169</v>
      </c>
      <c r="T3406">
        <v>1150000</v>
      </c>
      <c r="U3406">
        <v>350000</v>
      </c>
      <c r="V3406">
        <v>1150000</v>
      </c>
      <c r="BA3406" t="s">
        <v>183</v>
      </c>
      <c r="BB3406" t="s">
        <v>184</v>
      </c>
      <c r="BC3406">
        <v>2023</v>
      </c>
      <c r="BD3406">
        <v>2566</v>
      </c>
      <c r="BE3406">
        <v>2</v>
      </c>
      <c r="BF3406">
        <v>3</v>
      </c>
      <c r="BG3406">
        <v>1150000</v>
      </c>
      <c r="BH3406">
        <v>1050000</v>
      </c>
      <c r="BI3406">
        <v>1150000</v>
      </c>
      <c r="BK3406" t="str">
        <f t="shared" si="230"/>
        <v>Isuzu D-Max_2566_3000</v>
      </c>
      <c r="BL3406">
        <f t="shared" si="231"/>
        <v>1150000</v>
      </c>
      <c r="BM3406">
        <f t="shared" si="232"/>
        <v>1050000</v>
      </c>
      <c r="BN3406">
        <f t="shared" si="233"/>
        <v>1150000</v>
      </c>
    </row>
    <row r="3407" spans="19:66">
      <c r="S3407" s="279" t="s">
        <v>464</v>
      </c>
      <c r="T3407">
        <v>210000</v>
      </c>
      <c r="U3407">
        <v>210000</v>
      </c>
      <c r="V3407">
        <v>360000</v>
      </c>
      <c r="BA3407" t="s">
        <v>183</v>
      </c>
      <c r="BB3407" t="s">
        <v>184</v>
      </c>
      <c r="BC3407">
        <v>2023</v>
      </c>
      <c r="BD3407">
        <v>2566</v>
      </c>
      <c r="BE3407">
        <v>2</v>
      </c>
      <c r="BF3407">
        <v>3</v>
      </c>
      <c r="BG3407">
        <v>1150000</v>
      </c>
      <c r="BH3407">
        <v>350000</v>
      </c>
      <c r="BI3407">
        <v>1150000</v>
      </c>
      <c r="BK3407" t="str">
        <f t="shared" si="230"/>
        <v>Isuzu D-Max_2566_3000</v>
      </c>
      <c r="BL3407">
        <f t="shared" si="231"/>
        <v>1150000</v>
      </c>
      <c r="BM3407">
        <f t="shared" si="232"/>
        <v>350000</v>
      </c>
      <c r="BN3407">
        <f t="shared" si="233"/>
        <v>1150000</v>
      </c>
    </row>
    <row r="3408" spans="19:66">
      <c r="S3408" s="279" t="s">
        <v>464</v>
      </c>
      <c r="T3408">
        <v>220000</v>
      </c>
      <c r="U3408">
        <v>210000</v>
      </c>
      <c r="V3408">
        <v>360000</v>
      </c>
      <c r="BA3408" t="s">
        <v>183</v>
      </c>
      <c r="BB3408" t="s">
        <v>200</v>
      </c>
      <c r="BC3408">
        <v>2010</v>
      </c>
      <c r="BD3408">
        <v>2553</v>
      </c>
      <c r="BE3408">
        <v>15</v>
      </c>
      <c r="BF3408">
        <v>3</v>
      </c>
      <c r="BG3408">
        <v>210000</v>
      </c>
      <c r="BH3408">
        <v>210000</v>
      </c>
      <c r="BI3408">
        <v>360000</v>
      </c>
      <c r="BK3408" t="str">
        <f t="shared" si="230"/>
        <v>Isuzu MU-7_2553_3000</v>
      </c>
      <c r="BL3408">
        <f t="shared" si="231"/>
        <v>210000</v>
      </c>
      <c r="BM3408">
        <f t="shared" si="232"/>
        <v>210000</v>
      </c>
      <c r="BN3408">
        <f t="shared" si="233"/>
        <v>360000</v>
      </c>
    </row>
    <row r="3409" spans="19:66">
      <c r="S3409" s="279" t="s">
        <v>464</v>
      </c>
      <c r="T3409">
        <v>230000</v>
      </c>
      <c r="U3409">
        <v>210000</v>
      </c>
      <c r="V3409">
        <v>360000</v>
      </c>
      <c r="BA3409" t="s">
        <v>183</v>
      </c>
      <c r="BB3409" t="s">
        <v>200</v>
      </c>
      <c r="BC3409">
        <v>2010</v>
      </c>
      <c r="BD3409">
        <v>2553</v>
      </c>
      <c r="BE3409">
        <v>15</v>
      </c>
      <c r="BF3409">
        <v>3</v>
      </c>
      <c r="BG3409">
        <v>220000</v>
      </c>
      <c r="BH3409">
        <v>210000</v>
      </c>
      <c r="BI3409">
        <v>360000</v>
      </c>
      <c r="BK3409" t="str">
        <f t="shared" si="230"/>
        <v>Isuzu MU-7_2553_3000</v>
      </c>
      <c r="BL3409">
        <f t="shared" si="231"/>
        <v>220000</v>
      </c>
      <c r="BM3409">
        <f t="shared" si="232"/>
        <v>210000</v>
      </c>
      <c r="BN3409">
        <f t="shared" si="233"/>
        <v>360000</v>
      </c>
    </row>
    <row r="3410" spans="19:66">
      <c r="S3410" s="279" t="s">
        <v>464</v>
      </c>
      <c r="T3410">
        <v>240000</v>
      </c>
      <c r="U3410">
        <v>210000</v>
      </c>
      <c r="V3410">
        <v>360000</v>
      </c>
      <c r="BA3410" t="s">
        <v>183</v>
      </c>
      <c r="BB3410" t="s">
        <v>200</v>
      </c>
      <c r="BC3410">
        <v>2010</v>
      </c>
      <c r="BD3410">
        <v>2553</v>
      </c>
      <c r="BE3410">
        <v>15</v>
      </c>
      <c r="BF3410">
        <v>3</v>
      </c>
      <c r="BG3410">
        <v>230000</v>
      </c>
      <c r="BH3410">
        <v>210000</v>
      </c>
      <c r="BI3410">
        <v>360000</v>
      </c>
      <c r="BK3410" t="str">
        <f t="shared" si="230"/>
        <v>Isuzu MU-7_2553_3000</v>
      </c>
      <c r="BL3410">
        <f t="shared" si="231"/>
        <v>230000</v>
      </c>
      <c r="BM3410">
        <f t="shared" si="232"/>
        <v>210000</v>
      </c>
      <c r="BN3410">
        <f t="shared" si="233"/>
        <v>360000</v>
      </c>
    </row>
    <row r="3411" spans="19:66">
      <c r="S3411" s="279" t="s">
        <v>464</v>
      </c>
      <c r="T3411">
        <v>250000</v>
      </c>
      <c r="U3411">
        <v>210000</v>
      </c>
      <c r="V3411">
        <v>360000</v>
      </c>
      <c r="BA3411" t="s">
        <v>183</v>
      </c>
      <c r="BB3411" t="s">
        <v>200</v>
      </c>
      <c r="BC3411">
        <v>2010</v>
      </c>
      <c r="BD3411">
        <v>2553</v>
      </c>
      <c r="BE3411">
        <v>15</v>
      </c>
      <c r="BF3411">
        <v>3</v>
      </c>
      <c r="BG3411">
        <v>240000</v>
      </c>
      <c r="BH3411">
        <v>210000</v>
      </c>
      <c r="BI3411">
        <v>360000</v>
      </c>
      <c r="BK3411" t="str">
        <f t="shared" si="230"/>
        <v>Isuzu MU-7_2553_3000</v>
      </c>
      <c r="BL3411">
        <f t="shared" si="231"/>
        <v>240000</v>
      </c>
      <c r="BM3411">
        <f t="shared" si="232"/>
        <v>210000</v>
      </c>
      <c r="BN3411">
        <f t="shared" si="233"/>
        <v>360000</v>
      </c>
    </row>
    <row r="3412" spans="19:66">
      <c r="S3412" s="279" t="s">
        <v>464</v>
      </c>
      <c r="T3412">
        <v>260000</v>
      </c>
      <c r="U3412">
        <v>210000</v>
      </c>
      <c r="V3412">
        <v>360000</v>
      </c>
      <c r="BA3412" t="s">
        <v>183</v>
      </c>
      <c r="BB3412" t="s">
        <v>200</v>
      </c>
      <c r="BC3412">
        <v>2010</v>
      </c>
      <c r="BD3412">
        <v>2553</v>
      </c>
      <c r="BE3412">
        <v>15</v>
      </c>
      <c r="BF3412">
        <v>3</v>
      </c>
      <c r="BG3412">
        <v>250000</v>
      </c>
      <c r="BH3412">
        <v>210000</v>
      </c>
      <c r="BI3412">
        <v>360000</v>
      </c>
      <c r="BK3412" t="str">
        <f t="shared" si="230"/>
        <v>Isuzu MU-7_2553_3000</v>
      </c>
      <c r="BL3412">
        <f t="shared" si="231"/>
        <v>250000</v>
      </c>
      <c r="BM3412">
        <f t="shared" si="232"/>
        <v>210000</v>
      </c>
      <c r="BN3412">
        <f t="shared" si="233"/>
        <v>360000</v>
      </c>
    </row>
    <row r="3413" spans="19:66">
      <c r="S3413" s="280" t="s">
        <v>464</v>
      </c>
      <c r="T3413">
        <v>270000</v>
      </c>
      <c r="U3413">
        <v>210000</v>
      </c>
      <c r="V3413">
        <v>360000</v>
      </c>
      <c r="BA3413" t="s">
        <v>183</v>
      </c>
      <c r="BB3413" t="s">
        <v>200</v>
      </c>
      <c r="BC3413">
        <v>2010</v>
      </c>
      <c r="BD3413">
        <v>2553</v>
      </c>
      <c r="BE3413">
        <v>15</v>
      </c>
      <c r="BF3413">
        <v>3</v>
      </c>
      <c r="BG3413">
        <v>260000</v>
      </c>
      <c r="BH3413">
        <v>210000</v>
      </c>
      <c r="BI3413">
        <v>360000</v>
      </c>
      <c r="BK3413" t="str">
        <f t="shared" si="230"/>
        <v>Isuzu MU-7_2553_3000</v>
      </c>
      <c r="BL3413">
        <f t="shared" si="231"/>
        <v>260000</v>
      </c>
      <c r="BM3413">
        <f t="shared" si="232"/>
        <v>210000</v>
      </c>
      <c r="BN3413">
        <f t="shared" si="233"/>
        <v>360000</v>
      </c>
    </row>
    <row r="3414" spans="19:66">
      <c r="S3414" s="279" t="s">
        <v>464</v>
      </c>
      <c r="T3414">
        <v>280000</v>
      </c>
      <c r="U3414">
        <v>210000</v>
      </c>
      <c r="V3414">
        <v>360000</v>
      </c>
      <c r="BA3414" t="s">
        <v>183</v>
      </c>
      <c r="BB3414" t="s">
        <v>200</v>
      </c>
      <c r="BC3414">
        <v>2010</v>
      </c>
      <c r="BD3414">
        <v>2553</v>
      </c>
      <c r="BE3414">
        <v>15</v>
      </c>
      <c r="BF3414">
        <v>3</v>
      </c>
      <c r="BG3414">
        <v>270000</v>
      </c>
      <c r="BH3414">
        <v>210000</v>
      </c>
      <c r="BI3414">
        <v>360000</v>
      </c>
      <c r="BK3414" t="str">
        <f t="shared" si="230"/>
        <v>Isuzu MU-7_2553_3000</v>
      </c>
      <c r="BL3414">
        <f t="shared" si="231"/>
        <v>270000</v>
      </c>
      <c r="BM3414">
        <f t="shared" si="232"/>
        <v>210000</v>
      </c>
      <c r="BN3414">
        <f t="shared" si="233"/>
        <v>360000</v>
      </c>
    </row>
    <row r="3415" spans="19:66">
      <c r="S3415" s="279" t="s">
        <v>464</v>
      </c>
      <c r="T3415">
        <v>290000</v>
      </c>
      <c r="U3415">
        <v>210000</v>
      </c>
      <c r="V3415">
        <v>360000</v>
      </c>
      <c r="BA3415" t="s">
        <v>183</v>
      </c>
      <c r="BB3415" t="s">
        <v>200</v>
      </c>
      <c r="BC3415">
        <v>2010</v>
      </c>
      <c r="BD3415">
        <v>2553</v>
      </c>
      <c r="BE3415">
        <v>15</v>
      </c>
      <c r="BF3415">
        <v>3</v>
      </c>
      <c r="BG3415">
        <v>280000</v>
      </c>
      <c r="BH3415">
        <v>210000</v>
      </c>
      <c r="BI3415">
        <v>360000</v>
      </c>
      <c r="BK3415" t="str">
        <f t="shared" si="230"/>
        <v>Isuzu MU-7_2553_3000</v>
      </c>
      <c r="BL3415">
        <f t="shared" si="231"/>
        <v>280000</v>
      </c>
      <c r="BM3415">
        <f t="shared" si="232"/>
        <v>210000</v>
      </c>
      <c r="BN3415">
        <f t="shared" si="233"/>
        <v>360000</v>
      </c>
    </row>
    <row r="3416" spans="19:66">
      <c r="S3416" s="279" t="s">
        <v>464</v>
      </c>
      <c r="T3416">
        <v>300000</v>
      </c>
      <c r="U3416">
        <v>210000</v>
      </c>
      <c r="V3416">
        <v>360000</v>
      </c>
      <c r="BA3416" t="s">
        <v>183</v>
      </c>
      <c r="BB3416" t="s">
        <v>200</v>
      </c>
      <c r="BC3416">
        <v>2010</v>
      </c>
      <c r="BD3416">
        <v>2553</v>
      </c>
      <c r="BE3416">
        <v>15</v>
      </c>
      <c r="BF3416">
        <v>3</v>
      </c>
      <c r="BG3416">
        <v>290000</v>
      </c>
      <c r="BH3416">
        <v>210000</v>
      </c>
      <c r="BI3416">
        <v>360000</v>
      </c>
      <c r="BK3416" t="str">
        <f t="shared" si="230"/>
        <v>Isuzu MU-7_2553_3000</v>
      </c>
      <c r="BL3416">
        <f t="shared" si="231"/>
        <v>290000</v>
      </c>
      <c r="BM3416">
        <f t="shared" si="232"/>
        <v>210000</v>
      </c>
      <c r="BN3416">
        <f t="shared" si="233"/>
        <v>360000</v>
      </c>
    </row>
    <row r="3417" spans="19:66">
      <c r="S3417" s="279" t="s">
        <v>464</v>
      </c>
      <c r="T3417">
        <v>310000</v>
      </c>
      <c r="U3417">
        <v>210000</v>
      </c>
      <c r="V3417">
        <v>360000</v>
      </c>
      <c r="BA3417" t="s">
        <v>183</v>
      </c>
      <c r="BB3417" t="s">
        <v>200</v>
      </c>
      <c r="BC3417">
        <v>2010</v>
      </c>
      <c r="BD3417">
        <v>2553</v>
      </c>
      <c r="BE3417">
        <v>15</v>
      </c>
      <c r="BF3417">
        <v>3</v>
      </c>
      <c r="BG3417">
        <v>300000</v>
      </c>
      <c r="BH3417">
        <v>210000</v>
      </c>
      <c r="BI3417">
        <v>360000</v>
      </c>
      <c r="BK3417" t="str">
        <f t="shared" si="230"/>
        <v>Isuzu MU-7_2553_3000</v>
      </c>
      <c r="BL3417">
        <f t="shared" si="231"/>
        <v>300000</v>
      </c>
      <c r="BM3417">
        <f t="shared" si="232"/>
        <v>210000</v>
      </c>
      <c r="BN3417">
        <f t="shared" si="233"/>
        <v>360000</v>
      </c>
    </row>
    <row r="3418" spans="19:66">
      <c r="S3418" s="279" t="s">
        <v>464</v>
      </c>
      <c r="T3418">
        <v>320000</v>
      </c>
      <c r="U3418">
        <v>210000</v>
      </c>
      <c r="V3418">
        <v>360000</v>
      </c>
      <c r="BA3418" t="s">
        <v>183</v>
      </c>
      <c r="BB3418" t="s">
        <v>200</v>
      </c>
      <c r="BC3418">
        <v>2010</v>
      </c>
      <c r="BD3418">
        <v>2553</v>
      </c>
      <c r="BE3418">
        <v>15</v>
      </c>
      <c r="BF3418">
        <v>3</v>
      </c>
      <c r="BG3418">
        <v>310000</v>
      </c>
      <c r="BH3418">
        <v>210000</v>
      </c>
      <c r="BI3418">
        <v>360000</v>
      </c>
      <c r="BK3418" t="str">
        <f t="shared" si="230"/>
        <v>Isuzu MU-7_2553_3000</v>
      </c>
      <c r="BL3418">
        <f t="shared" si="231"/>
        <v>310000</v>
      </c>
      <c r="BM3418">
        <f t="shared" si="232"/>
        <v>210000</v>
      </c>
      <c r="BN3418">
        <f t="shared" si="233"/>
        <v>360000</v>
      </c>
    </row>
    <row r="3419" spans="19:66">
      <c r="S3419" s="279" t="s">
        <v>464</v>
      </c>
      <c r="T3419">
        <v>330000</v>
      </c>
      <c r="U3419">
        <v>210000</v>
      </c>
      <c r="V3419">
        <v>360000</v>
      </c>
      <c r="BA3419" t="s">
        <v>183</v>
      </c>
      <c r="BB3419" t="s">
        <v>200</v>
      </c>
      <c r="BC3419">
        <v>2010</v>
      </c>
      <c r="BD3419">
        <v>2553</v>
      </c>
      <c r="BE3419">
        <v>15</v>
      </c>
      <c r="BF3419">
        <v>3</v>
      </c>
      <c r="BG3419">
        <v>320000</v>
      </c>
      <c r="BH3419">
        <v>210000</v>
      </c>
      <c r="BI3419">
        <v>360000</v>
      </c>
      <c r="BK3419" t="str">
        <f t="shared" si="230"/>
        <v>Isuzu MU-7_2553_3000</v>
      </c>
      <c r="BL3419">
        <f t="shared" si="231"/>
        <v>320000</v>
      </c>
      <c r="BM3419">
        <f t="shared" si="232"/>
        <v>210000</v>
      </c>
      <c r="BN3419">
        <f t="shared" si="233"/>
        <v>360000</v>
      </c>
    </row>
    <row r="3420" spans="19:66">
      <c r="S3420" s="279" t="s">
        <v>464</v>
      </c>
      <c r="T3420">
        <v>340000</v>
      </c>
      <c r="U3420">
        <v>210000</v>
      </c>
      <c r="V3420">
        <v>360000</v>
      </c>
      <c r="BA3420" t="s">
        <v>183</v>
      </c>
      <c r="BB3420" t="s">
        <v>200</v>
      </c>
      <c r="BC3420">
        <v>2010</v>
      </c>
      <c r="BD3420">
        <v>2553</v>
      </c>
      <c r="BE3420">
        <v>15</v>
      </c>
      <c r="BF3420">
        <v>3</v>
      </c>
      <c r="BG3420">
        <v>330000</v>
      </c>
      <c r="BH3420">
        <v>210000</v>
      </c>
      <c r="BI3420">
        <v>360000</v>
      </c>
      <c r="BK3420" t="str">
        <f t="shared" si="230"/>
        <v>Isuzu MU-7_2553_3000</v>
      </c>
      <c r="BL3420">
        <f t="shared" si="231"/>
        <v>330000</v>
      </c>
      <c r="BM3420">
        <f t="shared" si="232"/>
        <v>210000</v>
      </c>
      <c r="BN3420">
        <f t="shared" si="233"/>
        <v>360000</v>
      </c>
    </row>
    <row r="3421" spans="19:66">
      <c r="S3421" s="279" t="s">
        <v>464</v>
      </c>
      <c r="T3421">
        <v>350000</v>
      </c>
      <c r="U3421">
        <v>210000</v>
      </c>
      <c r="V3421">
        <v>360000</v>
      </c>
      <c r="BA3421" t="s">
        <v>183</v>
      </c>
      <c r="BB3421" t="s">
        <v>200</v>
      </c>
      <c r="BC3421">
        <v>2010</v>
      </c>
      <c r="BD3421">
        <v>2553</v>
      </c>
      <c r="BE3421">
        <v>15</v>
      </c>
      <c r="BF3421">
        <v>3</v>
      </c>
      <c r="BG3421">
        <v>340000</v>
      </c>
      <c r="BH3421">
        <v>210000</v>
      </c>
      <c r="BI3421">
        <v>360000</v>
      </c>
      <c r="BK3421" t="str">
        <f t="shared" si="230"/>
        <v>Isuzu MU-7_2553_3000</v>
      </c>
      <c r="BL3421">
        <f t="shared" si="231"/>
        <v>340000</v>
      </c>
      <c r="BM3421">
        <f t="shared" si="232"/>
        <v>210000</v>
      </c>
      <c r="BN3421">
        <f t="shared" si="233"/>
        <v>360000</v>
      </c>
    </row>
    <row r="3422" spans="19:66">
      <c r="S3422" s="279" t="s">
        <v>464</v>
      </c>
      <c r="T3422">
        <v>360000</v>
      </c>
      <c r="U3422">
        <v>210000</v>
      </c>
      <c r="V3422">
        <v>360000</v>
      </c>
      <c r="BA3422" t="s">
        <v>183</v>
      </c>
      <c r="BB3422" t="s">
        <v>200</v>
      </c>
      <c r="BC3422">
        <v>2010</v>
      </c>
      <c r="BD3422">
        <v>2553</v>
      </c>
      <c r="BE3422">
        <v>15</v>
      </c>
      <c r="BF3422">
        <v>3</v>
      </c>
      <c r="BG3422">
        <v>350000</v>
      </c>
      <c r="BH3422">
        <v>210000</v>
      </c>
      <c r="BI3422">
        <v>360000</v>
      </c>
      <c r="BK3422" t="str">
        <f t="shared" si="230"/>
        <v>Isuzu MU-7_2553_3000</v>
      </c>
      <c r="BL3422">
        <f t="shared" si="231"/>
        <v>350000</v>
      </c>
      <c r="BM3422">
        <f t="shared" si="232"/>
        <v>210000</v>
      </c>
      <c r="BN3422">
        <f t="shared" si="233"/>
        <v>360000</v>
      </c>
    </row>
    <row r="3423" spans="19:66">
      <c r="S3423" s="279" t="s">
        <v>465</v>
      </c>
      <c r="T3423">
        <v>230000</v>
      </c>
      <c r="U3423">
        <v>230000</v>
      </c>
      <c r="V3423">
        <v>410000</v>
      </c>
      <c r="BA3423" t="s">
        <v>183</v>
      </c>
      <c r="BB3423" t="s">
        <v>200</v>
      </c>
      <c r="BC3423">
        <v>2010</v>
      </c>
      <c r="BD3423">
        <v>2553</v>
      </c>
      <c r="BE3423">
        <v>15</v>
      </c>
      <c r="BF3423">
        <v>3</v>
      </c>
      <c r="BG3423">
        <v>360000</v>
      </c>
      <c r="BH3423">
        <v>210000</v>
      </c>
      <c r="BI3423">
        <v>360000</v>
      </c>
      <c r="BK3423" t="str">
        <f t="shared" si="230"/>
        <v>Isuzu MU-7_2553_3000</v>
      </c>
      <c r="BL3423">
        <f t="shared" si="231"/>
        <v>360000</v>
      </c>
      <c r="BM3423">
        <f t="shared" si="232"/>
        <v>210000</v>
      </c>
      <c r="BN3423">
        <f t="shared" si="233"/>
        <v>360000</v>
      </c>
    </row>
    <row r="3424" spans="19:66">
      <c r="S3424" s="279" t="s">
        <v>465</v>
      </c>
      <c r="T3424">
        <v>240000</v>
      </c>
      <c r="U3424">
        <v>230000</v>
      </c>
      <c r="V3424">
        <v>410000</v>
      </c>
      <c r="BA3424" t="s">
        <v>183</v>
      </c>
      <c r="BB3424" t="s">
        <v>200</v>
      </c>
      <c r="BC3424">
        <v>2011</v>
      </c>
      <c r="BD3424">
        <v>2554</v>
      </c>
      <c r="BE3424">
        <v>14</v>
      </c>
      <c r="BF3424">
        <v>3</v>
      </c>
      <c r="BG3424">
        <v>230000</v>
      </c>
      <c r="BH3424">
        <v>230000</v>
      </c>
      <c r="BI3424">
        <v>410000</v>
      </c>
      <c r="BK3424" t="str">
        <f t="shared" si="230"/>
        <v>Isuzu MU-7_2554_3000</v>
      </c>
      <c r="BL3424">
        <f t="shared" si="231"/>
        <v>230000</v>
      </c>
      <c r="BM3424">
        <f t="shared" si="232"/>
        <v>230000</v>
      </c>
      <c r="BN3424">
        <f t="shared" si="233"/>
        <v>410000</v>
      </c>
    </row>
    <row r="3425" spans="19:66">
      <c r="S3425" s="279" t="s">
        <v>465</v>
      </c>
      <c r="T3425">
        <v>250000</v>
      </c>
      <c r="U3425">
        <v>230000</v>
      </c>
      <c r="V3425">
        <v>410000</v>
      </c>
      <c r="BA3425" t="s">
        <v>183</v>
      </c>
      <c r="BB3425" t="s">
        <v>200</v>
      </c>
      <c r="BC3425">
        <v>2011</v>
      </c>
      <c r="BD3425">
        <v>2554</v>
      </c>
      <c r="BE3425">
        <v>14</v>
      </c>
      <c r="BF3425">
        <v>3</v>
      </c>
      <c r="BG3425">
        <v>240000</v>
      </c>
      <c r="BH3425">
        <v>230000</v>
      </c>
      <c r="BI3425">
        <v>410000</v>
      </c>
      <c r="BK3425" t="str">
        <f t="shared" si="230"/>
        <v>Isuzu MU-7_2554_3000</v>
      </c>
      <c r="BL3425">
        <f t="shared" si="231"/>
        <v>240000</v>
      </c>
      <c r="BM3425">
        <f t="shared" si="232"/>
        <v>230000</v>
      </c>
      <c r="BN3425">
        <f t="shared" si="233"/>
        <v>410000</v>
      </c>
    </row>
    <row r="3426" spans="19:66">
      <c r="S3426" s="279" t="s">
        <v>465</v>
      </c>
      <c r="T3426">
        <v>260000</v>
      </c>
      <c r="U3426">
        <v>230000</v>
      </c>
      <c r="V3426">
        <v>410000</v>
      </c>
      <c r="BA3426" t="s">
        <v>183</v>
      </c>
      <c r="BB3426" t="s">
        <v>200</v>
      </c>
      <c r="BC3426">
        <v>2011</v>
      </c>
      <c r="BD3426">
        <v>2554</v>
      </c>
      <c r="BE3426">
        <v>14</v>
      </c>
      <c r="BF3426">
        <v>3</v>
      </c>
      <c r="BG3426">
        <v>250000</v>
      </c>
      <c r="BH3426">
        <v>230000</v>
      </c>
      <c r="BI3426">
        <v>410000</v>
      </c>
      <c r="BK3426" t="str">
        <f t="shared" si="230"/>
        <v>Isuzu MU-7_2554_3000</v>
      </c>
      <c r="BL3426">
        <f t="shared" si="231"/>
        <v>250000</v>
      </c>
      <c r="BM3426">
        <f t="shared" si="232"/>
        <v>230000</v>
      </c>
      <c r="BN3426">
        <f t="shared" si="233"/>
        <v>410000</v>
      </c>
    </row>
    <row r="3427" spans="19:66">
      <c r="S3427" s="280" t="s">
        <v>465</v>
      </c>
      <c r="T3427">
        <v>270000</v>
      </c>
      <c r="U3427">
        <v>230000</v>
      </c>
      <c r="V3427">
        <v>410000</v>
      </c>
      <c r="BA3427" t="s">
        <v>183</v>
      </c>
      <c r="BB3427" t="s">
        <v>200</v>
      </c>
      <c r="BC3427">
        <v>2011</v>
      </c>
      <c r="BD3427">
        <v>2554</v>
      </c>
      <c r="BE3427">
        <v>14</v>
      </c>
      <c r="BF3427">
        <v>3</v>
      </c>
      <c r="BG3427">
        <v>260000</v>
      </c>
      <c r="BH3427">
        <v>230000</v>
      </c>
      <c r="BI3427">
        <v>410000</v>
      </c>
      <c r="BK3427" t="str">
        <f t="shared" si="230"/>
        <v>Isuzu MU-7_2554_3000</v>
      </c>
      <c r="BL3427">
        <f t="shared" si="231"/>
        <v>260000</v>
      </c>
      <c r="BM3427">
        <f t="shared" si="232"/>
        <v>230000</v>
      </c>
      <c r="BN3427">
        <f t="shared" si="233"/>
        <v>410000</v>
      </c>
    </row>
    <row r="3428" spans="19:66">
      <c r="S3428" s="279" t="s">
        <v>465</v>
      </c>
      <c r="T3428">
        <v>280000</v>
      </c>
      <c r="U3428">
        <v>230000</v>
      </c>
      <c r="V3428">
        <v>410000</v>
      </c>
      <c r="BA3428" t="s">
        <v>183</v>
      </c>
      <c r="BB3428" t="s">
        <v>200</v>
      </c>
      <c r="BC3428">
        <v>2011</v>
      </c>
      <c r="BD3428">
        <v>2554</v>
      </c>
      <c r="BE3428">
        <v>14</v>
      </c>
      <c r="BF3428">
        <v>3</v>
      </c>
      <c r="BG3428">
        <v>270000</v>
      </c>
      <c r="BH3428">
        <v>230000</v>
      </c>
      <c r="BI3428">
        <v>410000</v>
      </c>
      <c r="BK3428" t="str">
        <f t="shared" si="230"/>
        <v>Isuzu MU-7_2554_3000</v>
      </c>
      <c r="BL3428">
        <f t="shared" si="231"/>
        <v>270000</v>
      </c>
      <c r="BM3428">
        <f t="shared" si="232"/>
        <v>230000</v>
      </c>
      <c r="BN3428">
        <f t="shared" si="233"/>
        <v>410000</v>
      </c>
    </row>
    <row r="3429" spans="19:66">
      <c r="S3429" s="279" t="s">
        <v>465</v>
      </c>
      <c r="T3429">
        <v>290000</v>
      </c>
      <c r="U3429">
        <v>230000</v>
      </c>
      <c r="V3429">
        <v>410000</v>
      </c>
      <c r="BA3429" t="s">
        <v>183</v>
      </c>
      <c r="BB3429" t="s">
        <v>200</v>
      </c>
      <c r="BC3429">
        <v>2011</v>
      </c>
      <c r="BD3429">
        <v>2554</v>
      </c>
      <c r="BE3429">
        <v>14</v>
      </c>
      <c r="BF3429">
        <v>3</v>
      </c>
      <c r="BG3429">
        <v>280000</v>
      </c>
      <c r="BH3429">
        <v>230000</v>
      </c>
      <c r="BI3429">
        <v>410000</v>
      </c>
      <c r="BK3429" t="str">
        <f t="shared" si="230"/>
        <v>Isuzu MU-7_2554_3000</v>
      </c>
      <c r="BL3429">
        <f t="shared" si="231"/>
        <v>280000</v>
      </c>
      <c r="BM3429">
        <f t="shared" si="232"/>
        <v>230000</v>
      </c>
      <c r="BN3429">
        <f t="shared" si="233"/>
        <v>410000</v>
      </c>
    </row>
    <row r="3430" spans="19:66">
      <c r="S3430" s="279" t="s">
        <v>465</v>
      </c>
      <c r="T3430">
        <v>300000</v>
      </c>
      <c r="U3430">
        <v>230000</v>
      </c>
      <c r="V3430">
        <v>410000</v>
      </c>
      <c r="BA3430" t="s">
        <v>183</v>
      </c>
      <c r="BB3430" t="s">
        <v>200</v>
      </c>
      <c r="BC3430">
        <v>2011</v>
      </c>
      <c r="BD3430">
        <v>2554</v>
      </c>
      <c r="BE3430">
        <v>14</v>
      </c>
      <c r="BF3430">
        <v>3</v>
      </c>
      <c r="BG3430">
        <v>290000</v>
      </c>
      <c r="BH3430">
        <v>230000</v>
      </c>
      <c r="BI3430">
        <v>410000</v>
      </c>
      <c r="BK3430" t="str">
        <f t="shared" si="230"/>
        <v>Isuzu MU-7_2554_3000</v>
      </c>
      <c r="BL3430">
        <f t="shared" si="231"/>
        <v>290000</v>
      </c>
      <c r="BM3430">
        <f t="shared" si="232"/>
        <v>230000</v>
      </c>
      <c r="BN3430">
        <f t="shared" si="233"/>
        <v>410000</v>
      </c>
    </row>
    <row r="3431" spans="19:66">
      <c r="S3431" s="279" t="s">
        <v>465</v>
      </c>
      <c r="T3431">
        <v>310000</v>
      </c>
      <c r="U3431">
        <v>230000</v>
      </c>
      <c r="V3431">
        <v>410000</v>
      </c>
      <c r="BA3431" t="s">
        <v>183</v>
      </c>
      <c r="BB3431" t="s">
        <v>200</v>
      </c>
      <c r="BC3431">
        <v>2011</v>
      </c>
      <c r="BD3431">
        <v>2554</v>
      </c>
      <c r="BE3431">
        <v>14</v>
      </c>
      <c r="BF3431">
        <v>3</v>
      </c>
      <c r="BG3431">
        <v>300000</v>
      </c>
      <c r="BH3431">
        <v>230000</v>
      </c>
      <c r="BI3431">
        <v>410000</v>
      </c>
      <c r="BK3431" t="str">
        <f t="shared" si="230"/>
        <v>Isuzu MU-7_2554_3000</v>
      </c>
      <c r="BL3431">
        <f t="shared" si="231"/>
        <v>300000</v>
      </c>
      <c r="BM3431">
        <f t="shared" si="232"/>
        <v>230000</v>
      </c>
      <c r="BN3431">
        <f t="shared" si="233"/>
        <v>410000</v>
      </c>
    </row>
    <row r="3432" spans="19:66">
      <c r="S3432" s="279" t="s">
        <v>465</v>
      </c>
      <c r="T3432">
        <v>320000</v>
      </c>
      <c r="U3432">
        <v>230000</v>
      </c>
      <c r="V3432">
        <v>410000</v>
      </c>
      <c r="BA3432" t="s">
        <v>183</v>
      </c>
      <c r="BB3432" t="s">
        <v>200</v>
      </c>
      <c r="BC3432">
        <v>2011</v>
      </c>
      <c r="BD3432">
        <v>2554</v>
      </c>
      <c r="BE3432">
        <v>14</v>
      </c>
      <c r="BF3432">
        <v>3</v>
      </c>
      <c r="BG3432">
        <v>310000</v>
      </c>
      <c r="BH3432">
        <v>230000</v>
      </c>
      <c r="BI3432">
        <v>410000</v>
      </c>
      <c r="BK3432" t="str">
        <f t="shared" si="230"/>
        <v>Isuzu MU-7_2554_3000</v>
      </c>
      <c r="BL3432">
        <f t="shared" si="231"/>
        <v>310000</v>
      </c>
      <c r="BM3432">
        <f t="shared" si="232"/>
        <v>230000</v>
      </c>
      <c r="BN3432">
        <f t="shared" si="233"/>
        <v>410000</v>
      </c>
    </row>
    <row r="3433" spans="19:66">
      <c r="S3433" s="279" t="s">
        <v>465</v>
      </c>
      <c r="T3433">
        <v>330000</v>
      </c>
      <c r="U3433">
        <v>230000</v>
      </c>
      <c r="V3433">
        <v>410000</v>
      </c>
      <c r="BA3433" t="s">
        <v>183</v>
      </c>
      <c r="BB3433" t="s">
        <v>200</v>
      </c>
      <c r="BC3433">
        <v>2011</v>
      </c>
      <c r="BD3433">
        <v>2554</v>
      </c>
      <c r="BE3433">
        <v>14</v>
      </c>
      <c r="BF3433">
        <v>3</v>
      </c>
      <c r="BG3433">
        <v>320000</v>
      </c>
      <c r="BH3433">
        <v>230000</v>
      </c>
      <c r="BI3433">
        <v>410000</v>
      </c>
      <c r="BK3433" t="str">
        <f t="shared" si="230"/>
        <v>Isuzu MU-7_2554_3000</v>
      </c>
      <c r="BL3433">
        <f t="shared" si="231"/>
        <v>320000</v>
      </c>
      <c r="BM3433">
        <f t="shared" si="232"/>
        <v>230000</v>
      </c>
      <c r="BN3433">
        <f t="shared" si="233"/>
        <v>410000</v>
      </c>
    </row>
    <row r="3434" spans="19:66">
      <c r="S3434" s="279" t="s">
        <v>465</v>
      </c>
      <c r="T3434">
        <v>340000</v>
      </c>
      <c r="U3434">
        <v>230000</v>
      </c>
      <c r="V3434">
        <v>410000</v>
      </c>
      <c r="BA3434" t="s">
        <v>183</v>
      </c>
      <c r="BB3434" t="s">
        <v>200</v>
      </c>
      <c r="BC3434">
        <v>2011</v>
      </c>
      <c r="BD3434">
        <v>2554</v>
      </c>
      <c r="BE3434">
        <v>14</v>
      </c>
      <c r="BF3434">
        <v>3</v>
      </c>
      <c r="BG3434">
        <v>330000</v>
      </c>
      <c r="BH3434">
        <v>230000</v>
      </c>
      <c r="BI3434">
        <v>410000</v>
      </c>
      <c r="BK3434" t="str">
        <f t="shared" si="230"/>
        <v>Isuzu MU-7_2554_3000</v>
      </c>
      <c r="BL3434">
        <f t="shared" si="231"/>
        <v>330000</v>
      </c>
      <c r="BM3434">
        <f t="shared" si="232"/>
        <v>230000</v>
      </c>
      <c r="BN3434">
        <f t="shared" si="233"/>
        <v>410000</v>
      </c>
    </row>
    <row r="3435" spans="19:66">
      <c r="S3435" s="279" t="s">
        <v>465</v>
      </c>
      <c r="T3435">
        <v>350000</v>
      </c>
      <c r="U3435">
        <v>230000</v>
      </c>
      <c r="V3435">
        <v>410000</v>
      </c>
      <c r="BA3435" t="s">
        <v>183</v>
      </c>
      <c r="BB3435" t="s">
        <v>200</v>
      </c>
      <c r="BC3435">
        <v>2011</v>
      </c>
      <c r="BD3435">
        <v>2554</v>
      </c>
      <c r="BE3435">
        <v>14</v>
      </c>
      <c r="BF3435">
        <v>3</v>
      </c>
      <c r="BG3435">
        <v>340000</v>
      </c>
      <c r="BH3435">
        <v>230000</v>
      </c>
      <c r="BI3435">
        <v>410000</v>
      </c>
      <c r="BK3435" t="str">
        <f t="shared" si="230"/>
        <v>Isuzu MU-7_2554_3000</v>
      </c>
      <c r="BL3435">
        <f t="shared" si="231"/>
        <v>340000</v>
      </c>
      <c r="BM3435">
        <f t="shared" si="232"/>
        <v>230000</v>
      </c>
      <c r="BN3435">
        <f t="shared" si="233"/>
        <v>410000</v>
      </c>
    </row>
    <row r="3436" spans="19:66">
      <c r="S3436" s="279" t="s">
        <v>465</v>
      </c>
      <c r="T3436">
        <v>360000</v>
      </c>
      <c r="U3436">
        <v>230000</v>
      </c>
      <c r="V3436">
        <v>410000</v>
      </c>
      <c r="BA3436" t="s">
        <v>183</v>
      </c>
      <c r="BB3436" t="s">
        <v>200</v>
      </c>
      <c r="BC3436">
        <v>2011</v>
      </c>
      <c r="BD3436">
        <v>2554</v>
      </c>
      <c r="BE3436">
        <v>14</v>
      </c>
      <c r="BF3436">
        <v>3</v>
      </c>
      <c r="BG3436">
        <v>350000</v>
      </c>
      <c r="BH3436">
        <v>230000</v>
      </c>
      <c r="BI3436">
        <v>410000</v>
      </c>
      <c r="BK3436" t="str">
        <f t="shared" si="230"/>
        <v>Isuzu MU-7_2554_3000</v>
      </c>
      <c r="BL3436">
        <f t="shared" si="231"/>
        <v>350000</v>
      </c>
      <c r="BM3436">
        <f t="shared" si="232"/>
        <v>230000</v>
      </c>
      <c r="BN3436">
        <f t="shared" si="233"/>
        <v>410000</v>
      </c>
    </row>
    <row r="3437" spans="19:66">
      <c r="S3437" s="279" t="s">
        <v>465</v>
      </c>
      <c r="T3437">
        <v>370000</v>
      </c>
      <c r="U3437">
        <v>230000</v>
      </c>
      <c r="V3437">
        <v>410000</v>
      </c>
      <c r="BA3437" t="s">
        <v>183</v>
      </c>
      <c r="BB3437" t="s">
        <v>200</v>
      </c>
      <c r="BC3437">
        <v>2011</v>
      </c>
      <c r="BD3437">
        <v>2554</v>
      </c>
      <c r="BE3437">
        <v>14</v>
      </c>
      <c r="BF3437">
        <v>3</v>
      </c>
      <c r="BG3437">
        <v>360000</v>
      </c>
      <c r="BH3437">
        <v>230000</v>
      </c>
      <c r="BI3437">
        <v>410000</v>
      </c>
      <c r="BK3437" t="str">
        <f t="shared" si="230"/>
        <v>Isuzu MU-7_2554_3000</v>
      </c>
      <c r="BL3437">
        <f t="shared" si="231"/>
        <v>360000</v>
      </c>
      <c r="BM3437">
        <f t="shared" si="232"/>
        <v>230000</v>
      </c>
      <c r="BN3437">
        <f t="shared" si="233"/>
        <v>410000</v>
      </c>
    </row>
    <row r="3438" spans="19:66">
      <c r="S3438" s="279" t="s">
        <v>465</v>
      </c>
      <c r="T3438">
        <v>380000</v>
      </c>
      <c r="U3438">
        <v>230000</v>
      </c>
      <c r="V3438">
        <v>410000</v>
      </c>
      <c r="BA3438" t="s">
        <v>183</v>
      </c>
      <c r="BB3438" t="s">
        <v>200</v>
      </c>
      <c r="BC3438">
        <v>2011</v>
      </c>
      <c r="BD3438">
        <v>2554</v>
      </c>
      <c r="BE3438">
        <v>14</v>
      </c>
      <c r="BF3438">
        <v>3</v>
      </c>
      <c r="BG3438">
        <v>370000</v>
      </c>
      <c r="BH3438">
        <v>230000</v>
      </c>
      <c r="BI3438">
        <v>410000</v>
      </c>
      <c r="BK3438" t="str">
        <f t="shared" si="230"/>
        <v>Isuzu MU-7_2554_3000</v>
      </c>
      <c r="BL3438">
        <f t="shared" si="231"/>
        <v>370000</v>
      </c>
      <c r="BM3438">
        <f t="shared" si="232"/>
        <v>230000</v>
      </c>
      <c r="BN3438">
        <f t="shared" si="233"/>
        <v>410000</v>
      </c>
    </row>
    <row r="3439" spans="19:66">
      <c r="S3439" s="279" t="s">
        <v>465</v>
      </c>
      <c r="T3439">
        <v>390000</v>
      </c>
      <c r="U3439">
        <v>230000</v>
      </c>
      <c r="V3439">
        <v>410000</v>
      </c>
      <c r="BA3439" t="s">
        <v>183</v>
      </c>
      <c r="BB3439" t="s">
        <v>200</v>
      </c>
      <c r="BC3439">
        <v>2011</v>
      </c>
      <c r="BD3439">
        <v>2554</v>
      </c>
      <c r="BE3439">
        <v>14</v>
      </c>
      <c r="BF3439">
        <v>3</v>
      </c>
      <c r="BG3439">
        <v>380000</v>
      </c>
      <c r="BH3439">
        <v>230000</v>
      </c>
      <c r="BI3439">
        <v>410000</v>
      </c>
      <c r="BK3439" t="str">
        <f t="shared" si="230"/>
        <v>Isuzu MU-7_2554_3000</v>
      </c>
      <c r="BL3439">
        <f t="shared" si="231"/>
        <v>380000</v>
      </c>
      <c r="BM3439">
        <f t="shared" si="232"/>
        <v>230000</v>
      </c>
      <c r="BN3439">
        <f t="shared" si="233"/>
        <v>410000</v>
      </c>
    </row>
    <row r="3440" spans="19:66">
      <c r="S3440" s="279" t="s">
        <v>465</v>
      </c>
      <c r="T3440">
        <v>400000</v>
      </c>
      <c r="U3440">
        <v>230000</v>
      </c>
      <c r="V3440">
        <v>410000</v>
      </c>
      <c r="BA3440" t="s">
        <v>183</v>
      </c>
      <c r="BB3440" t="s">
        <v>200</v>
      </c>
      <c r="BC3440">
        <v>2011</v>
      </c>
      <c r="BD3440">
        <v>2554</v>
      </c>
      <c r="BE3440">
        <v>14</v>
      </c>
      <c r="BF3440">
        <v>3</v>
      </c>
      <c r="BG3440">
        <v>390000</v>
      </c>
      <c r="BH3440">
        <v>230000</v>
      </c>
      <c r="BI3440">
        <v>410000</v>
      </c>
      <c r="BK3440" t="str">
        <f t="shared" si="230"/>
        <v>Isuzu MU-7_2554_3000</v>
      </c>
      <c r="BL3440">
        <f t="shared" si="231"/>
        <v>390000</v>
      </c>
      <c r="BM3440">
        <f t="shared" si="232"/>
        <v>230000</v>
      </c>
      <c r="BN3440">
        <f t="shared" si="233"/>
        <v>410000</v>
      </c>
    </row>
    <row r="3441" spans="19:66">
      <c r="S3441" s="280" t="s">
        <v>465</v>
      </c>
      <c r="T3441">
        <v>410000</v>
      </c>
      <c r="U3441">
        <v>230000</v>
      </c>
      <c r="V3441">
        <v>410000</v>
      </c>
      <c r="BA3441" t="s">
        <v>183</v>
      </c>
      <c r="BB3441" t="s">
        <v>200</v>
      </c>
      <c r="BC3441">
        <v>2011</v>
      </c>
      <c r="BD3441">
        <v>2554</v>
      </c>
      <c r="BE3441">
        <v>14</v>
      </c>
      <c r="BF3441">
        <v>3</v>
      </c>
      <c r="BG3441">
        <v>400000</v>
      </c>
      <c r="BH3441">
        <v>230000</v>
      </c>
      <c r="BI3441">
        <v>410000</v>
      </c>
      <c r="BK3441" t="str">
        <f t="shared" si="230"/>
        <v>Isuzu MU-7_2554_3000</v>
      </c>
      <c r="BL3441">
        <f t="shared" si="231"/>
        <v>400000</v>
      </c>
      <c r="BM3441">
        <f t="shared" si="232"/>
        <v>230000</v>
      </c>
      <c r="BN3441">
        <f t="shared" si="233"/>
        <v>410000</v>
      </c>
    </row>
    <row r="3442" spans="19:66">
      <c r="S3442" s="279" t="s">
        <v>466</v>
      </c>
      <c r="T3442">
        <v>240000</v>
      </c>
      <c r="U3442">
        <v>240000</v>
      </c>
      <c r="V3442">
        <v>410000</v>
      </c>
      <c r="BA3442" t="s">
        <v>183</v>
      </c>
      <c r="BB3442" t="s">
        <v>200</v>
      </c>
      <c r="BC3442">
        <v>2011</v>
      </c>
      <c r="BD3442">
        <v>2554</v>
      </c>
      <c r="BE3442">
        <v>14</v>
      </c>
      <c r="BF3442">
        <v>3</v>
      </c>
      <c r="BG3442">
        <v>410000</v>
      </c>
      <c r="BH3442">
        <v>230000</v>
      </c>
      <c r="BI3442">
        <v>410000</v>
      </c>
      <c r="BK3442" t="str">
        <f t="shared" si="230"/>
        <v>Isuzu MU-7_2554_3000</v>
      </c>
      <c r="BL3442">
        <f t="shared" si="231"/>
        <v>410000</v>
      </c>
      <c r="BM3442">
        <f t="shared" si="232"/>
        <v>230000</v>
      </c>
      <c r="BN3442">
        <f t="shared" si="233"/>
        <v>410000</v>
      </c>
    </row>
    <row r="3443" spans="19:66">
      <c r="S3443" s="279" t="s">
        <v>466</v>
      </c>
      <c r="T3443">
        <v>250000</v>
      </c>
      <c r="U3443">
        <v>240000</v>
      </c>
      <c r="V3443">
        <v>410000</v>
      </c>
      <c r="BA3443" t="s">
        <v>183</v>
      </c>
      <c r="BB3443" t="s">
        <v>200</v>
      </c>
      <c r="BC3443">
        <v>2012</v>
      </c>
      <c r="BD3443">
        <v>2555</v>
      </c>
      <c r="BE3443">
        <v>13</v>
      </c>
      <c r="BF3443">
        <v>3</v>
      </c>
      <c r="BG3443">
        <v>240000</v>
      </c>
      <c r="BH3443">
        <v>240000</v>
      </c>
      <c r="BI3443">
        <v>410000</v>
      </c>
      <c r="BK3443" t="str">
        <f t="shared" si="230"/>
        <v>Isuzu MU-7_2555_3000</v>
      </c>
      <c r="BL3443">
        <f t="shared" si="231"/>
        <v>240000</v>
      </c>
      <c r="BM3443">
        <f t="shared" si="232"/>
        <v>240000</v>
      </c>
      <c r="BN3443">
        <f t="shared" si="233"/>
        <v>410000</v>
      </c>
    </row>
    <row r="3444" spans="19:66">
      <c r="S3444" s="279" t="s">
        <v>466</v>
      </c>
      <c r="T3444">
        <v>260000</v>
      </c>
      <c r="U3444">
        <v>240000</v>
      </c>
      <c r="V3444">
        <v>410000</v>
      </c>
      <c r="BA3444" t="s">
        <v>183</v>
      </c>
      <c r="BB3444" t="s">
        <v>200</v>
      </c>
      <c r="BC3444">
        <v>2012</v>
      </c>
      <c r="BD3444">
        <v>2555</v>
      </c>
      <c r="BE3444">
        <v>13</v>
      </c>
      <c r="BF3444">
        <v>3</v>
      </c>
      <c r="BG3444">
        <v>250000</v>
      </c>
      <c r="BH3444">
        <v>240000</v>
      </c>
      <c r="BI3444">
        <v>410000</v>
      </c>
      <c r="BK3444" t="str">
        <f t="shared" si="230"/>
        <v>Isuzu MU-7_2555_3000</v>
      </c>
      <c r="BL3444">
        <f t="shared" si="231"/>
        <v>250000</v>
      </c>
      <c r="BM3444">
        <f t="shared" si="232"/>
        <v>240000</v>
      </c>
      <c r="BN3444">
        <f t="shared" si="233"/>
        <v>410000</v>
      </c>
    </row>
    <row r="3445" spans="19:66">
      <c r="S3445" s="279" t="s">
        <v>466</v>
      </c>
      <c r="T3445">
        <v>270000</v>
      </c>
      <c r="U3445">
        <v>240000</v>
      </c>
      <c r="V3445">
        <v>410000</v>
      </c>
      <c r="BA3445" t="s">
        <v>183</v>
      </c>
      <c r="BB3445" t="s">
        <v>200</v>
      </c>
      <c r="BC3445">
        <v>2012</v>
      </c>
      <c r="BD3445">
        <v>2555</v>
      </c>
      <c r="BE3445">
        <v>13</v>
      </c>
      <c r="BF3445">
        <v>3</v>
      </c>
      <c r="BG3445">
        <v>260000</v>
      </c>
      <c r="BH3445">
        <v>240000</v>
      </c>
      <c r="BI3445">
        <v>410000</v>
      </c>
      <c r="BK3445" t="str">
        <f t="shared" si="230"/>
        <v>Isuzu MU-7_2555_3000</v>
      </c>
      <c r="BL3445">
        <f t="shared" si="231"/>
        <v>260000</v>
      </c>
      <c r="BM3445">
        <f t="shared" si="232"/>
        <v>240000</v>
      </c>
      <c r="BN3445">
        <f t="shared" si="233"/>
        <v>410000</v>
      </c>
    </row>
    <row r="3446" spans="19:66">
      <c r="S3446" s="279" t="s">
        <v>466</v>
      </c>
      <c r="T3446">
        <v>280000</v>
      </c>
      <c r="U3446">
        <v>240000</v>
      </c>
      <c r="V3446">
        <v>410000</v>
      </c>
      <c r="BA3446" t="s">
        <v>183</v>
      </c>
      <c r="BB3446" t="s">
        <v>200</v>
      </c>
      <c r="BC3446">
        <v>2012</v>
      </c>
      <c r="BD3446">
        <v>2555</v>
      </c>
      <c r="BE3446">
        <v>13</v>
      </c>
      <c r="BF3446">
        <v>3</v>
      </c>
      <c r="BG3446">
        <v>270000</v>
      </c>
      <c r="BH3446">
        <v>240000</v>
      </c>
      <c r="BI3446">
        <v>410000</v>
      </c>
      <c r="BK3446" t="str">
        <f t="shared" si="230"/>
        <v>Isuzu MU-7_2555_3000</v>
      </c>
      <c r="BL3446">
        <f t="shared" si="231"/>
        <v>270000</v>
      </c>
      <c r="BM3446">
        <f t="shared" si="232"/>
        <v>240000</v>
      </c>
      <c r="BN3446">
        <f t="shared" si="233"/>
        <v>410000</v>
      </c>
    </row>
    <row r="3447" spans="19:66">
      <c r="S3447" s="279" t="s">
        <v>466</v>
      </c>
      <c r="T3447">
        <v>290000</v>
      </c>
      <c r="U3447">
        <v>240000</v>
      </c>
      <c r="V3447">
        <v>410000</v>
      </c>
      <c r="BA3447" t="s">
        <v>183</v>
      </c>
      <c r="BB3447" t="s">
        <v>200</v>
      </c>
      <c r="BC3447">
        <v>2012</v>
      </c>
      <c r="BD3447">
        <v>2555</v>
      </c>
      <c r="BE3447">
        <v>13</v>
      </c>
      <c r="BF3447">
        <v>3</v>
      </c>
      <c r="BG3447">
        <v>280000</v>
      </c>
      <c r="BH3447">
        <v>240000</v>
      </c>
      <c r="BI3447">
        <v>410000</v>
      </c>
      <c r="BK3447" t="str">
        <f t="shared" si="230"/>
        <v>Isuzu MU-7_2555_3000</v>
      </c>
      <c r="BL3447">
        <f t="shared" si="231"/>
        <v>280000</v>
      </c>
      <c r="BM3447">
        <f t="shared" si="232"/>
        <v>240000</v>
      </c>
      <c r="BN3447">
        <f t="shared" si="233"/>
        <v>410000</v>
      </c>
    </row>
    <row r="3448" spans="19:66">
      <c r="S3448" s="279" t="s">
        <v>466</v>
      </c>
      <c r="T3448">
        <v>300000</v>
      </c>
      <c r="U3448">
        <v>240000</v>
      </c>
      <c r="V3448">
        <v>410000</v>
      </c>
      <c r="BA3448" t="s">
        <v>183</v>
      </c>
      <c r="BB3448" t="s">
        <v>200</v>
      </c>
      <c r="BC3448">
        <v>2012</v>
      </c>
      <c r="BD3448">
        <v>2555</v>
      </c>
      <c r="BE3448">
        <v>13</v>
      </c>
      <c r="BF3448">
        <v>3</v>
      </c>
      <c r="BG3448">
        <v>290000</v>
      </c>
      <c r="BH3448">
        <v>240000</v>
      </c>
      <c r="BI3448">
        <v>410000</v>
      </c>
      <c r="BK3448" t="str">
        <f t="shared" si="230"/>
        <v>Isuzu MU-7_2555_3000</v>
      </c>
      <c r="BL3448">
        <f t="shared" si="231"/>
        <v>290000</v>
      </c>
      <c r="BM3448">
        <f t="shared" si="232"/>
        <v>240000</v>
      </c>
      <c r="BN3448">
        <f t="shared" si="233"/>
        <v>410000</v>
      </c>
    </row>
    <row r="3449" spans="19:66">
      <c r="S3449" s="279" t="s">
        <v>466</v>
      </c>
      <c r="T3449">
        <v>310000</v>
      </c>
      <c r="U3449">
        <v>240000</v>
      </c>
      <c r="V3449">
        <v>410000</v>
      </c>
      <c r="BA3449" t="s">
        <v>183</v>
      </c>
      <c r="BB3449" t="s">
        <v>200</v>
      </c>
      <c r="BC3449">
        <v>2012</v>
      </c>
      <c r="BD3449">
        <v>2555</v>
      </c>
      <c r="BE3449">
        <v>13</v>
      </c>
      <c r="BF3449">
        <v>3</v>
      </c>
      <c r="BG3449">
        <v>300000</v>
      </c>
      <c r="BH3449">
        <v>240000</v>
      </c>
      <c r="BI3449">
        <v>410000</v>
      </c>
      <c r="BK3449" t="str">
        <f t="shared" si="230"/>
        <v>Isuzu MU-7_2555_3000</v>
      </c>
      <c r="BL3449">
        <f t="shared" si="231"/>
        <v>300000</v>
      </c>
      <c r="BM3449">
        <f t="shared" si="232"/>
        <v>240000</v>
      </c>
      <c r="BN3449">
        <f t="shared" si="233"/>
        <v>410000</v>
      </c>
    </row>
    <row r="3450" spans="19:66">
      <c r="S3450" s="279" t="s">
        <v>466</v>
      </c>
      <c r="T3450">
        <v>320000</v>
      </c>
      <c r="U3450">
        <v>240000</v>
      </c>
      <c r="V3450">
        <v>410000</v>
      </c>
      <c r="BA3450" t="s">
        <v>183</v>
      </c>
      <c r="BB3450" t="s">
        <v>200</v>
      </c>
      <c r="BC3450">
        <v>2012</v>
      </c>
      <c r="BD3450">
        <v>2555</v>
      </c>
      <c r="BE3450">
        <v>13</v>
      </c>
      <c r="BF3450">
        <v>3</v>
      </c>
      <c r="BG3450">
        <v>310000</v>
      </c>
      <c r="BH3450">
        <v>240000</v>
      </c>
      <c r="BI3450">
        <v>410000</v>
      </c>
      <c r="BK3450" t="str">
        <f t="shared" si="230"/>
        <v>Isuzu MU-7_2555_3000</v>
      </c>
      <c r="BL3450">
        <f t="shared" si="231"/>
        <v>310000</v>
      </c>
      <c r="BM3450">
        <f t="shared" si="232"/>
        <v>240000</v>
      </c>
      <c r="BN3450">
        <f t="shared" si="233"/>
        <v>410000</v>
      </c>
    </row>
    <row r="3451" spans="19:66">
      <c r="S3451" s="279" t="s">
        <v>466</v>
      </c>
      <c r="T3451">
        <v>330000</v>
      </c>
      <c r="U3451">
        <v>240000</v>
      </c>
      <c r="V3451">
        <v>410000</v>
      </c>
      <c r="BA3451" t="s">
        <v>183</v>
      </c>
      <c r="BB3451" t="s">
        <v>200</v>
      </c>
      <c r="BC3451">
        <v>2012</v>
      </c>
      <c r="BD3451">
        <v>2555</v>
      </c>
      <c r="BE3451">
        <v>13</v>
      </c>
      <c r="BF3451">
        <v>3</v>
      </c>
      <c r="BG3451">
        <v>320000</v>
      </c>
      <c r="BH3451">
        <v>240000</v>
      </c>
      <c r="BI3451">
        <v>410000</v>
      </c>
      <c r="BK3451" t="str">
        <f t="shared" si="230"/>
        <v>Isuzu MU-7_2555_3000</v>
      </c>
      <c r="BL3451">
        <f t="shared" si="231"/>
        <v>320000</v>
      </c>
      <c r="BM3451">
        <f t="shared" si="232"/>
        <v>240000</v>
      </c>
      <c r="BN3451">
        <f t="shared" si="233"/>
        <v>410000</v>
      </c>
    </row>
    <row r="3452" spans="19:66">
      <c r="S3452" s="279" t="s">
        <v>466</v>
      </c>
      <c r="T3452">
        <v>340000</v>
      </c>
      <c r="U3452">
        <v>240000</v>
      </c>
      <c r="V3452">
        <v>410000</v>
      </c>
      <c r="BA3452" t="s">
        <v>183</v>
      </c>
      <c r="BB3452" t="s">
        <v>200</v>
      </c>
      <c r="BC3452">
        <v>2012</v>
      </c>
      <c r="BD3452">
        <v>2555</v>
      </c>
      <c r="BE3452">
        <v>13</v>
      </c>
      <c r="BF3452">
        <v>3</v>
      </c>
      <c r="BG3452">
        <v>330000</v>
      </c>
      <c r="BH3452">
        <v>240000</v>
      </c>
      <c r="BI3452">
        <v>410000</v>
      </c>
      <c r="BK3452" t="str">
        <f t="shared" si="230"/>
        <v>Isuzu MU-7_2555_3000</v>
      </c>
      <c r="BL3452">
        <f t="shared" si="231"/>
        <v>330000</v>
      </c>
      <c r="BM3452">
        <f t="shared" si="232"/>
        <v>240000</v>
      </c>
      <c r="BN3452">
        <f t="shared" si="233"/>
        <v>410000</v>
      </c>
    </row>
    <row r="3453" spans="19:66">
      <c r="S3453" s="279" t="s">
        <v>466</v>
      </c>
      <c r="T3453">
        <v>350000</v>
      </c>
      <c r="U3453">
        <v>240000</v>
      </c>
      <c r="V3453">
        <v>410000</v>
      </c>
      <c r="BA3453" t="s">
        <v>183</v>
      </c>
      <c r="BB3453" t="s">
        <v>200</v>
      </c>
      <c r="BC3453">
        <v>2012</v>
      </c>
      <c r="BD3453">
        <v>2555</v>
      </c>
      <c r="BE3453">
        <v>13</v>
      </c>
      <c r="BF3453">
        <v>3</v>
      </c>
      <c r="BG3453">
        <v>340000</v>
      </c>
      <c r="BH3453">
        <v>240000</v>
      </c>
      <c r="BI3453">
        <v>410000</v>
      </c>
      <c r="BK3453" t="str">
        <f t="shared" si="230"/>
        <v>Isuzu MU-7_2555_3000</v>
      </c>
      <c r="BL3453">
        <f t="shared" si="231"/>
        <v>340000</v>
      </c>
      <c r="BM3453">
        <f t="shared" si="232"/>
        <v>240000</v>
      </c>
      <c r="BN3453">
        <f t="shared" si="233"/>
        <v>410000</v>
      </c>
    </row>
    <row r="3454" spans="19:66">
      <c r="S3454" s="279" t="s">
        <v>466</v>
      </c>
      <c r="T3454">
        <v>360000</v>
      </c>
      <c r="U3454">
        <v>240000</v>
      </c>
      <c r="V3454">
        <v>410000</v>
      </c>
      <c r="BA3454" t="s">
        <v>183</v>
      </c>
      <c r="BB3454" t="s">
        <v>200</v>
      </c>
      <c r="BC3454">
        <v>2012</v>
      </c>
      <c r="BD3454">
        <v>2555</v>
      </c>
      <c r="BE3454">
        <v>13</v>
      </c>
      <c r="BF3454">
        <v>3</v>
      </c>
      <c r="BG3454">
        <v>350000</v>
      </c>
      <c r="BH3454">
        <v>240000</v>
      </c>
      <c r="BI3454">
        <v>410000</v>
      </c>
      <c r="BK3454" t="str">
        <f t="shared" si="230"/>
        <v>Isuzu MU-7_2555_3000</v>
      </c>
      <c r="BL3454">
        <f t="shared" si="231"/>
        <v>350000</v>
      </c>
      <c r="BM3454">
        <f t="shared" si="232"/>
        <v>240000</v>
      </c>
      <c r="BN3454">
        <f t="shared" si="233"/>
        <v>410000</v>
      </c>
    </row>
    <row r="3455" spans="19:66">
      <c r="S3455" s="279" t="s">
        <v>466</v>
      </c>
      <c r="T3455">
        <v>370000</v>
      </c>
      <c r="U3455">
        <v>240000</v>
      </c>
      <c r="V3455">
        <v>410000</v>
      </c>
      <c r="BA3455" t="s">
        <v>183</v>
      </c>
      <c r="BB3455" t="s">
        <v>200</v>
      </c>
      <c r="BC3455">
        <v>2012</v>
      </c>
      <c r="BD3455">
        <v>2555</v>
      </c>
      <c r="BE3455">
        <v>13</v>
      </c>
      <c r="BF3455">
        <v>3</v>
      </c>
      <c r="BG3455">
        <v>360000</v>
      </c>
      <c r="BH3455">
        <v>240000</v>
      </c>
      <c r="BI3455">
        <v>410000</v>
      </c>
      <c r="BK3455" t="str">
        <f t="shared" si="230"/>
        <v>Isuzu MU-7_2555_3000</v>
      </c>
      <c r="BL3455">
        <f t="shared" si="231"/>
        <v>360000</v>
      </c>
      <c r="BM3455">
        <f t="shared" si="232"/>
        <v>240000</v>
      </c>
      <c r="BN3455">
        <f t="shared" si="233"/>
        <v>410000</v>
      </c>
    </row>
    <row r="3456" spans="19:66">
      <c r="S3456" s="279" t="s">
        <v>466</v>
      </c>
      <c r="T3456">
        <v>380000</v>
      </c>
      <c r="U3456">
        <v>240000</v>
      </c>
      <c r="V3456">
        <v>410000</v>
      </c>
      <c r="BA3456" t="s">
        <v>183</v>
      </c>
      <c r="BB3456" t="s">
        <v>200</v>
      </c>
      <c r="BC3456">
        <v>2012</v>
      </c>
      <c r="BD3456">
        <v>2555</v>
      </c>
      <c r="BE3456">
        <v>13</v>
      </c>
      <c r="BF3456">
        <v>3</v>
      </c>
      <c r="BG3456">
        <v>370000</v>
      </c>
      <c r="BH3456">
        <v>240000</v>
      </c>
      <c r="BI3456">
        <v>410000</v>
      </c>
      <c r="BK3456" t="str">
        <f t="shared" si="230"/>
        <v>Isuzu MU-7_2555_3000</v>
      </c>
      <c r="BL3456">
        <f t="shared" si="231"/>
        <v>370000</v>
      </c>
      <c r="BM3456">
        <f t="shared" si="232"/>
        <v>240000</v>
      </c>
      <c r="BN3456">
        <f t="shared" si="233"/>
        <v>410000</v>
      </c>
    </row>
    <row r="3457" spans="19:66">
      <c r="S3457" s="279" t="s">
        <v>466</v>
      </c>
      <c r="T3457">
        <v>390000</v>
      </c>
      <c r="U3457">
        <v>240000</v>
      </c>
      <c r="V3457">
        <v>410000</v>
      </c>
      <c r="BA3457" t="s">
        <v>183</v>
      </c>
      <c r="BB3457" t="s">
        <v>200</v>
      </c>
      <c r="BC3457">
        <v>2012</v>
      </c>
      <c r="BD3457">
        <v>2555</v>
      </c>
      <c r="BE3457">
        <v>13</v>
      </c>
      <c r="BF3457">
        <v>3</v>
      </c>
      <c r="BG3457">
        <v>380000</v>
      </c>
      <c r="BH3457">
        <v>240000</v>
      </c>
      <c r="BI3457">
        <v>410000</v>
      </c>
      <c r="BK3457" t="str">
        <f t="shared" si="230"/>
        <v>Isuzu MU-7_2555_3000</v>
      </c>
      <c r="BL3457">
        <f t="shared" si="231"/>
        <v>380000</v>
      </c>
      <c r="BM3457">
        <f t="shared" si="232"/>
        <v>240000</v>
      </c>
      <c r="BN3457">
        <f t="shared" si="233"/>
        <v>410000</v>
      </c>
    </row>
    <row r="3458" spans="19:66">
      <c r="S3458" s="279" t="s">
        <v>466</v>
      </c>
      <c r="T3458">
        <v>400000</v>
      </c>
      <c r="U3458">
        <v>240000</v>
      </c>
      <c r="V3458">
        <v>410000</v>
      </c>
      <c r="BA3458" t="s">
        <v>183</v>
      </c>
      <c r="BB3458" t="s">
        <v>200</v>
      </c>
      <c r="BC3458">
        <v>2012</v>
      </c>
      <c r="BD3458">
        <v>2555</v>
      </c>
      <c r="BE3458">
        <v>13</v>
      </c>
      <c r="BF3458">
        <v>3</v>
      </c>
      <c r="BG3458">
        <v>390000</v>
      </c>
      <c r="BH3458">
        <v>240000</v>
      </c>
      <c r="BI3458">
        <v>410000</v>
      </c>
      <c r="BK3458" t="str">
        <f t="shared" si="230"/>
        <v>Isuzu MU-7_2555_3000</v>
      </c>
      <c r="BL3458">
        <f t="shared" si="231"/>
        <v>390000</v>
      </c>
      <c r="BM3458">
        <f t="shared" si="232"/>
        <v>240000</v>
      </c>
      <c r="BN3458">
        <f t="shared" si="233"/>
        <v>410000</v>
      </c>
    </row>
    <row r="3459" spans="19:66">
      <c r="S3459" s="279" t="s">
        <v>466</v>
      </c>
      <c r="T3459">
        <v>410000</v>
      </c>
      <c r="U3459">
        <v>240000</v>
      </c>
      <c r="V3459">
        <v>410000</v>
      </c>
      <c r="BA3459" t="s">
        <v>183</v>
      </c>
      <c r="BB3459" t="s">
        <v>200</v>
      </c>
      <c r="BC3459">
        <v>2012</v>
      </c>
      <c r="BD3459">
        <v>2555</v>
      </c>
      <c r="BE3459">
        <v>13</v>
      </c>
      <c r="BF3459">
        <v>3</v>
      </c>
      <c r="BG3459">
        <v>400000</v>
      </c>
      <c r="BH3459">
        <v>240000</v>
      </c>
      <c r="BI3459">
        <v>410000</v>
      </c>
      <c r="BK3459" t="str">
        <f t="shared" ref="BK3459:BK3522" si="234">BA3459&amp;" "&amp;BB3459&amp;"_"&amp;BD3459&amp;"_"&amp;BF3459*1000</f>
        <v>Isuzu MU-7_2555_3000</v>
      </c>
      <c r="BL3459">
        <f t="shared" ref="BL3459:BL3522" si="235">BG3459</f>
        <v>400000</v>
      </c>
      <c r="BM3459">
        <f t="shared" ref="BM3459:BM3522" si="236">BH3459</f>
        <v>240000</v>
      </c>
      <c r="BN3459">
        <f t="shared" ref="BN3459:BN3522" si="237">BI3459</f>
        <v>410000</v>
      </c>
    </row>
    <row r="3460" spans="19:66">
      <c r="S3460" s="279" t="s">
        <v>467</v>
      </c>
      <c r="T3460">
        <v>250000</v>
      </c>
      <c r="U3460">
        <v>250000</v>
      </c>
      <c r="V3460">
        <v>430000</v>
      </c>
      <c r="BA3460" t="s">
        <v>183</v>
      </c>
      <c r="BB3460" t="s">
        <v>200</v>
      </c>
      <c r="BC3460">
        <v>2012</v>
      </c>
      <c r="BD3460">
        <v>2555</v>
      </c>
      <c r="BE3460">
        <v>13</v>
      </c>
      <c r="BF3460">
        <v>3</v>
      </c>
      <c r="BG3460">
        <v>410000</v>
      </c>
      <c r="BH3460">
        <v>240000</v>
      </c>
      <c r="BI3460">
        <v>410000</v>
      </c>
      <c r="BK3460" t="str">
        <f t="shared" si="234"/>
        <v>Isuzu MU-7_2555_3000</v>
      </c>
      <c r="BL3460">
        <f t="shared" si="235"/>
        <v>410000</v>
      </c>
      <c r="BM3460">
        <f t="shared" si="236"/>
        <v>240000</v>
      </c>
      <c r="BN3460">
        <f t="shared" si="237"/>
        <v>410000</v>
      </c>
    </row>
    <row r="3461" spans="19:66">
      <c r="S3461" s="279" t="s">
        <v>467</v>
      </c>
      <c r="T3461">
        <v>260000</v>
      </c>
      <c r="U3461">
        <v>250000</v>
      </c>
      <c r="V3461">
        <v>430000</v>
      </c>
      <c r="BA3461" t="s">
        <v>183</v>
      </c>
      <c r="BB3461" t="s">
        <v>200</v>
      </c>
      <c r="BC3461">
        <v>2013</v>
      </c>
      <c r="BD3461">
        <v>2556</v>
      </c>
      <c r="BE3461">
        <v>12</v>
      </c>
      <c r="BF3461">
        <v>3</v>
      </c>
      <c r="BG3461">
        <v>250000</v>
      </c>
      <c r="BH3461">
        <v>250000</v>
      </c>
      <c r="BI3461">
        <v>430000</v>
      </c>
      <c r="BK3461" t="str">
        <f t="shared" si="234"/>
        <v>Isuzu MU-7_2556_3000</v>
      </c>
      <c r="BL3461">
        <f t="shared" si="235"/>
        <v>250000</v>
      </c>
      <c r="BM3461">
        <f t="shared" si="236"/>
        <v>250000</v>
      </c>
      <c r="BN3461">
        <f t="shared" si="237"/>
        <v>430000</v>
      </c>
    </row>
    <row r="3462" spans="19:66">
      <c r="S3462" s="279" t="s">
        <v>467</v>
      </c>
      <c r="T3462">
        <v>270000</v>
      </c>
      <c r="U3462">
        <v>250000</v>
      </c>
      <c r="V3462">
        <v>430000</v>
      </c>
      <c r="BA3462" t="s">
        <v>183</v>
      </c>
      <c r="BB3462" t="s">
        <v>200</v>
      </c>
      <c r="BC3462">
        <v>2013</v>
      </c>
      <c r="BD3462">
        <v>2556</v>
      </c>
      <c r="BE3462">
        <v>12</v>
      </c>
      <c r="BF3462">
        <v>3</v>
      </c>
      <c r="BG3462">
        <v>260000</v>
      </c>
      <c r="BH3462">
        <v>250000</v>
      </c>
      <c r="BI3462">
        <v>430000</v>
      </c>
      <c r="BK3462" t="str">
        <f t="shared" si="234"/>
        <v>Isuzu MU-7_2556_3000</v>
      </c>
      <c r="BL3462">
        <f t="shared" si="235"/>
        <v>260000</v>
      </c>
      <c r="BM3462">
        <f t="shared" si="236"/>
        <v>250000</v>
      </c>
      <c r="BN3462">
        <f t="shared" si="237"/>
        <v>430000</v>
      </c>
    </row>
    <row r="3463" spans="19:66">
      <c r="S3463" s="279" t="s">
        <v>467</v>
      </c>
      <c r="T3463">
        <v>280000</v>
      </c>
      <c r="U3463">
        <v>250000</v>
      </c>
      <c r="V3463">
        <v>430000</v>
      </c>
      <c r="BA3463" t="s">
        <v>183</v>
      </c>
      <c r="BB3463" t="s">
        <v>200</v>
      </c>
      <c r="BC3463">
        <v>2013</v>
      </c>
      <c r="BD3463">
        <v>2556</v>
      </c>
      <c r="BE3463">
        <v>12</v>
      </c>
      <c r="BF3463">
        <v>3</v>
      </c>
      <c r="BG3463">
        <v>270000</v>
      </c>
      <c r="BH3463">
        <v>250000</v>
      </c>
      <c r="BI3463">
        <v>430000</v>
      </c>
      <c r="BK3463" t="str">
        <f t="shared" si="234"/>
        <v>Isuzu MU-7_2556_3000</v>
      </c>
      <c r="BL3463">
        <f t="shared" si="235"/>
        <v>270000</v>
      </c>
      <c r="BM3463">
        <f t="shared" si="236"/>
        <v>250000</v>
      </c>
      <c r="BN3463">
        <f t="shared" si="237"/>
        <v>430000</v>
      </c>
    </row>
    <row r="3464" spans="19:66">
      <c r="S3464" s="279" t="s">
        <v>467</v>
      </c>
      <c r="T3464">
        <v>290000</v>
      </c>
      <c r="U3464">
        <v>250000</v>
      </c>
      <c r="V3464">
        <v>430000</v>
      </c>
      <c r="BA3464" t="s">
        <v>183</v>
      </c>
      <c r="BB3464" t="s">
        <v>200</v>
      </c>
      <c r="BC3464">
        <v>2013</v>
      </c>
      <c r="BD3464">
        <v>2556</v>
      </c>
      <c r="BE3464">
        <v>12</v>
      </c>
      <c r="BF3464">
        <v>3</v>
      </c>
      <c r="BG3464">
        <v>280000</v>
      </c>
      <c r="BH3464">
        <v>250000</v>
      </c>
      <c r="BI3464">
        <v>430000</v>
      </c>
      <c r="BK3464" t="str">
        <f t="shared" si="234"/>
        <v>Isuzu MU-7_2556_3000</v>
      </c>
      <c r="BL3464">
        <f t="shared" si="235"/>
        <v>280000</v>
      </c>
      <c r="BM3464">
        <f t="shared" si="236"/>
        <v>250000</v>
      </c>
      <c r="BN3464">
        <f t="shared" si="237"/>
        <v>430000</v>
      </c>
    </row>
    <row r="3465" spans="19:66">
      <c r="S3465" s="280" t="s">
        <v>467</v>
      </c>
      <c r="T3465">
        <v>300000</v>
      </c>
      <c r="U3465">
        <v>250000</v>
      </c>
      <c r="V3465">
        <v>430000</v>
      </c>
      <c r="BA3465" t="s">
        <v>183</v>
      </c>
      <c r="BB3465" t="s">
        <v>200</v>
      </c>
      <c r="BC3465">
        <v>2013</v>
      </c>
      <c r="BD3465">
        <v>2556</v>
      </c>
      <c r="BE3465">
        <v>12</v>
      </c>
      <c r="BF3465">
        <v>3</v>
      </c>
      <c r="BG3465">
        <v>290000</v>
      </c>
      <c r="BH3465">
        <v>250000</v>
      </c>
      <c r="BI3465">
        <v>430000</v>
      </c>
      <c r="BK3465" t="str">
        <f t="shared" si="234"/>
        <v>Isuzu MU-7_2556_3000</v>
      </c>
      <c r="BL3465">
        <f t="shared" si="235"/>
        <v>290000</v>
      </c>
      <c r="BM3465">
        <f t="shared" si="236"/>
        <v>250000</v>
      </c>
      <c r="BN3465">
        <f t="shared" si="237"/>
        <v>430000</v>
      </c>
    </row>
    <row r="3466" spans="19:66">
      <c r="S3466" s="279" t="s">
        <v>467</v>
      </c>
      <c r="T3466">
        <v>310000</v>
      </c>
      <c r="U3466">
        <v>250000</v>
      </c>
      <c r="V3466">
        <v>430000</v>
      </c>
      <c r="BA3466" t="s">
        <v>183</v>
      </c>
      <c r="BB3466" t="s">
        <v>200</v>
      </c>
      <c r="BC3466">
        <v>2013</v>
      </c>
      <c r="BD3466">
        <v>2556</v>
      </c>
      <c r="BE3466">
        <v>12</v>
      </c>
      <c r="BF3466">
        <v>3</v>
      </c>
      <c r="BG3466">
        <v>300000</v>
      </c>
      <c r="BH3466">
        <v>250000</v>
      </c>
      <c r="BI3466">
        <v>430000</v>
      </c>
      <c r="BK3466" t="str">
        <f t="shared" si="234"/>
        <v>Isuzu MU-7_2556_3000</v>
      </c>
      <c r="BL3466">
        <f t="shared" si="235"/>
        <v>300000</v>
      </c>
      <c r="BM3466">
        <f t="shared" si="236"/>
        <v>250000</v>
      </c>
      <c r="BN3466">
        <f t="shared" si="237"/>
        <v>430000</v>
      </c>
    </row>
    <row r="3467" spans="19:66">
      <c r="S3467" s="279" t="s">
        <v>467</v>
      </c>
      <c r="T3467">
        <v>320000</v>
      </c>
      <c r="U3467">
        <v>250000</v>
      </c>
      <c r="V3467">
        <v>430000</v>
      </c>
      <c r="BA3467" t="s">
        <v>183</v>
      </c>
      <c r="BB3467" t="s">
        <v>200</v>
      </c>
      <c r="BC3467">
        <v>2013</v>
      </c>
      <c r="BD3467">
        <v>2556</v>
      </c>
      <c r="BE3467">
        <v>12</v>
      </c>
      <c r="BF3467">
        <v>3</v>
      </c>
      <c r="BG3467">
        <v>310000</v>
      </c>
      <c r="BH3467">
        <v>250000</v>
      </c>
      <c r="BI3467">
        <v>430000</v>
      </c>
      <c r="BK3467" t="str">
        <f t="shared" si="234"/>
        <v>Isuzu MU-7_2556_3000</v>
      </c>
      <c r="BL3467">
        <f t="shared" si="235"/>
        <v>310000</v>
      </c>
      <c r="BM3467">
        <f t="shared" si="236"/>
        <v>250000</v>
      </c>
      <c r="BN3467">
        <f t="shared" si="237"/>
        <v>430000</v>
      </c>
    </row>
    <row r="3468" spans="19:66">
      <c r="S3468" s="279" t="s">
        <v>467</v>
      </c>
      <c r="T3468">
        <v>330000</v>
      </c>
      <c r="U3468">
        <v>250000</v>
      </c>
      <c r="V3468">
        <v>430000</v>
      </c>
      <c r="BA3468" t="s">
        <v>183</v>
      </c>
      <c r="BB3468" t="s">
        <v>200</v>
      </c>
      <c r="BC3468">
        <v>2013</v>
      </c>
      <c r="BD3468">
        <v>2556</v>
      </c>
      <c r="BE3468">
        <v>12</v>
      </c>
      <c r="BF3468">
        <v>3</v>
      </c>
      <c r="BG3468">
        <v>320000</v>
      </c>
      <c r="BH3468">
        <v>250000</v>
      </c>
      <c r="BI3468">
        <v>430000</v>
      </c>
      <c r="BK3468" t="str">
        <f t="shared" si="234"/>
        <v>Isuzu MU-7_2556_3000</v>
      </c>
      <c r="BL3468">
        <f t="shared" si="235"/>
        <v>320000</v>
      </c>
      <c r="BM3468">
        <f t="shared" si="236"/>
        <v>250000</v>
      </c>
      <c r="BN3468">
        <f t="shared" si="237"/>
        <v>430000</v>
      </c>
    </row>
    <row r="3469" spans="19:66">
      <c r="S3469" s="279" t="s">
        <v>467</v>
      </c>
      <c r="T3469">
        <v>340000</v>
      </c>
      <c r="U3469">
        <v>250000</v>
      </c>
      <c r="V3469">
        <v>430000</v>
      </c>
      <c r="BA3469" t="s">
        <v>183</v>
      </c>
      <c r="BB3469" t="s">
        <v>200</v>
      </c>
      <c r="BC3469">
        <v>2013</v>
      </c>
      <c r="BD3469">
        <v>2556</v>
      </c>
      <c r="BE3469">
        <v>12</v>
      </c>
      <c r="BF3469">
        <v>3</v>
      </c>
      <c r="BG3469">
        <v>330000</v>
      </c>
      <c r="BH3469">
        <v>250000</v>
      </c>
      <c r="BI3469">
        <v>430000</v>
      </c>
      <c r="BK3469" t="str">
        <f t="shared" si="234"/>
        <v>Isuzu MU-7_2556_3000</v>
      </c>
      <c r="BL3469">
        <f t="shared" si="235"/>
        <v>330000</v>
      </c>
      <c r="BM3469">
        <f t="shared" si="236"/>
        <v>250000</v>
      </c>
      <c r="BN3469">
        <f t="shared" si="237"/>
        <v>430000</v>
      </c>
    </row>
    <row r="3470" spans="19:66">
      <c r="S3470" s="279" t="s">
        <v>467</v>
      </c>
      <c r="T3470">
        <v>350000</v>
      </c>
      <c r="U3470">
        <v>250000</v>
      </c>
      <c r="V3470">
        <v>430000</v>
      </c>
      <c r="BA3470" t="s">
        <v>183</v>
      </c>
      <c r="BB3470" t="s">
        <v>200</v>
      </c>
      <c r="BC3470">
        <v>2013</v>
      </c>
      <c r="BD3470">
        <v>2556</v>
      </c>
      <c r="BE3470">
        <v>12</v>
      </c>
      <c r="BF3470">
        <v>3</v>
      </c>
      <c r="BG3470">
        <v>340000</v>
      </c>
      <c r="BH3470">
        <v>250000</v>
      </c>
      <c r="BI3470">
        <v>430000</v>
      </c>
      <c r="BK3470" t="str">
        <f t="shared" si="234"/>
        <v>Isuzu MU-7_2556_3000</v>
      </c>
      <c r="BL3470">
        <f t="shared" si="235"/>
        <v>340000</v>
      </c>
      <c r="BM3470">
        <f t="shared" si="236"/>
        <v>250000</v>
      </c>
      <c r="BN3470">
        <f t="shared" si="237"/>
        <v>430000</v>
      </c>
    </row>
    <row r="3471" spans="19:66">
      <c r="S3471" s="279" t="s">
        <v>467</v>
      </c>
      <c r="T3471">
        <v>360000</v>
      </c>
      <c r="U3471">
        <v>250000</v>
      </c>
      <c r="V3471">
        <v>430000</v>
      </c>
      <c r="BA3471" t="s">
        <v>183</v>
      </c>
      <c r="BB3471" t="s">
        <v>200</v>
      </c>
      <c r="BC3471">
        <v>2013</v>
      </c>
      <c r="BD3471">
        <v>2556</v>
      </c>
      <c r="BE3471">
        <v>12</v>
      </c>
      <c r="BF3471">
        <v>3</v>
      </c>
      <c r="BG3471">
        <v>350000</v>
      </c>
      <c r="BH3471">
        <v>250000</v>
      </c>
      <c r="BI3471">
        <v>430000</v>
      </c>
      <c r="BK3471" t="str">
        <f t="shared" si="234"/>
        <v>Isuzu MU-7_2556_3000</v>
      </c>
      <c r="BL3471">
        <f t="shared" si="235"/>
        <v>350000</v>
      </c>
      <c r="BM3471">
        <f t="shared" si="236"/>
        <v>250000</v>
      </c>
      <c r="BN3471">
        <f t="shared" si="237"/>
        <v>430000</v>
      </c>
    </row>
    <row r="3472" spans="19:66">
      <c r="S3472" s="279" t="s">
        <v>467</v>
      </c>
      <c r="T3472">
        <v>370000</v>
      </c>
      <c r="U3472">
        <v>250000</v>
      </c>
      <c r="V3472">
        <v>430000</v>
      </c>
      <c r="BA3472" t="s">
        <v>183</v>
      </c>
      <c r="BB3472" t="s">
        <v>200</v>
      </c>
      <c r="BC3472">
        <v>2013</v>
      </c>
      <c r="BD3472">
        <v>2556</v>
      </c>
      <c r="BE3472">
        <v>12</v>
      </c>
      <c r="BF3472">
        <v>3</v>
      </c>
      <c r="BG3472">
        <v>360000</v>
      </c>
      <c r="BH3472">
        <v>250000</v>
      </c>
      <c r="BI3472">
        <v>430000</v>
      </c>
      <c r="BK3472" t="str">
        <f t="shared" si="234"/>
        <v>Isuzu MU-7_2556_3000</v>
      </c>
      <c r="BL3472">
        <f t="shared" si="235"/>
        <v>360000</v>
      </c>
      <c r="BM3472">
        <f t="shared" si="236"/>
        <v>250000</v>
      </c>
      <c r="BN3472">
        <f t="shared" si="237"/>
        <v>430000</v>
      </c>
    </row>
    <row r="3473" spans="19:66">
      <c r="S3473" s="279" t="s">
        <v>467</v>
      </c>
      <c r="T3473">
        <v>380000</v>
      </c>
      <c r="U3473">
        <v>250000</v>
      </c>
      <c r="V3473">
        <v>430000</v>
      </c>
      <c r="BA3473" t="s">
        <v>183</v>
      </c>
      <c r="BB3473" t="s">
        <v>200</v>
      </c>
      <c r="BC3473">
        <v>2013</v>
      </c>
      <c r="BD3473">
        <v>2556</v>
      </c>
      <c r="BE3473">
        <v>12</v>
      </c>
      <c r="BF3473">
        <v>3</v>
      </c>
      <c r="BG3473">
        <v>370000</v>
      </c>
      <c r="BH3473">
        <v>250000</v>
      </c>
      <c r="BI3473">
        <v>430000</v>
      </c>
      <c r="BK3473" t="str">
        <f t="shared" si="234"/>
        <v>Isuzu MU-7_2556_3000</v>
      </c>
      <c r="BL3473">
        <f t="shared" si="235"/>
        <v>370000</v>
      </c>
      <c r="BM3473">
        <f t="shared" si="236"/>
        <v>250000</v>
      </c>
      <c r="BN3473">
        <f t="shared" si="237"/>
        <v>430000</v>
      </c>
    </row>
    <row r="3474" spans="19:66">
      <c r="S3474" s="279" t="s">
        <v>467</v>
      </c>
      <c r="T3474">
        <v>390000</v>
      </c>
      <c r="U3474">
        <v>250000</v>
      </c>
      <c r="V3474">
        <v>430000</v>
      </c>
      <c r="BA3474" t="s">
        <v>183</v>
      </c>
      <c r="BB3474" t="s">
        <v>200</v>
      </c>
      <c r="BC3474">
        <v>2013</v>
      </c>
      <c r="BD3474">
        <v>2556</v>
      </c>
      <c r="BE3474">
        <v>12</v>
      </c>
      <c r="BF3474">
        <v>3</v>
      </c>
      <c r="BG3474">
        <v>380000</v>
      </c>
      <c r="BH3474">
        <v>250000</v>
      </c>
      <c r="BI3474">
        <v>430000</v>
      </c>
      <c r="BK3474" t="str">
        <f t="shared" si="234"/>
        <v>Isuzu MU-7_2556_3000</v>
      </c>
      <c r="BL3474">
        <f t="shared" si="235"/>
        <v>380000</v>
      </c>
      <c r="BM3474">
        <f t="shared" si="236"/>
        <v>250000</v>
      </c>
      <c r="BN3474">
        <f t="shared" si="237"/>
        <v>430000</v>
      </c>
    </row>
    <row r="3475" spans="19:66">
      <c r="S3475" s="279" t="s">
        <v>467</v>
      </c>
      <c r="T3475">
        <v>400000</v>
      </c>
      <c r="U3475">
        <v>250000</v>
      </c>
      <c r="V3475">
        <v>430000</v>
      </c>
      <c r="BA3475" t="s">
        <v>183</v>
      </c>
      <c r="BB3475" t="s">
        <v>200</v>
      </c>
      <c r="BC3475">
        <v>2013</v>
      </c>
      <c r="BD3475">
        <v>2556</v>
      </c>
      <c r="BE3475">
        <v>12</v>
      </c>
      <c r="BF3475">
        <v>3</v>
      </c>
      <c r="BG3475">
        <v>390000</v>
      </c>
      <c r="BH3475">
        <v>250000</v>
      </c>
      <c r="BI3475">
        <v>430000</v>
      </c>
      <c r="BK3475" t="str">
        <f t="shared" si="234"/>
        <v>Isuzu MU-7_2556_3000</v>
      </c>
      <c r="BL3475">
        <f t="shared" si="235"/>
        <v>390000</v>
      </c>
      <c r="BM3475">
        <f t="shared" si="236"/>
        <v>250000</v>
      </c>
      <c r="BN3475">
        <f t="shared" si="237"/>
        <v>430000</v>
      </c>
    </row>
    <row r="3476" spans="19:66">
      <c r="S3476" s="280" t="s">
        <v>467</v>
      </c>
      <c r="T3476">
        <v>410000</v>
      </c>
      <c r="U3476">
        <v>250000</v>
      </c>
      <c r="V3476">
        <v>430000</v>
      </c>
      <c r="BA3476" t="s">
        <v>183</v>
      </c>
      <c r="BB3476" t="s">
        <v>200</v>
      </c>
      <c r="BC3476">
        <v>2013</v>
      </c>
      <c r="BD3476">
        <v>2556</v>
      </c>
      <c r="BE3476">
        <v>12</v>
      </c>
      <c r="BF3476">
        <v>3</v>
      </c>
      <c r="BG3476">
        <v>400000</v>
      </c>
      <c r="BH3476">
        <v>250000</v>
      </c>
      <c r="BI3476">
        <v>430000</v>
      </c>
      <c r="BK3476" t="str">
        <f t="shared" si="234"/>
        <v>Isuzu MU-7_2556_3000</v>
      </c>
      <c r="BL3476">
        <f t="shared" si="235"/>
        <v>400000</v>
      </c>
      <c r="BM3476">
        <f t="shared" si="236"/>
        <v>250000</v>
      </c>
      <c r="BN3476">
        <f t="shared" si="237"/>
        <v>430000</v>
      </c>
    </row>
    <row r="3477" spans="19:66">
      <c r="S3477" s="279" t="s">
        <v>467</v>
      </c>
      <c r="T3477">
        <v>420000</v>
      </c>
      <c r="U3477">
        <v>250000</v>
      </c>
      <c r="V3477">
        <v>430000</v>
      </c>
      <c r="BA3477" t="s">
        <v>183</v>
      </c>
      <c r="BB3477" t="s">
        <v>200</v>
      </c>
      <c r="BC3477">
        <v>2013</v>
      </c>
      <c r="BD3477">
        <v>2556</v>
      </c>
      <c r="BE3477">
        <v>12</v>
      </c>
      <c r="BF3477">
        <v>3</v>
      </c>
      <c r="BG3477">
        <v>410000</v>
      </c>
      <c r="BH3477">
        <v>250000</v>
      </c>
      <c r="BI3477">
        <v>430000</v>
      </c>
      <c r="BK3477" t="str">
        <f t="shared" si="234"/>
        <v>Isuzu MU-7_2556_3000</v>
      </c>
      <c r="BL3477">
        <f t="shared" si="235"/>
        <v>410000</v>
      </c>
      <c r="BM3477">
        <f t="shared" si="236"/>
        <v>250000</v>
      </c>
      <c r="BN3477">
        <f t="shared" si="237"/>
        <v>430000</v>
      </c>
    </row>
    <row r="3478" spans="19:66">
      <c r="S3478" s="279" t="s">
        <v>467</v>
      </c>
      <c r="T3478">
        <v>430000</v>
      </c>
      <c r="U3478">
        <v>250000</v>
      </c>
      <c r="V3478">
        <v>430000</v>
      </c>
      <c r="BA3478" t="s">
        <v>183</v>
      </c>
      <c r="BB3478" t="s">
        <v>200</v>
      </c>
      <c r="BC3478">
        <v>2013</v>
      </c>
      <c r="BD3478">
        <v>2556</v>
      </c>
      <c r="BE3478">
        <v>12</v>
      </c>
      <c r="BF3478">
        <v>3</v>
      </c>
      <c r="BG3478">
        <v>420000</v>
      </c>
      <c r="BH3478">
        <v>250000</v>
      </c>
      <c r="BI3478">
        <v>430000</v>
      </c>
      <c r="BK3478" t="str">
        <f t="shared" si="234"/>
        <v>Isuzu MU-7_2556_3000</v>
      </c>
      <c r="BL3478">
        <f t="shared" si="235"/>
        <v>420000</v>
      </c>
      <c r="BM3478">
        <f t="shared" si="236"/>
        <v>250000</v>
      </c>
      <c r="BN3478">
        <f t="shared" si="237"/>
        <v>430000</v>
      </c>
    </row>
    <row r="3479" spans="19:66">
      <c r="S3479" s="279" t="s">
        <v>468</v>
      </c>
      <c r="T3479">
        <v>310000</v>
      </c>
      <c r="U3479">
        <v>310000</v>
      </c>
      <c r="V3479">
        <v>450000</v>
      </c>
      <c r="BA3479" t="s">
        <v>183</v>
      </c>
      <c r="BB3479" t="s">
        <v>200</v>
      </c>
      <c r="BC3479">
        <v>2013</v>
      </c>
      <c r="BD3479">
        <v>2556</v>
      </c>
      <c r="BE3479">
        <v>12</v>
      </c>
      <c r="BF3479">
        <v>3</v>
      </c>
      <c r="BG3479">
        <v>430000</v>
      </c>
      <c r="BH3479">
        <v>250000</v>
      </c>
      <c r="BI3479">
        <v>430000</v>
      </c>
      <c r="BK3479" t="str">
        <f t="shared" si="234"/>
        <v>Isuzu MU-7_2556_3000</v>
      </c>
      <c r="BL3479">
        <f t="shared" si="235"/>
        <v>430000</v>
      </c>
      <c r="BM3479">
        <f t="shared" si="236"/>
        <v>250000</v>
      </c>
      <c r="BN3479">
        <f t="shared" si="237"/>
        <v>430000</v>
      </c>
    </row>
    <row r="3480" spans="19:66">
      <c r="S3480" s="279" t="s">
        <v>468</v>
      </c>
      <c r="T3480">
        <v>320000</v>
      </c>
      <c r="U3480">
        <v>310000</v>
      </c>
      <c r="V3480">
        <v>450000</v>
      </c>
      <c r="BA3480" t="s">
        <v>183</v>
      </c>
      <c r="BB3480" t="s">
        <v>201</v>
      </c>
      <c r="BC3480">
        <v>2013</v>
      </c>
      <c r="BD3480">
        <v>2556</v>
      </c>
      <c r="BE3480">
        <v>12</v>
      </c>
      <c r="BF3480">
        <v>2.5</v>
      </c>
      <c r="BG3480">
        <v>310000</v>
      </c>
      <c r="BH3480">
        <v>310000</v>
      </c>
      <c r="BI3480">
        <v>450000</v>
      </c>
      <c r="BK3480" t="str">
        <f t="shared" si="234"/>
        <v>Isuzu MU-X_2556_2500</v>
      </c>
      <c r="BL3480">
        <f t="shared" si="235"/>
        <v>310000</v>
      </c>
      <c r="BM3480">
        <f t="shared" si="236"/>
        <v>310000</v>
      </c>
      <c r="BN3480">
        <f t="shared" si="237"/>
        <v>450000</v>
      </c>
    </row>
    <row r="3481" spans="19:66">
      <c r="S3481" s="279" t="s">
        <v>468</v>
      </c>
      <c r="T3481">
        <v>330000</v>
      </c>
      <c r="U3481">
        <v>310000</v>
      </c>
      <c r="V3481">
        <v>450000</v>
      </c>
      <c r="BA3481" t="s">
        <v>183</v>
      </c>
      <c r="BB3481" t="s">
        <v>201</v>
      </c>
      <c r="BC3481">
        <v>2013</v>
      </c>
      <c r="BD3481">
        <v>2556</v>
      </c>
      <c r="BE3481">
        <v>12</v>
      </c>
      <c r="BF3481">
        <v>2.5</v>
      </c>
      <c r="BG3481">
        <v>320000</v>
      </c>
      <c r="BH3481">
        <v>310000</v>
      </c>
      <c r="BI3481">
        <v>450000</v>
      </c>
      <c r="BK3481" t="str">
        <f t="shared" si="234"/>
        <v>Isuzu MU-X_2556_2500</v>
      </c>
      <c r="BL3481">
        <f t="shared" si="235"/>
        <v>320000</v>
      </c>
      <c r="BM3481">
        <f t="shared" si="236"/>
        <v>310000</v>
      </c>
      <c r="BN3481">
        <f t="shared" si="237"/>
        <v>450000</v>
      </c>
    </row>
    <row r="3482" spans="19:66">
      <c r="S3482" s="279" t="s">
        <v>468</v>
      </c>
      <c r="T3482">
        <v>340000</v>
      </c>
      <c r="U3482">
        <v>310000</v>
      </c>
      <c r="V3482">
        <v>450000</v>
      </c>
      <c r="BA3482" t="s">
        <v>183</v>
      </c>
      <c r="BB3482" t="s">
        <v>201</v>
      </c>
      <c r="BC3482">
        <v>2013</v>
      </c>
      <c r="BD3482">
        <v>2556</v>
      </c>
      <c r="BE3482">
        <v>12</v>
      </c>
      <c r="BF3482">
        <v>2.5</v>
      </c>
      <c r="BG3482">
        <v>330000</v>
      </c>
      <c r="BH3482">
        <v>310000</v>
      </c>
      <c r="BI3482">
        <v>450000</v>
      </c>
      <c r="BK3482" t="str">
        <f t="shared" si="234"/>
        <v>Isuzu MU-X_2556_2500</v>
      </c>
      <c r="BL3482">
        <f t="shared" si="235"/>
        <v>330000</v>
      </c>
      <c r="BM3482">
        <f t="shared" si="236"/>
        <v>310000</v>
      </c>
      <c r="BN3482">
        <f t="shared" si="237"/>
        <v>450000</v>
      </c>
    </row>
    <row r="3483" spans="19:66">
      <c r="S3483" s="279" t="s">
        <v>468</v>
      </c>
      <c r="T3483">
        <v>350000</v>
      </c>
      <c r="U3483">
        <v>310000</v>
      </c>
      <c r="V3483">
        <v>450000</v>
      </c>
      <c r="BA3483" t="s">
        <v>183</v>
      </c>
      <c r="BB3483" t="s">
        <v>201</v>
      </c>
      <c r="BC3483">
        <v>2013</v>
      </c>
      <c r="BD3483">
        <v>2556</v>
      </c>
      <c r="BE3483">
        <v>12</v>
      </c>
      <c r="BF3483">
        <v>2.5</v>
      </c>
      <c r="BG3483">
        <v>340000</v>
      </c>
      <c r="BH3483">
        <v>310000</v>
      </c>
      <c r="BI3483">
        <v>450000</v>
      </c>
      <c r="BK3483" t="str">
        <f t="shared" si="234"/>
        <v>Isuzu MU-X_2556_2500</v>
      </c>
      <c r="BL3483">
        <f t="shared" si="235"/>
        <v>340000</v>
      </c>
      <c r="BM3483">
        <f t="shared" si="236"/>
        <v>310000</v>
      </c>
      <c r="BN3483">
        <f t="shared" si="237"/>
        <v>450000</v>
      </c>
    </row>
    <row r="3484" spans="19:66">
      <c r="S3484" s="279" t="s">
        <v>468</v>
      </c>
      <c r="T3484">
        <v>360000</v>
      </c>
      <c r="U3484">
        <v>310000</v>
      </c>
      <c r="V3484">
        <v>450000</v>
      </c>
      <c r="BA3484" t="s">
        <v>183</v>
      </c>
      <c r="BB3484" t="s">
        <v>201</v>
      </c>
      <c r="BC3484">
        <v>2013</v>
      </c>
      <c r="BD3484">
        <v>2556</v>
      </c>
      <c r="BE3484">
        <v>12</v>
      </c>
      <c r="BF3484">
        <v>2.5</v>
      </c>
      <c r="BG3484">
        <v>350000</v>
      </c>
      <c r="BH3484">
        <v>310000</v>
      </c>
      <c r="BI3484">
        <v>450000</v>
      </c>
      <c r="BK3484" t="str">
        <f t="shared" si="234"/>
        <v>Isuzu MU-X_2556_2500</v>
      </c>
      <c r="BL3484">
        <f t="shared" si="235"/>
        <v>350000</v>
      </c>
      <c r="BM3484">
        <f t="shared" si="236"/>
        <v>310000</v>
      </c>
      <c r="BN3484">
        <f t="shared" si="237"/>
        <v>450000</v>
      </c>
    </row>
    <row r="3485" spans="19:66">
      <c r="S3485" s="279" t="s">
        <v>468</v>
      </c>
      <c r="T3485">
        <v>370000</v>
      </c>
      <c r="U3485">
        <v>310000</v>
      </c>
      <c r="V3485">
        <v>450000</v>
      </c>
      <c r="BA3485" t="s">
        <v>183</v>
      </c>
      <c r="BB3485" t="s">
        <v>201</v>
      </c>
      <c r="BC3485">
        <v>2013</v>
      </c>
      <c r="BD3485">
        <v>2556</v>
      </c>
      <c r="BE3485">
        <v>12</v>
      </c>
      <c r="BF3485">
        <v>2.5</v>
      </c>
      <c r="BG3485">
        <v>360000</v>
      </c>
      <c r="BH3485">
        <v>310000</v>
      </c>
      <c r="BI3485">
        <v>450000</v>
      </c>
      <c r="BK3485" t="str">
        <f t="shared" si="234"/>
        <v>Isuzu MU-X_2556_2500</v>
      </c>
      <c r="BL3485">
        <f t="shared" si="235"/>
        <v>360000</v>
      </c>
      <c r="BM3485">
        <f t="shared" si="236"/>
        <v>310000</v>
      </c>
      <c r="BN3485">
        <f t="shared" si="237"/>
        <v>450000</v>
      </c>
    </row>
    <row r="3486" spans="19:66">
      <c r="S3486" s="279" t="s">
        <v>468</v>
      </c>
      <c r="T3486">
        <v>380000</v>
      </c>
      <c r="U3486">
        <v>310000</v>
      </c>
      <c r="V3486">
        <v>450000</v>
      </c>
      <c r="BA3486" t="s">
        <v>183</v>
      </c>
      <c r="BB3486" t="s">
        <v>201</v>
      </c>
      <c r="BC3486">
        <v>2013</v>
      </c>
      <c r="BD3486">
        <v>2556</v>
      </c>
      <c r="BE3486">
        <v>12</v>
      </c>
      <c r="BF3486">
        <v>2.5</v>
      </c>
      <c r="BG3486">
        <v>370000</v>
      </c>
      <c r="BH3486">
        <v>310000</v>
      </c>
      <c r="BI3486">
        <v>450000</v>
      </c>
      <c r="BK3486" t="str">
        <f t="shared" si="234"/>
        <v>Isuzu MU-X_2556_2500</v>
      </c>
      <c r="BL3486">
        <f t="shared" si="235"/>
        <v>370000</v>
      </c>
      <c r="BM3486">
        <f t="shared" si="236"/>
        <v>310000</v>
      </c>
      <c r="BN3486">
        <f t="shared" si="237"/>
        <v>450000</v>
      </c>
    </row>
    <row r="3487" spans="19:66">
      <c r="S3487" s="279" t="s">
        <v>468</v>
      </c>
      <c r="T3487">
        <v>390000</v>
      </c>
      <c r="U3487">
        <v>310000</v>
      </c>
      <c r="V3487">
        <v>450000</v>
      </c>
      <c r="BA3487" t="s">
        <v>183</v>
      </c>
      <c r="BB3487" t="s">
        <v>201</v>
      </c>
      <c r="BC3487">
        <v>2013</v>
      </c>
      <c r="BD3487">
        <v>2556</v>
      </c>
      <c r="BE3487">
        <v>12</v>
      </c>
      <c r="BF3487">
        <v>2.5</v>
      </c>
      <c r="BG3487">
        <v>380000</v>
      </c>
      <c r="BH3487">
        <v>310000</v>
      </c>
      <c r="BI3487">
        <v>450000</v>
      </c>
      <c r="BK3487" t="str">
        <f t="shared" si="234"/>
        <v>Isuzu MU-X_2556_2500</v>
      </c>
      <c r="BL3487">
        <f t="shared" si="235"/>
        <v>380000</v>
      </c>
      <c r="BM3487">
        <f t="shared" si="236"/>
        <v>310000</v>
      </c>
      <c r="BN3487">
        <f t="shared" si="237"/>
        <v>450000</v>
      </c>
    </row>
    <row r="3488" spans="19:66">
      <c r="S3488" s="279" t="s">
        <v>468</v>
      </c>
      <c r="T3488">
        <v>400000</v>
      </c>
      <c r="U3488">
        <v>310000</v>
      </c>
      <c r="V3488">
        <v>450000</v>
      </c>
      <c r="BA3488" t="s">
        <v>183</v>
      </c>
      <c r="BB3488" t="s">
        <v>201</v>
      </c>
      <c r="BC3488">
        <v>2013</v>
      </c>
      <c r="BD3488">
        <v>2556</v>
      </c>
      <c r="BE3488">
        <v>12</v>
      </c>
      <c r="BF3488">
        <v>2.5</v>
      </c>
      <c r="BG3488">
        <v>390000</v>
      </c>
      <c r="BH3488">
        <v>310000</v>
      </c>
      <c r="BI3488">
        <v>450000</v>
      </c>
      <c r="BK3488" t="str">
        <f t="shared" si="234"/>
        <v>Isuzu MU-X_2556_2500</v>
      </c>
      <c r="BL3488">
        <f t="shared" si="235"/>
        <v>390000</v>
      </c>
      <c r="BM3488">
        <f t="shared" si="236"/>
        <v>310000</v>
      </c>
      <c r="BN3488">
        <f t="shared" si="237"/>
        <v>450000</v>
      </c>
    </row>
    <row r="3489" spans="19:66">
      <c r="S3489" s="279" t="s">
        <v>468</v>
      </c>
      <c r="T3489">
        <v>410000</v>
      </c>
      <c r="U3489">
        <v>310000</v>
      </c>
      <c r="V3489">
        <v>450000</v>
      </c>
      <c r="BA3489" t="s">
        <v>183</v>
      </c>
      <c r="BB3489" t="s">
        <v>201</v>
      </c>
      <c r="BC3489">
        <v>2013</v>
      </c>
      <c r="BD3489">
        <v>2556</v>
      </c>
      <c r="BE3489">
        <v>12</v>
      </c>
      <c r="BF3489">
        <v>2.5</v>
      </c>
      <c r="BG3489">
        <v>400000</v>
      </c>
      <c r="BH3489">
        <v>310000</v>
      </c>
      <c r="BI3489">
        <v>450000</v>
      </c>
      <c r="BK3489" t="str">
        <f t="shared" si="234"/>
        <v>Isuzu MU-X_2556_2500</v>
      </c>
      <c r="BL3489">
        <f t="shared" si="235"/>
        <v>400000</v>
      </c>
      <c r="BM3489">
        <f t="shared" si="236"/>
        <v>310000</v>
      </c>
      <c r="BN3489">
        <f t="shared" si="237"/>
        <v>450000</v>
      </c>
    </row>
    <row r="3490" spans="19:66">
      <c r="S3490" s="280" t="s">
        <v>468</v>
      </c>
      <c r="T3490">
        <v>420000</v>
      </c>
      <c r="U3490">
        <v>310000</v>
      </c>
      <c r="V3490">
        <v>450000</v>
      </c>
      <c r="BA3490" t="s">
        <v>183</v>
      </c>
      <c r="BB3490" t="s">
        <v>201</v>
      </c>
      <c r="BC3490">
        <v>2013</v>
      </c>
      <c r="BD3490">
        <v>2556</v>
      </c>
      <c r="BE3490">
        <v>12</v>
      </c>
      <c r="BF3490">
        <v>2.5</v>
      </c>
      <c r="BG3490">
        <v>410000</v>
      </c>
      <c r="BH3490">
        <v>310000</v>
      </c>
      <c r="BI3490">
        <v>450000</v>
      </c>
      <c r="BK3490" t="str">
        <f t="shared" si="234"/>
        <v>Isuzu MU-X_2556_2500</v>
      </c>
      <c r="BL3490">
        <f t="shared" si="235"/>
        <v>410000</v>
      </c>
      <c r="BM3490">
        <f t="shared" si="236"/>
        <v>310000</v>
      </c>
      <c r="BN3490">
        <f t="shared" si="237"/>
        <v>450000</v>
      </c>
    </row>
    <row r="3491" spans="19:66">
      <c r="S3491" s="279" t="s">
        <v>468</v>
      </c>
      <c r="T3491">
        <v>430000</v>
      </c>
      <c r="U3491">
        <v>310000</v>
      </c>
      <c r="V3491">
        <v>450000</v>
      </c>
      <c r="BA3491" t="s">
        <v>183</v>
      </c>
      <c r="BB3491" t="s">
        <v>201</v>
      </c>
      <c r="BC3491">
        <v>2013</v>
      </c>
      <c r="BD3491">
        <v>2556</v>
      </c>
      <c r="BE3491">
        <v>12</v>
      </c>
      <c r="BF3491">
        <v>2.5</v>
      </c>
      <c r="BG3491">
        <v>420000</v>
      </c>
      <c r="BH3491">
        <v>310000</v>
      </c>
      <c r="BI3491">
        <v>450000</v>
      </c>
      <c r="BK3491" t="str">
        <f t="shared" si="234"/>
        <v>Isuzu MU-X_2556_2500</v>
      </c>
      <c r="BL3491">
        <f t="shared" si="235"/>
        <v>420000</v>
      </c>
      <c r="BM3491">
        <f t="shared" si="236"/>
        <v>310000</v>
      </c>
      <c r="BN3491">
        <f t="shared" si="237"/>
        <v>450000</v>
      </c>
    </row>
    <row r="3492" spans="19:66">
      <c r="S3492" s="279" t="s">
        <v>468</v>
      </c>
      <c r="T3492">
        <v>440000</v>
      </c>
      <c r="U3492">
        <v>310000</v>
      </c>
      <c r="V3492">
        <v>450000</v>
      </c>
      <c r="BA3492" t="s">
        <v>183</v>
      </c>
      <c r="BB3492" t="s">
        <v>201</v>
      </c>
      <c r="BC3492">
        <v>2013</v>
      </c>
      <c r="BD3492">
        <v>2556</v>
      </c>
      <c r="BE3492">
        <v>12</v>
      </c>
      <c r="BF3492">
        <v>2.5</v>
      </c>
      <c r="BG3492">
        <v>430000</v>
      </c>
      <c r="BH3492">
        <v>310000</v>
      </c>
      <c r="BI3492">
        <v>450000</v>
      </c>
      <c r="BK3492" t="str">
        <f t="shared" si="234"/>
        <v>Isuzu MU-X_2556_2500</v>
      </c>
      <c r="BL3492">
        <f t="shared" si="235"/>
        <v>430000</v>
      </c>
      <c r="BM3492">
        <f t="shared" si="236"/>
        <v>310000</v>
      </c>
      <c r="BN3492">
        <f t="shared" si="237"/>
        <v>450000</v>
      </c>
    </row>
    <row r="3493" spans="19:66">
      <c r="S3493" s="279" t="s">
        <v>468</v>
      </c>
      <c r="T3493">
        <v>450000</v>
      </c>
      <c r="U3493">
        <v>310000</v>
      </c>
      <c r="V3493">
        <v>450000</v>
      </c>
      <c r="BA3493" t="s">
        <v>183</v>
      </c>
      <c r="BB3493" t="s">
        <v>201</v>
      </c>
      <c r="BC3493">
        <v>2013</v>
      </c>
      <c r="BD3493">
        <v>2556</v>
      </c>
      <c r="BE3493">
        <v>12</v>
      </c>
      <c r="BF3493">
        <v>2.5</v>
      </c>
      <c r="BG3493">
        <v>440000</v>
      </c>
      <c r="BH3493">
        <v>310000</v>
      </c>
      <c r="BI3493">
        <v>450000</v>
      </c>
      <c r="BK3493" t="str">
        <f t="shared" si="234"/>
        <v>Isuzu MU-X_2556_2500</v>
      </c>
      <c r="BL3493">
        <f t="shared" si="235"/>
        <v>440000</v>
      </c>
      <c r="BM3493">
        <f t="shared" si="236"/>
        <v>310000</v>
      </c>
      <c r="BN3493">
        <f t="shared" si="237"/>
        <v>450000</v>
      </c>
    </row>
    <row r="3494" spans="19:66">
      <c r="S3494" s="279" t="s">
        <v>469</v>
      </c>
      <c r="T3494">
        <v>350000</v>
      </c>
      <c r="U3494">
        <v>350000</v>
      </c>
      <c r="V3494">
        <v>490000</v>
      </c>
      <c r="BA3494" t="s">
        <v>183</v>
      </c>
      <c r="BB3494" t="s">
        <v>201</v>
      </c>
      <c r="BC3494">
        <v>2013</v>
      </c>
      <c r="BD3494">
        <v>2556</v>
      </c>
      <c r="BE3494">
        <v>12</v>
      </c>
      <c r="BF3494">
        <v>2.5</v>
      </c>
      <c r="BG3494">
        <v>450000</v>
      </c>
      <c r="BH3494">
        <v>310000</v>
      </c>
      <c r="BI3494">
        <v>450000</v>
      </c>
      <c r="BK3494" t="str">
        <f t="shared" si="234"/>
        <v>Isuzu MU-X_2556_2500</v>
      </c>
      <c r="BL3494">
        <f t="shared" si="235"/>
        <v>450000</v>
      </c>
      <c r="BM3494">
        <f t="shared" si="236"/>
        <v>310000</v>
      </c>
      <c r="BN3494">
        <f t="shared" si="237"/>
        <v>450000</v>
      </c>
    </row>
    <row r="3495" spans="19:66">
      <c r="S3495" s="279" t="s">
        <v>469</v>
      </c>
      <c r="T3495">
        <v>360000</v>
      </c>
      <c r="U3495">
        <v>350000</v>
      </c>
      <c r="V3495">
        <v>490000</v>
      </c>
      <c r="BA3495" t="s">
        <v>183</v>
      </c>
      <c r="BB3495" t="s">
        <v>201</v>
      </c>
      <c r="BC3495">
        <v>2013</v>
      </c>
      <c r="BD3495">
        <v>2556</v>
      </c>
      <c r="BE3495">
        <v>12</v>
      </c>
      <c r="BF3495">
        <v>3</v>
      </c>
      <c r="BG3495">
        <v>350000</v>
      </c>
      <c r="BH3495">
        <v>350000</v>
      </c>
      <c r="BI3495">
        <v>490000</v>
      </c>
      <c r="BK3495" t="str">
        <f t="shared" si="234"/>
        <v>Isuzu MU-X_2556_3000</v>
      </c>
      <c r="BL3495">
        <f t="shared" si="235"/>
        <v>350000</v>
      </c>
      <c r="BM3495">
        <f t="shared" si="236"/>
        <v>350000</v>
      </c>
      <c r="BN3495">
        <f t="shared" si="237"/>
        <v>490000</v>
      </c>
    </row>
    <row r="3496" spans="19:66">
      <c r="S3496" s="279" t="s">
        <v>469</v>
      </c>
      <c r="T3496">
        <v>370000</v>
      </c>
      <c r="U3496">
        <v>350000</v>
      </c>
      <c r="V3496">
        <v>490000</v>
      </c>
      <c r="BA3496" t="s">
        <v>183</v>
      </c>
      <c r="BB3496" t="s">
        <v>201</v>
      </c>
      <c r="BC3496">
        <v>2013</v>
      </c>
      <c r="BD3496">
        <v>2556</v>
      </c>
      <c r="BE3496">
        <v>12</v>
      </c>
      <c r="BF3496">
        <v>3</v>
      </c>
      <c r="BG3496">
        <v>360000</v>
      </c>
      <c r="BH3496">
        <v>350000</v>
      </c>
      <c r="BI3496">
        <v>490000</v>
      </c>
      <c r="BK3496" t="str">
        <f t="shared" si="234"/>
        <v>Isuzu MU-X_2556_3000</v>
      </c>
      <c r="BL3496">
        <f t="shared" si="235"/>
        <v>360000</v>
      </c>
      <c r="BM3496">
        <f t="shared" si="236"/>
        <v>350000</v>
      </c>
      <c r="BN3496">
        <f t="shared" si="237"/>
        <v>490000</v>
      </c>
    </row>
    <row r="3497" spans="19:66">
      <c r="S3497" s="279" t="s">
        <v>469</v>
      </c>
      <c r="T3497">
        <v>380000</v>
      </c>
      <c r="U3497">
        <v>350000</v>
      </c>
      <c r="V3497">
        <v>490000</v>
      </c>
      <c r="BA3497" t="s">
        <v>183</v>
      </c>
      <c r="BB3497" t="s">
        <v>201</v>
      </c>
      <c r="BC3497">
        <v>2013</v>
      </c>
      <c r="BD3497">
        <v>2556</v>
      </c>
      <c r="BE3497">
        <v>12</v>
      </c>
      <c r="BF3497">
        <v>3</v>
      </c>
      <c r="BG3497">
        <v>370000</v>
      </c>
      <c r="BH3497">
        <v>350000</v>
      </c>
      <c r="BI3497">
        <v>490000</v>
      </c>
      <c r="BK3497" t="str">
        <f t="shared" si="234"/>
        <v>Isuzu MU-X_2556_3000</v>
      </c>
      <c r="BL3497">
        <f t="shared" si="235"/>
        <v>370000</v>
      </c>
      <c r="BM3497">
        <f t="shared" si="236"/>
        <v>350000</v>
      </c>
      <c r="BN3497">
        <f t="shared" si="237"/>
        <v>490000</v>
      </c>
    </row>
    <row r="3498" spans="19:66">
      <c r="S3498" s="279" t="s">
        <v>469</v>
      </c>
      <c r="T3498">
        <v>390000</v>
      </c>
      <c r="U3498">
        <v>350000</v>
      </c>
      <c r="V3498">
        <v>490000</v>
      </c>
      <c r="BA3498" t="s">
        <v>183</v>
      </c>
      <c r="BB3498" t="s">
        <v>201</v>
      </c>
      <c r="BC3498">
        <v>2013</v>
      </c>
      <c r="BD3498">
        <v>2556</v>
      </c>
      <c r="BE3498">
        <v>12</v>
      </c>
      <c r="BF3498">
        <v>3</v>
      </c>
      <c r="BG3498">
        <v>380000</v>
      </c>
      <c r="BH3498">
        <v>350000</v>
      </c>
      <c r="BI3498">
        <v>490000</v>
      </c>
      <c r="BK3498" t="str">
        <f t="shared" si="234"/>
        <v>Isuzu MU-X_2556_3000</v>
      </c>
      <c r="BL3498">
        <f t="shared" si="235"/>
        <v>380000</v>
      </c>
      <c r="BM3498">
        <f t="shared" si="236"/>
        <v>350000</v>
      </c>
      <c r="BN3498">
        <f t="shared" si="237"/>
        <v>490000</v>
      </c>
    </row>
    <row r="3499" spans="19:66">
      <c r="S3499" s="279" t="s">
        <v>469</v>
      </c>
      <c r="T3499">
        <v>400000</v>
      </c>
      <c r="U3499">
        <v>350000</v>
      </c>
      <c r="V3499">
        <v>490000</v>
      </c>
      <c r="BA3499" t="s">
        <v>183</v>
      </c>
      <c r="BB3499" t="s">
        <v>201</v>
      </c>
      <c r="BC3499">
        <v>2013</v>
      </c>
      <c r="BD3499">
        <v>2556</v>
      </c>
      <c r="BE3499">
        <v>12</v>
      </c>
      <c r="BF3499">
        <v>3</v>
      </c>
      <c r="BG3499">
        <v>390000</v>
      </c>
      <c r="BH3499">
        <v>350000</v>
      </c>
      <c r="BI3499">
        <v>490000</v>
      </c>
      <c r="BK3499" t="str">
        <f t="shared" si="234"/>
        <v>Isuzu MU-X_2556_3000</v>
      </c>
      <c r="BL3499">
        <f t="shared" si="235"/>
        <v>390000</v>
      </c>
      <c r="BM3499">
        <f t="shared" si="236"/>
        <v>350000</v>
      </c>
      <c r="BN3499">
        <f t="shared" si="237"/>
        <v>490000</v>
      </c>
    </row>
    <row r="3500" spans="19:66">
      <c r="S3500" s="279" t="s">
        <v>469</v>
      </c>
      <c r="T3500">
        <v>410000</v>
      </c>
      <c r="U3500">
        <v>350000</v>
      </c>
      <c r="V3500">
        <v>490000</v>
      </c>
      <c r="BA3500" t="s">
        <v>183</v>
      </c>
      <c r="BB3500" t="s">
        <v>201</v>
      </c>
      <c r="BC3500">
        <v>2013</v>
      </c>
      <c r="BD3500">
        <v>2556</v>
      </c>
      <c r="BE3500">
        <v>12</v>
      </c>
      <c r="BF3500">
        <v>3</v>
      </c>
      <c r="BG3500">
        <v>400000</v>
      </c>
      <c r="BH3500">
        <v>350000</v>
      </c>
      <c r="BI3500">
        <v>490000</v>
      </c>
      <c r="BK3500" t="str">
        <f t="shared" si="234"/>
        <v>Isuzu MU-X_2556_3000</v>
      </c>
      <c r="BL3500">
        <f t="shared" si="235"/>
        <v>400000</v>
      </c>
      <c r="BM3500">
        <f t="shared" si="236"/>
        <v>350000</v>
      </c>
      <c r="BN3500">
        <f t="shared" si="237"/>
        <v>490000</v>
      </c>
    </row>
    <row r="3501" spans="19:66">
      <c r="S3501" s="279" t="s">
        <v>469</v>
      </c>
      <c r="T3501">
        <v>420000</v>
      </c>
      <c r="U3501">
        <v>350000</v>
      </c>
      <c r="V3501">
        <v>490000</v>
      </c>
      <c r="BA3501" t="s">
        <v>183</v>
      </c>
      <c r="BB3501" t="s">
        <v>201</v>
      </c>
      <c r="BC3501">
        <v>2013</v>
      </c>
      <c r="BD3501">
        <v>2556</v>
      </c>
      <c r="BE3501">
        <v>12</v>
      </c>
      <c r="BF3501">
        <v>3</v>
      </c>
      <c r="BG3501">
        <v>410000</v>
      </c>
      <c r="BH3501">
        <v>350000</v>
      </c>
      <c r="BI3501">
        <v>490000</v>
      </c>
      <c r="BK3501" t="str">
        <f t="shared" si="234"/>
        <v>Isuzu MU-X_2556_3000</v>
      </c>
      <c r="BL3501">
        <f t="shared" si="235"/>
        <v>410000</v>
      </c>
      <c r="BM3501">
        <f t="shared" si="236"/>
        <v>350000</v>
      </c>
      <c r="BN3501">
        <f t="shared" si="237"/>
        <v>490000</v>
      </c>
    </row>
    <row r="3502" spans="19:66">
      <c r="S3502" s="279" t="s">
        <v>469</v>
      </c>
      <c r="T3502">
        <v>430000</v>
      </c>
      <c r="U3502">
        <v>350000</v>
      </c>
      <c r="V3502">
        <v>490000</v>
      </c>
      <c r="BA3502" t="s">
        <v>183</v>
      </c>
      <c r="BB3502" t="s">
        <v>201</v>
      </c>
      <c r="BC3502">
        <v>2013</v>
      </c>
      <c r="BD3502">
        <v>2556</v>
      </c>
      <c r="BE3502">
        <v>12</v>
      </c>
      <c r="BF3502">
        <v>3</v>
      </c>
      <c r="BG3502">
        <v>420000</v>
      </c>
      <c r="BH3502">
        <v>350000</v>
      </c>
      <c r="BI3502">
        <v>490000</v>
      </c>
      <c r="BK3502" t="str">
        <f t="shared" si="234"/>
        <v>Isuzu MU-X_2556_3000</v>
      </c>
      <c r="BL3502">
        <f t="shared" si="235"/>
        <v>420000</v>
      </c>
      <c r="BM3502">
        <f t="shared" si="236"/>
        <v>350000</v>
      </c>
      <c r="BN3502">
        <f t="shared" si="237"/>
        <v>490000</v>
      </c>
    </row>
    <row r="3503" spans="19:66">
      <c r="S3503" s="279" t="s">
        <v>469</v>
      </c>
      <c r="T3503">
        <v>440000</v>
      </c>
      <c r="U3503">
        <v>350000</v>
      </c>
      <c r="V3503">
        <v>490000</v>
      </c>
      <c r="BA3503" t="s">
        <v>183</v>
      </c>
      <c r="BB3503" t="s">
        <v>201</v>
      </c>
      <c r="BC3503">
        <v>2013</v>
      </c>
      <c r="BD3503">
        <v>2556</v>
      </c>
      <c r="BE3503">
        <v>12</v>
      </c>
      <c r="BF3503">
        <v>3</v>
      </c>
      <c r="BG3503">
        <v>430000</v>
      </c>
      <c r="BH3503">
        <v>350000</v>
      </c>
      <c r="BI3503">
        <v>490000</v>
      </c>
      <c r="BK3503" t="str">
        <f t="shared" si="234"/>
        <v>Isuzu MU-X_2556_3000</v>
      </c>
      <c r="BL3503">
        <f t="shared" si="235"/>
        <v>430000</v>
      </c>
      <c r="BM3503">
        <f t="shared" si="236"/>
        <v>350000</v>
      </c>
      <c r="BN3503">
        <f t="shared" si="237"/>
        <v>490000</v>
      </c>
    </row>
    <row r="3504" spans="19:66">
      <c r="S3504" s="279" t="s">
        <v>469</v>
      </c>
      <c r="T3504">
        <v>450000</v>
      </c>
      <c r="U3504">
        <v>350000</v>
      </c>
      <c r="V3504">
        <v>490000</v>
      </c>
      <c r="BA3504" t="s">
        <v>183</v>
      </c>
      <c r="BB3504" t="s">
        <v>201</v>
      </c>
      <c r="BC3504">
        <v>2013</v>
      </c>
      <c r="BD3504">
        <v>2556</v>
      </c>
      <c r="BE3504">
        <v>12</v>
      </c>
      <c r="BF3504">
        <v>3</v>
      </c>
      <c r="BG3504">
        <v>440000</v>
      </c>
      <c r="BH3504">
        <v>350000</v>
      </c>
      <c r="BI3504">
        <v>490000</v>
      </c>
      <c r="BK3504" t="str">
        <f t="shared" si="234"/>
        <v>Isuzu MU-X_2556_3000</v>
      </c>
      <c r="BL3504">
        <f t="shared" si="235"/>
        <v>440000</v>
      </c>
      <c r="BM3504">
        <f t="shared" si="236"/>
        <v>350000</v>
      </c>
      <c r="BN3504">
        <f t="shared" si="237"/>
        <v>490000</v>
      </c>
    </row>
    <row r="3505" spans="19:66">
      <c r="S3505" s="279" t="s">
        <v>469</v>
      </c>
      <c r="T3505">
        <v>460000</v>
      </c>
      <c r="U3505">
        <v>350000</v>
      </c>
      <c r="V3505">
        <v>490000</v>
      </c>
      <c r="BA3505" t="s">
        <v>183</v>
      </c>
      <c r="BB3505" t="s">
        <v>201</v>
      </c>
      <c r="BC3505">
        <v>2013</v>
      </c>
      <c r="BD3505">
        <v>2556</v>
      </c>
      <c r="BE3505">
        <v>12</v>
      </c>
      <c r="BF3505">
        <v>3</v>
      </c>
      <c r="BG3505">
        <v>450000</v>
      </c>
      <c r="BH3505">
        <v>350000</v>
      </c>
      <c r="BI3505">
        <v>490000</v>
      </c>
      <c r="BK3505" t="str">
        <f t="shared" si="234"/>
        <v>Isuzu MU-X_2556_3000</v>
      </c>
      <c r="BL3505">
        <f t="shared" si="235"/>
        <v>450000</v>
      </c>
      <c r="BM3505">
        <f t="shared" si="236"/>
        <v>350000</v>
      </c>
      <c r="BN3505">
        <f t="shared" si="237"/>
        <v>490000</v>
      </c>
    </row>
    <row r="3506" spans="19:66">
      <c r="S3506" s="279" t="s">
        <v>469</v>
      </c>
      <c r="T3506">
        <v>470000</v>
      </c>
      <c r="U3506">
        <v>350000</v>
      </c>
      <c r="V3506">
        <v>490000</v>
      </c>
      <c r="BA3506" t="s">
        <v>183</v>
      </c>
      <c r="BB3506" t="s">
        <v>201</v>
      </c>
      <c r="BC3506">
        <v>2013</v>
      </c>
      <c r="BD3506">
        <v>2556</v>
      </c>
      <c r="BE3506">
        <v>12</v>
      </c>
      <c r="BF3506">
        <v>3</v>
      </c>
      <c r="BG3506">
        <v>460000</v>
      </c>
      <c r="BH3506">
        <v>350000</v>
      </c>
      <c r="BI3506">
        <v>490000</v>
      </c>
      <c r="BK3506" t="str">
        <f t="shared" si="234"/>
        <v>Isuzu MU-X_2556_3000</v>
      </c>
      <c r="BL3506">
        <f t="shared" si="235"/>
        <v>460000</v>
      </c>
      <c r="BM3506">
        <f t="shared" si="236"/>
        <v>350000</v>
      </c>
      <c r="BN3506">
        <f t="shared" si="237"/>
        <v>490000</v>
      </c>
    </row>
    <row r="3507" spans="19:66">
      <c r="S3507" s="279" t="s">
        <v>469</v>
      </c>
      <c r="T3507">
        <v>480000</v>
      </c>
      <c r="U3507">
        <v>350000</v>
      </c>
      <c r="V3507">
        <v>490000</v>
      </c>
      <c r="BA3507" t="s">
        <v>183</v>
      </c>
      <c r="BB3507" t="s">
        <v>201</v>
      </c>
      <c r="BC3507">
        <v>2013</v>
      </c>
      <c r="BD3507">
        <v>2556</v>
      </c>
      <c r="BE3507">
        <v>12</v>
      </c>
      <c r="BF3507">
        <v>3</v>
      </c>
      <c r="BG3507">
        <v>470000</v>
      </c>
      <c r="BH3507">
        <v>350000</v>
      </c>
      <c r="BI3507">
        <v>490000</v>
      </c>
      <c r="BK3507" t="str">
        <f t="shared" si="234"/>
        <v>Isuzu MU-X_2556_3000</v>
      </c>
      <c r="BL3507">
        <f t="shared" si="235"/>
        <v>470000</v>
      </c>
      <c r="BM3507">
        <f t="shared" si="236"/>
        <v>350000</v>
      </c>
      <c r="BN3507">
        <f t="shared" si="237"/>
        <v>490000</v>
      </c>
    </row>
    <row r="3508" spans="19:66">
      <c r="S3508" s="279" t="s">
        <v>469</v>
      </c>
      <c r="T3508">
        <v>490000</v>
      </c>
      <c r="U3508">
        <v>350000</v>
      </c>
      <c r="V3508">
        <v>490000</v>
      </c>
      <c r="BA3508" t="s">
        <v>183</v>
      </c>
      <c r="BB3508" t="s">
        <v>201</v>
      </c>
      <c r="BC3508">
        <v>2013</v>
      </c>
      <c r="BD3508">
        <v>2556</v>
      </c>
      <c r="BE3508">
        <v>12</v>
      </c>
      <c r="BF3508">
        <v>3</v>
      </c>
      <c r="BG3508">
        <v>480000</v>
      </c>
      <c r="BH3508">
        <v>350000</v>
      </c>
      <c r="BI3508">
        <v>490000</v>
      </c>
      <c r="BK3508" t="str">
        <f t="shared" si="234"/>
        <v>Isuzu MU-X_2556_3000</v>
      </c>
      <c r="BL3508">
        <f t="shared" si="235"/>
        <v>480000</v>
      </c>
      <c r="BM3508">
        <f t="shared" si="236"/>
        <v>350000</v>
      </c>
      <c r="BN3508">
        <f t="shared" si="237"/>
        <v>490000</v>
      </c>
    </row>
    <row r="3509" spans="19:66">
      <c r="S3509" s="279" t="s">
        <v>470</v>
      </c>
      <c r="T3509">
        <v>330000</v>
      </c>
      <c r="U3509">
        <v>330000</v>
      </c>
      <c r="V3509">
        <v>540000</v>
      </c>
      <c r="BA3509" t="s">
        <v>183</v>
      </c>
      <c r="BB3509" t="s">
        <v>201</v>
      </c>
      <c r="BC3509">
        <v>2013</v>
      </c>
      <c r="BD3509">
        <v>2556</v>
      </c>
      <c r="BE3509">
        <v>12</v>
      </c>
      <c r="BF3509">
        <v>3</v>
      </c>
      <c r="BG3509">
        <v>490000</v>
      </c>
      <c r="BH3509">
        <v>350000</v>
      </c>
      <c r="BI3509">
        <v>490000</v>
      </c>
      <c r="BK3509" t="str">
        <f t="shared" si="234"/>
        <v>Isuzu MU-X_2556_3000</v>
      </c>
      <c r="BL3509">
        <f t="shared" si="235"/>
        <v>490000</v>
      </c>
      <c r="BM3509">
        <f t="shared" si="236"/>
        <v>350000</v>
      </c>
      <c r="BN3509">
        <f t="shared" si="237"/>
        <v>490000</v>
      </c>
    </row>
    <row r="3510" spans="19:66">
      <c r="S3510" s="279" t="s">
        <v>470</v>
      </c>
      <c r="T3510">
        <v>340000</v>
      </c>
      <c r="U3510">
        <v>330000</v>
      </c>
      <c r="V3510">
        <v>540000</v>
      </c>
      <c r="BA3510" t="s">
        <v>183</v>
      </c>
      <c r="BB3510" t="s">
        <v>201</v>
      </c>
      <c r="BC3510">
        <v>2014</v>
      </c>
      <c r="BD3510">
        <v>2557</v>
      </c>
      <c r="BE3510">
        <v>11</v>
      </c>
      <c r="BF3510">
        <v>2.5</v>
      </c>
      <c r="BG3510">
        <v>330000</v>
      </c>
      <c r="BH3510">
        <v>330000</v>
      </c>
      <c r="BI3510">
        <v>540000</v>
      </c>
      <c r="BK3510" t="str">
        <f t="shared" si="234"/>
        <v>Isuzu MU-X_2557_2500</v>
      </c>
      <c r="BL3510">
        <f t="shared" si="235"/>
        <v>330000</v>
      </c>
      <c r="BM3510">
        <f t="shared" si="236"/>
        <v>330000</v>
      </c>
      <c r="BN3510">
        <f t="shared" si="237"/>
        <v>540000</v>
      </c>
    </row>
    <row r="3511" spans="19:66">
      <c r="S3511" s="279" t="s">
        <v>470</v>
      </c>
      <c r="T3511">
        <v>350000</v>
      </c>
      <c r="U3511">
        <v>330000</v>
      </c>
      <c r="V3511">
        <v>540000</v>
      </c>
      <c r="BA3511" t="s">
        <v>183</v>
      </c>
      <c r="BB3511" t="s">
        <v>201</v>
      </c>
      <c r="BC3511">
        <v>2014</v>
      </c>
      <c r="BD3511">
        <v>2557</v>
      </c>
      <c r="BE3511">
        <v>11</v>
      </c>
      <c r="BF3511">
        <v>2.5</v>
      </c>
      <c r="BG3511">
        <v>340000</v>
      </c>
      <c r="BH3511">
        <v>330000</v>
      </c>
      <c r="BI3511">
        <v>540000</v>
      </c>
      <c r="BK3511" t="str">
        <f t="shared" si="234"/>
        <v>Isuzu MU-X_2557_2500</v>
      </c>
      <c r="BL3511">
        <f t="shared" si="235"/>
        <v>340000</v>
      </c>
      <c r="BM3511">
        <f t="shared" si="236"/>
        <v>330000</v>
      </c>
      <c r="BN3511">
        <f t="shared" si="237"/>
        <v>540000</v>
      </c>
    </row>
    <row r="3512" spans="19:66">
      <c r="S3512" s="279" t="s">
        <v>470</v>
      </c>
      <c r="T3512">
        <v>360000</v>
      </c>
      <c r="U3512">
        <v>330000</v>
      </c>
      <c r="V3512">
        <v>540000</v>
      </c>
      <c r="BA3512" t="s">
        <v>183</v>
      </c>
      <c r="BB3512" t="s">
        <v>201</v>
      </c>
      <c r="BC3512">
        <v>2014</v>
      </c>
      <c r="BD3512">
        <v>2557</v>
      </c>
      <c r="BE3512">
        <v>11</v>
      </c>
      <c r="BF3512">
        <v>2.5</v>
      </c>
      <c r="BG3512">
        <v>350000</v>
      </c>
      <c r="BH3512">
        <v>330000</v>
      </c>
      <c r="BI3512">
        <v>540000</v>
      </c>
      <c r="BK3512" t="str">
        <f t="shared" si="234"/>
        <v>Isuzu MU-X_2557_2500</v>
      </c>
      <c r="BL3512">
        <f t="shared" si="235"/>
        <v>350000</v>
      </c>
      <c r="BM3512">
        <f t="shared" si="236"/>
        <v>330000</v>
      </c>
      <c r="BN3512">
        <f t="shared" si="237"/>
        <v>540000</v>
      </c>
    </row>
    <row r="3513" spans="19:66">
      <c r="S3513" s="279" t="s">
        <v>470</v>
      </c>
      <c r="T3513">
        <v>370000</v>
      </c>
      <c r="U3513">
        <v>330000</v>
      </c>
      <c r="V3513">
        <v>540000</v>
      </c>
      <c r="BA3513" t="s">
        <v>183</v>
      </c>
      <c r="BB3513" t="s">
        <v>201</v>
      </c>
      <c r="BC3513">
        <v>2014</v>
      </c>
      <c r="BD3513">
        <v>2557</v>
      </c>
      <c r="BE3513">
        <v>11</v>
      </c>
      <c r="BF3513">
        <v>2.5</v>
      </c>
      <c r="BG3513">
        <v>360000</v>
      </c>
      <c r="BH3513">
        <v>330000</v>
      </c>
      <c r="BI3513">
        <v>540000</v>
      </c>
      <c r="BK3513" t="str">
        <f t="shared" si="234"/>
        <v>Isuzu MU-X_2557_2500</v>
      </c>
      <c r="BL3513">
        <f t="shared" si="235"/>
        <v>360000</v>
      </c>
      <c r="BM3513">
        <f t="shared" si="236"/>
        <v>330000</v>
      </c>
      <c r="BN3513">
        <f t="shared" si="237"/>
        <v>540000</v>
      </c>
    </row>
    <row r="3514" spans="19:66">
      <c r="S3514" s="280" t="s">
        <v>470</v>
      </c>
      <c r="T3514">
        <v>380000</v>
      </c>
      <c r="U3514">
        <v>330000</v>
      </c>
      <c r="V3514">
        <v>540000</v>
      </c>
      <c r="BA3514" t="s">
        <v>183</v>
      </c>
      <c r="BB3514" t="s">
        <v>201</v>
      </c>
      <c r="BC3514">
        <v>2014</v>
      </c>
      <c r="BD3514">
        <v>2557</v>
      </c>
      <c r="BE3514">
        <v>11</v>
      </c>
      <c r="BF3514">
        <v>2.5</v>
      </c>
      <c r="BG3514">
        <v>370000</v>
      </c>
      <c r="BH3514">
        <v>330000</v>
      </c>
      <c r="BI3514">
        <v>540000</v>
      </c>
      <c r="BK3514" t="str">
        <f t="shared" si="234"/>
        <v>Isuzu MU-X_2557_2500</v>
      </c>
      <c r="BL3514">
        <f t="shared" si="235"/>
        <v>370000</v>
      </c>
      <c r="BM3514">
        <f t="shared" si="236"/>
        <v>330000</v>
      </c>
      <c r="BN3514">
        <f t="shared" si="237"/>
        <v>540000</v>
      </c>
    </row>
    <row r="3515" spans="19:66">
      <c r="S3515" s="279" t="s">
        <v>470</v>
      </c>
      <c r="T3515">
        <v>390000</v>
      </c>
      <c r="U3515">
        <v>330000</v>
      </c>
      <c r="V3515">
        <v>540000</v>
      </c>
      <c r="BA3515" t="s">
        <v>183</v>
      </c>
      <c r="BB3515" t="s">
        <v>201</v>
      </c>
      <c r="BC3515">
        <v>2014</v>
      </c>
      <c r="BD3515">
        <v>2557</v>
      </c>
      <c r="BE3515">
        <v>11</v>
      </c>
      <c r="BF3515">
        <v>2.5</v>
      </c>
      <c r="BG3515">
        <v>380000</v>
      </c>
      <c r="BH3515">
        <v>330000</v>
      </c>
      <c r="BI3515">
        <v>540000</v>
      </c>
      <c r="BK3515" t="str">
        <f t="shared" si="234"/>
        <v>Isuzu MU-X_2557_2500</v>
      </c>
      <c r="BL3515">
        <f t="shared" si="235"/>
        <v>380000</v>
      </c>
      <c r="BM3515">
        <f t="shared" si="236"/>
        <v>330000</v>
      </c>
      <c r="BN3515">
        <f t="shared" si="237"/>
        <v>540000</v>
      </c>
    </row>
    <row r="3516" spans="19:66">
      <c r="S3516" s="279" t="s">
        <v>470</v>
      </c>
      <c r="T3516">
        <v>400000</v>
      </c>
      <c r="U3516">
        <v>330000</v>
      </c>
      <c r="V3516">
        <v>540000</v>
      </c>
      <c r="BA3516" t="s">
        <v>183</v>
      </c>
      <c r="BB3516" t="s">
        <v>201</v>
      </c>
      <c r="BC3516">
        <v>2014</v>
      </c>
      <c r="BD3516">
        <v>2557</v>
      </c>
      <c r="BE3516">
        <v>11</v>
      </c>
      <c r="BF3516">
        <v>2.5</v>
      </c>
      <c r="BG3516">
        <v>390000</v>
      </c>
      <c r="BH3516">
        <v>330000</v>
      </c>
      <c r="BI3516">
        <v>540000</v>
      </c>
      <c r="BK3516" t="str">
        <f t="shared" si="234"/>
        <v>Isuzu MU-X_2557_2500</v>
      </c>
      <c r="BL3516">
        <f t="shared" si="235"/>
        <v>390000</v>
      </c>
      <c r="BM3516">
        <f t="shared" si="236"/>
        <v>330000</v>
      </c>
      <c r="BN3516">
        <f t="shared" si="237"/>
        <v>540000</v>
      </c>
    </row>
    <row r="3517" spans="19:66">
      <c r="S3517" s="279" t="s">
        <v>470</v>
      </c>
      <c r="T3517">
        <v>410000</v>
      </c>
      <c r="U3517">
        <v>330000</v>
      </c>
      <c r="V3517">
        <v>540000</v>
      </c>
      <c r="BA3517" t="s">
        <v>183</v>
      </c>
      <c r="BB3517" t="s">
        <v>201</v>
      </c>
      <c r="BC3517">
        <v>2014</v>
      </c>
      <c r="BD3517">
        <v>2557</v>
      </c>
      <c r="BE3517">
        <v>11</v>
      </c>
      <c r="BF3517">
        <v>2.5</v>
      </c>
      <c r="BG3517">
        <v>400000</v>
      </c>
      <c r="BH3517">
        <v>330000</v>
      </c>
      <c r="BI3517">
        <v>540000</v>
      </c>
      <c r="BK3517" t="str">
        <f t="shared" si="234"/>
        <v>Isuzu MU-X_2557_2500</v>
      </c>
      <c r="BL3517">
        <f t="shared" si="235"/>
        <v>400000</v>
      </c>
      <c r="BM3517">
        <f t="shared" si="236"/>
        <v>330000</v>
      </c>
      <c r="BN3517">
        <f t="shared" si="237"/>
        <v>540000</v>
      </c>
    </row>
    <row r="3518" spans="19:66">
      <c r="S3518" s="279" t="s">
        <v>470</v>
      </c>
      <c r="T3518">
        <v>420000</v>
      </c>
      <c r="U3518">
        <v>330000</v>
      </c>
      <c r="V3518">
        <v>540000</v>
      </c>
      <c r="BA3518" t="s">
        <v>183</v>
      </c>
      <c r="BB3518" t="s">
        <v>201</v>
      </c>
      <c r="BC3518">
        <v>2014</v>
      </c>
      <c r="BD3518">
        <v>2557</v>
      </c>
      <c r="BE3518">
        <v>11</v>
      </c>
      <c r="BF3518">
        <v>2.5</v>
      </c>
      <c r="BG3518">
        <v>410000</v>
      </c>
      <c r="BH3518">
        <v>330000</v>
      </c>
      <c r="BI3518">
        <v>540000</v>
      </c>
      <c r="BK3518" t="str">
        <f t="shared" si="234"/>
        <v>Isuzu MU-X_2557_2500</v>
      </c>
      <c r="BL3518">
        <f t="shared" si="235"/>
        <v>410000</v>
      </c>
      <c r="BM3518">
        <f t="shared" si="236"/>
        <v>330000</v>
      </c>
      <c r="BN3518">
        <f t="shared" si="237"/>
        <v>540000</v>
      </c>
    </row>
    <row r="3519" spans="19:66">
      <c r="S3519" s="279" t="s">
        <v>470</v>
      </c>
      <c r="T3519">
        <v>430000</v>
      </c>
      <c r="U3519">
        <v>330000</v>
      </c>
      <c r="V3519">
        <v>540000</v>
      </c>
      <c r="BA3519" t="s">
        <v>183</v>
      </c>
      <c r="BB3519" t="s">
        <v>201</v>
      </c>
      <c r="BC3519">
        <v>2014</v>
      </c>
      <c r="BD3519">
        <v>2557</v>
      </c>
      <c r="BE3519">
        <v>11</v>
      </c>
      <c r="BF3519">
        <v>2.5</v>
      </c>
      <c r="BG3519">
        <v>420000</v>
      </c>
      <c r="BH3519">
        <v>330000</v>
      </c>
      <c r="BI3519">
        <v>540000</v>
      </c>
      <c r="BK3519" t="str">
        <f t="shared" si="234"/>
        <v>Isuzu MU-X_2557_2500</v>
      </c>
      <c r="BL3519">
        <f t="shared" si="235"/>
        <v>420000</v>
      </c>
      <c r="BM3519">
        <f t="shared" si="236"/>
        <v>330000</v>
      </c>
      <c r="BN3519">
        <f t="shared" si="237"/>
        <v>540000</v>
      </c>
    </row>
    <row r="3520" spans="19:66">
      <c r="S3520" s="279" t="s">
        <v>470</v>
      </c>
      <c r="T3520">
        <v>440000</v>
      </c>
      <c r="U3520">
        <v>330000</v>
      </c>
      <c r="V3520">
        <v>540000</v>
      </c>
      <c r="BA3520" t="s">
        <v>183</v>
      </c>
      <c r="BB3520" t="s">
        <v>201</v>
      </c>
      <c r="BC3520">
        <v>2014</v>
      </c>
      <c r="BD3520">
        <v>2557</v>
      </c>
      <c r="BE3520">
        <v>11</v>
      </c>
      <c r="BF3520">
        <v>2.5</v>
      </c>
      <c r="BG3520">
        <v>430000</v>
      </c>
      <c r="BH3520">
        <v>330000</v>
      </c>
      <c r="BI3520">
        <v>540000</v>
      </c>
      <c r="BK3520" t="str">
        <f t="shared" si="234"/>
        <v>Isuzu MU-X_2557_2500</v>
      </c>
      <c r="BL3520">
        <f t="shared" si="235"/>
        <v>430000</v>
      </c>
      <c r="BM3520">
        <f t="shared" si="236"/>
        <v>330000</v>
      </c>
      <c r="BN3520">
        <f t="shared" si="237"/>
        <v>540000</v>
      </c>
    </row>
    <row r="3521" spans="19:66">
      <c r="S3521" s="279" t="s">
        <v>470</v>
      </c>
      <c r="T3521">
        <v>450000</v>
      </c>
      <c r="U3521">
        <v>330000</v>
      </c>
      <c r="V3521">
        <v>540000</v>
      </c>
      <c r="BA3521" t="s">
        <v>183</v>
      </c>
      <c r="BB3521" t="s">
        <v>201</v>
      </c>
      <c r="BC3521">
        <v>2014</v>
      </c>
      <c r="BD3521">
        <v>2557</v>
      </c>
      <c r="BE3521">
        <v>11</v>
      </c>
      <c r="BF3521">
        <v>2.5</v>
      </c>
      <c r="BG3521">
        <v>440000</v>
      </c>
      <c r="BH3521">
        <v>330000</v>
      </c>
      <c r="BI3521">
        <v>540000</v>
      </c>
      <c r="BK3521" t="str">
        <f t="shared" si="234"/>
        <v>Isuzu MU-X_2557_2500</v>
      </c>
      <c r="BL3521">
        <f t="shared" si="235"/>
        <v>440000</v>
      </c>
      <c r="BM3521">
        <f t="shared" si="236"/>
        <v>330000</v>
      </c>
      <c r="BN3521">
        <f t="shared" si="237"/>
        <v>540000</v>
      </c>
    </row>
    <row r="3522" spans="19:66">
      <c r="S3522" s="279" t="s">
        <v>470</v>
      </c>
      <c r="T3522">
        <v>460000</v>
      </c>
      <c r="U3522">
        <v>330000</v>
      </c>
      <c r="V3522">
        <v>540000</v>
      </c>
      <c r="BA3522" t="s">
        <v>183</v>
      </c>
      <c r="BB3522" t="s">
        <v>201</v>
      </c>
      <c r="BC3522">
        <v>2014</v>
      </c>
      <c r="BD3522">
        <v>2557</v>
      </c>
      <c r="BE3522">
        <v>11</v>
      </c>
      <c r="BF3522">
        <v>2.5</v>
      </c>
      <c r="BG3522">
        <v>450000</v>
      </c>
      <c r="BH3522">
        <v>330000</v>
      </c>
      <c r="BI3522">
        <v>540000</v>
      </c>
      <c r="BK3522" t="str">
        <f t="shared" si="234"/>
        <v>Isuzu MU-X_2557_2500</v>
      </c>
      <c r="BL3522">
        <f t="shared" si="235"/>
        <v>450000</v>
      </c>
      <c r="BM3522">
        <f t="shared" si="236"/>
        <v>330000</v>
      </c>
      <c r="BN3522">
        <f t="shared" si="237"/>
        <v>540000</v>
      </c>
    </row>
    <row r="3523" spans="19:66">
      <c r="S3523" s="279" t="s">
        <v>470</v>
      </c>
      <c r="T3523">
        <v>470000</v>
      </c>
      <c r="U3523">
        <v>330000</v>
      </c>
      <c r="V3523">
        <v>540000</v>
      </c>
      <c r="BA3523" t="s">
        <v>183</v>
      </c>
      <c r="BB3523" t="s">
        <v>201</v>
      </c>
      <c r="BC3523">
        <v>2014</v>
      </c>
      <c r="BD3523">
        <v>2557</v>
      </c>
      <c r="BE3523">
        <v>11</v>
      </c>
      <c r="BF3523">
        <v>2.5</v>
      </c>
      <c r="BG3523">
        <v>460000</v>
      </c>
      <c r="BH3523">
        <v>330000</v>
      </c>
      <c r="BI3523">
        <v>540000</v>
      </c>
      <c r="BK3523" t="str">
        <f t="shared" ref="BK3523:BK3586" si="238">BA3523&amp;" "&amp;BB3523&amp;"_"&amp;BD3523&amp;"_"&amp;BF3523*1000</f>
        <v>Isuzu MU-X_2557_2500</v>
      </c>
      <c r="BL3523">
        <f t="shared" ref="BL3523:BL3586" si="239">BG3523</f>
        <v>460000</v>
      </c>
      <c r="BM3523">
        <f t="shared" ref="BM3523:BM3586" si="240">BH3523</f>
        <v>330000</v>
      </c>
      <c r="BN3523">
        <f t="shared" ref="BN3523:BN3586" si="241">BI3523</f>
        <v>540000</v>
      </c>
    </row>
    <row r="3524" spans="19:66">
      <c r="S3524" s="279" t="s">
        <v>470</v>
      </c>
      <c r="T3524">
        <v>480000</v>
      </c>
      <c r="U3524">
        <v>330000</v>
      </c>
      <c r="V3524">
        <v>540000</v>
      </c>
      <c r="BA3524" t="s">
        <v>183</v>
      </c>
      <c r="BB3524" t="s">
        <v>201</v>
      </c>
      <c r="BC3524">
        <v>2014</v>
      </c>
      <c r="BD3524">
        <v>2557</v>
      </c>
      <c r="BE3524">
        <v>11</v>
      </c>
      <c r="BF3524">
        <v>2.5</v>
      </c>
      <c r="BG3524">
        <v>470000</v>
      </c>
      <c r="BH3524">
        <v>330000</v>
      </c>
      <c r="BI3524">
        <v>540000</v>
      </c>
      <c r="BK3524" t="str">
        <f t="shared" si="238"/>
        <v>Isuzu MU-X_2557_2500</v>
      </c>
      <c r="BL3524">
        <f t="shared" si="239"/>
        <v>470000</v>
      </c>
      <c r="BM3524">
        <f t="shared" si="240"/>
        <v>330000</v>
      </c>
      <c r="BN3524">
        <f t="shared" si="241"/>
        <v>540000</v>
      </c>
    </row>
    <row r="3525" spans="19:66">
      <c r="S3525" s="279" t="s">
        <v>470</v>
      </c>
      <c r="T3525">
        <v>490000</v>
      </c>
      <c r="U3525">
        <v>330000</v>
      </c>
      <c r="V3525">
        <v>540000</v>
      </c>
      <c r="BA3525" t="s">
        <v>183</v>
      </c>
      <c r="BB3525" t="s">
        <v>201</v>
      </c>
      <c r="BC3525">
        <v>2014</v>
      </c>
      <c r="BD3525">
        <v>2557</v>
      </c>
      <c r="BE3525">
        <v>11</v>
      </c>
      <c r="BF3525">
        <v>2.5</v>
      </c>
      <c r="BG3525">
        <v>480000</v>
      </c>
      <c r="BH3525">
        <v>330000</v>
      </c>
      <c r="BI3525">
        <v>540000</v>
      </c>
      <c r="BK3525" t="str">
        <f t="shared" si="238"/>
        <v>Isuzu MU-X_2557_2500</v>
      </c>
      <c r="BL3525">
        <f t="shared" si="239"/>
        <v>480000</v>
      </c>
      <c r="BM3525">
        <f t="shared" si="240"/>
        <v>330000</v>
      </c>
      <c r="BN3525">
        <f t="shared" si="241"/>
        <v>540000</v>
      </c>
    </row>
    <row r="3526" spans="19:66">
      <c r="S3526" s="280" t="s">
        <v>470</v>
      </c>
      <c r="T3526">
        <v>500000</v>
      </c>
      <c r="U3526">
        <v>330000</v>
      </c>
      <c r="V3526">
        <v>540000</v>
      </c>
      <c r="BA3526" t="s">
        <v>183</v>
      </c>
      <c r="BB3526" t="s">
        <v>201</v>
      </c>
      <c r="BC3526">
        <v>2014</v>
      </c>
      <c r="BD3526">
        <v>2557</v>
      </c>
      <c r="BE3526">
        <v>11</v>
      </c>
      <c r="BF3526">
        <v>2.5</v>
      </c>
      <c r="BG3526">
        <v>490000</v>
      </c>
      <c r="BH3526">
        <v>330000</v>
      </c>
      <c r="BI3526">
        <v>540000</v>
      </c>
      <c r="BK3526" t="str">
        <f t="shared" si="238"/>
        <v>Isuzu MU-X_2557_2500</v>
      </c>
      <c r="BL3526">
        <f t="shared" si="239"/>
        <v>490000</v>
      </c>
      <c r="BM3526">
        <f t="shared" si="240"/>
        <v>330000</v>
      </c>
      <c r="BN3526">
        <f t="shared" si="241"/>
        <v>540000</v>
      </c>
    </row>
    <row r="3527" spans="19:66">
      <c r="S3527" s="279" t="s">
        <v>470</v>
      </c>
      <c r="T3527">
        <v>510000</v>
      </c>
      <c r="U3527">
        <v>330000</v>
      </c>
      <c r="V3527">
        <v>540000</v>
      </c>
      <c r="BA3527" t="s">
        <v>183</v>
      </c>
      <c r="BB3527" t="s">
        <v>201</v>
      </c>
      <c r="BC3527">
        <v>2014</v>
      </c>
      <c r="BD3527">
        <v>2557</v>
      </c>
      <c r="BE3527">
        <v>11</v>
      </c>
      <c r="BF3527">
        <v>2.5</v>
      </c>
      <c r="BG3527">
        <v>500000</v>
      </c>
      <c r="BH3527">
        <v>330000</v>
      </c>
      <c r="BI3527">
        <v>540000</v>
      </c>
      <c r="BK3527" t="str">
        <f t="shared" si="238"/>
        <v>Isuzu MU-X_2557_2500</v>
      </c>
      <c r="BL3527">
        <f t="shared" si="239"/>
        <v>500000</v>
      </c>
      <c r="BM3527">
        <f t="shared" si="240"/>
        <v>330000</v>
      </c>
      <c r="BN3527">
        <f t="shared" si="241"/>
        <v>540000</v>
      </c>
    </row>
    <row r="3528" spans="19:66">
      <c r="S3528" s="279" t="s">
        <v>470</v>
      </c>
      <c r="T3528">
        <v>520000</v>
      </c>
      <c r="U3528">
        <v>330000</v>
      </c>
      <c r="V3528">
        <v>540000</v>
      </c>
      <c r="BA3528" t="s">
        <v>183</v>
      </c>
      <c r="BB3528" t="s">
        <v>201</v>
      </c>
      <c r="BC3528">
        <v>2014</v>
      </c>
      <c r="BD3528">
        <v>2557</v>
      </c>
      <c r="BE3528">
        <v>11</v>
      </c>
      <c r="BF3528">
        <v>2.5</v>
      </c>
      <c r="BG3528">
        <v>510000</v>
      </c>
      <c r="BH3528">
        <v>330000</v>
      </c>
      <c r="BI3528">
        <v>540000</v>
      </c>
      <c r="BK3528" t="str">
        <f t="shared" si="238"/>
        <v>Isuzu MU-X_2557_2500</v>
      </c>
      <c r="BL3528">
        <f t="shared" si="239"/>
        <v>510000</v>
      </c>
      <c r="BM3528">
        <f t="shared" si="240"/>
        <v>330000</v>
      </c>
      <c r="BN3528">
        <f t="shared" si="241"/>
        <v>540000</v>
      </c>
    </row>
    <row r="3529" spans="19:66">
      <c r="S3529" s="279" t="s">
        <v>470</v>
      </c>
      <c r="T3529">
        <v>530000</v>
      </c>
      <c r="U3529">
        <v>330000</v>
      </c>
      <c r="V3529">
        <v>540000</v>
      </c>
      <c r="BA3529" t="s">
        <v>183</v>
      </c>
      <c r="BB3529" t="s">
        <v>201</v>
      </c>
      <c r="BC3529">
        <v>2014</v>
      </c>
      <c r="BD3529">
        <v>2557</v>
      </c>
      <c r="BE3529">
        <v>11</v>
      </c>
      <c r="BF3529">
        <v>2.5</v>
      </c>
      <c r="BG3529">
        <v>520000</v>
      </c>
      <c r="BH3529">
        <v>330000</v>
      </c>
      <c r="BI3529">
        <v>540000</v>
      </c>
      <c r="BK3529" t="str">
        <f t="shared" si="238"/>
        <v>Isuzu MU-X_2557_2500</v>
      </c>
      <c r="BL3529">
        <f t="shared" si="239"/>
        <v>520000</v>
      </c>
      <c r="BM3529">
        <f t="shared" si="240"/>
        <v>330000</v>
      </c>
      <c r="BN3529">
        <f t="shared" si="241"/>
        <v>540000</v>
      </c>
    </row>
    <row r="3530" spans="19:66">
      <c r="S3530" s="279" t="s">
        <v>470</v>
      </c>
      <c r="T3530">
        <v>540000</v>
      </c>
      <c r="U3530">
        <v>330000</v>
      </c>
      <c r="V3530">
        <v>540000</v>
      </c>
      <c r="BA3530" t="s">
        <v>183</v>
      </c>
      <c r="BB3530" t="s">
        <v>201</v>
      </c>
      <c r="BC3530">
        <v>2014</v>
      </c>
      <c r="BD3530">
        <v>2557</v>
      </c>
      <c r="BE3530">
        <v>11</v>
      </c>
      <c r="BF3530">
        <v>2.5</v>
      </c>
      <c r="BG3530">
        <v>530000</v>
      </c>
      <c r="BH3530">
        <v>330000</v>
      </c>
      <c r="BI3530">
        <v>540000</v>
      </c>
      <c r="BK3530" t="str">
        <f t="shared" si="238"/>
        <v>Isuzu MU-X_2557_2500</v>
      </c>
      <c r="BL3530">
        <f t="shared" si="239"/>
        <v>530000</v>
      </c>
      <c r="BM3530">
        <f t="shared" si="240"/>
        <v>330000</v>
      </c>
      <c r="BN3530">
        <f t="shared" si="241"/>
        <v>540000</v>
      </c>
    </row>
    <row r="3531" spans="19:66">
      <c r="S3531" s="279" t="s">
        <v>471</v>
      </c>
      <c r="T3531">
        <v>370000</v>
      </c>
      <c r="U3531">
        <v>370000</v>
      </c>
      <c r="V3531">
        <v>520000</v>
      </c>
      <c r="BA3531" t="s">
        <v>183</v>
      </c>
      <c r="BB3531" t="s">
        <v>201</v>
      </c>
      <c r="BC3531">
        <v>2014</v>
      </c>
      <c r="BD3531">
        <v>2557</v>
      </c>
      <c r="BE3531">
        <v>11</v>
      </c>
      <c r="BF3531">
        <v>2.5</v>
      </c>
      <c r="BG3531">
        <v>540000</v>
      </c>
      <c r="BH3531">
        <v>330000</v>
      </c>
      <c r="BI3531">
        <v>540000</v>
      </c>
      <c r="BK3531" t="str">
        <f t="shared" si="238"/>
        <v>Isuzu MU-X_2557_2500</v>
      </c>
      <c r="BL3531">
        <f t="shared" si="239"/>
        <v>540000</v>
      </c>
      <c r="BM3531">
        <f t="shared" si="240"/>
        <v>330000</v>
      </c>
      <c r="BN3531">
        <f t="shared" si="241"/>
        <v>540000</v>
      </c>
    </row>
    <row r="3532" spans="19:66">
      <c r="S3532" s="279" t="s">
        <v>471</v>
      </c>
      <c r="T3532">
        <v>380000</v>
      </c>
      <c r="U3532">
        <v>370000</v>
      </c>
      <c r="V3532">
        <v>520000</v>
      </c>
      <c r="BA3532" t="s">
        <v>183</v>
      </c>
      <c r="BB3532" t="s">
        <v>201</v>
      </c>
      <c r="BC3532">
        <v>2014</v>
      </c>
      <c r="BD3532">
        <v>2557</v>
      </c>
      <c r="BE3532">
        <v>11</v>
      </c>
      <c r="BF3532">
        <v>3</v>
      </c>
      <c r="BG3532">
        <v>370000</v>
      </c>
      <c r="BH3532">
        <v>370000</v>
      </c>
      <c r="BI3532">
        <v>520000</v>
      </c>
      <c r="BK3532" t="str">
        <f t="shared" si="238"/>
        <v>Isuzu MU-X_2557_3000</v>
      </c>
      <c r="BL3532">
        <f t="shared" si="239"/>
        <v>370000</v>
      </c>
      <c r="BM3532">
        <f t="shared" si="240"/>
        <v>370000</v>
      </c>
      <c r="BN3532">
        <f t="shared" si="241"/>
        <v>520000</v>
      </c>
    </row>
    <row r="3533" spans="19:66">
      <c r="S3533" s="279" t="s">
        <v>471</v>
      </c>
      <c r="T3533">
        <v>390000</v>
      </c>
      <c r="U3533">
        <v>370000</v>
      </c>
      <c r="V3533">
        <v>520000</v>
      </c>
      <c r="BA3533" t="s">
        <v>183</v>
      </c>
      <c r="BB3533" t="s">
        <v>201</v>
      </c>
      <c r="BC3533">
        <v>2014</v>
      </c>
      <c r="BD3533">
        <v>2557</v>
      </c>
      <c r="BE3533">
        <v>11</v>
      </c>
      <c r="BF3533">
        <v>3</v>
      </c>
      <c r="BG3533">
        <v>380000</v>
      </c>
      <c r="BH3533">
        <v>370000</v>
      </c>
      <c r="BI3533">
        <v>520000</v>
      </c>
      <c r="BK3533" t="str">
        <f t="shared" si="238"/>
        <v>Isuzu MU-X_2557_3000</v>
      </c>
      <c r="BL3533">
        <f t="shared" si="239"/>
        <v>380000</v>
      </c>
      <c r="BM3533">
        <f t="shared" si="240"/>
        <v>370000</v>
      </c>
      <c r="BN3533">
        <f t="shared" si="241"/>
        <v>520000</v>
      </c>
    </row>
    <row r="3534" spans="19:66">
      <c r="S3534" s="279" t="s">
        <v>471</v>
      </c>
      <c r="T3534">
        <v>400000</v>
      </c>
      <c r="U3534">
        <v>370000</v>
      </c>
      <c r="V3534">
        <v>520000</v>
      </c>
      <c r="BA3534" t="s">
        <v>183</v>
      </c>
      <c r="BB3534" t="s">
        <v>201</v>
      </c>
      <c r="BC3534">
        <v>2014</v>
      </c>
      <c r="BD3534">
        <v>2557</v>
      </c>
      <c r="BE3534">
        <v>11</v>
      </c>
      <c r="BF3534">
        <v>3</v>
      </c>
      <c r="BG3534">
        <v>390000</v>
      </c>
      <c r="BH3534">
        <v>370000</v>
      </c>
      <c r="BI3534">
        <v>520000</v>
      </c>
      <c r="BK3534" t="str">
        <f t="shared" si="238"/>
        <v>Isuzu MU-X_2557_3000</v>
      </c>
      <c r="BL3534">
        <f t="shared" si="239"/>
        <v>390000</v>
      </c>
      <c r="BM3534">
        <f t="shared" si="240"/>
        <v>370000</v>
      </c>
      <c r="BN3534">
        <f t="shared" si="241"/>
        <v>520000</v>
      </c>
    </row>
    <row r="3535" spans="19:66">
      <c r="S3535" s="279" t="s">
        <v>471</v>
      </c>
      <c r="T3535">
        <v>410000</v>
      </c>
      <c r="U3535">
        <v>370000</v>
      </c>
      <c r="V3535">
        <v>520000</v>
      </c>
      <c r="BA3535" t="s">
        <v>183</v>
      </c>
      <c r="BB3535" t="s">
        <v>201</v>
      </c>
      <c r="BC3535">
        <v>2014</v>
      </c>
      <c r="BD3535">
        <v>2557</v>
      </c>
      <c r="BE3535">
        <v>11</v>
      </c>
      <c r="BF3535">
        <v>3</v>
      </c>
      <c r="BG3535">
        <v>400000</v>
      </c>
      <c r="BH3535">
        <v>370000</v>
      </c>
      <c r="BI3535">
        <v>520000</v>
      </c>
      <c r="BK3535" t="str">
        <f t="shared" si="238"/>
        <v>Isuzu MU-X_2557_3000</v>
      </c>
      <c r="BL3535">
        <f t="shared" si="239"/>
        <v>400000</v>
      </c>
      <c r="BM3535">
        <f t="shared" si="240"/>
        <v>370000</v>
      </c>
      <c r="BN3535">
        <f t="shared" si="241"/>
        <v>520000</v>
      </c>
    </row>
    <row r="3536" spans="19:66">
      <c r="S3536" s="279" t="s">
        <v>471</v>
      </c>
      <c r="T3536">
        <v>420000</v>
      </c>
      <c r="U3536">
        <v>370000</v>
      </c>
      <c r="V3536">
        <v>520000</v>
      </c>
      <c r="BA3536" t="s">
        <v>183</v>
      </c>
      <c r="BB3536" t="s">
        <v>201</v>
      </c>
      <c r="BC3536">
        <v>2014</v>
      </c>
      <c r="BD3536">
        <v>2557</v>
      </c>
      <c r="BE3536">
        <v>11</v>
      </c>
      <c r="BF3536">
        <v>3</v>
      </c>
      <c r="BG3536">
        <v>410000</v>
      </c>
      <c r="BH3536">
        <v>370000</v>
      </c>
      <c r="BI3536">
        <v>520000</v>
      </c>
      <c r="BK3536" t="str">
        <f t="shared" si="238"/>
        <v>Isuzu MU-X_2557_3000</v>
      </c>
      <c r="BL3536">
        <f t="shared" si="239"/>
        <v>410000</v>
      </c>
      <c r="BM3536">
        <f t="shared" si="240"/>
        <v>370000</v>
      </c>
      <c r="BN3536">
        <f t="shared" si="241"/>
        <v>520000</v>
      </c>
    </row>
    <row r="3537" spans="19:66">
      <c r="S3537" s="279" t="s">
        <v>471</v>
      </c>
      <c r="T3537">
        <v>430000</v>
      </c>
      <c r="U3537">
        <v>370000</v>
      </c>
      <c r="V3537">
        <v>520000</v>
      </c>
      <c r="BA3537" t="s">
        <v>183</v>
      </c>
      <c r="BB3537" t="s">
        <v>201</v>
      </c>
      <c r="BC3537">
        <v>2014</v>
      </c>
      <c r="BD3537">
        <v>2557</v>
      </c>
      <c r="BE3537">
        <v>11</v>
      </c>
      <c r="BF3537">
        <v>3</v>
      </c>
      <c r="BG3537">
        <v>420000</v>
      </c>
      <c r="BH3537">
        <v>370000</v>
      </c>
      <c r="BI3537">
        <v>520000</v>
      </c>
      <c r="BK3537" t="str">
        <f t="shared" si="238"/>
        <v>Isuzu MU-X_2557_3000</v>
      </c>
      <c r="BL3537">
        <f t="shared" si="239"/>
        <v>420000</v>
      </c>
      <c r="BM3537">
        <f t="shared" si="240"/>
        <v>370000</v>
      </c>
      <c r="BN3537">
        <f t="shared" si="241"/>
        <v>520000</v>
      </c>
    </row>
    <row r="3538" spans="19:66">
      <c r="S3538" s="279" t="s">
        <v>471</v>
      </c>
      <c r="T3538">
        <v>440000</v>
      </c>
      <c r="U3538">
        <v>370000</v>
      </c>
      <c r="V3538">
        <v>520000</v>
      </c>
      <c r="BA3538" t="s">
        <v>183</v>
      </c>
      <c r="BB3538" t="s">
        <v>201</v>
      </c>
      <c r="BC3538">
        <v>2014</v>
      </c>
      <c r="BD3538">
        <v>2557</v>
      </c>
      <c r="BE3538">
        <v>11</v>
      </c>
      <c r="BF3538">
        <v>3</v>
      </c>
      <c r="BG3538">
        <v>430000</v>
      </c>
      <c r="BH3538">
        <v>370000</v>
      </c>
      <c r="BI3538">
        <v>520000</v>
      </c>
      <c r="BK3538" t="str">
        <f t="shared" si="238"/>
        <v>Isuzu MU-X_2557_3000</v>
      </c>
      <c r="BL3538">
        <f t="shared" si="239"/>
        <v>430000</v>
      </c>
      <c r="BM3538">
        <f t="shared" si="240"/>
        <v>370000</v>
      </c>
      <c r="BN3538">
        <f t="shared" si="241"/>
        <v>520000</v>
      </c>
    </row>
    <row r="3539" spans="19:66">
      <c r="S3539" s="279" t="s">
        <v>471</v>
      </c>
      <c r="T3539">
        <v>450000</v>
      </c>
      <c r="U3539">
        <v>370000</v>
      </c>
      <c r="V3539">
        <v>520000</v>
      </c>
      <c r="BA3539" t="s">
        <v>183</v>
      </c>
      <c r="BB3539" t="s">
        <v>201</v>
      </c>
      <c r="BC3539">
        <v>2014</v>
      </c>
      <c r="BD3539">
        <v>2557</v>
      </c>
      <c r="BE3539">
        <v>11</v>
      </c>
      <c r="BF3539">
        <v>3</v>
      </c>
      <c r="BG3539">
        <v>440000</v>
      </c>
      <c r="BH3539">
        <v>370000</v>
      </c>
      <c r="BI3539">
        <v>520000</v>
      </c>
      <c r="BK3539" t="str">
        <f t="shared" si="238"/>
        <v>Isuzu MU-X_2557_3000</v>
      </c>
      <c r="BL3539">
        <f t="shared" si="239"/>
        <v>440000</v>
      </c>
      <c r="BM3539">
        <f t="shared" si="240"/>
        <v>370000</v>
      </c>
      <c r="BN3539">
        <f t="shared" si="241"/>
        <v>520000</v>
      </c>
    </row>
    <row r="3540" spans="19:66">
      <c r="S3540" s="279" t="s">
        <v>471</v>
      </c>
      <c r="T3540">
        <v>460000</v>
      </c>
      <c r="U3540">
        <v>370000</v>
      </c>
      <c r="V3540">
        <v>520000</v>
      </c>
      <c r="BA3540" t="s">
        <v>183</v>
      </c>
      <c r="BB3540" t="s">
        <v>201</v>
      </c>
      <c r="BC3540">
        <v>2014</v>
      </c>
      <c r="BD3540">
        <v>2557</v>
      </c>
      <c r="BE3540">
        <v>11</v>
      </c>
      <c r="BF3540">
        <v>3</v>
      </c>
      <c r="BG3540">
        <v>450000</v>
      </c>
      <c r="BH3540">
        <v>370000</v>
      </c>
      <c r="BI3540">
        <v>520000</v>
      </c>
      <c r="BK3540" t="str">
        <f t="shared" si="238"/>
        <v>Isuzu MU-X_2557_3000</v>
      </c>
      <c r="BL3540">
        <f t="shared" si="239"/>
        <v>450000</v>
      </c>
      <c r="BM3540">
        <f t="shared" si="240"/>
        <v>370000</v>
      </c>
      <c r="BN3540">
        <f t="shared" si="241"/>
        <v>520000</v>
      </c>
    </row>
    <row r="3541" spans="19:66">
      <c r="S3541" s="279" t="s">
        <v>471</v>
      </c>
      <c r="T3541">
        <v>470000</v>
      </c>
      <c r="U3541">
        <v>370000</v>
      </c>
      <c r="V3541">
        <v>520000</v>
      </c>
      <c r="BA3541" t="s">
        <v>183</v>
      </c>
      <c r="BB3541" t="s">
        <v>201</v>
      </c>
      <c r="BC3541">
        <v>2014</v>
      </c>
      <c r="BD3541">
        <v>2557</v>
      </c>
      <c r="BE3541">
        <v>11</v>
      </c>
      <c r="BF3541">
        <v>3</v>
      </c>
      <c r="BG3541">
        <v>460000</v>
      </c>
      <c r="BH3541">
        <v>370000</v>
      </c>
      <c r="BI3541">
        <v>520000</v>
      </c>
      <c r="BK3541" t="str">
        <f t="shared" si="238"/>
        <v>Isuzu MU-X_2557_3000</v>
      </c>
      <c r="BL3541">
        <f t="shared" si="239"/>
        <v>460000</v>
      </c>
      <c r="BM3541">
        <f t="shared" si="240"/>
        <v>370000</v>
      </c>
      <c r="BN3541">
        <f t="shared" si="241"/>
        <v>520000</v>
      </c>
    </row>
    <row r="3542" spans="19:66">
      <c r="S3542" s="279" t="s">
        <v>471</v>
      </c>
      <c r="T3542">
        <v>480000</v>
      </c>
      <c r="U3542">
        <v>370000</v>
      </c>
      <c r="V3542">
        <v>520000</v>
      </c>
      <c r="BA3542" t="s">
        <v>183</v>
      </c>
      <c r="BB3542" t="s">
        <v>201</v>
      </c>
      <c r="BC3542">
        <v>2014</v>
      </c>
      <c r="BD3542">
        <v>2557</v>
      </c>
      <c r="BE3542">
        <v>11</v>
      </c>
      <c r="BF3542">
        <v>3</v>
      </c>
      <c r="BG3542">
        <v>470000</v>
      </c>
      <c r="BH3542">
        <v>370000</v>
      </c>
      <c r="BI3542">
        <v>520000</v>
      </c>
      <c r="BK3542" t="str">
        <f t="shared" si="238"/>
        <v>Isuzu MU-X_2557_3000</v>
      </c>
      <c r="BL3542">
        <f t="shared" si="239"/>
        <v>470000</v>
      </c>
      <c r="BM3542">
        <f t="shared" si="240"/>
        <v>370000</v>
      </c>
      <c r="BN3542">
        <f t="shared" si="241"/>
        <v>520000</v>
      </c>
    </row>
    <row r="3543" spans="19:66">
      <c r="S3543" s="279" t="s">
        <v>471</v>
      </c>
      <c r="T3543">
        <v>490000</v>
      </c>
      <c r="U3543">
        <v>370000</v>
      </c>
      <c r="V3543">
        <v>520000</v>
      </c>
      <c r="BA3543" t="s">
        <v>183</v>
      </c>
      <c r="BB3543" t="s">
        <v>201</v>
      </c>
      <c r="BC3543">
        <v>2014</v>
      </c>
      <c r="BD3543">
        <v>2557</v>
      </c>
      <c r="BE3543">
        <v>11</v>
      </c>
      <c r="BF3543">
        <v>3</v>
      </c>
      <c r="BG3543">
        <v>480000</v>
      </c>
      <c r="BH3543">
        <v>370000</v>
      </c>
      <c r="BI3543">
        <v>520000</v>
      </c>
      <c r="BK3543" t="str">
        <f t="shared" si="238"/>
        <v>Isuzu MU-X_2557_3000</v>
      </c>
      <c r="BL3543">
        <f t="shared" si="239"/>
        <v>480000</v>
      </c>
      <c r="BM3543">
        <f t="shared" si="240"/>
        <v>370000</v>
      </c>
      <c r="BN3543">
        <f t="shared" si="241"/>
        <v>520000</v>
      </c>
    </row>
    <row r="3544" spans="19:66">
      <c r="S3544" s="279" t="s">
        <v>471</v>
      </c>
      <c r="T3544">
        <v>500000</v>
      </c>
      <c r="U3544">
        <v>370000</v>
      </c>
      <c r="V3544">
        <v>520000</v>
      </c>
      <c r="BA3544" t="s">
        <v>183</v>
      </c>
      <c r="BB3544" t="s">
        <v>201</v>
      </c>
      <c r="BC3544">
        <v>2014</v>
      </c>
      <c r="BD3544">
        <v>2557</v>
      </c>
      <c r="BE3544">
        <v>11</v>
      </c>
      <c r="BF3544">
        <v>3</v>
      </c>
      <c r="BG3544">
        <v>490000</v>
      </c>
      <c r="BH3544">
        <v>370000</v>
      </c>
      <c r="BI3544">
        <v>520000</v>
      </c>
      <c r="BK3544" t="str">
        <f t="shared" si="238"/>
        <v>Isuzu MU-X_2557_3000</v>
      </c>
      <c r="BL3544">
        <f t="shared" si="239"/>
        <v>490000</v>
      </c>
      <c r="BM3544">
        <f t="shared" si="240"/>
        <v>370000</v>
      </c>
      <c r="BN3544">
        <f t="shared" si="241"/>
        <v>520000</v>
      </c>
    </row>
    <row r="3545" spans="19:66">
      <c r="S3545" s="279" t="s">
        <v>471</v>
      </c>
      <c r="T3545">
        <v>510000</v>
      </c>
      <c r="U3545">
        <v>370000</v>
      </c>
      <c r="V3545">
        <v>520000</v>
      </c>
      <c r="BA3545" t="s">
        <v>183</v>
      </c>
      <c r="BB3545" t="s">
        <v>201</v>
      </c>
      <c r="BC3545">
        <v>2014</v>
      </c>
      <c r="BD3545">
        <v>2557</v>
      </c>
      <c r="BE3545">
        <v>11</v>
      </c>
      <c r="BF3545">
        <v>3</v>
      </c>
      <c r="BG3545">
        <v>500000</v>
      </c>
      <c r="BH3545">
        <v>370000</v>
      </c>
      <c r="BI3545">
        <v>520000</v>
      </c>
      <c r="BK3545" t="str">
        <f t="shared" si="238"/>
        <v>Isuzu MU-X_2557_3000</v>
      </c>
      <c r="BL3545">
        <f t="shared" si="239"/>
        <v>500000</v>
      </c>
      <c r="BM3545">
        <f t="shared" si="240"/>
        <v>370000</v>
      </c>
      <c r="BN3545">
        <f t="shared" si="241"/>
        <v>520000</v>
      </c>
    </row>
    <row r="3546" spans="19:66">
      <c r="S3546" s="279" t="s">
        <v>471</v>
      </c>
      <c r="T3546">
        <v>520000</v>
      </c>
      <c r="U3546">
        <v>370000</v>
      </c>
      <c r="V3546">
        <v>520000</v>
      </c>
      <c r="BA3546" t="s">
        <v>183</v>
      </c>
      <c r="BB3546" t="s">
        <v>201</v>
      </c>
      <c r="BC3546">
        <v>2014</v>
      </c>
      <c r="BD3546">
        <v>2557</v>
      </c>
      <c r="BE3546">
        <v>11</v>
      </c>
      <c r="BF3546">
        <v>3</v>
      </c>
      <c r="BG3546">
        <v>510000</v>
      </c>
      <c r="BH3546">
        <v>370000</v>
      </c>
      <c r="BI3546">
        <v>520000</v>
      </c>
      <c r="BK3546" t="str">
        <f t="shared" si="238"/>
        <v>Isuzu MU-X_2557_3000</v>
      </c>
      <c r="BL3546">
        <f t="shared" si="239"/>
        <v>510000</v>
      </c>
      <c r="BM3546">
        <f t="shared" si="240"/>
        <v>370000</v>
      </c>
      <c r="BN3546">
        <f t="shared" si="241"/>
        <v>520000</v>
      </c>
    </row>
    <row r="3547" spans="19:66">
      <c r="S3547" s="279" t="s">
        <v>472</v>
      </c>
      <c r="T3547">
        <v>360000</v>
      </c>
      <c r="U3547">
        <v>360000</v>
      </c>
      <c r="V3547">
        <v>560000</v>
      </c>
      <c r="BA3547" t="s">
        <v>183</v>
      </c>
      <c r="BB3547" t="s">
        <v>201</v>
      </c>
      <c r="BC3547">
        <v>2014</v>
      </c>
      <c r="BD3547">
        <v>2557</v>
      </c>
      <c r="BE3547">
        <v>11</v>
      </c>
      <c r="BF3547">
        <v>3</v>
      </c>
      <c r="BG3547">
        <v>520000</v>
      </c>
      <c r="BH3547">
        <v>370000</v>
      </c>
      <c r="BI3547">
        <v>520000</v>
      </c>
      <c r="BK3547" t="str">
        <f t="shared" si="238"/>
        <v>Isuzu MU-X_2557_3000</v>
      </c>
      <c r="BL3547">
        <f t="shared" si="239"/>
        <v>520000</v>
      </c>
      <c r="BM3547">
        <f t="shared" si="240"/>
        <v>370000</v>
      </c>
      <c r="BN3547">
        <f t="shared" si="241"/>
        <v>520000</v>
      </c>
    </row>
    <row r="3548" spans="19:66">
      <c r="S3548" s="280" t="s">
        <v>472</v>
      </c>
      <c r="T3548">
        <v>370000</v>
      </c>
      <c r="U3548">
        <v>360000</v>
      </c>
      <c r="V3548">
        <v>560000</v>
      </c>
      <c r="BA3548" t="s">
        <v>183</v>
      </c>
      <c r="BB3548" t="s">
        <v>201</v>
      </c>
      <c r="BC3548">
        <v>2015</v>
      </c>
      <c r="BD3548">
        <v>2558</v>
      </c>
      <c r="BE3548">
        <v>10</v>
      </c>
      <c r="BF3548">
        <v>2.5</v>
      </c>
      <c r="BG3548">
        <v>360000</v>
      </c>
      <c r="BH3548">
        <v>360000</v>
      </c>
      <c r="BI3548">
        <v>560000</v>
      </c>
      <c r="BK3548" t="str">
        <f t="shared" si="238"/>
        <v>Isuzu MU-X_2558_2500</v>
      </c>
      <c r="BL3548">
        <f t="shared" si="239"/>
        <v>360000</v>
      </c>
      <c r="BM3548">
        <f t="shared" si="240"/>
        <v>360000</v>
      </c>
      <c r="BN3548">
        <f t="shared" si="241"/>
        <v>560000</v>
      </c>
    </row>
    <row r="3549" spans="19:66">
      <c r="S3549" s="279" t="s">
        <v>472</v>
      </c>
      <c r="T3549">
        <v>380000</v>
      </c>
      <c r="U3549">
        <v>360000</v>
      </c>
      <c r="V3549">
        <v>560000</v>
      </c>
      <c r="BA3549" t="s">
        <v>183</v>
      </c>
      <c r="BB3549" t="s">
        <v>201</v>
      </c>
      <c r="BC3549">
        <v>2015</v>
      </c>
      <c r="BD3549">
        <v>2558</v>
      </c>
      <c r="BE3549">
        <v>10</v>
      </c>
      <c r="BF3549">
        <v>2.5</v>
      </c>
      <c r="BG3549">
        <v>370000</v>
      </c>
      <c r="BH3549">
        <v>360000</v>
      </c>
      <c r="BI3549">
        <v>560000</v>
      </c>
      <c r="BK3549" t="str">
        <f t="shared" si="238"/>
        <v>Isuzu MU-X_2558_2500</v>
      </c>
      <c r="BL3549">
        <f t="shared" si="239"/>
        <v>370000</v>
      </c>
      <c r="BM3549">
        <f t="shared" si="240"/>
        <v>360000</v>
      </c>
      <c r="BN3549">
        <f t="shared" si="241"/>
        <v>560000</v>
      </c>
    </row>
    <row r="3550" spans="19:66">
      <c r="S3550" s="279" t="s">
        <v>472</v>
      </c>
      <c r="T3550">
        <v>390000</v>
      </c>
      <c r="U3550">
        <v>360000</v>
      </c>
      <c r="V3550">
        <v>560000</v>
      </c>
      <c r="BA3550" t="s">
        <v>183</v>
      </c>
      <c r="BB3550" t="s">
        <v>201</v>
      </c>
      <c r="BC3550">
        <v>2015</v>
      </c>
      <c r="BD3550">
        <v>2558</v>
      </c>
      <c r="BE3550">
        <v>10</v>
      </c>
      <c r="BF3550">
        <v>2.5</v>
      </c>
      <c r="BG3550">
        <v>380000</v>
      </c>
      <c r="BH3550">
        <v>360000</v>
      </c>
      <c r="BI3550">
        <v>560000</v>
      </c>
      <c r="BK3550" t="str">
        <f t="shared" si="238"/>
        <v>Isuzu MU-X_2558_2500</v>
      </c>
      <c r="BL3550">
        <f t="shared" si="239"/>
        <v>380000</v>
      </c>
      <c r="BM3550">
        <f t="shared" si="240"/>
        <v>360000</v>
      </c>
      <c r="BN3550">
        <f t="shared" si="241"/>
        <v>560000</v>
      </c>
    </row>
    <row r="3551" spans="19:66">
      <c r="S3551" s="279" t="s">
        <v>472</v>
      </c>
      <c r="T3551">
        <v>400000</v>
      </c>
      <c r="U3551">
        <v>360000</v>
      </c>
      <c r="V3551">
        <v>560000</v>
      </c>
      <c r="BA3551" t="s">
        <v>183</v>
      </c>
      <c r="BB3551" t="s">
        <v>201</v>
      </c>
      <c r="BC3551">
        <v>2015</v>
      </c>
      <c r="BD3551">
        <v>2558</v>
      </c>
      <c r="BE3551">
        <v>10</v>
      </c>
      <c r="BF3551">
        <v>2.5</v>
      </c>
      <c r="BG3551">
        <v>390000</v>
      </c>
      <c r="BH3551">
        <v>360000</v>
      </c>
      <c r="BI3551">
        <v>560000</v>
      </c>
      <c r="BK3551" t="str">
        <f t="shared" si="238"/>
        <v>Isuzu MU-X_2558_2500</v>
      </c>
      <c r="BL3551">
        <f t="shared" si="239"/>
        <v>390000</v>
      </c>
      <c r="BM3551">
        <f t="shared" si="240"/>
        <v>360000</v>
      </c>
      <c r="BN3551">
        <f t="shared" si="241"/>
        <v>560000</v>
      </c>
    </row>
    <row r="3552" spans="19:66">
      <c r="S3552" s="279" t="s">
        <v>472</v>
      </c>
      <c r="T3552">
        <v>410000</v>
      </c>
      <c r="U3552">
        <v>360000</v>
      </c>
      <c r="V3552">
        <v>560000</v>
      </c>
      <c r="BA3552" t="s">
        <v>183</v>
      </c>
      <c r="BB3552" t="s">
        <v>201</v>
      </c>
      <c r="BC3552">
        <v>2015</v>
      </c>
      <c r="BD3552">
        <v>2558</v>
      </c>
      <c r="BE3552">
        <v>10</v>
      </c>
      <c r="BF3552">
        <v>2.5</v>
      </c>
      <c r="BG3552">
        <v>400000</v>
      </c>
      <c r="BH3552">
        <v>360000</v>
      </c>
      <c r="BI3552">
        <v>560000</v>
      </c>
      <c r="BK3552" t="str">
        <f t="shared" si="238"/>
        <v>Isuzu MU-X_2558_2500</v>
      </c>
      <c r="BL3552">
        <f t="shared" si="239"/>
        <v>400000</v>
      </c>
      <c r="BM3552">
        <f t="shared" si="240"/>
        <v>360000</v>
      </c>
      <c r="BN3552">
        <f t="shared" si="241"/>
        <v>560000</v>
      </c>
    </row>
    <row r="3553" spans="19:66">
      <c r="S3553" s="279" t="s">
        <v>472</v>
      </c>
      <c r="T3553">
        <v>420000</v>
      </c>
      <c r="U3553">
        <v>360000</v>
      </c>
      <c r="V3553">
        <v>560000</v>
      </c>
      <c r="BA3553" t="s">
        <v>183</v>
      </c>
      <c r="BB3553" t="s">
        <v>201</v>
      </c>
      <c r="BC3553">
        <v>2015</v>
      </c>
      <c r="BD3553">
        <v>2558</v>
      </c>
      <c r="BE3553">
        <v>10</v>
      </c>
      <c r="BF3553">
        <v>2.5</v>
      </c>
      <c r="BG3553">
        <v>410000</v>
      </c>
      <c r="BH3553">
        <v>360000</v>
      </c>
      <c r="BI3553">
        <v>560000</v>
      </c>
      <c r="BK3553" t="str">
        <f t="shared" si="238"/>
        <v>Isuzu MU-X_2558_2500</v>
      </c>
      <c r="BL3553">
        <f t="shared" si="239"/>
        <v>410000</v>
      </c>
      <c r="BM3553">
        <f t="shared" si="240"/>
        <v>360000</v>
      </c>
      <c r="BN3553">
        <f t="shared" si="241"/>
        <v>560000</v>
      </c>
    </row>
    <row r="3554" spans="19:66">
      <c r="S3554" s="279" t="s">
        <v>472</v>
      </c>
      <c r="T3554">
        <v>430000</v>
      </c>
      <c r="U3554">
        <v>360000</v>
      </c>
      <c r="V3554">
        <v>560000</v>
      </c>
      <c r="BA3554" t="s">
        <v>183</v>
      </c>
      <c r="BB3554" t="s">
        <v>201</v>
      </c>
      <c r="BC3554">
        <v>2015</v>
      </c>
      <c r="BD3554">
        <v>2558</v>
      </c>
      <c r="BE3554">
        <v>10</v>
      </c>
      <c r="BF3554">
        <v>2.5</v>
      </c>
      <c r="BG3554">
        <v>420000</v>
      </c>
      <c r="BH3554">
        <v>360000</v>
      </c>
      <c r="BI3554">
        <v>560000</v>
      </c>
      <c r="BK3554" t="str">
        <f t="shared" si="238"/>
        <v>Isuzu MU-X_2558_2500</v>
      </c>
      <c r="BL3554">
        <f t="shared" si="239"/>
        <v>420000</v>
      </c>
      <c r="BM3554">
        <f t="shared" si="240"/>
        <v>360000</v>
      </c>
      <c r="BN3554">
        <f t="shared" si="241"/>
        <v>560000</v>
      </c>
    </row>
    <row r="3555" spans="19:66">
      <c r="S3555" s="279" t="s">
        <v>472</v>
      </c>
      <c r="T3555">
        <v>440000</v>
      </c>
      <c r="U3555">
        <v>360000</v>
      </c>
      <c r="V3555">
        <v>560000</v>
      </c>
      <c r="BA3555" t="s">
        <v>183</v>
      </c>
      <c r="BB3555" t="s">
        <v>201</v>
      </c>
      <c r="BC3555">
        <v>2015</v>
      </c>
      <c r="BD3555">
        <v>2558</v>
      </c>
      <c r="BE3555">
        <v>10</v>
      </c>
      <c r="BF3555">
        <v>2.5</v>
      </c>
      <c r="BG3555">
        <v>430000</v>
      </c>
      <c r="BH3555">
        <v>360000</v>
      </c>
      <c r="BI3555">
        <v>560000</v>
      </c>
      <c r="BK3555" t="str">
        <f t="shared" si="238"/>
        <v>Isuzu MU-X_2558_2500</v>
      </c>
      <c r="BL3555">
        <f t="shared" si="239"/>
        <v>430000</v>
      </c>
      <c r="BM3555">
        <f t="shared" si="240"/>
        <v>360000</v>
      </c>
      <c r="BN3555">
        <f t="shared" si="241"/>
        <v>560000</v>
      </c>
    </row>
    <row r="3556" spans="19:66">
      <c r="S3556" s="279" t="s">
        <v>472</v>
      </c>
      <c r="T3556">
        <v>450000</v>
      </c>
      <c r="U3556">
        <v>360000</v>
      </c>
      <c r="V3556">
        <v>560000</v>
      </c>
      <c r="BA3556" t="s">
        <v>183</v>
      </c>
      <c r="BB3556" t="s">
        <v>201</v>
      </c>
      <c r="BC3556">
        <v>2015</v>
      </c>
      <c r="BD3556">
        <v>2558</v>
      </c>
      <c r="BE3556">
        <v>10</v>
      </c>
      <c r="BF3556">
        <v>2.5</v>
      </c>
      <c r="BG3556">
        <v>440000</v>
      </c>
      <c r="BH3556">
        <v>360000</v>
      </c>
      <c r="BI3556">
        <v>560000</v>
      </c>
      <c r="BK3556" t="str">
        <f t="shared" si="238"/>
        <v>Isuzu MU-X_2558_2500</v>
      </c>
      <c r="BL3556">
        <f t="shared" si="239"/>
        <v>440000</v>
      </c>
      <c r="BM3556">
        <f t="shared" si="240"/>
        <v>360000</v>
      </c>
      <c r="BN3556">
        <f t="shared" si="241"/>
        <v>560000</v>
      </c>
    </row>
    <row r="3557" spans="19:66">
      <c r="S3557" s="279" t="s">
        <v>472</v>
      </c>
      <c r="T3557">
        <v>460000</v>
      </c>
      <c r="U3557">
        <v>360000</v>
      </c>
      <c r="V3557">
        <v>560000</v>
      </c>
      <c r="BA3557" t="s">
        <v>183</v>
      </c>
      <c r="BB3557" t="s">
        <v>201</v>
      </c>
      <c r="BC3557">
        <v>2015</v>
      </c>
      <c r="BD3557">
        <v>2558</v>
      </c>
      <c r="BE3557">
        <v>10</v>
      </c>
      <c r="BF3557">
        <v>2.5</v>
      </c>
      <c r="BG3557">
        <v>450000</v>
      </c>
      <c r="BH3557">
        <v>360000</v>
      </c>
      <c r="BI3557">
        <v>560000</v>
      </c>
      <c r="BK3557" t="str">
        <f t="shared" si="238"/>
        <v>Isuzu MU-X_2558_2500</v>
      </c>
      <c r="BL3557">
        <f t="shared" si="239"/>
        <v>450000</v>
      </c>
      <c r="BM3557">
        <f t="shared" si="240"/>
        <v>360000</v>
      </c>
      <c r="BN3557">
        <f t="shared" si="241"/>
        <v>560000</v>
      </c>
    </row>
    <row r="3558" spans="19:66">
      <c r="S3558" s="279" t="s">
        <v>472</v>
      </c>
      <c r="T3558">
        <v>470000</v>
      </c>
      <c r="U3558">
        <v>360000</v>
      </c>
      <c r="V3558">
        <v>560000</v>
      </c>
      <c r="BA3558" t="s">
        <v>183</v>
      </c>
      <c r="BB3558" t="s">
        <v>201</v>
      </c>
      <c r="BC3558">
        <v>2015</v>
      </c>
      <c r="BD3558">
        <v>2558</v>
      </c>
      <c r="BE3558">
        <v>10</v>
      </c>
      <c r="BF3558">
        <v>2.5</v>
      </c>
      <c r="BG3558">
        <v>460000</v>
      </c>
      <c r="BH3558">
        <v>360000</v>
      </c>
      <c r="BI3558">
        <v>560000</v>
      </c>
      <c r="BK3558" t="str">
        <f t="shared" si="238"/>
        <v>Isuzu MU-X_2558_2500</v>
      </c>
      <c r="BL3558">
        <f t="shared" si="239"/>
        <v>460000</v>
      </c>
      <c r="BM3558">
        <f t="shared" si="240"/>
        <v>360000</v>
      </c>
      <c r="BN3558">
        <f t="shared" si="241"/>
        <v>560000</v>
      </c>
    </row>
    <row r="3559" spans="19:66">
      <c r="S3559" s="280" t="s">
        <v>472</v>
      </c>
      <c r="T3559">
        <v>480000</v>
      </c>
      <c r="U3559">
        <v>360000</v>
      </c>
      <c r="V3559">
        <v>560000</v>
      </c>
      <c r="BA3559" t="s">
        <v>183</v>
      </c>
      <c r="BB3559" t="s">
        <v>201</v>
      </c>
      <c r="BC3559">
        <v>2015</v>
      </c>
      <c r="BD3559">
        <v>2558</v>
      </c>
      <c r="BE3559">
        <v>10</v>
      </c>
      <c r="BF3559">
        <v>2.5</v>
      </c>
      <c r="BG3559">
        <v>470000</v>
      </c>
      <c r="BH3559">
        <v>360000</v>
      </c>
      <c r="BI3559">
        <v>560000</v>
      </c>
      <c r="BK3559" t="str">
        <f t="shared" si="238"/>
        <v>Isuzu MU-X_2558_2500</v>
      </c>
      <c r="BL3559">
        <f t="shared" si="239"/>
        <v>470000</v>
      </c>
      <c r="BM3559">
        <f t="shared" si="240"/>
        <v>360000</v>
      </c>
      <c r="BN3559">
        <f t="shared" si="241"/>
        <v>560000</v>
      </c>
    </row>
    <row r="3560" spans="19:66">
      <c r="S3560" s="279" t="s">
        <v>472</v>
      </c>
      <c r="T3560">
        <v>490000</v>
      </c>
      <c r="U3560">
        <v>360000</v>
      </c>
      <c r="V3560">
        <v>560000</v>
      </c>
      <c r="BA3560" t="s">
        <v>183</v>
      </c>
      <c r="BB3560" t="s">
        <v>201</v>
      </c>
      <c r="BC3560">
        <v>2015</v>
      </c>
      <c r="BD3560">
        <v>2558</v>
      </c>
      <c r="BE3560">
        <v>10</v>
      </c>
      <c r="BF3560">
        <v>2.5</v>
      </c>
      <c r="BG3560">
        <v>480000</v>
      </c>
      <c r="BH3560">
        <v>360000</v>
      </c>
      <c r="BI3560">
        <v>560000</v>
      </c>
      <c r="BK3560" t="str">
        <f t="shared" si="238"/>
        <v>Isuzu MU-X_2558_2500</v>
      </c>
      <c r="BL3560">
        <f t="shared" si="239"/>
        <v>480000</v>
      </c>
      <c r="BM3560">
        <f t="shared" si="240"/>
        <v>360000</v>
      </c>
      <c r="BN3560">
        <f t="shared" si="241"/>
        <v>560000</v>
      </c>
    </row>
    <row r="3561" spans="19:66">
      <c r="S3561" s="279" t="s">
        <v>472</v>
      </c>
      <c r="T3561">
        <v>500000</v>
      </c>
      <c r="U3561">
        <v>360000</v>
      </c>
      <c r="V3561">
        <v>560000</v>
      </c>
      <c r="BA3561" t="s">
        <v>183</v>
      </c>
      <c r="BB3561" t="s">
        <v>201</v>
      </c>
      <c r="BC3561">
        <v>2015</v>
      </c>
      <c r="BD3561">
        <v>2558</v>
      </c>
      <c r="BE3561">
        <v>10</v>
      </c>
      <c r="BF3561">
        <v>2.5</v>
      </c>
      <c r="BG3561">
        <v>490000</v>
      </c>
      <c r="BH3561">
        <v>360000</v>
      </c>
      <c r="BI3561">
        <v>560000</v>
      </c>
      <c r="BK3561" t="str">
        <f t="shared" si="238"/>
        <v>Isuzu MU-X_2558_2500</v>
      </c>
      <c r="BL3561">
        <f t="shared" si="239"/>
        <v>490000</v>
      </c>
      <c r="BM3561">
        <f t="shared" si="240"/>
        <v>360000</v>
      </c>
      <c r="BN3561">
        <f t="shared" si="241"/>
        <v>560000</v>
      </c>
    </row>
    <row r="3562" spans="19:66">
      <c r="S3562" s="279" t="s">
        <v>472</v>
      </c>
      <c r="T3562">
        <v>510000</v>
      </c>
      <c r="U3562">
        <v>360000</v>
      </c>
      <c r="V3562">
        <v>560000</v>
      </c>
      <c r="BA3562" t="s">
        <v>183</v>
      </c>
      <c r="BB3562" t="s">
        <v>201</v>
      </c>
      <c r="BC3562">
        <v>2015</v>
      </c>
      <c r="BD3562">
        <v>2558</v>
      </c>
      <c r="BE3562">
        <v>10</v>
      </c>
      <c r="BF3562">
        <v>2.5</v>
      </c>
      <c r="BG3562">
        <v>500000</v>
      </c>
      <c r="BH3562">
        <v>360000</v>
      </c>
      <c r="BI3562">
        <v>560000</v>
      </c>
      <c r="BK3562" t="str">
        <f t="shared" si="238"/>
        <v>Isuzu MU-X_2558_2500</v>
      </c>
      <c r="BL3562">
        <f t="shared" si="239"/>
        <v>500000</v>
      </c>
      <c r="BM3562">
        <f t="shared" si="240"/>
        <v>360000</v>
      </c>
      <c r="BN3562">
        <f t="shared" si="241"/>
        <v>560000</v>
      </c>
    </row>
    <row r="3563" spans="19:66">
      <c r="S3563" s="279" t="s">
        <v>472</v>
      </c>
      <c r="T3563">
        <v>520000</v>
      </c>
      <c r="U3563">
        <v>360000</v>
      </c>
      <c r="V3563">
        <v>560000</v>
      </c>
      <c r="BA3563" t="s">
        <v>183</v>
      </c>
      <c r="BB3563" t="s">
        <v>201</v>
      </c>
      <c r="BC3563">
        <v>2015</v>
      </c>
      <c r="BD3563">
        <v>2558</v>
      </c>
      <c r="BE3563">
        <v>10</v>
      </c>
      <c r="BF3563">
        <v>2.5</v>
      </c>
      <c r="BG3563">
        <v>510000</v>
      </c>
      <c r="BH3563">
        <v>360000</v>
      </c>
      <c r="BI3563">
        <v>560000</v>
      </c>
      <c r="BK3563" t="str">
        <f t="shared" si="238"/>
        <v>Isuzu MU-X_2558_2500</v>
      </c>
      <c r="BL3563">
        <f t="shared" si="239"/>
        <v>510000</v>
      </c>
      <c r="BM3563">
        <f t="shared" si="240"/>
        <v>360000</v>
      </c>
      <c r="BN3563">
        <f t="shared" si="241"/>
        <v>560000</v>
      </c>
    </row>
    <row r="3564" spans="19:66">
      <c r="S3564" s="279" t="s">
        <v>472</v>
      </c>
      <c r="T3564">
        <v>530000</v>
      </c>
      <c r="U3564">
        <v>360000</v>
      </c>
      <c r="V3564">
        <v>560000</v>
      </c>
      <c r="BA3564" t="s">
        <v>183</v>
      </c>
      <c r="BB3564" t="s">
        <v>201</v>
      </c>
      <c r="BC3564">
        <v>2015</v>
      </c>
      <c r="BD3564">
        <v>2558</v>
      </c>
      <c r="BE3564">
        <v>10</v>
      </c>
      <c r="BF3564">
        <v>2.5</v>
      </c>
      <c r="BG3564">
        <v>520000</v>
      </c>
      <c r="BH3564">
        <v>360000</v>
      </c>
      <c r="BI3564">
        <v>560000</v>
      </c>
      <c r="BK3564" t="str">
        <f t="shared" si="238"/>
        <v>Isuzu MU-X_2558_2500</v>
      </c>
      <c r="BL3564">
        <f t="shared" si="239"/>
        <v>520000</v>
      </c>
      <c r="BM3564">
        <f t="shared" si="240"/>
        <v>360000</v>
      </c>
      <c r="BN3564">
        <f t="shared" si="241"/>
        <v>560000</v>
      </c>
    </row>
    <row r="3565" spans="19:66">
      <c r="S3565" s="279" t="s">
        <v>472</v>
      </c>
      <c r="T3565">
        <v>540000</v>
      </c>
      <c r="U3565">
        <v>360000</v>
      </c>
      <c r="V3565">
        <v>560000</v>
      </c>
      <c r="BA3565" t="s">
        <v>183</v>
      </c>
      <c r="BB3565" t="s">
        <v>201</v>
      </c>
      <c r="BC3565">
        <v>2015</v>
      </c>
      <c r="BD3565">
        <v>2558</v>
      </c>
      <c r="BE3565">
        <v>10</v>
      </c>
      <c r="BF3565">
        <v>2.5</v>
      </c>
      <c r="BG3565">
        <v>530000</v>
      </c>
      <c r="BH3565">
        <v>360000</v>
      </c>
      <c r="BI3565">
        <v>560000</v>
      </c>
      <c r="BK3565" t="str">
        <f t="shared" si="238"/>
        <v>Isuzu MU-X_2558_2500</v>
      </c>
      <c r="BL3565">
        <f t="shared" si="239"/>
        <v>530000</v>
      </c>
      <c r="BM3565">
        <f t="shared" si="240"/>
        <v>360000</v>
      </c>
      <c r="BN3565">
        <f t="shared" si="241"/>
        <v>560000</v>
      </c>
    </row>
    <row r="3566" spans="19:66">
      <c r="S3566" s="279" t="s">
        <v>472</v>
      </c>
      <c r="T3566">
        <v>550000</v>
      </c>
      <c r="U3566">
        <v>360000</v>
      </c>
      <c r="V3566">
        <v>560000</v>
      </c>
      <c r="BA3566" t="s">
        <v>183</v>
      </c>
      <c r="BB3566" t="s">
        <v>201</v>
      </c>
      <c r="BC3566">
        <v>2015</v>
      </c>
      <c r="BD3566">
        <v>2558</v>
      </c>
      <c r="BE3566">
        <v>10</v>
      </c>
      <c r="BF3566">
        <v>2.5</v>
      </c>
      <c r="BG3566">
        <v>540000</v>
      </c>
      <c r="BH3566">
        <v>360000</v>
      </c>
      <c r="BI3566">
        <v>560000</v>
      </c>
      <c r="BK3566" t="str">
        <f t="shared" si="238"/>
        <v>Isuzu MU-X_2558_2500</v>
      </c>
      <c r="BL3566">
        <f t="shared" si="239"/>
        <v>540000</v>
      </c>
      <c r="BM3566">
        <f t="shared" si="240"/>
        <v>360000</v>
      </c>
      <c r="BN3566">
        <f t="shared" si="241"/>
        <v>560000</v>
      </c>
    </row>
    <row r="3567" spans="19:66">
      <c r="S3567" s="279" t="s">
        <v>472</v>
      </c>
      <c r="T3567">
        <v>560000</v>
      </c>
      <c r="U3567">
        <v>360000</v>
      </c>
      <c r="V3567">
        <v>560000</v>
      </c>
      <c r="BA3567" t="s">
        <v>183</v>
      </c>
      <c r="BB3567" t="s">
        <v>201</v>
      </c>
      <c r="BC3567">
        <v>2015</v>
      </c>
      <c r="BD3567">
        <v>2558</v>
      </c>
      <c r="BE3567">
        <v>10</v>
      </c>
      <c r="BF3567">
        <v>2.5</v>
      </c>
      <c r="BG3567">
        <v>550000</v>
      </c>
      <c r="BH3567">
        <v>360000</v>
      </c>
      <c r="BI3567">
        <v>560000</v>
      </c>
      <c r="BK3567" t="str">
        <f t="shared" si="238"/>
        <v>Isuzu MU-X_2558_2500</v>
      </c>
      <c r="BL3567">
        <f t="shared" si="239"/>
        <v>550000</v>
      </c>
      <c r="BM3567">
        <f t="shared" si="240"/>
        <v>360000</v>
      </c>
      <c r="BN3567">
        <f t="shared" si="241"/>
        <v>560000</v>
      </c>
    </row>
    <row r="3568" spans="19:66">
      <c r="S3568" s="279" t="s">
        <v>473</v>
      </c>
      <c r="T3568">
        <v>410000</v>
      </c>
      <c r="U3568">
        <v>410000</v>
      </c>
      <c r="V3568">
        <v>610000</v>
      </c>
      <c r="BA3568" t="s">
        <v>183</v>
      </c>
      <c r="BB3568" t="s">
        <v>201</v>
      </c>
      <c r="BC3568">
        <v>2015</v>
      </c>
      <c r="BD3568">
        <v>2558</v>
      </c>
      <c r="BE3568">
        <v>10</v>
      </c>
      <c r="BF3568">
        <v>2.5</v>
      </c>
      <c r="BG3568">
        <v>560000</v>
      </c>
      <c r="BH3568">
        <v>360000</v>
      </c>
      <c r="BI3568">
        <v>560000</v>
      </c>
      <c r="BK3568" t="str">
        <f t="shared" si="238"/>
        <v>Isuzu MU-X_2558_2500</v>
      </c>
      <c r="BL3568">
        <f t="shared" si="239"/>
        <v>560000</v>
      </c>
      <c r="BM3568">
        <f t="shared" si="240"/>
        <v>360000</v>
      </c>
      <c r="BN3568">
        <f t="shared" si="241"/>
        <v>560000</v>
      </c>
    </row>
    <row r="3569" spans="19:66">
      <c r="S3569" s="279" t="s">
        <v>473</v>
      </c>
      <c r="T3569">
        <v>420000</v>
      </c>
      <c r="U3569">
        <v>410000</v>
      </c>
      <c r="V3569">
        <v>610000</v>
      </c>
      <c r="BA3569" t="s">
        <v>183</v>
      </c>
      <c r="BB3569" t="s">
        <v>201</v>
      </c>
      <c r="BC3569">
        <v>2015</v>
      </c>
      <c r="BD3569">
        <v>2558</v>
      </c>
      <c r="BE3569">
        <v>10</v>
      </c>
      <c r="BF3569">
        <v>3</v>
      </c>
      <c r="BG3569">
        <v>410000</v>
      </c>
      <c r="BH3569">
        <v>410000</v>
      </c>
      <c r="BI3569">
        <v>610000</v>
      </c>
      <c r="BK3569" t="str">
        <f t="shared" si="238"/>
        <v>Isuzu MU-X_2558_3000</v>
      </c>
      <c r="BL3569">
        <f t="shared" si="239"/>
        <v>410000</v>
      </c>
      <c r="BM3569">
        <f t="shared" si="240"/>
        <v>410000</v>
      </c>
      <c r="BN3569">
        <f t="shared" si="241"/>
        <v>610000</v>
      </c>
    </row>
    <row r="3570" spans="19:66">
      <c r="S3570" s="279" t="s">
        <v>473</v>
      </c>
      <c r="T3570">
        <v>430000</v>
      </c>
      <c r="U3570">
        <v>410000</v>
      </c>
      <c r="V3570">
        <v>610000</v>
      </c>
      <c r="BA3570" t="s">
        <v>183</v>
      </c>
      <c r="BB3570" t="s">
        <v>201</v>
      </c>
      <c r="BC3570">
        <v>2015</v>
      </c>
      <c r="BD3570">
        <v>2558</v>
      </c>
      <c r="BE3570">
        <v>10</v>
      </c>
      <c r="BF3570">
        <v>3</v>
      </c>
      <c r="BG3570">
        <v>420000</v>
      </c>
      <c r="BH3570">
        <v>410000</v>
      </c>
      <c r="BI3570">
        <v>610000</v>
      </c>
      <c r="BK3570" t="str">
        <f t="shared" si="238"/>
        <v>Isuzu MU-X_2558_3000</v>
      </c>
      <c r="BL3570">
        <f t="shared" si="239"/>
        <v>420000</v>
      </c>
      <c r="BM3570">
        <f t="shared" si="240"/>
        <v>410000</v>
      </c>
      <c r="BN3570">
        <f t="shared" si="241"/>
        <v>610000</v>
      </c>
    </row>
    <row r="3571" spans="19:66">
      <c r="S3571" s="279" t="s">
        <v>473</v>
      </c>
      <c r="T3571">
        <v>440000</v>
      </c>
      <c r="U3571">
        <v>410000</v>
      </c>
      <c r="V3571">
        <v>610000</v>
      </c>
      <c r="BA3571" t="s">
        <v>183</v>
      </c>
      <c r="BB3571" t="s">
        <v>201</v>
      </c>
      <c r="BC3571">
        <v>2015</v>
      </c>
      <c r="BD3571">
        <v>2558</v>
      </c>
      <c r="BE3571">
        <v>10</v>
      </c>
      <c r="BF3571">
        <v>3</v>
      </c>
      <c r="BG3571">
        <v>430000</v>
      </c>
      <c r="BH3571">
        <v>410000</v>
      </c>
      <c r="BI3571">
        <v>610000</v>
      </c>
      <c r="BK3571" t="str">
        <f t="shared" si="238"/>
        <v>Isuzu MU-X_2558_3000</v>
      </c>
      <c r="BL3571">
        <f t="shared" si="239"/>
        <v>430000</v>
      </c>
      <c r="BM3571">
        <f t="shared" si="240"/>
        <v>410000</v>
      </c>
      <c r="BN3571">
        <f t="shared" si="241"/>
        <v>610000</v>
      </c>
    </row>
    <row r="3572" spans="19:66">
      <c r="S3572" s="279" t="s">
        <v>473</v>
      </c>
      <c r="T3572">
        <v>450000</v>
      </c>
      <c r="U3572">
        <v>410000</v>
      </c>
      <c r="V3572">
        <v>610000</v>
      </c>
      <c r="BA3572" t="s">
        <v>183</v>
      </c>
      <c r="BB3572" t="s">
        <v>201</v>
      </c>
      <c r="BC3572">
        <v>2015</v>
      </c>
      <c r="BD3572">
        <v>2558</v>
      </c>
      <c r="BE3572">
        <v>10</v>
      </c>
      <c r="BF3572">
        <v>3</v>
      </c>
      <c r="BG3572">
        <v>440000</v>
      </c>
      <c r="BH3572">
        <v>410000</v>
      </c>
      <c r="BI3572">
        <v>610000</v>
      </c>
      <c r="BK3572" t="str">
        <f t="shared" si="238"/>
        <v>Isuzu MU-X_2558_3000</v>
      </c>
      <c r="BL3572">
        <f t="shared" si="239"/>
        <v>440000</v>
      </c>
      <c r="BM3572">
        <f t="shared" si="240"/>
        <v>410000</v>
      </c>
      <c r="BN3572">
        <f t="shared" si="241"/>
        <v>610000</v>
      </c>
    </row>
    <row r="3573" spans="19:66">
      <c r="S3573" s="279" t="s">
        <v>473</v>
      </c>
      <c r="T3573">
        <v>460000</v>
      </c>
      <c r="U3573">
        <v>410000</v>
      </c>
      <c r="V3573">
        <v>610000</v>
      </c>
      <c r="BA3573" t="s">
        <v>183</v>
      </c>
      <c r="BB3573" t="s">
        <v>201</v>
      </c>
      <c r="BC3573">
        <v>2015</v>
      </c>
      <c r="BD3573">
        <v>2558</v>
      </c>
      <c r="BE3573">
        <v>10</v>
      </c>
      <c r="BF3573">
        <v>3</v>
      </c>
      <c r="BG3573">
        <v>450000</v>
      </c>
      <c r="BH3573">
        <v>410000</v>
      </c>
      <c r="BI3573">
        <v>610000</v>
      </c>
      <c r="BK3573" t="str">
        <f t="shared" si="238"/>
        <v>Isuzu MU-X_2558_3000</v>
      </c>
      <c r="BL3573">
        <f t="shared" si="239"/>
        <v>450000</v>
      </c>
      <c r="BM3573">
        <f t="shared" si="240"/>
        <v>410000</v>
      </c>
      <c r="BN3573">
        <f t="shared" si="241"/>
        <v>610000</v>
      </c>
    </row>
    <row r="3574" spans="19:66">
      <c r="S3574" s="279" t="s">
        <v>473</v>
      </c>
      <c r="T3574">
        <v>470000</v>
      </c>
      <c r="U3574">
        <v>410000</v>
      </c>
      <c r="V3574">
        <v>610000</v>
      </c>
      <c r="BA3574" t="s">
        <v>183</v>
      </c>
      <c r="BB3574" t="s">
        <v>201</v>
      </c>
      <c r="BC3574">
        <v>2015</v>
      </c>
      <c r="BD3574">
        <v>2558</v>
      </c>
      <c r="BE3574">
        <v>10</v>
      </c>
      <c r="BF3574">
        <v>3</v>
      </c>
      <c r="BG3574">
        <v>460000</v>
      </c>
      <c r="BH3574">
        <v>410000</v>
      </c>
      <c r="BI3574">
        <v>610000</v>
      </c>
      <c r="BK3574" t="str">
        <f t="shared" si="238"/>
        <v>Isuzu MU-X_2558_3000</v>
      </c>
      <c r="BL3574">
        <f t="shared" si="239"/>
        <v>460000</v>
      </c>
      <c r="BM3574">
        <f t="shared" si="240"/>
        <v>410000</v>
      </c>
      <c r="BN3574">
        <f t="shared" si="241"/>
        <v>610000</v>
      </c>
    </row>
    <row r="3575" spans="19:66">
      <c r="S3575" s="279" t="s">
        <v>473</v>
      </c>
      <c r="T3575">
        <v>480000</v>
      </c>
      <c r="U3575">
        <v>410000</v>
      </c>
      <c r="V3575">
        <v>610000</v>
      </c>
      <c r="BA3575" t="s">
        <v>183</v>
      </c>
      <c r="BB3575" t="s">
        <v>201</v>
      </c>
      <c r="BC3575">
        <v>2015</v>
      </c>
      <c r="BD3575">
        <v>2558</v>
      </c>
      <c r="BE3575">
        <v>10</v>
      </c>
      <c r="BF3575">
        <v>3</v>
      </c>
      <c r="BG3575">
        <v>470000</v>
      </c>
      <c r="BH3575">
        <v>410000</v>
      </c>
      <c r="BI3575">
        <v>610000</v>
      </c>
      <c r="BK3575" t="str">
        <f t="shared" si="238"/>
        <v>Isuzu MU-X_2558_3000</v>
      </c>
      <c r="BL3575">
        <f t="shared" si="239"/>
        <v>470000</v>
      </c>
      <c r="BM3575">
        <f t="shared" si="240"/>
        <v>410000</v>
      </c>
      <c r="BN3575">
        <f t="shared" si="241"/>
        <v>610000</v>
      </c>
    </row>
    <row r="3576" spans="19:66">
      <c r="S3576" s="279" t="s">
        <v>473</v>
      </c>
      <c r="T3576">
        <v>490000</v>
      </c>
      <c r="U3576">
        <v>410000</v>
      </c>
      <c r="V3576">
        <v>610000</v>
      </c>
      <c r="BA3576" t="s">
        <v>183</v>
      </c>
      <c r="BB3576" t="s">
        <v>201</v>
      </c>
      <c r="BC3576">
        <v>2015</v>
      </c>
      <c r="BD3576">
        <v>2558</v>
      </c>
      <c r="BE3576">
        <v>10</v>
      </c>
      <c r="BF3576">
        <v>3</v>
      </c>
      <c r="BG3576">
        <v>480000</v>
      </c>
      <c r="BH3576">
        <v>410000</v>
      </c>
      <c r="BI3576">
        <v>610000</v>
      </c>
      <c r="BK3576" t="str">
        <f t="shared" si="238"/>
        <v>Isuzu MU-X_2558_3000</v>
      </c>
      <c r="BL3576">
        <f t="shared" si="239"/>
        <v>480000</v>
      </c>
      <c r="BM3576">
        <f t="shared" si="240"/>
        <v>410000</v>
      </c>
      <c r="BN3576">
        <f t="shared" si="241"/>
        <v>610000</v>
      </c>
    </row>
    <row r="3577" spans="19:66">
      <c r="S3577" s="279" t="s">
        <v>473</v>
      </c>
      <c r="T3577">
        <v>500000</v>
      </c>
      <c r="U3577">
        <v>410000</v>
      </c>
      <c r="V3577">
        <v>610000</v>
      </c>
      <c r="BA3577" t="s">
        <v>183</v>
      </c>
      <c r="BB3577" t="s">
        <v>201</v>
      </c>
      <c r="BC3577">
        <v>2015</v>
      </c>
      <c r="BD3577">
        <v>2558</v>
      </c>
      <c r="BE3577">
        <v>10</v>
      </c>
      <c r="BF3577">
        <v>3</v>
      </c>
      <c r="BG3577">
        <v>490000</v>
      </c>
      <c r="BH3577">
        <v>410000</v>
      </c>
      <c r="BI3577">
        <v>610000</v>
      </c>
      <c r="BK3577" t="str">
        <f t="shared" si="238"/>
        <v>Isuzu MU-X_2558_3000</v>
      </c>
      <c r="BL3577">
        <f t="shared" si="239"/>
        <v>490000</v>
      </c>
      <c r="BM3577">
        <f t="shared" si="240"/>
        <v>410000</v>
      </c>
      <c r="BN3577">
        <f t="shared" si="241"/>
        <v>610000</v>
      </c>
    </row>
    <row r="3578" spans="19:66">
      <c r="S3578" s="279" t="s">
        <v>473</v>
      </c>
      <c r="T3578">
        <v>510000</v>
      </c>
      <c r="U3578">
        <v>410000</v>
      </c>
      <c r="V3578">
        <v>610000</v>
      </c>
      <c r="BA3578" t="s">
        <v>183</v>
      </c>
      <c r="BB3578" t="s">
        <v>201</v>
      </c>
      <c r="BC3578">
        <v>2015</v>
      </c>
      <c r="BD3578">
        <v>2558</v>
      </c>
      <c r="BE3578">
        <v>10</v>
      </c>
      <c r="BF3578">
        <v>3</v>
      </c>
      <c r="BG3578">
        <v>500000</v>
      </c>
      <c r="BH3578">
        <v>410000</v>
      </c>
      <c r="BI3578">
        <v>610000</v>
      </c>
      <c r="BK3578" t="str">
        <f t="shared" si="238"/>
        <v>Isuzu MU-X_2558_3000</v>
      </c>
      <c r="BL3578">
        <f t="shared" si="239"/>
        <v>500000</v>
      </c>
      <c r="BM3578">
        <f t="shared" si="240"/>
        <v>410000</v>
      </c>
      <c r="BN3578">
        <f t="shared" si="241"/>
        <v>610000</v>
      </c>
    </row>
    <row r="3579" spans="19:66">
      <c r="S3579" s="279" t="s">
        <v>473</v>
      </c>
      <c r="T3579">
        <v>520000</v>
      </c>
      <c r="U3579">
        <v>410000</v>
      </c>
      <c r="V3579">
        <v>610000</v>
      </c>
      <c r="BA3579" t="s">
        <v>183</v>
      </c>
      <c r="BB3579" t="s">
        <v>201</v>
      </c>
      <c r="BC3579">
        <v>2015</v>
      </c>
      <c r="BD3579">
        <v>2558</v>
      </c>
      <c r="BE3579">
        <v>10</v>
      </c>
      <c r="BF3579">
        <v>3</v>
      </c>
      <c r="BG3579">
        <v>510000</v>
      </c>
      <c r="BH3579">
        <v>410000</v>
      </c>
      <c r="BI3579">
        <v>610000</v>
      </c>
      <c r="BK3579" t="str">
        <f t="shared" si="238"/>
        <v>Isuzu MU-X_2558_3000</v>
      </c>
      <c r="BL3579">
        <f t="shared" si="239"/>
        <v>510000</v>
      </c>
      <c r="BM3579">
        <f t="shared" si="240"/>
        <v>410000</v>
      </c>
      <c r="BN3579">
        <f t="shared" si="241"/>
        <v>610000</v>
      </c>
    </row>
    <row r="3580" spans="19:66">
      <c r="S3580" s="279" t="s">
        <v>473</v>
      </c>
      <c r="T3580">
        <v>530000</v>
      </c>
      <c r="U3580">
        <v>410000</v>
      </c>
      <c r="V3580">
        <v>610000</v>
      </c>
      <c r="BA3580" t="s">
        <v>183</v>
      </c>
      <c r="BB3580" t="s">
        <v>201</v>
      </c>
      <c r="BC3580">
        <v>2015</v>
      </c>
      <c r="BD3580">
        <v>2558</v>
      </c>
      <c r="BE3580">
        <v>10</v>
      </c>
      <c r="BF3580">
        <v>3</v>
      </c>
      <c r="BG3580">
        <v>520000</v>
      </c>
      <c r="BH3580">
        <v>410000</v>
      </c>
      <c r="BI3580">
        <v>610000</v>
      </c>
      <c r="BK3580" t="str">
        <f t="shared" si="238"/>
        <v>Isuzu MU-X_2558_3000</v>
      </c>
      <c r="BL3580">
        <f t="shared" si="239"/>
        <v>520000</v>
      </c>
      <c r="BM3580">
        <f t="shared" si="240"/>
        <v>410000</v>
      </c>
      <c r="BN3580">
        <f t="shared" si="241"/>
        <v>610000</v>
      </c>
    </row>
    <row r="3581" spans="19:66">
      <c r="S3581" s="279" t="s">
        <v>473</v>
      </c>
      <c r="T3581">
        <v>540000</v>
      </c>
      <c r="U3581">
        <v>410000</v>
      </c>
      <c r="V3581">
        <v>610000</v>
      </c>
      <c r="BA3581" t="s">
        <v>183</v>
      </c>
      <c r="BB3581" t="s">
        <v>201</v>
      </c>
      <c r="BC3581">
        <v>2015</v>
      </c>
      <c r="BD3581">
        <v>2558</v>
      </c>
      <c r="BE3581">
        <v>10</v>
      </c>
      <c r="BF3581">
        <v>3</v>
      </c>
      <c r="BG3581">
        <v>530000</v>
      </c>
      <c r="BH3581">
        <v>410000</v>
      </c>
      <c r="BI3581">
        <v>610000</v>
      </c>
      <c r="BK3581" t="str">
        <f t="shared" si="238"/>
        <v>Isuzu MU-X_2558_3000</v>
      </c>
      <c r="BL3581">
        <f t="shared" si="239"/>
        <v>530000</v>
      </c>
      <c r="BM3581">
        <f t="shared" si="240"/>
        <v>410000</v>
      </c>
      <c r="BN3581">
        <f t="shared" si="241"/>
        <v>610000</v>
      </c>
    </row>
    <row r="3582" spans="19:66">
      <c r="S3582" s="280" t="s">
        <v>473</v>
      </c>
      <c r="T3582">
        <v>550000</v>
      </c>
      <c r="U3582">
        <v>410000</v>
      </c>
      <c r="V3582">
        <v>610000</v>
      </c>
      <c r="BA3582" t="s">
        <v>183</v>
      </c>
      <c r="BB3582" t="s">
        <v>201</v>
      </c>
      <c r="BC3582">
        <v>2015</v>
      </c>
      <c r="BD3582">
        <v>2558</v>
      </c>
      <c r="BE3582">
        <v>10</v>
      </c>
      <c r="BF3582">
        <v>3</v>
      </c>
      <c r="BG3582">
        <v>540000</v>
      </c>
      <c r="BH3582">
        <v>410000</v>
      </c>
      <c r="BI3582">
        <v>610000</v>
      </c>
      <c r="BK3582" t="str">
        <f t="shared" si="238"/>
        <v>Isuzu MU-X_2558_3000</v>
      </c>
      <c r="BL3582">
        <f t="shared" si="239"/>
        <v>540000</v>
      </c>
      <c r="BM3582">
        <f t="shared" si="240"/>
        <v>410000</v>
      </c>
      <c r="BN3582">
        <f t="shared" si="241"/>
        <v>610000</v>
      </c>
    </row>
    <row r="3583" spans="19:66">
      <c r="S3583" s="279" t="s">
        <v>473</v>
      </c>
      <c r="T3583">
        <v>560000</v>
      </c>
      <c r="U3583">
        <v>410000</v>
      </c>
      <c r="V3583">
        <v>610000</v>
      </c>
      <c r="BA3583" t="s">
        <v>183</v>
      </c>
      <c r="BB3583" t="s">
        <v>201</v>
      </c>
      <c r="BC3583">
        <v>2015</v>
      </c>
      <c r="BD3583">
        <v>2558</v>
      </c>
      <c r="BE3583">
        <v>10</v>
      </c>
      <c r="BF3583">
        <v>3</v>
      </c>
      <c r="BG3583">
        <v>550000</v>
      </c>
      <c r="BH3583">
        <v>410000</v>
      </c>
      <c r="BI3583">
        <v>610000</v>
      </c>
      <c r="BK3583" t="str">
        <f t="shared" si="238"/>
        <v>Isuzu MU-X_2558_3000</v>
      </c>
      <c r="BL3583">
        <f t="shared" si="239"/>
        <v>550000</v>
      </c>
      <c r="BM3583">
        <f t="shared" si="240"/>
        <v>410000</v>
      </c>
      <c r="BN3583">
        <f t="shared" si="241"/>
        <v>610000</v>
      </c>
    </row>
    <row r="3584" spans="19:66">
      <c r="S3584" s="279" t="s">
        <v>473</v>
      </c>
      <c r="T3584">
        <v>570000</v>
      </c>
      <c r="U3584">
        <v>410000</v>
      </c>
      <c r="V3584">
        <v>610000</v>
      </c>
      <c r="BA3584" t="s">
        <v>183</v>
      </c>
      <c r="BB3584" t="s">
        <v>201</v>
      </c>
      <c r="BC3584">
        <v>2015</v>
      </c>
      <c r="BD3584">
        <v>2558</v>
      </c>
      <c r="BE3584">
        <v>10</v>
      </c>
      <c r="BF3584">
        <v>3</v>
      </c>
      <c r="BG3584">
        <v>560000</v>
      </c>
      <c r="BH3584">
        <v>410000</v>
      </c>
      <c r="BI3584">
        <v>610000</v>
      </c>
      <c r="BK3584" t="str">
        <f t="shared" si="238"/>
        <v>Isuzu MU-X_2558_3000</v>
      </c>
      <c r="BL3584">
        <f t="shared" si="239"/>
        <v>560000</v>
      </c>
      <c r="BM3584">
        <f t="shared" si="240"/>
        <v>410000</v>
      </c>
      <c r="BN3584">
        <f t="shared" si="241"/>
        <v>610000</v>
      </c>
    </row>
    <row r="3585" spans="19:66">
      <c r="S3585" s="279" t="s">
        <v>473</v>
      </c>
      <c r="T3585">
        <v>580000</v>
      </c>
      <c r="U3585">
        <v>410000</v>
      </c>
      <c r="V3585">
        <v>610000</v>
      </c>
      <c r="BA3585" t="s">
        <v>183</v>
      </c>
      <c r="BB3585" t="s">
        <v>201</v>
      </c>
      <c r="BC3585">
        <v>2015</v>
      </c>
      <c r="BD3585">
        <v>2558</v>
      </c>
      <c r="BE3585">
        <v>10</v>
      </c>
      <c r="BF3585">
        <v>3</v>
      </c>
      <c r="BG3585">
        <v>570000</v>
      </c>
      <c r="BH3585">
        <v>410000</v>
      </c>
      <c r="BI3585">
        <v>610000</v>
      </c>
      <c r="BK3585" t="str">
        <f t="shared" si="238"/>
        <v>Isuzu MU-X_2558_3000</v>
      </c>
      <c r="BL3585">
        <f t="shared" si="239"/>
        <v>570000</v>
      </c>
      <c r="BM3585">
        <f t="shared" si="240"/>
        <v>410000</v>
      </c>
      <c r="BN3585">
        <f t="shared" si="241"/>
        <v>610000</v>
      </c>
    </row>
    <row r="3586" spans="19:66">
      <c r="S3586" s="279" t="s">
        <v>473</v>
      </c>
      <c r="T3586">
        <v>590000</v>
      </c>
      <c r="U3586">
        <v>410000</v>
      </c>
      <c r="V3586">
        <v>610000</v>
      </c>
      <c r="BA3586" t="s">
        <v>183</v>
      </c>
      <c r="BB3586" t="s">
        <v>201</v>
      </c>
      <c r="BC3586">
        <v>2015</v>
      </c>
      <c r="BD3586">
        <v>2558</v>
      </c>
      <c r="BE3586">
        <v>10</v>
      </c>
      <c r="BF3586">
        <v>3</v>
      </c>
      <c r="BG3586">
        <v>580000</v>
      </c>
      <c r="BH3586">
        <v>410000</v>
      </c>
      <c r="BI3586">
        <v>610000</v>
      </c>
      <c r="BK3586" t="str">
        <f t="shared" si="238"/>
        <v>Isuzu MU-X_2558_3000</v>
      </c>
      <c r="BL3586">
        <f t="shared" si="239"/>
        <v>580000</v>
      </c>
      <c r="BM3586">
        <f t="shared" si="240"/>
        <v>410000</v>
      </c>
      <c r="BN3586">
        <f t="shared" si="241"/>
        <v>610000</v>
      </c>
    </row>
    <row r="3587" spans="19:66">
      <c r="S3587" s="279" t="s">
        <v>473</v>
      </c>
      <c r="T3587">
        <v>600000</v>
      </c>
      <c r="U3587">
        <v>410000</v>
      </c>
      <c r="V3587">
        <v>610000</v>
      </c>
      <c r="BA3587" t="s">
        <v>183</v>
      </c>
      <c r="BB3587" t="s">
        <v>201</v>
      </c>
      <c r="BC3587">
        <v>2015</v>
      </c>
      <c r="BD3587">
        <v>2558</v>
      </c>
      <c r="BE3587">
        <v>10</v>
      </c>
      <c r="BF3587">
        <v>3</v>
      </c>
      <c r="BG3587">
        <v>590000</v>
      </c>
      <c r="BH3587">
        <v>410000</v>
      </c>
      <c r="BI3587">
        <v>610000</v>
      </c>
      <c r="BK3587" t="str">
        <f t="shared" ref="BK3587:BK3650" si="242">BA3587&amp;" "&amp;BB3587&amp;"_"&amp;BD3587&amp;"_"&amp;BF3587*1000</f>
        <v>Isuzu MU-X_2558_3000</v>
      </c>
      <c r="BL3587">
        <f t="shared" ref="BL3587:BL3650" si="243">BG3587</f>
        <v>590000</v>
      </c>
      <c r="BM3587">
        <f t="shared" ref="BM3587:BM3650" si="244">BH3587</f>
        <v>410000</v>
      </c>
      <c r="BN3587">
        <f t="shared" ref="BN3587:BN3650" si="245">BI3587</f>
        <v>610000</v>
      </c>
    </row>
    <row r="3588" spans="19:66">
      <c r="S3588" s="279" t="s">
        <v>473</v>
      </c>
      <c r="T3588">
        <v>610000</v>
      </c>
      <c r="U3588">
        <v>410000</v>
      </c>
      <c r="V3588">
        <v>610000</v>
      </c>
      <c r="BA3588" t="s">
        <v>183</v>
      </c>
      <c r="BB3588" t="s">
        <v>201</v>
      </c>
      <c r="BC3588">
        <v>2015</v>
      </c>
      <c r="BD3588">
        <v>2558</v>
      </c>
      <c r="BE3588">
        <v>10</v>
      </c>
      <c r="BF3588">
        <v>3</v>
      </c>
      <c r="BG3588">
        <v>600000</v>
      </c>
      <c r="BH3588">
        <v>410000</v>
      </c>
      <c r="BI3588">
        <v>610000</v>
      </c>
      <c r="BK3588" t="str">
        <f t="shared" si="242"/>
        <v>Isuzu MU-X_2558_3000</v>
      </c>
      <c r="BL3588">
        <f t="shared" si="243"/>
        <v>600000</v>
      </c>
      <c r="BM3588">
        <f t="shared" si="244"/>
        <v>410000</v>
      </c>
      <c r="BN3588">
        <f t="shared" si="245"/>
        <v>610000</v>
      </c>
    </row>
    <row r="3589" spans="19:66">
      <c r="S3589" s="279" t="s">
        <v>474</v>
      </c>
      <c r="T3589">
        <v>410000</v>
      </c>
      <c r="U3589">
        <v>410000</v>
      </c>
      <c r="V3589">
        <v>640000</v>
      </c>
      <c r="BA3589" t="s">
        <v>183</v>
      </c>
      <c r="BB3589" t="s">
        <v>201</v>
      </c>
      <c r="BC3589">
        <v>2015</v>
      </c>
      <c r="BD3589">
        <v>2558</v>
      </c>
      <c r="BE3589">
        <v>10</v>
      </c>
      <c r="BF3589">
        <v>3</v>
      </c>
      <c r="BG3589">
        <v>610000</v>
      </c>
      <c r="BH3589">
        <v>410000</v>
      </c>
      <c r="BI3589">
        <v>610000</v>
      </c>
      <c r="BK3589" t="str">
        <f t="shared" si="242"/>
        <v>Isuzu MU-X_2558_3000</v>
      </c>
      <c r="BL3589">
        <f t="shared" si="243"/>
        <v>610000</v>
      </c>
      <c r="BM3589">
        <f t="shared" si="244"/>
        <v>410000</v>
      </c>
      <c r="BN3589">
        <f t="shared" si="245"/>
        <v>610000</v>
      </c>
    </row>
    <row r="3590" spans="19:66">
      <c r="S3590" s="279" t="s">
        <v>474</v>
      </c>
      <c r="T3590">
        <v>420000</v>
      </c>
      <c r="U3590">
        <v>410000</v>
      </c>
      <c r="V3590">
        <v>640000</v>
      </c>
      <c r="BA3590" t="s">
        <v>183</v>
      </c>
      <c r="BB3590" t="s">
        <v>201</v>
      </c>
      <c r="BC3590">
        <v>2016</v>
      </c>
      <c r="BD3590">
        <v>2559</v>
      </c>
      <c r="BE3590">
        <v>9</v>
      </c>
      <c r="BF3590">
        <v>1.9</v>
      </c>
      <c r="BG3590">
        <v>410000</v>
      </c>
      <c r="BH3590">
        <v>410000</v>
      </c>
      <c r="BI3590">
        <v>640000</v>
      </c>
      <c r="BK3590" t="str">
        <f t="shared" si="242"/>
        <v>Isuzu MU-X_2559_1900</v>
      </c>
      <c r="BL3590">
        <f t="shared" si="243"/>
        <v>410000</v>
      </c>
      <c r="BM3590">
        <f t="shared" si="244"/>
        <v>410000</v>
      </c>
      <c r="BN3590">
        <f t="shared" si="245"/>
        <v>640000</v>
      </c>
    </row>
    <row r="3591" spans="19:66">
      <c r="S3591" s="279" t="s">
        <v>474</v>
      </c>
      <c r="T3591">
        <v>430000</v>
      </c>
      <c r="U3591">
        <v>410000</v>
      </c>
      <c r="V3591">
        <v>640000</v>
      </c>
      <c r="BA3591" t="s">
        <v>183</v>
      </c>
      <c r="BB3591" t="s">
        <v>201</v>
      </c>
      <c r="BC3591">
        <v>2016</v>
      </c>
      <c r="BD3591">
        <v>2559</v>
      </c>
      <c r="BE3591">
        <v>9</v>
      </c>
      <c r="BF3591">
        <v>1.9</v>
      </c>
      <c r="BG3591">
        <v>420000</v>
      </c>
      <c r="BH3591">
        <v>410000</v>
      </c>
      <c r="BI3591">
        <v>640000</v>
      </c>
      <c r="BK3591" t="str">
        <f t="shared" si="242"/>
        <v>Isuzu MU-X_2559_1900</v>
      </c>
      <c r="BL3591">
        <f t="shared" si="243"/>
        <v>420000</v>
      </c>
      <c r="BM3591">
        <f t="shared" si="244"/>
        <v>410000</v>
      </c>
      <c r="BN3591">
        <f t="shared" si="245"/>
        <v>640000</v>
      </c>
    </row>
    <row r="3592" spans="19:66">
      <c r="S3592" s="279" t="s">
        <v>474</v>
      </c>
      <c r="T3592">
        <v>440000</v>
      </c>
      <c r="U3592">
        <v>410000</v>
      </c>
      <c r="V3592">
        <v>640000</v>
      </c>
      <c r="BA3592" t="s">
        <v>183</v>
      </c>
      <c r="BB3592" t="s">
        <v>201</v>
      </c>
      <c r="BC3592">
        <v>2016</v>
      </c>
      <c r="BD3592">
        <v>2559</v>
      </c>
      <c r="BE3592">
        <v>9</v>
      </c>
      <c r="BF3592">
        <v>1.9</v>
      </c>
      <c r="BG3592">
        <v>430000</v>
      </c>
      <c r="BH3592">
        <v>410000</v>
      </c>
      <c r="BI3592">
        <v>640000</v>
      </c>
      <c r="BK3592" t="str">
        <f t="shared" si="242"/>
        <v>Isuzu MU-X_2559_1900</v>
      </c>
      <c r="BL3592">
        <f t="shared" si="243"/>
        <v>430000</v>
      </c>
      <c r="BM3592">
        <f t="shared" si="244"/>
        <v>410000</v>
      </c>
      <c r="BN3592">
        <f t="shared" si="245"/>
        <v>640000</v>
      </c>
    </row>
    <row r="3593" spans="19:66">
      <c r="S3593" s="280" t="s">
        <v>474</v>
      </c>
      <c r="T3593">
        <v>450000</v>
      </c>
      <c r="U3593">
        <v>410000</v>
      </c>
      <c r="V3593">
        <v>640000</v>
      </c>
      <c r="BA3593" t="s">
        <v>183</v>
      </c>
      <c r="BB3593" t="s">
        <v>201</v>
      </c>
      <c r="BC3593">
        <v>2016</v>
      </c>
      <c r="BD3593">
        <v>2559</v>
      </c>
      <c r="BE3593">
        <v>9</v>
      </c>
      <c r="BF3593">
        <v>1.9</v>
      </c>
      <c r="BG3593">
        <v>440000</v>
      </c>
      <c r="BH3593">
        <v>410000</v>
      </c>
      <c r="BI3593">
        <v>640000</v>
      </c>
      <c r="BK3593" t="str">
        <f t="shared" si="242"/>
        <v>Isuzu MU-X_2559_1900</v>
      </c>
      <c r="BL3593">
        <f t="shared" si="243"/>
        <v>440000</v>
      </c>
      <c r="BM3593">
        <f t="shared" si="244"/>
        <v>410000</v>
      </c>
      <c r="BN3593">
        <f t="shared" si="245"/>
        <v>640000</v>
      </c>
    </row>
    <row r="3594" spans="19:66">
      <c r="S3594" s="279" t="s">
        <v>474</v>
      </c>
      <c r="T3594">
        <v>460000</v>
      </c>
      <c r="U3594">
        <v>410000</v>
      </c>
      <c r="V3594">
        <v>640000</v>
      </c>
      <c r="BA3594" t="s">
        <v>183</v>
      </c>
      <c r="BB3594" t="s">
        <v>201</v>
      </c>
      <c r="BC3594">
        <v>2016</v>
      </c>
      <c r="BD3594">
        <v>2559</v>
      </c>
      <c r="BE3594">
        <v>9</v>
      </c>
      <c r="BF3594">
        <v>1.9</v>
      </c>
      <c r="BG3594">
        <v>450000</v>
      </c>
      <c r="BH3594">
        <v>410000</v>
      </c>
      <c r="BI3594">
        <v>640000</v>
      </c>
      <c r="BK3594" t="str">
        <f t="shared" si="242"/>
        <v>Isuzu MU-X_2559_1900</v>
      </c>
      <c r="BL3594">
        <f t="shared" si="243"/>
        <v>450000</v>
      </c>
      <c r="BM3594">
        <f t="shared" si="244"/>
        <v>410000</v>
      </c>
      <c r="BN3594">
        <f t="shared" si="245"/>
        <v>640000</v>
      </c>
    </row>
    <row r="3595" spans="19:66">
      <c r="S3595" s="279" t="s">
        <v>474</v>
      </c>
      <c r="T3595">
        <v>470000</v>
      </c>
      <c r="U3595">
        <v>410000</v>
      </c>
      <c r="V3595">
        <v>640000</v>
      </c>
      <c r="BA3595" t="s">
        <v>183</v>
      </c>
      <c r="BB3595" t="s">
        <v>201</v>
      </c>
      <c r="BC3595">
        <v>2016</v>
      </c>
      <c r="BD3595">
        <v>2559</v>
      </c>
      <c r="BE3595">
        <v>9</v>
      </c>
      <c r="BF3595">
        <v>1.9</v>
      </c>
      <c r="BG3595">
        <v>460000</v>
      </c>
      <c r="BH3595">
        <v>410000</v>
      </c>
      <c r="BI3595">
        <v>640000</v>
      </c>
      <c r="BK3595" t="str">
        <f t="shared" si="242"/>
        <v>Isuzu MU-X_2559_1900</v>
      </c>
      <c r="BL3595">
        <f t="shared" si="243"/>
        <v>460000</v>
      </c>
      <c r="BM3595">
        <f t="shared" si="244"/>
        <v>410000</v>
      </c>
      <c r="BN3595">
        <f t="shared" si="245"/>
        <v>640000</v>
      </c>
    </row>
    <row r="3596" spans="19:66">
      <c r="S3596" s="279" t="s">
        <v>474</v>
      </c>
      <c r="T3596">
        <v>480000</v>
      </c>
      <c r="U3596">
        <v>410000</v>
      </c>
      <c r="V3596">
        <v>640000</v>
      </c>
      <c r="BA3596" t="s">
        <v>183</v>
      </c>
      <c r="BB3596" t="s">
        <v>201</v>
      </c>
      <c r="BC3596">
        <v>2016</v>
      </c>
      <c r="BD3596">
        <v>2559</v>
      </c>
      <c r="BE3596">
        <v>9</v>
      </c>
      <c r="BF3596">
        <v>1.9</v>
      </c>
      <c r="BG3596">
        <v>470000</v>
      </c>
      <c r="BH3596">
        <v>410000</v>
      </c>
      <c r="BI3596">
        <v>640000</v>
      </c>
      <c r="BK3596" t="str">
        <f t="shared" si="242"/>
        <v>Isuzu MU-X_2559_1900</v>
      </c>
      <c r="BL3596">
        <f t="shared" si="243"/>
        <v>470000</v>
      </c>
      <c r="BM3596">
        <f t="shared" si="244"/>
        <v>410000</v>
      </c>
      <c r="BN3596">
        <f t="shared" si="245"/>
        <v>640000</v>
      </c>
    </row>
    <row r="3597" spans="19:66">
      <c r="S3597" s="279" t="s">
        <v>474</v>
      </c>
      <c r="T3597">
        <v>490000</v>
      </c>
      <c r="U3597">
        <v>410000</v>
      </c>
      <c r="V3597">
        <v>640000</v>
      </c>
      <c r="BA3597" t="s">
        <v>183</v>
      </c>
      <c r="BB3597" t="s">
        <v>201</v>
      </c>
      <c r="BC3597">
        <v>2016</v>
      </c>
      <c r="BD3597">
        <v>2559</v>
      </c>
      <c r="BE3597">
        <v>9</v>
      </c>
      <c r="BF3597">
        <v>1.9</v>
      </c>
      <c r="BG3597">
        <v>480000</v>
      </c>
      <c r="BH3597">
        <v>410000</v>
      </c>
      <c r="BI3597">
        <v>640000</v>
      </c>
      <c r="BK3597" t="str">
        <f t="shared" si="242"/>
        <v>Isuzu MU-X_2559_1900</v>
      </c>
      <c r="BL3597">
        <f t="shared" si="243"/>
        <v>480000</v>
      </c>
      <c r="BM3597">
        <f t="shared" si="244"/>
        <v>410000</v>
      </c>
      <c r="BN3597">
        <f t="shared" si="245"/>
        <v>640000</v>
      </c>
    </row>
    <row r="3598" spans="19:66">
      <c r="S3598" s="279" t="s">
        <v>474</v>
      </c>
      <c r="T3598">
        <v>500000</v>
      </c>
      <c r="U3598">
        <v>410000</v>
      </c>
      <c r="V3598">
        <v>640000</v>
      </c>
      <c r="BA3598" t="s">
        <v>183</v>
      </c>
      <c r="BB3598" t="s">
        <v>201</v>
      </c>
      <c r="BC3598">
        <v>2016</v>
      </c>
      <c r="BD3598">
        <v>2559</v>
      </c>
      <c r="BE3598">
        <v>9</v>
      </c>
      <c r="BF3598">
        <v>1.9</v>
      </c>
      <c r="BG3598">
        <v>490000</v>
      </c>
      <c r="BH3598">
        <v>410000</v>
      </c>
      <c r="BI3598">
        <v>640000</v>
      </c>
      <c r="BK3598" t="str">
        <f t="shared" si="242"/>
        <v>Isuzu MU-X_2559_1900</v>
      </c>
      <c r="BL3598">
        <f t="shared" si="243"/>
        <v>490000</v>
      </c>
      <c r="BM3598">
        <f t="shared" si="244"/>
        <v>410000</v>
      </c>
      <c r="BN3598">
        <f t="shared" si="245"/>
        <v>640000</v>
      </c>
    </row>
    <row r="3599" spans="19:66">
      <c r="S3599" s="279" t="s">
        <v>474</v>
      </c>
      <c r="T3599">
        <v>510000</v>
      </c>
      <c r="U3599">
        <v>410000</v>
      </c>
      <c r="V3599">
        <v>640000</v>
      </c>
      <c r="BA3599" t="s">
        <v>183</v>
      </c>
      <c r="BB3599" t="s">
        <v>201</v>
      </c>
      <c r="BC3599">
        <v>2016</v>
      </c>
      <c r="BD3599">
        <v>2559</v>
      </c>
      <c r="BE3599">
        <v>9</v>
      </c>
      <c r="BF3599">
        <v>1.9</v>
      </c>
      <c r="BG3599">
        <v>500000</v>
      </c>
      <c r="BH3599">
        <v>410000</v>
      </c>
      <c r="BI3599">
        <v>640000</v>
      </c>
      <c r="BK3599" t="str">
        <f t="shared" si="242"/>
        <v>Isuzu MU-X_2559_1900</v>
      </c>
      <c r="BL3599">
        <f t="shared" si="243"/>
        <v>500000</v>
      </c>
      <c r="BM3599">
        <f t="shared" si="244"/>
        <v>410000</v>
      </c>
      <c r="BN3599">
        <f t="shared" si="245"/>
        <v>640000</v>
      </c>
    </row>
    <row r="3600" spans="19:66">
      <c r="S3600" s="279" t="s">
        <v>474</v>
      </c>
      <c r="T3600">
        <v>520000</v>
      </c>
      <c r="U3600">
        <v>410000</v>
      </c>
      <c r="V3600">
        <v>640000</v>
      </c>
      <c r="BA3600" t="s">
        <v>183</v>
      </c>
      <c r="BB3600" t="s">
        <v>201</v>
      </c>
      <c r="BC3600">
        <v>2016</v>
      </c>
      <c r="BD3600">
        <v>2559</v>
      </c>
      <c r="BE3600">
        <v>9</v>
      </c>
      <c r="BF3600">
        <v>1.9</v>
      </c>
      <c r="BG3600">
        <v>510000</v>
      </c>
      <c r="BH3600">
        <v>410000</v>
      </c>
      <c r="BI3600">
        <v>640000</v>
      </c>
      <c r="BK3600" t="str">
        <f t="shared" si="242"/>
        <v>Isuzu MU-X_2559_1900</v>
      </c>
      <c r="BL3600">
        <f t="shared" si="243"/>
        <v>510000</v>
      </c>
      <c r="BM3600">
        <f t="shared" si="244"/>
        <v>410000</v>
      </c>
      <c r="BN3600">
        <f t="shared" si="245"/>
        <v>640000</v>
      </c>
    </row>
    <row r="3601" spans="19:66">
      <c r="S3601" s="279" t="s">
        <v>474</v>
      </c>
      <c r="T3601">
        <v>530000</v>
      </c>
      <c r="U3601">
        <v>410000</v>
      </c>
      <c r="V3601">
        <v>640000</v>
      </c>
      <c r="BA3601" t="s">
        <v>183</v>
      </c>
      <c r="BB3601" t="s">
        <v>201</v>
      </c>
      <c r="BC3601">
        <v>2016</v>
      </c>
      <c r="BD3601">
        <v>2559</v>
      </c>
      <c r="BE3601">
        <v>9</v>
      </c>
      <c r="BF3601">
        <v>1.9</v>
      </c>
      <c r="BG3601">
        <v>520000</v>
      </c>
      <c r="BH3601">
        <v>410000</v>
      </c>
      <c r="BI3601">
        <v>640000</v>
      </c>
      <c r="BK3601" t="str">
        <f t="shared" si="242"/>
        <v>Isuzu MU-X_2559_1900</v>
      </c>
      <c r="BL3601">
        <f t="shared" si="243"/>
        <v>520000</v>
      </c>
      <c r="BM3601">
        <f t="shared" si="244"/>
        <v>410000</v>
      </c>
      <c r="BN3601">
        <f t="shared" si="245"/>
        <v>640000</v>
      </c>
    </row>
    <row r="3602" spans="19:66">
      <c r="S3602" s="279" t="s">
        <v>474</v>
      </c>
      <c r="T3602">
        <v>540000</v>
      </c>
      <c r="U3602">
        <v>410000</v>
      </c>
      <c r="V3602">
        <v>640000</v>
      </c>
      <c r="BA3602" t="s">
        <v>183</v>
      </c>
      <c r="BB3602" t="s">
        <v>201</v>
      </c>
      <c r="BC3602">
        <v>2016</v>
      </c>
      <c r="BD3602">
        <v>2559</v>
      </c>
      <c r="BE3602">
        <v>9</v>
      </c>
      <c r="BF3602">
        <v>1.9</v>
      </c>
      <c r="BG3602">
        <v>530000</v>
      </c>
      <c r="BH3602">
        <v>410000</v>
      </c>
      <c r="BI3602">
        <v>640000</v>
      </c>
      <c r="BK3602" t="str">
        <f t="shared" si="242"/>
        <v>Isuzu MU-X_2559_1900</v>
      </c>
      <c r="BL3602">
        <f t="shared" si="243"/>
        <v>530000</v>
      </c>
      <c r="BM3602">
        <f t="shared" si="244"/>
        <v>410000</v>
      </c>
      <c r="BN3602">
        <f t="shared" si="245"/>
        <v>640000</v>
      </c>
    </row>
    <row r="3603" spans="19:66">
      <c r="S3603" s="279" t="s">
        <v>474</v>
      </c>
      <c r="T3603">
        <v>550000</v>
      </c>
      <c r="U3603">
        <v>410000</v>
      </c>
      <c r="V3603">
        <v>640000</v>
      </c>
      <c r="BA3603" t="s">
        <v>183</v>
      </c>
      <c r="BB3603" t="s">
        <v>201</v>
      </c>
      <c r="BC3603">
        <v>2016</v>
      </c>
      <c r="BD3603">
        <v>2559</v>
      </c>
      <c r="BE3603">
        <v>9</v>
      </c>
      <c r="BF3603">
        <v>1.9</v>
      </c>
      <c r="BG3603">
        <v>540000</v>
      </c>
      <c r="BH3603">
        <v>410000</v>
      </c>
      <c r="BI3603">
        <v>640000</v>
      </c>
      <c r="BK3603" t="str">
        <f t="shared" si="242"/>
        <v>Isuzu MU-X_2559_1900</v>
      </c>
      <c r="BL3603">
        <f t="shared" si="243"/>
        <v>540000</v>
      </c>
      <c r="BM3603">
        <f t="shared" si="244"/>
        <v>410000</v>
      </c>
      <c r="BN3603">
        <f t="shared" si="245"/>
        <v>640000</v>
      </c>
    </row>
    <row r="3604" spans="19:66">
      <c r="S3604" s="279" t="s">
        <v>474</v>
      </c>
      <c r="T3604">
        <v>560000</v>
      </c>
      <c r="U3604">
        <v>410000</v>
      </c>
      <c r="V3604">
        <v>640000</v>
      </c>
      <c r="BA3604" t="s">
        <v>183</v>
      </c>
      <c r="BB3604" t="s">
        <v>201</v>
      </c>
      <c r="BC3604">
        <v>2016</v>
      </c>
      <c r="BD3604">
        <v>2559</v>
      </c>
      <c r="BE3604">
        <v>9</v>
      </c>
      <c r="BF3604">
        <v>1.9</v>
      </c>
      <c r="BG3604">
        <v>550000</v>
      </c>
      <c r="BH3604">
        <v>410000</v>
      </c>
      <c r="BI3604">
        <v>640000</v>
      </c>
      <c r="BK3604" t="str">
        <f t="shared" si="242"/>
        <v>Isuzu MU-X_2559_1900</v>
      </c>
      <c r="BL3604">
        <f t="shared" si="243"/>
        <v>550000</v>
      </c>
      <c r="BM3604">
        <f t="shared" si="244"/>
        <v>410000</v>
      </c>
      <c r="BN3604">
        <f t="shared" si="245"/>
        <v>640000</v>
      </c>
    </row>
    <row r="3605" spans="19:66">
      <c r="S3605" s="279" t="s">
        <v>474</v>
      </c>
      <c r="T3605">
        <v>570000</v>
      </c>
      <c r="U3605">
        <v>410000</v>
      </c>
      <c r="V3605">
        <v>640000</v>
      </c>
      <c r="BA3605" t="s">
        <v>183</v>
      </c>
      <c r="BB3605" t="s">
        <v>201</v>
      </c>
      <c r="BC3605">
        <v>2016</v>
      </c>
      <c r="BD3605">
        <v>2559</v>
      </c>
      <c r="BE3605">
        <v>9</v>
      </c>
      <c r="BF3605">
        <v>1.9</v>
      </c>
      <c r="BG3605">
        <v>560000</v>
      </c>
      <c r="BH3605">
        <v>410000</v>
      </c>
      <c r="BI3605">
        <v>640000</v>
      </c>
      <c r="BK3605" t="str">
        <f t="shared" si="242"/>
        <v>Isuzu MU-X_2559_1900</v>
      </c>
      <c r="BL3605">
        <f t="shared" si="243"/>
        <v>560000</v>
      </c>
      <c r="BM3605">
        <f t="shared" si="244"/>
        <v>410000</v>
      </c>
      <c r="BN3605">
        <f t="shared" si="245"/>
        <v>640000</v>
      </c>
    </row>
    <row r="3606" spans="19:66">
      <c r="S3606" s="279" t="s">
        <v>474</v>
      </c>
      <c r="T3606">
        <v>580000</v>
      </c>
      <c r="U3606">
        <v>410000</v>
      </c>
      <c r="V3606">
        <v>640000</v>
      </c>
      <c r="BA3606" t="s">
        <v>183</v>
      </c>
      <c r="BB3606" t="s">
        <v>201</v>
      </c>
      <c r="BC3606">
        <v>2016</v>
      </c>
      <c r="BD3606">
        <v>2559</v>
      </c>
      <c r="BE3606">
        <v>9</v>
      </c>
      <c r="BF3606">
        <v>1.9</v>
      </c>
      <c r="BG3606">
        <v>570000</v>
      </c>
      <c r="BH3606">
        <v>410000</v>
      </c>
      <c r="BI3606">
        <v>640000</v>
      </c>
      <c r="BK3606" t="str">
        <f t="shared" si="242"/>
        <v>Isuzu MU-X_2559_1900</v>
      </c>
      <c r="BL3606">
        <f t="shared" si="243"/>
        <v>570000</v>
      </c>
      <c r="BM3606">
        <f t="shared" si="244"/>
        <v>410000</v>
      </c>
      <c r="BN3606">
        <f t="shared" si="245"/>
        <v>640000</v>
      </c>
    </row>
    <row r="3607" spans="19:66">
      <c r="S3607" s="279" t="s">
        <v>474</v>
      </c>
      <c r="T3607">
        <v>590000</v>
      </c>
      <c r="U3607">
        <v>410000</v>
      </c>
      <c r="V3607">
        <v>640000</v>
      </c>
      <c r="BA3607" t="s">
        <v>183</v>
      </c>
      <c r="BB3607" t="s">
        <v>201</v>
      </c>
      <c r="BC3607">
        <v>2016</v>
      </c>
      <c r="BD3607">
        <v>2559</v>
      </c>
      <c r="BE3607">
        <v>9</v>
      </c>
      <c r="BF3607">
        <v>1.9</v>
      </c>
      <c r="BG3607">
        <v>580000</v>
      </c>
      <c r="BH3607">
        <v>410000</v>
      </c>
      <c r="BI3607">
        <v>640000</v>
      </c>
      <c r="BK3607" t="str">
        <f t="shared" si="242"/>
        <v>Isuzu MU-X_2559_1900</v>
      </c>
      <c r="BL3607">
        <f t="shared" si="243"/>
        <v>580000</v>
      </c>
      <c r="BM3607">
        <f t="shared" si="244"/>
        <v>410000</v>
      </c>
      <c r="BN3607">
        <f t="shared" si="245"/>
        <v>640000</v>
      </c>
    </row>
    <row r="3608" spans="19:66">
      <c r="S3608" s="279" t="s">
        <v>474</v>
      </c>
      <c r="T3608">
        <v>600000</v>
      </c>
      <c r="U3608">
        <v>410000</v>
      </c>
      <c r="V3608">
        <v>640000</v>
      </c>
      <c r="BA3608" t="s">
        <v>183</v>
      </c>
      <c r="BB3608" t="s">
        <v>201</v>
      </c>
      <c r="BC3608">
        <v>2016</v>
      </c>
      <c r="BD3608">
        <v>2559</v>
      </c>
      <c r="BE3608">
        <v>9</v>
      </c>
      <c r="BF3608">
        <v>1.9</v>
      </c>
      <c r="BG3608">
        <v>590000</v>
      </c>
      <c r="BH3608">
        <v>410000</v>
      </c>
      <c r="BI3608">
        <v>640000</v>
      </c>
      <c r="BK3608" t="str">
        <f t="shared" si="242"/>
        <v>Isuzu MU-X_2559_1900</v>
      </c>
      <c r="BL3608">
        <f t="shared" si="243"/>
        <v>590000</v>
      </c>
      <c r="BM3608">
        <f t="shared" si="244"/>
        <v>410000</v>
      </c>
      <c r="BN3608">
        <f t="shared" si="245"/>
        <v>640000</v>
      </c>
    </row>
    <row r="3609" spans="19:66">
      <c r="S3609" s="279" t="s">
        <v>474</v>
      </c>
      <c r="T3609">
        <v>610000</v>
      </c>
      <c r="U3609">
        <v>410000</v>
      </c>
      <c r="V3609">
        <v>640000</v>
      </c>
      <c r="BA3609" t="s">
        <v>183</v>
      </c>
      <c r="BB3609" t="s">
        <v>201</v>
      </c>
      <c r="BC3609">
        <v>2016</v>
      </c>
      <c r="BD3609">
        <v>2559</v>
      </c>
      <c r="BE3609">
        <v>9</v>
      </c>
      <c r="BF3609">
        <v>1.9</v>
      </c>
      <c r="BG3609">
        <v>600000</v>
      </c>
      <c r="BH3609">
        <v>410000</v>
      </c>
      <c r="BI3609">
        <v>640000</v>
      </c>
      <c r="BK3609" t="str">
        <f t="shared" si="242"/>
        <v>Isuzu MU-X_2559_1900</v>
      </c>
      <c r="BL3609">
        <f t="shared" si="243"/>
        <v>600000</v>
      </c>
      <c r="BM3609">
        <f t="shared" si="244"/>
        <v>410000</v>
      </c>
      <c r="BN3609">
        <f t="shared" si="245"/>
        <v>640000</v>
      </c>
    </row>
    <row r="3610" spans="19:66">
      <c r="S3610" s="279" t="s">
        <v>474</v>
      </c>
      <c r="T3610">
        <v>620000</v>
      </c>
      <c r="U3610">
        <v>410000</v>
      </c>
      <c r="V3610">
        <v>640000</v>
      </c>
      <c r="BA3610" t="s">
        <v>183</v>
      </c>
      <c r="BB3610" t="s">
        <v>201</v>
      </c>
      <c r="BC3610">
        <v>2016</v>
      </c>
      <c r="BD3610">
        <v>2559</v>
      </c>
      <c r="BE3610">
        <v>9</v>
      </c>
      <c r="BF3610">
        <v>1.9</v>
      </c>
      <c r="BG3610">
        <v>610000</v>
      </c>
      <c r="BH3610">
        <v>410000</v>
      </c>
      <c r="BI3610">
        <v>640000</v>
      </c>
      <c r="BK3610" t="str">
        <f t="shared" si="242"/>
        <v>Isuzu MU-X_2559_1900</v>
      </c>
      <c r="BL3610">
        <f t="shared" si="243"/>
        <v>610000</v>
      </c>
      <c r="BM3610">
        <f t="shared" si="244"/>
        <v>410000</v>
      </c>
      <c r="BN3610">
        <f t="shared" si="245"/>
        <v>640000</v>
      </c>
    </row>
    <row r="3611" spans="19:66">
      <c r="S3611" s="279" t="s">
        <v>474</v>
      </c>
      <c r="T3611">
        <v>630000</v>
      </c>
      <c r="U3611">
        <v>410000</v>
      </c>
      <c r="V3611">
        <v>640000</v>
      </c>
      <c r="BA3611" t="s">
        <v>183</v>
      </c>
      <c r="BB3611" t="s">
        <v>201</v>
      </c>
      <c r="BC3611">
        <v>2016</v>
      </c>
      <c r="BD3611">
        <v>2559</v>
      </c>
      <c r="BE3611">
        <v>9</v>
      </c>
      <c r="BF3611">
        <v>1.9</v>
      </c>
      <c r="BG3611">
        <v>620000</v>
      </c>
      <c r="BH3611">
        <v>410000</v>
      </c>
      <c r="BI3611">
        <v>640000</v>
      </c>
      <c r="BK3611" t="str">
        <f t="shared" si="242"/>
        <v>Isuzu MU-X_2559_1900</v>
      </c>
      <c r="BL3611">
        <f t="shared" si="243"/>
        <v>620000</v>
      </c>
      <c r="BM3611">
        <f t="shared" si="244"/>
        <v>410000</v>
      </c>
      <c r="BN3611">
        <f t="shared" si="245"/>
        <v>640000</v>
      </c>
    </row>
    <row r="3612" spans="19:66">
      <c r="S3612" s="279" t="s">
        <v>474</v>
      </c>
      <c r="T3612">
        <v>640000</v>
      </c>
      <c r="U3612">
        <v>410000</v>
      </c>
      <c r="V3612">
        <v>640000</v>
      </c>
      <c r="BA3612" t="s">
        <v>183</v>
      </c>
      <c r="BB3612" t="s">
        <v>201</v>
      </c>
      <c r="BC3612">
        <v>2016</v>
      </c>
      <c r="BD3612">
        <v>2559</v>
      </c>
      <c r="BE3612">
        <v>9</v>
      </c>
      <c r="BF3612">
        <v>1.9</v>
      </c>
      <c r="BG3612">
        <v>630000</v>
      </c>
      <c r="BH3612">
        <v>410000</v>
      </c>
      <c r="BI3612">
        <v>640000</v>
      </c>
      <c r="BK3612" t="str">
        <f t="shared" si="242"/>
        <v>Isuzu MU-X_2559_1900</v>
      </c>
      <c r="BL3612">
        <f t="shared" si="243"/>
        <v>630000</v>
      </c>
      <c r="BM3612">
        <f t="shared" si="244"/>
        <v>410000</v>
      </c>
      <c r="BN3612">
        <f t="shared" si="245"/>
        <v>640000</v>
      </c>
    </row>
    <row r="3613" spans="19:66">
      <c r="S3613" s="279" t="s">
        <v>475</v>
      </c>
      <c r="T3613">
        <v>380000</v>
      </c>
      <c r="U3613">
        <v>380000</v>
      </c>
      <c r="V3613">
        <v>580000</v>
      </c>
      <c r="BA3613" t="s">
        <v>183</v>
      </c>
      <c r="BB3613" t="s">
        <v>201</v>
      </c>
      <c r="BC3613">
        <v>2016</v>
      </c>
      <c r="BD3613">
        <v>2559</v>
      </c>
      <c r="BE3613">
        <v>9</v>
      </c>
      <c r="BF3613">
        <v>1.9</v>
      </c>
      <c r="BG3613">
        <v>640000</v>
      </c>
      <c r="BH3613">
        <v>410000</v>
      </c>
      <c r="BI3613">
        <v>640000</v>
      </c>
      <c r="BK3613" t="str">
        <f t="shared" si="242"/>
        <v>Isuzu MU-X_2559_1900</v>
      </c>
      <c r="BL3613">
        <f t="shared" si="243"/>
        <v>640000</v>
      </c>
      <c r="BM3613">
        <f t="shared" si="244"/>
        <v>410000</v>
      </c>
      <c r="BN3613">
        <f t="shared" si="245"/>
        <v>640000</v>
      </c>
    </row>
    <row r="3614" spans="19:66">
      <c r="S3614" s="279" t="s">
        <v>475</v>
      </c>
      <c r="T3614">
        <v>390000</v>
      </c>
      <c r="U3614">
        <v>380000</v>
      </c>
      <c r="V3614">
        <v>580000</v>
      </c>
      <c r="BA3614" t="s">
        <v>183</v>
      </c>
      <c r="BB3614" t="s">
        <v>201</v>
      </c>
      <c r="BC3614">
        <v>2016</v>
      </c>
      <c r="BD3614">
        <v>2559</v>
      </c>
      <c r="BE3614">
        <v>9</v>
      </c>
      <c r="BF3614">
        <v>2.5</v>
      </c>
      <c r="BG3614">
        <v>380000</v>
      </c>
      <c r="BH3614">
        <v>380000</v>
      </c>
      <c r="BI3614">
        <v>580000</v>
      </c>
      <c r="BK3614" t="str">
        <f t="shared" si="242"/>
        <v>Isuzu MU-X_2559_2500</v>
      </c>
      <c r="BL3614">
        <f t="shared" si="243"/>
        <v>380000</v>
      </c>
      <c r="BM3614">
        <f t="shared" si="244"/>
        <v>380000</v>
      </c>
      <c r="BN3614">
        <f t="shared" si="245"/>
        <v>580000</v>
      </c>
    </row>
    <row r="3615" spans="19:66">
      <c r="S3615" s="279" t="s">
        <v>475</v>
      </c>
      <c r="T3615">
        <v>400000</v>
      </c>
      <c r="U3615">
        <v>380000</v>
      </c>
      <c r="V3615">
        <v>580000</v>
      </c>
      <c r="BA3615" t="s">
        <v>183</v>
      </c>
      <c r="BB3615" t="s">
        <v>201</v>
      </c>
      <c r="BC3615">
        <v>2016</v>
      </c>
      <c r="BD3615">
        <v>2559</v>
      </c>
      <c r="BE3615">
        <v>9</v>
      </c>
      <c r="BF3615">
        <v>2.5</v>
      </c>
      <c r="BG3615">
        <v>390000</v>
      </c>
      <c r="BH3615">
        <v>380000</v>
      </c>
      <c r="BI3615">
        <v>580000</v>
      </c>
      <c r="BK3615" t="str">
        <f t="shared" si="242"/>
        <v>Isuzu MU-X_2559_2500</v>
      </c>
      <c r="BL3615">
        <f t="shared" si="243"/>
        <v>390000</v>
      </c>
      <c r="BM3615">
        <f t="shared" si="244"/>
        <v>380000</v>
      </c>
      <c r="BN3615">
        <f t="shared" si="245"/>
        <v>580000</v>
      </c>
    </row>
    <row r="3616" spans="19:66">
      <c r="S3616" s="279" t="s">
        <v>475</v>
      </c>
      <c r="T3616">
        <v>410000</v>
      </c>
      <c r="U3616">
        <v>380000</v>
      </c>
      <c r="V3616">
        <v>580000</v>
      </c>
      <c r="BA3616" t="s">
        <v>183</v>
      </c>
      <c r="BB3616" t="s">
        <v>201</v>
      </c>
      <c r="BC3616">
        <v>2016</v>
      </c>
      <c r="BD3616">
        <v>2559</v>
      </c>
      <c r="BE3616">
        <v>9</v>
      </c>
      <c r="BF3616">
        <v>2.5</v>
      </c>
      <c r="BG3616">
        <v>400000</v>
      </c>
      <c r="BH3616">
        <v>380000</v>
      </c>
      <c r="BI3616">
        <v>580000</v>
      </c>
      <c r="BK3616" t="str">
        <f t="shared" si="242"/>
        <v>Isuzu MU-X_2559_2500</v>
      </c>
      <c r="BL3616">
        <f t="shared" si="243"/>
        <v>400000</v>
      </c>
      <c r="BM3616">
        <f t="shared" si="244"/>
        <v>380000</v>
      </c>
      <c r="BN3616">
        <f t="shared" si="245"/>
        <v>580000</v>
      </c>
    </row>
    <row r="3617" spans="19:66">
      <c r="S3617" s="279" t="s">
        <v>475</v>
      </c>
      <c r="T3617">
        <v>420000</v>
      </c>
      <c r="U3617">
        <v>380000</v>
      </c>
      <c r="V3617">
        <v>580000</v>
      </c>
      <c r="BA3617" t="s">
        <v>183</v>
      </c>
      <c r="BB3617" t="s">
        <v>201</v>
      </c>
      <c r="BC3617">
        <v>2016</v>
      </c>
      <c r="BD3617">
        <v>2559</v>
      </c>
      <c r="BE3617">
        <v>9</v>
      </c>
      <c r="BF3617">
        <v>2.5</v>
      </c>
      <c r="BG3617">
        <v>410000</v>
      </c>
      <c r="BH3617">
        <v>380000</v>
      </c>
      <c r="BI3617">
        <v>580000</v>
      </c>
      <c r="BK3617" t="str">
        <f t="shared" si="242"/>
        <v>Isuzu MU-X_2559_2500</v>
      </c>
      <c r="BL3617">
        <f t="shared" si="243"/>
        <v>410000</v>
      </c>
      <c r="BM3617">
        <f t="shared" si="244"/>
        <v>380000</v>
      </c>
      <c r="BN3617">
        <f t="shared" si="245"/>
        <v>580000</v>
      </c>
    </row>
    <row r="3618" spans="19:66">
      <c r="S3618" s="280" t="s">
        <v>475</v>
      </c>
      <c r="T3618">
        <v>430000</v>
      </c>
      <c r="U3618">
        <v>380000</v>
      </c>
      <c r="V3618">
        <v>580000</v>
      </c>
      <c r="BA3618" t="s">
        <v>183</v>
      </c>
      <c r="BB3618" t="s">
        <v>201</v>
      </c>
      <c r="BC3618">
        <v>2016</v>
      </c>
      <c r="BD3618">
        <v>2559</v>
      </c>
      <c r="BE3618">
        <v>9</v>
      </c>
      <c r="BF3618">
        <v>2.5</v>
      </c>
      <c r="BG3618">
        <v>420000</v>
      </c>
      <c r="BH3618">
        <v>380000</v>
      </c>
      <c r="BI3618">
        <v>580000</v>
      </c>
      <c r="BK3618" t="str">
        <f t="shared" si="242"/>
        <v>Isuzu MU-X_2559_2500</v>
      </c>
      <c r="BL3618">
        <f t="shared" si="243"/>
        <v>420000</v>
      </c>
      <c r="BM3618">
        <f t="shared" si="244"/>
        <v>380000</v>
      </c>
      <c r="BN3618">
        <f t="shared" si="245"/>
        <v>580000</v>
      </c>
    </row>
    <row r="3619" spans="19:66">
      <c r="S3619" s="279" t="s">
        <v>475</v>
      </c>
      <c r="T3619">
        <v>440000</v>
      </c>
      <c r="U3619">
        <v>380000</v>
      </c>
      <c r="V3619">
        <v>580000</v>
      </c>
      <c r="BA3619" t="s">
        <v>183</v>
      </c>
      <c r="BB3619" t="s">
        <v>201</v>
      </c>
      <c r="BC3619">
        <v>2016</v>
      </c>
      <c r="BD3619">
        <v>2559</v>
      </c>
      <c r="BE3619">
        <v>9</v>
      </c>
      <c r="BF3619">
        <v>2.5</v>
      </c>
      <c r="BG3619">
        <v>430000</v>
      </c>
      <c r="BH3619">
        <v>380000</v>
      </c>
      <c r="BI3619">
        <v>580000</v>
      </c>
      <c r="BK3619" t="str">
        <f t="shared" si="242"/>
        <v>Isuzu MU-X_2559_2500</v>
      </c>
      <c r="BL3619">
        <f t="shared" si="243"/>
        <v>430000</v>
      </c>
      <c r="BM3619">
        <f t="shared" si="244"/>
        <v>380000</v>
      </c>
      <c r="BN3619">
        <f t="shared" si="245"/>
        <v>580000</v>
      </c>
    </row>
    <row r="3620" spans="19:66">
      <c r="S3620" s="279" t="s">
        <v>475</v>
      </c>
      <c r="T3620">
        <v>450000</v>
      </c>
      <c r="U3620">
        <v>380000</v>
      </c>
      <c r="V3620">
        <v>580000</v>
      </c>
      <c r="BA3620" t="s">
        <v>183</v>
      </c>
      <c r="BB3620" t="s">
        <v>201</v>
      </c>
      <c r="BC3620">
        <v>2016</v>
      </c>
      <c r="BD3620">
        <v>2559</v>
      </c>
      <c r="BE3620">
        <v>9</v>
      </c>
      <c r="BF3620">
        <v>2.5</v>
      </c>
      <c r="BG3620">
        <v>440000</v>
      </c>
      <c r="BH3620">
        <v>380000</v>
      </c>
      <c r="BI3620">
        <v>580000</v>
      </c>
      <c r="BK3620" t="str">
        <f t="shared" si="242"/>
        <v>Isuzu MU-X_2559_2500</v>
      </c>
      <c r="BL3620">
        <f t="shared" si="243"/>
        <v>440000</v>
      </c>
      <c r="BM3620">
        <f t="shared" si="244"/>
        <v>380000</v>
      </c>
      <c r="BN3620">
        <f t="shared" si="245"/>
        <v>580000</v>
      </c>
    </row>
    <row r="3621" spans="19:66">
      <c r="S3621" s="279" t="s">
        <v>475</v>
      </c>
      <c r="T3621">
        <v>460000</v>
      </c>
      <c r="U3621">
        <v>380000</v>
      </c>
      <c r="V3621">
        <v>580000</v>
      </c>
      <c r="BA3621" t="s">
        <v>183</v>
      </c>
      <c r="BB3621" t="s">
        <v>201</v>
      </c>
      <c r="BC3621">
        <v>2016</v>
      </c>
      <c r="BD3621">
        <v>2559</v>
      </c>
      <c r="BE3621">
        <v>9</v>
      </c>
      <c r="BF3621">
        <v>2.5</v>
      </c>
      <c r="BG3621">
        <v>450000</v>
      </c>
      <c r="BH3621">
        <v>380000</v>
      </c>
      <c r="BI3621">
        <v>580000</v>
      </c>
      <c r="BK3621" t="str">
        <f t="shared" si="242"/>
        <v>Isuzu MU-X_2559_2500</v>
      </c>
      <c r="BL3621">
        <f t="shared" si="243"/>
        <v>450000</v>
      </c>
      <c r="BM3621">
        <f t="shared" si="244"/>
        <v>380000</v>
      </c>
      <c r="BN3621">
        <f t="shared" si="245"/>
        <v>580000</v>
      </c>
    </row>
    <row r="3622" spans="19:66">
      <c r="S3622" s="279" t="s">
        <v>475</v>
      </c>
      <c r="T3622">
        <v>470000</v>
      </c>
      <c r="U3622">
        <v>380000</v>
      </c>
      <c r="V3622">
        <v>580000</v>
      </c>
      <c r="BA3622" t="s">
        <v>183</v>
      </c>
      <c r="BB3622" t="s">
        <v>201</v>
      </c>
      <c r="BC3622">
        <v>2016</v>
      </c>
      <c r="BD3622">
        <v>2559</v>
      </c>
      <c r="BE3622">
        <v>9</v>
      </c>
      <c r="BF3622">
        <v>2.5</v>
      </c>
      <c r="BG3622">
        <v>460000</v>
      </c>
      <c r="BH3622">
        <v>380000</v>
      </c>
      <c r="BI3622">
        <v>580000</v>
      </c>
      <c r="BK3622" t="str">
        <f t="shared" si="242"/>
        <v>Isuzu MU-X_2559_2500</v>
      </c>
      <c r="BL3622">
        <f t="shared" si="243"/>
        <v>460000</v>
      </c>
      <c r="BM3622">
        <f t="shared" si="244"/>
        <v>380000</v>
      </c>
      <c r="BN3622">
        <f t="shared" si="245"/>
        <v>580000</v>
      </c>
    </row>
    <row r="3623" spans="19:66">
      <c r="S3623" s="279" t="s">
        <v>475</v>
      </c>
      <c r="T3623">
        <v>480000</v>
      </c>
      <c r="U3623">
        <v>380000</v>
      </c>
      <c r="V3623">
        <v>580000</v>
      </c>
      <c r="BA3623" t="s">
        <v>183</v>
      </c>
      <c r="BB3623" t="s">
        <v>201</v>
      </c>
      <c r="BC3623">
        <v>2016</v>
      </c>
      <c r="BD3623">
        <v>2559</v>
      </c>
      <c r="BE3623">
        <v>9</v>
      </c>
      <c r="BF3623">
        <v>2.5</v>
      </c>
      <c r="BG3623">
        <v>470000</v>
      </c>
      <c r="BH3623">
        <v>380000</v>
      </c>
      <c r="BI3623">
        <v>580000</v>
      </c>
      <c r="BK3623" t="str">
        <f t="shared" si="242"/>
        <v>Isuzu MU-X_2559_2500</v>
      </c>
      <c r="BL3623">
        <f t="shared" si="243"/>
        <v>470000</v>
      </c>
      <c r="BM3623">
        <f t="shared" si="244"/>
        <v>380000</v>
      </c>
      <c r="BN3623">
        <f t="shared" si="245"/>
        <v>580000</v>
      </c>
    </row>
    <row r="3624" spans="19:66">
      <c r="S3624" s="279" t="s">
        <v>475</v>
      </c>
      <c r="T3624">
        <v>490000</v>
      </c>
      <c r="U3624">
        <v>380000</v>
      </c>
      <c r="V3624">
        <v>580000</v>
      </c>
      <c r="BA3624" t="s">
        <v>183</v>
      </c>
      <c r="BB3624" t="s">
        <v>201</v>
      </c>
      <c r="BC3624">
        <v>2016</v>
      </c>
      <c r="BD3624">
        <v>2559</v>
      </c>
      <c r="BE3624">
        <v>9</v>
      </c>
      <c r="BF3624">
        <v>2.5</v>
      </c>
      <c r="BG3624">
        <v>480000</v>
      </c>
      <c r="BH3624">
        <v>380000</v>
      </c>
      <c r="BI3624">
        <v>580000</v>
      </c>
      <c r="BK3624" t="str">
        <f t="shared" si="242"/>
        <v>Isuzu MU-X_2559_2500</v>
      </c>
      <c r="BL3624">
        <f t="shared" si="243"/>
        <v>480000</v>
      </c>
      <c r="BM3624">
        <f t="shared" si="244"/>
        <v>380000</v>
      </c>
      <c r="BN3624">
        <f t="shared" si="245"/>
        <v>580000</v>
      </c>
    </row>
    <row r="3625" spans="19:66">
      <c r="S3625" s="279" t="s">
        <v>475</v>
      </c>
      <c r="T3625">
        <v>500000</v>
      </c>
      <c r="U3625">
        <v>380000</v>
      </c>
      <c r="V3625">
        <v>580000</v>
      </c>
      <c r="BA3625" t="s">
        <v>183</v>
      </c>
      <c r="BB3625" t="s">
        <v>201</v>
      </c>
      <c r="BC3625">
        <v>2016</v>
      </c>
      <c r="BD3625">
        <v>2559</v>
      </c>
      <c r="BE3625">
        <v>9</v>
      </c>
      <c r="BF3625">
        <v>2.5</v>
      </c>
      <c r="BG3625">
        <v>490000</v>
      </c>
      <c r="BH3625">
        <v>380000</v>
      </c>
      <c r="BI3625">
        <v>580000</v>
      </c>
      <c r="BK3625" t="str">
        <f t="shared" si="242"/>
        <v>Isuzu MU-X_2559_2500</v>
      </c>
      <c r="BL3625">
        <f t="shared" si="243"/>
        <v>490000</v>
      </c>
      <c r="BM3625">
        <f t="shared" si="244"/>
        <v>380000</v>
      </c>
      <c r="BN3625">
        <f t="shared" si="245"/>
        <v>580000</v>
      </c>
    </row>
    <row r="3626" spans="19:66">
      <c r="S3626" s="279" t="s">
        <v>475</v>
      </c>
      <c r="T3626">
        <v>510000</v>
      </c>
      <c r="U3626">
        <v>380000</v>
      </c>
      <c r="V3626">
        <v>580000</v>
      </c>
      <c r="BA3626" t="s">
        <v>183</v>
      </c>
      <c r="BB3626" t="s">
        <v>201</v>
      </c>
      <c r="BC3626">
        <v>2016</v>
      </c>
      <c r="BD3626">
        <v>2559</v>
      </c>
      <c r="BE3626">
        <v>9</v>
      </c>
      <c r="BF3626">
        <v>2.5</v>
      </c>
      <c r="BG3626">
        <v>500000</v>
      </c>
      <c r="BH3626">
        <v>380000</v>
      </c>
      <c r="BI3626">
        <v>580000</v>
      </c>
      <c r="BK3626" t="str">
        <f t="shared" si="242"/>
        <v>Isuzu MU-X_2559_2500</v>
      </c>
      <c r="BL3626">
        <f t="shared" si="243"/>
        <v>500000</v>
      </c>
      <c r="BM3626">
        <f t="shared" si="244"/>
        <v>380000</v>
      </c>
      <c r="BN3626">
        <f t="shared" si="245"/>
        <v>580000</v>
      </c>
    </row>
    <row r="3627" spans="19:66">
      <c r="S3627" s="279" t="s">
        <v>475</v>
      </c>
      <c r="T3627">
        <v>520000</v>
      </c>
      <c r="U3627">
        <v>380000</v>
      </c>
      <c r="V3627">
        <v>580000</v>
      </c>
      <c r="BA3627" t="s">
        <v>183</v>
      </c>
      <c r="BB3627" t="s">
        <v>201</v>
      </c>
      <c r="BC3627">
        <v>2016</v>
      </c>
      <c r="BD3627">
        <v>2559</v>
      </c>
      <c r="BE3627">
        <v>9</v>
      </c>
      <c r="BF3627">
        <v>2.5</v>
      </c>
      <c r="BG3627">
        <v>510000</v>
      </c>
      <c r="BH3627">
        <v>380000</v>
      </c>
      <c r="BI3627">
        <v>580000</v>
      </c>
      <c r="BK3627" t="str">
        <f t="shared" si="242"/>
        <v>Isuzu MU-X_2559_2500</v>
      </c>
      <c r="BL3627">
        <f t="shared" si="243"/>
        <v>510000</v>
      </c>
      <c r="BM3627">
        <f t="shared" si="244"/>
        <v>380000</v>
      </c>
      <c r="BN3627">
        <f t="shared" si="245"/>
        <v>580000</v>
      </c>
    </row>
    <row r="3628" spans="19:66">
      <c r="S3628" s="279" t="s">
        <v>475</v>
      </c>
      <c r="T3628">
        <v>530000</v>
      </c>
      <c r="U3628">
        <v>380000</v>
      </c>
      <c r="V3628">
        <v>580000</v>
      </c>
      <c r="BA3628" t="s">
        <v>183</v>
      </c>
      <c r="BB3628" t="s">
        <v>201</v>
      </c>
      <c r="BC3628">
        <v>2016</v>
      </c>
      <c r="BD3628">
        <v>2559</v>
      </c>
      <c r="BE3628">
        <v>9</v>
      </c>
      <c r="BF3628">
        <v>2.5</v>
      </c>
      <c r="BG3628">
        <v>520000</v>
      </c>
      <c r="BH3628">
        <v>380000</v>
      </c>
      <c r="BI3628">
        <v>580000</v>
      </c>
      <c r="BK3628" t="str">
        <f t="shared" si="242"/>
        <v>Isuzu MU-X_2559_2500</v>
      </c>
      <c r="BL3628">
        <f t="shared" si="243"/>
        <v>520000</v>
      </c>
      <c r="BM3628">
        <f t="shared" si="244"/>
        <v>380000</v>
      </c>
      <c r="BN3628">
        <f t="shared" si="245"/>
        <v>580000</v>
      </c>
    </row>
    <row r="3629" spans="19:66">
      <c r="S3629" s="279" t="s">
        <v>475</v>
      </c>
      <c r="T3629">
        <v>540000</v>
      </c>
      <c r="U3629">
        <v>380000</v>
      </c>
      <c r="V3629">
        <v>580000</v>
      </c>
      <c r="BA3629" t="s">
        <v>183</v>
      </c>
      <c r="BB3629" t="s">
        <v>201</v>
      </c>
      <c r="BC3629">
        <v>2016</v>
      </c>
      <c r="BD3629">
        <v>2559</v>
      </c>
      <c r="BE3629">
        <v>9</v>
      </c>
      <c r="BF3629">
        <v>2.5</v>
      </c>
      <c r="BG3629">
        <v>530000</v>
      </c>
      <c r="BH3629">
        <v>380000</v>
      </c>
      <c r="BI3629">
        <v>580000</v>
      </c>
      <c r="BK3629" t="str">
        <f t="shared" si="242"/>
        <v>Isuzu MU-X_2559_2500</v>
      </c>
      <c r="BL3629">
        <f t="shared" si="243"/>
        <v>530000</v>
      </c>
      <c r="BM3629">
        <f t="shared" si="244"/>
        <v>380000</v>
      </c>
      <c r="BN3629">
        <f t="shared" si="245"/>
        <v>580000</v>
      </c>
    </row>
    <row r="3630" spans="19:66">
      <c r="S3630" s="279" t="s">
        <v>475</v>
      </c>
      <c r="T3630">
        <v>550000</v>
      </c>
      <c r="U3630">
        <v>380000</v>
      </c>
      <c r="V3630">
        <v>580000</v>
      </c>
      <c r="BA3630" t="s">
        <v>183</v>
      </c>
      <c r="BB3630" t="s">
        <v>201</v>
      </c>
      <c r="BC3630">
        <v>2016</v>
      </c>
      <c r="BD3630">
        <v>2559</v>
      </c>
      <c r="BE3630">
        <v>9</v>
      </c>
      <c r="BF3630">
        <v>2.5</v>
      </c>
      <c r="BG3630">
        <v>540000</v>
      </c>
      <c r="BH3630">
        <v>380000</v>
      </c>
      <c r="BI3630">
        <v>580000</v>
      </c>
      <c r="BK3630" t="str">
        <f t="shared" si="242"/>
        <v>Isuzu MU-X_2559_2500</v>
      </c>
      <c r="BL3630">
        <f t="shared" si="243"/>
        <v>540000</v>
      </c>
      <c r="BM3630">
        <f t="shared" si="244"/>
        <v>380000</v>
      </c>
      <c r="BN3630">
        <f t="shared" si="245"/>
        <v>580000</v>
      </c>
    </row>
    <row r="3631" spans="19:66">
      <c r="S3631" s="280" t="s">
        <v>475</v>
      </c>
      <c r="T3631">
        <v>560000</v>
      </c>
      <c r="U3631">
        <v>380000</v>
      </c>
      <c r="V3631">
        <v>580000</v>
      </c>
      <c r="BA3631" t="s">
        <v>183</v>
      </c>
      <c r="BB3631" t="s">
        <v>201</v>
      </c>
      <c r="BC3631">
        <v>2016</v>
      </c>
      <c r="BD3631">
        <v>2559</v>
      </c>
      <c r="BE3631">
        <v>9</v>
      </c>
      <c r="BF3631">
        <v>2.5</v>
      </c>
      <c r="BG3631">
        <v>550000</v>
      </c>
      <c r="BH3631">
        <v>380000</v>
      </c>
      <c r="BI3631">
        <v>580000</v>
      </c>
      <c r="BK3631" t="str">
        <f t="shared" si="242"/>
        <v>Isuzu MU-X_2559_2500</v>
      </c>
      <c r="BL3631">
        <f t="shared" si="243"/>
        <v>550000</v>
      </c>
      <c r="BM3631">
        <f t="shared" si="244"/>
        <v>380000</v>
      </c>
      <c r="BN3631">
        <f t="shared" si="245"/>
        <v>580000</v>
      </c>
    </row>
    <row r="3632" spans="19:66">
      <c r="S3632" s="279" t="s">
        <v>475</v>
      </c>
      <c r="T3632">
        <v>570000</v>
      </c>
      <c r="U3632">
        <v>380000</v>
      </c>
      <c r="V3632">
        <v>580000</v>
      </c>
      <c r="BA3632" t="s">
        <v>183</v>
      </c>
      <c r="BB3632" t="s">
        <v>201</v>
      </c>
      <c r="BC3632">
        <v>2016</v>
      </c>
      <c r="BD3632">
        <v>2559</v>
      </c>
      <c r="BE3632">
        <v>9</v>
      </c>
      <c r="BF3632">
        <v>2.5</v>
      </c>
      <c r="BG3632">
        <v>560000</v>
      </c>
      <c r="BH3632">
        <v>380000</v>
      </c>
      <c r="BI3632">
        <v>580000</v>
      </c>
      <c r="BK3632" t="str">
        <f t="shared" si="242"/>
        <v>Isuzu MU-X_2559_2500</v>
      </c>
      <c r="BL3632">
        <f t="shared" si="243"/>
        <v>560000</v>
      </c>
      <c r="BM3632">
        <f t="shared" si="244"/>
        <v>380000</v>
      </c>
      <c r="BN3632">
        <f t="shared" si="245"/>
        <v>580000</v>
      </c>
    </row>
    <row r="3633" spans="19:66">
      <c r="S3633" s="279" t="s">
        <v>475</v>
      </c>
      <c r="T3633">
        <v>580000</v>
      </c>
      <c r="U3633">
        <v>380000</v>
      </c>
      <c r="V3633">
        <v>580000</v>
      </c>
      <c r="BA3633" t="s">
        <v>183</v>
      </c>
      <c r="BB3633" t="s">
        <v>201</v>
      </c>
      <c r="BC3633">
        <v>2016</v>
      </c>
      <c r="BD3633">
        <v>2559</v>
      </c>
      <c r="BE3633">
        <v>9</v>
      </c>
      <c r="BF3633">
        <v>2.5</v>
      </c>
      <c r="BG3633">
        <v>570000</v>
      </c>
      <c r="BH3633">
        <v>380000</v>
      </c>
      <c r="BI3633">
        <v>580000</v>
      </c>
      <c r="BK3633" t="str">
        <f t="shared" si="242"/>
        <v>Isuzu MU-X_2559_2500</v>
      </c>
      <c r="BL3633">
        <f t="shared" si="243"/>
        <v>570000</v>
      </c>
      <c r="BM3633">
        <f t="shared" si="244"/>
        <v>380000</v>
      </c>
      <c r="BN3633">
        <f t="shared" si="245"/>
        <v>580000</v>
      </c>
    </row>
    <row r="3634" spans="19:66">
      <c r="S3634" s="279" t="s">
        <v>476</v>
      </c>
      <c r="T3634">
        <v>460000</v>
      </c>
      <c r="U3634">
        <v>460000</v>
      </c>
      <c r="V3634">
        <v>670000</v>
      </c>
      <c r="BA3634" t="s">
        <v>183</v>
      </c>
      <c r="BB3634" t="s">
        <v>201</v>
      </c>
      <c r="BC3634">
        <v>2016</v>
      </c>
      <c r="BD3634">
        <v>2559</v>
      </c>
      <c r="BE3634">
        <v>9</v>
      </c>
      <c r="BF3634">
        <v>2.5</v>
      </c>
      <c r="BG3634">
        <v>580000</v>
      </c>
      <c r="BH3634">
        <v>380000</v>
      </c>
      <c r="BI3634">
        <v>580000</v>
      </c>
      <c r="BK3634" t="str">
        <f t="shared" si="242"/>
        <v>Isuzu MU-X_2559_2500</v>
      </c>
      <c r="BL3634">
        <f t="shared" si="243"/>
        <v>580000</v>
      </c>
      <c r="BM3634">
        <f t="shared" si="244"/>
        <v>380000</v>
      </c>
      <c r="BN3634">
        <f t="shared" si="245"/>
        <v>580000</v>
      </c>
    </row>
    <row r="3635" spans="19:66">
      <c r="S3635" s="279" t="s">
        <v>476</v>
      </c>
      <c r="T3635">
        <v>470000</v>
      </c>
      <c r="U3635">
        <v>460000</v>
      </c>
      <c r="V3635">
        <v>670000</v>
      </c>
      <c r="BA3635" t="s">
        <v>183</v>
      </c>
      <c r="BB3635" t="s">
        <v>201</v>
      </c>
      <c r="BC3635">
        <v>2016</v>
      </c>
      <c r="BD3635">
        <v>2559</v>
      </c>
      <c r="BE3635">
        <v>9</v>
      </c>
      <c r="BF3635">
        <v>3</v>
      </c>
      <c r="BG3635">
        <v>460000</v>
      </c>
      <c r="BH3635">
        <v>460000</v>
      </c>
      <c r="BI3635">
        <v>670000</v>
      </c>
      <c r="BK3635" t="str">
        <f t="shared" si="242"/>
        <v>Isuzu MU-X_2559_3000</v>
      </c>
      <c r="BL3635">
        <f t="shared" si="243"/>
        <v>460000</v>
      </c>
      <c r="BM3635">
        <f t="shared" si="244"/>
        <v>460000</v>
      </c>
      <c r="BN3635">
        <f t="shared" si="245"/>
        <v>670000</v>
      </c>
    </row>
    <row r="3636" spans="19:66">
      <c r="S3636" s="279" t="s">
        <v>476</v>
      </c>
      <c r="T3636">
        <v>480000</v>
      </c>
      <c r="U3636">
        <v>460000</v>
      </c>
      <c r="V3636">
        <v>670000</v>
      </c>
      <c r="BA3636" t="s">
        <v>183</v>
      </c>
      <c r="BB3636" t="s">
        <v>201</v>
      </c>
      <c r="BC3636">
        <v>2016</v>
      </c>
      <c r="BD3636">
        <v>2559</v>
      </c>
      <c r="BE3636">
        <v>9</v>
      </c>
      <c r="BF3636">
        <v>3</v>
      </c>
      <c r="BG3636">
        <v>470000</v>
      </c>
      <c r="BH3636">
        <v>460000</v>
      </c>
      <c r="BI3636">
        <v>670000</v>
      </c>
      <c r="BK3636" t="str">
        <f t="shared" si="242"/>
        <v>Isuzu MU-X_2559_3000</v>
      </c>
      <c r="BL3636">
        <f t="shared" si="243"/>
        <v>470000</v>
      </c>
      <c r="BM3636">
        <f t="shared" si="244"/>
        <v>460000</v>
      </c>
      <c r="BN3636">
        <f t="shared" si="245"/>
        <v>670000</v>
      </c>
    </row>
    <row r="3637" spans="19:66">
      <c r="S3637" s="279" t="s">
        <v>476</v>
      </c>
      <c r="T3637">
        <v>490000</v>
      </c>
      <c r="U3637">
        <v>460000</v>
      </c>
      <c r="V3637">
        <v>670000</v>
      </c>
      <c r="BA3637" t="s">
        <v>183</v>
      </c>
      <c r="BB3637" t="s">
        <v>201</v>
      </c>
      <c r="BC3637">
        <v>2016</v>
      </c>
      <c r="BD3637">
        <v>2559</v>
      </c>
      <c r="BE3637">
        <v>9</v>
      </c>
      <c r="BF3637">
        <v>3</v>
      </c>
      <c r="BG3637">
        <v>480000</v>
      </c>
      <c r="BH3637">
        <v>460000</v>
      </c>
      <c r="BI3637">
        <v>670000</v>
      </c>
      <c r="BK3637" t="str">
        <f t="shared" si="242"/>
        <v>Isuzu MU-X_2559_3000</v>
      </c>
      <c r="BL3637">
        <f t="shared" si="243"/>
        <v>480000</v>
      </c>
      <c r="BM3637">
        <f t="shared" si="244"/>
        <v>460000</v>
      </c>
      <c r="BN3637">
        <f t="shared" si="245"/>
        <v>670000</v>
      </c>
    </row>
    <row r="3638" spans="19:66">
      <c r="S3638" s="279" t="s">
        <v>476</v>
      </c>
      <c r="T3638">
        <v>500000</v>
      </c>
      <c r="U3638">
        <v>460000</v>
      </c>
      <c r="V3638">
        <v>670000</v>
      </c>
      <c r="BA3638" t="s">
        <v>183</v>
      </c>
      <c r="BB3638" t="s">
        <v>201</v>
      </c>
      <c r="BC3638">
        <v>2016</v>
      </c>
      <c r="BD3638">
        <v>2559</v>
      </c>
      <c r="BE3638">
        <v>9</v>
      </c>
      <c r="BF3638">
        <v>3</v>
      </c>
      <c r="BG3638">
        <v>490000</v>
      </c>
      <c r="BH3638">
        <v>460000</v>
      </c>
      <c r="BI3638">
        <v>670000</v>
      </c>
      <c r="BK3638" t="str">
        <f t="shared" si="242"/>
        <v>Isuzu MU-X_2559_3000</v>
      </c>
      <c r="BL3638">
        <f t="shared" si="243"/>
        <v>490000</v>
      </c>
      <c r="BM3638">
        <f t="shared" si="244"/>
        <v>460000</v>
      </c>
      <c r="BN3638">
        <f t="shared" si="245"/>
        <v>670000</v>
      </c>
    </row>
    <row r="3639" spans="19:66">
      <c r="S3639" s="279" t="s">
        <v>476</v>
      </c>
      <c r="T3639">
        <v>510000</v>
      </c>
      <c r="U3639">
        <v>460000</v>
      </c>
      <c r="V3639">
        <v>670000</v>
      </c>
      <c r="BA3639" t="s">
        <v>183</v>
      </c>
      <c r="BB3639" t="s">
        <v>201</v>
      </c>
      <c r="BC3639">
        <v>2016</v>
      </c>
      <c r="BD3639">
        <v>2559</v>
      </c>
      <c r="BE3639">
        <v>9</v>
      </c>
      <c r="BF3639">
        <v>3</v>
      </c>
      <c r="BG3639">
        <v>500000</v>
      </c>
      <c r="BH3639">
        <v>460000</v>
      </c>
      <c r="BI3639">
        <v>670000</v>
      </c>
      <c r="BK3639" t="str">
        <f t="shared" si="242"/>
        <v>Isuzu MU-X_2559_3000</v>
      </c>
      <c r="BL3639">
        <f t="shared" si="243"/>
        <v>500000</v>
      </c>
      <c r="BM3639">
        <f t="shared" si="244"/>
        <v>460000</v>
      </c>
      <c r="BN3639">
        <f t="shared" si="245"/>
        <v>670000</v>
      </c>
    </row>
    <row r="3640" spans="19:66">
      <c r="S3640" s="280" t="s">
        <v>476</v>
      </c>
      <c r="T3640">
        <v>520000</v>
      </c>
      <c r="U3640">
        <v>460000</v>
      </c>
      <c r="V3640">
        <v>670000</v>
      </c>
      <c r="BA3640" t="s">
        <v>183</v>
      </c>
      <c r="BB3640" t="s">
        <v>201</v>
      </c>
      <c r="BC3640">
        <v>2016</v>
      </c>
      <c r="BD3640">
        <v>2559</v>
      </c>
      <c r="BE3640">
        <v>9</v>
      </c>
      <c r="BF3640">
        <v>3</v>
      </c>
      <c r="BG3640">
        <v>510000</v>
      </c>
      <c r="BH3640">
        <v>460000</v>
      </c>
      <c r="BI3640">
        <v>670000</v>
      </c>
      <c r="BK3640" t="str">
        <f t="shared" si="242"/>
        <v>Isuzu MU-X_2559_3000</v>
      </c>
      <c r="BL3640">
        <f t="shared" si="243"/>
        <v>510000</v>
      </c>
      <c r="BM3640">
        <f t="shared" si="244"/>
        <v>460000</v>
      </c>
      <c r="BN3640">
        <f t="shared" si="245"/>
        <v>670000</v>
      </c>
    </row>
    <row r="3641" spans="19:66">
      <c r="S3641" s="279" t="s">
        <v>476</v>
      </c>
      <c r="T3641">
        <v>530000</v>
      </c>
      <c r="U3641">
        <v>460000</v>
      </c>
      <c r="V3641">
        <v>670000</v>
      </c>
      <c r="BA3641" t="s">
        <v>183</v>
      </c>
      <c r="BB3641" t="s">
        <v>201</v>
      </c>
      <c r="BC3641">
        <v>2016</v>
      </c>
      <c r="BD3641">
        <v>2559</v>
      </c>
      <c r="BE3641">
        <v>9</v>
      </c>
      <c r="BF3641">
        <v>3</v>
      </c>
      <c r="BG3641">
        <v>520000</v>
      </c>
      <c r="BH3641">
        <v>460000</v>
      </c>
      <c r="BI3641">
        <v>670000</v>
      </c>
      <c r="BK3641" t="str">
        <f t="shared" si="242"/>
        <v>Isuzu MU-X_2559_3000</v>
      </c>
      <c r="BL3641">
        <f t="shared" si="243"/>
        <v>520000</v>
      </c>
      <c r="BM3641">
        <f t="shared" si="244"/>
        <v>460000</v>
      </c>
      <c r="BN3641">
        <f t="shared" si="245"/>
        <v>670000</v>
      </c>
    </row>
    <row r="3642" spans="19:66">
      <c r="S3642" s="279" t="s">
        <v>476</v>
      </c>
      <c r="T3642">
        <v>540000</v>
      </c>
      <c r="U3642">
        <v>460000</v>
      </c>
      <c r="V3642">
        <v>670000</v>
      </c>
      <c r="BA3642" t="s">
        <v>183</v>
      </c>
      <c r="BB3642" t="s">
        <v>201</v>
      </c>
      <c r="BC3642">
        <v>2016</v>
      </c>
      <c r="BD3642">
        <v>2559</v>
      </c>
      <c r="BE3642">
        <v>9</v>
      </c>
      <c r="BF3642">
        <v>3</v>
      </c>
      <c r="BG3642">
        <v>530000</v>
      </c>
      <c r="BH3642">
        <v>460000</v>
      </c>
      <c r="BI3642">
        <v>670000</v>
      </c>
      <c r="BK3642" t="str">
        <f t="shared" si="242"/>
        <v>Isuzu MU-X_2559_3000</v>
      </c>
      <c r="BL3642">
        <f t="shared" si="243"/>
        <v>530000</v>
      </c>
      <c r="BM3642">
        <f t="shared" si="244"/>
        <v>460000</v>
      </c>
      <c r="BN3642">
        <f t="shared" si="245"/>
        <v>670000</v>
      </c>
    </row>
    <row r="3643" spans="19:66">
      <c r="S3643" s="279" t="s">
        <v>476</v>
      </c>
      <c r="T3643">
        <v>550000</v>
      </c>
      <c r="U3643">
        <v>460000</v>
      </c>
      <c r="V3643">
        <v>670000</v>
      </c>
      <c r="BA3643" t="s">
        <v>183</v>
      </c>
      <c r="BB3643" t="s">
        <v>201</v>
      </c>
      <c r="BC3643">
        <v>2016</v>
      </c>
      <c r="BD3643">
        <v>2559</v>
      </c>
      <c r="BE3643">
        <v>9</v>
      </c>
      <c r="BF3643">
        <v>3</v>
      </c>
      <c r="BG3643">
        <v>540000</v>
      </c>
      <c r="BH3643">
        <v>460000</v>
      </c>
      <c r="BI3643">
        <v>670000</v>
      </c>
      <c r="BK3643" t="str">
        <f t="shared" si="242"/>
        <v>Isuzu MU-X_2559_3000</v>
      </c>
      <c r="BL3643">
        <f t="shared" si="243"/>
        <v>540000</v>
      </c>
      <c r="BM3643">
        <f t="shared" si="244"/>
        <v>460000</v>
      </c>
      <c r="BN3643">
        <f t="shared" si="245"/>
        <v>670000</v>
      </c>
    </row>
    <row r="3644" spans="19:66">
      <c r="S3644" s="279" t="s">
        <v>476</v>
      </c>
      <c r="T3644">
        <v>560000</v>
      </c>
      <c r="U3644">
        <v>460000</v>
      </c>
      <c r="V3644">
        <v>670000</v>
      </c>
      <c r="BA3644" t="s">
        <v>183</v>
      </c>
      <c r="BB3644" t="s">
        <v>201</v>
      </c>
      <c r="BC3644">
        <v>2016</v>
      </c>
      <c r="BD3644">
        <v>2559</v>
      </c>
      <c r="BE3644">
        <v>9</v>
      </c>
      <c r="BF3644">
        <v>3</v>
      </c>
      <c r="BG3644">
        <v>550000</v>
      </c>
      <c r="BH3644">
        <v>460000</v>
      </c>
      <c r="BI3644">
        <v>670000</v>
      </c>
      <c r="BK3644" t="str">
        <f t="shared" si="242"/>
        <v>Isuzu MU-X_2559_3000</v>
      </c>
      <c r="BL3644">
        <f t="shared" si="243"/>
        <v>550000</v>
      </c>
      <c r="BM3644">
        <f t="shared" si="244"/>
        <v>460000</v>
      </c>
      <c r="BN3644">
        <f t="shared" si="245"/>
        <v>670000</v>
      </c>
    </row>
    <row r="3645" spans="19:66">
      <c r="S3645" s="279" t="s">
        <v>476</v>
      </c>
      <c r="T3645">
        <v>570000</v>
      </c>
      <c r="U3645">
        <v>460000</v>
      </c>
      <c r="V3645">
        <v>670000</v>
      </c>
      <c r="BA3645" t="s">
        <v>183</v>
      </c>
      <c r="BB3645" t="s">
        <v>201</v>
      </c>
      <c r="BC3645">
        <v>2016</v>
      </c>
      <c r="BD3645">
        <v>2559</v>
      </c>
      <c r="BE3645">
        <v>9</v>
      </c>
      <c r="BF3645">
        <v>3</v>
      </c>
      <c r="BG3645">
        <v>560000</v>
      </c>
      <c r="BH3645">
        <v>460000</v>
      </c>
      <c r="BI3645">
        <v>670000</v>
      </c>
      <c r="BK3645" t="str">
        <f t="shared" si="242"/>
        <v>Isuzu MU-X_2559_3000</v>
      </c>
      <c r="BL3645">
        <f t="shared" si="243"/>
        <v>560000</v>
      </c>
      <c r="BM3645">
        <f t="shared" si="244"/>
        <v>460000</v>
      </c>
      <c r="BN3645">
        <f t="shared" si="245"/>
        <v>670000</v>
      </c>
    </row>
    <row r="3646" spans="19:66">
      <c r="S3646" s="279" t="s">
        <v>476</v>
      </c>
      <c r="T3646">
        <v>580000</v>
      </c>
      <c r="U3646">
        <v>460000</v>
      </c>
      <c r="V3646">
        <v>670000</v>
      </c>
      <c r="BA3646" t="s">
        <v>183</v>
      </c>
      <c r="BB3646" t="s">
        <v>201</v>
      </c>
      <c r="BC3646">
        <v>2016</v>
      </c>
      <c r="BD3646">
        <v>2559</v>
      </c>
      <c r="BE3646">
        <v>9</v>
      </c>
      <c r="BF3646">
        <v>3</v>
      </c>
      <c r="BG3646">
        <v>570000</v>
      </c>
      <c r="BH3646">
        <v>460000</v>
      </c>
      <c r="BI3646">
        <v>670000</v>
      </c>
      <c r="BK3646" t="str">
        <f t="shared" si="242"/>
        <v>Isuzu MU-X_2559_3000</v>
      </c>
      <c r="BL3646">
        <f t="shared" si="243"/>
        <v>570000</v>
      </c>
      <c r="BM3646">
        <f t="shared" si="244"/>
        <v>460000</v>
      </c>
      <c r="BN3646">
        <f t="shared" si="245"/>
        <v>670000</v>
      </c>
    </row>
    <row r="3647" spans="19:66">
      <c r="S3647" s="279" t="s">
        <v>476</v>
      </c>
      <c r="T3647">
        <v>590000</v>
      </c>
      <c r="U3647">
        <v>460000</v>
      </c>
      <c r="V3647">
        <v>670000</v>
      </c>
      <c r="BA3647" t="s">
        <v>183</v>
      </c>
      <c r="BB3647" t="s">
        <v>201</v>
      </c>
      <c r="BC3647">
        <v>2016</v>
      </c>
      <c r="BD3647">
        <v>2559</v>
      </c>
      <c r="BE3647">
        <v>9</v>
      </c>
      <c r="BF3647">
        <v>3</v>
      </c>
      <c r="BG3647">
        <v>580000</v>
      </c>
      <c r="BH3647">
        <v>460000</v>
      </c>
      <c r="BI3647">
        <v>670000</v>
      </c>
      <c r="BK3647" t="str">
        <f t="shared" si="242"/>
        <v>Isuzu MU-X_2559_3000</v>
      </c>
      <c r="BL3647">
        <f t="shared" si="243"/>
        <v>580000</v>
      </c>
      <c r="BM3647">
        <f t="shared" si="244"/>
        <v>460000</v>
      </c>
      <c r="BN3647">
        <f t="shared" si="245"/>
        <v>670000</v>
      </c>
    </row>
    <row r="3648" spans="19:66">
      <c r="S3648" s="279" t="s">
        <v>476</v>
      </c>
      <c r="T3648">
        <v>600000</v>
      </c>
      <c r="U3648">
        <v>460000</v>
      </c>
      <c r="V3648">
        <v>670000</v>
      </c>
      <c r="BA3648" t="s">
        <v>183</v>
      </c>
      <c r="BB3648" t="s">
        <v>201</v>
      </c>
      <c r="BC3648">
        <v>2016</v>
      </c>
      <c r="BD3648">
        <v>2559</v>
      </c>
      <c r="BE3648">
        <v>9</v>
      </c>
      <c r="BF3648">
        <v>3</v>
      </c>
      <c r="BG3648">
        <v>590000</v>
      </c>
      <c r="BH3648">
        <v>460000</v>
      </c>
      <c r="BI3648">
        <v>670000</v>
      </c>
      <c r="BK3648" t="str">
        <f t="shared" si="242"/>
        <v>Isuzu MU-X_2559_3000</v>
      </c>
      <c r="BL3648">
        <f t="shared" si="243"/>
        <v>590000</v>
      </c>
      <c r="BM3648">
        <f t="shared" si="244"/>
        <v>460000</v>
      </c>
      <c r="BN3648">
        <f t="shared" si="245"/>
        <v>670000</v>
      </c>
    </row>
    <row r="3649" spans="19:66">
      <c r="S3649" s="279" t="s">
        <v>476</v>
      </c>
      <c r="T3649">
        <v>610000</v>
      </c>
      <c r="U3649">
        <v>460000</v>
      </c>
      <c r="V3649">
        <v>670000</v>
      </c>
      <c r="BA3649" t="s">
        <v>183</v>
      </c>
      <c r="BB3649" t="s">
        <v>201</v>
      </c>
      <c r="BC3649">
        <v>2016</v>
      </c>
      <c r="BD3649">
        <v>2559</v>
      </c>
      <c r="BE3649">
        <v>9</v>
      </c>
      <c r="BF3649">
        <v>3</v>
      </c>
      <c r="BG3649">
        <v>600000</v>
      </c>
      <c r="BH3649">
        <v>460000</v>
      </c>
      <c r="BI3649">
        <v>670000</v>
      </c>
      <c r="BK3649" t="str">
        <f t="shared" si="242"/>
        <v>Isuzu MU-X_2559_3000</v>
      </c>
      <c r="BL3649">
        <f t="shared" si="243"/>
        <v>600000</v>
      </c>
      <c r="BM3649">
        <f t="shared" si="244"/>
        <v>460000</v>
      </c>
      <c r="BN3649">
        <f t="shared" si="245"/>
        <v>670000</v>
      </c>
    </row>
    <row r="3650" spans="19:66">
      <c r="S3650" s="279" t="s">
        <v>476</v>
      </c>
      <c r="T3650">
        <v>620000</v>
      </c>
      <c r="U3650">
        <v>460000</v>
      </c>
      <c r="V3650">
        <v>670000</v>
      </c>
      <c r="BA3650" t="s">
        <v>183</v>
      </c>
      <c r="BB3650" t="s">
        <v>201</v>
      </c>
      <c r="BC3650">
        <v>2016</v>
      </c>
      <c r="BD3650">
        <v>2559</v>
      </c>
      <c r="BE3650">
        <v>9</v>
      </c>
      <c r="BF3650">
        <v>3</v>
      </c>
      <c r="BG3650">
        <v>610000</v>
      </c>
      <c r="BH3650">
        <v>460000</v>
      </c>
      <c r="BI3650">
        <v>670000</v>
      </c>
      <c r="BK3650" t="str">
        <f t="shared" si="242"/>
        <v>Isuzu MU-X_2559_3000</v>
      </c>
      <c r="BL3650">
        <f t="shared" si="243"/>
        <v>610000</v>
      </c>
      <c r="BM3650">
        <f t="shared" si="244"/>
        <v>460000</v>
      </c>
      <c r="BN3650">
        <f t="shared" si="245"/>
        <v>670000</v>
      </c>
    </row>
    <row r="3651" spans="19:66">
      <c r="S3651" s="279" t="s">
        <v>476</v>
      </c>
      <c r="T3651">
        <v>630000</v>
      </c>
      <c r="U3651">
        <v>460000</v>
      </c>
      <c r="V3651">
        <v>670000</v>
      </c>
      <c r="BA3651" t="s">
        <v>183</v>
      </c>
      <c r="BB3651" t="s">
        <v>201</v>
      </c>
      <c r="BC3651">
        <v>2016</v>
      </c>
      <c r="BD3651">
        <v>2559</v>
      </c>
      <c r="BE3651">
        <v>9</v>
      </c>
      <c r="BF3651">
        <v>3</v>
      </c>
      <c r="BG3651">
        <v>620000</v>
      </c>
      <c r="BH3651">
        <v>460000</v>
      </c>
      <c r="BI3651">
        <v>670000</v>
      </c>
      <c r="BK3651" t="str">
        <f t="shared" ref="BK3651:BK3714" si="246">BA3651&amp;" "&amp;BB3651&amp;"_"&amp;BD3651&amp;"_"&amp;BF3651*1000</f>
        <v>Isuzu MU-X_2559_3000</v>
      </c>
      <c r="BL3651">
        <f t="shared" ref="BL3651:BL3714" si="247">BG3651</f>
        <v>620000</v>
      </c>
      <c r="BM3651">
        <f t="shared" ref="BM3651:BM3714" si="248">BH3651</f>
        <v>460000</v>
      </c>
      <c r="BN3651">
        <f t="shared" ref="BN3651:BN3714" si="249">BI3651</f>
        <v>670000</v>
      </c>
    </row>
    <row r="3652" spans="19:66">
      <c r="S3652" s="279" t="s">
        <v>476</v>
      </c>
      <c r="T3652">
        <v>640000</v>
      </c>
      <c r="U3652">
        <v>460000</v>
      </c>
      <c r="V3652">
        <v>670000</v>
      </c>
      <c r="BA3652" t="s">
        <v>183</v>
      </c>
      <c r="BB3652" t="s">
        <v>201</v>
      </c>
      <c r="BC3652">
        <v>2016</v>
      </c>
      <c r="BD3652">
        <v>2559</v>
      </c>
      <c r="BE3652">
        <v>9</v>
      </c>
      <c r="BF3652">
        <v>3</v>
      </c>
      <c r="BG3652">
        <v>630000</v>
      </c>
      <c r="BH3652">
        <v>460000</v>
      </c>
      <c r="BI3652">
        <v>670000</v>
      </c>
      <c r="BK3652" t="str">
        <f t="shared" si="246"/>
        <v>Isuzu MU-X_2559_3000</v>
      </c>
      <c r="BL3652">
        <f t="shared" si="247"/>
        <v>630000</v>
      </c>
      <c r="BM3652">
        <f t="shared" si="248"/>
        <v>460000</v>
      </c>
      <c r="BN3652">
        <f t="shared" si="249"/>
        <v>670000</v>
      </c>
    </row>
    <row r="3653" spans="19:66">
      <c r="S3653" s="279" t="s">
        <v>476</v>
      </c>
      <c r="T3653">
        <v>650000</v>
      </c>
      <c r="U3653">
        <v>460000</v>
      </c>
      <c r="V3653">
        <v>670000</v>
      </c>
      <c r="BA3653" t="s">
        <v>183</v>
      </c>
      <c r="BB3653" t="s">
        <v>201</v>
      </c>
      <c r="BC3653">
        <v>2016</v>
      </c>
      <c r="BD3653">
        <v>2559</v>
      </c>
      <c r="BE3653">
        <v>9</v>
      </c>
      <c r="BF3653">
        <v>3</v>
      </c>
      <c r="BG3653">
        <v>640000</v>
      </c>
      <c r="BH3653">
        <v>460000</v>
      </c>
      <c r="BI3653">
        <v>670000</v>
      </c>
      <c r="BK3653" t="str">
        <f t="shared" si="246"/>
        <v>Isuzu MU-X_2559_3000</v>
      </c>
      <c r="BL3653">
        <f t="shared" si="247"/>
        <v>640000</v>
      </c>
      <c r="BM3653">
        <f t="shared" si="248"/>
        <v>460000</v>
      </c>
      <c r="BN3653">
        <f t="shared" si="249"/>
        <v>670000</v>
      </c>
    </row>
    <row r="3654" spans="19:66">
      <c r="S3654" s="279" t="s">
        <v>476</v>
      </c>
      <c r="T3654">
        <v>660000</v>
      </c>
      <c r="U3654">
        <v>460000</v>
      </c>
      <c r="V3654">
        <v>670000</v>
      </c>
      <c r="BA3654" t="s">
        <v>183</v>
      </c>
      <c r="BB3654" t="s">
        <v>201</v>
      </c>
      <c r="BC3654">
        <v>2016</v>
      </c>
      <c r="BD3654">
        <v>2559</v>
      </c>
      <c r="BE3654">
        <v>9</v>
      </c>
      <c r="BF3654">
        <v>3</v>
      </c>
      <c r="BG3654">
        <v>650000</v>
      </c>
      <c r="BH3654">
        <v>460000</v>
      </c>
      <c r="BI3654">
        <v>670000</v>
      </c>
      <c r="BK3654" t="str">
        <f t="shared" si="246"/>
        <v>Isuzu MU-X_2559_3000</v>
      </c>
      <c r="BL3654">
        <f t="shared" si="247"/>
        <v>650000</v>
      </c>
      <c r="BM3654">
        <f t="shared" si="248"/>
        <v>460000</v>
      </c>
      <c r="BN3654">
        <f t="shared" si="249"/>
        <v>670000</v>
      </c>
    </row>
    <row r="3655" spans="19:66">
      <c r="S3655" s="280" t="s">
        <v>476</v>
      </c>
      <c r="T3655">
        <v>670000</v>
      </c>
      <c r="U3655">
        <v>460000</v>
      </c>
      <c r="V3655">
        <v>670000</v>
      </c>
      <c r="BA3655" t="s">
        <v>183</v>
      </c>
      <c r="BB3655" t="s">
        <v>201</v>
      </c>
      <c r="BC3655">
        <v>2016</v>
      </c>
      <c r="BD3655">
        <v>2559</v>
      </c>
      <c r="BE3655">
        <v>9</v>
      </c>
      <c r="BF3655">
        <v>3</v>
      </c>
      <c r="BG3655">
        <v>660000</v>
      </c>
      <c r="BH3655">
        <v>460000</v>
      </c>
      <c r="BI3655">
        <v>670000</v>
      </c>
      <c r="BK3655" t="str">
        <f t="shared" si="246"/>
        <v>Isuzu MU-X_2559_3000</v>
      </c>
      <c r="BL3655">
        <f t="shared" si="247"/>
        <v>660000</v>
      </c>
      <c r="BM3655">
        <f t="shared" si="248"/>
        <v>460000</v>
      </c>
      <c r="BN3655">
        <f t="shared" si="249"/>
        <v>670000</v>
      </c>
    </row>
    <row r="3656" spans="19:66">
      <c r="S3656" s="279" t="s">
        <v>477</v>
      </c>
      <c r="T3656">
        <v>430000</v>
      </c>
      <c r="U3656">
        <v>430000</v>
      </c>
      <c r="V3656">
        <v>680000</v>
      </c>
      <c r="BA3656" t="s">
        <v>183</v>
      </c>
      <c r="BB3656" t="s">
        <v>201</v>
      </c>
      <c r="BC3656">
        <v>2016</v>
      </c>
      <c r="BD3656">
        <v>2559</v>
      </c>
      <c r="BE3656">
        <v>9</v>
      </c>
      <c r="BF3656">
        <v>3</v>
      </c>
      <c r="BG3656">
        <v>670000</v>
      </c>
      <c r="BH3656">
        <v>460000</v>
      </c>
      <c r="BI3656">
        <v>670000</v>
      </c>
      <c r="BK3656" t="str">
        <f t="shared" si="246"/>
        <v>Isuzu MU-X_2559_3000</v>
      </c>
      <c r="BL3656">
        <f t="shared" si="247"/>
        <v>670000</v>
      </c>
      <c r="BM3656">
        <f t="shared" si="248"/>
        <v>460000</v>
      </c>
      <c r="BN3656">
        <f t="shared" si="249"/>
        <v>670000</v>
      </c>
    </row>
    <row r="3657" spans="19:66">
      <c r="S3657" s="279" t="s">
        <v>477</v>
      </c>
      <c r="T3657">
        <v>440000</v>
      </c>
      <c r="U3657">
        <v>430000</v>
      </c>
      <c r="V3657">
        <v>680000</v>
      </c>
      <c r="BA3657" t="s">
        <v>183</v>
      </c>
      <c r="BB3657" t="s">
        <v>201</v>
      </c>
      <c r="BC3657">
        <v>2017</v>
      </c>
      <c r="BD3657">
        <v>2560</v>
      </c>
      <c r="BE3657">
        <v>8</v>
      </c>
      <c r="BF3657">
        <v>1.9</v>
      </c>
      <c r="BG3657">
        <v>430000</v>
      </c>
      <c r="BH3657">
        <v>430000</v>
      </c>
      <c r="BI3657">
        <v>680000</v>
      </c>
      <c r="BK3657" t="str">
        <f t="shared" si="246"/>
        <v>Isuzu MU-X_2560_1900</v>
      </c>
      <c r="BL3657">
        <f t="shared" si="247"/>
        <v>430000</v>
      </c>
      <c r="BM3657">
        <f t="shared" si="248"/>
        <v>430000</v>
      </c>
      <c r="BN3657">
        <f t="shared" si="249"/>
        <v>680000</v>
      </c>
    </row>
    <row r="3658" spans="19:66">
      <c r="S3658" s="279" t="s">
        <v>477</v>
      </c>
      <c r="T3658">
        <v>450000</v>
      </c>
      <c r="U3658">
        <v>430000</v>
      </c>
      <c r="V3658">
        <v>680000</v>
      </c>
      <c r="BA3658" t="s">
        <v>183</v>
      </c>
      <c r="BB3658" t="s">
        <v>201</v>
      </c>
      <c r="BC3658">
        <v>2017</v>
      </c>
      <c r="BD3658">
        <v>2560</v>
      </c>
      <c r="BE3658">
        <v>8</v>
      </c>
      <c r="BF3658">
        <v>1.9</v>
      </c>
      <c r="BG3658">
        <v>440000</v>
      </c>
      <c r="BH3658">
        <v>430000</v>
      </c>
      <c r="BI3658">
        <v>680000</v>
      </c>
      <c r="BK3658" t="str">
        <f t="shared" si="246"/>
        <v>Isuzu MU-X_2560_1900</v>
      </c>
      <c r="BL3658">
        <f t="shared" si="247"/>
        <v>440000</v>
      </c>
      <c r="BM3658">
        <f t="shared" si="248"/>
        <v>430000</v>
      </c>
      <c r="BN3658">
        <f t="shared" si="249"/>
        <v>680000</v>
      </c>
    </row>
    <row r="3659" spans="19:66">
      <c r="S3659" s="279" t="s">
        <v>477</v>
      </c>
      <c r="T3659">
        <v>460000</v>
      </c>
      <c r="U3659">
        <v>430000</v>
      </c>
      <c r="V3659">
        <v>680000</v>
      </c>
      <c r="BA3659" t="s">
        <v>183</v>
      </c>
      <c r="BB3659" t="s">
        <v>201</v>
      </c>
      <c r="BC3659">
        <v>2017</v>
      </c>
      <c r="BD3659">
        <v>2560</v>
      </c>
      <c r="BE3659">
        <v>8</v>
      </c>
      <c r="BF3659">
        <v>1.9</v>
      </c>
      <c r="BG3659">
        <v>450000</v>
      </c>
      <c r="BH3659">
        <v>430000</v>
      </c>
      <c r="BI3659">
        <v>680000</v>
      </c>
      <c r="BK3659" t="str">
        <f t="shared" si="246"/>
        <v>Isuzu MU-X_2560_1900</v>
      </c>
      <c r="BL3659">
        <f t="shared" si="247"/>
        <v>450000</v>
      </c>
      <c r="BM3659">
        <f t="shared" si="248"/>
        <v>430000</v>
      </c>
      <c r="BN3659">
        <f t="shared" si="249"/>
        <v>680000</v>
      </c>
    </row>
    <row r="3660" spans="19:66">
      <c r="S3660" s="279" t="s">
        <v>477</v>
      </c>
      <c r="T3660">
        <v>470000</v>
      </c>
      <c r="U3660">
        <v>430000</v>
      </c>
      <c r="V3660">
        <v>680000</v>
      </c>
      <c r="BA3660" t="s">
        <v>183</v>
      </c>
      <c r="BB3660" t="s">
        <v>201</v>
      </c>
      <c r="BC3660">
        <v>2017</v>
      </c>
      <c r="BD3660">
        <v>2560</v>
      </c>
      <c r="BE3660">
        <v>8</v>
      </c>
      <c r="BF3660">
        <v>1.9</v>
      </c>
      <c r="BG3660">
        <v>460000</v>
      </c>
      <c r="BH3660">
        <v>430000</v>
      </c>
      <c r="BI3660">
        <v>680000</v>
      </c>
      <c r="BK3660" t="str">
        <f t="shared" si="246"/>
        <v>Isuzu MU-X_2560_1900</v>
      </c>
      <c r="BL3660">
        <f t="shared" si="247"/>
        <v>460000</v>
      </c>
      <c r="BM3660">
        <f t="shared" si="248"/>
        <v>430000</v>
      </c>
      <c r="BN3660">
        <f t="shared" si="249"/>
        <v>680000</v>
      </c>
    </row>
    <row r="3661" spans="19:66">
      <c r="S3661" s="279" t="s">
        <v>477</v>
      </c>
      <c r="T3661">
        <v>480000</v>
      </c>
      <c r="U3661">
        <v>430000</v>
      </c>
      <c r="V3661">
        <v>680000</v>
      </c>
      <c r="BA3661" t="s">
        <v>183</v>
      </c>
      <c r="BB3661" t="s">
        <v>201</v>
      </c>
      <c r="BC3661">
        <v>2017</v>
      </c>
      <c r="BD3661">
        <v>2560</v>
      </c>
      <c r="BE3661">
        <v>8</v>
      </c>
      <c r="BF3661">
        <v>1.9</v>
      </c>
      <c r="BG3661">
        <v>470000</v>
      </c>
      <c r="BH3661">
        <v>430000</v>
      </c>
      <c r="BI3661">
        <v>680000</v>
      </c>
      <c r="BK3661" t="str">
        <f t="shared" si="246"/>
        <v>Isuzu MU-X_2560_1900</v>
      </c>
      <c r="BL3661">
        <f t="shared" si="247"/>
        <v>470000</v>
      </c>
      <c r="BM3661">
        <f t="shared" si="248"/>
        <v>430000</v>
      </c>
      <c r="BN3661">
        <f t="shared" si="249"/>
        <v>680000</v>
      </c>
    </row>
    <row r="3662" spans="19:66">
      <c r="S3662" s="279" t="s">
        <v>477</v>
      </c>
      <c r="T3662">
        <v>490000</v>
      </c>
      <c r="U3662">
        <v>430000</v>
      </c>
      <c r="V3662">
        <v>680000</v>
      </c>
      <c r="BA3662" t="s">
        <v>183</v>
      </c>
      <c r="BB3662" t="s">
        <v>201</v>
      </c>
      <c r="BC3662">
        <v>2017</v>
      </c>
      <c r="BD3662">
        <v>2560</v>
      </c>
      <c r="BE3662">
        <v>8</v>
      </c>
      <c r="BF3662">
        <v>1.9</v>
      </c>
      <c r="BG3662">
        <v>480000</v>
      </c>
      <c r="BH3662">
        <v>430000</v>
      </c>
      <c r="BI3662">
        <v>680000</v>
      </c>
      <c r="BK3662" t="str">
        <f t="shared" si="246"/>
        <v>Isuzu MU-X_2560_1900</v>
      </c>
      <c r="BL3662">
        <f t="shared" si="247"/>
        <v>480000</v>
      </c>
      <c r="BM3662">
        <f t="shared" si="248"/>
        <v>430000</v>
      </c>
      <c r="BN3662">
        <f t="shared" si="249"/>
        <v>680000</v>
      </c>
    </row>
    <row r="3663" spans="19:66">
      <c r="S3663" s="279" t="s">
        <v>477</v>
      </c>
      <c r="T3663">
        <v>500000</v>
      </c>
      <c r="U3663">
        <v>430000</v>
      </c>
      <c r="V3663">
        <v>680000</v>
      </c>
      <c r="BA3663" t="s">
        <v>183</v>
      </c>
      <c r="BB3663" t="s">
        <v>201</v>
      </c>
      <c r="BC3663">
        <v>2017</v>
      </c>
      <c r="BD3663">
        <v>2560</v>
      </c>
      <c r="BE3663">
        <v>8</v>
      </c>
      <c r="BF3663">
        <v>1.9</v>
      </c>
      <c r="BG3663">
        <v>490000</v>
      </c>
      <c r="BH3663">
        <v>430000</v>
      </c>
      <c r="BI3663">
        <v>680000</v>
      </c>
      <c r="BK3663" t="str">
        <f t="shared" si="246"/>
        <v>Isuzu MU-X_2560_1900</v>
      </c>
      <c r="BL3663">
        <f t="shared" si="247"/>
        <v>490000</v>
      </c>
      <c r="BM3663">
        <f t="shared" si="248"/>
        <v>430000</v>
      </c>
      <c r="BN3663">
        <f t="shared" si="249"/>
        <v>680000</v>
      </c>
    </row>
    <row r="3664" spans="19:66">
      <c r="S3664" s="279" t="s">
        <v>477</v>
      </c>
      <c r="T3664">
        <v>510000</v>
      </c>
      <c r="U3664">
        <v>430000</v>
      </c>
      <c r="V3664">
        <v>680000</v>
      </c>
      <c r="BA3664" t="s">
        <v>183</v>
      </c>
      <c r="BB3664" t="s">
        <v>201</v>
      </c>
      <c r="BC3664">
        <v>2017</v>
      </c>
      <c r="BD3664">
        <v>2560</v>
      </c>
      <c r="BE3664">
        <v>8</v>
      </c>
      <c r="BF3664">
        <v>1.9</v>
      </c>
      <c r="BG3664">
        <v>500000</v>
      </c>
      <c r="BH3664">
        <v>430000</v>
      </c>
      <c r="BI3664">
        <v>680000</v>
      </c>
      <c r="BK3664" t="str">
        <f t="shared" si="246"/>
        <v>Isuzu MU-X_2560_1900</v>
      </c>
      <c r="BL3664">
        <f t="shared" si="247"/>
        <v>500000</v>
      </c>
      <c r="BM3664">
        <f t="shared" si="248"/>
        <v>430000</v>
      </c>
      <c r="BN3664">
        <f t="shared" si="249"/>
        <v>680000</v>
      </c>
    </row>
    <row r="3665" spans="19:66">
      <c r="S3665" s="279" t="s">
        <v>477</v>
      </c>
      <c r="T3665">
        <v>520000</v>
      </c>
      <c r="U3665">
        <v>430000</v>
      </c>
      <c r="V3665">
        <v>680000</v>
      </c>
      <c r="BA3665" t="s">
        <v>183</v>
      </c>
      <c r="BB3665" t="s">
        <v>201</v>
      </c>
      <c r="BC3665">
        <v>2017</v>
      </c>
      <c r="BD3665">
        <v>2560</v>
      </c>
      <c r="BE3665">
        <v>8</v>
      </c>
      <c r="BF3665">
        <v>1.9</v>
      </c>
      <c r="BG3665">
        <v>510000</v>
      </c>
      <c r="BH3665">
        <v>430000</v>
      </c>
      <c r="BI3665">
        <v>680000</v>
      </c>
      <c r="BK3665" t="str">
        <f t="shared" si="246"/>
        <v>Isuzu MU-X_2560_1900</v>
      </c>
      <c r="BL3665">
        <f t="shared" si="247"/>
        <v>510000</v>
      </c>
      <c r="BM3665">
        <f t="shared" si="248"/>
        <v>430000</v>
      </c>
      <c r="BN3665">
        <f t="shared" si="249"/>
        <v>680000</v>
      </c>
    </row>
    <row r="3666" spans="19:66">
      <c r="S3666" s="279" t="s">
        <v>477</v>
      </c>
      <c r="T3666">
        <v>530000</v>
      </c>
      <c r="U3666">
        <v>430000</v>
      </c>
      <c r="V3666">
        <v>680000</v>
      </c>
      <c r="BA3666" t="s">
        <v>183</v>
      </c>
      <c r="BB3666" t="s">
        <v>201</v>
      </c>
      <c r="BC3666">
        <v>2017</v>
      </c>
      <c r="BD3666">
        <v>2560</v>
      </c>
      <c r="BE3666">
        <v>8</v>
      </c>
      <c r="BF3666">
        <v>1.9</v>
      </c>
      <c r="BG3666">
        <v>520000</v>
      </c>
      <c r="BH3666">
        <v>430000</v>
      </c>
      <c r="BI3666">
        <v>680000</v>
      </c>
      <c r="BK3666" t="str">
        <f t="shared" si="246"/>
        <v>Isuzu MU-X_2560_1900</v>
      </c>
      <c r="BL3666">
        <f t="shared" si="247"/>
        <v>520000</v>
      </c>
      <c r="BM3666">
        <f t="shared" si="248"/>
        <v>430000</v>
      </c>
      <c r="BN3666">
        <f t="shared" si="249"/>
        <v>680000</v>
      </c>
    </row>
    <row r="3667" spans="19:66">
      <c r="S3667" s="280" t="s">
        <v>477</v>
      </c>
      <c r="T3667">
        <v>540000</v>
      </c>
      <c r="U3667">
        <v>430000</v>
      </c>
      <c r="V3667">
        <v>680000</v>
      </c>
      <c r="BA3667" t="s">
        <v>183</v>
      </c>
      <c r="BB3667" t="s">
        <v>201</v>
      </c>
      <c r="BC3667">
        <v>2017</v>
      </c>
      <c r="BD3667">
        <v>2560</v>
      </c>
      <c r="BE3667">
        <v>8</v>
      </c>
      <c r="BF3667">
        <v>1.9</v>
      </c>
      <c r="BG3667">
        <v>530000</v>
      </c>
      <c r="BH3667">
        <v>430000</v>
      </c>
      <c r="BI3667">
        <v>680000</v>
      </c>
      <c r="BK3667" t="str">
        <f t="shared" si="246"/>
        <v>Isuzu MU-X_2560_1900</v>
      </c>
      <c r="BL3667">
        <f t="shared" si="247"/>
        <v>530000</v>
      </c>
      <c r="BM3667">
        <f t="shared" si="248"/>
        <v>430000</v>
      </c>
      <c r="BN3667">
        <f t="shared" si="249"/>
        <v>680000</v>
      </c>
    </row>
    <row r="3668" spans="19:66">
      <c r="S3668" s="279" t="s">
        <v>477</v>
      </c>
      <c r="T3668">
        <v>550000</v>
      </c>
      <c r="U3668">
        <v>430000</v>
      </c>
      <c r="V3668">
        <v>680000</v>
      </c>
      <c r="BA3668" t="s">
        <v>183</v>
      </c>
      <c r="BB3668" t="s">
        <v>201</v>
      </c>
      <c r="BC3668">
        <v>2017</v>
      </c>
      <c r="BD3668">
        <v>2560</v>
      </c>
      <c r="BE3668">
        <v>8</v>
      </c>
      <c r="BF3668">
        <v>1.9</v>
      </c>
      <c r="BG3668">
        <v>540000</v>
      </c>
      <c r="BH3668">
        <v>430000</v>
      </c>
      <c r="BI3668">
        <v>680000</v>
      </c>
      <c r="BK3668" t="str">
        <f t="shared" si="246"/>
        <v>Isuzu MU-X_2560_1900</v>
      </c>
      <c r="BL3668">
        <f t="shared" si="247"/>
        <v>540000</v>
      </c>
      <c r="BM3668">
        <f t="shared" si="248"/>
        <v>430000</v>
      </c>
      <c r="BN3668">
        <f t="shared" si="249"/>
        <v>680000</v>
      </c>
    </row>
    <row r="3669" spans="19:66">
      <c r="S3669" s="279" t="s">
        <v>477</v>
      </c>
      <c r="T3669">
        <v>560000</v>
      </c>
      <c r="U3669">
        <v>430000</v>
      </c>
      <c r="V3669">
        <v>680000</v>
      </c>
      <c r="BA3669" t="s">
        <v>183</v>
      </c>
      <c r="BB3669" t="s">
        <v>201</v>
      </c>
      <c r="BC3669">
        <v>2017</v>
      </c>
      <c r="BD3669">
        <v>2560</v>
      </c>
      <c r="BE3669">
        <v>8</v>
      </c>
      <c r="BF3669">
        <v>1.9</v>
      </c>
      <c r="BG3669">
        <v>550000</v>
      </c>
      <c r="BH3669">
        <v>430000</v>
      </c>
      <c r="BI3669">
        <v>680000</v>
      </c>
      <c r="BK3669" t="str">
        <f t="shared" si="246"/>
        <v>Isuzu MU-X_2560_1900</v>
      </c>
      <c r="BL3669">
        <f t="shared" si="247"/>
        <v>550000</v>
      </c>
      <c r="BM3669">
        <f t="shared" si="248"/>
        <v>430000</v>
      </c>
      <c r="BN3669">
        <f t="shared" si="249"/>
        <v>680000</v>
      </c>
    </row>
    <row r="3670" spans="19:66">
      <c r="S3670" s="279" t="s">
        <v>477</v>
      </c>
      <c r="T3670">
        <v>570000</v>
      </c>
      <c r="U3670">
        <v>430000</v>
      </c>
      <c r="V3670">
        <v>680000</v>
      </c>
      <c r="BA3670" t="s">
        <v>183</v>
      </c>
      <c r="BB3670" t="s">
        <v>201</v>
      </c>
      <c r="BC3670">
        <v>2017</v>
      </c>
      <c r="BD3670">
        <v>2560</v>
      </c>
      <c r="BE3670">
        <v>8</v>
      </c>
      <c r="BF3670">
        <v>1.9</v>
      </c>
      <c r="BG3670">
        <v>560000</v>
      </c>
      <c r="BH3670">
        <v>430000</v>
      </c>
      <c r="BI3670">
        <v>680000</v>
      </c>
      <c r="BK3670" t="str">
        <f t="shared" si="246"/>
        <v>Isuzu MU-X_2560_1900</v>
      </c>
      <c r="BL3670">
        <f t="shared" si="247"/>
        <v>560000</v>
      </c>
      <c r="BM3670">
        <f t="shared" si="248"/>
        <v>430000</v>
      </c>
      <c r="BN3670">
        <f t="shared" si="249"/>
        <v>680000</v>
      </c>
    </row>
    <row r="3671" spans="19:66">
      <c r="S3671" s="279" t="s">
        <v>477</v>
      </c>
      <c r="T3671">
        <v>580000</v>
      </c>
      <c r="U3671">
        <v>430000</v>
      </c>
      <c r="V3671">
        <v>680000</v>
      </c>
      <c r="BA3671" t="s">
        <v>183</v>
      </c>
      <c r="BB3671" t="s">
        <v>201</v>
      </c>
      <c r="BC3671">
        <v>2017</v>
      </c>
      <c r="BD3671">
        <v>2560</v>
      </c>
      <c r="BE3671">
        <v>8</v>
      </c>
      <c r="BF3671">
        <v>1.9</v>
      </c>
      <c r="BG3671">
        <v>570000</v>
      </c>
      <c r="BH3671">
        <v>430000</v>
      </c>
      <c r="BI3671">
        <v>680000</v>
      </c>
      <c r="BK3671" t="str">
        <f t="shared" si="246"/>
        <v>Isuzu MU-X_2560_1900</v>
      </c>
      <c r="BL3671">
        <f t="shared" si="247"/>
        <v>570000</v>
      </c>
      <c r="BM3671">
        <f t="shared" si="248"/>
        <v>430000</v>
      </c>
      <c r="BN3671">
        <f t="shared" si="249"/>
        <v>680000</v>
      </c>
    </row>
    <row r="3672" spans="19:66">
      <c r="S3672" s="279" t="s">
        <v>477</v>
      </c>
      <c r="T3672">
        <v>590000</v>
      </c>
      <c r="U3672">
        <v>430000</v>
      </c>
      <c r="V3672">
        <v>680000</v>
      </c>
      <c r="BA3672" t="s">
        <v>183</v>
      </c>
      <c r="BB3672" t="s">
        <v>201</v>
      </c>
      <c r="BC3672">
        <v>2017</v>
      </c>
      <c r="BD3672">
        <v>2560</v>
      </c>
      <c r="BE3672">
        <v>8</v>
      </c>
      <c r="BF3672">
        <v>1.9</v>
      </c>
      <c r="BG3672">
        <v>580000</v>
      </c>
      <c r="BH3672">
        <v>430000</v>
      </c>
      <c r="BI3672">
        <v>680000</v>
      </c>
      <c r="BK3672" t="str">
        <f t="shared" si="246"/>
        <v>Isuzu MU-X_2560_1900</v>
      </c>
      <c r="BL3672">
        <f t="shared" si="247"/>
        <v>580000</v>
      </c>
      <c r="BM3672">
        <f t="shared" si="248"/>
        <v>430000</v>
      </c>
      <c r="BN3672">
        <f t="shared" si="249"/>
        <v>680000</v>
      </c>
    </row>
    <row r="3673" spans="19:66">
      <c r="S3673" s="279" t="s">
        <v>477</v>
      </c>
      <c r="T3673">
        <v>600000</v>
      </c>
      <c r="U3673">
        <v>430000</v>
      </c>
      <c r="V3673">
        <v>680000</v>
      </c>
      <c r="BA3673" t="s">
        <v>183</v>
      </c>
      <c r="BB3673" t="s">
        <v>201</v>
      </c>
      <c r="BC3673">
        <v>2017</v>
      </c>
      <c r="BD3673">
        <v>2560</v>
      </c>
      <c r="BE3673">
        <v>8</v>
      </c>
      <c r="BF3673">
        <v>1.9</v>
      </c>
      <c r="BG3673">
        <v>590000</v>
      </c>
      <c r="BH3673">
        <v>430000</v>
      </c>
      <c r="BI3673">
        <v>680000</v>
      </c>
      <c r="BK3673" t="str">
        <f t="shared" si="246"/>
        <v>Isuzu MU-X_2560_1900</v>
      </c>
      <c r="BL3673">
        <f t="shared" si="247"/>
        <v>590000</v>
      </c>
      <c r="BM3673">
        <f t="shared" si="248"/>
        <v>430000</v>
      </c>
      <c r="BN3673">
        <f t="shared" si="249"/>
        <v>680000</v>
      </c>
    </row>
    <row r="3674" spans="19:66">
      <c r="S3674" s="279" t="s">
        <v>477</v>
      </c>
      <c r="T3674">
        <v>610000</v>
      </c>
      <c r="U3674">
        <v>430000</v>
      </c>
      <c r="V3674">
        <v>680000</v>
      </c>
      <c r="BA3674" t="s">
        <v>183</v>
      </c>
      <c r="BB3674" t="s">
        <v>201</v>
      </c>
      <c r="BC3674">
        <v>2017</v>
      </c>
      <c r="BD3674">
        <v>2560</v>
      </c>
      <c r="BE3674">
        <v>8</v>
      </c>
      <c r="BF3674">
        <v>1.9</v>
      </c>
      <c r="BG3674">
        <v>600000</v>
      </c>
      <c r="BH3674">
        <v>430000</v>
      </c>
      <c r="BI3674">
        <v>680000</v>
      </c>
      <c r="BK3674" t="str">
        <f t="shared" si="246"/>
        <v>Isuzu MU-X_2560_1900</v>
      </c>
      <c r="BL3674">
        <f t="shared" si="247"/>
        <v>600000</v>
      </c>
      <c r="BM3674">
        <f t="shared" si="248"/>
        <v>430000</v>
      </c>
      <c r="BN3674">
        <f t="shared" si="249"/>
        <v>680000</v>
      </c>
    </row>
    <row r="3675" spans="19:66">
      <c r="S3675" s="279" t="s">
        <v>477</v>
      </c>
      <c r="T3675">
        <v>620000</v>
      </c>
      <c r="U3675">
        <v>430000</v>
      </c>
      <c r="V3675">
        <v>680000</v>
      </c>
      <c r="BA3675" t="s">
        <v>183</v>
      </c>
      <c r="BB3675" t="s">
        <v>201</v>
      </c>
      <c r="BC3675">
        <v>2017</v>
      </c>
      <c r="BD3675">
        <v>2560</v>
      </c>
      <c r="BE3675">
        <v>8</v>
      </c>
      <c r="BF3675">
        <v>1.9</v>
      </c>
      <c r="BG3675">
        <v>610000</v>
      </c>
      <c r="BH3675">
        <v>430000</v>
      </c>
      <c r="BI3675">
        <v>680000</v>
      </c>
      <c r="BK3675" t="str">
        <f t="shared" si="246"/>
        <v>Isuzu MU-X_2560_1900</v>
      </c>
      <c r="BL3675">
        <f t="shared" si="247"/>
        <v>610000</v>
      </c>
      <c r="BM3675">
        <f t="shared" si="248"/>
        <v>430000</v>
      </c>
      <c r="BN3675">
        <f t="shared" si="249"/>
        <v>680000</v>
      </c>
    </row>
    <row r="3676" spans="19:66">
      <c r="S3676" s="279" t="s">
        <v>477</v>
      </c>
      <c r="T3676">
        <v>630000</v>
      </c>
      <c r="U3676">
        <v>430000</v>
      </c>
      <c r="V3676">
        <v>680000</v>
      </c>
      <c r="BA3676" t="s">
        <v>183</v>
      </c>
      <c r="BB3676" t="s">
        <v>201</v>
      </c>
      <c r="BC3676">
        <v>2017</v>
      </c>
      <c r="BD3676">
        <v>2560</v>
      </c>
      <c r="BE3676">
        <v>8</v>
      </c>
      <c r="BF3676">
        <v>1.9</v>
      </c>
      <c r="BG3676">
        <v>620000</v>
      </c>
      <c r="BH3676">
        <v>430000</v>
      </c>
      <c r="BI3676">
        <v>680000</v>
      </c>
      <c r="BK3676" t="str">
        <f t="shared" si="246"/>
        <v>Isuzu MU-X_2560_1900</v>
      </c>
      <c r="BL3676">
        <f t="shared" si="247"/>
        <v>620000</v>
      </c>
      <c r="BM3676">
        <f t="shared" si="248"/>
        <v>430000</v>
      </c>
      <c r="BN3676">
        <f t="shared" si="249"/>
        <v>680000</v>
      </c>
    </row>
    <row r="3677" spans="19:66">
      <c r="S3677" s="279" t="s">
        <v>477</v>
      </c>
      <c r="T3677">
        <v>640000</v>
      </c>
      <c r="U3677">
        <v>430000</v>
      </c>
      <c r="V3677">
        <v>680000</v>
      </c>
      <c r="BA3677" t="s">
        <v>183</v>
      </c>
      <c r="BB3677" t="s">
        <v>201</v>
      </c>
      <c r="BC3677">
        <v>2017</v>
      </c>
      <c r="BD3677">
        <v>2560</v>
      </c>
      <c r="BE3677">
        <v>8</v>
      </c>
      <c r="BF3677">
        <v>1.9</v>
      </c>
      <c r="BG3677">
        <v>630000</v>
      </c>
      <c r="BH3677">
        <v>430000</v>
      </c>
      <c r="BI3677">
        <v>680000</v>
      </c>
      <c r="BK3677" t="str">
        <f t="shared" si="246"/>
        <v>Isuzu MU-X_2560_1900</v>
      </c>
      <c r="BL3677">
        <f t="shared" si="247"/>
        <v>630000</v>
      </c>
      <c r="BM3677">
        <f t="shared" si="248"/>
        <v>430000</v>
      </c>
      <c r="BN3677">
        <f t="shared" si="249"/>
        <v>680000</v>
      </c>
    </row>
    <row r="3678" spans="19:66">
      <c r="S3678" s="279" t="s">
        <v>477</v>
      </c>
      <c r="T3678">
        <v>650000</v>
      </c>
      <c r="U3678">
        <v>430000</v>
      </c>
      <c r="V3678">
        <v>680000</v>
      </c>
      <c r="BA3678" t="s">
        <v>183</v>
      </c>
      <c r="BB3678" t="s">
        <v>201</v>
      </c>
      <c r="BC3678">
        <v>2017</v>
      </c>
      <c r="BD3678">
        <v>2560</v>
      </c>
      <c r="BE3678">
        <v>8</v>
      </c>
      <c r="BF3678">
        <v>1.9</v>
      </c>
      <c r="BG3678">
        <v>640000</v>
      </c>
      <c r="BH3678">
        <v>430000</v>
      </c>
      <c r="BI3678">
        <v>680000</v>
      </c>
      <c r="BK3678" t="str">
        <f t="shared" si="246"/>
        <v>Isuzu MU-X_2560_1900</v>
      </c>
      <c r="BL3678">
        <f t="shared" si="247"/>
        <v>640000</v>
      </c>
      <c r="BM3678">
        <f t="shared" si="248"/>
        <v>430000</v>
      </c>
      <c r="BN3678">
        <f t="shared" si="249"/>
        <v>680000</v>
      </c>
    </row>
    <row r="3679" spans="19:66">
      <c r="S3679" s="279" t="s">
        <v>477</v>
      </c>
      <c r="T3679">
        <v>660000</v>
      </c>
      <c r="U3679">
        <v>430000</v>
      </c>
      <c r="V3679">
        <v>680000</v>
      </c>
      <c r="BA3679" t="s">
        <v>183</v>
      </c>
      <c r="BB3679" t="s">
        <v>201</v>
      </c>
      <c r="BC3679">
        <v>2017</v>
      </c>
      <c r="BD3679">
        <v>2560</v>
      </c>
      <c r="BE3679">
        <v>8</v>
      </c>
      <c r="BF3679">
        <v>1.9</v>
      </c>
      <c r="BG3679">
        <v>650000</v>
      </c>
      <c r="BH3679">
        <v>430000</v>
      </c>
      <c r="BI3679">
        <v>680000</v>
      </c>
      <c r="BK3679" t="str">
        <f t="shared" si="246"/>
        <v>Isuzu MU-X_2560_1900</v>
      </c>
      <c r="BL3679">
        <f t="shared" si="247"/>
        <v>650000</v>
      </c>
      <c r="BM3679">
        <f t="shared" si="248"/>
        <v>430000</v>
      </c>
      <c r="BN3679">
        <f t="shared" si="249"/>
        <v>680000</v>
      </c>
    </row>
    <row r="3680" spans="19:66">
      <c r="S3680" s="279" t="s">
        <v>477</v>
      </c>
      <c r="T3680">
        <v>670000</v>
      </c>
      <c r="U3680">
        <v>430000</v>
      </c>
      <c r="V3680">
        <v>680000</v>
      </c>
      <c r="BA3680" t="s">
        <v>183</v>
      </c>
      <c r="BB3680" t="s">
        <v>201</v>
      </c>
      <c r="BC3680">
        <v>2017</v>
      </c>
      <c r="BD3680">
        <v>2560</v>
      </c>
      <c r="BE3680">
        <v>8</v>
      </c>
      <c r="BF3680">
        <v>1.9</v>
      </c>
      <c r="BG3680">
        <v>660000</v>
      </c>
      <c r="BH3680">
        <v>430000</v>
      </c>
      <c r="BI3680">
        <v>680000</v>
      </c>
      <c r="BK3680" t="str">
        <f t="shared" si="246"/>
        <v>Isuzu MU-X_2560_1900</v>
      </c>
      <c r="BL3680">
        <f t="shared" si="247"/>
        <v>660000</v>
      </c>
      <c r="BM3680">
        <f t="shared" si="248"/>
        <v>430000</v>
      </c>
      <c r="BN3680">
        <f t="shared" si="249"/>
        <v>680000</v>
      </c>
    </row>
    <row r="3681" spans="19:66">
      <c r="S3681" s="279" t="s">
        <v>477</v>
      </c>
      <c r="T3681">
        <v>680000</v>
      </c>
      <c r="U3681">
        <v>430000</v>
      </c>
      <c r="V3681">
        <v>680000</v>
      </c>
      <c r="BA3681" t="s">
        <v>183</v>
      </c>
      <c r="BB3681" t="s">
        <v>201</v>
      </c>
      <c r="BC3681">
        <v>2017</v>
      </c>
      <c r="BD3681">
        <v>2560</v>
      </c>
      <c r="BE3681">
        <v>8</v>
      </c>
      <c r="BF3681">
        <v>1.9</v>
      </c>
      <c r="BG3681">
        <v>670000</v>
      </c>
      <c r="BH3681">
        <v>430000</v>
      </c>
      <c r="BI3681">
        <v>680000</v>
      </c>
      <c r="BK3681" t="str">
        <f t="shared" si="246"/>
        <v>Isuzu MU-X_2560_1900</v>
      </c>
      <c r="BL3681">
        <f t="shared" si="247"/>
        <v>670000</v>
      </c>
      <c r="BM3681">
        <f t="shared" si="248"/>
        <v>430000</v>
      </c>
      <c r="BN3681">
        <f t="shared" si="249"/>
        <v>680000</v>
      </c>
    </row>
    <row r="3682" spans="19:66">
      <c r="S3682" s="280" t="s">
        <v>478</v>
      </c>
      <c r="T3682">
        <v>510000</v>
      </c>
      <c r="U3682">
        <v>510000</v>
      </c>
      <c r="V3682">
        <v>710000</v>
      </c>
      <c r="BA3682" t="s">
        <v>183</v>
      </c>
      <c r="BB3682" t="s">
        <v>201</v>
      </c>
      <c r="BC3682">
        <v>2017</v>
      </c>
      <c r="BD3682">
        <v>2560</v>
      </c>
      <c r="BE3682">
        <v>8</v>
      </c>
      <c r="BF3682">
        <v>1.9</v>
      </c>
      <c r="BG3682">
        <v>680000</v>
      </c>
      <c r="BH3682">
        <v>430000</v>
      </c>
      <c r="BI3682">
        <v>680000</v>
      </c>
      <c r="BK3682" t="str">
        <f t="shared" si="246"/>
        <v>Isuzu MU-X_2560_1900</v>
      </c>
      <c r="BL3682">
        <f t="shared" si="247"/>
        <v>680000</v>
      </c>
      <c r="BM3682">
        <f t="shared" si="248"/>
        <v>430000</v>
      </c>
      <c r="BN3682">
        <f t="shared" si="249"/>
        <v>680000</v>
      </c>
    </row>
    <row r="3683" spans="19:66">
      <c r="S3683" s="279" t="s">
        <v>478</v>
      </c>
      <c r="T3683">
        <v>520000</v>
      </c>
      <c r="U3683">
        <v>510000</v>
      </c>
      <c r="V3683">
        <v>710000</v>
      </c>
      <c r="BA3683" t="s">
        <v>183</v>
      </c>
      <c r="BB3683" t="s">
        <v>201</v>
      </c>
      <c r="BC3683">
        <v>2017</v>
      </c>
      <c r="BD3683">
        <v>2560</v>
      </c>
      <c r="BE3683">
        <v>8</v>
      </c>
      <c r="BF3683">
        <v>3</v>
      </c>
      <c r="BG3683">
        <v>510000</v>
      </c>
      <c r="BH3683">
        <v>510000</v>
      </c>
      <c r="BI3683">
        <v>710000</v>
      </c>
      <c r="BK3683" t="str">
        <f t="shared" si="246"/>
        <v>Isuzu MU-X_2560_3000</v>
      </c>
      <c r="BL3683">
        <f t="shared" si="247"/>
        <v>510000</v>
      </c>
      <c r="BM3683">
        <f t="shared" si="248"/>
        <v>510000</v>
      </c>
      <c r="BN3683">
        <f t="shared" si="249"/>
        <v>710000</v>
      </c>
    </row>
    <row r="3684" spans="19:66">
      <c r="S3684" s="279" t="s">
        <v>478</v>
      </c>
      <c r="T3684">
        <v>530000</v>
      </c>
      <c r="U3684">
        <v>510000</v>
      </c>
      <c r="V3684">
        <v>710000</v>
      </c>
      <c r="BA3684" t="s">
        <v>183</v>
      </c>
      <c r="BB3684" t="s">
        <v>201</v>
      </c>
      <c r="BC3684">
        <v>2017</v>
      </c>
      <c r="BD3684">
        <v>2560</v>
      </c>
      <c r="BE3684">
        <v>8</v>
      </c>
      <c r="BF3684">
        <v>3</v>
      </c>
      <c r="BG3684">
        <v>520000</v>
      </c>
      <c r="BH3684">
        <v>510000</v>
      </c>
      <c r="BI3684">
        <v>710000</v>
      </c>
      <c r="BK3684" t="str">
        <f t="shared" si="246"/>
        <v>Isuzu MU-X_2560_3000</v>
      </c>
      <c r="BL3684">
        <f t="shared" si="247"/>
        <v>520000</v>
      </c>
      <c r="BM3684">
        <f t="shared" si="248"/>
        <v>510000</v>
      </c>
      <c r="BN3684">
        <f t="shared" si="249"/>
        <v>710000</v>
      </c>
    </row>
    <row r="3685" spans="19:66">
      <c r="S3685" s="279" t="s">
        <v>478</v>
      </c>
      <c r="T3685">
        <v>540000</v>
      </c>
      <c r="U3685">
        <v>510000</v>
      </c>
      <c r="V3685">
        <v>710000</v>
      </c>
      <c r="BA3685" t="s">
        <v>183</v>
      </c>
      <c r="BB3685" t="s">
        <v>201</v>
      </c>
      <c r="BC3685">
        <v>2017</v>
      </c>
      <c r="BD3685">
        <v>2560</v>
      </c>
      <c r="BE3685">
        <v>8</v>
      </c>
      <c r="BF3685">
        <v>3</v>
      </c>
      <c r="BG3685">
        <v>530000</v>
      </c>
      <c r="BH3685">
        <v>510000</v>
      </c>
      <c r="BI3685">
        <v>710000</v>
      </c>
      <c r="BK3685" t="str">
        <f t="shared" si="246"/>
        <v>Isuzu MU-X_2560_3000</v>
      </c>
      <c r="BL3685">
        <f t="shared" si="247"/>
        <v>530000</v>
      </c>
      <c r="BM3685">
        <f t="shared" si="248"/>
        <v>510000</v>
      </c>
      <c r="BN3685">
        <f t="shared" si="249"/>
        <v>710000</v>
      </c>
    </row>
    <row r="3686" spans="19:66">
      <c r="S3686" s="279" t="s">
        <v>478</v>
      </c>
      <c r="T3686">
        <v>550000</v>
      </c>
      <c r="U3686">
        <v>510000</v>
      </c>
      <c r="V3686">
        <v>710000</v>
      </c>
      <c r="BA3686" t="s">
        <v>183</v>
      </c>
      <c r="BB3686" t="s">
        <v>201</v>
      </c>
      <c r="BC3686">
        <v>2017</v>
      </c>
      <c r="BD3686">
        <v>2560</v>
      </c>
      <c r="BE3686">
        <v>8</v>
      </c>
      <c r="BF3686">
        <v>3</v>
      </c>
      <c r="BG3686">
        <v>540000</v>
      </c>
      <c r="BH3686">
        <v>510000</v>
      </c>
      <c r="BI3686">
        <v>710000</v>
      </c>
      <c r="BK3686" t="str">
        <f t="shared" si="246"/>
        <v>Isuzu MU-X_2560_3000</v>
      </c>
      <c r="BL3686">
        <f t="shared" si="247"/>
        <v>540000</v>
      </c>
      <c r="BM3686">
        <f t="shared" si="248"/>
        <v>510000</v>
      </c>
      <c r="BN3686">
        <f t="shared" si="249"/>
        <v>710000</v>
      </c>
    </row>
    <row r="3687" spans="19:66">
      <c r="S3687" s="279" t="s">
        <v>478</v>
      </c>
      <c r="T3687">
        <v>560000</v>
      </c>
      <c r="U3687">
        <v>510000</v>
      </c>
      <c r="V3687">
        <v>710000</v>
      </c>
      <c r="BA3687" t="s">
        <v>183</v>
      </c>
      <c r="BB3687" t="s">
        <v>201</v>
      </c>
      <c r="BC3687">
        <v>2017</v>
      </c>
      <c r="BD3687">
        <v>2560</v>
      </c>
      <c r="BE3687">
        <v>8</v>
      </c>
      <c r="BF3687">
        <v>3</v>
      </c>
      <c r="BG3687">
        <v>550000</v>
      </c>
      <c r="BH3687">
        <v>510000</v>
      </c>
      <c r="BI3687">
        <v>710000</v>
      </c>
      <c r="BK3687" t="str">
        <f t="shared" si="246"/>
        <v>Isuzu MU-X_2560_3000</v>
      </c>
      <c r="BL3687">
        <f t="shared" si="247"/>
        <v>550000</v>
      </c>
      <c r="BM3687">
        <f t="shared" si="248"/>
        <v>510000</v>
      </c>
      <c r="BN3687">
        <f t="shared" si="249"/>
        <v>710000</v>
      </c>
    </row>
    <row r="3688" spans="19:66">
      <c r="S3688" s="279" t="s">
        <v>478</v>
      </c>
      <c r="T3688">
        <v>570000</v>
      </c>
      <c r="U3688">
        <v>510000</v>
      </c>
      <c r="V3688">
        <v>710000</v>
      </c>
      <c r="BA3688" t="s">
        <v>183</v>
      </c>
      <c r="BB3688" t="s">
        <v>201</v>
      </c>
      <c r="BC3688">
        <v>2017</v>
      </c>
      <c r="BD3688">
        <v>2560</v>
      </c>
      <c r="BE3688">
        <v>8</v>
      </c>
      <c r="BF3688">
        <v>3</v>
      </c>
      <c r="BG3688">
        <v>560000</v>
      </c>
      <c r="BH3688">
        <v>510000</v>
      </c>
      <c r="BI3688">
        <v>710000</v>
      </c>
      <c r="BK3688" t="str">
        <f t="shared" si="246"/>
        <v>Isuzu MU-X_2560_3000</v>
      </c>
      <c r="BL3688">
        <f t="shared" si="247"/>
        <v>560000</v>
      </c>
      <c r="BM3688">
        <f t="shared" si="248"/>
        <v>510000</v>
      </c>
      <c r="BN3688">
        <f t="shared" si="249"/>
        <v>710000</v>
      </c>
    </row>
    <row r="3689" spans="19:66">
      <c r="S3689" s="279" t="s">
        <v>478</v>
      </c>
      <c r="T3689">
        <v>580000</v>
      </c>
      <c r="U3689">
        <v>510000</v>
      </c>
      <c r="V3689">
        <v>710000</v>
      </c>
      <c r="BA3689" t="s">
        <v>183</v>
      </c>
      <c r="BB3689" t="s">
        <v>201</v>
      </c>
      <c r="BC3689">
        <v>2017</v>
      </c>
      <c r="BD3689">
        <v>2560</v>
      </c>
      <c r="BE3689">
        <v>8</v>
      </c>
      <c r="BF3689">
        <v>3</v>
      </c>
      <c r="BG3689">
        <v>570000</v>
      </c>
      <c r="BH3689">
        <v>510000</v>
      </c>
      <c r="BI3689">
        <v>710000</v>
      </c>
      <c r="BK3689" t="str">
        <f t="shared" si="246"/>
        <v>Isuzu MU-X_2560_3000</v>
      </c>
      <c r="BL3689">
        <f t="shared" si="247"/>
        <v>570000</v>
      </c>
      <c r="BM3689">
        <f t="shared" si="248"/>
        <v>510000</v>
      </c>
      <c r="BN3689">
        <f t="shared" si="249"/>
        <v>710000</v>
      </c>
    </row>
    <row r="3690" spans="19:66">
      <c r="S3690" s="279" t="s">
        <v>478</v>
      </c>
      <c r="T3690">
        <v>590000</v>
      </c>
      <c r="U3690">
        <v>510000</v>
      </c>
      <c r="V3690">
        <v>710000</v>
      </c>
      <c r="BA3690" t="s">
        <v>183</v>
      </c>
      <c r="BB3690" t="s">
        <v>201</v>
      </c>
      <c r="BC3690">
        <v>2017</v>
      </c>
      <c r="BD3690">
        <v>2560</v>
      </c>
      <c r="BE3690">
        <v>8</v>
      </c>
      <c r="BF3690">
        <v>3</v>
      </c>
      <c r="BG3690">
        <v>580000</v>
      </c>
      <c r="BH3690">
        <v>510000</v>
      </c>
      <c r="BI3690">
        <v>710000</v>
      </c>
      <c r="BK3690" t="str">
        <f t="shared" si="246"/>
        <v>Isuzu MU-X_2560_3000</v>
      </c>
      <c r="BL3690">
        <f t="shared" si="247"/>
        <v>580000</v>
      </c>
      <c r="BM3690">
        <f t="shared" si="248"/>
        <v>510000</v>
      </c>
      <c r="BN3690">
        <f t="shared" si="249"/>
        <v>710000</v>
      </c>
    </row>
    <row r="3691" spans="19:66">
      <c r="S3691" s="279" t="s">
        <v>478</v>
      </c>
      <c r="T3691">
        <v>600000</v>
      </c>
      <c r="U3691">
        <v>510000</v>
      </c>
      <c r="V3691">
        <v>710000</v>
      </c>
      <c r="BA3691" t="s">
        <v>183</v>
      </c>
      <c r="BB3691" t="s">
        <v>201</v>
      </c>
      <c r="BC3691">
        <v>2017</v>
      </c>
      <c r="BD3691">
        <v>2560</v>
      </c>
      <c r="BE3691">
        <v>8</v>
      </c>
      <c r="BF3691">
        <v>3</v>
      </c>
      <c r="BG3691">
        <v>590000</v>
      </c>
      <c r="BH3691">
        <v>510000</v>
      </c>
      <c r="BI3691">
        <v>710000</v>
      </c>
      <c r="BK3691" t="str">
        <f t="shared" si="246"/>
        <v>Isuzu MU-X_2560_3000</v>
      </c>
      <c r="BL3691">
        <f t="shared" si="247"/>
        <v>590000</v>
      </c>
      <c r="BM3691">
        <f t="shared" si="248"/>
        <v>510000</v>
      </c>
      <c r="BN3691">
        <f t="shared" si="249"/>
        <v>710000</v>
      </c>
    </row>
    <row r="3692" spans="19:66">
      <c r="S3692" s="279" t="s">
        <v>478</v>
      </c>
      <c r="T3692">
        <v>610000</v>
      </c>
      <c r="U3692">
        <v>510000</v>
      </c>
      <c r="V3692">
        <v>710000</v>
      </c>
      <c r="BA3692" t="s">
        <v>183</v>
      </c>
      <c r="BB3692" t="s">
        <v>201</v>
      </c>
      <c r="BC3692">
        <v>2017</v>
      </c>
      <c r="BD3692">
        <v>2560</v>
      </c>
      <c r="BE3692">
        <v>8</v>
      </c>
      <c r="BF3692">
        <v>3</v>
      </c>
      <c r="BG3692">
        <v>600000</v>
      </c>
      <c r="BH3692">
        <v>510000</v>
      </c>
      <c r="BI3692">
        <v>710000</v>
      </c>
      <c r="BK3692" t="str">
        <f t="shared" si="246"/>
        <v>Isuzu MU-X_2560_3000</v>
      </c>
      <c r="BL3692">
        <f t="shared" si="247"/>
        <v>600000</v>
      </c>
      <c r="BM3692">
        <f t="shared" si="248"/>
        <v>510000</v>
      </c>
      <c r="BN3692">
        <f t="shared" si="249"/>
        <v>710000</v>
      </c>
    </row>
    <row r="3693" spans="19:66">
      <c r="S3693" s="280" t="s">
        <v>478</v>
      </c>
      <c r="T3693">
        <v>620000</v>
      </c>
      <c r="U3693">
        <v>510000</v>
      </c>
      <c r="V3693">
        <v>710000</v>
      </c>
      <c r="BA3693" t="s">
        <v>183</v>
      </c>
      <c r="BB3693" t="s">
        <v>201</v>
      </c>
      <c r="BC3693">
        <v>2017</v>
      </c>
      <c r="BD3693">
        <v>2560</v>
      </c>
      <c r="BE3693">
        <v>8</v>
      </c>
      <c r="BF3693">
        <v>3</v>
      </c>
      <c r="BG3693">
        <v>610000</v>
      </c>
      <c r="BH3693">
        <v>510000</v>
      </c>
      <c r="BI3693">
        <v>710000</v>
      </c>
      <c r="BK3693" t="str">
        <f t="shared" si="246"/>
        <v>Isuzu MU-X_2560_3000</v>
      </c>
      <c r="BL3693">
        <f t="shared" si="247"/>
        <v>610000</v>
      </c>
      <c r="BM3693">
        <f t="shared" si="248"/>
        <v>510000</v>
      </c>
      <c r="BN3693">
        <f t="shared" si="249"/>
        <v>710000</v>
      </c>
    </row>
    <row r="3694" spans="19:66">
      <c r="S3694" s="279" t="s">
        <v>478</v>
      </c>
      <c r="T3694">
        <v>630000</v>
      </c>
      <c r="U3694">
        <v>510000</v>
      </c>
      <c r="V3694">
        <v>710000</v>
      </c>
      <c r="BA3694" t="s">
        <v>183</v>
      </c>
      <c r="BB3694" t="s">
        <v>201</v>
      </c>
      <c r="BC3694">
        <v>2017</v>
      </c>
      <c r="BD3694">
        <v>2560</v>
      </c>
      <c r="BE3694">
        <v>8</v>
      </c>
      <c r="BF3694">
        <v>3</v>
      </c>
      <c r="BG3694">
        <v>620000</v>
      </c>
      <c r="BH3694">
        <v>510000</v>
      </c>
      <c r="BI3694">
        <v>710000</v>
      </c>
      <c r="BK3694" t="str">
        <f t="shared" si="246"/>
        <v>Isuzu MU-X_2560_3000</v>
      </c>
      <c r="BL3694">
        <f t="shared" si="247"/>
        <v>620000</v>
      </c>
      <c r="BM3694">
        <f t="shared" si="248"/>
        <v>510000</v>
      </c>
      <c r="BN3694">
        <f t="shared" si="249"/>
        <v>710000</v>
      </c>
    </row>
    <row r="3695" spans="19:66">
      <c r="S3695" s="279" t="s">
        <v>478</v>
      </c>
      <c r="T3695">
        <v>640000</v>
      </c>
      <c r="U3695">
        <v>510000</v>
      </c>
      <c r="V3695">
        <v>710000</v>
      </c>
      <c r="BA3695" t="s">
        <v>183</v>
      </c>
      <c r="BB3695" t="s">
        <v>201</v>
      </c>
      <c r="BC3695">
        <v>2017</v>
      </c>
      <c r="BD3695">
        <v>2560</v>
      </c>
      <c r="BE3695">
        <v>8</v>
      </c>
      <c r="BF3695">
        <v>3</v>
      </c>
      <c r="BG3695">
        <v>630000</v>
      </c>
      <c r="BH3695">
        <v>510000</v>
      </c>
      <c r="BI3695">
        <v>710000</v>
      </c>
      <c r="BK3695" t="str">
        <f t="shared" si="246"/>
        <v>Isuzu MU-X_2560_3000</v>
      </c>
      <c r="BL3695">
        <f t="shared" si="247"/>
        <v>630000</v>
      </c>
      <c r="BM3695">
        <f t="shared" si="248"/>
        <v>510000</v>
      </c>
      <c r="BN3695">
        <f t="shared" si="249"/>
        <v>710000</v>
      </c>
    </row>
    <row r="3696" spans="19:66">
      <c r="S3696" s="279" t="s">
        <v>478</v>
      </c>
      <c r="T3696">
        <v>650000</v>
      </c>
      <c r="U3696">
        <v>510000</v>
      </c>
      <c r="V3696">
        <v>710000</v>
      </c>
      <c r="BA3696" t="s">
        <v>183</v>
      </c>
      <c r="BB3696" t="s">
        <v>201</v>
      </c>
      <c r="BC3696">
        <v>2017</v>
      </c>
      <c r="BD3696">
        <v>2560</v>
      </c>
      <c r="BE3696">
        <v>8</v>
      </c>
      <c r="BF3696">
        <v>3</v>
      </c>
      <c r="BG3696">
        <v>640000</v>
      </c>
      <c r="BH3696">
        <v>510000</v>
      </c>
      <c r="BI3696">
        <v>710000</v>
      </c>
      <c r="BK3696" t="str">
        <f t="shared" si="246"/>
        <v>Isuzu MU-X_2560_3000</v>
      </c>
      <c r="BL3696">
        <f t="shared" si="247"/>
        <v>640000</v>
      </c>
      <c r="BM3696">
        <f t="shared" si="248"/>
        <v>510000</v>
      </c>
      <c r="BN3696">
        <f t="shared" si="249"/>
        <v>710000</v>
      </c>
    </row>
    <row r="3697" spans="19:66">
      <c r="S3697" s="279" t="s">
        <v>478</v>
      </c>
      <c r="T3697">
        <v>660000</v>
      </c>
      <c r="U3697">
        <v>510000</v>
      </c>
      <c r="V3697">
        <v>710000</v>
      </c>
      <c r="BA3697" t="s">
        <v>183</v>
      </c>
      <c r="BB3697" t="s">
        <v>201</v>
      </c>
      <c r="BC3697">
        <v>2017</v>
      </c>
      <c r="BD3697">
        <v>2560</v>
      </c>
      <c r="BE3697">
        <v>8</v>
      </c>
      <c r="BF3697">
        <v>3</v>
      </c>
      <c r="BG3697">
        <v>650000</v>
      </c>
      <c r="BH3697">
        <v>510000</v>
      </c>
      <c r="BI3697">
        <v>710000</v>
      </c>
      <c r="BK3697" t="str">
        <f t="shared" si="246"/>
        <v>Isuzu MU-X_2560_3000</v>
      </c>
      <c r="BL3697">
        <f t="shared" si="247"/>
        <v>650000</v>
      </c>
      <c r="BM3697">
        <f t="shared" si="248"/>
        <v>510000</v>
      </c>
      <c r="BN3697">
        <f t="shared" si="249"/>
        <v>710000</v>
      </c>
    </row>
    <row r="3698" spans="19:66">
      <c r="S3698" s="279" t="s">
        <v>478</v>
      </c>
      <c r="T3698">
        <v>670000</v>
      </c>
      <c r="U3698">
        <v>510000</v>
      </c>
      <c r="V3698">
        <v>710000</v>
      </c>
      <c r="BA3698" t="s">
        <v>183</v>
      </c>
      <c r="BB3698" t="s">
        <v>201</v>
      </c>
      <c r="BC3698">
        <v>2017</v>
      </c>
      <c r="BD3698">
        <v>2560</v>
      </c>
      <c r="BE3698">
        <v>8</v>
      </c>
      <c r="BF3698">
        <v>3</v>
      </c>
      <c r="BG3698">
        <v>660000</v>
      </c>
      <c r="BH3698">
        <v>510000</v>
      </c>
      <c r="BI3698">
        <v>710000</v>
      </c>
      <c r="BK3698" t="str">
        <f t="shared" si="246"/>
        <v>Isuzu MU-X_2560_3000</v>
      </c>
      <c r="BL3698">
        <f t="shared" si="247"/>
        <v>660000</v>
      </c>
      <c r="BM3698">
        <f t="shared" si="248"/>
        <v>510000</v>
      </c>
      <c r="BN3698">
        <f t="shared" si="249"/>
        <v>710000</v>
      </c>
    </row>
    <row r="3699" spans="19:66">
      <c r="S3699" s="279" t="s">
        <v>478</v>
      </c>
      <c r="T3699">
        <v>680000</v>
      </c>
      <c r="U3699">
        <v>510000</v>
      </c>
      <c r="V3699">
        <v>710000</v>
      </c>
      <c r="BA3699" t="s">
        <v>183</v>
      </c>
      <c r="BB3699" t="s">
        <v>201</v>
      </c>
      <c r="BC3699">
        <v>2017</v>
      </c>
      <c r="BD3699">
        <v>2560</v>
      </c>
      <c r="BE3699">
        <v>8</v>
      </c>
      <c r="BF3699">
        <v>3</v>
      </c>
      <c r="BG3699">
        <v>670000</v>
      </c>
      <c r="BH3699">
        <v>510000</v>
      </c>
      <c r="BI3699">
        <v>710000</v>
      </c>
      <c r="BK3699" t="str">
        <f t="shared" si="246"/>
        <v>Isuzu MU-X_2560_3000</v>
      </c>
      <c r="BL3699">
        <f t="shared" si="247"/>
        <v>670000</v>
      </c>
      <c r="BM3699">
        <f t="shared" si="248"/>
        <v>510000</v>
      </c>
      <c r="BN3699">
        <f t="shared" si="249"/>
        <v>710000</v>
      </c>
    </row>
    <row r="3700" spans="19:66">
      <c r="S3700" s="279" t="s">
        <v>478</v>
      </c>
      <c r="T3700">
        <v>690000</v>
      </c>
      <c r="U3700">
        <v>510000</v>
      </c>
      <c r="V3700">
        <v>710000</v>
      </c>
      <c r="BA3700" t="s">
        <v>183</v>
      </c>
      <c r="BB3700" t="s">
        <v>201</v>
      </c>
      <c r="BC3700">
        <v>2017</v>
      </c>
      <c r="BD3700">
        <v>2560</v>
      </c>
      <c r="BE3700">
        <v>8</v>
      </c>
      <c r="BF3700">
        <v>3</v>
      </c>
      <c r="BG3700">
        <v>680000</v>
      </c>
      <c r="BH3700">
        <v>510000</v>
      </c>
      <c r="BI3700">
        <v>710000</v>
      </c>
      <c r="BK3700" t="str">
        <f t="shared" si="246"/>
        <v>Isuzu MU-X_2560_3000</v>
      </c>
      <c r="BL3700">
        <f t="shared" si="247"/>
        <v>680000</v>
      </c>
      <c r="BM3700">
        <f t="shared" si="248"/>
        <v>510000</v>
      </c>
      <c r="BN3700">
        <f t="shared" si="249"/>
        <v>710000</v>
      </c>
    </row>
    <row r="3701" spans="19:66">
      <c r="S3701" s="279" t="s">
        <v>478</v>
      </c>
      <c r="T3701">
        <v>700000</v>
      </c>
      <c r="U3701">
        <v>510000</v>
      </c>
      <c r="V3701">
        <v>710000</v>
      </c>
      <c r="BA3701" t="s">
        <v>183</v>
      </c>
      <c r="BB3701" t="s">
        <v>201</v>
      </c>
      <c r="BC3701">
        <v>2017</v>
      </c>
      <c r="BD3701">
        <v>2560</v>
      </c>
      <c r="BE3701">
        <v>8</v>
      </c>
      <c r="BF3701">
        <v>3</v>
      </c>
      <c r="BG3701">
        <v>690000</v>
      </c>
      <c r="BH3701">
        <v>510000</v>
      </c>
      <c r="BI3701">
        <v>710000</v>
      </c>
      <c r="BK3701" t="str">
        <f t="shared" si="246"/>
        <v>Isuzu MU-X_2560_3000</v>
      </c>
      <c r="BL3701">
        <f t="shared" si="247"/>
        <v>690000</v>
      </c>
      <c r="BM3701">
        <f t="shared" si="248"/>
        <v>510000</v>
      </c>
      <c r="BN3701">
        <f t="shared" si="249"/>
        <v>710000</v>
      </c>
    </row>
    <row r="3702" spans="19:66">
      <c r="S3702" s="279" t="s">
        <v>478</v>
      </c>
      <c r="T3702">
        <v>710000</v>
      </c>
      <c r="U3702">
        <v>510000</v>
      </c>
      <c r="V3702">
        <v>710000</v>
      </c>
      <c r="BA3702" t="s">
        <v>183</v>
      </c>
      <c r="BB3702" t="s">
        <v>201</v>
      </c>
      <c r="BC3702">
        <v>2017</v>
      </c>
      <c r="BD3702">
        <v>2560</v>
      </c>
      <c r="BE3702">
        <v>8</v>
      </c>
      <c r="BF3702">
        <v>3</v>
      </c>
      <c r="BG3702">
        <v>700000</v>
      </c>
      <c r="BH3702">
        <v>510000</v>
      </c>
      <c r="BI3702">
        <v>710000</v>
      </c>
      <c r="BK3702" t="str">
        <f t="shared" si="246"/>
        <v>Isuzu MU-X_2560_3000</v>
      </c>
      <c r="BL3702">
        <f t="shared" si="247"/>
        <v>700000</v>
      </c>
      <c r="BM3702">
        <f t="shared" si="248"/>
        <v>510000</v>
      </c>
      <c r="BN3702">
        <f t="shared" si="249"/>
        <v>710000</v>
      </c>
    </row>
    <row r="3703" spans="19:66">
      <c r="S3703" s="279" t="s">
        <v>479</v>
      </c>
      <c r="T3703">
        <v>470000</v>
      </c>
      <c r="U3703">
        <v>470000</v>
      </c>
      <c r="V3703">
        <v>740000</v>
      </c>
      <c r="BA3703" t="s">
        <v>183</v>
      </c>
      <c r="BB3703" t="s">
        <v>201</v>
      </c>
      <c r="BC3703">
        <v>2017</v>
      </c>
      <c r="BD3703">
        <v>2560</v>
      </c>
      <c r="BE3703">
        <v>8</v>
      </c>
      <c r="BF3703">
        <v>3</v>
      </c>
      <c r="BG3703">
        <v>710000</v>
      </c>
      <c r="BH3703">
        <v>510000</v>
      </c>
      <c r="BI3703">
        <v>710000</v>
      </c>
      <c r="BK3703" t="str">
        <f t="shared" si="246"/>
        <v>Isuzu MU-X_2560_3000</v>
      </c>
      <c r="BL3703">
        <f t="shared" si="247"/>
        <v>710000</v>
      </c>
      <c r="BM3703">
        <f t="shared" si="248"/>
        <v>510000</v>
      </c>
      <c r="BN3703">
        <f t="shared" si="249"/>
        <v>710000</v>
      </c>
    </row>
    <row r="3704" spans="19:66">
      <c r="S3704" s="279" t="s">
        <v>479</v>
      </c>
      <c r="T3704">
        <v>480000</v>
      </c>
      <c r="U3704">
        <v>470000</v>
      </c>
      <c r="V3704">
        <v>740000</v>
      </c>
      <c r="BA3704" t="s">
        <v>183</v>
      </c>
      <c r="BB3704" t="s">
        <v>201</v>
      </c>
      <c r="BC3704">
        <v>2018</v>
      </c>
      <c r="BD3704">
        <v>2561</v>
      </c>
      <c r="BE3704">
        <v>7</v>
      </c>
      <c r="BF3704">
        <v>1.9</v>
      </c>
      <c r="BG3704">
        <v>470000</v>
      </c>
      <c r="BH3704">
        <v>470000</v>
      </c>
      <c r="BI3704">
        <v>740000</v>
      </c>
      <c r="BK3704" t="str">
        <f t="shared" si="246"/>
        <v>Isuzu MU-X_2561_1900</v>
      </c>
      <c r="BL3704">
        <f t="shared" si="247"/>
        <v>470000</v>
      </c>
      <c r="BM3704">
        <f t="shared" si="248"/>
        <v>470000</v>
      </c>
      <c r="BN3704">
        <f t="shared" si="249"/>
        <v>740000</v>
      </c>
    </row>
    <row r="3705" spans="19:66">
      <c r="S3705" s="279" t="s">
        <v>479</v>
      </c>
      <c r="T3705">
        <v>490000</v>
      </c>
      <c r="U3705">
        <v>470000</v>
      </c>
      <c r="V3705">
        <v>740000</v>
      </c>
      <c r="BA3705" t="s">
        <v>183</v>
      </c>
      <c r="BB3705" t="s">
        <v>201</v>
      </c>
      <c r="BC3705">
        <v>2018</v>
      </c>
      <c r="BD3705">
        <v>2561</v>
      </c>
      <c r="BE3705">
        <v>7</v>
      </c>
      <c r="BF3705">
        <v>1.9</v>
      </c>
      <c r="BG3705">
        <v>480000</v>
      </c>
      <c r="BH3705">
        <v>470000</v>
      </c>
      <c r="BI3705">
        <v>740000</v>
      </c>
      <c r="BK3705" t="str">
        <f t="shared" si="246"/>
        <v>Isuzu MU-X_2561_1900</v>
      </c>
      <c r="BL3705">
        <f t="shared" si="247"/>
        <v>480000</v>
      </c>
      <c r="BM3705">
        <f t="shared" si="248"/>
        <v>470000</v>
      </c>
      <c r="BN3705">
        <f t="shared" si="249"/>
        <v>740000</v>
      </c>
    </row>
    <row r="3706" spans="19:66">
      <c r="S3706" s="279" t="s">
        <v>479</v>
      </c>
      <c r="T3706">
        <v>500000</v>
      </c>
      <c r="U3706">
        <v>470000</v>
      </c>
      <c r="V3706">
        <v>740000</v>
      </c>
      <c r="BA3706" t="s">
        <v>183</v>
      </c>
      <c r="BB3706" t="s">
        <v>201</v>
      </c>
      <c r="BC3706">
        <v>2018</v>
      </c>
      <c r="BD3706">
        <v>2561</v>
      </c>
      <c r="BE3706">
        <v>7</v>
      </c>
      <c r="BF3706">
        <v>1.9</v>
      </c>
      <c r="BG3706">
        <v>490000</v>
      </c>
      <c r="BH3706">
        <v>470000</v>
      </c>
      <c r="BI3706">
        <v>740000</v>
      </c>
      <c r="BK3706" t="str">
        <f t="shared" si="246"/>
        <v>Isuzu MU-X_2561_1900</v>
      </c>
      <c r="BL3706">
        <f t="shared" si="247"/>
        <v>490000</v>
      </c>
      <c r="BM3706">
        <f t="shared" si="248"/>
        <v>470000</v>
      </c>
      <c r="BN3706">
        <f t="shared" si="249"/>
        <v>740000</v>
      </c>
    </row>
    <row r="3707" spans="19:66">
      <c r="S3707" s="280" t="s">
        <v>479</v>
      </c>
      <c r="T3707">
        <v>510000</v>
      </c>
      <c r="U3707">
        <v>470000</v>
      </c>
      <c r="V3707">
        <v>740000</v>
      </c>
      <c r="BA3707" t="s">
        <v>183</v>
      </c>
      <c r="BB3707" t="s">
        <v>201</v>
      </c>
      <c r="BC3707">
        <v>2018</v>
      </c>
      <c r="BD3707">
        <v>2561</v>
      </c>
      <c r="BE3707">
        <v>7</v>
      </c>
      <c r="BF3707">
        <v>1.9</v>
      </c>
      <c r="BG3707">
        <v>500000</v>
      </c>
      <c r="BH3707">
        <v>470000</v>
      </c>
      <c r="BI3707">
        <v>740000</v>
      </c>
      <c r="BK3707" t="str">
        <f t="shared" si="246"/>
        <v>Isuzu MU-X_2561_1900</v>
      </c>
      <c r="BL3707">
        <f t="shared" si="247"/>
        <v>500000</v>
      </c>
      <c r="BM3707">
        <f t="shared" si="248"/>
        <v>470000</v>
      </c>
      <c r="BN3707">
        <f t="shared" si="249"/>
        <v>740000</v>
      </c>
    </row>
    <row r="3708" spans="19:66">
      <c r="S3708" s="279" t="s">
        <v>479</v>
      </c>
      <c r="T3708">
        <v>520000</v>
      </c>
      <c r="U3708">
        <v>470000</v>
      </c>
      <c r="V3708">
        <v>740000</v>
      </c>
      <c r="BA3708" t="s">
        <v>183</v>
      </c>
      <c r="BB3708" t="s">
        <v>201</v>
      </c>
      <c r="BC3708">
        <v>2018</v>
      </c>
      <c r="BD3708">
        <v>2561</v>
      </c>
      <c r="BE3708">
        <v>7</v>
      </c>
      <c r="BF3708">
        <v>1.9</v>
      </c>
      <c r="BG3708">
        <v>510000</v>
      </c>
      <c r="BH3708">
        <v>470000</v>
      </c>
      <c r="BI3708">
        <v>740000</v>
      </c>
      <c r="BK3708" t="str">
        <f t="shared" si="246"/>
        <v>Isuzu MU-X_2561_1900</v>
      </c>
      <c r="BL3708">
        <f t="shared" si="247"/>
        <v>510000</v>
      </c>
      <c r="BM3708">
        <f t="shared" si="248"/>
        <v>470000</v>
      </c>
      <c r="BN3708">
        <f t="shared" si="249"/>
        <v>740000</v>
      </c>
    </row>
    <row r="3709" spans="19:66">
      <c r="S3709" s="279" t="s">
        <v>479</v>
      </c>
      <c r="T3709">
        <v>530000</v>
      </c>
      <c r="U3709">
        <v>470000</v>
      </c>
      <c r="V3709">
        <v>740000</v>
      </c>
      <c r="BA3709" t="s">
        <v>183</v>
      </c>
      <c r="BB3709" t="s">
        <v>201</v>
      </c>
      <c r="BC3709">
        <v>2018</v>
      </c>
      <c r="BD3709">
        <v>2561</v>
      </c>
      <c r="BE3709">
        <v>7</v>
      </c>
      <c r="BF3709">
        <v>1.9</v>
      </c>
      <c r="BG3709">
        <v>520000</v>
      </c>
      <c r="BH3709">
        <v>470000</v>
      </c>
      <c r="BI3709">
        <v>740000</v>
      </c>
      <c r="BK3709" t="str">
        <f t="shared" si="246"/>
        <v>Isuzu MU-X_2561_1900</v>
      </c>
      <c r="BL3709">
        <f t="shared" si="247"/>
        <v>520000</v>
      </c>
      <c r="BM3709">
        <f t="shared" si="248"/>
        <v>470000</v>
      </c>
      <c r="BN3709">
        <f t="shared" si="249"/>
        <v>740000</v>
      </c>
    </row>
    <row r="3710" spans="19:66">
      <c r="S3710" s="279" t="s">
        <v>479</v>
      </c>
      <c r="T3710">
        <v>540000</v>
      </c>
      <c r="U3710">
        <v>470000</v>
      </c>
      <c r="V3710">
        <v>740000</v>
      </c>
      <c r="BA3710" t="s">
        <v>183</v>
      </c>
      <c r="BB3710" t="s">
        <v>201</v>
      </c>
      <c r="BC3710">
        <v>2018</v>
      </c>
      <c r="BD3710">
        <v>2561</v>
      </c>
      <c r="BE3710">
        <v>7</v>
      </c>
      <c r="BF3710">
        <v>1.9</v>
      </c>
      <c r="BG3710">
        <v>530000</v>
      </c>
      <c r="BH3710">
        <v>470000</v>
      </c>
      <c r="BI3710">
        <v>740000</v>
      </c>
      <c r="BK3710" t="str">
        <f t="shared" si="246"/>
        <v>Isuzu MU-X_2561_1900</v>
      </c>
      <c r="BL3710">
        <f t="shared" si="247"/>
        <v>530000</v>
      </c>
      <c r="BM3710">
        <f t="shared" si="248"/>
        <v>470000</v>
      </c>
      <c r="BN3710">
        <f t="shared" si="249"/>
        <v>740000</v>
      </c>
    </row>
    <row r="3711" spans="19:66">
      <c r="S3711" s="279" t="s">
        <v>479</v>
      </c>
      <c r="T3711">
        <v>550000</v>
      </c>
      <c r="U3711">
        <v>470000</v>
      </c>
      <c r="V3711">
        <v>740000</v>
      </c>
      <c r="BA3711" t="s">
        <v>183</v>
      </c>
      <c r="BB3711" t="s">
        <v>201</v>
      </c>
      <c r="BC3711">
        <v>2018</v>
      </c>
      <c r="BD3711">
        <v>2561</v>
      </c>
      <c r="BE3711">
        <v>7</v>
      </c>
      <c r="BF3711">
        <v>1.9</v>
      </c>
      <c r="BG3711">
        <v>540000</v>
      </c>
      <c r="BH3711">
        <v>470000</v>
      </c>
      <c r="BI3711">
        <v>740000</v>
      </c>
      <c r="BK3711" t="str">
        <f t="shared" si="246"/>
        <v>Isuzu MU-X_2561_1900</v>
      </c>
      <c r="BL3711">
        <f t="shared" si="247"/>
        <v>540000</v>
      </c>
      <c r="BM3711">
        <f t="shared" si="248"/>
        <v>470000</v>
      </c>
      <c r="BN3711">
        <f t="shared" si="249"/>
        <v>740000</v>
      </c>
    </row>
    <row r="3712" spans="19:66">
      <c r="S3712" s="279" t="s">
        <v>479</v>
      </c>
      <c r="T3712">
        <v>560000</v>
      </c>
      <c r="U3712">
        <v>470000</v>
      </c>
      <c r="V3712">
        <v>740000</v>
      </c>
      <c r="BA3712" t="s">
        <v>183</v>
      </c>
      <c r="BB3712" t="s">
        <v>201</v>
      </c>
      <c r="BC3712">
        <v>2018</v>
      </c>
      <c r="BD3712">
        <v>2561</v>
      </c>
      <c r="BE3712">
        <v>7</v>
      </c>
      <c r="BF3712">
        <v>1.9</v>
      </c>
      <c r="BG3712">
        <v>550000</v>
      </c>
      <c r="BH3712">
        <v>470000</v>
      </c>
      <c r="BI3712">
        <v>740000</v>
      </c>
      <c r="BK3712" t="str">
        <f t="shared" si="246"/>
        <v>Isuzu MU-X_2561_1900</v>
      </c>
      <c r="BL3712">
        <f t="shared" si="247"/>
        <v>550000</v>
      </c>
      <c r="BM3712">
        <f t="shared" si="248"/>
        <v>470000</v>
      </c>
      <c r="BN3712">
        <f t="shared" si="249"/>
        <v>740000</v>
      </c>
    </row>
    <row r="3713" spans="19:66">
      <c r="S3713" s="279" t="s">
        <v>479</v>
      </c>
      <c r="T3713">
        <v>570000</v>
      </c>
      <c r="U3713">
        <v>470000</v>
      </c>
      <c r="V3713">
        <v>740000</v>
      </c>
      <c r="BA3713" t="s">
        <v>183</v>
      </c>
      <c r="BB3713" t="s">
        <v>201</v>
      </c>
      <c r="BC3713">
        <v>2018</v>
      </c>
      <c r="BD3713">
        <v>2561</v>
      </c>
      <c r="BE3713">
        <v>7</v>
      </c>
      <c r="BF3713">
        <v>1.9</v>
      </c>
      <c r="BG3713">
        <v>560000</v>
      </c>
      <c r="BH3713">
        <v>470000</v>
      </c>
      <c r="BI3713">
        <v>740000</v>
      </c>
      <c r="BK3713" t="str">
        <f t="shared" si="246"/>
        <v>Isuzu MU-X_2561_1900</v>
      </c>
      <c r="BL3713">
        <f t="shared" si="247"/>
        <v>560000</v>
      </c>
      <c r="BM3713">
        <f t="shared" si="248"/>
        <v>470000</v>
      </c>
      <c r="BN3713">
        <f t="shared" si="249"/>
        <v>740000</v>
      </c>
    </row>
    <row r="3714" spans="19:66">
      <c r="S3714" s="279" t="s">
        <v>479</v>
      </c>
      <c r="T3714">
        <v>580000</v>
      </c>
      <c r="U3714">
        <v>470000</v>
      </c>
      <c r="V3714">
        <v>740000</v>
      </c>
      <c r="BA3714" t="s">
        <v>183</v>
      </c>
      <c r="BB3714" t="s">
        <v>201</v>
      </c>
      <c r="BC3714">
        <v>2018</v>
      </c>
      <c r="BD3714">
        <v>2561</v>
      </c>
      <c r="BE3714">
        <v>7</v>
      </c>
      <c r="BF3714">
        <v>1.9</v>
      </c>
      <c r="BG3714">
        <v>570000</v>
      </c>
      <c r="BH3714">
        <v>470000</v>
      </c>
      <c r="BI3714">
        <v>740000</v>
      </c>
      <c r="BK3714" t="str">
        <f t="shared" si="246"/>
        <v>Isuzu MU-X_2561_1900</v>
      </c>
      <c r="BL3714">
        <f t="shared" si="247"/>
        <v>570000</v>
      </c>
      <c r="BM3714">
        <f t="shared" si="248"/>
        <v>470000</v>
      </c>
      <c r="BN3714">
        <f t="shared" si="249"/>
        <v>740000</v>
      </c>
    </row>
    <row r="3715" spans="19:66">
      <c r="S3715" s="279" t="s">
        <v>479</v>
      </c>
      <c r="T3715">
        <v>590000</v>
      </c>
      <c r="U3715">
        <v>470000</v>
      </c>
      <c r="V3715">
        <v>740000</v>
      </c>
      <c r="BA3715" t="s">
        <v>183</v>
      </c>
      <c r="BB3715" t="s">
        <v>201</v>
      </c>
      <c r="BC3715">
        <v>2018</v>
      </c>
      <c r="BD3715">
        <v>2561</v>
      </c>
      <c r="BE3715">
        <v>7</v>
      </c>
      <c r="BF3715">
        <v>1.9</v>
      </c>
      <c r="BG3715">
        <v>580000</v>
      </c>
      <c r="BH3715">
        <v>470000</v>
      </c>
      <c r="BI3715">
        <v>740000</v>
      </c>
      <c r="BK3715" t="str">
        <f t="shared" ref="BK3715:BK3778" si="250">BA3715&amp;" "&amp;BB3715&amp;"_"&amp;BD3715&amp;"_"&amp;BF3715*1000</f>
        <v>Isuzu MU-X_2561_1900</v>
      </c>
      <c r="BL3715">
        <f t="shared" ref="BL3715:BL3778" si="251">BG3715</f>
        <v>580000</v>
      </c>
      <c r="BM3715">
        <f t="shared" ref="BM3715:BM3778" si="252">BH3715</f>
        <v>470000</v>
      </c>
      <c r="BN3715">
        <f t="shared" ref="BN3715:BN3778" si="253">BI3715</f>
        <v>740000</v>
      </c>
    </row>
    <row r="3716" spans="19:66">
      <c r="S3716" s="279" t="s">
        <v>479</v>
      </c>
      <c r="T3716">
        <v>600000</v>
      </c>
      <c r="U3716">
        <v>470000</v>
      </c>
      <c r="V3716">
        <v>740000</v>
      </c>
      <c r="BA3716" t="s">
        <v>183</v>
      </c>
      <c r="BB3716" t="s">
        <v>201</v>
      </c>
      <c r="BC3716">
        <v>2018</v>
      </c>
      <c r="BD3716">
        <v>2561</v>
      </c>
      <c r="BE3716">
        <v>7</v>
      </c>
      <c r="BF3716">
        <v>1.9</v>
      </c>
      <c r="BG3716">
        <v>590000</v>
      </c>
      <c r="BH3716">
        <v>470000</v>
      </c>
      <c r="BI3716">
        <v>740000</v>
      </c>
      <c r="BK3716" t="str">
        <f t="shared" si="250"/>
        <v>Isuzu MU-X_2561_1900</v>
      </c>
      <c r="BL3716">
        <f t="shared" si="251"/>
        <v>590000</v>
      </c>
      <c r="BM3716">
        <f t="shared" si="252"/>
        <v>470000</v>
      </c>
      <c r="BN3716">
        <f t="shared" si="253"/>
        <v>740000</v>
      </c>
    </row>
    <row r="3717" spans="19:66">
      <c r="S3717" s="280" t="s">
        <v>479</v>
      </c>
      <c r="T3717">
        <v>610000</v>
      </c>
      <c r="U3717">
        <v>470000</v>
      </c>
      <c r="V3717">
        <v>740000</v>
      </c>
      <c r="BA3717" t="s">
        <v>183</v>
      </c>
      <c r="BB3717" t="s">
        <v>201</v>
      </c>
      <c r="BC3717">
        <v>2018</v>
      </c>
      <c r="BD3717">
        <v>2561</v>
      </c>
      <c r="BE3717">
        <v>7</v>
      </c>
      <c r="BF3717">
        <v>1.9</v>
      </c>
      <c r="BG3717">
        <v>600000</v>
      </c>
      <c r="BH3717">
        <v>470000</v>
      </c>
      <c r="BI3717">
        <v>740000</v>
      </c>
      <c r="BK3717" t="str">
        <f t="shared" si="250"/>
        <v>Isuzu MU-X_2561_1900</v>
      </c>
      <c r="BL3717">
        <f t="shared" si="251"/>
        <v>600000</v>
      </c>
      <c r="BM3717">
        <f t="shared" si="252"/>
        <v>470000</v>
      </c>
      <c r="BN3717">
        <f t="shared" si="253"/>
        <v>740000</v>
      </c>
    </row>
    <row r="3718" spans="19:66">
      <c r="S3718" s="279" t="s">
        <v>479</v>
      </c>
      <c r="T3718">
        <v>620000</v>
      </c>
      <c r="U3718">
        <v>470000</v>
      </c>
      <c r="V3718">
        <v>740000</v>
      </c>
      <c r="BA3718" t="s">
        <v>183</v>
      </c>
      <c r="BB3718" t="s">
        <v>201</v>
      </c>
      <c r="BC3718">
        <v>2018</v>
      </c>
      <c r="BD3718">
        <v>2561</v>
      </c>
      <c r="BE3718">
        <v>7</v>
      </c>
      <c r="BF3718">
        <v>1.9</v>
      </c>
      <c r="BG3718">
        <v>610000</v>
      </c>
      <c r="BH3718">
        <v>470000</v>
      </c>
      <c r="BI3718">
        <v>740000</v>
      </c>
      <c r="BK3718" t="str">
        <f t="shared" si="250"/>
        <v>Isuzu MU-X_2561_1900</v>
      </c>
      <c r="BL3718">
        <f t="shared" si="251"/>
        <v>610000</v>
      </c>
      <c r="BM3718">
        <f t="shared" si="252"/>
        <v>470000</v>
      </c>
      <c r="BN3718">
        <f t="shared" si="253"/>
        <v>740000</v>
      </c>
    </row>
    <row r="3719" spans="19:66">
      <c r="S3719" s="279" t="s">
        <v>479</v>
      </c>
      <c r="T3719">
        <v>630000</v>
      </c>
      <c r="U3719">
        <v>470000</v>
      </c>
      <c r="V3719">
        <v>740000</v>
      </c>
      <c r="BA3719" t="s">
        <v>183</v>
      </c>
      <c r="BB3719" t="s">
        <v>201</v>
      </c>
      <c r="BC3719">
        <v>2018</v>
      </c>
      <c r="BD3719">
        <v>2561</v>
      </c>
      <c r="BE3719">
        <v>7</v>
      </c>
      <c r="BF3719">
        <v>1.9</v>
      </c>
      <c r="BG3719">
        <v>620000</v>
      </c>
      <c r="BH3719">
        <v>470000</v>
      </c>
      <c r="BI3719">
        <v>740000</v>
      </c>
      <c r="BK3719" t="str">
        <f t="shared" si="250"/>
        <v>Isuzu MU-X_2561_1900</v>
      </c>
      <c r="BL3719">
        <f t="shared" si="251"/>
        <v>620000</v>
      </c>
      <c r="BM3719">
        <f t="shared" si="252"/>
        <v>470000</v>
      </c>
      <c r="BN3719">
        <f t="shared" si="253"/>
        <v>740000</v>
      </c>
    </row>
    <row r="3720" spans="19:66">
      <c r="S3720" s="279" t="s">
        <v>479</v>
      </c>
      <c r="T3720">
        <v>640000</v>
      </c>
      <c r="U3720">
        <v>470000</v>
      </c>
      <c r="V3720">
        <v>740000</v>
      </c>
      <c r="BA3720" t="s">
        <v>183</v>
      </c>
      <c r="BB3720" t="s">
        <v>201</v>
      </c>
      <c r="BC3720">
        <v>2018</v>
      </c>
      <c r="BD3720">
        <v>2561</v>
      </c>
      <c r="BE3720">
        <v>7</v>
      </c>
      <c r="BF3720">
        <v>1.9</v>
      </c>
      <c r="BG3720">
        <v>630000</v>
      </c>
      <c r="BH3720">
        <v>470000</v>
      </c>
      <c r="BI3720">
        <v>740000</v>
      </c>
      <c r="BK3720" t="str">
        <f t="shared" si="250"/>
        <v>Isuzu MU-X_2561_1900</v>
      </c>
      <c r="BL3720">
        <f t="shared" si="251"/>
        <v>630000</v>
      </c>
      <c r="BM3720">
        <f t="shared" si="252"/>
        <v>470000</v>
      </c>
      <c r="BN3720">
        <f t="shared" si="253"/>
        <v>740000</v>
      </c>
    </row>
    <row r="3721" spans="19:66">
      <c r="S3721" s="279" t="s">
        <v>479</v>
      </c>
      <c r="T3721">
        <v>650000</v>
      </c>
      <c r="U3721">
        <v>470000</v>
      </c>
      <c r="V3721">
        <v>740000</v>
      </c>
      <c r="BA3721" t="s">
        <v>183</v>
      </c>
      <c r="BB3721" t="s">
        <v>201</v>
      </c>
      <c r="BC3721">
        <v>2018</v>
      </c>
      <c r="BD3721">
        <v>2561</v>
      </c>
      <c r="BE3721">
        <v>7</v>
      </c>
      <c r="BF3721">
        <v>1.9</v>
      </c>
      <c r="BG3721">
        <v>640000</v>
      </c>
      <c r="BH3721">
        <v>470000</v>
      </c>
      <c r="BI3721">
        <v>740000</v>
      </c>
      <c r="BK3721" t="str">
        <f t="shared" si="250"/>
        <v>Isuzu MU-X_2561_1900</v>
      </c>
      <c r="BL3721">
        <f t="shared" si="251"/>
        <v>640000</v>
      </c>
      <c r="BM3721">
        <f t="shared" si="252"/>
        <v>470000</v>
      </c>
      <c r="BN3721">
        <f t="shared" si="253"/>
        <v>740000</v>
      </c>
    </row>
    <row r="3722" spans="19:66">
      <c r="S3722" s="279" t="s">
        <v>479</v>
      </c>
      <c r="T3722">
        <v>660000</v>
      </c>
      <c r="U3722">
        <v>470000</v>
      </c>
      <c r="V3722">
        <v>740000</v>
      </c>
      <c r="BA3722" t="s">
        <v>183</v>
      </c>
      <c r="BB3722" t="s">
        <v>201</v>
      </c>
      <c r="BC3722">
        <v>2018</v>
      </c>
      <c r="BD3722">
        <v>2561</v>
      </c>
      <c r="BE3722">
        <v>7</v>
      </c>
      <c r="BF3722">
        <v>1.9</v>
      </c>
      <c r="BG3722">
        <v>650000</v>
      </c>
      <c r="BH3722">
        <v>470000</v>
      </c>
      <c r="BI3722">
        <v>740000</v>
      </c>
      <c r="BK3722" t="str">
        <f t="shared" si="250"/>
        <v>Isuzu MU-X_2561_1900</v>
      </c>
      <c r="BL3722">
        <f t="shared" si="251"/>
        <v>650000</v>
      </c>
      <c r="BM3722">
        <f t="shared" si="252"/>
        <v>470000</v>
      </c>
      <c r="BN3722">
        <f t="shared" si="253"/>
        <v>740000</v>
      </c>
    </row>
    <row r="3723" spans="19:66">
      <c r="S3723" s="279" t="s">
        <v>479</v>
      </c>
      <c r="T3723">
        <v>670000</v>
      </c>
      <c r="U3723">
        <v>470000</v>
      </c>
      <c r="V3723">
        <v>740000</v>
      </c>
      <c r="BA3723" t="s">
        <v>183</v>
      </c>
      <c r="BB3723" t="s">
        <v>201</v>
      </c>
      <c r="BC3723">
        <v>2018</v>
      </c>
      <c r="BD3723">
        <v>2561</v>
      </c>
      <c r="BE3723">
        <v>7</v>
      </c>
      <c r="BF3723">
        <v>1.9</v>
      </c>
      <c r="BG3723">
        <v>660000</v>
      </c>
      <c r="BH3723">
        <v>470000</v>
      </c>
      <c r="BI3723">
        <v>740000</v>
      </c>
      <c r="BK3723" t="str">
        <f t="shared" si="250"/>
        <v>Isuzu MU-X_2561_1900</v>
      </c>
      <c r="BL3723">
        <f t="shared" si="251"/>
        <v>660000</v>
      </c>
      <c r="BM3723">
        <f t="shared" si="252"/>
        <v>470000</v>
      </c>
      <c r="BN3723">
        <f t="shared" si="253"/>
        <v>740000</v>
      </c>
    </row>
    <row r="3724" spans="19:66">
      <c r="S3724" s="279" t="s">
        <v>479</v>
      </c>
      <c r="T3724">
        <v>680000</v>
      </c>
      <c r="U3724">
        <v>470000</v>
      </c>
      <c r="V3724">
        <v>740000</v>
      </c>
      <c r="BA3724" t="s">
        <v>183</v>
      </c>
      <c r="BB3724" t="s">
        <v>201</v>
      </c>
      <c r="BC3724">
        <v>2018</v>
      </c>
      <c r="BD3724">
        <v>2561</v>
      </c>
      <c r="BE3724">
        <v>7</v>
      </c>
      <c r="BF3724">
        <v>1.9</v>
      </c>
      <c r="BG3724">
        <v>670000</v>
      </c>
      <c r="BH3724">
        <v>470000</v>
      </c>
      <c r="BI3724">
        <v>740000</v>
      </c>
      <c r="BK3724" t="str">
        <f t="shared" si="250"/>
        <v>Isuzu MU-X_2561_1900</v>
      </c>
      <c r="BL3724">
        <f t="shared" si="251"/>
        <v>670000</v>
      </c>
      <c r="BM3724">
        <f t="shared" si="252"/>
        <v>470000</v>
      </c>
      <c r="BN3724">
        <f t="shared" si="253"/>
        <v>740000</v>
      </c>
    </row>
    <row r="3725" spans="19:66">
      <c r="S3725" s="279" t="s">
        <v>479</v>
      </c>
      <c r="T3725">
        <v>690000</v>
      </c>
      <c r="U3725">
        <v>470000</v>
      </c>
      <c r="V3725">
        <v>740000</v>
      </c>
      <c r="BA3725" t="s">
        <v>183</v>
      </c>
      <c r="BB3725" t="s">
        <v>201</v>
      </c>
      <c r="BC3725">
        <v>2018</v>
      </c>
      <c r="BD3725">
        <v>2561</v>
      </c>
      <c r="BE3725">
        <v>7</v>
      </c>
      <c r="BF3725">
        <v>1.9</v>
      </c>
      <c r="BG3725">
        <v>680000</v>
      </c>
      <c r="BH3725">
        <v>470000</v>
      </c>
      <c r="BI3725">
        <v>740000</v>
      </c>
      <c r="BK3725" t="str">
        <f t="shared" si="250"/>
        <v>Isuzu MU-X_2561_1900</v>
      </c>
      <c r="BL3725">
        <f t="shared" si="251"/>
        <v>680000</v>
      </c>
      <c r="BM3725">
        <f t="shared" si="252"/>
        <v>470000</v>
      </c>
      <c r="BN3725">
        <f t="shared" si="253"/>
        <v>740000</v>
      </c>
    </row>
    <row r="3726" spans="19:66">
      <c r="S3726" s="279" t="s">
        <v>479</v>
      </c>
      <c r="T3726">
        <v>700000</v>
      </c>
      <c r="U3726">
        <v>470000</v>
      </c>
      <c r="V3726">
        <v>740000</v>
      </c>
      <c r="BA3726" t="s">
        <v>183</v>
      </c>
      <c r="BB3726" t="s">
        <v>201</v>
      </c>
      <c r="BC3726">
        <v>2018</v>
      </c>
      <c r="BD3726">
        <v>2561</v>
      </c>
      <c r="BE3726">
        <v>7</v>
      </c>
      <c r="BF3726">
        <v>1.9</v>
      </c>
      <c r="BG3726">
        <v>690000</v>
      </c>
      <c r="BH3726">
        <v>470000</v>
      </c>
      <c r="BI3726">
        <v>740000</v>
      </c>
      <c r="BK3726" t="str">
        <f t="shared" si="250"/>
        <v>Isuzu MU-X_2561_1900</v>
      </c>
      <c r="BL3726">
        <f t="shared" si="251"/>
        <v>690000</v>
      </c>
      <c r="BM3726">
        <f t="shared" si="252"/>
        <v>470000</v>
      </c>
      <c r="BN3726">
        <f t="shared" si="253"/>
        <v>740000</v>
      </c>
    </row>
    <row r="3727" spans="19:66">
      <c r="S3727" s="279" t="s">
        <v>479</v>
      </c>
      <c r="T3727">
        <v>710000</v>
      </c>
      <c r="U3727">
        <v>470000</v>
      </c>
      <c r="V3727">
        <v>740000</v>
      </c>
      <c r="BA3727" t="s">
        <v>183</v>
      </c>
      <c r="BB3727" t="s">
        <v>201</v>
      </c>
      <c r="BC3727">
        <v>2018</v>
      </c>
      <c r="BD3727">
        <v>2561</v>
      </c>
      <c r="BE3727">
        <v>7</v>
      </c>
      <c r="BF3727">
        <v>1.9</v>
      </c>
      <c r="BG3727">
        <v>700000</v>
      </c>
      <c r="BH3727">
        <v>470000</v>
      </c>
      <c r="BI3727">
        <v>740000</v>
      </c>
      <c r="BK3727" t="str">
        <f t="shared" si="250"/>
        <v>Isuzu MU-X_2561_1900</v>
      </c>
      <c r="BL3727">
        <f t="shared" si="251"/>
        <v>700000</v>
      </c>
      <c r="BM3727">
        <f t="shared" si="252"/>
        <v>470000</v>
      </c>
      <c r="BN3727">
        <f t="shared" si="253"/>
        <v>740000</v>
      </c>
    </row>
    <row r="3728" spans="19:66">
      <c r="S3728" s="279" t="s">
        <v>479</v>
      </c>
      <c r="T3728">
        <v>720000</v>
      </c>
      <c r="U3728">
        <v>470000</v>
      </c>
      <c r="V3728">
        <v>740000</v>
      </c>
      <c r="BA3728" t="s">
        <v>183</v>
      </c>
      <c r="BB3728" t="s">
        <v>201</v>
      </c>
      <c r="BC3728">
        <v>2018</v>
      </c>
      <c r="BD3728">
        <v>2561</v>
      </c>
      <c r="BE3728">
        <v>7</v>
      </c>
      <c r="BF3728">
        <v>1.9</v>
      </c>
      <c r="BG3728">
        <v>710000</v>
      </c>
      <c r="BH3728">
        <v>470000</v>
      </c>
      <c r="BI3728">
        <v>740000</v>
      </c>
      <c r="BK3728" t="str">
        <f t="shared" si="250"/>
        <v>Isuzu MU-X_2561_1900</v>
      </c>
      <c r="BL3728">
        <f t="shared" si="251"/>
        <v>710000</v>
      </c>
      <c r="BM3728">
        <f t="shared" si="252"/>
        <v>470000</v>
      </c>
      <c r="BN3728">
        <f t="shared" si="253"/>
        <v>740000</v>
      </c>
    </row>
    <row r="3729" spans="19:66">
      <c r="S3729" s="279" t="s">
        <v>479</v>
      </c>
      <c r="T3729">
        <v>730000</v>
      </c>
      <c r="U3729">
        <v>470000</v>
      </c>
      <c r="V3729">
        <v>740000</v>
      </c>
      <c r="BA3729" t="s">
        <v>183</v>
      </c>
      <c r="BB3729" t="s">
        <v>201</v>
      </c>
      <c r="BC3729">
        <v>2018</v>
      </c>
      <c r="BD3729">
        <v>2561</v>
      </c>
      <c r="BE3729">
        <v>7</v>
      </c>
      <c r="BF3729">
        <v>1.9</v>
      </c>
      <c r="BG3729">
        <v>720000</v>
      </c>
      <c r="BH3729">
        <v>470000</v>
      </c>
      <c r="BI3729">
        <v>740000</v>
      </c>
      <c r="BK3729" t="str">
        <f t="shared" si="250"/>
        <v>Isuzu MU-X_2561_1900</v>
      </c>
      <c r="BL3729">
        <f t="shared" si="251"/>
        <v>720000</v>
      </c>
      <c r="BM3729">
        <f t="shared" si="252"/>
        <v>470000</v>
      </c>
      <c r="BN3729">
        <f t="shared" si="253"/>
        <v>740000</v>
      </c>
    </row>
    <row r="3730" spans="19:66">
      <c r="S3730" s="279" t="s">
        <v>479</v>
      </c>
      <c r="T3730">
        <v>740000</v>
      </c>
      <c r="U3730">
        <v>470000</v>
      </c>
      <c r="V3730">
        <v>740000</v>
      </c>
      <c r="BA3730" t="s">
        <v>183</v>
      </c>
      <c r="BB3730" t="s">
        <v>201</v>
      </c>
      <c r="BC3730">
        <v>2018</v>
      </c>
      <c r="BD3730">
        <v>2561</v>
      </c>
      <c r="BE3730">
        <v>7</v>
      </c>
      <c r="BF3730">
        <v>1.9</v>
      </c>
      <c r="BG3730">
        <v>730000</v>
      </c>
      <c r="BH3730">
        <v>470000</v>
      </c>
      <c r="BI3730">
        <v>740000</v>
      </c>
      <c r="BK3730" t="str">
        <f t="shared" si="250"/>
        <v>Isuzu MU-X_2561_1900</v>
      </c>
      <c r="BL3730">
        <f t="shared" si="251"/>
        <v>730000</v>
      </c>
      <c r="BM3730">
        <f t="shared" si="252"/>
        <v>470000</v>
      </c>
      <c r="BN3730">
        <f t="shared" si="253"/>
        <v>740000</v>
      </c>
    </row>
    <row r="3731" spans="19:66">
      <c r="S3731" s="279" t="s">
        <v>480</v>
      </c>
      <c r="T3731">
        <v>560000</v>
      </c>
      <c r="U3731">
        <v>560000</v>
      </c>
      <c r="V3731">
        <v>770000</v>
      </c>
      <c r="BA3731" t="s">
        <v>183</v>
      </c>
      <c r="BB3731" t="s">
        <v>201</v>
      </c>
      <c r="BC3731">
        <v>2018</v>
      </c>
      <c r="BD3731">
        <v>2561</v>
      </c>
      <c r="BE3731">
        <v>7</v>
      </c>
      <c r="BF3731">
        <v>1.9</v>
      </c>
      <c r="BG3731">
        <v>740000</v>
      </c>
      <c r="BH3731">
        <v>470000</v>
      </c>
      <c r="BI3731">
        <v>740000</v>
      </c>
      <c r="BK3731" t="str">
        <f t="shared" si="250"/>
        <v>Isuzu MU-X_2561_1900</v>
      </c>
      <c r="BL3731">
        <f t="shared" si="251"/>
        <v>740000</v>
      </c>
      <c r="BM3731">
        <f t="shared" si="252"/>
        <v>470000</v>
      </c>
      <c r="BN3731">
        <f t="shared" si="253"/>
        <v>740000</v>
      </c>
    </row>
    <row r="3732" spans="19:66">
      <c r="S3732" s="279" t="s">
        <v>480</v>
      </c>
      <c r="T3732">
        <v>570000</v>
      </c>
      <c r="U3732">
        <v>560000</v>
      </c>
      <c r="V3732">
        <v>770000</v>
      </c>
      <c r="BA3732" t="s">
        <v>183</v>
      </c>
      <c r="BB3732" t="s">
        <v>201</v>
      </c>
      <c r="BC3732">
        <v>2018</v>
      </c>
      <c r="BD3732">
        <v>2561</v>
      </c>
      <c r="BE3732">
        <v>7</v>
      </c>
      <c r="BF3732">
        <v>3</v>
      </c>
      <c r="BG3732">
        <v>560000</v>
      </c>
      <c r="BH3732">
        <v>560000</v>
      </c>
      <c r="BI3732">
        <v>770000</v>
      </c>
      <c r="BK3732" t="str">
        <f t="shared" si="250"/>
        <v>Isuzu MU-X_2561_3000</v>
      </c>
      <c r="BL3732">
        <f t="shared" si="251"/>
        <v>560000</v>
      </c>
      <c r="BM3732">
        <f t="shared" si="252"/>
        <v>560000</v>
      </c>
      <c r="BN3732">
        <f t="shared" si="253"/>
        <v>770000</v>
      </c>
    </row>
    <row r="3733" spans="19:66">
      <c r="S3733" s="280" t="s">
        <v>480</v>
      </c>
      <c r="T3733">
        <v>580000</v>
      </c>
      <c r="U3733">
        <v>560000</v>
      </c>
      <c r="V3733">
        <v>770000</v>
      </c>
      <c r="BA3733" t="s">
        <v>183</v>
      </c>
      <c r="BB3733" t="s">
        <v>201</v>
      </c>
      <c r="BC3733">
        <v>2018</v>
      </c>
      <c r="BD3733">
        <v>2561</v>
      </c>
      <c r="BE3733">
        <v>7</v>
      </c>
      <c r="BF3733">
        <v>3</v>
      </c>
      <c r="BG3733">
        <v>570000</v>
      </c>
      <c r="BH3733">
        <v>560000</v>
      </c>
      <c r="BI3733">
        <v>770000</v>
      </c>
      <c r="BK3733" t="str">
        <f t="shared" si="250"/>
        <v>Isuzu MU-X_2561_3000</v>
      </c>
      <c r="BL3733">
        <f t="shared" si="251"/>
        <v>570000</v>
      </c>
      <c r="BM3733">
        <f t="shared" si="252"/>
        <v>560000</v>
      </c>
      <c r="BN3733">
        <f t="shared" si="253"/>
        <v>770000</v>
      </c>
    </row>
    <row r="3734" spans="19:66">
      <c r="S3734" s="279" t="s">
        <v>480</v>
      </c>
      <c r="T3734">
        <v>590000</v>
      </c>
      <c r="U3734">
        <v>560000</v>
      </c>
      <c r="V3734">
        <v>770000</v>
      </c>
      <c r="BA3734" t="s">
        <v>183</v>
      </c>
      <c r="BB3734" t="s">
        <v>201</v>
      </c>
      <c r="BC3734">
        <v>2018</v>
      </c>
      <c r="BD3734">
        <v>2561</v>
      </c>
      <c r="BE3734">
        <v>7</v>
      </c>
      <c r="BF3734">
        <v>3</v>
      </c>
      <c r="BG3734">
        <v>580000</v>
      </c>
      <c r="BH3734">
        <v>560000</v>
      </c>
      <c r="BI3734">
        <v>770000</v>
      </c>
      <c r="BK3734" t="str">
        <f t="shared" si="250"/>
        <v>Isuzu MU-X_2561_3000</v>
      </c>
      <c r="BL3734">
        <f t="shared" si="251"/>
        <v>580000</v>
      </c>
      <c r="BM3734">
        <f t="shared" si="252"/>
        <v>560000</v>
      </c>
      <c r="BN3734">
        <f t="shared" si="253"/>
        <v>770000</v>
      </c>
    </row>
    <row r="3735" spans="19:66">
      <c r="S3735" s="279" t="s">
        <v>480</v>
      </c>
      <c r="T3735">
        <v>600000</v>
      </c>
      <c r="U3735">
        <v>560000</v>
      </c>
      <c r="V3735">
        <v>770000</v>
      </c>
      <c r="BA3735" t="s">
        <v>183</v>
      </c>
      <c r="BB3735" t="s">
        <v>201</v>
      </c>
      <c r="BC3735">
        <v>2018</v>
      </c>
      <c r="BD3735">
        <v>2561</v>
      </c>
      <c r="BE3735">
        <v>7</v>
      </c>
      <c r="BF3735">
        <v>3</v>
      </c>
      <c r="BG3735">
        <v>590000</v>
      </c>
      <c r="BH3735">
        <v>560000</v>
      </c>
      <c r="BI3735">
        <v>770000</v>
      </c>
      <c r="BK3735" t="str">
        <f t="shared" si="250"/>
        <v>Isuzu MU-X_2561_3000</v>
      </c>
      <c r="BL3735">
        <f t="shared" si="251"/>
        <v>590000</v>
      </c>
      <c r="BM3735">
        <f t="shared" si="252"/>
        <v>560000</v>
      </c>
      <c r="BN3735">
        <f t="shared" si="253"/>
        <v>770000</v>
      </c>
    </row>
    <row r="3736" spans="19:66">
      <c r="S3736" s="279" t="s">
        <v>480</v>
      </c>
      <c r="T3736">
        <v>610000</v>
      </c>
      <c r="U3736">
        <v>560000</v>
      </c>
      <c r="V3736">
        <v>770000</v>
      </c>
      <c r="BA3736" t="s">
        <v>183</v>
      </c>
      <c r="BB3736" t="s">
        <v>201</v>
      </c>
      <c r="BC3736">
        <v>2018</v>
      </c>
      <c r="BD3736">
        <v>2561</v>
      </c>
      <c r="BE3736">
        <v>7</v>
      </c>
      <c r="BF3736">
        <v>3</v>
      </c>
      <c r="BG3736">
        <v>600000</v>
      </c>
      <c r="BH3736">
        <v>560000</v>
      </c>
      <c r="BI3736">
        <v>770000</v>
      </c>
      <c r="BK3736" t="str">
        <f t="shared" si="250"/>
        <v>Isuzu MU-X_2561_3000</v>
      </c>
      <c r="BL3736">
        <f t="shared" si="251"/>
        <v>600000</v>
      </c>
      <c r="BM3736">
        <f t="shared" si="252"/>
        <v>560000</v>
      </c>
      <c r="BN3736">
        <f t="shared" si="253"/>
        <v>770000</v>
      </c>
    </row>
    <row r="3737" spans="19:66">
      <c r="S3737" s="279" t="s">
        <v>480</v>
      </c>
      <c r="T3737">
        <v>620000</v>
      </c>
      <c r="U3737">
        <v>560000</v>
      </c>
      <c r="V3737">
        <v>770000</v>
      </c>
      <c r="BA3737" t="s">
        <v>183</v>
      </c>
      <c r="BB3737" t="s">
        <v>201</v>
      </c>
      <c r="BC3737">
        <v>2018</v>
      </c>
      <c r="BD3737">
        <v>2561</v>
      </c>
      <c r="BE3737">
        <v>7</v>
      </c>
      <c r="BF3737">
        <v>3</v>
      </c>
      <c r="BG3737">
        <v>610000</v>
      </c>
      <c r="BH3737">
        <v>560000</v>
      </c>
      <c r="BI3737">
        <v>770000</v>
      </c>
      <c r="BK3737" t="str">
        <f t="shared" si="250"/>
        <v>Isuzu MU-X_2561_3000</v>
      </c>
      <c r="BL3737">
        <f t="shared" si="251"/>
        <v>610000</v>
      </c>
      <c r="BM3737">
        <f t="shared" si="252"/>
        <v>560000</v>
      </c>
      <c r="BN3737">
        <f t="shared" si="253"/>
        <v>770000</v>
      </c>
    </row>
    <row r="3738" spans="19:66">
      <c r="S3738" s="279" t="s">
        <v>480</v>
      </c>
      <c r="T3738">
        <v>630000</v>
      </c>
      <c r="U3738">
        <v>560000</v>
      </c>
      <c r="V3738">
        <v>770000</v>
      </c>
      <c r="BA3738" t="s">
        <v>183</v>
      </c>
      <c r="BB3738" t="s">
        <v>201</v>
      </c>
      <c r="BC3738">
        <v>2018</v>
      </c>
      <c r="BD3738">
        <v>2561</v>
      </c>
      <c r="BE3738">
        <v>7</v>
      </c>
      <c r="BF3738">
        <v>3</v>
      </c>
      <c r="BG3738">
        <v>620000</v>
      </c>
      <c r="BH3738">
        <v>560000</v>
      </c>
      <c r="BI3738">
        <v>770000</v>
      </c>
      <c r="BK3738" t="str">
        <f t="shared" si="250"/>
        <v>Isuzu MU-X_2561_3000</v>
      </c>
      <c r="BL3738">
        <f t="shared" si="251"/>
        <v>620000</v>
      </c>
      <c r="BM3738">
        <f t="shared" si="252"/>
        <v>560000</v>
      </c>
      <c r="BN3738">
        <f t="shared" si="253"/>
        <v>770000</v>
      </c>
    </row>
    <row r="3739" spans="19:66">
      <c r="S3739" s="279" t="s">
        <v>480</v>
      </c>
      <c r="T3739">
        <v>640000</v>
      </c>
      <c r="U3739">
        <v>560000</v>
      </c>
      <c r="V3739">
        <v>770000</v>
      </c>
      <c r="BA3739" t="s">
        <v>183</v>
      </c>
      <c r="BB3739" t="s">
        <v>201</v>
      </c>
      <c r="BC3739">
        <v>2018</v>
      </c>
      <c r="BD3739">
        <v>2561</v>
      </c>
      <c r="BE3739">
        <v>7</v>
      </c>
      <c r="BF3739">
        <v>3</v>
      </c>
      <c r="BG3739">
        <v>630000</v>
      </c>
      <c r="BH3739">
        <v>560000</v>
      </c>
      <c r="BI3739">
        <v>770000</v>
      </c>
      <c r="BK3739" t="str">
        <f t="shared" si="250"/>
        <v>Isuzu MU-X_2561_3000</v>
      </c>
      <c r="BL3739">
        <f t="shared" si="251"/>
        <v>630000</v>
      </c>
      <c r="BM3739">
        <f t="shared" si="252"/>
        <v>560000</v>
      </c>
      <c r="BN3739">
        <f t="shared" si="253"/>
        <v>770000</v>
      </c>
    </row>
    <row r="3740" spans="19:66">
      <c r="S3740" s="279" t="s">
        <v>480</v>
      </c>
      <c r="T3740">
        <v>650000</v>
      </c>
      <c r="U3740">
        <v>560000</v>
      </c>
      <c r="V3740">
        <v>770000</v>
      </c>
      <c r="BA3740" t="s">
        <v>183</v>
      </c>
      <c r="BB3740" t="s">
        <v>201</v>
      </c>
      <c r="BC3740">
        <v>2018</v>
      </c>
      <c r="BD3740">
        <v>2561</v>
      </c>
      <c r="BE3740">
        <v>7</v>
      </c>
      <c r="BF3740">
        <v>3</v>
      </c>
      <c r="BG3740">
        <v>640000</v>
      </c>
      <c r="BH3740">
        <v>560000</v>
      </c>
      <c r="BI3740">
        <v>770000</v>
      </c>
      <c r="BK3740" t="str">
        <f t="shared" si="250"/>
        <v>Isuzu MU-X_2561_3000</v>
      </c>
      <c r="BL3740">
        <f t="shared" si="251"/>
        <v>640000</v>
      </c>
      <c r="BM3740">
        <f t="shared" si="252"/>
        <v>560000</v>
      </c>
      <c r="BN3740">
        <f t="shared" si="253"/>
        <v>770000</v>
      </c>
    </row>
    <row r="3741" spans="19:66">
      <c r="S3741" s="279" t="s">
        <v>480</v>
      </c>
      <c r="T3741">
        <v>660000</v>
      </c>
      <c r="U3741">
        <v>560000</v>
      </c>
      <c r="V3741">
        <v>770000</v>
      </c>
      <c r="BA3741" t="s">
        <v>183</v>
      </c>
      <c r="BB3741" t="s">
        <v>201</v>
      </c>
      <c r="BC3741">
        <v>2018</v>
      </c>
      <c r="BD3741">
        <v>2561</v>
      </c>
      <c r="BE3741">
        <v>7</v>
      </c>
      <c r="BF3741">
        <v>3</v>
      </c>
      <c r="BG3741">
        <v>650000</v>
      </c>
      <c r="BH3741">
        <v>560000</v>
      </c>
      <c r="BI3741">
        <v>770000</v>
      </c>
      <c r="BK3741" t="str">
        <f t="shared" si="250"/>
        <v>Isuzu MU-X_2561_3000</v>
      </c>
      <c r="BL3741">
        <f t="shared" si="251"/>
        <v>650000</v>
      </c>
      <c r="BM3741">
        <f t="shared" si="252"/>
        <v>560000</v>
      </c>
      <c r="BN3741">
        <f t="shared" si="253"/>
        <v>770000</v>
      </c>
    </row>
    <row r="3742" spans="19:66">
      <c r="S3742" s="279" t="s">
        <v>480</v>
      </c>
      <c r="T3742">
        <v>670000</v>
      </c>
      <c r="U3742">
        <v>560000</v>
      </c>
      <c r="V3742">
        <v>770000</v>
      </c>
      <c r="BA3742" t="s">
        <v>183</v>
      </c>
      <c r="BB3742" t="s">
        <v>201</v>
      </c>
      <c r="BC3742">
        <v>2018</v>
      </c>
      <c r="BD3742">
        <v>2561</v>
      </c>
      <c r="BE3742">
        <v>7</v>
      </c>
      <c r="BF3742">
        <v>3</v>
      </c>
      <c r="BG3742">
        <v>660000</v>
      </c>
      <c r="BH3742">
        <v>560000</v>
      </c>
      <c r="BI3742">
        <v>770000</v>
      </c>
      <c r="BK3742" t="str">
        <f t="shared" si="250"/>
        <v>Isuzu MU-X_2561_3000</v>
      </c>
      <c r="BL3742">
        <f t="shared" si="251"/>
        <v>660000</v>
      </c>
      <c r="BM3742">
        <f t="shared" si="252"/>
        <v>560000</v>
      </c>
      <c r="BN3742">
        <f t="shared" si="253"/>
        <v>770000</v>
      </c>
    </row>
    <row r="3743" spans="19:66">
      <c r="S3743" s="280" t="s">
        <v>480</v>
      </c>
      <c r="T3743">
        <v>680000</v>
      </c>
      <c r="U3743">
        <v>560000</v>
      </c>
      <c r="V3743">
        <v>770000</v>
      </c>
      <c r="BA3743" t="s">
        <v>183</v>
      </c>
      <c r="BB3743" t="s">
        <v>201</v>
      </c>
      <c r="BC3743">
        <v>2018</v>
      </c>
      <c r="BD3743">
        <v>2561</v>
      </c>
      <c r="BE3743">
        <v>7</v>
      </c>
      <c r="BF3743">
        <v>3</v>
      </c>
      <c r="BG3743">
        <v>670000</v>
      </c>
      <c r="BH3743">
        <v>560000</v>
      </c>
      <c r="BI3743">
        <v>770000</v>
      </c>
      <c r="BK3743" t="str">
        <f t="shared" si="250"/>
        <v>Isuzu MU-X_2561_3000</v>
      </c>
      <c r="BL3743">
        <f t="shared" si="251"/>
        <v>670000</v>
      </c>
      <c r="BM3743">
        <f t="shared" si="252"/>
        <v>560000</v>
      </c>
      <c r="BN3743">
        <f t="shared" si="253"/>
        <v>770000</v>
      </c>
    </row>
    <row r="3744" spans="19:66">
      <c r="S3744" s="279" t="s">
        <v>480</v>
      </c>
      <c r="T3744">
        <v>690000</v>
      </c>
      <c r="U3744">
        <v>560000</v>
      </c>
      <c r="V3744">
        <v>770000</v>
      </c>
      <c r="BA3744" t="s">
        <v>183</v>
      </c>
      <c r="BB3744" t="s">
        <v>201</v>
      </c>
      <c r="BC3744">
        <v>2018</v>
      </c>
      <c r="BD3744">
        <v>2561</v>
      </c>
      <c r="BE3744">
        <v>7</v>
      </c>
      <c r="BF3744">
        <v>3</v>
      </c>
      <c r="BG3744">
        <v>680000</v>
      </c>
      <c r="BH3744">
        <v>560000</v>
      </c>
      <c r="BI3744">
        <v>770000</v>
      </c>
      <c r="BK3744" t="str">
        <f t="shared" si="250"/>
        <v>Isuzu MU-X_2561_3000</v>
      </c>
      <c r="BL3744">
        <f t="shared" si="251"/>
        <v>680000</v>
      </c>
      <c r="BM3744">
        <f t="shared" si="252"/>
        <v>560000</v>
      </c>
      <c r="BN3744">
        <f t="shared" si="253"/>
        <v>770000</v>
      </c>
    </row>
    <row r="3745" spans="19:66">
      <c r="S3745" s="279" t="s">
        <v>480</v>
      </c>
      <c r="T3745">
        <v>700000</v>
      </c>
      <c r="U3745">
        <v>560000</v>
      </c>
      <c r="V3745">
        <v>770000</v>
      </c>
      <c r="BA3745" t="s">
        <v>183</v>
      </c>
      <c r="BB3745" t="s">
        <v>201</v>
      </c>
      <c r="BC3745">
        <v>2018</v>
      </c>
      <c r="BD3745">
        <v>2561</v>
      </c>
      <c r="BE3745">
        <v>7</v>
      </c>
      <c r="BF3745">
        <v>3</v>
      </c>
      <c r="BG3745">
        <v>690000</v>
      </c>
      <c r="BH3745">
        <v>560000</v>
      </c>
      <c r="BI3745">
        <v>770000</v>
      </c>
      <c r="BK3745" t="str">
        <f t="shared" si="250"/>
        <v>Isuzu MU-X_2561_3000</v>
      </c>
      <c r="BL3745">
        <f t="shared" si="251"/>
        <v>690000</v>
      </c>
      <c r="BM3745">
        <f t="shared" si="252"/>
        <v>560000</v>
      </c>
      <c r="BN3745">
        <f t="shared" si="253"/>
        <v>770000</v>
      </c>
    </row>
    <row r="3746" spans="19:66">
      <c r="S3746" s="279" t="s">
        <v>480</v>
      </c>
      <c r="T3746">
        <v>710000</v>
      </c>
      <c r="U3746">
        <v>560000</v>
      </c>
      <c r="V3746">
        <v>770000</v>
      </c>
      <c r="BA3746" t="s">
        <v>183</v>
      </c>
      <c r="BB3746" t="s">
        <v>201</v>
      </c>
      <c r="BC3746">
        <v>2018</v>
      </c>
      <c r="BD3746">
        <v>2561</v>
      </c>
      <c r="BE3746">
        <v>7</v>
      </c>
      <c r="BF3746">
        <v>3</v>
      </c>
      <c r="BG3746">
        <v>700000</v>
      </c>
      <c r="BH3746">
        <v>560000</v>
      </c>
      <c r="BI3746">
        <v>770000</v>
      </c>
      <c r="BK3746" t="str">
        <f t="shared" si="250"/>
        <v>Isuzu MU-X_2561_3000</v>
      </c>
      <c r="BL3746">
        <f t="shared" si="251"/>
        <v>700000</v>
      </c>
      <c r="BM3746">
        <f t="shared" si="252"/>
        <v>560000</v>
      </c>
      <c r="BN3746">
        <f t="shared" si="253"/>
        <v>770000</v>
      </c>
    </row>
    <row r="3747" spans="19:66">
      <c r="S3747" s="279" t="s">
        <v>480</v>
      </c>
      <c r="T3747">
        <v>720000</v>
      </c>
      <c r="U3747">
        <v>560000</v>
      </c>
      <c r="V3747">
        <v>770000</v>
      </c>
      <c r="BA3747" t="s">
        <v>183</v>
      </c>
      <c r="BB3747" t="s">
        <v>201</v>
      </c>
      <c r="BC3747">
        <v>2018</v>
      </c>
      <c r="BD3747">
        <v>2561</v>
      </c>
      <c r="BE3747">
        <v>7</v>
      </c>
      <c r="BF3747">
        <v>3</v>
      </c>
      <c r="BG3747">
        <v>710000</v>
      </c>
      <c r="BH3747">
        <v>560000</v>
      </c>
      <c r="BI3747">
        <v>770000</v>
      </c>
      <c r="BK3747" t="str">
        <f t="shared" si="250"/>
        <v>Isuzu MU-X_2561_3000</v>
      </c>
      <c r="BL3747">
        <f t="shared" si="251"/>
        <v>710000</v>
      </c>
      <c r="BM3747">
        <f t="shared" si="252"/>
        <v>560000</v>
      </c>
      <c r="BN3747">
        <f t="shared" si="253"/>
        <v>770000</v>
      </c>
    </row>
    <row r="3748" spans="19:66">
      <c r="S3748" s="279" t="s">
        <v>480</v>
      </c>
      <c r="T3748">
        <v>730000</v>
      </c>
      <c r="U3748">
        <v>560000</v>
      </c>
      <c r="V3748">
        <v>770000</v>
      </c>
      <c r="BA3748" t="s">
        <v>183</v>
      </c>
      <c r="BB3748" t="s">
        <v>201</v>
      </c>
      <c r="BC3748">
        <v>2018</v>
      </c>
      <c r="BD3748">
        <v>2561</v>
      </c>
      <c r="BE3748">
        <v>7</v>
      </c>
      <c r="BF3748">
        <v>3</v>
      </c>
      <c r="BG3748">
        <v>720000</v>
      </c>
      <c r="BH3748">
        <v>560000</v>
      </c>
      <c r="BI3748">
        <v>770000</v>
      </c>
      <c r="BK3748" t="str">
        <f t="shared" si="250"/>
        <v>Isuzu MU-X_2561_3000</v>
      </c>
      <c r="BL3748">
        <f t="shared" si="251"/>
        <v>720000</v>
      </c>
      <c r="BM3748">
        <f t="shared" si="252"/>
        <v>560000</v>
      </c>
      <c r="BN3748">
        <f t="shared" si="253"/>
        <v>770000</v>
      </c>
    </row>
    <row r="3749" spans="19:66">
      <c r="S3749" s="279" t="s">
        <v>480</v>
      </c>
      <c r="T3749">
        <v>740000</v>
      </c>
      <c r="U3749">
        <v>560000</v>
      </c>
      <c r="V3749">
        <v>770000</v>
      </c>
      <c r="BA3749" t="s">
        <v>183</v>
      </c>
      <c r="BB3749" t="s">
        <v>201</v>
      </c>
      <c r="BC3749">
        <v>2018</v>
      </c>
      <c r="BD3749">
        <v>2561</v>
      </c>
      <c r="BE3749">
        <v>7</v>
      </c>
      <c r="BF3749">
        <v>3</v>
      </c>
      <c r="BG3749">
        <v>730000</v>
      </c>
      <c r="BH3749">
        <v>560000</v>
      </c>
      <c r="BI3749">
        <v>770000</v>
      </c>
      <c r="BK3749" t="str">
        <f t="shared" si="250"/>
        <v>Isuzu MU-X_2561_3000</v>
      </c>
      <c r="BL3749">
        <f t="shared" si="251"/>
        <v>730000</v>
      </c>
      <c r="BM3749">
        <f t="shared" si="252"/>
        <v>560000</v>
      </c>
      <c r="BN3749">
        <f t="shared" si="253"/>
        <v>770000</v>
      </c>
    </row>
    <row r="3750" spans="19:66">
      <c r="S3750" s="279" t="s">
        <v>480</v>
      </c>
      <c r="T3750">
        <v>750000</v>
      </c>
      <c r="U3750">
        <v>560000</v>
      </c>
      <c r="V3750">
        <v>770000</v>
      </c>
      <c r="BA3750" t="s">
        <v>183</v>
      </c>
      <c r="BB3750" t="s">
        <v>201</v>
      </c>
      <c r="BC3750">
        <v>2018</v>
      </c>
      <c r="BD3750">
        <v>2561</v>
      </c>
      <c r="BE3750">
        <v>7</v>
      </c>
      <c r="BF3750">
        <v>3</v>
      </c>
      <c r="BG3750">
        <v>740000</v>
      </c>
      <c r="BH3750">
        <v>560000</v>
      </c>
      <c r="BI3750">
        <v>770000</v>
      </c>
      <c r="BK3750" t="str">
        <f t="shared" si="250"/>
        <v>Isuzu MU-X_2561_3000</v>
      </c>
      <c r="BL3750">
        <f t="shared" si="251"/>
        <v>740000</v>
      </c>
      <c r="BM3750">
        <f t="shared" si="252"/>
        <v>560000</v>
      </c>
      <c r="BN3750">
        <f t="shared" si="253"/>
        <v>770000</v>
      </c>
    </row>
    <row r="3751" spans="19:66">
      <c r="S3751" s="279" t="s">
        <v>480</v>
      </c>
      <c r="T3751">
        <v>760000</v>
      </c>
      <c r="U3751">
        <v>560000</v>
      </c>
      <c r="V3751">
        <v>770000</v>
      </c>
      <c r="BA3751" t="s">
        <v>183</v>
      </c>
      <c r="BB3751" t="s">
        <v>201</v>
      </c>
      <c r="BC3751">
        <v>2018</v>
      </c>
      <c r="BD3751">
        <v>2561</v>
      </c>
      <c r="BE3751">
        <v>7</v>
      </c>
      <c r="BF3751">
        <v>3</v>
      </c>
      <c r="BG3751">
        <v>750000</v>
      </c>
      <c r="BH3751">
        <v>560000</v>
      </c>
      <c r="BI3751">
        <v>770000</v>
      </c>
      <c r="BK3751" t="str">
        <f t="shared" si="250"/>
        <v>Isuzu MU-X_2561_3000</v>
      </c>
      <c r="BL3751">
        <f t="shared" si="251"/>
        <v>750000</v>
      </c>
      <c r="BM3751">
        <f t="shared" si="252"/>
        <v>560000</v>
      </c>
      <c r="BN3751">
        <f t="shared" si="253"/>
        <v>770000</v>
      </c>
    </row>
    <row r="3752" spans="19:66">
      <c r="S3752" s="279" t="s">
        <v>480</v>
      </c>
      <c r="T3752">
        <v>770000</v>
      </c>
      <c r="U3752">
        <v>560000</v>
      </c>
      <c r="V3752">
        <v>770000</v>
      </c>
      <c r="BA3752" t="s">
        <v>183</v>
      </c>
      <c r="BB3752" t="s">
        <v>201</v>
      </c>
      <c r="BC3752">
        <v>2018</v>
      </c>
      <c r="BD3752">
        <v>2561</v>
      </c>
      <c r="BE3752">
        <v>7</v>
      </c>
      <c r="BF3752">
        <v>3</v>
      </c>
      <c r="BG3752">
        <v>760000</v>
      </c>
      <c r="BH3752">
        <v>560000</v>
      </c>
      <c r="BI3752">
        <v>770000</v>
      </c>
      <c r="BK3752" t="str">
        <f t="shared" si="250"/>
        <v>Isuzu MU-X_2561_3000</v>
      </c>
      <c r="BL3752">
        <f t="shared" si="251"/>
        <v>760000</v>
      </c>
      <c r="BM3752">
        <f t="shared" si="252"/>
        <v>560000</v>
      </c>
      <c r="BN3752">
        <f t="shared" si="253"/>
        <v>770000</v>
      </c>
    </row>
    <row r="3753" spans="19:66">
      <c r="S3753" s="279" t="s">
        <v>481</v>
      </c>
      <c r="T3753">
        <v>500000</v>
      </c>
      <c r="U3753">
        <v>500000</v>
      </c>
      <c r="V3753">
        <v>770000</v>
      </c>
      <c r="BA3753" t="s">
        <v>183</v>
      </c>
      <c r="BB3753" t="s">
        <v>201</v>
      </c>
      <c r="BC3753">
        <v>2018</v>
      </c>
      <c r="BD3753">
        <v>2561</v>
      </c>
      <c r="BE3753">
        <v>7</v>
      </c>
      <c r="BF3753">
        <v>3</v>
      </c>
      <c r="BG3753">
        <v>770000</v>
      </c>
      <c r="BH3753">
        <v>560000</v>
      </c>
      <c r="BI3753">
        <v>770000</v>
      </c>
      <c r="BK3753" t="str">
        <f t="shared" si="250"/>
        <v>Isuzu MU-X_2561_3000</v>
      </c>
      <c r="BL3753">
        <f t="shared" si="251"/>
        <v>770000</v>
      </c>
      <c r="BM3753">
        <f t="shared" si="252"/>
        <v>560000</v>
      </c>
      <c r="BN3753">
        <f t="shared" si="253"/>
        <v>770000</v>
      </c>
    </row>
    <row r="3754" spans="19:66">
      <c r="S3754" s="279" t="s">
        <v>481</v>
      </c>
      <c r="T3754">
        <v>510000</v>
      </c>
      <c r="U3754">
        <v>500000</v>
      </c>
      <c r="V3754">
        <v>770000</v>
      </c>
      <c r="BA3754" t="s">
        <v>183</v>
      </c>
      <c r="BB3754" t="s">
        <v>201</v>
      </c>
      <c r="BC3754">
        <v>2019</v>
      </c>
      <c r="BD3754">
        <v>2562</v>
      </c>
      <c r="BE3754">
        <v>6</v>
      </c>
      <c r="BF3754">
        <v>1.9</v>
      </c>
      <c r="BG3754">
        <v>500000</v>
      </c>
      <c r="BH3754">
        <v>500000</v>
      </c>
      <c r="BI3754">
        <v>770000</v>
      </c>
      <c r="BK3754" t="str">
        <f t="shared" si="250"/>
        <v>Isuzu MU-X_2562_1900</v>
      </c>
      <c r="BL3754">
        <f t="shared" si="251"/>
        <v>500000</v>
      </c>
      <c r="BM3754">
        <f t="shared" si="252"/>
        <v>500000</v>
      </c>
      <c r="BN3754">
        <f t="shared" si="253"/>
        <v>770000</v>
      </c>
    </row>
    <row r="3755" spans="19:66">
      <c r="S3755" s="279" t="s">
        <v>481</v>
      </c>
      <c r="T3755">
        <v>520000</v>
      </c>
      <c r="U3755">
        <v>500000</v>
      </c>
      <c r="V3755">
        <v>770000</v>
      </c>
      <c r="BA3755" t="s">
        <v>183</v>
      </c>
      <c r="BB3755" t="s">
        <v>201</v>
      </c>
      <c r="BC3755">
        <v>2019</v>
      </c>
      <c r="BD3755">
        <v>2562</v>
      </c>
      <c r="BE3755">
        <v>6</v>
      </c>
      <c r="BF3755">
        <v>1.9</v>
      </c>
      <c r="BG3755">
        <v>510000</v>
      </c>
      <c r="BH3755">
        <v>500000</v>
      </c>
      <c r="BI3755">
        <v>770000</v>
      </c>
      <c r="BK3755" t="str">
        <f t="shared" si="250"/>
        <v>Isuzu MU-X_2562_1900</v>
      </c>
      <c r="BL3755">
        <f t="shared" si="251"/>
        <v>510000</v>
      </c>
      <c r="BM3755">
        <f t="shared" si="252"/>
        <v>500000</v>
      </c>
      <c r="BN3755">
        <f t="shared" si="253"/>
        <v>770000</v>
      </c>
    </row>
    <row r="3756" spans="19:66">
      <c r="S3756" s="279" t="s">
        <v>481</v>
      </c>
      <c r="T3756">
        <v>530000</v>
      </c>
      <c r="U3756">
        <v>500000</v>
      </c>
      <c r="V3756">
        <v>770000</v>
      </c>
      <c r="BA3756" t="s">
        <v>183</v>
      </c>
      <c r="BB3756" t="s">
        <v>201</v>
      </c>
      <c r="BC3756">
        <v>2019</v>
      </c>
      <c r="BD3756">
        <v>2562</v>
      </c>
      <c r="BE3756">
        <v>6</v>
      </c>
      <c r="BF3756">
        <v>1.9</v>
      </c>
      <c r="BG3756">
        <v>520000</v>
      </c>
      <c r="BH3756">
        <v>500000</v>
      </c>
      <c r="BI3756">
        <v>770000</v>
      </c>
      <c r="BK3756" t="str">
        <f t="shared" si="250"/>
        <v>Isuzu MU-X_2562_1900</v>
      </c>
      <c r="BL3756">
        <f t="shared" si="251"/>
        <v>520000</v>
      </c>
      <c r="BM3756">
        <f t="shared" si="252"/>
        <v>500000</v>
      </c>
      <c r="BN3756">
        <f t="shared" si="253"/>
        <v>770000</v>
      </c>
    </row>
    <row r="3757" spans="19:66">
      <c r="S3757" s="279" t="s">
        <v>481</v>
      </c>
      <c r="T3757">
        <v>540000</v>
      </c>
      <c r="U3757">
        <v>500000</v>
      </c>
      <c r="V3757">
        <v>770000</v>
      </c>
      <c r="BA3757" t="s">
        <v>183</v>
      </c>
      <c r="BB3757" t="s">
        <v>201</v>
      </c>
      <c r="BC3757">
        <v>2019</v>
      </c>
      <c r="BD3757">
        <v>2562</v>
      </c>
      <c r="BE3757">
        <v>6</v>
      </c>
      <c r="BF3757">
        <v>1.9</v>
      </c>
      <c r="BG3757">
        <v>530000</v>
      </c>
      <c r="BH3757">
        <v>500000</v>
      </c>
      <c r="BI3757">
        <v>770000</v>
      </c>
      <c r="BK3757" t="str">
        <f t="shared" si="250"/>
        <v>Isuzu MU-X_2562_1900</v>
      </c>
      <c r="BL3757">
        <f t="shared" si="251"/>
        <v>530000</v>
      </c>
      <c r="BM3757">
        <f t="shared" si="252"/>
        <v>500000</v>
      </c>
      <c r="BN3757">
        <f t="shared" si="253"/>
        <v>770000</v>
      </c>
    </row>
    <row r="3758" spans="19:66">
      <c r="S3758" s="279" t="s">
        <v>481</v>
      </c>
      <c r="T3758">
        <v>550000</v>
      </c>
      <c r="U3758">
        <v>500000</v>
      </c>
      <c r="V3758">
        <v>770000</v>
      </c>
      <c r="BA3758" t="s">
        <v>183</v>
      </c>
      <c r="BB3758" t="s">
        <v>201</v>
      </c>
      <c r="BC3758">
        <v>2019</v>
      </c>
      <c r="BD3758">
        <v>2562</v>
      </c>
      <c r="BE3758">
        <v>6</v>
      </c>
      <c r="BF3758">
        <v>1.9</v>
      </c>
      <c r="BG3758">
        <v>540000</v>
      </c>
      <c r="BH3758">
        <v>500000</v>
      </c>
      <c r="BI3758">
        <v>770000</v>
      </c>
      <c r="BK3758" t="str">
        <f t="shared" si="250"/>
        <v>Isuzu MU-X_2562_1900</v>
      </c>
      <c r="BL3758">
        <f t="shared" si="251"/>
        <v>540000</v>
      </c>
      <c r="BM3758">
        <f t="shared" si="252"/>
        <v>500000</v>
      </c>
      <c r="BN3758">
        <f t="shared" si="253"/>
        <v>770000</v>
      </c>
    </row>
    <row r="3759" spans="19:66">
      <c r="S3759" s="280" t="s">
        <v>481</v>
      </c>
      <c r="T3759">
        <v>560000</v>
      </c>
      <c r="U3759">
        <v>500000</v>
      </c>
      <c r="V3759">
        <v>770000</v>
      </c>
      <c r="BA3759" t="s">
        <v>183</v>
      </c>
      <c r="BB3759" t="s">
        <v>201</v>
      </c>
      <c r="BC3759">
        <v>2019</v>
      </c>
      <c r="BD3759">
        <v>2562</v>
      </c>
      <c r="BE3759">
        <v>6</v>
      </c>
      <c r="BF3759">
        <v>1.9</v>
      </c>
      <c r="BG3759">
        <v>550000</v>
      </c>
      <c r="BH3759">
        <v>500000</v>
      </c>
      <c r="BI3759">
        <v>770000</v>
      </c>
      <c r="BK3759" t="str">
        <f t="shared" si="250"/>
        <v>Isuzu MU-X_2562_1900</v>
      </c>
      <c r="BL3759">
        <f t="shared" si="251"/>
        <v>550000</v>
      </c>
      <c r="BM3759">
        <f t="shared" si="252"/>
        <v>500000</v>
      </c>
      <c r="BN3759">
        <f t="shared" si="253"/>
        <v>770000</v>
      </c>
    </row>
    <row r="3760" spans="19:66">
      <c r="S3760" s="279" t="s">
        <v>481</v>
      </c>
      <c r="T3760">
        <v>570000</v>
      </c>
      <c r="U3760">
        <v>500000</v>
      </c>
      <c r="V3760">
        <v>770000</v>
      </c>
      <c r="BA3760" t="s">
        <v>183</v>
      </c>
      <c r="BB3760" t="s">
        <v>201</v>
      </c>
      <c r="BC3760">
        <v>2019</v>
      </c>
      <c r="BD3760">
        <v>2562</v>
      </c>
      <c r="BE3760">
        <v>6</v>
      </c>
      <c r="BF3760">
        <v>1.9</v>
      </c>
      <c r="BG3760">
        <v>560000</v>
      </c>
      <c r="BH3760">
        <v>500000</v>
      </c>
      <c r="BI3760">
        <v>770000</v>
      </c>
      <c r="BK3760" t="str">
        <f t="shared" si="250"/>
        <v>Isuzu MU-X_2562_1900</v>
      </c>
      <c r="BL3760">
        <f t="shared" si="251"/>
        <v>560000</v>
      </c>
      <c r="BM3760">
        <f t="shared" si="252"/>
        <v>500000</v>
      </c>
      <c r="BN3760">
        <f t="shared" si="253"/>
        <v>770000</v>
      </c>
    </row>
    <row r="3761" spans="19:66">
      <c r="S3761" s="279" t="s">
        <v>481</v>
      </c>
      <c r="T3761">
        <v>580000</v>
      </c>
      <c r="U3761">
        <v>500000</v>
      </c>
      <c r="V3761">
        <v>770000</v>
      </c>
      <c r="BA3761" t="s">
        <v>183</v>
      </c>
      <c r="BB3761" t="s">
        <v>201</v>
      </c>
      <c r="BC3761">
        <v>2019</v>
      </c>
      <c r="BD3761">
        <v>2562</v>
      </c>
      <c r="BE3761">
        <v>6</v>
      </c>
      <c r="BF3761">
        <v>1.9</v>
      </c>
      <c r="BG3761">
        <v>570000</v>
      </c>
      <c r="BH3761">
        <v>500000</v>
      </c>
      <c r="BI3761">
        <v>770000</v>
      </c>
      <c r="BK3761" t="str">
        <f t="shared" si="250"/>
        <v>Isuzu MU-X_2562_1900</v>
      </c>
      <c r="BL3761">
        <f t="shared" si="251"/>
        <v>570000</v>
      </c>
      <c r="BM3761">
        <f t="shared" si="252"/>
        <v>500000</v>
      </c>
      <c r="BN3761">
        <f t="shared" si="253"/>
        <v>770000</v>
      </c>
    </row>
    <row r="3762" spans="19:66">
      <c r="S3762" s="279" t="s">
        <v>481</v>
      </c>
      <c r="T3762">
        <v>590000</v>
      </c>
      <c r="U3762">
        <v>500000</v>
      </c>
      <c r="V3762">
        <v>770000</v>
      </c>
      <c r="BA3762" t="s">
        <v>183</v>
      </c>
      <c r="BB3762" t="s">
        <v>201</v>
      </c>
      <c r="BC3762">
        <v>2019</v>
      </c>
      <c r="BD3762">
        <v>2562</v>
      </c>
      <c r="BE3762">
        <v>6</v>
      </c>
      <c r="BF3762">
        <v>1.9</v>
      </c>
      <c r="BG3762">
        <v>580000</v>
      </c>
      <c r="BH3762">
        <v>500000</v>
      </c>
      <c r="BI3762">
        <v>770000</v>
      </c>
      <c r="BK3762" t="str">
        <f t="shared" si="250"/>
        <v>Isuzu MU-X_2562_1900</v>
      </c>
      <c r="BL3762">
        <f t="shared" si="251"/>
        <v>580000</v>
      </c>
      <c r="BM3762">
        <f t="shared" si="252"/>
        <v>500000</v>
      </c>
      <c r="BN3762">
        <f t="shared" si="253"/>
        <v>770000</v>
      </c>
    </row>
    <row r="3763" spans="19:66">
      <c r="S3763" s="279" t="s">
        <v>481</v>
      </c>
      <c r="T3763">
        <v>600000</v>
      </c>
      <c r="U3763">
        <v>500000</v>
      </c>
      <c r="V3763">
        <v>770000</v>
      </c>
      <c r="BA3763" t="s">
        <v>183</v>
      </c>
      <c r="BB3763" t="s">
        <v>201</v>
      </c>
      <c r="BC3763">
        <v>2019</v>
      </c>
      <c r="BD3763">
        <v>2562</v>
      </c>
      <c r="BE3763">
        <v>6</v>
      </c>
      <c r="BF3763">
        <v>1.9</v>
      </c>
      <c r="BG3763">
        <v>590000</v>
      </c>
      <c r="BH3763">
        <v>500000</v>
      </c>
      <c r="BI3763">
        <v>770000</v>
      </c>
      <c r="BK3763" t="str">
        <f t="shared" si="250"/>
        <v>Isuzu MU-X_2562_1900</v>
      </c>
      <c r="BL3763">
        <f t="shared" si="251"/>
        <v>590000</v>
      </c>
      <c r="BM3763">
        <f t="shared" si="252"/>
        <v>500000</v>
      </c>
      <c r="BN3763">
        <f t="shared" si="253"/>
        <v>770000</v>
      </c>
    </row>
    <row r="3764" spans="19:66">
      <c r="S3764" s="279" t="s">
        <v>481</v>
      </c>
      <c r="T3764">
        <v>610000</v>
      </c>
      <c r="U3764">
        <v>500000</v>
      </c>
      <c r="V3764">
        <v>770000</v>
      </c>
      <c r="BA3764" t="s">
        <v>183</v>
      </c>
      <c r="BB3764" t="s">
        <v>201</v>
      </c>
      <c r="BC3764">
        <v>2019</v>
      </c>
      <c r="BD3764">
        <v>2562</v>
      </c>
      <c r="BE3764">
        <v>6</v>
      </c>
      <c r="BF3764">
        <v>1.9</v>
      </c>
      <c r="BG3764">
        <v>600000</v>
      </c>
      <c r="BH3764">
        <v>500000</v>
      </c>
      <c r="BI3764">
        <v>770000</v>
      </c>
      <c r="BK3764" t="str">
        <f t="shared" si="250"/>
        <v>Isuzu MU-X_2562_1900</v>
      </c>
      <c r="BL3764">
        <f t="shared" si="251"/>
        <v>600000</v>
      </c>
      <c r="BM3764">
        <f t="shared" si="252"/>
        <v>500000</v>
      </c>
      <c r="BN3764">
        <f t="shared" si="253"/>
        <v>770000</v>
      </c>
    </row>
    <row r="3765" spans="19:66">
      <c r="S3765" s="279" t="s">
        <v>481</v>
      </c>
      <c r="T3765">
        <v>620000</v>
      </c>
      <c r="U3765">
        <v>500000</v>
      </c>
      <c r="V3765">
        <v>770000</v>
      </c>
      <c r="BA3765" t="s">
        <v>183</v>
      </c>
      <c r="BB3765" t="s">
        <v>201</v>
      </c>
      <c r="BC3765">
        <v>2019</v>
      </c>
      <c r="BD3765">
        <v>2562</v>
      </c>
      <c r="BE3765">
        <v>6</v>
      </c>
      <c r="BF3765">
        <v>1.9</v>
      </c>
      <c r="BG3765">
        <v>610000</v>
      </c>
      <c r="BH3765">
        <v>500000</v>
      </c>
      <c r="BI3765">
        <v>770000</v>
      </c>
      <c r="BK3765" t="str">
        <f t="shared" si="250"/>
        <v>Isuzu MU-X_2562_1900</v>
      </c>
      <c r="BL3765">
        <f t="shared" si="251"/>
        <v>610000</v>
      </c>
      <c r="BM3765">
        <f t="shared" si="252"/>
        <v>500000</v>
      </c>
      <c r="BN3765">
        <f t="shared" si="253"/>
        <v>770000</v>
      </c>
    </row>
    <row r="3766" spans="19:66">
      <c r="S3766" s="279" t="s">
        <v>481</v>
      </c>
      <c r="T3766">
        <v>630000</v>
      </c>
      <c r="U3766">
        <v>500000</v>
      </c>
      <c r="V3766">
        <v>770000</v>
      </c>
      <c r="BA3766" t="s">
        <v>183</v>
      </c>
      <c r="BB3766" t="s">
        <v>201</v>
      </c>
      <c r="BC3766">
        <v>2019</v>
      </c>
      <c r="BD3766">
        <v>2562</v>
      </c>
      <c r="BE3766">
        <v>6</v>
      </c>
      <c r="BF3766">
        <v>1.9</v>
      </c>
      <c r="BG3766">
        <v>620000</v>
      </c>
      <c r="BH3766">
        <v>500000</v>
      </c>
      <c r="BI3766">
        <v>770000</v>
      </c>
      <c r="BK3766" t="str">
        <f t="shared" si="250"/>
        <v>Isuzu MU-X_2562_1900</v>
      </c>
      <c r="BL3766">
        <f t="shared" si="251"/>
        <v>620000</v>
      </c>
      <c r="BM3766">
        <f t="shared" si="252"/>
        <v>500000</v>
      </c>
      <c r="BN3766">
        <f t="shared" si="253"/>
        <v>770000</v>
      </c>
    </row>
    <row r="3767" spans="19:66">
      <c r="S3767" s="279" t="s">
        <v>481</v>
      </c>
      <c r="T3767">
        <v>640000</v>
      </c>
      <c r="U3767">
        <v>500000</v>
      </c>
      <c r="V3767">
        <v>770000</v>
      </c>
      <c r="BA3767" t="s">
        <v>183</v>
      </c>
      <c r="BB3767" t="s">
        <v>201</v>
      </c>
      <c r="BC3767">
        <v>2019</v>
      </c>
      <c r="BD3767">
        <v>2562</v>
      </c>
      <c r="BE3767">
        <v>6</v>
      </c>
      <c r="BF3767">
        <v>1.9</v>
      </c>
      <c r="BG3767">
        <v>630000</v>
      </c>
      <c r="BH3767">
        <v>500000</v>
      </c>
      <c r="BI3767">
        <v>770000</v>
      </c>
      <c r="BK3767" t="str">
        <f t="shared" si="250"/>
        <v>Isuzu MU-X_2562_1900</v>
      </c>
      <c r="BL3767">
        <f t="shared" si="251"/>
        <v>630000</v>
      </c>
      <c r="BM3767">
        <f t="shared" si="252"/>
        <v>500000</v>
      </c>
      <c r="BN3767">
        <f t="shared" si="253"/>
        <v>770000</v>
      </c>
    </row>
    <row r="3768" spans="19:66">
      <c r="S3768" s="279" t="s">
        <v>481</v>
      </c>
      <c r="T3768">
        <v>650000</v>
      </c>
      <c r="U3768">
        <v>500000</v>
      </c>
      <c r="V3768">
        <v>770000</v>
      </c>
      <c r="BA3768" t="s">
        <v>183</v>
      </c>
      <c r="BB3768" t="s">
        <v>201</v>
      </c>
      <c r="BC3768">
        <v>2019</v>
      </c>
      <c r="BD3768">
        <v>2562</v>
      </c>
      <c r="BE3768">
        <v>6</v>
      </c>
      <c r="BF3768">
        <v>1.9</v>
      </c>
      <c r="BG3768">
        <v>640000</v>
      </c>
      <c r="BH3768">
        <v>500000</v>
      </c>
      <c r="BI3768">
        <v>770000</v>
      </c>
      <c r="BK3768" t="str">
        <f t="shared" si="250"/>
        <v>Isuzu MU-X_2562_1900</v>
      </c>
      <c r="BL3768">
        <f t="shared" si="251"/>
        <v>640000</v>
      </c>
      <c r="BM3768">
        <f t="shared" si="252"/>
        <v>500000</v>
      </c>
      <c r="BN3768">
        <f t="shared" si="253"/>
        <v>770000</v>
      </c>
    </row>
    <row r="3769" spans="19:66">
      <c r="S3769" s="280" t="s">
        <v>481</v>
      </c>
      <c r="T3769">
        <v>660000</v>
      </c>
      <c r="U3769">
        <v>500000</v>
      </c>
      <c r="V3769">
        <v>770000</v>
      </c>
      <c r="BA3769" t="s">
        <v>183</v>
      </c>
      <c r="BB3769" t="s">
        <v>201</v>
      </c>
      <c r="BC3769">
        <v>2019</v>
      </c>
      <c r="BD3769">
        <v>2562</v>
      </c>
      <c r="BE3769">
        <v>6</v>
      </c>
      <c r="BF3769">
        <v>1.9</v>
      </c>
      <c r="BG3769">
        <v>650000</v>
      </c>
      <c r="BH3769">
        <v>500000</v>
      </c>
      <c r="BI3769">
        <v>770000</v>
      </c>
      <c r="BK3769" t="str">
        <f t="shared" si="250"/>
        <v>Isuzu MU-X_2562_1900</v>
      </c>
      <c r="BL3769">
        <f t="shared" si="251"/>
        <v>650000</v>
      </c>
      <c r="BM3769">
        <f t="shared" si="252"/>
        <v>500000</v>
      </c>
      <c r="BN3769">
        <f t="shared" si="253"/>
        <v>770000</v>
      </c>
    </row>
    <row r="3770" spans="19:66">
      <c r="S3770" s="279" t="s">
        <v>481</v>
      </c>
      <c r="T3770">
        <v>670000</v>
      </c>
      <c r="U3770">
        <v>500000</v>
      </c>
      <c r="V3770">
        <v>770000</v>
      </c>
      <c r="BA3770" t="s">
        <v>183</v>
      </c>
      <c r="BB3770" t="s">
        <v>201</v>
      </c>
      <c r="BC3770">
        <v>2019</v>
      </c>
      <c r="BD3770">
        <v>2562</v>
      </c>
      <c r="BE3770">
        <v>6</v>
      </c>
      <c r="BF3770">
        <v>1.9</v>
      </c>
      <c r="BG3770">
        <v>660000</v>
      </c>
      <c r="BH3770">
        <v>500000</v>
      </c>
      <c r="BI3770">
        <v>770000</v>
      </c>
      <c r="BK3770" t="str">
        <f t="shared" si="250"/>
        <v>Isuzu MU-X_2562_1900</v>
      </c>
      <c r="BL3770">
        <f t="shared" si="251"/>
        <v>660000</v>
      </c>
      <c r="BM3770">
        <f t="shared" si="252"/>
        <v>500000</v>
      </c>
      <c r="BN3770">
        <f t="shared" si="253"/>
        <v>770000</v>
      </c>
    </row>
    <row r="3771" spans="19:66">
      <c r="S3771" s="279" t="s">
        <v>481</v>
      </c>
      <c r="T3771">
        <v>680000</v>
      </c>
      <c r="U3771">
        <v>500000</v>
      </c>
      <c r="V3771">
        <v>770000</v>
      </c>
      <c r="BA3771" t="s">
        <v>183</v>
      </c>
      <c r="BB3771" t="s">
        <v>201</v>
      </c>
      <c r="BC3771">
        <v>2019</v>
      </c>
      <c r="BD3771">
        <v>2562</v>
      </c>
      <c r="BE3771">
        <v>6</v>
      </c>
      <c r="BF3771">
        <v>1.9</v>
      </c>
      <c r="BG3771">
        <v>670000</v>
      </c>
      <c r="BH3771">
        <v>500000</v>
      </c>
      <c r="BI3771">
        <v>770000</v>
      </c>
      <c r="BK3771" t="str">
        <f t="shared" si="250"/>
        <v>Isuzu MU-X_2562_1900</v>
      </c>
      <c r="BL3771">
        <f t="shared" si="251"/>
        <v>670000</v>
      </c>
      <c r="BM3771">
        <f t="shared" si="252"/>
        <v>500000</v>
      </c>
      <c r="BN3771">
        <f t="shared" si="253"/>
        <v>770000</v>
      </c>
    </row>
    <row r="3772" spans="19:66">
      <c r="S3772" s="279" t="s">
        <v>481</v>
      </c>
      <c r="T3772">
        <v>690000</v>
      </c>
      <c r="U3772">
        <v>500000</v>
      </c>
      <c r="V3772">
        <v>770000</v>
      </c>
      <c r="BA3772" t="s">
        <v>183</v>
      </c>
      <c r="BB3772" t="s">
        <v>201</v>
      </c>
      <c r="BC3772">
        <v>2019</v>
      </c>
      <c r="BD3772">
        <v>2562</v>
      </c>
      <c r="BE3772">
        <v>6</v>
      </c>
      <c r="BF3772">
        <v>1.9</v>
      </c>
      <c r="BG3772">
        <v>680000</v>
      </c>
      <c r="BH3772">
        <v>500000</v>
      </c>
      <c r="BI3772">
        <v>770000</v>
      </c>
      <c r="BK3772" t="str">
        <f t="shared" si="250"/>
        <v>Isuzu MU-X_2562_1900</v>
      </c>
      <c r="BL3772">
        <f t="shared" si="251"/>
        <v>680000</v>
      </c>
      <c r="BM3772">
        <f t="shared" si="252"/>
        <v>500000</v>
      </c>
      <c r="BN3772">
        <f t="shared" si="253"/>
        <v>770000</v>
      </c>
    </row>
    <row r="3773" spans="19:66">
      <c r="S3773" s="279" t="s">
        <v>481</v>
      </c>
      <c r="T3773">
        <v>700000</v>
      </c>
      <c r="U3773">
        <v>500000</v>
      </c>
      <c r="V3773">
        <v>770000</v>
      </c>
      <c r="BA3773" t="s">
        <v>183</v>
      </c>
      <c r="BB3773" t="s">
        <v>201</v>
      </c>
      <c r="BC3773">
        <v>2019</v>
      </c>
      <c r="BD3773">
        <v>2562</v>
      </c>
      <c r="BE3773">
        <v>6</v>
      </c>
      <c r="BF3773">
        <v>1.9</v>
      </c>
      <c r="BG3773">
        <v>690000</v>
      </c>
      <c r="BH3773">
        <v>500000</v>
      </c>
      <c r="BI3773">
        <v>770000</v>
      </c>
      <c r="BK3773" t="str">
        <f t="shared" si="250"/>
        <v>Isuzu MU-X_2562_1900</v>
      </c>
      <c r="BL3773">
        <f t="shared" si="251"/>
        <v>690000</v>
      </c>
      <c r="BM3773">
        <f t="shared" si="252"/>
        <v>500000</v>
      </c>
      <c r="BN3773">
        <f t="shared" si="253"/>
        <v>770000</v>
      </c>
    </row>
    <row r="3774" spans="19:66">
      <c r="S3774" s="279" t="s">
        <v>481</v>
      </c>
      <c r="T3774">
        <v>710000</v>
      </c>
      <c r="U3774">
        <v>500000</v>
      </c>
      <c r="V3774">
        <v>770000</v>
      </c>
      <c r="BA3774" t="s">
        <v>183</v>
      </c>
      <c r="BB3774" t="s">
        <v>201</v>
      </c>
      <c r="BC3774">
        <v>2019</v>
      </c>
      <c r="BD3774">
        <v>2562</v>
      </c>
      <c r="BE3774">
        <v>6</v>
      </c>
      <c r="BF3774">
        <v>1.9</v>
      </c>
      <c r="BG3774">
        <v>700000</v>
      </c>
      <c r="BH3774">
        <v>500000</v>
      </c>
      <c r="BI3774">
        <v>770000</v>
      </c>
      <c r="BK3774" t="str">
        <f t="shared" si="250"/>
        <v>Isuzu MU-X_2562_1900</v>
      </c>
      <c r="BL3774">
        <f t="shared" si="251"/>
        <v>700000</v>
      </c>
      <c r="BM3774">
        <f t="shared" si="252"/>
        <v>500000</v>
      </c>
      <c r="BN3774">
        <f t="shared" si="253"/>
        <v>770000</v>
      </c>
    </row>
    <row r="3775" spans="19:66">
      <c r="S3775" s="279" t="s">
        <v>481</v>
      </c>
      <c r="T3775">
        <v>720000</v>
      </c>
      <c r="U3775">
        <v>500000</v>
      </c>
      <c r="V3775">
        <v>770000</v>
      </c>
      <c r="BA3775" t="s">
        <v>183</v>
      </c>
      <c r="BB3775" t="s">
        <v>201</v>
      </c>
      <c r="BC3775">
        <v>2019</v>
      </c>
      <c r="BD3775">
        <v>2562</v>
      </c>
      <c r="BE3775">
        <v>6</v>
      </c>
      <c r="BF3775">
        <v>1.9</v>
      </c>
      <c r="BG3775">
        <v>710000</v>
      </c>
      <c r="BH3775">
        <v>500000</v>
      </c>
      <c r="BI3775">
        <v>770000</v>
      </c>
      <c r="BK3775" t="str">
        <f t="shared" si="250"/>
        <v>Isuzu MU-X_2562_1900</v>
      </c>
      <c r="BL3775">
        <f t="shared" si="251"/>
        <v>710000</v>
      </c>
      <c r="BM3775">
        <f t="shared" si="252"/>
        <v>500000</v>
      </c>
      <c r="BN3775">
        <f t="shared" si="253"/>
        <v>770000</v>
      </c>
    </row>
    <row r="3776" spans="19:66">
      <c r="S3776" s="279" t="s">
        <v>481</v>
      </c>
      <c r="T3776">
        <v>730000</v>
      </c>
      <c r="U3776">
        <v>500000</v>
      </c>
      <c r="V3776">
        <v>770000</v>
      </c>
      <c r="BA3776" t="s">
        <v>183</v>
      </c>
      <c r="BB3776" t="s">
        <v>201</v>
      </c>
      <c r="BC3776">
        <v>2019</v>
      </c>
      <c r="BD3776">
        <v>2562</v>
      </c>
      <c r="BE3776">
        <v>6</v>
      </c>
      <c r="BF3776">
        <v>1.9</v>
      </c>
      <c r="BG3776">
        <v>720000</v>
      </c>
      <c r="BH3776">
        <v>500000</v>
      </c>
      <c r="BI3776">
        <v>770000</v>
      </c>
      <c r="BK3776" t="str">
        <f t="shared" si="250"/>
        <v>Isuzu MU-X_2562_1900</v>
      </c>
      <c r="BL3776">
        <f t="shared" si="251"/>
        <v>720000</v>
      </c>
      <c r="BM3776">
        <f t="shared" si="252"/>
        <v>500000</v>
      </c>
      <c r="BN3776">
        <f t="shared" si="253"/>
        <v>770000</v>
      </c>
    </row>
    <row r="3777" spans="19:66">
      <c r="S3777" s="279" t="s">
        <v>481</v>
      </c>
      <c r="T3777">
        <v>740000</v>
      </c>
      <c r="U3777">
        <v>500000</v>
      </c>
      <c r="V3777">
        <v>770000</v>
      </c>
      <c r="BA3777" t="s">
        <v>183</v>
      </c>
      <c r="BB3777" t="s">
        <v>201</v>
      </c>
      <c r="BC3777">
        <v>2019</v>
      </c>
      <c r="BD3777">
        <v>2562</v>
      </c>
      <c r="BE3777">
        <v>6</v>
      </c>
      <c r="BF3777">
        <v>1.9</v>
      </c>
      <c r="BG3777">
        <v>730000</v>
      </c>
      <c r="BH3777">
        <v>500000</v>
      </c>
      <c r="BI3777">
        <v>770000</v>
      </c>
      <c r="BK3777" t="str">
        <f t="shared" si="250"/>
        <v>Isuzu MU-X_2562_1900</v>
      </c>
      <c r="BL3777">
        <f t="shared" si="251"/>
        <v>730000</v>
      </c>
      <c r="BM3777">
        <f t="shared" si="252"/>
        <v>500000</v>
      </c>
      <c r="BN3777">
        <f t="shared" si="253"/>
        <v>770000</v>
      </c>
    </row>
    <row r="3778" spans="19:66">
      <c r="S3778" s="279" t="s">
        <v>481</v>
      </c>
      <c r="T3778">
        <v>750000</v>
      </c>
      <c r="U3778">
        <v>500000</v>
      </c>
      <c r="V3778">
        <v>770000</v>
      </c>
      <c r="BA3778" t="s">
        <v>183</v>
      </c>
      <c r="BB3778" t="s">
        <v>201</v>
      </c>
      <c r="BC3778">
        <v>2019</v>
      </c>
      <c r="BD3778">
        <v>2562</v>
      </c>
      <c r="BE3778">
        <v>6</v>
      </c>
      <c r="BF3778">
        <v>1.9</v>
      </c>
      <c r="BG3778">
        <v>740000</v>
      </c>
      <c r="BH3778">
        <v>500000</v>
      </c>
      <c r="BI3778">
        <v>770000</v>
      </c>
      <c r="BK3778" t="str">
        <f t="shared" si="250"/>
        <v>Isuzu MU-X_2562_1900</v>
      </c>
      <c r="BL3778">
        <f t="shared" si="251"/>
        <v>740000</v>
      </c>
      <c r="BM3778">
        <f t="shared" si="252"/>
        <v>500000</v>
      </c>
      <c r="BN3778">
        <f t="shared" si="253"/>
        <v>770000</v>
      </c>
    </row>
    <row r="3779" spans="19:66">
      <c r="S3779" s="279" t="s">
        <v>481</v>
      </c>
      <c r="T3779">
        <v>760000</v>
      </c>
      <c r="U3779">
        <v>500000</v>
      </c>
      <c r="V3779">
        <v>770000</v>
      </c>
      <c r="BA3779" t="s">
        <v>183</v>
      </c>
      <c r="BB3779" t="s">
        <v>201</v>
      </c>
      <c r="BC3779">
        <v>2019</v>
      </c>
      <c r="BD3779">
        <v>2562</v>
      </c>
      <c r="BE3779">
        <v>6</v>
      </c>
      <c r="BF3779">
        <v>1.9</v>
      </c>
      <c r="BG3779">
        <v>750000</v>
      </c>
      <c r="BH3779">
        <v>500000</v>
      </c>
      <c r="BI3779">
        <v>770000</v>
      </c>
      <c r="BK3779" t="str">
        <f t="shared" ref="BK3779:BK3842" si="254">BA3779&amp;" "&amp;BB3779&amp;"_"&amp;BD3779&amp;"_"&amp;BF3779*1000</f>
        <v>Isuzu MU-X_2562_1900</v>
      </c>
      <c r="BL3779">
        <f t="shared" ref="BL3779:BL3842" si="255">BG3779</f>
        <v>750000</v>
      </c>
      <c r="BM3779">
        <f t="shared" ref="BM3779:BM3842" si="256">BH3779</f>
        <v>500000</v>
      </c>
      <c r="BN3779">
        <f t="shared" ref="BN3779:BN3842" si="257">BI3779</f>
        <v>770000</v>
      </c>
    </row>
    <row r="3780" spans="19:66">
      <c r="S3780" s="280" t="s">
        <v>481</v>
      </c>
      <c r="T3780">
        <v>770000</v>
      </c>
      <c r="U3780">
        <v>500000</v>
      </c>
      <c r="V3780">
        <v>770000</v>
      </c>
      <c r="BA3780" t="s">
        <v>183</v>
      </c>
      <c r="BB3780" t="s">
        <v>201</v>
      </c>
      <c r="BC3780">
        <v>2019</v>
      </c>
      <c r="BD3780">
        <v>2562</v>
      </c>
      <c r="BE3780">
        <v>6</v>
      </c>
      <c r="BF3780">
        <v>1.9</v>
      </c>
      <c r="BG3780">
        <v>760000</v>
      </c>
      <c r="BH3780">
        <v>500000</v>
      </c>
      <c r="BI3780">
        <v>770000</v>
      </c>
      <c r="BK3780" t="str">
        <f t="shared" si="254"/>
        <v>Isuzu MU-X_2562_1900</v>
      </c>
      <c r="BL3780">
        <f t="shared" si="255"/>
        <v>760000</v>
      </c>
      <c r="BM3780">
        <f t="shared" si="256"/>
        <v>500000</v>
      </c>
      <c r="BN3780">
        <f t="shared" si="257"/>
        <v>770000</v>
      </c>
    </row>
    <row r="3781" spans="19:66">
      <c r="S3781" s="279" t="s">
        <v>482</v>
      </c>
      <c r="T3781">
        <v>610000</v>
      </c>
      <c r="U3781">
        <v>610000</v>
      </c>
      <c r="V3781">
        <v>820000</v>
      </c>
      <c r="BA3781" t="s">
        <v>183</v>
      </c>
      <c r="BB3781" t="s">
        <v>201</v>
      </c>
      <c r="BC3781">
        <v>2019</v>
      </c>
      <c r="BD3781">
        <v>2562</v>
      </c>
      <c r="BE3781">
        <v>6</v>
      </c>
      <c r="BF3781">
        <v>1.9</v>
      </c>
      <c r="BG3781">
        <v>770000</v>
      </c>
      <c r="BH3781">
        <v>500000</v>
      </c>
      <c r="BI3781">
        <v>770000</v>
      </c>
      <c r="BK3781" t="str">
        <f t="shared" si="254"/>
        <v>Isuzu MU-X_2562_1900</v>
      </c>
      <c r="BL3781">
        <f t="shared" si="255"/>
        <v>770000</v>
      </c>
      <c r="BM3781">
        <f t="shared" si="256"/>
        <v>500000</v>
      </c>
      <c r="BN3781">
        <f t="shared" si="257"/>
        <v>770000</v>
      </c>
    </row>
    <row r="3782" spans="19:66">
      <c r="S3782" s="279" t="s">
        <v>482</v>
      </c>
      <c r="T3782">
        <v>620000</v>
      </c>
      <c r="U3782">
        <v>610000</v>
      </c>
      <c r="V3782">
        <v>820000</v>
      </c>
      <c r="BA3782" t="s">
        <v>183</v>
      </c>
      <c r="BB3782" t="s">
        <v>201</v>
      </c>
      <c r="BC3782">
        <v>2019</v>
      </c>
      <c r="BD3782">
        <v>2562</v>
      </c>
      <c r="BE3782">
        <v>6</v>
      </c>
      <c r="BF3782">
        <v>3</v>
      </c>
      <c r="BG3782">
        <v>610000</v>
      </c>
      <c r="BH3782">
        <v>610000</v>
      </c>
      <c r="BI3782">
        <v>820000</v>
      </c>
      <c r="BK3782" t="str">
        <f t="shared" si="254"/>
        <v>Isuzu MU-X_2562_3000</v>
      </c>
      <c r="BL3782">
        <f t="shared" si="255"/>
        <v>610000</v>
      </c>
      <c r="BM3782">
        <f t="shared" si="256"/>
        <v>610000</v>
      </c>
      <c r="BN3782">
        <f t="shared" si="257"/>
        <v>820000</v>
      </c>
    </row>
    <row r="3783" spans="19:66">
      <c r="S3783" s="279" t="s">
        <v>482</v>
      </c>
      <c r="T3783">
        <v>630000</v>
      </c>
      <c r="U3783">
        <v>610000</v>
      </c>
      <c r="V3783">
        <v>820000</v>
      </c>
      <c r="BA3783" t="s">
        <v>183</v>
      </c>
      <c r="BB3783" t="s">
        <v>201</v>
      </c>
      <c r="BC3783">
        <v>2019</v>
      </c>
      <c r="BD3783">
        <v>2562</v>
      </c>
      <c r="BE3783">
        <v>6</v>
      </c>
      <c r="BF3783">
        <v>3</v>
      </c>
      <c r="BG3783">
        <v>620000</v>
      </c>
      <c r="BH3783">
        <v>610000</v>
      </c>
      <c r="BI3783">
        <v>820000</v>
      </c>
      <c r="BK3783" t="str">
        <f t="shared" si="254"/>
        <v>Isuzu MU-X_2562_3000</v>
      </c>
      <c r="BL3783">
        <f t="shared" si="255"/>
        <v>620000</v>
      </c>
      <c r="BM3783">
        <f t="shared" si="256"/>
        <v>610000</v>
      </c>
      <c r="BN3783">
        <f t="shared" si="257"/>
        <v>820000</v>
      </c>
    </row>
    <row r="3784" spans="19:66">
      <c r="S3784" s="279" t="s">
        <v>482</v>
      </c>
      <c r="T3784">
        <v>640000</v>
      </c>
      <c r="U3784">
        <v>610000</v>
      </c>
      <c r="V3784">
        <v>820000</v>
      </c>
      <c r="BA3784" t="s">
        <v>183</v>
      </c>
      <c r="BB3784" t="s">
        <v>201</v>
      </c>
      <c r="BC3784">
        <v>2019</v>
      </c>
      <c r="BD3784">
        <v>2562</v>
      </c>
      <c r="BE3784">
        <v>6</v>
      </c>
      <c r="BF3784">
        <v>3</v>
      </c>
      <c r="BG3784">
        <v>630000</v>
      </c>
      <c r="BH3784">
        <v>610000</v>
      </c>
      <c r="BI3784">
        <v>820000</v>
      </c>
      <c r="BK3784" t="str">
        <f t="shared" si="254"/>
        <v>Isuzu MU-X_2562_3000</v>
      </c>
      <c r="BL3784">
        <f t="shared" si="255"/>
        <v>630000</v>
      </c>
      <c r="BM3784">
        <f t="shared" si="256"/>
        <v>610000</v>
      </c>
      <c r="BN3784">
        <f t="shared" si="257"/>
        <v>820000</v>
      </c>
    </row>
    <row r="3785" spans="19:66">
      <c r="S3785" s="279" t="s">
        <v>482</v>
      </c>
      <c r="T3785">
        <v>650000</v>
      </c>
      <c r="U3785">
        <v>610000</v>
      </c>
      <c r="V3785">
        <v>820000</v>
      </c>
      <c r="BA3785" t="s">
        <v>183</v>
      </c>
      <c r="BB3785" t="s">
        <v>201</v>
      </c>
      <c r="BC3785">
        <v>2019</v>
      </c>
      <c r="BD3785">
        <v>2562</v>
      </c>
      <c r="BE3785">
        <v>6</v>
      </c>
      <c r="BF3785">
        <v>3</v>
      </c>
      <c r="BG3785">
        <v>640000</v>
      </c>
      <c r="BH3785">
        <v>610000</v>
      </c>
      <c r="BI3785">
        <v>820000</v>
      </c>
      <c r="BK3785" t="str">
        <f t="shared" si="254"/>
        <v>Isuzu MU-X_2562_3000</v>
      </c>
      <c r="BL3785">
        <f t="shared" si="255"/>
        <v>640000</v>
      </c>
      <c r="BM3785">
        <f t="shared" si="256"/>
        <v>610000</v>
      </c>
      <c r="BN3785">
        <f t="shared" si="257"/>
        <v>820000</v>
      </c>
    </row>
    <row r="3786" spans="19:66">
      <c r="S3786" s="279" t="s">
        <v>482</v>
      </c>
      <c r="T3786">
        <v>660000</v>
      </c>
      <c r="U3786">
        <v>610000</v>
      </c>
      <c r="V3786">
        <v>820000</v>
      </c>
      <c r="BA3786" t="s">
        <v>183</v>
      </c>
      <c r="BB3786" t="s">
        <v>201</v>
      </c>
      <c r="BC3786">
        <v>2019</v>
      </c>
      <c r="BD3786">
        <v>2562</v>
      </c>
      <c r="BE3786">
        <v>6</v>
      </c>
      <c r="BF3786">
        <v>3</v>
      </c>
      <c r="BG3786">
        <v>650000</v>
      </c>
      <c r="BH3786">
        <v>610000</v>
      </c>
      <c r="BI3786">
        <v>820000</v>
      </c>
      <c r="BK3786" t="str">
        <f t="shared" si="254"/>
        <v>Isuzu MU-X_2562_3000</v>
      </c>
      <c r="BL3786">
        <f t="shared" si="255"/>
        <v>650000</v>
      </c>
      <c r="BM3786">
        <f t="shared" si="256"/>
        <v>610000</v>
      </c>
      <c r="BN3786">
        <f t="shared" si="257"/>
        <v>820000</v>
      </c>
    </row>
    <row r="3787" spans="19:66">
      <c r="S3787" s="279" t="s">
        <v>482</v>
      </c>
      <c r="T3787">
        <v>670000</v>
      </c>
      <c r="U3787">
        <v>610000</v>
      </c>
      <c r="V3787">
        <v>820000</v>
      </c>
      <c r="BA3787" t="s">
        <v>183</v>
      </c>
      <c r="BB3787" t="s">
        <v>201</v>
      </c>
      <c r="BC3787">
        <v>2019</v>
      </c>
      <c r="BD3787">
        <v>2562</v>
      </c>
      <c r="BE3787">
        <v>6</v>
      </c>
      <c r="BF3787">
        <v>3</v>
      </c>
      <c r="BG3787">
        <v>660000</v>
      </c>
      <c r="BH3787">
        <v>610000</v>
      </c>
      <c r="BI3787">
        <v>820000</v>
      </c>
      <c r="BK3787" t="str">
        <f t="shared" si="254"/>
        <v>Isuzu MU-X_2562_3000</v>
      </c>
      <c r="BL3787">
        <f t="shared" si="255"/>
        <v>660000</v>
      </c>
      <c r="BM3787">
        <f t="shared" si="256"/>
        <v>610000</v>
      </c>
      <c r="BN3787">
        <f t="shared" si="257"/>
        <v>820000</v>
      </c>
    </row>
    <row r="3788" spans="19:66">
      <c r="S3788" s="279" t="s">
        <v>482</v>
      </c>
      <c r="T3788">
        <v>680000</v>
      </c>
      <c r="U3788">
        <v>610000</v>
      </c>
      <c r="V3788">
        <v>820000</v>
      </c>
      <c r="BA3788" t="s">
        <v>183</v>
      </c>
      <c r="BB3788" t="s">
        <v>201</v>
      </c>
      <c r="BC3788">
        <v>2019</v>
      </c>
      <c r="BD3788">
        <v>2562</v>
      </c>
      <c r="BE3788">
        <v>6</v>
      </c>
      <c r="BF3788">
        <v>3</v>
      </c>
      <c r="BG3788">
        <v>670000</v>
      </c>
      <c r="BH3788">
        <v>610000</v>
      </c>
      <c r="BI3788">
        <v>820000</v>
      </c>
      <c r="BK3788" t="str">
        <f t="shared" si="254"/>
        <v>Isuzu MU-X_2562_3000</v>
      </c>
      <c r="BL3788">
        <f t="shared" si="255"/>
        <v>670000</v>
      </c>
      <c r="BM3788">
        <f t="shared" si="256"/>
        <v>610000</v>
      </c>
      <c r="BN3788">
        <f t="shared" si="257"/>
        <v>820000</v>
      </c>
    </row>
    <row r="3789" spans="19:66">
      <c r="S3789" s="279" t="s">
        <v>482</v>
      </c>
      <c r="T3789">
        <v>690000</v>
      </c>
      <c r="U3789">
        <v>610000</v>
      </c>
      <c r="V3789">
        <v>820000</v>
      </c>
      <c r="BA3789" t="s">
        <v>183</v>
      </c>
      <c r="BB3789" t="s">
        <v>201</v>
      </c>
      <c r="BC3789">
        <v>2019</v>
      </c>
      <c r="BD3789">
        <v>2562</v>
      </c>
      <c r="BE3789">
        <v>6</v>
      </c>
      <c r="BF3789">
        <v>3</v>
      </c>
      <c r="BG3789">
        <v>680000</v>
      </c>
      <c r="BH3789">
        <v>610000</v>
      </c>
      <c r="BI3789">
        <v>820000</v>
      </c>
      <c r="BK3789" t="str">
        <f t="shared" si="254"/>
        <v>Isuzu MU-X_2562_3000</v>
      </c>
      <c r="BL3789">
        <f t="shared" si="255"/>
        <v>680000</v>
      </c>
      <c r="BM3789">
        <f t="shared" si="256"/>
        <v>610000</v>
      </c>
      <c r="BN3789">
        <f t="shared" si="257"/>
        <v>820000</v>
      </c>
    </row>
    <row r="3790" spans="19:66">
      <c r="S3790" s="280" t="s">
        <v>482</v>
      </c>
      <c r="T3790">
        <v>700000</v>
      </c>
      <c r="U3790">
        <v>610000</v>
      </c>
      <c r="V3790">
        <v>820000</v>
      </c>
      <c r="BA3790" t="s">
        <v>183</v>
      </c>
      <c r="BB3790" t="s">
        <v>201</v>
      </c>
      <c r="BC3790">
        <v>2019</v>
      </c>
      <c r="BD3790">
        <v>2562</v>
      </c>
      <c r="BE3790">
        <v>6</v>
      </c>
      <c r="BF3790">
        <v>3</v>
      </c>
      <c r="BG3790">
        <v>690000</v>
      </c>
      <c r="BH3790">
        <v>610000</v>
      </c>
      <c r="BI3790">
        <v>820000</v>
      </c>
      <c r="BK3790" t="str">
        <f t="shared" si="254"/>
        <v>Isuzu MU-X_2562_3000</v>
      </c>
      <c r="BL3790">
        <f t="shared" si="255"/>
        <v>690000</v>
      </c>
      <c r="BM3790">
        <f t="shared" si="256"/>
        <v>610000</v>
      </c>
      <c r="BN3790">
        <f t="shared" si="257"/>
        <v>820000</v>
      </c>
    </row>
    <row r="3791" spans="19:66">
      <c r="S3791" s="279" t="s">
        <v>482</v>
      </c>
      <c r="T3791">
        <v>710000</v>
      </c>
      <c r="U3791">
        <v>610000</v>
      </c>
      <c r="V3791">
        <v>820000</v>
      </c>
      <c r="BA3791" t="s">
        <v>183</v>
      </c>
      <c r="BB3791" t="s">
        <v>201</v>
      </c>
      <c r="BC3791">
        <v>2019</v>
      </c>
      <c r="BD3791">
        <v>2562</v>
      </c>
      <c r="BE3791">
        <v>6</v>
      </c>
      <c r="BF3791">
        <v>3</v>
      </c>
      <c r="BG3791">
        <v>700000</v>
      </c>
      <c r="BH3791">
        <v>610000</v>
      </c>
      <c r="BI3791">
        <v>820000</v>
      </c>
      <c r="BK3791" t="str">
        <f t="shared" si="254"/>
        <v>Isuzu MU-X_2562_3000</v>
      </c>
      <c r="BL3791">
        <f t="shared" si="255"/>
        <v>700000</v>
      </c>
      <c r="BM3791">
        <f t="shared" si="256"/>
        <v>610000</v>
      </c>
      <c r="BN3791">
        <f t="shared" si="257"/>
        <v>820000</v>
      </c>
    </row>
    <row r="3792" spans="19:66">
      <c r="S3792" s="279" t="s">
        <v>482</v>
      </c>
      <c r="T3792">
        <v>720000</v>
      </c>
      <c r="U3792">
        <v>610000</v>
      </c>
      <c r="V3792">
        <v>820000</v>
      </c>
      <c r="BA3792" t="s">
        <v>183</v>
      </c>
      <c r="BB3792" t="s">
        <v>201</v>
      </c>
      <c r="BC3792">
        <v>2019</v>
      </c>
      <c r="BD3792">
        <v>2562</v>
      </c>
      <c r="BE3792">
        <v>6</v>
      </c>
      <c r="BF3792">
        <v>3</v>
      </c>
      <c r="BG3792">
        <v>710000</v>
      </c>
      <c r="BH3792">
        <v>610000</v>
      </c>
      <c r="BI3792">
        <v>820000</v>
      </c>
      <c r="BK3792" t="str">
        <f t="shared" si="254"/>
        <v>Isuzu MU-X_2562_3000</v>
      </c>
      <c r="BL3792">
        <f t="shared" si="255"/>
        <v>710000</v>
      </c>
      <c r="BM3792">
        <f t="shared" si="256"/>
        <v>610000</v>
      </c>
      <c r="BN3792">
        <f t="shared" si="257"/>
        <v>820000</v>
      </c>
    </row>
    <row r="3793" spans="19:66">
      <c r="S3793" s="279" t="s">
        <v>482</v>
      </c>
      <c r="T3793">
        <v>730000</v>
      </c>
      <c r="U3793">
        <v>610000</v>
      </c>
      <c r="V3793">
        <v>820000</v>
      </c>
      <c r="BA3793" t="s">
        <v>183</v>
      </c>
      <c r="BB3793" t="s">
        <v>201</v>
      </c>
      <c r="BC3793">
        <v>2019</v>
      </c>
      <c r="BD3793">
        <v>2562</v>
      </c>
      <c r="BE3793">
        <v>6</v>
      </c>
      <c r="BF3793">
        <v>3</v>
      </c>
      <c r="BG3793">
        <v>720000</v>
      </c>
      <c r="BH3793">
        <v>610000</v>
      </c>
      <c r="BI3793">
        <v>820000</v>
      </c>
      <c r="BK3793" t="str">
        <f t="shared" si="254"/>
        <v>Isuzu MU-X_2562_3000</v>
      </c>
      <c r="BL3793">
        <f t="shared" si="255"/>
        <v>720000</v>
      </c>
      <c r="BM3793">
        <f t="shared" si="256"/>
        <v>610000</v>
      </c>
      <c r="BN3793">
        <f t="shared" si="257"/>
        <v>820000</v>
      </c>
    </row>
    <row r="3794" spans="19:66">
      <c r="S3794" s="279" t="s">
        <v>482</v>
      </c>
      <c r="T3794">
        <v>740000</v>
      </c>
      <c r="U3794">
        <v>610000</v>
      </c>
      <c r="V3794">
        <v>820000</v>
      </c>
      <c r="BA3794" t="s">
        <v>183</v>
      </c>
      <c r="BB3794" t="s">
        <v>201</v>
      </c>
      <c r="BC3794">
        <v>2019</v>
      </c>
      <c r="BD3794">
        <v>2562</v>
      </c>
      <c r="BE3794">
        <v>6</v>
      </c>
      <c r="BF3794">
        <v>3</v>
      </c>
      <c r="BG3794">
        <v>730000</v>
      </c>
      <c r="BH3794">
        <v>610000</v>
      </c>
      <c r="BI3794">
        <v>820000</v>
      </c>
      <c r="BK3794" t="str">
        <f t="shared" si="254"/>
        <v>Isuzu MU-X_2562_3000</v>
      </c>
      <c r="BL3794">
        <f t="shared" si="255"/>
        <v>730000</v>
      </c>
      <c r="BM3794">
        <f t="shared" si="256"/>
        <v>610000</v>
      </c>
      <c r="BN3794">
        <f t="shared" si="257"/>
        <v>820000</v>
      </c>
    </row>
    <row r="3795" spans="19:66">
      <c r="S3795" s="279" t="s">
        <v>482</v>
      </c>
      <c r="T3795">
        <v>750000</v>
      </c>
      <c r="U3795">
        <v>610000</v>
      </c>
      <c r="V3795">
        <v>820000</v>
      </c>
      <c r="BA3795" t="s">
        <v>183</v>
      </c>
      <c r="BB3795" t="s">
        <v>201</v>
      </c>
      <c r="BC3795">
        <v>2019</v>
      </c>
      <c r="BD3795">
        <v>2562</v>
      </c>
      <c r="BE3795">
        <v>6</v>
      </c>
      <c r="BF3795">
        <v>3</v>
      </c>
      <c r="BG3795">
        <v>740000</v>
      </c>
      <c r="BH3795">
        <v>610000</v>
      </c>
      <c r="BI3795">
        <v>820000</v>
      </c>
      <c r="BK3795" t="str">
        <f t="shared" si="254"/>
        <v>Isuzu MU-X_2562_3000</v>
      </c>
      <c r="BL3795">
        <f t="shared" si="255"/>
        <v>740000</v>
      </c>
      <c r="BM3795">
        <f t="shared" si="256"/>
        <v>610000</v>
      </c>
      <c r="BN3795">
        <f t="shared" si="257"/>
        <v>820000</v>
      </c>
    </row>
    <row r="3796" spans="19:66">
      <c r="S3796" s="279" t="s">
        <v>482</v>
      </c>
      <c r="T3796">
        <v>760000</v>
      </c>
      <c r="U3796">
        <v>610000</v>
      </c>
      <c r="V3796">
        <v>820000</v>
      </c>
      <c r="BA3796" t="s">
        <v>183</v>
      </c>
      <c r="BB3796" t="s">
        <v>201</v>
      </c>
      <c r="BC3796">
        <v>2019</v>
      </c>
      <c r="BD3796">
        <v>2562</v>
      </c>
      <c r="BE3796">
        <v>6</v>
      </c>
      <c r="BF3796">
        <v>3</v>
      </c>
      <c r="BG3796">
        <v>750000</v>
      </c>
      <c r="BH3796">
        <v>610000</v>
      </c>
      <c r="BI3796">
        <v>820000</v>
      </c>
      <c r="BK3796" t="str">
        <f t="shared" si="254"/>
        <v>Isuzu MU-X_2562_3000</v>
      </c>
      <c r="BL3796">
        <f t="shared" si="255"/>
        <v>750000</v>
      </c>
      <c r="BM3796">
        <f t="shared" si="256"/>
        <v>610000</v>
      </c>
      <c r="BN3796">
        <f t="shared" si="257"/>
        <v>820000</v>
      </c>
    </row>
    <row r="3797" spans="19:66">
      <c r="S3797" s="279" t="s">
        <v>482</v>
      </c>
      <c r="T3797">
        <v>770000</v>
      </c>
      <c r="U3797">
        <v>610000</v>
      </c>
      <c r="V3797">
        <v>820000</v>
      </c>
      <c r="BA3797" t="s">
        <v>183</v>
      </c>
      <c r="BB3797" t="s">
        <v>201</v>
      </c>
      <c r="BC3797">
        <v>2019</v>
      </c>
      <c r="BD3797">
        <v>2562</v>
      </c>
      <c r="BE3797">
        <v>6</v>
      </c>
      <c r="BF3797">
        <v>3</v>
      </c>
      <c r="BG3797">
        <v>760000</v>
      </c>
      <c r="BH3797">
        <v>610000</v>
      </c>
      <c r="BI3797">
        <v>820000</v>
      </c>
      <c r="BK3797" t="str">
        <f t="shared" si="254"/>
        <v>Isuzu MU-X_2562_3000</v>
      </c>
      <c r="BL3797">
        <f t="shared" si="255"/>
        <v>760000</v>
      </c>
      <c r="BM3797">
        <f t="shared" si="256"/>
        <v>610000</v>
      </c>
      <c r="BN3797">
        <f t="shared" si="257"/>
        <v>820000</v>
      </c>
    </row>
    <row r="3798" spans="19:66">
      <c r="S3798" s="279" t="s">
        <v>482</v>
      </c>
      <c r="T3798">
        <v>780000</v>
      </c>
      <c r="U3798">
        <v>610000</v>
      </c>
      <c r="V3798">
        <v>820000</v>
      </c>
      <c r="BA3798" t="s">
        <v>183</v>
      </c>
      <c r="BB3798" t="s">
        <v>201</v>
      </c>
      <c r="BC3798">
        <v>2019</v>
      </c>
      <c r="BD3798">
        <v>2562</v>
      </c>
      <c r="BE3798">
        <v>6</v>
      </c>
      <c r="BF3798">
        <v>3</v>
      </c>
      <c r="BG3798">
        <v>770000</v>
      </c>
      <c r="BH3798">
        <v>610000</v>
      </c>
      <c r="BI3798">
        <v>820000</v>
      </c>
      <c r="BK3798" t="str">
        <f t="shared" si="254"/>
        <v>Isuzu MU-X_2562_3000</v>
      </c>
      <c r="BL3798">
        <f t="shared" si="255"/>
        <v>770000</v>
      </c>
      <c r="BM3798">
        <f t="shared" si="256"/>
        <v>610000</v>
      </c>
      <c r="BN3798">
        <f t="shared" si="257"/>
        <v>820000</v>
      </c>
    </row>
    <row r="3799" spans="19:66">
      <c r="S3799" s="279" t="s">
        <v>482</v>
      </c>
      <c r="T3799">
        <v>790000</v>
      </c>
      <c r="U3799">
        <v>610000</v>
      </c>
      <c r="V3799">
        <v>820000</v>
      </c>
      <c r="BA3799" t="s">
        <v>183</v>
      </c>
      <c r="BB3799" t="s">
        <v>201</v>
      </c>
      <c r="BC3799">
        <v>2019</v>
      </c>
      <c r="BD3799">
        <v>2562</v>
      </c>
      <c r="BE3799">
        <v>6</v>
      </c>
      <c r="BF3799">
        <v>3</v>
      </c>
      <c r="BG3799">
        <v>780000</v>
      </c>
      <c r="BH3799">
        <v>610000</v>
      </c>
      <c r="BI3799">
        <v>820000</v>
      </c>
      <c r="BK3799" t="str">
        <f t="shared" si="254"/>
        <v>Isuzu MU-X_2562_3000</v>
      </c>
      <c r="BL3799">
        <f t="shared" si="255"/>
        <v>780000</v>
      </c>
      <c r="BM3799">
        <f t="shared" si="256"/>
        <v>610000</v>
      </c>
      <c r="BN3799">
        <f t="shared" si="257"/>
        <v>820000</v>
      </c>
    </row>
    <row r="3800" spans="19:66">
      <c r="S3800" s="279" t="s">
        <v>482</v>
      </c>
      <c r="T3800">
        <v>800000</v>
      </c>
      <c r="U3800">
        <v>610000</v>
      </c>
      <c r="V3800">
        <v>820000</v>
      </c>
      <c r="BA3800" t="s">
        <v>183</v>
      </c>
      <c r="BB3800" t="s">
        <v>201</v>
      </c>
      <c r="BC3800">
        <v>2019</v>
      </c>
      <c r="BD3800">
        <v>2562</v>
      </c>
      <c r="BE3800">
        <v>6</v>
      </c>
      <c r="BF3800">
        <v>3</v>
      </c>
      <c r="BG3800">
        <v>790000</v>
      </c>
      <c r="BH3800">
        <v>610000</v>
      </c>
      <c r="BI3800">
        <v>820000</v>
      </c>
      <c r="BK3800" t="str">
        <f t="shared" si="254"/>
        <v>Isuzu MU-X_2562_3000</v>
      </c>
      <c r="BL3800">
        <f t="shared" si="255"/>
        <v>790000</v>
      </c>
      <c r="BM3800">
        <f t="shared" si="256"/>
        <v>610000</v>
      </c>
      <c r="BN3800">
        <f t="shared" si="257"/>
        <v>820000</v>
      </c>
    </row>
    <row r="3801" spans="19:66">
      <c r="S3801" s="279" t="s">
        <v>482</v>
      </c>
      <c r="T3801">
        <v>810000</v>
      </c>
      <c r="U3801">
        <v>610000</v>
      </c>
      <c r="V3801">
        <v>820000</v>
      </c>
      <c r="BA3801" t="s">
        <v>183</v>
      </c>
      <c r="BB3801" t="s">
        <v>201</v>
      </c>
      <c r="BC3801">
        <v>2019</v>
      </c>
      <c r="BD3801">
        <v>2562</v>
      </c>
      <c r="BE3801">
        <v>6</v>
      </c>
      <c r="BF3801">
        <v>3</v>
      </c>
      <c r="BG3801">
        <v>800000</v>
      </c>
      <c r="BH3801">
        <v>610000</v>
      </c>
      <c r="BI3801">
        <v>820000</v>
      </c>
      <c r="BK3801" t="str">
        <f t="shared" si="254"/>
        <v>Isuzu MU-X_2562_3000</v>
      </c>
      <c r="BL3801">
        <f t="shared" si="255"/>
        <v>800000</v>
      </c>
      <c r="BM3801">
        <f t="shared" si="256"/>
        <v>610000</v>
      </c>
      <c r="BN3801">
        <f t="shared" si="257"/>
        <v>820000</v>
      </c>
    </row>
    <row r="3802" spans="19:66">
      <c r="S3802" s="279" t="s">
        <v>482</v>
      </c>
      <c r="T3802">
        <v>820000</v>
      </c>
      <c r="U3802">
        <v>610000</v>
      </c>
      <c r="V3802">
        <v>820000</v>
      </c>
      <c r="BA3802" t="s">
        <v>183</v>
      </c>
      <c r="BB3802" t="s">
        <v>201</v>
      </c>
      <c r="BC3802">
        <v>2019</v>
      </c>
      <c r="BD3802">
        <v>2562</v>
      </c>
      <c r="BE3802">
        <v>6</v>
      </c>
      <c r="BF3802">
        <v>3</v>
      </c>
      <c r="BG3802">
        <v>810000</v>
      </c>
      <c r="BH3802">
        <v>610000</v>
      </c>
      <c r="BI3802">
        <v>820000</v>
      </c>
      <c r="BK3802" t="str">
        <f t="shared" si="254"/>
        <v>Isuzu MU-X_2562_3000</v>
      </c>
      <c r="BL3802">
        <f t="shared" si="255"/>
        <v>810000</v>
      </c>
      <c r="BM3802">
        <f t="shared" si="256"/>
        <v>610000</v>
      </c>
      <c r="BN3802">
        <f t="shared" si="257"/>
        <v>820000</v>
      </c>
    </row>
    <row r="3803" spans="19:66">
      <c r="S3803" s="280" t="s">
        <v>971</v>
      </c>
      <c r="T3803">
        <v>550000</v>
      </c>
      <c r="U3803">
        <v>550000</v>
      </c>
      <c r="V3803">
        <v>900000</v>
      </c>
      <c r="BA3803" t="s">
        <v>183</v>
      </c>
      <c r="BB3803" t="s">
        <v>201</v>
      </c>
      <c r="BC3803">
        <v>2019</v>
      </c>
      <c r="BD3803">
        <v>2562</v>
      </c>
      <c r="BE3803">
        <v>6</v>
      </c>
      <c r="BF3803">
        <v>3</v>
      </c>
      <c r="BG3803">
        <v>820000</v>
      </c>
      <c r="BH3803">
        <v>610000</v>
      </c>
      <c r="BI3803">
        <v>820000</v>
      </c>
      <c r="BK3803" t="str">
        <f t="shared" si="254"/>
        <v>Isuzu MU-X_2562_3000</v>
      </c>
      <c r="BL3803">
        <f t="shared" si="255"/>
        <v>820000</v>
      </c>
      <c r="BM3803">
        <f t="shared" si="256"/>
        <v>610000</v>
      </c>
      <c r="BN3803">
        <f t="shared" si="257"/>
        <v>820000</v>
      </c>
    </row>
    <row r="3804" spans="19:66">
      <c r="S3804" s="279" t="s">
        <v>971</v>
      </c>
      <c r="T3804">
        <v>560000</v>
      </c>
      <c r="U3804">
        <v>550000</v>
      </c>
      <c r="V3804">
        <v>900000</v>
      </c>
      <c r="BA3804" t="s">
        <v>183</v>
      </c>
      <c r="BB3804" t="s">
        <v>201</v>
      </c>
      <c r="BC3804">
        <v>2020</v>
      </c>
      <c r="BD3804">
        <v>2563</v>
      </c>
      <c r="BE3804">
        <v>5</v>
      </c>
      <c r="BF3804">
        <v>1.9</v>
      </c>
      <c r="BG3804">
        <v>550000</v>
      </c>
      <c r="BH3804">
        <v>550000</v>
      </c>
      <c r="BI3804">
        <v>900000</v>
      </c>
      <c r="BK3804" t="str">
        <f t="shared" si="254"/>
        <v>Isuzu MU-X_2563_1900</v>
      </c>
      <c r="BL3804">
        <f t="shared" si="255"/>
        <v>550000</v>
      </c>
      <c r="BM3804">
        <f t="shared" si="256"/>
        <v>550000</v>
      </c>
      <c r="BN3804">
        <f t="shared" si="257"/>
        <v>900000</v>
      </c>
    </row>
    <row r="3805" spans="19:66">
      <c r="S3805" s="279" t="s">
        <v>971</v>
      </c>
      <c r="T3805">
        <v>570000</v>
      </c>
      <c r="U3805">
        <v>550000</v>
      </c>
      <c r="V3805">
        <v>900000</v>
      </c>
      <c r="BA3805" t="s">
        <v>183</v>
      </c>
      <c r="BB3805" t="s">
        <v>201</v>
      </c>
      <c r="BC3805">
        <v>2020</v>
      </c>
      <c r="BD3805">
        <v>2563</v>
      </c>
      <c r="BE3805">
        <v>5</v>
      </c>
      <c r="BF3805">
        <v>1.9</v>
      </c>
      <c r="BG3805">
        <v>560000</v>
      </c>
      <c r="BH3805">
        <v>550000</v>
      </c>
      <c r="BI3805">
        <v>900000</v>
      </c>
      <c r="BK3805" t="str">
        <f t="shared" si="254"/>
        <v>Isuzu MU-X_2563_1900</v>
      </c>
      <c r="BL3805">
        <f t="shared" si="255"/>
        <v>560000</v>
      </c>
      <c r="BM3805">
        <f t="shared" si="256"/>
        <v>550000</v>
      </c>
      <c r="BN3805">
        <f t="shared" si="257"/>
        <v>900000</v>
      </c>
    </row>
    <row r="3806" spans="19:66">
      <c r="S3806" s="279" t="s">
        <v>971</v>
      </c>
      <c r="T3806">
        <v>580000</v>
      </c>
      <c r="U3806">
        <v>550000</v>
      </c>
      <c r="V3806">
        <v>900000</v>
      </c>
      <c r="BA3806" t="s">
        <v>183</v>
      </c>
      <c r="BB3806" t="s">
        <v>201</v>
      </c>
      <c r="BC3806">
        <v>2020</v>
      </c>
      <c r="BD3806">
        <v>2563</v>
      </c>
      <c r="BE3806">
        <v>5</v>
      </c>
      <c r="BF3806">
        <v>1.9</v>
      </c>
      <c r="BG3806">
        <v>570000</v>
      </c>
      <c r="BH3806">
        <v>550000</v>
      </c>
      <c r="BI3806">
        <v>900000</v>
      </c>
      <c r="BK3806" t="str">
        <f t="shared" si="254"/>
        <v>Isuzu MU-X_2563_1900</v>
      </c>
      <c r="BL3806">
        <f t="shared" si="255"/>
        <v>570000</v>
      </c>
      <c r="BM3806">
        <f t="shared" si="256"/>
        <v>550000</v>
      </c>
      <c r="BN3806">
        <f t="shared" si="257"/>
        <v>900000</v>
      </c>
    </row>
    <row r="3807" spans="19:66">
      <c r="S3807" s="279" t="s">
        <v>971</v>
      </c>
      <c r="T3807">
        <v>590000</v>
      </c>
      <c r="U3807">
        <v>550000</v>
      </c>
      <c r="V3807">
        <v>900000</v>
      </c>
      <c r="BA3807" t="s">
        <v>183</v>
      </c>
      <c r="BB3807" t="s">
        <v>201</v>
      </c>
      <c r="BC3807">
        <v>2020</v>
      </c>
      <c r="BD3807">
        <v>2563</v>
      </c>
      <c r="BE3807">
        <v>5</v>
      </c>
      <c r="BF3807">
        <v>1.9</v>
      </c>
      <c r="BG3807">
        <v>580000</v>
      </c>
      <c r="BH3807">
        <v>550000</v>
      </c>
      <c r="BI3807">
        <v>900000</v>
      </c>
      <c r="BK3807" t="str">
        <f t="shared" si="254"/>
        <v>Isuzu MU-X_2563_1900</v>
      </c>
      <c r="BL3807">
        <f t="shared" si="255"/>
        <v>580000</v>
      </c>
      <c r="BM3807">
        <f t="shared" si="256"/>
        <v>550000</v>
      </c>
      <c r="BN3807">
        <f t="shared" si="257"/>
        <v>900000</v>
      </c>
    </row>
    <row r="3808" spans="19:66">
      <c r="S3808" s="279" t="s">
        <v>971</v>
      </c>
      <c r="T3808">
        <v>600000</v>
      </c>
      <c r="U3808">
        <v>550000</v>
      </c>
      <c r="V3808">
        <v>900000</v>
      </c>
      <c r="BA3808" t="s">
        <v>183</v>
      </c>
      <c r="BB3808" t="s">
        <v>201</v>
      </c>
      <c r="BC3808">
        <v>2020</v>
      </c>
      <c r="BD3808">
        <v>2563</v>
      </c>
      <c r="BE3808">
        <v>5</v>
      </c>
      <c r="BF3808">
        <v>1.9</v>
      </c>
      <c r="BG3808">
        <v>590000</v>
      </c>
      <c r="BH3808">
        <v>550000</v>
      </c>
      <c r="BI3808">
        <v>900000</v>
      </c>
      <c r="BK3808" t="str">
        <f t="shared" si="254"/>
        <v>Isuzu MU-X_2563_1900</v>
      </c>
      <c r="BL3808">
        <f t="shared" si="255"/>
        <v>590000</v>
      </c>
      <c r="BM3808">
        <f t="shared" si="256"/>
        <v>550000</v>
      </c>
      <c r="BN3808">
        <f t="shared" si="257"/>
        <v>900000</v>
      </c>
    </row>
    <row r="3809" spans="19:66">
      <c r="S3809" s="279" t="s">
        <v>971</v>
      </c>
      <c r="T3809">
        <v>610000</v>
      </c>
      <c r="U3809">
        <v>550000</v>
      </c>
      <c r="V3809">
        <v>900000</v>
      </c>
      <c r="BA3809" t="s">
        <v>183</v>
      </c>
      <c r="BB3809" t="s">
        <v>201</v>
      </c>
      <c r="BC3809">
        <v>2020</v>
      </c>
      <c r="BD3809">
        <v>2563</v>
      </c>
      <c r="BE3809">
        <v>5</v>
      </c>
      <c r="BF3809">
        <v>1.9</v>
      </c>
      <c r="BG3809">
        <v>600000</v>
      </c>
      <c r="BH3809">
        <v>550000</v>
      </c>
      <c r="BI3809">
        <v>900000</v>
      </c>
      <c r="BK3809" t="str">
        <f t="shared" si="254"/>
        <v>Isuzu MU-X_2563_1900</v>
      </c>
      <c r="BL3809">
        <f t="shared" si="255"/>
        <v>600000</v>
      </c>
      <c r="BM3809">
        <f t="shared" si="256"/>
        <v>550000</v>
      </c>
      <c r="BN3809">
        <f t="shared" si="257"/>
        <v>900000</v>
      </c>
    </row>
    <row r="3810" spans="19:66">
      <c r="S3810" s="279" t="s">
        <v>971</v>
      </c>
      <c r="T3810">
        <v>620000</v>
      </c>
      <c r="U3810">
        <v>550000</v>
      </c>
      <c r="V3810">
        <v>900000</v>
      </c>
      <c r="BA3810" t="s">
        <v>183</v>
      </c>
      <c r="BB3810" t="s">
        <v>201</v>
      </c>
      <c r="BC3810">
        <v>2020</v>
      </c>
      <c r="BD3810">
        <v>2563</v>
      </c>
      <c r="BE3810">
        <v>5</v>
      </c>
      <c r="BF3810">
        <v>1.9</v>
      </c>
      <c r="BG3810">
        <v>610000</v>
      </c>
      <c r="BH3810">
        <v>550000</v>
      </c>
      <c r="BI3810">
        <v>900000</v>
      </c>
      <c r="BK3810" t="str">
        <f t="shared" si="254"/>
        <v>Isuzu MU-X_2563_1900</v>
      </c>
      <c r="BL3810">
        <f t="shared" si="255"/>
        <v>610000</v>
      </c>
      <c r="BM3810">
        <f t="shared" si="256"/>
        <v>550000</v>
      </c>
      <c r="BN3810">
        <f t="shared" si="257"/>
        <v>900000</v>
      </c>
    </row>
    <row r="3811" spans="19:66">
      <c r="S3811" s="279" t="s">
        <v>971</v>
      </c>
      <c r="T3811">
        <v>630000</v>
      </c>
      <c r="U3811">
        <v>550000</v>
      </c>
      <c r="V3811">
        <v>900000</v>
      </c>
      <c r="BA3811" t="s">
        <v>183</v>
      </c>
      <c r="BB3811" t="s">
        <v>201</v>
      </c>
      <c r="BC3811">
        <v>2020</v>
      </c>
      <c r="BD3811">
        <v>2563</v>
      </c>
      <c r="BE3811">
        <v>5</v>
      </c>
      <c r="BF3811">
        <v>1.9</v>
      </c>
      <c r="BG3811">
        <v>620000</v>
      </c>
      <c r="BH3811">
        <v>550000</v>
      </c>
      <c r="BI3811">
        <v>900000</v>
      </c>
      <c r="BK3811" t="str">
        <f t="shared" si="254"/>
        <v>Isuzu MU-X_2563_1900</v>
      </c>
      <c r="BL3811">
        <f t="shared" si="255"/>
        <v>620000</v>
      </c>
      <c r="BM3811">
        <f t="shared" si="256"/>
        <v>550000</v>
      </c>
      <c r="BN3811">
        <f t="shared" si="257"/>
        <v>900000</v>
      </c>
    </row>
    <row r="3812" spans="19:66">
      <c r="S3812" s="279" t="s">
        <v>971</v>
      </c>
      <c r="T3812">
        <v>640000</v>
      </c>
      <c r="U3812">
        <v>550000</v>
      </c>
      <c r="V3812">
        <v>900000</v>
      </c>
      <c r="BA3812" t="s">
        <v>183</v>
      </c>
      <c r="BB3812" t="s">
        <v>201</v>
      </c>
      <c r="BC3812">
        <v>2020</v>
      </c>
      <c r="BD3812">
        <v>2563</v>
      </c>
      <c r="BE3812">
        <v>5</v>
      </c>
      <c r="BF3812">
        <v>1.9</v>
      </c>
      <c r="BG3812">
        <v>630000</v>
      </c>
      <c r="BH3812">
        <v>550000</v>
      </c>
      <c r="BI3812">
        <v>900000</v>
      </c>
      <c r="BK3812" t="str">
        <f t="shared" si="254"/>
        <v>Isuzu MU-X_2563_1900</v>
      </c>
      <c r="BL3812">
        <f t="shared" si="255"/>
        <v>630000</v>
      </c>
      <c r="BM3812">
        <f t="shared" si="256"/>
        <v>550000</v>
      </c>
      <c r="BN3812">
        <f t="shared" si="257"/>
        <v>900000</v>
      </c>
    </row>
    <row r="3813" spans="19:66">
      <c r="S3813" s="279" t="s">
        <v>971</v>
      </c>
      <c r="T3813">
        <v>650000</v>
      </c>
      <c r="U3813">
        <v>550000</v>
      </c>
      <c r="V3813">
        <v>900000</v>
      </c>
      <c r="BA3813" t="s">
        <v>183</v>
      </c>
      <c r="BB3813" t="s">
        <v>201</v>
      </c>
      <c r="BC3813">
        <v>2020</v>
      </c>
      <c r="BD3813">
        <v>2563</v>
      </c>
      <c r="BE3813">
        <v>5</v>
      </c>
      <c r="BF3813">
        <v>1.9</v>
      </c>
      <c r="BG3813">
        <v>640000</v>
      </c>
      <c r="BH3813">
        <v>550000</v>
      </c>
      <c r="BI3813">
        <v>900000</v>
      </c>
      <c r="BK3813" t="str">
        <f t="shared" si="254"/>
        <v>Isuzu MU-X_2563_1900</v>
      </c>
      <c r="BL3813">
        <f t="shared" si="255"/>
        <v>640000</v>
      </c>
      <c r="BM3813">
        <f t="shared" si="256"/>
        <v>550000</v>
      </c>
      <c r="BN3813">
        <f t="shared" si="257"/>
        <v>900000</v>
      </c>
    </row>
    <row r="3814" spans="19:66">
      <c r="S3814" s="279" t="s">
        <v>971</v>
      </c>
      <c r="T3814">
        <v>660000</v>
      </c>
      <c r="U3814">
        <v>550000</v>
      </c>
      <c r="V3814">
        <v>900000</v>
      </c>
      <c r="BA3814" t="s">
        <v>183</v>
      </c>
      <c r="BB3814" t="s">
        <v>201</v>
      </c>
      <c r="BC3814">
        <v>2020</v>
      </c>
      <c r="BD3814">
        <v>2563</v>
      </c>
      <c r="BE3814">
        <v>5</v>
      </c>
      <c r="BF3814">
        <v>1.9</v>
      </c>
      <c r="BG3814">
        <v>650000</v>
      </c>
      <c r="BH3814">
        <v>550000</v>
      </c>
      <c r="BI3814">
        <v>900000</v>
      </c>
      <c r="BK3814" t="str">
        <f t="shared" si="254"/>
        <v>Isuzu MU-X_2563_1900</v>
      </c>
      <c r="BL3814">
        <f t="shared" si="255"/>
        <v>650000</v>
      </c>
      <c r="BM3814">
        <f t="shared" si="256"/>
        <v>550000</v>
      </c>
      <c r="BN3814">
        <f t="shared" si="257"/>
        <v>900000</v>
      </c>
    </row>
    <row r="3815" spans="19:66">
      <c r="S3815" s="280" t="s">
        <v>971</v>
      </c>
      <c r="T3815">
        <v>670000</v>
      </c>
      <c r="U3815">
        <v>550000</v>
      </c>
      <c r="V3815">
        <v>900000</v>
      </c>
      <c r="BA3815" t="s">
        <v>183</v>
      </c>
      <c r="BB3815" t="s">
        <v>201</v>
      </c>
      <c r="BC3815">
        <v>2020</v>
      </c>
      <c r="BD3815">
        <v>2563</v>
      </c>
      <c r="BE3815">
        <v>5</v>
      </c>
      <c r="BF3815">
        <v>1.9</v>
      </c>
      <c r="BG3815">
        <v>660000</v>
      </c>
      <c r="BH3815">
        <v>550000</v>
      </c>
      <c r="BI3815">
        <v>900000</v>
      </c>
      <c r="BK3815" t="str">
        <f t="shared" si="254"/>
        <v>Isuzu MU-X_2563_1900</v>
      </c>
      <c r="BL3815">
        <f t="shared" si="255"/>
        <v>660000</v>
      </c>
      <c r="BM3815">
        <f t="shared" si="256"/>
        <v>550000</v>
      </c>
      <c r="BN3815">
        <f t="shared" si="257"/>
        <v>900000</v>
      </c>
    </row>
    <row r="3816" spans="19:66">
      <c r="S3816" s="279" t="s">
        <v>971</v>
      </c>
      <c r="T3816">
        <v>680000</v>
      </c>
      <c r="U3816">
        <v>550000</v>
      </c>
      <c r="V3816">
        <v>900000</v>
      </c>
      <c r="BA3816" t="s">
        <v>183</v>
      </c>
      <c r="BB3816" t="s">
        <v>201</v>
      </c>
      <c r="BC3816">
        <v>2020</v>
      </c>
      <c r="BD3816">
        <v>2563</v>
      </c>
      <c r="BE3816">
        <v>5</v>
      </c>
      <c r="BF3816">
        <v>1.9</v>
      </c>
      <c r="BG3816">
        <v>670000</v>
      </c>
      <c r="BH3816">
        <v>550000</v>
      </c>
      <c r="BI3816">
        <v>900000</v>
      </c>
      <c r="BK3816" t="str">
        <f t="shared" si="254"/>
        <v>Isuzu MU-X_2563_1900</v>
      </c>
      <c r="BL3816">
        <f t="shared" si="255"/>
        <v>670000</v>
      </c>
      <c r="BM3816">
        <f t="shared" si="256"/>
        <v>550000</v>
      </c>
      <c r="BN3816">
        <f t="shared" si="257"/>
        <v>900000</v>
      </c>
    </row>
    <row r="3817" spans="19:66">
      <c r="S3817" s="279" t="s">
        <v>971</v>
      </c>
      <c r="T3817">
        <v>690000</v>
      </c>
      <c r="U3817">
        <v>550000</v>
      </c>
      <c r="V3817">
        <v>900000</v>
      </c>
      <c r="BA3817" t="s">
        <v>183</v>
      </c>
      <c r="BB3817" t="s">
        <v>201</v>
      </c>
      <c r="BC3817">
        <v>2020</v>
      </c>
      <c r="BD3817">
        <v>2563</v>
      </c>
      <c r="BE3817">
        <v>5</v>
      </c>
      <c r="BF3817">
        <v>1.9</v>
      </c>
      <c r="BG3817">
        <v>680000</v>
      </c>
      <c r="BH3817">
        <v>550000</v>
      </c>
      <c r="BI3817">
        <v>900000</v>
      </c>
      <c r="BK3817" t="str">
        <f t="shared" si="254"/>
        <v>Isuzu MU-X_2563_1900</v>
      </c>
      <c r="BL3817">
        <f t="shared" si="255"/>
        <v>680000</v>
      </c>
      <c r="BM3817">
        <f t="shared" si="256"/>
        <v>550000</v>
      </c>
      <c r="BN3817">
        <f t="shared" si="257"/>
        <v>900000</v>
      </c>
    </row>
    <row r="3818" spans="19:66">
      <c r="S3818" s="279" t="s">
        <v>971</v>
      </c>
      <c r="T3818">
        <v>700000</v>
      </c>
      <c r="U3818">
        <v>550000</v>
      </c>
      <c r="V3818">
        <v>900000</v>
      </c>
      <c r="BA3818" t="s">
        <v>183</v>
      </c>
      <c r="BB3818" t="s">
        <v>201</v>
      </c>
      <c r="BC3818">
        <v>2020</v>
      </c>
      <c r="BD3818">
        <v>2563</v>
      </c>
      <c r="BE3818">
        <v>5</v>
      </c>
      <c r="BF3818">
        <v>1.9</v>
      </c>
      <c r="BG3818">
        <v>690000</v>
      </c>
      <c r="BH3818">
        <v>550000</v>
      </c>
      <c r="BI3818">
        <v>900000</v>
      </c>
      <c r="BK3818" t="str">
        <f t="shared" si="254"/>
        <v>Isuzu MU-X_2563_1900</v>
      </c>
      <c r="BL3818">
        <f t="shared" si="255"/>
        <v>690000</v>
      </c>
      <c r="BM3818">
        <f t="shared" si="256"/>
        <v>550000</v>
      </c>
      <c r="BN3818">
        <f t="shared" si="257"/>
        <v>900000</v>
      </c>
    </row>
    <row r="3819" spans="19:66">
      <c r="S3819" s="279" t="s">
        <v>971</v>
      </c>
      <c r="T3819">
        <v>710000</v>
      </c>
      <c r="U3819">
        <v>550000</v>
      </c>
      <c r="V3819">
        <v>900000</v>
      </c>
      <c r="BA3819" t="s">
        <v>183</v>
      </c>
      <c r="BB3819" t="s">
        <v>201</v>
      </c>
      <c r="BC3819">
        <v>2020</v>
      </c>
      <c r="BD3819">
        <v>2563</v>
      </c>
      <c r="BE3819">
        <v>5</v>
      </c>
      <c r="BF3819">
        <v>1.9</v>
      </c>
      <c r="BG3819">
        <v>700000</v>
      </c>
      <c r="BH3819">
        <v>550000</v>
      </c>
      <c r="BI3819">
        <v>900000</v>
      </c>
      <c r="BK3819" t="str">
        <f t="shared" si="254"/>
        <v>Isuzu MU-X_2563_1900</v>
      </c>
      <c r="BL3819">
        <f t="shared" si="255"/>
        <v>700000</v>
      </c>
      <c r="BM3819">
        <f t="shared" si="256"/>
        <v>550000</v>
      </c>
      <c r="BN3819">
        <f t="shared" si="257"/>
        <v>900000</v>
      </c>
    </row>
    <row r="3820" spans="19:66">
      <c r="S3820" s="279" t="s">
        <v>971</v>
      </c>
      <c r="T3820">
        <v>720000</v>
      </c>
      <c r="U3820">
        <v>550000</v>
      </c>
      <c r="V3820">
        <v>900000</v>
      </c>
      <c r="BA3820" t="s">
        <v>183</v>
      </c>
      <c r="BB3820" t="s">
        <v>201</v>
      </c>
      <c r="BC3820">
        <v>2020</v>
      </c>
      <c r="BD3820">
        <v>2563</v>
      </c>
      <c r="BE3820">
        <v>5</v>
      </c>
      <c r="BF3820">
        <v>1.9</v>
      </c>
      <c r="BG3820">
        <v>710000</v>
      </c>
      <c r="BH3820">
        <v>550000</v>
      </c>
      <c r="BI3820">
        <v>900000</v>
      </c>
      <c r="BK3820" t="str">
        <f t="shared" si="254"/>
        <v>Isuzu MU-X_2563_1900</v>
      </c>
      <c r="BL3820">
        <f t="shared" si="255"/>
        <v>710000</v>
      </c>
      <c r="BM3820">
        <f t="shared" si="256"/>
        <v>550000</v>
      </c>
      <c r="BN3820">
        <f t="shared" si="257"/>
        <v>900000</v>
      </c>
    </row>
    <row r="3821" spans="19:66">
      <c r="S3821" s="279" t="s">
        <v>971</v>
      </c>
      <c r="T3821">
        <v>730000</v>
      </c>
      <c r="U3821">
        <v>550000</v>
      </c>
      <c r="V3821">
        <v>900000</v>
      </c>
      <c r="BA3821" t="s">
        <v>183</v>
      </c>
      <c r="BB3821" t="s">
        <v>201</v>
      </c>
      <c r="BC3821">
        <v>2020</v>
      </c>
      <c r="BD3821">
        <v>2563</v>
      </c>
      <c r="BE3821">
        <v>5</v>
      </c>
      <c r="BF3821">
        <v>1.9</v>
      </c>
      <c r="BG3821">
        <v>720000</v>
      </c>
      <c r="BH3821">
        <v>550000</v>
      </c>
      <c r="BI3821">
        <v>900000</v>
      </c>
      <c r="BK3821" t="str">
        <f t="shared" si="254"/>
        <v>Isuzu MU-X_2563_1900</v>
      </c>
      <c r="BL3821">
        <f t="shared" si="255"/>
        <v>720000</v>
      </c>
      <c r="BM3821">
        <f t="shared" si="256"/>
        <v>550000</v>
      </c>
      <c r="BN3821">
        <f t="shared" si="257"/>
        <v>900000</v>
      </c>
    </row>
    <row r="3822" spans="19:66">
      <c r="S3822" s="279" t="s">
        <v>971</v>
      </c>
      <c r="T3822">
        <v>740000</v>
      </c>
      <c r="U3822">
        <v>550000</v>
      </c>
      <c r="V3822">
        <v>900000</v>
      </c>
      <c r="BA3822" t="s">
        <v>183</v>
      </c>
      <c r="BB3822" t="s">
        <v>201</v>
      </c>
      <c r="BC3822">
        <v>2020</v>
      </c>
      <c r="BD3822">
        <v>2563</v>
      </c>
      <c r="BE3822">
        <v>5</v>
      </c>
      <c r="BF3822">
        <v>1.9</v>
      </c>
      <c r="BG3822">
        <v>730000</v>
      </c>
      <c r="BH3822">
        <v>550000</v>
      </c>
      <c r="BI3822">
        <v>900000</v>
      </c>
      <c r="BK3822" t="str">
        <f t="shared" si="254"/>
        <v>Isuzu MU-X_2563_1900</v>
      </c>
      <c r="BL3822">
        <f t="shared" si="255"/>
        <v>730000</v>
      </c>
      <c r="BM3822">
        <f t="shared" si="256"/>
        <v>550000</v>
      </c>
      <c r="BN3822">
        <f t="shared" si="257"/>
        <v>900000</v>
      </c>
    </row>
    <row r="3823" spans="19:66">
      <c r="S3823" s="279" t="s">
        <v>971</v>
      </c>
      <c r="T3823">
        <v>750000</v>
      </c>
      <c r="U3823">
        <v>550000</v>
      </c>
      <c r="V3823">
        <v>900000</v>
      </c>
      <c r="BA3823" t="s">
        <v>183</v>
      </c>
      <c r="BB3823" t="s">
        <v>201</v>
      </c>
      <c r="BC3823">
        <v>2020</v>
      </c>
      <c r="BD3823">
        <v>2563</v>
      </c>
      <c r="BE3823">
        <v>5</v>
      </c>
      <c r="BF3823">
        <v>1.9</v>
      </c>
      <c r="BG3823">
        <v>740000</v>
      </c>
      <c r="BH3823">
        <v>550000</v>
      </c>
      <c r="BI3823">
        <v>900000</v>
      </c>
      <c r="BK3823" t="str">
        <f t="shared" si="254"/>
        <v>Isuzu MU-X_2563_1900</v>
      </c>
      <c r="BL3823">
        <f t="shared" si="255"/>
        <v>740000</v>
      </c>
      <c r="BM3823">
        <f t="shared" si="256"/>
        <v>550000</v>
      </c>
      <c r="BN3823">
        <f t="shared" si="257"/>
        <v>900000</v>
      </c>
    </row>
    <row r="3824" spans="19:66">
      <c r="S3824" s="279" t="s">
        <v>971</v>
      </c>
      <c r="T3824">
        <v>760000</v>
      </c>
      <c r="U3824">
        <v>550000</v>
      </c>
      <c r="V3824">
        <v>900000</v>
      </c>
      <c r="BA3824" t="s">
        <v>183</v>
      </c>
      <c r="BB3824" t="s">
        <v>201</v>
      </c>
      <c r="BC3824">
        <v>2020</v>
      </c>
      <c r="BD3824">
        <v>2563</v>
      </c>
      <c r="BE3824">
        <v>5</v>
      </c>
      <c r="BF3824">
        <v>1.9</v>
      </c>
      <c r="BG3824">
        <v>750000</v>
      </c>
      <c r="BH3824">
        <v>550000</v>
      </c>
      <c r="BI3824">
        <v>900000</v>
      </c>
      <c r="BK3824" t="str">
        <f t="shared" si="254"/>
        <v>Isuzu MU-X_2563_1900</v>
      </c>
      <c r="BL3824">
        <f t="shared" si="255"/>
        <v>750000</v>
      </c>
      <c r="BM3824">
        <f t="shared" si="256"/>
        <v>550000</v>
      </c>
      <c r="BN3824">
        <f t="shared" si="257"/>
        <v>900000</v>
      </c>
    </row>
    <row r="3825" spans="19:66">
      <c r="S3825" s="279" t="s">
        <v>971</v>
      </c>
      <c r="T3825">
        <v>770000</v>
      </c>
      <c r="U3825">
        <v>550000</v>
      </c>
      <c r="V3825">
        <v>900000</v>
      </c>
      <c r="BA3825" t="s">
        <v>183</v>
      </c>
      <c r="BB3825" t="s">
        <v>201</v>
      </c>
      <c r="BC3825">
        <v>2020</v>
      </c>
      <c r="BD3825">
        <v>2563</v>
      </c>
      <c r="BE3825">
        <v>5</v>
      </c>
      <c r="BF3825">
        <v>1.9</v>
      </c>
      <c r="BG3825">
        <v>760000</v>
      </c>
      <c r="BH3825">
        <v>550000</v>
      </c>
      <c r="BI3825">
        <v>900000</v>
      </c>
      <c r="BK3825" t="str">
        <f t="shared" si="254"/>
        <v>Isuzu MU-X_2563_1900</v>
      </c>
      <c r="BL3825">
        <f t="shared" si="255"/>
        <v>760000</v>
      </c>
      <c r="BM3825">
        <f t="shared" si="256"/>
        <v>550000</v>
      </c>
      <c r="BN3825">
        <f t="shared" si="257"/>
        <v>900000</v>
      </c>
    </row>
    <row r="3826" spans="19:66">
      <c r="S3826" s="279" t="s">
        <v>971</v>
      </c>
      <c r="T3826">
        <v>780000</v>
      </c>
      <c r="U3826">
        <v>550000</v>
      </c>
      <c r="V3826">
        <v>900000</v>
      </c>
      <c r="BA3826" t="s">
        <v>183</v>
      </c>
      <c r="BB3826" t="s">
        <v>201</v>
      </c>
      <c r="BC3826">
        <v>2020</v>
      </c>
      <c r="BD3826">
        <v>2563</v>
      </c>
      <c r="BE3826">
        <v>5</v>
      </c>
      <c r="BF3826">
        <v>1.9</v>
      </c>
      <c r="BG3826">
        <v>770000</v>
      </c>
      <c r="BH3826">
        <v>550000</v>
      </c>
      <c r="BI3826">
        <v>900000</v>
      </c>
      <c r="BK3826" t="str">
        <f t="shared" si="254"/>
        <v>Isuzu MU-X_2563_1900</v>
      </c>
      <c r="BL3826">
        <f t="shared" si="255"/>
        <v>770000</v>
      </c>
      <c r="BM3826">
        <f t="shared" si="256"/>
        <v>550000</v>
      </c>
      <c r="BN3826">
        <f t="shared" si="257"/>
        <v>900000</v>
      </c>
    </row>
    <row r="3827" spans="19:66">
      <c r="S3827" s="280" t="s">
        <v>971</v>
      </c>
      <c r="T3827">
        <v>790000</v>
      </c>
      <c r="U3827">
        <v>550000</v>
      </c>
      <c r="V3827">
        <v>900000</v>
      </c>
      <c r="BA3827" t="s">
        <v>183</v>
      </c>
      <c r="BB3827" t="s">
        <v>201</v>
      </c>
      <c r="BC3827">
        <v>2020</v>
      </c>
      <c r="BD3827">
        <v>2563</v>
      </c>
      <c r="BE3827">
        <v>5</v>
      </c>
      <c r="BF3827">
        <v>1.9</v>
      </c>
      <c r="BG3827">
        <v>780000</v>
      </c>
      <c r="BH3827">
        <v>550000</v>
      </c>
      <c r="BI3827">
        <v>900000</v>
      </c>
      <c r="BK3827" t="str">
        <f t="shared" si="254"/>
        <v>Isuzu MU-X_2563_1900</v>
      </c>
      <c r="BL3827">
        <f t="shared" si="255"/>
        <v>780000</v>
      </c>
      <c r="BM3827">
        <f t="shared" si="256"/>
        <v>550000</v>
      </c>
      <c r="BN3827">
        <f t="shared" si="257"/>
        <v>900000</v>
      </c>
    </row>
    <row r="3828" spans="19:66">
      <c r="S3828" s="279" t="s">
        <v>971</v>
      </c>
      <c r="T3828">
        <v>800000</v>
      </c>
      <c r="U3828">
        <v>550000</v>
      </c>
      <c r="V3828">
        <v>900000</v>
      </c>
      <c r="BA3828" t="s">
        <v>183</v>
      </c>
      <c r="BB3828" t="s">
        <v>201</v>
      </c>
      <c r="BC3828">
        <v>2020</v>
      </c>
      <c r="BD3828">
        <v>2563</v>
      </c>
      <c r="BE3828">
        <v>5</v>
      </c>
      <c r="BF3828">
        <v>1.9</v>
      </c>
      <c r="BG3828">
        <v>790000</v>
      </c>
      <c r="BH3828">
        <v>550000</v>
      </c>
      <c r="BI3828">
        <v>900000</v>
      </c>
      <c r="BK3828" t="str">
        <f t="shared" si="254"/>
        <v>Isuzu MU-X_2563_1900</v>
      </c>
      <c r="BL3828">
        <f t="shared" si="255"/>
        <v>790000</v>
      </c>
      <c r="BM3828">
        <f t="shared" si="256"/>
        <v>550000</v>
      </c>
      <c r="BN3828">
        <f t="shared" si="257"/>
        <v>900000</v>
      </c>
    </row>
    <row r="3829" spans="19:66">
      <c r="S3829" s="279" t="s">
        <v>971</v>
      </c>
      <c r="T3829">
        <v>810000</v>
      </c>
      <c r="U3829">
        <v>550000</v>
      </c>
      <c r="V3829">
        <v>900000</v>
      </c>
      <c r="BA3829" t="s">
        <v>183</v>
      </c>
      <c r="BB3829" t="s">
        <v>201</v>
      </c>
      <c r="BC3829">
        <v>2020</v>
      </c>
      <c r="BD3829">
        <v>2563</v>
      </c>
      <c r="BE3829">
        <v>5</v>
      </c>
      <c r="BF3829">
        <v>1.9</v>
      </c>
      <c r="BG3829">
        <v>800000</v>
      </c>
      <c r="BH3829">
        <v>550000</v>
      </c>
      <c r="BI3829">
        <v>900000</v>
      </c>
      <c r="BK3829" t="str">
        <f t="shared" si="254"/>
        <v>Isuzu MU-X_2563_1900</v>
      </c>
      <c r="BL3829">
        <f t="shared" si="255"/>
        <v>800000</v>
      </c>
      <c r="BM3829">
        <f t="shared" si="256"/>
        <v>550000</v>
      </c>
      <c r="BN3829">
        <f t="shared" si="257"/>
        <v>900000</v>
      </c>
    </row>
    <row r="3830" spans="19:66">
      <c r="S3830" s="279" t="s">
        <v>971</v>
      </c>
      <c r="T3830">
        <v>820000</v>
      </c>
      <c r="U3830">
        <v>550000</v>
      </c>
      <c r="V3830">
        <v>900000</v>
      </c>
      <c r="BA3830" t="s">
        <v>183</v>
      </c>
      <c r="BB3830" t="s">
        <v>201</v>
      </c>
      <c r="BC3830">
        <v>2020</v>
      </c>
      <c r="BD3830">
        <v>2563</v>
      </c>
      <c r="BE3830">
        <v>5</v>
      </c>
      <c r="BF3830">
        <v>1.9</v>
      </c>
      <c r="BG3830">
        <v>810000</v>
      </c>
      <c r="BH3830">
        <v>550000</v>
      </c>
      <c r="BI3830">
        <v>900000</v>
      </c>
      <c r="BK3830" t="str">
        <f t="shared" si="254"/>
        <v>Isuzu MU-X_2563_1900</v>
      </c>
      <c r="BL3830">
        <f t="shared" si="255"/>
        <v>810000</v>
      </c>
      <c r="BM3830">
        <f t="shared" si="256"/>
        <v>550000</v>
      </c>
      <c r="BN3830">
        <f t="shared" si="257"/>
        <v>900000</v>
      </c>
    </row>
    <row r="3831" spans="19:66">
      <c r="S3831" s="279" t="s">
        <v>971</v>
      </c>
      <c r="T3831">
        <v>830000</v>
      </c>
      <c r="U3831">
        <v>550000</v>
      </c>
      <c r="V3831">
        <v>900000</v>
      </c>
      <c r="BA3831" t="s">
        <v>183</v>
      </c>
      <c r="BB3831" t="s">
        <v>201</v>
      </c>
      <c r="BC3831">
        <v>2020</v>
      </c>
      <c r="BD3831">
        <v>2563</v>
      </c>
      <c r="BE3831">
        <v>5</v>
      </c>
      <c r="BF3831">
        <v>1.9</v>
      </c>
      <c r="BG3831">
        <v>820000</v>
      </c>
      <c r="BH3831">
        <v>550000</v>
      </c>
      <c r="BI3831">
        <v>900000</v>
      </c>
      <c r="BK3831" t="str">
        <f t="shared" si="254"/>
        <v>Isuzu MU-X_2563_1900</v>
      </c>
      <c r="BL3831">
        <f t="shared" si="255"/>
        <v>820000</v>
      </c>
      <c r="BM3831">
        <f t="shared" si="256"/>
        <v>550000</v>
      </c>
      <c r="BN3831">
        <f t="shared" si="257"/>
        <v>900000</v>
      </c>
    </row>
    <row r="3832" spans="19:66">
      <c r="S3832" s="279" t="s">
        <v>971</v>
      </c>
      <c r="T3832">
        <v>840000</v>
      </c>
      <c r="U3832">
        <v>550000</v>
      </c>
      <c r="V3832">
        <v>900000</v>
      </c>
      <c r="BA3832" t="s">
        <v>183</v>
      </c>
      <c r="BB3832" t="s">
        <v>201</v>
      </c>
      <c r="BC3832">
        <v>2020</v>
      </c>
      <c r="BD3832">
        <v>2563</v>
      </c>
      <c r="BE3832">
        <v>5</v>
      </c>
      <c r="BF3832">
        <v>1.9</v>
      </c>
      <c r="BG3832">
        <v>830000</v>
      </c>
      <c r="BH3832">
        <v>550000</v>
      </c>
      <c r="BI3832">
        <v>900000</v>
      </c>
      <c r="BK3832" t="str">
        <f t="shared" si="254"/>
        <v>Isuzu MU-X_2563_1900</v>
      </c>
      <c r="BL3832">
        <f t="shared" si="255"/>
        <v>830000</v>
      </c>
      <c r="BM3832">
        <f t="shared" si="256"/>
        <v>550000</v>
      </c>
      <c r="BN3832">
        <f t="shared" si="257"/>
        <v>900000</v>
      </c>
    </row>
    <row r="3833" spans="19:66">
      <c r="S3833" s="279" t="s">
        <v>971</v>
      </c>
      <c r="T3833">
        <v>850000</v>
      </c>
      <c r="U3833">
        <v>550000</v>
      </c>
      <c r="V3833">
        <v>900000</v>
      </c>
      <c r="BA3833" t="s">
        <v>183</v>
      </c>
      <c r="BB3833" t="s">
        <v>201</v>
      </c>
      <c r="BC3833">
        <v>2020</v>
      </c>
      <c r="BD3833">
        <v>2563</v>
      </c>
      <c r="BE3833">
        <v>5</v>
      </c>
      <c r="BF3833">
        <v>1.9</v>
      </c>
      <c r="BG3833">
        <v>840000</v>
      </c>
      <c r="BH3833">
        <v>550000</v>
      </c>
      <c r="BI3833">
        <v>900000</v>
      </c>
      <c r="BK3833" t="str">
        <f t="shared" si="254"/>
        <v>Isuzu MU-X_2563_1900</v>
      </c>
      <c r="BL3833">
        <f t="shared" si="255"/>
        <v>840000</v>
      </c>
      <c r="BM3833">
        <f t="shared" si="256"/>
        <v>550000</v>
      </c>
      <c r="BN3833">
        <f t="shared" si="257"/>
        <v>900000</v>
      </c>
    </row>
    <row r="3834" spans="19:66">
      <c r="S3834" s="279" t="s">
        <v>971</v>
      </c>
      <c r="T3834">
        <v>860000</v>
      </c>
      <c r="U3834">
        <v>550000</v>
      </c>
      <c r="V3834">
        <v>900000</v>
      </c>
      <c r="BA3834" t="s">
        <v>183</v>
      </c>
      <c r="BB3834" t="s">
        <v>201</v>
      </c>
      <c r="BC3834">
        <v>2020</v>
      </c>
      <c r="BD3834">
        <v>2563</v>
      </c>
      <c r="BE3834">
        <v>5</v>
      </c>
      <c r="BF3834">
        <v>1.9</v>
      </c>
      <c r="BG3834">
        <v>850000</v>
      </c>
      <c r="BH3834">
        <v>550000</v>
      </c>
      <c r="BI3834">
        <v>900000</v>
      </c>
      <c r="BK3834" t="str">
        <f t="shared" si="254"/>
        <v>Isuzu MU-X_2563_1900</v>
      </c>
      <c r="BL3834">
        <f t="shared" si="255"/>
        <v>850000</v>
      </c>
      <c r="BM3834">
        <f t="shared" si="256"/>
        <v>550000</v>
      </c>
      <c r="BN3834">
        <f t="shared" si="257"/>
        <v>900000</v>
      </c>
    </row>
    <row r="3835" spans="19:66">
      <c r="S3835" s="279" t="s">
        <v>971</v>
      </c>
      <c r="T3835">
        <v>870000</v>
      </c>
      <c r="U3835">
        <v>550000</v>
      </c>
      <c r="V3835">
        <v>900000</v>
      </c>
      <c r="BA3835" t="s">
        <v>183</v>
      </c>
      <c r="BB3835" t="s">
        <v>201</v>
      </c>
      <c r="BC3835">
        <v>2020</v>
      </c>
      <c r="BD3835">
        <v>2563</v>
      </c>
      <c r="BE3835">
        <v>5</v>
      </c>
      <c r="BF3835">
        <v>1.9</v>
      </c>
      <c r="BG3835">
        <v>860000</v>
      </c>
      <c r="BH3835">
        <v>550000</v>
      </c>
      <c r="BI3835">
        <v>900000</v>
      </c>
      <c r="BK3835" t="str">
        <f t="shared" si="254"/>
        <v>Isuzu MU-X_2563_1900</v>
      </c>
      <c r="BL3835">
        <f t="shared" si="255"/>
        <v>860000</v>
      </c>
      <c r="BM3835">
        <f t="shared" si="256"/>
        <v>550000</v>
      </c>
      <c r="BN3835">
        <f t="shared" si="257"/>
        <v>900000</v>
      </c>
    </row>
    <row r="3836" spans="19:66">
      <c r="S3836" s="279" t="s">
        <v>971</v>
      </c>
      <c r="T3836">
        <v>880000</v>
      </c>
      <c r="U3836">
        <v>550000</v>
      </c>
      <c r="V3836">
        <v>900000</v>
      </c>
      <c r="BA3836" t="s">
        <v>183</v>
      </c>
      <c r="BB3836" t="s">
        <v>201</v>
      </c>
      <c r="BC3836">
        <v>2020</v>
      </c>
      <c r="BD3836">
        <v>2563</v>
      </c>
      <c r="BE3836">
        <v>5</v>
      </c>
      <c r="BF3836">
        <v>1.9</v>
      </c>
      <c r="BG3836">
        <v>870000</v>
      </c>
      <c r="BH3836">
        <v>550000</v>
      </c>
      <c r="BI3836">
        <v>900000</v>
      </c>
      <c r="BK3836" t="str">
        <f t="shared" si="254"/>
        <v>Isuzu MU-X_2563_1900</v>
      </c>
      <c r="BL3836">
        <f t="shared" si="255"/>
        <v>870000</v>
      </c>
      <c r="BM3836">
        <f t="shared" si="256"/>
        <v>550000</v>
      </c>
      <c r="BN3836">
        <f t="shared" si="257"/>
        <v>900000</v>
      </c>
    </row>
    <row r="3837" spans="19:66">
      <c r="S3837" s="280" t="s">
        <v>971</v>
      </c>
      <c r="T3837">
        <v>890000</v>
      </c>
      <c r="U3837">
        <v>550000</v>
      </c>
      <c r="V3837">
        <v>900000</v>
      </c>
      <c r="BA3837" t="s">
        <v>183</v>
      </c>
      <c r="BB3837" t="s">
        <v>201</v>
      </c>
      <c r="BC3837">
        <v>2020</v>
      </c>
      <c r="BD3837">
        <v>2563</v>
      </c>
      <c r="BE3837">
        <v>5</v>
      </c>
      <c r="BF3837">
        <v>1.9</v>
      </c>
      <c r="BG3837">
        <v>880000</v>
      </c>
      <c r="BH3837">
        <v>550000</v>
      </c>
      <c r="BI3837">
        <v>900000</v>
      </c>
      <c r="BK3837" t="str">
        <f t="shared" si="254"/>
        <v>Isuzu MU-X_2563_1900</v>
      </c>
      <c r="BL3837">
        <f t="shared" si="255"/>
        <v>880000</v>
      </c>
      <c r="BM3837">
        <f t="shared" si="256"/>
        <v>550000</v>
      </c>
      <c r="BN3837">
        <f t="shared" si="257"/>
        <v>900000</v>
      </c>
    </row>
    <row r="3838" spans="19:66">
      <c r="S3838" s="279" t="s">
        <v>971</v>
      </c>
      <c r="T3838">
        <v>900000</v>
      </c>
      <c r="U3838">
        <v>550000</v>
      </c>
      <c r="V3838">
        <v>900000</v>
      </c>
      <c r="BA3838" t="s">
        <v>183</v>
      </c>
      <c r="BB3838" t="s">
        <v>201</v>
      </c>
      <c r="BC3838">
        <v>2020</v>
      </c>
      <c r="BD3838">
        <v>2563</v>
      </c>
      <c r="BE3838">
        <v>5</v>
      </c>
      <c r="BF3838">
        <v>1.9</v>
      </c>
      <c r="BG3838">
        <v>890000</v>
      </c>
      <c r="BH3838">
        <v>550000</v>
      </c>
      <c r="BI3838">
        <v>900000</v>
      </c>
      <c r="BK3838" t="str">
        <f t="shared" si="254"/>
        <v>Isuzu MU-X_2563_1900</v>
      </c>
      <c r="BL3838">
        <f t="shared" si="255"/>
        <v>890000</v>
      </c>
      <c r="BM3838">
        <f t="shared" si="256"/>
        <v>550000</v>
      </c>
      <c r="BN3838">
        <f t="shared" si="257"/>
        <v>900000</v>
      </c>
    </row>
    <row r="3839" spans="19:66">
      <c r="S3839" s="279" t="s">
        <v>972</v>
      </c>
      <c r="T3839">
        <v>660000</v>
      </c>
      <c r="U3839">
        <v>660000</v>
      </c>
      <c r="V3839">
        <v>970000</v>
      </c>
      <c r="BA3839" t="s">
        <v>183</v>
      </c>
      <c r="BB3839" t="s">
        <v>201</v>
      </c>
      <c r="BC3839">
        <v>2020</v>
      </c>
      <c r="BD3839">
        <v>2563</v>
      </c>
      <c r="BE3839">
        <v>5</v>
      </c>
      <c r="BF3839">
        <v>1.9</v>
      </c>
      <c r="BG3839">
        <v>900000</v>
      </c>
      <c r="BH3839">
        <v>550000</v>
      </c>
      <c r="BI3839">
        <v>900000</v>
      </c>
      <c r="BK3839" t="str">
        <f t="shared" si="254"/>
        <v>Isuzu MU-X_2563_1900</v>
      </c>
      <c r="BL3839">
        <f t="shared" si="255"/>
        <v>900000</v>
      </c>
      <c r="BM3839">
        <f t="shared" si="256"/>
        <v>550000</v>
      </c>
      <c r="BN3839">
        <f t="shared" si="257"/>
        <v>900000</v>
      </c>
    </row>
    <row r="3840" spans="19:66">
      <c r="S3840" s="279" t="s">
        <v>972</v>
      </c>
      <c r="T3840">
        <v>670000</v>
      </c>
      <c r="U3840">
        <v>660000</v>
      </c>
      <c r="V3840">
        <v>970000</v>
      </c>
      <c r="BA3840" t="s">
        <v>183</v>
      </c>
      <c r="BB3840" t="s">
        <v>201</v>
      </c>
      <c r="BC3840">
        <v>2020</v>
      </c>
      <c r="BD3840">
        <v>2563</v>
      </c>
      <c r="BE3840">
        <v>5</v>
      </c>
      <c r="BF3840">
        <v>3</v>
      </c>
      <c r="BG3840">
        <v>660000</v>
      </c>
      <c r="BH3840">
        <v>660000</v>
      </c>
      <c r="BI3840">
        <v>970000</v>
      </c>
      <c r="BK3840" t="str">
        <f t="shared" si="254"/>
        <v>Isuzu MU-X_2563_3000</v>
      </c>
      <c r="BL3840">
        <f t="shared" si="255"/>
        <v>660000</v>
      </c>
      <c r="BM3840">
        <f t="shared" si="256"/>
        <v>660000</v>
      </c>
      <c r="BN3840">
        <f t="shared" si="257"/>
        <v>970000</v>
      </c>
    </row>
    <row r="3841" spans="19:66">
      <c r="S3841" s="279" t="s">
        <v>972</v>
      </c>
      <c r="T3841">
        <v>680000</v>
      </c>
      <c r="U3841">
        <v>660000</v>
      </c>
      <c r="V3841">
        <v>970000</v>
      </c>
      <c r="BA3841" t="s">
        <v>183</v>
      </c>
      <c r="BB3841" t="s">
        <v>201</v>
      </c>
      <c r="BC3841">
        <v>2020</v>
      </c>
      <c r="BD3841">
        <v>2563</v>
      </c>
      <c r="BE3841">
        <v>5</v>
      </c>
      <c r="BF3841">
        <v>3</v>
      </c>
      <c r="BG3841">
        <v>670000</v>
      </c>
      <c r="BH3841">
        <v>660000</v>
      </c>
      <c r="BI3841">
        <v>970000</v>
      </c>
      <c r="BK3841" t="str">
        <f t="shared" si="254"/>
        <v>Isuzu MU-X_2563_3000</v>
      </c>
      <c r="BL3841">
        <f t="shared" si="255"/>
        <v>670000</v>
      </c>
      <c r="BM3841">
        <f t="shared" si="256"/>
        <v>660000</v>
      </c>
      <c r="BN3841">
        <f t="shared" si="257"/>
        <v>970000</v>
      </c>
    </row>
    <row r="3842" spans="19:66">
      <c r="S3842" s="279" t="s">
        <v>972</v>
      </c>
      <c r="T3842">
        <v>690000</v>
      </c>
      <c r="U3842">
        <v>660000</v>
      </c>
      <c r="V3842">
        <v>970000</v>
      </c>
      <c r="BA3842" t="s">
        <v>183</v>
      </c>
      <c r="BB3842" t="s">
        <v>201</v>
      </c>
      <c r="BC3842">
        <v>2020</v>
      </c>
      <c r="BD3842">
        <v>2563</v>
      </c>
      <c r="BE3842">
        <v>5</v>
      </c>
      <c r="BF3842">
        <v>3</v>
      </c>
      <c r="BG3842">
        <v>680000</v>
      </c>
      <c r="BH3842">
        <v>660000</v>
      </c>
      <c r="BI3842">
        <v>970000</v>
      </c>
      <c r="BK3842" t="str">
        <f t="shared" si="254"/>
        <v>Isuzu MU-X_2563_3000</v>
      </c>
      <c r="BL3842">
        <f t="shared" si="255"/>
        <v>680000</v>
      </c>
      <c r="BM3842">
        <f t="shared" si="256"/>
        <v>660000</v>
      </c>
      <c r="BN3842">
        <f t="shared" si="257"/>
        <v>970000</v>
      </c>
    </row>
    <row r="3843" spans="19:66">
      <c r="S3843" s="279" t="s">
        <v>972</v>
      </c>
      <c r="T3843">
        <v>700000</v>
      </c>
      <c r="U3843">
        <v>660000</v>
      </c>
      <c r="V3843">
        <v>970000</v>
      </c>
      <c r="BA3843" t="s">
        <v>183</v>
      </c>
      <c r="BB3843" t="s">
        <v>201</v>
      </c>
      <c r="BC3843">
        <v>2020</v>
      </c>
      <c r="BD3843">
        <v>2563</v>
      </c>
      <c r="BE3843">
        <v>5</v>
      </c>
      <c r="BF3843">
        <v>3</v>
      </c>
      <c r="BG3843">
        <v>690000</v>
      </c>
      <c r="BH3843">
        <v>660000</v>
      </c>
      <c r="BI3843">
        <v>970000</v>
      </c>
      <c r="BK3843" t="str">
        <f t="shared" ref="BK3843:BK3906" si="258">BA3843&amp;" "&amp;BB3843&amp;"_"&amp;BD3843&amp;"_"&amp;BF3843*1000</f>
        <v>Isuzu MU-X_2563_3000</v>
      </c>
      <c r="BL3843">
        <f t="shared" ref="BL3843:BL3906" si="259">BG3843</f>
        <v>690000</v>
      </c>
      <c r="BM3843">
        <f t="shared" ref="BM3843:BM3906" si="260">BH3843</f>
        <v>660000</v>
      </c>
      <c r="BN3843">
        <f t="shared" ref="BN3843:BN3906" si="261">BI3843</f>
        <v>970000</v>
      </c>
    </row>
    <row r="3844" spans="19:66">
      <c r="S3844" s="279" t="s">
        <v>972</v>
      </c>
      <c r="T3844">
        <v>710000</v>
      </c>
      <c r="U3844">
        <v>660000</v>
      </c>
      <c r="V3844">
        <v>970000</v>
      </c>
      <c r="BA3844" t="s">
        <v>183</v>
      </c>
      <c r="BB3844" t="s">
        <v>201</v>
      </c>
      <c r="BC3844">
        <v>2020</v>
      </c>
      <c r="BD3844">
        <v>2563</v>
      </c>
      <c r="BE3844">
        <v>5</v>
      </c>
      <c r="BF3844">
        <v>3</v>
      </c>
      <c r="BG3844">
        <v>700000</v>
      </c>
      <c r="BH3844">
        <v>660000</v>
      </c>
      <c r="BI3844">
        <v>970000</v>
      </c>
      <c r="BK3844" t="str">
        <f t="shared" si="258"/>
        <v>Isuzu MU-X_2563_3000</v>
      </c>
      <c r="BL3844">
        <f t="shared" si="259"/>
        <v>700000</v>
      </c>
      <c r="BM3844">
        <f t="shared" si="260"/>
        <v>660000</v>
      </c>
      <c r="BN3844">
        <f t="shared" si="261"/>
        <v>970000</v>
      </c>
    </row>
    <row r="3845" spans="19:66">
      <c r="S3845" s="280" t="s">
        <v>972</v>
      </c>
      <c r="T3845">
        <v>720000</v>
      </c>
      <c r="U3845">
        <v>660000</v>
      </c>
      <c r="V3845">
        <v>970000</v>
      </c>
      <c r="BA3845" t="s">
        <v>183</v>
      </c>
      <c r="BB3845" t="s">
        <v>201</v>
      </c>
      <c r="BC3845">
        <v>2020</v>
      </c>
      <c r="BD3845">
        <v>2563</v>
      </c>
      <c r="BE3845">
        <v>5</v>
      </c>
      <c r="BF3845">
        <v>3</v>
      </c>
      <c r="BG3845">
        <v>710000</v>
      </c>
      <c r="BH3845">
        <v>660000</v>
      </c>
      <c r="BI3845">
        <v>970000</v>
      </c>
      <c r="BK3845" t="str">
        <f t="shared" si="258"/>
        <v>Isuzu MU-X_2563_3000</v>
      </c>
      <c r="BL3845">
        <f t="shared" si="259"/>
        <v>710000</v>
      </c>
      <c r="BM3845">
        <f t="shared" si="260"/>
        <v>660000</v>
      </c>
      <c r="BN3845">
        <f t="shared" si="261"/>
        <v>970000</v>
      </c>
    </row>
    <row r="3846" spans="19:66">
      <c r="S3846" s="279" t="s">
        <v>972</v>
      </c>
      <c r="T3846">
        <v>730000</v>
      </c>
      <c r="U3846">
        <v>660000</v>
      </c>
      <c r="V3846">
        <v>970000</v>
      </c>
      <c r="BA3846" t="s">
        <v>183</v>
      </c>
      <c r="BB3846" t="s">
        <v>201</v>
      </c>
      <c r="BC3846">
        <v>2020</v>
      </c>
      <c r="BD3846">
        <v>2563</v>
      </c>
      <c r="BE3846">
        <v>5</v>
      </c>
      <c r="BF3846">
        <v>3</v>
      </c>
      <c r="BG3846">
        <v>720000</v>
      </c>
      <c r="BH3846">
        <v>660000</v>
      </c>
      <c r="BI3846">
        <v>970000</v>
      </c>
      <c r="BK3846" t="str">
        <f t="shared" si="258"/>
        <v>Isuzu MU-X_2563_3000</v>
      </c>
      <c r="BL3846">
        <f t="shared" si="259"/>
        <v>720000</v>
      </c>
      <c r="BM3846">
        <f t="shared" si="260"/>
        <v>660000</v>
      </c>
      <c r="BN3846">
        <f t="shared" si="261"/>
        <v>970000</v>
      </c>
    </row>
    <row r="3847" spans="19:66">
      <c r="S3847" s="279" t="s">
        <v>972</v>
      </c>
      <c r="T3847">
        <v>740000</v>
      </c>
      <c r="U3847">
        <v>660000</v>
      </c>
      <c r="V3847">
        <v>970000</v>
      </c>
      <c r="BA3847" t="s">
        <v>183</v>
      </c>
      <c r="BB3847" t="s">
        <v>201</v>
      </c>
      <c r="BC3847">
        <v>2020</v>
      </c>
      <c r="BD3847">
        <v>2563</v>
      </c>
      <c r="BE3847">
        <v>5</v>
      </c>
      <c r="BF3847">
        <v>3</v>
      </c>
      <c r="BG3847">
        <v>730000</v>
      </c>
      <c r="BH3847">
        <v>660000</v>
      </c>
      <c r="BI3847">
        <v>970000</v>
      </c>
      <c r="BK3847" t="str">
        <f t="shared" si="258"/>
        <v>Isuzu MU-X_2563_3000</v>
      </c>
      <c r="BL3847">
        <f t="shared" si="259"/>
        <v>730000</v>
      </c>
      <c r="BM3847">
        <f t="shared" si="260"/>
        <v>660000</v>
      </c>
      <c r="BN3847">
        <f t="shared" si="261"/>
        <v>970000</v>
      </c>
    </row>
    <row r="3848" spans="19:66">
      <c r="S3848" s="279" t="s">
        <v>972</v>
      </c>
      <c r="T3848">
        <v>750000</v>
      </c>
      <c r="U3848">
        <v>660000</v>
      </c>
      <c r="V3848">
        <v>970000</v>
      </c>
      <c r="BA3848" t="s">
        <v>183</v>
      </c>
      <c r="BB3848" t="s">
        <v>201</v>
      </c>
      <c r="BC3848">
        <v>2020</v>
      </c>
      <c r="BD3848">
        <v>2563</v>
      </c>
      <c r="BE3848">
        <v>5</v>
      </c>
      <c r="BF3848">
        <v>3</v>
      </c>
      <c r="BG3848">
        <v>740000</v>
      </c>
      <c r="BH3848">
        <v>660000</v>
      </c>
      <c r="BI3848">
        <v>970000</v>
      </c>
      <c r="BK3848" t="str">
        <f t="shared" si="258"/>
        <v>Isuzu MU-X_2563_3000</v>
      </c>
      <c r="BL3848">
        <f t="shared" si="259"/>
        <v>740000</v>
      </c>
      <c r="BM3848">
        <f t="shared" si="260"/>
        <v>660000</v>
      </c>
      <c r="BN3848">
        <f t="shared" si="261"/>
        <v>970000</v>
      </c>
    </row>
    <row r="3849" spans="19:66">
      <c r="S3849" s="279" t="s">
        <v>972</v>
      </c>
      <c r="T3849">
        <v>760000</v>
      </c>
      <c r="U3849">
        <v>660000</v>
      </c>
      <c r="V3849">
        <v>970000</v>
      </c>
      <c r="BA3849" t="s">
        <v>183</v>
      </c>
      <c r="BB3849" t="s">
        <v>201</v>
      </c>
      <c r="BC3849">
        <v>2020</v>
      </c>
      <c r="BD3849">
        <v>2563</v>
      </c>
      <c r="BE3849">
        <v>5</v>
      </c>
      <c r="BF3849">
        <v>3</v>
      </c>
      <c r="BG3849">
        <v>750000</v>
      </c>
      <c r="BH3849">
        <v>660000</v>
      </c>
      <c r="BI3849">
        <v>970000</v>
      </c>
      <c r="BK3849" t="str">
        <f t="shared" si="258"/>
        <v>Isuzu MU-X_2563_3000</v>
      </c>
      <c r="BL3849">
        <f t="shared" si="259"/>
        <v>750000</v>
      </c>
      <c r="BM3849">
        <f t="shared" si="260"/>
        <v>660000</v>
      </c>
      <c r="BN3849">
        <f t="shared" si="261"/>
        <v>970000</v>
      </c>
    </row>
    <row r="3850" spans="19:66">
      <c r="S3850" s="279" t="s">
        <v>972</v>
      </c>
      <c r="T3850">
        <v>770000</v>
      </c>
      <c r="U3850">
        <v>660000</v>
      </c>
      <c r="V3850">
        <v>970000</v>
      </c>
      <c r="BA3850" t="s">
        <v>183</v>
      </c>
      <c r="BB3850" t="s">
        <v>201</v>
      </c>
      <c r="BC3850">
        <v>2020</v>
      </c>
      <c r="BD3850">
        <v>2563</v>
      </c>
      <c r="BE3850">
        <v>5</v>
      </c>
      <c r="BF3850">
        <v>3</v>
      </c>
      <c r="BG3850">
        <v>760000</v>
      </c>
      <c r="BH3850">
        <v>660000</v>
      </c>
      <c r="BI3850">
        <v>970000</v>
      </c>
      <c r="BK3850" t="str">
        <f t="shared" si="258"/>
        <v>Isuzu MU-X_2563_3000</v>
      </c>
      <c r="BL3850">
        <f t="shared" si="259"/>
        <v>760000</v>
      </c>
      <c r="BM3850">
        <f t="shared" si="260"/>
        <v>660000</v>
      </c>
      <c r="BN3850">
        <f t="shared" si="261"/>
        <v>970000</v>
      </c>
    </row>
    <row r="3851" spans="19:66">
      <c r="S3851" s="279" t="s">
        <v>972</v>
      </c>
      <c r="T3851">
        <v>780000</v>
      </c>
      <c r="U3851">
        <v>660000</v>
      </c>
      <c r="V3851">
        <v>970000</v>
      </c>
      <c r="BA3851" t="s">
        <v>183</v>
      </c>
      <c r="BB3851" t="s">
        <v>201</v>
      </c>
      <c r="BC3851">
        <v>2020</v>
      </c>
      <c r="BD3851">
        <v>2563</v>
      </c>
      <c r="BE3851">
        <v>5</v>
      </c>
      <c r="BF3851">
        <v>3</v>
      </c>
      <c r="BG3851">
        <v>770000</v>
      </c>
      <c r="BH3851">
        <v>660000</v>
      </c>
      <c r="BI3851">
        <v>970000</v>
      </c>
      <c r="BK3851" t="str">
        <f t="shared" si="258"/>
        <v>Isuzu MU-X_2563_3000</v>
      </c>
      <c r="BL3851">
        <f t="shared" si="259"/>
        <v>770000</v>
      </c>
      <c r="BM3851">
        <f t="shared" si="260"/>
        <v>660000</v>
      </c>
      <c r="BN3851">
        <f t="shared" si="261"/>
        <v>970000</v>
      </c>
    </row>
    <row r="3852" spans="19:66">
      <c r="S3852" s="279" t="s">
        <v>972</v>
      </c>
      <c r="T3852">
        <v>790000</v>
      </c>
      <c r="U3852">
        <v>660000</v>
      </c>
      <c r="V3852">
        <v>970000</v>
      </c>
      <c r="BA3852" t="s">
        <v>183</v>
      </c>
      <c r="BB3852" t="s">
        <v>201</v>
      </c>
      <c r="BC3852">
        <v>2020</v>
      </c>
      <c r="BD3852">
        <v>2563</v>
      </c>
      <c r="BE3852">
        <v>5</v>
      </c>
      <c r="BF3852">
        <v>3</v>
      </c>
      <c r="BG3852">
        <v>780000</v>
      </c>
      <c r="BH3852">
        <v>660000</v>
      </c>
      <c r="BI3852">
        <v>970000</v>
      </c>
      <c r="BK3852" t="str">
        <f t="shared" si="258"/>
        <v>Isuzu MU-X_2563_3000</v>
      </c>
      <c r="BL3852">
        <f t="shared" si="259"/>
        <v>780000</v>
      </c>
      <c r="BM3852">
        <f t="shared" si="260"/>
        <v>660000</v>
      </c>
      <c r="BN3852">
        <f t="shared" si="261"/>
        <v>970000</v>
      </c>
    </row>
    <row r="3853" spans="19:66">
      <c r="S3853" s="279" t="s">
        <v>972</v>
      </c>
      <c r="T3853">
        <v>800000</v>
      </c>
      <c r="U3853">
        <v>660000</v>
      </c>
      <c r="V3853">
        <v>970000</v>
      </c>
      <c r="BA3853" t="s">
        <v>183</v>
      </c>
      <c r="BB3853" t="s">
        <v>201</v>
      </c>
      <c r="BC3853">
        <v>2020</v>
      </c>
      <c r="BD3853">
        <v>2563</v>
      </c>
      <c r="BE3853">
        <v>5</v>
      </c>
      <c r="BF3853">
        <v>3</v>
      </c>
      <c r="BG3853">
        <v>790000</v>
      </c>
      <c r="BH3853">
        <v>660000</v>
      </c>
      <c r="BI3853">
        <v>970000</v>
      </c>
      <c r="BK3853" t="str">
        <f t="shared" si="258"/>
        <v>Isuzu MU-X_2563_3000</v>
      </c>
      <c r="BL3853">
        <f t="shared" si="259"/>
        <v>790000</v>
      </c>
      <c r="BM3853">
        <f t="shared" si="260"/>
        <v>660000</v>
      </c>
      <c r="BN3853">
        <f t="shared" si="261"/>
        <v>970000</v>
      </c>
    </row>
    <row r="3854" spans="19:66">
      <c r="S3854" s="279" t="s">
        <v>972</v>
      </c>
      <c r="T3854">
        <v>810000</v>
      </c>
      <c r="U3854">
        <v>660000</v>
      </c>
      <c r="V3854">
        <v>970000</v>
      </c>
      <c r="BA3854" t="s">
        <v>183</v>
      </c>
      <c r="BB3854" t="s">
        <v>201</v>
      </c>
      <c r="BC3854">
        <v>2020</v>
      </c>
      <c r="BD3854">
        <v>2563</v>
      </c>
      <c r="BE3854">
        <v>5</v>
      </c>
      <c r="BF3854">
        <v>3</v>
      </c>
      <c r="BG3854">
        <v>800000</v>
      </c>
      <c r="BH3854">
        <v>660000</v>
      </c>
      <c r="BI3854">
        <v>970000</v>
      </c>
      <c r="BK3854" t="str">
        <f t="shared" si="258"/>
        <v>Isuzu MU-X_2563_3000</v>
      </c>
      <c r="BL3854">
        <f t="shared" si="259"/>
        <v>800000</v>
      </c>
      <c r="BM3854">
        <f t="shared" si="260"/>
        <v>660000</v>
      </c>
      <c r="BN3854">
        <f t="shared" si="261"/>
        <v>970000</v>
      </c>
    </row>
    <row r="3855" spans="19:66">
      <c r="S3855" s="279" t="s">
        <v>972</v>
      </c>
      <c r="T3855">
        <v>820000</v>
      </c>
      <c r="U3855">
        <v>660000</v>
      </c>
      <c r="V3855">
        <v>970000</v>
      </c>
      <c r="BA3855" t="s">
        <v>183</v>
      </c>
      <c r="BB3855" t="s">
        <v>201</v>
      </c>
      <c r="BC3855">
        <v>2020</v>
      </c>
      <c r="BD3855">
        <v>2563</v>
      </c>
      <c r="BE3855">
        <v>5</v>
      </c>
      <c r="BF3855">
        <v>3</v>
      </c>
      <c r="BG3855">
        <v>810000</v>
      </c>
      <c r="BH3855">
        <v>660000</v>
      </c>
      <c r="BI3855">
        <v>970000</v>
      </c>
      <c r="BK3855" t="str">
        <f t="shared" si="258"/>
        <v>Isuzu MU-X_2563_3000</v>
      </c>
      <c r="BL3855">
        <f t="shared" si="259"/>
        <v>810000</v>
      </c>
      <c r="BM3855">
        <f t="shared" si="260"/>
        <v>660000</v>
      </c>
      <c r="BN3855">
        <f t="shared" si="261"/>
        <v>970000</v>
      </c>
    </row>
    <row r="3856" spans="19:66">
      <c r="S3856" s="279" t="s">
        <v>972</v>
      </c>
      <c r="T3856">
        <v>830000</v>
      </c>
      <c r="U3856">
        <v>660000</v>
      </c>
      <c r="V3856">
        <v>970000</v>
      </c>
      <c r="BA3856" t="s">
        <v>183</v>
      </c>
      <c r="BB3856" t="s">
        <v>201</v>
      </c>
      <c r="BC3856">
        <v>2020</v>
      </c>
      <c r="BD3856">
        <v>2563</v>
      </c>
      <c r="BE3856">
        <v>5</v>
      </c>
      <c r="BF3856">
        <v>3</v>
      </c>
      <c r="BG3856">
        <v>820000</v>
      </c>
      <c r="BH3856">
        <v>660000</v>
      </c>
      <c r="BI3856">
        <v>970000</v>
      </c>
      <c r="BK3856" t="str">
        <f t="shared" si="258"/>
        <v>Isuzu MU-X_2563_3000</v>
      </c>
      <c r="BL3856">
        <f t="shared" si="259"/>
        <v>820000</v>
      </c>
      <c r="BM3856">
        <f t="shared" si="260"/>
        <v>660000</v>
      </c>
      <c r="BN3856">
        <f t="shared" si="261"/>
        <v>970000</v>
      </c>
    </row>
    <row r="3857" spans="19:66">
      <c r="S3857" s="279" t="s">
        <v>972</v>
      </c>
      <c r="T3857">
        <v>840000</v>
      </c>
      <c r="U3857">
        <v>660000</v>
      </c>
      <c r="V3857">
        <v>970000</v>
      </c>
      <c r="BA3857" t="s">
        <v>183</v>
      </c>
      <c r="BB3857" t="s">
        <v>201</v>
      </c>
      <c r="BC3857">
        <v>2020</v>
      </c>
      <c r="BD3857">
        <v>2563</v>
      </c>
      <c r="BE3857">
        <v>5</v>
      </c>
      <c r="BF3857">
        <v>3</v>
      </c>
      <c r="BG3857">
        <v>830000</v>
      </c>
      <c r="BH3857">
        <v>660000</v>
      </c>
      <c r="BI3857">
        <v>970000</v>
      </c>
      <c r="BK3857" t="str">
        <f t="shared" si="258"/>
        <v>Isuzu MU-X_2563_3000</v>
      </c>
      <c r="BL3857">
        <f t="shared" si="259"/>
        <v>830000</v>
      </c>
      <c r="BM3857">
        <f t="shared" si="260"/>
        <v>660000</v>
      </c>
      <c r="BN3857">
        <f t="shared" si="261"/>
        <v>970000</v>
      </c>
    </row>
    <row r="3858" spans="19:66">
      <c r="S3858" s="279" t="s">
        <v>972</v>
      </c>
      <c r="T3858">
        <v>850000</v>
      </c>
      <c r="U3858">
        <v>660000</v>
      </c>
      <c r="V3858">
        <v>970000</v>
      </c>
      <c r="BA3858" t="s">
        <v>183</v>
      </c>
      <c r="BB3858" t="s">
        <v>201</v>
      </c>
      <c r="BC3858">
        <v>2020</v>
      </c>
      <c r="BD3858">
        <v>2563</v>
      </c>
      <c r="BE3858">
        <v>5</v>
      </c>
      <c r="BF3858">
        <v>3</v>
      </c>
      <c r="BG3858">
        <v>840000</v>
      </c>
      <c r="BH3858">
        <v>660000</v>
      </c>
      <c r="BI3858">
        <v>970000</v>
      </c>
      <c r="BK3858" t="str">
        <f t="shared" si="258"/>
        <v>Isuzu MU-X_2563_3000</v>
      </c>
      <c r="BL3858">
        <f t="shared" si="259"/>
        <v>840000</v>
      </c>
      <c r="BM3858">
        <f t="shared" si="260"/>
        <v>660000</v>
      </c>
      <c r="BN3858">
        <f t="shared" si="261"/>
        <v>970000</v>
      </c>
    </row>
    <row r="3859" spans="19:66">
      <c r="S3859" s="279" t="s">
        <v>972</v>
      </c>
      <c r="T3859">
        <v>860000</v>
      </c>
      <c r="U3859">
        <v>660000</v>
      </c>
      <c r="V3859">
        <v>970000</v>
      </c>
      <c r="BA3859" t="s">
        <v>183</v>
      </c>
      <c r="BB3859" t="s">
        <v>201</v>
      </c>
      <c r="BC3859">
        <v>2020</v>
      </c>
      <c r="BD3859">
        <v>2563</v>
      </c>
      <c r="BE3859">
        <v>5</v>
      </c>
      <c r="BF3859">
        <v>3</v>
      </c>
      <c r="BG3859">
        <v>850000</v>
      </c>
      <c r="BH3859">
        <v>660000</v>
      </c>
      <c r="BI3859">
        <v>970000</v>
      </c>
      <c r="BK3859" t="str">
        <f t="shared" si="258"/>
        <v>Isuzu MU-X_2563_3000</v>
      </c>
      <c r="BL3859">
        <f t="shared" si="259"/>
        <v>850000</v>
      </c>
      <c r="BM3859">
        <f t="shared" si="260"/>
        <v>660000</v>
      </c>
      <c r="BN3859">
        <f t="shared" si="261"/>
        <v>970000</v>
      </c>
    </row>
    <row r="3860" spans="19:66">
      <c r="S3860" s="279" t="s">
        <v>972</v>
      </c>
      <c r="T3860">
        <v>870000</v>
      </c>
      <c r="U3860">
        <v>660000</v>
      </c>
      <c r="V3860">
        <v>970000</v>
      </c>
      <c r="BA3860" t="s">
        <v>183</v>
      </c>
      <c r="BB3860" t="s">
        <v>201</v>
      </c>
      <c r="BC3860">
        <v>2020</v>
      </c>
      <c r="BD3860">
        <v>2563</v>
      </c>
      <c r="BE3860">
        <v>5</v>
      </c>
      <c r="BF3860">
        <v>3</v>
      </c>
      <c r="BG3860">
        <v>860000</v>
      </c>
      <c r="BH3860">
        <v>660000</v>
      </c>
      <c r="BI3860">
        <v>970000</v>
      </c>
      <c r="BK3860" t="str">
        <f t="shared" si="258"/>
        <v>Isuzu MU-X_2563_3000</v>
      </c>
      <c r="BL3860">
        <f t="shared" si="259"/>
        <v>860000</v>
      </c>
      <c r="BM3860">
        <f t="shared" si="260"/>
        <v>660000</v>
      </c>
      <c r="BN3860">
        <f t="shared" si="261"/>
        <v>970000</v>
      </c>
    </row>
    <row r="3861" spans="19:66">
      <c r="S3861" s="280" t="s">
        <v>972</v>
      </c>
      <c r="T3861">
        <v>880000</v>
      </c>
      <c r="U3861">
        <v>660000</v>
      </c>
      <c r="V3861">
        <v>970000</v>
      </c>
      <c r="BA3861" t="s">
        <v>183</v>
      </c>
      <c r="BB3861" t="s">
        <v>201</v>
      </c>
      <c r="BC3861">
        <v>2020</v>
      </c>
      <c r="BD3861">
        <v>2563</v>
      </c>
      <c r="BE3861">
        <v>5</v>
      </c>
      <c r="BF3861">
        <v>3</v>
      </c>
      <c r="BG3861">
        <v>870000</v>
      </c>
      <c r="BH3861">
        <v>660000</v>
      </c>
      <c r="BI3861">
        <v>970000</v>
      </c>
      <c r="BK3861" t="str">
        <f t="shared" si="258"/>
        <v>Isuzu MU-X_2563_3000</v>
      </c>
      <c r="BL3861">
        <f t="shared" si="259"/>
        <v>870000</v>
      </c>
      <c r="BM3861">
        <f t="shared" si="260"/>
        <v>660000</v>
      </c>
      <c r="BN3861">
        <f t="shared" si="261"/>
        <v>970000</v>
      </c>
    </row>
    <row r="3862" spans="19:66">
      <c r="S3862" s="279" t="s">
        <v>972</v>
      </c>
      <c r="T3862">
        <v>890000</v>
      </c>
      <c r="U3862">
        <v>660000</v>
      </c>
      <c r="V3862">
        <v>970000</v>
      </c>
      <c r="BA3862" t="s">
        <v>183</v>
      </c>
      <c r="BB3862" t="s">
        <v>201</v>
      </c>
      <c r="BC3862">
        <v>2020</v>
      </c>
      <c r="BD3862">
        <v>2563</v>
      </c>
      <c r="BE3862">
        <v>5</v>
      </c>
      <c r="BF3862">
        <v>3</v>
      </c>
      <c r="BG3862">
        <v>880000</v>
      </c>
      <c r="BH3862">
        <v>660000</v>
      </c>
      <c r="BI3862">
        <v>970000</v>
      </c>
      <c r="BK3862" t="str">
        <f t="shared" si="258"/>
        <v>Isuzu MU-X_2563_3000</v>
      </c>
      <c r="BL3862">
        <f t="shared" si="259"/>
        <v>880000</v>
      </c>
      <c r="BM3862">
        <f t="shared" si="260"/>
        <v>660000</v>
      </c>
      <c r="BN3862">
        <f t="shared" si="261"/>
        <v>970000</v>
      </c>
    </row>
    <row r="3863" spans="19:66">
      <c r="S3863" s="279" t="s">
        <v>972</v>
      </c>
      <c r="T3863">
        <v>900000</v>
      </c>
      <c r="U3863">
        <v>660000</v>
      </c>
      <c r="V3863">
        <v>970000</v>
      </c>
      <c r="BA3863" t="s">
        <v>183</v>
      </c>
      <c r="BB3863" t="s">
        <v>201</v>
      </c>
      <c r="BC3863">
        <v>2020</v>
      </c>
      <c r="BD3863">
        <v>2563</v>
      </c>
      <c r="BE3863">
        <v>5</v>
      </c>
      <c r="BF3863">
        <v>3</v>
      </c>
      <c r="BG3863">
        <v>890000</v>
      </c>
      <c r="BH3863">
        <v>660000</v>
      </c>
      <c r="BI3863">
        <v>970000</v>
      </c>
      <c r="BK3863" t="str">
        <f t="shared" si="258"/>
        <v>Isuzu MU-X_2563_3000</v>
      </c>
      <c r="BL3863">
        <f t="shared" si="259"/>
        <v>890000</v>
      </c>
      <c r="BM3863">
        <f t="shared" si="260"/>
        <v>660000</v>
      </c>
      <c r="BN3863">
        <f t="shared" si="261"/>
        <v>970000</v>
      </c>
    </row>
    <row r="3864" spans="19:66">
      <c r="S3864" s="279" t="s">
        <v>972</v>
      </c>
      <c r="T3864">
        <v>910000</v>
      </c>
      <c r="U3864">
        <v>660000</v>
      </c>
      <c r="V3864">
        <v>970000</v>
      </c>
      <c r="BA3864" t="s">
        <v>183</v>
      </c>
      <c r="BB3864" t="s">
        <v>201</v>
      </c>
      <c r="BC3864">
        <v>2020</v>
      </c>
      <c r="BD3864">
        <v>2563</v>
      </c>
      <c r="BE3864">
        <v>5</v>
      </c>
      <c r="BF3864">
        <v>3</v>
      </c>
      <c r="BG3864">
        <v>900000</v>
      </c>
      <c r="BH3864">
        <v>660000</v>
      </c>
      <c r="BI3864">
        <v>970000</v>
      </c>
      <c r="BK3864" t="str">
        <f t="shared" si="258"/>
        <v>Isuzu MU-X_2563_3000</v>
      </c>
      <c r="BL3864">
        <f t="shared" si="259"/>
        <v>900000</v>
      </c>
      <c r="BM3864">
        <f t="shared" si="260"/>
        <v>660000</v>
      </c>
      <c r="BN3864">
        <f t="shared" si="261"/>
        <v>970000</v>
      </c>
    </row>
    <row r="3865" spans="19:66">
      <c r="S3865" s="279" t="s">
        <v>972</v>
      </c>
      <c r="T3865">
        <v>920000</v>
      </c>
      <c r="U3865">
        <v>660000</v>
      </c>
      <c r="V3865">
        <v>970000</v>
      </c>
      <c r="BA3865" t="s">
        <v>183</v>
      </c>
      <c r="BB3865" t="s">
        <v>201</v>
      </c>
      <c r="BC3865">
        <v>2020</v>
      </c>
      <c r="BD3865">
        <v>2563</v>
      </c>
      <c r="BE3865">
        <v>5</v>
      </c>
      <c r="BF3865">
        <v>3</v>
      </c>
      <c r="BG3865">
        <v>910000</v>
      </c>
      <c r="BH3865">
        <v>660000</v>
      </c>
      <c r="BI3865">
        <v>970000</v>
      </c>
      <c r="BK3865" t="str">
        <f t="shared" si="258"/>
        <v>Isuzu MU-X_2563_3000</v>
      </c>
      <c r="BL3865">
        <f t="shared" si="259"/>
        <v>910000</v>
      </c>
      <c r="BM3865">
        <f t="shared" si="260"/>
        <v>660000</v>
      </c>
      <c r="BN3865">
        <f t="shared" si="261"/>
        <v>970000</v>
      </c>
    </row>
    <row r="3866" spans="19:66">
      <c r="S3866" s="279" t="s">
        <v>972</v>
      </c>
      <c r="T3866">
        <v>930000</v>
      </c>
      <c r="U3866">
        <v>660000</v>
      </c>
      <c r="V3866">
        <v>970000</v>
      </c>
      <c r="BA3866" t="s">
        <v>183</v>
      </c>
      <c r="BB3866" t="s">
        <v>201</v>
      </c>
      <c r="BC3866">
        <v>2020</v>
      </c>
      <c r="BD3866">
        <v>2563</v>
      </c>
      <c r="BE3866">
        <v>5</v>
      </c>
      <c r="BF3866">
        <v>3</v>
      </c>
      <c r="BG3866">
        <v>920000</v>
      </c>
      <c r="BH3866">
        <v>660000</v>
      </c>
      <c r="BI3866">
        <v>970000</v>
      </c>
      <c r="BK3866" t="str">
        <f t="shared" si="258"/>
        <v>Isuzu MU-X_2563_3000</v>
      </c>
      <c r="BL3866">
        <f t="shared" si="259"/>
        <v>920000</v>
      </c>
      <c r="BM3866">
        <f t="shared" si="260"/>
        <v>660000</v>
      </c>
      <c r="BN3866">
        <f t="shared" si="261"/>
        <v>970000</v>
      </c>
    </row>
    <row r="3867" spans="19:66">
      <c r="S3867" s="279" t="s">
        <v>972</v>
      </c>
      <c r="T3867">
        <v>940000</v>
      </c>
      <c r="U3867">
        <v>660000</v>
      </c>
      <c r="V3867">
        <v>970000</v>
      </c>
      <c r="BA3867" t="s">
        <v>183</v>
      </c>
      <c r="BB3867" t="s">
        <v>201</v>
      </c>
      <c r="BC3867">
        <v>2020</v>
      </c>
      <c r="BD3867">
        <v>2563</v>
      </c>
      <c r="BE3867">
        <v>5</v>
      </c>
      <c r="BF3867">
        <v>3</v>
      </c>
      <c r="BG3867">
        <v>930000</v>
      </c>
      <c r="BH3867">
        <v>660000</v>
      </c>
      <c r="BI3867">
        <v>970000</v>
      </c>
      <c r="BK3867" t="str">
        <f t="shared" si="258"/>
        <v>Isuzu MU-X_2563_3000</v>
      </c>
      <c r="BL3867">
        <f t="shared" si="259"/>
        <v>930000</v>
      </c>
      <c r="BM3867">
        <f t="shared" si="260"/>
        <v>660000</v>
      </c>
      <c r="BN3867">
        <f t="shared" si="261"/>
        <v>970000</v>
      </c>
    </row>
    <row r="3868" spans="19:66">
      <c r="S3868" s="279" t="s">
        <v>972</v>
      </c>
      <c r="T3868">
        <v>950000</v>
      </c>
      <c r="U3868">
        <v>660000</v>
      </c>
      <c r="V3868">
        <v>970000</v>
      </c>
      <c r="BA3868" t="s">
        <v>183</v>
      </c>
      <c r="BB3868" t="s">
        <v>201</v>
      </c>
      <c r="BC3868">
        <v>2020</v>
      </c>
      <c r="BD3868">
        <v>2563</v>
      </c>
      <c r="BE3868">
        <v>5</v>
      </c>
      <c r="BF3868">
        <v>3</v>
      </c>
      <c r="BG3868">
        <v>940000</v>
      </c>
      <c r="BH3868">
        <v>660000</v>
      </c>
      <c r="BI3868">
        <v>970000</v>
      </c>
      <c r="BK3868" t="str">
        <f t="shared" si="258"/>
        <v>Isuzu MU-X_2563_3000</v>
      </c>
      <c r="BL3868">
        <f t="shared" si="259"/>
        <v>940000</v>
      </c>
      <c r="BM3868">
        <f t="shared" si="260"/>
        <v>660000</v>
      </c>
      <c r="BN3868">
        <f t="shared" si="261"/>
        <v>970000</v>
      </c>
    </row>
    <row r="3869" spans="19:66">
      <c r="S3869" s="280" t="s">
        <v>972</v>
      </c>
      <c r="T3869">
        <v>960000</v>
      </c>
      <c r="U3869">
        <v>660000</v>
      </c>
      <c r="V3869">
        <v>970000</v>
      </c>
      <c r="BA3869" t="s">
        <v>183</v>
      </c>
      <c r="BB3869" t="s">
        <v>201</v>
      </c>
      <c r="BC3869">
        <v>2020</v>
      </c>
      <c r="BD3869">
        <v>2563</v>
      </c>
      <c r="BE3869">
        <v>5</v>
      </c>
      <c r="BF3869">
        <v>3</v>
      </c>
      <c r="BG3869">
        <v>950000</v>
      </c>
      <c r="BH3869">
        <v>660000</v>
      </c>
      <c r="BI3869">
        <v>970000</v>
      </c>
      <c r="BK3869" t="str">
        <f t="shared" si="258"/>
        <v>Isuzu MU-X_2563_3000</v>
      </c>
      <c r="BL3869">
        <f t="shared" si="259"/>
        <v>950000</v>
      </c>
      <c r="BM3869">
        <f t="shared" si="260"/>
        <v>660000</v>
      </c>
      <c r="BN3869">
        <f t="shared" si="261"/>
        <v>970000</v>
      </c>
    </row>
    <row r="3870" spans="19:66">
      <c r="S3870" s="279" t="s">
        <v>972</v>
      </c>
      <c r="T3870">
        <v>970000</v>
      </c>
      <c r="U3870">
        <v>660000</v>
      </c>
      <c r="V3870">
        <v>970000</v>
      </c>
      <c r="BA3870" t="s">
        <v>183</v>
      </c>
      <c r="BB3870" t="s">
        <v>201</v>
      </c>
      <c r="BC3870">
        <v>2020</v>
      </c>
      <c r="BD3870">
        <v>2563</v>
      </c>
      <c r="BE3870">
        <v>5</v>
      </c>
      <c r="BF3870">
        <v>3</v>
      </c>
      <c r="BG3870">
        <v>960000</v>
      </c>
      <c r="BH3870">
        <v>660000</v>
      </c>
      <c r="BI3870">
        <v>970000</v>
      </c>
      <c r="BK3870" t="str">
        <f t="shared" si="258"/>
        <v>Isuzu MU-X_2563_3000</v>
      </c>
      <c r="BL3870">
        <f t="shared" si="259"/>
        <v>960000</v>
      </c>
      <c r="BM3870">
        <f t="shared" si="260"/>
        <v>660000</v>
      </c>
      <c r="BN3870">
        <f t="shared" si="261"/>
        <v>970000</v>
      </c>
    </row>
    <row r="3871" spans="19:66">
      <c r="S3871" s="279" t="s">
        <v>1170</v>
      </c>
      <c r="T3871">
        <v>590000</v>
      </c>
      <c r="U3871">
        <v>590000</v>
      </c>
      <c r="V3871">
        <v>1050000</v>
      </c>
      <c r="BA3871" t="s">
        <v>183</v>
      </c>
      <c r="BB3871" t="s">
        <v>201</v>
      </c>
      <c r="BC3871">
        <v>2020</v>
      </c>
      <c r="BD3871">
        <v>2563</v>
      </c>
      <c r="BE3871">
        <v>5</v>
      </c>
      <c r="BF3871">
        <v>3</v>
      </c>
      <c r="BG3871">
        <v>970000</v>
      </c>
      <c r="BH3871">
        <v>660000</v>
      </c>
      <c r="BI3871">
        <v>970000</v>
      </c>
      <c r="BK3871" t="str">
        <f t="shared" si="258"/>
        <v>Isuzu MU-X_2563_3000</v>
      </c>
      <c r="BL3871">
        <f t="shared" si="259"/>
        <v>970000</v>
      </c>
      <c r="BM3871">
        <f t="shared" si="260"/>
        <v>660000</v>
      </c>
      <c r="BN3871">
        <f t="shared" si="261"/>
        <v>970000</v>
      </c>
    </row>
    <row r="3872" spans="19:66">
      <c r="S3872" s="279" t="s">
        <v>1170</v>
      </c>
      <c r="T3872">
        <v>600000</v>
      </c>
      <c r="U3872">
        <v>590000</v>
      </c>
      <c r="V3872">
        <v>1050000</v>
      </c>
      <c r="BA3872" t="s">
        <v>183</v>
      </c>
      <c r="BB3872" t="s">
        <v>201</v>
      </c>
      <c r="BC3872">
        <v>2021</v>
      </c>
      <c r="BD3872">
        <v>2564</v>
      </c>
      <c r="BE3872">
        <v>4</v>
      </c>
      <c r="BF3872">
        <v>1.9</v>
      </c>
      <c r="BG3872">
        <v>590000</v>
      </c>
      <c r="BH3872">
        <v>590000</v>
      </c>
      <c r="BI3872">
        <v>1050000</v>
      </c>
      <c r="BK3872" t="str">
        <f t="shared" si="258"/>
        <v>Isuzu MU-X_2564_1900</v>
      </c>
      <c r="BL3872">
        <f t="shared" si="259"/>
        <v>590000</v>
      </c>
      <c r="BM3872">
        <f t="shared" si="260"/>
        <v>590000</v>
      </c>
      <c r="BN3872">
        <f t="shared" si="261"/>
        <v>1050000</v>
      </c>
    </row>
    <row r="3873" spans="19:66">
      <c r="S3873" s="279" t="s">
        <v>1170</v>
      </c>
      <c r="T3873">
        <v>610000</v>
      </c>
      <c r="U3873">
        <v>590000</v>
      </c>
      <c r="V3873">
        <v>1050000</v>
      </c>
      <c r="BA3873" t="s">
        <v>183</v>
      </c>
      <c r="BB3873" t="s">
        <v>201</v>
      </c>
      <c r="BC3873">
        <v>2021</v>
      </c>
      <c r="BD3873">
        <v>2564</v>
      </c>
      <c r="BE3873">
        <v>4</v>
      </c>
      <c r="BF3873">
        <v>1.9</v>
      </c>
      <c r="BG3873">
        <v>600000</v>
      </c>
      <c r="BH3873">
        <v>590000</v>
      </c>
      <c r="BI3873">
        <v>1050000</v>
      </c>
      <c r="BK3873" t="str">
        <f t="shared" si="258"/>
        <v>Isuzu MU-X_2564_1900</v>
      </c>
      <c r="BL3873">
        <f t="shared" si="259"/>
        <v>600000</v>
      </c>
      <c r="BM3873">
        <f t="shared" si="260"/>
        <v>590000</v>
      </c>
      <c r="BN3873">
        <f t="shared" si="261"/>
        <v>1050000</v>
      </c>
    </row>
    <row r="3874" spans="19:66">
      <c r="S3874" s="279" t="s">
        <v>1170</v>
      </c>
      <c r="T3874">
        <v>620000</v>
      </c>
      <c r="U3874">
        <v>590000</v>
      </c>
      <c r="V3874">
        <v>1050000</v>
      </c>
      <c r="BA3874" t="s">
        <v>183</v>
      </c>
      <c r="BB3874" t="s">
        <v>201</v>
      </c>
      <c r="BC3874">
        <v>2021</v>
      </c>
      <c r="BD3874">
        <v>2564</v>
      </c>
      <c r="BE3874">
        <v>4</v>
      </c>
      <c r="BF3874">
        <v>1.9</v>
      </c>
      <c r="BG3874">
        <v>610000</v>
      </c>
      <c r="BH3874">
        <v>590000</v>
      </c>
      <c r="BI3874">
        <v>1050000</v>
      </c>
      <c r="BK3874" t="str">
        <f t="shared" si="258"/>
        <v>Isuzu MU-X_2564_1900</v>
      </c>
      <c r="BL3874">
        <f t="shared" si="259"/>
        <v>610000</v>
      </c>
      <c r="BM3874">
        <f t="shared" si="260"/>
        <v>590000</v>
      </c>
      <c r="BN3874">
        <f t="shared" si="261"/>
        <v>1050000</v>
      </c>
    </row>
    <row r="3875" spans="19:66">
      <c r="S3875" s="279" t="s">
        <v>1170</v>
      </c>
      <c r="T3875">
        <v>630000</v>
      </c>
      <c r="U3875">
        <v>590000</v>
      </c>
      <c r="V3875">
        <v>1050000</v>
      </c>
      <c r="BA3875" t="s">
        <v>183</v>
      </c>
      <c r="BB3875" t="s">
        <v>201</v>
      </c>
      <c r="BC3875">
        <v>2021</v>
      </c>
      <c r="BD3875">
        <v>2564</v>
      </c>
      <c r="BE3875">
        <v>4</v>
      </c>
      <c r="BF3875">
        <v>1.9</v>
      </c>
      <c r="BG3875">
        <v>620000</v>
      </c>
      <c r="BH3875">
        <v>590000</v>
      </c>
      <c r="BI3875">
        <v>1050000</v>
      </c>
      <c r="BK3875" t="str">
        <f t="shared" si="258"/>
        <v>Isuzu MU-X_2564_1900</v>
      </c>
      <c r="BL3875">
        <f t="shared" si="259"/>
        <v>620000</v>
      </c>
      <c r="BM3875">
        <f t="shared" si="260"/>
        <v>590000</v>
      </c>
      <c r="BN3875">
        <f t="shared" si="261"/>
        <v>1050000</v>
      </c>
    </row>
    <row r="3876" spans="19:66">
      <c r="S3876" s="279" t="s">
        <v>1170</v>
      </c>
      <c r="T3876">
        <v>640000</v>
      </c>
      <c r="U3876">
        <v>590000</v>
      </c>
      <c r="V3876">
        <v>1050000</v>
      </c>
      <c r="BA3876" t="s">
        <v>183</v>
      </c>
      <c r="BB3876" t="s">
        <v>201</v>
      </c>
      <c r="BC3876">
        <v>2021</v>
      </c>
      <c r="BD3876">
        <v>2564</v>
      </c>
      <c r="BE3876">
        <v>4</v>
      </c>
      <c r="BF3876">
        <v>1.9</v>
      </c>
      <c r="BG3876">
        <v>630000</v>
      </c>
      <c r="BH3876">
        <v>590000</v>
      </c>
      <c r="BI3876">
        <v>1050000</v>
      </c>
      <c r="BK3876" t="str">
        <f t="shared" si="258"/>
        <v>Isuzu MU-X_2564_1900</v>
      </c>
      <c r="BL3876">
        <f t="shared" si="259"/>
        <v>630000</v>
      </c>
      <c r="BM3876">
        <f t="shared" si="260"/>
        <v>590000</v>
      </c>
      <c r="BN3876">
        <f t="shared" si="261"/>
        <v>1050000</v>
      </c>
    </row>
    <row r="3877" spans="19:66">
      <c r="S3877" s="279" t="s">
        <v>1170</v>
      </c>
      <c r="T3877">
        <v>650000</v>
      </c>
      <c r="U3877">
        <v>590000</v>
      </c>
      <c r="V3877">
        <v>1050000</v>
      </c>
      <c r="BA3877" t="s">
        <v>183</v>
      </c>
      <c r="BB3877" t="s">
        <v>201</v>
      </c>
      <c r="BC3877">
        <v>2021</v>
      </c>
      <c r="BD3877">
        <v>2564</v>
      </c>
      <c r="BE3877">
        <v>4</v>
      </c>
      <c r="BF3877">
        <v>1.9</v>
      </c>
      <c r="BG3877">
        <v>640000</v>
      </c>
      <c r="BH3877">
        <v>590000</v>
      </c>
      <c r="BI3877">
        <v>1050000</v>
      </c>
      <c r="BK3877" t="str">
        <f t="shared" si="258"/>
        <v>Isuzu MU-X_2564_1900</v>
      </c>
      <c r="BL3877">
        <f t="shared" si="259"/>
        <v>640000</v>
      </c>
      <c r="BM3877">
        <f t="shared" si="260"/>
        <v>590000</v>
      </c>
      <c r="BN3877">
        <f t="shared" si="261"/>
        <v>1050000</v>
      </c>
    </row>
    <row r="3878" spans="19:66">
      <c r="S3878" s="279" t="s">
        <v>1170</v>
      </c>
      <c r="T3878">
        <v>660000</v>
      </c>
      <c r="U3878">
        <v>590000</v>
      </c>
      <c r="V3878">
        <v>1050000</v>
      </c>
      <c r="BA3878" t="s">
        <v>183</v>
      </c>
      <c r="BB3878" t="s">
        <v>201</v>
      </c>
      <c r="BC3878">
        <v>2021</v>
      </c>
      <c r="BD3878">
        <v>2564</v>
      </c>
      <c r="BE3878">
        <v>4</v>
      </c>
      <c r="BF3878">
        <v>1.9</v>
      </c>
      <c r="BG3878">
        <v>650000</v>
      </c>
      <c r="BH3878">
        <v>590000</v>
      </c>
      <c r="BI3878">
        <v>1050000</v>
      </c>
      <c r="BK3878" t="str">
        <f t="shared" si="258"/>
        <v>Isuzu MU-X_2564_1900</v>
      </c>
      <c r="BL3878">
        <f t="shared" si="259"/>
        <v>650000</v>
      </c>
      <c r="BM3878">
        <f t="shared" si="260"/>
        <v>590000</v>
      </c>
      <c r="BN3878">
        <f t="shared" si="261"/>
        <v>1050000</v>
      </c>
    </row>
    <row r="3879" spans="19:66">
      <c r="S3879" s="279" t="s">
        <v>1170</v>
      </c>
      <c r="T3879">
        <v>670000</v>
      </c>
      <c r="U3879">
        <v>590000</v>
      </c>
      <c r="V3879">
        <v>1050000</v>
      </c>
      <c r="BA3879" t="s">
        <v>183</v>
      </c>
      <c r="BB3879" t="s">
        <v>201</v>
      </c>
      <c r="BC3879">
        <v>2021</v>
      </c>
      <c r="BD3879">
        <v>2564</v>
      </c>
      <c r="BE3879">
        <v>4</v>
      </c>
      <c r="BF3879">
        <v>1.9</v>
      </c>
      <c r="BG3879">
        <v>660000</v>
      </c>
      <c r="BH3879">
        <v>590000</v>
      </c>
      <c r="BI3879">
        <v>1050000</v>
      </c>
      <c r="BK3879" t="str">
        <f t="shared" si="258"/>
        <v>Isuzu MU-X_2564_1900</v>
      </c>
      <c r="BL3879">
        <f t="shared" si="259"/>
        <v>660000</v>
      </c>
      <c r="BM3879">
        <f t="shared" si="260"/>
        <v>590000</v>
      </c>
      <c r="BN3879">
        <f t="shared" si="261"/>
        <v>1050000</v>
      </c>
    </row>
    <row r="3880" spans="19:66">
      <c r="S3880" s="279" t="s">
        <v>1170</v>
      </c>
      <c r="T3880">
        <v>680000</v>
      </c>
      <c r="U3880">
        <v>590000</v>
      </c>
      <c r="V3880">
        <v>1050000</v>
      </c>
      <c r="BA3880" t="s">
        <v>183</v>
      </c>
      <c r="BB3880" t="s">
        <v>201</v>
      </c>
      <c r="BC3880">
        <v>2021</v>
      </c>
      <c r="BD3880">
        <v>2564</v>
      </c>
      <c r="BE3880">
        <v>4</v>
      </c>
      <c r="BF3880">
        <v>1.9</v>
      </c>
      <c r="BG3880">
        <v>670000</v>
      </c>
      <c r="BH3880">
        <v>590000</v>
      </c>
      <c r="BI3880">
        <v>1050000</v>
      </c>
      <c r="BK3880" t="str">
        <f t="shared" si="258"/>
        <v>Isuzu MU-X_2564_1900</v>
      </c>
      <c r="BL3880">
        <f t="shared" si="259"/>
        <v>670000</v>
      </c>
      <c r="BM3880">
        <f t="shared" si="260"/>
        <v>590000</v>
      </c>
      <c r="BN3880">
        <f t="shared" si="261"/>
        <v>1050000</v>
      </c>
    </row>
    <row r="3881" spans="19:66">
      <c r="S3881" s="279" t="s">
        <v>1170</v>
      </c>
      <c r="T3881">
        <v>690000</v>
      </c>
      <c r="U3881">
        <v>590000</v>
      </c>
      <c r="V3881">
        <v>1050000</v>
      </c>
      <c r="BA3881" t="s">
        <v>183</v>
      </c>
      <c r="BB3881" t="s">
        <v>201</v>
      </c>
      <c r="BC3881">
        <v>2021</v>
      </c>
      <c r="BD3881">
        <v>2564</v>
      </c>
      <c r="BE3881">
        <v>4</v>
      </c>
      <c r="BF3881">
        <v>1.9</v>
      </c>
      <c r="BG3881">
        <v>680000</v>
      </c>
      <c r="BH3881">
        <v>590000</v>
      </c>
      <c r="BI3881">
        <v>1050000</v>
      </c>
      <c r="BK3881" t="str">
        <f t="shared" si="258"/>
        <v>Isuzu MU-X_2564_1900</v>
      </c>
      <c r="BL3881">
        <f t="shared" si="259"/>
        <v>680000</v>
      </c>
      <c r="BM3881">
        <f t="shared" si="260"/>
        <v>590000</v>
      </c>
      <c r="BN3881">
        <f t="shared" si="261"/>
        <v>1050000</v>
      </c>
    </row>
    <row r="3882" spans="19:66">
      <c r="S3882" s="279" t="s">
        <v>1170</v>
      </c>
      <c r="T3882">
        <v>700000</v>
      </c>
      <c r="U3882">
        <v>590000</v>
      </c>
      <c r="V3882">
        <v>1050000</v>
      </c>
      <c r="BA3882" t="s">
        <v>183</v>
      </c>
      <c r="BB3882" t="s">
        <v>201</v>
      </c>
      <c r="BC3882">
        <v>2021</v>
      </c>
      <c r="BD3882">
        <v>2564</v>
      </c>
      <c r="BE3882">
        <v>4</v>
      </c>
      <c r="BF3882">
        <v>1.9</v>
      </c>
      <c r="BG3882">
        <v>690000</v>
      </c>
      <c r="BH3882">
        <v>590000</v>
      </c>
      <c r="BI3882">
        <v>1050000</v>
      </c>
      <c r="BK3882" t="str">
        <f t="shared" si="258"/>
        <v>Isuzu MU-X_2564_1900</v>
      </c>
      <c r="BL3882">
        <f t="shared" si="259"/>
        <v>690000</v>
      </c>
      <c r="BM3882">
        <f t="shared" si="260"/>
        <v>590000</v>
      </c>
      <c r="BN3882">
        <f t="shared" si="261"/>
        <v>1050000</v>
      </c>
    </row>
    <row r="3883" spans="19:66">
      <c r="S3883" s="279" t="s">
        <v>1170</v>
      </c>
      <c r="T3883">
        <v>710000</v>
      </c>
      <c r="U3883">
        <v>590000</v>
      </c>
      <c r="V3883">
        <v>1050000</v>
      </c>
      <c r="BA3883" t="s">
        <v>183</v>
      </c>
      <c r="BB3883" t="s">
        <v>201</v>
      </c>
      <c r="BC3883">
        <v>2021</v>
      </c>
      <c r="BD3883">
        <v>2564</v>
      </c>
      <c r="BE3883">
        <v>4</v>
      </c>
      <c r="BF3883">
        <v>1.9</v>
      </c>
      <c r="BG3883">
        <v>700000</v>
      </c>
      <c r="BH3883">
        <v>590000</v>
      </c>
      <c r="BI3883">
        <v>1050000</v>
      </c>
      <c r="BK3883" t="str">
        <f t="shared" si="258"/>
        <v>Isuzu MU-X_2564_1900</v>
      </c>
      <c r="BL3883">
        <f t="shared" si="259"/>
        <v>700000</v>
      </c>
      <c r="BM3883">
        <f t="shared" si="260"/>
        <v>590000</v>
      </c>
      <c r="BN3883">
        <f t="shared" si="261"/>
        <v>1050000</v>
      </c>
    </row>
    <row r="3884" spans="19:66">
      <c r="S3884" s="280" t="s">
        <v>1170</v>
      </c>
      <c r="T3884">
        <v>720000</v>
      </c>
      <c r="U3884">
        <v>590000</v>
      </c>
      <c r="V3884">
        <v>1050000</v>
      </c>
      <c r="BA3884" t="s">
        <v>183</v>
      </c>
      <c r="BB3884" t="s">
        <v>201</v>
      </c>
      <c r="BC3884">
        <v>2021</v>
      </c>
      <c r="BD3884">
        <v>2564</v>
      </c>
      <c r="BE3884">
        <v>4</v>
      </c>
      <c r="BF3884">
        <v>1.9</v>
      </c>
      <c r="BG3884">
        <v>710000</v>
      </c>
      <c r="BH3884">
        <v>590000</v>
      </c>
      <c r="BI3884">
        <v>1050000</v>
      </c>
      <c r="BK3884" t="str">
        <f t="shared" si="258"/>
        <v>Isuzu MU-X_2564_1900</v>
      </c>
      <c r="BL3884">
        <f t="shared" si="259"/>
        <v>710000</v>
      </c>
      <c r="BM3884">
        <f t="shared" si="260"/>
        <v>590000</v>
      </c>
      <c r="BN3884">
        <f t="shared" si="261"/>
        <v>1050000</v>
      </c>
    </row>
    <row r="3885" spans="19:66">
      <c r="S3885" s="279" t="s">
        <v>1170</v>
      </c>
      <c r="T3885">
        <v>730000</v>
      </c>
      <c r="U3885">
        <v>590000</v>
      </c>
      <c r="V3885">
        <v>1050000</v>
      </c>
      <c r="BA3885" t="s">
        <v>183</v>
      </c>
      <c r="BB3885" t="s">
        <v>201</v>
      </c>
      <c r="BC3885">
        <v>2021</v>
      </c>
      <c r="BD3885">
        <v>2564</v>
      </c>
      <c r="BE3885">
        <v>4</v>
      </c>
      <c r="BF3885">
        <v>1.9</v>
      </c>
      <c r="BG3885">
        <v>720000</v>
      </c>
      <c r="BH3885">
        <v>590000</v>
      </c>
      <c r="BI3885">
        <v>1050000</v>
      </c>
      <c r="BK3885" t="str">
        <f t="shared" si="258"/>
        <v>Isuzu MU-X_2564_1900</v>
      </c>
      <c r="BL3885">
        <f t="shared" si="259"/>
        <v>720000</v>
      </c>
      <c r="BM3885">
        <f t="shared" si="260"/>
        <v>590000</v>
      </c>
      <c r="BN3885">
        <f t="shared" si="261"/>
        <v>1050000</v>
      </c>
    </row>
    <row r="3886" spans="19:66">
      <c r="S3886" s="279" t="s">
        <v>1170</v>
      </c>
      <c r="T3886">
        <v>740000</v>
      </c>
      <c r="U3886">
        <v>590000</v>
      </c>
      <c r="V3886">
        <v>1050000</v>
      </c>
      <c r="BA3886" t="s">
        <v>183</v>
      </c>
      <c r="BB3886" t="s">
        <v>201</v>
      </c>
      <c r="BC3886">
        <v>2021</v>
      </c>
      <c r="BD3886">
        <v>2564</v>
      </c>
      <c r="BE3886">
        <v>4</v>
      </c>
      <c r="BF3886">
        <v>1.9</v>
      </c>
      <c r="BG3886">
        <v>730000</v>
      </c>
      <c r="BH3886">
        <v>590000</v>
      </c>
      <c r="BI3886">
        <v>1050000</v>
      </c>
      <c r="BK3886" t="str">
        <f t="shared" si="258"/>
        <v>Isuzu MU-X_2564_1900</v>
      </c>
      <c r="BL3886">
        <f t="shared" si="259"/>
        <v>730000</v>
      </c>
      <c r="BM3886">
        <f t="shared" si="260"/>
        <v>590000</v>
      </c>
      <c r="BN3886">
        <f t="shared" si="261"/>
        <v>1050000</v>
      </c>
    </row>
    <row r="3887" spans="19:66">
      <c r="S3887" s="279" t="s">
        <v>1170</v>
      </c>
      <c r="T3887">
        <v>750000</v>
      </c>
      <c r="U3887">
        <v>590000</v>
      </c>
      <c r="V3887">
        <v>1050000</v>
      </c>
      <c r="BA3887" t="s">
        <v>183</v>
      </c>
      <c r="BB3887" t="s">
        <v>201</v>
      </c>
      <c r="BC3887">
        <v>2021</v>
      </c>
      <c r="BD3887">
        <v>2564</v>
      </c>
      <c r="BE3887">
        <v>4</v>
      </c>
      <c r="BF3887">
        <v>1.9</v>
      </c>
      <c r="BG3887">
        <v>740000</v>
      </c>
      <c r="BH3887">
        <v>590000</v>
      </c>
      <c r="BI3887">
        <v>1050000</v>
      </c>
      <c r="BK3887" t="str">
        <f t="shared" si="258"/>
        <v>Isuzu MU-X_2564_1900</v>
      </c>
      <c r="BL3887">
        <f t="shared" si="259"/>
        <v>740000</v>
      </c>
      <c r="BM3887">
        <f t="shared" si="260"/>
        <v>590000</v>
      </c>
      <c r="BN3887">
        <f t="shared" si="261"/>
        <v>1050000</v>
      </c>
    </row>
    <row r="3888" spans="19:66">
      <c r="S3888" s="279" t="s">
        <v>1170</v>
      </c>
      <c r="T3888">
        <v>760000</v>
      </c>
      <c r="U3888">
        <v>590000</v>
      </c>
      <c r="V3888">
        <v>1050000</v>
      </c>
      <c r="BA3888" t="s">
        <v>183</v>
      </c>
      <c r="BB3888" t="s">
        <v>201</v>
      </c>
      <c r="BC3888">
        <v>2021</v>
      </c>
      <c r="BD3888">
        <v>2564</v>
      </c>
      <c r="BE3888">
        <v>4</v>
      </c>
      <c r="BF3888">
        <v>1.9</v>
      </c>
      <c r="BG3888">
        <v>750000</v>
      </c>
      <c r="BH3888">
        <v>590000</v>
      </c>
      <c r="BI3888">
        <v>1050000</v>
      </c>
      <c r="BK3888" t="str">
        <f t="shared" si="258"/>
        <v>Isuzu MU-X_2564_1900</v>
      </c>
      <c r="BL3888">
        <f t="shared" si="259"/>
        <v>750000</v>
      </c>
      <c r="BM3888">
        <f t="shared" si="260"/>
        <v>590000</v>
      </c>
      <c r="BN3888">
        <f t="shared" si="261"/>
        <v>1050000</v>
      </c>
    </row>
    <row r="3889" spans="19:66">
      <c r="S3889" s="279" t="s">
        <v>1170</v>
      </c>
      <c r="T3889">
        <v>770000</v>
      </c>
      <c r="U3889">
        <v>590000</v>
      </c>
      <c r="V3889">
        <v>1050000</v>
      </c>
      <c r="BA3889" t="s">
        <v>183</v>
      </c>
      <c r="BB3889" t="s">
        <v>201</v>
      </c>
      <c r="BC3889">
        <v>2021</v>
      </c>
      <c r="BD3889">
        <v>2564</v>
      </c>
      <c r="BE3889">
        <v>4</v>
      </c>
      <c r="BF3889">
        <v>1.9</v>
      </c>
      <c r="BG3889">
        <v>760000</v>
      </c>
      <c r="BH3889">
        <v>590000</v>
      </c>
      <c r="BI3889">
        <v>1050000</v>
      </c>
      <c r="BK3889" t="str">
        <f t="shared" si="258"/>
        <v>Isuzu MU-X_2564_1900</v>
      </c>
      <c r="BL3889">
        <f t="shared" si="259"/>
        <v>760000</v>
      </c>
      <c r="BM3889">
        <f t="shared" si="260"/>
        <v>590000</v>
      </c>
      <c r="BN3889">
        <f t="shared" si="261"/>
        <v>1050000</v>
      </c>
    </row>
    <row r="3890" spans="19:66">
      <c r="S3890" s="279" t="s">
        <v>1170</v>
      </c>
      <c r="T3890">
        <v>780000</v>
      </c>
      <c r="U3890">
        <v>590000</v>
      </c>
      <c r="V3890">
        <v>1050000</v>
      </c>
      <c r="BA3890" t="s">
        <v>183</v>
      </c>
      <c r="BB3890" t="s">
        <v>201</v>
      </c>
      <c r="BC3890">
        <v>2021</v>
      </c>
      <c r="BD3890">
        <v>2564</v>
      </c>
      <c r="BE3890">
        <v>4</v>
      </c>
      <c r="BF3890">
        <v>1.9</v>
      </c>
      <c r="BG3890">
        <v>770000</v>
      </c>
      <c r="BH3890">
        <v>590000</v>
      </c>
      <c r="BI3890">
        <v>1050000</v>
      </c>
      <c r="BK3890" t="str">
        <f t="shared" si="258"/>
        <v>Isuzu MU-X_2564_1900</v>
      </c>
      <c r="BL3890">
        <f t="shared" si="259"/>
        <v>770000</v>
      </c>
      <c r="BM3890">
        <f t="shared" si="260"/>
        <v>590000</v>
      </c>
      <c r="BN3890">
        <f t="shared" si="261"/>
        <v>1050000</v>
      </c>
    </row>
    <row r="3891" spans="19:66">
      <c r="S3891" s="279" t="s">
        <v>1170</v>
      </c>
      <c r="T3891">
        <v>790000</v>
      </c>
      <c r="U3891">
        <v>590000</v>
      </c>
      <c r="V3891">
        <v>1050000</v>
      </c>
      <c r="BA3891" t="s">
        <v>183</v>
      </c>
      <c r="BB3891" t="s">
        <v>201</v>
      </c>
      <c r="BC3891">
        <v>2021</v>
      </c>
      <c r="BD3891">
        <v>2564</v>
      </c>
      <c r="BE3891">
        <v>4</v>
      </c>
      <c r="BF3891">
        <v>1.9</v>
      </c>
      <c r="BG3891">
        <v>780000</v>
      </c>
      <c r="BH3891">
        <v>590000</v>
      </c>
      <c r="BI3891">
        <v>1050000</v>
      </c>
      <c r="BK3891" t="str">
        <f t="shared" si="258"/>
        <v>Isuzu MU-X_2564_1900</v>
      </c>
      <c r="BL3891">
        <f t="shared" si="259"/>
        <v>780000</v>
      </c>
      <c r="BM3891">
        <f t="shared" si="260"/>
        <v>590000</v>
      </c>
      <c r="BN3891">
        <f t="shared" si="261"/>
        <v>1050000</v>
      </c>
    </row>
    <row r="3892" spans="19:66">
      <c r="S3892" s="279" t="s">
        <v>1170</v>
      </c>
      <c r="T3892">
        <v>800000</v>
      </c>
      <c r="U3892">
        <v>590000</v>
      </c>
      <c r="V3892">
        <v>1050000</v>
      </c>
      <c r="BA3892" t="s">
        <v>183</v>
      </c>
      <c r="BB3892" t="s">
        <v>201</v>
      </c>
      <c r="BC3892">
        <v>2021</v>
      </c>
      <c r="BD3892">
        <v>2564</v>
      </c>
      <c r="BE3892">
        <v>4</v>
      </c>
      <c r="BF3892">
        <v>1.9</v>
      </c>
      <c r="BG3892">
        <v>790000</v>
      </c>
      <c r="BH3892">
        <v>590000</v>
      </c>
      <c r="BI3892">
        <v>1050000</v>
      </c>
      <c r="BK3892" t="str">
        <f t="shared" si="258"/>
        <v>Isuzu MU-X_2564_1900</v>
      </c>
      <c r="BL3892">
        <f t="shared" si="259"/>
        <v>790000</v>
      </c>
      <c r="BM3892">
        <f t="shared" si="260"/>
        <v>590000</v>
      </c>
      <c r="BN3892">
        <f t="shared" si="261"/>
        <v>1050000</v>
      </c>
    </row>
    <row r="3893" spans="19:66">
      <c r="S3893" s="279" t="s">
        <v>1170</v>
      </c>
      <c r="T3893">
        <v>810000</v>
      </c>
      <c r="U3893">
        <v>590000</v>
      </c>
      <c r="V3893">
        <v>1050000</v>
      </c>
      <c r="BA3893" t="s">
        <v>183</v>
      </c>
      <c r="BB3893" t="s">
        <v>201</v>
      </c>
      <c r="BC3893">
        <v>2021</v>
      </c>
      <c r="BD3893">
        <v>2564</v>
      </c>
      <c r="BE3893">
        <v>4</v>
      </c>
      <c r="BF3893">
        <v>1.9</v>
      </c>
      <c r="BG3893">
        <v>800000</v>
      </c>
      <c r="BH3893">
        <v>590000</v>
      </c>
      <c r="BI3893">
        <v>1050000</v>
      </c>
      <c r="BK3893" t="str">
        <f t="shared" si="258"/>
        <v>Isuzu MU-X_2564_1900</v>
      </c>
      <c r="BL3893">
        <f t="shared" si="259"/>
        <v>800000</v>
      </c>
      <c r="BM3893">
        <f t="shared" si="260"/>
        <v>590000</v>
      </c>
      <c r="BN3893">
        <f t="shared" si="261"/>
        <v>1050000</v>
      </c>
    </row>
    <row r="3894" spans="19:66">
      <c r="S3894" s="280" t="s">
        <v>1170</v>
      </c>
      <c r="T3894">
        <v>820000</v>
      </c>
      <c r="U3894">
        <v>590000</v>
      </c>
      <c r="V3894">
        <v>1050000</v>
      </c>
      <c r="BA3894" t="s">
        <v>183</v>
      </c>
      <c r="BB3894" t="s">
        <v>201</v>
      </c>
      <c r="BC3894">
        <v>2021</v>
      </c>
      <c r="BD3894">
        <v>2564</v>
      </c>
      <c r="BE3894">
        <v>4</v>
      </c>
      <c r="BF3894">
        <v>1.9</v>
      </c>
      <c r="BG3894">
        <v>810000</v>
      </c>
      <c r="BH3894">
        <v>590000</v>
      </c>
      <c r="BI3894">
        <v>1050000</v>
      </c>
      <c r="BK3894" t="str">
        <f t="shared" si="258"/>
        <v>Isuzu MU-X_2564_1900</v>
      </c>
      <c r="BL3894">
        <f t="shared" si="259"/>
        <v>810000</v>
      </c>
      <c r="BM3894">
        <f t="shared" si="260"/>
        <v>590000</v>
      </c>
      <c r="BN3894">
        <f t="shared" si="261"/>
        <v>1050000</v>
      </c>
    </row>
    <row r="3895" spans="19:66">
      <c r="S3895" s="279" t="s">
        <v>1170</v>
      </c>
      <c r="T3895">
        <v>830000</v>
      </c>
      <c r="U3895">
        <v>590000</v>
      </c>
      <c r="V3895">
        <v>1050000</v>
      </c>
      <c r="BA3895" t="s">
        <v>183</v>
      </c>
      <c r="BB3895" t="s">
        <v>201</v>
      </c>
      <c r="BC3895">
        <v>2021</v>
      </c>
      <c r="BD3895">
        <v>2564</v>
      </c>
      <c r="BE3895">
        <v>4</v>
      </c>
      <c r="BF3895">
        <v>1.9</v>
      </c>
      <c r="BG3895">
        <v>820000</v>
      </c>
      <c r="BH3895">
        <v>590000</v>
      </c>
      <c r="BI3895">
        <v>1050000</v>
      </c>
      <c r="BK3895" t="str">
        <f t="shared" si="258"/>
        <v>Isuzu MU-X_2564_1900</v>
      </c>
      <c r="BL3895">
        <f t="shared" si="259"/>
        <v>820000</v>
      </c>
      <c r="BM3895">
        <f t="shared" si="260"/>
        <v>590000</v>
      </c>
      <c r="BN3895">
        <f t="shared" si="261"/>
        <v>1050000</v>
      </c>
    </row>
    <row r="3896" spans="19:66">
      <c r="S3896" s="279" t="s">
        <v>1170</v>
      </c>
      <c r="T3896">
        <v>840000</v>
      </c>
      <c r="U3896">
        <v>590000</v>
      </c>
      <c r="V3896">
        <v>1050000</v>
      </c>
      <c r="BA3896" t="s">
        <v>183</v>
      </c>
      <c r="BB3896" t="s">
        <v>201</v>
      </c>
      <c r="BC3896">
        <v>2021</v>
      </c>
      <c r="BD3896">
        <v>2564</v>
      </c>
      <c r="BE3896">
        <v>4</v>
      </c>
      <c r="BF3896">
        <v>1.9</v>
      </c>
      <c r="BG3896">
        <v>830000</v>
      </c>
      <c r="BH3896">
        <v>590000</v>
      </c>
      <c r="BI3896">
        <v>1050000</v>
      </c>
      <c r="BK3896" t="str">
        <f t="shared" si="258"/>
        <v>Isuzu MU-X_2564_1900</v>
      </c>
      <c r="BL3896">
        <f t="shared" si="259"/>
        <v>830000</v>
      </c>
      <c r="BM3896">
        <f t="shared" si="260"/>
        <v>590000</v>
      </c>
      <c r="BN3896">
        <f t="shared" si="261"/>
        <v>1050000</v>
      </c>
    </row>
    <row r="3897" spans="19:66">
      <c r="S3897" s="279" t="s">
        <v>1170</v>
      </c>
      <c r="T3897">
        <v>850000</v>
      </c>
      <c r="U3897">
        <v>590000</v>
      </c>
      <c r="V3897">
        <v>1050000</v>
      </c>
      <c r="BA3897" t="s">
        <v>183</v>
      </c>
      <c r="BB3897" t="s">
        <v>201</v>
      </c>
      <c r="BC3897">
        <v>2021</v>
      </c>
      <c r="BD3897">
        <v>2564</v>
      </c>
      <c r="BE3897">
        <v>4</v>
      </c>
      <c r="BF3897">
        <v>1.9</v>
      </c>
      <c r="BG3897">
        <v>840000</v>
      </c>
      <c r="BH3897">
        <v>590000</v>
      </c>
      <c r="BI3897">
        <v>1050000</v>
      </c>
      <c r="BK3897" t="str">
        <f t="shared" si="258"/>
        <v>Isuzu MU-X_2564_1900</v>
      </c>
      <c r="BL3897">
        <f t="shared" si="259"/>
        <v>840000</v>
      </c>
      <c r="BM3897">
        <f t="shared" si="260"/>
        <v>590000</v>
      </c>
      <c r="BN3897">
        <f t="shared" si="261"/>
        <v>1050000</v>
      </c>
    </row>
    <row r="3898" spans="19:66">
      <c r="S3898" s="279" t="s">
        <v>1170</v>
      </c>
      <c r="T3898">
        <v>860000</v>
      </c>
      <c r="U3898">
        <v>590000</v>
      </c>
      <c r="V3898">
        <v>1050000</v>
      </c>
      <c r="BA3898" t="s">
        <v>183</v>
      </c>
      <c r="BB3898" t="s">
        <v>201</v>
      </c>
      <c r="BC3898">
        <v>2021</v>
      </c>
      <c r="BD3898">
        <v>2564</v>
      </c>
      <c r="BE3898">
        <v>4</v>
      </c>
      <c r="BF3898">
        <v>1.9</v>
      </c>
      <c r="BG3898">
        <v>850000</v>
      </c>
      <c r="BH3898">
        <v>590000</v>
      </c>
      <c r="BI3898">
        <v>1050000</v>
      </c>
      <c r="BK3898" t="str">
        <f t="shared" si="258"/>
        <v>Isuzu MU-X_2564_1900</v>
      </c>
      <c r="BL3898">
        <f t="shared" si="259"/>
        <v>850000</v>
      </c>
      <c r="BM3898">
        <f t="shared" si="260"/>
        <v>590000</v>
      </c>
      <c r="BN3898">
        <f t="shared" si="261"/>
        <v>1050000</v>
      </c>
    </row>
    <row r="3899" spans="19:66">
      <c r="S3899" s="279" t="s">
        <v>1170</v>
      </c>
      <c r="T3899">
        <v>870000</v>
      </c>
      <c r="U3899">
        <v>590000</v>
      </c>
      <c r="V3899">
        <v>1050000</v>
      </c>
      <c r="BA3899" t="s">
        <v>183</v>
      </c>
      <c r="BB3899" t="s">
        <v>201</v>
      </c>
      <c r="BC3899">
        <v>2021</v>
      </c>
      <c r="BD3899">
        <v>2564</v>
      </c>
      <c r="BE3899">
        <v>4</v>
      </c>
      <c r="BF3899">
        <v>1.9</v>
      </c>
      <c r="BG3899">
        <v>860000</v>
      </c>
      <c r="BH3899">
        <v>590000</v>
      </c>
      <c r="BI3899">
        <v>1050000</v>
      </c>
      <c r="BK3899" t="str">
        <f t="shared" si="258"/>
        <v>Isuzu MU-X_2564_1900</v>
      </c>
      <c r="BL3899">
        <f t="shared" si="259"/>
        <v>860000</v>
      </c>
      <c r="BM3899">
        <f t="shared" si="260"/>
        <v>590000</v>
      </c>
      <c r="BN3899">
        <f t="shared" si="261"/>
        <v>1050000</v>
      </c>
    </row>
    <row r="3900" spans="19:66">
      <c r="S3900" s="279" t="s">
        <v>1170</v>
      </c>
      <c r="T3900">
        <v>880000</v>
      </c>
      <c r="U3900">
        <v>590000</v>
      </c>
      <c r="V3900">
        <v>1050000</v>
      </c>
      <c r="BA3900" t="s">
        <v>183</v>
      </c>
      <c r="BB3900" t="s">
        <v>201</v>
      </c>
      <c r="BC3900">
        <v>2021</v>
      </c>
      <c r="BD3900">
        <v>2564</v>
      </c>
      <c r="BE3900">
        <v>4</v>
      </c>
      <c r="BF3900">
        <v>1.9</v>
      </c>
      <c r="BG3900">
        <v>870000</v>
      </c>
      <c r="BH3900">
        <v>590000</v>
      </c>
      <c r="BI3900">
        <v>1050000</v>
      </c>
      <c r="BK3900" t="str">
        <f t="shared" si="258"/>
        <v>Isuzu MU-X_2564_1900</v>
      </c>
      <c r="BL3900">
        <f t="shared" si="259"/>
        <v>870000</v>
      </c>
      <c r="BM3900">
        <f t="shared" si="260"/>
        <v>590000</v>
      </c>
      <c r="BN3900">
        <f t="shared" si="261"/>
        <v>1050000</v>
      </c>
    </row>
    <row r="3901" spans="19:66">
      <c r="S3901" s="279" t="s">
        <v>1170</v>
      </c>
      <c r="T3901">
        <v>890000</v>
      </c>
      <c r="U3901">
        <v>590000</v>
      </c>
      <c r="V3901">
        <v>1050000</v>
      </c>
      <c r="BA3901" t="s">
        <v>183</v>
      </c>
      <c r="BB3901" t="s">
        <v>201</v>
      </c>
      <c r="BC3901">
        <v>2021</v>
      </c>
      <c r="BD3901">
        <v>2564</v>
      </c>
      <c r="BE3901">
        <v>4</v>
      </c>
      <c r="BF3901">
        <v>1.9</v>
      </c>
      <c r="BG3901">
        <v>880000</v>
      </c>
      <c r="BH3901">
        <v>590000</v>
      </c>
      <c r="BI3901">
        <v>1050000</v>
      </c>
      <c r="BK3901" t="str">
        <f t="shared" si="258"/>
        <v>Isuzu MU-X_2564_1900</v>
      </c>
      <c r="BL3901">
        <f t="shared" si="259"/>
        <v>880000</v>
      </c>
      <c r="BM3901">
        <f t="shared" si="260"/>
        <v>590000</v>
      </c>
      <c r="BN3901">
        <f t="shared" si="261"/>
        <v>1050000</v>
      </c>
    </row>
    <row r="3902" spans="19:66">
      <c r="S3902" s="280" t="s">
        <v>1170</v>
      </c>
      <c r="T3902">
        <v>900000</v>
      </c>
      <c r="U3902">
        <v>590000</v>
      </c>
      <c r="V3902">
        <v>1050000</v>
      </c>
      <c r="BA3902" t="s">
        <v>183</v>
      </c>
      <c r="BB3902" t="s">
        <v>201</v>
      </c>
      <c r="BC3902">
        <v>2021</v>
      </c>
      <c r="BD3902">
        <v>2564</v>
      </c>
      <c r="BE3902">
        <v>4</v>
      </c>
      <c r="BF3902">
        <v>1.9</v>
      </c>
      <c r="BG3902">
        <v>890000</v>
      </c>
      <c r="BH3902">
        <v>590000</v>
      </c>
      <c r="BI3902">
        <v>1050000</v>
      </c>
      <c r="BK3902" t="str">
        <f t="shared" si="258"/>
        <v>Isuzu MU-X_2564_1900</v>
      </c>
      <c r="BL3902">
        <f t="shared" si="259"/>
        <v>890000</v>
      </c>
      <c r="BM3902">
        <f t="shared" si="260"/>
        <v>590000</v>
      </c>
      <c r="BN3902">
        <f t="shared" si="261"/>
        <v>1050000</v>
      </c>
    </row>
    <row r="3903" spans="19:66">
      <c r="S3903" s="279" t="s">
        <v>1170</v>
      </c>
      <c r="T3903">
        <v>910000</v>
      </c>
      <c r="U3903">
        <v>590000</v>
      </c>
      <c r="V3903">
        <v>1050000</v>
      </c>
      <c r="BA3903" t="s">
        <v>183</v>
      </c>
      <c r="BB3903" t="s">
        <v>201</v>
      </c>
      <c r="BC3903">
        <v>2021</v>
      </c>
      <c r="BD3903">
        <v>2564</v>
      </c>
      <c r="BE3903">
        <v>4</v>
      </c>
      <c r="BF3903">
        <v>1.9</v>
      </c>
      <c r="BG3903">
        <v>900000</v>
      </c>
      <c r="BH3903">
        <v>590000</v>
      </c>
      <c r="BI3903">
        <v>1050000</v>
      </c>
      <c r="BK3903" t="str">
        <f t="shared" si="258"/>
        <v>Isuzu MU-X_2564_1900</v>
      </c>
      <c r="BL3903">
        <f t="shared" si="259"/>
        <v>900000</v>
      </c>
      <c r="BM3903">
        <f t="shared" si="260"/>
        <v>590000</v>
      </c>
      <c r="BN3903">
        <f t="shared" si="261"/>
        <v>1050000</v>
      </c>
    </row>
    <row r="3904" spans="19:66">
      <c r="S3904" s="279" t="s">
        <v>1170</v>
      </c>
      <c r="T3904">
        <v>920000</v>
      </c>
      <c r="U3904">
        <v>590000</v>
      </c>
      <c r="V3904">
        <v>1050000</v>
      </c>
      <c r="BA3904" t="s">
        <v>183</v>
      </c>
      <c r="BB3904" t="s">
        <v>201</v>
      </c>
      <c r="BC3904">
        <v>2021</v>
      </c>
      <c r="BD3904">
        <v>2564</v>
      </c>
      <c r="BE3904">
        <v>4</v>
      </c>
      <c r="BF3904">
        <v>1.9</v>
      </c>
      <c r="BG3904">
        <v>910000</v>
      </c>
      <c r="BH3904">
        <v>590000</v>
      </c>
      <c r="BI3904">
        <v>1050000</v>
      </c>
      <c r="BK3904" t="str">
        <f t="shared" si="258"/>
        <v>Isuzu MU-X_2564_1900</v>
      </c>
      <c r="BL3904">
        <f t="shared" si="259"/>
        <v>910000</v>
      </c>
      <c r="BM3904">
        <f t="shared" si="260"/>
        <v>590000</v>
      </c>
      <c r="BN3904">
        <f t="shared" si="261"/>
        <v>1050000</v>
      </c>
    </row>
    <row r="3905" spans="19:66">
      <c r="S3905" s="279" t="s">
        <v>1170</v>
      </c>
      <c r="T3905">
        <v>930000</v>
      </c>
      <c r="U3905">
        <v>590000</v>
      </c>
      <c r="V3905">
        <v>1050000</v>
      </c>
      <c r="BA3905" t="s">
        <v>183</v>
      </c>
      <c r="BB3905" t="s">
        <v>201</v>
      </c>
      <c r="BC3905">
        <v>2021</v>
      </c>
      <c r="BD3905">
        <v>2564</v>
      </c>
      <c r="BE3905">
        <v>4</v>
      </c>
      <c r="BF3905">
        <v>1.9</v>
      </c>
      <c r="BG3905">
        <v>920000</v>
      </c>
      <c r="BH3905">
        <v>590000</v>
      </c>
      <c r="BI3905">
        <v>1050000</v>
      </c>
      <c r="BK3905" t="str">
        <f t="shared" si="258"/>
        <v>Isuzu MU-X_2564_1900</v>
      </c>
      <c r="BL3905">
        <f t="shared" si="259"/>
        <v>920000</v>
      </c>
      <c r="BM3905">
        <f t="shared" si="260"/>
        <v>590000</v>
      </c>
      <c r="BN3905">
        <f t="shared" si="261"/>
        <v>1050000</v>
      </c>
    </row>
    <row r="3906" spans="19:66">
      <c r="S3906" s="279" t="s">
        <v>1170</v>
      </c>
      <c r="T3906">
        <v>940000</v>
      </c>
      <c r="U3906">
        <v>590000</v>
      </c>
      <c r="V3906">
        <v>1050000</v>
      </c>
      <c r="BA3906" t="s">
        <v>183</v>
      </c>
      <c r="BB3906" t="s">
        <v>201</v>
      </c>
      <c r="BC3906">
        <v>2021</v>
      </c>
      <c r="BD3906">
        <v>2564</v>
      </c>
      <c r="BE3906">
        <v>4</v>
      </c>
      <c r="BF3906">
        <v>1.9</v>
      </c>
      <c r="BG3906">
        <v>930000</v>
      </c>
      <c r="BH3906">
        <v>590000</v>
      </c>
      <c r="BI3906">
        <v>1050000</v>
      </c>
      <c r="BK3906" t="str">
        <f t="shared" si="258"/>
        <v>Isuzu MU-X_2564_1900</v>
      </c>
      <c r="BL3906">
        <f t="shared" si="259"/>
        <v>930000</v>
      </c>
      <c r="BM3906">
        <f t="shared" si="260"/>
        <v>590000</v>
      </c>
      <c r="BN3906">
        <f t="shared" si="261"/>
        <v>1050000</v>
      </c>
    </row>
    <row r="3907" spans="19:66">
      <c r="S3907" s="279" t="s">
        <v>1170</v>
      </c>
      <c r="T3907">
        <v>950000</v>
      </c>
      <c r="U3907">
        <v>590000</v>
      </c>
      <c r="V3907">
        <v>1050000</v>
      </c>
      <c r="BA3907" t="s">
        <v>183</v>
      </c>
      <c r="BB3907" t="s">
        <v>201</v>
      </c>
      <c r="BC3907">
        <v>2021</v>
      </c>
      <c r="BD3907">
        <v>2564</v>
      </c>
      <c r="BE3907">
        <v>4</v>
      </c>
      <c r="BF3907">
        <v>1.9</v>
      </c>
      <c r="BG3907">
        <v>940000</v>
      </c>
      <c r="BH3907">
        <v>590000</v>
      </c>
      <c r="BI3907">
        <v>1050000</v>
      </c>
      <c r="BK3907" t="str">
        <f t="shared" ref="BK3907:BK3970" si="262">BA3907&amp;" "&amp;BB3907&amp;"_"&amp;BD3907&amp;"_"&amp;BF3907*1000</f>
        <v>Isuzu MU-X_2564_1900</v>
      </c>
      <c r="BL3907">
        <f t="shared" ref="BL3907:BL3970" si="263">BG3907</f>
        <v>940000</v>
      </c>
      <c r="BM3907">
        <f t="shared" ref="BM3907:BM3970" si="264">BH3907</f>
        <v>590000</v>
      </c>
      <c r="BN3907">
        <f t="shared" ref="BN3907:BN3970" si="265">BI3907</f>
        <v>1050000</v>
      </c>
    </row>
    <row r="3908" spans="19:66">
      <c r="S3908" s="279" t="s">
        <v>1170</v>
      </c>
      <c r="T3908">
        <v>960000</v>
      </c>
      <c r="U3908">
        <v>590000</v>
      </c>
      <c r="V3908">
        <v>1050000</v>
      </c>
      <c r="BA3908" t="s">
        <v>183</v>
      </c>
      <c r="BB3908" t="s">
        <v>201</v>
      </c>
      <c r="BC3908">
        <v>2021</v>
      </c>
      <c r="BD3908">
        <v>2564</v>
      </c>
      <c r="BE3908">
        <v>4</v>
      </c>
      <c r="BF3908">
        <v>1.9</v>
      </c>
      <c r="BG3908">
        <v>950000</v>
      </c>
      <c r="BH3908">
        <v>590000</v>
      </c>
      <c r="BI3908">
        <v>1050000</v>
      </c>
      <c r="BK3908" t="str">
        <f t="shared" si="262"/>
        <v>Isuzu MU-X_2564_1900</v>
      </c>
      <c r="BL3908">
        <f t="shared" si="263"/>
        <v>950000</v>
      </c>
      <c r="BM3908">
        <f t="shared" si="264"/>
        <v>590000</v>
      </c>
      <c r="BN3908">
        <f t="shared" si="265"/>
        <v>1050000</v>
      </c>
    </row>
    <row r="3909" spans="19:66">
      <c r="S3909" s="279" t="s">
        <v>1170</v>
      </c>
      <c r="T3909">
        <v>970000</v>
      </c>
      <c r="U3909">
        <v>590000</v>
      </c>
      <c r="V3909">
        <v>1050000</v>
      </c>
      <c r="BA3909" t="s">
        <v>183</v>
      </c>
      <c r="BB3909" t="s">
        <v>201</v>
      </c>
      <c r="BC3909">
        <v>2021</v>
      </c>
      <c r="BD3909">
        <v>2564</v>
      </c>
      <c r="BE3909">
        <v>4</v>
      </c>
      <c r="BF3909">
        <v>1.9</v>
      </c>
      <c r="BG3909">
        <v>960000</v>
      </c>
      <c r="BH3909">
        <v>590000</v>
      </c>
      <c r="BI3909">
        <v>1050000</v>
      </c>
      <c r="BK3909" t="str">
        <f t="shared" si="262"/>
        <v>Isuzu MU-X_2564_1900</v>
      </c>
      <c r="BL3909">
        <f t="shared" si="263"/>
        <v>960000</v>
      </c>
      <c r="BM3909">
        <f t="shared" si="264"/>
        <v>590000</v>
      </c>
      <c r="BN3909">
        <f t="shared" si="265"/>
        <v>1050000</v>
      </c>
    </row>
    <row r="3910" spans="19:66">
      <c r="S3910" s="279" t="s">
        <v>1170</v>
      </c>
      <c r="T3910">
        <v>980000</v>
      </c>
      <c r="U3910">
        <v>590000</v>
      </c>
      <c r="V3910">
        <v>1050000</v>
      </c>
      <c r="BA3910" t="s">
        <v>183</v>
      </c>
      <c r="BB3910" t="s">
        <v>201</v>
      </c>
      <c r="BC3910">
        <v>2021</v>
      </c>
      <c r="BD3910">
        <v>2564</v>
      </c>
      <c r="BE3910">
        <v>4</v>
      </c>
      <c r="BF3910">
        <v>1.9</v>
      </c>
      <c r="BG3910">
        <v>970000</v>
      </c>
      <c r="BH3910">
        <v>590000</v>
      </c>
      <c r="BI3910">
        <v>1050000</v>
      </c>
      <c r="BK3910" t="str">
        <f t="shared" si="262"/>
        <v>Isuzu MU-X_2564_1900</v>
      </c>
      <c r="BL3910">
        <f t="shared" si="263"/>
        <v>970000</v>
      </c>
      <c r="BM3910">
        <f t="shared" si="264"/>
        <v>590000</v>
      </c>
      <c r="BN3910">
        <f t="shared" si="265"/>
        <v>1050000</v>
      </c>
    </row>
    <row r="3911" spans="19:66">
      <c r="S3911" s="279" t="s">
        <v>1170</v>
      </c>
      <c r="T3911">
        <v>990000</v>
      </c>
      <c r="U3911">
        <v>590000</v>
      </c>
      <c r="V3911">
        <v>1050000</v>
      </c>
      <c r="BA3911" t="s">
        <v>183</v>
      </c>
      <c r="BB3911" t="s">
        <v>201</v>
      </c>
      <c r="BC3911">
        <v>2021</v>
      </c>
      <c r="BD3911">
        <v>2564</v>
      </c>
      <c r="BE3911">
        <v>4</v>
      </c>
      <c r="BF3911">
        <v>1.9</v>
      </c>
      <c r="BG3911">
        <v>980000</v>
      </c>
      <c r="BH3911">
        <v>590000</v>
      </c>
      <c r="BI3911">
        <v>1050000</v>
      </c>
      <c r="BK3911" t="str">
        <f t="shared" si="262"/>
        <v>Isuzu MU-X_2564_1900</v>
      </c>
      <c r="BL3911">
        <f t="shared" si="263"/>
        <v>980000</v>
      </c>
      <c r="BM3911">
        <f t="shared" si="264"/>
        <v>590000</v>
      </c>
      <c r="BN3911">
        <f t="shared" si="265"/>
        <v>1050000</v>
      </c>
    </row>
    <row r="3912" spans="19:66">
      <c r="S3912" s="279" t="s">
        <v>1170</v>
      </c>
      <c r="T3912">
        <v>1000000</v>
      </c>
      <c r="U3912">
        <v>590000</v>
      </c>
      <c r="V3912">
        <v>1050000</v>
      </c>
      <c r="BA3912" t="s">
        <v>183</v>
      </c>
      <c r="BB3912" t="s">
        <v>201</v>
      </c>
      <c r="BC3912">
        <v>2021</v>
      </c>
      <c r="BD3912">
        <v>2564</v>
      </c>
      <c r="BE3912">
        <v>4</v>
      </c>
      <c r="BF3912">
        <v>1.9</v>
      </c>
      <c r="BG3912">
        <v>990000</v>
      </c>
      <c r="BH3912">
        <v>590000</v>
      </c>
      <c r="BI3912">
        <v>1050000</v>
      </c>
      <c r="BK3912" t="str">
        <f t="shared" si="262"/>
        <v>Isuzu MU-X_2564_1900</v>
      </c>
      <c r="BL3912">
        <f t="shared" si="263"/>
        <v>990000</v>
      </c>
      <c r="BM3912">
        <f t="shared" si="264"/>
        <v>590000</v>
      </c>
      <c r="BN3912">
        <f t="shared" si="265"/>
        <v>1050000</v>
      </c>
    </row>
    <row r="3913" spans="19:66">
      <c r="S3913" s="279" t="s">
        <v>1170</v>
      </c>
      <c r="T3913">
        <v>1010000</v>
      </c>
      <c r="U3913">
        <v>590000</v>
      </c>
      <c r="V3913">
        <v>1050000</v>
      </c>
      <c r="BA3913" t="s">
        <v>183</v>
      </c>
      <c r="BB3913" t="s">
        <v>201</v>
      </c>
      <c r="BC3913">
        <v>2021</v>
      </c>
      <c r="BD3913">
        <v>2564</v>
      </c>
      <c r="BE3913">
        <v>4</v>
      </c>
      <c r="BF3913">
        <v>1.9</v>
      </c>
      <c r="BG3913">
        <v>1000000</v>
      </c>
      <c r="BH3913">
        <v>590000</v>
      </c>
      <c r="BI3913">
        <v>1050000</v>
      </c>
      <c r="BK3913" t="str">
        <f t="shared" si="262"/>
        <v>Isuzu MU-X_2564_1900</v>
      </c>
      <c r="BL3913">
        <f t="shared" si="263"/>
        <v>1000000</v>
      </c>
      <c r="BM3913">
        <f t="shared" si="264"/>
        <v>590000</v>
      </c>
      <c r="BN3913">
        <f t="shared" si="265"/>
        <v>1050000</v>
      </c>
    </row>
    <row r="3914" spans="19:66">
      <c r="S3914" s="279" t="s">
        <v>1170</v>
      </c>
      <c r="T3914">
        <v>1020000</v>
      </c>
      <c r="U3914">
        <v>590000</v>
      </c>
      <c r="V3914">
        <v>1050000</v>
      </c>
      <c r="BA3914" t="s">
        <v>183</v>
      </c>
      <c r="BB3914" t="s">
        <v>201</v>
      </c>
      <c r="BC3914">
        <v>2021</v>
      </c>
      <c r="BD3914">
        <v>2564</v>
      </c>
      <c r="BE3914">
        <v>4</v>
      </c>
      <c r="BF3914">
        <v>1.9</v>
      </c>
      <c r="BG3914">
        <v>1010000</v>
      </c>
      <c r="BH3914">
        <v>590000</v>
      </c>
      <c r="BI3914">
        <v>1050000</v>
      </c>
      <c r="BK3914" t="str">
        <f t="shared" si="262"/>
        <v>Isuzu MU-X_2564_1900</v>
      </c>
      <c r="BL3914">
        <f t="shared" si="263"/>
        <v>1010000</v>
      </c>
      <c r="BM3914">
        <f t="shared" si="264"/>
        <v>590000</v>
      </c>
      <c r="BN3914">
        <f t="shared" si="265"/>
        <v>1050000</v>
      </c>
    </row>
    <row r="3915" spans="19:66">
      <c r="S3915" s="279" t="s">
        <v>1170</v>
      </c>
      <c r="T3915">
        <v>1030000</v>
      </c>
      <c r="U3915">
        <v>590000</v>
      </c>
      <c r="V3915">
        <v>1050000</v>
      </c>
      <c r="BA3915" t="s">
        <v>183</v>
      </c>
      <c r="BB3915" t="s">
        <v>201</v>
      </c>
      <c r="BC3915">
        <v>2021</v>
      </c>
      <c r="BD3915">
        <v>2564</v>
      </c>
      <c r="BE3915">
        <v>4</v>
      </c>
      <c r="BF3915">
        <v>1.9</v>
      </c>
      <c r="BG3915">
        <v>1020000</v>
      </c>
      <c r="BH3915">
        <v>590000</v>
      </c>
      <c r="BI3915">
        <v>1050000</v>
      </c>
      <c r="BK3915" t="str">
        <f t="shared" si="262"/>
        <v>Isuzu MU-X_2564_1900</v>
      </c>
      <c r="BL3915">
        <f t="shared" si="263"/>
        <v>1020000</v>
      </c>
      <c r="BM3915">
        <f t="shared" si="264"/>
        <v>590000</v>
      </c>
      <c r="BN3915">
        <f t="shared" si="265"/>
        <v>1050000</v>
      </c>
    </row>
    <row r="3916" spans="19:66">
      <c r="S3916" s="279" t="s">
        <v>1170</v>
      </c>
      <c r="T3916">
        <v>1040000</v>
      </c>
      <c r="U3916">
        <v>590000</v>
      </c>
      <c r="V3916">
        <v>1050000</v>
      </c>
      <c r="BA3916" t="s">
        <v>183</v>
      </c>
      <c r="BB3916" t="s">
        <v>201</v>
      </c>
      <c r="BC3916">
        <v>2021</v>
      </c>
      <c r="BD3916">
        <v>2564</v>
      </c>
      <c r="BE3916">
        <v>4</v>
      </c>
      <c r="BF3916">
        <v>1.9</v>
      </c>
      <c r="BG3916">
        <v>1030000</v>
      </c>
      <c r="BH3916">
        <v>590000</v>
      </c>
      <c r="BI3916">
        <v>1050000</v>
      </c>
      <c r="BK3916" t="str">
        <f t="shared" si="262"/>
        <v>Isuzu MU-X_2564_1900</v>
      </c>
      <c r="BL3916">
        <f t="shared" si="263"/>
        <v>1030000</v>
      </c>
      <c r="BM3916">
        <f t="shared" si="264"/>
        <v>590000</v>
      </c>
      <c r="BN3916">
        <f t="shared" si="265"/>
        <v>1050000</v>
      </c>
    </row>
    <row r="3917" spans="19:66">
      <c r="S3917" s="279" t="s">
        <v>1170</v>
      </c>
      <c r="T3917">
        <v>1050000</v>
      </c>
      <c r="U3917">
        <v>590000</v>
      </c>
      <c r="V3917">
        <v>1050000</v>
      </c>
      <c r="BA3917" t="s">
        <v>183</v>
      </c>
      <c r="BB3917" t="s">
        <v>201</v>
      </c>
      <c r="BC3917">
        <v>2021</v>
      </c>
      <c r="BD3917">
        <v>2564</v>
      </c>
      <c r="BE3917">
        <v>4</v>
      </c>
      <c r="BF3917">
        <v>1.9</v>
      </c>
      <c r="BG3917">
        <v>1040000</v>
      </c>
      <c r="BH3917">
        <v>590000</v>
      </c>
      <c r="BI3917">
        <v>1050000</v>
      </c>
      <c r="BK3917" t="str">
        <f t="shared" si="262"/>
        <v>Isuzu MU-X_2564_1900</v>
      </c>
      <c r="BL3917">
        <f t="shared" si="263"/>
        <v>1040000</v>
      </c>
      <c r="BM3917">
        <f t="shared" si="264"/>
        <v>590000</v>
      </c>
      <c r="BN3917">
        <f t="shared" si="265"/>
        <v>1050000</v>
      </c>
    </row>
    <row r="3918" spans="19:66">
      <c r="S3918" s="279" t="s">
        <v>1171</v>
      </c>
      <c r="T3918">
        <v>780000</v>
      </c>
      <c r="U3918">
        <v>780000</v>
      </c>
      <c r="V3918">
        <v>1150000</v>
      </c>
      <c r="BA3918" t="s">
        <v>183</v>
      </c>
      <c r="BB3918" t="s">
        <v>201</v>
      </c>
      <c r="BC3918">
        <v>2021</v>
      </c>
      <c r="BD3918">
        <v>2564</v>
      </c>
      <c r="BE3918">
        <v>4</v>
      </c>
      <c r="BF3918">
        <v>1.9</v>
      </c>
      <c r="BG3918">
        <v>1050000</v>
      </c>
      <c r="BH3918">
        <v>590000</v>
      </c>
      <c r="BI3918">
        <v>1050000</v>
      </c>
      <c r="BK3918" t="str">
        <f t="shared" si="262"/>
        <v>Isuzu MU-X_2564_1900</v>
      </c>
      <c r="BL3918">
        <f t="shared" si="263"/>
        <v>1050000</v>
      </c>
      <c r="BM3918">
        <f t="shared" si="264"/>
        <v>590000</v>
      </c>
      <c r="BN3918">
        <f t="shared" si="265"/>
        <v>1050000</v>
      </c>
    </row>
    <row r="3919" spans="19:66">
      <c r="S3919" s="280" t="s">
        <v>1171</v>
      </c>
      <c r="T3919">
        <v>790000</v>
      </c>
      <c r="U3919">
        <v>780000</v>
      </c>
      <c r="V3919">
        <v>1150000</v>
      </c>
      <c r="BA3919" t="s">
        <v>183</v>
      </c>
      <c r="BB3919" t="s">
        <v>201</v>
      </c>
      <c r="BC3919">
        <v>2021</v>
      </c>
      <c r="BD3919">
        <v>2564</v>
      </c>
      <c r="BE3919">
        <v>4</v>
      </c>
      <c r="BF3919">
        <v>3</v>
      </c>
      <c r="BG3919">
        <v>780000</v>
      </c>
      <c r="BH3919">
        <v>780000</v>
      </c>
      <c r="BI3919">
        <v>1150000</v>
      </c>
      <c r="BK3919" t="str">
        <f t="shared" si="262"/>
        <v>Isuzu MU-X_2564_3000</v>
      </c>
      <c r="BL3919">
        <f t="shared" si="263"/>
        <v>780000</v>
      </c>
      <c r="BM3919">
        <f t="shared" si="264"/>
        <v>780000</v>
      </c>
      <c r="BN3919">
        <f t="shared" si="265"/>
        <v>1150000</v>
      </c>
    </row>
    <row r="3920" spans="19:66">
      <c r="S3920" s="279" t="s">
        <v>1171</v>
      </c>
      <c r="T3920">
        <v>800000</v>
      </c>
      <c r="U3920">
        <v>780000</v>
      </c>
      <c r="V3920">
        <v>1150000</v>
      </c>
      <c r="BA3920" t="s">
        <v>183</v>
      </c>
      <c r="BB3920" t="s">
        <v>201</v>
      </c>
      <c r="BC3920">
        <v>2021</v>
      </c>
      <c r="BD3920">
        <v>2564</v>
      </c>
      <c r="BE3920">
        <v>4</v>
      </c>
      <c r="BF3920">
        <v>3</v>
      </c>
      <c r="BG3920">
        <v>790000</v>
      </c>
      <c r="BH3920">
        <v>780000</v>
      </c>
      <c r="BI3920">
        <v>1150000</v>
      </c>
      <c r="BK3920" t="str">
        <f t="shared" si="262"/>
        <v>Isuzu MU-X_2564_3000</v>
      </c>
      <c r="BL3920">
        <f t="shared" si="263"/>
        <v>790000</v>
      </c>
      <c r="BM3920">
        <f t="shared" si="264"/>
        <v>780000</v>
      </c>
      <c r="BN3920">
        <f t="shared" si="265"/>
        <v>1150000</v>
      </c>
    </row>
    <row r="3921" spans="19:66">
      <c r="S3921" s="279" t="s">
        <v>1171</v>
      </c>
      <c r="T3921">
        <v>810000</v>
      </c>
      <c r="U3921">
        <v>780000</v>
      </c>
      <c r="V3921">
        <v>1150000</v>
      </c>
      <c r="BA3921" t="s">
        <v>183</v>
      </c>
      <c r="BB3921" t="s">
        <v>201</v>
      </c>
      <c r="BC3921">
        <v>2021</v>
      </c>
      <c r="BD3921">
        <v>2564</v>
      </c>
      <c r="BE3921">
        <v>4</v>
      </c>
      <c r="BF3921">
        <v>3</v>
      </c>
      <c r="BG3921">
        <v>800000</v>
      </c>
      <c r="BH3921">
        <v>780000</v>
      </c>
      <c r="BI3921">
        <v>1150000</v>
      </c>
      <c r="BK3921" t="str">
        <f t="shared" si="262"/>
        <v>Isuzu MU-X_2564_3000</v>
      </c>
      <c r="BL3921">
        <f t="shared" si="263"/>
        <v>800000</v>
      </c>
      <c r="BM3921">
        <f t="shared" si="264"/>
        <v>780000</v>
      </c>
      <c r="BN3921">
        <f t="shared" si="265"/>
        <v>1150000</v>
      </c>
    </row>
    <row r="3922" spans="19:66">
      <c r="S3922" s="279" t="s">
        <v>1171</v>
      </c>
      <c r="T3922">
        <v>820000</v>
      </c>
      <c r="U3922">
        <v>780000</v>
      </c>
      <c r="V3922">
        <v>1150000</v>
      </c>
      <c r="BA3922" t="s">
        <v>183</v>
      </c>
      <c r="BB3922" t="s">
        <v>201</v>
      </c>
      <c r="BC3922">
        <v>2021</v>
      </c>
      <c r="BD3922">
        <v>2564</v>
      </c>
      <c r="BE3922">
        <v>4</v>
      </c>
      <c r="BF3922">
        <v>3</v>
      </c>
      <c r="BG3922">
        <v>810000</v>
      </c>
      <c r="BH3922">
        <v>780000</v>
      </c>
      <c r="BI3922">
        <v>1150000</v>
      </c>
      <c r="BK3922" t="str">
        <f t="shared" si="262"/>
        <v>Isuzu MU-X_2564_3000</v>
      </c>
      <c r="BL3922">
        <f t="shared" si="263"/>
        <v>810000</v>
      </c>
      <c r="BM3922">
        <f t="shared" si="264"/>
        <v>780000</v>
      </c>
      <c r="BN3922">
        <f t="shared" si="265"/>
        <v>1150000</v>
      </c>
    </row>
    <row r="3923" spans="19:66">
      <c r="S3923" s="279" t="s">
        <v>1171</v>
      </c>
      <c r="T3923">
        <v>830000</v>
      </c>
      <c r="U3923">
        <v>780000</v>
      </c>
      <c r="V3923">
        <v>1150000</v>
      </c>
      <c r="BA3923" t="s">
        <v>183</v>
      </c>
      <c r="BB3923" t="s">
        <v>201</v>
      </c>
      <c r="BC3923">
        <v>2021</v>
      </c>
      <c r="BD3923">
        <v>2564</v>
      </c>
      <c r="BE3923">
        <v>4</v>
      </c>
      <c r="BF3923">
        <v>3</v>
      </c>
      <c r="BG3923">
        <v>820000</v>
      </c>
      <c r="BH3923">
        <v>780000</v>
      </c>
      <c r="BI3923">
        <v>1150000</v>
      </c>
      <c r="BK3923" t="str">
        <f t="shared" si="262"/>
        <v>Isuzu MU-X_2564_3000</v>
      </c>
      <c r="BL3923">
        <f t="shared" si="263"/>
        <v>820000</v>
      </c>
      <c r="BM3923">
        <f t="shared" si="264"/>
        <v>780000</v>
      </c>
      <c r="BN3923">
        <f t="shared" si="265"/>
        <v>1150000</v>
      </c>
    </row>
    <row r="3924" spans="19:66">
      <c r="S3924" s="279" t="s">
        <v>1171</v>
      </c>
      <c r="T3924">
        <v>840000</v>
      </c>
      <c r="U3924">
        <v>780000</v>
      </c>
      <c r="V3924">
        <v>1150000</v>
      </c>
      <c r="BA3924" t="s">
        <v>183</v>
      </c>
      <c r="BB3924" t="s">
        <v>201</v>
      </c>
      <c r="BC3924">
        <v>2021</v>
      </c>
      <c r="BD3924">
        <v>2564</v>
      </c>
      <c r="BE3924">
        <v>4</v>
      </c>
      <c r="BF3924">
        <v>3</v>
      </c>
      <c r="BG3924">
        <v>830000</v>
      </c>
      <c r="BH3924">
        <v>780000</v>
      </c>
      <c r="BI3924">
        <v>1150000</v>
      </c>
      <c r="BK3924" t="str">
        <f t="shared" si="262"/>
        <v>Isuzu MU-X_2564_3000</v>
      </c>
      <c r="BL3924">
        <f t="shared" si="263"/>
        <v>830000</v>
      </c>
      <c r="BM3924">
        <f t="shared" si="264"/>
        <v>780000</v>
      </c>
      <c r="BN3924">
        <f t="shared" si="265"/>
        <v>1150000</v>
      </c>
    </row>
    <row r="3925" spans="19:66">
      <c r="S3925" s="279" t="s">
        <v>1171</v>
      </c>
      <c r="T3925">
        <v>850000</v>
      </c>
      <c r="U3925">
        <v>780000</v>
      </c>
      <c r="V3925">
        <v>1150000</v>
      </c>
      <c r="BA3925" t="s">
        <v>183</v>
      </c>
      <c r="BB3925" t="s">
        <v>201</v>
      </c>
      <c r="BC3925">
        <v>2021</v>
      </c>
      <c r="BD3925">
        <v>2564</v>
      </c>
      <c r="BE3925">
        <v>4</v>
      </c>
      <c r="BF3925">
        <v>3</v>
      </c>
      <c r="BG3925">
        <v>840000</v>
      </c>
      <c r="BH3925">
        <v>780000</v>
      </c>
      <c r="BI3925">
        <v>1150000</v>
      </c>
      <c r="BK3925" t="str">
        <f t="shared" si="262"/>
        <v>Isuzu MU-X_2564_3000</v>
      </c>
      <c r="BL3925">
        <f t="shared" si="263"/>
        <v>840000</v>
      </c>
      <c r="BM3925">
        <f t="shared" si="264"/>
        <v>780000</v>
      </c>
      <c r="BN3925">
        <f t="shared" si="265"/>
        <v>1150000</v>
      </c>
    </row>
    <row r="3926" spans="19:66">
      <c r="S3926" s="279" t="s">
        <v>1171</v>
      </c>
      <c r="T3926">
        <v>860000</v>
      </c>
      <c r="U3926">
        <v>780000</v>
      </c>
      <c r="V3926">
        <v>1150000</v>
      </c>
      <c r="BA3926" t="s">
        <v>183</v>
      </c>
      <c r="BB3926" t="s">
        <v>201</v>
      </c>
      <c r="BC3926">
        <v>2021</v>
      </c>
      <c r="BD3926">
        <v>2564</v>
      </c>
      <c r="BE3926">
        <v>4</v>
      </c>
      <c r="BF3926">
        <v>3</v>
      </c>
      <c r="BG3926">
        <v>850000</v>
      </c>
      <c r="BH3926">
        <v>780000</v>
      </c>
      <c r="BI3926">
        <v>1150000</v>
      </c>
      <c r="BK3926" t="str">
        <f t="shared" si="262"/>
        <v>Isuzu MU-X_2564_3000</v>
      </c>
      <c r="BL3926">
        <f t="shared" si="263"/>
        <v>850000</v>
      </c>
      <c r="BM3926">
        <f t="shared" si="264"/>
        <v>780000</v>
      </c>
      <c r="BN3926">
        <f t="shared" si="265"/>
        <v>1150000</v>
      </c>
    </row>
    <row r="3927" spans="19:66">
      <c r="S3927" s="279" t="s">
        <v>1171</v>
      </c>
      <c r="T3927">
        <v>870000</v>
      </c>
      <c r="U3927">
        <v>780000</v>
      </c>
      <c r="V3927">
        <v>1150000</v>
      </c>
      <c r="BA3927" t="s">
        <v>183</v>
      </c>
      <c r="BB3927" t="s">
        <v>201</v>
      </c>
      <c r="BC3927">
        <v>2021</v>
      </c>
      <c r="BD3927">
        <v>2564</v>
      </c>
      <c r="BE3927">
        <v>4</v>
      </c>
      <c r="BF3927">
        <v>3</v>
      </c>
      <c r="BG3927">
        <v>860000</v>
      </c>
      <c r="BH3927">
        <v>780000</v>
      </c>
      <c r="BI3927">
        <v>1150000</v>
      </c>
      <c r="BK3927" t="str">
        <f t="shared" si="262"/>
        <v>Isuzu MU-X_2564_3000</v>
      </c>
      <c r="BL3927">
        <f t="shared" si="263"/>
        <v>860000</v>
      </c>
      <c r="BM3927">
        <f t="shared" si="264"/>
        <v>780000</v>
      </c>
      <c r="BN3927">
        <f t="shared" si="265"/>
        <v>1150000</v>
      </c>
    </row>
    <row r="3928" spans="19:66">
      <c r="S3928" s="279" t="s">
        <v>1171</v>
      </c>
      <c r="T3928">
        <v>880000</v>
      </c>
      <c r="U3928">
        <v>780000</v>
      </c>
      <c r="V3928">
        <v>1150000</v>
      </c>
      <c r="BA3928" t="s">
        <v>183</v>
      </c>
      <c r="BB3928" t="s">
        <v>201</v>
      </c>
      <c r="BC3928">
        <v>2021</v>
      </c>
      <c r="BD3928">
        <v>2564</v>
      </c>
      <c r="BE3928">
        <v>4</v>
      </c>
      <c r="BF3928">
        <v>3</v>
      </c>
      <c r="BG3928">
        <v>870000</v>
      </c>
      <c r="BH3928">
        <v>780000</v>
      </c>
      <c r="BI3928">
        <v>1150000</v>
      </c>
      <c r="BK3928" t="str">
        <f t="shared" si="262"/>
        <v>Isuzu MU-X_2564_3000</v>
      </c>
      <c r="BL3928">
        <f t="shared" si="263"/>
        <v>870000</v>
      </c>
      <c r="BM3928">
        <f t="shared" si="264"/>
        <v>780000</v>
      </c>
      <c r="BN3928">
        <f t="shared" si="265"/>
        <v>1150000</v>
      </c>
    </row>
    <row r="3929" spans="19:66">
      <c r="S3929" s="280" t="s">
        <v>1171</v>
      </c>
      <c r="T3929">
        <v>890000</v>
      </c>
      <c r="U3929">
        <v>780000</v>
      </c>
      <c r="V3929">
        <v>1150000</v>
      </c>
      <c r="BA3929" t="s">
        <v>183</v>
      </c>
      <c r="BB3929" t="s">
        <v>201</v>
      </c>
      <c r="BC3929">
        <v>2021</v>
      </c>
      <c r="BD3929">
        <v>2564</v>
      </c>
      <c r="BE3929">
        <v>4</v>
      </c>
      <c r="BF3929">
        <v>3</v>
      </c>
      <c r="BG3929">
        <v>880000</v>
      </c>
      <c r="BH3929">
        <v>780000</v>
      </c>
      <c r="BI3929">
        <v>1150000</v>
      </c>
      <c r="BK3929" t="str">
        <f t="shared" si="262"/>
        <v>Isuzu MU-X_2564_3000</v>
      </c>
      <c r="BL3929">
        <f t="shared" si="263"/>
        <v>880000</v>
      </c>
      <c r="BM3929">
        <f t="shared" si="264"/>
        <v>780000</v>
      </c>
      <c r="BN3929">
        <f t="shared" si="265"/>
        <v>1150000</v>
      </c>
    </row>
    <row r="3930" spans="19:66">
      <c r="S3930" s="279" t="s">
        <v>1171</v>
      </c>
      <c r="T3930">
        <v>900000</v>
      </c>
      <c r="U3930">
        <v>780000</v>
      </c>
      <c r="V3930">
        <v>1150000</v>
      </c>
      <c r="BA3930" t="s">
        <v>183</v>
      </c>
      <c r="BB3930" t="s">
        <v>201</v>
      </c>
      <c r="BC3930">
        <v>2021</v>
      </c>
      <c r="BD3930">
        <v>2564</v>
      </c>
      <c r="BE3930">
        <v>4</v>
      </c>
      <c r="BF3930">
        <v>3</v>
      </c>
      <c r="BG3930">
        <v>890000</v>
      </c>
      <c r="BH3930">
        <v>780000</v>
      </c>
      <c r="BI3930">
        <v>1150000</v>
      </c>
      <c r="BK3930" t="str">
        <f t="shared" si="262"/>
        <v>Isuzu MU-X_2564_3000</v>
      </c>
      <c r="BL3930">
        <f t="shared" si="263"/>
        <v>890000</v>
      </c>
      <c r="BM3930">
        <f t="shared" si="264"/>
        <v>780000</v>
      </c>
      <c r="BN3930">
        <f t="shared" si="265"/>
        <v>1150000</v>
      </c>
    </row>
    <row r="3931" spans="19:66">
      <c r="S3931" s="279" t="s">
        <v>1171</v>
      </c>
      <c r="T3931">
        <v>910000</v>
      </c>
      <c r="U3931">
        <v>780000</v>
      </c>
      <c r="V3931">
        <v>1150000</v>
      </c>
      <c r="BA3931" t="s">
        <v>183</v>
      </c>
      <c r="BB3931" t="s">
        <v>201</v>
      </c>
      <c r="BC3931">
        <v>2021</v>
      </c>
      <c r="BD3931">
        <v>2564</v>
      </c>
      <c r="BE3931">
        <v>4</v>
      </c>
      <c r="BF3931">
        <v>3</v>
      </c>
      <c r="BG3931">
        <v>900000</v>
      </c>
      <c r="BH3931">
        <v>780000</v>
      </c>
      <c r="BI3931">
        <v>1150000</v>
      </c>
      <c r="BK3931" t="str">
        <f t="shared" si="262"/>
        <v>Isuzu MU-X_2564_3000</v>
      </c>
      <c r="BL3931">
        <f t="shared" si="263"/>
        <v>900000</v>
      </c>
      <c r="BM3931">
        <f t="shared" si="264"/>
        <v>780000</v>
      </c>
      <c r="BN3931">
        <f t="shared" si="265"/>
        <v>1150000</v>
      </c>
    </row>
    <row r="3932" spans="19:66">
      <c r="S3932" s="279" t="s">
        <v>1171</v>
      </c>
      <c r="T3932">
        <v>920000</v>
      </c>
      <c r="U3932">
        <v>780000</v>
      </c>
      <c r="V3932">
        <v>1150000</v>
      </c>
      <c r="BA3932" t="s">
        <v>183</v>
      </c>
      <c r="BB3932" t="s">
        <v>201</v>
      </c>
      <c r="BC3932">
        <v>2021</v>
      </c>
      <c r="BD3932">
        <v>2564</v>
      </c>
      <c r="BE3932">
        <v>4</v>
      </c>
      <c r="BF3932">
        <v>3</v>
      </c>
      <c r="BG3932">
        <v>910000</v>
      </c>
      <c r="BH3932">
        <v>780000</v>
      </c>
      <c r="BI3932">
        <v>1150000</v>
      </c>
      <c r="BK3932" t="str">
        <f t="shared" si="262"/>
        <v>Isuzu MU-X_2564_3000</v>
      </c>
      <c r="BL3932">
        <f t="shared" si="263"/>
        <v>910000</v>
      </c>
      <c r="BM3932">
        <f t="shared" si="264"/>
        <v>780000</v>
      </c>
      <c r="BN3932">
        <f t="shared" si="265"/>
        <v>1150000</v>
      </c>
    </row>
    <row r="3933" spans="19:66">
      <c r="S3933" s="279" t="s">
        <v>1171</v>
      </c>
      <c r="T3933">
        <v>930000</v>
      </c>
      <c r="U3933">
        <v>780000</v>
      </c>
      <c r="V3933">
        <v>1150000</v>
      </c>
      <c r="BA3933" t="s">
        <v>183</v>
      </c>
      <c r="BB3933" t="s">
        <v>201</v>
      </c>
      <c r="BC3933">
        <v>2021</v>
      </c>
      <c r="BD3933">
        <v>2564</v>
      </c>
      <c r="BE3933">
        <v>4</v>
      </c>
      <c r="BF3933">
        <v>3</v>
      </c>
      <c r="BG3933">
        <v>920000</v>
      </c>
      <c r="BH3933">
        <v>780000</v>
      </c>
      <c r="BI3933">
        <v>1150000</v>
      </c>
      <c r="BK3933" t="str">
        <f t="shared" si="262"/>
        <v>Isuzu MU-X_2564_3000</v>
      </c>
      <c r="BL3933">
        <f t="shared" si="263"/>
        <v>920000</v>
      </c>
      <c r="BM3933">
        <f t="shared" si="264"/>
        <v>780000</v>
      </c>
      <c r="BN3933">
        <f t="shared" si="265"/>
        <v>1150000</v>
      </c>
    </row>
    <row r="3934" spans="19:66">
      <c r="S3934" s="279" t="s">
        <v>1171</v>
      </c>
      <c r="T3934">
        <v>940000</v>
      </c>
      <c r="U3934">
        <v>780000</v>
      </c>
      <c r="V3934">
        <v>1150000</v>
      </c>
      <c r="BA3934" t="s">
        <v>183</v>
      </c>
      <c r="BB3934" t="s">
        <v>201</v>
      </c>
      <c r="BC3934">
        <v>2021</v>
      </c>
      <c r="BD3934">
        <v>2564</v>
      </c>
      <c r="BE3934">
        <v>4</v>
      </c>
      <c r="BF3934">
        <v>3</v>
      </c>
      <c r="BG3934">
        <v>930000</v>
      </c>
      <c r="BH3934">
        <v>780000</v>
      </c>
      <c r="BI3934">
        <v>1150000</v>
      </c>
      <c r="BK3934" t="str">
        <f t="shared" si="262"/>
        <v>Isuzu MU-X_2564_3000</v>
      </c>
      <c r="BL3934">
        <f t="shared" si="263"/>
        <v>930000</v>
      </c>
      <c r="BM3934">
        <f t="shared" si="264"/>
        <v>780000</v>
      </c>
      <c r="BN3934">
        <f t="shared" si="265"/>
        <v>1150000</v>
      </c>
    </row>
    <row r="3935" spans="19:66">
      <c r="S3935" s="279" t="s">
        <v>1171</v>
      </c>
      <c r="T3935">
        <v>950000</v>
      </c>
      <c r="U3935">
        <v>780000</v>
      </c>
      <c r="V3935">
        <v>1150000</v>
      </c>
      <c r="BA3935" t="s">
        <v>183</v>
      </c>
      <c r="BB3935" t="s">
        <v>201</v>
      </c>
      <c r="BC3935">
        <v>2021</v>
      </c>
      <c r="BD3935">
        <v>2564</v>
      </c>
      <c r="BE3935">
        <v>4</v>
      </c>
      <c r="BF3935">
        <v>3</v>
      </c>
      <c r="BG3935">
        <v>940000</v>
      </c>
      <c r="BH3935">
        <v>780000</v>
      </c>
      <c r="BI3935">
        <v>1150000</v>
      </c>
      <c r="BK3935" t="str">
        <f t="shared" si="262"/>
        <v>Isuzu MU-X_2564_3000</v>
      </c>
      <c r="BL3935">
        <f t="shared" si="263"/>
        <v>940000</v>
      </c>
      <c r="BM3935">
        <f t="shared" si="264"/>
        <v>780000</v>
      </c>
      <c r="BN3935">
        <f t="shared" si="265"/>
        <v>1150000</v>
      </c>
    </row>
    <row r="3936" spans="19:66">
      <c r="S3936" s="279" t="s">
        <v>1171</v>
      </c>
      <c r="T3936">
        <v>960000</v>
      </c>
      <c r="U3936">
        <v>780000</v>
      </c>
      <c r="V3936">
        <v>1150000</v>
      </c>
      <c r="BA3936" t="s">
        <v>183</v>
      </c>
      <c r="BB3936" t="s">
        <v>201</v>
      </c>
      <c r="BC3936">
        <v>2021</v>
      </c>
      <c r="BD3936">
        <v>2564</v>
      </c>
      <c r="BE3936">
        <v>4</v>
      </c>
      <c r="BF3936">
        <v>3</v>
      </c>
      <c r="BG3936">
        <v>950000</v>
      </c>
      <c r="BH3936">
        <v>780000</v>
      </c>
      <c r="BI3936">
        <v>1150000</v>
      </c>
      <c r="BK3936" t="str">
        <f t="shared" si="262"/>
        <v>Isuzu MU-X_2564_3000</v>
      </c>
      <c r="BL3936">
        <f t="shared" si="263"/>
        <v>950000</v>
      </c>
      <c r="BM3936">
        <f t="shared" si="264"/>
        <v>780000</v>
      </c>
      <c r="BN3936">
        <f t="shared" si="265"/>
        <v>1150000</v>
      </c>
    </row>
    <row r="3937" spans="19:66">
      <c r="S3937" s="279" t="s">
        <v>1171</v>
      </c>
      <c r="T3937">
        <v>970000</v>
      </c>
      <c r="U3937">
        <v>780000</v>
      </c>
      <c r="V3937">
        <v>1150000</v>
      </c>
      <c r="BA3937" t="s">
        <v>183</v>
      </c>
      <c r="BB3937" t="s">
        <v>201</v>
      </c>
      <c r="BC3937">
        <v>2021</v>
      </c>
      <c r="BD3937">
        <v>2564</v>
      </c>
      <c r="BE3937">
        <v>4</v>
      </c>
      <c r="BF3937">
        <v>3</v>
      </c>
      <c r="BG3937">
        <v>960000</v>
      </c>
      <c r="BH3937">
        <v>780000</v>
      </c>
      <c r="BI3937">
        <v>1150000</v>
      </c>
      <c r="BK3937" t="str">
        <f t="shared" si="262"/>
        <v>Isuzu MU-X_2564_3000</v>
      </c>
      <c r="BL3937">
        <f t="shared" si="263"/>
        <v>960000</v>
      </c>
      <c r="BM3937">
        <f t="shared" si="264"/>
        <v>780000</v>
      </c>
      <c r="BN3937">
        <f t="shared" si="265"/>
        <v>1150000</v>
      </c>
    </row>
    <row r="3938" spans="19:66">
      <c r="S3938" s="279" t="s">
        <v>1171</v>
      </c>
      <c r="T3938">
        <v>980000</v>
      </c>
      <c r="U3938">
        <v>780000</v>
      </c>
      <c r="V3938">
        <v>1150000</v>
      </c>
      <c r="BA3938" t="s">
        <v>183</v>
      </c>
      <c r="BB3938" t="s">
        <v>201</v>
      </c>
      <c r="BC3938">
        <v>2021</v>
      </c>
      <c r="BD3938">
        <v>2564</v>
      </c>
      <c r="BE3938">
        <v>4</v>
      </c>
      <c r="BF3938">
        <v>3</v>
      </c>
      <c r="BG3938">
        <v>970000</v>
      </c>
      <c r="BH3938">
        <v>780000</v>
      </c>
      <c r="BI3938">
        <v>1150000</v>
      </c>
      <c r="BK3938" t="str">
        <f t="shared" si="262"/>
        <v>Isuzu MU-X_2564_3000</v>
      </c>
      <c r="BL3938">
        <f t="shared" si="263"/>
        <v>970000</v>
      </c>
      <c r="BM3938">
        <f t="shared" si="264"/>
        <v>780000</v>
      </c>
      <c r="BN3938">
        <f t="shared" si="265"/>
        <v>1150000</v>
      </c>
    </row>
    <row r="3939" spans="19:66">
      <c r="S3939" s="280" t="s">
        <v>1171</v>
      </c>
      <c r="T3939">
        <v>990000</v>
      </c>
      <c r="U3939">
        <v>780000</v>
      </c>
      <c r="V3939">
        <v>1150000</v>
      </c>
      <c r="BA3939" t="s">
        <v>183</v>
      </c>
      <c r="BB3939" t="s">
        <v>201</v>
      </c>
      <c r="BC3939">
        <v>2021</v>
      </c>
      <c r="BD3939">
        <v>2564</v>
      </c>
      <c r="BE3939">
        <v>4</v>
      </c>
      <c r="BF3939">
        <v>3</v>
      </c>
      <c r="BG3939">
        <v>980000</v>
      </c>
      <c r="BH3939">
        <v>780000</v>
      </c>
      <c r="BI3939">
        <v>1150000</v>
      </c>
      <c r="BK3939" t="str">
        <f t="shared" si="262"/>
        <v>Isuzu MU-X_2564_3000</v>
      </c>
      <c r="BL3939">
        <f t="shared" si="263"/>
        <v>980000</v>
      </c>
      <c r="BM3939">
        <f t="shared" si="264"/>
        <v>780000</v>
      </c>
      <c r="BN3939">
        <f t="shared" si="265"/>
        <v>1150000</v>
      </c>
    </row>
    <row r="3940" spans="19:66">
      <c r="S3940" s="279" t="s">
        <v>1171</v>
      </c>
      <c r="T3940">
        <v>1000000</v>
      </c>
      <c r="U3940">
        <v>780000</v>
      </c>
      <c r="V3940">
        <v>1150000</v>
      </c>
      <c r="BA3940" t="s">
        <v>183</v>
      </c>
      <c r="BB3940" t="s">
        <v>201</v>
      </c>
      <c r="BC3940">
        <v>2021</v>
      </c>
      <c r="BD3940">
        <v>2564</v>
      </c>
      <c r="BE3940">
        <v>4</v>
      </c>
      <c r="BF3940">
        <v>3</v>
      </c>
      <c r="BG3940">
        <v>990000</v>
      </c>
      <c r="BH3940">
        <v>780000</v>
      </c>
      <c r="BI3940">
        <v>1150000</v>
      </c>
      <c r="BK3940" t="str">
        <f t="shared" si="262"/>
        <v>Isuzu MU-X_2564_3000</v>
      </c>
      <c r="BL3940">
        <f t="shared" si="263"/>
        <v>990000</v>
      </c>
      <c r="BM3940">
        <f t="shared" si="264"/>
        <v>780000</v>
      </c>
      <c r="BN3940">
        <f t="shared" si="265"/>
        <v>1150000</v>
      </c>
    </row>
    <row r="3941" spans="19:66">
      <c r="S3941" s="279" t="s">
        <v>1171</v>
      </c>
      <c r="T3941">
        <v>1010000</v>
      </c>
      <c r="U3941">
        <v>780000</v>
      </c>
      <c r="V3941">
        <v>1150000</v>
      </c>
      <c r="BA3941" t="s">
        <v>183</v>
      </c>
      <c r="BB3941" t="s">
        <v>201</v>
      </c>
      <c r="BC3941">
        <v>2021</v>
      </c>
      <c r="BD3941">
        <v>2564</v>
      </c>
      <c r="BE3941">
        <v>4</v>
      </c>
      <c r="BF3941">
        <v>3</v>
      </c>
      <c r="BG3941">
        <v>1000000</v>
      </c>
      <c r="BH3941">
        <v>780000</v>
      </c>
      <c r="BI3941">
        <v>1150000</v>
      </c>
      <c r="BK3941" t="str">
        <f t="shared" si="262"/>
        <v>Isuzu MU-X_2564_3000</v>
      </c>
      <c r="BL3941">
        <f t="shared" si="263"/>
        <v>1000000</v>
      </c>
      <c r="BM3941">
        <f t="shared" si="264"/>
        <v>780000</v>
      </c>
      <c r="BN3941">
        <f t="shared" si="265"/>
        <v>1150000</v>
      </c>
    </row>
    <row r="3942" spans="19:66">
      <c r="S3942" s="279" t="s">
        <v>1171</v>
      </c>
      <c r="T3942">
        <v>1020000</v>
      </c>
      <c r="U3942">
        <v>780000</v>
      </c>
      <c r="V3942">
        <v>1150000</v>
      </c>
      <c r="BA3942" t="s">
        <v>183</v>
      </c>
      <c r="BB3942" t="s">
        <v>201</v>
      </c>
      <c r="BC3942">
        <v>2021</v>
      </c>
      <c r="BD3942">
        <v>2564</v>
      </c>
      <c r="BE3942">
        <v>4</v>
      </c>
      <c r="BF3942">
        <v>3</v>
      </c>
      <c r="BG3942">
        <v>1010000</v>
      </c>
      <c r="BH3942">
        <v>780000</v>
      </c>
      <c r="BI3942">
        <v>1150000</v>
      </c>
      <c r="BK3942" t="str">
        <f t="shared" si="262"/>
        <v>Isuzu MU-X_2564_3000</v>
      </c>
      <c r="BL3942">
        <f t="shared" si="263"/>
        <v>1010000</v>
      </c>
      <c r="BM3942">
        <f t="shared" si="264"/>
        <v>780000</v>
      </c>
      <c r="BN3942">
        <f t="shared" si="265"/>
        <v>1150000</v>
      </c>
    </row>
    <row r="3943" spans="19:66">
      <c r="S3943" s="279" t="s">
        <v>1171</v>
      </c>
      <c r="T3943">
        <v>1030000</v>
      </c>
      <c r="U3943">
        <v>780000</v>
      </c>
      <c r="V3943">
        <v>1150000</v>
      </c>
      <c r="BA3943" t="s">
        <v>183</v>
      </c>
      <c r="BB3943" t="s">
        <v>201</v>
      </c>
      <c r="BC3943">
        <v>2021</v>
      </c>
      <c r="BD3943">
        <v>2564</v>
      </c>
      <c r="BE3943">
        <v>4</v>
      </c>
      <c r="BF3943">
        <v>3</v>
      </c>
      <c r="BG3943">
        <v>1020000</v>
      </c>
      <c r="BH3943">
        <v>780000</v>
      </c>
      <c r="BI3943">
        <v>1150000</v>
      </c>
      <c r="BK3943" t="str">
        <f t="shared" si="262"/>
        <v>Isuzu MU-X_2564_3000</v>
      </c>
      <c r="BL3943">
        <f t="shared" si="263"/>
        <v>1020000</v>
      </c>
      <c r="BM3943">
        <f t="shared" si="264"/>
        <v>780000</v>
      </c>
      <c r="BN3943">
        <f t="shared" si="265"/>
        <v>1150000</v>
      </c>
    </row>
    <row r="3944" spans="19:66">
      <c r="S3944" s="279" t="s">
        <v>1171</v>
      </c>
      <c r="T3944">
        <v>1040000</v>
      </c>
      <c r="U3944">
        <v>780000</v>
      </c>
      <c r="V3944">
        <v>1150000</v>
      </c>
      <c r="BA3944" t="s">
        <v>183</v>
      </c>
      <c r="BB3944" t="s">
        <v>201</v>
      </c>
      <c r="BC3944">
        <v>2021</v>
      </c>
      <c r="BD3944">
        <v>2564</v>
      </c>
      <c r="BE3944">
        <v>4</v>
      </c>
      <c r="BF3944">
        <v>3</v>
      </c>
      <c r="BG3944">
        <v>1030000</v>
      </c>
      <c r="BH3944">
        <v>780000</v>
      </c>
      <c r="BI3944">
        <v>1150000</v>
      </c>
      <c r="BK3944" t="str">
        <f t="shared" si="262"/>
        <v>Isuzu MU-X_2564_3000</v>
      </c>
      <c r="BL3944">
        <f t="shared" si="263"/>
        <v>1030000</v>
      </c>
      <c r="BM3944">
        <f t="shared" si="264"/>
        <v>780000</v>
      </c>
      <c r="BN3944">
        <f t="shared" si="265"/>
        <v>1150000</v>
      </c>
    </row>
    <row r="3945" spans="19:66">
      <c r="S3945" s="279" t="s">
        <v>1171</v>
      </c>
      <c r="T3945">
        <v>1050000</v>
      </c>
      <c r="U3945">
        <v>780000</v>
      </c>
      <c r="V3945">
        <v>1150000</v>
      </c>
      <c r="BA3945" t="s">
        <v>183</v>
      </c>
      <c r="BB3945" t="s">
        <v>201</v>
      </c>
      <c r="BC3945">
        <v>2021</v>
      </c>
      <c r="BD3945">
        <v>2564</v>
      </c>
      <c r="BE3945">
        <v>4</v>
      </c>
      <c r="BF3945">
        <v>3</v>
      </c>
      <c r="BG3945">
        <v>1040000</v>
      </c>
      <c r="BH3945">
        <v>780000</v>
      </c>
      <c r="BI3945">
        <v>1150000</v>
      </c>
      <c r="BK3945" t="str">
        <f t="shared" si="262"/>
        <v>Isuzu MU-X_2564_3000</v>
      </c>
      <c r="BL3945">
        <f t="shared" si="263"/>
        <v>1040000</v>
      </c>
      <c r="BM3945">
        <f t="shared" si="264"/>
        <v>780000</v>
      </c>
      <c r="BN3945">
        <f t="shared" si="265"/>
        <v>1150000</v>
      </c>
    </row>
    <row r="3946" spans="19:66">
      <c r="S3946" s="279" t="s">
        <v>1171</v>
      </c>
      <c r="T3946">
        <v>1060000</v>
      </c>
      <c r="U3946">
        <v>780000</v>
      </c>
      <c r="V3946">
        <v>1150000</v>
      </c>
      <c r="BA3946" t="s">
        <v>183</v>
      </c>
      <c r="BB3946" t="s">
        <v>201</v>
      </c>
      <c r="BC3946">
        <v>2021</v>
      </c>
      <c r="BD3946">
        <v>2564</v>
      </c>
      <c r="BE3946">
        <v>4</v>
      </c>
      <c r="BF3946">
        <v>3</v>
      </c>
      <c r="BG3946">
        <v>1050000</v>
      </c>
      <c r="BH3946">
        <v>780000</v>
      </c>
      <c r="BI3946">
        <v>1150000</v>
      </c>
      <c r="BK3946" t="str">
        <f t="shared" si="262"/>
        <v>Isuzu MU-X_2564_3000</v>
      </c>
      <c r="BL3946">
        <f t="shared" si="263"/>
        <v>1050000</v>
      </c>
      <c r="BM3946">
        <f t="shared" si="264"/>
        <v>780000</v>
      </c>
      <c r="BN3946">
        <f t="shared" si="265"/>
        <v>1150000</v>
      </c>
    </row>
    <row r="3947" spans="19:66">
      <c r="S3947" s="279" t="s">
        <v>1171</v>
      </c>
      <c r="T3947">
        <v>1070000</v>
      </c>
      <c r="U3947">
        <v>780000</v>
      </c>
      <c r="V3947">
        <v>1150000</v>
      </c>
      <c r="BA3947" t="s">
        <v>183</v>
      </c>
      <c r="BB3947" t="s">
        <v>201</v>
      </c>
      <c r="BC3947">
        <v>2021</v>
      </c>
      <c r="BD3947">
        <v>2564</v>
      </c>
      <c r="BE3947">
        <v>4</v>
      </c>
      <c r="BF3947">
        <v>3</v>
      </c>
      <c r="BG3947">
        <v>1060000</v>
      </c>
      <c r="BH3947">
        <v>780000</v>
      </c>
      <c r="BI3947">
        <v>1150000</v>
      </c>
      <c r="BK3947" t="str">
        <f t="shared" si="262"/>
        <v>Isuzu MU-X_2564_3000</v>
      </c>
      <c r="BL3947">
        <f t="shared" si="263"/>
        <v>1060000</v>
      </c>
      <c r="BM3947">
        <f t="shared" si="264"/>
        <v>780000</v>
      </c>
      <c r="BN3947">
        <f t="shared" si="265"/>
        <v>1150000</v>
      </c>
    </row>
    <row r="3948" spans="19:66">
      <c r="S3948" s="279" t="s">
        <v>1171</v>
      </c>
      <c r="T3948">
        <v>1080000</v>
      </c>
      <c r="U3948">
        <v>780000</v>
      </c>
      <c r="V3948">
        <v>1150000</v>
      </c>
      <c r="BA3948" t="s">
        <v>183</v>
      </c>
      <c r="BB3948" t="s">
        <v>201</v>
      </c>
      <c r="BC3948">
        <v>2021</v>
      </c>
      <c r="BD3948">
        <v>2564</v>
      </c>
      <c r="BE3948">
        <v>4</v>
      </c>
      <c r="BF3948">
        <v>3</v>
      </c>
      <c r="BG3948">
        <v>1070000</v>
      </c>
      <c r="BH3948">
        <v>780000</v>
      </c>
      <c r="BI3948">
        <v>1150000</v>
      </c>
      <c r="BK3948" t="str">
        <f t="shared" si="262"/>
        <v>Isuzu MU-X_2564_3000</v>
      </c>
      <c r="BL3948">
        <f t="shared" si="263"/>
        <v>1070000</v>
      </c>
      <c r="BM3948">
        <f t="shared" si="264"/>
        <v>780000</v>
      </c>
      <c r="BN3948">
        <f t="shared" si="265"/>
        <v>1150000</v>
      </c>
    </row>
    <row r="3949" spans="19:66">
      <c r="S3949" s="279" t="s">
        <v>1171</v>
      </c>
      <c r="T3949">
        <v>1090000</v>
      </c>
      <c r="U3949">
        <v>780000</v>
      </c>
      <c r="V3949">
        <v>1150000</v>
      </c>
      <c r="BA3949" t="s">
        <v>183</v>
      </c>
      <c r="BB3949" t="s">
        <v>201</v>
      </c>
      <c r="BC3949">
        <v>2021</v>
      </c>
      <c r="BD3949">
        <v>2564</v>
      </c>
      <c r="BE3949">
        <v>4</v>
      </c>
      <c r="BF3949">
        <v>3</v>
      </c>
      <c r="BG3949">
        <v>1080000</v>
      </c>
      <c r="BH3949">
        <v>780000</v>
      </c>
      <c r="BI3949">
        <v>1150000</v>
      </c>
      <c r="BK3949" t="str">
        <f t="shared" si="262"/>
        <v>Isuzu MU-X_2564_3000</v>
      </c>
      <c r="BL3949">
        <f t="shared" si="263"/>
        <v>1080000</v>
      </c>
      <c r="BM3949">
        <f t="shared" si="264"/>
        <v>780000</v>
      </c>
      <c r="BN3949">
        <f t="shared" si="265"/>
        <v>1150000</v>
      </c>
    </row>
    <row r="3950" spans="19:66">
      <c r="S3950" s="279" t="s">
        <v>1171</v>
      </c>
      <c r="T3950">
        <v>1100000</v>
      </c>
      <c r="U3950">
        <v>780000</v>
      </c>
      <c r="V3950">
        <v>1150000</v>
      </c>
      <c r="BA3950" t="s">
        <v>183</v>
      </c>
      <c r="BB3950" t="s">
        <v>201</v>
      </c>
      <c r="BC3950">
        <v>2021</v>
      </c>
      <c r="BD3950">
        <v>2564</v>
      </c>
      <c r="BE3950">
        <v>4</v>
      </c>
      <c r="BF3950">
        <v>3</v>
      </c>
      <c r="BG3950">
        <v>1090000</v>
      </c>
      <c r="BH3950">
        <v>780000</v>
      </c>
      <c r="BI3950">
        <v>1150000</v>
      </c>
      <c r="BK3950" t="str">
        <f t="shared" si="262"/>
        <v>Isuzu MU-X_2564_3000</v>
      </c>
      <c r="BL3950">
        <f t="shared" si="263"/>
        <v>1090000</v>
      </c>
      <c r="BM3950">
        <f t="shared" si="264"/>
        <v>780000</v>
      </c>
      <c r="BN3950">
        <f t="shared" si="265"/>
        <v>1150000</v>
      </c>
    </row>
    <row r="3951" spans="19:66">
      <c r="S3951" s="279" t="s">
        <v>1171</v>
      </c>
      <c r="T3951">
        <v>1110000</v>
      </c>
      <c r="U3951">
        <v>780000</v>
      </c>
      <c r="V3951">
        <v>1150000</v>
      </c>
      <c r="BA3951" t="s">
        <v>183</v>
      </c>
      <c r="BB3951" t="s">
        <v>201</v>
      </c>
      <c r="BC3951">
        <v>2021</v>
      </c>
      <c r="BD3951">
        <v>2564</v>
      </c>
      <c r="BE3951">
        <v>4</v>
      </c>
      <c r="BF3951">
        <v>3</v>
      </c>
      <c r="BG3951">
        <v>1100000</v>
      </c>
      <c r="BH3951">
        <v>780000</v>
      </c>
      <c r="BI3951">
        <v>1150000</v>
      </c>
      <c r="BK3951" t="str">
        <f t="shared" si="262"/>
        <v>Isuzu MU-X_2564_3000</v>
      </c>
      <c r="BL3951">
        <f t="shared" si="263"/>
        <v>1100000</v>
      </c>
      <c r="BM3951">
        <f t="shared" si="264"/>
        <v>780000</v>
      </c>
      <c r="BN3951">
        <f t="shared" si="265"/>
        <v>1150000</v>
      </c>
    </row>
    <row r="3952" spans="19:66">
      <c r="S3952" s="279" t="s">
        <v>1171</v>
      </c>
      <c r="T3952">
        <v>1120000</v>
      </c>
      <c r="U3952">
        <v>780000</v>
      </c>
      <c r="V3952">
        <v>1150000</v>
      </c>
      <c r="BA3952" t="s">
        <v>183</v>
      </c>
      <c r="BB3952" t="s">
        <v>201</v>
      </c>
      <c r="BC3952">
        <v>2021</v>
      </c>
      <c r="BD3952">
        <v>2564</v>
      </c>
      <c r="BE3952">
        <v>4</v>
      </c>
      <c r="BF3952">
        <v>3</v>
      </c>
      <c r="BG3952">
        <v>1110000</v>
      </c>
      <c r="BH3952">
        <v>780000</v>
      </c>
      <c r="BI3952">
        <v>1150000</v>
      </c>
      <c r="BK3952" t="str">
        <f t="shared" si="262"/>
        <v>Isuzu MU-X_2564_3000</v>
      </c>
      <c r="BL3952">
        <f t="shared" si="263"/>
        <v>1110000</v>
      </c>
      <c r="BM3952">
        <f t="shared" si="264"/>
        <v>780000</v>
      </c>
      <c r="BN3952">
        <f t="shared" si="265"/>
        <v>1150000</v>
      </c>
    </row>
    <row r="3953" spans="19:66">
      <c r="S3953" s="279" t="s">
        <v>1171</v>
      </c>
      <c r="T3953">
        <v>1130000</v>
      </c>
      <c r="U3953">
        <v>780000</v>
      </c>
      <c r="V3953">
        <v>1150000</v>
      </c>
      <c r="BA3953" t="s">
        <v>183</v>
      </c>
      <c r="BB3953" t="s">
        <v>201</v>
      </c>
      <c r="BC3953">
        <v>2021</v>
      </c>
      <c r="BD3953">
        <v>2564</v>
      </c>
      <c r="BE3953">
        <v>4</v>
      </c>
      <c r="BF3953">
        <v>3</v>
      </c>
      <c r="BG3953">
        <v>1120000</v>
      </c>
      <c r="BH3953">
        <v>780000</v>
      </c>
      <c r="BI3953">
        <v>1150000</v>
      </c>
      <c r="BK3953" t="str">
        <f t="shared" si="262"/>
        <v>Isuzu MU-X_2564_3000</v>
      </c>
      <c r="BL3953">
        <f t="shared" si="263"/>
        <v>1120000</v>
      </c>
      <c r="BM3953">
        <f t="shared" si="264"/>
        <v>780000</v>
      </c>
      <c r="BN3953">
        <f t="shared" si="265"/>
        <v>1150000</v>
      </c>
    </row>
    <row r="3954" spans="19:66">
      <c r="S3954" s="279" t="s">
        <v>1171</v>
      </c>
      <c r="T3954">
        <v>1140000</v>
      </c>
      <c r="U3954">
        <v>780000</v>
      </c>
      <c r="V3954">
        <v>1150000</v>
      </c>
      <c r="BA3954" t="s">
        <v>183</v>
      </c>
      <c r="BB3954" t="s">
        <v>201</v>
      </c>
      <c r="BC3954">
        <v>2021</v>
      </c>
      <c r="BD3954">
        <v>2564</v>
      </c>
      <c r="BE3954">
        <v>4</v>
      </c>
      <c r="BF3954">
        <v>3</v>
      </c>
      <c r="BG3954">
        <v>1130000</v>
      </c>
      <c r="BH3954">
        <v>780000</v>
      </c>
      <c r="BI3954">
        <v>1150000</v>
      </c>
      <c r="BK3954" t="str">
        <f t="shared" si="262"/>
        <v>Isuzu MU-X_2564_3000</v>
      </c>
      <c r="BL3954">
        <f t="shared" si="263"/>
        <v>1130000</v>
      </c>
      <c r="BM3954">
        <f t="shared" si="264"/>
        <v>780000</v>
      </c>
      <c r="BN3954">
        <f t="shared" si="265"/>
        <v>1150000</v>
      </c>
    </row>
    <row r="3955" spans="19:66">
      <c r="S3955" s="279" t="s">
        <v>1171</v>
      </c>
      <c r="T3955">
        <v>1150000</v>
      </c>
      <c r="U3955">
        <v>780000</v>
      </c>
      <c r="V3955">
        <v>1150000</v>
      </c>
      <c r="BA3955" t="s">
        <v>183</v>
      </c>
      <c r="BB3955" t="s">
        <v>201</v>
      </c>
      <c r="BC3955">
        <v>2021</v>
      </c>
      <c r="BD3955">
        <v>2564</v>
      </c>
      <c r="BE3955">
        <v>4</v>
      </c>
      <c r="BF3955">
        <v>3</v>
      </c>
      <c r="BG3955">
        <v>1140000</v>
      </c>
      <c r="BH3955">
        <v>780000</v>
      </c>
      <c r="BI3955">
        <v>1150000</v>
      </c>
      <c r="BK3955" t="str">
        <f t="shared" si="262"/>
        <v>Isuzu MU-X_2564_3000</v>
      </c>
      <c r="BL3955">
        <f t="shared" si="263"/>
        <v>1140000</v>
      </c>
      <c r="BM3955">
        <f t="shared" si="264"/>
        <v>780000</v>
      </c>
      <c r="BN3955">
        <f t="shared" si="265"/>
        <v>1150000</v>
      </c>
    </row>
    <row r="3956" spans="19:66">
      <c r="S3956" s="279" t="s">
        <v>1172</v>
      </c>
      <c r="T3956">
        <v>650000</v>
      </c>
      <c r="U3956">
        <v>650000</v>
      </c>
      <c r="V3956">
        <v>1050000</v>
      </c>
      <c r="BA3956" t="s">
        <v>183</v>
      </c>
      <c r="BB3956" t="s">
        <v>201</v>
      </c>
      <c r="BC3956">
        <v>2021</v>
      </c>
      <c r="BD3956">
        <v>2564</v>
      </c>
      <c r="BE3956">
        <v>4</v>
      </c>
      <c r="BF3956">
        <v>3</v>
      </c>
      <c r="BG3956">
        <v>1150000</v>
      </c>
      <c r="BH3956">
        <v>780000</v>
      </c>
      <c r="BI3956">
        <v>1150000</v>
      </c>
      <c r="BK3956" t="str">
        <f t="shared" si="262"/>
        <v>Isuzu MU-X_2564_3000</v>
      </c>
      <c r="BL3956">
        <f t="shared" si="263"/>
        <v>1150000</v>
      </c>
      <c r="BM3956">
        <f t="shared" si="264"/>
        <v>780000</v>
      </c>
      <c r="BN3956">
        <f t="shared" si="265"/>
        <v>1150000</v>
      </c>
    </row>
    <row r="3957" spans="19:66">
      <c r="S3957" s="279" t="s">
        <v>1172</v>
      </c>
      <c r="T3957">
        <v>660000</v>
      </c>
      <c r="U3957">
        <v>650000</v>
      </c>
      <c r="V3957">
        <v>1050000</v>
      </c>
      <c r="BA3957" t="s">
        <v>183</v>
      </c>
      <c r="BB3957" t="s">
        <v>201</v>
      </c>
      <c r="BC3957">
        <v>2022</v>
      </c>
      <c r="BD3957">
        <v>2565</v>
      </c>
      <c r="BE3957">
        <v>3</v>
      </c>
      <c r="BF3957">
        <v>1.9</v>
      </c>
      <c r="BG3957">
        <v>650000</v>
      </c>
      <c r="BH3957">
        <v>650000</v>
      </c>
      <c r="BI3957">
        <v>1050000</v>
      </c>
      <c r="BK3957" t="str">
        <f t="shared" si="262"/>
        <v>Isuzu MU-X_2565_1900</v>
      </c>
      <c r="BL3957">
        <f t="shared" si="263"/>
        <v>650000</v>
      </c>
      <c r="BM3957">
        <f t="shared" si="264"/>
        <v>650000</v>
      </c>
      <c r="BN3957">
        <f t="shared" si="265"/>
        <v>1050000</v>
      </c>
    </row>
    <row r="3958" spans="19:66">
      <c r="S3958" s="279" t="s">
        <v>1172</v>
      </c>
      <c r="T3958">
        <v>670000</v>
      </c>
      <c r="U3958">
        <v>650000</v>
      </c>
      <c r="V3958">
        <v>1050000</v>
      </c>
      <c r="BA3958" t="s">
        <v>183</v>
      </c>
      <c r="BB3958" t="s">
        <v>201</v>
      </c>
      <c r="BC3958">
        <v>2022</v>
      </c>
      <c r="BD3958">
        <v>2565</v>
      </c>
      <c r="BE3958">
        <v>3</v>
      </c>
      <c r="BF3958">
        <v>1.9</v>
      </c>
      <c r="BG3958">
        <v>660000</v>
      </c>
      <c r="BH3958">
        <v>650000</v>
      </c>
      <c r="BI3958">
        <v>1050000</v>
      </c>
      <c r="BK3958" t="str">
        <f t="shared" si="262"/>
        <v>Isuzu MU-X_2565_1900</v>
      </c>
      <c r="BL3958">
        <f t="shared" si="263"/>
        <v>660000</v>
      </c>
      <c r="BM3958">
        <f t="shared" si="264"/>
        <v>650000</v>
      </c>
      <c r="BN3958">
        <f t="shared" si="265"/>
        <v>1050000</v>
      </c>
    </row>
    <row r="3959" spans="19:66">
      <c r="S3959" s="279" t="s">
        <v>1172</v>
      </c>
      <c r="T3959">
        <v>680000</v>
      </c>
      <c r="U3959">
        <v>650000</v>
      </c>
      <c r="V3959">
        <v>1050000</v>
      </c>
      <c r="BA3959" t="s">
        <v>183</v>
      </c>
      <c r="BB3959" t="s">
        <v>201</v>
      </c>
      <c r="BC3959">
        <v>2022</v>
      </c>
      <c r="BD3959">
        <v>2565</v>
      </c>
      <c r="BE3959">
        <v>3</v>
      </c>
      <c r="BF3959">
        <v>1.9</v>
      </c>
      <c r="BG3959">
        <v>670000</v>
      </c>
      <c r="BH3959">
        <v>650000</v>
      </c>
      <c r="BI3959">
        <v>1050000</v>
      </c>
      <c r="BK3959" t="str">
        <f t="shared" si="262"/>
        <v>Isuzu MU-X_2565_1900</v>
      </c>
      <c r="BL3959">
        <f t="shared" si="263"/>
        <v>670000</v>
      </c>
      <c r="BM3959">
        <f t="shared" si="264"/>
        <v>650000</v>
      </c>
      <c r="BN3959">
        <f t="shared" si="265"/>
        <v>1050000</v>
      </c>
    </row>
    <row r="3960" spans="19:66">
      <c r="S3960" s="279" t="s">
        <v>1172</v>
      </c>
      <c r="T3960">
        <v>690000</v>
      </c>
      <c r="U3960">
        <v>650000</v>
      </c>
      <c r="V3960">
        <v>1050000</v>
      </c>
      <c r="BA3960" t="s">
        <v>183</v>
      </c>
      <c r="BB3960" t="s">
        <v>201</v>
      </c>
      <c r="BC3960">
        <v>2022</v>
      </c>
      <c r="BD3960">
        <v>2565</v>
      </c>
      <c r="BE3960">
        <v>3</v>
      </c>
      <c r="BF3960">
        <v>1.9</v>
      </c>
      <c r="BG3960">
        <v>680000</v>
      </c>
      <c r="BH3960">
        <v>650000</v>
      </c>
      <c r="BI3960">
        <v>1050000</v>
      </c>
      <c r="BK3960" t="str">
        <f t="shared" si="262"/>
        <v>Isuzu MU-X_2565_1900</v>
      </c>
      <c r="BL3960">
        <f t="shared" si="263"/>
        <v>680000</v>
      </c>
      <c r="BM3960">
        <f t="shared" si="264"/>
        <v>650000</v>
      </c>
      <c r="BN3960">
        <f t="shared" si="265"/>
        <v>1050000</v>
      </c>
    </row>
    <row r="3961" spans="19:66">
      <c r="S3961" s="280" t="s">
        <v>1172</v>
      </c>
      <c r="T3961">
        <v>700000</v>
      </c>
      <c r="U3961">
        <v>650000</v>
      </c>
      <c r="V3961">
        <v>1050000</v>
      </c>
      <c r="BA3961" t="s">
        <v>183</v>
      </c>
      <c r="BB3961" t="s">
        <v>201</v>
      </c>
      <c r="BC3961">
        <v>2022</v>
      </c>
      <c r="BD3961">
        <v>2565</v>
      </c>
      <c r="BE3961">
        <v>3</v>
      </c>
      <c r="BF3961">
        <v>1.9</v>
      </c>
      <c r="BG3961">
        <v>690000</v>
      </c>
      <c r="BH3961">
        <v>650000</v>
      </c>
      <c r="BI3961">
        <v>1050000</v>
      </c>
      <c r="BK3961" t="str">
        <f t="shared" si="262"/>
        <v>Isuzu MU-X_2565_1900</v>
      </c>
      <c r="BL3961">
        <f t="shared" si="263"/>
        <v>690000</v>
      </c>
      <c r="BM3961">
        <f t="shared" si="264"/>
        <v>650000</v>
      </c>
      <c r="BN3961">
        <f t="shared" si="265"/>
        <v>1050000</v>
      </c>
    </row>
    <row r="3962" spans="19:66">
      <c r="S3962" s="279" t="s">
        <v>1172</v>
      </c>
      <c r="T3962">
        <v>710000</v>
      </c>
      <c r="U3962">
        <v>650000</v>
      </c>
      <c r="V3962">
        <v>1050000</v>
      </c>
      <c r="BA3962" t="s">
        <v>183</v>
      </c>
      <c r="BB3962" t="s">
        <v>201</v>
      </c>
      <c r="BC3962">
        <v>2022</v>
      </c>
      <c r="BD3962">
        <v>2565</v>
      </c>
      <c r="BE3962">
        <v>3</v>
      </c>
      <c r="BF3962">
        <v>1.9</v>
      </c>
      <c r="BG3962">
        <v>700000</v>
      </c>
      <c r="BH3962">
        <v>650000</v>
      </c>
      <c r="BI3962">
        <v>1050000</v>
      </c>
      <c r="BK3962" t="str">
        <f t="shared" si="262"/>
        <v>Isuzu MU-X_2565_1900</v>
      </c>
      <c r="BL3962">
        <f t="shared" si="263"/>
        <v>700000</v>
      </c>
      <c r="BM3962">
        <f t="shared" si="264"/>
        <v>650000</v>
      </c>
      <c r="BN3962">
        <f t="shared" si="265"/>
        <v>1050000</v>
      </c>
    </row>
    <row r="3963" spans="19:66">
      <c r="S3963" s="279" t="s">
        <v>1172</v>
      </c>
      <c r="T3963">
        <v>720000</v>
      </c>
      <c r="U3963">
        <v>650000</v>
      </c>
      <c r="V3963">
        <v>1050000</v>
      </c>
      <c r="BA3963" t="s">
        <v>183</v>
      </c>
      <c r="BB3963" t="s">
        <v>201</v>
      </c>
      <c r="BC3963">
        <v>2022</v>
      </c>
      <c r="BD3963">
        <v>2565</v>
      </c>
      <c r="BE3963">
        <v>3</v>
      </c>
      <c r="BF3963">
        <v>1.9</v>
      </c>
      <c r="BG3963">
        <v>710000</v>
      </c>
      <c r="BH3963">
        <v>650000</v>
      </c>
      <c r="BI3963">
        <v>1050000</v>
      </c>
      <c r="BK3963" t="str">
        <f t="shared" si="262"/>
        <v>Isuzu MU-X_2565_1900</v>
      </c>
      <c r="BL3963">
        <f t="shared" si="263"/>
        <v>710000</v>
      </c>
      <c r="BM3963">
        <f t="shared" si="264"/>
        <v>650000</v>
      </c>
      <c r="BN3963">
        <f t="shared" si="265"/>
        <v>1050000</v>
      </c>
    </row>
    <row r="3964" spans="19:66">
      <c r="S3964" s="279" t="s">
        <v>1172</v>
      </c>
      <c r="T3964">
        <v>730000</v>
      </c>
      <c r="U3964">
        <v>650000</v>
      </c>
      <c r="V3964">
        <v>1050000</v>
      </c>
      <c r="BA3964" t="s">
        <v>183</v>
      </c>
      <c r="BB3964" t="s">
        <v>201</v>
      </c>
      <c r="BC3964">
        <v>2022</v>
      </c>
      <c r="BD3964">
        <v>2565</v>
      </c>
      <c r="BE3964">
        <v>3</v>
      </c>
      <c r="BF3964">
        <v>1.9</v>
      </c>
      <c r="BG3964">
        <v>720000</v>
      </c>
      <c r="BH3964">
        <v>650000</v>
      </c>
      <c r="BI3964">
        <v>1050000</v>
      </c>
      <c r="BK3964" t="str">
        <f t="shared" si="262"/>
        <v>Isuzu MU-X_2565_1900</v>
      </c>
      <c r="BL3964">
        <f t="shared" si="263"/>
        <v>720000</v>
      </c>
      <c r="BM3964">
        <f t="shared" si="264"/>
        <v>650000</v>
      </c>
      <c r="BN3964">
        <f t="shared" si="265"/>
        <v>1050000</v>
      </c>
    </row>
    <row r="3965" spans="19:66">
      <c r="S3965" s="279" t="s">
        <v>1172</v>
      </c>
      <c r="T3965">
        <v>740000</v>
      </c>
      <c r="U3965">
        <v>650000</v>
      </c>
      <c r="V3965">
        <v>1050000</v>
      </c>
      <c r="BA3965" t="s">
        <v>183</v>
      </c>
      <c r="BB3965" t="s">
        <v>201</v>
      </c>
      <c r="BC3965">
        <v>2022</v>
      </c>
      <c r="BD3965">
        <v>2565</v>
      </c>
      <c r="BE3965">
        <v>3</v>
      </c>
      <c r="BF3965">
        <v>1.9</v>
      </c>
      <c r="BG3965">
        <v>730000</v>
      </c>
      <c r="BH3965">
        <v>650000</v>
      </c>
      <c r="BI3965">
        <v>1050000</v>
      </c>
      <c r="BK3965" t="str">
        <f t="shared" si="262"/>
        <v>Isuzu MU-X_2565_1900</v>
      </c>
      <c r="BL3965">
        <f t="shared" si="263"/>
        <v>730000</v>
      </c>
      <c r="BM3965">
        <f t="shared" si="264"/>
        <v>650000</v>
      </c>
      <c r="BN3965">
        <f t="shared" si="265"/>
        <v>1050000</v>
      </c>
    </row>
    <row r="3966" spans="19:66">
      <c r="S3966" s="279" t="s">
        <v>1172</v>
      </c>
      <c r="T3966">
        <v>750000</v>
      </c>
      <c r="U3966">
        <v>650000</v>
      </c>
      <c r="V3966">
        <v>1050000</v>
      </c>
      <c r="BA3966" t="s">
        <v>183</v>
      </c>
      <c r="BB3966" t="s">
        <v>201</v>
      </c>
      <c r="BC3966">
        <v>2022</v>
      </c>
      <c r="BD3966">
        <v>2565</v>
      </c>
      <c r="BE3966">
        <v>3</v>
      </c>
      <c r="BF3966">
        <v>1.9</v>
      </c>
      <c r="BG3966">
        <v>740000</v>
      </c>
      <c r="BH3966">
        <v>650000</v>
      </c>
      <c r="BI3966">
        <v>1050000</v>
      </c>
      <c r="BK3966" t="str">
        <f t="shared" si="262"/>
        <v>Isuzu MU-X_2565_1900</v>
      </c>
      <c r="BL3966">
        <f t="shared" si="263"/>
        <v>740000</v>
      </c>
      <c r="BM3966">
        <f t="shared" si="264"/>
        <v>650000</v>
      </c>
      <c r="BN3966">
        <f t="shared" si="265"/>
        <v>1050000</v>
      </c>
    </row>
    <row r="3967" spans="19:66">
      <c r="S3967" s="279" t="s">
        <v>1172</v>
      </c>
      <c r="T3967">
        <v>760000</v>
      </c>
      <c r="U3967">
        <v>650000</v>
      </c>
      <c r="V3967">
        <v>1050000</v>
      </c>
      <c r="BA3967" t="s">
        <v>183</v>
      </c>
      <c r="BB3967" t="s">
        <v>201</v>
      </c>
      <c r="BC3967">
        <v>2022</v>
      </c>
      <c r="BD3967">
        <v>2565</v>
      </c>
      <c r="BE3967">
        <v>3</v>
      </c>
      <c r="BF3967">
        <v>1.9</v>
      </c>
      <c r="BG3967">
        <v>750000</v>
      </c>
      <c r="BH3967">
        <v>650000</v>
      </c>
      <c r="BI3967">
        <v>1050000</v>
      </c>
      <c r="BK3967" t="str">
        <f t="shared" si="262"/>
        <v>Isuzu MU-X_2565_1900</v>
      </c>
      <c r="BL3967">
        <f t="shared" si="263"/>
        <v>750000</v>
      </c>
      <c r="BM3967">
        <f t="shared" si="264"/>
        <v>650000</v>
      </c>
      <c r="BN3967">
        <f t="shared" si="265"/>
        <v>1050000</v>
      </c>
    </row>
    <row r="3968" spans="19:66">
      <c r="S3968" s="279" t="s">
        <v>1172</v>
      </c>
      <c r="T3968">
        <v>770000</v>
      </c>
      <c r="U3968">
        <v>650000</v>
      </c>
      <c r="V3968">
        <v>1050000</v>
      </c>
      <c r="BA3968" t="s">
        <v>183</v>
      </c>
      <c r="BB3968" t="s">
        <v>201</v>
      </c>
      <c r="BC3968">
        <v>2022</v>
      </c>
      <c r="BD3968">
        <v>2565</v>
      </c>
      <c r="BE3968">
        <v>3</v>
      </c>
      <c r="BF3968">
        <v>1.9</v>
      </c>
      <c r="BG3968">
        <v>760000</v>
      </c>
      <c r="BH3968">
        <v>650000</v>
      </c>
      <c r="BI3968">
        <v>1050000</v>
      </c>
      <c r="BK3968" t="str">
        <f t="shared" si="262"/>
        <v>Isuzu MU-X_2565_1900</v>
      </c>
      <c r="BL3968">
        <f t="shared" si="263"/>
        <v>760000</v>
      </c>
      <c r="BM3968">
        <f t="shared" si="264"/>
        <v>650000</v>
      </c>
      <c r="BN3968">
        <f t="shared" si="265"/>
        <v>1050000</v>
      </c>
    </row>
    <row r="3969" spans="19:66">
      <c r="S3969" s="279" t="s">
        <v>1172</v>
      </c>
      <c r="T3969">
        <v>780000</v>
      </c>
      <c r="U3969">
        <v>650000</v>
      </c>
      <c r="V3969">
        <v>1050000</v>
      </c>
      <c r="BA3969" t="s">
        <v>183</v>
      </c>
      <c r="BB3969" t="s">
        <v>201</v>
      </c>
      <c r="BC3969">
        <v>2022</v>
      </c>
      <c r="BD3969">
        <v>2565</v>
      </c>
      <c r="BE3969">
        <v>3</v>
      </c>
      <c r="BF3969">
        <v>1.9</v>
      </c>
      <c r="BG3969">
        <v>770000</v>
      </c>
      <c r="BH3969">
        <v>650000</v>
      </c>
      <c r="BI3969">
        <v>1050000</v>
      </c>
      <c r="BK3969" t="str">
        <f t="shared" si="262"/>
        <v>Isuzu MU-X_2565_1900</v>
      </c>
      <c r="BL3969">
        <f t="shared" si="263"/>
        <v>770000</v>
      </c>
      <c r="BM3969">
        <f t="shared" si="264"/>
        <v>650000</v>
      </c>
      <c r="BN3969">
        <f t="shared" si="265"/>
        <v>1050000</v>
      </c>
    </row>
    <row r="3970" spans="19:66">
      <c r="S3970" s="279" t="s">
        <v>1172</v>
      </c>
      <c r="T3970">
        <v>790000</v>
      </c>
      <c r="U3970">
        <v>650000</v>
      </c>
      <c r="V3970">
        <v>1050000</v>
      </c>
      <c r="BA3970" t="s">
        <v>183</v>
      </c>
      <c r="BB3970" t="s">
        <v>201</v>
      </c>
      <c r="BC3970">
        <v>2022</v>
      </c>
      <c r="BD3970">
        <v>2565</v>
      </c>
      <c r="BE3970">
        <v>3</v>
      </c>
      <c r="BF3970">
        <v>1.9</v>
      </c>
      <c r="BG3970">
        <v>780000</v>
      </c>
      <c r="BH3970">
        <v>650000</v>
      </c>
      <c r="BI3970">
        <v>1050000</v>
      </c>
      <c r="BK3970" t="str">
        <f t="shared" si="262"/>
        <v>Isuzu MU-X_2565_1900</v>
      </c>
      <c r="BL3970">
        <f t="shared" si="263"/>
        <v>780000</v>
      </c>
      <c r="BM3970">
        <f t="shared" si="264"/>
        <v>650000</v>
      </c>
      <c r="BN3970">
        <f t="shared" si="265"/>
        <v>1050000</v>
      </c>
    </row>
    <row r="3971" spans="19:66">
      <c r="S3971" s="279" t="s">
        <v>1172</v>
      </c>
      <c r="T3971">
        <v>800000</v>
      </c>
      <c r="U3971">
        <v>650000</v>
      </c>
      <c r="V3971">
        <v>1050000</v>
      </c>
      <c r="BA3971" t="s">
        <v>183</v>
      </c>
      <c r="BB3971" t="s">
        <v>201</v>
      </c>
      <c r="BC3971">
        <v>2022</v>
      </c>
      <c r="BD3971">
        <v>2565</v>
      </c>
      <c r="BE3971">
        <v>3</v>
      </c>
      <c r="BF3971">
        <v>1.9</v>
      </c>
      <c r="BG3971">
        <v>790000</v>
      </c>
      <c r="BH3971">
        <v>650000</v>
      </c>
      <c r="BI3971">
        <v>1050000</v>
      </c>
      <c r="BK3971" t="str">
        <f t="shared" ref="BK3971:BK4034" si="266">BA3971&amp;" "&amp;BB3971&amp;"_"&amp;BD3971&amp;"_"&amp;BF3971*1000</f>
        <v>Isuzu MU-X_2565_1900</v>
      </c>
      <c r="BL3971">
        <f t="shared" ref="BL3971:BL4034" si="267">BG3971</f>
        <v>790000</v>
      </c>
      <c r="BM3971">
        <f t="shared" ref="BM3971:BM4034" si="268">BH3971</f>
        <v>650000</v>
      </c>
      <c r="BN3971">
        <f t="shared" ref="BN3971:BN4034" si="269">BI3971</f>
        <v>1050000</v>
      </c>
    </row>
    <row r="3972" spans="19:66">
      <c r="S3972" s="279" t="s">
        <v>1172</v>
      </c>
      <c r="T3972">
        <v>810000</v>
      </c>
      <c r="U3972">
        <v>650000</v>
      </c>
      <c r="V3972">
        <v>1050000</v>
      </c>
      <c r="BA3972" t="s">
        <v>183</v>
      </c>
      <c r="BB3972" t="s">
        <v>201</v>
      </c>
      <c r="BC3972">
        <v>2022</v>
      </c>
      <c r="BD3972">
        <v>2565</v>
      </c>
      <c r="BE3972">
        <v>3</v>
      </c>
      <c r="BF3972">
        <v>1.9</v>
      </c>
      <c r="BG3972">
        <v>800000</v>
      </c>
      <c r="BH3972">
        <v>650000</v>
      </c>
      <c r="BI3972">
        <v>1050000</v>
      </c>
      <c r="BK3972" t="str">
        <f t="shared" si="266"/>
        <v>Isuzu MU-X_2565_1900</v>
      </c>
      <c r="BL3972">
        <f t="shared" si="267"/>
        <v>800000</v>
      </c>
      <c r="BM3972">
        <f t="shared" si="268"/>
        <v>650000</v>
      </c>
      <c r="BN3972">
        <f t="shared" si="269"/>
        <v>1050000</v>
      </c>
    </row>
    <row r="3973" spans="19:66">
      <c r="S3973" s="279" t="s">
        <v>1172</v>
      </c>
      <c r="T3973">
        <v>820000</v>
      </c>
      <c r="U3973">
        <v>650000</v>
      </c>
      <c r="V3973">
        <v>1050000</v>
      </c>
      <c r="BA3973" t="s">
        <v>183</v>
      </c>
      <c r="BB3973" t="s">
        <v>201</v>
      </c>
      <c r="BC3973">
        <v>2022</v>
      </c>
      <c r="BD3973">
        <v>2565</v>
      </c>
      <c r="BE3973">
        <v>3</v>
      </c>
      <c r="BF3973">
        <v>1.9</v>
      </c>
      <c r="BG3973">
        <v>810000</v>
      </c>
      <c r="BH3973">
        <v>650000</v>
      </c>
      <c r="BI3973">
        <v>1050000</v>
      </c>
      <c r="BK3973" t="str">
        <f t="shared" si="266"/>
        <v>Isuzu MU-X_2565_1900</v>
      </c>
      <c r="BL3973">
        <f t="shared" si="267"/>
        <v>810000</v>
      </c>
      <c r="BM3973">
        <f t="shared" si="268"/>
        <v>650000</v>
      </c>
      <c r="BN3973">
        <f t="shared" si="269"/>
        <v>1050000</v>
      </c>
    </row>
    <row r="3974" spans="19:66">
      <c r="S3974" s="280" t="s">
        <v>1172</v>
      </c>
      <c r="T3974">
        <v>830000</v>
      </c>
      <c r="U3974">
        <v>650000</v>
      </c>
      <c r="V3974">
        <v>1050000</v>
      </c>
      <c r="BA3974" t="s">
        <v>183</v>
      </c>
      <c r="BB3974" t="s">
        <v>201</v>
      </c>
      <c r="BC3974">
        <v>2022</v>
      </c>
      <c r="BD3974">
        <v>2565</v>
      </c>
      <c r="BE3974">
        <v>3</v>
      </c>
      <c r="BF3974">
        <v>1.9</v>
      </c>
      <c r="BG3974">
        <v>820000</v>
      </c>
      <c r="BH3974">
        <v>650000</v>
      </c>
      <c r="BI3974">
        <v>1050000</v>
      </c>
      <c r="BK3974" t="str">
        <f t="shared" si="266"/>
        <v>Isuzu MU-X_2565_1900</v>
      </c>
      <c r="BL3974">
        <f t="shared" si="267"/>
        <v>820000</v>
      </c>
      <c r="BM3974">
        <f t="shared" si="268"/>
        <v>650000</v>
      </c>
      <c r="BN3974">
        <f t="shared" si="269"/>
        <v>1050000</v>
      </c>
    </row>
    <row r="3975" spans="19:66">
      <c r="S3975" s="279" t="s">
        <v>1172</v>
      </c>
      <c r="T3975">
        <v>840000</v>
      </c>
      <c r="U3975">
        <v>650000</v>
      </c>
      <c r="V3975">
        <v>1050000</v>
      </c>
      <c r="BA3975" t="s">
        <v>183</v>
      </c>
      <c r="BB3975" t="s">
        <v>201</v>
      </c>
      <c r="BC3975">
        <v>2022</v>
      </c>
      <c r="BD3975">
        <v>2565</v>
      </c>
      <c r="BE3975">
        <v>3</v>
      </c>
      <c r="BF3975">
        <v>1.9</v>
      </c>
      <c r="BG3975">
        <v>830000</v>
      </c>
      <c r="BH3975">
        <v>650000</v>
      </c>
      <c r="BI3975">
        <v>1050000</v>
      </c>
      <c r="BK3975" t="str">
        <f t="shared" si="266"/>
        <v>Isuzu MU-X_2565_1900</v>
      </c>
      <c r="BL3975">
        <f t="shared" si="267"/>
        <v>830000</v>
      </c>
      <c r="BM3975">
        <f t="shared" si="268"/>
        <v>650000</v>
      </c>
      <c r="BN3975">
        <f t="shared" si="269"/>
        <v>1050000</v>
      </c>
    </row>
    <row r="3976" spans="19:66">
      <c r="S3976" s="279" t="s">
        <v>1172</v>
      </c>
      <c r="T3976">
        <v>850000</v>
      </c>
      <c r="U3976">
        <v>650000</v>
      </c>
      <c r="V3976">
        <v>1050000</v>
      </c>
      <c r="BA3976" t="s">
        <v>183</v>
      </c>
      <c r="BB3976" t="s">
        <v>201</v>
      </c>
      <c r="BC3976">
        <v>2022</v>
      </c>
      <c r="BD3976">
        <v>2565</v>
      </c>
      <c r="BE3976">
        <v>3</v>
      </c>
      <c r="BF3976">
        <v>1.9</v>
      </c>
      <c r="BG3976">
        <v>840000</v>
      </c>
      <c r="BH3976">
        <v>650000</v>
      </c>
      <c r="BI3976">
        <v>1050000</v>
      </c>
      <c r="BK3976" t="str">
        <f t="shared" si="266"/>
        <v>Isuzu MU-X_2565_1900</v>
      </c>
      <c r="BL3976">
        <f t="shared" si="267"/>
        <v>840000</v>
      </c>
      <c r="BM3976">
        <f t="shared" si="268"/>
        <v>650000</v>
      </c>
      <c r="BN3976">
        <f t="shared" si="269"/>
        <v>1050000</v>
      </c>
    </row>
    <row r="3977" spans="19:66">
      <c r="S3977" s="279" t="s">
        <v>1172</v>
      </c>
      <c r="T3977">
        <v>860000</v>
      </c>
      <c r="U3977">
        <v>650000</v>
      </c>
      <c r="V3977">
        <v>1050000</v>
      </c>
      <c r="BA3977" t="s">
        <v>183</v>
      </c>
      <c r="BB3977" t="s">
        <v>201</v>
      </c>
      <c r="BC3977">
        <v>2022</v>
      </c>
      <c r="BD3977">
        <v>2565</v>
      </c>
      <c r="BE3977">
        <v>3</v>
      </c>
      <c r="BF3977">
        <v>1.9</v>
      </c>
      <c r="BG3977">
        <v>850000</v>
      </c>
      <c r="BH3977">
        <v>650000</v>
      </c>
      <c r="BI3977">
        <v>1050000</v>
      </c>
      <c r="BK3977" t="str">
        <f t="shared" si="266"/>
        <v>Isuzu MU-X_2565_1900</v>
      </c>
      <c r="BL3977">
        <f t="shared" si="267"/>
        <v>850000</v>
      </c>
      <c r="BM3977">
        <f t="shared" si="268"/>
        <v>650000</v>
      </c>
      <c r="BN3977">
        <f t="shared" si="269"/>
        <v>1050000</v>
      </c>
    </row>
    <row r="3978" spans="19:66">
      <c r="S3978" s="279" t="s">
        <v>1172</v>
      </c>
      <c r="T3978">
        <v>870000</v>
      </c>
      <c r="U3978">
        <v>650000</v>
      </c>
      <c r="V3978">
        <v>1050000</v>
      </c>
      <c r="BA3978" t="s">
        <v>183</v>
      </c>
      <c r="BB3978" t="s">
        <v>201</v>
      </c>
      <c r="BC3978">
        <v>2022</v>
      </c>
      <c r="BD3978">
        <v>2565</v>
      </c>
      <c r="BE3978">
        <v>3</v>
      </c>
      <c r="BF3978">
        <v>1.9</v>
      </c>
      <c r="BG3978">
        <v>860000</v>
      </c>
      <c r="BH3978">
        <v>650000</v>
      </c>
      <c r="BI3978">
        <v>1050000</v>
      </c>
      <c r="BK3978" t="str">
        <f t="shared" si="266"/>
        <v>Isuzu MU-X_2565_1900</v>
      </c>
      <c r="BL3978">
        <f t="shared" si="267"/>
        <v>860000</v>
      </c>
      <c r="BM3978">
        <f t="shared" si="268"/>
        <v>650000</v>
      </c>
      <c r="BN3978">
        <f t="shared" si="269"/>
        <v>1050000</v>
      </c>
    </row>
    <row r="3979" spans="19:66">
      <c r="S3979" s="279" t="s">
        <v>1172</v>
      </c>
      <c r="T3979">
        <v>880000</v>
      </c>
      <c r="U3979">
        <v>650000</v>
      </c>
      <c r="V3979">
        <v>1050000</v>
      </c>
      <c r="BA3979" t="s">
        <v>183</v>
      </c>
      <c r="BB3979" t="s">
        <v>201</v>
      </c>
      <c r="BC3979">
        <v>2022</v>
      </c>
      <c r="BD3979">
        <v>2565</v>
      </c>
      <c r="BE3979">
        <v>3</v>
      </c>
      <c r="BF3979">
        <v>1.9</v>
      </c>
      <c r="BG3979">
        <v>870000</v>
      </c>
      <c r="BH3979">
        <v>650000</v>
      </c>
      <c r="BI3979">
        <v>1050000</v>
      </c>
      <c r="BK3979" t="str">
        <f t="shared" si="266"/>
        <v>Isuzu MU-X_2565_1900</v>
      </c>
      <c r="BL3979">
        <f t="shared" si="267"/>
        <v>870000</v>
      </c>
      <c r="BM3979">
        <f t="shared" si="268"/>
        <v>650000</v>
      </c>
      <c r="BN3979">
        <f t="shared" si="269"/>
        <v>1050000</v>
      </c>
    </row>
    <row r="3980" spans="19:66">
      <c r="S3980" s="279" t="s">
        <v>1172</v>
      </c>
      <c r="T3980">
        <v>890000</v>
      </c>
      <c r="U3980">
        <v>650000</v>
      </c>
      <c r="V3980">
        <v>1050000</v>
      </c>
      <c r="BA3980" t="s">
        <v>183</v>
      </c>
      <c r="BB3980" t="s">
        <v>201</v>
      </c>
      <c r="BC3980">
        <v>2022</v>
      </c>
      <c r="BD3980">
        <v>2565</v>
      </c>
      <c r="BE3980">
        <v>3</v>
      </c>
      <c r="BF3980">
        <v>1.9</v>
      </c>
      <c r="BG3980">
        <v>880000</v>
      </c>
      <c r="BH3980">
        <v>650000</v>
      </c>
      <c r="BI3980">
        <v>1050000</v>
      </c>
      <c r="BK3980" t="str">
        <f t="shared" si="266"/>
        <v>Isuzu MU-X_2565_1900</v>
      </c>
      <c r="BL3980">
        <f t="shared" si="267"/>
        <v>880000</v>
      </c>
      <c r="BM3980">
        <f t="shared" si="268"/>
        <v>650000</v>
      </c>
      <c r="BN3980">
        <f t="shared" si="269"/>
        <v>1050000</v>
      </c>
    </row>
    <row r="3981" spans="19:66">
      <c r="S3981" s="279" t="s">
        <v>1172</v>
      </c>
      <c r="T3981">
        <v>900000</v>
      </c>
      <c r="U3981">
        <v>650000</v>
      </c>
      <c r="V3981">
        <v>1050000</v>
      </c>
      <c r="BA3981" t="s">
        <v>183</v>
      </c>
      <c r="BB3981" t="s">
        <v>201</v>
      </c>
      <c r="BC3981">
        <v>2022</v>
      </c>
      <c r="BD3981">
        <v>2565</v>
      </c>
      <c r="BE3981">
        <v>3</v>
      </c>
      <c r="BF3981">
        <v>1.9</v>
      </c>
      <c r="BG3981">
        <v>890000</v>
      </c>
      <c r="BH3981">
        <v>650000</v>
      </c>
      <c r="BI3981">
        <v>1050000</v>
      </c>
      <c r="BK3981" t="str">
        <f t="shared" si="266"/>
        <v>Isuzu MU-X_2565_1900</v>
      </c>
      <c r="BL3981">
        <f t="shared" si="267"/>
        <v>890000</v>
      </c>
      <c r="BM3981">
        <f t="shared" si="268"/>
        <v>650000</v>
      </c>
      <c r="BN3981">
        <f t="shared" si="269"/>
        <v>1050000</v>
      </c>
    </row>
    <row r="3982" spans="19:66">
      <c r="S3982" s="279" t="s">
        <v>1172</v>
      </c>
      <c r="T3982">
        <v>910000</v>
      </c>
      <c r="U3982">
        <v>650000</v>
      </c>
      <c r="V3982">
        <v>1050000</v>
      </c>
      <c r="BA3982" t="s">
        <v>183</v>
      </c>
      <c r="BB3982" t="s">
        <v>201</v>
      </c>
      <c r="BC3982">
        <v>2022</v>
      </c>
      <c r="BD3982">
        <v>2565</v>
      </c>
      <c r="BE3982">
        <v>3</v>
      </c>
      <c r="BF3982">
        <v>1.9</v>
      </c>
      <c r="BG3982">
        <v>900000</v>
      </c>
      <c r="BH3982">
        <v>650000</v>
      </c>
      <c r="BI3982">
        <v>1050000</v>
      </c>
      <c r="BK3982" t="str">
        <f t="shared" si="266"/>
        <v>Isuzu MU-X_2565_1900</v>
      </c>
      <c r="BL3982">
        <f t="shared" si="267"/>
        <v>900000</v>
      </c>
      <c r="BM3982">
        <f t="shared" si="268"/>
        <v>650000</v>
      </c>
      <c r="BN3982">
        <f t="shared" si="269"/>
        <v>1050000</v>
      </c>
    </row>
    <row r="3983" spans="19:66">
      <c r="S3983" s="279" t="s">
        <v>1172</v>
      </c>
      <c r="T3983">
        <v>920000</v>
      </c>
      <c r="U3983">
        <v>650000</v>
      </c>
      <c r="V3983">
        <v>1050000</v>
      </c>
      <c r="BA3983" t="s">
        <v>183</v>
      </c>
      <c r="BB3983" t="s">
        <v>201</v>
      </c>
      <c r="BC3983">
        <v>2022</v>
      </c>
      <c r="BD3983">
        <v>2565</v>
      </c>
      <c r="BE3983">
        <v>3</v>
      </c>
      <c r="BF3983">
        <v>1.9</v>
      </c>
      <c r="BG3983">
        <v>910000</v>
      </c>
      <c r="BH3983">
        <v>650000</v>
      </c>
      <c r="BI3983">
        <v>1050000</v>
      </c>
      <c r="BK3983" t="str">
        <f t="shared" si="266"/>
        <v>Isuzu MU-X_2565_1900</v>
      </c>
      <c r="BL3983">
        <f t="shared" si="267"/>
        <v>910000</v>
      </c>
      <c r="BM3983">
        <f t="shared" si="268"/>
        <v>650000</v>
      </c>
      <c r="BN3983">
        <f t="shared" si="269"/>
        <v>1050000</v>
      </c>
    </row>
    <row r="3984" spans="19:66">
      <c r="S3984" s="279" t="s">
        <v>1172</v>
      </c>
      <c r="T3984">
        <v>930000</v>
      </c>
      <c r="U3984">
        <v>650000</v>
      </c>
      <c r="V3984">
        <v>1050000</v>
      </c>
      <c r="BA3984" t="s">
        <v>183</v>
      </c>
      <c r="BB3984" t="s">
        <v>201</v>
      </c>
      <c r="BC3984">
        <v>2022</v>
      </c>
      <c r="BD3984">
        <v>2565</v>
      </c>
      <c r="BE3984">
        <v>3</v>
      </c>
      <c r="BF3984">
        <v>1.9</v>
      </c>
      <c r="BG3984">
        <v>920000</v>
      </c>
      <c r="BH3984">
        <v>650000</v>
      </c>
      <c r="BI3984">
        <v>1050000</v>
      </c>
      <c r="BK3984" t="str">
        <f t="shared" si="266"/>
        <v>Isuzu MU-X_2565_1900</v>
      </c>
      <c r="BL3984">
        <f t="shared" si="267"/>
        <v>920000</v>
      </c>
      <c r="BM3984">
        <f t="shared" si="268"/>
        <v>650000</v>
      </c>
      <c r="BN3984">
        <f t="shared" si="269"/>
        <v>1050000</v>
      </c>
    </row>
    <row r="3985" spans="19:66">
      <c r="S3985" s="279" t="s">
        <v>1172</v>
      </c>
      <c r="T3985">
        <v>940000</v>
      </c>
      <c r="U3985">
        <v>650000</v>
      </c>
      <c r="V3985">
        <v>1050000</v>
      </c>
      <c r="BA3985" t="s">
        <v>183</v>
      </c>
      <c r="BB3985" t="s">
        <v>201</v>
      </c>
      <c r="BC3985">
        <v>2022</v>
      </c>
      <c r="BD3985">
        <v>2565</v>
      </c>
      <c r="BE3985">
        <v>3</v>
      </c>
      <c r="BF3985">
        <v>1.9</v>
      </c>
      <c r="BG3985">
        <v>930000</v>
      </c>
      <c r="BH3985">
        <v>650000</v>
      </c>
      <c r="BI3985">
        <v>1050000</v>
      </c>
      <c r="BK3985" t="str">
        <f t="shared" si="266"/>
        <v>Isuzu MU-X_2565_1900</v>
      </c>
      <c r="BL3985">
        <f t="shared" si="267"/>
        <v>930000</v>
      </c>
      <c r="BM3985">
        <f t="shared" si="268"/>
        <v>650000</v>
      </c>
      <c r="BN3985">
        <f t="shared" si="269"/>
        <v>1050000</v>
      </c>
    </row>
    <row r="3986" spans="19:66">
      <c r="S3986" s="279" t="s">
        <v>1172</v>
      </c>
      <c r="T3986">
        <v>950000</v>
      </c>
      <c r="U3986">
        <v>650000</v>
      </c>
      <c r="V3986">
        <v>1050000</v>
      </c>
      <c r="BA3986" t="s">
        <v>183</v>
      </c>
      <c r="BB3986" t="s">
        <v>201</v>
      </c>
      <c r="BC3986">
        <v>2022</v>
      </c>
      <c r="BD3986">
        <v>2565</v>
      </c>
      <c r="BE3986">
        <v>3</v>
      </c>
      <c r="BF3986">
        <v>1.9</v>
      </c>
      <c r="BG3986">
        <v>940000</v>
      </c>
      <c r="BH3986">
        <v>650000</v>
      </c>
      <c r="BI3986">
        <v>1050000</v>
      </c>
      <c r="BK3986" t="str">
        <f t="shared" si="266"/>
        <v>Isuzu MU-X_2565_1900</v>
      </c>
      <c r="BL3986">
        <f t="shared" si="267"/>
        <v>940000</v>
      </c>
      <c r="BM3986">
        <f t="shared" si="268"/>
        <v>650000</v>
      </c>
      <c r="BN3986">
        <f t="shared" si="269"/>
        <v>1050000</v>
      </c>
    </row>
    <row r="3987" spans="19:66">
      <c r="S3987" s="279" t="s">
        <v>1172</v>
      </c>
      <c r="T3987">
        <v>960000</v>
      </c>
      <c r="U3987">
        <v>650000</v>
      </c>
      <c r="V3987">
        <v>1050000</v>
      </c>
      <c r="BA3987" t="s">
        <v>183</v>
      </c>
      <c r="BB3987" t="s">
        <v>201</v>
      </c>
      <c r="BC3987">
        <v>2022</v>
      </c>
      <c r="BD3987">
        <v>2565</v>
      </c>
      <c r="BE3987">
        <v>3</v>
      </c>
      <c r="BF3987">
        <v>1.9</v>
      </c>
      <c r="BG3987">
        <v>950000</v>
      </c>
      <c r="BH3987">
        <v>650000</v>
      </c>
      <c r="BI3987">
        <v>1050000</v>
      </c>
      <c r="BK3987" t="str">
        <f t="shared" si="266"/>
        <v>Isuzu MU-X_2565_1900</v>
      </c>
      <c r="BL3987">
        <f t="shared" si="267"/>
        <v>950000</v>
      </c>
      <c r="BM3987">
        <f t="shared" si="268"/>
        <v>650000</v>
      </c>
      <c r="BN3987">
        <f t="shared" si="269"/>
        <v>1050000</v>
      </c>
    </row>
    <row r="3988" spans="19:66">
      <c r="S3988" s="279" t="s">
        <v>1172</v>
      </c>
      <c r="T3988">
        <v>970000</v>
      </c>
      <c r="U3988">
        <v>650000</v>
      </c>
      <c r="V3988">
        <v>1050000</v>
      </c>
      <c r="BA3988" t="s">
        <v>183</v>
      </c>
      <c r="BB3988" t="s">
        <v>201</v>
      </c>
      <c r="BC3988">
        <v>2022</v>
      </c>
      <c r="BD3988">
        <v>2565</v>
      </c>
      <c r="BE3988">
        <v>3</v>
      </c>
      <c r="BF3988">
        <v>1.9</v>
      </c>
      <c r="BG3988">
        <v>960000</v>
      </c>
      <c r="BH3988">
        <v>650000</v>
      </c>
      <c r="BI3988">
        <v>1050000</v>
      </c>
      <c r="BK3988" t="str">
        <f t="shared" si="266"/>
        <v>Isuzu MU-X_2565_1900</v>
      </c>
      <c r="BL3988">
        <f t="shared" si="267"/>
        <v>960000</v>
      </c>
      <c r="BM3988">
        <f t="shared" si="268"/>
        <v>650000</v>
      </c>
      <c r="BN3988">
        <f t="shared" si="269"/>
        <v>1050000</v>
      </c>
    </row>
    <row r="3989" spans="19:66">
      <c r="S3989" s="279" t="s">
        <v>1172</v>
      </c>
      <c r="T3989">
        <v>980000</v>
      </c>
      <c r="U3989">
        <v>650000</v>
      </c>
      <c r="V3989">
        <v>1050000</v>
      </c>
      <c r="BA3989" t="s">
        <v>183</v>
      </c>
      <c r="BB3989" t="s">
        <v>201</v>
      </c>
      <c r="BC3989">
        <v>2022</v>
      </c>
      <c r="BD3989">
        <v>2565</v>
      </c>
      <c r="BE3989">
        <v>3</v>
      </c>
      <c r="BF3989">
        <v>1.9</v>
      </c>
      <c r="BG3989">
        <v>970000</v>
      </c>
      <c r="BH3989">
        <v>650000</v>
      </c>
      <c r="BI3989">
        <v>1050000</v>
      </c>
      <c r="BK3989" t="str">
        <f t="shared" si="266"/>
        <v>Isuzu MU-X_2565_1900</v>
      </c>
      <c r="BL3989">
        <f t="shared" si="267"/>
        <v>970000</v>
      </c>
      <c r="BM3989">
        <f t="shared" si="268"/>
        <v>650000</v>
      </c>
      <c r="BN3989">
        <f t="shared" si="269"/>
        <v>1050000</v>
      </c>
    </row>
    <row r="3990" spans="19:66">
      <c r="S3990" s="279" t="s">
        <v>1172</v>
      </c>
      <c r="T3990">
        <v>990000</v>
      </c>
      <c r="U3990">
        <v>650000</v>
      </c>
      <c r="V3990">
        <v>1050000</v>
      </c>
      <c r="BA3990" t="s">
        <v>183</v>
      </c>
      <c r="BB3990" t="s">
        <v>201</v>
      </c>
      <c r="BC3990">
        <v>2022</v>
      </c>
      <c r="BD3990">
        <v>2565</v>
      </c>
      <c r="BE3990">
        <v>3</v>
      </c>
      <c r="BF3990">
        <v>1.9</v>
      </c>
      <c r="BG3990">
        <v>980000</v>
      </c>
      <c r="BH3990">
        <v>650000</v>
      </c>
      <c r="BI3990">
        <v>1050000</v>
      </c>
      <c r="BK3990" t="str">
        <f t="shared" si="266"/>
        <v>Isuzu MU-X_2565_1900</v>
      </c>
      <c r="BL3990">
        <f t="shared" si="267"/>
        <v>980000</v>
      </c>
      <c r="BM3990">
        <f t="shared" si="268"/>
        <v>650000</v>
      </c>
      <c r="BN3990">
        <f t="shared" si="269"/>
        <v>1050000</v>
      </c>
    </row>
    <row r="3991" spans="19:66">
      <c r="S3991" s="279" t="s">
        <v>1172</v>
      </c>
      <c r="T3991">
        <v>1000000</v>
      </c>
      <c r="U3991">
        <v>650000</v>
      </c>
      <c r="V3991">
        <v>1050000</v>
      </c>
      <c r="BA3991" t="s">
        <v>183</v>
      </c>
      <c r="BB3991" t="s">
        <v>201</v>
      </c>
      <c r="BC3991">
        <v>2022</v>
      </c>
      <c r="BD3991">
        <v>2565</v>
      </c>
      <c r="BE3991">
        <v>3</v>
      </c>
      <c r="BF3991">
        <v>1.9</v>
      </c>
      <c r="BG3991">
        <v>990000</v>
      </c>
      <c r="BH3991">
        <v>650000</v>
      </c>
      <c r="BI3991">
        <v>1050000</v>
      </c>
      <c r="BK3991" t="str">
        <f t="shared" si="266"/>
        <v>Isuzu MU-X_2565_1900</v>
      </c>
      <c r="BL3991">
        <f t="shared" si="267"/>
        <v>990000</v>
      </c>
      <c r="BM3991">
        <f t="shared" si="268"/>
        <v>650000</v>
      </c>
      <c r="BN3991">
        <f t="shared" si="269"/>
        <v>1050000</v>
      </c>
    </row>
    <row r="3992" spans="19:66">
      <c r="S3992" s="279" t="s">
        <v>1172</v>
      </c>
      <c r="T3992">
        <v>1010000</v>
      </c>
      <c r="U3992">
        <v>650000</v>
      </c>
      <c r="V3992">
        <v>1050000</v>
      </c>
      <c r="BA3992" t="s">
        <v>183</v>
      </c>
      <c r="BB3992" t="s">
        <v>201</v>
      </c>
      <c r="BC3992">
        <v>2022</v>
      </c>
      <c r="BD3992">
        <v>2565</v>
      </c>
      <c r="BE3992">
        <v>3</v>
      </c>
      <c r="BF3992">
        <v>1.9</v>
      </c>
      <c r="BG3992">
        <v>1000000</v>
      </c>
      <c r="BH3992">
        <v>650000</v>
      </c>
      <c r="BI3992">
        <v>1050000</v>
      </c>
      <c r="BK3992" t="str">
        <f t="shared" si="266"/>
        <v>Isuzu MU-X_2565_1900</v>
      </c>
      <c r="BL3992">
        <f t="shared" si="267"/>
        <v>1000000</v>
      </c>
      <c r="BM3992">
        <f t="shared" si="268"/>
        <v>650000</v>
      </c>
      <c r="BN3992">
        <f t="shared" si="269"/>
        <v>1050000</v>
      </c>
    </row>
    <row r="3993" spans="19:66">
      <c r="S3993" s="279" t="s">
        <v>1172</v>
      </c>
      <c r="T3993">
        <v>1020000</v>
      </c>
      <c r="U3993">
        <v>650000</v>
      </c>
      <c r="V3993">
        <v>1050000</v>
      </c>
      <c r="BA3993" t="s">
        <v>183</v>
      </c>
      <c r="BB3993" t="s">
        <v>201</v>
      </c>
      <c r="BC3993">
        <v>2022</v>
      </c>
      <c r="BD3993">
        <v>2565</v>
      </c>
      <c r="BE3993">
        <v>3</v>
      </c>
      <c r="BF3993">
        <v>1.9</v>
      </c>
      <c r="BG3993">
        <v>1010000</v>
      </c>
      <c r="BH3993">
        <v>650000</v>
      </c>
      <c r="BI3993">
        <v>1050000</v>
      </c>
      <c r="BK3993" t="str">
        <f t="shared" si="266"/>
        <v>Isuzu MU-X_2565_1900</v>
      </c>
      <c r="BL3993">
        <f t="shared" si="267"/>
        <v>1010000</v>
      </c>
      <c r="BM3993">
        <f t="shared" si="268"/>
        <v>650000</v>
      </c>
      <c r="BN3993">
        <f t="shared" si="269"/>
        <v>1050000</v>
      </c>
    </row>
    <row r="3994" spans="19:66">
      <c r="S3994" s="279" t="s">
        <v>1172</v>
      </c>
      <c r="T3994">
        <v>1030000</v>
      </c>
      <c r="U3994">
        <v>650000</v>
      </c>
      <c r="V3994">
        <v>1050000</v>
      </c>
      <c r="BA3994" t="s">
        <v>183</v>
      </c>
      <c r="BB3994" t="s">
        <v>201</v>
      </c>
      <c r="BC3994">
        <v>2022</v>
      </c>
      <c r="BD3994">
        <v>2565</v>
      </c>
      <c r="BE3994">
        <v>3</v>
      </c>
      <c r="BF3994">
        <v>1.9</v>
      </c>
      <c r="BG3994">
        <v>1020000</v>
      </c>
      <c r="BH3994">
        <v>650000</v>
      </c>
      <c r="BI3994">
        <v>1050000</v>
      </c>
      <c r="BK3994" t="str">
        <f t="shared" si="266"/>
        <v>Isuzu MU-X_2565_1900</v>
      </c>
      <c r="BL3994">
        <f t="shared" si="267"/>
        <v>1020000</v>
      </c>
      <c r="BM3994">
        <f t="shared" si="268"/>
        <v>650000</v>
      </c>
      <c r="BN3994">
        <f t="shared" si="269"/>
        <v>1050000</v>
      </c>
    </row>
    <row r="3995" spans="19:66">
      <c r="S3995" s="279" t="s">
        <v>1172</v>
      </c>
      <c r="T3995">
        <v>1040000</v>
      </c>
      <c r="U3995">
        <v>650000</v>
      </c>
      <c r="V3995">
        <v>1050000</v>
      </c>
      <c r="BA3995" t="s">
        <v>183</v>
      </c>
      <c r="BB3995" t="s">
        <v>201</v>
      </c>
      <c r="BC3995">
        <v>2022</v>
      </c>
      <c r="BD3995">
        <v>2565</v>
      </c>
      <c r="BE3995">
        <v>3</v>
      </c>
      <c r="BF3995">
        <v>1.9</v>
      </c>
      <c r="BG3995">
        <v>1030000</v>
      </c>
      <c r="BH3995">
        <v>650000</v>
      </c>
      <c r="BI3995">
        <v>1050000</v>
      </c>
      <c r="BK3995" t="str">
        <f t="shared" si="266"/>
        <v>Isuzu MU-X_2565_1900</v>
      </c>
      <c r="BL3995">
        <f t="shared" si="267"/>
        <v>1030000</v>
      </c>
      <c r="BM3995">
        <f t="shared" si="268"/>
        <v>650000</v>
      </c>
      <c r="BN3995">
        <f t="shared" si="269"/>
        <v>1050000</v>
      </c>
    </row>
    <row r="3996" spans="19:66">
      <c r="S3996" s="279" t="s">
        <v>1172</v>
      </c>
      <c r="T3996">
        <v>1050000</v>
      </c>
      <c r="U3996">
        <v>650000</v>
      </c>
      <c r="V3996">
        <v>1050000</v>
      </c>
      <c r="BA3996" t="s">
        <v>183</v>
      </c>
      <c r="BB3996" t="s">
        <v>201</v>
      </c>
      <c r="BC3996">
        <v>2022</v>
      </c>
      <c r="BD3996">
        <v>2565</v>
      </c>
      <c r="BE3996">
        <v>3</v>
      </c>
      <c r="BF3996">
        <v>1.9</v>
      </c>
      <c r="BG3996">
        <v>1040000</v>
      </c>
      <c r="BH3996">
        <v>650000</v>
      </c>
      <c r="BI3996">
        <v>1050000</v>
      </c>
      <c r="BK3996" t="str">
        <f t="shared" si="266"/>
        <v>Isuzu MU-X_2565_1900</v>
      </c>
      <c r="BL3996">
        <f t="shared" si="267"/>
        <v>1040000</v>
      </c>
      <c r="BM3996">
        <f t="shared" si="268"/>
        <v>650000</v>
      </c>
      <c r="BN3996">
        <f t="shared" si="269"/>
        <v>1050000</v>
      </c>
    </row>
    <row r="3997" spans="19:66">
      <c r="S3997" s="279" t="s">
        <v>1173</v>
      </c>
      <c r="T3997">
        <v>810000</v>
      </c>
      <c r="U3997">
        <v>810000</v>
      </c>
      <c r="V3997">
        <v>1150000</v>
      </c>
      <c r="BA3997" t="s">
        <v>183</v>
      </c>
      <c r="BB3997" t="s">
        <v>201</v>
      </c>
      <c r="BC3997">
        <v>2022</v>
      </c>
      <c r="BD3997">
        <v>2565</v>
      </c>
      <c r="BE3997">
        <v>3</v>
      </c>
      <c r="BF3997">
        <v>1.9</v>
      </c>
      <c r="BG3997">
        <v>1050000</v>
      </c>
      <c r="BH3997">
        <v>650000</v>
      </c>
      <c r="BI3997">
        <v>1050000</v>
      </c>
      <c r="BK3997" t="str">
        <f t="shared" si="266"/>
        <v>Isuzu MU-X_2565_1900</v>
      </c>
      <c r="BL3997">
        <f t="shared" si="267"/>
        <v>1050000</v>
      </c>
      <c r="BM3997">
        <f t="shared" si="268"/>
        <v>650000</v>
      </c>
      <c r="BN3997">
        <f t="shared" si="269"/>
        <v>1050000</v>
      </c>
    </row>
    <row r="3998" spans="19:66">
      <c r="S3998" s="279" t="s">
        <v>1173</v>
      </c>
      <c r="T3998">
        <v>820000</v>
      </c>
      <c r="U3998">
        <v>810000</v>
      </c>
      <c r="V3998">
        <v>1150000</v>
      </c>
      <c r="BA3998" t="s">
        <v>183</v>
      </c>
      <c r="BB3998" t="s">
        <v>201</v>
      </c>
      <c r="BC3998">
        <v>2022</v>
      </c>
      <c r="BD3998">
        <v>2565</v>
      </c>
      <c r="BE3998">
        <v>3</v>
      </c>
      <c r="BF3998">
        <v>3</v>
      </c>
      <c r="BG3998">
        <v>810000</v>
      </c>
      <c r="BH3998">
        <v>810000</v>
      </c>
      <c r="BI3998">
        <v>1150000</v>
      </c>
      <c r="BK3998" t="str">
        <f t="shared" si="266"/>
        <v>Isuzu MU-X_2565_3000</v>
      </c>
      <c r="BL3998">
        <f t="shared" si="267"/>
        <v>810000</v>
      </c>
      <c r="BM3998">
        <f t="shared" si="268"/>
        <v>810000</v>
      </c>
      <c r="BN3998">
        <f t="shared" si="269"/>
        <v>1150000</v>
      </c>
    </row>
    <row r="3999" spans="19:66">
      <c r="S3999" s="279" t="s">
        <v>1173</v>
      </c>
      <c r="T3999">
        <v>830000</v>
      </c>
      <c r="U3999">
        <v>810000</v>
      </c>
      <c r="V3999">
        <v>1150000</v>
      </c>
      <c r="BA3999" t="s">
        <v>183</v>
      </c>
      <c r="BB3999" t="s">
        <v>201</v>
      </c>
      <c r="BC3999">
        <v>2022</v>
      </c>
      <c r="BD3999">
        <v>2565</v>
      </c>
      <c r="BE3999">
        <v>3</v>
      </c>
      <c r="BF3999">
        <v>3</v>
      </c>
      <c r="BG3999">
        <v>820000</v>
      </c>
      <c r="BH3999">
        <v>810000</v>
      </c>
      <c r="BI3999">
        <v>1150000</v>
      </c>
      <c r="BK3999" t="str">
        <f t="shared" si="266"/>
        <v>Isuzu MU-X_2565_3000</v>
      </c>
      <c r="BL3999">
        <f t="shared" si="267"/>
        <v>820000</v>
      </c>
      <c r="BM3999">
        <f t="shared" si="268"/>
        <v>810000</v>
      </c>
      <c r="BN3999">
        <f t="shared" si="269"/>
        <v>1150000</v>
      </c>
    </row>
    <row r="4000" spans="19:66">
      <c r="S4000" s="279" t="s">
        <v>1173</v>
      </c>
      <c r="T4000">
        <v>840000</v>
      </c>
      <c r="U4000">
        <v>810000</v>
      </c>
      <c r="V4000">
        <v>1150000</v>
      </c>
      <c r="BA4000" t="s">
        <v>183</v>
      </c>
      <c r="BB4000" t="s">
        <v>201</v>
      </c>
      <c r="BC4000">
        <v>2022</v>
      </c>
      <c r="BD4000">
        <v>2565</v>
      </c>
      <c r="BE4000">
        <v>3</v>
      </c>
      <c r="BF4000">
        <v>3</v>
      </c>
      <c r="BG4000">
        <v>830000</v>
      </c>
      <c r="BH4000">
        <v>810000</v>
      </c>
      <c r="BI4000">
        <v>1150000</v>
      </c>
      <c r="BK4000" t="str">
        <f t="shared" si="266"/>
        <v>Isuzu MU-X_2565_3000</v>
      </c>
      <c r="BL4000">
        <f t="shared" si="267"/>
        <v>830000</v>
      </c>
      <c r="BM4000">
        <f t="shared" si="268"/>
        <v>810000</v>
      </c>
      <c r="BN4000">
        <f t="shared" si="269"/>
        <v>1150000</v>
      </c>
    </row>
    <row r="4001" spans="19:66">
      <c r="S4001" s="279" t="s">
        <v>1173</v>
      </c>
      <c r="T4001">
        <v>850000</v>
      </c>
      <c r="U4001">
        <v>810000</v>
      </c>
      <c r="V4001">
        <v>1150000</v>
      </c>
      <c r="BA4001" t="s">
        <v>183</v>
      </c>
      <c r="BB4001" t="s">
        <v>201</v>
      </c>
      <c r="BC4001">
        <v>2022</v>
      </c>
      <c r="BD4001">
        <v>2565</v>
      </c>
      <c r="BE4001">
        <v>3</v>
      </c>
      <c r="BF4001">
        <v>3</v>
      </c>
      <c r="BG4001">
        <v>840000</v>
      </c>
      <c r="BH4001">
        <v>810000</v>
      </c>
      <c r="BI4001">
        <v>1150000</v>
      </c>
      <c r="BK4001" t="str">
        <f t="shared" si="266"/>
        <v>Isuzu MU-X_2565_3000</v>
      </c>
      <c r="BL4001">
        <f t="shared" si="267"/>
        <v>840000</v>
      </c>
      <c r="BM4001">
        <f t="shared" si="268"/>
        <v>810000</v>
      </c>
      <c r="BN4001">
        <f t="shared" si="269"/>
        <v>1150000</v>
      </c>
    </row>
    <row r="4002" spans="19:66">
      <c r="S4002" s="279" t="s">
        <v>1173</v>
      </c>
      <c r="T4002">
        <v>860000</v>
      </c>
      <c r="U4002">
        <v>810000</v>
      </c>
      <c r="V4002">
        <v>1150000</v>
      </c>
      <c r="BA4002" t="s">
        <v>183</v>
      </c>
      <c r="BB4002" t="s">
        <v>201</v>
      </c>
      <c r="BC4002">
        <v>2022</v>
      </c>
      <c r="BD4002">
        <v>2565</v>
      </c>
      <c r="BE4002">
        <v>3</v>
      </c>
      <c r="BF4002">
        <v>3</v>
      </c>
      <c r="BG4002">
        <v>850000</v>
      </c>
      <c r="BH4002">
        <v>810000</v>
      </c>
      <c r="BI4002">
        <v>1150000</v>
      </c>
      <c r="BK4002" t="str">
        <f t="shared" si="266"/>
        <v>Isuzu MU-X_2565_3000</v>
      </c>
      <c r="BL4002">
        <f t="shared" si="267"/>
        <v>850000</v>
      </c>
      <c r="BM4002">
        <f t="shared" si="268"/>
        <v>810000</v>
      </c>
      <c r="BN4002">
        <f t="shared" si="269"/>
        <v>1150000</v>
      </c>
    </row>
    <row r="4003" spans="19:66">
      <c r="S4003" s="279" t="s">
        <v>1173</v>
      </c>
      <c r="T4003">
        <v>870000</v>
      </c>
      <c r="U4003">
        <v>810000</v>
      </c>
      <c r="V4003">
        <v>1150000</v>
      </c>
      <c r="BA4003" t="s">
        <v>183</v>
      </c>
      <c r="BB4003" t="s">
        <v>201</v>
      </c>
      <c r="BC4003">
        <v>2022</v>
      </c>
      <c r="BD4003">
        <v>2565</v>
      </c>
      <c r="BE4003">
        <v>3</v>
      </c>
      <c r="BF4003">
        <v>3</v>
      </c>
      <c r="BG4003">
        <v>860000</v>
      </c>
      <c r="BH4003">
        <v>810000</v>
      </c>
      <c r="BI4003">
        <v>1150000</v>
      </c>
      <c r="BK4003" t="str">
        <f t="shared" si="266"/>
        <v>Isuzu MU-X_2565_3000</v>
      </c>
      <c r="BL4003">
        <f t="shared" si="267"/>
        <v>860000</v>
      </c>
      <c r="BM4003">
        <f t="shared" si="268"/>
        <v>810000</v>
      </c>
      <c r="BN4003">
        <f t="shared" si="269"/>
        <v>1150000</v>
      </c>
    </row>
    <row r="4004" spans="19:66">
      <c r="S4004" s="279" t="s">
        <v>1173</v>
      </c>
      <c r="T4004">
        <v>880000</v>
      </c>
      <c r="U4004">
        <v>810000</v>
      </c>
      <c r="V4004">
        <v>1150000</v>
      </c>
      <c r="BA4004" t="s">
        <v>183</v>
      </c>
      <c r="BB4004" t="s">
        <v>201</v>
      </c>
      <c r="BC4004">
        <v>2022</v>
      </c>
      <c r="BD4004">
        <v>2565</v>
      </c>
      <c r="BE4004">
        <v>3</v>
      </c>
      <c r="BF4004">
        <v>3</v>
      </c>
      <c r="BG4004">
        <v>870000</v>
      </c>
      <c r="BH4004">
        <v>810000</v>
      </c>
      <c r="BI4004">
        <v>1150000</v>
      </c>
      <c r="BK4004" t="str">
        <f t="shared" si="266"/>
        <v>Isuzu MU-X_2565_3000</v>
      </c>
      <c r="BL4004">
        <f t="shared" si="267"/>
        <v>870000</v>
      </c>
      <c r="BM4004">
        <f t="shared" si="268"/>
        <v>810000</v>
      </c>
      <c r="BN4004">
        <f t="shared" si="269"/>
        <v>1150000</v>
      </c>
    </row>
    <row r="4005" spans="19:66">
      <c r="S4005" s="279" t="s">
        <v>1173</v>
      </c>
      <c r="T4005">
        <v>890000</v>
      </c>
      <c r="U4005">
        <v>810000</v>
      </c>
      <c r="V4005">
        <v>1150000</v>
      </c>
      <c r="BA4005" t="s">
        <v>183</v>
      </c>
      <c r="BB4005" t="s">
        <v>201</v>
      </c>
      <c r="BC4005">
        <v>2022</v>
      </c>
      <c r="BD4005">
        <v>2565</v>
      </c>
      <c r="BE4005">
        <v>3</v>
      </c>
      <c r="BF4005">
        <v>3</v>
      </c>
      <c r="BG4005">
        <v>880000</v>
      </c>
      <c r="BH4005">
        <v>810000</v>
      </c>
      <c r="BI4005">
        <v>1150000</v>
      </c>
      <c r="BK4005" t="str">
        <f t="shared" si="266"/>
        <v>Isuzu MU-X_2565_3000</v>
      </c>
      <c r="BL4005">
        <f t="shared" si="267"/>
        <v>880000</v>
      </c>
      <c r="BM4005">
        <f t="shared" si="268"/>
        <v>810000</v>
      </c>
      <c r="BN4005">
        <f t="shared" si="269"/>
        <v>1150000</v>
      </c>
    </row>
    <row r="4006" spans="19:66">
      <c r="S4006" s="279" t="s">
        <v>1173</v>
      </c>
      <c r="T4006">
        <v>900000</v>
      </c>
      <c r="U4006">
        <v>810000</v>
      </c>
      <c r="V4006">
        <v>1150000</v>
      </c>
      <c r="BA4006" t="s">
        <v>183</v>
      </c>
      <c r="BB4006" t="s">
        <v>201</v>
      </c>
      <c r="BC4006">
        <v>2022</v>
      </c>
      <c r="BD4006">
        <v>2565</v>
      </c>
      <c r="BE4006">
        <v>3</v>
      </c>
      <c r="BF4006">
        <v>3</v>
      </c>
      <c r="BG4006">
        <v>890000</v>
      </c>
      <c r="BH4006">
        <v>810000</v>
      </c>
      <c r="BI4006">
        <v>1150000</v>
      </c>
      <c r="BK4006" t="str">
        <f t="shared" si="266"/>
        <v>Isuzu MU-X_2565_3000</v>
      </c>
      <c r="BL4006">
        <f t="shared" si="267"/>
        <v>890000</v>
      </c>
      <c r="BM4006">
        <f t="shared" si="268"/>
        <v>810000</v>
      </c>
      <c r="BN4006">
        <f t="shared" si="269"/>
        <v>1150000</v>
      </c>
    </row>
    <row r="4007" spans="19:66">
      <c r="S4007" s="279" t="s">
        <v>1173</v>
      </c>
      <c r="T4007">
        <v>910000</v>
      </c>
      <c r="U4007">
        <v>810000</v>
      </c>
      <c r="V4007">
        <v>1150000</v>
      </c>
      <c r="BA4007" t="s">
        <v>183</v>
      </c>
      <c r="BB4007" t="s">
        <v>201</v>
      </c>
      <c r="BC4007">
        <v>2022</v>
      </c>
      <c r="BD4007">
        <v>2565</v>
      </c>
      <c r="BE4007">
        <v>3</v>
      </c>
      <c r="BF4007">
        <v>3</v>
      </c>
      <c r="BG4007">
        <v>900000</v>
      </c>
      <c r="BH4007">
        <v>810000</v>
      </c>
      <c r="BI4007">
        <v>1150000</v>
      </c>
      <c r="BK4007" t="str">
        <f t="shared" si="266"/>
        <v>Isuzu MU-X_2565_3000</v>
      </c>
      <c r="BL4007">
        <f t="shared" si="267"/>
        <v>900000</v>
      </c>
      <c r="BM4007">
        <f t="shared" si="268"/>
        <v>810000</v>
      </c>
      <c r="BN4007">
        <f t="shared" si="269"/>
        <v>1150000</v>
      </c>
    </row>
    <row r="4008" spans="19:66">
      <c r="S4008" s="279" t="s">
        <v>1173</v>
      </c>
      <c r="T4008">
        <v>920000</v>
      </c>
      <c r="U4008">
        <v>810000</v>
      </c>
      <c r="V4008">
        <v>1150000</v>
      </c>
      <c r="BA4008" t="s">
        <v>183</v>
      </c>
      <c r="BB4008" t="s">
        <v>201</v>
      </c>
      <c r="BC4008">
        <v>2022</v>
      </c>
      <c r="BD4008">
        <v>2565</v>
      </c>
      <c r="BE4008">
        <v>3</v>
      </c>
      <c r="BF4008">
        <v>3</v>
      </c>
      <c r="BG4008">
        <v>910000</v>
      </c>
      <c r="BH4008">
        <v>810000</v>
      </c>
      <c r="BI4008">
        <v>1150000</v>
      </c>
      <c r="BK4008" t="str">
        <f t="shared" si="266"/>
        <v>Isuzu MU-X_2565_3000</v>
      </c>
      <c r="BL4008">
        <f t="shared" si="267"/>
        <v>910000</v>
      </c>
      <c r="BM4008">
        <f t="shared" si="268"/>
        <v>810000</v>
      </c>
      <c r="BN4008">
        <f t="shared" si="269"/>
        <v>1150000</v>
      </c>
    </row>
    <row r="4009" spans="19:66">
      <c r="S4009" s="279" t="s">
        <v>1173</v>
      </c>
      <c r="T4009">
        <v>930000</v>
      </c>
      <c r="U4009">
        <v>810000</v>
      </c>
      <c r="V4009">
        <v>1150000</v>
      </c>
      <c r="BA4009" t="s">
        <v>183</v>
      </c>
      <c r="BB4009" t="s">
        <v>201</v>
      </c>
      <c r="BC4009">
        <v>2022</v>
      </c>
      <c r="BD4009">
        <v>2565</v>
      </c>
      <c r="BE4009">
        <v>3</v>
      </c>
      <c r="BF4009">
        <v>3</v>
      </c>
      <c r="BG4009">
        <v>920000</v>
      </c>
      <c r="BH4009">
        <v>810000</v>
      </c>
      <c r="BI4009">
        <v>1150000</v>
      </c>
      <c r="BK4009" t="str">
        <f t="shared" si="266"/>
        <v>Isuzu MU-X_2565_3000</v>
      </c>
      <c r="BL4009">
        <f t="shared" si="267"/>
        <v>920000</v>
      </c>
      <c r="BM4009">
        <f t="shared" si="268"/>
        <v>810000</v>
      </c>
      <c r="BN4009">
        <f t="shared" si="269"/>
        <v>1150000</v>
      </c>
    </row>
    <row r="4010" spans="19:66">
      <c r="S4010" s="279" t="s">
        <v>1173</v>
      </c>
      <c r="T4010">
        <v>940000</v>
      </c>
      <c r="U4010">
        <v>810000</v>
      </c>
      <c r="V4010">
        <v>1150000</v>
      </c>
      <c r="BA4010" t="s">
        <v>183</v>
      </c>
      <c r="BB4010" t="s">
        <v>201</v>
      </c>
      <c r="BC4010">
        <v>2022</v>
      </c>
      <c r="BD4010">
        <v>2565</v>
      </c>
      <c r="BE4010">
        <v>3</v>
      </c>
      <c r="BF4010">
        <v>3</v>
      </c>
      <c r="BG4010">
        <v>930000</v>
      </c>
      <c r="BH4010">
        <v>810000</v>
      </c>
      <c r="BI4010">
        <v>1150000</v>
      </c>
      <c r="BK4010" t="str">
        <f t="shared" si="266"/>
        <v>Isuzu MU-X_2565_3000</v>
      </c>
      <c r="BL4010">
        <f t="shared" si="267"/>
        <v>930000</v>
      </c>
      <c r="BM4010">
        <f t="shared" si="268"/>
        <v>810000</v>
      </c>
      <c r="BN4010">
        <f t="shared" si="269"/>
        <v>1150000</v>
      </c>
    </row>
    <row r="4011" spans="19:66">
      <c r="S4011" s="279" t="s">
        <v>1173</v>
      </c>
      <c r="T4011">
        <v>950000</v>
      </c>
      <c r="U4011">
        <v>810000</v>
      </c>
      <c r="V4011">
        <v>1150000</v>
      </c>
      <c r="BA4011" t="s">
        <v>183</v>
      </c>
      <c r="BB4011" t="s">
        <v>201</v>
      </c>
      <c r="BC4011">
        <v>2022</v>
      </c>
      <c r="BD4011">
        <v>2565</v>
      </c>
      <c r="BE4011">
        <v>3</v>
      </c>
      <c r="BF4011">
        <v>3</v>
      </c>
      <c r="BG4011">
        <v>940000</v>
      </c>
      <c r="BH4011">
        <v>810000</v>
      </c>
      <c r="BI4011">
        <v>1150000</v>
      </c>
      <c r="BK4011" t="str">
        <f t="shared" si="266"/>
        <v>Isuzu MU-X_2565_3000</v>
      </c>
      <c r="BL4011">
        <f t="shared" si="267"/>
        <v>940000</v>
      </c>
      <c r="BM4011">
        <f t="shared" si="268"/>
        <v>810000</v>
      </c>
      <c r="BN4011">
        <f t="shared" si="269"/>
        <v>1150000</v>
      </c>
    </row>
    <row r="4012" spans="19:66">
      <c r="S4012" s="279" t="s">
        <v>1173</v>
      </c>
      <c r="T4012">
        <v>960000</v>
      </c>
      <c r="U4012">
        <v>810000</v>
      </c>
      <c r="V4012">
        <v>1150000</v>
      </c>
      <c r="BA4012" t="s">
        <v>183</v>
      </c>
      <c r="BB4012" t="s">
        <v>201</v>
      </c>
      <c r="BC4012">
        <v>2022</v>
      </c>
      <c r="BD4012">
        <v>2565</v>
      </c>
      <c r="BE4012">
        <v>3</v>
      </c>
      <c r="BF4012">
        <v>3</v>
      </c>
      <c r="BG4012">
        <v>950000</v>
      </c>
      <c r="BH4012">
        <v>810000</v>
      </c>
      <c r="BI4012">
        <v>1150000</v>
      </c>
      <c r="BK4012" t="str">
        <f t="shared" si="266"/>
        <v>Isuzu MU-X_2565_3000</v>
      </c>
      <c r="BL4012">
        <f t="shared" si="267"/>
        <v>950000</v>
      </c>
      <c r="BM4012">
        <f t="shared" si="268"/>
        <v>810000</v>
      </c>
      <c r="BN4012">
        <f t="shared" si="269"/>
        <v>1150000</v>
      </c>
    </row>
    <row r="4013" spans="19:66">
      <c r="S4013" s="279" t="s">
        <v>1173</v>
      </c>
      <c r="T4013">
        <v>970000</v>
      </c>
      <c r="U4013">
        <v>810000</v>
      </c>
      <c r="V4013">
        <v>1150000</v>
      </c>
      <c r="BA4013" t="s">
        <v>183</v>
      </c>
      <c r="BB4013" t="s">
        <v>201</v>
      </c>
      <c r="BC4013">
        <v>2022</v>
      </c>
      <c r="BD4013">
        <v>2565</v>
      </c>
      <c r="BE4013">
        <v>3</v>
      </c>
      <c r="BF4013">
        <v>3</v>
      </c>
      <c r="BG4013">
        <v>960000</v>
      </c>
      <c r="BH4013">
        <v>810000</v>
      </c>
      <c r="BI4013">
        <v>1150000</v>
      </c>
      <c r="BK4013" t="str">
        <f t="shared" si="266"/>
        <v>Isuzu MU-X_2565_3000</v>
      </c>
      <c r="BL4013">
        <f t="shared" si="267"/>
        <v>960000</v>
      </c>
      <c r="BM4013">
        <f t="shared" si="268"/>
        <v>810000</v>
      </c>
      <c r="BN4013">
        <f t="shared" si="269"/>
        <v>1150000</v>
      </c>
    </row>
    <row r="4014" spans="19:66">
      <c r="S4014" s="279" t="s">
        <v>1173</v>
      </c>
      <c r="T4014">
        <v>980000</v>
      </c>
      <c r="U4014">
        <v>810000</v>
      </c>
      <c r="V4014">
        <v>1150000</v>
      </c>
      <c r="BA4014" t="s">
        <v>183</v>
      </c>
      <c r="BB4014" t="s">
        <v>201</v>
      </c>
      <c r="BC4014">
        <v>2022</v>
      </c>
      <c r="BD4014">
        <v>2565</v>
      </c>
      <c r="BE4014">
        <v>3</v>
      </c>
      <c r="BF4014">
        <v>3</v>
      </c>
      <c r="BG4014">
        <v>970000</v>
      </c>
      <c r="BH4014">
        <v>810000</v>
      </c>
      <c r="BI4014">
        <v>1150000</v>
      </c>
      <c r="BK4014" t="str">
        <f t="shared" si="266"/>
        <v>Isuzu MU-X_2565_3000</v>
      </c>
      <c r="BL4014">
        <f t="shared" si="267"/>
        <v>970000</v>
      </c>
      <c r="BM4014">
        <f t="shared" si="268"/>
        <v>810000</v>
      </c>
      <c r="BN4014">
        <f t="shared" si="269"/>
        <v>1150000</v>
      </c>
    </row>
    <row r="4015" spans="19:66">
      <c r="S4015" s="279" t="s">
        <v>1173</v>
      </c>
      <c r="T4015">
        <v>990000</v>
      </c>
      <c r="U4015">
        <v>810000</v>
      </c>
      <c r="V4015">
        <v>1150000</v>
      </c>
      <c r="BA4015" t="s">
        <v>183</v>
      </c>
      <c r="BB4015" t="s">
        <v>201</v>
      </c>
      <c r="BC4015">
        <v>2022</v>
      </c>
      <c r="BD4015">
        <v>2565</v>
      </c>
      <c r="BE4015">
        <v>3</v>
      </c>
      <c r="BF4015">
        <v>3</v>
      </c>
      <c r="BG4015">
        <v>980000</v>
      </c>
      <c r="BH4015">
        <v>810000</v>
      </c>
      <c r="BI4015">
        <v>1150000</v>
      </c>
      <c r="BK4015" t="str">
        <f t="shared" si="266"/>
        <v>Isuzu MU-X_2565_3000</v>
      </c>
      <c r="BL4015">
        <f t="shared" si="267"/>
        <v>980000</v>
      </c>
      <c r="BM4015">
        <f t="shared" si="268"/>
        <v>810000</v>
      </c>
      <c r="BN4015">
        <f t="shared" si="269"/>
        <v>1150000</v>
      </c>
    </row>
    <row r="4016" spans="19:66">
      <c r="S4016" s="279" t="s">
        <v>1173</v>
      </c>
      <c r="T4016">
        <v>1000000</v>
      </c>
      <c r="U4016">
        <v>810000</v>
      </c>
      <c r="V4016">
        <v>1150000</v>
      </c>
      <c r="BA4016" t="s">
        <v>183</v>
      </c>
      <c r="BB4016" t="s">
        <v>201</v>
      </c>
      <c r="BC4016">
        <v>2022</v>
      </c>
      <c r="BD4016">
        <v>2565</v>
      </c>
      <c r="BE4016">
        <v>3</v>
      </c>
      <c r="BF4016">
        <v>3</v>
      </c>
      <c r="BG4016">
        <v>990000</v>
      </c>
      <c r="BH4016">
        <v>810000</v>
      </c>
      <c r="BI4016">
        <v>1150000</v>
      </c>
      <c r="BK4016" t="str">
        <f t="shared" si="266"/>
        <v>Isuzu MU-X_2565_3000</v>
      </c>
      <c r="BL4016">
        <f t="shared" si="267"/>
        <v>990000</v>
      </c>
      <c r="BM4016">
        <f t="shared" si="268"/>
        <v>810000</v>
      </c>
      <c r="BN4016">
        <f t="shared" si="269"/>
        <v>1150000</v>
      </c>
    </row>
    <row r="4017" spans="19:66">
      <c r="S4017" s="279" t="s">
        <v>1173</v>
      </c>
      <c r="T4017">
        <v>1010000</v>
      </c>
      <c r="U4017">
        <v>810000</v>
      </c>
      <c r="V4017">
        <v>1150000</v>
      </c>
      <c r="BA4017" t="s">
        <v>183</v>
      </c>
      <c r="BB4017" t="s">
        <v>201</v>
      </c>
      <c r="BC4017">
        <v>2022</v>
      </c>
      <c r="BD4017">
        <v>2565</v>
      </c>
      <c r="BE4017">
        <v>3</v>
      </c>
      <c r="BF4017">
        <v>3</v>
      </c>
      <c r="BG4017">
        <v>1000000</v>
      </c>
      <c r="BH4017">
        <v>810000</v>
      </c>
      <c r="BI4017">
        <v>1150000</v>
      </c>
      <c r="BK4017" t="str">
        <f t="shared" si="266"/>
        <v>Isuzu MU-X_2565_3000</v>
      </c>
      <c r="BL4017">
        <f t="shared" si="267"/>
        <v>1000000</v>
      </c>
      <c r="BM4017">
        <f t="shared" si="268"/>
        <v>810000</v>
      </c>
      <c r="BN4017">
        <f t="shared" si="269"/>
        <v>1150000</v>
      </c>
    </row>
    <row r="4018" spans="19:66">
      <c r="S4018" s="279" t="s">
        <v>1173</v>
      </c>
      <c r="T4018">
        <v>1020000</v>
      </c>
      <c r="U4018">
        <v>810000</v>
      </c>
      <c r="V4018">
        <v>1150000</v>
      </c>
      <c r="BA4018" t="s">
        <v>183</v>
      </c>
      <c r="BB4018" t="s">
        <v>201</v>
      </c>
      <c r="BC4018">
        <v>2022</v>
      </c>
      <c r="BD4018">
        <v>2565</v>
      </c>
      <c r="BE4018">
        <v>3</v>
      </c>
      <c r="BF4018">
        <v>3</v>
      </c>
      <c r="BG4018">
        <v>1010000</v>
      </c>
      <c r="BH4018">
        <v>810000</v>
      </c>
      <c r="BI4018">
        <v>1150000</v>
      </c>
      <c r="BK4018" t="str">
        <f t="shared" si="266"/>
        <v>Isuzu MU-X_2565_3000</v>
      </c>
      <c r="BL4018">
        <f t="shared" si="267"/>
        <v>1010000</v>
      </c>
      <c r="BM4018">
        <f t="shared" si="268"/>
        <v>810000</v>
      </c>
      <c r="BN4018">
        <f t="shared" si="269"/>
        <v>1150000</v>
      </c>
    </row>
    <row r="4019" spans="19:66">
      <c r="S4019" s="280" t="s">
        <v>1173</v>
      </c>
      <c r="T4019">
        <v>1030000</v>
      </c>
      <c r="U4019">
        <v>810000</v>
      </c>
      <c r="V4019">
        <v>1150000</v>
      </c>
      <c r="BA4019" t="s">
        <v>183</v>
      </c>
      <c r="BB4019" t="s">
        <v>201</v>
      </c>
      <c r="BC4019">
        <v>2022</v>
      </c>
      <c r="BD4019">
        <v>2565</v>
      </c>
      <c r="BE4019">
        <v>3</v>
      </c>
      <c r="BF4019">
        <v>3</v>
      </c>
      <c r="BG4019">
        <v>1020000</v>
      </c>
      <c r="BH4019">
        <v>810000</v>
      </c>
      <c r="BI4019">
        <v>1150000</v>
      </c>
      <c r="BK4019" t="str">
        <f t="shared" si="266"/>
        <v>Isuzu MU-X_2565_3000</v>
      </c>
      <c r="BL4019">
        <f t="shared" si="267"/>
        <v>1020000</v>
      </c>
      <c r="BM4019">
        <f t="shared" si="268"/>
        <v>810000</v>
      </c>
      <c r="BN4019">
        <f t="shared" si="269"/>
        <v>1150000</v>
      </c>
    </row>
    <row r="4020" spans="19:66">
      <c r="S4020" s="279" t="s">
        <v>1173</v>
      </c>
      <c r="T4020">
        <v>1040000</v>
      </c>
      <c r="U4020">
        <v>810000</v>
      </c>
      <c r="V4020">
        <v>1150000</v>
      </c>
      <c r="BA4020" t="s">
        <v>183</v>
      </c>
      <c r="BB4020" t="s">
        <v>201</v>
      </c>
      <c r="BC4020">
        <v>2022</v>
      </c>
      <c r="BD4020">
        <v>2565</v>
      </c>
      <c r="BE4020">
        <v>3</v>
      </c>
      <c r="BF4020">
        <v>3</v>
      </c>
      <c r="BG4020">
        <v>1030000</v>
      </c>
      <c r="BH4020">
        <v>810000</v>
      </c>
      <c r="BI4020">
        <v>1150000</v>
      </c>
      <c r="BK4020" t="str">
        <f t="shared" si="266"/>
        <v>Isuzu MU-X_2565_3000</v>
      </c>
      <c r="BL4020">
        <f t="shared" si="267"/>
        <v>1030000</v>
      </c>
      <c r="BM4020">
        <f t="shared" si="268"/>
        <v>810000</v>
      </c>
      <c r="BN4020">
        <f t="shared" si="269"/>
        <v>1150000</v>
      </c>
    </row>
    <row r="4021" spans="19:66">
      <c r="S4021" s="279" t="s">
        <v>1173</v>
      </c>
      <c r="T4021">
        <v>1050000</v>
      </c>
      <c r="U4021">
        <v>810000</v>
      </c>
      <c r="V4021">
        <v>1150000</v>
      </c>
      <c r="BA4021" t="s">
        <v>183</v>
      </c>
      <c r="BB4021" t="s">
        <v>201</v>
      </c>
      <c r="BC4021">
        <v>2022</v>
      </c>
      <c r="BD4021">
        <v>2565</v>
      </c>
      <c r="BE4021">
        <v>3</v>
      </c>
      <c r="BF4021">
        <v>3</v>
      </c>
      <c r="BG4021">
        <v>1040000</v>
      </c>
      <c r="BH4021">
        <v>810000</v>
      </c>
      <c r="BI4021">
        <v>1150000</v>
      </c>
      <c r="BK4021" t="str">
        <f t="shared" si="266"/>
        <v>Isuzu MU-X_2565_3000</v>
      </c>
      <c r="BL4021">
        <f t="shared" si="267"/>
        <v>1040000</v>
      </c>
      <c r="BM4021">
        <f t="shared" si="268"/>
        <v>810000</v>
      </c>
      <c r="BN4021">
        <f t="shared" si="269"/>
        <v>1150000</v>
      </c>
    </row>
    <row r="4022" spans="19:66">
      <c r="S4022" s="279" t="s">
        <v>1173</v>
      </c>
      <c r="T4022">
        <v>1060000</v>
      </c>
      <c r="U4022">
        <v>810000</v>
      </c>
      <c r="V4022">
        <v>1150000</v>
      </c>
      <c r="BA4022" t="s">
        <v>183</v>
      </c>
      <c r="BB4022" t="s">
        <v>201</v>
      </c>
      <c r="BC4022">
        <v>2022</v>
      </c>
      <c r="BD4022">
        <v>2565</v>
      </c>
      <c r="BE4022">
        <v>3</v>
      </c>
      <c r="BF4022">
        <v>3</v>
      </c>
      <c r="BG4022">
        <v>1050000</v>
      </c>
      <c r="BH4022">
        <v>810000</v>
      </c>
      <c r="BI4022">
        <v>1150000</v>
      </c>
      <c r="BK4022" t="str">
        <f t="shared" si="266"/>
        <v>Isuzu MU-X_2565_3000</v>
      </c>
      <c r="BL4022">
        <f t="shared" si="267"/>
        <v>1050000</v>
      </c>
      <c r="BM4022">
        <f t="shared" si="268"/>
        <v>810000</v>
      </c>
      <c r="BN4022">
        <f t="shared" si="269"/>
        <v>1150000</v>
      </c>
    </row>
    <row r="4023" spans="19:66">
      <c r="S4023" s="279" t="s">
        <v>1173</v>
      </c>
      <c r="T4023">
        <v>1070000</v>
      </c>
      <c r="U4023">
        <v>810000</v>
      </c>
      <c r="V4023">
        <v>1150000</v>
      </c>
      <c r="BA4023" t="s">
        <v>183</v>
      </c>
      <c r="BB4023" t="s">
        <v>201</v>
      </c>
      <c r="BC4023">
        <v>2022</v>
      </c>
      <c r="BD4023">
        <v>2565</v>
      </c>
      <c r="BE4023">
        <v>3</v>
      </c>
      <c r="BF4023">
        <v>3</v>
      </c>
      <c r="BG4023">
        <v>1060000</v>
      </c>
      <c r="BH4023">
        <v>810000</v>
      </c>
      <c r="BI4023">
        <v>1150000</v>
      </c>
      <c r="BK4023" t="str">
        <f t="shared" si="266"/>
        <v>Isuzu MU-X_2565_3000</v>
      </c>
      <c r="BL4023">
        <f t="shared" si="267"/>
        <v>1060000</v>
      </c>
      <c r="BM4023">
        <f t="shared" si="268"/>
        <v>810000</v>
      </c>
      <c r="BN4023">
        <f t="shared" si="269"/>
        <v>1150000</v>
      </c>
    </row>
    <row r="4024" spans="19:66">
      <c r="S4024" s="279" t="s">
        <v>1173</v>
      </c>
      <c r="T4024">
        <v>1080000</v>
      </c>
      <c r="U4024">
        <v>810000</v>
      </c>
      <c r="V4024">
        <v>1150000</v>
      </c>
      <c r="BA4024" t="s">
        <v>183</v>
      </c>
      <c r="BB4024" t="s">
        <v>201</v>
      </c>
      <c r="BC4024">
        <v>2022</v>
      </c>
      <c r="BD4024">
        <v>2565</v>
      </c>
      <c r="BE4024">
        <v>3</v>
      </c>
      <c r="BF4024">
        <v>3</v>
      </c>
      <c r="BG4024">
        <v>1070000</v>
      </c>
      <c r="BH4024">
        <v>810000</v>
      </c>
      <c r="BI4024">
        <v>1150000</v>
      </c>
      <c r="BK4024" t="str">
        <f t="shared" si="266"/>
        <v>Isuzu MU-X_2565_3000</v>
      </c>
      <c r="BL4024">
        <f t="shared" si="267"/>
        <v>1070000</v>
      </c>
      <c r="BM4024">
        <f t="shared" si="268"/>
        <v>810000</v>
      </c>
      <c r="BN4024">
        <f t="shared" si="269"/>
        <v>1150000</v>
      </c>
    </row>
    <row r="4025" spans="19:66">
      <c r="S4025" s="279" t="s">
        <v>1173</v>
      </c>
      <c r="T4025">
        <v>1090000</v>
      </c>
      <c r="U4025">
        <v>810000</v>
      </c>
      <c r="V4025">
        <v>1150000</v>
      </c>
      <c r="BA4025" t="s">
        <v>183</v>
      </c>
      <c r="BB4025" t="s">
        <v>201</v>
      </c>
      <c r="BC4025">
        <v>2022</v>
      </c>
      <c r="BD4025">
        <v>2565</v>
      </c>
      <c r="BE4025">
        <v>3</v>
      </c>
      <c r="BF4025">
        <v>3</v>
      </c>
      <c r="BG4025">
        <v>1080000</v>
      </c>
      <c r="BH4025">
        <v>810000</v>
      </c>
      <c r="BI4025">
        <v>1150000</v>
      </c>
      <c r="BK4025" t="str">
        <f t="shared" si="266"/>
        <v>Isuzu MU-X_2565_3000</v>
      </c>
      <c r="BL4025">
        <f t="shared" si="267"/>
        <v>1080000</v>
      </c>
      <c r="BM4025">
        <f t="shared" si="268"/>
        <v>810000</v>
      </c>
      <c r="BN4025">
        <f t="shared" si="269"/>
        <v>1150000</v>
      </c>
    </row>
    <row r="4026" spans="19:66">
      <c r="S4026" s="279" t="s">
        <v>1173</v>
      </c>
      <c r="T4026">
        <v>1100000</v>
      </c>
      <c r="U4026">
        <v>810000</v>
      </c>
      <c r="V4026">
        <v>1150000</v>
      </c>
      <c r="BA4026" t="s">
        <v>183</v>
      </c>
      <c r="BB4026" t="s">
        <v>201</v>
      </c>
      <c r="BC4026">
        <v>2022</v>
      </c>
      <c r="BD4026">
        <v>2565</v>
      </c>
      <c r="BE4026">
        <v>3</v>
      </c>
      <c r="BF4026">
        <v>3</v>
      </c>
      <c r="BG4026">
        <v>1090000</v>
      </c>
      <c r="BH4026">
        <v>810000</v>
      </c>
      <c r="BI4026">
        <v>1150000</v>
      </c>
      <c r="BK4026" t="str">
        <f t="shared" si="266"/>
        <v>Isuzu MU-X_2565_3000</v>
      </c>
      <c r="BL4026">
        <f t="shared" si="267"/>
        <v>1090000</v>
      </c>
      <c r="BM4026">
        <f t="shared" si="268"/>
        <v>810000</v>
      </c>
      <c r="BN4026">
        <f t="shared" si="269"/>
        <v>1150000</v>
      </c>
    </row>
    <row r="4027" spans="19:66">
      <c r="S4027" s="279" t="s">
        <v>1173</v>
      </c>
      <c r="T4027">
        <v>1110000</v>
      </c>
      <c r="U4027">
        <v>810000</v>
      </c>
      <c r="V4027">
        <v>1150000</v>
      </c>
      <c r="BA4027" t="s">
        <v>183</v>
      </c>
      <c r="BB4027" t="s">
        <v>201</v>
      </c>
      <c r="BC4027">
        <v>2022</v>
      </c>
      <c r="BD4027">
        <v>2565</v>
      </c>
      <c r="BE4027">
        <v>3</v>
      </c>
      <c r="BF4027">
        <v>3</v>
      </c>
      <c r="BG4027">
        <v>1100000</v>
      </c>
      <c r="BH4027">
        <v>810000</v>
      </c>
      <c r="BI4027">
        <v>1150000</v>
      </c>
      <c r="BK4027" t="str">
        <f t="shared" si="266"/>
        <v>Isuzu MU-X_2565_3000</v>
      </c>
      <c r="BL4027">
        <f t="shared" si="267"/>
        <v>1100000</v>
      </c>
      <c r="BM4027">
        <f t="shared" si="268"/>
        <v>810000</v>
      </c>
      <c r="BN4027">
        <f t="shared" si="269"/>
        <v>1150000</v>
      </c>
    </row>
    <row r="4028" spans="19:66">
      <c r="S4028" s="279" t="s">
        <v>1173</v>
      </c>
      <c r="T4028">
        <v>1120000</v>
      </c>
      <c r="U4028">
        <v>810000</v>
      </c>
      <c r="V4028">
        <v>1150000</v>
      </c>
      <c r="BA4028" t="s">
        <v>183</v>
      </c>
      <c r="BB4028" t="s">
        <v>201</v>
      </c>
      <c r="BC4028">
        <v>2022</v>
      </c>
      <c r="BD4028">
        <v>2565</v>
      </c>
      <c r="BE4028">
        <v>3</v>
      </c>
      <c r="BF4028">
        <v>3</v>
      </c>
      <c r="BG4028">
        <v>1110000</v>
      </c>
      <c r="BH4028">
        <v>810000</v>
      </c>
      <c r="BI4028">
        <v>1150000</v>
      </c>
      <c r="BK4028" t="str">
        <f t="shared" si="266"/>
        <v>Isuzu MU-X_2565_3000</v>
      </c>
      <c r="BL4028">
        <f t="shared" si="267"/>
        <v>1110000</v>
      </c>
      <c r="BM4028">
        <f t="shared" si="268"/>
        <v>810000</v>
      </c>
      <c r="BN4028">
        <f t="shared" si="269"/>
        <v>1150000</v>
      </c>
    </row>
    <row r="4029" spans="19:66">
      <c r="S4029" s="279" t="s">
        <v>1173</v>
      </c>
      <c r="T4029">
        <v>1130000</v>
      </c>
      <c r="U4029">
        <v>810000</v>
      </c>
      <c r="V4029">
        <v>1150000</v>
      </c>
      <c r="BA4029" t="s">
        <v>183</v>
      </c>
      <c r="BB4029" t="s">
        <v>201</v>
      </c>
      <c r="BC4029">
        <v>2022</v>
      </c>
      <c r="BD4029">
        <v>2565</v>
      </c>
      <c r="BE4029">
        <v>3</v>
      </c>
      <c r="BF4029">
        <v>3</v>
      </c>
      <c r="BG4029">
        <v>1120000</v>
      </c>
      <c r="BH4029">
        <v>810000</v>
      </c>
      <c r="BI4029">
        <v>1150000</v>
      </c>
      <c r="BK4029" t="str">
        <f t="shared" si="266"/>
        <v>Isuzu MU-X_2565_3000</v>
      </c>
      <c r="BL4029">
        <f t="shared" si="267"/>
        <v>1120000</v>
      </c>
      <c r="BM4029">
        <f t="shared" si="268"/>
        <v>810000</v>
      </c>
      <c r="BN4029">
        <f t="shared" si="269"/>
        <v>1150000</v>
      </c>
    </row>
    <row r="4030" spans="19:66">
      <c r="S4030" s="279" t="s">
        <v>1173</v>
      </c>
      <c r="T4030">
        <v>1140000</v>
      </c>
      <c r="U4030">
        <v>810000</v>
      </c>
      <c r="V4030">
        <v>1150000</v>
      </c>
      <c r="BA4030" t="s">
        <v>183</v>
      </c>
      <c r="BB4030" t="s">
        <v>201</v>
      </c>
      <c r="BC4030">
        <v>2022</v>
      </c>
      <c r="BD4030">
        <v>2565</v>
      </c>
      <c r="BE4030">
        <v>3</v>
      </c>
      <c r="BF4030">
        <v>3</v>
      </c>
      <c r="BG4030">
        <v>1130000</v>
      </c>
      <c r="BH4030">
        <v>810000</v>
      </c>
      <c r="BI4030">
        <v>1150000</v>
      </c>
      <c r="BK4030" t="str">
        <f t="shared" si="266"/>
        <v>Isuzu MU-X_2565_3000</v>
      </c>
      <c r="BL4030">
        <f t="shared" si="267"/>
        <v>1130000</v>
      </c>
      <c r="BM4030">
        <f t="shared" si="268"/>
        <v>810000</v>
      </c>
      <c r="BN4030">
        <f t="shared" si="269"/>
        <v>1150000</v>
      </c>
    </row>
    <row r="4031" spans="19:66">
      <c r="S4031" s="279" t="s">
        <v>1173</v>
      </c>
      <c r="T4031">
        <v>1150000</v>
      </c>
      <c r="U4031">
        <v>810000</v>
      </c>
      <c r="V4031">
        <v>1150000</v>
      </c>
      <c r="BA4031" t="s">
        <v>183</v>
      </c>
      <c r="BB4031" t="s">
        <v>201</v>
      </c>
      <c r="BC4031">
        <v>2022</v>
      </c>
      <c r="BD4031">
        <v>2565</v>
      </c>
      <c r="BE4031">
        <v>3</v>
      </c>
      <c r="BF4031">
        <v>3</v>
      </c>
      <c r="BG4031">
        <v>1140000</v>
      </c>
      <c r="BH4031">
        <v>810000</v>
      </c>
      <c r="BI4031">
        <v>1150000</v>
      </c>
      <c r="BK4031" t="str">
        <f t="shared" si="266"/>
        <v>Isuzu MU-X_2565_3000</v>
      </c>
      <c r="BL4031">
        <f t="shared" si="267"/>
        <v>1140000</v>
      </c>
      <c r="BM4031">
        <f t="shared" si="268"/>
        <v>810000</v>
      </c>
      <c r="BN4031">
        <f t="shared" si="269"/>
        <v>1150000</v>
      </c>
    </row>
    <row r="4032" spans="19:66">
      <c r="S4032" s="279" t="s">
        <v>1174</v>
      </c>
      <c r="T4032">
        <v>680000</v>
      </c>
      <c r="U4032">
        <v>680000</v>
      </c>
      <c r="V4032">
        <v>1150000</v>
      </c>
      <c r="BA4032" t="s">
        <v>183</v>
      </c>
      <c r="BB4032" t="s">
        <v>201</v>
      </c>
      <c r="BC4032">
        <v>2022</v>
      </c>
      <c r="BD4032">
        <v>2565</v>
      </c>
      <c r="BE4032">
        <v>3</v>
      </c>
      <c r="BF4032">
        <v>3</v>
      </c>
      <c r="BG4032">
        <v>1150000</v>
      </c>
      <c r="BH4032">
        <v>810000</v>
      </c>
      <c r="BI4032">
        <v>1150000</v>
      </c>
      <c r="BK4032" t="str">
        <f t="shared" si="266"/>
        <v>Isuzu MU-X_2565_3000</v>
      </c>
      <c r="BL4032">
        <f t="shared" si="267"/>
        <v>1150000</v>
      </c>
      <c r="BM4032">
        <f t="shared" si="268"/>
        <v>810000</v>
      </c>
      <c r="BN4032">
        <f t="shared" si="269"/>
        <v>1150000</v>
      </c>
    </row>
    <row r="4033" spans="19:66">
      <c r="S4033" s="279" t="s">
        <v>1174</v>
      </c>
      <c r="T4033">
        <v>690000</v>
      </c>
      <c r="U4033">
        <v>680000</v>
      </c>
      <c r="V4033">
        <v>1150000</v>
      </c>
      <c r="BA4033" t="s">
        <v>183</v>
      </c>
      <c r="BB4033" t="s">
        <v>201</v>
      </c>
      <c r="BC4033">
        <v>2023</v>
      </c>
      <c r="BD4033">
        <v>2566</v>
      </c>
      <c r="BE4033">
        <v>2</v>
      </c>
      <c r="BF4033">
        <v>1.9</v>
      </c>
      <c r="BG4033">
        <v>680000</v>
      </c>
      <c r="BH4033">
        <v>680000</v>
      </c>
      <c r="BI4033">
        <v>1150000</v>
      </c>
      <c r="BK4033" t="str">
        <f t="shared" si="266"/>
        <v>Isuzu MU-X_2566_1900</v>
      </c>
      <c r="BL4033">
        <f t="shared" si="267"/>
        <v>680000</v>
      </c>
      <c r="BM4033">
        <f t="shared" si="268"/>
        <v>680000</v>
      </c>
      <c r="BN4033">
        <f t="shared" si="269"/>
        <v>1150000</v>
      </c>
    </row>
    <row r="4034" spans="19:66">
      <c r="S4034" s="279" t="s">
        <v>1174</v>
      </c>
      <c r="T4034">
        <v>700000</v>
      </c>
      <c r="U4034">
        <v>680000</v>
      </c>
      <c r="V4034">
        <v>1150000</v>
      </c>
      <c r="BA4034" t="s">
        <v>183</v>
      </c>
      <c r="BB4034" t="s">
        <v>201</v>
      </c>
      <c r="BC4034">
        <v>2023</v>
      </c>
      <c r="BD4034">
        <v>2566</v>
      </c>
      <c r="BE4034">
        <v>2</v>
      </c>
      <c r="BF4034">
        <v>1.9</v>
      </c>
      <c r="BG4034">
        <v>690000</v>
      </c>
      <c r="BH4034">
        <v>680000</v>
      </c>
      <c r="BI4034">
        <v>1150000</v>
      </c>
      <c r="BK4034" t="str">
        <f t="shared" si="266"/>
        <v>Isuzu MU-X_2566_1900</v>
      </c>
      <c r="BL4034">
        <f t="shared" si="267"/>
        <v>690000</v>
      </c>
      <c r="BM4034">
        <f t="shared" si="268"/>
        <v>680000</v>
      </c>
      <c r="BN4034">
        <f t="shared" si="269"/>
        <v>1150000</v>
      </c>
    </row>
    <row r="4035" spans="19:66">
      <c r="S4035" s="279" t="s">
        <v>1174</v>
      </c>
      <c r="T4035">
        <v>710000</v>
      </c>
      <c r="U4035">
        <v>680000</v>
      </c>
      <c r="V4035">
        <v>1150000</v>
      </c>
      <c r="BA4035" t="s">
        <v>183</v>
      </c>
      <c r="BB4035" t="s">
        <v>201</v>
      </c>
      <c r="BC4035">
        <v>2023</v>
      </c>
      <c r="BD4035">
        <v>2566</v>
      </c>
      <c r="BE4035">
        <v>2</v>
      </c>
      <c r="BF4035">
        <v>1.9</v>
      </c>
      <c r="BG4035">
        <v>700000</v>
      </c>
      <c r="BH4035">
        <v>680000</v>
      </c>
      <c r="BI4035">
        <v>1150000</v>
      </c>
      <c r="BK4035" t="str">
        <f t="shared" ref="BK4035:BK4098" si="270">BA4035&amp;" "&amp;BB4035&amp;"_"&amp;BD4035&amp;"_"&amp;BF4035*1000</f>
        <v>Isuzu MU-X_2566_1900</v>
      </c>
      <c r="BL4035">
        <f t="shared" ref="BL4035:BL4098" si="271">BG4035</f>
        <v>700000</v>
      </c>
      <c r="BM4035">
        <f t="shared" ref="BM4035:BM4098" si="272">BH4035</f>
        <v>680000</v>
      </c>
      <c r="BN4035">
        <f t="shared" ref="BN4035:BN4098" si="273">BI4035</f>
        <v>1150000</v>
      </c>
    </row>
    <row r="4036" spans="19:66">
      <c r="S4036" s="279" t="s">
        <v>1174</v>
      </c>
      <c r="T4036">
        <v>720000</v>
      </c>
      <c r="U4036">
        <v>680000</v>
      </c>
      <c r="V4036">
        <v>1150000</v>
      </c>
      <c r="BA4036" t="s">
        <v>183</v>
      </c>
      <c r="BB4036" t="s">
        <v>201</v>
      </c>
      <c r="BC4036">
        <v>2023</v>
      </c>
      <c r="BD4036">
        <v>2566</v>
      </c>
      <c r="BE4036">
        <v>2</v>
      </c>
      <c r="BF4036">
        <v>1.9</v>
      </c>
      <c r="BG4036">
        <v>710000</v>
      </c>
      <c r="BH4036">
        <v>680000</v>
      </c>
      <c r="BI4036">
        <v>1150000</v>
      </c>
      <c r="BK4036" t="str">
        <f t="shared" si="270"/>
        <v>Isuzu MU-X_2566_1900</v>
      </c>
      <c r="BL4036">
        <f t="shared" si="271"/>
        <v>710000</v>
      </c>
      <c r="BM4036">
        <f t="shared" si="272"/>
        <v>680000</v>
      </c>
      <c r="BN4036">
        <f t="shared" si="273"/>
        <v>1150000</v>
      </c>
    </row>
    <row r="4037" spans="19:66">
      <c r="S4037" s="279" t="s">
        <v>1174</v>
      </c>
      <c r="T4037">
        <v>730000</v>
      </c>
      <c r="U4037">
        <v>680000</v>
      </c>
      <c r="V4037">
        <v>1150000</v>
      </c>
      <c r="BA4037" t="s">
        <v>183</v>
      </c>
      <c r="BB4037" t="s">
        <v>201</v>
      </c>
      <c r="BC4037">
        <v>2023</v>
      </c>
      <c r="BD4037">
        <v>2566</v>
      </c>
      <c r="BE4037">
        <v>2</v>
      </c>
      <c r="BF4037">
        <v>1.9</v>
      </c>
      <c r="BG4037">
        <v>720000</v>
      </c>
      <c r="BH4037">
        <v>680000</v>
      </c>
      <c r="BI4037">
        <v>1150000</v>
      </c>
      <c r="BK4037" t="str">
        <f t="shared" si="270"/>
        <v>Isuzu MU-X_2566_1900</v>
      </c>
      <c r="BL4037">
        <f t="shared" si="271"/>
        <v>720000</v>
      </c>
      <c r="BM4037">
        <f t="shared" si="272"/>
        <v>680000</v>
      </c>
      <c r="BN4037">
        <f t="shared" si="273"/>
        <v>1150000</v>
      </c>
    </row>
    <row r="4038" spans="19:66">
      <c r="S4038" s="279" t="s">
        <v>1174</v>
      </c>
      <c r="T4038">
        <v>740000</v>
      </c>
      <c r="U4038">
        <v>680000</v>
      </c>
      <c r="V4038">
        <v>1150000</v>
      </c>
      <c r="BA4038" t="s">
        <v>183</v>
      </c>
      <c r="BB4038" t="s">
        <v>201</v>
      </c>
      <c r="BC4038">
        <v>2023</v>
      </c>
      <c r="BD4038">
        <v>2566</v>
      </c>
      <c r="BE4038">
        <v>2</v>
      </c>
      <c r="BF4038">
        <v>1.9</v>
      </c>
      <c r="BG4038">
        <v>730000</v>
      </c>
      <c r="BH4038">
        <v>680000</v>
      </c>
      <c r="BI4038">
        <v>1150000</v>
      </c>
      <c r="BK4038" t="str">
        <f t="shared" si="270"/>
        <v>Isuzu MU-X_2566_1900</v>
      </c>
      <c r="BL4038">
        <f t="shared" si="271"/>
        <v>730000</v>
      </c>
      <c r="BM4038">
        <f t="shared" si="272"/>
        <v>680000</v>
      </c>
      <c r="BN4038">
        <f t="shared" si="273"/>
        <v>1150000</v>
      </c>
    </row>
    <row r="4039" spans="19:66">
      <c r="S4039" s="280" t="s">
        <v>1174</v>
      </c>
      <c r="T4039">
        <v>750000</v>
      </c>
      <c r="U4039">
        <v>680000</v>
      </c>
      <c r="V4039">
        <v>1150000</v>
      </c>
      <c r="BA4039" t="s">
        <v>183</v>
      </c>
      <c r="BB4039" t="s">
        <v>201</v>
      </c>
      <c r="BC4039">
        <v>2023</v>
      </c>
      <c r="BD4039">
        <v>2566</v>
      </c>
      <c r="BE4039">
        <v>2</v>
      </c>
      <c r="BF4039">
        <v>1.9</v>
      </c>
      <c r="BG4039">
        <v>740000</v>
      </c>
      <c r="BH4039">
        <v>680000</v>
      </c>
      <c r="BI4039">
        <v>1150000</v>
      </c>
      <c r="BK4039" t="str">
        <f t="shared" si="270"/>
        <v>Isuzu MU-X_2566_1900</v>
      </c>
      <c r="BL4039">
        <f t="shared" si="271"/>
        <v>740000</v>
      </c>
      <c r="BM4039">
        <f t="shared" si="272"/>
        <v>680000</v>
      </c>
      <c r="BN4039">
        <f t="shared" si="273"/>
        <v>1150000</v>
      </c>
    </row>
    <row r="4040" spans="19:66">
      <c r="S4040" s="279" t="s">
        <v>1174</v>
      </c>
      <c r="T4040">
        <v>760000</v>
      </c>
      <c r="U4040">
        <v>680000</v>
      </c>
      <c r="V4040">
        <v>1150000</v>
      </c>
      <c r="BA4040" t="s">
        <v>183</v>
      </c>
      <c r="BB4040" t="s">
        <v>201</v>
      </c>
      <c r="BC4040">
        <v>2023</v>
      </c>
      <c r="BD4040">
        <v>2566</v>
      </c>
      <c r="BE4040">
        <v>2</v>
      </c>
      <c r="BF4040">
        <v>1.9</v>
      </c>
      <c r="BG4040">
        <v>750000</v>
      </c>
      <c r="BH4040">
        <v>680000</v>
      </c>
      <c r="BI4040">
        <v>1150000</v>
      </c>
      <c r="BK4040" t="str">
        <f t="shared" si="270"/>
        <v>Isuzu MU-X_2566_1900</v>
      </c>
      <c r="BL4040">
        <f t="shared" si="271"/>
        <v>750000</v>
      </c>
      <c r="BM4040">
        <f t="shared" si="272"/>
        <v>680000</v>
      </c>
      <c r="BN4040">
        <f t="shared" si="273"/>
        <v>1150000</v>
      </c>
    </row>
    <row r="4041" spans="19:66">
      <c r="S4041" s="279" t="s">
        <v>1174</v>
      </c>
      <c r="T4041">
        <v>770000</v>
      </c>
      <c r="U4041">
        <v>680000</v>
      </c>
      <c r="V4041">
        <v>1150000</v>
      </c>
      <c r="BA4041" t="s">
        <v>183</v>
      </c>
      <c r="BB4041" t="s">
        <v>201</v>
      </c>
      <c r="BC4041">
        <v>2023</v>
      </c>
      <c r="BD4041">
        <v>2566</v>
      </c>
      <c r="BE4041">
        <v>2</v>
      </c>
      <c r="BF4041">
        <v>1.9</v>
      </c>
      <c r="BG4041">
        <v>760000</v>
      </c>
      <c r="BH4041">
        <v>680000</v>
      </c>
      <c r="BI4041">
        <v>1150000</v>
      </c>
      <c r="BK4041" t="str">
        <f t="shared" si="270"/>
        <v>Isuzu MU-X_2566_1900</v>
      </c>
      <c r="BL4041">
        <f t="shared" si="271"/>
        <v>760000</v>
      </c>
      <c r="BM4041">
        <f t="shared" si="272"/>
        <v>680000</v>
      </c>
      <c r="BN4041">
        <f t="shared" si="273"/>
        <v>1150000</v>
      </c>
    </row>
    <row r="4042" spans="19:66">
      <c r="S4042" s="279" t="s">
        <v>1174</v>
      </c>
      <c r="T4042">
        <v>780000</v>
      </c>
      <c r="U4042">
        <v>680000</v>
      </c>
      <c r="V4042">
        <v>1150000</v>
      </c>
      <c r="BA4042" t="s">
        <v>183</v>
      </c>
      <c r="BB4042" t="s">
        <v>201</v>
      </c>
      <c r="BC4042">
        <v>2023</v>
      </c>
      <c r="BD4042">
        <v>2566</v>
      </c>
      <c r="BE4042">
        <v>2</v>
      </c>
      <c r="BF4042">
        <v>1.9</v>
      </c>
      <c r="BG4042">
        <v>770000</v>
      </c>
      <c r="BH4042">
        <v>680000</v>
      </c>
      <c r="BI4042">
        <v>1150000</v>
      </c>
      <c r="BK4042" t="str">
        <f t="shared" si="270"/>
        <v>Isuzu MU-X_2566_1900</v>
      </c>
      <c r="BL4042">
        <f t="shared" si="271"/>
        <v>770000</v>
      </c>
      <c r="BM4042">
        <f t="shared" si="272"/>
        <v>680000</v>
      </c>
      <c r="BN4042">
        <f t="shared" si="273"/>
        <v>1150000</v>
      </c>
    </row>
    <row r="4043" spans="19:66">
      <c r="S4043" s="279" t="s">
        <v>1174</v>
      </c>
      <c r="T4043">
        <v>790000</v>
      </c>
      <c r="U4043">
        <v>680000</v>
      </c>
      <c r="V4043">
        <v>1150000</v>
      </c>
      <c r="BA4043" t="s">
        <v>183</v>
      </c>
      <c r="BB4043" t="s">
        <v>201</v>
      </c>
      <c r="BC4043">
        <v>2023</v>
      </c>
      <c r="BD4043">
        <v>2566</v>
      </c>
      <c r="BE4043">
        <v>2</v>
      </c>
      <c r="BF4043">
        <v>1.9</v>
      </c>
      <c r="BG4043">
        <v>780000</v>
      </c>
      <c r="BH4043">
        <v>680000</v>
      </c>
      <c r="BI4043">
        <v>1150000</v>
      </c>
      <c r="BK4043" t="str">
        <f t="shared" si="270"/>
        <v>Isuzu MU-X_2566_1900</v>
      </c>
      <c r="BL4043">
        <f t="shared" si="271"/>
        <v>780000</v>
      </c>
      <c r="BM4043">
        <f t="shared" si="272"/>
        <v>680000</v>
      </c>
      <c r="BN4043">
        <f t="shared" si="273"/>
        <v>1150000</v>
      </c>
    </row>
    <row r="4044" spans="19:66">
      <c r="S4044" s="279" t="s">
        <v>1174</v>
      </c>
      <c r="T4044">
        <v>800000</v>
      </c>
      <c r="U4044">
        <v>680000</v>
      </c>
      <c r="V4044">
        <v>1150000</v>
      </c>
      <c r="BA4044" t="s">
        <v>183</v>
      </c>
      <c r="BB4044" t="s">
        <v>201</v>
      </c>
      <c r="BC4044">
        <v>2023</v>
      </c>
      <c r="BD4044">
        <v>2566</v>
      </c>
      <c r="BE4044">
        <v>2</v>
      </c>
      <c r="BF4044">
        <v>1.9</v>
      </c>
      <c r="BG4044">
        <v>790000</v>
      </c>
      <c r="BH4044">
        <v>680000</v>
      </c>
      <c r="BI4044">
        <v>1150000</v>
      </c>
      <c r="BK4044" t="str">
        <f t="shared" si="270"/>
        <v>Isuzu MU-X_2566_1900</v>
      </c>
      <c r="BL4044">
        <f t="shared" si="271"/>
        <v>790000</v>
      </c>
      <c r="BM4044">
        <f t="shared" si="272"/>
        <v>680000</v>
      </c>
      <c r="BN4044">
        <f t="shared" si="273"/>
        <v>1150000</v>
      </c>
    </row>
    <row r="4045" spans="19:66">
      <c r="S4045" s="279" t="s">
        <v>1174</v>
      </c>
      <c r="T4045">
        <v>810000</v>
      </c>
      <c r="U4045">
        <v>680000</v>
      </c>
      <c r="V4045">
        <v>1150000</v>
      </c>
      <c r="BA4045" t="s">
        <v>183</v>
      </c>
      <c r="BB4045" t="s">
        <v>201</v>
      </c>
      <c r="BC4045">
        <v>2023</v>
      </c>
      <c r="BD4045">
        <v>2566</v>
      </c>
      <c r="BE4045">
        <v>2</v>
      </c>
      <c r="BF4045">
        <v>1.9</v>
      </c>
      <c r="BG4045">
        <v>800000</v>
      </c>
      <c r="BH4045">
        <v>680000</v>
      </c>
      <c r="BI4045">
        <v>1150000</v>
      </c>
      <c r="BK4045" t="str">
        <f t="shared" si="270"/>
        <v>Isuzu MU-X_2566_1900</v>
      </c>
      <c r="BL4045">
        <f t="shared" si="271"/>
        <v>800000</v>
      </c>
      <c r="BM4045">
        <f t="shared" si="272"/>
        <v>680000</v>
      </c>
      <c r="BN4045">
        <f t="shared" si="273"/>
        <v>1150000</v>
      </c>
    </row>
    <row r="4046" spans="19:66">
      <c r="S4046" s="279" t="s">
        <v>1174</v>
      </c>
      <c r="T4046">
        <v>820000</v>
      </c>
      <c r="U4046">
        <v>680000</v>
      </c>
      <c r="V4046">
        <v>1150000</v>
      </c>
      <c r="BA4046" t="s">
        <v>183</v>
      </c>
      <c r="BB4046" t="s">
        <v>201</v>
      </c>
      <c r="BC4046">
        <v>2023</v>
      </c>
      <c r="BD4046">
        <v>2566</v>
      </c>
      <c r="BE4046">
        <v>2</v>
      </c>
      <c r="BF4046">
        <v>1.9</v>
      </c>
      <c r="BG4046">
        <v>810000</v>
      </c>
      <c r="BH4046">
        <v>680000</v>
      </c>
      <c r="BI4046">
        <v>1150000</v>
      </c>
      <c r="BK4046" t="str">
        <f t="shared" si="270"/>
        <v>Isuzu MU-X_2566_1900</v>
      </c>
      <c r="BL4046">
        <f t="shared" si="271"/>
        <v>810000</v>
      </c>
      <c r="BM4046">
        <f t="shared" si="272"/>
        <v>680000</v>
      </c>
      <c r="BN4046">
        <f t="shared" si="273"/>
        <v>1150000</v>
      </c>
    </row>
    <row r="4047" spans="19:66">
      <c r="S4047" s="279" t="s">
        <v>1174</v>
      </c>
      <c r="T4047">
        <v>830000</v>
      </c>
      <c r="U4047">
        <v>680000</v>
      </c>
      <c r="V4047">
        <v>1150000</v>
      </c>
      <c r="BA4047" t="s">
        <v>183</v>
      </c>
      <c r="BB4047" t="s">
        <v>201</v>
      </c>
      <c r="BC4047">
        <v>2023</v>
      </c>
      <c r="BD4047">
        <v>2566</v>
      </c>
      <c r="BE4047">
        <v>2</v>
      </c>
      <c r="BF4047">
        <v>1.9</v>
      </c>
      <c r="BG4047">
        <v>820000</v>
      </c>
      <c r="BH4047">
        <v>680000</v>
      </c>
      <c r="BI4047">
        <v>1150000</v>
      </c>
      <c r="BK4047" t="str">
        <f t="shared" si="270"/>
        <v>Isuzu MU-X_2566_1900</v>
      </c>
      <c r="BL4047">
        <f t="shared" si="271"/>
        <v>820000</v>
      </c>
      <c r="BM4047">
        <f t="shared" si="272"/>
        <v>680000</v>
      </c>
      <c r="BN4047">
        <f t="shared" si="273"/>
        <v>1150000</v>
      </c>
    </row>
    <row r="4048" spans="19:66">
      <c r="S4048" s="279" t="s">
        <v>1174</v>
      </c>
      <c r="T4048">
        <v>840000</v>
      </c>
      <c r="U4048">
        <v>680000</v>
      </c>
      <c r="V4048">
        <v>1150000</v>
      </c>
      <c r="BA4048" t="s">
        <v>183</v>
      </c>
      <c r="BB4048" t="s">
        <v>201</v>
      </c>
      <c r="BC4048">
        <v>2023</v>
      </c>
      <c r="BD4048">
        <v>2566</v>
      </c>
      <c r="BE4048">
        <v>2</v>
      </c>
      <c r="BF4048">
        <v>1.9</v>
      </c>
      <c r="BG4048">
        <v>830000</v>
      </c>
      <c r="BH4048">
        <v>680000</v>
      </c>
      <c r="BI4048">
        <v>1150000</v>
      </c>
      <c r="BK4048" t="str">
        <f t="shared" si="270"/>
        <v>Isuzu MU-X_2566_1900</v>
      </c>
      <c r="BL4048">
        <f t="shared" si="271"/>
        <v>830000</v>
      </c>
      <c r="BM4048">
        <f t="shared" si="272"/>
        <v>680000</v>
      </c>
      <c r="BN4048">
        <f t="shared" si="273"/>
        <v>1150000</v>
      </c>
    </row>
    <row r="4049" spans="19:66">
      <c r="S4049" s="279" t="s">
        <v>1174</v>
      </c>
      <c r="T4049">
        <v>850000</v>
      </c>
      <c r="U4049">
        <v>680000</v>
      </c>
      <c r="V4049">
        <v>1150000</v>
      </c>
      <c r="BA4049" t="s">
        <v>183</v>
      </c>
      <c r="BB4049" t="s">
        <v>201</v>
      </c>
      <c r="BC4049">
        <v>2023</v>
      </c>
      <c r="BD4049">
        <v>2566</v>
      </c>
      <c r="BE4049">
        <v>2</v>
      </c>
      <c r="BF4049">
        <v>1.9</v>
      </c>
      <c r="BG4049">
        <v>840000</v>
      </c>
      <c r="BH4049">
        <v>680000</v>
      </c>
      <c r="BI4049">
        <v>1150000</v>
      </c>
      <c r="BK4049" t="str">
        <f t="shared" si="270"/>
        <v>Isuzu MU-X_2566_1900</v>
      </c>
      <c r="BL4049">
        <f t="shared" si="271"/>
        <v>840000</v>
      </c>
      <c r="BM4049">
        <f t="shared" si="272"/>
        <v>680000</v>
      </c>
      <c r="BN4049">
        <f t="shared" si="273"/>
        <v>1150000</v>
      </c>
    </row>
    <row r="4050" spans="19:66">
      <c r="S4050" s="280" t="s">
        <v>1174</v>
      </c>
      <c r="T4050">
        <v>860000</v>
      </c>
      <c r="U4050">
        <v>680000</v>
      </c>
      <c r="V4050">
        <v>1150000</v>
      </c>
      <c r="BA4050" t="s">
        <v>183</v>
      </c>
      <c r="BB4050" t="s">
        <v>201</v>
      </c>
      <c r="BC4050">
        <v>2023</v>
      </c>
      <c r="BD4050">
        <v>2566</v>
      </c>
      <c r="BE4050">
        <v>2</v>
      </c>
      <c r="BF4050">
        <v>1.9</v>
      </c>
      <c r="BG4050">
        <v>850000</v>
      </c>
      <c r="BH4050">
        <v>680000</v>
      </c>
      <c r="BI4050">
        <v>1150000</v>
      </c>
      <c r="BK4050" t="str">
        <f t="shared" si="270"/>
        <v>Isuzu MU-X_2566_1900</v>
      </c>
      <c r="BL4050">
        <f t="shared" si="271"/>
        <v>850000</v>
      </c>
      <c r="BM4050">
        <f t="shared" si="272"/>
        <v>680000</v>
      </c>
      <c r="BN4050">
        <f t="shared" si="273"/>
        <v>1150000</v>
      </c>
    </row>
    <row r="4051" spans="19:66">
      <c r="S4051" s="279" t="s">
        <v>1174</v>
      </c>
      <c r="T4051">
        <v>870000</v>
      </c>
      <c r="U4051">
        <v>680000</v>
      </c>
      <c r="V4051">
        <v>1150000</v>
      </c>
      <c r="BA4051" t="s">
        <v>183</v>
      </c>
      <c r="BB4051" t="s">
        <v>201</v>
      </c>
      <c r="BC4051">
        <v>2023</v>
      </c>
      <c r="BD4051">
        <v>2566</v>
      </c>
      <c r="BE4051">
        <v>2</v>
      </c>
      <c r="BF4051">
        <v>1.9</v>
      </c>
      <c r="BG4051">
        <v>860000</v>
      </c>
      <c r="BH4051">
        <v>680000</v>
      </c>
      <c r="BI4051">
        <v>1150000</v>
      </c>
      <c r="BK4051" t="str">
        <f t="shared" si="270"/>
        <v>Isuzu MU-X_2566_1900</v>
      </c>
      <c r="BL4051">
        <f t="shared" si="271"/>
        <v>860000</v>
      </c>
      <c r="BM4051">
        <f t="shared" si="272"/>
        <v>680000</v>
      </c>
      <c r="BN4051">
        <f t="shared" si="273"/>
        <v>1150000</v>
      </c>
    </row>
    <row r="4052" spans="19:66">
      <c r="S4052" s="279" t="s">
        <v>1174</v>
      </c>
      <c r="T4052">
        <v>880000</v>
      </c>
      <c r="U4052">
        <v>680000</v>
      </c>
      <c r="V4052">
        <v>1150000</v>
      </c>
      <c r="BA4052" t="s">
        <v>183</v>
      </c>
      <c r="BB4052" t="s">
        <v>201</v>
      </c>
      <c r="BC4052">
        <v>2023</v>
      </c>
      <c r="BD4052">
        <v>2566</v>
      </c>
      <c r="BE4052">
        <v>2</v>
      </c>
      <c r="BF4052">
        <v>1.9</v>
      </c>
      <c r="BG4052">
        <v>870000</v>
      </c>
      <c r="BH4052">
        <v>680000</v>
      </c>
      <c r="BI4052">
        <v>1150000</v>
      </c>
      <c r="BK4052" t="str">
        <f t="shared" si="270"/>
        <v>Isuzu MU-X_2566_1900</v>
      </c>
      <c r="BL4052">
        <f t="shared" si="271"/>
        <v>870000</v>
      </c>
      <c r="BM4052">
        <f t="shared" si="272"/>
        <v>680000</v>
      </c>
      <c r="BN4052">
        <f t="shared" si="273"/>
        <v>1150000</v>
      </c>
    </row>
    <row r="4053" spans="19:66">
      <c r="S4053" s="279" t="s">
        <v>1174</v>
      </c>
      <c r="T4053">
        <v>890000</v>
      </c>
      <c r="U4053">
        <v>680000</v>
      </c>
      <c r="V4053">
        <v>1150000</v>
      </c>
      <c r="BA4053" t="s">
        <v>183</v>
      </c>
      <c r="BB4053" t="s">
        <v>201</v>
      </c>
      <c r="BC4053">
        <v>2023</v>
      </c>
      <c r="BD4053">
        <v>2566</v>
      </c>
      <c r="BE4053">
        <v>2</v>
      </c>
      <c r="BF4053">
        <v>1.9</v>
      </c>
      <c r="BG4053">
        <v>880000</v>
      </c>
      <c r="BH4053">
        <v>680000</v>
      </c>
      <c r="BI4053">
        <v>1150000</v>
      </c>
      <c r="BK4053" t="str">
        <f t="shared" si="270"/>
        <v>Isuzu MU-X_2566_1900</v>
      </c>
      <c r="BL4053">
        <f t="shared" si="271"/>
        <v>880000</v>
      </c>
      <c r="BM4053">
        <f t="shared" si="272"/>
        <v>680000</v>
      </c>
      <c r="BN4053">
        <f t="shared" si="273"/>
        <v>1150000</v>
      </c>
    </row>
    <row r="4054" spans="19:66">
      <c r="S4054" s="279" t="s">
        <v>1174</v>
      </c>
      <c r="T4054">
        <v>900000</v>
      </c>
      <c r="U4054">
        <v>680000</v>
      </c>
      <c r="V4054">
        <v>1150000</v>
      </c>
      <c r="BA4054" t="s">
        <v>183</v>
      </c>
      <c r="BB4054" t="s">
        <v>201</v>
      </c>
      <c r="BC4054">
        <v>2023</v>
      </c>
      <c r="BD4054">
        <v>2566</v>
      </c>
      <c r="BE4054">
        <v>2</v>
      </c>
      <c r="BF4054">
        <v>1.9</v>
      </c>
      <c r="BG4054">
        <v>890000</v>
      </c>
      <c r="BH4054">
        <v>680000</v>
      </c>
      <c r="BI4054">
        <v>1150000</v>
      </c>
      <c r="BK4054" t="str">
        <f t="shared" si="270"/>
        <v>Isuzu MU-X_2566_1900</v>
      </c>
      <c r="BL4054">
        <f t="shared" si="271"/>
        <v>890000</v>
      </c>
      <c r="BM4054">
        <f t="shared" si="272"/>
        <v>680000</v>
      </c>
      <c r="BN4054">
        <f t="shared" si="273"/>
        <v>1150000</v>
      </c>
    </row>
    <row r="4055" spans="19:66">
      <c r="S4055" s="279" t="s">
        <v>1174</v>
      </c>
      <c r="T4055">
        <v>910000</v>
      </c>
      <c r="U4055">
        <v>680000</v>
      </c>
      <c r="V4055">
        <v>1150000</v>
      </c>
      <c r="BA4055" t="s">
        <v>183</v>
      </c>
      <c r="BB4055" t="s">
        <v>201</v>
      </c>
      <c r="BC4055">
        <v>2023</v>
      </c>
      <c r="BD4055">
        <v>2566</v>
      </c>
      <c r="BE4055">
        <v>2</v>
      </c>
      <c r="BF4055">
        <v>1.9</v>
      </c>
      <c r="BG4055">
        <v>900000</v>
      </c>
      <c r="BH4055">
        <v>680000</v>
      </c>
      <c r="BI4055">
        <v>1150000</v>
      </c>
      <c r="BK4055" t="str">
        <f t="shared" si="270"/>
        <v>Isuzu MU-X_2566_1900</v>
      </c>
      <c r="BL4055">
        <f t="shared" si="271"/>
        <v>900000</v>
      </c>
      <c r="BM4055">
        <f t="shared" si="272"/>
        <v>680000</v>
      </c>
      <c r="BN4055">
        <f t="shared" si="273"/>
        <v>1150000</v>
      </c>
    </row>
    <row r="4056" spans="19:66">
      <c r="S4056" s="279" t="s">
        <v>1174</v>
      </c>
      <c r="T4056">
        <v>920000</v>
      </c>
      <c r="U4056">
        <v>680000</v>
      </c>
      <c r="V4056">
        <v>1150000</v>
      </c>
      <c r="BA4056" t="s">
        <v>183</v>
      </c>
      <c r="BB4056" t="s">
        <v>201</v>
      </c>
      <c r="BC4056">
        <v>2023</v>
      </c>
      <c r="BD4056">
        <v>2566</v>
      </c>
      <c r="BE4056">
        <v>2</v>
      </c>
      <c r="BF4056">
        <v>1.9</v>
      </c>
      <c r="BG4056">
        <v>910000</v>
      </c>
      <c r="BH4056">
        <v>680000</v>
      </c>
      <c r="BI4056">
        <v>1150000</v>
      </c>
      <c r="BK4056" t="str">
        <f t="shared" si="270"/>
        <v>Isuzu MU-X_2566_1900</v>
      </c>
      <c r="BL4056">
        <f t="shared" si="271"/>
        <v>910000</v>
      </c>
      <c r="BM4056">
        <f t="shared" si="272"/>
        <v>680000</v>
      </c>
      <c r="BN4056">
        <f t="shared" si="273"/>
        <v>1150000</v>
      </c>
    </row>
    <row r="4057" spans="19:66">
      <c r="S4057" s="279" t="s">
        <v>1174</v>
      </c>
      <c r="T4057">
        <v>930000</v>
      </c>
      <c r="U4057">
        <v>680000</v>
      </c>
      <c r="V4057">
        <v>1150000</v>
      </c>
      <c r="BA4057" t="s">
        <v>183</v>
      </c>
      <c r="BB4057" t="s">
        <v>201</v>
      </c>
      <c r="BC4057">
        <v>2023</v>
      </c>
      <c r="BD4057">
        <v>2566</v>
      </c>
      <c r="BE4057">
        <v>2</v>
      </c>
      <c r="BF4057">
        <v>1.9</v>
      </c>
      <c r="BG4057">
        <v>920000</v>
      </c>
      <c r="BH4057">
        <v>680000</v>
      </c>
      <c r="BI4057">
        <v>1150000</v>
      </c>
      <c r="BK4057" t="str">
        <f t="shared" si="270"/>
        <v>Isuzu MU-X_2566_1900</v>
      </c>
      <c r="BL4057">
        <f t="shared" si="271"/>
        <v>920000</v>
      </c>
      <c r="BM4057">
        <f t="shared" si="272"/>
        <v>680000</v>
      </c>
      <c r="BN4057">
        <f t="shared" si="273"/>
        <v>1150000</v>
      </c>
    </row>
    <row r="4058" spans="19:66">
      <c r="S4058" s="279" t="s">
        <v>1174</v>
      </c>
      <c r="T4058">
        <v>940000</v>
      </c>
      <c r="U4058">
        <v>680000</v>
      </c>
      <c r="V4058">
        <v>1150000</v>
      </c>
      <c r="BA4058" t="s">
        <v>183</v>
      </c>
      <c r="BB4058" t="s">
        <v>201</v>
      </c>
      <c r="BC4058">
        <v>2023</v>
      </c>
      <c r="BD4058">
        <v>2566</v>
      </c>
      <c r="BE4058">
        <v>2</v>
      </c>
      <c r="BF4058">
        <v>1.9</v>
      </c>
      <c r="BG4058">
        <v>930000</v>
      </c>
      <c r="BH4058">
        <v>680000</v>
      </c>
      <c r="BI4058">
        <v>1150000</v>
      </c>
      <c r="BK4058" t="str">
        <f t="shared" si="270"/>
        <v>Isuzu MU-X_2566_1900</v>
      </c>
      <c r="BL4058">
        <f t="shared" si="271"/>
        <v>930000</v>
      </c>
      <c r="BM4058">
        <f t="shared" si="272"/>
        <v>680000</v>
      </c>
      <c r="BN4058">
        <f t="shared" si="273"/>
        <v>1150000</v>
      </c>
    </row>
    <row r="4059" spans="19:66">
      <c r="S4059" s="279" t="s">
        <v>1174</v>
      </c>
      <c r="T4059">
        <v>950000</v>
      </c>
      <c r="U4059">
        <v>680000</v>
      </c>
      <c r="V4059">
        <v>1150000</v>
      </c>
      <c r="BA4059" t="s">
        <v>183</v>
      </c>
      <c r="BB4059" t="s">
        <v>201</v>
      </c>
      <c r="BC4059">
        <v>2023</v>
      </c>
      <c r="BD4059">
        <v>2566</v>
      </c>
      <c r="BE4059">
        <v>2</v>
      </c>
      <c r="BF4059">
        <v>1.9</v>
      </c>
      <c r="BG4059">
        <v>940000</v>
      </c>
      <c r="BH4059">
        <v>680000</v>
      </c>
      <c r="BI4059">
        <v>1150000</v>
      </c>
      <c r="BK4059" t="str">
        <f t="shared" si="270"/>
        <v>Isuzu MU-X_2566_1900</v>
      </c>
      <c r="BL4059">
        <f t="shared" si="271"/>
        <v>940000</v>
      </c>
      <c r="BM4059">
        <f t="shared" si="272"/>
        <v>680000</v>
      </c>
      <c r="BN4059">
        <f t="shared" si="273"/>
        <v>1150000</v>
      </c>
    </row>
    <row r="4060" spans="19:66">
      <c r="S4060" s="279" t="s">
        <v>1174</v>
      </c>
      <c r="T4060">
        <v>960000</v>
      </c>
      <c r="U4060">
        <v>680000</v>
      </c>
      <c r="V4060">
        <v>1150000</v>
      </c>
      <c r="BA4060" t="s">
        <v>183</v>
      </c>
      <c r="BB4060" t="s">
        <v>201</v>
      </c>
      <c r="BC4060">
        <v>2023</v>
      </c>
      <c r="BD4060">
        <v>2566</v>
      </c>
      <c r="BE4060">
        <v>2</v>
      </c>
      <c r="BF4060">
        <v>1.9</v>
      </c>
      <c r="BG4060">
        <v>950000</v>
      </c>
      <c r="BH4060">
        <v>680000</v>
      </c>
      <c r="BI4060">
        <v>1150000</v>
      </c>
      <c r="BK4060" t="str">
        <f t="shared" si="270"/>
        <v>Isuzu MU-X_2566_1900</v>
      </c>
      <c r="BL4060">
        <f t="shared" si="271"/>
        <v>950000</v>
      </c>
      <c r="BM4060">
        <f t="shared" si="272"/>
        <v>680000</v>
      </c>
      <c r="BN4060">
        <f t="shared" si="273"/>
        <v>1150000</v>
      </c>
    </row>
    <row r="4061" spans="19:66">
      <c r="S4061" s="279" t="s">
        <v>1174</v>
      </c>
      <c r="T4061">
        <v>970000</v>
      </c>
      <c r="U4061">
        <v>680000</v>
      </c>
      <c r="V4061">
        <v>1150000</v>
      </c>
      <c r="BA4061" t="s">
        <v>183</v>
      </c>
      <c r="BB4061" t="s">
        <v>201</v>
      </c>
      <c r="BC4061">
        <v>2023</v>
      </c>
      <c r="BD4061">
        <v>2566</v>
      </c>
      <c r="BE4061">
        <v>2</v>
      </c>
      <c r="BF4061">
        <v>1.9</v>
      </c>
      <c r="BG4061">
        <v>960000</v>
      </c>
      <c r="BH4061">
        <v>680000</v>
      </c>
      <c r="BI4061">
        <v>1150000</v>
      </c>
      <c r="BK4061" t="str">
        <f t="shared" si="270"/>
        <v>Isuzu MU-X_2566_1900</v>
      </c>
      <c r="BL4061">
        <f t="shared" si="271"/>
        <v>960000</v>
      </c>
      <c r="BM4061">
        <f t="shared" si="272"/>
        <v>680000</v>
      </c>
      <c r="BN4061">
        <f t="shared" si="273"/>
        <v>1150000</v>
      </c>
    </row>
    <row r="4062" spans="19:66">
      <c r="S4062" s="279" t="s">
        <v>1174</v>
      </c>
      <c r="T4062">
        <v>980000</v>
      </c>
      <c r="U4062">
        <v>680000</v>
      </c>
      <c r="V4062">
        <v>1150000</v>
      </c>
      <c r="BA4062" t="s">
        <v>183</v>
      </c>
      <c r="BB4062" t="s">
        <v>201</v>
      </c>
      <c r="BC4062">
        <v>2023</v>
      </c>
      <c r="BD4062">
        <v>2566</v>
      </c>
      <c r="BE4062">
        <v>2</v>
      </c>
      <c r="BF4062">
        <v>1.9</v>
      </c>
      <c r="BG4062">
        <v>970000</v>
      </c>
      <c r="BH4062">
        <v>680000</v>
      </c>
      <c r="BI4062">
        <v>1150000</v>
      </c>
      <c r="BK4062" t="str">
        <f t="shared" si="270"/>
        <v>Isuzu MU-X_2566_1900</v>
      </c>
      <c r="BL4062">
        <f t="shared" si="271"/>
        <v>970000</v>
      </c>
      <c r="BM4062">
        <f t="shared" si="272"/>
        <v>680000</v>
      </c>
      <c r="BN4062">
        <f t="shared" si="273"/>
        <v>1150000</v>
      </c>
    </row>
    <row r="4063" spans="19:66">
      <c r="S4063" s="279" t="s">
        <v>1174</v>
      </c>
      <c r="T4063">
        <v>990000</v>
      </c>
      <c r="U4063">
        <v>680000</v>
      </c>
      <c r="V4063">
        <v>1150000</v>
      </c>
      <c r="BA4063" t="s">
        <v>183</v>
      </c>
      <c r="BB4063" t="s">
        <v>201</v>
      </c>
      <c r="BC4063">
        <v>2023</v>
      </c>
      <c r="BD4063">
        <v>2566</v>
      </c>
      <c r="BE4063">
        <v>2</v>
      </c>
      <c r="BF4063">
        <v>1.9</v>
      </c>
      <c r="BG4063">
        <v>980000</v>
      </c>
      <c r="BH4063">
        <v>680000</v>
      </c>
      <c r="BI4063">
        <v>1150000</v>
      </c>
      <c r="BK4063" t="str">
        <f t="shared" si="270"/>
        <v>Isuzu MU-X_2566_1900</v>
      </c>
      <c r="BL4063">
        <f t="shared" si="271"/>
        <v>980000</v>
      </c>
      <c r="BM4063">
        <f t="shared" si="272"/>
        <v>680000</v>
      </c>
      <c r="BN4063">
        <f t="shared" si="273"/>
        <v>1150000</v>
      </c>
    </row>
    <row r="4064" spans="19:66">
      <c r="S4064" s="279" t="s">
        <v>1174</v>
      </c>
      <c r="T4064">
        <v>1000000</v>
      </c>
      <c r="U4064">
        <v>680000</v>
      </c>
      <c r="V4064">
        <v>1150000</v>
      </c>
      <c r="BA4064" t="s">
        <v>183</v>
      </c>
      <c r="BB4064" t="s">
        <v>201</v>
      </c>
      <c r="BC4064">
        <v>2023</v>
      </c>
      <c r="BD4064">
        <v>2566</v>
      </c>
      <c r="BE4064">
        <v>2</v>
      </c>
      <c r="BF4064">
        <v>1.9</v>
      </c>
      <c r="BG4064">
        <v>990000</v>
      </c>
      <c r="BH4064">
        <v>680000</v>
      </c>
      <c r="BI4064">
        <v>1150000</v>
      </c>
      <c r="BK4064" t="str">
        <f t="shared" si="270"/>
        <v>Isuzu MU-X_2566_1900</v>
      </c>
      <c r="BL4064">
        <f t="shared" si="271"/>
        <v>990000</v>
      </c>
      <c r="BM4064">
        <f t="shared" si="272"/>
        <v>680000</v>
      </c>
      <c r="BN4064">
        <f t="shared" si="273"/>
        <v>1150000</v>
      </c>
    </row>
    <row r="4065" spans="19:66">
      <c r="S4065" s="279" t="s">
        <v>1174</v>
      </c>
      <c r="T4065">
        <v>1010000</v>
      </c>
      <c r="U4065">
        <v>680000</v>
      </c>
      <c r="V4065">
        <v>1150000</v>
      </c>
      <c r="BA4065" t="s">
        <v>183</v>
      </c>
      <c r="BB4065" t="s">
        <v>201</v>
      </c>
      <c r="BC4065">
        <v>2023</v>
      </c>
      <c r="BD4065">
        <v>2566</v>
      </c>
      <c r="BE4065">
        <v>2</v>
      </c>
      <c r="BF4065">
        <v>1.9</v>
      </c>
      <c r="BG4065">
        <v>1000000</v>
      </c>
      <c r="BH4065">
        <v>680000</v>
      </c>
      <c r="BI4065">
        <v>1150000</v>
      </c>
      <c r="BK4065" t="str">
        <f t="shared" si="270"/>
        <v>Isuzu MU-X_2566_1900</v>
      </c>
      <c r="BL4065">
        <f t="shared" si="271"/>
        <v>1000000</v>
      </c>
      <c r="BM4065">
        <f t="shared" si="272"/>
        <v>680000</v>
      </c>
      <c r="BN4065">
        <f t="shared" si="273"/>
        <v>1150000</v>
      </c>
    </row>
    <row r="4066" spans="19:66">
      <c r="S4066" s="279" t="s">
        <v>1174</v>
      </c>
      <c r="T4066">
        <v>1020000</v>
      </c>
      <c r="U4066">
        <v>680000</v>
      </c>
      <c r="V4066">
        <v>1150000</v>
      </c>
      <c r="BA4066" t="s">
        <v>183</v>
      </c>
      <c r="BB4066" t="s">
        <v>201</v>
      </c>
      <c r="BC4066">
        <v>2023</v>
      </c>
      <c r="BD4066">
        <v>2566</v>
      </c>
      <c r="BE4066">
        <v>2</v>
      </c>
      <c r="BF4066">
        <v>1.9</v>
      </c>
      <c r="BG4066">
        <v>1010000</v>
      </c>
      <c r="BH4066">
        <v>680000</v>
      </c>
      <c r="BI4066">
        <v>1150000</v>
      </c>
      <c r="BK4066" t="str">
        <f t="shared" si="270"/>
        <v>Isuzu MU-X_2566_1900</v>
      </c>
      <c r="BL4066">
        <f t="shared" si="271"/>
        <v>1010000</v>
      </c>
      <c r="BM4066">
        <f t="shared" si="272"/>
        <v>680000</v>
      </c>
      <c r="BN4066">
        <f t="shared" si="273"/>
        <v>1150000</v>
      </c>
    </row>
    <row r="4067" spans="19:66">
      <c r="S4067" s="279" t="s">
        <v>1174</v>
      </c>
      <c r="T4067">
        <v>1030000</v>
      </c>
      <c r="U4067">
        <v>680000</v>
      </c>
      <c r="V4067">
        <v>1150000</v>
      </c>
      <c r="BA4067" t="s">
        <v>183</v>
      </c>
      <c r="BB4067" t="s">
        <v>201</v>
      </c>
      <c r="BC4067">
        <v>2023</v>
      </c>
      <c r="BD4067">
        <v>2566</v>
      </c>
      <c r="BE4067">
        <v>2</v>
      </c>
      <c r="BF4067">
        <v>1.9</v>
      </c>
      <c r="BG4067">
        <v>1020000</v>
      </c>
      <c r="BH4067">
        <v>680000</v>
      </c>
      <c r="BI4067">
        <v>1150000</v>
      </c>
      <c r="BK4067" t="str">
        <f t="shared" si="270"/>
        <v>Isuzu MU-X_2566_1900</v>
      </c>
      <c r="BL4067">
        <f t="shared" si="271"/>
        <v>1020000</v>
      </c>
      <c r="BM4067">
        <f t="shared" si="272"/>
        <v>680000</v>
      </c>
      <c r="BN4067">
        <f t="shared" si="273"/>
        <v>1150000</v>
      </c>
    </row>
    <row r="4068" spans="19:66">
      <c r="S4068" s="279" t="s">
        <v>1174</v>
      </c>
      <c r="T4068">
        <v>1040000</v>
      </c>
      <c r="U4068">
        <v>680000</v>
      </c>
      <c r="V4068">
        <v>1150000</v>
      </c>
      <c r="BA4068" t="s">
        <v>183</v>
      </c>
      <c r="BB4068" t="s">
        <v>201</v>
      </c>
      <c r="BC4068">
        <v>2023</v>
      </c>
      <c r="BD4068">
        <v>2566</v>
      </c>
      <c r="BE4068">
        <v>2</v>
      </c>
      <c r="BF4068">
        <v>1.9</v>
      </c>
      <c r="BG4068">
        <v>1030000</v>
      </c>
      <c r="BH4068">
        <v>680000</v>
      </c>
      <c r="BI4068">
        <v>1150000</v>
      </c>
      <c r="BK4068" t="str">
        <f t="shared" si="270"/>
        <v>Isuzu MU-X_2566_1900</v>
      </c>
      <c r="BL4068">
        <f t="shared" si="271"/>
        <v>1030000</v>
      </c>
      <c r="BM4068">
        <f t="shared" si="272"/>
        <v>680000</v>
      </c>
      <c r="BN4068">
        <f t="shared" si="273"/>
        <v>1150000</v>
      </c>
    </row>
    <row r="4069" spans="19:66">
      <c r="S4069" s="279" t="s">
        <v>1174</v>
      </c>
      <c r="T4069">
        <v>1050000</v>
      </c>
      <c r="U4069">
        <v>680000</v>
      </c>
      <c r="V4069">
        <v>1150000</v>
      </c>
      <c r="BA4069" t="s">
        <v>183</v>
      </c>
      <c r="BB4069" t="s">
        <v>201</v>
      </c>
      <c r="BC4069">
        <v>2023</v>
      </c>
      <c r="BD4069">
        <v>2566</v>
      </c>
      <c r="BE4069">
        <v>2</v>
      </c>
      <c r="BF4069">
        <v>1.9</v>
      </c>
      <c r="BG4069">
        <v>1040000</v>
      </c>
      <c r="BH4069">
        <v>680000</v>
      </c>
      <c r="BI4069">
        <v>1150000</v>
      </c>
      <c r="BK4069" t="str">
        <f t="shared" si="270"/>
        <v>Isuzu MU-X_2566_1900</v>
      </c>
      <c r="BL4069">
        <f t="shared" si="271"/>
        <v>1040000</v>
      </c>
      <c r="BM4069">
        <f t="shared" si="272"/>
        <v>680000</v>
      </c>
      <c r="BN4069">
        <f t="shared" si="273"/>
        <v>1150000</v>
      </c>
    </row>
    <row r="4070" spans="19:66">
      <c r="S4070" s="279" t="s">
        <v>1174</v>
      </c>
      <c r="T4070">
        <v>1060000</v>
      </c>
      <c r="U4070">
        <v>680000</v>
      </c>
      <c r="V4070">
        <v>1150000</v>
      </c>
      <c r="BA4070" t="s">
        <v>183</v>
      </c>
      <c r="BB4070" t="s">
        <v>201</v>
      </c>
      <c r="BC4070">
        <v>2023</v>
      </c>
      <c r="BD4070">
        <v>2566</v>
      </c>
      <c r="BE4070">
        <v>2</v>
      </c>
      <c r="BF4070">
        <v>1.9</v>
      </c>
      <c r="BG4070">
        <v>1050000</v>
      </c>
      <c r="BH4070">
        <v>680000</v>
      </c>
      <c r="BI4070">
        <v>1150000</v>
      </c>
      <c r="BK4070" t="str">
        <f t="shared" si="270"/>
        <v>Isuzu MU-X_2566_1900</v>
      </c>
      <c r="BL4070">
        <f t="shared" si="271"/>
        <v>1050000</v>
      </c>
      <c r="BM4070">
        <f t="shared" si="272"/>
        <v>680000</v>
      </c>
      <c r="BN4070">
        <f t="shared" si="273"/>
        <v>1150000</v>
      </c>
    </row>
    <row r="4071" spans="19:66">
      <c r="S4071" s="279" t="s">
        <v>1174</v>
      </c>
      <c r="T4071">
        <v>1070000</v>
      </c>
      <c r="U4071">
        <v>680000</v>
      </c>
      <c r="V4071">
        <v>1150000</v>
      </c>
      <c r="BA4071" t="s">
        <v>183</v>
      </c>
      <c r="BB4071" t="s">
        <v>201</v>
      </c>
      <c r="BC4071">
        <v>2023</v>
      </c>
      <c r="BD4071">
        <v>2566</v>
      </c>
      <c r="BE4071">
        <v>2</v>
      </c>
      <c r="BF4071">
        <v>1.9</v>
      </c>
      <c r="BG4071">
        <v>1060000</v>
      </c>
      <c r="BH4071">
        <v>680000</v>
      </c>
      <c r="BI4071">
        <v>1150000</v>
      </c>
      <c r="BK4071" t="str">
        <f t="shared" si="270"/>
        <v>Isuzu MU-X_2566_1900</v>
      </c>
      <c r="BL4071">
        <f t="shared" si="271"/>
        <v>1060000</v>
      </c>
      <c r="BM4071">
        <f t="shared" si="272"/>
        <v>680000</v>
      </c>
      <c r="BN4071">
        <f t="shared" si="273"/>
        <v>1150000</v>
      </c>
    </row>
    <row r="4072" spans="19:66">
      <c r="S4072" s="279" t="s">
        <v>1174</v>
      </c>
      <c r="T4072">
        <v>1080000</v>
      </c>
      <c r="U4072">
        <v>680000</v>
      </c>
      <c r="V4072">
        <v>1150000</v>
      </c>
      <c r="BA4072" t="s">
        <v>183</v>
      </c>
      <c r="BB4072" t="s">
        <v>201</v>
      </c>
      <c r="BC4072">
        <v>2023</v>
      </c>
      <c r="BD4072">
        <v>2566</v>
      </c>
      <c r="BE4072">
        <v>2</v>
      </c>
      <c r="BF4072">
        <v>1.9</v>
      </c>
      <c r="BG4072">
        <v>1070000</v>
      </c>
      <c r="BH4072">
        <v>680000</v>
      </c>
      <c r="BI4072">
        <v>1150000</v>
      </c>
      <c r="BK4072" t="str">
        <f t="shared" si="270"/>
        <v>Isuzu MU-X_2566_1900</v>
      </c>
      <c r="BL4072">
        <f t="shared" si="271"/>
        <v>1070000</v>
      </c>
      <c r="BM4072">
        <f t="shared" si="272"/>
        <v>680000</v>
      </c>
      <c r="BN4072">
        <f t="shared" si="273"/>
        <v>1150000</v>
      </c>
    </row>
    <row r="4073" spans="19:66">
      <c r="S4073" s="279" t="s">
        <v>1174</v>
      </c>
      <c r="T4073">
        <v>1090000</v>
      </c>
      <c r="U4073">
        <v>680000</v>
      </c>
      <c r="V4073">
        <v>1150000</v>
      </c>
      <c r="BA4073" t="s">
        <v>183</v>
      </c>
      <c r="BB4073" t="s">
        <v>201</v>
      </c>
      <c r="BC4073">
        <v>2023</v>
      </c>
      <c r="BD4073">
        <v>2566</v>
      </c>
      <c r="BE4073">
        <v>2</v>
      </c>
      <c r="BF4073">
        <v>1.9</v>
      </c>
      <c r="BG4073">
        <v>1080000</v>
      </c>
      <c r="BH4073">
        <v>680000</v>
      </c>
      <c r="BI4073">
        <v>1150000</v>
      </c>
      <c r="BK4073" t="str">
        <f t="shared" si="270"/>
        <v>Isuzu MU-X_2566_1900</v>
      </c>
      <c r="BL4073">
        <f t="shared" si="271"/>
        <v>1080000</v>
      </c>
      <c r="BM4073">
        <f t="shared" si="272"/>
        <v>680000</v>
      </c>
      <c r="BN4073">
        <f t="shared" si="273"/>
        <v>1150000</v>
      </c>
    </row>
    <row r="4074" spans="19:66">
      <c r="S4074" s="279" t="s">
        <v>1174</v>
      </c>
      <c r="T4074">
        <v>1100000</v>
      </c>
      <c r="U4074">
        <v>680000</v>
      </c>
      <c r="V4074">
        <v>1150000</v>
      </c>
      <c r="BA4074" t="s">
        <v>183</v>
      </c>
      <c r="BB4074" t="s">
        <v>201</v>
      </c>
      <c r="BC4074">
        <v>2023</v>
      </c>
      <c r="BD4074">
        <v>2566</v>
      </c>
      <c r="BE4074">
        <v>2</v>
      </c>
      <c r="BF4074">
        <v>1.9</v>
      </c>
      <c r="BG4074">
        <v>1090000</v>
      </c>
      <c r="BH4074">
        <v>680000</v>
      </c>
      <c r="BI4074">
        <v>1150000</v>
      </c>
      <c r="BK4074" t="str">
        <f t="shared" si="270"/>
        <v>Isuzu MU-X_2566_1900</v>
      </c>
      <c r="BL4074">
        <f t="shared" si="271"/>
        <v>1090000</v>
      </c>
      <c r="BM4074">
        <f t="shared" si="272"/>
        <v>680000</v>
      </c>
      <c r="BN4074">
        <f t="shared" si="273"/>
        <v>1150000</v>
      </c>
    </row>
    <row r="4075" spans="19:66">
      <c r="S4075" s="279" t="s">
        <v>1174</v>
      </c>
      <c r="T4075">
        <v>1110000</v>
      </c>
      <c r="U4075">
        <v>680000</v>
      </c>
      <c r="V4075">
        <v>1150000</v>
      </c>
      <c r="BA4075" t="s">
        <v>183</v>
      </c>
      <c r="BB4075" t="s">
        <v>201</v>
      </c>
      <c r="BC4075">
        <v>2023</v>
      </c>
      <c r="BD4075">
        <v>2566</v>
      </c>
      <c r="BE4075">
        <v>2</v>
      </c>
      <c r="BF4075">
        <v>1.9</v>
      </c>
      <c r="BG4075">
        <v>1100000</v>
      </c>
      <c r="BH4075">
        <v>680000</v>
      </c>
      <c r="BI4075">
        <v>1150000</v>
      </c>
      <c r="BK4075" t="str">
        <f t="shared" si="270"/>
        <v>Isuzu MU-X_2566_1900</v>
      </c>
      <c r="BL4075">
        <f t="shared" si="271"/>
        <v>1100000</v>
      </c>
      <c r="BM4075">
        <f t="shared" si="272"/>
        <v>680000</v>
      </c>
      <c r="BN4075">
        <f t="shared" si="273"/>
        <v>1150000</v>
      </c>
    </row>
    <row r="4076" spans="19:66">
      <c r="S4076" s="279" t="s">
        <v>1174</v>
      </c>
      <c r="T4076">
        <v>1120000</v>
      </c>
      <c r="U4076">
        <v>680000</v>
      </c>
      <c r="V4076">
        <v>1150000</v>
      </c>
      <c r="BA4076" t="s">
        <v>183</v>
      </c>
      <c r="BB4076" t="s">
        <v>201</v>
      </c>
      <c r="BC4076">
        <v>2023</v>
      </c>
      <c r="BD4076">
        <v>2566</v>
      </c>
      <c r="BE4076">
        <v>2</v>
      </c>
      <c r="BF4076">
        <v>1.9</v>
      </c>
      <c r="BG4076">
        <v>1110000</v>
      </c>
      <c r="BH4076">
        <v>680000</v>
      </c>
      <c r="BI4076">
        <v>1150000</v>
      </c>
      <c r="BK4076" t="str">
        <f t="shared" si="270"/>
        <v>Isuzu MU-X_2566_1900</v>
      </c>
      <c r="BL4076">
        <f t="shared" si="271"/>
        <v>1110000</v>
      </c>
      <c r="BM4076">
        <f t="shared" si="272"/>
        <v>680000</v>
      </c>
      <c r="BN4076">
        <f t="shared" si="273"/>
        <v>1150000</v>
      </c>
    </row>
    <row r="4077" spans="19:66">
      <c r="S4077" s="279" t="s">
        <v>1174</v>
      </c>
      <c r="T4077">
        <v>1130000</v>
      </c>
      <c r="U4077">
        <v>680000</v>
      </c>
      <c r="V4077">
        <v>1150000</v>
      </c>
      <c r="BA4077" t="s">
        <v>183</v>
      </c>
      <c r="BB4077" t="s">
        <v>201</v>
      </c>
      <c r="BC4077">
        <v>2023</v>
      </c>
      <c r="BD4077">
        <v>2566</v>
      </c>
      <c r="BE4077">
        <v>2</v>
      </c>
      <c r="BF4077">
        <v>1.9</v>
      </c>
      <c r="BG4077">
        <v>1120000</v>
      </c>
      <c r="BH4077">
        <v>680000</v>
      </c>
      <c r="BI4077">
        <v>1150000</v>
      </c>
      <c r="BK4077" t="str">
        <f t="shared" si="270"/>
        <v>Isuzu MU-X_2566_1900</v>
      </c>
      <c r="BL4077">
        <f t="shared" si="271"/>
        <v>1120000</v>
      </c>
      <c r="BM4077">
        <f t="shared" si="272"/>
        <v>680000</v>
      </c>
      <c r="BN4077">
        <f t="shared" si="273"/>
        <v>1150000</v>
      </c>
    </row>
    <row r="4078" spans="19:66">
      <c r="S4078" s="280" t="s">
        <v>1174</v>
      </c>
      <c r="T4078">
        <v>1140000</v>
      </c>
      <c r="U4078">
        <v>680000</v>
      </c>
      <c r="V4078">
        <v>1150000</v>
      </c>
      <c r="BA4078" t="s">
        <v>183</v>
      </c>
      <c r="BB4078" t="s">
        <v>201</v>
      </c>
      <c r="BC4078">
        <v>2023</v>
      </c>
      <c r="BD4078">
        <v>2566</v>
      </c>
      <c r="BE4078">
        <v>2</v>
      </c>
      <c r="BF4078">
        <v>1.9</v>
      </c>
      <c r="BG4078">
        <v>1130000</v>
      </c>
      <c r="BH4078">
        <v>680000</v>
      </c>
      <c r="BI4078">
        <v>1150000</v>
      </c>
      <c r="BK4078" t="str">
        <f t="shared" si="270"/>
        <v>Isuzu MU-X_2566_1900</v>
      </c>
      <c r="BL4078">
        <f t="shared" si="271"/>
        <v>1130000</v>
      </c>
      <c r="BM4078">
        <f t="shared" si="272"/>
        <v>680000</v>
      </c>
      <c r="BN4078">
        <f t="shared" si="273"/>
        <v>1150000</v>
      </c>
    </row>
    <row r="4079" spans="19:66">
      <c r="S4079" s="279" t="s">
        <v>1174</v>
      </c>
      <c r="T4079">
        <v>1150000</v>
      </c>
      <c r="U4079">
        <v>680000</v>
      </c>
      <c r="V4079">
        <v>1150000</v>
      </c>
      <c r="BA4079" t="s">
        <v>183</v>
      </c>
      <c r="BB4079" t="s">
        <v>201</v>
      </c>
      <c r="BC4079">
        <v>2023</v>
      </c>
      <c r="BD4079">
        <v>2566</v>
      </c>
      <c r="BE4079">
        <v>2</v>
      </c>
      <c r="BF4079">
        <v>1.9</v>
      </c>
      <c r="BG4079">
        <v>1140000</v>
      </c>
      <c r="BH4079">
        <v>680000</v>
      </c>
      <c r="BI4079">
        <v>1150000</v>
      </c>
      <c r="BK4079" t="str">
        <f t="shared" si="270"/>
        <v>Isuzu MU-X_2566_1900</v>
      </c>
      <c r="BL4079">
        <f t="shared" si="271"/>
        <v>1140000</v>
      </c>
      <c r="BM4079">
        <f t="shared" si="272"/>
        <v>680000</v>
      </c>
      <c r="BN4079">
        <f t="shared" si="273"/>
        <v>1150000</v>
      </c>
    </row>
    <row r="4080" spans="19:66">
      <c r="S4080" s="279" t="s">
        <v>1175</v>
      </c>
      <c r="T4080">
        <v>850000</v>
      </c>
      <c r="U4080">
        <v>850000</v>
      </c>
      <c r="V4080">
        <v>1250000</v>
      </c>
      <c r="BA4080" t="s">
        <v>183</v>
      </c>
      <c r="BB4080" t="s">
        <v>201</v>
      </c>
      <c r="BC4080">
        <v>2023</v>
      </c>
      <c r="BD4080">
        <v>2566</v>
      </c>
      <c r="BE4080">
        <v>2</v>
      </c>
      <c r="BF4080">
        <v>1.9</v>
      </c>
      <c r="BG4080">
        <v>1150000</v>
      </c>
      <c r="BH4080">
        <v>680000</v>
      </c>
      <c r="BI4080">
        <v>1150000</v>
      </c>
      <c r="BK4080" t="str">
        <f t="shared" si="270"/>
        <v>Isuzu MU-X_2566_1900</v>
      </c>
      <c r="BL4080">
        <f t="shared" si="271"/>
        <v>1150000</v>
      </c>
      <c r="BM4080">
        <f t="shared" si="272"/>
        <v>680000</v>
      </c>
      <c r="BN4080">
        <f t="shared" si="273"/>
        <v>1150000</v>
      </c>
    </row>
    <row r="4081" spans="19:66">
      <c r="S4081" s="279" t="s">
        <v>1175</v>
      </c>
      <c r="T4081">
        <v>860000</v>
      </c>
      <c r="U4081">
        <v>850000</v>
      </c>
      <c r="V4081">
        <v>1250000</v>
      </c>
      <c r="BA4081" t="s">
        <v>183</v>
      </c>
      <c r="BB4081" t="s">
        <v>201</v>
      </c>
      <c r="BC4081">
        <v>2023</v>
      </c>
      <c r="BD4081">
        <v>2566</v>
      </c>
      <c r="BE4081">
        <v>2</v>
      </c>
      <c r="BF4081">
        <v>3</v>
      </c>
      <c r="BG4081">
        <v>850000</v>
      </c>
      <c r="BH4081">
        <v>850000</v>
      </c>
      <c r="BI4081">
        <v>1250000</v>
      </c>
      <c r="BK4081" t="str">
        <f t="shared" si="270"/>
        <v>Isuzu MU-X_2566_3000</v>
      </c>
      <c r="BL4081">
        <f t="shared" si="271"/>
        <v>850000</v>
      </c>
      <c r="BM4081">
        <f t="shared" si="272"/>
        <v>850000</v>
      </c>
      <c r="BN4081">
        <f t="shared" si="273"/>
        <v>1250000</v>
      </c>
    </row>
    <row r="4082" spans="19:66">
      <c r="S4082" s="279" t="s">
        <v>1175</v>
      </c>
      <c r="T4082">
        <v>870000</v>
      </c>
      <c r="U4082">
        <v>850000</v>
      </c>
      <c r="V4082">
        <v>1250000</v>
      </c>
      <c r="BA4082" t="s">
        <v>183</v>
      </c>
      <c r="BB4082" t="s">
        <v>201</v>
      </c>
      <c r="BC4082">
        <v>2023</v>
      </c>
      <c r="BD4082">
        <v>2566</v>
      </c>
      <c r="BE4082">
        <v>2</v>
      </c>
      <c r="BF4082">
        <v>3</v>
      </c>
      <c r="BG4082">
        <v>860000</v>
      </c>
      <c r="BH4082">
        <v>850000</v>
      </c>
      <c r="BI4082">
        <v>1250000</v>
      </c>
      <c r="BK4082" t="str">
        <f t="shared" si="270"/>
        <v>Isuzu MU-X_2566_3000</v>
      </c>
      <c r="BL4082">
        <f t="shared" si="271"/>
        <v>860000</v>
      </c>
      <c r="BM4082">
        <f t="shared" si="272"/>
        <v>850000</v>
      </c>
      <c r="BN4082">
        <f t="shared" si="273"/>
        <v>1250000</v>
      </c>
    </row>
    <row r="4083" spans="19:66">
      <c r="S4083" s="279" t="s">
        <v>1175</v>
      </c>
      <c r="T4083">
        <v>880000</v>
      </c>
      <c r="U4083">
        <v>850000</v>
      </c>
      <c r="V4083">
        <v>1250000</v>
      </c>
      <c r="BA4083" t="s">
        <v>183</v>
      </c>
      <c r="BB4083" t="s">
        <v>201</v>
      </c>
      <c r="BC4083">
        <v>2023</v>
      </c>
      <c r="BD4083">
        <v>2566</v>
      </c>
      <c r="BE4083">
        <v>2</v>
      </c>
      <c r="BF4083">
        <v>3</v>
      </c>
      <c r="BG4083">
        <v>870000</v>
      </c>
      <c r="BH4083">
        <v>850000</v>
      </c>
      <c r="BI4083">
        <v>1250000</v>
      </c>
      <c r="BK4083" t="str">
        <f t="shared" si="270"/>
        <v>Isuzu MU-X_2566_3000</v>
      </c>
      <c r="BL4083">
        <f t="shared" si="271"/>
        <v>870000</v>
      </c>
      <c r="BM4083">
        <f t="shared" si="272"/>
        <v>850000</v>
      </c>
      <c r="BN4083">
        <f t="shared" si="273"/>
        <v>1250000</v>
      </c>
    </row>
    <row r="4084" spans="19:66">
      <c r="S4084" s="279" t="s">
        <v>1175</v>
      </c>
      <c r="T4084">
        <v>890000</v>
      </c>
      <c r="U4084">
        <v>850000</v>
      </c>
      <c r="V4084">
        <v>1250000</v>
      </c>
      <c r="BA4084" t="s">
        <v>183</v>
      </c>
      <c r="BB4084" t="s">
        <v>201</v>
      </c>
      <c r="BC4084">
        <v>2023</v>
      </c>
      <c r="BD4084">
        <v>2566</v>
      </c>
      <c r="BE4084">
        <v>2</v>
      </c>
      <c r="BF4084">
        <v>3</v>
      </c>
      <c r="BG4084">
        <v>880000</v>
      </c>
      <c r="BH4084">
        <v>850000</v>
      </c>
      <c r="BI4084">
        <v>1250000</v>
      </c>
      <c r="BK4084" t="str">
        <f t="shared" si="270"/>
        <v>Isuzu MU-X_2566_3000</v>
      </c>
      <c r="BL4084">
        <f t="shared" si="271"/>
        <v>880000</v>
      </c>
      <c r="BM4084">
        <f t="shared" si="272"/>
        <v>850000</v>
      </c>
      <c r="BN4084">
        <f t="shared" si="273"/>
        <v>1250000</v>
      </c>
    </row>
    <row r="4085" spans="19:66">
      <c r="S4085" s="279" t="s">
        <v>1175</v>
      </c>
      <c r="T4085">
        <v>900000</v>
      </c>
      <c r="U4085">
        <v>850000</v>
      </c>
      <c r="V4085">
        <v>1250000</v>
      </c>
      <c r="BA4085" t="s">
        <v>183</v>
      </c>
      <c r="BB4085" t="s">
        <v>201</v>
      </c>
      <c r="BC4085">
        <v>2023</v>
      </c>
      <c r="BD4085">
        <v>2566</v>
      </c>
      <c r="BE4085">
        <v>2</v>
      </c>
      <c r="BF4085">
        <v>3</v>
      </c>
      <c r="BG4085">
        <v>890000</v>
      </c>
      <c r="BH4085">
        <v>850000</v>
      </c>
      <c r="BI4085">
        <v>1250000</v>
      </c>
      <c r="BK4085" t="str">
        <f t="shared" si="270"/>
        <v>Isuzu MU-X_2566_3000</v>
      </c>
      <c r="BL4085">
        <f t="shared" si="271"/>
        <v>890000</v>
      </c>
      <c r="BM4085">
        <f t="shared" si="272"/>
        <v>850000</v>
      </c>
      <c r="BN4085">
        <f t="shared" si="273"/>
        <v>1250000</v>
      </c>
    </row>
    <row r="4086" spans="19:66">
      <c r="S4086" s="279" t="s">
        <v>1175</v>
      </c>
      <c r="T4086">
        <v>910000</v>
      </c>
      <c r="U4086">
        <v>850000</v>
      </c>
      <c r="V4086">
        <v>1250000</v>
      </c>
      <c r="BA4086" t="s">
        <v>183</v>
      </c>
      <c r="BB4086" t="s">
        <v>201</v>
      </c>
      <c r="BC4086">
        <v>2023</v>
      </c>
      <c r="BD4086">
        <v>2566</v>
      </c>
      <c r="BE4086">
        <v>2</v>
      </c>
      <c r="BF4086">
        <v>3</v>
      </c>
      <c r="BG4086">
        <v>900000</v>
      </c>
      <c r="BH4086">
        <v>850000</v>
      </c>
      <c r="BI4086">
        <v>1250000</v>
      </c>
      <c r="BK4086" t="str">
        <f t="shared" si="270"/>
        <v>Isuzu MU-X_2566_3000</v>
      </c>
      <c r="BL4086">
        <f t="shared" si="271"/>
        <v>900000</v>
      </c>
      <c r="BM4086">
        <f t="shared" si="272"/>
        <v>850000</v>
      </c>
      <c r="BN4086">
        <f t="shared" si="273"/>
        <v>1250000</v>
      </c>
    </row>
    <row r="4087" spans="19:66">
      <c r="S4087" s="279" t="s">
        <v>1175</v>
      </c>
      <c r="T4087">
        <v>920000</v>
      </c>
      <c r="U4087">
        <v>850000</v>
      </c>
      <c r="V4087">
        <v>1250000</v>
      </c>
      <c r="BA4087" t="s">
        <v>183</v>
      </c>
      <c r="BB4087" t="s">
        <v>201</v>
      </c>
      <c r="BC4087">
        <v>2023</v>
      </c>
      <c r="BD4087">
        <v>2566</v>
      </c>
      <c r="BE4087">
        <v>2</v>
      </c>
      <c r="BF4087">
        <v>3</v>
      </c>
      <c r="BG4087">
        <v>910000</v>
      </c>
      <c r="BH4087">
        <v>850000</v>
      </c>
      <c r="BI4087">
        <v>1250000</v>
      </c>
      <c r="BK4087" t="str">
        <f t="shared" si="270"/>
        <v>Isuzu MU-X_2566_3000</v>
      </c>
      <c r="BL4087">
        <f t="shared" si="271"/>
        <v>910000</v>
      </c>
      <c r="BM4087">
        <f t="shared" si="272"/>
        <v>850000</v>
      </c>
      <c r="BN4087">
        <f t="shared" si="273"/>
        <v>1250000</v>
      </c>
    </row>
    <row r="4088" spans="19:66">
      <c r="S4088" s="279" t="s">
        <v>1175</v>
      </c>
      <c r="T4088">
        <v>930000</v>
      </c>
      <c r="U4088">
        <v>850000</v>
      </c>
      <c r="V4088">
        <v>1250000</v>
      </c>
      <c r="BA4088" t="s">
        <v>183</v>
      </c>
      <c r="BB4088" t="s">
        <v>201</v>
      </c>
      <c r="BC4088">
        <v>2023</v>
      </c>
      <c r="BD4088">
        <v>2566</v>
      </c>
      <c r="BE4088">
        <v>2</v>
      </c>
      <c r="BF4088">
        <v>3</v>
      </c>
      <c r="BG4088">
        <v>920000</v>
      </c>
      <c r="BH4088">
        <v>850000</v>
      </c>
      <c r="BI4088">
        <v>1250000</v>
      </c>
      <c r="BK4088" t="str">
        <f t="shared" si="270"/>
        <v>Isuzu MU-X_2566_3000</v>
      </c>
      <c r="BL4088">
        <f t="shared" si="271"/>
        <v>920000</v>
      </c>
      <c r="BM4088">
        <f t="shared" si="272"/>
        <v>850000</v>
      </c>
      <c r="BN4088">
        <f t="shared" si="273"/>
        <v>1250000</v>
      </c>
    </row>
    <row r="4089" spans="19:66">
      <c r="S4089" s="279" t="s">
        <v>1175</v>
      </c>
      <c r="T4089">
        <v>940000</v>
      </c>
      <c r="U4089">
        <v>850000</v>
      </c>
      <c r="V4089">
        <v>1250000</v>
      </c>
      <c r="BA4089" t="s">
        <v>183</v>
      </c>
      <c r="BB4089" t="s">
        <v>201</v>
      </c>
      <c r="BC4089">
        <v>2023</v>
      </c>
      <c r="BD4089">
        <v>2566</v>
      </c>
      <c r="BE4089">
        <v>2</v>
      </c>
      <c r="BF4089">
        <v>3</v>
      </c>
      <c r="BG4089">
        <v>930000</v>
      </c>
      <c r="BH4089">
        <v>850000</v>
      </c>
      <c r="BI4089">
        <v>1250000</v>
      </c>
      <c r="BK4089" t="str">
        <f t="shared" si="270"/>
        <v>Isuzu MU-X_2566_3000</v>
      </c>
      <c r="BL4089">
        <f t="shared" si="271"/>
        <v>930000</v>
      </c>
      <c r="BM4089">
        <f t="shared" si="272"/>
        <v>850000</v>
      </c>
      <c r="BN4089">
        <f t="shared" si="273"/>
        <v>1250000</v>
      </c>
    </row>
    <row r="4090" spans="19:66">
      <c r="S4090" s="279" t="s">
        <v>1175</v>
      </c>
      <c r="T4090">
        <v>950000</v>
      </c>
      <c r="U4090">
        <v>850000</v>
      </c>
      <c r="V4090">
        <v>1250000</v>
      </c>
      <c r="BA4090" t="s">
        <v>183</v>
      </c>
      <c r="BB4090" t="s">
        <v>201</v>
      </c>
      <c r="BC4090">
        <v>2023</v>
      </c>
      <c r="BD4090">
        <v>2566</v>
      </c>
      <c r="BE4090">
        <v>2</v>
      </c>
      <c r="BF4090">
        <v>3</v>
      </c>
      <c r="BG4090">
        <v>940000</v>
      </c>
      <c r="BH4090">
        <v>850000</v>
      </c>
      <c r="BI4090">
        <v>1250000</v>
      </c>
      <c r="BK4090" t="str">
        <f t="shared" si="270"/>
        <v>Isuzu MU-X_2566_3000</v>
      </c>
      <c r="BL4090">
        <f t="shared" si="271"/>
        <v>940000</v>
      </c>
      <c r="BM4090">
        <f t="shared" si="272"/>
        <v>850000</v>
      </c>
      <c r="BN4090">
        <f t="shared" si="273"/>
        <v>1250000</v>
      </c>
    </row>
    <row r="4091" spans="19:66">
      <c r="S4091" s="279" t="s">
        <v>1175</v>
      </c>
      <c r="T4091">
        <v>960000</v>
      </c>
      <c r="U4091">
        <v>850000</v>
      </c>
      <c r="V4091">
        <v>1250000</v>
      </c>
      <c r="BA4091" t="s">
        <v>183</v>
      </c>
      <c r="BB4091" t="s">
        <v>201</v>
      </c>
      <c r="BC4091">
        <v>2023</v>
      </c>
      <c r="BD4091">
        <v>2566</v>
      </c>
      <c r="BE4091">
        <v>2</v>
      </c>
      <c r="BF4091">
        <v>3</v>
      </c>
      <c r="BG4091">
        <v>950000</v>
      </c>
      <c r="BH4091">
        <v>850000</v>
      </c>
      <c r="BI4091">
        <v>1250000</v>
      </c>
      <c r="BK4091" t="str">
        <f t="shared" si="270"/>
        <v>Isuzu MU-X_2566_3000</v>
      </c>
      <c r="BL4091">
        <f t="shared" si="271"/>
        <v>950000</v>
      </c>
      <c r="BM4091">
        <f t="shared" si="272"/>
        <v>850000</v>
      </c>
      <c r="BN4091">
        <f t="shared" si="273"/>
        <v>1250000</v>
      </c>
    </row>
    <row r="4092" spans="19:66">
      <c r="S4092" s="279" t="s">
        <v>1175</v>
      </c>
      <c r="T4092">
        <v>970000</v>
      </c>
      <c r="U4092">
        <v>850000</v>
      </c>
      <c r="V4092">
        <v>1250000</v>
      </c>
      <c r="BA4092" t="s">
        <v>183</v>
      </c>
      <c r="BB4092" t="s">
        <v>201</v>
      </c>
      <c r="BC4092">
        <v>2023</v>
      </c>
      <c r="BD4092">
        <v>2566</v>
      </c>
      <c r="BE4092">
        <v>2</v>
      </c>
      <c r="BF4092">
        <v>3</v>
      </c>
      <c r="BG4092">
        <v>960000</v>
      </c>
      <c r="BH4092">
        <v>850000</v>
      </c>
      <c r="BI4092">
        <v>1250000</v>
      </c>
      <c r="BK4092" t="str">
        <f t="shared" si="270"/>
        <v>Isuzu MU-X_2566_3000</v>
      </c>
      <c r="BL4092">
        <f t="shared" si="271"/>
        <v>960000</v>
      </c>
      <c r="BM4092">
        <f t="shared" si="272"/>
        <v>850000</v>
      </c>
      <c r="BN4092">
        <f t="shared" si="273"/>
        <v>1250000</v>
      </c>
    </row>
    <row r="4093" spans="19:66">
      <c r="S4093" s="279" t="s">
        <v>1175</v>
      </c>
      <c r="T4093">
        <v>980000</v>
      </c>
      <c r="U4093">
        <v>850000</v>
      </c>
      <c r="V4093">
        <v>1250000</v>
      </c>
      <c r="BA4093" t="s">
        <v>183</v>
      </c>
      <c r="BB4093" t="s">
        <v>201</v>
      </c>
      <c r="BC4093">
        <v>2023</v>
      </c>
      <c r="BD4093">
        <v>2566</v>
      </c>
      <c r="BE4093">
        <v>2</v>
      </c>
      <c r="BF4093">
        <v>3</v>
      </c>
      <c r="BG4093">
        <v>970000</v>
      </c>
      <c r="BH4093">
        <v>850000</v>
      </c>
      <c r="BI4093">
        <v>1250000</v>
      </c>
      <c r="BK4093" t="str">
        <f t="shared" si="270"/>
        <v>Isuzu MU-X_2566_3000</v>
      </c>
      <c r="BL4093">
        <f t="shared" si="271"/>
        <v>970000</v>
      </c>
      <c r="BM4093">
        <f t="shared" si="272"/>
        <v>850000</v>
      </c>
      <c r="BN4093">
        <f t="shared" si="273"/>
        <v>1250000</v>
      </c>
    </row>
    <row r="4094" spans="19:66">
      <c r="S4094" s="279" t="s">
        <v>1175</v>
      </c>
      <c r="T4094">
        <v>990000</v>
      </c>
      <c r="U4094">
        <v>850000</v>
      </c>
      <c r="V4094">
        <v>1250000</v>
      </c>
      <c r="BA4094" t="s">
        <v>183</v>
      </c>
      <c r="BB4094" t="s">
        <v>201</v>
      </c>
      <c r="BC4094">
        <v>2023</v>
      </c>
      <c r="BD4094">
        <v>2566</v>
      </c>
      <c r="BE4094">
        <v>2</v>
      </c>
      <c r="BF4094">
        <v>3</v>
      </c>
      <c r="BG4094">
        <v>980000</v>
      </c>
      <c r="BH4094">
        <v>850000</v>
      </c>
      <c r="BI4094">
        <v>1250000</v>
      </c>
      <c r="BK4094" t="str">
        <f t="shared" si="270"/>
        <v>Isuzu MU-X_2566_3000</v>
      </c>
      <c r="BL4094">
        <f t="shared" si="271"/>
        <v>980000</v>
      </c>
      <c r="BM4094">
        <f t="shared" si="272"/>
        <v>850000</v>
      </c>
      <c r="BN4094">
        <f t="shared" si="273"/>
        <v>1250000</v>
      </c>
    </row>
    <row r="4095" spans="19:66">
      <c r="S4095" s="279" t="s">
        <v>1175</v>
      </c>
      <c r="T4095">
        <v>1000000</v>
      </c>
      <c r="U4095">
        <v>850000</v>
      </c>
      <c r="V4095">
        <v>1250000</v>
      </c>
      <c r="BA4095" t="s">
        <v>183</v>
      </c>
      <c r="BB4095" t="s">
        <v>201</v>
      </c>
      <c r="BC4095">
        <v>2023</v>
      </c>
      <c r="BD4095">
        <v>2566</v>
      </c>
      <c r="BE4095">
        <v>2</v>
      </c>
      <c r="BF4095">
        <v>3</v>
      </c>
      <c r="BG4095">
        <v>990000</v>
      </c>
      <c r="BH4095">
        <v>850000</v>
      </c>
      <c r="BI4095">
        <v>1250000</v>
      </c>
      <c r="BK4095" t="str">
        <f t="shared" si="270"/>
        <v>Isuzu MU-X_2566_3000</v>
      </c>
      <c r="BL4095">
        <f t="shared" si="271"/>
        <v>990000</v>
      </c>
      <c r="BM4095">
        <f t="shared" si="272"/>
        <v>850000</v>
      </c>
      <c r="BN4095">
        <f t="shared" si="273"/>
        <v>1250000</v>
      </c>
    </row>
    <row r="4096" spans="19:66">
      <c r="S4096" s="279" t="s">
        <v>1175</v>
      </c>
      <c r="T4096">
        <v>1010000</v>
      </c>
      <c r="U4096">
        <v>850000</v>
      </c>
      <c r="V4096">
        <v>1250000</v>
      </c>
      <c r="BA4096" t="s">
        <v>183</v>
      </c>
      <c r="BB4096" t="s">
        <v>201</v>
      </c>
      <c r="BC4096">
        <v>2023</v>
      </c>
      <c r="BD4096">
        <v>2566</v>
      </c>
      <c r="BE4096">
        <v>2</v>
      </c>
      <c r="BF4096">
        <v>3</v>
      </c>
      <c r="BG4096">
        <v>1000000</v>
      </c>
      <c r="BH4096">
        <v>850000</v>
      </c>
      <c r="BI4096">
        <v>1250000</v>
      </c>
      <c r="BK4096" t="str">
        <f t="shared" si="270"/>
        <v>Isuzu MU-X_2566_3000</v>
      </c>
      <c r="BL4096">
        <f t="shared" si="271"/>
        <v>1000000</v>
      </c>
      <c r="BM4096">
        <f t="shared" si="272"/>
        <v>850000</v>
      </c>
      <c r="BN4096">
        <f t="shared" si="273"/>
        <v>1250000</v>
      </c>
    </row>
    <row r="4097" spans="19:66">
      <c r="S4097" s="279" t="s">
        <v>1175</v>
      </c>
      <c r="T4097">
        <v>1020000</v>
      </c>
      <c r="U4097">
        <v>850000</v>
      </c>
      <c r="V4097">
        <v>1250000</v>
      </c>
      <c r="BA4097" t="s">
        <v>183</v>
      </c>
      <c r="BB4097" t="s">
        <v>201</v>
      </c>
      <c r="BC4097">
        <v>2023</v>
      </c>
      <c r="BD4097">
        <v>2566</v>
      </c>
      <c r="BE4097">
        <v>2</v>
      </c>
      <c r="BF4097">
        <v>3</v>
      </c>
      <c r="BG4097">
        <v>1010000</v>
      </c>
      <c r="BH4097">
        <v>850000</v>
      </c>
      <c r="BI4097">
        <v>1250000</v>
      </c>
      <c r="BK4097" t="str">
        <f t="shared" si="270"/>
        <v>Isuzu MU-X_2566_3000</v>
      </c>
      <c r="BL4097">
        <f t="shared" si="271"/>
        <v>1010000</v>
      </c>
      <c r="BM4097">
        <f t="shared" si="272"/>
        <v>850000</v>
      </c>
      <c r="BN4097">
        <f t="shared" si="273"/>
        <v>1250000</v>
      </c>
    </row>
    <row r="4098" spans="19:66">
      <c r="S4098" s="279" t="s">
        <v>1175</v>
      </c>
      <c r="T4098">
        <v>1030000</v>
      </c>
      <c r="U4098">
        <v>850000</v>
      </c>
      <c r="V4098">
        <v>1250000</v>
      </c>
      <c r="BA4098" t="s">
        <v>183</v>
      </c>
      <c r="BB4098" t="s">
        <v>201</v>
      </c>
      <c r="BC4098">
        <v>2023</v>
      </c>
      <c r="BD4098">
        <v>2566</v>
      </c>
      <c r="BE4098">
        <v>2</v>
      </c>
      <c r="BF4098">
        <v>3</v>
      </c>
      <c r="BG4098">
        <v>1020000</v>
      </c>
      <c r="BH4098">
        <v>850000</v>
      </c>
      <c r="BI4098">
        <v>1250000</v>
      </c>
      <c r="BK4098" t="str">
        <f t="shared" si="270"/>
        <v>Isuzu MU-X_2566_3000</v>
      </c>
      <c r="BL4098">
        <f t="shared" si="271"/>
        <v>1020000</v>
      </c>
      <c r="BM4098">
        <f t="shared" si="272"/>
        <v>850000</v>
      </c>
      <c r="BN4098">
        <f t="shared" si="273"/>
        <v>1250000</v>
      </c>
    </row>
    <row r="4099" spans="19:66">
      <c r="S4099" s="279" t="s">
        <v>1175</v>
      </c>
      <c r="T4099">
        <v>1040000</v>
      </c>
      <c r="U4099">
        <v>850000</v>
      </c>
      <c r="V4099">
        <v>1250000</v>
      </c>
      <c r="BA4099" t="s">
        <v>183</v>
      </c>
      <c r="BB4099" t="s">
        <v>201</v>
      </c>
      <c r="BC4099">
        <v>2023</v>
      </c>
      <c r="BD4099">
        <v>2566</v>
      </c>
      <c r="BE4099">
        <v>2</v>
      </c>
      <c r="BF4099">
        <v>3</v>
      </c>
      <c r="BG4099">
        <v>1030000</v>
      </c>
      <c r="BH4099">
        <v>850000</v>
      </c>
      <c r="BI4099">
        <v>1250000</v>
      </c>
      <c r="BK4099" t="str">
        <f t="shared" ref="BK4099:BK4162" si="274">BA4099&amp;" "&amp;BB4099&amp;"_"&amp;BD4099&amp;"_"&amp;BF4099*1000</f>
        <v>Isuzu MU-X_2566_3000</v>
      </c>
      <c r="BL4099">
        <f t="shared" ref="BL4099:BL4162" si="275">BG4099</f>
        <v>1030000</v>
      </c>
      <c r="BM4099">
        <f t="shared" ref="BM4099:BM4162" si="276">BH4099</f>
        <v>850000</v>
      </c>
      <c r="BN4099">
        <f t="shared" ref="BN4099:BN4162" si="277">BI4099</f>
        <v>1250000</v>
      </c>
    </row>
    <row r="4100" spans="19:66">
      <c r="S4100" s="279" t="s">
        <v>1175</v>
      </c>
      <c r="T4100">
        <v>1050000</v>
      </c>
      <c r="U4100">
        <v>850000</v>
      </c>
      <c r="V4100">
        <v>1250000</v>
      </c>
      <c r="BA4100" t="s">
        <v>183</v>
      </c>
      <c r="BB4100" t="s">
        <v>201</v>
      </c>
      <c r="BC4100">
        <v>2023</v>
      </c>
      <c r="BD4100">
        <v>2566</v>
      </c>
      <c r="BE4100">
        <v>2</v>
      </c>
      <c r="BF4100">
        <v>3</v>
      </c>
      <c r="BG4100">
        <v>1040000</v>
      </c>
      <c r="BH4100">
        <v>850000</v>
      </c>
      <c r="BI4100">
        <v>1250000</v>
      </c>
      <c r="BK4100" t="str">
        <f t="shared" si="274"/>
        <v>Isuzu MU-X_2566_3000</v>
      </c>
      <c r="BL4100">
        <f t="shared" si="275"/>
        <v>1040000</v>
      </c>
      <c r="BM4100">
        <f t="shared" si="276"/>
        <v>850000</v>
      </c>
      <c r="BN4100">
        <f t="shared" si="277"/>
        <v>1250000</v>
      </c>
    </row>
    <row r="4101" spans="19:66">
      <c r="S4101" s="279" t="s">
        <v>1175</v>
      </c>
      <c r="T4101">
        <v>1060000</v>
      </c>
      <c r="U4101">
        <v>850000</v>
      </c>
      <c r="V4101">
        <v>1250000</v>
      </c>
      <c r="BA4101" t="s">
        <v>183</v>
      </c>
      <c r="BB4101" t="s">
        <v>201</v>
      </c>
      <c r="BC4101">
        <v>2023</v>
      </c>
      <c r="BD4101">
        <v>2566</v>
      </c>
      <c r="BE4101">
        <v>2</v>
      </c>
      <c r="BF4101">
        <v>3</v>
      </c>
      <c r="BG4101">
        <v>1050000</v>
      </c>
      <c r="BH4101">
        <v>850000</v>
      </c>
      <c r="BI4101">
        <v>1250000</v>
      </c>
      <c r="BK4101" t="str">
        <f t="shared" si="274"/>
        <v>Isuzu MU-X_2566_3000</v>
      </c>
      <c r="BL4101">
        <f t="shared" si="275"/>
        <v>1050000</v>
      </c>
      <c r="BM4101">
        <f t="shared" si="276"/>
        <v>850000</v>
      </c>
      <c r="BN4101">
        <f t="shared" si="277"/>
        <v>1250000</v>
      </c>
    </row>
    <row r="4102" spans="19:66">
      <c r="S4102" s="279" t="s">
        <v>1175</v>
      </c>
      <c r="T4102">
        <v>1070000</v>
      </c>
      <c r="U4102">
        <v>850000</v>
      </c>
      <c r="V4102">
        <v>1250000</v>
      </c>
      <c r="BA4102" t="s">
        <v>183</v>
      </c>
      <c r="BB4102" t="s">
        <v>201</v>
      </c>
      <c r="BC4102">
        <v>2023</v>
      </c>
      <c r="BD4102">
        <v>2566</v>
      </c>
      <c r="BE4102">
        <v>2</v>
      </c>
      <c r="BF4102">
        <v>3</v>
      </c>
      <c r="BG4102">
        <v>1060000</v>
      </c>
      <c r="BH4102">
        <v>850000</v>
      </c>
      <c r="BI4102">
        <v>1250000</v>
      </c>
      <c r="BK4102" t="str">
        <f t="shared" si="274"/>
        <v>Isuzu MU-X_2566_3000</v>
      </c>
      <c r="BL4102">
        <f t="shared" si="275"/>
        <v>1060000</v>
      </c>
      <c r="BM4102">
        <f t="shared" si="276"/>
        <v>850000</v>
      </c>
      <c r="BN4102">
        <f t="shared" si="277"/>
        <v>1250000</v>
      </c>
    </row>
    <row r="4103" spans="19:66">
      <c r="S4103" s="279" t="s">
        <v>1175</v>
      </c>
      <c r="T4103">
        <v>1080000</v>
      </c>
      <c r="U4103">
        <v>850000</v>
      </c>
      <c r="V4103">
        <v>1250000</v>
      </c>
      <c r="BA4103" t="s">
        <v>183</v>
      </c>
      <c r="BB4103" t="s">
        <v>201</v>
      </c>
      <c r="BC4103">
        <v>2023</v>
      </c>
      <c r="BD4103">
        <v>2566</v>
      </c>
      <c r="BE4103">
        <v>2</v>
      </c>
      <c r="BF4103">
        <v>3</v>
      </c>
      <c r="BG4103">
        <v>1070000</v>
      </c>
      <c r="BH4103">
        <v>850000</v>
      </c>
      <c r="BI4103">
        <v>1250000</v>
      </c>
      <c r="BK4103" t="str">
        <f t="shared" si="274"/>
        <v>Isuzu MU-X_2566_3000</v>
      </c>
      <c r="BL4103">
        <f t="shared" si="275"/>
        <v>1070000</v>
      </c>
      <c r="BM4103">
        <f t="shared" si="276"/>
        <v>850000</v>
      </c>
      <c r="BN4103">
        <f t="shared" si="277"/>
        <v>1250000</v>
      </c>
    </row>
    <row r="4104" spans="19:66">
      <c r="S4104" s="279" t="s">
        <v>1175</v>
      </c>
      <c r="T4104">
        <v>1090000</v>
      </c>
      <c r="U4104">
        <v>850000</v>
      </c>
      <c r="V4104">
        <v>1250000</v>
      </c>
      <c r="BA4104" t="s">
        <v>183</v>
      </c>
      <c r="BB4104" t="s">
        <v>201</v>
      </c>
      <c r="BC4104">
        <v>2023</v>
      </c>
      <c r="BD4104">
        <v>2566</v>
      </c>
      <c r="BE4104">
        <v>2</v>
      </c>
      <c r="BF4104">
        <v>3</v>
      </c>
      <c r="BG4104">
        <v>1080000</v>
      </c>
      <c r="BH4104">
        <v>850000</v>
      </c>
      <c r="BI4104">
        <v>1250000</v>
      </c>
      <c r="BK4104" t="str">
        <f t="shared" si="274"/>
        <v>Isuzu MU-X_2566_3000</v>
      </c>
      <c r="BL4104">
        <f t="shared" si="275"/>
        <v>1080000</v>
      </c>
      <c r="BM4104">
        <f t="shared" si="276"/>
        <v>850000</v>
      </c>
      <c r="BN4104">
        <f t="shared" si="277"/>
        <v>1250000</v>
      </c>
    </row>
    <row r="4105" spans="19:66">
      <c r="S4105" s="279" t="s">
        <v>1175</v>
      </c>
      <c r="T4105">
        <v>1100000</v>
      </c>
      <c r="U4105">
        <v>850000</v>
      </c>
      <c r="V4105">
        <v>1250000</v>
      </c>
      <c r="BA4105" t="s">
        <v>183</v>
      </c>
      <c r="BB4105" t="s">
        <v>201</v>
      </c>
      <c r="BC4105">
        <v>2023</v>
      </c>
      <c r="BD4105">
        <v>2566</v>
      </c>
      <c r="BE4105">
        <v>2</v>
      </c>
      <c r="BF4105">
        <v>3</v>
      </c>
      <c r="BG4105">
        <v>1090000</v>
      </c>
      <c r="BH4105">
        <v>850000</v>
      </c>
      <c r="BI4105">
        <v>1250000</v>
      </c>
      <c r="BK4105" t="str">
        <f t="shared" si="274"/>
        <v>Isuzu MU-X_2566_3000</v>
      </c>
      <c r="BL4105">
        <f t="shared" si="275"/>
        <v>1090000</v>
      </c>
      <c r="BM4105">
        <f t="shared" si="276"/>
        <v>850000</v>
      </c>
      <c r="BN4105">
        <f t="shared" si="277"/>
        <v>1250000</v>
      </c>
    </row>
    <row r="4106" spans="19:66">
      <c r="S4106" s="280" t="s">
        <v>1175</v>
      </c>
      <c r="T4106">
        <v>1110000</v>
      </c>
      <c r="U4106">
        <v>850000</v>
      </c>
      <c r="V4106">
        <v>1250000</v>
      </c>
      <c r="BA4106" t="s">
        <v>183</v>
      </c>
      <c r="BB4106" t="s">
        <v>201</v>
      </c>
      <c r="BC4106">
        <v>2023</v>
      </c>
      <c r="BD4106">
        <v>2566</v>
      </c>
      <c r="BE4106">
        <v>2</v>
      </c>
      <c r="BF4106">
        <v>3</v>
      </c>
      <c r="BG4106">
        <v>1100000</v>
      </c>
      <c r="BH4106">
        <v>850000</v>
      </c>
      <c r="BI4106">
        <v>1250000</v>
      </c>
      <c r="BK4106" t="str">
        <f t="shared" si="274"/>
        <v>Isuzu MU-X_2566_3000</v>
      </c>
      <c r="BL4106">
        <f t="shared" si="275"/>
        <v>1100000</v>
      </c>
      <c r="BM4106">
        <f t="shared" si="276"/>
        <v>850000</v>
      </c>
      <c r="BN4106">
        <f t="shared" si="277"/>
        <v>1250000</v>
      </c>
    </row>
    <row r="4107" spans="19:66">
      <c r="S4107" s="279" t="s">
        <v>1175</v>
      </c>
      <c r="T4107">
        <v>1120000</v>
      </c>
      <c r="U4107">
        <v>850000</v>
      </c>
      <c r="V4107">
        <v>1250000</v>
      </c>
      <c r="BA4107" t="s">
        <v>183</v>
      </c>
      <c r="BB4107" t="s">
        <v>201</v>
      </c>
      <c r="BC4107">
        <v>2023</v>
      </c>
      <c r="BD4107">
        <v>2566</v>
      </c>
      <c r="BE4107">
        <v>2</v>
      </c>
      <c r="BF4107">
        <v>3</v>
      </c>
      <c r="BG4107">
        <v>1110000</v>
      </c>
      <c r="BH4107">
        <v>850000</v>
      </c>
      <c r="BI4107">
        <v>1250000</v>
      </c>
      <c r="BK4107" t="str">
        <f t="shared" si="274"/>
        <v>Isuzu MU-X_2566_3000</v>
      </c>
      <c r="BL4107">
        <f t="shared" si="275"/>
        <v>1110000</v>
      </c>
      <c r="BM4107">
        <f t="shared" si="276"/>
        <v>850000</v>
      </c>
      <c r="BN4107">
        <f t="shared" si="277"/>
        <v>1250000</v>
      </c>
    </row>
    <row r="4108" spans="19:66">
      <c r="S4108" s="279" t="s">
        <v>1175</v>
      </c>
      <c r="T4108">
        <v>1130000</v>
      </c>
      <c r="U4108">
        <v>850000</v>
      </c>
      <c r="V4108">
        <v>1250000</v>
      </c>
      <c r="BA4108" t="s">
        <v>183</v>
      </c>
      <c r="BB4108" t="s">
        <v>201</v>
      </c>
      <c r="BC4108">
        <v>2023</v>
      </c>
      <c r="BD4108">
        <v>2566</v>
      </c>
      <c r="BE4108">
        <v>2</v>
      </c>
      <c r="BF4108">
        <v>3</v>
      </c>
      <c r="BG4108">
        <v>1120000</v>
      </c>
      <c r="BH4108">
        <v>850000</v>
      </c>
      <c r="BI4108">
        <v>1250000</v>
      </c>
      <c r="BK4108" t="str">
        <f t="shared" si="274"/>
        <v>Isuzu MU-X_2566_3000</v>
      </c>
      <c r="BL4108">
        <f t="shared" si="275"/>
        <v>1120000</v>
      </c>
      <c r="BM4108">
        <f t="shared" si="276"/>
        <v>850000</v>
      </c>
      <c r="BN4108">
        <f t="shared" si="277"/>
        <v>1250000</v>
      </c>
    </row>
    <row r="4109" spans="19:66">
      <c r="S4109" s="279" t="s">
        <v>1175</v>
      </c>
      <c r="T4109">
        <v>1140000</v>
      </c>
      <c r="U4109">
        <v>850000</v>
      </c>
      <c r="V4109">
        <v>1250000</v>
      </c>
      <c r="BA4109" t="s">
        <v>183</v>
      </c>
      <c r="BB4109" t="s">
        <v>201</v>
      </c>
      <c r="BC4109">
        <v>2023</v>
      </c>
      <c r="BD4109">
        <v>2566</v>
      </c>
      <c r="BE4109">
        <v>2</v>
      </c>
      <c r="BF4109">
        <v>3</v>
      </c>
      <c r="BG4109">
        <v>1130000</v>
      </c>
      <c r="BH4109">
        <v>850000</v>
      </c>
      <c r="BI4109">
        <v>1250000</v>
      </c>
      <c r="BK4109" t="str">
        <f t="shared" si="274"/>
        <v>Isuzu MU-X_2566_3000</v>
      </c>
      <c r="BL4109">
        <f t="shared" si="275"/>
        <v>1130000</v>
      </c>
      <c r="BM4109">
        <f t="shared" si="276"/>
        <v>850000</v>
      </c>
      <c r="BN4109">
        <f t="shared" si="277"/>
        <v>1250000</v>
      </c>
    </row>
    <row r="4110" spans="19:66">
      <c r="S4110" s="279" t="s">
        <v>1175</v>
      </c>
      <c r="T4110">
        <v>1150000</v>
      </c>
      <c r="U4110">
        <v>850000</v>
      </c>
      <c r="V4110">
        <v>1250000</v>
      </c>
      <c r="BA4110" t="s">
        <v>183</v>
      </c>
      <c r="BB4110" t="s">
        <v>201</v>
      </c>
      <c r="BC4110">
        <v>2023</v>
      </c>
      <c r="BD4110">
        <v>2566</v>
      </c>
      <c r="BE4110">
        <v>2</v>
      </c>
      <c r="BF4110">
        <v>3</v>
      </c>
      <c r="BG4110">
        <v>1140000</v>
      </c>
      <c r="BH4110">
        <v>850000</v>
      </c>
      <c r="BI4110">
        <v>1250000</v>
      </c>
      <c r="BK4110" t="str">
        <f t="shared" si="274"/>
        <v>Isuzu MU-X_2566_3000</v>
      </c>
      <c r="BL4110">
        <f t="shared" si="275"/>
        <v>1140000</v>
      </c>
      <c r="BM4110">
        <f t="shared" si="276"/>
        <v>850000</v>
      </c>
      <c r="BN4110">
        <f t="shared" si="277"/>
        <v>1250000</v>
      </c>
    </row>
    <row r="4111" spans="19:66">
      <c r="S4111" s="279" t="s">
        <v>1175</v>
      </c>
      <c r="T4111">
        <v>1160000</v>
      </c>
      <c r="U4111">
        <v>850000</v>
      </c>
      <c r="V4111">
        <v>1250000</v>
      </c>
      <c r="BA4111" t="s">
        <v>183</v>
      </c>
      <c r="BB4111" t="s">
        <v>201</v>
      </c>
      <c r="BC4111">
        <v>2023</v>
      </c>
      <c r="BD4111">
        <v>2566</v>
      </c>
      <c r="BE4111">
        <v>2</v>
      </c>
      <c r="BF4111">
        <v>3</v>
      </c>
      <c r="BG4111">
        <v>1150000</v>
      </c>
      <c r="BH4111">
        <v>850000</v>
      </c>
      <c r="BI4111">
        <v>1250000</v>
      </c>
      <c r="BK4111" t="str">
        <f t="shared" si="274"/>
        <v>Isuzu MU-X_2566_3000</v>
      </c>
      <c r="BL4111">
        <f t="shared" si="275"/>
        <v>1150000</v>
      </c>
      <c r="BM4111">
        <f t="shared" si="276"/>
        <v>850000</v>
      </c>
      <c r="BN4111">
        <f t="shared" si="277"/>
        <v>1250000</v>
      </c>
    </row>
    <row r="4112" spans="19:66">
      <c r="S4112" s="279" t="s">
        <v>1175</v>
      </c>
      <c r="T4112">
        <v>1170000</v>
      </c>
      <c r="U4112">
        <v>850000</v>
      </c>
      <c r="V4112">
        <v>1250000</v>
      </c>
      <c r="BA4112" t="s">
        <v>183</v>
      </c>
      <c r="BB4112" t="s">
        <v>201</v>
      </c>
      <c r="BC4112">
        <v>2023</v>
      </c>
      <c r="BD4112">
        <v>2566</v>
      </c>
      <c r="BE4112">
        <v>2</v>
      </c>
      <c r="BF4112">
        <v>3</v>
      </c>
      <c r="BG4112">
        <v>1160000</v>
      </c>
      <c r="BH4112">
        <v>850000</v>
      </c>
      <c r="BI4112">
        <v>1250000</v>
      </c>
      <c r="BK4112" t="str">
        <f t="shared" si="274"/>
        <v>Isuzu MU-X_2566_3000</v>
      </c>
      <c r="BL4112">
        <f t="shared" si="275"/>
        <v>1160000</v>
      </c>
      <c r="BM4112">
        <f t="shared" si="276"/>
        <v>850000</v>
      </c>
      <c r="BN4112">
        <f t="shared" si="277"/>
        <v>1250000</v>
      </c>
    </row>
    <row r="4113" spans="19:66">
      <c r="S4113" s="279" t="s">
        <v>1175</v>
      </c>
      <c r="T4113">
        <v>1180000</v>
      </c>
      <c r="U4113">
        <v>850000</v>
      </c>
      <c r="V4113">
        <v>1250000</v>
      </c>
      <c r="BA4113" t="s">
        <v>183</v>
      </c>
      <c r="BB4113" t="s">
        <v>201</v>
      </c>
      <c r="BC4113">
        <v>2023</v>
      </c>
      <c r="BD4113">
        <v>2566</v>
      </c>
      <c r="BE4113">
        <v>2</v>
      </c>
      <c r="BF4113">
        <v>3</v>
      </c>
      <c r="BG4113">
        <v>1170000</v>
      </c>
      <c r="BH4113">
        <v>850000</v>
      </c>
      <c r="BI4113">
        <v>1250000</v>
      </c>
      <c r="BK4113" t="str">
        <f t="shared" si="274"/>
        <v>Isuzu MU-X_2566_3000</v>
      </c>
      <c r="BL4113">
        <f t="shared" si="275"/>
        <v>1170000</v>
      </c>
      <c r="BM4113">
        <f t="shared" si="276"/>
        <v>850000</v>
      </c>
      <c r="BN4113">
        <f t="shared" si="277"/>
        <v>1250000</v>
      </c>
    </row>
    <row r="4114" spans="19:66">
      <c r="S4114" s="279" t="s">
        <v>1175</v>
      </c>
      <c r="T4114">
        <v>1190000</v>
      </c>
      <c r="U4114">
        <v>850000</v>
      </c>
      <c r="V4114">
        <v>1250000</v>
      </c>
      <c r="BA4114" t="s">
        <v>183</v>
      </c>
      <c r="BB4114" t="s">
        <v>201</v>
      </c>
      <c r="BC4114">
        <v>2023</v>
      </c>
      <c r="BD4114">
        <v>2566</v>
      </c>
      <c r="BE4114">
        <v>2</v>
      </c>
      <c r="BF4114">
        <v>3</v>
      </c>
      <c r="BG4114">
        <v>1180000</v>
      </c>
      <c r="BH4114">
        <v>850000</v>
      </c>
      <c r="BI4114">
        <v>1250000</v>
      </c>
      <c r="BK4114" t="str">
        <f t="shared" si="274"/>
        <v>Isuzu MU-X_2566_3000</v>
      </c>
      <c r="BL4114">
        <f t="shared" si="275"/>
        <v>1180000</v>
      </c>
      <c r="BM4114">
        <f t="shared" si="276"/>
        <v>850000</v>
      </c>
      <c r="BN4114">
        <f t="shared" si="277"/>
        <v>1250000</v>
      </c>
    </row>
    <row r="4115" spans="19:66">
      <c r="S4115" s="279" t="s">
        <v>1175</v>
      </c>
      <c r="T4115">
        <v>1200000</v>
      </c>
      <c r="U4115">
        <v>850000</v>
      </c>
      <c r="V4115">
        <v>1250000</v>
      </c>
      <c r="BA4115" t="s">
        <v>183</v>
      </c>
      <c r="BB4115" t="s">
        <v>201</v>
      </c>
      <c r="BC4115">
        <v>2023</v>
      </c>
      <c r="BD4115">
        <v>2566</v>
      </c>
      <c r="BE4115">
        <v>2</v>
      </c>
      <c r="BF4115">
        <v>3</v>
      </c>
      <c r="BG4115">
        <v>1190000</v>
      </c>
      <c r="BH4115">
        <v>850000</v>
      </c>
      <c r="BI4115">
        <v>1250000</v>
      </c>
      <c r="BK4115" t="str">
        <f t="shared" si="274"/>
        <v>Isuzu MU-X_2566_3000</v>
      </c>
      <c r="BL4115">
        <f t="shared" si="275"/>
        <v>1190000</v>
      </c>
      <c r="BM4115">
        <f t="shared" si="276"/>
        <v>850000</v>
      </c>
      <c r="BN4115">
        <f t="shared" si="277"/>
        <v>1250000</v>
      </c>
    </row>
    <row r="4116" spans="19:66">
      <c r="S4116" s="279" t="s">
        <v>1175</v>
      </c>
      <c r="T4116">
        <v>1210000</v>
      </c>
      <c r="U4116">
        <v>850000</v>
      </c>
      <c r="V4116">
        <v>1250000</v>
      </c>
      <c r="BA4116" t="s">
        <v>183</v>
      </c>
      <c r="BB4116" t="s">
        <v>201</v>
      </c>
      <c r="BC4116">
        <v>2023</v>
      </c>
      <c r="BD4116">
        <v>2566</v>
      </c>
      <c r="BE4116">
        <v>2</v>
      </c>
      <c r="BF4116">
        <v>3</v>
      </c>
      <c r="BG4116">
        <v>1200000</v>
      </c>
      <c r="BH4116">
        <v>850000</v>
      </c>
      <c r="BI4116">
        <v>1250000</v>
      </c>
      <c r="BK4116" t="str">
        <f t="shared" si="274"/>
        <v>Isuzu MU-X_2566_3000</v>
      </c>
      <c r="BL4116">
        <f t="shared" si="275"/>
        <v>1200000</v>
      </c>
      <c r="BM4116">
        <f t="shared" si="276"/>
        <v>850000</v>
      </c>
      <c r="BN4116">
        <f t="shared" si="277"/>
        <v>1250000</v>
      </c>
    </row>
    <row r="4117" spans="19:66">
      <c r="S4117" s="279" t="s">
        <v>1175</v>
      </c>
      <c r="T4117">
        <v>1220000</v>
      </c>
      <c r="U4117">
        <v>850000</v>
      </c>
      <c r="V4117">
        <v>1250000</v>
      </c>
      <c r="BA4117" t="s">
        <v>183</v>
      </c>
      <c r="BB4117" t="s">
        <v>201</v>
      </c>
      <c r="BC4117">
        <v>2023</v>
      </c>
      <c r="BD4117">
        <v>2566</v>
      </c>
      <c r="BE4117">
        <v>2</v>
      </c>
      <c r="BF4117">
        <v>3</v>
      </c>
      <c r="BG4117">
        <v>1210000</v>
      </c>
      <c r="BH4117">
        <v>850000</v>
      </c>
      <c r="BI4117">
        <v>1250000</v>
      </c>
      <c r="BK4117" t="str">
        <f t="shared" si="274"/>
        <v>Isuzu MU-X_2566_3000</v>
      </c>
      <c r="BL4117">
        <f t="shared" si="275"/>
        <v>1210000</v>
      </c>
      <c r="BM4117">
        <f t="shared" si="276"/>
        <v>850000</v>
      </c>
      <c r="BN4117">
        <f t="shared" si="277"/>
        <v>1250000</v>
      </c>
    </row>
    <row r="4118" spans="19:66">
      <c r="S4118" s="279" t="s">
        <v>1175</v>
      </c>
      <c r="T4118">
        <v>1230000</v>
      </c>
      <c r="U4118">
        <v>850000</v>
      </c>
      <c r="V4118">
        <v>1250000</v>
      </c>
      <c r="BA4118" t="s">
        <v>183</v>
      </c>
      <c r="BB4118" t="s">
        <v>201</v>
      </c>
      <c r="BC4118">
        <v>2023</v>
      </c>
      <c r="BD4118">
        <v>2566</v>
      </c>
      <c r="BE4118">
        <v>2</v>
      </c>
      <c r="BF4118">
        <v>3</v>
      </c>
      <c r="BG4118">
        <v>1220000</v>
      </c>
      <c r="BH4118">
        <v>850000</v>
      </c>
      <c r="BI4118">
        <v>1250000</v>
      </c>
      <c r="BK4118" t="str">
        <f t="shared" si="274"/>
        <v>Isuzu MU-X_2566_3000</v>
      </c>
      <c r="BL4118">
        <f t="shared" si="275"/>
        <v>1220000</v>
      </c>
      <c r="BM4118">
        <f t="shared" si="276"/>
        <v>850000</v>
      </c>
      <c r="BN4118">
        <f t="shared" si="277"/>
        <v>1250000</v>
      </c>
    </row>
    <row r="4119" spans="19:66">
      <c r="S4119" s="279" t="s">
        <v>1175</v>
      </c>
      <c r="T4119">
        <v>1240000</v>
      </c>
      <c r="U4119">
        <v>850000</v>
      </c>
      <c r="V4119">
        <v>1250000</v>
      </c>
      <c r="BA4119" t="s">
        <v>183</v>
      </c>
      <c r="BB4119" t="s">
        <v>201</v>
      </c>
      <c r="BC4119">
        <v>2023</v>
      </c>
      <c r="BD4119">
        <v>2566</v>
      </c>
      <c r="BE4119">
        <v>2</v>
      </c>
      <c r="BF4119">
        <v>3</v>
      </c>
      <c r="BG4119">
        <v>1230000</v>
      </c>
      <c r="BH4119">
        <v>850000</v>
      </c>
      <c r="BI4119">
        <v>1250000</v>
      </c>
      <c r="BK4119" t="str">
        <f t="shared" si="274"/>
        <v>Isuzu MU-X_2566_3000</v>
      </c>
      <c r="BL4119">
        <f t="shared" si="275"/>
        <v>1230000</v>
      </c>
      <c r="BM4119">
        <f t="shared" si="276"/>
        <v>850000</v>
      </c>
      <c r="BN4119">
        <f t="shared" si="277"/>
        <v>1250000</v>
      </c>
    </row>
    <row r="4120" spans="19:66">
      <c r="S4120" s="279" t="s">
        <v>1175</v>
      </c>
      <c r="T4120">
        <v>1250000</v>
      </c>
      <c r="U4120">
        <v>850000</v>
      </c>
      <c r="V4120">
        <v>1250000</v>
      </c>
      <c r="BA4120" t="s">
        <v>183</v>
      </c>
      <c r="BB4120" t="s">
        <v>201</v>
      </c>
      <c r="BC4120">
        <v>2023</v>
      </c>
      <c r="BD4120">
        <v>2566</v>
      </c>
      <c r="BE4120">
        <v>2</v>
      </c>
      <c r="BF4120">
        <v>3</v>
      </c>
      <c r="BG4120">
        <v>1240000</v>
      </c>
      <c r="BH4120">
        <v>850000</v>
      </c>
      <c r="BI4120">
        <v>1250000</v>
      </c>
      <c r="BK4120" t="str">
        <f t="shared" si="274"/>
        <v>Isuzu MU-X_2566_3000</v>
      </c>
      <c r="BL4120">
        <f t="shared" si="275"/>
        <v>1240000</v>
      </c>
      <c r="BM4120">
        <f t="shared" si="276"/>
        <v>850000</v>
      </c>
      <c r="BN4120">
        <f t="shared" si="277"/>
        <v>1250000</v>
      </c>
    </row>
    <row r="4121" spans="19:66">
      <c r="S4121" s="279" t="s">
        <v>502</v>
      </c>
      <c r="T4121">
        <v>100000</v>
      </c>
      <c r="U4121">
        <v>100000</v>
      </c>
      <c r="V4121">
        <v>240000</v>
      </c>
      <c r="BA4121" t="s">
        <v>183</v>
      </c>
      <c r="BB4121" t="s">
        <v>201</v>
      </c>
      <c r="BC4121">
        <v>2023</v>
      </c>
      <c r="BD4121">
        <v>2566</v>
      </c>
      <c r="BE4121">
        <v>2</v>
      </c>
      <c r="BF4121">
        <v>3</v>
      </c>
      <c r="BG4121">
        <v>1250000</v>
      </c>
      <c r="BH4121">
        <v>850000</v>
      </c>
      <c r="BI4121">
        <v>1250000</v>
      </c>
      <c r="BK4121" t="str">
        <f t="shared" si="274"/>
        <v>Isuzu MU-X_2566_3000</v>
      </c>
      <c r="BL4121">
        <f t="shared" si="275"/>
        <v>1250000</v>
      </c>
      <c r="BM4121">
        <f t="shared" si="276"/>
        <v>850000</v>
      </c>
      <c r="BN4121">
        <f t="shared" si="277"/>
        <v>1250000</v>
      </c>
    </row>
    <row r="4122" spans="19:66">
      <c r="S4122" s="279" t="s">
        <v>502</v>
      </c>
      <c r="T4122">
        <v>110000</v>
      </c>
      <c r="U4122">
        <v>100000</v>
      </c>
      <c r="V4122">
        <v>240000</v>
      </c>
      <c r="BA4122" t="s">
        <v>202</v>
      </c>
      <c r="BB4122" t="s">
        <v>203</v>
      </c>
      <c r="BC4122">
        <v>2010</v>
      </c>
      <c r="BD4122">
        <v>2553</v>
      </c>
      <c r="BE4122">
        <v>15</v>
      </c>
      <c r="BF4122">
        <v>2.5</v>
      </c>
      <c r="BG4122">
        <v>100000</v>
      </c>
      <c r="BH4122">
        <v>100000</v>
      </c>
      <c r="BI4122">
        <v>240000</v>
      </c>
      <c r="BK4122" t="str">
        <f t="shared" si="274"/>
        <v>Mazda BT-50_2553_2500</v>
      </c>
      <c r="BL4122">
        <f t="shared" si="275"/>
        <v>100000</v>
      </c>
      <c r="BM4122">
        <f t="shared" si="276"/>
        <v>100000</v>
      </c>
      <c r="BN4122">
        <f t="shared" si="277"/>
        <v>240000</v>
      </c>
    </row>
    <row r="4123" spans="19:66">
      <c r="S4123" s="279" t="s">
        <v>502</v>
      </c>
      <c r="T4123">
        <v>120000</v>
      </c>
      <c r="U4123">
        <v>100000</v>
      </c>
      <c r="V4123">
        <v>240000</v>
      </c>
      <c r="BA4123" t="s">
        <v>202</v>
      </c>
      <c r="BB4123" t="s">
        <v>203</v>
      </c>
      <c r="BC4123">
        <v>2010</v>
      </c>
      <c r="BD4123">
        <v>2553</v>
      </c>
      <c r="BE4123">
        <v>15</v>
      </c>
      <c r="BF4123">
        <v>2.5</v>
      </c>
      <c r="BG4123">
        <v>110000</v>
      </c>
      <c r="BH4123">
        <v>100000</v>
      </c>
      <c r="BI4123">
        <v>240000</v>
      </c>
      <c r="BK4123" t="str">
        <f t="shared" si="274"/>
        <v>Mazda BT-50_2553_2500</v>
      </c>
      <c r="BL4123">
        <f t="shared" si="275"/>
        <v>110000</v>
      </c>
      <c r="BM4123">
        <f t="shared" si="276"/>
        <v>100000</v>
      </c>
      <c r="BN4123">
        <f t="shared" si="277"/>
        <v>240000</v>
      </c>
    </row>
    <row r="4124" spans="19:66">
      <c r="S4124" s="279" t="s">
        <v>502</v>
      </c>
      <c r="T4124">
        <v>130000</v>
      </c>
      <c r="U4124">
        <v>100000</v>
      </c>
      <c r="V4124">
        <v>240000</v>
      </c>
      <c r="BA4124" t="s">
        <v>202</v>
      </c>
      <c r="BB4124" t="s">
        <v>203</v>
      </c>
      <c r="BC4124">
        <v>2010</v>
      </c>
      <c r="BD4124">
        <v>2553</v>
      </c>
      <c r="BE4124">
        <v>15</v>
      </c>
      <c r="BF4124">
        <v>2.5</v>
      </c>
      <c r="BG4124">
        <v>120000</v>
      </c>
      <c r="BH4124">
        <v>100000</v>
      </c>
      <c r="BI4124">
        <v>240000</v>
      </c>
      <c r="BK4124" t="str">
        <f t="shared" si="274"/>
        <v>Mazda BT-50_2553_2500</v>
      </c>
      <c r="BL4124">
        <f t="shared" si="275"/>
        <v>120000</v>
      </c>
      <c r="BM4124">
        <f t="shared" si="276"/>
        <v>100000</v>
      </c>
      <c r="BN4124">
        <f t="shared" si="277"/>
        <v>240000</v>
      </c>
    </row>
    <row r="4125" spans="19:66">
      <c r="S4125" s="279" t="s">
        <v>502</v>
      </c>
      <c r="T4125">
        <v>140000</v>
      </c>
      <c r="U4125">
        <v>100000</v>
      </c>
      <c r="V4125">
        <v>240000</v>
      </c>
      <c r="BA4125" t="s">
        <v>202</v>
      </c>
      <c r="BB4125" t="s">
        <v>203</v>
      </c>
      <c r="BC4125">
        <v>2010</v>
      </c>
      <c r="BD4125">
        <v>2553</v>
      </c>
      <c r="BE4125">
        <v>15</v>
      </c>
      <c r="BF4125">
        <v>2.5</v>
      </c>
      <c r="BG4125">
        <v>130000</v>
      </c>
      <c r="BH4125">
        <v>100000</v>
      </c>
      <c r="BI4125">
        <v>240000</v>
      </c>
      <c r="BK4125" t="str">
        <f t="shared" si="274"/>
        <v>Mazda BT-50_2553_2500</v>
      </c>
      <c r="BL4125">
        <f t="shared" si="275"/>
        <v>130000</v>
      </c>
      <c r="BM4125">
        <f t="shared" si="276"/>
        <v>100000</v>
      </c>
      <c r="BN4125">
        <f t="shared" si="277"/>
        <v>240000</v>
      </c>
    </row>
    <row r="4126" spans="19:66">
      <c r="S4126" s="279" t="s">
        <v>502</v>
      </c>
      <c r="T4126">
        <v>150000</v>
      </c>
      <c r="U4126">
        <v>100000</v>
      </c>
      <c r="V4126">
        <v>240000</v>
      </c>
      <c r="BA4126" t="s">
        <v>202</v>
      </c>
      <c r="BB4126" t="s">
        <v>203</v>
      </c>
      <c r="BC4126">
        <v>2010</v>
      </c>
      <c r="BD4126">
        <v>2553</v>
      </c>
      <c r="BE4126">
        <v>15</v>
      </c>
      <c r="BF4126">
        <v>2.5</v>
      </c>
      <c r="BG4126">
        <v>140000</v>
      </c>
      <c r="BH4126">
        <v>100000</v>
      </c>
      <c r="BI4126">
        <v>240000</v>
      </c>
      <c r="BK4126" t="str">
        <f t="shared" si="274"/>
        <v>Mazda BT-50_2553_2500</v>
      </c>
      <c r="BL4126">
        <f t="shared" si="275"/>
        <v>140000</v>
      </c>
      <c r="BM4126">
        <f t="shared" si="276"/>
        <v>100000</v>
      </c>
      <c r="BN4126">
        <f t="shared" si="277"/>
        <v>240000</v>
      </c>
    </row>
    <row r="4127" spans="19:66">
      <c r="S4127" s="279" t="s">
        <v>502</v>
      </c>
      <c r="T4127">
        <v>160000</v>
      </c>
      <c r="U4127">
        <v>100000</v>
      </c>
      <c r="V4127">
        <v>240000</v>
      </c>
      <c r="BA4127" t="s">
        <v>202</v>
      </c>
      <c r="BB4127" t="s">
        <v>203</v>
      </c>
      <c r="BC4127">
        <v>2010</v>
      </c>
      <c r="BD4127">
        <v>2553</v>
      </c>
      <c r="BE4127">
        <v>15</v>
      </c>
      <c r="BF4127">
        <v>2.5</v>
      </c>
      <c r="BG4127">
        <v>150000</v>
      </c>
      <c r="BH4127">
        <v>100000</v>
      </c>
      <c r="BI4127">
        <v>240000</v>
      </c>
      <c r="BK4127" t="str">
        <f t="shared" si="274"/>
        <v>Mazda BT-50_2553_2500</v>
      </c>
      <c r="BL4127">
        <f t="shared" si="275"/>
        <v>150000</v>
      </c>
      <c r="BM4127">
        <f t="shared" si="276"/>
        <v>100000</v>
      </c>
      <c r="BN4127">
        <f t="shared" si="277"/>
        <v>240000</v>
      </c>
    </row>
    <row r="4128" spans="19:66">
      <c r="S4128" s="279" t="s">
        <v>502</v>
      </c>
      <c r="T4128">
        <v>170000</v>
      </c>
      <c r="U4128">
        <v>100000</v>
      </c>
      <c r="V4128">
        <v>240000</v>
      </c>
      <c r="BA4128" t="s">
        <v>202</v>
      </c>
      <c r="BB4128" t="s">
        <v>203</v>
      </c>
      <c r="BC4128">
        <v>2010</v>
      </c>
      <c r="BD4128">
        <v>2553</v>
      </c>
      <c r="BE4128">
        <v>15</v>
      </c>
      <c r="BF4128">
        <v>2.5</v>
      </c>
      <c r="BG4128">
        <v>160000</v>
      </c>
      <c r="BH4128">
        <v>100000</v>
      </c>
      <c r="BI4128">
        <v>240000</v>
      </c>
      <c r="BK4128" t="str">
        <f t="shared" si="274"/>
        <v>Mazda BT-50_2553_2500</v>
      </c>
      <c r="BL4128">
        <f t="shared" si="275"/>
        <v>160000</v>
      </c>
      <c r="BM4128">
        <f t="shared" si="276"/>
        <v>100000</v>
      </c>
      <c r="BN4128">
        <f t="shared" si="277"/>
        <v>240000</v>
      </c>
    </row>
    <row r="4129" spans="19:66">
      <c r="S4129" s="279" t="s">
        <v>502</v>
      </c>
      <c r="T4129">
        <v>180000</v>
      </c>
      <c r="U4129">
        <v>100000</v>
      </c>
      <c r="V4129">
        <v>240000</v>
      </c>
      <c r="BA4129" t="s">
        <v>202</v>
      </c>
      <c r="BB4129" t="s">
        <v>203</v>
      </c>
      <c r="BC4129">
        <v>2010</v>
      </c>
      <c r="BD4129">
        <v>2553</v>
      </c>
      <c r="BE4129">
        <v>15</v>
      </c>
      <c r="BF4129">
        <v>2.5</v>
      </c>
      <c r="BG4129">
        <v>170000</v>
      </c>
      <c r="BH4129">
        <v>100000</v>
      </c>
      <c r="BI4129">
        <v>240000</v>
      </c>
      <c r="BK4129" t="str">
        <f t="shared" si="274"/>
        <v>Mazda BT-50_2553_2500</v>
      </c>
      <c r="BL4129">
        <f t="shared" si="275"/>
        <v>170000</v>
      </c>
      <c r="BM4129">
        <f t="shared" si="276"/>
        <v>100000</v>
      </c>
      <c r="BN4129">
        <f t="shared" si="277"/>
        <v>240000</v>
      </c>
    </row>
    <row r="4130" spans="19:66">
      <c r="S4130" s="279" t="s">
        <v>502</v>
      </c>
      <c r="T4130">
        <v>190000</v>
      </c>
      <c r="U4130">
        <v>100000</v>
      </c>
      <c r="V4130">
        <v>240000</v>
      </c>
      <c r="BA4130" t="s">
        <v>202</v>
      </c>
      <c r="BB4130" t="s">
        <v>203</v>
      </c>
      <c r="BC4130">
        <v>2010</v>
      </c>
      <c r="BD4130">
        <v>2553</v>
      </c>
      <c r="BE4130">
        <v>15</v>
      </c>
      <c r="BF4130">
        <v>2.5</v>
      </c>
      <c r="BG4130">
        <v>180000</v>
      </c>
      <c r="BH4130">
        <v>100000</v>
      </c>
      <c r="BI4130">
        <v>240000</v>
      </c>
      <c r="BK4130" t="str">
        <f t="shared" si="274"/>
        <v>Mazda BT-50_2553_2500</v>
      </c>
      <c r="BL4130">
        <f t="shared" si="275"/>
        <v>180000</v>
      </c>
      <c r="BM4130">
        <f t="shared" si="276"/>
        <v>100000</v>
      </c>
      <c r="BN4130">
        <f t="shared" si="277"/>
        <v>240000</v>
      </c>
    </row>
    <row r="4131" spans="19:66">
      <c r="S4131" s="279" t="s">
        <v>502</v>
      </c>
      <c r="T4131">
        <v>200000</v>
      </c>
      <c r="U4131">
        <v>100000</v>
      </c>
      <c r="V4131">
        <v>240000</v>
      </c>
      <c r="BA4131" t="s">
        <v>202</v>
      </c>
      <c r="BB4131" t="s">
        <v>203</v>
      </c>
      <c r="BC4131">
        <v>2010</v>
      </c>
      <c r="BD4131">
        <v>2553</v>
      </c>
      <c r="BE4131">
        <v>15</v>
      </c>
      <c r="BF4131">
        <v>2.5</v>
      </c>
      <c r="BG4131">
        <v>190000</v>
      </c>
      <c r="BH4131">
        <v>100000</v>
      </c>
      <c r="BI4131">
        <v>240000</v>
      </c>
      <c r="BK4131" t="str">
        <f t="shared" si="274"/>
        <v>Mazda BT-50_2553_2500</v>
      </c>
      <c r="BL4131">
        <f t="shared" si="275"/>
        <v>190000</v>
      </c>
      <c r="BM4131">
        <f t="shared" si="276"/>
        <v>100000</v>
      </c>
      <c r="BN4131">
        <f t="shared" si="277"/>
        <v>240000</v>
      </c>
    </row>
    <row r="4132" spans="19:66">
      <c r="S4132" s="279" t="s">
        <v>502</v>
      </c>
      <c r="T4132">
        <v>210000</v>
      </c>
      <c r="U4132">
        <v>100000</v>
      </c>
      <c r="V4132">
        <v>240000</v>
      </c>
      <c r="BA4132" t="s">
        <v>202</v>
      </c>
      <c r="BB4132" t="s">
        <v>203</v>
      </c>
      <c r="BC4132">
        <v>2010</v>
      </c>
      <c r="BD4132">
        <v>2553</v>
      </c>
      <c r="BE4132">
        <v>15</v>
      </c>
      <c r="BF4132">
        <v>2.5</v>
      </c>
      <c r="BG4132">
        <v>200000</v>
      </c>
      <c r="BH4132">
        <v>100000</v>
      </c>
      <c r="BI4132">
        <v>240000</v>
      </c>
      <c r="BK4132" t="str">
        <f t="shared" si="274"/>
        <v>Mazda BT-50_2553_2500</v>
      </c>
      <c r="BL4132">
        <f t="shared" si="275"/>
        <v>200000</v>
      </c>
      <c r="BM4132">
        <f t="shared" si="276"/>
        <v>100000</v>
      </c>
      <c r="BN4132">
        <f t="shared" si="277"/>
        <v>240000</v>
      </c>
    </row>
    <row r="4133" spans="19:66">
      <c r="S4133" s="279" t="s">
        <v>502</v>
      </c>
      <c r="T4133">
        <v>220000</v>
      </c>
      <c r="U4133">
        <v>100000</v>
      </c>
      <c r="V4133">
        <v>240000</v>
      </c>
      <c r="BA4133" t="s">
        <v>202</v>
      </c>
      <c r="BB4133" t="s">
        <v>203</v>
      </c>
      <c r="BC4133">
        <v>2010</v>
      </c>
      <c r="BD4133">
        <v>2553</v>
      </c>
      <c r="BE4133">
        <v>15</v>
      </c>
      <c r="BF4133">
        <v>2.5</v>
      </c>
      <c r="BG4133">
        <v>210000</v>
      </c>
      <c r="BH4133">
        <v>100000</v>
      </c>
      <c r="BI4133">
        <v>240000</v>
      </c>
      <c r="BK4133" t="str">
        <f t="shared" si="274"/>
        <v>Mazda BT-50_2553_2500</v>
      </c>
      <c r="BL4133">
        <f t="shared" si="275"/>
        <v>210000</v>
      </c>
      <c r="BM4133">
        <f t="shared" si="276"/>
        <v>100000</v>
      </c>
      <c r="BN4133">
        <f t="shared" si="277"/>
        <v>240000</v>
      </c>
    </row>
    <row r="4134" spans="19:66">
      <c r="S4134" s="279" t="s">
        <v>502</v>
      </c>
      <c r="T4134">
        <v>230000</v>
      </c>
      <c r="U4134">
        <v>100000</v>
      </c>
      <c r="V4134">
        <v>240000</v>
      </c>
      <c r="BA4134" t="s">
        <v>202</v>
      </c>
      <c r="BB4134" t="s">
        <v>203</v>
      </c>
      <c r="BC4134">
        <v>2010</v>
      </c>
      <c r="BD4134">
        <v>2553</v>
      </c>
      <c r="BE4134">
        <v>15</v>
      </c>
      <c r="BF4134">
        <v>2.5</v>
      </c>
      <c r="BG4134">
        <v>220000</v>
      </c>
      <c r="BH4134">
        <v>100000</v>
      </c>
      <c r="BI4134">
        <v>240000</v>
      </c>
      <c r="BK4134" t="str">
        <f t="shared" si="274"/>
        <v>Mazda BT-50_2553_2500</v>
      </c>
      <c r="BL4134">
        <f t="shared" si="275"/>
        <v>220000</v>
      </c>
      <c r="BM4134">
        <f t="shared" si="276"/>
        <v>100000</v>
      </c>
      <c r="BN4134">
        <f t="shared" si="277"/>
        <v>240000</v>
      </c>
    </row>
    <row r="4135" spans="19:66">
      <c r="S4135" s="280" t="s">
        <v>502</v>
      </c>
      <c r="T4135">
        <v>240000</v>
      </c>
      <c r="U4135">
        <v>100000</v>
      </c>
      <c r="V4135">
        <v>240000</v>
      </c>
      <c r="BA4135" t="s">
        <v>202</v>
      </c>
      <c r="BB4135" t="s">
        <v>203</v>
      </c>
      <c r="BC4135">
        <v>2010</v>
      </c>
      <c r="BD4135">
        <v>2553</v>
      </c>
      <c r="BE4135">
        <v>15</v>
      </c>
      <c r="BF4135">
        <v>2.5</v>
      </c>
      <c r="BG4135">
        <v>230000</v>
      </c>
      <c r="BH4135">
        <v>100000</v>
      </c>
      <c r="BI4135">
        <v>240000</v>
      </c>
      <c r="BK4135" t="str">
        <f t="shared" si="274"/>
        <v>Mazda BT-50_2553_2500</v>
      </c>
      <c r="BL4135">
        <f t="shared" si="275"/>
        <v>230000</v>
      </c>
      <c r="BM4135">
        <f t="shared" si="276"/>
        <v>100000</v>
      </c>
      <c r="BN4135">
        <f t="shared" si="277"/>
        <v>240000</v>
      </c>
    </row>
    <row r="4136" spans="19:66">
      <c r="S4136" s="279" t="s">
        <v>503</v>
      </c>
      <c r="T4136">
        <v>170000</v>
      </c>
      <c r="U4136">
        <v>170000</v>
      </c>
      <c r="V4136">
        <v>270000</v>
      </c>
      <c r="BA4136" t="s">
        <v>202</v>
      </c>
      <c r="BB4136" t="s">
        <v>203</v>
      </c>
      <c r="BC4136">
        <v>2010</v>
      </c>
      <c r="BD4136">
        <v>2553</v>
      </c>
      <c r="BE4136">
        <v>15</v>
      </c>
      <c r="BF4136">
        <v>2.5</v>
      </c>
      <c r="BG4136">
        <v>240000</v>
      </c>
      <c r="BH4136">
        <v>100000</v>
      </c>
      <c r="BI4136">
        <v>240000</v>
      </c>
      <c r="BK4136" t="str">
        <f t="shared" si="274"/>
        <v>Mazda BT-50_2553_2500</v>
      </c>
      <c r="BL4136">
        <f t="shared" si="275"/>
        <v>240000</v>
      </c>
      <c r="BM4136">
        <f t="shared" si="276"/>
        <v>100000</v>
      </c>
      <c r="BN4136">
        <f t="shared" si="277"/>
        <v>240000</v>
      </c>
    </row>
    <row r="4137" spans="19:66">
      <c r="S4137" s="279" t="s">
        <v>503</v>
      </c>
      <c r="T4137">
        <v>180000</v>
      </c>
      <c r="U4137">
        <v>170000</v>
      </c>
      <c r="V4137">
        <v>270000</v>
      </c>
      <c r="BA4137" t="s">
        <v>202</v>
      </c>
      <c r="BB4137" t="s">
        <v>203</v>
      </c>
      <c r="BC4137">
        <v>2010</v>
      </c>
      <c r="BD4137">
        <v>2553</v>
      </c>
      <c r="BE4137">
        <v>15</v>
      </c>
      <c r="BF4137">
        <v>3</v>
      </c>
      <c r="BG4137">
        <v>170000</v>
      </c>
      <c r="BH4137">
        <v>170000</v>
      </c>
      <c r="BI4137">
        <v>270000</v>
      </c>
      <c r="BK4137" t="str">
        <f t="shared" si="274"/>
        <v>Mazda BT-50_2553_3000</v>
      </c>
      <c r="BL4137">
        <f t="shared" si="275"/>
        <v>170000</v>
      </c>
      <c r="BM4137">
        <f t="shared" si="276"/>
        <v>170000</v>
      </c>
      <c r="BN4137">
        <f t="shared" si="277"/>
        <v>270000</v>
      </c>
    </row>
    <row r="4138" spans="19:66">
      <c r="S4138" s="279" t="s">
        <v>503</v>
      </c>
      <c r="T4138">
        <v>190000</v>
      </c>
      <c r="U4138">
        <v>170000</v>
      </c>
      <c r="V4138">
        <v>270000</v>
      </c>
      <c r="BA4138" t="s">
        <v>202</v>
      </c>
      <c r="BB4138" t="s">
        <v>203</v>
      </c>
      <c r="BC4138">
        <v>2010</v>
      </c>
      <c r="BD4138">
        <v>2553</v>
      </c>
      <c r="BE4138">
        <v>15</v>
      </c>
      <c r="BF4138">
        <v>3</v>
      </c>
      <c r="BG4138">
        <v>180000</v>
      </c>
      <c r="BH4138">
        <v>170000</v>
      </c>
      <c r="BI4138">
        <v>270000</v>
      </c>
      <c r="BK4138" t="str">
        <f t="shared" si="274"/>
        <v>Mazda BT-50_2553_3000</v>
      </c>
      <c r="BL4138">
        <f t="shared" si="275"/>
        <v>180000</v>
      </c>
      <c r="BM4138">
        <f t="shared" si="276"/>
        <v>170000</v>
      </c>
      <c r="BN4138">
        <f t="shared" si="277"/>
        <v>270000</v>
      </c>
    </row>
    <row r="4139" spans="19:66">
      <c r="S4139" s="279" t="s">
        <v>503</v>
      </c>
      <c r="T4139">
        <v>200000</v>
      </c>
      <c r="U4139">
        <v>170000</v>
      </c>
      <c r="V4139">
        <v>270000</v>
      </c>
      <c r="BA4139" t="s">
        <v>202</v>
      </c>
      <c r="BB4139" t="s">
        <v>203</v>
      </c>
      <c r="BC4139">
        <v>2010</v>
      </c>
      <c r="BD4139">
        <v>2553</v>
      </c>
      <c r="BE4139">
        <v>15</v>
      </c>
      <c r="BF4139">
        <v>3</v>
      </c>
      <c r="BG4139">
        <v>190000</v>
      </c>
      <c r="BH4139">
        <v>170000</v>
      </c>
      <c r="BI4139">
        <v>270000</v>
      </c>
      <c r="BK4139" t="str">
        <f t="shared" si="274"/>
        <v>Mazda BT-50_2553_3000</v>
      </c>
      <c r="BL4139">
        <f t="shared" si="275"/>
        <v>190000</v>
      </c>
      <c r="BM4139">
        <f t="shared" si="276"/>
        <v>170000</v>
      </c>
      <c r="BN4139">
        <f t="shared" si="277"/>
        <v>270000</v>
      </c>
    </row>
    <row r="4140" spans="19:66">
      <c r="S4140" s="279" t="s">
        <v>503</v>
      </c>
      <c r="T4140">
        <v>210000</v>
      </c>
      <c r="U4140">
        <v>170000</v>
      </c>
      <c r="V4140">
        <v>270000</v>
      </c>
      <c r="BA4140" t="s">
        <v>202</v>
      </c>
      <c r="BB4140" t="s">
        <v>203</v>
      </c>
      <c r="BC4140">
        <v>2010</v>
      </c>
      <c r="BD4140">
        <v>2553</v>
      </c>
      <c r="BE4140">
        <v>15</v>
      </c>
      <c r="BF4140">
        <v>3</v>
      </c>
      <c r="BG4140">
        <v>200000</v>
      </c>
      <c r="BH4140">
        <v>170000</v>
      </c>
      <c r="BI4140">
        <v>270000</v>
      </c>
      <c r="BK4140" t="str">
        <f t="shared" si="274"/>
        <v>Mazda BT-50_2553_3000</v>
      </c>
      <c r="BL4140">
        <f t="shared" si="275"/>
        <v>200000</v>
      </c>
      <c r="BM4140">
        <f t="shared" si="276"/>
        <v>170000</v>
      </c>
      <c r="BN4140">
        <f t="shared" si="277"/>
        <v>270000</v>
      </c>
    </row>
    <row r="4141" spans="19:66">
      <c r="S4141" s="279" t="s">
        <v>503</v>
      </c>
      <c r="T4141">
        <v>220000</v>
      </c>
      <c r="U4141">
        <v>170000</v>
      </c>
      <c r="V4141">
        <v>270000</v>
      </c>
      <c r="BA4141" t="s">
        <v>202</v>
      </c>
      <c r="BB4141" t="s">
        <v>203</v>
      </c>
      <c r="BC4141">
        <v>2010</v>
      </c>
      <c r="BD4141">
        <v>2553</v>
      </c>
      <c r="BE4141">
        <v>15</v>
      </c>
      <c r="BF4141">
        <v>3</v>
      </c>
      <c r="BG4141">
        <v>210000</v>
      </c>
      <c r="BH4141">
        <v>170000</v>
      </c>
      <c r="BI4141">
        <v>270000</v>
      </c>
      <c r="BK4141" t="str">
        <f t="shared" si="274"/>
        <v>Mazda BT-50_2553_3000</v>
      </c>
      <c r="BL4141">
        <f t="shared" si="275"/>
        <v>210000</v>
      </c>
      <c r="BM4141">
        <f t="shared" si="276"/>
        <v>170000</v>
      </c>
      <c r="BN4141">
        <f t="shared" si="277"/>
        <v>270000</v>
      </c>
    </row>
    <row r="4142" spans="19:66">
      <c r="S4142" s="279" t="s">
        <v>503</v>
      </c>
      <c r="T4142">
        <v>230000</v>
      </c>
      <c r="U4142">
        <v>170000</v>
      </c>
      <c r="V4142">
        <v>270000</v>
      </c>
      <c r="BA4142" t="s">
        <v>202</v>
      </c>
      <c r="BB4142" t="s">
        <v>203</v>
      </c>
      <c r="BC4142">
        <v>2010</v>
      </c>
      <c r="BD4142">
        <v>2553</v>
      </c>
      <c r="BE4142">
        <v>15</v>
      </c>
      <c r="BF4142">
        <v>3</v>
      </c>
      <c r="BG4142">
        <v>220000</v>
      </c>
      <c r="BH4142">
        <v>170000</v>
      </c>
      <c r="BI4142">
        <v>270000</v>
      </c>
      <c r="BK4142" t="str">
        <f t="shared" si="274"/>
        <v>Mazda BT-50_2553_3000</v>
      </c>
      <c r="BL4142">
        <f t="shared" si="275"/>
        <v>220000</v>
      </c>
      <c r="BM4142">
        <f t="shared" si="276"/>
        <v>170000</v>
      </c>
      <c r="BN4142">
        <f t="shared" si="277"/>
        <v>270000</v>
      </c>
    </row>
    <row r="4143" spans="19:66">
      <c r="S4143" s="279" t="s">
        <v>503</v>
      </c>
      <c r="T4143">
        <v>240000</v>
      </c>
      <c r="U4143">
        <v>170000</v>
      </c>
      <c r="V4143">
        <v>270000</v>
      </c>
      <c r="BA4143" t="s">
        <v>202</v>
      </c>
      <c r="BB4143" t="s">
        <v>203</v>
      </c>
      <c r="BC4143">
        <v>2010</v>
      </c>
      <c r="BD4143">
        <v>2553</v>
      </c>
      <c r="BE4143">
        <v>15</v>
      </c>
      <c r="BF4143">
        <v>3</v>
      </c>
      <c r="BG4143">
        <v>230000</v>
      </c>
      <c r="BH4143">
        <v>170000</v>
      </c>
      <c r="BI4143">
        <v>270000</v>
      </c>
      <c r="BK4143" t="str">
        <f t="shared" si="274"/>
        <v>Mazda BT-50_2553_3000</v>
      </c>
      <c r="BL4143">
        <f t="shared" si="275"/>
        <v>230000</v>
      </c>
      <c r="BM4143">
        <f t="shared" si="276"/>
        <v>170000</v>
      </c>
      <c r="BN4143">
        <f t="shared" si="277"/>
        <v>270000</v>
      </c>
    </row>
    <row r="4144" spans="19:66">
      <c r="S4144" s="279" t="s">
        <v>503</v>
      </c>
      <c r="T4144">
        <v>250000</v>
      </c>
      <c r="U4144">
        <v>170000</v>
      </c>
      <c r="V4144">
        <v>270000</v>
      </c>
      <c r="BA4144" t="s">
        <v>202</v>
      </c>
      <c r="BB4144" t="s">
        <v>203</v>
      </c>
      <c r="BC4144">
        <v>2010</v>
      </c>
      <c r="BD4144">
        <v>2553</v>
      </c>
      <c r="BE4144">
        <v>15</v>
      </c>
      <c r="BF4144">
        <v>3</v>
      </c>
      <c r="BG4144">
        <v>240000</v>
      </c>
      <c r="BH4144">
        <v>170000</v>
      </c>
      <c r="BI4144">
        <v>270000</v>
      </c>
      <c r="BK4144" t="str">
        <f t="shared" si="274"/>
        <v>Mazda BT-50_2553_3000</v>
      </c>
      <c r="BL4144">
        <f t="shared" si="275"/>
        <v>240000</v>
      </c>
      <c r="BM4144">
        <f t="shared" si="276"/>
        <v>170000</v>
      </c>
      <c r="BN4144">
        <f t="shared" si="277"/>
        <v>270000</v>
      </c>
    </row>
    <row r="4145" spans="19:66">
      <c r="S4145" s="279" t="s">
        <v>503</v>
      </c>
      <c r="T4145">
        <v>260000</v>
      </c>
      <c r="U4145">
        <v>170000</v>
      </c>
      <c r="V4145">
        <v>270000</v>
      </c>
      <c r="BA4145" t="s">
        <v>202</v>
      </c>
      <c r="BB4145" t="s">
        <v>203</v>
      </c>
      <c r="BC4145">
        <v>2010</v>
      </c>
      <c r="BD4145">
        <v>2553</v>
      </c>
      <c r="BE4145">
        <v>15</v>
      </c>
      <c r="BF4145">
        <v>3</v>
      </c>
      <c r="BG4145">
        <v>250000</v>
      </c>
      <c r="BH4145">
        <v>170000</v>
      </c>
      <c r="BI4145">
        <v>270000</v>
      </c>
      <c r="BK4145" t="str">
        <f t="shared" si="274"/>
        <v>Mazda BT-50_2553_3000</v>
      </c>
      <c r="BL4145">
        <f t="shared" si="275"/>
        <v>250000</v>
      </c>
      <c r="BM4145">
        <f t="shared" si="276"/>
        <v>170000</v>
      </c>
      <c r="BN4145">
        <f t="shared" si="277"/>
        <v>270000</v>
      </c>
    </row>
    <row r="4146" spans="19:66">
      <c r="S4146" s="279" t="s">
        <v>503</v>
      </c>
      <c r="T4146">
        <v>270000</v>
      </c>
      <c r="U4146">
        <v>170000</v>
      </c>
      <c r="V4146">
        <v>270000</v>
      </c>
      <c r="BA4146" t="s">
        <v>202</v>
      </c>
      <c r="BB4146" t="s">
        <v>203</v>
      </c>
      <c r="BC4146">
        <v>2010</v>
      </c>
      <c r="BD4146">
        <v>2553</v>
      </c>
      <c r="BE4146">
        <v>15</v>
      </c>
      <c r="BF4146">
        <v>3</v>
      </c>
      <c r="BG4146">
        <v>260000</v>
      </c>
      <c r="BH4146">
        <v>170000</v>
      </c>
      <c r="BI4146">
        <v>270000</v>
      </c>
      <c r="BK4146" t="str">
        <f t="shared" si="274"/>
        <v>Mazda BT-50_2553_3000</v>
      </c>
      <c r="BL4146">
        <f t="shared" si="275"/>
        <v>260000</v>
      </c>
      <c r="BM4146">
        <f t="shared" si="276"/>
        <v>170000</v>
      </c>
      <c r="BN4146">
        <f t="shared" si="277"/>
        <v>270000</v>
      </c>
    </row>
    <row r="4147" spans="19:66">
      <c r="S4147" s="279" t="s">
        <v>504</v>
      </c>
      <c r="T4147">
        <v>110000</v>
      </c>
      <c r="U4147">
        <v>110000</v>
      </c>
      <c r="V4147">
        <v>250000</v>
      </c>
      <c r="BA4147" t="s">
        <v>202</v>
      </c>
      <c r="BB4147" t="s">
        <v>203</v>
      </c>
      <c r="BC4147">
        <v>2010</v>
      </c>
      <c r="BD4147">
        <v>2553</v>
      </c>
      <c r="BE4147">
        <v>15</v>
      </c>
      <c r="BF4147">
        <v>3</v>
      </c>
      <c r="BG4147">
        <v>270000</v>
      </c>
      <c r="BH4147">
        <v>170000</v>
      </c>
      <c r="BI4147">
        <v>270000</v>
      </c>
      <c r="BK4147" t="str">
        <f t="shared" si="274"/>
        <v>Mazda BT-50_2553_3000</v>
      </c>
      <c r="BL4147">
        <f t="shared" si="275"/>
        <v>270000</v>
      </c>
      <c r="BM4147">
        <f t="shared" si="276"/>
        <v>170000</v>
      </c>
      <c r="BN4147">
        <f t="shared" si="277"/>
        <v>270000</v>
      </c>
    </row>
    <row r="4148" spans="19:66">
      <c r="S4148" s="279" t="s">
        <v>504</v>
      </c>
      <c r="T4148">
        <v>120000</v>
      </c>
      <c r="U4148">
        <v>110000</v>
      </c>
      <c r="V4148">
        <v>250000</v>
      </c>
      <c r="BA4148" t="s">
        <v>202</v>
      </c>
      <c r="BB4148" t="s">
        <v>203</v>
      </c>
      <c r="BC4148">
        <v>2011</v>
      </c>
      <c r="BD4148">
        <v>2554</v>
      </c>
      <c r="BE4148">
        <v>14</v>
      </c>
      <c r="BF4148">
        <v>2.5</v>
      </c>
      <c r="BG4148">
        <v>110000</v>
      </c>
      <c r="BH4148">
        <v>110000</v>
      </c>
      <c r="BI4148">
        <v>250000</v>
      </c>
      <c r="BK4148" t="str">
        <f t="shared" si="274"/>
        <v>Mazda BT-50_2554_2500</v>
      </c>
      <c r="BL4148">
        <f t="shared" si="275"/>
        <v>110000</v>
      </c>
      <c r="BM4148">
        <f t="shared" si="276"/>
        <v>110000</v>
      </c>
      <c r="BN4148">
        <f t="shared" si="277"/>
        <v>250000</v>
      </c>
    </row>
    <row r="4149" spans="19:66">
      <c r="S4149" s="279" t="s">
        <v>504</v>
      </c>
      <c r="T4149">
        <v>130000</v>
      </c>
      <c r="U4149">
        <v>110000</v>
      </c>
      <c r="V4149">
        <v>250000</v>
      </c>
      <c r="BA4149" t="s">
        <v>202</v>
      </c>
      <c r="BB4149" t="s">
        <v>203</v>
      </c>
      <c r="BC4149">
        <v>2011</v>
      </c>
      <c r="BD4149">
        <v>2554</v>
      </c>
      <c r="BE4149">
        <v>14</v>
      </c>
      <c r="BF4149">
        <v>2.5</v>
      </c>
      <c r="BG4149">
        <v>120000</v>
      </c>
      <c r="BH4149">
        <v>110000</v>
      </c>
      <c r="BI4149">
        <v>250000</v>
      </c>
      <c r="BK4149" t="str">
        <f t="shared" si="274"/>
        <v>Mazda BT-50_2554_2500</v>
      </c>
      <c r="BL4149">
        <f t="shared" si="275"/>
        <v>120000</v>
      </c>
      <c r="BM4149">
        <f t="shared" si="276"/>
        <v>110000</v>
      </c>
      <c r="BN4149">
        <f t="shared" si="277"/>
        <v>250000</v>
      </c>
    </row>
    <row r="4150" spans="19:66">
      <c r="S4150" s="279" t="s">
        <v>504</v>
      </c>
      <c r="T4150">
        <v>140000</v>
      </c>
      <c r="U4150">
        <v>110000</v>
      </c>
      <c r="V4150">
        <v>250000</v>
      </c>
      <c r="BA4150" t="s">
        <v>202</v>
      </c>
      <c r="BB4150" t="s">
        <v>203</v>
      </c>
      <c r="BC4150">
        <v>2011</v>
      </c>
      <c r="BD4150">
        <v>2554</v>
      </c>
      <c r="BE4150">
        <v>14</v>
      </c>
      <c r="BF4150">
        <v>2.5</v>
      </c>
      <c r="BG4150">
        <v>130000</v>
      </c>
      <c r="BH4150">
        <v>110000</v>
      </c>
      <c r="BI4150">
        <v>250000</v>
      </c>
      <c r="BK4150" t="str">
        <f t="shared" si="274"/>
        <v>Mazda BT-50_2554_2500</v>
      </c>
      <c r="BL4150">
        <f t="shared" si="275"/>
        <v>130000</v>
      </c>
      <c r="BM4150">
        <f t="shared" si="276"/>
        <v>110000</v>
      </c>
      <c r="BN4150">
        <f t="shared" si="277"/>
        <v>250000</v>
      </c>
    </row>
    <row r="4151" spans="19:66">
      <c r="S4151" s="279" t="s">
        <v>504</v>
      </c>
      <c r="T4151">
        <v>150000</v>
      </c>
      <c r="U4151">
        <v>110000</v>
      </c>
      <c r="V4151">
        <v>250000</v>
      </c>
      <c r="BA4151" t="s">
        <v>202</v>
      </c>
      <c r="BB4151" t="s">
        <v>203</v>
      </c>
      <c r="BC4151">
        <v>2011</v>
      </c>
      <c r="BD4151">
        <v>2554</v>
      </c>
      <c r="BE4151">
        <v>14</v>
      </c>
      <c r="BF4151">
        <v>2.5</v>
      </c>
      <c r="BG4151">
        <v>140000</v>
      </c>
      <c r="BH4151">
        <v>110000</v>
      </c>
      <c r="BI4151">
        <v>250000</v>
      </c>
      <c r="BK4151" t="str">
        <f t="shared" si="274"/>
        <v>Mazda BT-50_2554_2500</v>
      </c>
      <c r="BL4151">
        <f t="shared" si="275"/>
        <v>140000</v>
      </c>
      <c r="BM4151">
        <f t="shared" si="276"/>
        <v>110000</v>
      </c>
      <c r="BN4151">
        <f t="shared" si="277"/>
        <v>250000</v>
      </c>
    </row>
    <row r="4152" spans="19:66">
      <c r="S4152" s="279" t="s">
        <v>504</v>
      </c>
      <c r="T4152">
        <v>160000</v>
      </c>
      <c r="U4152">
        <v>110000</v>
      </c>
      <c r="V4152">
        <v>250000</v>
      </c>
      <c r="BA4152" t="s">
        <v>202</v>
      </c>
      <c r="BB4152" t="s">
        <v>203</v>
      </c>
      <c r="BC4152">
        <v>2011</v>
      </c>
      <c r="BD4152">
        <v>2554</v>
      </c>
      <c r="BE4152">
        <v>14</v>
      </c>
      <c r="BF4152">
        <v>2.5</v>
      </c>
      <c r="BG4152">
        <v>150000</v>
      </c>
      <c r="BH4152">
        <v>110000</v>
      </c>
      <c r="BI4152">
        <v>250000</v>
      </c>
      <c r="BK4152" t="str">
        <f t="shared" si="274"/>
        <v>Mazda BT-50_2554_2500</v>
      </c>
      <c r="BL4152">
        <f t="shared" si="275"/>
        <v>150000</v>
      </c>
      <c r="BM4152">
        <f t="shared" si="276"/>
        <v>110000</v>
      </c>
      <c r="BN4152">
        <f t="shared" si="277"/>
        <v>250000</v>
      </c>
    </row>
    <row r="4153" spans="19:66">
      <c r="S4153" s="279" t="s">
        <v>504</v>
      </c>
      <c r="T4153">
        <v>170000</v>
      </c>
      <c r="U4153">
        <v>110000</v>
      </c>
      <c r="V4153">
        <v>250000</v>
      </c>
      <c r="BA4153" t="s">
        <v>202</v>
      </c>
      <c r="BB4153" t="s">
        <v>203</v>
      </c>
      <c r="BC4153">
        <v>2011</v>
      </c>
      <c r="BD4153">
        <v>2554</v>
      </c>
      <c r="BE4153">
        <v>14</v>
      </c>
      <c r="BF4153">
        <v>2.5</v>
      </c>
      <c r="BG4153">
        <v>160000</v>
      </c>
      <c r="BH4153">
        <v>110000</v>
      </c>
      <c r="BI4153">
        <v>250000</v>
      </c>
      <c r="BK4153" t="str">
        <f t="shared" si="274"/>
        <v>Mazda BT-50_2554_2500</v>
      </c>
      <c r="BL4153">
        <f t="shared" si="275"/>
        <v>160000</v>
      </c>
      <c r="BM4153">
        <f t="shared" si="276"/>
        <v>110000</v>
      </c>
      <c r="BN4153">
        <f t="shared" si="277"/>
        <v>250000</v>
      </c>
    </row>
    <row r="4154" spans="19:66">
      <c r="S4154" s="279" t="s">
        <v>504</v>
      </c>
      <c r="T4154">
        <v>180000</v>
      </c>
      <c r="U4154">
        <v>110000</v>
      </c>
      <c r="V4154">
        <v>250000</v>
      </c>
      <c r="BA4154" t="s">
        <v>202</v>
      </c>
      <c r="BB4154" t="s">
        <v>203</v>
      </c>
      <c r="BC4154">
        <v>2011</v>
      </c>
      <c r="BD4154">
        <v>2554</v>
      </c>
      <c r="BE4154">
        <v>14</v>
      </c>
      <c r="BF4154">
        <v>2.5</v>
      </c>
      <c r="BG4154">
        <v>170000</v>
      </c>
      <c r="BH4154">
        <v>110000</v>
      </c>
      <c r="BI4154">
        <v>250000</v>
      </c>
      <c r="BK4154" t="str">
        <f t="shared" si="274"/>
        <v>Mazda BT-50_2554_2500</v>
      </c>
      <c r="BL4154">
        <f t="shared" si="275"/>
        <v>170000</v>
      </c>
      <c r="BM4154">
        <f t="shared" si="276"/>
        <v>110000</v>
      </c>
      <c r="BN4154">
        <f t="shared" si="277"/>
        <v>250000</v>
      </c>
    </row>
    <row r="4155" spans="19:66">
      <c r="S4155" s="279" t="s">
        <v>504</v>
      </c>
      <c r="T4155">
        <v>190000</v>
      </c>
      <c r="U4155">
        <v>110000</v>
      </c>
      <c r="V4155">
        <v>250000</v>
      </c>
      <c r="BA4155" t="s">
        <v>202</v>
      </c>
      <c r="BB4155" t="s">
        <v>203</v>
      </c>
      <c r="BC4155">
        <v>2011</v>
      </c>
      <c r="BD4155">
        <v>2554</v>
      </c>
      <c r="BE4155">
        <v>14</v>
      </c>
      <c r="BF4155">
        <v>2.5</v>
      </c>
      <c r="BG4155">
        <v>180000</v>
      </c>
      <c r="BH4155">
        <v>110000</v>
      </c>
      <c r="BI4155">
        <v>250000</v>
      </c>
      <c r="BK4155" t="str">
        <f t="shared" si="274"/>
        <v>Mazda BT-50_2554_2500</v>
      </c>
      <c r="BL4155">
        <f t="shared" si="275"/>
        <v>180000</v>
      </c>
      <c r="BM4155">
        <f t="shared" si="276"/>
        <v>110000</v>
      </c>
      <c r="BN4155">
        <f t="shared" si="277"/>
        <v>250000</v>
      </c>
    </row>
    <row r="4156" spans="19:66">
      <c r="S4156" s="279" t="s">
        <v>504</v>
      </c>
      <c r="T4156">
        <v>200000</v>
      </c>
      <c r="U4156">
        <v>110000</v>
      </c>
      <c r="V4156">
        <v>250000</v>
      </c>
      <c r="BA4156" t="s">
        <v>202</v>
      </c>
      <c r="BB4156" t="s">
        <v>203</v>
      </c>
      <c r="BC4156">
        <v>2011</v>
      </c>
      <c r="BD4156">
        <v>2554</v>
      </c>
      <c r="BE4156">
        <v>14</v>
      </c>
      <c r="BF4156">
        <v>2.5</v>
      </c>
      <c r="BG4156">
        <v>190000</v>
      </c>
      <c r="BH4156">
        <v>110000</v>
      </c>
      <c r="BI4156">
        <v>250000</v>
      </c>
      <c r="BK4156" t="str">
        <f t="shared" si="274"/>
        <v>Mazda BT-50_2554_2500</v>
      </c>
      <c r="BL4156">
        <f t="shared" si="275"/>
        <v>190000</v>
      </c>
      <c r="BM4156">
        <f t="shared" si="276"/>
        <v>110000</v>
      </c>
      <c r="BN4156">
        <f t="shared" si="277"/>
        <v>250000</v>
      </c>
    </row>
    <row r="4157" spans="19:66">
      <c r="S4157" s="279" t="s">
        <v>504</v>
      </c>
      <c r="T4157">
        <v>210000</v>
      </c>
      <c r="U4157">
        <v>110000</v>
      </c>
      <c r="V4157">
        <v>250000</v>
      </c>
      <c r="BA4157" t="s">
        <v>202</v>
      </c>
      <c r="BB4157" t="s">
        <v>203</v>
      </c>
      <c r="BC4157">
        <v>2011</v>
      </c>
      <c r="BD4157">
        <v>2554</v>
      </c>
      <c r="BE4157">
        <v>14</v>
      </c>
      <c r="BF4157">
        <v>2.5</v>
      </c>
      <c r="BG4157">
        <v>200000</v>
      </c>
      <c r="BH4157">
        <v>110000</v>
      </c>
      <c r="BI4157">
        <v>250000</v>
      </c>
      <c r="BK4157" t="str">
        <f t="shared" si="274"/>
        <v>Mazda BT-50_2554_2500</v>
      </c>
      <c r="BL4157">
        <f t="shared" si="275"/>
        <v>200000</v>
      </c>
      <c r="BM4157">
        <f t="shared" si="276"/>
        <v>110000</v>
      </c>
      <c r="BN4157">
        <f t="shared" si="277"/>
        <v>250000</v>
      </c>
    </row>
    <row r="4158" spans="19:66">
      <c r="S4158" s="279" t="s">
        <v>504</v>
      </c>
      <c r="T4158">
        <v>220000</v>
      </c>
      <c r="U4158">
        <v>110000</v>
      </c>
      <c r="V4158">
        <v>250000</v>
      </c>
      <c r="BA4158" t="s">
        <v>202</v>
      </c>
      <c r="BB4158" t="s">
        <v>203</v>
      </c>
      <c r="BC4158">
        <v>2011</v>
      </c>
      <c r="BD4158">
        <v>2554</v>
      </c>
      <c r="BE4158">
        <v>14</v>
      </c>
      <c r="BF4158">
        <v>2.5</v>
      </c>
      <c r="BG4158">
        <v>210000</v>
      </c>
      <c r="BH4158">
        <v>110000</v>
      </c>
      <c r="BI4158">
        <v>250000</v>
      </c>
      <c r="BK4158" t="str">
        <f t="shared" si="274"/>
        <v>Mazda BT-50_2554_2500</v>
      </c>
      <c r="BL4158">
        <f t="shared" si="275"/>
        <v>210000</v>
      </c>
      <c r="BM4158">
        <f t="shared" si="276"/>
        <v>110000</v>
      </c>
      <c r="BN4158">
        <f t="shared" si="277"/>
        <v>250000</v>
      </c>
    </row>
    <row r="4159" spans="19:66">
      <c r="S4159" s="279" t="s">
        <v>504</v>
      </c>
      <c r="T4159">
        <v>230000</v>
      </c>
      <c r="U4159">
        <v>110000</v>
      </c>
      <c r="V4159">
        <v>250000</v>
      </c>
      <c r="BA4159" t="s">
        <v>202</v>
      </c>
      <c r="BB4159" t="s">
        <v>203</v>
      </c>
      <c r="BC4159">
        <v>2011</v>
      </c>
      <c r="BD4159">
        <v>2554</v>
      </c>
      <c r="BE4159">
        <v>14</v>
      </c>
      <c r="BF4159">
        <v>2.5</v>
      </c>
      <c r="BG4159">
        <v>220000</v>
      </c>
      <c r="BH4159">
        <v>110000</v>
      </c>
      <c r="BI4159">
        <v>250000</v>
      </c>
      <c r="BK4159" t="str">
        <f t="shared" si="274"/>
        <v>Mazda BT-50_2554_2500</v>
      </c>
      <c r="BL4159">
        <f t="shared" si="275"/>
        <v>220000</v>
      </c>
      <c r="BM4159">
        <f t="shared" si="276"/>
        <v>110000</v>
      </c>
      <c r="BN4159">
        <f t="shared" si="277"/>
        <v>250000</v>
      </c>
    </row>
    <row r="4160" spans="19:66">
      <c r="S4160" s="279" t="s">
        <v>504</v>
      </c>
      <c r="T4160">
        <v>240000</v>
      </c>
      <c r="U4160">
        <v>110000</v>
      </c>
      <c r="V4160">
        <v>250000</v>
      </c>
      <c r="BA4160" t="s">
        <v>202</v>
      </c>
      <c r="BB4160" t="s">
        <v>203</v>
      </c>
      <c r="BC4160">
        <v>2011</v>
      </c>
      <c r="BD4160">
        <v>2554</v>
      </c>
      <c r="BE4160">
        <v>14</v>
      </c>
      <c r="BF4160">
        <v>2.5</v>
      </c>
      <c r="BG4160">
        <v>230000</v>
      </c>
      <c r="BH4160">
        <v>110000</v>
      </c>
      <c r="BI4160">
        <v>250000</v>
      </c>
      <c r="BK4160" t="str">
        <f t="shared" si="274"/>
        <v>Mazda BT-50_2554_2500</v>
      </c>
      <c r="BL4160">
        <f t="shared" si="275"/>
        <v>230000</v>
      </c>
      <c r="BM4160">
        <f t="shared" si="276"/>
        <v>110000</v>
      </c>
      <c r="BN4160">
        <f t="shared" si="277"/>
        <v>250000</v>
      </c>
    </row>
    <row r="4161" spans="19:66">
      <c r="S4161" s="279" t="s">
        <v>504</v>
      </c>
      <c r="T4161">
        <v>250000</v>
      </c>
      <c r="U4161">
        <v>110000</v>
      </c>
      <c r="V4161">
        <v>250000</v>
      </c>
      <c r="BA4161" t="s">
        <v>202</v>
      </c>
      <c r="BB4161" t="s">
        <v>203</v>
      </c>
      <c r="BC4161">
        <v>2011</v>
      </c>
      <c r="BD4161">
        <v>2554</v>
      </c>
      <c r="BE4161">
        <v>14</v>
      </c>
      <c r="BF4161">
        <v>2.5</v>
      </c>
      <c r="BG4161">
        <v>240000</v>
      </c>
      <c r="BH4161">
        <v>110000</v>
      </c>
      <c r="BI4161">
        <v>250000</v>
      </c>
      <c r="BK4161" t="str">
        <f t="shared" si="274"/>
        <v>Mazda BT-50_2554_2500</v>
      </c>
      <c r="BL4161">
        <f t="shared" si="275"/>
        <v>240000</v>
      </c>
      <c r="BM4161">
        <f t="shared" si="276"/>
        <v>110000</v>
      </c>
      <c r="BN4161">
        <f t="shared" si="277"/>
        <v>250000</v>
      </c>
    </row>
    <row r="4162" spans="19:66">
      <c r="S4162" s="279" t="s">
        <v>505</v>
      </c>
      <c r="T4162">
        <v>180000</v>
      </c>
      <c r="U4162">
        <v>180000</v>
      </c>
      <c r="V4162">
        <v>280000</v>
      </c>
      <c r="BA4162" t="s">
        <v>202</v>
      </c>
      <c r="BB4162" t="s">
        <v>203</v>
      </c>
      <c r="BC4162">
        <v>2011</v>
      </c>
      <c r="BD4162">
        <v>2554</v>
      </c>
      <c r="BE4162">
        <v>14</v>
      </c>
      <c r="BF4162">
        <v>2.5</v>
      </c>
      <c r="BG4162">
        <v>250000</v>
      </c>
      <c r="BH4162">
        <v>110000</v>
      </c>
      <c r="BI4162">
        <v>250000</v>
      </c>
      <c r="BK4162" t="str">
        <f t="shared" si="274"/>
        <v>Mazda BT-50_2554_2500</v>
      </c>
      <c r="BL4162">
        <f t="shared" si="275"/>
        <v>250000</v>
      </c>
      <c r="BM4162">
        <f t="shared" si="276"/>
        <v>110000</v>
      </c>
      <c r="BN4162">
        <f t="shared" si="277"/>
        <v>250000</v>
      </c>
    </row>
    <row r="4163" spans="19:66">
      <c r="S4163" s="279" t="s">
        <v>505</v>
      </c>
      <c r="T4163">
        <v>190000</v>
      </c>
      <c r="U4163">
        <v>180000</v>
      </c>
      <c r="V4163">
        <v>280000</v>
      </c>
      <c r="BA4163" t="s">
        <v>202</v>
      </c>
      <c r="BB4163" t="s">
        <v>203</v>
      </c>
      <c r="BC4163">
        <v>2011</v>
      </c>
      <c r="BD4163">
        <v>2554</v>
      </c>
      <c r="BE4163">
        <v>14</v>
      </c>
      <c r="BF4163">
        <v>3</v>
      </c>
      <c r="BG4163">
        <v>180000</v>
      </c>
      <c r="BH4163">
        <v>180000</v>
      </c>
      <c r="BI4163">
        <v>280000</v>
      </c>
      <c r="BK4163" t="str">
        <f t="shared" ref="BK4163:BK4226" si="278">BA4163&amp;" "&amp;BB4163&amp;"_"&amp;BD4163&amp;"_"&amp;BF4163*1000</f>
        <v>Mazda BT-50_2554_3000</v>
      </c>
      <c r="BL4163">
        <f t="shared" ref="BL4163:BL4226" si="279">BG4163</f>
        <v>180000</v>
      </c>
      <c r="BM4163">
        <f t="shared" ref="BM4163:BM4226" si="280">BH4163</f>
        <v>180000</v>
      </c>
      <c r="BN4163">
        <f t="shared" ref="BN4163:BN4226" si="281">BI4163</f>
        <v>280000</v>
      </c>
    </row>
    <row r="4164" spans="19:66">
      <c r="S4164" s="279" t="s">
        <v>505</v>
      </c>
      <c r="T4164">
        <v>200000</v>
      </c>
      <c r="U4164">
        <v>180000</v>
      </c>
      <c r="V4164">
        <v>280000</v>
      </c>
      <c r="BA4164" t="s">
        <v>202</v>
      </c>
      <c r="BB4164" t="s">
        <v>203</v>
      </c>
      <c r="BC4164">
        <v>2011</v>
      </c>
      <c r="BD4164">
        <v>2554</v>
      </c>
      <c r="BE4164">
        <v>14</v>
      </c>
      <c r="BF4164">
        <v>3</v>
      </c>
      <c r="BG4164">
        <v>190000</v>
      </c>
      <c r="BH4164">
        <v>180000</v>
      </c>
      <c r="BI4164">
        <v>280000</v>
      </c>
      <c r="BK4164" t="str">
        <f t="shared" si="278"/>
        <v>Mazda BT-50_2554_3000</v>
      </c>
      <c r="BL4164">
        <f t="shared" si="279"/>
        <v>190000</v>
      </c>
      <c r="BM4164">
        <f t="shared" si="280"/>
        <v>180000</v>
      </c>
      <c r="BN4164">
        <f t="shared" si="281"/>
        <v>280000</v>
      </c>
    </row>
    <row r="4165" spans="19:66">
      <c r="S4165" s="279" t="s">
        <v>505</v>
      </c>
      <c r="T4165">
        <v>210000</v>
      </c>
      <c r="U4165">
        <v>180000</v>
      </c>
      <c r="V4165">
        <v>280000</v>
      </c>
      <c r="BA4165" t="s">
        <v>202</v>
      </c>
      <c r="BB4165" t="s">
        <v>203</v>
      </c>
      <c r="BC4165">
        <v>2011</v>
      </c>
      <c r="BD4165">
        <v>2554</v>
      </c>
      <c r="BE4165">
        <v>14</v>
      </c>
      <c r="BF4165">
        <v>3</v>
      </c>
      <c r="BG4165">
        <v>200000</v>
      </c>
      <c r="BH4165">
        <v>180000</v>
      </c>
      <c r="BI4165">
        <v>280000</v>
      </c>
      <c r="BK4165" t="str">
        <f t="shared" si="278"/>
        <v>Mazda BT-50_2554_3000</v>
      </c>
      <c r="BL4165">
        <f t="shared" si="279"/>
        <v>200000</v>
      </c>
      <c r="BM4165">
        <f t="shared" si="280"/>
        <v>180000</v>
      </c>
      <c r="BN4165">
        <f t="shared" si="281"/>
        <v>280000</v>
      </c>
    </row>
    <row r="4166" spans="19:66">
      <c r="S4166" s="279" t="s">
        <v>505</v>
      </c>
      <c r="T4166">
        <v>220000</v>
      </c>
      <c r="U4166">
        <v>180000</v>
      </c>
      <c r="V4166">
        <v>280000</v>
      </c>
      <c r="BA4166" t="s">
        <v>202</v>
      </c>
      <c r="BB4166" t="s">
        <v>203</v>
      </c>
      <c r="BC4166">
        <v>2011</v>
      </c>
      <c r="BD4166">
        <v>2554</v>
      </c>
      <c r="BE4166">
        <v>14</v>
      </c>
      <c r="BF4166">
        <v>3</v>
      </c>
      <c r="BG4166">
        <v>210000</v>
      </c>
      <c r="BH4166">
        <v>180000</v>
      </c>
      <c r="BI4166">
        <v>280000</v>
      </c>
      <c r="BK4166" t="str">
        <f t="shared" si="278"/>
        <v>Mazda BT-50_2554_3000</v>
      </c>
      <c r="BL4166">
        <f t="shared" si="279"/>
        <v>210000</v>
      </c>
      <c r="BM4166">
        <f t="shared" si="280"/>
        <v>180000</v>
      </c>
      <c r="BN4166">
        <f t="shared" si="281"/>
        <v>280000</v>
      </c>
    </row>
    <row r="4167" spans="19:66">
      <c r="S4167" s="279" t="s">
        <v>505</v>
      </c>
      <c r="T4167">
        <v>230000</v>
      </c>
      <c r="U4167">
        <v>180000</v>
      </c>
      <c r="V4167">
        <v>280000</v>
      </c>
      <c r="BA4167" t="s">
        <v>202</v>
      </c>
      <c r="BB4167" t="s">
        <v>203</v>
      </c>
      <c r="BC4167">
        <v>2011</v>
      </c>
      <c r="BD4167">
        <v>2554</v>
      </c>
      <c r="BE4167">
        <v>14</v>
      </c>
      <c r="BF4167">
        <v>3</v>
      </c>
      <c r="BG4167">
        <v>220000</v>
      </c>
      <c r="BH4167">
        <v>180000</v>
      </c>
      <c r="BI4167">
        <v>280000</v>
      </c>
      <c r="BK4167" t="str">
        <f t="shared" si="278"/>
        <v>Mazda BT-50_2554_3000</v>
      </c>
      <c r="BL4167">
        <f t="shared" si="279"/>
        <v>220000</v>
      </c>
      <c r="BM4167">
        <f t="shared" si="280"/>
        <v>180000</v>
      </c>
      <c r="BN4167">
        <f t="shared" si="281"/>
        <v>280000</v>
      </c>
    </row>
    <row r="4168" spans="19:66">
      <c r="S4168" s="279" t="s">
        <v>505</v>
      </c>
      <c r="T4168">
        <v>240000</v>
      </c>
      <c r="U4168">
        <v>180000</v>
      </c>
      <c r="V4168">
        <v>280000</v>
      </c>
      <c r="BA4168" t="s">
        <v>202</v>
      </c>
      <c r="BB4168" t="s">
        <v>203</v>
      </c>
      <c r="BC4168">
        <v>2011</v>
      </c>
      <c r="BD4168">
        <v>2554</v>
      </c>
      <c r="BE4168">
        <v>14</v>
      </c>
      <c r="BF4168">
        <v>3</v>
      </c>
      <c r="BG4168">
        <v>230000</v>
      </c>
      <c r="BH4168">
        <v>180000</v>
      </c>
      <c r="BI4168">
        <v>280000</v>
      </c>
      <c r="BK4168" t="str">
        <f t="shared" si="278"/>
        <v>Mazda BT-50_2554_3000</v>
      </c>
      <c r="BL4168">
        <f t="shared" si="279"/>
        <v>230000</v>
      </c>
      <c r="BM4168">
        <f t="shared" si="280"/>
        <v>180000</v>
      </c>
      <c r="BN4168">
        <f t="shared" si="281"/>
        <v>280000</v>
      </c>
    </row>
    <row r="4169" spans="19:66">
      <c r="S4169" s="279" t="s">
        <v>505</v>
      </c>
      <c r="T4169">
        <v>250000</v>
      </c>
      <c r="U4169">
        <v>180000</v>
      </c>
      <c r="V4169">
        <v>280000</v>
      </c>
      <c r="BA4169" t="s">
        <v>202</v>
      </c>
      <c r="BB4169" t="s">
        <v>203</v>
      </c>
      <c r="BC4169">
        <v>2011</v>
      </c>
      <c r="BD4169">
        <v>2554</v>
      </c>
      <c r="BE4169">
        <v>14</v>
      </c>
      <c r="BF4169">
        <v>3</v>
      </c>
      <c r="BG4169">
        <v>240000</v>
      </c>
      <c r="BH4169">
        <v>180000</v>
      </c>
      <c r="BI4169">
        <v>280000</v>
      </c>
      <c r="BK4169" t="str">
        <f t="shared" si="278"/>
        <v>Mazda BT-50_2554_3000</v>
      </c>
      <c r="BL4169">
        <f t="shared" si="279"/>
        <v>240000</v>
      </c>
      <c r="BM4169">
        <f t="shared" si="280"/>
        <v>180000</v>
      </c>
      <c r="BN4169">
        <f t="shared" si="281"/>
        <v>280000</v>
      </c>
    </row>
    <row r="4170" spans="19:66">
      <c r="S4170" s="279" t="s">
        <v>505</v>
      </c>
      <c r="T4170">
        <v>260000</v>
      </c>
      <c r="U4170">
        <v>180000</v>
      </c>
      <c r="V4170">
        <v>280000</v>
      </c>
      <c r="BA4170" t="s">
        <v>202</v>
      </c>
      <c r="BB4170" t="s">
        <v>203</v>
      </c>
      <c r="BC4170">
        <v>2011</v>
      </c>
      <c r="BD4170">
        <v>2554</v>
      </c>
      <c r="BE4170">
        <v>14</v>
      </c>
      <c r="BF4170">
        <v>3</v>
      </c>
      <c r="BG4170">
        <v>250000</v>
      </c>
      <c r="BH4170">
        <v>180000</v>
      </c>
      <c r="BI4170">
        <v>280000</v>
      </c>
      <c r="BK4170" t="str">
        <f t="shared" si="278"/>
        <v>Mazda BT-50_2554_3000</v>
      </c>
      <c r="BL4170">
        <f t="shared" si="279"/>
        <v>250000</v>
      </c>
      <c r="BM4170">
        <f t="shared" si="280"/>
        <v>180000</v>
      </c>
      <c r="BN4170">
        <f t="shared" si="281"/>
        <v>280000</v>
      </c>
    </row>
    <row r="4171" spans="19:66">
      <c r="S4171" s="279" t="s">
        <v>505</v>
      </c>
      <c r="T4171">
        <v>270000</v>
      </c>
      <c r="U4171">
        <v>180000</v>
      </c>
      <c r="V4171">
        <v>280000</v>
      </c>
      <c r="BA4171" t="s">
        <v>202</v>
      </c>
      <c r="BB4171" t="s">
        <v>203</v>
      </c>
      <c r="BC4171">
        <v>2011</v>
      </c>
      <c r="BD4171">
        <v>2554</v>
      </c>
      <c r="BE4171">
        <v>14</v>
      </c>
      <c r="BF4171">
        <v>3</v>
      </c>
      <c r="BG4171">
        <v>260000</v>
      </c>
      <c r="BH4171">
        <v>180000</v>
      </c>
      <c r="BI4171">
        <v>280000</v>
      </c>
      <c r="BK4171" t="str">
        <f t="shared" si="278"/>
        <v>Mazda BT-50_2554_3000</v>
      </c>
      <c r="BL4171">
        <f t="shared" si="279"/>
        <v>260000</v>
      </c>
      <c r="BM4171">
        <f t="shared" si="280"/>
        <v>180000</v>
      </c>
      <c r="BN4171">
        <f t="shared" si="281"/>
        <v>280000</v>
      </c>
    </row>
    <row r="4172" spans="19:66">
      <c r="S4172" s="279" t="s">
        <v>505</v>
      </c>
      <c r="T4172">
        <v>280000</v>
      </c>
      <c r="U4172">
        <v>180000</v>
      </c>
      <c r="V4172">
        <v>280000</v>
      </c>
      <c r="BA4172" t="s">
        <v>202</v>
      </c>
      <c r="BB4172" t="s">
        <v>203</v>
      </c>
      <c r="BC4172">
        <v>2011</v>
      </c>
      <c r="BD4172">
        <v>2554</v>
      </c>
      <c r="BE4172">
        <v>14</v>
      </c>
      <c r="BF4172">
        <v>3</v>
      </c>
      <c r="BG4172">
        <v>270000</v>
      </c>
      <c r="BH4172">
        <v>180000</v>
      </c>
      <c r="BI4172">
        <v>280000</v>
      </c>
      <c r="BK4172" t="str">
        <f t="shared" si="278"/>
        <v>Mazda BT-50_2554_3000</v>
      </c>
      <c r="BL4172">
        <f t="shared" si="279"/>
        <v>270000</v>
      </c>
      <c r="BM4172">
        <f t="shared" si="280"/>
        <v>180000</v>
      </c>
      <c r="BN4172">
        <f t="shared" si="281"/>
        <v>280000</v>
      </c>
    </row>
    <row r="4173" spans="19:66">
      <c r="S4173" s="279" t="s">
        <v>506</v>
      </c>
      <c r="T4173">
        <v>120000</v>
      </c>
      <c r="U4173">
        <v>120000</v>
      </c>
      <c r="V4173">
        <v>260000</v>
      </c>
      <c r="BA4173" t="s">
        <v>202</v>
      </c>
      <c r="BB4173" t="s">
        <v>203</v>
      </c>
      <c r="BC4173">
        <v>2011</v>
      </c>
      <c r="BD4173">
        <v>2554</v>
      </c>
      <c r="BE4173">
        <v>14</v>
      </c>
      <c r="BF4173">
        <v>3</v>
      </c>
      <c r="BG4173">
        <v>280000</v>
      </c>
      <c r="BH4173">
        <v>180000</v>
      </c>
      <c r="BI4173">
        <v>280000</v>
      </c>
      <c r="BK4173" t="str">
        <f t="shared" si="278"/>
        <v>Mazda BT-50_2554_3000</v>
      </c>
      <c r="BL4173">
        <f t="shared" si="279"/>
        <v>280000</v>
      </c>
      <c r="BM4173">
        <f t="shared" si="280"/>
        <v>180000</v>
      </c>
      <c r="BN4173">
        <f t="shared" si="281"/>
        <v>280000</v>
      </c>
    </row>
    <row r="4174" spans="19:66">
      <c r="S4174" s="279" t="s">
        <v>506</v>
      </c>
      <c r="T4174">
        <v>130000</v>
      </c>
      <c r="U4174">
        <v>120000</v>
      </c>
      <c r="V4174">
        <v>260000</v>
      </c>
      <c r="BA4174" t="s">
        <v>202</v>
      </c>
      <c r="BB4174" t="s">
        <v>203</v>
      </c>
      <c r="BC4174">
        <v>2012</v>
      </c>
      <c r="BD4174">
        <v>2555</v>
      </c>
      <c r="BE4174">
        <v>13</v>
      </c>
      <c r="BF4174">
        <v>2.5</v>
      </c>
      <c r="BG4174">
        <v>120000</v>
      </c>
      <c r="BH4174">
        <v>120000</v>
      </c>
      <c r="BI4174">
        <v>260000</v>
      </c>
      <c r="BK4174" t="str">
        <f t="shared" si="278"/>
        <v>Mazda BT-50_2555_2500</v>
      </c>
      <c r="BL4174">
        <f t="shared" si="279"/>
        <v>120000</v>
      </c>
      <c r="BM4174">
        <f t="shared" si="280"/>
        <v>120000</v>
      </c>
      <c r="BN4174">
        <f t="shared" si="281"/>
        <v>260000</v>
      </c>
    </row>
    <row r="4175" spans="19:66">
      <c r="S4175" s="280" t="s">
        <v>506</v>
      </c>
      <c r="T4175">
        <v>140000</v>
      </c>
      <c r="U4175">
        <v>120000</v>
      </c>
      <c r="V4175">
        <v>260000</v>
      </c>
      <c r="BA4175" t="s">
        <v>202</v>
      </c>
      <c r="BB4175" t="s">
        <v>203</v>
      </c>
      <c r="BC4175">
        <v>2012</v>
      </c>
      <c r="BD4175">
        <v>2555</v>
      </c>
      <c r="BE4175">
        <v>13</v>
      </c>
      <c r="BF4175">
        <v>2.5</v>
      </c>
      <c r="BG4175">
        <v>130000</v>
      </c>
      <c r="BH4175">
        <v>120000</v>
      </c>
      <c r="BI4175">
        <v>260000</v>
      </c>
      <c r="BK4175" t="str">
        <f t="shared" si="278"/>
        <v>Mazda BT-50_2555_2500</v>
      </c>
      <c r="BL4175">
        <f t="shared" si="279"/>
        <v>130000</v>
      </c>
      <c r="BM4175">
        <f t="shared" si="280"/>
        <v>120000</v>
      </c>
      <c r="BN4175">
        <f t="shared" si="281"/>
        <v>260000</v>
      </c>
    </row>
    <row r="4176" spans="19:66">
      <c r="S4176" s="279" t="s">
        <v>506</v>
      </c>
      <c r="T4176">
        <v>150000</v>
      </c>
      <c r="U4176">
        <v>120000</v>
      </c>
      <c r="V4176">
        <v>260000</v>
      </c>
      <c r="BA4176" t="s">
        <v>202</v>
      </c>
      <c r="BB4176" t="s">
        <v>203</v>
      </c>
      <c r="BC4176">
        <v>2012</v>
      </c>
      <c r="BD4176">
        <v>2555</v>
      </c>
      <c r="BE4176">
        <v>13</v>
      </c>
      <c r="BF4176">
        <v>2.5</v>
      </c>
      <c r="BG4176">
        <v>140000</v>
      </c>
      <c r="BH4176">
        <v>120000</v>
      </c>
      <c r="BI4176">
        <v>260000</v>
      </c>
      <c r="BK4176" t="str">
        <f t="shared" si="278"/>
        <v>Mazda BT-50_2555_2500</v>
      </c>
      <c r="BL4176">
        <f t="shared" si="279"/>
        <v>140000</v>
      </c>
      <c r="BM4176">
        <f t="shared" si="280"/>
        <v>120000</v>
      </c>
      <c r="BN4176">
        <f t="shared" si="281"/>
        <v>260000</v>
      </c>
    </row>
    <row r="4177" spans="19:66">
      <c r="S4177" s="279" t="s">
        <v>506</v>
      </c>
      <c r="T4177">
        <v>160000</v>
      </c>
      <c r="U4177">
        <v>120000</v>
      </c>
      <c r="V4177">
        <v>260000</v>
      </c>
      <c r="BA4177" t="s">
        <v>202</v>
      </c>
      <c r="BB4177" t="s">
        <v>203</v>
      </c>
      <c r="BC4177">
        <v>2012</v>
      </c>
      <c r="BD4177">
        <v>2555</v>
      </c>
      <c r="BE4177">
        <v>13</v>
      </c>
      <c r="BF4177">
        <v>2.5</v>
      </c>
      <c r="BG4177">
        <v>150000</v>
      </c>
      <c r="BH4177">
        <v>120000</v>
      </c>
      <c r="BI4177">
        <v>260000</v>
      </c>
      <c r="BK4177" t="str">
        <f t="shared" si="278"/>
        <v>Mazda BT-50_2555_2500</v>
      </c>
      <c r="BL4177">
        <f t="shared" si="279"/>
        <v>150000</v>
      </c>
      <c r="BM4177">
        <f t="shared" si="280"/>
        <v>120000</v>
      </c>
      <c r="BN4177">
        <f t="shared" si="281"/>
        <v>260000</v>
      </c>
    </row>
    <row r="4178" spans="19:66">
      <c r="S4178" s="279" t="s">
        <v>506</v>
      </c>
      <c r="T4178">
        <v>170000</v>
      </c>
      <c r="U4178">
        <v>120000</v>
      </c>
      <c r="V4178">
        <v>260000</v>
      </c>
      <c r="BA4178" t="s">
        <v>202</v>
      </c>
      <c r="BB4178" t="s">
        <v>203</v>
      </c>
      <c r="BC4178">
        <v>2012</v>
      </c>
      <c r="BD4178">
        <v>2555</v>
      </c>
      <c r="BE4178">
        <v>13</v>
      </c>
      <c r="BF4178">
        <v>2.5</v>
      </c>
      <c r="BG4178">
        <v>160000</v>
      </c>
      <c r="BH4178">
        <v>120000</v>
      </c>
      <c r="BI4178">
        <v>260000</v>
      </c>
      <c r="BK4178" t="str">
        <f t="shared" si="278"/>
        <v>Mazda BT-50_2555_2500</v>
      </c>
      <c r="BL4178">
        <f t="shared" si="279"/>
        <v>160000</v>
      </c>
      <c r="BM4178">
        <f t="shared" si="280"/>
        <v>120000</v>
      </c>
      <c r="BN4178">
        <f t="shared" si="281"/>
        <v>260000</v>
      </c>
    </row>
    <row r="4179" spans="19:66">
      <c r="S4179" s="279" t="s">
        <v>506</v>
      </c>
      <c r="T4179">
        <v>180000</v>
      </c>
      <c r="U4179">
        <v>120000</v>
      </c>
      <c r="V4179">
        <v>260000</v>
      </c>
      <c r="BA4179" t="s">
        <v>202</v>
      </c>
      <c r="BB4179" t="s">
        <v>203</v>
      </c>
      <c r="BC4179">
        <v>2012</v>
      </c>
      <c r="BD4179">
        <v>2555</v>
      </c>
      <c r="BE4179">
        <v>13</v>
      </c>
      <c r="BF4179">
        <v>2.5</v>
      </c>
      <c r="BG4179">
        <v>170000</v>
      </c>
      <c r="BH4179">
        <v>120000</v>
      </c>
      <c r="BI4179">
        <v>260000</v>
      </c>
      <c r="BK4179" t="str">
        <f t="shared" si="278"/>
        <v>Mazda BT-50_2555_2500</v>
      </c>
      <c r="BL4179">
        <f t="shared" si="279"/>
        <v>170000</v>
      </c>
      <c r="BM4179">
        <f t="shared" si="280"/>
        <v>120000</v>
      </c>
      <c r="BN4179">
        <f t="shared" si="281"/>
        <v>260000</v>
      </c>
    </row>
    <row r="4180" spans="19:66">
      <c r="S4180" s="279" t="s">
        <v>506</v>
      </c>
      <c r="T4180">
        <v>190000</v>
      </c>
      <c r="U4180">
        <v>120000</v>
      </c>
      <c r="V4180">
        <v>260000</v>
      </c>
      <c r="BA4180" t="s">
        <v>202</v>
      </c>
      <c r="BB4180" t="s">
        <v>203</v>
      </c>
      <c r="BC4180">
        <v>2012</v>
      </c>
      <c r="BD4180">
        <v>2555</v>
      </c>
      <c r="BE4180">
        <v>13</v>
      </c>
      <c r="BF4180">
        <v>2.5</v>
      </c>
      <c r="BG4180">
        <v>180000</v>
      </c>
      <c r="BH4180">
        <v>120000</v>
      </c>
      <c r="BI4180">
        <v>260000</v>
      </c>
      <c r="BK4180" t="str">
        <f t="shared" si="278"/>
        <v>Mazda BT-50_2555_2500</v>
      </c>
      <c r="BL4180">
        <f t="shared" si="279"/>
        <v>180000</v>
      </c>
      <c r="BM4180">
        <f t="shared" si="280"/>
        <v>120000</v>
      </c>
      <c r="BN4180">
        <f t="shared" si="281"/>
        <v>260000</v>
      </c>
    </row>
    <row r="4181" spans="19:66">
      <c r="S4181" s="279" t="s">
        <v>506</v>
      </c>
      <c r="T4181">
        <v>200000</v>
      </c>
      <c r="U4181">
        <v>120000</v>
      </c>
      <c r="V4181">
        <v>260000</v>
      </c>
      <c r="BA4181" t="s">
        <v>202</v>
      </c>
      <c r="BB4181" t="s">
        <v>203</v>
      </c>
      <c r="BC4181">
        <v>2012</v>
      </c>
      <c r="BD4181">
        <v>2555</v>
      </c>
      <c r="BE4181">
        <v>13</v>
      </c>
      <c r="BF4181">
        <v>2.5</v>
      </c>
      <c r="BG4181">
        <v>190000</v>
      </c>
      <c r="BH4181">
        <v>120000</v>
      </c>
      <c r="BI4181">
        <v>260000</v>
      </c>
      <c r="BK4181" t="str">
        <f t="shared" si="278"/>
        <v>Mazda BT-50_2555_2500</v>
      </c>
      <c r="BL4181">
        <f t="shared" si="279"/>
        <v>190000</v>
      </c>
      <c r="BM4181">
        <f t="shared" si="280"/>
        <v>120000</v>
      </c>
      <c r="BN4181">
        <f t="shared" si="281"/>
        <v>260000</v>
      </c>
    </row>
    <row r="4182" spans="19:66">
      <c r="S4182" s="279" t="s">
        <v>506</v>
      </c>
      <c r="T4182">
        <v>210000</v>
      </c>
      <c r="U4182">
        <v>120000</v>
      </c>
      <c r="V4182">
        <v>260000</v>
      </c>
      <c r="BA4182" t="s">
        <v>202</v>
      </c>
      <c r="BB4182" t="s">
        <v>203</v>
      </c>
      <c r="BC4182">
        <v>2012</v>
      </c>
      <c r="BD4182">
        <v>2555</v>
      </c>
      <c r="BE4182">
        <v>13</v>
      </c>
      <c r="BF4182">
        <v>2.5</v>
      </c>
      <c r="BG4182">
        <v>200000</v>
      </c>
      <c r="BH4182">
        <v>120000</v>
      </c>
      <c r="BI4182">
        <v>260000</v>
      </c>
      <c r="BK4182" t="str">
        <f t="shared" si="278"/>
        <v>Mazda BT-50_2555_2500</v>
      </c>
      <c r="BL4182">
        <f t="shared" si="279"/>
        <v>200000</v>
      </c>
      <c r="BM4182">
        <f t="shared" si="280"/>
        <v>120000</v>
      </c>
      <c r="BN4182">
        <f t="shared" si="281"/>
        <v>260000</v>
      </c>
    </row>
    <row r="4183" spans="19:66">
      <c r="S4183" s="279" t="s">
        <v>506</v>
      </c>
      <c r="T4183">
        <v>220000</v>
      </c>
      <c r="U4183">
        <v>120000</v>
      </c>
      <c r="V4183">
        <v>260000</v>
      </c>
      <c r="BA4183" t="s">
        <v>202</v>
      </c>
      <c r="BB4183" t="s">
        <v>203</v>
      </c>
      <c r="BC4183">
        <v>2012</v>
      </c>
      <c r="BD4183">
        <v>2555</v>
      </c>
      <c r="BE4183">
        <v>13</v>
      </c>
      <c r="BF4183">
        <v>2.5</v>
      </c>
      <c r="BG4183">
        <v>210000</v>
      </c>
      <c r="BH4183">
        <v>120000</v>
      </c>
      <c r="BI4183">
        <v>260000</v>
      </c>
      <c r="BK4183" t="str">
        <f t="shared" si="278"/>
        <v>Mazda BT-50_2555_2500</v>
      </c>
      <c r="BL4183">
        <f t="shared" si="279"/>
        <v>210000</v>
      </c>
      <c r="BM4183">
        <f t="shared" si="280"/>
        <v>120000</v>
      </c>
      <c r="BN4183">
        <f t="shared" si="281"/>
        <v>260000</v>
      </c>
    </row>
    <row r="4184" spans="19:66">
      <c r="S4184" s="279" t="s">
        <v>506</v>
      </c>
      <c r="T4184">
        <v>230000</v>
      </c>
      <c r="U4184">
        <v>120000</v>
      </c>
      <c r="V4184">
        <v>260000</v>
      </c>
      <c r="BA4184" t="s">
        <v>202</v>
      </c>
      <c r="BB4184" t="s">
        <v>203</v>
      </c>
      <c r="BC4184">
        <v>2012</v>
      </c>
      <c r="BD4184">
        <v>2555</v>
      </c>
      <c r="BE4184">
        <v>13</v>
      </c>
      <c r="BF4184">
        <v>2.5</v>
      </c>
      <c r="BG4184">
        <v>220000</v>
      </c>
      <c r="BH4184">
        <v>120000</v>
      </c>
      <c r="BI4184">
        <v>260000</v>
      </c>
      <c r="BK4184" t="str">
        <f t="shared" si="278"/>
        <v>Mazda BT-50_2555_2500</v>
      </c>
      <c r="BL4184">
        <f t="shared" si="279"/>
        <v>220000</v>
      </c>
      <c r="BM4184">
        <f t="shared" si="280"/>
        <v>120000</v>
      </c>
      <c r="BN4184">
        <f t="shared" si="281"/>
        <v>260000</v>
      </c>
    </row>
    <row r="4185" spans="19:66">
      <c r="S4185" s="279" t="s">
        <v>506</v>
      </c>
      <c r="T4185">
        <v>240000</v>
      </c>
      <c r="U4185">
        <v>120000</v>
      </c>
      <c r="V4185">
        <v>260000</v>
      </c>
      <c r="BA4185" t="s">
        <v>202</v>
      </c>
      <c r="BB4185" t="s">
        <v>203</v>
      </c>
      <c r="BC4185">
        <v>2012</v>
      </c>
      <c r="BD4185">
        <v>2555</v>
      </c>
      <c r="BE4185">
        <v>13</v>
      </c>
      <c r="BF4185">
        <v>2.5</v>
      </c>
      <c r="BG4185">
        <v>230000</v>
      </c>
      <c r="BH4185">
        <v>120000</v>
      </c>
      <c r="BI4185">
        <v>260000</v>
      </c>
      <c r="BK4185" t="str">
        <f t="shared" si="278"/>
        <v>Mazda BT-50_2555_2500</v>
      </c>
      <c r="BL4185">
        <f t="shared" si="279"/>
        <v>230000</v>
      </c>
      <c r="BM4185">
        <f t="shared" si="280"/>
        <v>120000</v>
      </c>
      <c r="BN4185">
        <f t="shared" si="281"/>
        <v>260000</v>
      </c>
    </row>
    <row r="4186" spans="19:66">
      <c r="S4186" s="279" t="s">
        <v>506</v>
      </c>
      <c r="T4186">
        <v>250000</v>
      </c>
      <c r="U4186">
        <v>120000</v>
      </c>
      <c r="V4186">
        <v>260000</v>
      </c>
      <c r="BA4186" t="s">
        <v>202</v>
      </c>
      <c r="BB4186" t="s">
        <v>203</v>
      </c>
      <c r="BC4186">
        <v>2012</v>
      </c>
      <c r="BD4186">
        <v>2555</v>
      </c>
      <c r="BE4186">
        <v>13</v>
      </c>
      <c r="BF4186">
        <v>2.5</v>
      </c>
      <c r="BG4186">
        <v>240000</v>
      </c>
      <c r="BH4186">
        <v>120000</v>
      </c>
      <c r="BI4186">
        <v>260000</v>
      </c>
      <c r="BK4186" t="str">
        <f t="shared" si="278"/>
        <v>Mazda BT-50_2555_2500</v>
      </c>
      <c r="BL4186">
        <f t="shared" si="279"/>
        <v>240000</v>
      </c>
      <c r="BM4186">
        <f t="shared" si="280"/>
        <v>120000</v>
      </c>
      <c r="BN4186">
        <f t="shared" si="281"/>
        <v>260000</v>
      </c>
    </row>
    <row r="4187" spans="19:66">
      <c r="S4187" s="279" t="s">
        <v>506</v>
      </c>
      <c r="T4187">
        <v>260000</v>
      </c>
      <c r="U4187">
        <v>120000</v>
      </c>
      <c r="V4187">
        <v>260000</v>
      </c>
      <c r="BA4187" t="s">
        <v>202</v>
      </c>
      <c r="BB4187" t="s">
        <v>203</v>
      </c>
      <c r="BC4187">
        <v>2012</v>
      </c>
      <c r="BD4187">
        <v>2555</v>
      </c>
      <c r="BE4187">
        <v>13</v>
      </c>
      <c r="BF4187">
        <v>2.5</v>
      </c>
      <c r="BG4187">
        <v>250000</v>
      </c>
      <c r="BH4187">
        <v>120000</v>
      </c>
      <c r="BI4187">
        <v>260000</v>
      </c>
      <c r="BK4187" t="str">
        <f t="shared" si="278"/>
        <v>Mazda BT-50_2555_2500</v>
      </c>
      <c r="BL4187">
        <f t="shared" si="279"/>
        <v>250000</v>
      </c>
      <c r="BM4187">
        <f t="shared" si="280"/>
        <v>120000</v>
      </c>
      <c r="BN4187">
        <f t="shared" si="281"/>
        <v>260000</v>
      </c>
    </row>
    <row r="4188" spans="19:66">
      <c r="S4188" s="279" t="s">
        <v>507</v>
      </c>
      <c r="T4188">
        <v>190000</v>
      </c>
      <c r="U4188">
        <v>190000</v>
      </c>
      <c r="V4188">
        <v>280000</v>
      </c>
      <c r="BA4188" t="s">
        <v>202</v>
      </c>
      <c r="BB4188" t="s">
        <v>203</v>
      </c>
      <c r="BC4188">
        <v>2012</v>
      </c>
      <c r="BD4188">
        <v>2555</v>
      </c>
      <c r="BE4188">
        <v>13</v>
      </c>
      <c r="BF4188">
        <v>2.5</v>
      </c>
      <c r="BG4188">
        <v>260000</v>
      </c>
      <c r="BH4188">
        <v>120000</v>
      </c>
      <c r="BI4188">
        <v>260000</v>
      </c>
      <c r="BK4188" t="str">
        <f t="shared" si="278"/>
        <v>Mazda BT-50_2555_2500</v>
      </c>
      <c r="BL4188">
        <f t="shared" si="279"/>
        <v>260000</v>
      </c>
      <c r="BM4188">
        <f t="shared" si="280"/>
        <v>120000</v>
      </c>
      <c r="BN4188">
        <f t="shared" si="281"/>
        <v>260000</v>
      </c>
    </row>
    <row r="4189" spans="19:66">
      <c r="S4189" s="279" t="s">
        <v>507</v>
      </c>
      <c r="T4189">
        <v>200000</v>
      </c>
      <c r="U4189">
        <v>190000</v>
      </c>
      <c r="V4189">
        <v>280000</v>
      </c>
      <c r="BA4189" t="s">
        <v>202</v>
      </c>
      <c r="BB4189" t="s">
        <v>203</v>
      </c>
      <c r="BC4189">
        <v>2012</v>
      </c>
      <c r="BD4189">
        <v>2555</v>
      </c>
      <c r="BE4189">
        <v>13</v>
      </c>
      <c r="BF4189">
        <v>3</v>
      </c>
      <c r="BG4189">
        <v>190000</v>
      </c>
      <c r="BH4189">
        <v>190000</v>
      </c>
      <c r="BI4189">
        <v>280000</v>
      </c>
      <c r="BK4189" t="str">
        <f t="shared" si="278"/>
        <v>Mazda BT-50_2555_3000</v>
      </c>
      <c r="BL4189">
        <f t="shared" si="279"/>
        <v>190000</v>
      </c>
      <c r="BM4189">
        <f t="shared" si="280"/>
        <v>190000</v>
      </c>
      <c r="BN4189">
        <f t="shared" si="281"/>
        <v>280000</v>
      </c>
    </row>
    <row r="4190" spans="19:66">
      <c r="S4190" s="279" t="s">
        <v>507</v>
      </c>
      <c r="T4190">
        <v>210000</v>
      </c>
      <c r="U4190">
        <v>190000</v>
      </c>
      <c r="V4190">
        <v>280000</v>
      </c>
      <c r="BA4190" t="s">
        <v>202</v>
      </c>
      <c r="BB4190" t="s">
        <v>203</v>
      </c>
      <c r="BC4190">
        <v>2012</v>
      </c>
      <c r="BD4190">
        <v>2555</v>
      </c>
      <c r="BE4190">
        <v>13</v>
      </c>
      <c r="BF4190">
        <v>3</v>
      </c>
      <c r="BG4190">
        <v>200000</v>
      </c>
      <c r="BH4190">
        <v>190000</v>
      </c>
      <c r="BI4190">
        <v>280000</v>
      </c>
      <c r="BK4190" t="str">
        <f t="shared" si="278"/>
        <v>Mazda BT-50_2555_3000</v>
      </c>
      <c r="BL4190">
        <f t="shared" si="279"/>
        <v>200000</v>
      </c>
      <c r="BM4190">
        <f t="shared" si="280"/>
        <v>190000</v>
      </c>
      <c r="BN4190">
        <f t="shared" si="281"/>
        <v>280000</v>
      </c>
    </row>
    <row r="4191" spans="19:66">
      <c r="S4191" s="279" t="s">
        <v>507</v>
      </c>
      <c r="T4191">
        <v>220000</v>
      </c>
      <c r="U4191">
        <v>190000</v>
      </c>
      <c r="V4191">
        <v>280000</v>
      </c>
      <c r="BA4191" t="s">
        <v>202</v>
      </c>
      <c r="BB4191" t="s">
        <v>203</v>
      </c>
      <c r="BC4191">
        <v>2012</v>
      </c>
      <c r="BD4191">
        <v>2555</v>
      </c>
      <c r="BE4191">
        <v>13</v>
      </c>
      <c r="BF4191">
        <v>3</v>
      </c>
      <c r="BG4191">
        <v>210000</v>
      </c>
      <c r="BH4191">
        <v>190000</v>
      </c>
      <c r="BI4191">
        <v>280000</v>
      </c>
      <c r="BK4191" t="str">
        <f t="shared" si="278"/>
        <v>Mazda BT-50_2555_3000</v>
      </c>
      <c r="BL4191">
        <f t="shared" si="279"/>
        <v>210000</v>
      </c>
      <c r="BM4191">
        <f t="shared" si="280"/>
        <v>190000</v>
      </c>
      <c r="BN4191">
        <f t="shared" si="281"/>
        <v>280000</v>
      </c>
    </row>
    <row r="4192" spans="19:66">
      <c r="S4192" s="279" t="s">
        <v>507</v>
      </c>
      <c r="T4192">
        <v>230000</v>
      </c>
      <c r="U4192">
        <v>190000</v>
      </c>
      <c r="V4192">
        <v>280000</v>
      </c>
      <c r="BA4192" t="s">
        <v>202</v>
      </c>
      <c r="BB4192" t="s">
        <v>203</v>
      </c>
      <c r="BC4192">
        <v>2012</v>
      </c>
      <c r="BD4192">
        <v>2555</v>
      </c>
      <c r="BE4192">
        <v>13</v>
      </c>
      <c r="BF4192">
        <v>3</v>
      </c>
      <c r="BG4192">
        <v>220000</v>
      </c>
      <c r="BH4192">
        <v>190000</v>
      </c>
      <c r="BI4192">
        <v>280000</v>
      </c>
      <c r="BK4192" t="str">
        <f t="shared" si="278"/>
        <v>Mazda BT-50_2555_3000</v>
      </c>
      <c r="BL4192">
        <f t="shared" si="279"/>
        <v>220000</v>
      </c>
      <c r="BM4192">
        <f t="shared" si="280"/>
        <v>190000</v>
      </c>
      <c r="BN4192">
        <f t="shared" si="281"/>
        <v>280000</v>
      </c>
    </row>
    <row r="4193" spans="19:66">
      <c r="S4193" s="279" t="s">
        <v>507</v>
      </c>
      <c r="T4193">
        <v>240000</v>
      </c>
      <c r="U4193">
        <v>190000</v>
      </c>
      <c r="V4193">
        <v>280000</v>
      </c>
      <c r="BA4193" t="s">
        <v>202</v>
      </c>
      <c r="BB4193" t="s">
        <v>203</v>
      </c>
      <c r="BC4193">
        <v>2012</v>
      </c>
      <c r="BD4193">
        <v>2555</v>
      </c>
      <c r="BE4193">
        <v>13</v>
      </c>
      <c r="BF4193">
        <v>3</v>
      </c>
      <c r="BG4193">
        <v>230000</v>
      </c>
      <c r="BH4193">
        <v>190000</v>
      </c>
      <c r="BI4193">
        <v>280000</v>
      </c>
      <c r="BK4193" t="str">
        <f t="shared" si="278"/>
        <v>Mazda BT-50_2555_3000</v>
      </c>
      <c r="BL4193">
        <f t="shared" si="279"/>
        <v>230000</v>
      </c>
      <c r="BM4193">
        <f t="shared" si="280"/>
        <v>190000</v>
      </c>
      <c r="BN4193">
        <f t="shared" si="281"/>
        <v>280000</v>
      </c>
    </row>
    <row r="4194" spans="19:66">
      <c r="S4194" s="279" t="s">
        <v>507</v>
      </c>
      <c r="T4194">
        <v>250000</v>
      </c>
      <c r="U4194">
        <v>190000</v>
      </c>
      <c r="V4194">
        <v>280000</v>
      </c>
      <c r="BA4194" t="s">
        <v>202</v>
      </c>
      <c r="BB4194" t="s">
        <v>203</v>
      </c>
      <c r="BC4194">
        <v>2012</v>
      </c>
      <c r="BD4194">
        <v>2555</v>
      </c>
      <c r="BE4194">
        <v>13</v>
      </c>
      <c r="BF4194">
        <v>3</v>
      </c>
      <c r="BG4194">
        <v>240000</v>
      </c>
      <c r="BH4194">
        <v>190000</v>
      </c>
      <c r="BI4194">
        <v>280000</v>
      </c>
      <c r="BK4194" t="str">
        <f t="shared" si="278"/>
        <v>Mazda BT-50_2555_3000</v>
      </c>
      <c r="BL4194">
        <f t="shared" si="279"/>
        <v>240000</v>
      </c>
      <c r="BM4194">
        <f t="shared" si="280"/>
        <v>190000</v>
      </c>
      <c r="BN4194">
        <f t="shared" si="281"/>
        <v>280000</v>
      </c>
    </row>
    <row r="4195" spans="19:66">
      <c r="S4195" s="279" t="s">
        <v>507</v>
      </c>
      <c r="T4195">
        <v>260000</v>
      </c>
      <c r="U4195">
        <v>190000</v>
      </c>
      <c r="V4195">
        <v>280000</v>
      </c>
      <c r="BA4195" t="s">
        <v>202</v>
      </c>
      <c r="BB4195" t="s">
        <v>203</v>
      </c>
      <c r="BC4195">
        <v>2012</v>
      </c>
      <c r="BD4195">
        <v>2555</v>
      </c>
      <c r="BE4195">
        <v>13</v>
      </c>
      <c r="BF4195">
        <v>3</v>
      </c>
      <c r="BG4195">
        <v>250000</v>
      </c>
      <c r="BH4195">
        <v>190000</v>
      </c>
      <c r="BI4195">
        <v>280000</v>
      </c>
      <c r="BK4195" t="str">
        <f t="shared" si="278"/>
        <v>Mazda BT-50_2555_3000</v>
      </c>
      <c r="BL4195">
        <f t="shared" si="279"/>
        <v>250000</v>
      </c>
      <c r="BM4195">
        <f t="shared" si="280"/>
        <v>190000</v>
      </c>
      <c r="BN4195">
        <f t="shared" si="281"/>
        <v>280000</v>
      </c>
    </row>
    <row r="4196" spans="19:66">
      <c r="S4196" s="279" t="s">
        <v>507</v>
      </c>
      <c r="T4196">
        <v>270000</v>
      </c>
      <c r="U4196">
        <v>190000</v>
      </c>
      <c r="V4196">
        <v>280000</v>
      </c>
      <c r="BA4196" t="s">
        <v>202</v>
      </c>
      <c r="BB4196" t="s">
        <v>203</v>
      </c>
      <c r="BC4196">
        <v>2012</v>
      </c>
      <c r="BD4196">
        <v>2555</v>
      </c>
      <c r="BE4196">
        <v>13</v>
      </c>
      <c r="BF4196">
        <v>3</v>
      </c>
      <c r="BG4196">
        <v>260000</v>
      </c>
      <c r="BH4196">
        <v>190000</v>
      </c>
      <c r="BI4196">
        <v>280000</v>
      </c>
      <c r="BK4196" t="str">
        <f t="shared" si="278"/>
        <v>Mazda BT-50_2555_3000</v>
      </c>
      <c r="BL4196">
        <f t="shared" si="279"/>
        <v>260000</v>
      </c>
      <c r="BM4196">
        <f t="shared" si="280"/>
        <v>190000</v>
      </c>
      <c r="BN4196">
        <f t="shared" si="281"/>
        <v>280000</v>
      </c>
    </row>
    <row r="4197" spans="19:66">
      <c r="S4197" s="279" t="s">
        <v>507</v>
      </c>
      <c r="T4197">
        <v>280000</v>
      </c>
      <c r="U4197">
        <v>190000</v>
      </c>
      <c r="V4197">
        <v>280000</v>
      </c>
      <c r="BA4197" t="s">
        <v>202</v>
      </c>
      <c r="BB4197" t="s">
        <v>203</v>
      </c>
      <c r="BC4197">
        <v>2012</v>
      </c>
      <c r="BD4197">
        <v>2555</v>
      </c>
      <c r="BE4197">
        <v>13</v>
      </c>
      <c r="BF4197">
        <v>3</v>
      </c>
      <c r="BG4197">
        <v>270000</v>
      </c>
      <c r="BH4197">
        <v>190000</v>
      </c>
      <c r="BI4197">
        <v>280000</v>
      </c>
      <c r="BK4197" t="str">
        <f t="shared" si="278"/>
        <v>Mazda BT-50_2555_3000</v>
      </c>
      <c r="BL4197">
        <f t="shared" si="279"/>
        <v>270000</v>
      </c>
      <c r="BM4197">
        <f t="shared" si="280"/>
        <v>190000</v>
      </c>
      <c r="BN4197">
        <f t="shared" si="281"/>
        <v>280000</v>
      </c>
    </row>
    <row r="4198" spans="19:66">
      <c r="S4198" s="279" t="s">
        <v>1176</v>
      </c>
      <c r="T4198">
        <v>270000</v>
      </c>
      <c r="U4198">
        <v>270000</v>
      </c>
      <c r="V4198">
        <v>670000</v>
      </c>
      <c r="BA4198" t="s">
        <v>202</v>
      </c>
      <c r="BB4198" t="s">
        <v>203</v>
      </c>
      <c r="BC4198">
        <v>2012</v>
      </c>
      <c r="BD4198">
        <v>2555</v>
      </c>
      <c r="BE4198">
        <v>13</v>
      </c>
      <c r="BF4198">
        <v>3</v>
      </c>
      <c r="BG4198">
        <v>280000</v>
      </c>
      <c r="BH4198">
        <v>190000</v>
      </c>
      <c r="BI4198">
        <v>280000</v>
      </c>
      <c r="BK4198" t="str">
        <f t="shared" si="278"/>
        <v>Mazda BT-50_2555_3000</v>
      </c>
      <c r="BL4198">
        <f t="shared" si="279"/>
        <v>280000</v>
      </c>
      <c r="BM4198">
        <f t="shared" si="280"/>
        <v>190000</v>
      </c>
      <c r="BN4198">
        <f t="shared" si="281"/>
        <v>280000</v>
      </c>
    </row>
    <row r="4199" spans="19:66">
      <c r="S4199" s="279" t="s">
        <v>1176</v>
      </c>
      <c r="T4199">
        <v>280000</v>
      </c>
      <c r="U4199">
        <v>270000</v>
      </c>
      <c r="V4199">
        <v>670000</v>
      </c>
      <c r="BA4199" t="s">
        <v>202</v>
      </c>
      <c r="BB4199" t="s">
        <v>203</v>
      </c>
      <c r="BC4199">
        <v>2021</v>
      </c>
      <c r="BD4199">
        <v>2564</v>
      </c>
      <c r="BE4199">
        <v>4</v>
      </c>
      <c r="BF4199">
        <v>1.9</v>
      </c>
      <c r="BG4199">
        <v>270000</v>
      </c>
      <c r="BH4199">
        <v>270000</v>
      </c>
      <c r="BI4199">
        <v>670000</v>
      </c>
      <c r="BK4199" t="str">
        <f t="shared" si="278"/>
        <v>Mazda BT-50_2564_1900</v>
      </c>
      <c r="BL4199">
        <f t="shared" si="279"/>
        <v>270000</v>
      </c>
      <c r="BM4199">
        <f t="shared" si="280"/>
        <v>270000</v>
      </c>
      <c r="BN4199">
        <f t="shared" si="281"/>
        <v>670000</v>
      </c>
    </row>
    <row r="4200" spans="19:66">
      <c r="S4200" s="279" t="s">
        <v>1176</v>
      </c>
      <c r="T4200">
        <v>290000</v>
      </c>
      <c r="U4200">
        <v>270000</v>
      </c>
      <c r="V4200">
        <v>670000</v>
      </c>
      <c r="BA4200" t="s">
        <v>202</v>
      </c>
      <c r="BB4200" t="s">
        <v>203</v>
      </c>
      <c r="BC4200">
        <v>2021</v>
      </c>
      <c r="BD4200">
        <v>2564</v>
      </c>
      <c r="BE4200">
        <v>4</v>
      </c>
      <c r="BF4200">
        <v>1.9</v>
      </c>
      <c r="BG4200">
        <v>280000</v>
      </c>
      <c r="BH4200">
        <v>270000</v>
      </c>
      <c r="BI4200">
        <v>670000</v>
      </c>
      <c r="BK4200" t="str">
        <f t="shared" si="278"/>
        <v>Mazda BT-50_2564_1900</v>
      </c>
      <c r="BL4200">
        <f t="shared" si="279"/>
        <v>280000</v>
      </c>
      <c r="BM4200">
        <f t="shared" si="280"/>
        <v>270000</v>
      </c>
      <c r="BN4200">
        <f t="shared" si="281"/>
        <v>670000</v>
      </c>
    </row>
    <row r="4201" spans="19:66">
      <c r="S4201" s="279" t="s">
        <v>1176</v>
      </c>
      <c r="T4201">
        <v>300000</v>
      </c>
      <c r="U4201">
        <v>270000</v>
      </c>
      <c r="V4201">
        <v>670000</v>
      </c>
      <c r="BA4201" t="s">
        <v>202</v>
      </c>
      <c r="BB4201" t="s">
        <v>203</v>
      </c>
      <c r="BC4201">
        <v>2021</v>
      </c>
      <c r="BD4201">
        <v>2564</v>
      </c>
      <c r="BE4201">
        <v>4</v>
      </c>
      <c r="BF4201">
        <v>1.9</v>
      </c>
      <c r="BG4201">
        <v>290000</v>
      </c>
      <c r="BH4201">
        <v>270000</v>
      </c>
      <c r="BI4201">
        <v>670000</v>
      </c>
      <c r="BK4201" t="str">
        <f t="shared" si="278"/>
        <v>Mazda BT-50_2564_1900</v>
      </c>
      <c r="BL4201">
        <f t="shared" si="279"/>
        <v>290000</v>
      </c>
      <c r="BM4201">
        <f t="shared" si="280"/>
        <v>270000</v>
      </c>
      <c r="BN4201">
        <f t="shared" si="281"/>
        <v>670000</v>
      </c>
    </row>
    <row r="4202" spans="19:66">
      <c r="S4202" s="279" t="s">
        <v>1176</v>
      </c>
      <c r="T4202">
        <v>310000</v>
      </c>
      <c r="U4202">
        <v>270000</v>
      </c>
      <c r="V4202">
        <v>670000</v>
      </c>
      <c r="BA4202" t="s">
        <v>202</v>
      </c>
      <c r="BB4202" t="s">
        <v>203</v>
      </c>
      <c r="BC4202">
        <v>2021</v>
      </c>
      <c r="BD4202">
        <v>2564</v>
      </c>
      <c r="BE4202">
        <v>4</v>
      </c>
      <c r="BF4202">
        <v>1.9</v>
      </c>
      <c r="BG4202">
        <v>300000</v>
      </c>
      <c r="BH4202">
        <v>270000</v>
      </c>
      <c r="BI4202">
        <v>670000</v>
      </c>
      <c r="BK4202" t="str">
        <f t="shared" si="278"/>
        <v>Mazda BT-50_2564_1900</v>
      </c>
      <c r="BL4202">
        <f t="shared" si="279"/>
        <v>300000</v>
      </c>
      <c r="BM4202">
        <f t="shared" si="280"/>
        <v>270000</v>
      </c>
      <c r="BN4202">
        <f t="shared" si="281"/>
        <v>670000</v>
      </c>
    </row>
    <row r="4203" spans="19:66">
      <c r="S4203" s="279" t="s">
        <v>1176</v>
      </c>
      <c r="T4203">
        <v>320000</v>
      </c>
      <c r="U4203">
        <v>270000</v>
      </c>
      <c r="V4203">
        <v>670000</v>
      </c>
      <c r="BA4203" t="s">
        <v>202</v>
      </c>
      <c r="BB4203" t="s">
        <v>203</v>
      </c>
      <c r="BC4203">
        <v>2021</v>
      </c>
      <c r="BD4203">
        <v>2564</v>
      </c>
      <c r="BE4203">
        <v>4</v>
      </c>
      <c r="BF4203">
        <v>1.9</v>
      </c>
      <c r="BG4203">
        <v>310000</v>
      </c>
      <c r="BH4203">
        <v>270000</v>
      </c>
      <c r="BI4203">
        <v>670000</v>
      </c>
      <c r="BK4203" t="str">
        <f t="shared" si="278"/>
        <v>Mazda BT-50_2564_1900</v>
      </c>
      <c r="BL4203">
        <f t="shared" si="279"/>
        <v>310000</v>
      </c>
      <c r="BM4203">
        <f t="shared" si="280"/>
        <v>270000</v>
      </c>
      <c r="BN4203">
        <f t="shared" si="281"/>
        <v>670000</v>
      </c>
    </row>
    <row r="4204" spans="19:66">
      <c r="S4204" s="279" t="s">
        <v>1176</v>
      </c>
      <c r="T4204">
        <v>330000</v>
      </c>
      <c r="U4204">
        <v>270000</v>
      </c>
      <c r="V4204">
        <v>670000</v>
      </c>
      <c r="BA4204" t="s">
        <v>202</v>
      </c>
      <c r="BB4204" t="s">
        <v>203</v>
      </c>
      <c r="BC4204">
        <v>2021</v>
      </c>
      <c r="BD4204">
        <v>2564</v>
      </c>
      <c r="BE4204">
        <v>4</v>
      </c>
      <c r="BF4204">
        <v>1.9</v>
      </c>
      <c r="BG4204">
        <v>320000</v>
      </c>
      <c r="BH4204">
        <v>270000</v>
      </c>
      <c r="BI4204">
        <v>670000</v>
      </c>
      <c r="BK4204" t="str">
        <f t="shared" si="278"/>
        <v>Mazda BT-50_2564_1900</v>
      </c>
      <c r="BL4204">
        <f t="shared" si="279"/>
        <v>320000</v>
      </c>
      <c r="BM4204">
        <f t="shared" si="280"/>
        <v>270000</v>
      </c>
      <c r="BN4204">
        <f t="shared" si="281"/>
        <v>670000</v>
      </c>
    </row>
    <row r="4205" spans="19:66">
      <c r="S4205" s="279" t="s">
        <v>1176</v>
      </c>
      <c r="T4205">
        <v>340000</v>
      </c>
      <c r="U4205">
        <v>270000</v>
      </c>
      <c r="V4205">
        <v>670000</v>
      </c>
      <c r="BA4205" t="s">
        <v>202</v>
      </c>
      <c r="BB4205" t="s">
        <v>203</v>
      </c>
      <c r="BC4205">
        <v>2021</v>
      </c>
      <c r="BD4205">
        <v>2564</v>
      </c>
      <c r="BE4205">
        <v>4</v>
      </c>
      <c r="BF4205">
        <v>1.9</v>
      </c>
      <c r="BG4205">
        <v>330000</v>
      </c>
      <c r="BH4205">
        <v>270000</v>
      </c>
      <c r="BI4205">
        <v>670000</v>
      </c>
      <c r="BK4205" t="str">
        <f t="shared" si="278"/>
        <v>Mazda BT-50_2564_1900</v>
      </c>
      <c r="BL4205">
        <f t="shared" si="279"/>
        <v>330000</v>
      </c>
      <c r="BM4205">
        <f t="shared" si="280"/>
        <v>270000</v>
      </c>
      <c r="BN4205">
        <f t="shared" si="281"/>
        <v>670000</v>
      </c>
    </row>
    <row r="4206" spans="19:66">
      <c r="S4206" s="279" t="s">
        <v>1176</v>
      </c>
      <c r="T4206">
        <v>350000</v>
      </c>
      <c r="U4206">
        <v>270000</v>
      </c>
      <c r="V4206">
        <v>670000</v>
      </c>
      <c r="BA4206" t="s">
        <v>202</v>
      </c>
      <c r="BB4206" t="s">
        <v>203</v>
      </c>
      <c r="BC4206">
        <v>2021</v>
      </c>
      <c r="BD4206">
        <v>2564</v>
      </c>
      <c r="BE4206">
        <v>4</v>
      </c>
      <c r="BF4206">
        <v>1.9</v>
      </c>
      <c r="BG4206">
        <v>340000</v>
      </c>
      <c r="BH4206">
        <v>270000</v>
      </c>
      <c r="BI4206">
        <v>670000</v>
      </c>
      <c r="BK4206" t="str">
        <f t="shared" si="278"/>
        <v>Mazda BT-50_2564_1900</v>
      </c>
      <c r="BL4206">
        <f t="shared" si="279"/>
        <v>340000</v>
      </c>
      <c r="BM4206">
        <f t="shared" si="280"/>
        <v>270000</v>
      </c>
      <c r="BN4206">
        <f t="shared" si="281"/>
        <v>670000</v>
      </c>
    </row>
    <row r="4207" spans="19:66">
      <c r="S4207" s="279" t="s">
        <v>1176</v>
      </c>
      <c r="T4207">
        <v>360000</v>
      </c>
      <c r="U4207">
        <v>270000</v>
      </c>
      <c r="V4207">
        <v>670000</v>
      </c>
      <c r="BA4207" t="s">
        <v>202</v>
      </c>
      <c r="BB4207" t="s">
        <v>203</v>
      </c>
      <c r="BC4207">
        <v>2021</v>
      </c>
      <c r="BD4207">
        <v>2564</v>
      </c>
      <c r="BE4207">
        <v>4</v>
      </c>
      <c r="BF4207">
        <v>1.9</v>
      </c>
      <c r="BG4207">
        <v>350000</v>
      </c>
      <c r="BH4207">
        <v>270000</v>
      </c>
      <c r="BI4207">
        <v>670000</v>
      </c>
      <c r="BK4207" t="str">
        <f t="shared" si="278"/>
        <v>Mazda BT-50_2564_1900</v>
      </c>
      <c r="BL4207">
        <f t="shared" si="279"/>
        <v>350000</v>
      </c>
      <c r="BM4207">
        <f t="shared" si="280"/>
        <v>270000</v>
      </c>
      <c r="BN4207">
        <f t="shared" si="281"/>
        <v>670000</v>
      </c>
    </row>
    <row r="4208" spans="19:66">
      <c r="S4208" s="279" t="s">
        <v>1176</v>
      </c>
      <c r="T4208">
        <v>370000</v>
      </c>
      <c r="U4208">
        <v>270000</v>
      </c>
      <c r="V4208">
        <v>670000</v>
      </c>
      <c r="BA4208" t="s">
        <v>202</v>
      </c>
      <c r="BB4208" t="s">
        <v>203</v>
      </c>
      <c r="BC4208">
        <v>2021</v>
      </c>
      <c r="BD4208">
        <v>2564</v>
      </c>
      <c r="BE4208">
        <v>4</v>
      </c>
      <c r="BF4208">
        <v>1.9</v>
      </c>
      <c r="BG4208">
        <v>360000</v>
      </c>
      <c r="BH4208">
        <v>270000</v>
      </c>
      <c r="BI4208">
        <v>670000</v>
      </c>
      <c r="BK4208" t="str">
        <f t="shared" si="278"/>
        <v>Mazda BT-50_2564_1900</v>
      </c>
      <c r="BL4208">
        <f t="shared" si="279"/>
        <v>360000</v>
      </c>
      <c r="BM4208">
        <f t="shared" si="280"/>
        <v>270000</v>
      </c>
      <c r="BN4208">
        <f t="shared" si="281"/>
        <v>670000</v>
      </c>
    </row>
    <row r="4209" spans="19:66">
      <c r="S4209" s="279" t="s">
        <v>1176</v>
      </c>
      <c r="T4209">
        <v>380000</v>
      </c>
      <c r="U4209">
        <v>270000</v>
      </c>
      <c r="V4209">
        <v>670000</v>
      </c>
      <c r="BA4209" t="s">
        <v>202</v>
      </c>
      <c r="BB4209" t="s">
        <v>203</v>
      </c>
      <c r="BC4209">
        <v>2021</v>
      </c>
      <c r="BD4209">
        <v>2564</v>
      </c>
      <c r="BE4209">
        <v>4</v>
      </c>
      <c r="BF4209">
        <v>1.9</v>
      </c>
      <c r="BG4209">
        <v>370000</v>
      </c>
      <c r="BH4209">
        <v>270000</v>
      </c>
      <c r="BI4209">
        <v>670000</v>
      </c>
      <c r="BK4209" t="str">
        <f t="shared" si="278"/>
        <v>Mazda BT-50_2564_1900</v>
      </c>
      <c r="BL4209">
        <f t="shared" si="279"/>
        <v>370000</v>
      </c>
      <c r="BM4209">
        <f t="shared" si="280"/>
        <v>270000</v>
      </c>
      <c r="BN4209">
        <f t="shared" si="281"/>
        <v>670000</v>
      </c>
    </row>
    <row r="4210" spans="19:66">
      <c r="S4210" s="279" t="s">
        <v>1176</v>
      </c>
      <c r="T4210">
        <v>390000</v>
      </c>
      <c r="U4210">
        <v>270000</v>
      </c>
      <c r="V4210">
        <v>670000</v>
      </c>
      <c r="BA4210" t="s">
        <v>202</v>
      </c>
      <c r="BB4210" t="s">
        <v>203</v>
      </c>
      <c r="BC4210">
        <v>2021</v>
      </c>
      <c r="BD4210">
        <v>2564</v>
      </c>
      <c r="BE4210">
        <v>4</v>
      </c>
      <c r="BF4210">
        <v>1.9</v>
      </c>
      <c r="BG4210">
        <v>380000</v>
      </c>
      <c r="BH4210">
        <v>270000</v>
      </c>
      <c r="BI4210">
        <v>670000</v>
      </c>
      <c r="BK4210" t="str">
        <f t="shared" si="278"/>
        <v>Mazda BT-50_2564_1900</v>
      </c>
      <c r="BL4210">
        <f t="shared" si="279"/>
        <v>380000</v>
      </c>
      <c r="BM4210">
        <f t="shared" si="280"/>
        <v>270000</v>
      </c>
      <c r="BN4210">
        <f t="shared" si="281"/>
        <v>670000</v>
      </c>
    </row>
    <row r="4211" spans="19:66">
      <c r="S4211" s="279" t="s">
        <v>1176</v>
      </c>
      <c r="T4211">
        <v>400000</v>
      </c>
      <c r="U4211">
        <v>270000</v>
      </c>
      <c r="V4211">
        <v>670000</v>
      </c>
      <c r="BA4211" t="s">
        <v>202</v>
      </c>
      <c r="BB4211" t="s">
        <v>203</v>
      </c>
      <c r="BC4211">
        <v>2021</v>
      </c>
      <c r="BD4211">
        <v>2564</v>
      </c>
      <c r="BE4211">
        <v>4</v>
      </c>
      <c r="BF4211">
        <v>1.9</v>
      </c>
      <c r="BG4211">
        <v>390000</v>
      </c>
      <c r="BH4211">
        <v>270000</v>
      </c>
      <c r="BI4211">
        <v>670000</v>
      </c>
      <c r="BK4211" t="str">
        <f t="shared" si="278"/>
        <v>Mazda BT-50_2564_1900</v>
      </c>
      <c r="BL4211">
        <f t="shared" si="279"/>
        <v>390000</v>
      </c>
      <c r="BM4211">
        <f t="shared" si="280"/>
        <v>270000</v>
      </c>
      <c r="BN4211">
        <f t="shared" si="281"/>
        <v>670000</v>
      </c>
    </row>
    <row r="4212" spans="19:66">
      <c r="S4212" s="279" t="s">
        <v>1176</v>
      </c>
      <c r="T4212">
        <v>410000</v>
      </c>
      <c r="U4212">
        <v>270000</v>
      </c>
      <c r="V4212">
        <v>670000</v>
      </c>
      <c r="BA4212" t="s">
        <v>202</v>
      </c>
      <c r="BB4212" t="s">
        <v>203</v>
      </c>
      <c r="BC4212">
        <v>2021</v>
      </c>
      <c r="BD4212">
        <v>2564</v>
      </c>
      <c r="BE4212">
        <v>4</v>
      </c>
      <c r="BF4212">
        <v>1.9</v>
      </c>
      <c r="BG4212">
        <v>400000</v>
      </c>
      <c r="BH4212">
        <v>270000</v>
      </c>
      <c r="BI4212">
        <v>670000</v>
      </c>
      <c r="BK4212" t="str">
        <f t="shared" si="278"/>
        <v>Mazda BT-50_2564_1900</v>
      </c>
      <c r="BL4212">
        <f t="shared" si="279"/>
        <v>400000</v>
      </c>
      <c r="BM4212">
        <f t="shared" si="280"/>
        <v>270000</v>
      </c>
      <c r="BN4212">
        <f t="shared" si="281"/>
        <v>670000</v>
      </c>
    </row>
    <row r="4213" spans="19:66">
      <c r="S4213" s="279" t="s">
        <v>1176</v>
      </c>
      <c r="T4213">
        <v>420000</v>
      </c>
      <c r="U4213">
        <v>270000</v>
      </c>
      <c r="V4213">
        <v>670000</v>
      </c>
      <c r="BA4213" t="s">
        <v>202</v>
      </c>
      <c r="BB4213" t="s">
        <v>203</v>
      </c>
      <c r="BC4213">
        <v>2021</v>
      </c>
      <c r="BD4213">
        <v>2564</v>
      </c>
      <c r="BE4213">
        <v>4</v>
      </c>
      <c r="BF4213">
        <v>1.9</v>
      </c>
      <c r="BG4213">
        <v>410000</v>
      </c>
      <c r="BH4213">
        <v>270000</v>
      </c>
      <c r="BI4213">
        <v>670000</v>
      </c>
      <c r="BK4213" t="str">
        <f t="shared" si="278"/>
        <v>Mazda BT-50_2564_1900</v>
      </c>
      <c r="BL4213">
        <f t="shared" si="279"/>
        <v>410000</v>
      </c>
      <c r="BM4213">
        <f t="shared" si="280"/>
        <v>270000</v>
      </c>
      <c r="BN4213">
        <f t="shared" si="281"/>
        <v>670000</v>
      </c>
    </row>
    <row r="4214" spans="19:66">
      <c r="S4214" s="279" t="s">
        <v>1176</v>
      </c>
      <c r="T4214">
        <v>430000</v>
      </c>
      <c r="U4214">
        <v>270000</v>
      </c>
      <c r="V4214">
        <v>670000</v>
      </c>
      <c r="BA4214" t="s">
        <v>202</v>
      </c>
      <c r="BB4214" t="s">
        <v>203</v>
      </c>
      <c r="BC4214">
        <v>2021</v>
      </c>
      <c r="BD4214">
        <v>2564</v>
      </c>
      <c r="BE4214">
        <v>4</v>
      </c>
      <c r="BF4214">
        <v>1.9</v>
      </c>
      <c r="BG4214">
        <v>420000</v>
      </c>
      <c r="BH4214">
        <v>270000</v>
      </c>
      <c r="BI4214">
        <v>670000</v>
      </c>
      <c r="BK4214" t="str">
        <f t="shared" si="278"/>
        <v>Mazda BT-50_2564_1900</v>
      </c>
      <c r="BL4214">
        <f t="shared" si="279"/>
        <v>420000</v>
      </c>
      <c r="BM4214">
        <f t="shared" si="280"/>
        <v>270000</v>
      </c>
      <c r="BN4214">
        <f t="shared" si="281"/>
        <v>670000</v>
      </c>
    </row>
    <row r="4215" spans="19:66">
      <c r="S4215" s="279" t="s">
        <v>1176</v>
      </c>
      <c r="T4215">
        <v>440000</v>
      </c>
      <c r="U4215">
        <v>270000</v>
      </c>
      <c r="V4215">
        <v>670000</v>
      </c>
      <c r="BA4215" t="s">
        <v>202</v>
      </c>
      <c r="BB4215" t="s">
        <v>203</v>
      </c>
      <c r="BC4215">
        <v>2021</v>
      </c>
      <c r="BD4215">
        <v>2564</v>
      </c>
      <c r="BE4215">
        <v>4</v>
      </c>
      <c r="BF4215">
        <v>1.9</v>
      </c>
      <c r="BG4215">
        <v>430000</v>
      </c>
      <c r="BH4215">
        <v>270000</v>
      </c>
      <c r="BI4215">
        <v>670000</v>
      </c>
      <c r="BK4215" t="str">
        <f t="shared" si="278"/>
        <v>Mazda BT-50_2564_1900</v>
      </c>
      <c r="BL4215">
        <f t="shared" si="279"/>
        <v>430000</v>
      </c>
      <c r="BM4215">
        <f t="shared" si="280"/>
        <v>270000</v>
      </c>
      <c r="BN4215">
        <f t="shared" si="281"/>
        <v>670000</v>
      </c>
    </row>
    <row r="4216" spans="19:66">
      <c r="S4216" s="279" t="s">
        <v>1176</v>
      </c>
      <c r="T4216">
        <v>450000</v>
      </c>
      <c r="U4216">
        <v>270000</v>
      </c>
      <c r="V4216">
        <v>670000</v>
      </c>
      <c r="BA4216" t="s">
        <v>202</v>
      </c>
      <c r="BB4216" t="s">
        <v>203</v>
      </c>
      <c r="BC4216">
        <v>2021</v>
      </c>
      <c r="BD4216">
        <v>2564</v>
      </c>
      <c r="BE4216">
        <v>4</v>
      </c>
      <c r="BF4216">
        <v>1.9</v>
      </c>
      <c r="BG4216">
        <v>440000</v>
      </c>
      <c r="BH4216">
        <v>270000</v>
      </c>
      <c r="BI4216">
        <v>670000</v>
      </c>
      <c r="BK4216" t="str">
        <f t="shared" si="278"/>
        <v>Mazda BT-50_2564_1900</v>
      </c>
      <c r="BL4216">
        <f t="shared" si="279"/>
        <v>440000</v>
      </c>
      <c r="BM4216">
        <f t="shared" si="280"/>
        <v>270000</v>
      </c>
      <c r="BN4216">
        <f t="shared" si="281"/>
        <v>670000</v>
      </c>
    </row>
    <row r="4217" spans="19:66">
      <c r="S4217" s="279" t="s">
        <v>1176</v>
      </c>
      <c r="T4217">
        <v>460000</v>
      </c>
      <c r="U4217">
        <v>270000</v>
      </c>
      <c r="V4217">
        <v>670000</v>
      </c>
      <c r="BA4217" t="s">
        <v>202</v>
      </c>
      <c r="BB4217" t="s">
        <v>203</v>
      </c>
      <c r="BC4217">
        <v>2021</v>
      </c>
      <c r="BD4217">
        <v>2564</v>
      </c>
      <c r="BE4217">
        <v>4</v>
      </c>
      <c r="BF4217">
        <v>1.9</v>
      </c>
      <c r="BG4217">
        <v>450000</v>
      </c>
      <c r="BH4217">
        <v>270000</v>
      </c>
      <c r="BI4217">
        <v>670000</v>
      </c>
      <c r="BK4217" t="str">
        <f t="shared" si="278"/>
        <v>Mazda BT-50_2564_1900</v>
      </c>
      <c r="BL4217">
        <f t="shared" si="279"/>
        <v>450000</v>
      </c>
      <c r="BM4217">
        <f t="shared" si="280"/>
        <v>270000</v>
      </c>
      <c r="BN4217">
        <f t="shared" si="281"/>
        <v>670000</v>
      </c>
    </row>
    <row r="4218" spans="19:66">
      <c r="S4218" s="280" t="s">
        <v>1176</v>
      </c>
      <c r="T4218">
        <v>470000</v>
      </c>
      <c r="U4218">
        <v>270000</v>
      </c>
      <c r="V4218">
        <v>670000</v>
      </c>
      <c r="BA4218" t="s">
        <v>202</v>
      </c>
      <c r="BB4218" t="s">
        <v>203</v>
      </c>
      <c r="BC4218">
        <v>2021</v>
      </c>
      <c r="BD4218">
        <v>2564</v>
      </c>
      <c r="BE4218">
        <v>4</v>
      </c>
      <c r="BF4218">
        <v>1.9</v>
      </c>
      <c r="BG4218">
        <v>460000</v>
      </c>
      <c r="BH4218">
        <v>270000</v>
      </c>
      <c r="BI4218">
        <v>670000</v>
      </c>
      <c r="BK4218" t="str">
        <f t="shared" si="278"/>
        <v>Mazda BT-50_2564_1900</v>
      </c>
      <c r="BL4218">
        <f t="shared" si="279"/>
        <v>460000</v>
      </c>
      <c r="BM4218">
        <f t="shared" si="280"/>
        <v>270000</v>
      </c>
      <c r="BN4218">
        <f t="shared" si="281"/>
        <v>670000</v>
      </c>
    </row>
    <row r="4219" spans="19:66">
      <c r="S4219" s="279" t="s">
        <v>1176</v>
      </c>
      <c r="T4219">
        <v>480000</v>
      </c>
      <c r="U4219">
        <v>270000</v>
      </c>
      <c r="V4219">
        <v>670000</v>
      </c>
      <c r="BA4219" t="s">
        <v>202</v>
      </c>
      <c r="BB4219" t="s">
        <v>203</v>
      </c>
      <c r="BC4219">
        <v>2021</v>
      </c>
      <c r="BD4219">
        <v>2564</v>
      </c>
      <c r="BE4219">
        <v>4</v>
      </c>
      <c r="BF4219">
        <v>1.9</v>
      </c>
      <c r="BG4219">
        <v>470000</v>
      </c>
      <c r="BH4219">
        <v>270000</v>
      </c>
      <c r="BI4219">
        <v>670000</v>
      </c>
      <c r="BK4219" t="str">
        <f t="shared" si="278"/>
        <v>Mazda BT-50_2564_1900</v>
      </c>
      <c r="BL4219">
        <f t="shared" si="279"/>
        <v>470000</v>
      </c>
      <c r="BM4219">
        <f t="shared" si="280"/>
        <v>270000</v>
      </c>
      <c r="BN4219">
        <f t="shared" si="281"/>
        <v>670000</v>
      </c>
    </row>
    <row r="4220" spans="19:66">
      <c r="S4220" s="279" t="s">
        <v>1176</v>
      </c>
      <c r="T4220">
        <v>490000</v>
      </c>
      <c r="U4220">
        <v>270000</v>
      </c>
      <c r="V4220">
        <v>670000</v>
      </c>
      <c r="BA4220" t="s">
        <v>202</v>
      </c>
      <c r="BB4220" t="s">
        <v>203</v>
      </c>
      <c r="BC4220">
        <v>2021</v>
      </c>
      <c r="BD4220">
        <v>2564</v>
      </c>
      <c r="BE4220">
        <v>4</v>
      </c>
      <c r="BF4220">
        <v>1.9</v>
      </c>
      <c r="BG4220">
        <v>480000</v>
      </c>
      <c r="BH4220">
        <v>270000</v>
      </c>
      <c r="BI4220">
        <v>670000</v>
      </c>
      <c r="BK4220" t="str">
        <f t="shared" si="278"/>
        <v>Mazda BT-50_2564_1900</v>
      </c>
      <c r="BL4220">
        <f t="shared" si="279"/>
        <v>480000</v>
      </c>
      <c r="BM4220">
        <f t="shared" si="280"/>
        <v>270000</v>
      </c>
      <c r="BN4220">
        <f t="shared" si="281"/>
        <v>670000</v>
      </c>
    </row>
    <row r="4221" spans="19:66">
      <c r="S4221" s="279" t="s">
        <v>1176</v>
      </c>
      <c r="T4221">
        <v>500000</v>
      </c>
      <c r="U4221">
        <v>270000</v>
      </c>
      <c r="V4221">
        <v>670000</v>
      </c>
      <c r="BA4221" t="s">
        <v>202</v>
      </c>
      <c r="BB4221" t="s">
        <v>203</v>
      </c>
      <c r="BC4221">
        <v>2021</v>
      </c>
      <c r="BD4221">
        <v>2564</v>
      </c>
      <c r="BE4221">
        <v>4</v>
      </c>
      <c r="BF4221">
        <v>1.9</v>
      </c>
      <c r="BG4221">
        <v>490000</v>
      </c>
      <c r="BH4221">
        <v>270000</v>
      </c>
      <c r="BI4221">
        <v>670000</v>
      </c>
      <c r="BK4221" t="str">
        <f t="shared" si="278"/>
        <v>Mazda BT-50_2564_1900</v>
      </c>
      <c r="BL4221">
        <f t="shared" si="279"/>
        <v>490000</v>
      </c>
      <c r="BM4221">
        <f t="shared" si="280"/>
        <v>270000</v>
      </c>
      <c r="BN4221">
        <f t="shared" si="281"/>
        <v>670000</v>
      </c>
    </row>
    <row r="4222" spans="19:66">
      <c r="S4222" s="279" t="s">
        <v>1176</v>
      </c>
      <c r="T4222">
        <v>510000</v>
      </c>
      <c r="U4222">
        <v>270000</v>
      </c>
      <c r="V4222">
        <v>670000</v>
      </c>
      <c r="BA4222" t="s">
        <v>202</v>
      </c>
      <c r="BB4222" t="s">
        <v>203</v>
      </c>
      <c r="BC4222">
        <v>2021</v>
      </c>
      <c r="BD4222">
        <v>2564</v>
      </c>
      <c r="BE4222">
        <v>4</v>
      </c>
      <c r="BF4222">
        <v>1.9</v>
      </c>
      <c r="BG4222">
        <v>500000</v>
      </c>
      <c r="BH4222">
        <v>270000</v>
      </c>
      <c r="BI4222">
        <v>670000</v>
      </c>
      <c r="BK4222" t="str">
        <f t="shared" si="278"/>
        <v>Mazda BT-50_2564_1900</v>
      </c>
      <c r="BL4222">
        <f t="shared" si="279"/>
        <v>500000</v>
      </c>
      <c r="BM4222">
        <f t="shared" si="280"/>
        <v>270000</v>
      </c>
      <c r="BN4222">
        <f t="shared" si="281"/>
        <v>670000</v>
      </c>
    </row>
    <row r="4223" spans="19:66">
      <c r="S4223" s="279" t="s">
        <v>1176</v>
      </c>
      <c r="T4223">
        <v>520000</v>
      </c>
      <c r="U4223">
        <v>270000</v>
      </c>
      <c r="V4223">
        <v>670000</v>
      </c>
      <c r="BA4223" t="s">
        <v>202</v>
      </c>
      <c r="BB4223" t="s">
        <v>203</v>
      </c>
      <c r="BC4223">
        <v>2021</v>
      </c>
      <c r="BD4223">
        <v>2564</v>
      </c>
      <c r="BE4223">
        <v>4</v>
      </c>
      <c r="BF4223">
        <v>1.9</v>
      </c>
      <c r="BG4223">
        <v>510000</v>
      </c>
      <c r="BH4223">
        <v>270000</v>
      </c>
      <c r="BI4223">
        <v>670000</v>
      </c>
      <c r="BK4223" t="str">
        <f t="shared" si="278"/>
        <v>Mazda BT-50_2564_1900</v>
      </c>
      <c r="BL4223">
        <f t="shared" si="279"/>
        <v>510000</v>
      </c>
      <c r="BM4223">
        <f t="shared" si="280"/>
        <v>270000</v>
      </c>
      <c r="BN4223">
        <f t="shared" si="281"/>
        <v>670000</v>
      </c>
    </row>
    <row r="4224" spans="19:66">
      <c r="S4224" s="279" t="s">
        <v>1176</v>
      </c>
      <c r="T4224">
        <v>530000</v>
      </c>
      <c r="U4224">
        <v>270000</v>
      </c>
      <c r="V4224">
        <v>670000</v>
      </c>
      <c r="BA4224" t="s">
        <v>202</v>
      </c>
      <c r="BB4224" t="s">
        <v>203</v>
      </c>
      <c r="BC4224">
        <v>2021</v>
      </c>
      <c r="BD4224">
        <v>2564</v>
      </c>
      <c r="BE4224">
        <v>4</v>
      </c>
      <c r="BF4224">
        <v>1.9</v>
      </c>
      <c r="BG4224">
        <v>520000</v>
      </c>
      <c r="BH4224">
        <v>270000</v>
      </c>
      <c r="BI4224">
        <v>670000</v>
      </c>
      <c r="BK4224" t="str">
        <f t="shared" si="278"/>
        <v>Mazda BT-50_2564_1900</v>
      </c>
      <c r="BL4224">
        <f t="shared" si="279"/>
        <v>520000</v>
      </c>
      <c r="BM4224">
        <f t="shared" si="280"/>
        <v>270000</v>
      </c>
      <c r="BN4224">
        <f t="shared" si="281"/>
        <v>670000</v>
      </c>
    </row>
    <row r="4225" spans="19:66">
      <c r="S4225" s="279" t="s">
        <v>1176</v>
      </c>
      <c r="T4225">
        <v>540000</v>
      </c>
      <c r="U4225">
        <v>270000</v>
      </c>
      <c r="V4225">
        <v>670000</v>
      </c>
      <c r="BA4225" t="s">
        <v>202</v>
      </c>
      <c r="BB4225" t="s">
        <v>203</v>
      </c>
      <c r="BC4225">
        <v>2021</v>
      </c>
      <c r="BD4225">
        <v>2564</v>
      </c>
      <c r="BE4225">
        <v>4</v>
      </c>
      <c r="BF4225">
        <v>1.9</v>
      </c>
      <c r="BG4225">
        <v>530000</v>
      </c>
      <c r="BH4225">
        <v>270000</v>
      </c>
      <c r="BI4225">
        <v>670000</v>
      </c>
      <c r="BK4225" t="str">
        <f t="shared" si="278"/>
        <v>Mazda BT-50_2564_1900</v>
      </c>
      <c r="BL4225">
        <f t="shared" si="279"/>
        <v>530000</v>
      </c>
      <c r="BM4225">
        <f t="shared" si="280"/>
        <v>270000</v>
      </c>
      <c r="BN4225">
        <f t="shared" si="281"/>
        <v>670000</v>
      </c>
    </row>
    <row r="4226" spans="19:66">
      <c r="S4226" s="279" t="s">
        <v>1176</v>
      </c>
      <c r="T4226">
        <v>550000</v>
      </c>
      <c r="U4226">
        <v>270000</v>
      </c>
      <c r="V4226">
        <v>670000</v>
      </c>
      <c r="BA4226" t="s">
        <v>202</v>
      </c>
      <c r="BB4226" t="s">
        <v>203</v>
      </c>
      <c r="BC4226">
        <v>2021</v>
      </c>
      <c r="BD4226">
        <v>2564</v>
      </c>
      <c r="BE4226">
        <v>4</v>
      </c>
      <c r="BF4226">
        <v>1.9</v>
      </c>
      <c r="BG4226">
        <v>540000</v>
      </c>
      <c r="BH4226">
        <v>270000</v>
      </c>
      <c r="BI4226">
        <v>670000</v>
      </c>
      <c r="BK4226" t="str">
        <f t="shared" si="278"/>
        <v>Mazda BT-50_2564_1900</v>
      </c>
      <c r="BL4226">
        <f t="shared" si="279"/>
        <v>540000</v>
      </c>
      <c r="BM4226">
        <f t="shared" si="280"/>
        <v>270000</v>
      </c>
      <c r="BN4226">
        <f t="shared" si="281"/>
        <v>670000</v>
      </c>
    </row>
    <row r="4227" spans="19:66">
      <c r="S4227" s="279" t="s">
        <v>1176</v>
      </c>
      <c r="T4227">
        <v>560000</v>
      </c>
      <c r="U4227">
        <v>270000</v>
      </c>
      <c r="V4227">
        <v>670000</v>
      </c>
      <c r="BA4227" t="s">
        <v>202</v>
      </c>
      <c r="BB4227" t="s">
        <v>203</v>
      </c>
      <c r="BC4227">
        <v>2021</v>
      </c>
      <c r="BD4227">
        <v>2564</v>
      </c>
      <c r="BE4227">
        <v>4</v>
      </c>
      <c r="BF4227">
        <v>1.9</v>
      </c>
      <c r="BG4227">
        <v>550000</v>
      </c>
      <c r="BH4227">
        <v>270000</v>
      </c>
      <c r="BI4227">
        <v>670000</v>
      </c>
      <c r="BK4227" t="str">
        <f t="shared" ref="BK4227:BK4290" si="282">BA4227&amp;" "&amp;BB4227&amp;"_"&amp;BD4227&amp;"_"&amp;BF4227*1000</f>
        <v>Mazda BT-50_2564_1900</v>
      </c>
      <c r="BL4227">
        <f t="shared" ref="BL4227:BL4290" si="283">BG4227</f>
        <v>550000</v>
      </c>
      <c r="BM4227">
        <f t="shared" ref="BM4227:BM4290" si="284">BH4227</f>
        <v>270000</v>
      </c>
      <c r="BN4227">
        <f t="shared" ref="BN4227:BN4290" si="285">BI4227</f>
        <v>670000</v>
      </c>
    </row>
    <row r="4228" spans="19:66">
      <c r="S4228" s="279" t="s">
        <v>1176</v>
      </c>
      <c r="T4228">
        <v>570000</v>
      </c>
      <c r="U4228">
        <v>270000</v>
      </c>
      <c r="V4228">
        <v>670000</v>
      </c>
      <c r="BA4228" t="s">
        <v>202</v>
      </c>
      <c r="BB4228" t="s">
        <v>203</v>
      </c>
      <c r="BC4228">
        <v>2021</v>
      </c>
      <c r="BD4228">
        <v>2564</v>
      </c>
      <c r="BE4228">
        <v>4</v>
      </c>
      <c r="BF4228">
        <v>1.9</v>
      </c>
      <c r="BG4228">
        <v>560000</v>
      </c>
      <c r="BH4228">
        <v>270000</v>
      </c>
      <c r="BI4228">
        <v>670000</v>
      </c>
      <c r="BK4228" t="str">
        <f t="shared" si="282"/>
        <v>Mazda BT-50_2564_1900</v>
      </c>
      <c r="BL4228">
        <f t="shared" si="283"/>
        <v>560000</v>
      </c>
      <c r="BM4228">
        <f t="shared" si="284"/>
        <v>270000</v>
      </c>
      <c r="BN4228">
        <f t="shared" si="285"/>
        <v>670000</v>
      </c>
    </row>
    <row r="4229" spans="19:66">
      <c r="S4229" s="279" t="s">
        <v>1176</v>
      </c>
      <c r="T4229">
        <v>580000</v>
      </c>
      <c r="U4229">
        <v>270000</v>
      </c>
      <c r="V4229">
        <v>670000</v>
      </c>
      <c r="BA4229" t="s">
        <v>202</v>
      </c>
      <c r="BB4229" t="s">
        <v>203</v>
      </c>
      <c r="BC4229">
        <v>2021</v>
      </c>
      <c r="BD4229">
        <v>2564</v>
      </c>
      <c r="BE4229">
        <v>4</v>
      </c>
      <c r="BF4229">
        <v>1.9</v>
      </c>
      <c r="BG4229">
        <v>570000</v>
      </c>
      <c r="BH4229">
        <v>270000</v>
      </c>
      <c r="BI4229">
        <v>670000</v>
      </c>
      <c r="BK4229" t="str">
        <f t="shared" si="282"/>
        <v>Mazda BT-50_2564_1900</v>
      </c>
      <c r="BL4229">
        <f t="shared" si="283"/>
        <v>570000</v>
      </c>
      <c r="BM4229">
        <f t="shared" si="284"/>
        <v>270000</v>
      </c>
      <c r="BN4229">
        <f t="shared" si="285"/>
        <v>670000</v>
      </c>
    </row>
    <row r="4230" spans="19:66">
      <c r="S4230" s="279" t="s">
        <v>1176</v>
      </c>
      <c r="T4230">
        <v>590000</v>
      </c>
      <c r="U4230">
        <v>270000</v>
      </c>
      <c r="V4230">
        <v>670000</v>
      </c>
      <c r="BA4230" t="s">
        <v>202</v>
      </c>
      <c r="BB4230" t="s">
        <v>203</v>
      </c>
      <c r="BC4230">
        <v>2021</v>
      </c>
      <c r="BD4230">
        <v>2564</v>
      </c>
      <c r="BE4230">
        <v>4</v>
      </c>
      <c r="BF4230">
        <v>1.9</v>
      </c>
      <c r="BG4230">
        <v>580000</v>
      </c>
      <c r="BH4230">
        <v>270000</v>
      </c>
      <c r="BI4230">
        <v>670000</v>
      </c>
      <c r="BK4230" t="str">
        <f t="shared" si="282"/>
        <v>Mazda BT-50_2564_1900</v>
      </c>
      <c r="BL4230">
        <f t="shared" si="283"/>
        <v>580000</v>
      </c>
      <c r="BM4230">
        <f t="shared" si="284"/>
        <v>270000</v>
      </c>
      <c r="BN4230">
        <f t="shared" si="285"/>
        <v>670000</v>
      </c>
    </row>
    <row r="4231" spans="19:66">
      <c r="S4231" s="279" t="s">
        <v>1176</v>
      </c>
      <c r="T4231">
        <v>600000</v>
      </c>
      <c r="U4231">
        <v>270000</v>
      </c>
      <c r="V4231">
        <v>670000</v>
      </c>
      <c r="BA4231" t="s">
        <v>202</v>
      </c>
      <c r="BB4231" t="s">
        <v>203</v>
      </c>
      <c r="BC4231">
        <v>2021</v>
      </c>
      <c r="BD4231">
        <v>2564</v>
      </c>
      <c r="BE4231">
        <v>4</v>
      </c>
      <c r="BF4231">
        <v>1.9</v>
      </c>
      <c r="BG4231">
        <v>590000</v>
      </c>
      <c r="BH4231">
        <v>270000</v>
      </c>
      <c r="BI4231">
        <v>670000</v>
      </c>
      <c r="BK4231" t="str">
        <f t="shared" si="282"/>
        <v>Mazda BT-50_2564_1900</v>
      </c>
      <c r="BL4231">
        <f t="shared" si="283"/>
        <v>590000</v>
      </c>
      <c r="BM4231">
        <f t="shared" si="284"/>
        <v>270000</v>
      </c>
      <c r="BN4231">
        <f t="shared" si="285"/>
        <v>670000</v>
      </c>
    </row>
    <row r="4232" spans="19:66">
      <c r="S4232" s="279" t="s">
        <v>1176</v>
      </c>
      <c r="T4232">
        <v>610000</v>
      </c>
      <c r="U4232">
        <v>270000</v>
      </c>
      <c r="V4232">
        <v>670000</v>
      </c>
      <c r="BA4232" t="s">
        <v>202</v>
      </c>
      <c r="BB4232" t="s">
        <v>203</v>
      </c>
      <c r="BC4232">
        <v>2021</v>
      </c>
      <c r="BD4232">
        <v>2564</v>
      </c>
      <c r="BE4232">
        <v>4</v>
      </c>
      <c r="BF4232">
        <v>1.9</v>
      </c>
      <c r="BG4232">
        <v>600000</v>
      </c>
      <c r="BH4232">
        <v>270000</v>
      </c>
      <c r="BI4232">
        <v>670000</v>
      </c>
      <c r="BK4232" t="str">
        <f t="shared" si="282"/>
        <v>Mazda BT-50_2564_1900</v>
      </c>
      <c r="BL4232">
        <f t="shared" si="283"/>
        <v>600000</v>
      </c>
      <c r="BM4232">
        <f t="shared" si="284"/>
        <v>270000</v>
      </c>
      <c r="BN4232">
        <f t="shared" si="285"/>
        <v>670000</v>
      </c>
    </row>
    <row r="4233" spans="19:66">
      <c r="S4233" s="279" t="s">
        <v>1176</v>
      </c>
      <c r="T4233">
        <v>620000</v>
      </c>
      <c r="U4233">
        <v>270000</v>
      </c>
      <c r="V4233">
        <v>670000</v>
      </c>
      <c r="BA4233" t="s">
        <v>202</v>
      </c>
      <c r="BB4233" t="s">
        <v>203</v>
      </c>
      <c r="BC4233">
        <v>2021</v>
      </c>
      <c r="BD4233">
        <v>2564</v>
      </c>
      <c r="BE4233">
        <v>4</v>
      </c>
      <c r="BF4233">
        <v>1.9</v>
      </c>
      <c r="BG4233">
        <v>610000</v>
      </c>
      <c r="BH4233">
        <v>270000</v>
      </c>
      <c r="BI4233">
        <v>670000</v>
      </c>
      <c r="BK4233" t="str">
        <f t="shared" si="282"/>
        <v>Mazda BT-50_2564_1900</v>
      </c>
      <c r="BL4233">
        <f t="shared" si="283"/>
        <v>610000</v>
      </c>
      <c r="BM4233">
        <f t="shared" si="284"/>
        <v>270000</v>
      </c>
      <c r="BN4233">
        <f t="shared" si="285"/>
        <v>670000</v>
      </c>
    </row>
    <row r="4234" spans="19:66">
      <c r="S4234" s="279" t="s">
        <v>1176</v>
      </c>
      <c r="T4234">
        <v>630000</v>
      </c>
      <c r="U4234">
        <v>270000</v>
      </c>
      <c r="V4234">
        <v>670000</v>
      </c>
      <c r="BA4234" t="s">
        <v>202</v>
      </c>
      <c r="BB4234" t="s">
        <v>203</v>
      </c>
      <c r="BC4234">
        <v>2021</v>
      </c>
      <c r="BD4234">
        <v>2564</v>
      </c>
      <c r="BE4234">
        <v>4</v>
      </c>
      <c r="BF4234">
        <v>1.9</v>
      </c>
      <c r="BG4234">
        <v>620000</v>
      </c>
      <c r="BH4234">
        <v>270000</v>
      </c>
      <c r="BI4234">
        <v>670000</v>
      </c>
      <c r="BK4234" t="str">
        <f t="shared" si="282"/>
        <v>Mazda BT-50_2564_1900</v>
      </c>
      <c r="BL4234">
        <f t="shared" si="283"/>
        <v>620000</v>
      </c>
      <c r="BM4234">
        <f t="shared" si="284"/>
        <v>270000</v>
      </c>
      <c r="BN4234">
        <f t="shared" si="285"/>
        <v>670000</v>
      </c>
    </row>
    <row r="4235" spans="19:66">
      <c r="S4235" s="279" t="s">
        <v>1176</v>
      </c>
      <c r="T4235">
        <v>640000</v>
      </c>
      <c r="U4235">
        <v>270000</v>
      </c>
      <c r="V4235">
        <v>670000</v>
      </c>
      <c r="BA4235" t="s">
        <v>202</v>
      </c>
      <c r="BB4235" t="s">
        <v>203</v>
      </c>
      <c r="BC4235">
        <v>2021</v>
      </c>
      <c r="BD4235">
        <v>2564</v>
      </c>
      <c r="BE4235">
        <v>4</v>
      </c>
      <c r="BF4235">
        <v>1.9</v>
      </c>
      <c r="BG4235">
        <v>630000</v>
      </c>
      <c r="BH4235">
        <v>270000</v>
      </c>
      <c r="BI4235">
        <v>670000</v>
      </c>
      <c r="BK4235" t="str">
        <f t="shared" si="282"/>
        <v>Mazda BT-50_2564_1900</v>
      </c>
      <c r="BL4235">
        <f t="shared" si="283"/>
        <v>630000</v>
      </c>
      <c r="BM4235">
        <f t="shared" si="284"/>
        <v>270000</v>
      </c>
      <c r="BN4235">
        <f t="shared" si="285"/>
        <v>670000</v>
      </c>
    </row>
    <row r="4236" spans="19:66">
      <c r="S4236" s="280" t="s">
        <v>1176</v>
      </c>
      <c r="T4236">
        <v>650000</v>
      </c>
      <c r="U4236">
        <v>270000</v>
      </c>
      <c r="V4236">
        <v>670000</v>
      </c>
      <c r="BA4236" t="s">
        <v>202</v>
      </c>
      <c r="BB4236" t="s">
        <v>203</v>
      </c>
      <c r="BC4236">
        <v>2021</v>
      </c>
      <c r="BD4236">
        <v>2564</v>
      </c>
      <c r="BE4236">
        <v>4</v>
      </c>
      <c r="BF4236">
        <v>1.9</v>
      </c>
      <c r="BG4236">
        <v>640000</v>
      </c>
      <c r="BH4236">
        <v>270000</v>
      </c>
      <c r="BI4236">
        <v>670000</v>
      </c>
      <c r="BK4236" t="str">
        <f t="shared" si="282"/>
        <v>Mazda BT-50_2564_1900</v>
      </c>
      <c r="BL4236">
        <f t="shared" si="283"/>
        <v>640000</v>
      </c>
      <c r="BM4236">
        <f t="shared" si="284"/>
        <v>270000</v>
      </c>
      <c r="BN4236">
        <f t="shared" si="285"/>
        <v>670000</v>
      </c>
    </row>
    <row r="4237" spans="19:66">
      <c r="S4237" s="279" t="s">
        <v>1176</v>
      </c>
      <c r="T4237">
        <v>660000</v>
      </c>
      <c r="U4237">
        <v>270000</v>
      </c>
      <c r="V4237">
        <v>670000</v>
      </c>
      <c r="BA4237" t="s">
        <v>202</v>
      </c>
      <c r="BB4237" t="s">
        <v>203</v>
      </c>
      <c r="BC4237">
        <v>2021</v>
      </c>
      <c r="BD4237">
        <v>2564</v>
      </c>
      <c r="BE4237">
        <v>4</v>
      </c>
      <c r="BF4237">
        <v>1.9</v>
      </c>
      <c r="BG4237">
        <v>650000</v>
      </c>
      <c r="BH4237">
        <v>270000</v>
      </c>
      <c r="BI4237">
        <v>670000</v>
      </c>
      <c r="BK4237" t="str">
        <f t="shared" si="282"/>
        <v>Mazda BT-50_2564_1900</v>
      </c>
      <c r="BL4237">
        <f t="shared" si="283"/>
        <v>650000</v>
      </c>
      <c r="BM4237">
        <f t="shared" si="284"/>
        <v>270000</v>
      </c>
      <c r="BN4237">
        <f t="shared" si="285"/>
        <v>670000</v>
      </c>
    </row>
    <row r="4238" spans="19:66">
      <c r="S4238" s="279" t="s">
        <v>1176</v>
      </c>
      <c r="T4238">
        <v>670000</v>
      </c>
      <c r="U4238">
        <v>270000</v>
      </c>
      <c r="V4238">
        <v>670000</v>
      </c>
      <c r="BA4238" t="s">
        <v>202</v>
      </c>
      <c r="BB4238" t="s">
        <v>203</v>
      </c>
      <c r="BC4238">
        <v>2021</v>
      </c>
      <c r="BD4238">
        <v>2564</v>
      </c>
      <c r="BE4238">
        <v>4</v>
      </c>
      <c r="BF4238">
        <v>1.9</v>
      </c>
      <c r="BG4238">
        <v>660000</v>
      </c>
      <c r="BH4238">
        <v>270000</v>
      </c>
      <c r="BI4238">
        <v>670000</v>
      </c>
      <c r="BK4238" t="str">
        <f t="shared" si="282"/>
        <v>Mazda BT-50_2564_1900</v>
      </c>
      <c r="BL4238">
        <f t="shared" si="283"/>
        <v>660000</v>
      </c>
      <c r="BM4238">
        <f t="shared" si="284"/>
        <v>270000</v>
      </c>
      <c r="BN4238">
        <f t="shared" si="285"/>
        <v>670000</v>
      </c>
    </row>
    <row r="4239" spans="19:66">
      <c r="S4239" s="279" t="s">
        <v>1177</v>
      </c>
      <c r="T4239">
        <v>570000</v>
      </c>
      <c r="U4239">
        <v>570000</v>
      </c>
      <c r="V4239">
        <v>730000</v>
      </c>
      <c r="BA4239" t="s">
        <v>202</v>
      </c>
      <c r="BB4239" t="s">
        <v>203</v>
      </c>
      <c r="BC4239">
        <v>2021</v>
      </c>
      <c r="BD4239">
        <v>2564</v>
      </c>
      <c r="BE4239">
        <v>4</v>
      </c>
      <c r="BF4239">
        <v>1.9</v>
      </c>
      <c r="BG4239">
        <v>670000</v>
      </c>
      <c r="BH4239">
        <v>270000</v>
      </c>
      <c r="BI4239">
        <v>670000</v>
      </c>
      <c r="BK4239" t="str">
        <f t="shared" si="282"/>
        <v>Mazda BT-50_2564_1900</v>
      </c>
      <c r="BL4239">
        <f t="shared" si="283"/>
        <v>670000</v>
      </c>
      <c r="BM4239">
        <f t="shared" si="284"/>
        <v>270000</v>
      </c>
      <c r="BN4239">
        <f t="shared" si="285"/>
        <v>670000</v>
      </c>
    </row>
    <row r="4240" spans="19:66">
      <c r="S4240" s="279" t="s">
        <v>1177</v>
      </c>
      <c r="T4240">
        <v>580000</v>
      </c>
      <c r="U4240">
        <v>570000</v>
      </c>
      <c r="V4240">
        <v>730000</v>
      </c>
      <c r="BA4240" t="s">
        <v>202</v>
      </c>
      <c r="BB4240" t="s">
        <v>203</v>
      </c>
      <c r="BC4240">
        <v>2021</v>
      </c>
      <c r="BD4240">
        <v>2564</v>
      </c>
      <c r="BE4240">
        <v>4</v>
      </c>
      <c r="BF4240">
        <v>3</v>
      </c>
      <c r="BG4240">
        <v>570000</v>
      </c>
      <c r="BH4240">
        <v>570000</v>
      </c>
      <c r="BI4240">
        <v>730000</v>
      </c>
      <c r="BK4240" t="str">
        <f t="shared" si="282"/>
        <v>Mazda BT-50_2564_3000</v>
      </c>
      <c r="BL4240">
        <f t="shared" si="283"/>
        <v>570000</v>
      </c>
      <c r="BM4240">
        <f t="shared" si="284"/>
        <v>570000</v>
      </c>
      <c r="BN4240">
        <f t="shared" si="285"/>
        <v>730000</v>
      </c>
    </row>
    <row r="4241" spans="19:66">
      <c r="S4241" s="279" t="s">
        <v>1177</v>
      </c>
      <c r="T4241">
        <v>590000</v>
      </c>
      <c r="U4241">
        <v>570000</v>
      </c>
      <c r="V4241">
        <v>730000</v>
      </c>
      <c r="BA4241" t="s">
        <v>202</v>
      </c>
      <c r="BB4241" t="s">
        <v>203</v>
      </c>
      <c r="BC4241">
        <v>2021</v>
      </c>
      <c r="BD4241">
        <v>2564</v>
      </c>
      <c r="BE4241">
        <v>4</v>
      </c>
      <c r="BF4241">
        <v>3</v>
      </c>
      <c r="BG4241">
        <v>580000</v>
      </c>
      <c r="BH4241">
        <v>570000</v>
      </c>
      <c r="BI4241">
        <v>730000</v>
      </c>
      <c r="BK4241" t="str">
        <f t="shared" si="282"/>
        <v>Mazda BT-50_2564_3000</v>
      </c>
      <c r="BL4241">
        <f t="shared" si="283"/>
        <v>580000</v>
      </c>
      <c r="BM4241">
        <f t="shared" si="284"/>
        <v>570000</v>
      </c>
      <c r="BN4241">
        <f t="shared" si="285"/>
        <v>730000</v>
      </c>
    </row>
    <row r="4242" spans="19:66">
      <c r="S4242" s="279" t="s">
        <v>1177</v>
      </c>
      <c r="T4242">
        <v>600000</v>
      </c>
      <c r="U4242">
        <v>570000</v>
      </c>
      <c r="V4242">
        <v>730000</v>
      </c>
      <c r="BA4242" t="s">
        <v>202</v>
      </c>
      <c r="BB4242" t="s">
        <v>203</v>
      </c>
      <c r="BC4242">
        <v>2021</v>
      </c>
      <c r="BD4242">
        <v>2564</v>
      </c>
      <c r="BE4242">
        <v>4</v>
      </c>
      <c r="BF4242">
        <v>3</v>
      </c>
      <c r="BG4242">
        <v>590000</v>
      </c>
      <c r="BH4242">
        <v>570000</v>
      </c>
      <c r="BI4242">
        <v>730000</v>
      </c>
      <c r="BK4242" t="str">
        <f t="shared" si="282"/>
        <v>Mazda BT-50_2564_3000</v>
      </c>
      <c r="BL4242">
        <f t="shared" si="283"/>
        <v>590000</v>
      </c>
      <c r="BM4242">
        <f t="shared" si="284"/>
        <v>570000</v>
      </c>
      <c r="BN4242">
        <f t="shared" si="285"/>
        <v>730000</v>
      </c>
    </row>
    <row r="4243" spans="19:66">
      <c r="S4243" s="279" t="s">
        <v>1177</v>
      </c>
      <c r="T4243">
        <v>610000</v>
      </c>
      <c r="U4243">
        <v>570000</v>
      </c>
      <c r="V4243">
        <v>730000</v>
      </c>
      <c r="BA4243" t="s">
        <v>202</v>
      </c>
      <c r="BB4243" t="s">
        <v>203</v>
      </c>
      <c r="BC4243">
        <v>2021</v>
      </c>
      <c r="BD4243">
        <v>2564</v>
      </c>
      <c r="BE4243">
        <v>4</v>
      </c>
      <c r="BF4243">
        <v>3</v>
      </c>
      <c r="BG4243">
        <v>600000</v>
      </c>
      <c r="BH4243">
        <v>570000</v>
      </c>
      <c r="BI4243">
        <v>730000</v>
      </c>
      <c r="BK4243" t="str">
        <f t="shared" si="282"/>
        <v>Mazda BT-50_2564_3000</v>
      </c>
      <c r="BL4243">
        <f t="shared" si="283"/>
        <v>600000</v>
      </c>
      <c r="BM4243">
        <f t="shared" si="284"/>
        <v>570000</v>
      </c>
      <c r="BN4243">
        <f t="shared" si="285"/>
        <v>730000</v>
      </c>
    </row>
    <row r="4244" spans="19:66">
      <c r="S4244" s="279" t="s">
        <v>1177</v>
      </c>
      <c r="T4244">
        <v>620000</v>
      </c>
      <c r="U4244">
        <v>570000</v>
      </c>
      <c r="V4244">
        <v>730000</v>
      </c>
      <c r="BA4244" t="s">
        <v>202</v>
      </c>
      <c r="BB4244" t="s">
        <v>203</v>
      </c>
      <c r="BC4244">
        <v>2021</v>
      </c>
      <c r="BD4244">
        <v>2564</v>
      </c>
      <c r="BE4244">
        <v>4</v>
      </c>
      <c r="BF4244">
        <v>3</v>
      </c>
      <c r="BG4244">
        <v>610000</v>
      </c>
      <c r="BH4244">
        <v>570000</v>
      </c>
      <c r="BI4244">
        <v>730000</v>
      </c>
      <c r="BK4244" t="str">
        <f t="shared" si="282"/>
        <v>Mazda BT-50_2564_3000</v>
      </c>
      <c r="BL4244">
        <f t="shared" si="283"/>
        <v>610000</v>
      </c>
      <c r="BM4244">
        <f t="shared" si="284"/>
        <v>570000</v>
      </c>
      <c r="BN4244">
        <f t="shared" si="285"/>
        <v>730000</v>
      </c>
    </row>
    <row r="4245" spans="19:66">
      <c r="S4245" s="279" t="s">
        <v>1177</v>
      </c>
      <c r="T4245">
        <v>630000</v>
      </c>
      <c r="U4245">
        <v>570000</v>
      </c>
      <c r="V4245">
        <v>730000</v>
      </c>
      <c r="BA4245" t="s">
        <v>202</v>
      </c>
      <c r="BB4245" t="s">
        <v>203</v>
      </c>
      <c r="BC4245">
        <v>2021</v>
      </c>
      <c r="BD4245">
        <v>2564</v>
      </c>
      <c r="BE4245">
        <v>4</v>
      </c>
      <c r="BF4245">
        <v>3</v>
      </c>
      <c r="BG4245">
        <v>620000</v>
      </c>
      <c r="BH4245">
        <v>570000</v>
      </c>
      <c r="BI4245">
        <v>730000</v>
      </c>
      <c r="BK4245" t="str">
        <f t="shared" si="282"/>
        <v>Mazda BT-50_2564_3000</v>
      </c>
      <c r="BL4245">
        <f t="shared" si="283"/>
        <v>620000</v>
      </c>
      <c r="BM4245">
        <f t="shared" si="284"/>
        <v>570000</v>
      </c>
      <c r="BN4245">
        <f t="shared" si="285"/>
        <v>730000</v>
      </c>
    </row>
    <row r="4246" spans="19:66">
      <c r="S4246" s="280" t="s">
        <v>1177</v>
      </c>
      <c r="T4246">
        <v>640000</v>
      </c>
      <c r="U4246">
        <v>570000</v>
      </c>
      <c r="V4246">
        <v>730000</v>
      </c>
      <c r="BA4246" t="s">
        <v>202</v>
      </c>
      <c r="BB4246" t="s">
        <v>203</v>
      </c>
      <c r="BC4246">
        <v>2021</v>
      </c>
      <c r="BD4246">
        <v>2564</v>
      </c>
      <c r="BE4246">
        <v>4</v>
      </c>
      <c r="BF4246">
        <v>3</v>
      </c>
      <c r="BG4246">
        <v>630000</v>
      </c>
      <c r="BH4246">
        <v>570000</v>
      </c>
      <c r="BI4246">
        <v>730000</v>
      </c>
      <c r="BK4246" t="str">
        <f t="shared" si="282"/>
        <v>Mazda BT-50_2564_3000</v>
      </c>
      <c r="BL4246">
        <f t="shared" si="283"/>
        <v>630000</v>
      </c>
      <c r="BM4246">
        <f t="shared" si="284"/>
        <v>570000</v>
      </c>
      <c r="BN4246">
        <f t="shared" si="285"/>
        <v>730000</v>
      </c>
    </row>
    <row r="4247" spans="19:66">
      <c r="S4247" s="279" t="s">
        <v>1177</v>
      </c>
      <c r="T4247">
        <v>650000</v>
      </c>
      <c r="U4247">
        <v>570000</v>
      </c>
      <c r="V4247">
        <v>730000</v>
      </c>
      <c r="BA4247" t="s">
        <v>202</v>
      </c>
      <c r="BB4247" t="s">
        <v>203</v>
      </c>
      <c r="BC4247">
        <v>2021</v>
      </c>
      <c r="BD4247">
        <v>2564</v>
      </c>
      <c r="BE4247">
        <v>4</v>
      </c>
      <c r="BF4247">
        <v>3</v>
      </c>
      <c r="BG4247">
        <v>640000</v>
      </c>
      <c r="BH4247">
        <v>570000</v>
      </c>
      <c r="BI4247">
        <v>730000</v>
      </c>
      <c r="BK4247" t="str">
        <f t="shared" si="282"/>
        <v>Mazda BT-50_2564_3000</v>
      </c>
      <c r="BL4247">
        <f t="shared" si="283"/>
        <v>640000</v>
      </c>
      <c r="BM4247">
        <f t="shared" si="284"/>
        <v>570000</v>
      </c>
      <c r="BN4247">
        <f t="shared" si="285"/>
        <v>730000</v>
      </c>
    </row>
    <row r="4248" spans="19:66">
      <c r="S4248" s="279" t="s">
        <v>1177</v>
      </c>
      <c r="T4248">
        <v>660000</v>
      </c>
      <c r="U4248">
        <v>570000</v>
      </c>
      <c r="V4248">
        <v>730000</v>
      </c>
      <c r="BA4248" t="s">
        <v>202</v>
      </c>
      <c r="BB4248" t="s">
        <v>203</v>
      </c>
      <c r="BC4248">
        <v>2021</v>
      </c>
      <c r="BD4248">
        <v>2564</v>
      </c>
      <c r="BE4248">
        <v>4</v>
      </c>
      <c r="BF4248">
        <v>3</v>
      </c>
      <c r="BG4248">
        <v>650000</v>
      </c>
      <c r="BH4248">
        <v>570000</v>
      </c>
      <c r="BI4248">
        <v>730000</v>
      </c>
      <c r="BK4248" t="str">
        <f t="shared" si="282"/>
        <v>Mazda BT-50_2564_3000</v>
      </c>
      <c r="BL4248">
        <f t="shared" si="283"/>
        <v>650000</v>
      </c>
      <c r="BM4248">
        <f t="shared" si="284"/>
        <v>570000</v>
      </c>
      <c r="BN4248">
        <f t="shared" si="285"/>
        <v>730000</v>
      </c>
    </row>
    <row r="4249" spans="19:66">
      <c r="S4249" s="279" t="s">
        <v>1177</v>
      </c>
      <c r="T4249">
        <v>670000</v>
      </c>
      <c r="U4249">
        <v>570000</v>
      </c>
      <c r="V4249">
        <v>730000</v>
      </c>
      <c r="BA4249" t="s">
        <v>202</v>
      </c>
      <c r="BB4249" t="s">
        <v>203</v>
      </c>
      <c r="BC4249">
        <v>2021</v>
      </c>
      <c r="BD4249">
        <v>2564</v>
      </c>
      <c r="BE4249">
        <v>4</v>
      </c>
      <c r="BF4249">
        <v>3</v>
      </c>
      <c r="BG4249">
        <v>660000</v>
      </c>
      <c r="BH4249">
        <v>570000</v>
      </c>
      <c r="BI4249">
        <v>730000</v>
      </c>
      <c r="BK4249" t="str">
        <f t="shared" si="282"/>
        <v>Mazda BT-50_2564_3000</v>
      </c>
      <c r="BL4249">
        <f t="shared" si="283"/>
        <v>660000</v>
      </c>
      <c r="BM4249">
        <f t="shared" si="284"/>
        <v>570000</v>
      </c>
      <c r="BN4249">
        <f t="shared" si="285"/>
        <v>730000</v>
      </c>
    </row>
    <row r="4250" spans="19:66">
      <c r="S4250" s="279" t="s">
        <v>1177</v>
      </c>
      <c r="T4250">
        <v>680000</v>
      </c>
      <c r="U4250">
        <v>570000</v>
      </c>
      <c r="V4250">
        <v>730000</v>
      </c>
      <c r="BA4250" t="s">
        <v>202</v>
      </c>
      <c r="BB4250" t="s">
        <v>203</v>
      </c>
      <c r="BC4250">
        <v>2021</v>
      </c>
      <c r="BD4250">
        <v>2564</v>
      </c>
      <c r="BE4250">
        <v>4</v>
      </c>
      <c r="BF4250">
        <v>3</v>
      </c>
      <c r="BG4250">
        <v>670000</v>
      </c>
      <c r="BH4250">
        <v>570000</v>
      </c>
      <c r="BI4250">
        <v>730000</v>
      </c>
      <c r="BK4250" t="str">
        <f t="shared" si="282"/>
        <v>Mazda BT-50_2564_3000</v>
      </c>
      <c r="BL4250">
        <f t="shared" si="283"/>
        <v>670000</v>
      </c>
      <c r="BM4250">
        <f t="shared" si="284"/>
        <v>570000</v>
      </c>
      <c r="BN4250">
        <f t="shared" si="285"/>
        <v>730000</v>
      </c>
    </row>
    <row r="4251" spans="19:66">
      <c r="S4251" s="279" t="s">
        <v>1177</v>
      </c>
      <c r="T4251">
        <v>690000</v>
      </c>
      <c r="U4251">
        <v>570000</v>
      </c>
      <c r="V4251">
        <v>730000</v>
      </c>
      <c r="BA4251" t="s">
        <v>202</v>
      </c>
      <c r="BB4251" t="s">
        <v>203</v>
      </c>
      <c r="BC4251">
        <v>2021</v>
      </c>
      <c r="BD4251">
        <v>2564</v>
      </c>
      <c r="BE4251">
        <v>4</v>
      </c>
      <c r="BF4251">
        <v>3</v>
      </c>
      <c r="BG4251">
        <v>680000</v>
      </c>
      <c r="BH4251">
        <v>570000</v>
      </c>
      <c r="BI4251">
        <v>730000</v>
      </c>
      <c r="BK4251" t="str">
        <f t="shared" si="282"/>
        <v>Mazda BT-50_2564_3000</v>
      </c>
      <c r="BL4251">
        <f t="shared" si="283"/>
        <v>680000</v>
      </c>
      <c r="BM4251">
        <f t="shared" si="284"/>
        <v>570000</v>
      </c>
      <c r="BN4251">
        <f t="shared" si="285"/>
        <v>730000</v>
      </c>
    </row>
    <row r="4252" spans="19:66">
      <c r="S4252" s="279" t="s">
        <v>1177</v>
      </c>
      <c r="T4252">
        <v>700000</v>
      </c>
      <c r="U4252">
        <v>570000</v>
      </c>
      <c r="V4252">
        <v>730000</v>
      </c>
      <c r="BA4252" t="s">
        <v>202</v>
      </c>
      <c r="BB4252" t="s">
        <v>203</v>
      </c>
      <c r="BC4252">
        <v>2021</v>
      </c>
      <c r="BD4252">
        <v>2564</v>
      </c>
      <c r="BE4252">
        <v>4</v>
      </c>
      <c r="BF4252">
        <v>3</v>
      </c>
      <c r="BG4252">
        <v>690000</v>
      </c>
      <c r="BH4252">
        <v>570000</v>
      </c>
      <c r="BI4252">
        <v>730000</v>
      </c>
      <c r="BK4252" t="str">
        <f t="shared" si="282"/>
        <v>Mazda BT-50_2564_3000</v>
      </c>
      <c r="BL4252">
        <f t="shared" si="283"/>
        <v>690000</v>
      </c>
      <c r="BM4252">
        <f t="shared" si="284"/>
        <v>570000</v>
      </c>
      <c r="BN4252">
        <f t="shared" si="285"/>
        <v>730000</v>
      </c>
    </row>
    <row r="4253" spans="19:66">
      <c r="S4253" s="279" t="s">
        <v>1177</v>
      </c>
      <c r="T4253">
        <v>710000</v>
      </c>
      <c r="U4253">
        <v>570000</v>
      </c>
      <c r="V4253">
        <v>730000</v>
      </c>
      <c r="BA4253" t="s">
        <v>202</v>
      </c>
      <c r="BB4253" t="s">
        <v>203</v>
      </c>
      <c r="BC4253">
        <v>2021</v>
      </c>
      <c r="BD4253">
        <v>2564</v>
      </c>
      <c r="BE4253">
        <v>4</v>
      </c>
      <c r="BF4253">
        <v>3</v>
      </c>
      <c r="BG4253">
        <v>700000</v>
      </c>
      <c r="BH4253">
        <v>570000</v>
      </c>
      <c r="BI4253">
        <v>730000</v>
      </c>
      <c r="BK4253" t="str">
        <f t="shared" si="282"/>
        <v>Mazda BT-50_2564_3000</v>
      </c>
      <c r="BL4253">
        <f t="shared" si="283"/>
        <v>700000</v>
      </c>
      <c r="BM4253">
        <f t="shared" si="284"/>
        <v>570000</v>
      </c>
      <c r="BN4253">
        <f t="shared" si="285"/>
        <v>730000</v>
      </c>
    </row>
    <row r="4254" spans="19:66">
      <c r="S4254" s="279" t="s">
        <v>1177</v>
      </c>
      <c r="T4254">
        <v>720000</v>
      </c>
      <c r="U4254">
        <v>570000</v>
      </c>
      <c r="V4254">
        <v>730000</v>
      </c>
      <c r="BA4254" t="s">
        <v>202</v>
      </c>
      <c r="BB4254" t="s">
        <v>203</v>
      </c>
      <c r="BC4254">
        <v>2021</v>
      </c>
      <c r="BD4254">
        <v>2564</v>
      </c>
      <c r="BE4254">
        <v>4</v>
      </c>
      <c r="BF4254">
        <v>3</v>
      </c>
      <c r="BG4254">
        <v>710000</v>
      </c>
      <c r="BH4254">
        <v>570000</v>
      </c>
      <c r="BI4254">
        <v>730000</v>
      </c>
      <c r="BK4254" t="str">
        <f t="shared" si="282"/>
        <v>Mazda BT-50_2564_3000</v>
      </c>
      <c r="BL4254">
        <f t="shared" si="283"/>
        <v>710000</v>
      </c>
      <c r="BM4254">
        <f t="shared" si="284"/>
        <v>570000</v>
      </c>
      <c r="BN4254">
        <f t="shared" si="285"/>
        <v>730000</v>
      </c>
    </row>
    <row r="4255" spans="19:66">
      <c r="S4255" s="279" t="s">
        <v>1177</v>
      </c>
      <c r="T4255">
        <v>730000</v>
      </c>
      <c r="U4255">
        <v>570000</v>
      </c>
      <c r="V4255">
        <v>730000</v>
      </c>
      <c r="BA4255" t="s">
        <v>202</v>
      </c>
      <c r="BB4255" t="s">
        <v>203</v>
      </c>
      <c r="BC4255">
        <v>2021</v>
      </c>
      <c r="BD4255">
        <v>2564</v>
      </c>
      <c r="BE4255">
        <v>4</v>
      </c>
      <c r="BF4255">
        <v>3</v>
      </c>
      <c r="BG4255">
        <v>720000</v>
      </c>
      <c r="BH4255">
        <v>570000</v>
      </c>
      <c r="BI4255">
        <v>730000</v>
      </c>
      <c r="BK4255" t="str">
        <f t="shared" si="282"/>
        <v>Mazda BT-50_2564_3000</v>
      </c>
      <c r="BL4255">
        <f t="shared" si="283"/>
        <v>720000</v>
      </c>
      <c r="BM4255">
        <f t="shared" si="284"/>
        <v>570000</v>
      </c>
      <c r="BN4255">
        <f t="shared" si="285"/>
        <v>730000</v>
      </c>
    </row>
    <row r="4256" spans="19:66">
      <c r="S4256" s="279" t="s">
        <v>1178</v>
      </c>
      <c r="T4256">
        <v>310000</v>
      </c>
      <c r="U4256">
        <v>310000</v>
      </c>
      <c r="V4256">
        <v>750000</v>
      </c>
      <c r="BA4256" t="s">
        <v>202</v>
      </c>
      <c r="BB4256" t="s">
        <v>203</v>
      </c>
      <c r="BC4256">
        <v>2021</v>
      </c>
      <c r="BD4256">
        <v>2564</v>
      </c>
      <c r="BE4256">
        <v>4</v>
      </c>
      <c r="BF4256">
        <v>3</v>
      </c>
      <c r="BG4256">
        <v>730000</v>
      </c>
      <c r="BH4256">
        <v>570000</v>
      </c>
      <c r="BI4256">
        <v>730000</v>
      </c>
      <c r="BK4256" t="str">
        <f t="shared" si="282"/>
        <v>Mazda BT-50_2564_3000</v>
      </c>
      <c r="BL4256">
        <f t="shared" si="283"/>
        <v>730000</v>
      </c>
      <c r="BM4256">
        <f t="shared" si="284"/>
        <v>570000</v>
      </c>
      <c r="BN4256">
        <f t="shared" si="285"/>
        <v>730000</v>
      </c>
    </row>
    <row r="4257" spans="19:66">
      <c r="S4257" s="279" t="s">
        <v>1178</v>
      </c>
      <c r="T4257">
        <v>320000</v>
      </c>
      <c r="U4257">
        <v>310000</v>
      </c>
      <c r="V4257">
        <v>750000</v>
      </c>
      <c r="BA4257" t="s">
        <v>202</v>
      </c>
      <c r="BB4257" t="s">
        <v>203</v>
      </c>
      <c r="BC4257">
        <v>2022</v>
      </c>
      <c r="BD4257">
        <v>2565</v>
      </c>
      <c r="BE4257">
        <v>3</v>
      </c>
      <c r="BF4257">
        <v>1.9</v>
      </c>
      <c r="BG4257">
        <v>310000</v>
      </c>
      <c r="BH4257">
        <v>310000</v>
      </c>
      <c r="BI4257">
        <v>750000</v>
      </c>
      <c r="BK4257" t="str">
        <f t="shared" si="282"/>
        <v>Mazda BT-50_2565_1900</v>
      </c>
      <c r="BL4257">
        <f t="shared" si="283"/>
        <v>310000</v>
      </c>
      <c r="BM4257">
        <f t="shared" si="284"/>
        <v>310000</v>
      </c>
      <c r="BN4257">
        <f t="shared" si="285"/>
        <v>750000</v>
      </c>
    </row>
    <row r="4258" spans="19:66">
      <c r="S4258" s="279" t="s">
        <v>1178</v>
      </c>
      <c r="T4258">
        <v>330000</v>
      </c>
      <c r="U4258">
        <v>310000</v>
      </c>
      <c r="V4258">
        <v>750000</v>
      </c>
      <c r="BA4258" t="s">
        <v>202</v>
      </c>
      <c r="BB4258" t="s">
        <v>203</v>
      </c>
      <c r="BC4258">
        <v>2022</v>
      </c>
      <c r="BD4258">
        <v>2565</v>
      </c>
      <c r="BE4258">
        <v>3</v>
      </c>
      <c r="BF4258">
        <v>1.9</v>
      </c>
      <c r="BG4258">
        <v>320000</v>
      </c>
      <c r="BH4258">
        <v>310000</v>
      </c>
      <c r="BI4258">
        <v>750000</v>
      </c>
      <c r="BK4258" t="str">
        <f t="shared" si="282"/>
        <v>Mazda BT-50_2565_1900</v>
      </c>
      <c r="BL4258">
        <f t="shared" si="283"/>
        <v>320000</v>
      </c>
      <c r="BM4258">
        <f t="shared" si="284"/>
        <v>310000</v>
      </c>
      <c r="BN4258">
        <f t="shared" si="285"/>
        <v>750000</v>
      </c>
    </row>
    <row r="4259" spans="19:66">
      <c r="S4259" s="280" t="s">
        <v>1178</v>
      </c>
      <c r="T4259">
        <v>340000</v>
      </c>
      <c r="U4259">
        <v>310000</v>
      </c>
      <c r="V4259">
        <v>750000</v>
      </c>
      <c r="BA4259" t="s">
        <v>202</v>
      </c>
      <c r="BB4259" t="s">
        <v>203</v>
      </c>
      <c r="BC4259">
        <v>2022</v>
      </c>
      <c r="BD4259">
        <v>2565</v>
      </c>
      <c r="BE4259">
        <v>3</v>
      </c>
      <c r="BF4259">
        <v>1.9</v>
      </c>
      <c r="BG4259">
        <v>330000</v>
      </c>
      <c r="BH4259">
        <v>310000</v>
      </c>
      <c r="BI4259">
        <v>750000</v>
      </c>
      <c r="BK4259" t="str">
        <f t="shared" si="282"/>
        <v>Mazda BT-50_2565_1900</v>
      </c>
      <c r="BL4259">
        <f t="shared" si="283"/>
        <v>330000</v>
      </c>
      <c r="BM4259">
        <f t="shared" si="284"/>
        <v>310000</v>
      </c>
      <c r="BN4259">
        <f t="shared" si="285"/>
        <v>750000</v>
      </c>
    </row>
    <row r="4260" spans="19:66">
      <c r="S4260" s="279" t="s">
        <v>1178</v>
      </c>
      <c r="T4260">
        <v>350000</v>
      </c>
      <c r="U4260">
        <v>310000</v>
      </c>
      <c r="V4260">
        <v>750000</v>
      </c>
      <c r="BA4260" t="s">
        <v>202</v>
      </c>
      <c r="BB4260" t="s">
        <v>203</v>
      </c>
      <c r="BC4260">
        <v>2022</v>
      </c>
      <c r="BD4260">
        <v>2565</v>
      </c>
      <c r="BE4260">
        <v>3</v>
      </c>
      <c r="BF4260">
        <v>1.9</v>
      </c>
      <c r="BG4260">
        <v>340000</v>
      </c>
      <c r="BH4260">
        <v>310000</v>
      </c>
      <c r="BI4260">
        <v>750000</v>
      </c>
      <c r="BK4260" t="str">
        <f t="shared" si="282"/>
        <v>Mazda BT-50_2565_1900</v>
      </c>
      <c r="BL4260">
        <f t="shared" si="283"/>
        <v>340000</v>
      </c>
      <c r="BM4260">
        <f t="shared" si="284"/>
        <v>310000</v>
      </c>
      <c r="BN4260">
        <f t="shared" si="285"/>
        <v>750000</v>
      </c>
    </row>
    <row r="4261" spans="19:66">
      <c r="S4261" s="279" t="s">
        <v>1178</v>
      </c>
      <c r="T4261">
        <v>360000</v>
      </c>
      <c r="U4261">
        <v>310000</v>
      </c>
      <c r="V4261">
        <v>750000</v>
      </c>
      <c r="BA4261" t="s">
        <v>202</v>
      </c>
      <c r="BB4261" t="s">
        <v>203</v>
      </c>
      <c r="BC4261">
        <v>2022</v>
      </c>
      <c r="BD4261">
        <v>2565</v>
      </c>
      <c r="BE4261">
        <v>3</v>
      </c>
      <c r="BF4261">
        <v>1.9</v>
      </c>
      <c r="BG4261">
        <v>350000</v>
      </c>
      <c r="BH4261">
        <v>310000</v>
      </c>
      <c r="BI4261">
        <v>750000</v>
      </c>
      <c r="BK4261" t="str">
        <f t="shared" si="282"/>
        <v>Mazda BT-50_2565_1900</v>
      </c>
      <c r="BL4261">
        <f t="shared" si="283"/>
        <v>350000</v>
      </c>
      <c r="BM4261">
        <f t="shared" si="284"/>
        <v>310000</v>
      </c>
      <c r="BN4261">
        <f t="shared" si="285"/>
        <v>750000</v>
      </c>
    </row>
    <row r="4262" spans="19:66">
      <c r="S4262" s="279" t="s">
        <v>1178</v>
      </c>
      <c r="T4262">
        <v>370000</v>
      </c>
      <c r="U4262">
        <v>310000</v>
      </c>
      <c r="V4262">
        <v>750000</v>
      </c>
      <c r="BA4262" t="s">
        <v>202</v>
      </c>
      <c r="BB4262" t="s">
        <v>203</v>
      </c>
      <c r="BC4262">
        <v>2022</v>
      </c>
      <c r="BD4262">
        <v>2565</v>
      </c>
      <c r="BE4262">
        <v>3</v>
      </c>
      <c r="BF4262">
        <v>1.9</v>
      </c>
      <c r="BG4262">
        <v>360000</v>
      </c>
      <c r="BH4262">
        <v>310000</v>
      </c>
      <c r="BI4262">
        <v>750000</v>
      </c>
      <c r="BK4262" t="str">
        <f t="shared" si="282"/>
        <v>Mazda BT-50_2565_1900</v>
      </c>
      <c r="BL4262">
        <f t="shared" si="283"/>
        <v>360000</v>
      </c>
      <c r="BM4262">
        <f t="shared" si="284"/>
        <v>310000</v>
      </c>
      <c r="BN4262">
        <f t="shared" si="285"/>
        <v>750000</v>
      </c>
    </row>
    <row r="4263" spans="19:66">
      <c r="S4263" s="279" t="s">
        <v>1178</v>
      </c>
      <c r="T4263">
        <v>380000</v>
      </c>
      <c r="U4263">
        <v>310000</v>
      </c>
      <c r="V4263">
        <v>750000</v>
      </c>
      <c r="BA4263" t="s">
        <v>202</v>
      </c>
      <c r="BB4263" t="s">
        <v>203</v>
      </c>
      <c r="BC4263">
        <v>2022</v>
      </c>
      <c r="BD4263">
        <v>2565</v>
      </c>
      <c r="BE4263">
        <v>3</v>
      </c>
      <c r="BF4263">
        <v>1.9</v>
      </c>
      <c r="BG4263">
        <v>370000</v>
      </c>
      <c r="BH4263">
        <v>310000</v>
      </c>
      <c r="BI4263">
        <v>750000</v>
      </c>
      <c r="BK4263" t="str">
        <f t="shared" si="282"/>
        <v>Mazda BT-50_2565_1900</v>
      </c>
      <c r="BL4263">
        <f t="shared" si="283"/>
        <v>370000</v>
      </c>
      <c r="BM4263">
        <f t="shared" si="284"/>
        <v>310000</v>
      </c>
      <c r="BN4263">
        <f t="shared" si="285"/>
        <v>750000</v>
      </c>
    </row>
    <row r="4264" spans="19:66">
      <c r="S4264" s="279" t="s">
        <v>1178</v>
      </c>
      <c r="T4264">
        <v>390000</v>
      </c>
      <c r="U4264">
        <v>310000</v>
      </c>
      <c r="V4264">
        <v>750000</v>
      </c>
      <c r="BA4264" t="s">
        <v>202</v>
      </c>
      <c r="BB4264" t="s">
        <v>203</v>
      </c>
      <c r="BC4264">
        <v>2022</v>
      </c>
      <c r="BD4264">
        <v>2565</v>
      </c>
      <c r="BE4264">
        <v>3</v>
      </c>
      <c r="BF4264">
        <v>1.9</v>
      </c>
      <c r="BG4264">
        <v>380000</v>
      </c>
      <c r="BH4264">
        <v>310000</v>
      </c>
      <c r="BI4264">
        <v>750000</v>
      </c>
      <c r="BK4264" t="str">
        <f t="shared" si="282"/>
        <v>Mazda BT-50_2565_1900</v>
      </c>
      <c r="BL4264">
        <f t="shared" si="283"/>
        <v>380000</v>
      </c>
      <c r="BM4264">
        <f t="shared" si="284"/>
        <v>310000</v>
      </c>
      <c r="BN4264">
        <f t="shared" si="285"/>
        <v>750000</v>
      </c>
    </row>
    <row r="4265" spans="19:66">
      <c r="S4265" s="279" t="s">
        <v>1178</v>
      </c>
      <c r="T4265">
        <v>400000</v>
      </c>
      <c r="U4265">
        <v>310000</v>
      </c>
      <c r="V4265">
        <v>750000</v>
      </c>
      <c r="BA4265" t="s">
        <v>202</v>
      </c>
      <c r="BB4265" t="s">
        <v>203</v>
      </c>
      <c r="BC4265">
        <v>2022</v>
      </c>
      <c r="BD4265">
        <v>2565</v>
      </c>
      <c r="BE4265">
        <v>3</v>
      </c>
      <c r="BF4265">
        <v>1.9</v>
      </c>
      <c r="BG4265">
        <v>390000</v>
      </c>
      <c r="BH4265">
        <v>310000</v>
      </c>
      <c r="BI4265">
        <v>750000</v>
      </c>
      <c r="BK4265" t="str">
        <f t="shared" si="282"/>
        <v>Mazda BT-50_2565_1900</v>
      </c>
      <c r="BL4265">
        <f t="shared" si="283"/>
        <v>390000</v>
      </c>
      <c r="BM4265">
        <f t="shared" si="284"/>
        <v>310000</v>
      </c>
      <c r="BN4265">
        <f t="shared" si="285"/>
        <v>750000</v>
      </c>
    </row>
    <row r="4266" spans="19:66">
      <c r="S4266" s="279" t="s">
        <v>1178</v>
      </c>
      <c r="T4266">
        <v>410000</v>
      </c>
      <c r="U4266">
        <v>310000</v>
      </c>
      <c r="V4266">
        <v>750000</v>
      </c>
      <c r="BA4266" t="s">
        <v>202</v>
      </c>
      <c r="BB4266" t="s">
        <v>203</v>
      </c>
      <c r="BC4266">
        <v>2022</v>
      </c>
      <c r="BD4266">
        <v>2565</v>
      </c>
      <c r="BE4266">
        <v>3</v>
      </c>
      <c r="BF4266">
        <v>1.9</v>
      </c>
      <c r="BG4266">
        <v>400000</v>
      </c>
      <c r="BH4266">
        <v>310000</v>
      </c>
      <c r="BI4266">
        <v>750000</v>
      </c>
      <c r="BK4266" t="str">
        <f t="shared" si="282"/>
        <v>Mazda BT-50_2565_1900</v>
      </c>
      <c r="BL4266">
        <f t="shared" si="283"/>
        <v>400000</v>
      </c>
      <c r="BM4266">
        <f t="shared" si="284"/>
        <v>310000</v>
      </c>
      <c r="BN4266">
        <f t="shared" si="285"/>
        <v>750000</v>
      </c>
    </row>
    <row r="4267" spans="19:66">
      <c r="S4267" s="279" t="s">
        <v>1178</v>
      </c>
      <c r="T4267">
        <v>420000</v>
      </c>
      <c r="U4267">
        <v>310000</v>
      </c>
      <c r="V4267">
        <v>750000</v>
      </c>
      <c r="BA4267" t="s">
        <v>202</v>
      </c>
      <c r="BB4267" t="s">
        <v>203</v>
      </c>
      <c r="BC4267">
        <v>2022</v>
      </c>
      <c r="BD4267">
        <v>2565</v>
      </c>
      <c r="BE4267">
        <v>3</v>
      </c>
      <c r="BF4267">
        <v>1.9</v>
      </c>
      <c r="BG4267">
        <v>410000</v>
      </c>
      <c r="BH4267">
        <v>310000</v>
      </c>
      <c r="BI4267">
        <v>750000</v>
      </c>
      <c r="BK4267" t="str">
        <f t="shared" si="282"/>
        <v>Mazda BT-50_2565_1900</v>
      </c>
      <c r="BL4267">
        <f t="shared" si="283"/>
        <v>410000</v>
      </c>
      <c r="BM4267">
        <f t="shared" si="284"/>
        <v>310000</v>
      </c>
      <c r="BN4267">
        <f t="shared" si="285"/>
        <v>750000</v>
      </c>
    </row>
    <row r="4268" spans="19:66">
      <c r="S4268" s="279" t="s">
        <v>1178</v>
      </c>
      <c r="T4268">
        <v>430000</v>
      </c>
      <c r="U4268">
        <v>310000</v>
      </c>
      <c r="V4268">
        <v>750000</v>
      </c>
      <c r="BA4268" t="s">
        <v>202</v>
      </c>
      <c r="BB4268" t="s">
        <v>203</v>
      </c>
      <c r="BC4268">
        <v>2022</v>
      </c>
      <c r="BD4268">
        <v>2565</v>
      </c>
      <c r="BE4268">
        <v>3</v>
      </c>
      <c r="BF4268">
        <v>1.9</v>
      </c>
      <c r="BG4268">
        <v>420000</v>
      </c>
      <c r="BH4268">
        <v>310000</v>
      </c>
      <c r="BI4268">
        <v>750000</v>
      </c>
      <c r="BK4268" t="str">
        <f t="shared" si="282"/>
        <v>Mazda BT-50_2565_1900</v>
      </c>
      <c r="BL4268">
        <f t="shared" si="283"/>
        <v>420000</v>
      </c>
      <c r="BM4268">
        <f t="shared" si="284"/>
        <v>310000</v>
      </c>
      <c r="BN4268">
        <f t="shared" si="285"/>
        <v>750000</v>
      </c>
    </row>
    <row r="4269" spans="19:66">
      <c r="S4269" s="279" t="s">
        <v>1178</v>
      </c>
      <c r="T4269">
        <v>440000</v>
      </c>
      <c r="U4269">
        <v>310000</v>
      </c>
      <c r="V4269">
        <v>750000</v>
      </c>
      <c r="BA4269" t="s">
        <v>202</v>
      </c>
      <c r="BB4269" t="s">
        <v>203</v>
      </c>
      <c r="BC4269">
        <v>2022</v>
      </c>
      <c r="BD4269">
        <v>2565</v>
      </c>
      <c r="BE4269">
        <v>3</v>
      </c>
      <c r="BF4269">
        <v>1.9</v>
      </c>
      <c r="BG4269">
        <v>430000</v>
      </c>
      <c r="BH4269">
        <v>310000</v>
      </c>
      <c r="BI4269">
        <v>750000</v>
      </c>
      <c r="BK4269" t="str">
        <f t="shared" si="282"/>
        <v>Mazda BT-50_2565_1900</v>
      </c>
      <c r="BL4269">
        <f t="shared" si="283"/>
        <v>430000</v>
      </c>
      <c r="BM4269">
        <f t="shared" si="284"/>
        <v>310000</v>
      </c>
      <c r="BN4269">
        <f t="shared" si="285"/>
        <v>750000</v>
      </c>
    </row>
    <row r="4270" spans="19:66">
      <c r="S4270" s="279" t="s">
        <v>1178</v>
      </c>
      <c r="T4270">
        <v>450000</v>
      </c>
      <c r="U4270">
        <v>310000</v>
      </c>
      <c r="V4270">
        <v>750000</v>
      </c>
      <c r="BA4270" t="s">
        <v>202</v>
      </c>
      <c r="BB4270" t="s">
        <v>203</v>
      </c>
      <c r="BC4270">
        <v>2022</v>
      </c>
      <c r="BD4270">
        <v>2565</v>
      </c>
      <c r="BE4270">
        <v>3</v>
      </c>
      <c r="BF4270">
        <v>1.9</v>
      </c>
      <c r="BG4270">
        <v>440000</v>
      </c>
      <c r="BH4270">
        <v>310000</v>
      </c>
      <c r="BI4270">
        <v>750000</v>
      </c>
      <c r="BK4270" t="str">
        <f t="shared" si="282"/>
        <v>Mazda BT-50_2565_1900</v>
      </c>
      <c r="BL4270">
        <f t="shared" si="283"/>
        <v>440000</v>
      </c>
      <c r="BM4270">
        <f t="shared" si="284"/>
        <v>310000</v>
      </c>
      <c r="BN4270">
        <f t="shared" si="285"/>
        <v>750000</v>
      </c>
    </row>
    <row r="4271" spans="19:66">
      <c r="S4271" s="279" t="s">
        <v>1178</v>
      </c>
      <c r="T4271">
        <v>460000</v>
      </c>
      <c r="U4271">
        <v>310000</v>
      </c>
      <c r="V4271">
        <v>750000</v>
      </c>
      <c r="BA4271" t="s">
        <v>202</v>
      </c>
      <c r="BB4271" t="s">
        <v>203</v>
      </c>
      <c r="BC4271">
        <v>2022</v>
      </c>
      <c r="BD4271">
        <v>2565</v>
      </c>
      <c r="BE4271">
        <v>3</v>
      </c>
      <c r="BF4271">
        <v>1.9</v>
      </c>
      <c r="BG4271">
        <v>450000</v>
      </c>
      <c r="BH4271">
        <v>310000</v>
      </c>
      <c r="BI4271">
        <v>750000</v>
      </c>
      <c r="BK4271" t="str">
        <f t="shared" si="282"/>
        <v>Mazda BT-50_2565_1900</v>
      </c>
      <c r="BL4271">
        <f t="shared" si="283"/>
        <v>450000</v>
      </c>
      <c r="BM4271">
        <f t="shared" si="284"/>
        <v>310000</v>
      </c>
      <c r="BN4271">
        <f t="shared" si="285"/>
        <v>750000</v>
      </c>
    </row>
    <row r="4272" spans="19:66">
      <c r="S4272" s="279" t="s">
        <v>1178</v>
      </c>
      <c r="T4272">
        <v>470000</v>
      </c>
      <c r="U4272">
        <v>310000</v>
      </c>
      <c r="V4272">
        <v>750000</v>
      </c>
      <c r="BA4272" t="s">
        <v>202</v>
      </c>
      <c r="BB4272" t="s">
        <v>203</v>
      </c>
      <c r="BC4272">
        <v>2022</v>
      </c>
      <c r="BD4272">
        <v>2565</v>
      </c>
      <c r="BE4272">
        <v>3</v>
      </c>
      <c r="BF4272">
        <v>1.9</v>
      </c>
      <c r="BG4272">
        <v>460000</v>
      </c>
      <c r="BH4272">
        <v>310000</v>
      </c>
      <c r="BI4272">
        <v>750000</v>
      </c>
      <c r="BK4272" t="str">
        <f t="shared" si="282"/>
        <v>Mazda BT-50_2565_1900</v>
      </c>
      <c r="BL4272">
        <f t="shared" si="283"/>
        <v>460000</v>
      </c>
      <c r="BM4272">
        <f t="shared" si="284"/>
        <v>310000</v>
      </c>
      <c r="BN4272">
        <f t="shared" si="285"/>
        <v>750000</v>
      </c>
    </row>
    <row r="4273" spans="19:66">
      <c r="S4273" s="279" t="s">
        <v>1178</v>
      </c>
      <c r="T4273">
        <v>480000</v>
      </c>
      <c r="U4273">
        <v>310000</v>
      </c>
      <c r="V4273">
        <v>750000</v>
      </c>
      <c r="BA4273" t="s">
        <v>202</v>
      </c>
      <c r="BB4273" t="s">
        <v>203</v>
      </c>
      <c r="BC4273">
        <v>2022</v>
      </c>
      <c r="BD4273">
        <v>2565</v>
      </c>
      <c r="BE4273">
        <v>3</v>
      </c>
      <c r="BF4273">
        <v>1.9</v>
      </c>
      <c r="BG4273">
        <v>470000</v>
      </c>
      <c r="BH4273">
        <v>310000</v>
      </c>
      <c r="BI4273">
        <v>750000</v>
      </c>
      <c r="BK4273" t="str">
        <f t="shared" si="282"/>
        <v>Mazda BT-50_2565_1900</v>
      </c>
      <c r="BL4273">
        <f t="shared" si="283"/>
        <v>470000</v>
      </c>
      <c r="BM4273">
        <f t="shared" si="284"/>
        <v>310000</v>
      </c>
      <c r="BN4273">
        <f t="shared" si="285"/>
        <v>750000</v>
      </c>
    </row>
    <row r="4274" spans="19:66">
      <c r="S4274" s="279" t="s">
        <v>1178</v>
      </c>
      <c r="T4274">
        <v>490000</v>
      </c>
      <c r="U4274">
        <v>310000</v>
      </c>
      <c r="V4274">
        <v>750000</v>
      </c>
      <c r="BA4274" t="s">
        <v>202</v>
      </c>
      <c r="BB4274" t="s">
        <v>203</v>
      </c>
      <c r="BC4274">
        <v>2022</v>
      </c>
      <c r="BD4274">
        <v>2565</v>
      </c>
      <c r="BE4274">
        <v>3</v>
      </c>
      <c r="BF4274">
        <v>1.9</v>
      </c>
      <c r="BG4274">
        <v>480000</v>
      </c>
      <c r="BH4274">
        <v>310000</v>
      </c>
      <c r="BI4274">
        <v>750000</v>
      </c>
      <c r="BK4274" t="str">
        <f t="shared" si="282"/>
        <v>Mazda BT-50_2565_1900</v>
      </c>
      <c r="BL4274">
        <f t="shared" si="283"/>
        <v>480000</v>
      </c>
      <c r="BM4274">
        <f t="shared" si="284"/>
        <v>310000</v>
      </c>
      <c r="BN4274">
        <f t="shared" si="285"/>
        <v>750000</v>
      </c>
    </row>
    <row r="4275" spans="19:66">
      <c r="S4275" s="279" t="s">
        <v>1178</v>
      </c>
      <c r="T4275">
        <v>500000</v>
      </c>
      <c r="U4275">
        <v>310000</v>
      </c>
      <c r="V4275">
        <v>750000</v>
      </c>
      <c r="BA4275" t="s">
        <v>202</v>
      </c>
      <c r="BB4275" t="s">
        <v>203</v>
      </c>
      <c r="BC4275">
        <v>2022</v>
      </c>
      <c r="BD4275">
        <v>2565</v>
      </c>
      <c r="BE4275">
        <v>3</v>
      </c>
      <c r="BF4275">
        <v>1.9</v>
      </c>
      <c r="BG4275">
        <v>490000</v>
      </c>
      <c r="BH4275">
        <v>310000</v>
      </c>
      <c r="BI4275">
        <v>750000</v>
      </c>
      <c r="BK4275" t="str">
        <f t="shared" si="282"/>
        <v>Mazda BT-50_2565_1900</v>
      </c>
      <c r="BL4275">
        <f t="shared" si="283"/>
        <v>490000</v>
      </c>
      <c r="BM4275">
        <f t="shared" si="284"/>
        <v>310000</v>
      </c>
      <c r="BN4275">
        <f t="shared" si="285"/>
        <v>750000</v>
      </c>
    </row>
    <row r="4276" spans="19:66">
      <c r="S4276" s="279" t="s">
        <v>1178</v>
      </c>
      <c r="T4276">
        <v>510000</v>
      </c>
      <c r="U4276">
        <v>310000</v>
      </c>
      <c r="V4276">
        <v>750000</v>
      </c>
      <c r="BA4276" t="s">
        <v>202</v>
      </c>
      <c r="BB4276" t="s">
        <v>203</v>
      </c>
      <c r="BC4276">
        <v>2022</v>
      </c>
      <c r="BD4276">
        <v>2565</v>
      </c>
      <c r="BE4276">
        <v>3</v>
      </c>
      <c r="BF4276">
        <v>1.9</v>
      </c>
      <c r="BG4276">
        <v>500000</v>
      </c>
      <c r="BH4276">
        <v>310000</v>
      </c>
      <c r="BI4276">
        <v>750000</v>
      </c>
      <c r="BK4276" t="str">
        <f t="shared" si="282"/>
        <v>Mazda BT-50_2565_1900</v>
      </c>
      <c r="BL4276">
        <f t="shared" si="283"/>
        <v>500000</v>
      </c>
      <c r="BM4276">
        <f t="shared" si="284"/>
        <v>310000</v>
      </c>
      <c r="BN4276">
        <f t="shared" si="285"/>
        <v>750000</v>
      </c>
    </row>
    <row r="4277" spans="19:66">
      <c r="S4277" s="279" t="s">
        <v>1178</v>
      </c>
      <c r="T4277">
        <v>520000</v>
      </c>
      <c r="U4277">
        <v>310000</v>
      </c>
      <c r="V4277">
        <v>750000</v>
      </c>
      <c r="BA4277" t="s">
        <v>202</v>
      </c>
      <c r="BB4277" t="s">
        <v>203</v>
      </c>
      <c r="BC4277">
        <v>2022</v>
      </c>
      <c r="BD4277">
        <v>2565</v>
      </c>
      <c r="BE4277">
        <v>3</v>
      </c>
      <c r="BF4277">
        <v>1.9</v>
      </c>
      <c r="BG4277">
        <v>510000</v>
      </c>
      <c r="BH4277">
        <v>310000</v>
      </c>
      <c r="BI4277">
        <v>750000</v>
      </c>
      <c r="BK4277" t="str">
        <f t="shared" si="282"/>
        <v>Mazda BT-50_2565_1900</v>
      </c>
      <c r="BL4277">
        <f t="shared" si="283"/>
        <v>510000</v>
      </c>
      <c r="BM4277">
        <f t="shared" si="284"/>
        <v>310000</v>
      </c>
      <c r="BN4277">
        <f t="shared" si="285"/>
        <v>750000</v>
      </c>
    </row>
    <row r="4278" spans="19:66">
      <c r="S4278" s="279" t="s">
        <v>1178</v>
      </c>
      <c r="T4278">
        <v>530000</v>
      </c>
      <c r="U4278">
        <v>310000</v>
      </c>
      <c r="V4278">
        <v>750000</v>
      </c>
      <c r="BA4278" t="s">
        <v>202</v>
      </c>
      <c r="BB4278" t="s">
        <v>203</v>
      </c>
      <c r="BC4278">
        <v>2022</v>
      </c>
      <c r="BD4278">
        <v>2565</v>
      </c>
      <c r="BE4278">
        <v>3</v>
      </c>
      <c r="BF4278">
        <v>1.9</v>
      </c>
      <c r="BG4278">
        <v>520000</v>
      </c>
      <c r="BH4278">
        <v>310000</v>
      </c>
      <c r="BI4278">
        <v>750000</v>
      </c>
      <c r="BK4278" t="str">
        <f t="shared" si="282"/>
        <v>Mazda BT-50_2565_1900</v>
      </c>
      <c r="BL4278">
        <f t="shared" si="283"/>
        <v>520000</v>
      </c>
      <c r="BM4278">
        <f t="shared" si="284"/>
        <v>310000</v>
      </c>
      <c r="BN4278">
        <f t="shared" si="285"/>
        <v>750000</v>
      </c>
    </row>
    <row r="4279" spans="19:66">
      <c r="S4279" s="279" t="s">
        <v>1178</v>
      </c>
      <c r="T4279">
        <v>540000</v>
      </c>
      <c r="U4279">
        <v>310000</v>
      </c>
      <c r="V4279">
        <v>750000</v>
      </c>
      <c r="BA4279" t="s">
        <v>202</v>
      </c>
      <c r="BB4279" t="s">
        <v>203</v>
      </c>
      <c r="BC4279">
        <v>2022</v>
      </c>
      <c r="BD4279">
        <v>2565</v>
      </c>
      <c r="BE4279">
        <v>3</v>
      </c>
      <c r="BF4279">
        <v>1.9</v>
      </c>
      <c r="BG4279">
        <v>530000</v>
      </c>
      <c r="BH4279">
        <v>310000</v>
      </c>
      <c r="BI4279">
        <v>750000</v>
      </c>
      <c r="BK4279" t="str">
        <f t="shared" si="282"/>
        <v>Mazda BT-50_2565_1900</v>
      </c>
      <c r="BL4279">
        <f t="shared" si="283"/>
        <v>530000</v>
      </c>
      <c r="BM4279">
        <f t="shared" si="284"/>
        <v>310000</v>
      </c>
      <c r="BN4279">
        <f t="shared" si="285"/>
        <v>750000</v>
      </c>
    </row>
    <row r="4280" spans="19:66">
      <c r="S4280" s="280" t="s">
        <v>1178</v>
      </c>
      <c r="T4280">
        <v>550000</v>
      </c>
      <c r="U4280">
        <v>310000</v>
      </c>
      <c r="V4280">
        <v>750000</v>
      </c>
      <c r="BA4280" t="s">
        <v>202</v>
      </c>
      <c r="BB4280" t="s">
        <v>203</v>
      </c>
      <c r="BC4280">
        <v>2022</v>
      </c>
      <c r="BD4280">
        <v>2565</v>
      </c>
      <c r="BE4280">
        <v>3</v>
      </c>
      <c r="BF4280">
        <v>1.9</v>
      </c>
      <c r="BG4280">
        <v>540000</v>
      </c>
      <c r="BH4280">
        <v>310000</v>
      </c>
      <c r="BI4280">
        <v>750000</v>
      </c>
      <c r="BK4280" t="str">
        <f t="shared" si="282"/>
        <v>Mazda BT-50_2565_1900</v>
      </c>
      <c r="BL4280">
        <f t="shared" si="283"/>
        <v>540000</v>
      </c>
      <c r="BM4280">
        <f t="shared" si="284"/>
        <v>310000</v>
      </c>
      <c r="BN4280">
        <f t="shared" si="285"/>
        <v>750000</v>
      </c>
    </row>
    <row r="4281" spans="19:66">
      <c r="S4281" s="279" t="s">
        <v>1178</v>
      </c>
      <c r="T4281">
        <v>560000</v>
      </c>
      <c r="U4281">
        <v>310000</v>
      </c>
      <c r="V4281">
        <v>750000</v>
      </c>
      <c r="BA4281" t="s">
        <v>202</v>
      </c>
      <c r="BB4281" t="s">
        <v>203</v>
      </c>
      <c r="BC4281">
        <v>2022</v>
      </c>
      <c r="BD4281">
        <v>2565</v>
      </c>
      <c r="BE4281">
        <v>3</v>
      </c>
      <c r="BF4281">
        <v>1.9</v>
      </c>
      <c r="BG4281">
        <v>550000</v>
      </c>
      <c r="BH4281">
        <v>310000</v>
      </c>
      <c r="BI4281">
        <v>750000</v>
      </c>
      <c r="BK4281" t="str">
        <f t="shared" si="282"/>
        <v>Mazda BT-50_2565_1900</v>
      </c>
      <c r="BL4281">
        <f t="shared" si="283"/>
        <v>550000</v>
      </c>
      <c r="BM4281">
        <f t="shared" si="284"/>
        <v>310000</v>
      </c>
      <c r="BN4281">
        <f t="shared" si="285"/>
        <v>750000</v>
      </c>
    </row>
    <row r="4282" spans="19:66">
      <c r="S4282" s="279" t="s">
        <v>1178</v>
      </c>
      <c r="T4282">
        <v>570000</v>
      </c>
      <c r="U4282">
        <v>310000</v>
      </c>
      <c r="V4282">
        <v>750000</v>
      </c>
      <c r="BA4282" t="s">
        <v>202</v>
      </c>
      <c r="BB4282" t="s">
        <v>203</v>
      </c>
      <c r="BC4282">
        <v>2022</v>
      </c>
      <c r="BD4282">
        <v>2565</v>
      </c>
      <c r="BE4282">
        <v>3</v>
      </c>
      <c r="BF4282">
        <v>1.9</v>
      </c>
      <c r="BG4282">
        <v>560000</v>
      </c>
      <c r="BH4282">
        <v>310000</v>
      </c>
      <c r="BI4282">
        <v>750000</v>
      </c>
      <c r="BK4282" t="str">
        <f t="shared" si="282"/>
        <v>Mazda BT-50_2565_1900</v>
      </c>
      <c r="BL4282">
        <f t="shared" si="283"/>
        <v>560000</v>
      </c>
      <c r="BM4282">
        <f t="shared" si="284"/>
        <v>310000</v>
      </c>
      <c r="BN4282">
        <f t="shared" si="285"/>
        <v>750000</v>
      </c>
    </row>
    <row r="4283" spans="19:66">
      <c r="S4283" s="279" t="s">
        <v>1178</v>
      </c>
      <c r="T4283">
        <v>580000</v>
      </c>
      <c r="U4283">
        <v>310000</v>
      </c>
      <c r="V4283">
        <v>750000</v>
      </c>
      <c r="BA4283" t="s">
        <v>202</v>
      </c>
      <c r="BB4283" t="s">
        <v>203</v>
      </c>
      <c r="BC4283">
        <v>2022</v>
      </c>
      <c r="BD4283">
        <v>2565</v>
      </c>
      <c r="BE4283">
        <v>3</v>
      </c>
      <c r="BF4283">
        <v>1.9</v>
      </c>
      <c r="BG4283">
        <v>570000</v>
      </c>
      <c r="BH4283">
        <v>310000</v>
      </c>
      <c r="BI4283">
        <v>750000</v>
      </c>
      <c r="BK4283" t="str">
        <f t="shared" si="282"/>
        <v>Mazda BT-50_2565_1900</v>
      </c>
      <c r="BL4283">
        <f t="shared" si="283"/>
        <v>570000</v>
      </c>
      <c r="BM4283">
        <f t="shared" si="284"/>
        <v>310000</v>
      </c>
      <c r="BN4283">
        <f t="shared" si="285"/>
        <v>750000</v>
      </c>
    </row>
    <row r="4284" spans="19:66">
      <c r="S4284" s="279" t="s">
        <v>1178</v>
      </c>
      <c r="T4284">
        <v>590000</v>
      </c>
      <c r="U4284">
        <v>310000</v>
      </c>
      <c r="V4284">
        <v>750000</v>
      </c>
      <c r="BA4284" t="s">
        <v>202</v>
      </c>
      <c r="BB4284" t="s">
        <v>203</v>
      </c>
      <c r="BC4284">
        <v>2022</v>
      </c>
      <c r="BD4284">
        <v>2565</v>
      </c>
      <c r="BE4284">
        <v>3</v>
      </c>
      <c r="BF4284">
        <v>1.9</v>
      </c>
      <c r="BG4284">
        <v>580000</v>
      </c>
      <c r="BH4284">
        <v>310000</v>
      </c>
      <c r="BI4284">
        <v>750000</v>
      </c>
      <c r="BK4284" t="str">
        <f t="shared" si="282"/>
        <v>Mazda BT-50_2565_1900</v>
      </c>
      <c r="BL4284">
        <f t="shared" si="283"/>
        <v>580000</v>
      </c>
      <c r="BM4284">
        <f t="shared" si="284"/>
        <v>310000</v>
      </c>
      <c r="BN4284">
        <f t="shared" si="285"/>
        <v>750000</v>
      </c>
    </row>
    <row r="4285" spans="19:66">
      <c r="S4285" s="279" t="s">
        <v>1178</v>
      </c>
      <c r="T4285">
        <v>600000</v>
      </c>
      <c r="U4285">
        <v>310000</v>
      </c>
      <c r="V4285">
        <v>750000</v>
      </c>
      <c r="BA4285" t="s">
        <v>202</v>
      </c>
      <c r="BB4285" t="s">
        <v>203</v>
      </c>
      <c r="BC4285">
        <v>2022</v>
      </c>
      <c r="BD4285">
        <v>2565</v>
      </c>
      <c r="BE4285">
        <v>3</v>
      </c>
      <c r="BF4285">
        <v>1.9</v>
      </c>
      <c r="BG4285">
        <v>590000</v>
      </c>
      <c r="BH4285">
        <v>310000</v>
      </c>
      <c r="BI4285">
        <v>750000</v>
      </c>
      <c r="BK4285" t="str">
        <f t="shared" si="282"/>
        <v>Mazda BT-50_2565_1900</v>
      </c>
      <c r="BL4285">
        <f t="shared" si="283"/>
        <v>590000</v>
      </c>
      <c r="BM4285">
        <f t="shared" si="284"/>
        <v>310000</v>
      </c>
      <c r="BN4285">
        <f t="shared" si="285"/>
        <v>750000</v>
      </c>
    </row>
    <row r="4286" spans="19:66">
      <c r="S4286" s="279" t="s">
        <v>1178</v>
      </c>
      <c r="T4286">
        <v>610000</v>
      </c>
      <c r="U4286">
        <v>310000</v>
      </c>
      <c r="V4286">
        <v>750000</v>
      </c>
      <c r="BA4286" t="s">
        <v>202</v>
      </c>
      <c r="BB4286" t="s">
        <v>203</v>
      </c>
      <c r="BC4286">
        <v>2022</v>
      </c>
      <c r="BD4286">
        <v>2565</v>
      </c>
      <c r="BE4286">
        <v>3</v>
      </c>
      <c r="BF4286">
        <v>1.9</v>
      </c>
      <c r="BG4286">
        <v>600000</v>
      </c>
      <c r="BH4286">
        <v>310000</v>
      </c>
      <c r="BI4286">
        <v>750000</v>
      </c>
      <c r="BK4286" t="str">
        <f t="shared" si="282"/>
        <v>Mazda BT-50_2565_1900</v>
      </c>
      <c r="BL4286">
        <f t="shared" si="283"/>
        <v>600000</v>
      </c>
      <c r="BM4286">
        <f t="shared" si="284"/>
        <v>310000</v>
      </c>
      <c r="BN4286">
        <f t="shared" si="285"/>
        <v>750000</v>
      </c>
    </row>
    <row r="4287" spans="19:66">
      <c r="S4287" s="279" t="s">
        <v>1178</v>
      </c>
      <c r="T4287">
        <v>620000</v>
      </c>
      <c r="U4287">
        <v>310000</v>
      </c>
      <c r="V4287">
        <v>750000</v>
      </c>
      <c r="BA4287" t="s">
        <v>202</v>
      </c>
      <c r="BB4287" t="s">
        <v>203</v>
      </c>
      <c r="BC4287">
        <v>2022</v>
      </c>
      <c r="BD4287">
        <v>2565</v>
      </c>
      <c r="BE4287">
        <v>3</v>
      </c>
      <c r="BF4287">
        <v>1.9</v>
      </c>
      <c r="BG4287">
        <v>610000</v>
      </c>
      <c r="BH4287">
        <v>310000</v>
      </c>
      <c r="BI4287">
        <v>750000</v>
      </c>
      <c r="BK4287" t="str">
        <f t="shared" si="282"/>
        <v>Mazda BT-50_2565_1900</v>
      </c>
      <c r="BL4287">
        <f t="shared" si="283"/>
        <v>610000</v>
      </c>
      <c r="BM4287">
        <f t="shared" si="284"/>
        <v>310000</v>
      </c>
      <c r="BN4287">
        <f t="shared" si="285"/>
        <v>750000</v>
      </c>
    </row>
    <row r="4288" spans="19:66">
      <c r="S4288" s="279" t="s">
        <v>1178</v>
      </c>
      <c r="T4288">
        <v>630000</v>
      </c>
      <c r="U4288">
        <v>310000</v>
      </c>
      <c r="V4288">
        <v>750000</v>
      </c>
      <c r="BA4288" t="s">
        <v>202</v>
      </c>
      <c r="BB4288" t="s">
        <v>203</v>
      </c>
      <c r="BC4288">
        <v>2022</v>
      </c>
      <c r="BD4288">
        <v>2565</v>
      </c>
      <c r="BE4288">
        <v>3</v>
      </c>
      <c r="BF4288">
        <v>1.9</v>
      </c>
      <c r="BG4288">
        <v>620000</v>
      </c>
      <c r="BH4288">
        <v>310000</v>
      </c>
      <c r="BI4288">
        <v>750000</v>
      </c>
      <c r="BK4288" t="str">
        <f t="shared" si="282"/>
        <v>Mazda BT-50_2565_1900</v>
      </c>
      <c r="BL4288">
        <f t="shared" si="283"/>
        <v>620000</v>
      </c>
      <c r="BM4288">
        <f t="shared" si="284"/>
        <v>310000</v>
      </c>
      <c r="BN4288">
        <f t="shared" si="285"/>
        <v>750000</v>
      </c>
    </row>
    <row r="4289" spans="19:66">
      <c r="S4289" s="279" t="s">
        <v>1178</v>
      </c>
      <c r="T4289">
        <v>640000</v>
      </c>
      <c r="U4289">
        <v>310000</v>
      </c>
      <c r="V4289">
        <v>750000</v>
      </c>
      <c r="BA4289" t="s">
        <v>202</v>
      </c>
      <c r="BB4289" t="s">
        <v>203</v>
      </c>
      <c r="BC4289">
        <v>2022</v>
      </c>
      <c r="BD4289">
        <v>2565</v>
      </c>
      <c r="BE4289">
        <v>3</v>
      </c>
      <c r="BF4289">
        <v>1.9</v>
      </c>
      <c r="BG4289">
        <v>630000</v>
      </c>
      <c r="BH4289">
        <v>310000</v>
      </c>
      <c r="BI4289">
        <v>750000</v>
      </c>
      <c r="BK4289" t="str">
        <f t="shared" si="282"/>
        <v>Mazda BT-50_2565_1900</v>
      </c>
      <c r="BL4289">
        <f t="shared" si="283"/>
        <v>630000</v>
      </c>
      <c r="BM4289">
        <f t="shared" si="284"/>
        <v>310000</v>
      </c>
      <c r="BN4289">
        <f t="shared" si="285"/>
        <v>750000</v>
      </c>
    </row>
    <row r="4290" spans="19:66">
      <c r="S4290" s="279" t="s">
        <v>1178</v>
      </c>
      <c r="T4290">
        <v>650000</v>
      </c>
      <c r="U4290">
        <v>310000</v>
      </c>
      <c r="V4290">
        <v>750000</v>
      </c>
      <c r="BA4290" t="s">
        <v>202</v>
      </c>
      <c r="BB4290" t="s">
        <v>203</v>
      </c>
      <c r="BC4290">
        <v>2022</v>
      </c>
      <c r="BD4290">
        <v>2565</v>
      </c>
      <c r="BE4290">
        <v>3</v>
      </c>
      <c r="BF4290">
        <v>1.9</v>
      </c>
      <c r="BG4290">
        <v>640000</v>
      </c>
      <c r="BH4290">
        <v>310000</v>
      </c>
      <c r="BI4290">
        <v>750000</v>
      </c>
      <c r="BK4290" t="str">
        <f t="shared" si="282"/>
        <v>Mazda BT-50_2565_1900</v>
      </c>
      <c r="BL4290">
        <f t="shared" si="283"/>
        <v>640000</v>
      </c>
      <c r="BM4290">
        <f t="shared" si="284"/>
        <v>310000</v>
      </c>
      <c r="BN4290">
        <f t="shared" si="285"/>
        <v>750000</v>
      </c>
    </row>
    <row r="4291" spans="19:66">
      <c r="S4291" s="280" t="s">
        <v>1178</v>
      </c>
      <c r="T4291">
        <v>660000</v>
      </c>
      <c r="U4291">
        <v>310000</v>
      </c>
      <c r="V4291">
        <v>750000</v>
      </c>
      <c r="BA4291" t="s">
        <v>202</v>
      </c>
      <c r="BB4291" t="s">
        <v>203</v>
      </c>
      <c r="BC4291">
        <v>2022</v>
      </c>
      <c r="BD4291">
        <v>2565</v>
      </c>
      <c r="BE4291">
        <v>3</v>
      </c>
      <c r="BF4291">
        <v>1.9</v>
      </c>
      <c r="BG4291">
        <v>650000</v>
      </c>
      <c r="BH4291">
        <v>310000</v>
      </c>
      <c r="BI4291">
        <v>750000</v>
      </c>
      <c r="BK4291" t="str">
        <f t="shared" ref="BK4291:BK4354" si="286">BA4291&amp;" "&amp;BB4291&amp;"_"&amp;BD4291&amp;"_"&amp;BF4291*1000</f>
        <v>Mazda BT-50_2565_1900</v>
      </c>
      <c r="BL4291">
        <f t="shared" ref="BL4291:BL4354" si="287">BG4291</f>
        <v>650000</v>
      </c>
      <c r="BM4291">
        <f t="shared" ref="BM4291:BM4354" si="288">BH4291</f>
        <v>310000</v>
      </c>
      <c r="BN4291">
        <f t="shared" ref="BN4291:BN4354" si="289">BI4291</f>
        <v>750000</v>
      </c>
    </row>
    <row r="4292" spans="19:66">
      <c r="S4292" s="279" t="s">
        <v>1178</v>
      </c>
      <c r="T4292">
        <v>670000</v>
      </c>
      <c r="U4292">
        <v>310000</v>
      </c>
      <c r="V4292">
        <v>750000</v>
      </c>
      <c r="BA4292" t="s">
        <v>202</v>
      </c>
      <c r="BB4292" t="s">
        <v>203</v>
      </c>
      <c r="BC4292">
        <v>2022</v>
      </c>
      <c r="BD4292">
        <v>2565</v>
      </c>
      <c r="BE4292">
        <v>3</v>
      </c>
      <c r="BF4292">
        <v>1.9</v>
      </c>
      <c r="BG4292">
        <v>660000</v>
      </c>
      <c r="BH4292">
        <v>310000</v>
      </c>
      <c r="BI4292">
        <v>750000</v>
      </c>
      <c r="BK4292" t="str">
        <f t="shared" si="286"/>
        <v>Mazda BT-50_2565_1900</v>
      </c>
      <c r="BL4292">
        <f t="shared" si="287"/>
        <v>660000</v>
      </c>
      <c r="BM4292">
        <f t="shared" si="288"/>
        <v>310000</v>
      </c>
      <c r="BN4292">
        <f t="shared" si="289"/>
        <v>750000</v>
      </c>
    </row>
    <row r="4293" spans="19:66">
      <c r="S4293" s="279" t="s">
        <v>1178</v>
      </c>
      <c r="T4293">
        <v>680000</v>
      </c>
      <c r="U4293">
        <v>310000</v>
      </c>
      <c r="V4293">
        <v>750000</v>
      </c>
      <c r="BA4293" t="s">
        <v>202</v>
      </c>
      <c r="BB4293" t="s">
        <v>203</v>
      </c>
      <c r="BC4293">
        <v>2022</v>
      </c>
      <c r="BD4293">
        <v>2565</v>
      </c>
      <c r="BE4293">
        <v>3</v>
      </c>
      <c r="BF4293">
        <v>1.9</v>
      </c>
      <c r="BG4293">
        <v>670000</v>
      </c>
      <c r="BH4293">
        <v>310000</v>
      </c>
      <c r="BI4293">
        <v>750000</v>
      </c>
      <c r="BK4293" t="str">
        <f t="shared" si="286"/>
        <v>Mazda BT-50_2565_1900</v>
      </c>
      <c r="BL4293">
        <f t="shared" si="287"/>
        <v>670000</v>
      </c>
      <c r="BM4293">
        <f t="shared" si="288"/>
        <v>310000</v>
      </c>
      <c r="BN4293">
        <f t="shared" si="289"/>
        <v>750000</v>
      </c>
    </row>
    <row r="4294" spans="19:66">
      <c r="S4294" s="279" t="s">
        <v>1178</v>
      </c>
      <c r="T4294">
        <v>690000</v>
      </c>
      <c r="U4294">
        <v>310000</v>
      </c>
      <c r="V4294">
        <v>750000</v>
      </c>
      <c r="BA4294" t="s">
        <v>202</v>
      </c>
      <c r="BB4294" t="s">
        <v>203</v>
      </c>
      <c r="BC4294">
        <v>2022</v>
      </c>
      <c r="BD4294">
        <v>2565</v>
      </c>
      <c r="BE4294">
        <v>3</v>
      </c>
      <c r="BF4294">
        <v>1.9</v>
      </c>
      <c r="BG4294">
        <v>680000</v>
      </c>
      <c r="BH4294">
        <v>310000</v>
      </c>
      <c r="BI4294">
        <v>750000</v>
      </c>
      <c r="BK4294" t="str">
        <f t="shared" si="286"/>
        <v>Mazda BT-50_2565_1900</v>
      </c>
      <c r="BL4294">
        <f t="shared" si="287"/>
        <v>680000</v>
      </c>
      <c r="BM4294">
        <f t="shared" si="288"/>
        <v>310000</v>
      </c>
      <c r="BN4294">
        <f t="shared" si="289"/>
        <v>750000</v>
      </c>
    </row>
    <row r="4295" spans="19:66">
      <c r="S4295" s="279" t="s">
        <v>1178</v>
      </c>
      <c r="T4295">
        <v>700000</v>
      </c>
      <c r="U4295">
        <v>310000</v>
      </c>
      <c r="V4295">
        <v>750000</v>
      </c>
      <c r="BA4295" t="s">
        <v>202</v>
      </c>
      <c r="BB4295" t="s">
        <v>203</v>
      </c>
      <c r="BC4295">
        <v>2022</v>
      </c>
      <c r="BD4295">
        <v>2565</v>
      </c>
      <c r="BE4295">
        <v>3</v>
      </c>
      <c r="BF4295">
        <v>1.9</v>
      </c>
      <c r="BG4295">
        <v>690000</v>
      </c>
      <c r="BH4295">
        <v>310000</v>
      </c>
      <c r="BI4295">
        <v>750000</v>
      </c>
      <c r="BK4295" t="str">
        <f t="shared" si="286"/>
        <v>Mazda BT-50_2565_1900</v>
      </c>
      <c r="BL4295">
        <f t="shared" si="287"/>
        <v>690000</v>
      </c>
      <c r="BM4295">
        <f t="shared" si="288"/>
        <v>310000</v>
      </c>
      <c r="BN4295">
        <f t="shared" si="289"/>
        <v>750000</v>
      </c>
    </row>
    <row r="4296" spans="19:66">
      <c r="S4296" s="279" t="s">
        <v>1178</v>
      </c>
      <c r="T4296">
        <v>710000</v>
      </c>
      <c r="U4296">
        <v>310000</v>
      </c>
      <c r="V4296">
        <v>750000</v>
      </c>
      <c r="BA4296" t="s">
        <v>202</v>
      </c>
      <c r="BB4296" t="s">
        <v>203</v>
      </c>
      <c r="BC4296">
        <v>2022</v>
      </c>
      <c r="BD4296">
        <v>2565</v>
      </c>
      <c r="BE4296">
        <v>3</v>
      </c>
      <c r="BF4296">
        <v>1.9</v>
      </c>
      <c r="BG4296">
        <v>700000</v>
      </c>
      <c r="BH4296">
        <v>310000</v>
      </c>
      <c r="BI4296">
        <v>750000</v>
      </c>
      <c r="BK4296" t="str">
        <f t="shared" si="286"/>
        <v>Mazda BT-50_2565_1900</v>
      </c>
      <c r="BL4296">
        <f t="shared" si="287"/>
        <v>700000</v>
      </c>
      <c r="BM4296">
        <f t="shared" si="288"/>
        <v>310000</v>
      </c>
      <c r="BN4296">
        <f t="shared" si="289"/>
        <v>750000</v>
      </c>
    </row>
    <row r="4297" spans="19:66">
      <c r="S4297" s="279" t="s">
        <v>1178</v>
      </c>
      <c r="T4297">
        <v>720000</v>
      </c>
      <c r="U4297">
        <v>310000</v>
      </c>
      <c r="V4297">
        <v>750000</v>
      </c>
      <c r="BA4297" t="s">
        <v>202</v>
      </c>
      <c r="BB4297" t="s">
        <v>203</v>
      </c>
      <c r="BC4297">
        <v>2022</v>
      </c>
      <c r="BD4297">
        <v>2565</v>
      </c>
      <c r="BE4297">
        <v>3</v>
      </c>
      <c r="BF4297">
        <v>1.9</v>
      </c>
      <c r="BG4297">
        <v>710000</v>
      </c>
      <c r="BH4297">
        <v>310000</v>
      </c>
      <c r="BI4297">
        <v>750000</v>
      </c>
      <c r="BK4297" t="str">
        <f t="shared" si="286"/>
        <v>Mazda BT-50_2565_1900</v>
      </c>
      <c r="BL4297">
        <f t="shared" si="287"/>
        <v>710000</v>
      </c>
      <c r="BM4297">
        <f t="shared" si="288"/>
        <v>310000</v>
      </c>
      <c r="BN4297">
        <f t="shared" si="289"/>
        <v>750000</v>
      </c>
    </row>
    <row r="4298" spans="19:66">
      <c r="S4298" s="279" t="s">
        <v>1178</v>
      </c>
      <c r="T4298">
        <v>730000</v>
      </c>
      <c r="U4298">
        <v>310000</v>
      </c>
      <c r="V4298">
        <v>750000</v>
      </c>
      <c r="BA4298" t="s">
        <v>202</v>
      </c>
      <c r="BB4298" t="s">
        <v>203</v>
      </c>
      <c r="BC4298">
        <v>2022</v>
      </c>
      <c r="BD4298">
        <v>2565</v>
      </c>
      <c r="BE4298">
        <v>3</v>
      </c>
      <c r="BF4298">
        <v>1.9</v>
      </c>
      <c r="BG4298">
        <v>720000</v>
      </c>
      <c r="BH4298">
        <v>310000</v>
      </c>
      <c r="BI4298">
        <v>750000</v>
      </c>
      <c r="BK4298" t="str">
        <f t="shared" si="286"/>
        <v>Mazda BT-50_2565_1900</v>
      </c>
      <c r="BL4298">
        <f t="shared" si="287"/>
        <v>720000</v>
      </c>
      <c r="BM4298">
        <f t="shared" si="288"/>
        <v>310000</v>
      </c>
      <c r="BN4298">
        <f t="shared" si="289"/>
        <v>750000</v>
      </c>
    </row>
    <row r="4299" spans="19:66">
      <c r="S4299" s="279" t="s">
        <v>1178</v>
      </c>
      <c r="T4299">
        <v>740000</v>
      </c>
      <c r="U4299">
        <v>310000</v>
      </c>
      <c r="V4299">
        <v>750000</v>
      </c>
      <c r="BA4299" t="s">
        <v>202</v>
      </c>
      <c r="BB4299" t="s">
        <v>203</v>
      </c>
      <c r="BC4299">
        <v>2022</v>
      </c>
      <c r="BD4299">
        <v>2565</v>
      </c>
      <c r="BE4299">
        <v>3</v>
      </c>
      <c r="BF4299">
        <v>1.9</v>
      </c>
      <c r="BG4299">
        <v>730000</v>
      </c>
      <c r="BH4299">
        <v>310000</v>
      </c>
      <c r="BI4299">
        <v>750000</v>
      </c>
      <c r="BK4299" t="str">
        <f t="shared" si="286"/>
        <v>Mazda BT-50_2565_1900</v>
      </c>
      <c r="BL4299">
        <f t="shared" si="287"/>
        <v>730000</v>
      </c>
      <c r="BM4299">
        <f t="shared" si="288"/>
        <v>310000</v>
      </c>
      <c r="BN4299">
        <f t="shared" si="289"/>
        <v>750000</v>
      </c>
    </row>
    <row r="4300" spans="19:66">
      <c r="S4300" s="279" t="s">
        <v>1178</v>
      </c>
      <c r="T4300">
        <v>750000</v>
      </c>
      <c r="U4300">
        <v>310000</v>
      </c>
      <c r="V4300">
        <v>750000</v>
      </c>
      <c r="BA4300" t="s">
        <v>202</v>
      </c>
      <c r="BB4300" t="s">
        <v>203</v>
      </c>
      <c r="BC4300">
        <v>2022</v>
      </c>
      <c r="BD4300">
        <v>2565</v>
      </c>
      <c r="BE4300">
        <v>3</v>
      </c>
      <c r="BF4300">
        <v>1.9</v>
      </c>
      <c r="BG4300">
        <v>740000</v>
      </c>
      <c r="BH4300">
        <v>310000</v>
      </c>
      <c r="BI4300">
        <v>750000</v>
      </c>
      <c r="BK4300" t="str">
        <f t="shared" si="286"/>
        <v>Mazda BT-50_2565_1900</v>
      </c>
      <c r="BL4300">
        <f t="shared" si="287"/>
        <v>740000</v>
      </c>
      <c r="BM4300">
        <f t="shared" si="288"/>
        <v>310000</v>
      </c>
      <c r="BN4300">
        <f t="shared" si="289"/>
        <v>750000</v>
      </c>
    </row>
    <row r="4301" spans="19:66">
      <c r="S4301" s="279" t="s">
        <v>1179</v>
      </c>
      <c r="T4301">
        <v>630000</v>
      </c>
      <c r="U4301">
        <v>630000</v>
      </c>
      <c r="V4301">
        <v>800000</v>
      </c>
      <c r="BA4301" t="s">
        <v>202</v>
      </c>
      <c r="BB4301" t="s">
        <v>203</v>
      </c>
      <c r="BC4301">
        <v>2022</v>
      </c>
      <c r="BD4301">
        <v>2565</v>
      </c>
      <c r="BE4301">
        <v>3</v>
      </c>
      <c r="BF4301">
        <v>1.9</v>
      </c>
      <c r="BG4301">
        <v>750000</v>
      </c>
      <c r="BH4301">
        <v>310000</v>
      </c>
      <c r="BI4301">
        <v>750000</v>
      </c>
      <c r="BK4301" t="str">
        <f t="shared" si="286"/>
        <v>Mazda BT-50_2565_1900</v>
      </c>
      <c r="BL4301">
        <f t="shared" si="287"/>
        <v>750000</v>
      </c>
      <c r="BM4301">
        <f t="shared" si="288"/>
        <v>310000</v>
      </c>
      <c r="BN4301">
        <f t="shared" si="289"/>
        <v>750000</v>
      </c>
    </row>
    <row r="4302" spans="19:66">
      <c r="S4302" s="279" t="s">
        <v>1179</v>
      </c>
      <c r="T4302">
        <v>640000</v>
      </c>
      <c r="U4302">
        <v>630000</v>
      </c>
      <c r="V4302">
        <v>800000</v>
      </c>
      <c r="BA4302" t="s">
        <v>202</v>
      </c>
      <c r="BB4302" t="s">
        <v>203</v>
      </c>
      <c r="BC4302">
        <v>2022</v>
      </c>
      <c r="BD4302">
        <v>2565</v>
      </c>
      <c r="BE4302">
        <v>3</v>
      </c>
      <c r="BF4302">
        <v>3</v>
      </c>
      <c r="BG4302">
        <v>630000</v>
      </c>
      <c r="BH4302">
        <v>630000</v>
      </c>
      <c r="BI4302">
        <v>800000</v>
      </c>
      <c r="BK4302" t="str">
        <f t="shared" si="286"/>
        <v>Mazda BT-50_2565_3000</v>
      </c>
      <c r="BL4302">
        <f t="shared" si="287"/>
        <v>630000</v>
      </c>
      <c r="BM4302">
        <f t="shared" si="288"/>
        <v>630000</v>
      </c>
      <c r="BN4302">
        <f t="shared" si="289"/>
        <v>800000</v>
      </c>
    </row>
    <row r="4303" spans="19:66">
      <c r="S4303" s="279" t="s">
        <v>1179</v>
      </c>
      <c r="T4303">
        <v>650000</v>
      </c>
      <c r="U4303">
        <v>630000</v>
      </c>
      <c r="V4303">
        <v>800000</v>
      </c>
      <c r="BA4303" t="s">
        <v>202</v>
      </c>
      <c r="BB4303" t="s">
        <v>203</v>
      </c>
      <c r="BC4303">
        <v>2022</v>
      </c>
      <c r="BD4303">
        <v>2565</v>
      </c>
      <c r="BE4303">
        <v>3</v>
      </c>
      <c r="BF4303">
        <v>3</v>
      </c>
      <c r="BG4303">
        <v>640000</v>
      </c>
      <c r="BH4303">
        <v>630000</v>
      </c>
      <c r="BI4303">
        <v>800000</v>
      </c>
      <c r="BK4303" t="str">
        <f t="shared" si="286"/>
        <v>Mazda BT-50_2565_3000</v>
      </c>
      <c r="BL4303">
        <f t="shared" si="287"/>
        <v>640000</v>
      </c>
      <c r="BM4303">
        <f t="shared" si="288"/>
        <v>630000</v>
      </c>
      <c r="BN4303">
        <f t="shared" si="289"/>
        <v>800000</v>
      </c>
    </row>
    <row r="4304" spans="19:66">
      <c r="S4304" s="279" t="s">
        <v>1179</v>
      </c>
      <c r="T4304">
        <v>660000</v>
      </c>
      <c r="U4304">
        <v>630000</v>
      </c>
      <c r="V4304">
        <v>800000</v>
      </c>
      <c r="BA4304" t="s">
        <v>202</v>
      </c>
      <c r="BB4304" t="s">
        <v>203</v>
      </c>
      <c r="BC4304">
        <v>2022</v>
      </c>
      <c r="BD4304">
        <v>2565</v>
      </c>
      <c r="BE4304">
        <v>3</v>
      </c>
      <c r="BF4304">
        <v>3</v>
      </c>
      <c r="BG4304">
        <v>650000</v>
      </c>
      <c r="BH4304">
        <v>630000</v>
      </c>
      <c r="BI4304">
        <v>800000</v>
      </c>
      <c r="BK4304" t="str">
        <f t="shared" si="286"/>
        <v>Mazda BT-50_2565_3000</v>
      </c>
      <c r="BL4304">
        <f t="shared" si="287"/>
        <v>650000</v>
      </c>
      <c r="BM4304">
        <f t="shared" si="288"/>
        <v>630000</v>
      </c>
      <c r="BN4304">
        <f t="shared" si="289"/>
        <v>800000</v>
      </c>
    </row>
    <row r="4305" spans="19:66">
      <c r="S4305" s="279" t="s">
        <v>1179</v>
      </c>
      <c r="T4305">
        <v>670000</v>
      </c>
      <c r="U4305">
        <v>630000</v>
      </c>
      <c r="V4305">
        <v>800000</v>
      </c>
      <c r="BA4305" t="s">
        <v>202</v>
      </c>
      <c r="BB4305" t="s">
        <v>203</v>
      </c>
      <c r="BC4305">
        <v>2022</v>
      </c>
      <c r="BD4305">
        <v>2565</v>
      </c>
      <c r="BE4305">
        <v>3</v>
      </c>
      <c r="BF4305">
        <v>3</v>
      </c>
      <c r="BG4305">
        <v>660000</v>
      </c>
      <c r="BH4305">
        <v>630000</v>
      </c>
      <c r="BI4305">
        <v>800000</v>
      </c>
      <c r="BK4305" t="str">
        <f t="shared" si="286"/>
        <v>Mazda BT-50_2565_3000</v>
      </c>
      <c r="BL4305">
        <f t="shared" si="287"/>
        <v>660000</v>
      </c>
      <c r="BM4305">
        <f t="shared" si="288"/>
        <v>630000</v>
      </c>
      <c r="BN4305">
        <f t="shared" si="289"/>
        <v>800000</v>
      </c>
    </row>
    <row r="4306" spans="19:66">
      <c r="S4306" s="279" t="s">
        <v>1179</v>
      </c>
      <c r="T4306">
        <v>680000</v>
      </c>
      <c r="U4306">
        <v>630000</v>
      </c>
      <c r="V4306">
        <v>800000</v>
      </c>
      <c r="BA4306" t="s">
        <v>202</v>
      </c>
      <c r="BB4306" t="s">
        <v>203</v>
      </c>
      <c r="BC4306">
        <v>2022</v>
      </c>
      <c r="BD4306">
        <v>2565</v>
      </c>
      <c r="BE4306">
        <v>3</v>
      </c>
      <c r="BF4306">
        <v>3</v>
      </c>
      <c r="BG4306">
        <v>670000</v>
      </c>
      <c r="BH4306">
        <v>630000</v>
      </c>
      <c r="BI4306">
        <v>800000</v>
      </c>
      <c r="BK4306" t="str">
        <f t="shared" si="286"/>
        <v>Mazda BT-50_2565_3000</v>
      </c>
      <c r="BL4306">
        <f t="shared" si="287"/>
        <v>670000</v>
      </c>
      <c r="BM4306">
        <f t="shared" si="288"/>
        <v>630000</v>
      </c>
      <c r="BN4306">
        <f t="shared" si="289"/>
        <v>800000</v>
      </c>
    </row>
    <row r="4307" spans="19:66">
      <c r="S4307" s="279" t="s">
        <v>1179</v>
      </c>
      <c r="T4307">
        <v>690000</v>
      </c>
      <c r="U4307">
        <v>630000</v>
      </c>
      <c r="V4307">
        <v>800000</v>
      </c>
      <c r="BA4307" t="s">
        <v>202</v>
      </c>
      <c r="BB4307" t="s">
        <v>203</v>
      </c>
      <c r="BC4307">
        <v>2022</v>
      </c>
      <c r="BD4307">
        <v>2565</v>
      </c>
      <c r="BE4307">
        <v>3</v>
      </c>
      <c r="BF4307">
        <v>3</v>
      </c>
      <c r="BG4307">
        <v>680000</v>
      </c>
      <c r="BH4307">
        <v>630000</v>
      </c>
      <c r="BI4307">
        <v>800000</v>
      </c>
      <c r="BK4307" t="str">
        <f t="shared" si="286"/>
        <v>Mazda BT-50_2565_3000</v>
      </c>
      <c r="BL4307">
        <f t="shared" si="287"/>
        <v>680000</v>
      </c>
      <c r="BM4307">
        <f t="shared" si="288"/>
        <v>630000</v>
      </c>
      <c r="BN4307">
        <f t="shared" si="289"/>
        <v>800000</v>
      </c>
    </row>
    <row r="4308" spans="19:66">
      <c r="S4308" s="280" t="s">
        <v>1179</v>
      </c>
      <c r="T4308">
        <v>700000</v>
      </c>
      <c r="U4308">
        <v>630000</v>
      </c>
      <c r="V4308">
        <v>800000</v>
      </c>
      <c r="BA4308" t="s">
        <v>202</v>
      </c>
      <c r="BB4308" t="s">
        <v>203</v>
      </c>
      <c r="BC4308">
        <v>2022</v>
      </c>
      <c r="BD4308">
        <v>2565</v>
      </c>
      <c r="BE4308">
        <v>3</v>
      </c>
      <c r="BF4308">
        <v>3</v>
      </c>
      <c r="BG4308">
        <v>690000</v>
      </c>
      <c r="BH4308">
        <v>630000</v>
      </c>
      <c r="BI4308">
        <v>800000</v>
      </c>
      <c r="BK4308" t="str">
        <f t="shared" si="286"/>
        <v>Mazda BT-50_2565_3000</v>
      </c>
      <c r="BL4308">
        <f t="shared" si="287"/>
        <v>690000</v>
      </c>
      <c r="BM4308">
        <f t="shared" si="288"/>
        <v>630000</v>
      </c>
      <c r="BN4308">
        <f t="shared" si="289"/>
        <v>800000</v>
      </c>
    </row>
    <row r="4309" spans="19:66">
      <c r="S4309" s="279" t="s">
        <v>1179</v>
      </c>
      <c r="T4309">
        <v>710000</v>
      </c>
      <c r="U4309">
        <v>630000</v>
      </c>
      <c r="V4309">
        <v>800000</v>
      </c>
      <c r="BA4309" t="s">
        <v>202</v>
      </c>
      <c r="BB4309" t="s">
        <v>203</v>
      </c>
      <c r="BC4309">
        <v>2022</v>
      </c>
      <c r="BD4309">
        <v>2565</v>
      </c>
      <c r="BE4309">
        <v>3</v>
      </c>
      <c r="BF4309">
        <v>3</v>
      </c>
      <c r="BG4309">
        <v>700000</v>
      </c>
      <c r="BH4309">
        <v>630000</v>
      </c>
      <c r="BI4309">
        <v>800000</v>
      </c>
      <c r="BK4309" t="str">
        <f t="shared" si="286"/>
        <v>Mazda BT-50_2565_3000</v>
      </c>
      <c r="BL4309">
        <f t="shared" si="287"/>
        <v>700000</v>
      </c>
      <c r="BM4309">
        <f t="shared" si="288"/>
        <v>630000</v>
      </c>
      <c r="BN4309">
        <f t="shared" si="289"/>
        <v>800000</v>
      </c>
    </row>
    <row r="4310" spans="19:66">
      <c r="S4310" s="279" t="s">
        <v>1179</v>
      </c>
      <c r="T4310">
        <v>720000</v>
      </c>
      <c r="U4310">
        <v>630000</v>
      </c>
      <c r="V4310">
        <v>800000</v>
      </c>
      <c r="BA4310" t="s">
        <v>202</v>
      </c>
      <c r="BB4310" t="s">
        <v>203</v>
      </c>
      <c r="BC4310">
        <v>2022</v>
      </c>
      <c r="BD4310">
        <v>2565</v>
      </c>
      <c r="BE4310">
        <v>3</v>
      </c>
      <c r="BF4310">
        <v>3</v>
      </c>
      <c r="BG4310">
        <v>710000</v>
      </c>
      <c r="BH4310">
        <v>630000</v>
      </c>
      <c r="BI4310">
        <v>800000</v>
      </c>
      <c r="BK4310" t="str">
        <f t="shared" si="286"/>
        <v>Mazda BT-50_2565_3000</v>
      </c>
      <c r="BL4310">
        <f t="shared" si="287"/>
        <v>710000</v>
      </c>
      <c r="BM4310">
        <f t="shared" si="288"/>
        <v>630000</v>
      </c>
      <c r="BN4310">
        <f t="shared" si="289"/>
        <v>800000</v>
      </c>
    </row>
    <row r="4311" spans="19:66">
      <c r="S4311" s="279" t="s">
        <v>1179</v>
      </c>
      <c r="T4311">
        <v>730000</v>
      </c>
      <c r="U4311">
        <v>630000</v>
      </c>
      <c r="V4311">
        <v>800000</v>
      </c>
      <c r="BA4311" t="s">
        <v>202</v>
      </c>
      <c r="BB4311" t="s">
        <v>203</v>
      </c>
      <c r="BC4311">
        <v>2022</v>
      </c>
      <c r="BD4311">
        <v>2565</v>
      </c>
      <c r="BE4311">
        <v>3</v>
      </c>
      <c r="BF4311">
        <v>3</v>
      </c>
      <c r="BG4311">
        <v>720000</v>
      </c>
      <c r="BH4311">
        <v>630000</v>
      </c>
      <c r="BI4311">
        <v>800000</v>
      </c>
      <c r="BK4311" t="str">
        <f t="shared" si="286"/>
        <v>Mazda BT-50_2565_3000</v>
      </c>
      <c r="BL4311">
        <f t="shared" si="287"/>
        <v>720000</v>
      </c>
      <c r="BM4311">
        <f t="shared" si="288"/>
        <v>630000</v>
      </c>
      <c r="BN4311">
        <f t="shared" si="289"/>
        <v>800000</v>
      </c>
    </row>
    <row r="4312" spans="19:66">
      <c r="S4312" s="279" t="s">
        <v>1179</v>
      </c>
      <c r="T4312">
        <v>740000</v>
      </c>
      <c r="U4312">
        <v>630000</v>
      </c>
      <c r="V4312">
        <v>800000</v>
      </c>
      <c r="BA4312" t="s">
        <v>202</v>
      </c>
      <c r="BB4312" t="s">
        <v>203</v>
      </c>
      <c r="BC4312">
        <v>2022</v>
      </c>
      <c r="BD4312">
        <v>2565</v>
      </c>
      <c r="BE4312">
        <v>3</v>
      </c>
      <c r="BF4312">
        <v>3</v>
      </c>
      <c r="BG4312">
        <v>730000</v>
      </c>
      <c r="BH4312">
        <v>630000</v>
      </c>
      <c r="BI4312">
        <v>800000</v>
      </c>
      <c r="BK4312" t="str">
        <f t="shared" si="286"/>
        <v>Mazda BT-50_2565_3000</v>
      </c>
      <c r="BL4312">
        <f t="shared" si="287"/>
        <v>730000</v>
      </c>
      <c r="BM4312">
        <f t="shared" si="288"/>
        <v>630000</v>
      </c>
      <c r="BN4312">
        <f t="shared" si="289"/>
        <v>800000</v>
      </c>
    </row>
    <row r="4313" spans="19:66">
      <c r="S4313" s="279" t="s">
        <v>1179</v>
      </c>
      <c r="T4313">
        <v>750000</v>
      </c>
      <c r="U4313">
        <v>630000</v>
      </c>
      <c r="V4313">
        <v>800000</v>
      </c>
      <c r="BA4313" t="s">
        <v>202</v>
      </c>
      <c r="BB4313" t="s">
        <v>203</v>
      </c>
      <c r="BC4313">
        <v>2022</v>
      </c>
      <c r="BD4313">
        <v>2565</v>
      </c>
      <c r="BE4313">
        <v>3</v>
      </c>
      <c r="BF4313">
        <v>3</v>
      </c>
      <c r="BG4313">
        <v>740000</v>
      </c>
      <c r="BH4313">
        <v>630000</v>
      </c>
      <c r="BI4313">
        <v>800000</v>
      </c>
      <c r="BK4313" t="str">
        <f t="shared" si="286"/>
        <v>Mazda BT-50_2565_3000</v>
      </c>
      <c r="BL4313">
        <f t="shared" si="287"/>
        <v>740000</v>
      </c>
      <c r="BM4313">
        <f t="shared" si="288"/>
        <v>630000</v>
      </c>
      <c r="BN4313">
        <f t="shared" si="289"/>
        <v>800000</v>
      </c>
    </row>
    <row r="4314" spans="19:66">
      <c r="S4314" s="279" t="s">
        <v>1179</v>
      </c>
      <c r="T4314">
        <v>760000</v>
      </c>
      <c r="U4314">
        <v>630000</v>
      </c>
      <c r="V4314">
        <v>800000</v>
      </c>
      <c r="BA4314" t="s">
        <v>202</v>
      </c>
      <c r="BB4314" t="s">
        <v>203</v>
      </c>
      <c r="BC4314">
        <v>2022</v>
      </c>
      <c r="BD4314">
        <v>2565</v>
      </c>
      <c r="BE4314">
        <v>3</v>
      </c>
      <c r="BF4314">
        <v>3</v>
      </c>
      <c r="BG4314">
        <v>750000</v>
      </c>
      <c r="BH4314">
        <v>630000</v>
      </c>
      <c r="BI4314">
        <v>800000</v>
      </c>
      <c r="BK4314" t="str">
        <f t="shared" si="286"/>
        <v>Mazda BT-50_2565_3000</v>
      </c>
      <c r="BL4314">
        <f t="shared" si="287"/>
        <v>750000</v>
      </c>
      <c r="BM4314">
        <f t="shared" si="288"/>
        <v>630000</v>
      </c>
      <c r="BN4314">
        <f t="shared" si="289"/>
        <v>800000</v>
      </c>
    </row>
    <row r="4315" spans="19:66">
      <c r="S4315" s="279" t="s">
        <v>1179</v>
      </c>
      <c r="T4315">
        <v>770000</v>
      </c>
      <c r="U4315">
        <v>630000</v>
      </c>
      <c r="V4315">
        <v>800000</v>
      </c>
      <c r="BA4315" t="s">
        <v>202</v>
      </c>
      <c r="BB4315" t="s">
        <v>203</v>
      </c>
      <c r="BC4315">
        <v>2022</v>
      </c>
      <c r="BD4315">
        <v>2565</v>
      </c>
      <c r="BE4315">
        <v>3</v>
      </c>
      <c r="BF4315">
        <v>3</v>
      </c>
      <c r="BG4315">
        <v>760000</v>
      </c>
      <c r="BH4315">
        <v>630000</v>
      </c>
      <c r="BI4315">
        <v>800000</v>
      </c>
      <c r="BK4315" t="str">
        <f t="shared" si="286"/>
        <v>Mazda BT-50_2565_3000</v>
      </c>
      <c r="BL4315">
        <f t="shared" si="287"/>
        <v>760000</v>
      </c>
      <c r="BM4315">
        <f t="shared" si="288"/>
        <v>630000</v>
      </c>
      <c r="BN4315">
        <f t="shared" si="289"/>
        <v>800000</v>
      </c>
    </row>
    <row r="4316" spans="19:66">
      <c r="S4316" s="279" t="s">
        <v>1179</v>
      </c>
      <c r="T4316">
        <v>780000</v>
      </c>
      <c r="U4316">
        <v>630000</v>
      </c>
      <c r="V4316">
        <v>800000</v>
      </c>
      <c r="BA4316" t="s">
        <v>202</v>
      </c>
      <c r="BB4316" t="s">
        <v>203</v>
      </c>
      <c r="BC4316">
        <v>2022</v>
      </c>
      <c r="BD4316">
        <v>2565</v>
      </c>
      <c r="BE4316">
        <v>3</v>
      </c>
      <c r="BF4316">
        <v>3</v>
      </c>
      <c r="BG4316">
        <v>770000</v>
      </c>
      <c r="BH4316">
        <v>630000</v>
      </c>
      <c r="BI4316">
        <v>800000</v>
      </c>
      <c r="BK4316" t="str">
        <f t="shared" si="286"/>
        <v>Mazda BT-50_2565_3000</v>
      </c>
      <c r="BL4316">
        <f t="shared" si="287"/>
        <v>770000</v>
      </c>
      <c r="BM4316">
        <f t="shared" si="288"/>
        <v>630000</v>
      </c>
      <c r="BN4316">
        <f t="shared" si="289"/>
        <v>800000</v>
      </c>
    </row>
    <row r="4317" spans="19:66">
      <c r="S4317" s="279" t="s">
        <v>1179</v>
      </c>
      <c r="T4317">
        <v>790000</v>
      </c>
      <c r="U4317">
        <v>630000</v>
      </c>
      <c r="V4317">
        <v>800000</v>
      </c>
      <c r="BA4317" t="s">
        <v>202</v>
      </c>
      <c r="BB4317" t="s">
        <v>203</v>
      </c>
      <c r="BC4317">
        <v>2022</v>
      </c>
      <c r="BD4317">
        <v>2565</v>
      </c>
      <c r="BE4317">
        <v>3</v>
      </c>
      <c r="BF4317">
        <v>3</v>
      </c>
      <c r="BG4317">
        <v>780000</v>
      </c>
      <c r="BH4317">
        <v>630000</v>
      </c>
      <c r="BI4317">
        <v>800000</v>
      </c>
      <c r="BK4317" t="str">
        <f t="shared" si="286"/>
        <v>Mazda BT-50_2565_3000</v>
      </c>
      <c r="BL4317">
        <f t="shared" si="287"/>
        <v>780000</v>
      </c>
      <c r="BM4317">
        <f t="shared" si="288"/>
        <v>630000</v>
      </c>
      <c r="BN4317">
        <f t="shared" si="289"/>
        <v>800000</v>
      </c>
    </row>
    <row r="4318" spans="19:66">
      <c r="S4318" s="279" t="s">
        <v>1179</v>
      </c>
      <c r="T4318">
        <v>800000</v>
      </c>
      <c r="U4318">
        <v>630000</v>
      </c>
      <c r="V4318">
        <v>800000</v>
      </c>
      <c r="BA4318" t="s">
        <v>202</v>
      </c>
      <c r="BB4318" t="s">
        <v>203</v>
      </c>
      <c r="BC4318">
        <v>2022</v>
      </c>
      <c r="BD4318">
        <v>2565</v>
      </c>
      <c r="BE4318">
        <v>3</v>
      </c>
      <c r="BF4318">
        <v>3</v>
      </c>
      <c r="BG4318">
        <v>790000</v>
      </c>
      <c r="BH4318">
        <v>630000</v>
      </c>
      <c r="BI4318">
        <v>800000</v>
      </c>
      <c r="BK4318" t="str">
        <f t="shared" si="286"/>
        <v>Mazda BT-50_2565_3000</v>
      </c>
      <c r="BL4318">
        <f t="shared" si="287"/>
        <v>790000</v>
      </c>
      <c r="BM4318">
        <f t="shared" si="288"/>
        <v>630000</v>
      </c>
      <c r="BN4318">
        <f t="shared" si="289"/>
        <v>800000</v>
      </c>
    </row>
    <row r="4319" spans="19:66">
      <c r="S4319" s="279" t="s">
        <v>1180</v>
      </c>
      <c r="T4319">
        <v>320000</v>
      </c>
      <c r="U4319">
        <v>320000</v>
      </c>
      <c r="V4319">
        <v>780000</v>
      </c>
      <c r="BA4319" t="s">
        <v>202</v>
      </c>
      <c r="BB4319" t="s">
        <v>203</v>
      </c>
      <c r="BC4319">
        <v>2022</v>
      </c>
      <c r="BD4319">
        <v>2565</v>
      </c>
      <c r="BE4319">
        <v>3</v>
      </c>
      <c r="BF4319">
        <v>3</v>
      </c>
      <c r="BG4319">
        <v>800000</v>
      </c>
      <c r="BH4319">
        <v>630000</v>
      </c>
      <c r="BI4319">
        <v>800000</v>
      </c>
      <c r="BK4319" t="str">
        <f t="shared" si="286"/>
        <v>Mazda BT-50_2565_3000</v>
      </c>
      <c r="BL4319">
        <f t="shared" si="287"/>
        <v>800000</v>
      </c>
      <c r="BM4319">
        <f t="shared" si="288"/>
        <v>630000</v>
      </c>
      <c r="BN4319">
        <f t="shared" si="289"/>
        <v>800000</v>
      </c>
    </row>
    <row r="4320" spans="19:66">
      <c r="S4320" s="279" t="s">
        <v>1180</v>
      </c>
      <c r="T4320">
        <v>330000</v>
      </c>
      <c r="U4320">
        <v>320000</v>
      </c>
      <c r="V4320">
        <v>780000</v>
      </c>
      <c r="BA4320" t="s">
        <v>202</v>
      </c>
      <c r="BB4320" t="s">
        <v>203</v>
      </c>
      <c r="BC4320">
        <v>2023</v>
      </c>
      <c r="BD4320">
        <v>2566</v>
      </c>
      <c r="BE4320">
        <v>2</v>
      </c>
      <c r="BF4320">
        <v>1.9</v>
      </c>
      <c r="BG4320">
        <v>320000</v>
      </c>
      <c r="BH4320">
        <v>320000</v>
      </c>
      <c r="BI4320">
        <v>780000</v>
      </c>
      <c r="BK4320" t="str">
        <f t="shared" si="286"/>
        <v>Mazda BT-50_2566_1900</v>
      </c>
      <c r="BL4320">
        <f t="shared" si="287"/>
        <v>320000</v>
      </c>
      <c r="BM4320">
        <f t="shared" si="288"/>
        <v>320000</v>
      </c>
      <c r="BN4320">
        <f t="shared" si="289"/>
        <v>780000</v>
      </c>
    </row>
    <row r="4321" spans="19:66">
      <c r="S4321" s="279" t="s">
        <v>1180</v>
      </c>
      <c r="T4321">
        <v>340000</v>
      </c>
      <c r="U4321">
        <v>320000</v>
      </c>
      <c r="V4321">
        <v>780000</v>
      </c>
      <c r="BA4321" t="s">
        <v>202</v>
      </c>
      <c r="BB4321" t="s">
        <v>203</v>
      </c>
      <c r="BC4321">
        <v>2023</v>
      </c>
      <c r="BD4321">
        <v>2566</v>
      </c>
      <c r="BE4321">
        <v>2</v>
      </c>
      <c r="BF4321">
        <v>1.9</v>
      </c>
      <c r="BG4321">
        <v>330000</v>
      </c>
      <c r="BH4321">
        <v>320000</v>
      </c>
      <c r="BI4321">
        <v>780000</v>
      </c>
      <c r="BK4321" t="str">
        <f t="shared" si="286"/>
        <v>Mazda BT-50_2566_1900</v>
      </c>
      <c r="BL4321">
        <f t="shared" si="287"/>
        <v>330000</v>
      </c>
      <c r="BM4321">
        <f t="shared" si="288"/>
        <v>320000</v>
      </c>
      <c r="BN4321">
        <f t="shared" si="289"/>
        <v>780000</v>
      </c>
    </row>
    <row r="4322" spans="19:66">
      <c r="S4322" s="279" t="s">
        <v>1180</v>
      </c>
      <c r="T4322">
        <v>350000</v>
      </c>
      <c r="U4322">
        <v>320000</v>
      </c>
      <c r="V4322">
        <v>780000</v>
      </c>
      <c r="BA4322" t="s">
        <v>202</v>
      </c>
      <c r="BB4322" t="s">
        <v>203</v>
      </c>
      <c r="BC4322">
        <v>2023</v>
      </c>
      <c r="BD4322">
        <v>2566</v>
      </c>
      <c r="BE4322">
        <v>2</v>
      </c>
      <c r="BF4322">
        <v>1.9</v>
      </c>
      <c r="BG4322">
        <v>340000</v>
      </c>
      <c r="BH4322">
        <v>320000</v>
      </c>
      <c r="BI4322">
        <v>780000</v>
      </c>
      <c r="BK4322" t="str">
        <f t="shared" si="286"/>
        <v>Mazda BT-50_2566_1900</v>
      </c>
      <c r="BL4322">
        <f t="shared" si="287"/>
        <v>340000</v>
      </c>
      <c r="BM4322">
        <f t="shared" si="288"/>
        <v>320000</v>
      </c>
      <c r="BN4322">
        <f t="shared" si="289"/>
        <v>780000</v>
      </c>
    </row>
    <row r="4323" spans="19:66">
      <c r="S4323" s="279" t="s">
        <v>1180</v>
      </c>
      <c r="T4323">
        <v>360000</v>
      </c>
      <c r="U4323">
        <v>320000</v>
      </c>
      <c r="V4323">
        <v>780000</v>
      </c>
      <c r="BA4323" t="s">
        <v>202</v>
      </c>
      <c r="BB4323" t="s">
        <v>203</v>
      </c>
      <c r="BC4323">
        <v>2023</v>
      </c>
      <c r="BD4323">
        <v>2566</v>
      </c>
      <c r="BE4323">
        <v>2</v>
      </c>
      <c r="BF4323">
        <v>1.9</v>
      </c>
      <c r="BG4323">
        <v>350000</v>
      </c>
      <c r="BH4323">
        <v>320000</v>
      </c>
      <c r="BI4323">
        <v>780000</v>
      </c>
      <c r="BK4323" t="str">
        <f t="shared" si="286"/>
        <v>Mazda BT-50_2566_1900</v>
      </c>
      <c r="BL4323">
        <f t="shared" si="287"/>
        <v>350000</v>
      </c>
      <c r="BM4323">
        <f t="shared" si="288"/>
        <v>320000</v>
      </c>
      <c r="BN4323">
        <f t="shared" si="289"/>
        <v>780000</v>
      </c>
    </row>
    <row r="4324" spans="19:66">
      <c r="S4324" s="279" t="s">
        <v>1180</v>
      </c>
      <c r="T4324">
        <v>370000</v>
      </c>
      <c r="U4324">
        <v>320000</v>
      </c>
      <c r="V4324">
        <v>780000</v>
      </c>
      <c r="BA4324" t="s">
        <v>202</v>
      </c>
      <c r="BB4324" t="s">
        <v>203</v>
      </c>
      <c r="BC4324">
        <v>2023</v>
      </c>
      <c r="BD4324">
        <v>2566</v>
      </c>
      <c r="BE4324">
        <v>2</v>
      </c>
      <c r="BF4324">
        <v>1.9</v>
      </c>
      <c r="BG4324">
        <v>360000</v>
      </c>
      <c r="BH4324">
        <v>320000</v>
      </c>
      <c r="BI4324">
        <v>780000</v>
      </c>
      <c r="BK4324" t="str">
        <f t="shared" si="286"/>
        <v>Mazda BT-50_2566_1900</v>
      </c>
      <c r="BL4324">
        <f t="shared" si="287"/>
        <v>360000</v>
      </c>
      <c r="BM4324">
        <f t="shared" si="288"/>
        <v>320000</v>
      </c>
      <c r="BN4324">
        <f t="shared" si="289"/>
        <v>780000</v>
      </c>
    </row>
    <row r="4325" spans="19:66">
      <c r="S4325" s="279" t="s">
        <v>1180</v>
      </c>
      <c r="T4325">
        <v>380000</v>
      </c>
      <c r="U4325">
        <v>320000</v>
      </c>
      <c r="V4325">
        <v>780000</v>
      </c>
      <c r="BA4325" t="s">
        <v>202</v>
      </c>
      <c r="BB4325" t="s">
        <v>203</v>
      </c>
      <c r="BC4325">
        <v>2023</v>
      </c>
      <c r="BD4325">
        <v>2566</v>
      </c>
      <c r="BE4325">
        <v>2</v>
      </c>
      <c r="BF4325">
        <v>1.9</v>
      </c>
      <c r="BG4325">
        <v>370000</v>
      </c>
      <c r="BH4325">
        <v>320000</v>
      </c>
      <c r="BI4325">
        <v>780000</v>
      </c>
      <c r="BK4325" t="str">
        <f t="shared" si="286"/>
        <v>Mazda BT-50_2566_1900</v>
      </c>
      <c r="BL4325">
        <f t="shared" si="287"/>
        <v>370000</v>
      </c>
      <c r="BM4325">
        <f t="shared" si="288"/>
        <v>320000</v>
      </c>
      <c r="BN4325">
        <f t="shared" si="289"/>
        <v>780000</v>
      </c>
    </row>
    <row r="4326" spans="19:66">
      <c r="S4326" s="279" t="s">
        <v>1180</v>
      </c>
      <c r="T4326">
        <v>390000</v>
      </c>
      <c r="U4326">
        <v>320000</v>
      </c>
      <c r="V4326">
        <v>780000</v>
      </c>
      <c r="BA4326" t="s">
        <v>202</v>
      </c>
      <c r="BB4326" t="s">
        <v>203</v>
      </c>
      <c r="BC4326">
        <v>2023</v>
      </c>
      <c r="BD4326">
        <v>2566</v>
      </c>
      <c r="BE4326">
        <v>2</v>
      </c>
      <c r="BF4326">
        <v>1.9</v>
      </c>
      <c r="BG4326">
        <v>380000</v>
      </c>
      <c r="BH4326">
        <v>320000</v>
      </c>
      <c r="BI4326">
        <v>780000</v>
      </c>
      <c r="BK4326" t="str">
        <f t="shared" si="286"/>
        <v>Mazda BT-50_2566_1900</v>
      </c>
      <c r="BL4326">
        <f t="shared" si="287"/>
        <v>380000</v>
      </c>
      <c r="BM4326">
        <f t="shared" si="288"/>
        <v>320000</v>
      </c>
      <c r="BN4326">
        <f t="shared" si="289"/>
        <v>780000</v>
      </c>
    </row>
    <row r="4327" spans="19:66">
      <c r="S4327" s="279" t="s">
        <v>1180</v>
      </c>
      <c r="T4327">
        <v>400000</v>
      </c>
      <c r="U4327">
        <v>320000</v>
      </c>
      <c r="V4327">
        <v>780000</v>
      </c>
      <c r="BA4327" t="s">
        <v>202</v>
      </c>
      <c r="BB4327" t="s">
        <v>203</v>
      </c>
      <c r="BC4327">
        <v>2023</v>
      </c>
      <c r="BD4327">
        <v>2566</v>
      </c>
      <c r="BE4327">
        <v>2</v>
      </c>
      <c r="BF4327">
        <v>1.9</v>
      </c>
      <c r="BG4327">
        <v>390000</v>
      </c>
      <c r="BH4327">
        <v>320000</v>
      </c>
      <c r="BI4327">
        <v>780000</v>
      </c>
      <c r="BK4327" t="str">
        <f t="shared" si="286"/>
        <v>Mazda BT-50_2566_1900</v>
      </c>
      <c r="BL4327">
        <f t="shared" si="287"/>
        <v>390000</v>
      </c>
      <c r="BM4327">
        <f t="shared" si="288"/>
        <v>320000</v>
      </c>
      <c r="BN4327">
        <f t="shared" si="289"/>
        <v>780000</v>
      </c>
    </row>
    <row r="4328" spans="19:66">
      <c r="S4328" s="280" t="s">
        <v>1180</v>
      </c>
      <c r="T4328">
        <v>410000</v>
      </c>
      <c r="U4328">
        <v>320000</v>
      </c>
      <c r="V4328">
        <v>780000</v>
      </c>
      <c r="BA4328" t="s">
        <v>202</v>
      </c>
      <c r="BB4328" t="s">
        <v>203</v>
      </c>
      <c r="BC4328">
        <v>2023</v>
      </c>
      <c r="BD4328">
        <v>2566</v>
      </c>
      <c r="BE4328">
        <v>2</v>
      </c>
      <c r="BF4328">
        <v>1.9</v>
      </c>
      <c r="BG4328">
        <v>400000</v>
      </c>
      <c r="BH4328">
        <v>320000</v>
      </c>
      <c r="BI4328">
        <v>780000</v>
      </c>
      <c r="BK4328" t="str">
        <f t="shared" si="286"/>
        <v>Mazda BT-50_2566_1900</v>
      </c>
      <c r="BL4328">
        <f t="shared" si="287"/>
        <v>400000</v>
      </c>
      <c r="BM4328">
        <f t="shared" si="288"/>
        <v>320000</v>
      </c>
      <c r="BN4328">
        <f t="shared" si="289"/>
        <v>780000</v>
      </c>
    </row>
    <row r="4329" spans="19:66">
      <c r="S4329" s="279" t="s">
        <v>1180</v>
      </c>
      <c r="T4329">
        <v>420000</v>
      </c>
      <c r="U4329">
        <v>320000</v>
      </c>
      <c r="V4329">
        <v>780000</v>
      </c>
      <c r="BA4329" t="s">
        <v>202</v>
      </c>
      <c r="BB4329" t="s">
        <v>203</v>
      </c>
      <c r="BC4329">
        <v>2023</v>
      </c>
      <c r="BD4329">
        <v>2566</v>
      </c>
      <c r="BE4329">
        <v>2</v>
      </c>
      <c r="BF4329">
        <v>1.9</v>
      </c>
      <c r="BG4329">
        <v>410000</v>
      </c>
      <c r="BH4329">
        <v>320000</v>
      </c>
      <c r="BI4329">
        <v>780000</v>
      </c>
      <c r="BK4329" t="str">
        <f t="shared" si="286"/>
        <v>Mazda BT-50_2566_1900</v>
      </c>
      <c r="BL4329">
        <f t="shared" si="287"/>
        <v>410000</v>
      </c>
      <c r="BM4329">
        <f t="shared" si="288"/>
        <v>320000</v>
      </c>
      <c r="BN4329">
        <f t="shared" si="289"/>
        <v>780000</v>
      </c>
    </row>
    <row r="4330" spans="19:66">
      <c r="S4330" s="279" t="s">
        <v>1180</v>
      </c>
      <c r="T4330">
        <v>430000</v>
      </c>
      <c r="U4330">
        <v>320000</v>
      </c>
      <c r="V4330">
        <v>780000</v>
      </c>
      <c r="BA4330" t="s">
        <v>202</v>
      </c>
      <c r="BB4330" t="s">
        <v>203</v>
      </c>
      <c r="BC4330">
        <v>2023</v>
      </c>
      <c r="BD4330">
        <v>2566</v>
      </c>
      <c r="BE4330">
        <v>2</v>
      </c>
      <c r="BF4330">
        <v>1.9</v>
      </c>
      <c r="BG4330">
        <v>420000</v>
      </c>
      <c r="BH4330">
        <v>320000</v>
      </c>
      <c r="BI4330">
        <v>780000</v>
      </c>
      <c r="BK4330" t="str">
        <f t="shared" si="286"/>
        <v>Mazda BT-50_2566_1900</v>
      </c>
      <c r="BL4330">
        <f t="shared" si="287"/>
        <v>420000</v>
      </c>
      <c r="BM4330">
        <f t="shared" si="288"/>
        <v>320000</v>
      </c>
      <c r="BN4330">
        <f t="shared" si="289"/>
        <v>780000</v>
      </c>
    </row>
    <row r="4331" spans="19:66">
      <c r="S4331" s="279" t="s">
        <v>1180</v>
      </c>
      <c r="T4331">
        <v>440000</v>
      </c>
      <c r="U4331">
        <v>320000</v>
      </c>
      <c r="V4331">
        <v>780000</v>
      </c>
      <c r="BA4331" t="s">
        <v>202</v>
      </c>
      <c r="BB4331" t="s">
        <v>203</v>
      </c>
      <c r="BC4331">
        <v>2023</v>
      </c>
      <c r="BD4331">
        <v>2566</v>
      </c>
      <c r="BE4331">
        <v>2</v>
      </c>
      <c r="BF4331">
        <v>1.9</v>
      </c>
      <c r="BG4331">
        <v>430000</v>
      </c>
      <c r="BH4331">
        <v>320000</v>
      </c>
      <c r="BI4331">
        <v>780000</v>
      </c>
      <c r="BK4331" t="str">
        <f t="shared" si="286"/>
        <v>Mazda BT-50_2566_1900</v>
      </c>
      <c r="BL4331">
        <f t="shared" si="287"/>
        <v>430000</v>
      </c>
      <c r="BM4331">
        <f t="shared" si="288"/>
        <v>320000</v>
      </c>
      <c r="BN4331">
        <f t="shared" si="289"/>
        <v>780000</v>
      </c>
    </row>
    <row r="4332" spans="19:66">
      <c r="S4332" s="279" t="s">
        <v>1180</v>
      </c>
      <c r="T4332">
        <v>450000</v>
      </c>
      <c r="U4332">
        <v>320000</v>
      </c>
      <c r="V4332">
        <v>780000</v>
      </c>
      <c r="BA4332" t="s">
        <v>202</v>
      </c>
      <c r="BB4332" t="s">
        <v>203</v>
      </c>
      <c r="BC4332">
        <v>2023</v>
      </c>
      <c r="BD4332">
        <v>2566</v>
      </c>
      <c r="BE4332">
        <v>2</v>
      </c>
      <c r="BF4332">
        <v>1.9</v>
      </c>
      <c r="BG4332">
        <v>440000</v>
      </c>
      <c r="BH4332">
        <v>320000</v>
      </c>
      <c r="BI4332">
        <v>780000</v>
      </c>
      <c r="BK4332" t="str">
        <f t="shared" si="286"/>
        <v>Mazda BT-50_2566_1900</v>
      </c>
      <c r="BL4332">
        <f t="shared" si="287"/>
        <v>440000</v>
      </c>
      <c r="BM4332">
        <f t="shared" si="288"/>
        <v>320000</v>
      </c>
      <c r="BN4332">
        <f t="shared" si="289"/>
        <v>780000</v>
      </c>
    </row>
    <row r="4333" spans="19:66">
      <c r="S4333" s="279" t="s">
        <v>1180</v>
      </c>
      <c r="T4333">
        <v>460000</v>
      </c>
      <c r="U4333">
        <v>320000</v>
      </c>
      <c r="V4333">
        <v>780000</v>
      </c>
      <c r="BA4333" t="s">
        <v>202</v>
      </c>
      <c r="BB4333" t="s">
        <v>203</v>
      </c>
      <c r="BC4333">
        <v>2023</v>
      </c>
      <c r="BD4333">
        <v>2566</v>
      </c>
      <c r="BE4333">
        <v>2</v>
      </c>
      <c r="BF4333">
        <v>1.9</v>
      </c>
      <c r="BG4333">
        <v>450000</v>
      </c>
      <c r="BH4333">
        <v>320000</v>
      </c>
      <c r="BI4333">
        <v>780000</v>
      </c>
      <c r="BK4333" t="str">
        <f t="shared" si="286"/>
        <v>Mazda BT-50_2566_1900</v>
      </c>
      <c r="BL4333">
        <f t="shared" si="287"/>
        <v>450000</v>
      </c>
      <c r="BM4333">
        <f t="shared" si="288"/>
        <v>320000</v>
      </c>
      <c r="BN4333">
        <f t="shared" si="289"/>
        <v>780000</v>
      </c>
    </row>
    <row r="4334" spans="19:66">
      <c r="S4334" s="279" t="s">
        <v>1180</v>
      </c>
      <c r="T4334">
        <v>470000</v>
      </c>
      <c r="U4334">
        <v>320000</v>
      </c>
      <c r="V4334">
        <v>780000</v>
      </c>
      <c r="BA4334" t="s">
        <v>202</v>
      </c>
      <c r="BB4334" t="s">
        <v>203</v>
      </c>
      <c r="BC4334">
        <v>2023</v>
      </c>
      <c r="BD4334">
        <v>2566</v>
      </c>
      <c r="BE4334">
        <v>2</v>
      </c>
      <c r="BF4334">
        <v>1.9</v>
      </c>
      <c r="BG4334">
        <v>460000</v>
      </c>
      <c r="BH4334">
        <v>320000</v>
      </c>
      <c r="BI4334">
        <v>780000</v>
      </c>
      <c r="BK4334" t="str">
        <f t="shared" si="286"/>
        <v>Mazda BT-50_2566_1900</v>
      </c>
      <c r="BL4334">
        <f t="shared" si="287"/>
        <v>460000</v>
      </c>
      <c r="BM4334">
        <f t="shared" si="288"/>
        <v>320000</v>
      </c>
      <c r="BN4334">
        <f t="shared" si="289"/>
        <v>780000</v>
      </c>
    </row>
    <row r="4335" spans="19:66">
      <c r="S4335" s="279" t="s">
        <v>1180</v>
      </c>
      <c r="T4335">
        <v>480000</v>
      </c>
      <c r="U4335">
        <v>320000</v>
      </c>
      <c r="V4335">
        <v>780000</v>
      </c>
      <c r="BA4335" t="s">
        <v>202</v>
      </c>
      <c r="BB4335" t="s">
        <v>203</v>
      </c>
      <c r="BC4335">
        <v>2023</v>
      </c>
      <c r="BD4335">
        <v>2566</v>
      </c>
      <c r="BE4335">
        <v>2</v>
      </c>
      <c r="BF4335">
        <v>1.9</v>
      </c>
      <c r="BG4335">
        <v>470000</v>
      </c>
      <c r="BH4335">
        <v>320000</v>
      </c>
      <c r="BI4335">
        <v>780000</v>
      </c>
      <c r="BK4335" t="str">
        <f t="shared" si="286"/>
        <v>Mazda BT-50_2566_1900</v>
      </c>
      <c r="BL4335">
        <f t="shared" si="287"/>
        <v>470000</v>
      </c>
      <c r="BM4335">
        <f t="shared" si="288"/>
        <v>320000</v>
      </c>
      <c r="BN4335">
        <f t="shared" si="289"/>
        <v>780000</v>
      </c>
    </row>
    <row r="4336" spans="19:66">
      <c r="S4336" s="279" t="s">
        <v>1180</v>
      </c>
      <c r="T4336">
        <v>490000</v>
      </c>
      <c r="U4336">
        <v>320000</v>
      </c>
      <c r="V4336">
        <v>780000</v>
      </c>
      <c r="BA4336" t="s">
        <v>202</v>
      </c>
      <c r="BB4336" t="s">
        <v>203</v>
      </c>
      <c r="BC4336">
        <v>2023</v>
      </c>
      <c r="BD4336">
        <v>2566</v>
      </c>
      <c r="BE4336">
        <v>2</v>
      </c>
      <c r="BF4336">
        <v>1.9</v>
      </c>
      <c r="BG4336">
        <v>480000</v>
      </c>
      <c r="BH4336">
        <v>320000</v>
      </c>
      <c r="BI4336">
        <v>780000</v>
      </c>
      <c r="BK4336" t="str">
        <f t="shared" si="286"/>
        <v>Mazda BT-50_2566_1900</v>
      </c>
      <c r="BL4336">
        <f t="shared" si="287"/>
        <v>480000</v>
      </c>
      <c r="BM4336">
        <f t="shared" si="288"/>
        <v>320000</v>
      </c>
      <c r="BN4336">
        <f t="shared" si="289"/>
        <v>780000</v>
      </c>
    </row>
    <row r="4337" spans="19:66">
      <c r="S4337" s="279" t="s">
        <v>1180</v>
      </c>
      <c r="T4337">
        <v>500000</v>
      </c>
      <c r="U4337">
        <v>320000</v>
      </c>
      <c r="V4337">
        <v>780000</v>
      </c>
      <c r="BA4337" t="s">
        <v>202</v>
      </c>
      <c r="BB4337" t="s">
        <v>203</v>
      </c>
      <c r="BC4337">
        <v>2023</v>
      </c>
      <c r="BD4337">
        <v>2566</v>
      </c>
      <c r="BE4337">
        <v>2</v>
      </c>
      <c r="BF4337">
        <v>1.9</v>
      </c>
      <c r="BG4337">
        <v>490000</v>
      </c>
      <c r="BH4337">
        <v>320000</v>
      </c>
      <c r="BI4337">
        <v>780000</v>
      </c>
      <c r="BK4337" t="str">
        <f t="shared" si="286"/>
        <v>Mazda BT-50_2566_1900</v>
      </c>
      <c r="BL4337">
        <f t="shared" si="287"/>
        <v>490000</v>
      </c>
      <c r="BM4337">
        <f t="shared" si="288"/>
        <v>320000</v>
      </c>
      <c r="BN4337">
        <f t="shared" si="289"/>
        <v>780000</v>
      </c>
    </row>
    <row r="4338" spans="19:66">
      <c r="S4338" s="279" t="s">
        <v>1180</v>
      </c>
      <c r="T4338">
        <v>510000</v>
      </c>
      <c r="U4338">
        <v>320000</v>
      </c>
      <c r="V4338">
        <v>780000</v>
      </c>
      <c r="BA4338" t="s">
        <v>202</v>
      </c>
      <c r="BB4338" t="s">
        <v>203</v>
      </c>
      <c r="BC4338">
        <v>2023</v>
      </c>
      <c r="BD4338">
        <v>2566</v>
      </c>
      <c r="BE4338">
        <v>2</v>
      </c>
      <c r="BF4338">
        <v>1.9</v>
      </c>
      <c r="BG4338">
        <v>500000</v>
      </c>
      <c r="BH4338">
        <v>320000</v>
      </c>
      <c r="BI4338">
        <v>780000</v>
      </c>
      <c r="BK4338" t="str">
        <f t="shared" si="286"/>
        <v>Mazda BT-50_2566_1900</v>
      </c>
      <c r="BL4338">
        <f t="shared" si="287"/>
        <v>500000</v>
      </c>
      <c r="BM4338">
        <f t="shared" si="288"/>
        <v>320000</v>
      </c>
      <c r="BN4338">
        <f t="shared" si="289"/>
        <v>780000</v>
      </c>
    </row>
    <row r="4339" spans="19:66">
      <c r="S4339" s="279" t="s">
        <v>1180</v>
      </c>
      <c r="T4339">
        <v>520000</v>
      </c>
      <c r="U4339">
        <v>320000</v>
      </c>
      <c r="V4339">
        <v>780000</v>
      </c>
      <c r="BA4339" t="s">
        <v>202</v>
      </c>
      <c r="BB4339" t="s">
        <v>203</v>
      </c>
      <c r="BC4339">
        <v>2023</v>
      </c>
      <c r="BD4339">
        <v>2566</v>
      </c>
      <c r="BE4339">
        <v>2</v>
      </c>
      <c r="BF4339">
        <v>1.9</v>
      </c>
      <c r="BG4339">
        <v>510000</v>
      </c>
      <c r="BH4339">
        <v>320000</v>
      </c>
      <c r="BI4339">
        <v>780000</v>
      </c>
      <c r="BK4339" t="str">
        <f t="shared" si="286"/>
        <v>Mazda BT-50_2566_1900</v>
      </c>
      <c r="BL4339">
        <f t="shared" si="287"/>
        <v>510000</v>
      </c>
      <c r="BM4339">
        <f t="shared" si="288"/>
        <v>320000</v>
      </c>
      <c r="BN4339">
        <f t="shared" si="289"/>
        <v>780000</v>
      </c>
    </row>
    <row r="4340" spans="19:66">
      <c r="S4340" s="280" t="s">
        <v>1180</v>
      </c>
      <c r="T4340">
        <v>530000</v>
      </c>
      <c r="U4340">
        <v>320000</v>
      </c>
      <c r="V4340">
        <v>780000</v>
      </c>
      <c r="BA4340" t="s">
        <v>202</v>
      </c>
      <c r="BB4340" t="s">
        <v>203</v>
      </c>
      <c r="BC4340">
        <v>2023</v>
      </c>
      <c r="BD4340">
        <v>2566</v>
      </c>
      <c r="BE4340">
        <v>2</v>
      </c>
      <c r="BF4340">
        <v>1.9</v>
      </c>
      <c r="BG4340">
        <v>520000</v>
      </c>
      <c r="BH4340">
        <v>320000</v>
      </c>
      <c r="BI4340">
        <v>780000</v>
      </c>
      <c r="BK4340" t="str">
        <f t="shared" si="286"/>
        <v>Mazda BT-50_2566_1900</v>
      </c>
      <c r="BL4340">
        <f t="shared" si="287"/>
        <v>520000</v>
      </c>
      <c r="BM4340">
        <f t="shared" si="288"/>
        <v>320000</v>
      </c>
      <c r="BN4340">
        <f t="shared" si="289"/>
        <v>780000</v>
      </c>
    </row>
    <row r="4341" spans="19:66">
      <c r="S4341" s="279" t="s">
        <v>1180</v>
      </c>
      <c r="T4341">
        <v>540000</v>
      </c>
      <c r="U4341">
        <v>320000</v>
      </c>
      <c r="V4341">
        <v>780000</v>
      </c>
      <c r="BA4341" t="s">
        <v>202</v>
      </c>
      <c r="BB4341" t="s">
        <v>203</v>
      </c>
      <c r="BC4341">
        <v>2023</v>
      </c>
      <c r="BD4341">
        <v>2566</v>
      </c>
      <c r="BE4341">
        <v>2</v>
      </c>
      <c r="BF4341">
        <v>1.9</v>
      </c>
      <c r="BG4341">
        <v>530000</v>
      </c>
      <c r="BH4341">
        <v>320000</v>
      </c>
      <c r="BI4341">
        <v>780000</v>
      </c>
      <c r="BK4341" t="str">
        <f t="shared" si="286"/>
        <v>Mazda BT-50_2566_1900</v>
      </c>
      <c r="BL4341">
        <f t="shared" si="287"/>
        <v>530000</v>
      </c>
      <c r="BM4341">
        <f t="shared" si="288"/>
        <v>320000</v>
      </c>
      <c r="BN4341">
        <f t="shared" si="289"/>
        <v>780000</v>
      </c>
    </row>
    <row r="4342" spans="19:66">
      <c r="S4342" s="279" t="s">
        <v>1180</v>
      </c>
      <c r="T4342">
        <v>550000</v>
      </c>
      <c r="U4342">
        <v>320000</v>
      </c>
      <c r="V4342">
        <v>780000</v>
      </c>
      <c r="BA4342" t="s">
        <v>202</v>
      </c>
      <c r="BB4342" t="s">
        <v>203</v>
      </c>
      <c r="BC4342">
        <v>2023</v>
      </c>
      <c r="BD4342">
        <v>2566</v>
      </c>
      <c r="BE4342">
        <v>2</v>
      </c>
      <c r="BF4342">
        <v>1.9</v>
      </c>
      <c r="BG4342">
        <v>540000</v>
      </c>
      <c r="BH4342">
        <v>320000</v>
      </c>
      <c r="BI4342">
        <v>780000</v>
      </c>
      <c r="BK4342" t="str">
        <f t="shared" si="286"/>
        <v>Mazda BT-50_2566_1900</v>
      </c>
      <c r="BL4342">
        <f t="shared" si="287"/>
        <v>540000</v>
      </c>
      <c r="BM4342">
        <f t="shared" si="288"/>
        <v>320000</v>
      </c>
      <c r="BN4342">
        <f t="shared" si="289"/>
        <v>780000</v>
      </c>
    </row>
    <row r="4343" spans="19:66">
      <c r="S4343" s="279" t="s">
        <v>1180</v>
      </c>
      <c r="T4343">
        <v>560000</v>
      </c>
      <c r="U4343">
        <v>320000</v>
      </c>
      <c r="V4343">
        <v>780000</v>
      </c>
      <c r="BA4343" t="s">
        <v>202</v>
      </c>
      <c r="BB4343" t="s">
        <v>203</v>
      </c>
      <c r="BC4343">
        <v>2023</v>
      </c>
      <c r="BD4343">
        <v>2566</v>
      </c>
      <c r="BE4343">
        <v>2</v>
      </c>
      <c r="BF4343">
        <v>1.9</v>
      </c>
      <c r="BG4343">
        <v>550000</v>
      </c>
      <c r="BH4343">
        <v>320000</v>
      </c>
      <c r="BI4343">
        <v>780000</v>
      </c>
      <c r="BK4343" t="str">
        <f t="shared" si="286"/>
        <v>Mazda BT-50_2566_1900</v>
      </c>
      <c r="BL4343">
        <f t="shared" si="287"/>
        <v>550000</v>
      </c>
      <c r="BM4343">
        <f t="shared" si="288"/>
        <v>320000</v>
      </c>
      <c r="BN4343">
        <f t="shared" si="289"/>
        <v>780000</v>
      </c>
    </row>
    <row r="4344" spans="19:66">
      <c r="S4344" s="279" t="s">
        <v>1180</v>
      </c>
      <c r="T4344">
        <v>570000</v>
      </c>
      <c r="U4344">
        <v>320000</v>
      </c>
      <c r="V4344">
        <v>780000</v>
      </c>
      <c r="BA4344" t="s">
        <v>202</v>
      </c>
      <c r="BB4344" t="s">
        <v>203</v>
      </c>
      <c r="BC4344">
        <v>2023</v>
      </c>
      <c r="BD4344">
        <v>2566</v>
      </c>
      <c r="BE4344">
        <v>2</v>
      </c>
      <c r="BF4344">
        <v>1.9</v>
      </c>
      <c r="BG4344">
        <v>560000</v>
      </c>
      <c r="BH4344">
        <v>320000</v>
      </c>
      <c r="BI4344">
        <v>780000</v>
      </c>
      <c r="BK4344" t="str">
        <f t="shared" si="286"/>
        <v>Mazda BT-50_2566_1900</v>
      </c>
      <c r="BL4344">
        <f t="shared" si="287"/>
        <v>560000</v>
      </c>
      <c r="BM4344">
        <f t="shared" si="288"/>
        <v>320000</v>
      </c>
      <c r="BN4344">
        <f t="shared" si="289"/>
        <v>780000</v>
      </c>
    </row>
    <row r="4345" spans="19:66">
      <c r="S4345" s="279" t="s">
        <v>1180</v>
      </c>
      <c r="T4345">
        <v>580000</v>
      </c>
      <c r="U4345">
        <v>320000</v>
      </c>
      <c r="V4345">
        <v>780000</v>
      </c>
      <c r="BA4345" t="s">
        <v>202</v>
      </c>
      <c r="BB4345" t="s">
        <v>203</v>
      </c>
      <c r="BC4345">
        <v>2023</v>
      </c>
      <c r="BD4345">
        <v>2566</v>
      </c>
      <c r="BE4345">
        <v>2</v>
      </c>
      <c r="BF4345">
        <v>1.9</v>
      </c>
      <c r="BG4345">
        <v>570000</v>
      </c>
      <c r="BH4345">
        <v>320000</v>
      </c>
      <c r="BI4345">
        <v>780000</v>
      </c>
      <c r="BK4345" t="str">
        <f t="shared" si="286"/>
        <v>Mazda BT-50_2566_1900</v>
      </c>
      <c r="BL4345">
        <f t="shared" si="287"/>
        <v>570000</v>
      </c>
      <c r="BM4345">
        <f t="shared" si="288"/>
        <v>320000</v>
      </c>
      <c r="BN4345">
        <f t="shared" si="289"/>
        <v>780000</v>
      </c>
    </row>
    <row r="4346" spans="19:66">
      <c r="S4346" s="279" t="s">
        <v>1180</v>
      </c>
      <c r="T4346">
        <v>590000</v>
      </c>
      <c r="U4346">
        <v>320000</v>
      </c>
      <c r="V4346">
        <v>780000</v>
      </c>
      <c r="BA4346" t="s">
        <v>202</v>
      </c>
      <c r="BB4346" t="s">
        <v>203</v>
      </c>
      <c r="BC4346">
        <v>2023</v>
      </c>
      <c r="BD4346">
        <v>2566</v>
      </c>
      <c r="BE4346">
        <v>2</v>
      </c>
      <c r="BF4346">
        <v>1.9</v>
      </c>
      <c r="BG4346">
        <v>580000</v>
      </c>
      <c r="BH4346">
        <v>320000</v>
      </c>
      <c r="BI4346">
        <v>780000</v>
      </c>
      <c r="BK4346" t="str">
        <f t="shared" si="286"/>
        <v>Mazda BT-50_2566_1900</v>
      </c>
      <c r="BL4346">
        <f t="shared" si="287"/>
        <v>580000</v>
      </c>
      <c r="BM4346">
        <f t="shared" si="288"/>
        <v>320000</v>
      </c>
      <c r="BN4346">
        <f t="shared" si="289"/>
        <v>780000</v>
      </c>
    </row>
    <row r="4347" spans="19:66">
      <c r="S4347" s="279" t="s">
        <v>1180</v>
      </c>
      <c r="T4347">
        <v>600000</v>
      </c>
      <c r="U4347">
        <v>320000</v>
      </c>
      <c r="V4347">
        <v>780000</v>
      </c>
      <c r="BA4347" t="s">
        <v>202</v>
      </c>
      <c r="BB4347" t="s">
        <v>203</v>
      </c>
      <c r="BC4347">
        <v>2023</v>
      </c>
      <c r="BD4347">
        <v>2566</v>
      </c>
      <c r="BE4347">
        <v>2</v>
      </c>
      <c r="BF4347">
        <v>1.9</v>
      </c>
      <c r="BG4347">
        <v>590000</v>
      </c>
      <c r="BH4347">
        <v>320000</v>
      </c>
      <c r="BI4347">
        <v>780000</v>
      </c>
      <c r="BK4347" t="str">
        <f t="shared" si="286"/>
        <v>Mazda BT-50_2566_1900</v>
      </c>
      <c r="BL4347">
        <f t="shared" si="287"/>
        <v>590000</v>
      </c>
      <c r="BM4347">
        <f t="shared" si="288"/>
        <v>320000</v>
      </c>
      <c r="BN4347">
        <f t="shared" si="289"/>
        <v>780000</v>
      </c>
    </row>
    <row r="4348" spans="19:66">
      <c r="S4348" s="279" t="s">
        <v>1180</v>
      </c>
      <c r="T4348">
        <v>610000</v>
      </c>
      <c r="U4348">
        <v>320000</v>
      </c>
      <c r="V4348">
        <v>780000</v>
      </c>
      <c r="BA4348" t="s">
        <v>202</v>
      </c>
      <c r="BB4348" t="s">
        <v>203</v>
      </c>
      <c r="BC4348">
        <v>2023</v>
      </c>
      <c r="BD4348">
        <v>2566</v>
      </c>
      <c r="BE4348">
        <v>2</v>
      </c>
      <c r="BF4348">
        <v>1.9</v>
      </c>
      <c r="BG4348">
        <v>600000</v>
      </c>
      <c r="BH4348">
        <v>320000</v>
      </c>
      <c r="BI4348">
        <v>780000</v>
      </c>
      <c r="BK4348" t="str">
        <f t="shared" si="286"/>
        <v>Mazda BT-50_2566_1900</v>
      </c>
      <c r="BL4348">
        <f t="shared" si="287"/>
        <v>600000</v>
      </c>
      <c r="BM4348">
        <f t="shared" si="288"/>
        <v>320000</v>
      </c>
      <c r="BN4348">
        <f t="shared" si="289"/>
        <v>780000</v>
      </c>
    </row>
    <row r="4349" spans="19:66">
      <c r="S4349" s="279" t="s">
        <v>1180</v>
      </c>
      <c r="T4349">
        <v>620000</v>
      </c>
      <c r="U4349">
        <v>320000</v>
      </c>
      <c r="V4349">
        <v>780000</v>
      </c>
      <c r="BA4349" t="s">
        <v>202</v>
      </c>
      <c r="BB4349" t="s">
        <v>203</v>
      </c>
      <c r="BC4349">
        <v>2023</v>
      </c>
      <c r="BD4349">
        <v>2566</v>
      </c>
      <c r="BE4349">
        <v>2</v>
      </c>
      <c r="BF4349">
        <v>1.9</v>
      </c>
      <c r="BG4349">
        <v>610000</v>
      </c>
      <c r="BH4349">
        <v>320000</v>
      </c>
      <c r="BI4349">
        <v>780000</v>
      </c>
      <c r="BK4349" t="str">
        <f t="shared" si="286"/>
        <v>Mazda BT-50_2566_1900</v>
      </c>
      <c r="BL4349">
        <f t="shared" si="287"/>
        <v>610000</v>
      </c>
      <c r="BM4349">
        <f t="shared" si="288"/>
        <v>320000</v>
      </c>
      <c r="BN4349">
        <f t="shared" si="289"/>
        <v>780000</v>
      </c>
    </row>
    <row r="4350" spans="19:66">
      <c r="S4350" s="279" t="s">
        <v>1180</v>
      </c>
      <c r="T4350">
        <v>630000</v>
      </c>
      <c r="U4350">
        <v>320000</v>
      </c>
      <c r="V4350">
        <v>780000</v>
      </c>
      <c r="BA4350" t="s">
        <v>202</v>
      </c>
      <c r="BB4350" t="s">
        <v>203</v>
      </c>
      <c r="BC4350">
        <v>2023</v>
      </c>
      <c r="BD4350">
        <v>2566</v>
      </c>
      <c r="BE4350">
        <v>2</v>
      </c>
      <c r="BF4350">
        <v>1.9</v>
      </c>
      <c r="BG4350">
        <v>620000</v>
      </c>
      <c r="BH4350">
        <v>320000</v>
      </c>
      <c r="BI4350">
        <v>780000</v>
      </c>
      <c r="BK4350" t="str">
        <f t="shared" si="286"/>
        <v>Mazda BT-50_2566_1900</v>
      </c>
      <c r="BL4350">
        <f t="shared" si="287"/>
        <v>620000</v>
      </c>
      <c r="BM4350">
        <f t="shared" si="288"/>
        <v>320000</v>
      </c>
      <c r="BN4350">
        <f t="shared" si="289"/>
        <v>780000</v>
      </c>
    </row>
    <row r="4351" spans="19:66">
      <c r="S4351" s="279" t="s">
        <v>1180</v>
      </c>
      <c r="T4351">
        <v>640000</v>
      </c>
      <c r="U4351">
        <v>320000</v>
      </c>
      <c r="V4351">
        <v>780000</v>
      </c>
      <c r="BA4351" t="s">
        <v>202</v>
      </c>
      <c r="BB4351" t="s">
        <v>203</v>
      </c>
      <c r="BC4351">
        <v>2023</v>
      </c>
      <c r="BD4351">
        <v>2566</v>
      </c>
      <c r="BE4351">
        <v>2</v>
      </c>
      <c r="BF4351">
        <v>1.9</v>
      </c>
      <c r="BG4351">
        <v>630000</v>
      </c>
      <c r="BH4351">
        <v>320000</v>
      </c>
      <c r="BI4351">
        <v>780000</v>
      </c>
      <c r="BK4351" t="str">
        <f t="shared" si="286"/>
        <v>Mazda BT-50_2566_1900</v>
      </c>
      <c r="BL4351">
        <f t="shared" si="287"/>
        <v>630000</v>
      </c>
      <c r="BM4351">
        <f t="shared" si="288"/>
        <v>320000</v>
      </c>
      <c r="BN4351">
        <f t="shared" si="289"/>
        <v>780000</v>
      </c>
    </row>
    <row r="4352" spans="19:66">
      <c r="S4352" s="279" t="s">
        <v>1180</v>
      </c>
      <c r="T4352">
        <v>650000</v>
      </c>
      <c r="U4352">
        <v>320000</v>
      </c>
      <c r="V4352">
        <v>780000</v>
      </c>
      <c r="BA4352" t="s">
        <v>202</v>
      </c>
      <c r="BB4352" t="s">
        <v>203</v>
      </c>
      <c r="BC4352">
        <v>2023</v>
      </c>
      <c r="BD4352">
        <v>2566</v>
      </c>
      <c r="BE4352">
        <v>2</v>
      </c>
      <c r="BF4352">
        <v>1.9</v>
      </c>
      <c r="BG4352">
        <v>640000</v>
      </c>
      <c r="BH4352">
        <v>320000</v>
      </c>
      <c r="BI4352">
        <v>780000</v>
      </c>
      <c r="BK4352" t="str">
        <f t="shared" si="286"/>
        <v>Mazda BT-50_2566_1900</v>
      </c>
      <c r="BL4352">
        <f t="shared" si="287"/>
        <v>640000</v>
      </c>
      <c r="BM4352">
        <f t="shared" si="288"/>
        <v>320000</v>
      </c>
      <c r="BN4352">
        <f t="shared" si="289"/>
        <v>780000</v>
      </c>
    </row>
    <row r="4353" spans="19:66">
      <c r="S4353" s="279" t="s">
        <v>1180</v>
      </c>
      <c r="T4353">
        <v>660000</v>
      </c>
      <c r="U4353">
        <v>320000</v>
      </c>
      <c r="V4353">
        <v>780000</v>
      </c>
      <c r="BA4353" t="s">
        <v>202</v>
      </c>
      <c r="BB4353" t="s">
        <v>203</v>
      </c>
      <c r="BC4353">
        <v>2023</v>
      </c>
      <c r="BD4353">
        <v>2566</v>
      </c>
      <c r="BE4353">
        <v>2</v>
      </c>
      <c r="BF4353">
        <v>1.9</v>
      </c>
      <c r="BG4353">
        <v>650000</v>
      </c>
      <c r="BH4353">
        <v>320000</v>
      </c>
      <c r="BI4353">
        <v>780000</v>
      </c>
      <c r="BK4353" t="str">
        <f t="shared" si="286"/>
        <v>Mazda BT-50_2566_1900</v>
      </c>
      <c r="BL4353">
        <f t="shared" si="287"/>
        <v>650000</v>
      </c>
      <c r="BM4353">
        <f t="shared" si="288"/>
        <v>320000</v>
      </c>
      <c r="BN4353">
        <f t="shared" si="289"/>
        <v>780000</v>
      </c>
    </row>
    <row r="4354" spans="19:66">
      <c r="S4354" s="279" t="s">
        <v>1180</v>
      </c>
      <c r="T4354">
        <v>670000</v>
      </c>
      <c r="U4354">
        <v>320000</v>
      </c>
      <c r="V4354">
        <v>780000</v>
      </c>
      <c r="BA4354" t="s">
        <v>202</v>
      </c>
      <c r="BB4354" t="s">
        <v>203</v>
      </c>
      <c r="BC4354">
        <v>2023</v>
      </c>
      <c r="BD4354">
        <v>2566</v>
      </c>
      <c r="BE4354">
        <v>2</v>
      </c>
      <c r="BF4354">
        <v>1.9</v>
      </c>
      <c r="BG4354">
        <v>660000</v>
      </c>
      <c r="BH4354">
        <v>320000</v>
      </c>
      <c r="BI4354">
        <v>780000</v>
      </c>
      <c r="BK4354" t="str">
        <f t="shared" si="286"/>
        <v>Mazda BT-50_2566_1900</v>
      </c>
      <c r="BL4354">
        <f t="shared" si="287"/>
        <v>660000</v>
      </c>
      <c r="BM4354">
        <f t="shared" si="288"/>
        <v>320000</v>
      </c>
      <c r="BN4354">
        <f t="shared" si="289"/>
        <v>780000</v>
      </c>
    </row>
    <row r="4355" spans="19:66">
      <c r="S4355" s="279" t="s">
        <v>1180</v>
      </c>
      <c r="T4355">
        <v>680000</v>
      </c>
      <c r="U4355">
        <v>320000</v>
      </c>
      <c r="V4355">
        <v>780000</v>
      </c>
      <c r="BA4355" t="s">
        <v>202</v>
      </c>
      <c r="BB4355" t="s">
        <v>203</v>
      </c>
      <c r="BC4355">
        <v>2023</v>
      </c>
      <c r="BD4355">
        <v>2566</v>
      </c>
      <c r="BE4355">
        <v>2</v>
      </c>
      <c r="BF4355">
        <v>1.9</v>
      </c>
      <c r="BG4355">
        <v>670000</v>
      </c>
      <c r="BH4355">
        <v>320000</v>
      </c>
      <c r="BI4355">
        <v>780000</v>
      </c>
      <c r="BK4355" t="str">
        <f t="shared" ref="BK4355:BK4418" si="290">BA4355&amp;" "&amp;BB4355&amp;"_"&amp;BD4355&amp;"_"&amp;BF4355*1000</f>
        <v>Mazda BT-50_2566_1900</v>
      </c>
      <c r="BL4355">
        <f t="shared" ref="BL4355:BL4418" si="291">BG4355</f>
        <v>670000</v>
      </c>
      <c r="BM4355">
        <f t="shared" ref="BM4355:BM4418" si="292">BH4355</f>
        <v>320000</v>
      </c>
      <c r="BN4355">
        <f t="shared" ref="BN4355:BN4418" si="293">BI4355</f>
        <v>780000</v>
      </c>
    </row>
    <row r="4356" spans="19:66">
      <c r="S4356" s="280" t="s">
        <v>1180</v>
      </c>
      <c r="T4356">
        <v>690000</v>
      </c>
      <c r="U4356">
        <v>320000</v>
      </c>
      <c r="V4356">
        <v>780000</v>
      </c>
      <c r="BA4356" t="s">
        <v>202</v>
      </c>
      <c r="BB4356" t="s">
        <v>203</v>
      </c>
      <c r="BC4356">
        <v>2023</v>
      </c>
      <c r="BD4356">
        <v>2566</v>
      </c>
      <c r="BE4356">
        <v>2</v>
      </c>
      <c r="BF4356">
        <v>1.9</v>
      </c>
      <c r="BG4356">
        <v>680000</v>
      </c>
      <c r="BH4356">
        <v>320000</v>
      </c>
      <c r="BI4356">
        <v>780000</v>
      </c>
      <c r="BK4356" t="str">
        <f t="shared" si="290"/>
        <v>Mazda BT-50_2566_1900</v>
      </c>
      <c r="BL4356">
        <f t="shared" si="291"/>
        <v>680000</v>
      </c>
      <c r="BM4356">
        <f t="shared" si="292"/>
        <v>320000</v>
      </c>
      <c r="BN4356">
        <f t="shared" si="293"/>
        <v>780000</v>
      </c>
    </row>
    <row r="4357" spans="19:66">
      <c r="S4357" s="279" t="s">
        <v>1180</v>
      </c>
      <c r="T4357">
        <v>700000</v>
      </c>
      <c r="U4357">
        <v>320000</v>
      </c>
      <c r="V4357">
        <v>780000</v>
      </c>
      <c r="BA4357" t="s">
        <v>202</v>
      </c>
      <c r="BB4357" t="s">
        <v>203</v>
      </c>
      <c r="BC4357">
        <v>2023</v>
      </c>
      <c r="BD4357">
        <v>2566</v>
      </c>
      <c r="BE4357">
        <v>2</v>
      </c>
      <c r="BF4357">
        <v>1.9</v>
      </c>
      <c r="BG4357">
        <v>690000</v>
      </c>
      <c r="BH4357">
        <v>320000</v>
      </c>
      <c r="BI4357">
        <v>780000</v>
      </c>
      <c r="BK4357" t="str">
        <f t="shared" si="290"/>
        <v>Mazda BT-50_2566_1900</v>
      </c>
      <c r="BL4357">
        <f t="shared" si="291"/>
        <v>690000</v>
      </c>
      <c r="BM4357">
        <f t="shared" si="292"/>
        <v>320000</v>
      </c>
      <c r="BN4357">
        <f t="shared" si="293"/>
        <v>780000</v>
      </c>
    </row>
    <row r="4358" spans="19:66">
      <c r="S4358" s="279" t="s">
        <v>1180</v>
      </c>
      <c r="T4358">
        <v>710000</v>
      </c>
      <c r="U4358">
        <v>320000</v>
      </c>
      <c r="V4358">
        <v>780000</v>
      </c>
      <c r="BA4358" t="s">
        <v>202</v>
      </c>
      <c r="BB4358" t="s">
        <v>203</v>
      </c>
      <c r="BC4358">
        <v>2023</v>
      </c>
      <c r="BD4358">
        <v>2566</v>
      </c>
      <c r="BE4358">
        <v>2</v>
      </c>
      <c r="BF4358">
        <v>1.9</v>
      </c>
      <c r="BG4358">
        <v>700000</v>
      </c>
      <c r="BH4358">
        <v>320000</v>
      </c>
      <c r="BI4358">
        <v>780000</v>
      </c>
      <c r="BK4358" t="str">
        <f t="shared" si="290"/>
        <v>Mazda BT-50_2566_1900</v>
      </c>
      <c r="BL4358">
        <f t="shared" si="291"/>
        <v>700000</v>
      </c>
      <c r="BM4358">
        <f t="shared" si="292"/>
        <v>320000</v>
      </c>
      <c r="BN4358">
        <f t="shared" si="293"/>
        <v>780000</v>
      </c>
    </row>
    <row r="4359" spans="19:66">
      <c r="S4359" s="279" t="s">
        <v>1180</v>
      </c>
      <c r="T4359">
        <v>720000</v>
      </c>
      <c r="U4359">
        <v>320000</v>
      </c>
      <c r="V4359">
        <v>780000</v>
      </c>
      <c r="BA4359" t="s">
        <v>202</v>
      </c>
      <c r="BB4359" t="s">
        <v>203</v>
      </c>
      <c r="BC4359">
        <v>2023</v>
      </c>
      <c r="BD4359">
        <v>2566</v>
      </c>
      <c r="BE4359">
        <v>2</v>
      </c>
      <c r="BF4359">
        <v>1.9</v>
      </c>
      <c r="BG4359">
        <v>710000</v>
      </c>
      <c r="BH4359">
        <v>320000</v>
      </c>
      <c r="BI4359">
        <v>780000</v>
      </c>
      <c r="BK4359" t="str">
        <f t="shared" si="290"/>
        <v>Mazda BT-50_2566_1900</v>
      </c>
      <c r="BL4359">
        <f t="shared" si="291"/>
        <v>710000</v>
      </c>
      <c r="BM4359">
        <f t="shared" si="292"/>
        <v>320000</v>
      </c>
      <c r="BN4359">
        <f t="shared" si="293"/>
        <v>780000</v>
      </c>
    </row>
    <row r="4360" spans="19:66">
      <c r="S4360" s="279" t="s">
        <v>1180</v>
      </c>
      <c r="T4360">
        <v>730000</v>
      </c>
      <c r="U4360">
        <v>320000</v>
      </c>
      <c r="V4360">
        <v>780000</v>
      </c>
      <c r="BA4360" t="s">
        <v>202</v>
      </c>
      <c r="BB4360" t="s">
        <v>203</v>
      </c>
      <c r="BC4360">
        <v>2023</v>
      </c>
      <c r="BD4360">
        <v>2566</v>
      </c>
      <c r="BE4360">
        <v>2</v>
      </c>
      <c r="BF4360">
        <v>1.9</v>
      </c>
      <c r="BG4360">
        <v>720000</v>
      </c>
      <c r="BH4360">
        <v>320000</v>
      </c>
      <c r="BI4360">
        <v>780000</v>
      </c>
      <c r="BK4360" t="str">
        <f t="shared" si="290"/>
        <v>Mazda BT-50_2566_1900</v>
      </c>
      <c r="BL4360">
        <f t="shared" si="291"/>
        <v>720000</v>
      </c>
      <c r="BM4360">
        <f t="shared" si="292"/>
        <v>320000</v>
      </c>
      <c r="BN4360">
        <f t="shared" si="293"/>
        <v>780000</v>
      </c>
    </row>
    <row r="4361" spans="19:66">
      <c r="S4361" s="279" t="s">
        <v>1180</v>
      </c>
      <c r="T4361">
        <v>740000</v>
      </c>
      <c r="U4361">
        <v>320000</v>
      </c>
      <c r="V4361">
        <v>780000</v>
      </c>
      <c r="BA4361" t="s">
        <v>202</v>
      </c>
      <c r="BB4361" t="s">
        <v>203</v>
      </c>
      <c r="BC4361">
        <v>2023</v>
      </c>
      <c r="BD4361">
        <v>2566</v>
      </c>
      <c r="BE4361">
        <v>2</v>
      </c>
      <c r="BF4361">
        <v>1.9</v>
      </c>
      <c r="BG4361">
        <v>730000</v>
      </c>
      <c r="BH4361">
        <v>320000</v>
      </c>
      <c r="BI4361">
        <v>780000</v>
      </c>
      <c r="BK4361" t="str">
        <f t="shared" si="290"/>
        <v>Mazda BT-50_2566_1900</v>
      </c>
      <c r="BL4361">
        <f t="shared" si="291"/>
        <v>730000</v>
      </c>
      <c r="BM4361">
        <f t="shared" si="292"/>
        <v>320000</v>
      </c>
      <c r="BN4361">
        <f t="shared" si="293"/>
        <v>780000</v>
      </c>
    </row>
    <row r="4362" spans="19:66">
      <c r="S4362" s="279" t="s">
        <v>1180</v>
      </c>
      <c r="T4362">
        <v>750000</v>
      </c>
      <c r="U4362">
        <v>320000</v>
      </c>
      <c r="V4362">
        <v>780000</v>
      </c>
      <c r="BA4362" t="s">
        <v>202</v>
      </c>
      <c r="BB4362" t="s">
        <v>203</v>
      </c>
      <c r="BC4362">
        <v>2023</v>
      </c>
      <c r="BD4362">
        <v>2566</v>
      </c>
      <c r="BE4362">
        <v>2</v>
      </c>
      <c r="BF4362">
        <v>1.9</v>
      </c>
      <c r="BG4362">
        <v>740000</v>
      </c>
      <c r="BH4362">
        <v>320000</v>
      </c>
      <c r="BI4362">
        <v>780000</v>
      </c>
      <c r="BK4362" t="str">
        <f t="shared" si="290"/>
        <v>Mazda BT-50_2566_1900</v>
      </c>
      <c r="BL4362">
        <f t="shared" si="291"/>
        <v>740000</v>
      </c>
      <c r="BM4362">
        <f t="shared" si="292"/>
        <v>320000</v>
      </c>
      <c r="BN4362">
        <f t="shared" si="293"/>
        <v>780000</v>
      </c>
    </row>
    <row r="4363" spans="19:66">
      <c r="S4363" s="279" t="s">
        <v>1180</v>
      </c>
      <c r="T4363">
        <v>760000</v>
      </c>
      <c r="U4363">
        <v>320000</v>
      </c>
      <c r="V4363">
        <v>780000</v>
      </c>
      <c r="BA4363" t="s">
        <v>202</v>
      </c>
      <c r="BB4363" t="s">
        <v>203</v>
      </c>
      <c r="BC4363">
        <v>2023</v>
      </c>
      <c r="BD4363">
        <v>2566</v>
      </c>
      <c r="BE4363">
        <v>2</v>
      </c>
      <c r="BF4363">
        <v>1.9</v>
      </c>
      <c r="BG4363">
        <v>750000</v>
      </c>
      <c r="BH4363">
        <v>320000</v>
      </c>
      <c r="BI4363">
        <v>780000</v>
      </c>
      <c r="BK4363" t="str">
        <f t="shared" si="290"/>
        <v>Mazda BT-50_2566_1900</v>
      </c>
      <c r="BL4363">
        <f t="shared" si="291"/>
        <v>750000</v>
      </c>
      <c r="BM4363">
        <f t="shared" si="292"/>
        <v>320000</v>
      </c>
      <c r="BN4363">
        <f t="shared" si="293"/>
        <v>780000</v>
      </c>
    </row>
    <row r="4364" spans="19:66">
      <c r="S4364" s="279" t="s">
        <v>1180</v>
      </c>
      <c r="T4364">
        <v>770000</v>
      </c>
      <c r="U4364">
        <v>320000</v>
      </c>
      <c r="V4364">
        <v>780000</v>
      </c>
      <c r="BA4364" t="s">
        <v>202</v>
      </c>
      <c r="BB4364" t="s">
        <v>203</v>
      </c>
      <c r="BC4364">
        <v>2023</v>
      </c>
      <c r="BD4364">
        <v>2566</v>
      </c>
      <c r="BE4364">
        <v>2</v>
      </c>
      <c r="BF4364">
        <v>1.9</v>
      </c>
      <c r="BG4364">
        <v>760000</v>
      </c>
      <c r="BH4364">
        <v>320000</v>
      </c>
      <c r="BI4364">
        <v>780000</v>
      </c>
      <c r="BK4364" t="str">
        <f t="shared" si="290"/>
        <v>Mazda BT-50_2566_1900</v>
      </c>
      <c r="BL4364">
        <f t="shared" si="291"/>
        <v>760000</v>
      </c>
      <c r="BM4364">
        <f t="shared" si="292"/>
        <v>320000</v>
      </c>
      <c r="BN4364">
        <f t="shared" si="293"/>
        <v>780000</v>
      </c>
    </row>
    <row r="4365" spans="19:66">
      <c r="S4365" s="279" t="s">
        <v>1180</v>
      </c>
      <c r="T4365">
        <v>780000</v>
      </c>
      <c r="U4365">
        <v>320000</v>
      </c>
      <c r="V4365">
        <v>780000</v>
      </c>
      <c r="BA4365" t="s">
        <v>202</v>
      </c>
      <c r="BB4365" t="s">
        <v>203</v>
      </c>
      <c r="BC4365">
        <v>2023</v>
      </c>
      <c r="BD4365">
        <v>2566</v>
      </c>
      <c r="BE4365">
        <v>2</v>
      </c>
      <c r="BF4365">
        <v>1.9</v>
      </c>
      <c r="BG4365">
        <v>770000</v>
      </c>
      <c r="BH4365">
        <v>320000</v>
      </c>
      <c r="BI4365">
        <v>780000</v>
      </c>
      <c r="BK4365" t="str">
        <f t="shared" si="290"/>
        <v>Mazda BT-50_2566_1900</v>
      </c>
      <c r="BL4365">
        <f t="shared" si="291"/>
        <v>770000</v>
      </c>
      <c r="BM4365">
        <f t="shared" si="292"/>
        <v>320000</v>
      </c>
      <c r="BN4365">
        <f t="shared" si="293"/>
        <v>780000</v>
      </c>
    </row>
    <row r="4366" spans="19:66">
      <c r="S4366" s="279" t="s">
        <v>1181</v>
      </c>
      <c r="T4366">
        <v>660000</v>
      </c>
      <c r="U4366">
        <v>660000</v>
      </c>
      <c r="V4366">
        <v>840000</v>
      </c>
      <c r="BA4366" t="s">
        <v>202</v>
      </c>
      <c r="BB4366" t="s">
        <v>203</v>
      </c>
      <c r="BC4366">
        <v>2023</v>
      </c>
      <c r="BD4366">
        <v>2566</v>
      </c>
      <c r="BE4366">
        <v>2</v>
      </c>
      <c r="BF4366">
        <v>1.9</v>
      </c>
      <c r="BG4366">
        <v>780000</v>
      </c>
      <c r="BH4366">
        <v>320000</v>
      </c>
      <c r="BI4366">
        <v>780000</v>
      </c>
      <c r="BK4366" t="str">
        <f t="shared" si="290"/>
        <v>Mazda BT-50_2566_1900</v>
      </c>
      <c r="BL4366">
        <f t="shared" si="291"/>
        <v>780000</v>
      </c>
      <c r="BM4366">
        <f t="shared" si="292"/>
        <v>320000</v>
      </c>
      <c r="BN4366">
        <f t="shared" si="293"/>
        <v>780000</v>
      </c>
    </row>
    <row r="4367" spans="19:66">
      <c r="S4367" s="279" t="s">
        <v>1181</v>
      </c>
      <c r="T4367">
        <v>670000</v>
      </c>
      <c r="U4367">
        <v>660000</v>
      </c>
      <c r="V4367">
        <v>840000</v>
      </c>
      <c r="BA4367" t="s">
        <v>202</v>
      </c>
      <c r="BB4367" t="s">
        <v>203</v>
      </c>
      <c r="BC4367">
        <v>2023</v>
      </c>
      <c r="BD4367">
        <v>2566</v>
      </c>
      <c r="BE4367">
        <v>2</v>
      </c>
      <c r="BF4367">
        <v>3</v>
      </c>
      <c r="BG4367">
        <v>660000</v>
      </c>
      <c r="BH4367">
        <v>660000</v>
      </c>
      <c r="BI4367">
        <v>840000</v>
      </c>
      <c r="BK4367" t="str">
        <f t="shared" si="290"/>
        <v>Mazda BT-50_2566_3000</v>
      </c>
      <c r="BL4367">
        <f t="shared" si="291"/>
        <v>660000</v>
      </c>
      <c r="BM4367">
        <f t="shared" si="292"/>
        <v>660000</v>
      </c>
      <c r="BN4367">
        <f t="shared" si="293"/>
        <v>840000</v>
      </c>
    </row>
    <row r="4368" spans="19:66">
      <c r="S4368" s="279" t="s">
        <v>1181</v>
      </c>
      <c r="T4368">
        <v>680000</v>
      </c>
      <c r="U4368">
        <v>660000</v>
      </c>
      <c r="V4368">
        <v>840000</v>
      </c>
      <c r="BA4368" t="s">
        <v>202</v>
      </c>
      <c r="BB4368" t="s">
        <v>203</v>
      </c>
      <c r="BC4368">
        <v>2023</v>
      </c>
      <c r="BD4368">
        <v>2566</v>
      </c>
      <c r="BE4368">
        <v>2</v>
      </c>
      <c r="BF4368">
        <v>3</v>
      </c>
      <c r="BG4368">
        <v>670000</v>
      </c>
      <c r="BH4368">
        <v>660000</v>
      </c>
      <c r="BI4368">
        <v>840000</v>
      </c>
      <c r="BK4368" t="str">
        <f t="shared" si="290"/>
        <v>Mazda BT-50_2566_3000</v>
      </c>
      <c r="BL4368">
        <f t="shared" si="291"/>
        <v>670000</v>
      </c>
      <c r="BM4368">
        <f t="shared" si="292"/>
        <v>660000</v>
      </c>
      <c r="BN4368">
        <f t="shared" si="293"/>
        <v>840000</v>
      </c>
    </row>
    <row r="4369" spans="19:66">
      <c r="S4369" s="279" t="s">
        <v>1181</v>
      </c>
      <c r="T4369">
        <v>690000</v>
      </c>
      <c r="U4369">
        <v>660000</v>
      </c>
      <c r="V4369">
        <v>840000</v>
      </c>
      <c r="BA4369" t="s">
        <v>202</v>
      </c>
      <c r="BB4369" t="s">
        <v>203</v>
      </c>
      <c r="BC4369">
        <v>2023</v>
      </c>
      <c r="BD4369">
        <v>2566</v>
      </c>
      <c r="BE4369">
        <v>2</v>
      </c>
      <c r="BF4369">
        <v>3</v>
      </c>
      <c r="BG4369">
        <v>680000</v>
      </c>
      <c r="BH4369">
        <v>660000</v>
      </c>
      <c r="BI4369">
        <v>840000</v>
      </c>
      <c r="BK4369" t="str">
        <f t="shared" si="290"/>
        <v>Mazda BT-50_2566_3000</v>
      </c>
      <c r="BL4369">
        <f t="shared" si="291"/>
        <v>680000</v>
      </c>
      <c r="BM4369">
        <f t="shared" si="292"/>
        <v>660000</v>
      </c>
      <c r="BN4369">
        <f t="shared" si="293"/>
        <v>840000</v>
      </c>
    </row>
    <row r="4370" spans="19:66">
      <c r="S4370" s="279" t="s">
        <v>1181</v>
      </c>
      <c r="T4370">
        <v>700000</v>
      </c>
      <c r="U4370">
        <v>660000</v>
      </c>
      <c r="V4370">
        <v>840000</v>
      </c>
      <c r="BA4370" t="s">
        <v>202</v>
      </c>
      <c r="BB4370" t="s">
        <v>203</v>
      </c>
      <c r="BC4370">
        <v>2023</v>
      </c>
      <c r="BD4370">
        <v>2566</v>
      </c>
      <c r="BE4370">
        <v>2</v>
      </c>
      <c r="BF4370">
        <v>3</v>
      </c>
      <c r="BG4370">
        <v>690000</v>
      </c>
      <c r="BH4370">
        <v>660000</v>
      </c>
      <c r="BI4370">
        <v>840000</v>
      </c>
      <c r="BK4370" t="str">
        <f t="shared" si="290"/>
        <v>Mazda BT-50_2566_3000</v>
      </c>
      <c r="BL4370">
        <f t="shared" si="291"/>
        <v>690000</v>
      </c>
      <c r="BM4370">
        <f t="shared" si="292"/>
        <v>660000</v>
      </c>
      <c r="BN4370">
        <f t="shared" si="293"/>
        <v>840000</v>
      </c>
    </row>
    <row r="4371" spans="19:66">
      <c r="S4371" s="279" t="s">
        <v>1181</v>
      </c>
      <c r="T4371">
        <v>710000</v>
      </c>
      <c r="U4371">
        <v>660000</v>
      </c>
      <c r="V4371">
        <v>840000</v>
      </c>
      <c r="BA4371" t="s">
        <v>202</v>
      </c>
      <c r="BB4371" t="s">
        <v>203</v>
      </c>
      <c r="BC4371">
        <v>2023</v>
      </c>
      <c r="BD4371">
        <v>2566</v>
      </c>
      <c r="BE4371">
        <v>2</v>
      </c>
      <c r="BF4371">
        <v>3</v>
      </c>
      <c r="BG4371">
        <v>700000</v>
      </c>
      <c r="BH4371">
        <v>660000</v>
      </c>
      <c r="BI4371">
        <v>840000</v>
      </c>
      <c r="BK4371" t="str">
        <f t="shared" si="290"/>
        <v>Mazda BT-50_2566_3000</v>
      </c>
      <c r="BL4371">
        <f t="shared" si="291"/>
        <v>700000</v>
      </c>
      <c r="BM4371">
        <f t="shared" si="292"/>
        <v>660000</v>
      </c>
      <c r="BN4371">
        <f t="shared" si="293"/>
        <v>840000</v>
      </c>
    </row>
    <row r="4372" spans="19:66">
      <c r="S4372" s="279" t="s">
        <v>1181</v>
      </c>
      <c r="T4372">
        <v>720000</v>
      </c>
      <c r="U4372">
        <v>660000</v>
      </c>
      <c r="V4372">
        <v>840000</v>
      </c>
      <c r="BA4372" t="s">
        <v>202</v>
      </c>
      <c r="BB4372" t="s">
        <v>203</v>
      </c>
      <c r="BC4372">
        <v>2023</v>
      </c>
      <c r="BD4372">
        <v>2566</v>
      </c>
      <c r="BE4372">
        <v>2</v>
      </c>
      <c r="BF4372">
        <v>3</v>
      </c>
      <c r="BG4372">
        <v>710000</v>
      </c>
      <c r="BH4372">
        <v>660000</v>
      </c>
      <c r="BI4372">
        <v>840000</v>
      </c>
      <c r="BK4372" t="str">
        <f t="shared" si="290"/>
        <v>Mazda BT-50_2566_3000</v>
      </c>
      <c r="BL4372">
        <f t="shared" si="291"/>
        <v>710000</v>
      </c>
      <c r="BM4372">
        <f t="shared" si="292"/>
        <v>660000</v>
      </c>
      <c r="BN4372">
        <f t="shared" si="293"/>
        <v>840000</v>
      </c>
    </row>
    <row r="4373" spans="19:66">
      <c r="S4373" s="279" t="s">
        <v>1181</v>
      </c>
      <c r="T4373">
        <v>730000</v>
      </c>
      <c r="U4373">
        <v>660000</v>
      </c>
      <c r="V4373">
        <v>840000</v>
      </c>
      <c r="BA4373" t="s">
        <v>202</v>
      </c>
      <c r="BB4373" t="s">
        <v>203</v>
      </c>
      <c r="BC4373">
        <v>2023</v>
      </c>
      <c r="BD4373">
        <v>2566</v>
      </c>
      <c r="BE4373">
        <v>2</v>
      </c>
      <c r="BF4373">
        <v>3</v>
      </c>
      <c r="BG4373">
        <v>720000</v>
      </c>
      <c r="BH4373">
        <v>660000</v>
      </c>
      <c r="BI4373">
        <v>840000</v>
      </c>
      <c r="BK4373" t="str">
        <f t="shared" si="290"/>
        <v>Mazda BT-50_2566_3000</v>
      </c>
      <c r="BL4373">
        <f t="shared" si="291"/>
        <v>720000</v>
      </c>
      <c r="BM4373">
        <f t="shared" si="292"/>
        <v>660000</v>
      </c>
      <c r="BN4373">
        <f t="shared" si="293"/>
        <v>840000</v>
      </c>
    </row>
    <row r="4374" spans="19:66">
      <c r="S4374" s="279" t="s">
        <v>1181</v>
      </c>
      <c r="T4374">
        <v>740000</v>
      </c>
      <c r="U4374">
        <v>660000</v>
      </c>
      <c r="V4374">
        <v>840000</v>
      </c>
      <c r="BA4374" t="s">
        <v>202</v>
      </c>
      <c r="BB4374" t="s">
        <v>203</v>
      </c>
      <c r="BC4374">
        <v>2023</v>
      </c>
      <c r="BD4374">
        <v>2566</v>
      </c>
      <c r="BE4374">
        <v>2</v>
      </c>
      <c r="BF4374">
        <v>3</v>
      </c>
      <c r="BG4374">
        <v>730000</v>
      </c>
      <c r="BH4374">
        <v>660000</v>
      </c>
      <c r="BI4374">
        <v>840000</v>
      </c>
      <c r="BK4374" t="str">
        <f t="shared" si="290"/>
        <v>Mazda BT-50_2566_3000</v>
      </c>
      <c r="BL4374">
        <f t="shared" si="291"/>
        <v>730000</v>
      </c>
      <c r="BM4374">
        <f t="shared" si="292"/>
        <v>660000</v>
      </c>
      <c r="BN4374">
        <f t="shared" si="293"/>
        <v>840000</v>
      </c>
    </row>
    <row r="4375" spans="19:66">
      <c r="S4375" s="280" t="s">
        <v>1181</v>
      </c>
      <c r="T4375">
        <v>750000</v>
      </c>
      <c r="U4375">
        <v>660000</v>
      </c>
      <c r="V4375">
        <v>840000</v>
      </c>
      <c r="BA4375" t="s">
        <v>202</v>
      </c>
      <c r="BB4375" t="s">
        <v>203</v>
      </c>
      <c r="BC4375">
        <v>2023</v>
      </c>
      <c r="BD4375">
        <v>2566</v>
      </c>
      <c r="BE4375">
        <v>2</v>
      </c>
      <c r="BF4375">
        <v>3</v>
      </c>
      <c r="BG4375">
        <v>740000</v>
      </c>
      <c r="BH4375">
        <v>660000</v>
      </c>
      <c r="BI4375">
        <v>840000</v>
      </c>
      <c r="BK4375" t="str">
        <f t="shared" si="290"/>
        <v>Mazda BT-50_2566_3000</v>
      </c>
      <c r="BL4375">
        <f t="shared" si="291"/>
        <v>740000</v>
      </c>
      <c r="BM4375">
        <f t="shared" si="292"/>
        <v>660000</v>
      </c>
      <c r="BN4375">
        <f t="shared" si="293"/>
        <v>840000</v>
      </c>
    </row>
    <row r="4376" spans="19:66">
      <c r="S4376" s="279" t="s">
        <v>1181</v>
      </c>
      <c r="T4376">
        <v>760000</v>
      </c>
      <c r="U4376">
        <v>660000</v>
      </c>
      <c r="V4376">
        <v>840000</v>
      </c>
      <c r="BA4376" t="s">
        <v>202</v>
      </c>
      <c r="BB4376" t="s">
        <v>203</v>
      </c>
      <c r="BC4376">
        <v>2023</v>
      </c>
      <c r="BD4376">
        <v>2566</v>
      </c>
      <c r="BE4376">
        <v>2</v>
      </c>
      <c r="BF4376">
        <v>3</v>
      </c>
      <c r="BG4376">
        <v>750000</v>
      </c>
      <c r="BH4376">
        <v>660000</v>
      </c>
      <c r="BI4376">
        <v>840000</v>
      </c>
      <c r="BK4376" t="str">
        <f t="shared" si="290"/>
        <v>Mazda BT-50_2566_3000</v>
      </c>
      <c r="BL4376">
        <f t="shared" si="291"/>
        <v>750000</v>
      </c>
      <c r="BM4376">
        <f t="shared" si="292"/>
        <v>660000</v>
      </c>
      <c r="BN4376">
        <f t="shared" si="293"/>
        <v>840000</v>
      </c>
    </row>
    <row r="4377" spans="19:66">
      <c r="S4377" s="279" t="s">
        <v>1181</v>
      </c>
      <c r="T4377">
        <v>770000</v>
      </c>
      <c r="U4377">
        <v>660000</v>
      </c>
      <c r="V4377">
        <v>840000</v>
      </c>
      <c r="BA4377" t="s">
        <v>202</v>
      </c>
      <c r="BB4377" t="s">
        <v>203</v>
      </c>
      <c r="BC4377">
        <v>2023</v>
      </c>
      <c r="BD4377">
        <v>2566</v>
      </c>
      <c r="BE4377">
        <v>2</v>
      </c>
      <c r="BF4377">
        <v>3</v>
      </c>
      <c r="BG4377">
        <v>760000</v>
      </c>
      <c r="BH4377">
        <v>660000</v>
      </c>
      <c r="BI4377">
        <v>840000</v>
      </c>
      <c r="BK4377" t="str">
        <f t="shared" si="290"/>
        <v>Mazda BT-50_2566_3000</v>
      </c>
      <c r="BL4377">
        <f t="shared" si="291"/>
        <v>760000</v>
      </c>
      <c r="BM4377">
        <f t="shared" si="292"/>
        <v>660000</v>
      </c>
      <c r="BN4377">
        <f t="shared" si="293"/>
        <v>840000</v>
      </c>
    </row>
    <row r="4378" spans="19:66">
      <c r="S4378" s="279" t="s">
        <v>1181</v>
      </c>
      <c r="T4378">
        <v>780000</v>
      </c>
      <c r="U4378">
        <v>660000</v>
      </c>
      <c r="V4378">
        <v>840000</v>
      </c>
      <c r="BA4378" t="s">
        <v>202</v>
      </c>
      <c r="BB4378" t="s">
        <v>203</v>
      </c>
      <c r="BC4378">
        <v>2023</v>
      </c>
      <c r="BD4378">
        <v>2566</v>
      </c>
      <c r="BE4378">
        <v>2</v>
      </c>
      <c r="BF4378">
        <v>3</v>
      </c>
      <c r="BG4378">
        <v>770000</v>
      </c>
      <c r="BH4378">
        <v>660000</v>
      </c>
      <c r="BI4378">
        <v>840000</v>
      </c>
      <c r="BK4378" t="str">
        <f t="shared" si="290"/>
        <v>Mazda BT-50_2566_3000</v>
      </c>
      <c r="BL4378">
        <f t="shared" si="291"/>
        <v>770000</v>
      </c>
      <c r="BM4378">
        <f t="shared" si="292"/>
        <v>660000</v>
      </c>
      <c r="BN4378">
        <f t="shared" si="293"/>
        <v>840000</v>
      </c>
    </row>
    <row r="4379" spans="19:66">
      <c r="S4379" s="279" t="s">
        <v>1181</v>
      </c>
      <c r="T4379">
        <v>790000</v>
      </c>
      <c r="U4379">
        <v>660000</v>
      </c>
      <c r="V4379">
        <v>840000</v>
      </c>
      <c r="BA4379" t="s">
        <v>202</v>
      </c>
      <c r="BB4379" t="s">
        <v>203</v>
      </c>
      <c r="BC4379">
        <v>2023</v>
      </c>
      <c r="BD4379">
        <v>2566</v>
      </c>
      <c r="BE4379">
        <v>2</v>
      </c>
      <c r="BF4379">
        <v>3</v>
      </c>
      <c r="BG4379">
        <v>780000</v>
      </c>
      <c r="BH4379">
        <v>660000</v>
      </c>
      <c r="BI4379">
        <v>840000</v>
      </c>
      <c r="BK4379" t="str">
        <f t="shared" si="290"/>
        <v>Mazda BT-50_2566_3000</v>
      </c>
      <c r="BL4379">
        <f t="shared" si="291"/>
        <v>780000</v>
      </c>
      <c r="BM4379">
        <f t="shared" si="292"/>
        <v>660000</v>
      </c>
      <c r="BN4379">
        <f t="shared" si="293"/>
        <v>840000</v>
      </c>
    </row>
    <row r="4380" spans="19:66">
      <c r="S4380" s="279" t="s">
        <v>1181</v>
      </c>
      <c r="T4380">
        <v>800000</v>
      </c>
      <c r="U4380">
        <v>660000</v>
      </c>
      <c r="V4380">
        <v>840000</v>
      </c>
      <c r="BA4380" t="s">
        <v>202</v>
      </c>
      <c r="BB4380" t="s">
        <v>203</v>
      </c>
      <c r="BC4380">
        <v>2023</v>
      </c>
      <c r="BD4380">
        <v>2566</v>
      </c>
      <c r="BE4380">
        <v>2</v>
      </c>
      <c r="BF4380">
        <v>3</v>
      </c>
      <c r="BG4380">
        <v>790000</v>
      </c>
      <c r="BH4380">
        <v>660000</v>
      </c>
      <c r="BI4380">
        <v>840000</v>
      </c>
      <c r="BK4380" t="str">
        <f t="shared" si="290"/>
        <v>Mazda BT-50_2566_3000</v>
      </c>
      <c r="BL4380">
        <f t="shared" si="291"/>
        <v>790000</v>
      </c>
      <c r="BM4380">
        <f t="shared" si="292"/>
        <v>660000</v>
      </c>
      <c r="BN4380">
        <f t="shared" si="293"/>
        <v>840000</v>
      </c>
    </row>
    <row r="4381" spans="19:66">
      <c r="S4381" s="279" t="s">
        <v>1181</v>
      </c>
      <c r="T4381">
        <v>810000</v>
      </c>
      <c r="U4381">
        <v>660000</v>
      </c>
      <c r="V4381">
        <v>840000</v>
      </c>
      <c r="BA4381" t="s">
        <v>202</v>
      </c>
      <c r="BB4381" t="s">
        <v>203</v>
      </c>
      <c r="BC4381">
        <v>2023</v>
      </c>
      <c r="BD4381">
        <v>2566</v>
      </c>
      <c r="BE4381">
        <v>2</v>
      </c>
      <c r="BF4381">
        <v>3</v>
      </c>
      <c r="BG4381">
        <v>800000</v>
      </c>
      <c r="BH4381">
        <v>660000</v>
      </c>
      <c r="BI4381">
        <v>840000</v>
      </c>
      <c r="BK4381" t="str">
        <f t="shared" si="290"/>
        <v>Mazda BT-50_2566_3000</v>
      </c>
      <c r="BL4381">
        <f t="shared" si="291"/>
        <v>800000</v>
      </c>
      <c r="BM4381">
        <f t="shared" si="292"/>
        <v>660000</v>
      </c>
      <c r="BN4381">
        <f t="shared" si="293"/>
        <v>840000</v>
      </c>
    </row>
    <row r="4382" spans="19:66">
      <c r="S4382" s="279" t="s">
        <v>1181</v>
      </c>
      <c r="T4382">
        <v>820000</v>
      </c>
      <c r="U4382">
        <v>660000</v>
      </c>
      <c r="V4382">
        <v>840000</v>
      </c>
      <c r="BA4382" t="s">
        <v>202</v>
      </c>
      <c r="BB4382" t="s">
        <v>203</v>
      </c>
      <c r="BC4382">
        <v>2023</v>
      </c>
      <c r="BD4382">
        <v>2566</v>
      </c>
      <c r="BE4382">
        <v>2</v>
      </c>
      <c r="BF4382">
        <v>3</v>
      </c>
      <c r="BG4382">
        <v>810000</v>
      </c>
      <c r="BH4382">
        <v>660000</v>
      </c>
      <c r="BI4382">
        <v>840000</v>
      </c>
      <c r="BK4382" t="str">
        <f t="shared" si="290"/>
        <v>Mazda BT-50_2566_3000</v>
      </c>
      <c r="BL4382">
        <f t="shared" si="291"/>
        <v>810000</v>
      </c>
      <c r="BM4382">
        <f t="shared" si="292"/>
        <v>660000</v>
      </c>
      <c r="BN4382">
        <f t="shared" si="293"/>
        <v>840000</v>
      </c>
    </row>
    <row r="4383" spans="19:66">
      <c r="S4383" s="279" t="s">
        <v>1181</v>
      </c>
      <c r="T4383">
        <v>830000</v>
      </c>
      <c r="U4383">
        <v>660000</v>
      </c>
      <c r="V4383">
        <v>840000</v>
      </c>
      <c r="BA4383" t="s">
        <v>202</v>
      </c>
      <c r="BB4383" t="s">
        <v>203</v>
      </c>
      <c r="BC4383">
        <v>2023</v>
      </c>
      <c r="BD4383">
        <v>2566</v>
      </c>
      <c r="BE4383">
        <v>2</v>
      </c>
      <c r="BF4383">
        <v>3</v>
      </c>
      <c r="BG4383">
        <v>820000</v>
      </c>
      <c r="BH4383">
        <v>660000</v>
      </c>
      <c r="BI4383">
        <v>840000</v>
      </c>
      <c r="BK4383" t="str">
        <f t="shared" si="290"/>
        <v>Mazda BT-50_2566_3000</v>
      </c>
      <c r="BL4383">
        <f t="shared" si="291"/>
        <v>820000</v>
      </c>
      <c r="BM4383">
        <f t="shared" si="292"/>
        <v>660000</v>
      </c>
      <c r="BN4383">
        <f t="shared" si="293"/>
        <v>840000</v>
      </c>
    </row>
    <row r="4384" spans="19:66">
      <c r="S4384" s="279" t="s">
        <v>1181</v>
      </c>
      <c r="T4384">
        <v>840000</v>
      </c>
      <c r="U4384">
        <v>660000</v>
      </c>
      <c r="V4384">
        <v>840000</v>
      </c>
      <c r="BA4384" t="s">
        <v>202</v>
      </c>
      <c r="BB4384" t="s">
        <v>203</v>
      </c>
      <c r="BC4384">
        <v>2023</v>
      </c>
      <c r="BD4384">
        <v>2566</v>
      </c>
      <c r="BE4384">
        <v>2</v>
      </c>
      <c r="BF4384">
        <v>3</v>
      </c>
      <c r="BG4384">
        <v>830000</v>
      </c>
      <c r="BH4384">
        <v>660000</v>
      </c>
      <c r="BI4384">
        <v>840000</v>
      </c>
      <c r="BK4384" t="str">
        <f t="shared" si="290"/>
        <v>Mazda BT-50_2566_3000</v>
      </c>
      <c r="BL4384">
        <f t="shared" si="291"/>
        <v>830000</v>
      </c>
      <c r="BM4384">
        <f t="shared" si="292"/>
        <v>660000</v>
      </c>
      <c r="BN4384">
        <f t="shared" si="293"/>
        <v>840000</v>
      </c>
    </row>
    <row r="4385" spans="19:66">
      <c r="S4385" s="279" t="s">
        <v>483</v>
      </c>
      <c r="T4385">
        <v>160000</v>
      </c>
      <c r="U4385">
        <v>160000</v>
      </c>
      <c r="V4385">
        <v>310000</v>
      </c>
      <c r="BA4385" t="s">
        <v>202</v>
      </c>
      <c r="BB4385" t="s">
        <v>203</v>
      </c>
      <c r="BC4385">
        <v>2023</v>
      </c>
      <c r="BD4385">
        <v>2566</v>
      </c>
      <c r="BE4385">
        <v>2</v>
      </c>
      <c r="BF4385">
        <v>3</v>
      </c>
      <c r="BG4385">
        <v>840000</v>
      </c>
      <c r="BH4385">
        <v>660000</v>
      </c>
      <c r="BI4385">
        <v>840000</v>
      </c>
      <c r="BK4385" t="str">
        <f t="shared" si="290"/>
        <v>Mazda BT-50_2566_3000</v>
      </c>
      <c r="BL4385">
        <f t="shared" si="291"/>
        <v>840000</v>
      </c>
      <c r="BM4385">
        <f t="shared" si="292"/>
        <v>660000</v>
      </c>
      <c r="BN4385">
        <f t="shared" si="293"/>
        <v>840000</v>
      </c>
    </row>
    <row r="4386" spans="19:66">
      <c r="S4386" s="280" t="s">
        <v>483</v>
      </c>
      <c r="T4386">
        <v>170000</v>
      </c>
      <c r="U4386">
        <v>160000</v>
      </c>
      <c r="V4386">
        <v>310000</v>
      </c>
      <c r="BA4386" t="s">
        <v>202</v>
      </c>
      <c r="BB4386" t="s">
        <v>204</v>
      </c>
      <c r="BC4386">
        <v>2012</v>
      </c>
      <c r="BD4386">
        <v>2555</v>
      </c>
      <c r="BE4386">
        <v>13</v>
      </c>
      <c r="BF4386">
        <v>2.2000000000000002</v>
      </c>
      <c r="BG4386">
        <v>160000</v>
      </c>
      <c r="BH4386">
        <v>160000</v>
      </c>
      <c r="BI4386">
        <v>310000</v>
      </c>
      <c r="BK4386" t="str">
        <f t="shared" si="290"/>
        <v>Mazda BT-50 PRO_2555_2200</v>
      </c>
      <c r="BL4386">
        <f t="shared" si="291"/>
        <v>160000</v>
      </c>
      <c r="BM4386">
        <f t="shared" si="292"/>
        <v>160000</v>
      </c>
      <c r="BN4386">
        <f t="shared" si="293"/>
        <v>310000</v>
      </c>
    </row>
    <row r="4387" spans="19:66">
      <c r="S4387" s="279" t="s">
        <v>483</v>
      </c>
      <c r="T4387">
        <v>180000</v>
      </c>
      <c r="U4387">
        <v>160000</v>
      </c>
      <c r="V4387">
        <v>310000</v>
      </c>
      <c r="BA4387" t="s">
        <v>202</v>
      </c>
      <c r="BB4387" t="s">
        <v>204</v>
      </c>
      <c r="BC4387">
        <v>2012</v>
      </c>
      <c r="BD4387">
        <v>2555</v>
      </c>
      <c r="BE4387">
        <v>13</v>
      </c>
      <c r="BF4387">
        <v>2.2000000000000002</v>
      </c>
      <c r="BG4387">
        <v>170000</v>
      </c>
      <c r="BH4387">
        <v>160000</v>
      </c>
      <c r="BI4387">
        <v>310000</v>
      </c>
      <c r="BK4387" t="str">
        <f t="shared" si="290"/>
        <v>Mazda BT-50 PRO_2555_2200</v>
      </c>
      <c r="BL4387">
        <f t="shared" si="291"/>
        <v>170000</v>
      </c>
      <c r="BM4387">
        <f t="shared" si="292"/>
        <v>160000</v>
      </c>
      <c r="BN4387">
        <f t="shared" si="293"/>
        <v>310000</v>
      </c>
    </row>
    <row r="4388" spans="19:66">
      <c r="S4388" s="279" t="s">
        <v>483</v>
      </c>
      <c r="T4388">
        <v>190000</v>
      </c>
      <c r="U4388">
        <v>160000</v>
      </c>
      <c r="V4388">
        <v>310000</v>
      </c>
      <c r="BA4388" t="s">
        <v>202</v>
      </c>
      <c r="BB4388" t="s">
        <v>204</v>
      </c>
      <c r="BC4388">
        <v>2012</v>
      </c>
      <c r="BD4388">
        <v>2555</v>
      </c>
      <c r="BE4388">
        <v>13</v>
      </c>
      <c r="BF4388">
        <v>2.2000000000000002</v>
      </c>
      <c r="BG4388">
        <v>180000</v>
      </c>
      <c r="BH4388">
        <v>160000</v>
      </c>
      <c r="BI4388">
        <v>310000</v>
      </c>
      <c r="BK4388" t="str">
        <f t="shared" si="290"/>
        <v>Mazda BT-50 PRO_2555_2200</v>
      </c>
      <c r="BL4388">
        <f t="shared" si="291"/>
        <v>180000</v>
      </c>
      <c r="BM4388">
        <f t="shared" si="292"/>
        <v>160000</v>
      </c>
      <c r="BN4388">
        <f t="shared" si="293"/>
        <v>310000</v>
      </c>
    </row>
    <row r="4389" spans="19:66">
      <c r="S4389" s="279" t="s">
        <v>483</v>
      </c>
      <c r="T4389">
        <v>200000</v>
      </c>
      <c r="U4389">
        <v>160000</v>
      </c>
      <c r="V4389">
        <v>310000</v>
      </c>
      <c r="BA4389" t="s">
        <v>202</v>
      </c>
      <c r="BB4389" t="s">
        <v>204</v>
      </c>
      <c r="BC4389">
        <v>2012</v>
      </c>
      <c r="BD4389">
        <v>2555</v>
      </c>
      <c r="BE4389">
        <v>13</v>
      </c>
      <c r="BF4389">
        <v>2.2000000000000002</v>
      </c>
      <c r="BG4389">
        <v>190000</v>
      </c>
      <c r="BH4389">
        <v>160000</v>
      </c>
      <c r="BI4389">
        <v>310000</v>
      </c>
      <c r="BK4389" t="str">
        <f t="shared" si="290"/>
        <v>Mazda BT-50 PRO_2555_2200</v>
      </c>
      <c r="BL4389">
        <f t="shared" si="291"/>
        <v>190000</v>
      </c>
      <c r="BM4389">
        <f t="shared" si="292"/>
        <v>160000</v>
      </c>
      <c r="BN4389">
        <f t="shared" si="293"/>
        <v>310000</v>
      </c>
    </row>
    <row r="4390" spans="19:66">
      <c r="S4390" s="279" t="s">
        <v>483</v>
      </c>
      <c r="T4390">
        <v>210000</v>
      </c>
      <c r="U4390">
        <v>160000</v>
      </c>
      <c r="V4390">
        <v>310000</v>
      </c>
      <c r="BA4390" t="s">
        <v>202</v>
      </c>
      <c r="BB4390" t="s">
        <v>204</v>
      </c>
      <c r="BC4390">
        <v>2012</v>
      </c>
      <c r="BD4390">
        <v>2555</v>
      </c>
      <c r="BE4390">
        <v>13</v>
      </c>
      <c r="BF4390">
        <v>2.2000000000000002</v>
      </c>
      <c r="BG4390">
        <v>200000</v>
      </c>
      <c r="BH4390">
        <v>160000</v>
      </c>
      <c r="BI4390">
        <v>310000</v>
      </c>
      <c r="BK4390" t="str">
        <f t="shared" si="290"/>
        <v>Mazda BT-50 PRO_2555_2200</v>
      </c>
      <c r="BL4390">
        <f t="shared" si="291"/>
        <v>200000</v>
      </c>
      <c r="BM4390">
        <f t="shared" si="292"/>
        <v>160000</v>
      </c>
      <c r="BN4390">
        <f t="shared" si="293"/>
        <v>310000</v>
      </c>
    </row>
    <row r="4391" spans="19:66">
      <c r="S4391" s="279" t="s">
        <v>483</v>
      </c>
      <c r="T4391">
        <v>220000</v>
      </c>
      <c r="U4391">
        <v>160000</v>
      </c>
      <c r="V4391">
        <v>310000</v>
      </c>
      <c r="BA4391" t="s">
        <v>202</v>
      </c>
      <c r="BB4391" t="s">
        <v>204</v>
      </c>
      <c r="BC4391">
        <v>2012</v>
      </c>
      <c r="BD4391">
        <v>2555</v>
      </c>
      <c r="BE4391">
        <v>13</v>
      </c>
      <c r="BF4391">
        <v>2.2000000000000002</v>
      </c>
      <c r="BG4391">
        <v>210000</v>
      </c>
      <c r="BH4391">
        <v>160000</v>
      </c>
      <c r="BI4391">
        <v>310000</v>
      </c>
      <c r="BK4391" t="str">
        <f t="shared" si="290"/>
        <v>Mazda BT-50 PRO_2555_2200</v>
      </c>
      <c r="BL4391">
        <f t="shared" si="291"/>
        <v>210000</v>
      </c>
      <c r="BM4391">
        <f t="shared" si="292"/>
        <v>160000</v>
      </c>
      <c r="BN4391">
        <f t="shared" si="293"/>
        <v>310000</v>
      </c>
    </row>
    <row r="4392" spans="19:66">
      <c r="S4392" s="279" t="s">
        <v>483</v>
      </c>
      <c r="T4392">
        <v>230000</v>
      </c>
      <c r="U4392">
        <v>160000</v>
      </c>
      <c r="V4392">
        <v>310000</v>
      </c>
      <c r="BA4392" t="s">
        <v>202</v>
      </c>
      <c r="BB4392" t="s">
        <v>204</v>
      </c>
      <c r="BC4392">
        <v>2012</v>
      </c>
      <c r="BD4392">
        <v>2555</v>
      </c>
      <c r="BE4392">
        <v>13</v>
      </c>
      <c r="BF4392">
        <v>2.2000000000000002</v>
      </c>
      <c r="BG4392">
        <v>220000</v>
      </c>
      <c r="BH4392">
        <v>160000</v>
      </c>
      <c r="BI4392">
        <v>310000</v>
      </c>
      <c r="BK4392" t="str">
        <f t="shared" si="290"/>
        <v>Mazda BT-50 PRO_2555_2200</v>
      </c>
      <c r="BL4392">
        <f t="shared" si="291"/>
        <v>220000</v>
      </c>
      <c r="BM4392">
        <f t="shared" si="292"/>
        <v>160000</v>
      </c>
      <c r="BN4392">
        <f t="shared" si="293"/>
        <v>310000</v>
      </c>
    </row>
    <row r="4393" spans="19:66">
      <c r="S4393" s="279" t="s">
        <v>483</v>
      </c>
      <c r="T4393">
        <v>240000</v>
      </c>
      <c r="U4393">
        <v>160000</v>
      </c>
      <c r="V4393">
        <v>310000</v>
      </c>
      <c r="BA4393" t="s">
        <v>202</v>
      </c>
      <c r="BB4393" t="s">
        <v>204</v>
      </c>
      <c r="BC4393">
        <v>2012</v>
      </c>
      <c r="BD4393">
        <v>2555</v>
      </c>
      <c r="BE4393">
        <v>13</v>
      </c>
      <c r="BF4393">
        <v>2.2000000000000002</v>
      </c>
      <c r="BG4393">
        <v>230000</v>
      </c>
      <c r="BH4393">
        <v>160000</v>
      </c>
      <c r="BI4393">
        <v>310000</v>
      </c>
      <c r="BK4393" t="str">
        <f t="shared" si="290"/>
        <v>Mazda BT-50 PRO_2555_2200</v>
      </c>
      <c r="BL4393">
        <f t="shared" si="291"/>
        <v>230000</v>
      </c>
      <c r="BM4393">
        <f t="shared" si="292"/>
        <v>160000</v>
      </c>
      <c r="BN4393">
        <f t="shared" si="293"/>
        <v>310000</v>
      </c>
    </row>
    <row r="4394" spans="19:66">
      <c r="S4394" s="279" t="s">
        <v>483</v>
      </c>
      <c r="T4394">
        <v>250000</v>
      </c>
      <c r="U4394">
        <v>160000</v>
      </c>
      <c r="V4394">
        <v>310000</v>
      </c>
      <c r="BA4394" t="s">
        <v>202</v>
      </c>
      <c r="BB4394" t="s">
        <v>204</v>
      </c>
      <c r="BC4394">
        <v>2012</v>
      </c>
      <c r="BD4394">
        <v>2555</v>
      </c>
      <c r="BE4394">
        <v>13</v>
      </c>
      <c r="BF4394">
        <v>2.2000000000000002</v>
      </c>
      <c r="BG4394">
        <v>240000</v>
      </c>
      <c r="BH4394">
        <v>160000</v>
      </c>
      <c r="BI4394">
        <v>310000</v>
      </c>
      <c r="BK4394" t="str">
        <f t="shared" si="290"/>
        <v>Mazda BT-50 PRO_2555_2200</v>
      </c>
      <c r="BL4394">
        <f t="shared" si="291"/>
        <v>240000</v>
      </c>
      <c r="BM4394">
        <f t="shared" si="292"/>
        <v>160000</v>
      </c>
      <c r="BN4394">
        <f t="shared" si="293"/>
        <v>310000</v>
      </c>
    </row>
    <row r="4395" spans="19:66">
      <c r="S4395" s="279" t="s">
        <v>483</v>
      </c>
      <c r="T4395">
        <v>260000</v>
      </c>
      <c r="U4395">
        <v>160000</v>
      </c>
      <c r="V4395">
        <v>310000</v>
      </c>
      <c r="BA4395" t="s">
        <v>202</v>
      </c>
      <c r="BB4395" t="s">
        <v>204</v>
      </c>
      <c r="BC4395">
        <v>2012</v>
      </c>
      <c r="BD4395">
        <v>2555</v>
      </c>
      <c r="BE4395">
        <v>13</v>
      </c>
      <c r="BF4395">
        <v>2.2000000000000002</v>
      </c>
      <c r="BG4395">
        <v>250000</v>
      </c>
      <c r="BH4395">
        <v>160000</v>
      </c>
      <c r="BI4395">
        <v>310000</v>
      </c>
      <c r="BK4395" t="str">
        <f t="shared" si="290"/>
        <v>Mazda BT-50 PRO_2555_2200</v>
      </c>
      <c r="BL4395">
        <f t="shared" si="291"/>
        <v>250000</v>
      </c>
      <c r="BM4395">
        <f t="shared" si="292"/>
        <v>160000</v>
      </c>
      <c r="BN4395">
        <f t="shared" si="293"/>
        <v>310000</v>
      </c>
    </row>
    <row r="4396" spans="19:66">
      <c r="S4396" s="279" t="s">
        <v>483</v>
      </c>
      <c r="T4396">
        <v>270000</v>
      </c>
      <c r="U4396">
        <v>160000</v>
      </c>
      <c r="V4396">
        <v>310000</v>
      </c>
      <c r="BA4396" t="s">
        <v>202</v>
      </c>
      <c r="BB4396" t="s">
        <v>204</v>
      </c>
      <c r="BC4396">
        <v>2012</v>
      </c>
      <c r="BD4396">
        <v>2555</v>
      </c>
      <c r="BE4396">
        <v>13</v>
      </c>
      <c r="BF4396">
        <v>2.2000000000000002</v>
      </c>
      <c r="BG4396">
        <v>260000</v>
      </c>
      <c r="BH4396">
        <v>160000</v>
      </c>
      <c r="BI4396">
        <v>310000</v>
      </c>
      <c r="BK4396" t="str">
        <f t="shared" si="290"/>
        <v>Mazda BT-50 PRO_2555_2200</v>
      </c>
      <c r="BL4396">
        <f t="shared" si="291"/>
        <v>260000</v>
      </c>
      <c r="BM4396">
        <f t="shared" si="292"/>
        <v>160000</v>
      </c>
      <c r="BN4396">
        <f t="shared" si="293"/>
        <v>310000</v>
      </c>
    </row>
    <row r="4397" spans="19:66">
      <c r="S4397" s="279" t="s">
        <v>483</v>
      </c>
      <c r="T4397">
        <v>280000</v>
      </c>
      <c r="U4397">
        <v>160000</v>
      </c>
      <c r="V4397">
        <v>310000</v>
      </c>
      <c r="BA4397" t="s">
        <v>202</v>
      </c>
      <c r="BB4397" t="s">
        <v>204</v>
      </c>
      <c r="BC4397">
        <v>2012</v>
      </c>
      <c r="BD4397">
        <v>2555</v>
      </c>
      <c r="BE4397">
        <v>13</v>
      </c>
      <c r="BF4397">
        <v>2.2000000000000002</v>
      </c>
      <c r="BG4397">
        <v>270000</v>
      </c>
      <c r="BH4397">
        <v>160000</v>
      </c>
      <c r="BI4397">
        <v>310000</v>
      </c>
      <c r="BK4397" t="str">
        <f t="shared" si="290"/>
        <v>Mazda BT-50 PRO_2555_2200</v>
      </c>
      <c r="BL4397">
        <f t="shared" si="291"/>
        <v>270000</v>
      </c>
      <c r="BM4397">
        <f t="shared" si="292"/>
        <v>160000</v>
      </c>
      <c r="BN4397">
        <f t="shared" si="293"/>
        <v>310000</v>
      </c>
    </row>
    <row r="4398" spans="19:66">
      <c r="S4398" s="279" t="s">
        <v>483</v>
      </c>
      <c r="T4398">
        <v>290000</v>
      </c>
      <c r="U4398">
        <v>160000</v>
      </c>
      <c r="V4398">
        <v>310000</v>
      </c>
      <c r="BA4398" t="s">
        <v>202</v>
      </c>
      <c r="BB4398" t="s">
        <v>204</v>
      </c>
      <c r="BC4398">
        <v>2012</v>
      </c>
      <c r="BD4398">
        <v>2555</v>
      </c>
      <c r="BE4398">
        <v>13</v>
      </c>
      <c r="BF4398">
        <v>2.2000000000000002</v>
      </c>
      <c r="BG4398">
        <v>280000</v>
      </c>
      <c r="BH4398">
        <v>160000</v>
      </c>
      <c r="BI4398">
        <v>310000</v>
      </c>
      <c r="BK4398" t="str">
        <f t="shared" si="290"/>
        <v>Mazda BT-50 PRO_2555_2200</v>
      </c>
      <c r="BL4398">
        <f t="shared" si="291"/>
        <v>280000</v>
      </c>
      <c r="BM4398">
        <f t="shared" si="292"/>
        <v>160000</v>
      </c>
      <c r="BN4398">
        <f t="shared" si="293"/>
        <v>310000</v>
      </c>
    </row>
    <row r="4399" spans="19:66">
      <c r="S4399" s="279" t="s">
        <v>483</v>
      </c>
      <c r="T4399">
        <v>300000</v>
      </c>
      <c r="U4399">
        <v>160000</v>
      </c>
      <c r="V4399">
        <v>310000</v>
      </c>
      <c r="BA4399" t="s">
        <v>202</v>
      </c>
      <c r="BB4399" t="s">
        <v>204</v>
      </c>
      <c r="BC4399">
        <v>2012</v>
      </c>
      <c r="BD4399">
        <v>2555</v>
      </c>
      <c r="BE4399">
        <v>13</v>
      </c>
      <c r="BF4399">
        <v>2.2000000000000002</v>
      </c>
      <c r="BG4399">
        <v>290000</v>
      </c>
      <c r="BH4399">
        <v>160000</v>
      </c>
      <c r="BI4399">
        <v>310000</v>
      </c>
      <c r="BK4399" t="str">
        <f t="shared" si="290"/>
        <v>Mazda BT-50 PRO_2555_2200</v>
      </c>
      <c r="BL4399">
        <f t="shared" si="291"/>
        <v>290000</v>
      </c>
      <c r="BM4399">
        <f t="shared" si="292"/>
        <v>160000</v>
      </c>
      <c r="BN4399">
        <f t="shared" si="293"/>
        <v>310000</v>
      </c>
    </row>
    <row r="4400" spans="19:66">
      <c r="S4400" s="279" t="s">
        <v>483</v>
      </c>
      <c r="T4400">
        <v>310000</v>
      </c>
      <c r="U4400">
        <v>160000</v>
      </c>
      <c r="V4400">
        <v>310000</v>
      </c>
      <c r="BA4400" t="s">
        <v>202</v>
      </c>
      <c r="BB4400" t="s">
        <v>204</v>
      </c>
      <c r="BC4400">
        <v>2012</v>
      </c>
      <c r="BD4400">
        <v>2555</v>
      </c>
      <c r="BE4400">
        <v>13</v>
      </c>
      <c r="BF4400">
        <v>2.2000000000000002</v>
      </c>
      <c r="BG4400">
        <v>300000</v>
      </c>
      <c r="BH4400">
        <v>160000</v>
      </c>
      <c r="BI4400">
        <v>310000</v>
      </c>
      <c r="BK4400" t="str">
        <f t="shared" si="290"/>
        <v>Mazda BT-50 PRO_2555_2200</v>
      </c>
      <c r="BL4400">
        <f t="shared" si="291"/>
        <v>300000</v>
      </c>
      <c r="BM4400">
        <f t="shared" si="292"/>
        <v>160000</v>
      </c>
      <c r="BN4400">
        <f t="shared" si="293"/>
        <v>310000</v>
      </c>
    </row>
    <row r="4401" spans="19:66">
      <c r="S4401" s="279" t="s">
        <v>484</v>
      </c>
      <c r="T4401">
        <v>230000</v>
      </c>
      <c r="U4401">
        <v>230000</v>
      </c>
      <c r="V4401">
        <v>370000</v>
      </c>
      <c r="BA4401" t="s">
        <v>202</v>
      </c>
      <c r="BB4401" t="s">
        <v>204</v>
      </c>
      <c r="BC4401">
        <v>2012</v>
      </c>
      <c r="BD4401">
        <v>2555</v>
      </c>
      <c r="BE4401">
        <v>13</v>
      </c>
      <c r="BF4401">
        <v>2.2000000000000002</v>
      </c>
      <c r="BG4401">
        <v>310000</v>
      </c>
      <c r="BH4401">
        <v>160000</v>
      </c>
      <c r="BI4401">
        <v>310000</v>
      </c>
      <c r="BK4401" t="str">
        <f t="shared" si="290"/>
        <v>Mazda BT-50 PRO_2555_2200</v>
      </c>
      <c r="BL4401">
        <f t="shared" si="291"/>
        <v>310000</v>
      </c>
      <c r="BM4401">
        <f t="shared" si="292"/>
        <v>160000</v>
      </c>
      <c r="BN4401">
        <f t="shared" si="293"/>
        <v>310000</v>
      </c>
    </row>
    <row r="4402" spans="19:66">
      <c r="S4402" s="279" t="s">
        <v>484</v>
      </c>
      <c r="T4402">
        <v>240000</v>
      </c>
      <c r="U4402">
        <v>230000</v>
      </c>
      <c r="V4402">
        <v>370000</v>
      </c>
      <c r="BA4402" t="s">
        <v>202</v>
      </c>
      <c r="BB4402" t="s">
        <v>204</v>
      </c>
      <c r="BC4402">
        <v>2012</v>
      </c>
      <c r="BD4402">
        <v>2555</v>
      </c>
      <c r="BE4402">
        <v>13</v>
      </c>
      <c r="BF4402">
        <v>3.2</v>
      </c>
      <c r="BG4402">
        <v>230000</v>
      </c>
      <c r="BH4402">
        <v>230000</v>
      </c>
      <c r="BI4402">
        <v>370000</v>
      </c>
      <c r="BK4402" t="str">
        <f t="shared" si="290"/>
        <v>Mazda BT-50 PRO_2555_3200</v>
      </c>
      <c r="BL4402">
        <f t="shared" si="291"/>
        <v>230000</v>
      </c>
      <c r="BM4402">
        <f t="shared" si="292"/>
        <v>230000</v>
      </c>
      <c r="BN4402">
        <f t="shared" si="293"/>
        <v>370000</v>
      </c>
    </row>
    <row r="4403" spans="19:66">
      <c r="S4403" s="280" t="s">
        <v>484</v>
      </c>
      <c r="T4403">
        <v>250000</v>
      </c>
      <c r="U4403">
        <v>230000</v>
      </c>
      <c r="V4403">
        <v>370000</v>
      </c>
      <c r="BA4403" t="s">
        <v>202</v>
      </c>
      <c r="BB4403" t="s">
        <v>204</v>
      </c>
      <c r="BC4403">
        <v>2012</v>
      </c>
      <c r="BD4403">
        <v>2555</v>
      </c>
      <c r="BE4403">
        <v>13</v>
      </c>
      <c r="BF4403">
        <v>3.2</v>
      </c>
      <c r="BG4403">
        <v>240000</v>
      </c>
      <c r="BH4403">
        <v>230000</v>
      </c>
      <c r="BI4403">
        <v>370000</v>
      </c>
      <c r="BK4403" t="str">
        <f t="shared" si="290"/>
        <v>Mazda BT-50 PRO_2555_3200</v>
      </c>
      <c r="BL4403">
        <f t="shared" si="291"/>
        <v>240000</v>
      </c>
      <c r="BM4403">
        <f t="shared" si="292"/>
        <v>230000</v>
      </c>
      <c r="BN4403">
        <f t="shared" si="293"/>
        <v>370000</v>
      </c>
    </row>
    <row r="4404" spans="19:66">
      <c r="S4404" s="279" t="s">
        <v>484</v>
      </c>
      <c r="T4404">
        <v>260000</v>
      </c>
      <c r="U4404">
        <v>230000</v>
      </c>
      <c r="V4404">
        <v>370000</v>
      </c>
      <c r="BA4404" t="s">
        <v>202</v>
      </c>
      <c r="BB4404" t="s">
        <v>204</v>
      </c>
      <c r="BC4404">
        <v>2012</v>
      </c>
      <c r="BD4404">
        <v>2555</v>
      </c>
      <c r="BE4404">
        <v>13</v>
      </c>
      <c r="BF4404">
        <v>3.2</v>
      </c>
      <c r="BG4404">
        <v>250000</v>
      </c>
      <c r="BH4404">
        <v>230000</v>
      </c>
      <c r="BI4404">
        <v>370000</v>
      </c>
      <c r="BK4404" t="str">
        <f t="shared" si="290"/>
        <v>Mazda BT-50 PRO_2555_3200</v>
      </c>
      <c r="BL4404">
        <f t="shared" si="291"/>
        <v>250000</v>
      </c>
      <c r="BM4404">
        <f t="shared" si="292"/>
        <v>230000</v>
      </c>
      <c r="BN4404">
        <f t="shared" si="293"/>
        <v>370000</v>
      </c>
    </row>
    <row r="4405" spans="19:66">
      <c r="S4405" s="279" t="s">
        <v>484</v>
      </c>
      <c r="T4405">
        <v>270000</v>
      </c>
      <c r="U4405">
        <v>230000</v>
      </c>
      <c r="V4405">
        <v>370000</v>
      </c>
      <c r="BA4405" t="s">
        <v>202</v>
      </c>
      <c r="BB4405" t="s">
        <v>204</v>
      </c>
      <c r="BC4405">
        <v>2012</v>
      </c>
      <c r="BD4405">
        <v>2555</v>
      </c>
      <c r="BE4405">
        <v>13</v>
      </c>
      <c r="BF4405">
        <v>3.2</v>
      </c>
      <c r="BG4405">
        <v>260000</v>
      </c>
      <c r="BH4405">
        <v>230000</v>
      </c>
      <c r="BI4405">
        <v>370000</v>
      </c>
      <c r="BK4405" t="str">
        <f t="shared" si="290"/>
        <v>Mazda BT-50 PRO_2555_3200</v>
      </c>
      <c r="BL4405">
        <f t="shared" si="291"/>
        <v>260000</v>
      </c>
      <c r="BM4405">
        <f t="shared" si="292"/>
        <v>230000</v>
      </c>
      <c r="BN4405">
        <f t="shared" si="293"/>
        <v>370000</v>
      </c>
    </row>
    <row r="4406" spans="19:66">
      <c r="S4406" s="279" t="s">
        <v>484</v>
      </c>
      <c r="T4406">
        <v>280000</v>
      </c>
      <c r="U4406">
        <v>230000</v>
      </c>
      <c r="V4406">
        <v>370000</v>
      </c>
      <c r="BA4406" t="s">
        <v>202</v>
      </c>
      <c r="BB4406" t="s">
        <v>204</v>
      </c>
      <c r="BC4406">
        <v>2012</v>
      </c>
      <c r="BD4406">
        <v>2555</v>
      </c>
      <c r="BE4406">
        <v>13</v>
      </c>
      <c r="BF4406">
        <v>3.2</v>
      </c>
      <c r="BG4406">
        <v>270000</v>
      </c>
      <c r="BH4406">
        <v>230000</v>
      </c>
      <c r="BI4406">
        <v>370000</v>
      </c>
      <c r="BK4406" t="str">
        <f t="shared" si="290"/>
        <v>Mazda BT-50 PRO_2555_3200</v>
      </c>
      <c r="BL4406">
        <f t="shared" si="291"/>
        <v>270000</v>
      </c>
      <c r="BM4406">
        <f t="shared" si="292"/>
        <v>230000</v>
      </c>
      <c r="BN4406">
        <f t="shared" si="293"/>
        <v>370000</v>
      </c>
    </row>
    <row r="4407" spans="19:66">
      <c r="S4407" s="279" t="s">
        <v>484</v>
      </c>
      <c r="T4407">
        <v>290000</v>
      </c>
      <c r="U4407">
        <v>230000</v>
      </c>
      <c r="V4407">
        <v>370000</v>
      </c>
      <c r="BA4407" t="s">
        <v>202</v>
      </c>
      <c r="BB4407" t="s">
        <v>204</v>
      </c>
      <c r="BC4407">
        <v>2012</v>
      </c>
      <c r="BD4407">
        <v>2555</v>
      </c>
      <c r="BE4407">
        <v>13</v>
      </c>
      <c r="BF4407">
        <v>3.2</v>
      </c>
      <c r="BG4407">
        <v>280000</v>
      </c>
      <c r="BH4407">
        <v>230000</v>
      </c>
      <c r="BI4407">
        <v>370000</v>
      </c>
      <c r="BK4407" t="str">
        <f t="shared" si="290"/>
        <v>Mazda BT-50 PRO_2555_3200</v>
      </c>
      <c r="BL4407">
        <f t="shared" si="291"/>
        <v>280000</v>
      </c>
      <c r="BM4407">
        <f t="shared" si="292"/>
        <v>230000</v>
      </c>
      <c r="BN4407">
        <f t="shared" si="293"/>
        <v>370000</v>
      </c>
    </row>
    <row r="4408" spans="19:66">
      <c r="S4408" s="279" t="s">
        <v>484</v>
      </c>
      <c r="T4408">
        <v>300000</v>
      </c>
      <c r="U4408">
        <v>230000</v>
      </c>
      <c r="V4408">
        <v>370000</v>
      </c>
      <c r="BA4408" t="s">
        <v>202</v>
      </c>
      <c r="BB4408" t="s">
        <v>204</v>
      </c>
      <c r="BC4408">
        <v>2012</v>
      </c>
      <c r="BD4408">
        <v>2555</v>
      </c>
      <c r="BE4408">
        <v>13</v>
      </c>
      <c r="BF4408">
        <v>3.2</v>
      </c>
      <c r="BG4408">
        <v>290000</v>
      </c>
      <c r="BH4408">
        <v>230000</v>
      </c>
      <c r="BI4408">
        <v>370000</v>
      </c>
      <c r="BK4408" t="str">
        <f t="shared" si="290"/>
        <v>Mazda BT-50 PRO_2555_3200</v>
      </c>
      <c r="BL4408">
        <f t="shared" si="291"/>
        <v>290000</v>
      </c>
      <c r="BM4408">
        <f t="shared" si="292"/>
        <v>230000</v>
      </c>
      <c r="BN4408">
        <f t="shared" si="293"/>
        <v>370000</v>
      </c>
    </row>
    <row r="4409" spans="19:66">
      <c r="S4409" s="279" t="s">
        <v>484</v>
      </c>
      <c r="T4409">
        <v>310000</v>
      </c>
      <c r="U4409">
        <v>230000</v>
      </c>
      <c r="V4409">
        <v>370000</v>
      </c>
      <c r="BA4409" t="s">
        <v>202</v>
      </c>
      <c r="BB4409" t="s">
        <v>204</v>
      </c>
      <c r="BC4409">
        <v>2012</v>
      </c>
      <c r="BD4409">
        <v>2555</v>
      </c>
      <c r="BE4409">
        <v>13</v>
      </c>
      <c r="BF4409">
        <v>3.2</v>
      </c>
      <c r="BG4409">
        <v>300000</v>
      </c>
      <c r="BH4409">
        <v>230000</v>
      </c>
      <c r="BI4409">
        <v>370000</v>
      </c>
      <c r="BK4409" t="str">
        <f t="shared" si="290"/>
        <v>Mazda BT-50 PRO_2555_3200</v>
      </c>
      <c r="BL4409">
        <f t="shared" si="291"/>
        <v>300000</v>
      </c>
      <c r="BM4409">
        <f t="shared" si="292"/>
        <v>230000</v>
      </c>
      <c r="BN4409">
        <f t="shared" si="293"/>
        <v>370000</v>
      </c>
    </row>
    <row r="4410" spans="19:66">
      <c r="S4410" s="279" t="s">
        <v>484</v>
      </c>
      <c r="T4410">
        <v>320000</v>
      </c>
      <c r="U4410">
        <v>230000</v>
      </c>
      <c r="V4410">
        <v>370000</v>
      </c>
      <c r="BA4410" t="s">
        <v>202</v>
      </c>
      <c r="BB4410" t="s">
        <v>204</v>
      </c>
      <c r="BC4410">
        <v>2012</v>
      </c>
      <c r="BD4410">
        <v>2555</v>
      </c>
      <c r="BE4410">
        <v>13</v>
      </c>
      <c r="BF4410">
        <v>3.2</v>
      </c>
      <c r="BG4410">
        <v>310000</v>
      </c>
      <c r="BH4410">
        <v>230000</v>
      </c>
      <c r="BI4410">
        <v>370000</v>
      </c>
      <c r="BK4410" t="str">
        <f t="shared" si="290"/>
        <v>Mazda BT-50 PRO_2555_3200</v>
      </c>
      <c r="BL4410">
        <f t="shared" si="291"/>
        <v>310000</v>
      </c>
      <c r="BM4410">
        <f t="shared" si="292"/>
        <v>230000</v>
      </c>
      <c r="BN4410">
        <f t="shared" si="293"/>
        <v>370000</v>
      </c>
    </row>
    <row r="4411" spans="19:66">
      <c r="S4411" s="279" t="s">
        <v>484</v>
      </c>
      <c r="T4411">
        <v>330000</v>
      </c>
      <c r="U4411">
        <v>230000</v>
      </c>
      <c r="V4411">
        <v>370000</v>
      </c>
      <c r="BA4411" t="s">
        <v>202</v>
      </c>
      <c r="BB4411" t="s">
        <v>204</v>
      </c>
      <c r="BC4411">
        <v>2012</v>
      </c>
      <c r="BD4411">
        <v>2555</v>
      </c>
      <c r="BE4411">
        <v>13</v>
      </c>
      <c r="BF4411">
        <v>3.2</v>
      </c>
      <c r="BG4411">
        <v>320000</v>
      </c>
      <c r="BH4411">
        <v>230000</v>
      </c>
      <c r="BI4411">
        <v>370000</v>
      </c>
      <c r="BK4411" t="str">
        <f t="shared" si="290"/>
        <v>Mazda BT-50 PRO_2555_3200</v>
      </c>
      <c r="BL4411">
        <f t="shared" si="291"/>
        <v>320000</v>
      </c>
      <c r="BM4411">
        <f t="shared" si="292"/>
        <v>230000</v>
      </c>
      <c r="BN4411">
        <f t="shared" si="293"/>
        <v>370000</v>
      </c>
    </row>
    <row r="4412" spans="19:66">
      <c r="S4412" s="279" t="s">
        <v>484</v>
      </c>
      <c r="T4412">
        <v>340000</v>
      </c>
      <c r="U4412">
        <v>230000</v>
      </c>
      <c r="V4412">
        <v>370000</v>
      </c>
      <c r="BA4412" t="s">
        <v>202</v>
      </c>
      <c r="BB4412" t="s">
        <v>204</v>
      </c>
      <c r="BC4412">
        <v>2012</v>
      </c>
      <c r="BD4412">
        <v>2555</v>
      </c>
      <c r="BE4412">
        <v>13</v>
      </c>
      <c r="BF4412">
        <v>3.2</v>
      </c>
      <c r="BG4412">
        <v>330000</v>
      </c>
      <c r="BH4412">
        <v>230000</v>
      </c>
      <c r="BI4412">
        <v>370000</v>
      </c>
      <c r="BK4412" t="str">
        <f t="shared" si="290"/>
        <v>Mazda BT-50 PRO_2555_3200</v>
      </c>
      <c r="BL4412">
        <f t="shared" si="291"/>
        <v>330000</v>
      </c>
      <c r="BM4412">
        <f t="shared" si="292"/>
        <v>230000</v>
      </c>
      <c r="BN4412">
        <f t="shared" si="293"/>
        <v>370000</v>
      </c>
    </row>
    <row r="4413" spans="19:66">
      <c r="S4413" s="279" t="s">
        <v>484</v>
      </c>
      <c r="T4413">
        <v>350000</v>
      </c>
      <c r="U4413">
        <v>230000</v>
      </c>
      <c r="V4413">
        <v>370000</v>
      </c>
      <c r="BA4413" t="s">
        <v>202</v>
      </c>
      <c r="BB4413" t="s">
        <v>204</v>
      </c>
      <c r="BC4413">
        <v>2012</v>
      </c>
      <c r="BD4413">
        <v>2555</v>
      </c>
      <c r="BE4413">
        <v>13</v>
      </c>
      <c r="BF4413">
        <v>3.2</v>
      </c>
      <c r="BG4413">
        <v>340000</v>
      </c>
      <c r="BH4413">
        <v>230000</v>
      </c>
      <c r="BI4413">
        <v>370000</v>
      </c>
      <c r="BK4413" t="str">
        <f t="shared" si="290"/>
        <v>Mazda BT-50 PRO_2555_3200</v>
      </c>
      <c r="BL4413">
        <f t="shared" si="291"/>
        <v>340000</v>
      </c>
      <c r="BM4413">
        <f t="shared" si="292"/>
        <v>230000</v>
      </c>
      <c r="BN4413">
        <f t="shared" si="293"/>
        <v>370000</v>
      </c>
    </row>
    <row r="4414" spans="19:66">
      <c r="S4414" s="279" t="s">
        <v>484</v>
      </c>
      <c r="T4414">
        <v>360000</v>
      </c>
      <c r="U4414">
        <v>230000</v>
      </c>
      <c r="V4414">
        <v>370000</v>
      </c>
      <c r="BA4414" t="s">
        <v>202</v>
      </c>
      <c r="BB4414" t="s">
        <v>204</v>
      </c>
      <c r="BC4414">
        <v>2012</v>
      </c>
      <c r="BD4414">
        <v>2555</v>
      </c>
      <c r="BE4414">
        <v>13</v>
      </c>
      <c r="BF4414">
        <v>3.2</v>
      </c>
      <c r="BG4414">
        <v>350000</v>
      </c>
      <c r="BH4414">
        <v>230000</v>
      </c>
      <c r="BI4414">
        <v>370000</v>
      </c>
      <c r="BK4414" t="str">
        <f t="shared" si="290"/>
        <v>Mazda BT-50 PRO_2555_3200</v>
      </c>
      <c r="BL4414">
        <f t="shared" si="291"/>
        <v>350000</v>
      </c>
      <c r="BM4414">
        <f t="shared" si="292"/>
        <v>230000</v>
      </c>
      <c r="BN4414">
        <f t="shared" si="293"/>
        <v>370000</v>
      </c>
    </row>
    <row r="4415" spans="19:66">
      <c r="S4415" s="279" t="s">
        <v>484</v>
      </c>
      <c r="T4415">
        <v>370000</v>
      </c>
      <c r="U4415">
        <v>230000</v>
      </c>
      <c r="V4415">
        <v>370000</v>
      </c>
      <c r="BA4415" t="s">
        <v>202</v>
      </c>
      <c r="BB4415" t="s">
        <v>204</v>
      </c>
      <c r="BC4415">
        <v>2012</v>
      </c>
      <c r="BD4415">
        <v>2555</v>
      </c>
      <c r="BE4415">
        <v>13</v>
      </c>
      <c r="BF4415">
        <v>3.2</v>
      </c>
      <c r="BG4415">
        <v>360000</v>
      </c>
      <c r="BH4415">
        <v>230000</v>
      </c>
      <c r="BI4415">
        <v>370000</v>
      </c>
      <c r="BK4415" t="str">
        <f t="shared" si="290"/>
        <v>Mazda BT-50 PRO_2555_3200</v>
      </c>
      <c r="BL4415">
        <f t="shared" si="291"/>
        <v>360000</v>
      </c>
      <c r="BM4415">
        <f t="shared" si="292"/>
        <v>230000</v>
      </c>
      <c r="BN4415">
        <f t="shared" si="293"/>
        <v>370000</v>
      </c>
    </row>
    <row r="4416" spans="19:66">
      <c r="S4416" s="279" t="s">
        <v>485</v>
      </c>
      <c r="T4416">
        <v>170000</v>
      </c>
      <c r="U4416">
        <v>170000</v>
      </c>
      <c r="V4416">
        <v>320000</v>
      </c>
      <c r="BA4416" t="s">
        <v>202</v>
      </c>
      <c r="BB4416" t="s">
        <v>204</v>
      </c>
      <c r="BC4416">
        <v>2012</v>
      </c>
      <c r="BD4416">
        <v>2555</v>
      </c>
      <c r="BE4416">
        <v>13</v>
      </c>
      <c r="BF4416">
        <v>3.2</v>
      </c>
      <c r="BG4416">
        <v>370000</v>
      </c>
      <c r="BH4416">
        <v>230000</v>
      </c>
      <c r="BI4416">
        <v>370000</v>
      </c>
      <c r="BK4416" t="str">
        <f t="shared" si="290"/>
        <v>Mazda BT-50 PRO_2555_3200</v>
      </c>
      <c r="BL4416">
        <f t="shared" si="291"/>
        <v>370000</v>
      </c>
      <c r="BM4416">
        <f t="shared" si="292"/>
        <v>230000</v>
      </c>
      <c r="BN4416">
        <f t="shared" si="293"/>
        <v>370000</v>
      </c>
    </row>
    <row r="4417" spans="19:66">
      <c r="S4417" s="279" t="s">
        <v>485</v>
      </c>
      <c r="T4417">
        <v>180000</v>
      </c>
      <c r="U4417">
        <v>170000</v>
      </c>
      <c r="V4417">
        <v>320000</v>
      </c>
      <c r="BA4417" t="s">
        <v>202</v>
      </c>
      <c r="BB4417" t="s">
        <v>204</v>
      </c>
      <c r="BC4417">
        <v>2013</v>
      </c>
      <c r="BD4417">
        <v>2556</v>
      </c>
      <c r="BE4417">
        <v>12</v>
      </c>
      <c r="BF4417">
        <v>2.2000000000000002</v>
      </c>
      <c r="BG4417">
        <v>170000</v>
      </c>
      <c r="BH4417">
        <v>170000</v>
      </c>
      <c r="BI4417">
        <v>320000</v>
      </c>
      <c r="BK4417" t="str">
        <f t="shared" si="290"/>
        <v>Mazda BT-50 PRO_2556_2200</v>
      </c>
      <c r="BL4417">
        <f t="shared" si="291"/>
        <v>170000</v>
      </c>
      <c r="BM4417">
        <f t="shared" si="292"/>
        <v>170000</v>
      </c>
      <c r="BN4417">
        <f t="shared" si="293"/>
        <v>320000</v>
      </c>
    </row>
    <row r="4418" spans="19:66">
      <c r="S4418" s="279" t="s">
        <v>485</v>
      </c>
      <c r="T4418">
        <v>190000</v>
      </c>
      <c r="U4418">
        <v>170000</v>
      </c>
      <c r="V4418">
        <v>320000</v>
      </c>
      <c r="BA4418" t="s">
        <v>202</v>
      </c>
      <c r="BB4418" t="s">
        <v>204</v>
      </c>
      <c r="BC4418">
        <v>2013</v>
      </c>
      <c r="BD4418">
        <v>2556</v>
      </c>
      <c r="BE4418">
        <v>12</v>
      </c>
      <c r="BF4418">
        <v>2.2000000000000002</v>
      </c>
      <c r="BG4418">
        <v>180000</v>
      </c>
      <c r="BH4418">
        <v>170000</v>
      </c>
      <c r="BI4418">
        <v>320000</v>
      </c>
      <c r="BK4418" t="str">
        <f t="shared" si="290"/>
        <v>Mazda BT-50 PRO_2556_2200</v>
      </c>
      <c r="BL4418">
        <f t="shared" si="291"/>
        <v>180000</v>
      </c>
      <c r="BM4418">
        <f t="shared" si="292"/>
        <v>170000</v>
      </c>
      <c r="BN4418">
        <f t="shared" si="293"/>
        <v>320000</v>
      </c>
    </row>
    <row r="4419" spans="19:66">
      <c r="S4419" s="279" t="s">
        <v>485</v>
      </c>
      <c r="T4419">
        <v>200000</v>
      </c>
      <c r="U4419">
        <v>170000</v>
      </c>
      <c r="V4419">
        <v>320000</v>
      </c>
      <c r="BA4419" t="s">
        <v>202</v>
      </c>
      <c r="BB4419" t="s">
        <v>204</v>
      </c>
      <c r="BC4419">
        <v>2013</v>
      </c>
      <c r="BD4419">
        <v>2556</v>
      </c>
      <c r="BE4419">
        <v>12</v>
      </c>
      <c r="BF4419">
        <v>2.2000000000000002</v>
      </c>
      <c r="BG4419">
        <v>190000</v>
      </c>
      <c r="BH4419">
        <v>170000</v>
      </c>
      <c r="BI4419">
        <v>320000</v>
      </c>
      <c r="BK4419" t="str">
        <f t="shared" ref="BK4419:BK4482" si="294">BA4419&amp;" "&amp;BB4419&amp;"_"&amp;BD4419&amp;"_"&amp;BF4419*1000</f>
        <v>Mazda BT-50 PRO_2556_2200</v>
      </c>
      <c r="BL4419">
        <f t="shared" ref="BL4419:BL4482" si="295">BG4419</f>
        <v>190000</v>
      </c>
      <c r="BM4419">
        <f t="shared" ref="BM4419:BM4482" si="296">BH4419</f>
        <v>170000</v>
      </c>
      <c r="BN4419">
        <f t="shared" ref="BN4419:BN4482" si="297">BI4419</f>
        <v>320000</v>
      </c>
    </row>
    <row r="4420" spans="19:66">
      <c r="S4420" s="279" t="s">
        <v>485</v>
      </c>
      <c r="T4420">
        <v>210000</v>
      </c>
      <c r="U4420">
        <v>170000</v>
      </c>
      <c r="V4420">
        <v>320000</v>
      </c>
      <c r="BA4420" t="s">
        <v>202</v>
      </c>
      <c r="BB4420" t="s">
        <v>204</v>
      </c>
      <c r="BC4420">
        <v>2013</v>
      </c>
      <c r="BD4420">
        <v>2556</v>
      </c>
      <c r="BE4420">
        <v>12</v>
      </c>
      <c r="BF4420">
        <v>2.2000000000000002</v>
      </c>
      <c r="BG4420">
        <v>200000</v>
      </c>
      <c r="BH4420">
        <v>170000</v>
      </c>
      <c r="BI4420">
        <v>320000</v>
      </c>
      <c r="BK4420" t="str">
        <f t="shared" si="294"/>
        <v>Mazda BT-50 PRO_2556_2200</v>
      </c>
      <c r="BL4420">
        <f t="shared" si="295"/>
        <v>200000</v>
      </c>
      <c r="BM4420">
        <f t="shared" si="296"/>
        <v>170000</v>
      </c>
      <c r="BN4420">
        <f t="shared" si="297"/>
        <v>320000</v>
      </c>
    </row>
    <row r="4421" spans="19:66">
      <c r="S4421" s="279" t="s">
        <v>485</v>
      </c>
      <c r="T4421">
        <v>220000</v>
      </c>
      <c r="U4421">
        <v>170000</v>
      </c>
      <c r="V4421">
        <v>320000</v>
      </c>
      <c r="BA4421" t="s">
        <v>202</v>
      </c>
      <c r="BB4421" t="s">
        <v>204</v>
      </c>
      <c r="BC4421">
        <v>2013</v>
      </c>
      <c r="BD4421">
        <v>2556</v>
      </c>
      <c r="BE4421">
        <v>12</v>
      </c>
      <c r="BF4421">
        <v>2.2000000000000002</v>
      </c>
      <c r="BG4421">
        <v>210000</v>
      </c>
      <c r="BH4421">
        <v>170000</v>
      </c>
      <c r="BI4421">
        <v>320000</v>
      </c>
      <c r="BK4421" t="str">
        <f t="shared" si="294"/>
        <v>Mazda BT-50 PRO_2556_2200</v>
      </c>
      <c r="BL4421">
        <f t="shared" si="295"/>
        <v>210000</v>
      </c>
      <c r="BM4421">
        <f t="shared" si="296"/>
        <v>170000</v>
      </c>
      <c r="BN4421">
        <f t="shared" si="297"/>
        <v>320000</v>
      </c>
    </row>
    <row r="4422" spans="19:66">
      <c r="S4422" s="279" t="s">
        <v>485</v>
      </c>
      <c r="T4422">
        <v>230000</v>
      </c>
      <c r="U4422">
        <v>170000</v>
      </c>
      <c r="V4422">
        <v>320000</v>
      </c>
      <c r="BA4422" t="s">
        <v>202</v>
      </c>
      <c r="BB4422" t="s">
        <v>204</v>
      </c>
      <c r="BC4422">
        <v>2013</v>
      </c>
      <c r="BD4422">
        <v>2556</v>
      </c>
      <c r="BE4422">
        <v>12</v>
      </c>
      <c r="BF4422">
        <v>2.2000000000000002</v>
      </c>
      <c r="BG4422">
        <v>220000</v>
      </c>
      <c r="BH4422">
        <v>170000</v>
      </c>
      <c r="BI4422">
        <v>320000</v>
      </c>
      <c r="BK4422" t="str">
        <f t="shared" si="294"/>
        <v>Mazda BT-50 PRO_2556_2200</v>
      </c>
      <c r="BL4422">
        <f t="shared" si="295"/>
        <v>220000</v>
      </c>
      <c r="BM4422">
        <f t="shared" si="296"/>
        <v>170000</v>
      </c>
      <c r="BN4422">
        <f t="shared" si="297"/>
        <v>320000</v>
      </c>
    </row>
    <row r="4423" spans="19:66">
      <c r="S4423" s="279" t="s">
        <v>485</v>
      </c>
      <c r="T4423">
        <v>240000</v>
      </c>
      <c r="U4423">
        <v>170000</v>
      </c>
      <c r="V4423">
        <v>320000</v>
      </c>
      <c r="BA4423" t="s">
        <v>202</v>
      </c>
      <c r="BB4423" t="s">
        <v>204</v>
      </c>
      <c r="BC4423">
        <v>2013</v>
      </c>
      <c r="BD4423">
        <v>2556</v>
      </c>
      <c r="BE4423">
        <v>12</v>
      </c>
      <c r="BF4423">
        <v>2.2000000000000002</v>
      </c>
      <c r="BG4423">
        <v>230000</v>
      </c>
      <c r="BH4423">
        <v>170000</v>
      </c>
      <c r="BI4423">
        <v>320000</v>
      </c>
      <c r="BK4423" t="str">
        <f t="shared" si="294"/>
        <v>Mazda BT-50 PRO_2556_2200</v>
      </c>
      <c r="BL4423">
        <f t="shared" si="295"/>
        <v>230000</v>
      </c>
      <c r="BM4423">
        <f t="shared" si="296"/>
        <v>170000</v>
      </c>
      <c r="BN4423">
        <f t="shared" si="297"/>
        <v>320000</v>
      </c>
    </row>
    <row r="4424" spans="19:66">
      <c r="S4424" s="279" t="s">
        <v>485</v>
      </c>
      <c r="T4424">
        <v>250000</v>
      </c>
      <c r="U4424">
        <v>170000</v>
      </c>
      <c r="V4424">
        <v>320000</v>
      </c>
      <c r="BA4424" t="s">
        <v>202</v>
      </c>
      <c r="BB4424" t="s">
        <v>204</v>
      </c>
      <c r="BC4424">
        <v>2013</v>
      </c>
      <c r="BD4424">
        <v>2556</v>
      </c>
      <c r="BE4424">
        <v>12</v>
      </c>
      <c r="BF4424">
        <v>2.2000000000000002</v>
      </c>
      <c r="BG4424">
        <v>240000</v>
      </c>
      <c r="BH4424">
        <v>170000</v>
      </c>
      <c r="BI4424">
        <v>320000</v>
      </c>
      <c r="BK4424" t="str">
        <f t="shared" si="294"/>
        <v>Mazda BT-50 PRO_2556_2200</v>
      </c>
      <c r="BL4424">
        <f t="shared" si="295"/>
        <v>240000</v>
      </c>
      <c r="BM4424">
        <f t="shared" si="296"/>
        <v>170000</v>
      </c>
      <c r="BN4424">
        <f t="shared" si="297"/>
        <v>320000</v>
      </c>
    </row>
    <row r="4425" spans="19:66">
      <c r="S4425" s="279" t="s">
        <v>485</v>
      </c>
      <c r="T4425">
        <v>260000</v>
      </c>
      <c r="U4425">
        <v>170000</v>
      </c>
      <c r="V4425">
        <v>320000</v>
      </c>
      <c r="BA4425" t="s">
        <v>202</v>
      </c>
      <c r="BB4425" t="s">
        <v>204</v>
      </c>
      <c r="BC4425">
        <v>2013</v>
      </c>
      <c r="BD4425">
        <v>2556</v>
      </c>
      <c r="BE4425">
        <v>12</v>
      </c>
      <c r="BF4425">
        <v>2.2000000000000002</v>
      </c>
      <c r="BG4425">
        <v>250000</v>
      </c>
      <c r="BH4425">
        <v>170000</v>
      </c>
      <c r="BI4425">
        <v>320000</v>
      </c>
      <c r="BK4425" t="str">
        <f t="shared" si="294"/>
        <v>Mazda BT-50 PRO_2556_2200</v>
      </c>
      <c r="BL4425">
        <f t="shared" si="295"/>
        <v>250000</v>
      </c>
      <c r="BM4425">
        <f t="shared" si="296"/>
        <v>170000</v>
      </c>
      <c r="BN4425">
        <f t="shared" si="297"/>
        <v>320000</v>
      </c>
    </row>
    <row r="4426" spans="19:66">
      <c r="S4426" s="280" t="s">
        <v>485</v>
      </c>
      <c r="T4426">
        <v>270000</v>
      </c>
      <c r="U4426">
        <v>170000</v>
      </c>
      <c r="V4426">
        <v>320000</v>
      </c>
      <c r="BA4426" t="s">
        <v>202</v>
      </c>
      <c r="BB4426" t="s">
        <v>204</v>
      </c>
      <c r="BC4426">
        <v>2013</v>
      </c>
      <c r="BD4426">
        <v>2556</v>
      </c>
      <c r="BE4426">
        <v>12</v>
      </c>
      <c r="BF4426">
        <v>2.2000000000000002</v>
      </c>
      <c r="BG4426">
        <v>260000</v>
      </c>
      <c r="BH4426">
        <v>170000</v>
      </c>
      <c r="BI4426">
        <v>320000</v>
      </c>
      <c r="BK4426" t="str">
        <f t="shared" si="294"/>
        <v>Mazda BT-50 PRO_2556_2200</v>
      </c>
      <c r="BL4426">
        <f t="shared" si="295"/>
        <v>260000</v>
      </c>
      <c r="BM4426">
        <f t="shared" si="296"/>
        <v>170000</v>
      </c>
      <c r="BN4426">
        <f t="shared" si="297"/>
        <v>320000</v>
      </c>
    </row>
    <row r="4427" spans="19:66">
      <c r="S4427" s="279" t="s">
        <v>485</v>
      </c>
      <c r="T4427">
        <v>280000</v>
      </c>
      <c r="U4427">
        <v>170000</v>
      </c>
      <c r="V4427">
        <v>320000</v>
      </c>
      <c r="BA4427" t="s">
        <v>202</v>
      </c>
      <c r="BB4427" t="s">
        <v>204</v>
      </c>
      <c r="BC4427">
        <v>2013</v>
      </c>
      <c r="BD4427">
        <v>2556</v>
      </c>
      <c r="BE4427">
        <v>12</v>
      </c>
      <c r="BF4427">
        <v>2.2000000000000002</v>
      </c>
      <c r="BG4427">
        <v>270000</v>
      </c>
      <c r="BH4427">
        <v>170000</v>
      </c>
      <c r="BI4427">
        <v>320000</v>
      </c>
      <c r="BK4427" t="str">
        <f t="shared" si="294"/>
        <v>Mazda BT-50 PRO_2556_2200</v>
      </c>
      <c r="BL4427">
        <f t="shared" si="295"/>
        <v>270000</v>
      </c>
      <c r="BM4427">
        <f t="shared" si="296"/>
        <v>170000</v>
      </c>
      <c r="BN4427">
        <f t="shared" si="297"/>
        <v>320000</v>
      </c>
    </row>
    <row r="4428" spans="19:66">
      <c r="S4428" s="279" t="s">
        <v>485</v>
      </c>
      <c r="T4428">
        <v>290000</v>
      </c>
      <c r="U4428">
        <v>170000</v>
      </c>
      <c r="V4428">
        <v>320000</v>
      </c>
      <c r="BA4428" t="s">
        <v>202</v>
      </c>
      <c r="BB4428" t="s">
        <v>204</v>
      </c>
      <c r="BC4428">
        <v>2013</v>
      </c>
      <c r="BD4428">
        <v>2556</v>
      </c>
      <c r="BE4428">
        <v>12</v>
      </c>
      <c r="BF4428">
        <v>2.2000000000000002</v>
      </c>
      <c r="BG4428">
        <v>280000</v>
      </c>
      <c r="BH4428">
        <v>170000</v>
      </c>
      <c r="BI4428">
        <v>320000</v>
      </c>
      <c r="BK4428" t="str">
        <f t="shared" si="294"/>
        <v>Mazda BT-50 PRO_2556_2200</v>
      </c>
      <c r="BL4428">
        <f t="shared" si="295"/>
        <v>280000</v>
      </c>
      <c r="BM4428">
        <f t="shared" si="296"/>
        <v>170000</v>
      </c>
      <c r="BN4428">
        <f t="shared" si="297"/>
        <v>320000</v>
      </c>
    </row>
    <row r="4429" spans="19:66">
      <c r="S4429" s="279" t="s">
        <v>485</v>
      </c>
      <c r="T4429">
        <v>300000</v>
      </c>
      <c r="U4429">
        <v>170000</v>
      </c>
      <c r="V4429">
        <v>320000</v>
      </c>
      <c r="BA4429" t="s">
        <v>202</v>
      </c>
      <c r="BB4429" t="s">
        <v>204</v>
      </c>
      <c r="BC4429">
        <v>2013</v>
      </c>
      <c r="BD4429">
        <v>2556</v>
      </c>
      <c r="BE4429">
        <v>12</v>
      </c>
      <c r="BF4429">
        <v>2.2000000000000002</v>
      </c>
      <c r="BG4429">
        <v>290000</v>
      </c>
      <c r="BH4429">
        <v>170000</v>
      </c>
      <c r="BI4429">
        <v>320000</v>
      </c>
      <c r="BK4429" t="str">
        <f t="shared" si="294"/>
        <v>Mazda BT-50 PRO_2556_2200</v>
      </c>
      <c r="BL4429">
        <f t="shared" si="295"/>
        <v>290000</v>
      </c>
      <c r="BM4429">
        <f t="shared" si="296"/>
        <v>170000</v>
      </c>
      <c r="BN4429">
        <f t="shared" si="297"/>
        <v>320000</v>
      </c>
    </row>
    <row r="4430" spans="19:66">
      <c r="S4430" s="279" t="s">
        <v>485</v>
      </c>
      <c r="T4430">
        <v>310000</v>
      </c>
      <c r="U4430">
        <v>170000</v>
      </c>
      <c r="V4430">
        <v>320000</v>
      </c>
      <c r="BA4430" t="s">
        <v>202</v>
      </c>
      <c r="BB4430" t="s">
        <v>204</v>
      </c>
      <c r="BC4430">
        <v>2013</v>
      </c>
      <c r="BD4430">
        <v>2556</v>
      </c>
      <c r="BE4430">
        <v>12</v>
      </c>
      <c r="BF4430">
        <v>2.2000000000000002</v>
      </c>
      <c r="BG4430">
        <v>300000</v>
      </c>
      <c r="BH4430">
        <v>170000</v>
      </c>
      <c r="BI4430">
        <v>320000</v>
      </c>
      <c r="BK4430" t="str">
        <f t="shared" si="294"/>
        <v>Mazda BT-50 PRO_2556_2200</v>
      </c>
      <c r="BL4430">
        <f t="shared" si="295"/>
        <v>300000</v>
      </c>
      <c r="BM4430">
        <f t="shared" si="296"/>
        <v>170000</v>
      </c>
      <c r="BN4430">
        <f t="shared" si="297"/>
        <v>320000</v>
      </c>
    </row>
    <row r="4431" spans="19:66">
      <c r="S4431" s="279" t="s">
        <v>485</v>
      </c>
      <c r="T4431">
        <v>320000</v>
      </c>
      <c r="U4431">
        <v>170000</v>
      </c>
      <c r="V4431">
        <v>320000</v>
      </c>
      <c r="BA4431" t="s">
        <v>202</v>
      </c>
      <c r="BB4431" t="s">
        <v>204</v>
      </c>
      <c r="BC4431">
        <v>2013</v>
      </c>
      <c r="BD4431">
        <v>2556</v>
      </c>
      <c r="BE4431">
        <v>12</v>
      </c>
      <c r="BF4431">
        <v>2.2000000000000002</v>
      </c>
      <c r="BG4431">
        <v>310000</v>
      </c>
      <c r="BH4431">
        <v>170000</v>
      </c>
      <c r="BI4431">
        <v>320000</v>
      </c>
      <c r="BK4431" t="str">
        <f t="shared" si="294"/>
        <v>Mazda BT-50 PRO_2556_2200</v>
      </c>
      <c r="BL4431">
        <f t="shared" si="295"/>
        <v>310000</v>
      </c>
      <c r="BM4431">
        <f t="shared" si="296"/>
        <v>170000</v>
      </c>
      <c r="BN4431">
        <f t="shared" si="297"/>
        <v>320000</v>
      </c>
    </row>
    <row r="4432" spans="19:66">
      <c r="S4432" s="279" t="s">
        <v>486</v>
      </c>
      <c r="T4432">
        <v>270000</v>
      </c>
      <c r="U4432">
        <v>270000</v>
      </c>
      <c r="V4432">
        <v>370000</v>
      </c>
      <c r="BA4432" t="s">
        <v>202</v>
      </c>
      <c r="BB4432" t="s">
        <v>204</v>
      </c>
      <c r="BC4432">
        <v>2013</v>
      </c>
      <c r="BD4432">
        <v>2556</v>
      </c>
      <c r="BE4432">
        <v>12</v>
      </c>
      <c r="BF4432">
        <v>2.2000000000000002</v>
      </c>
      <c r="BG4432">
        <v>320000</v>
      </c>
      <c r="BH4432">
        <v>170000</v>
      </c>
      <c r="BI4432">
        <v>320000</v>
      </c>
      <c r="BK4432" t="str">
        <f t="shared" si="294"/>
        <v>Mazda BT-50 PRO_2556_2200</v>
      </c>
      <c r="BL4432">
        <f t="shared" si="295"/>
        <v>320000</v>
      </c>
      <c r="BM4432">
        <f t="shared" si="296"/>
        <v>170000</v>
      </c>
      <c r="BN4432">
        <f t="shared" si="297"/>
        <v>320000</v>
      </c>
    </row>
    <row r="4433" spans="19:66">
      <c r="S4433" s="279" t="s">
        <v>486</v>
      </c>
      <c r="T4433">
        <v>280000</v>
      </c>
      <c r="U4433">
        <v>270000</v>
      </c>
      <c r="V4433">
        <v>370000</v>
      </c>
      <c r="BA4433" t="s">
        <v>202</v>
      </c>
      <c r="BB4433" t="s">
        <v>204</v>
      </c>
      <c r="BC4433">
        <v>2013</v>
      </c>
      <c r="BD4433">
        <v>2556</v>
      </c>
      <c r="BE4433">
        <v>12</v>
      </c>
      <c r="BF4433">
        <v>3.2</v>
      </c>
      <c r="BG4433">
        <v>270000</v>
      </c>
      <c r="BH4433">
        <v>270000</v>
      </c>
      <c r="BI4433">
        <v>370000</v>
      </c>
      <c r="BK4433" t="str">
        <f t="shared" si="294"/>
        <v>Mazda BT-50 PRO_2556_3200</v>
      </c>
      <c r="BL4433">
        <f t="shared" si="295"/>
        <v>270000</v>
      </c>
      <c r="BM4433">
        <f t="shared" si="296"/>
        <v>270000</v>
      </c>
      <c r="BN4433">
        <f t="shared" si="297"/>
        <v>370000</v>
      </c>
    </row>
    <row r="4434" spans="19:66">
      <c r="S4434" s="279" t="s">
        <v>486</v>
      </c>
      <c r="T4434">
        <v>290000</v>
      </c>
      <c r="U4434">
        <v>270000</v>
      </c>
      <c r="V4434">
        <v>370000</v>
      </c>
      <c r="BA4434" t="s">
        <v>202</v>
      </c>
      <c r="BB4434" t="s">
        <v>204</v>
      </c>
      <c r="BC4434">
        <v>2013</v>
      </c>
      <c r="BD4434">
        <v>2556</v>
      </c>
      <c r="BE4434">
        <v>12</v>
      </c>
      <c r="BF4434">
        <v>3.2</v>
      </c>
      <c r="BG4434">
        <v>280000</v>
      </c>
      <c r="BH4434">
        <v>270000</v>
      </c>
      <c r="BI4434">
        <v>370000</v>
      </c>
      <c r="BK4434" t="str">
        <f t="shared" si="294"/>
        <v>Mazda BT-50 PRO_2556_3200</v>
      </c>
      <c r="BL4434">
        <f t="shared" si="295"/>
        <v>280000</v>
      </c>
      <c r="BM4434">
        <f t="shared" si="296"/>
        <v>270000</v>
      </c>
      <c r="BN4434">
        <f t="shared" si="297"/>
        <v>370000</v>
      </c>
    </row>
    <row r="4435" spans="19:66">
      <c r="S4435" s="279" t="s">
        <v>486</v>
      </c>
      <c r="T4435">
        <v>300000</v>
      </c>
      <c r="U4435">
        <v>270000</v>
      </c>
      <c r="V4435">
        <v>370000</v>
      </c>
      <c r="BA4435" t="s">
        <v>202</v>
      </c>
      <c r="BB4435" t="s">
        <v>204</v>
      </c>
      <c r="BC4435">
        <v>2013</v>
      </c>
      <c r="BD4435">
        <v>2556</v>
      </c>
      <c r="BE4435">
        <v>12</v>
      </c>
      <c r="BF4435">
        <v>3.2</v>
      </c>
      <c r="BG4435">
        <v>290000</v>
      </c>
      <c r="BH4435">
        <v>270000</v>
      </c>
      <c r="BI4435">
        <v>370000</v>
      </c>
      <c r="BK4435" t="str">
        <f t="shared" si="294"/>
        <v>Mazda BT-50 PRO_2556_3200</v>
      </c>
      <c r="BL4435">
        <f t="shared" si="295"/>
        <v>290000</v>
      </c>
      <c r="BM4435">
        <f t="shared" si="296"/>
        <v>270000</v>
      </c>
      <c r="BN4435">
        <f t="shared" si="297"/>
        <v>370000</v>
      </c>
    </row>
    <row r="4436" spans="19:66">
      <c r="S4436" s="279" t="s">
        <v>486</v>
      </c>
      <c r="T4436">
        <v>310000</v>
      </c>
      <c r="U4436">
        <v>270000</v>
      </c>
      <c r="V4436">
        <v>370000</v>
      </c>
      <c r="BA4436" t="s">
        <v>202</v>
      </c>
      <c r="BB4436" t="s">
        <v>204</v>
      </c>
      <c r="BC4436">
        <v>2013</v>
      </c>
      <c r="BD4436">
        <v>2556</v>
      </c>
      <c r="BE4436">
        <v>12</v>
      </c>
      <c r="BF4436">
        <v>3.2</v>
      </c>
      <c r="BG4436">
        <v>300000</v>
      </c>
      <c r="BH4436">
        <v>270000</v>
      </c>
      <c r="BI4436">
        <v>370000</v>
      </c>
      <c r="BK4436" t="str">
        <f t="shared" si="294"/>
        <v>Mazda BT-50 PRO_2556_3200</v>
      </c>
      <c r="BL4436">
        <f t="shared" si="295"/>
        <v>300000</v>
      </c>
      <c r="BM4436">
        <f t="shared" si="296"/>
        <v>270000</v>
      </c>
      <c r="BN4436">
        <f t="shared" si="297"/>
        <v>370000</v>
      </c>
    </row>
    <row r="4437" spans="19:66">
      <c r="S4437" s="279" t="s">
        <v>486</v>
      </c>
      <c r="T4437">
        <v>320000</v>
      </c>
      <c r="U4437">
        <v>270000</v>
      </c>
      <c r="V4437">
        <v>370000</v>
      </c>
      <c r="BA4437" t="s">
        <v>202</v>
      </c>
      <c r="BB4437" t="s">
        <v>204</v>
      </c>
      <c r="BC4437">
        <v>2013</v>
      </c>
      <c r="BD4437">
        <v>2556</v>
      </c>
      <c r="BE4437">
        <v>12</v>
      </c>
      <c r="BF4437">
        <v>3.2</v>
      </c>
      <c r="BG4437">
        <v>310000</v>
      </c>
      <c r="BH4437">
        <v>270000</v>
      </c>
      <c r="BI4437">
        <v>370000</v>
      </c>
      <c r="BK4437" t="str">
        <f t="shared" si="294"/>
        <v>Mazda BT-50 PRO_2556_3200</v>
      </c>
      <c r="BL4437">
        <f t="shared" si="295"/>
        <v>310000</v>
      </c>
      <c r="BM4437">
        <f t="shared" si="296"/>
        <v>270000</v>
      </c>
      <c r="BN4437">
        <f t="shared" si="297"/>
        <v>370000</v>
      </c>
    </row>
    <row r="4438" spans="19:66">
      <c r="S4438" s="279" t="s">
        <v>486</v>
      </c>
      <c r="T4438">
        <v>330000</v>
      </c>
      <c r="U4438">
        <v>270000</v>
      </c>
      <c r="V4438">
        <v>370000</v>
      </c>
      <c r="BA4438" t="s">
        <v>202</v>
      </c>
      <c r="BB4438" t="s">
        <v>204</v>
      </c>
      <c r="BC4438">
        <v>2013</v>
      </c>
      <c r="BD4438">
        <v>2556</v>
      </c>
      <c r="BE4438">
        <v>12</v>
      </c>
      <c r="BF4438">
        <v>3.2</v>
      </c>
      <c r="BG4438">
        <v>320000</v>
      </c>
      <c r="BH4438">
        <v>270000</v>
      </c>
      <c r="BI4438">
        <v>370000</v>
      </c>
      <c r="BK4438" t="str">
        <f t="shared" si="294"/>
        <v>Mazda BT-50 PRO_2556_3200</v>
      </c>
      <c r="BL4438">
        <f t="shared" si="295"/>
        <v>320000</v>
      </c>
      <c r="BM4438">
        <f t="shared" si="296"/>
        <v>270000</v>
      </c>
      <c r="BN4438">
        <f t="shared" si="297"/>
        <v>370000</v>
      </c>
    </row>
    <row r="4439" spans="19:66">
      <c r="S4439" s="279" t="s">
        <v>486</v>
      </c>
      <c r="T4439">
        <v>340000</v>
      </c>
      <c r="U4439">
        <v>270000</v>
      </c>
      <c r="V4439">
        <v>370000</v>
      </c>
      <c r="BA4439" t="s">
        <v>202</v>
      </c>
      <c r="BB4439" t="s">
        <v>204</v>
      </c>
      <c r="BC4439">
        <v>2013</v>
      </c>
      <c r="BD4439">
        <v>2556</v>
      </c>
      <c r="BE4439">
        <v>12</v>
      </c>
      <c r="BF4439">
        <v>3.2</v>
      </c>
      <c r="BG4439">
        <v>330000</v>
      </c>
      <c r="BH4439">
        <v>270000</v>
      </c>
      <c r="BI4439">
        <v>370000</v>
      </c>
      <c r="BK4439" t="str">
        <f t="shared" si="294"/>
        <v>Mazda BT-50 PRO_2556_3200</v>
      </c>
      <c r="BL4439">
        <f t="shared" si="295"/>
        <v>330000</v>
      </c>
      <c r="BM4439">
        <f t="shared" si="296"/>
        <v>270000</v>
      </c>
      <c r="BN4439">
        <f t="shared" si="297"/>
        <v>370000</v>
      </c>
    </row>
    <row r="4440" spans="19:66">
      <c r="S4440" s="279" t="s">
        <v>486</v>
      </c>
      <c r="T4440">
        <v>350000</v>
      </c>
      <c r="U4440">
        <v>270000</v>
      </c>
      <c r="V4440">
        <v>370000</v>
      </c>
      <c r="BA4440" t="s">
        <v>202</v>
      </c>
      <c r="BB4440" t="s">
        <v>204</v>
      </c>
      <c r="BC4440">
        <v>2013</v>
      </c>
      <c r="BD4440">
        <v>2556</v>
      </c>
      <c r="BE4440">
        <v>12</v>
      </c>
      <c r="BF4440">
        <v>3.2</v>
      </c>
      <c r="BG4440">
        <v>340000</v>
      </c>
      <c r="BH4440">
        <v>270000</v>
      </c>
      <c r="BI4440">
        <v>370000</v>
      </c>
      <c r="BK4440" t="str">
        <f t="shared" si="294"/>
        <v>Mazda BT-50 PRO_2556_3200</v>
      </c>
      <c r="BL4440">
        <f t="shared" si="295"/>
        <v>340000</v>
      </c>
      <c r="BM4440">
        <f t="shared" si="296"/>
        <v>270000</v>
      </c>
      <c r="BN4440">
        <f t="shared" si="297"/>
        <v>370000</v>
      </c>
    </row>
    <row r="4441" spans="19:66">
      <c r="S4441" s="279" t="s">
        <v>486</v>
      </c>
      <c r="T4441">
        <v>360000</v>
      </c>
      <c r="U4441">
        <v>270000</v>
      </c>
      <c r="V4441">
        <v>370000</v>
      </c>
      <c r="BA4441" t="s">
        <v>202</v>
      </c>
      <c r="BB4441" t="s">
        <v>204</v>
      </c>
      <c r="BC4441">
        <v>2013</v>
      </c>
      <c r="BD4441">
        <v>2556</v>
      </c>
      <c r="BE4441">
        <v>12</v>
      </c>
      <c r="BF4441">
        <v>3.2</v>
      </c>
      <c r="BG4441">
        <v>350000</v>
      </c>
      <c r="BH4441">
        <v>270000</v>
      </c>
      <c r="BI4441">
        <v>370000</v>
      </c>
      <c r="BK4441" t="str">
        <f t="shared" si="294"/>
        <v>Mazda BT-50 PRO_2556_3200</v>
      </c>
      <c r="BL4441">
        <f t="shared" si="295"/>
        <v>350000</v>
      </c>
      <c r="BM4441">
        <f t="shared" si="296"/>
        <v>270000</v>
      </c>
      <c r="BN4441">
        <f t="shared" si="297"/>
        <v>370000</v>
      </c>
    </row>
    <row r="4442" spans="19:66">
      <c r="S4442" s="279" t="s">
        <v>486</v>
      </c>
      <c r="T4442">
        <v>370000</v>
      </c>
      <c r="U4442">
        <v>270000</v>
      </c>
      <c r="V4442">
        <v>370000</v>
      </c>
      <c r="BA4442" t="s">
        <v>202</v>
      </c>
      <c r="BB4442" t="s">
        <v>204</v>
      </c>
      <c r="BC4442">
        <v>2013</v>
      </c>
      <c r="BD4442">
        <v>2556</v>
      </c>
      <c r="BE4442">
        <v>12</v>
      </c>
      <c r="BF4442">
        <v>3.2</v>
      </c>
      <c r="BG4442">
        <v>360000</v>
      </c>
      <c r="BH4442">
        <v>270000</v>
      </c>
      <c r="BI4442">
        <v>370000</v>
      </c>
      <c r="BK4442" t="str">
        <f t="shared" si="294"/>
        <v>Mazda BT-50 PRO_2556_3200</v>
      </c>
      <c r="BL4442">
        <f t="shared" si="295"/>
        <v>360000</v>
      </c>
      <c r="BM4442">
        <f t="shared" si="296"/>
        <v>270000</v>
      </c>
      <c r="BN4442">
        <f t="shared" si="297"/>
        <v>370000</v>
      </c>
    </row>
    <row r="4443" spans="19:66">
      <c r="S4443" s="280" t="s">
        <v>487</v>
      </c>
      <c r="T4443">
        <v>170000</v>
      </c>
      <c r="U4443">
        <v>170000</v>
      </c>
      <c r="V4443">
        <v>370000</v>
      </c>
      <c r="BA4443" t="s">
        <v>202</v>
      </c>
      <c r="BB4443" t="s">
        <v>204</v>
      </c>
      <c r="BC4443">
        <v>2013</v>
      </c>
      <c r="BD4443">
        <v>2556</v>
      </c>
      <c r="BE4443">
        <v>12</v>
      </c>
      <c r="BF4443">
        <v>3.2</v>
      </c>
      <c r="BG4443">
        <v>370000</v>
      </c>
      <c r="BH4443">
        <v>270000</v>
      </c>
      <c r="BI4443">
        <v>370000</v>
      </c>
      <c r="BK4443" t="str">
        <f t="shared" si="294"/>
        <v>Mazda BT-50 PRO_2556_3200</v>
      </c>
      <c r="BL4443">
        <f t="shared" si="295"/>
        <v>370000</v>
      </c>
      <c r="BM4443">
        <f t="shared" si="296"/>
        <v>270000</v>
      </c>
      <c r="BN4443">
        <f t="shared" si="297"/>
        <v>370000</v>
      </c>
    </row>
    <row r="4444" spans="19:66">
      <c r="S4444" s="279" t="s">
        <v>487</v>
      </c>
      <c r="T4444">
        <v>180000</v>
      </c>
      <c r="U4444">
        <v>170000</v>
      </c>
      <c r="V4444">
        <v>370000</v>
      </c>
      <c r="BA4444" t="s">
        <v>202</v>
      </c>
      <c r="BB4444" t="s">
        <v>204</v>
      </c>
      <c r="BC4444">
        <v>2014</v>
      </c>
      <c r="BD4444">
        <v>2557</v>
      </c>
      <c r="BE4444">
        <v>11</v>
      </c>
      <c r="BF4444">
        <v>2.2000000000000002</v>
      </c>
      <c r="BG4444">
        <v>170000</v>
      </c>
      <c r="BH4444">
        <v>170000</v>
      </c>
      <c r="BI4444">
        <v>370000</v>
      </c>
      <c r="BK4444" t="str">
        <f t="shared" si="294"/>
        <v>Mazda BT-50 PRO_2557_2200</v>
      </c>
      <c r="BL4444">
        <f t="shared" si="295"/>
        <v>170000</v>
      </c>
      <c r="BM4444">
        <f t="shared" si="296"/>
        <v>170000</v>
      </c>
      <c r="BN4444">
        <f t="shared" si="297"/>
        <v>370000</v>
      </c>
    </row>
    <row r="4445" spans="19:66">
      <c r="S4445" s="279" t="s">
        <v>487</v>
      </c>
      <c r="T4445">
        <v>190000</v>
      </c>
      <c r="U4445">
        <v>170000</v>
      </c>
      <c r="V4445">
        <v>370000</v>
      </c>
      <c r="BA4445" t="s">
        <v>202</v>
      </c>
      <c r="BB4445" t="s">
        <v>204</v>
      </c>
      <c r="BC4445">
        <v>2014</v>
      </c>
      <c r="BD4445">
        <v>2557</v>
      </c>
      <c r="BE4445">
        <v>11</v>
      </c>
      <c r="BF4445">
        <v>2.2000000000000002</v>
      </c>
      <c r="BG4445">
        <v>180000</v>
      </c>
      <c r="BH4445">
        <v>170000</v>
      </c>
      <c r="BI4445">
        <v>370000</v>
      </c>
      <c r="BK4445" t="str">
        <f t="shared" si="294"/>
        <v>Mazda BT-50 PRO_2557_2200</v>
      </c>
      <c r="BL4445">
        <f t="shared" si="295"/>
        <v>180000</v>
      </c>
      <c r="BM4445">
        <f t="shared" si="296"/>
        <v>170000</v>
      </c>
      <c r="BN4445">
        <f t="shared" si="297"/>
        <v>370000</v>
      </c>
    </row>
    <row r="4446" spans="19:66">
      <c r="S4446" s="279" t="s">
        <v>487</v>
      </c>
      <c r="T4446">
        <v>200000</v>
      </c>
      <c r="U4446">
        <v>170000</v>
      </c>
      <c r="V4446">
        <v>370000</v>
      </c>
      <c r="BA4446" t="s">
        <v>202</v>
      </c>
      <c r="BB4446" t="s">
        <v>204</v>
      </c>
      <c r="BC4446">
        <v>2014</v>
      </c>
      <c r="BD4446">
        <v>2557</v>
      </c>
      <c r="BE4446">
        <v>11</v>
      </c>
      <c r="BF4446">
        <v>2.2000000000000002</v>
      </c>
      <c r="BG4446">
        <v>190000</v>
      </c>
      <c r="BH4446">
        <v>170000</v>
      </c>
      <c r="BI4446">
        <v>370000</v>
      </c>
      <c r="BK4446" t="str">
        <f t="shared" si="294"/>
        <v>Mazda BT-50 PRO_2557_2200</v>
      </c>
      <c r="BL4446">
        <f t="shared" si="295"/>
        <v>190000</v>
      </c>
      <c r="BM4446">
        <f t="shared" si="296"/>
        <v>170000</v>
      </c>
      <c r="BN4446">
        <f t="shared" si="297"/>
        <v>370000</v>
      </c>
    </row>
    <row r="4447" spans="19:66">
      <c r="S4447" s="279" t="s">
        <v>487</v>
      </c>
      <c r="T4447">
        <v>210000</v>
      </c>
      <c r="U4447">
        <v>170000</v>
      </c>
      <c r="V4447">
        <v>370000</v>
      </c>
      <c r="BA4447" t="s">
        <v>202</v>
      </c>
      <c r="BB4447" t="s">
        <v>204</v>
      </c>
      <c r="BC4447">
        <v>2014</v>
      </c>
      <c r="BD4447">
        <v>2557</v>
      </c>
      <c r="BE4447">
        <v>11</v>
      </c>
      <c r="BF4447">
        <v>2.2000000000000002</v>
      </c>
      <c r="BG4447">
        <v>200000</v>
      </c>
      <c r="BH4447">
        <v>170000</v>
      </c>
      <c r="BI4447">
        <v>370000</v>
      </c>
      <c r="BK4447" t="str">
        <f t="shared" si="294"/>
        <v>Mazda BT-50 PRO_2557_2200</v>
      </c>
      <c r="BL4447">
        <f t="shared" si="295"/>
        <v>200000</v>
      </c>
      <c r="BM4447">
        <f t="shared" si="296"/>
        <v>170000</v>
      </c>
      <c r="BN4447">
        <f t="shared" si="297"/>
        <v>370000</v>
      </c>
    </row>
    <row r="4448" spans="19:66">
      <c r="S4448" s="279" t="s">
        <v>487</v>
      </c>
      <c r="T4448">
        <v>220000</v>
      </c>
      <c r="U4448">
        <v>170000</v>
      </c>
      <c r="V4448">
        <v>370000</v>
      </c>
      <c r="BA4448" t="s">
        <v>202</v>
      </c>
      <c r="BB4448" t="s">
        <v>204</v>
      </c>
      <c r="BC4448">
        <v>2014</v>
      </c>
      <c r="BD4448">
        <v>2557</v>
      </c>
      <c r="BE4448">
        <v>11</v>
      </c>
      <c r="BF4448">
        <v>2.2000000000000002</v>
      </c>
      <c r="BG4448">
        <v>210000</v>
      </c>
      <c r="BH4448">
        <v>170000</v>
      </c>
      <c r="BI4448">
        <v>370000</v>
      </c>
      <c r="BK4448" t="str">
        <f t="shared" si="294"/>
        <v>Mazda BT-50 PRO_2557_2200</v>
      </c>
      <c r="BL4448">
        <f t="shared" si="295"/>
        <v>210000</v>
      </c>
      <c r="BM4448">
        <f t="shared" si="296"/>
        <v>170000</v>
      </c>
      <c r="BN4448">
        <f t="shared" si="297"/>
        <v>370000</v>
      </c>
    </row>
    <row r="4449" spans="19:66">
      <c r="S4449" s="279" t="s">
        <v>487</v>
      </c>
      <c r="T4449">
        <v>230000</v>
      </c>
      <c r="U4449">
        <v>170000</v>
      </c>
      <c r="V4449">
        <v>370000</v>
      </c>
      <c r="BA4449" t="s">
        <v>202</v>
      </c>
      <c r="BB4449" t="s">
        <v>204</v>
      </c>
      <c r="BC4449">
        <v>2014</v>
      </c>
      <c r="BD4449">
        <v>2557</v>
      </c>
      <c r="BE4449">
        <v>11</v>
      </c>
      <c r="BF4449">
        <v>2.2000000000000002</v>
      </c>
      <c r="BG4449">
        <v>220000</v>
      </c>
      <c r="BH4449">
        <v>170000</v>
      </c>
      <c r="BI4449">
        <v>370000</v>
      </c>
      <c r="BK4449" t="str">
        <f t="shared" si="294"/>
        <v>Mazda BT-50 PRO_2557_2200</v>
      </c>
      <c r="BL4449">
        <f t="shared" si="295"/>
        <v>220000</v>
      </c>
      <c r="BM4449">
        <f t="shared" si="296"/>
        <v>170000</v>
      </c>
      <c r="BN4449">
        <f t="shared" si="297"/>
        <v>370000</v>
      </c>
    </row>
    <row r="4450" spans="19:66">
      <c r="S4450" s="279" t="s">
        <v>487</v>
      </c>
      <c r="T4450">
        <v>240000</v>
      </c>
      <c r="U4450">
        <v>170000</v>
      </c>
      <c r="V4450">
        <v>370000</v>
      </c>
      <c r="BA4450" t="s">
        <v>202</v>
      </c>
      <c r="BB4450" t="s">
        <v>204</v>
      </c>
      <c r="BC4450">
        <v>2014</v>
      </c>
      <c r="BD4450">
        <v>2557</v>
      </c>
      <c r="BE4450">
        <v>11</v>
      </c>
      <c r="BF4450">
        <v>2.2000000000000002</v>
      </c>
      <c r="BG4450">
        <v>230000</v>
      </c>
      <c r="BH4450">
        <v>170000</v>
      </c>
      <c r="BI4450">
        <v>370000</v>
      </c>
      <c r="BK4450" t="str">
        <f t="shared" si="294"/>
        <v>Mazda BT-50 PRO_2557_2200</v>
      </c>
      <c r="BL4450">
        <f t="shared" si="295"/>
        <v>230000</v>
      </c>
      <c r="BM4450">
        <f t="shared" si="296"/>
        <v>170000</v>
      </c>
      <c r="BN4450">
        <f t="shared" si="297"/>
        <v>370000</v>
      </c>
    </row>
    <row r="4451" spans="19:66">
      <c r="S4451" s="279" t="s">
        <v>487</v>
      </c>
      <c r="T4451">
        <v>250000</v>
      </c>
      <c r="U4451">
        <v>170000</v>
      </c>
      <c r="V4451">
        <v>370000</v>
      </c>
      <c r="BA4451" t="s">
        <v>202</v>
      </c>
      <c r="BB4451" t="s">
        <v>204</v>
      </c>
      <c r="BC4451">
        <v>2014</v>
      </c>
      <c r="BD4451">
        <v>2557</v>
      </c>
      <c r="BE4451">
        <v>11</v>
      </c>
      <c r="BF4451">
        <v>2.2000000000000002</v>
      </c>
      <c r="BG4451">
        <v>240000</v>
      </c>
      <c r="BH4451">
        <v>170000</v>
      </c>
      <c r="BI4451">
        <v>370000</v>
      </c>
      <c r="BK4451" t="str">
        <f t="shared" si="294"/>
        <v>Mazda BT-50 PRO_2557_2200</v>
      </c>
      <c r="BL4451">
        <f t="shared" si="295"/>
        <v>240000</v>
      </c>
      <c r="BM4451">
        <f t="shared" si="296"/>
        <v>170000</v>
      </c>
      <c r="BN4451">
        <f t="shared" si="297"/>
        <v>370000</v>
      </c>
    </row>
    <row r="4452" spans="19:66">
      <c r="S4452" s="279" t="s">
        <v>487</v>
      </c>
      <c r="T4452">
        <v>260000</v>
      </c>
      <c r="U4452">
        <v>170000</v>
      </c>
      <c r="V4452">
        <v>370000</v>
      </c>
      <c r="BA4452" t="s">
        <v>202</v>
      </c>
      <c r="BB4452" t="s">
        <v>204</v>
      </c>
      <c r="BC4452">
        <v>2014</v>
      </c>
      <c r="BD4452">
        <v>2557</v>
      </c>
      <c r="BE4452">
        <v>11</v>
      </c>
      <c r="BF4452">
        <v>2.2000000000000002</v>
      </c>
      <c r="BG4452">
        <v>250000</v>
      </c>
      <c r="BH4452">
        <v>170000</v>
      </c>
      <c r="BI4452">
        <v>370000</v>
      </c>
      <c r="BK4452" t="str">
        <f t="shared" si="294"/>
        <v>Mazda BT-50 PRO_2557_2200</v>
      </c>
      <c r="BL4452">
        <f t="shared" si="295"/>
        <v>250000</v>
      </c>
      <c r="BM4452">
        <f t="shared" si="296"/>
        <v>170000</v>
      </c>
      <c r="BN4452">
        <f t="shared" si="297"/>
        <v>370000</v>
      </c>
    </row>
    <row r="4453" spans="19:66">
      <c r="S4453" s="279" t="s">
        <v>487</v>
      </c>
      <c r="T4453">
        <v>270000</v>
      </c>
      <c r="U4453">
        <v>170000</v>
      </c>
      <c r="V4453">
        <v>370000</v>
      </c>
      <c r="BA4453" t="s">
        <v>202</v>
      </c>
      <c r="BB4453" t="s">
        <v>204</v>
      </c>
      <c r="BC4453">
        <v>2014</v>
      </c>
      <c r="BD4453">
        <v>2557</v>
      </c>
      <c r="BE4453">
        <v>11</v>
      </c>
      <c r="BF4453">
        <v>2.2000000000000002</v>
      </c>
      <c r="BG4453">
        <v>260000</v>
      </c>
      <c r="BH4453">
        <v>170000</v>
      </c>
      <c r="BI4453">
        <v>370000</v>
      </c>
      <c r="BK4453" t="str">
        <f t="shared" si="294"/>
        <v>Mazda BT-50 PRO_2557_2200</v>
      </c>
      <c r="BL4453">
        <f t="shared" si="295"/>
        <v>260000</v>
      </c>
      <c r="BM4453">
        <f t="shared" si="296"/>
        <v>170000</v>
      </c>
      <c r="BN4453">
        <f t="shared" si="297"/>
        <v>370000</v>
      </c>
    </row>
    <row r="4454" spans="19:66">
      <c r="S4454" s="279" t="s">
        <v>487</v>
      </c>
      <c r="T4454">
        <v>280000</v>
      </c>
      <c r="U4454">
        <v>170000</v>
      </c>
      <c r="V4454">
        <v>370000</v>
      </c>
      <c r="BA4454" t="s">
        <v>202</v>
      </c>
      <c r="BB4454" t="s">
        <v>204</v>
      </c>
      <c r="BC4454">
        <v>2014</v>
      </c>
      <c r="BD4454">
        <v>2557</v>
      </c>
      <c r="BE4454">
        <v>11</v>
      </c>
      <c r="BF4454">
        <v>2.2000000000000002</v>
      </c>
      <c r="BG4454">
        <v>270000</v>
      </c>
      <c r="BH4454">
        <v>170000</v>
      </c>
      <c r="BI4454">
        <v>370000</v>
      </c>
      <c r="BK4454" t="str">
        <f t="shared" si="294"/>
        <v>Mazda BT-50 PRO_2557_2200</v>
      </c>
      <c r="BL4454">
        <f t="shared" si="295"/>
        <v>270000</v>
      </c>
      <c r="BM4454">
        <f t="shared" si="296"/>
        <v>170000</v>
      </c>
      <c r="BN4454">
        <f t="shared" si="297"/>
        <v>370000</v>
      </c>
    </row>
    <row r="4455" spans="19:66">
      <c r="S4455" s="279" t="s">
        <v>487</v>
      </c>
      <c r="T4455">
        <v>290000</v>
      </c>
      <c r="U4455">
        <v>170000</v>
      </c>
      <c r="V4455">
        <v>370000</v>
      </c>
      <c r="BA4455" t="s">
        <v>202</v>
      </c>
      <c r="BB4455" t="s">
        <v>204</v>
      </c>
      <c r="BC4455">
        <v>2014</v>
      </c>
      <c r="BD4455">
        <v>2557</v>
      </c>
      <c r="BE4455">
        <v>11</v>
      </c>
      <c r="BF4455">
        <v>2.2000000000000002</v>
      </c>
      <c r="BG4455">
        <v>280000</v>
      </c>
      <c r="BH4455">
        <v>170000</v>
      </c>
      <c r="BI4455">
        <v>370000</v>
      </c>
      <c r="BK4455" t="str">
        <f t="shared" si="294"/>
        <v>Mazda BT-50 PRO_2557_2200</v>
      </c>
      <c r="BL4455">
        <f t="shared" si="295"/>
        <v>280000</v>
      </c>
      <c r="BM4455">
        <f t="shared" si="296"/>
        <v>170000</v>
      </c>
      <c r="BN4455">
        <f t="shared" si="297"/>
        <v>370000</v>
      </c>
    </row>
    <row r="4456" spans="19:66">
      <c r="S4456" s="279" t="s">
        <v>487</v>
      </c>
      <c r="T4456">
        <v>300000</v>
      </c>
      <c r="U4456">
        <v>170000</v>
      </c>
      <c r="V4456">
        <v>370000</v>
      </c>
      <c r="BA4456" t="s">
        <v>202</v>
      </c>
      <c r="BB4456" t="s">
        <v>204</v>
      </c>
      <c r="BC4456">
        <v>2014</v>
      </c>
      <c r="BD4456">
        <v>2557</v>
      </c>
      <c r="BE4456">
        <v>11</v>
      </c>
      <c r="BF4456">
        <v>2.2000000000000002</v>
      </c>
      <c r="BG4456">
        <v>290000</v>
      </c>
      <c r="BH4456">
        <v>170000</v>
      </c>
      <c r="BI4456">
        <v>370000</v>
      </c>
      <c r="BK4456" t="str">
        <f t="shared" si="294"/>
        <v>Mazda BT-50 PRO_2557_2200</v>
      </c>
      <c r="BL4456">
        <f t="shared" si="295"/>
        <v>290000</v>
      </c>
      <c r="BM4456">
        <f t="shared" si="296"/>
        <v>170000</v>
      </c>
      <c r="BN4456">
        <f t="shared" si="297"/>
        <v>370000</v>
      </c>
    </row>
    <row r="4457" spans="19:66">
      <c r="S4457" s="279" t="s">
        <v>487</v>
      </c>
      <c r="T4457">
        <v>310000</v>
      </c>
      <c r="U4457">
        <v>170000</v>
      </c>
      <c r="V4457">
        <v>370000</v>
      </c>
      <c r="BA4457" t="s">
        <v>202</v>
      </c>
      <c r="BB4457" t="s">
        <v>204</v>
      </c>
      <c r="BC4457">
        <v>2014</v>
      </c>
      <c r="BD4457">
        <v>2557</v>
      </c>
      <c r="BE4457">
        <v>11</v>
      </c>
      <c r="BF4457">
        <v>2.2000000000000002</v>
      </c>
      <c r="BG4457">
        <v>300000</v>
      </c>
      <c r="BH4457">
        <v>170000</v>
      </c>
      <c r="BI4457">
        <v>370000</v>
      </c>
      <c r="BK4457" t="str">
        <f t="shared" si="294"/>
        <v>Mazda BT-50 PRO_2557_2200</v>
      </c>
      <c r="BL4457">
        <f t="shared" si="295"/>
        <v>300000</v>
      </c>
      <c r="BM4457">
        <f t="shared" si="296"/>
        <v>170000</v>
      </c>
      <c r="BN4457">
        <f t="shared" si="297"/>
        <v>370000</v>
      </c>
    </row>
    <row r="4458" spans="19:66">
      <c r="S4458" s="279" t="s">
        <v>487</v>
      </c>
      <c r="T4458">
        <v>320000</v>
      </c>
      <c r="U4458">
        <v>170000</v>
      </c>
      <c r="V4458">
        <v>370000</v>
      </c>
      <c r="BA4458" t="s">
        <v>202</v>
      </c>
      <c r="BB4458" t="s">
        <v>204</v>
      </c>
      <c r="BC4458">
        <v>2014</v>
      </c>
      <c r="BD4458">
        <v>2557</v>
      </c>
      <c r="BE4458">
        <v>11</v>
      </c>
      <c r="BF4458">
        <v>2.2000000000000002</v>
      </c>
      <c r="BG4458">
        <v>310000</v>
      </c>
      <c r="BH4458">
        <v>170000</v>
      </c>
      <c r="BI4458">
        <v>370000</v>
      </c>
      <c r="BK4458" t="str">
        <f t="shared" si="294"/>
        <v>Mazda BT-50 PRO_2557_2200</v>
      </c>
      <c r="BL4458">
        <f t="shared" si="295"/>
        <v>310000</v>
      </c>
      <c r="BM4458">
        <f t="shared" si="296"/>
        <v>170000</v>
      </c>
      <c r="BN4458">
        <f t="shared" si="297"/>
        <v>370000</v>
      </c>
    </row>
    <row r="4459" spans="19:66">
      <c r="S4459" s="279" t="s">
        <v>487</v>
      </c>
      <c r="T4459">
        <v>330000</v>
      </c>
      <c r="U4459">
        <v>170000</v>
      </c>
      <c r="V4459">
        <v>370000</v>
      </c>
      <c r="BA4459" t="s">
        <v>202</v>
      </c>
      <c r="BB4459" t="s">
        <v>204</v>
      </c>
      <c r="BC4459">
        <v>2014</v>
      </c>
      <c r="BD4459">
        <v>2557</v>
      </c>
      <c r="BE4459">
        <v>11</v>
      </c>
      <c r="BF4459">
        <v>2.2000000000000002</v>
      </c>
      <c r="BG4459">
        <v>320000</v>
      </c>
      <c r="BH4459">
        <v>170000</v>
      </c>
      <c r="BI4459">
        <v>370000</v>
      </c>
      <c r="BK4459" t="str">
        <f t="shared" si="294"/>
        <v>Mazda BT-50 PRO_2557_2200</v>
      </c>
      <c r="BL4459">
        <f t="shared" si="295"/>
        <v>320000</v>
      </c>
      <c r="BM4459">
        <f t="shared" si="296"/>
        <v>170000</v>
      </c>
      <c r="BN4459">
        <f t="shared" si="297"/>
        <v>370000</v>
      </c>
    </row>
    <row r="4460" spans="19:66">
      <c r="S4460" s="279" t="s">
        <v>487</v>
      </c>
      <c r="T4460">
        <v>340000</v>
      </c>
      <c r="U4460">
        <v>170000</v>
      </c>
      <c r="V4460">
        <v>370000</v>
      </c>
      <c r="BA4460" t="s">
        <v>202</v>
      </c>
      <c r="BB4460" t="s">
        <v>204</v>
      </c>
      <c r="BC4460">
        <v>2014</v>
      </c>
      <c r="BD4460">
        <v>2557</v>
      </c>
      <c r="BE4460">
        <v>11</v>
      </c>
      <c r="BF4460">
        <v>2.2000000000000002</v>
      </c>
      <c r="BG4460">
        <v>330000</v>
      </c>
      <c r="BH4460">
        <v>170000</v>
      </c>
      <c r="BI4460">
        <v>370000</v>
      </c>
      <c r="BK4460" t="str">
        <f t="shared" si="294"/>
        <v>Mazda BT-50 PRO_2557_2200</v>
      </c>
      <c r="BL4460">
        <f t="shared" si="295"/>
        <v>330000</v>
      </c>
      <c r="BM4460">
        <f t="shared" si="296"/>
        <v>170000</v>
      </c>
      <c r="BN4460">
        <f t="shared" si="297"/>
        <v>370000</v>
      </c>
    </row>
    <row r="4461" spans="19:66">
      <c r="S4461" s="279" t="s">
        <v>487</v>
      </c>
      <c r="T4461">
        <v>350000</v>
      </c>
      <c r="U4461">
        <v>170000</v>
      </c>
      <c r="V4461">
        <v>370000</v>
      </c>
      <c r="BA4461" t="s">
        <v>202</v>
      </c>
      <c r="BB4461" t="s">
        <v>204</v>
      </c>
      <c r="BC4461">
        <v>2014</v>
      </c>
      <c r="BD4461">
        <v>2557</v>
      </c>
      <c r="BE4461">
        <v>11</v>
      </c>
      <c r="BF4461">
        <v>2.2000000000000002</v>
      </c>
      <c r="BG4461">
        <v>340000</v>
      </c>
      <c r="BH4461">
        <v>170000</v>
      </c>
      <c r="BI4461">
        <v>370000</v>
      </c>
      <c r="BK4461" t="str">
        <f t="shared" si="294"/>
        <v>Mazda BT-50 PRO_2557_2200</v>
      </c>
      <c r="BL4461">
        <f t="shared" si="295"/>
        <v>340000</v>
      </c>
      <c r="BM4461">
        <f t="shared" si="296"/>
        <v>170000</v>
      </c>
      <c r="BN4461">
        <f t="shared" si="297"/>
        <v>370000</v>
      </c>
    </row>
    <row r="4462" spans="19:66">
      <c r="S4462" s="279" t="s">
        <v>487</v>
      </c>
      <c r="T4462">
        <v>360000</v>
      </c>
      <c r="U4462">
        <v>170000</v>
      </c>
      <c r="V4462">
        <v>370000</v>
      </c>
      <c r="BA4462" t="s">
        <v>202</v>
      </c>
      <c r="BB4462" t="s">
        <v>204</v>
      </c>
      <c r="BC4462">
        <v>2014</v>
      </c>
      <c r="BD4462">
        <v>2557</v>
      </c>
      <c r="BE4462">
        <v>11</v>
      </c>
      <c r="BF4462">
        <v>2.2000000000000002</v>
      </c>
      <c r="BG4462">
        <v>350000</v>
      </c>
      <c r="BH4462">
        <v>170000</v>
      </c>
      <c r="BI4462">
        <v>370000</v>
      </c>
      <c r="BK4462" t="str">
        <f t="shared" si="294"/>
        <v>Mazda BT-50 PRO_2557_2200</v>
      </c>
      <c r="BL4462">
        <f t="shared" si="295"/>
        <v>350000</v>
      </c>
      <c r="BM4462">
        <f t="shared" si="296"/>
        <v>170000</v>
      </c>
      <c r="BN4462">
        <f t="shared" si="297"/>
        <v>370000</v>
      </c>
    </row>
    <row r="4463" spans="19:66">
      <c r="S4463" s="279" t="s">
        <v>487</v>
      </c>
      <c r="T4463">
        <v>370000</v>
      </c>
      <c r="U4463">
        <v>170000</v>
      </c>
      <c r="V4463">
        <v>370000</v>
      </c>
      <c r="BA4463" t="s">
        <v>202</v>
      </c>
      <c r="BB4463" t="s">
        <v>204</v>
      </c>
      <c r="BC4463">
        <v>2014</v>
      </c>
      <c r="BD4463">
        <v>2557</v>
      </c>
      <c r="BE4463">
        <v>11</v>
      </c>
      <c r="BF4463">
        <v>2.2000000000000002</v>
      </c>
      <c r="BG4463">
        <v>360000</v>
      </c>
      <c r="BH4463">
        <v>170000</v>
      </c>
      <c r="BI4463">
        <v>370000</v>
      </c>
      <c r="BK4463" t="str">
        <f t="shared" si="294"/>
        <v>Mazda BT-50 PRO_2557_2200</v>
      </c>
      <c r="BL4463">
        <f t="shared" si="295"/>
        <v>360000</v>
      </c>
      <c r="BM4463">
        <f t="shared" si="296"/>
        <v>170000</v>
      </c>
      <c r="BN4463">
        <f t="shared" si="297"/>
        <v>370000</v>
      </c>
    </row>
    <row r="4464" spans="19:66">
      <c r="S4464" s="279" t="s">
        <v>488</v>
      </c>
      <c r="T4464">
        <v>160000</v>
      </c>
      <c r="U4464">
        <v>160000</v>
      </c>
      <c r="V4464">
        <v>290000</v>
      </c>
      <c r="BA4464" t="s">
        <v>202</v>
      </c>
      <c r="BB4464" t="s">
        <v>204</v>
      </c>
      <c r="BC4464">
        <v>2014</v>
      </c>
      <c r="BD4464">
        <v>2557</v>
      </c>
      <c r="BE4464">
        <v>11</v>
      </c>
      <c r="BF4464">
        <v>2.2000000000000002</v>
      </c>
      <c r="BG4464">
        <v>370000</v>
      </c>
      <c r="BH4464">
        <v>170000</v>
      </c>
      <c r="BI4464">
        <v>370000</v>
      </c>
      <c r="BK4464" t="str">
        <f t="shared" si="294"/>
        <v>Mazda BT-50 PRO_2557_2200</v>
      </c>
      <c r="BL4464">
        <f t="shared" si="295"/>
        <v>370000</v>
      </c>
      <c r="BM4464">
        <f t="shared" si="296"/>
        <v>170000</v>
      </c>
      <c r="BN4464">
        <f t="shared" si="297"/>
        <v>370000</v>
      </c>
    </row>
    <row r="4465" spans="19:66">
      <c r="S4465" s="279" t="s">
        <v>488</v>
      </c>
      <c r="T4465">
        <v>170000</v>
      </c>
      <c r="U4465">
        <v>160000</v>
      </c>
      <c r="V4465">
        <v>290000</v>
      </c>
      <c r="BA4465" t="s">
        <v>202</v>
      </c>
      <c r="BB4465" t="s">
        <v>204</v>
      </c>
      <c r="BC4465">
        <v>2014</v>
      </c>
      <c r="BD4465">
        <v>2557</v>
      </c>
      <c r="BE4465">
        <v>11</v>
      </c>
      <c r="BF4465">
        <v>2.5</v>
      </c>
      <c r="BG4465">
        <v>160000</v>
      </c>
      <c r="BH4465">
        <v>160000</v>
      </c>
      <c r="BI4465">
        <v>290000</v>
      </c>
      <c r="BK4465" t="str">
        <f t="shared" si="294"/>
        <v>Mazda BT-50 PRO_2557_2500</v>
      </c>
      <c r="BL4465">
        <f t="shared" si="295"/>
        <v>160000</v>
      </c>
      <c r="BM4465">
        <f t="shared" si="296"/>
        <v>160000</v>
      </c>
      <c r="BN4465">
        <f t="shared" si="297"/>
        <v>290000</v>
      </c>
    </row>
    <row r="4466" spans="19:66">
      <c r="S4466" s="279" t="s">
        <v>488</v>
      </c>
      <c r="T4466">
        <v>180000</v>
      </c>
      <c r="U4466">
        <v>160000</v>
      </c>
      <c r="V4466">
        <v>290000</v>
      </c>
      <c r="BA4466" t="s">
        <v>202</v>
      </c>
      <c r="BB4466" t="s">
        <v>204</v>
      </c>
      <c r="BC4466">
        <v>2014</v>
      </c>
      <c r="BD4466">
        <v>2557</v>
      </c>
      <c r="BE4466">
        <v>11</v>
      </c>
      <c r="BF4466">
        <v>2.5</v>
      </c>
      <c r="BG4466">
        <v>170000</v>
      </c>
      <c r="BH4466">
        <v>160000</v>
      </c>
      <c r="BI4466">
        <v>290000</v>
      </c>
      <c r="BK4466" t="str">
        <f t="shared" si="294"/>
        <v>Mazda BT-50 PRO_2557_2500</v>
      </c>
      <c r="BL4466">
        <f t="shared" si="295"/>
        <v>170000</v>
      </c>
      <c r="BM4466">
        <f t="shared" si="296"/>
        <v>160000</v>
      </c>
      <c r="BN4466">
        <f t="shared" si="297"/>
        <v>290000</v>
      </c>
    </row>
    <row r="4467" spans="19:66">
      <c r="S4467" s="279" t="s">
        <v>488</v>
      </c>
      <c r="T4467">
        <v>190000</v>
      </c>
      <c r="U4467">
        <v>160000</v>
      </c>
      <c r="V4467">
        <v>290000</v>
      </c>
      <c r="BA4467" t="s">
        <v>202</v>
      </c>
      <c r="BB4467" t="s">
        <v>204</v>
      </c>
      <c r="BC4467">
        <v>2014</v>
      </c>
      <c r="BD4467">
        <v>2557</v>
      </c>
      <c r="BE4467">
        <v>11</v>
      </c>
      <c r="BF4467">
        <v>2.5</v>
      </c>
      <c r="BG4467">
        <v>180000</v>
      </c>
      <c r="BH4467">
        <v>160000</v>
      </c>
      <c r="BI4467">
        <v>290000</v>
      </c>
      <c r="BK4467" t="str">
        <f t="shared" si="294"/>
        <v>Mazda BT-50 PRO_2557_2500</v>
      </c>
      <c r="BL4467">
        <f t="shared" si="295"/>
        <v>180000</v>
      </c>
      <c r="BM4467">
        <f t="shared" si="296"/>
        <v>160000</v>
      </c>
      <c r="BN4467">
        <f t="shared" si="297"/>
        <v>290000</v>
      </c>
    </row>
    <row r="4468" spans="19:66">
      <c r="S4468" s="280" t="s">
        <v>488</v>
      </c>
      <c r="T4468">
        <v>200000</v>
      </c>
      <c r="U4468">
        <v>160000</v>
      </c>
      <c r="V4468">
        <v>290000</v>
      </c>
      <c r="BA4468" t="s">
        <v>202</v>
      </c>
      <c r="BB4468" t="s">
        <v>204</v>
      </c>
      <c r="BC4468">
        <v>2014</v>
      </c>
      <c r="BD4468">
        <v>2557</v>
      </c>
      <c r="BE4468">
        <v>11</v>
      </c>
      <c r="BF4468">
        <v>2.5</v>
      </c>
      <c r="BG4468">
        <v>190000</v>
      </c>
      <c r="BH4468">
        <v>160000</v>
      </c>
      <c r="BI4468">
        <v>290000</v>
      </c>
      <c r="BK4468" t="str">
        <f t="shared" si="294"/>
        <v>Mazda BT-50 PRO_2557_2500</v>
      </c>
      <c r="BL4468">
        <f t="shared" si="295"/>
        <v>190000</v>
      </c>
      <c r="BM4468">
        <f t="shared" si="296"/>
        <v>160000</v>
      </c>
      <c r="BN4468">
        <f t="shared" si="297"/>
        <v>290000</v>
      </c>
    </row>
    <row r="4469" spans="19:66">
      <c r="S4469" s="279" t="s">
        <v>488</v>
      </c>
      <c r="T4469">
        <v>210000</v>
      </c>
      <c r="U4469">
        <v>160000</v>
      </c>
      <c r="V4469">
        <v>290000</v>
      </c>
      <c r="BA4469" t="s">
        <v>202</v>
      </c>
      <c r="BB4469" t="s">
        <v>204</v>
      </c>
      <c r="BC4469">
        <v>2014</v>
      </c>
      <c r="BD4469">
        <v>2557</v>
      </c>
      <c r="BE4469">
        <v>11</v>
      </c>
      <c r="BF4469">
        <v>2.5</v>
      </c>
      <c r="BG4469">
        <v>200000</v>
      </c>
      <c r="BH4469">
        <v>160000</v>
      </c>
      <c r="BI4469">
        <v>290000</v>
      </c>
      <c r="BK4469" t="str">
        <f t="shared" si="294"/>
        <v>Mazda BT-50 PRO_2557_2500</v>
      </c>
      <c r="BL4469">
        <f t="shared" si="295"/>
        <v>200000</v>
      </c>
      <c r="BM4469">
        <f t="shared" si="296"/>
        <v>160000</v>
      </c>
      <c r="BN4469">
        <f t="shared" si="297"/>
        <v>290000</v>
      </c>
    </row>
    <row r="4470" spans="19:66">
      <c r="S4470" s="279" t="s">
        <v>488</v>
      </c>
      <c r="T4470">
        <v>220000</v>
      </c>
      <c r="U4470">
        <v>160000</v>
      </c>
      <c r="V4470">
        <v>290000</v>
      </c>
      <c r="BA4470" t="s">
        <v>202</v>
      </c>
      <c r="BB4470" t="s">
        <v>204</v>
      </c>
      <c r="BC4470">
        <v>2014</v>
      </c>
      <c r="BD4470">
        <v>2557</v>
      </c>
      <c r="BE4470">
        <v>11</v>
      </c>
      <c r="BF4470">
        <v>2.5</v>
      </c>
      <c r="BG4470">
        <v>210000</v>
      </c>
      <c r="BH4470">
        <v>160000</v>
      </c>
      <c r="BI4470">
        <v>290000</v>
      </c>
      <c r="BK4470" t="str">
        <f t="shared" si="294"/>
        <v>Mazda BT-50 PRO_2557_2500</v>
      </c>
      <c r="BL4470">
        <f t="shared" si="295"/>
        <v>210000</v>
      </c>
      <c r="BM4470">
        <f t="shared" si="296"/>
        <v>160000</v>
      </c>
      <c r="BN4470">
        <f t="shared" si="297"/>
        <v>290000</v>
      </c>
    </row>
    <row r="4471" spans="19:66">
      <c r="S4471" s="279" t="s">
        <v>488</v>
      </c>
      <c r="T4471">
        <v>230000</v>
      </c>
      <c r="U4471">
        <v>160000</v>
      </c>
      <c r="V4471">
        <v>290000</v>
      </c>
      <c r="BA4471" t="s">
        <v>202</v>
      </c>
      <c r="BB4471" t="s">
        <v>204</v>
      </c>
      <c r="BC4471">
        <v>2014</v>
      </c>
      <c r="BD4471">
        <v>2557</v>
      </c>
      <c r="BE4471">
        <v>11</v>
      </c>
      <c r="BF4471">
        <v>2.5</v>
      </c>
      <c r="BG4471">
        <v>220000</v>
      </c>
      <c r="BH4471">
        <v>160000</v>
      </c>
      <c r="BI4471">
        <v>290000</v>
      </c>
      <c r="BK4471" t="str">
        <f t="shared" si="294"/>
        <v>Mazda BT-50 PRO_2557_2500</v>
      </c>
      <c r="BL4471">
        <f t="shared" si="295"/>
        <v>220000</v>
      </c>
      <c r="BM4471">
        <f t="shared" si="296"/>
        <v>160000</v>
      </c>
      <c r="BN4471">
        <f t="shared" si="297"/>
        <v>290000</v>
      </c>
    </row>
    <row r="4472" spans="19:66">
      <c r="S4472" s="279" t="s">
        <v>488</v>
      </c>
      <c r="T4472">
        <v>240000</v>
      </c>
      <c r="U4472">
        <v>160000</v>
      </c>
      <c r="V4472">
        <v>290000</v>
      </c>
      <c r="BA4472" t="s">
        <v>202</v>
      </c>
      <c r="BB4472" t="s">
        <v>204</v>
      </c>
      <c r="BC4472">
        <v>2014</v>
      </c>
      <c r="BD4472">
        <v>2557</v>
      </c>
      <c r="BE4472">
        <v>11</v>
      </c>
      <c r="BF4472">
        <v>2.5</v>
      </c>
      <c r="BG4472">
        <v>230000</v>
      </c>
      <c r="BH4472">
        <v>160000</v>
      </c>
      <c r="BI4472">
        <v>290000</v>
      </c>
      <c r="BK4472" t="str">
        <f t="shared" si="294"/>
        <v>Mazda BT-50 PRO_2557_2500</v>
      </c>
      <c r="BL4472">
        <f t="shared" si="295"/>
        <v>230000</v>
      </c>
      <c r="BM4472">
        <f t="shared" si="296"/>
        <v>160000</v>
      </c>
      <c r="BN4472">
        <f t="shared" si="297"/>
        <v>290000</v>
      </c>
    </row>
    <row r="4473" spans="19:66">
      <c r="S4473" s="279" t="s">
        <v>488</v>
      </c>
      <c r="T4473">
        <v>250000</v>
      </c>
      <c r="U4473">
        <v>160000</v>
      </c>
      <c r="V4473">
        <v>290000</v>
      </c>
      <c r="BA4473" t="s">
        <v>202</v>
      </c>
      <c r="BB4473" t="s">
        <v>204</v>
      </c>
      <c r="BC4473">
        <v>2014</v>
      </c>
      <c r="BD4473">
        <v>2557</v>
      </c>
      <c r="BE4473">
        <v>11</v>
      </c>
      <c r="BF4473">
        <v>2.5</v>
      </c>
      <c r="BG4473">
        <v>240000</v>
      </c>
      <c r="BH4473">
        <v>160000</v>
      </c>
      <c r="BI4473">
        <v>290000</v>
      </c>
      <c r="BK4473" t="str">
        <f t="shared" si="294"/>
        <v>Mazda BT-50 PRO_2557_2500</v>
      </c>
      <c r="BL4473">
        <f t="shared" si="295"/>
        <v>240000</v>
      </c>
      <c r="BM4473">
        <f t="shared" si="296"/>
        <v>160000</v>
      </c>
      <c r="BN4473">
        <f t="shared" si="297"/>
        <v>290000</v>
      </c>
    </row>
    <row r="4474" spans="19:66">
      <c r="S4474" s="279" t="s">
        <v>488</v>
      </c>
      <c r="T4474">
        <v>260000</v>
      </c>
      <c r="U4474">
        <v>160000</v>
      </c>
      <c r="V4474">
        <v>290000</v>
      </c>
      <c r="BA4474" t="s">
        <v>202</v>
      </c>
      <c r="BB4474" t="s">
        <v>204</v>
      </c>
      <c r="BC4474">
        <v>2014</v>
      </c>
      <c r="BD4474">
        <v>2557</v>
      </c>
      <c r="BE4474">
        <v>11</v>
      </c>
      <c r="BF4474">
        <v>2.5</v>
      </c>
      <c r="BG4474">
        <v>250000</v>
      </c>
      <c r="BH4474">
        <v>160000</v>
      </c>
      <c r="BI4474">
        <v>290000</v>
      </c>
      <c r="BK4474" t="str">
        <f t="shared" si="294"/>
        <v>Mazda BT-50 PRO_2557_2500</v>
      </c>
      <c r="BL4474">
        <f t="shared" si="295"/>
        <v>250000</v>
      </c>
      <c r="BM4474">
        <f t="shared" si="296"/>
        <v>160000</v>
      </c>
      <c r="BN4474">
        <f t="shared" si="297"/>
        <v>290000</v>
      </c>
    </row>
    <row r="4475" spans="19:66">
      <c r="S4475" s="279" t="s">
        <v>488</v>
      </c>
      <c r="T4475">
        <v>270000</v>
      </c>
      <c r="U4475">
        <v>160000</v>
      </c>
      <c r="V4475">
        <v>290000</v>
      </c>
      <c r="BA4475" t="s">
        <v>202</v>
      </c>
      <c r="BB4475" t="s">
        <v>204</v>
      </c>
      <c r="BC4475">
        <v>2014</v>
      </c>
      <c r="BD4475">
        <v>2557</v>
      </c>
      <c r="BE4475">
        <v>11</v>
      </c>
      <c r="BF4475">
        <v>2.5</v>
      </c>
      <c r="BG4475">
        <v>260000</v>
      </c>
      <c r="BH4475">
        <v>160000</v>
      </c>
      <c r="BI4475">
        <v>290000</v>
      </c>
      <c r="BK4475" t="str">
        <f t="shared" si="294"/>
        <v>Mazda BT-50 PRO_2557_2500</v>
      </c>
      <c r="BL4475">
        <f t="shared" si="295"/>
        <v>260000</v>
      </c>
      <c r="BM4475">
        <f t="shared" si="296"/>
        <v>160000</v>
      </c>
      <c r="BN4475">
        <f t="shared" si="297"/>
        <v>290000</v>
      </c>
    </row>
    <row r="4476" spans="19:66">
      <c r="S4476" s="279" t="s">
        <v>488</v>
      </c>
      <c r="T4476">
        <v>280000</v>
      </c>
      <c r="U4476">
        <v>160000</v>
      </c>
      <c r="V4476">
        <v>290000</v>
      </c>
      <c r="BA4476" t="s">
        <v>202</v>
      </c>
      <c r="BB4476" t="s">
        <v>204</v>
      </c>
      <c r="BC4476">
        <v>2014</v>
      </c>
      <c r="BD4476">
        <v>2557</v>
      </c>
      <c r="BE4476">
        <v>11</v>
      </c>
      <c r="BF4476">
        <v>2.5</v>
      </c>
      <c r="BG4476">
        <v>270000</v>
      </c>
      <c r="BH4476">
        <v>160000</v>
      </c>
      <c r="BI4476">
        <v>290000</v>
      </c>
      <c r="BK4476" t="str">
        <f t="shared" si="294"/>
        <v>Mazda BT-50 PRO_2557_2500</v>
      </c>
      <c r="BL4476">
        <f t="shared" si="295"/>
        <v>270000</v>
      </c>
      <c r="BM4476">
        <f t="shared" si="296"/>
        <v>160000</v>
      </c>
      <c r="BN4476">
        <f t="shared" si="297"/>
        <v>290000</v>
      </c>
    </row>
    <row r="4477" spans="19:66">
      <c r="S4477" s="279" t="s">
        <v>488</v>
      </c>
      <c r="T4477">
        <v>290000</v>
      </c>
      <c r="U4477">
        <v>160000</v>
      </c>
      <c r="V4477">
        <v>290000</v>
      </c>
      <c r="BA4477" t="s">
        <v>202</v>
      </c>
      <c r="BB4477" t="s">
        <v>204</v>
      </c>
      <c r="BC4477">
        <v>2014</v>
      </c>
      <c r="BD4477">
        <v>2557</v>
      </c>
      <c r="BE4477">
        <v>11</v>
      </c>
      <c r="BF4477">
        <v>2.5</v>
      </c>
      <c r="BG4477">
        <v>280000</v>
      </c>
      <c r="BH4477">
        <v>160000</v>
      </c>
      <c r="BI4477">
        <v>290000</v>
      </c>
      <c r="BK4477" t="str">
        <f t="shared" si="294"/>
        <v>Mazda BT-50 PRO_2557_2500</v>
      </c>
      <c r="BL4477">
        <f t="shared" si="295"/>
        <v>280000</v>
      </c>
      <c r="BM4477">
        <f t="shared" si="296"/>
        <v>160000</v>
      </c>
      <c r="BN4477">
        <f t="shared" si="297"/>
        <v>290000</v>
      </c>
    </row>
    <row r="4478" spans="19:66">
      <c r="S4478" s="279" t="s">
        <v>489</v>
      </c>
      <c r="T4478">
        <v>280000</v>
      </c>
      <c r="U4478">
        <v>280000</v>
      </c>
      <c r="V4478">
        <v>390000</v>
      </c>
      <c r="BA4478" t="s">
        <v>202</v>
      </c>
      <c r="BB4478" t="s">
        <v>204</v>
      </c>
      <c r="BC4478">
        <v>2014</v>
      </c>
      <c r="BD4478">
        <v>2557</v>
      </c>
      <c r="BE4478">
        <v>11</v>
      </c>
      <c r="BF4478">
        <v>2.5</v>
      </c>
      <c r="BG4478">
        <v>290000</v>
      </c>
      <c r="BH4478">
        <v>160000</v>
      </c>
      <c r="BI4478">
        <v>290000</v>
      </c>
      <c r="BK4478" t="str">
        <f t="shared" si="294"/>
        <v>Mazda BT-50 PRO_2557_2500</v>
      </c>
      <c r="BL4478">
        <f t="shared" si="295"/>
        <v>290000</v>
      </c>
      <c r="BM4478">
        <f t="shared" si="296"/>
        <v>160000</v>
      </c>
      <c r="BN4478">
        <f t="shared" si="297"/>
        <v>290000</v>
      </c>
    </row>
    <row r="4479" spans="19:66">
      <c r="S4479" s="279" t="s">
        <v>489</v>
      </c>
      <c r="T4479">
        <v>290000</v>
      </c>
      <c r="U4479">
        <v>280000</v>
      </c>
      <c r="V4479">
        <v>390000</v>
      </c>
      <c r="BA4479" t="s">
        <v>202</v>
      </c>
      <c r="BB4479" t="s">
        <v>204</v>
      </c>
      <c r="BC4479">
        <v>2014</v>
      </c>
      <c r="BD4479">
        <v>2557</v>
      </c>
      <c r="BE4479">
        <v>11</v>
      </c>
      <c r="BF4479">
        <v>3.2</v>
      </c>
      <c r="BG4479">
        <v>280000</v>
      </c>
      <c r="BH4479">
        <v>280000</v>
      </c>
      <c r="BI4479">
        <v>390000</v>
      </c>
      <c r="BK4479" t="str">
        <f t="shared" si="294"/>
        <v>Mazda BT-50 PRO_2557_3200</v>
      </c>
      <c r="BL4479">
        <f t="shared" si="295"/>
        <v>280000</v>
      </c>
      <c r="BM4479">
        <f t="shared" si="296"/>
        <v>280000</v>
      </c>
      <c r="BN4479">
        <f t="shared" si="297"/>
        <v>390000</v>
      </c>
    </row>
    <row r="4480" spans="19:66">
      <c r="S4480" s="279" t="s">
        <v>489</v>
      </c>
      <c r="T4480">
        <v>300000</v>
      </c>
      <c r="U4480">
        <v>280000</v>
      </c>
      <c r="V4480">
        <v>390000</v>
      </c>
      <c r="BA4480" t="s">
        <v>202</v>
      </c>
      <c r="BB4480" t="s">
        <v>204</v>
      </c>
      <c r="BC4480">
        <v>2014</v>
      </c>
      <c r="BD4480">
        <v>2557</v>
      </c>
      <c r="BE4480">
        <v>11</v>
      </c>
      <c r="BF4480">
        <v>3.2</v>
      </c>
      <c r="BG4480">
        <v>290000</v>
      </c>
      <c r="BH4480">
        <v>280000</v>
      </c>
      <c r="BI4480">
        <v>390000</v>
      </c>
      <c r="BK4480" t="str">
        <f t="shared" si="294"/>
        <v>Mazda BT-50 PRO_2557_3200</v>
      </c>
      <c r="BL4480">
        <f t="shared" si="295"/>
        <v>290000</v>
      </c>
      <c r="BM4480">
        <f t="shared" si="296"/>
        <v>280000</v>
      </c>
      <c r="BN4480">
        <f t="shared" si="297"/>
        <v>390000</v>
      </c>
    </row>
    <row r="4481" spans="19:66">
      <c r="S4481" s="279" t="s">
        <v>489</v>
      </c>
      <c r="T4481">
        <v>310000</v>
      </c>
      <c r="U4481">
        <v>280000</v>
      </c>
      <c r="V4481">
        <v>390000</v>
      </c>
      <c r="BA4481" t="s">
        <v>202</v>
      </c>
      <c r="BB4481" t="s">
        <v>204</v>
      </c>
      <c r="BC4481">
        <v>2014</v>
      </c>
      <c r="BD4481">
        <v>2557</v>
      </c>
      <c r="BE4481">
        <v>11</v>
      </c>
      <c r="BF4481">
        <v>3.2</v>
      </c>
      <c r="BG4481">
        <v>300000</v>
      </c>
      <c r="BH4481">
        <v>280000</v>
      </c>
      <c r="BI4481">
        <v>390000</v>
      </c>
      <c r="BK4481" t="str">
        <f t="shared" si="294"/>
        <v>Mazda BT-50 PRO_2557_3200</v>
      </c>
      <c r="BL4481">
        <f t="shared" si="295"/>
        <v>300000</v>
      </c>
      <c r="BM4481">
        <f t="shared" si="296"/>
        <v>280000</v>
      </c>
      <c r="BN4481">
        <f t="shared" si="297"/>
        <v>390000</v>
      </c>
    </row>
    <row r="4482" spans="19:66">
      <c r="S4482" s="279" t="s">
        <v>489</v>
      </c>
      <c r="T4482">
        <v>320000</v>
      </c>
      <c r="U4482">
        <v>280000</v>
      </c>
      <c r="V4482">
        <v>390000</v>
      </c>
      <c r="BA4482" t="s">
        <v>202</v>
      </c>
      <c r="BB4482" t="s">
        <v>204</v>
      </c>
      <c r="BC4482">
        <v>2014</v>
      </c>
      <c r="BD4482">
        <v>2557</v>
      </c>
      <c r="BE4482">
        <v>11</v>
      </c>
      <c r="BF4482">
        <v>3.2</v>
      </c>
      <c r="BG4482">
        <v>310000</v>
      </c>
      <c r="BH4482">
        <v>280000</v>
      </c>
      <c r="BI4482">
        <v>390000</v>
      </c>
      <c r="BK4482" t="str">
        <f t="shared" si="294"/>
        <v>Mazda BT-50 PRO_2557_3200</v>
      </c>
      <c r="BL4482">
        <f t="shared" si="295"/>
        <v>310000</v>
      </c>
      <c r="BM4482">
        <f t="shared" si="296"/>
        <v>280000</v>
      </c>
      <c r="BN4482">
        <f t="shared" si="297"/>
        <v>390000</v>
      </c>
    </row>
    <row r="4483" spans="19:66">
      <c r="S4483" s="279" t="s">
        <v>489</v>
      </c>
      <c r="T4483">
        <v>330000</v>
      </c>
      <c r="U4483">
        <v>280000</v>
      </c>
      <c r="V4483">
        <v>390000</v>
      </c>
      <c r="BA4483" t="s">
        <v>202</v>
      </c>
      <c r="BB4483" t="s">
        <v>204</v>
      </c>
      <c r="BC4483">
        <v>2014</v>
      </c>
      <c r="BD4483">
        <v>2557</v>
      </c>
      <c r="BE4483">
        <v>11</v>
      </c>
      <c r="BF4483">
        <v>3.2</v>
      </c>
      <c r="BG4483">
        <v>320000</v>
      </c>
      <c r="BH4483">
        <v>280000</v>
      </c>
      <c r="BI4483">
        <v>390000</v>
      </c>
      <c r="BK4483" t="str">
        <f t="shared" ref="BK4483:BK4546" si="298">BA4483&amp;" "&amp;BB4483&amp;"_"&amp;BD4483&amp;"_"&amp;BF4483*1000</f>
        <v>Mazda BT-50 PRO_2557_3200</v>
      </c>
      <c r="BL4483">
        <f t="shared" ref="BL4483:BL4546" si="299">BG4483</f>
        <v>320000</v>
      </c>
      <c r="BM4483">
        <f t="shared" ref="BM4483:BM4546" si="300">BH4483</f>
        <v>280000</v>
      </c>
      <c r="BN4483">
        <f t="shared" ref="BN4483:BN4546" si="301">BI4483</f>
        <v>390000</v>
      </c>
    </row>
    <row r="4484" spans="19:66">
      <c r="S4484" s="279" t="s">
        <v>489</v>
      </c>
      <c r="T4484">
        <v>340000</v>
      </c>
      <c r="U4484">
        <v>280000</v>
      </c>
      <c r="V4484">
        <v>390000</v>
      </c>
      <c r="BA4484" t="s">
        <v>202</v>
      </c>
      <c r="BB4484" t="s">
        <v>204</v>
      </c>
      <c r="BC4484">
        <v>2014</v>
      </c>
      <c r="BD4484">
        <v>2557</v>
      </c>
      <c r="BE4484">
        <v>11</v>
      </c>
      <c r="BF4484">
        <v>3.2</v>
      </c>
      <c r="BG4484">
        <v>330000</v>
      </c>
      <c r="BH4484">
        <v>280000</v>
      </c>
      <c r="BI4484">
        <v>390000</v>
      </c>
      <c r="BK4484" t="str">
        <f t="shared" si="298"/>
        <v>Mazda BT-50 PRO_2557_3200</v>
      </c>
      <c r="BL4484">
        <f t="shared" si="299"/>
        <v>330000</v>
      </c>
      <c r="BM4484">
        <f t="shared" si="300"/>
        <v>280000</v>
      </c>
      <c r="BN4484">
        <f t="shared" si="301"/>
        <v>390000</v>
      </c>
    </row>
    <row r="4485" spans="19:66">
      <c r="S4485" s="280" t="s">
        <v>489</v>
      </c>
      <c r="T4485">
        <v>350000</v>
      </c>
      <c r="U4485">
        <v>280000</v>
      </c>
      <c r="V4485">
        <v>390000</v>
      </c>
      <c r="BA4485" t="s">
        <v>202</v>
      </c>
      <c r="BB4485" t="s">
        <v>204</v>
      </c>
      <c r="BC4485">
        <v>2014</v>
      </c>
      <c r="BD4485">
        <v>2557</v>
      </c>
      <c r="BE4485">
        <v>11</v>
      </c>
      <c r="BF4485">
        <v>3.2</v>
      </c>
      <c r="BG4485">
        <v>340000</v>
      </c>
      <c r="BH4485">
        <v>280000</v>
      </c>
      <c r="BI4485">
        <v>390000</v>
      </c>
      <c r="BK4485" t="str">
        <f t="shared" si="298"/>
        <v>Mazda BT-50 PRO_2557_3200</v>
      </c>
      <c r="BL4485">
        <f t="shared" si="299"/>
        <v>340000</v>
      </c>
      <c r="BM4485">
        <f t="shared" si="300"/>
        <v>280000</v>
      </c>
      <c r="BN4485">
        <f t="shared" si="301"/>
        <v>390000</v>
      </c>
    </row>
    <row r="4486" spans="19:66">
      <c r="S4486" s="279" t="s">
        <v>489</v>
      </c>
      <c r="T4486">
        <v>360000</v>
      </c>
      <c r="U4486">
        <v>280000</v>
      </c>
      <c r="V4486">
        <v>390000</v>
      </c>
      <c r="BA4486" t="s">
        <v>202</v>
      </c>
      <c r="BB4486" t="s">
        <v>204</v>
      </c>
      <c r="BC4486">
        <v>2014</v>
      </c>
      <c r="BD4486">
        <v>2557</v>
      </c>
      <c r="BE4486">
        <v>11</v>
      </c>
      <c r="BF4486">
        <v>3.2</v>
      </c>
      <c r="BG4486">
        <v>350000</v>
      </c>
      <c r="BH4486">
        <v>280000</v>
      </c>
      <c r="BI4486">
        <v>390000</v>
      </c>
      <c r="BK4486" t="str">
        <f t="shared" si="298"/>
        <v>Mazda BT-50 PRO_2557_3200</v>
      </c>
      <c r="BL4486">
        <f t="shared" si="299"/>
        <v>350000</v>
      </c>
      <c r="BM4486">
        <f t="shared" si="300"/>
        <v>280000</v>
      </c>
      <c r="BN4486">
        <f t="shared" si="301"/>
        <v>390000</v>
      </c>
    </row>
    <row r="4487" spans="19:66">
      <c r="S4487" s="279" t="s">
        <v>489</v>
      </c>
      <c r="T4487">
        <v>370000</v>
      </c>
      <c r="U4487">
        <v>280000</v>
      </c>
      <c r="V4487">
        <v>390000</v>
      </c>
      <c r="BA4487" t="s">
        <v>202</v>
      </c>
      <c r="BB4487" t="s">
        <v>204</v>
      </c>
      <c r="BC4487">
        <v>2014</v>
      </c>
      <c r="BD4487">
        <v>2557</v>
      </c>
      <c r="BE4487">
        <v>11</v>
      </c>
      <c r="BF4487">
        <v>3.2</v>
      </c>
      <c r="BG4487">
        <v>360000</v>
      </c>
      <c r="BH4487">
        <v>280000</v>
      </c>
      <c r="BI4487">
        <v>390000</v>
      </c>
      <c r="BK4487" t="str">
        <f t="shared" si="298"/>
        <v>Mazda BT-50 PRO_2557_3200</v>
      </c>
      <c r="BL4487">
        <f t="shared" si="299"/>
        <v>360000</v>
      </c>
      <c r="BM4487">
        <f t="shared" si="300"/>
        <v>280000</v>
      </c>
      <c r="BN4487">
        <f t="shared" si="301"/>
        <v>390000</v>
      </c>
    </row>
    <row r="4488" spans="19:66">
      <c r="S4488" s="279" t="s">
        <v>489</v>
      </c>
      <c r="T4488">
        <v>380000</v>
      </c>
      <c r="U4488">
        <v>280000</v>
      </c>
      <c r="V4488">
        <v>390000</v>
      </c>
      <c r="BA4488" t="s">
        <v>202</v>
      </c>
      <c r="BB4488" t="s">
        <v>204</v>
      </c>
      <c r="BC4488">
        <v>2014</v>
      </c>
      <c r="BD4488">
        <v>2557</v>
      </c>
      <c r="BE4488">
        <v>11</v>
      </c>
      <c r="BF4488">
        <v>3.2</v>
      </c>
      <c r="BG4488">
        <v>370000</v>
      </c>
      <c r="BH4488">
        <v>280000</v>
      </c>
      <c r="BI4488">
        <v>390000</v>
      </c>
      <c r="BK4488" t="str">
        <f t="shared" si="298"/>
        <v>Mazda BT-50 PRO_2557_3200</v>
      </c>
      <c r="BL4488">
        <f t="shared" si="299"/>
        <v>370000</v>
      </c>
      <c r="BM4488">
        <f t="shared" si="300"/>
        <v>280000</v>
      </c>
      <c r="BN4488">
        <f t="shared" si="301"/>
        <v>390000</v>
      </c>
    </row>
    <row r="4489" spans="19:66">
      <c r="S4489" s="279" t="s">
        <v>489</v>
      </c>
      <c r="T4489">
        <v>390000</v>
      </c>
      <c r="U4489">
        <v>280000</v>
      </c>
      <c r="V4489">
        <v>390000</v>
      </c>
      <c r="BA4489" t="s">
        <v>202</v>
      </c>
      <c r="BB4489" t="s">
        <v>204</v>
      </c>
      <c r="BC4489">
        <v>2014</v>
      </c>
      <c r="BD4489">
        <v>2557</v>
      </c>
      <c r="BE4489">
        <v>11</v>
      </c>
      <c r="BF4489">
        <v>3.2</v>
      </c>
      <c r="BG4489">
        <v>380000</v>
      </c>
      <c r="BH4489">
        <v>280000</v>
      </c>
      <c r="BI4489">
        <v>390000</v>
      </c>
      <c r="BK4489" t="str">
        <f t="shared" si="298"/>
        <v>Mazda BT-50 PRO_2557_3200</v>
      </c>
      <c r="BL4489">
        <f t="shared" si="299"/>
        <v>380000</v>
      </c>
      <c r="BM4489">
        <f t="shared" si="300"/>
        <v>280000</v>
      </c>
      <c r="BN4489">
        <f t="shared" si="301"/>
        <v>390000</v>
      </c>
    </row>
    <row r="4490" spans="19:66">
      <c r="S4490" s="279" t="s">
        <v>490</v>
      </c>
      <c r="T4490">
        <v>170000</v>
      </c>
      <c r="U4490">
        <v>170000</v>
      </c>
      <c r="V4490">
        <v>380000</v>
      </c>
      <c r="BA4490" t="s">
        <v>202</v>
      </c>
      <c r="BB4490" t="s">
        <v>204</v>
      </c>
      <c r="BC4490">
        <v>2014</v>
      </c>
      <c r="BD4490">
        <v>2557</v>
      </c>
      <c r="BE4490">
        <v>11</v>
      </c>
      <c r="BF4490">
        <v>3.2</v>
      </c>
      <c r="BG4490">
        <v>390000</v>
      </c>
      <c r="BH4490">
        <v>280000</v>
      </c>
      <c r="BI4490">
        <v>390000</v>
      </c>
      <c r="BK4490" t="str">
        <f t="shared" si="298"/>
        <v>Mazda BT-50 PRO_2557_3200</v>
      </c>
      <c r="BL4490">
        <f t="shared" si="299"/>
        <v>390000</v>
      </c>
      <c r="BM4490">
        <f t="shared" si="300"/>
        <v>280000</v>
      </c>
      <c r="BN4490">
        <f t="shared" si="301"/>
        <v>390000</v>
      </c>
    </row>
    <row r="4491" spans="19:66">
      <c r="S4491" s="279" t="s">
        <v>490</v>
      </c>
      <c r="T4491">
        <v>180000</v>
      </c>
      <c r="U4491">
        <v>170000</v>
      </c>
      <c r="V4491">
        <v>380000</v>
      </c>
      <c r="BA4491" t="s">
        <v>202</v>
      </c>
      <c r="BB4491" t="s">
        <v>204</v>
      </c>
      <c r="BC4491">
        <v>2015</v>
      </c>
      <c r="BD4491">
        <v>2558</v>
      </c>
      <c r="BE4491">
        <v>10</v>
      </c>
      <c r="BF4491">
        <v>2.2000000000000002</v>
      </c>
      <c r="BG4491">
        <v>170000</v>
      </c>
      <c r="BH4491">
        <v>170000</v>
      </c>
      <c r="BI4491">
        <v>380000</v>
      </c>
      <c r="BK4491" t="str">
        <f t="shared" si="298"/>
        <v>Mazda BT-50 PRO_2558_2200</v>
      </c>
      <c r="BL4491">
        <f t="shared" si="299"/>
        <v>170000</v>
      </c>
      <c r="BM4491">
        <f t="shared" si="300"/>
        <v>170000</v>
      </c>
      <c r="BN4491">
        <f t="shared" si="301"/>
        <v>380000</v>
      </c>
    </row>
    <row r="4492" spans="19:66">
      <c r="S4492" s="279" t="s">
        <v>490</v>
      </c>
      <c r="T4492">
        <v>190000</v>
      </c>
      <c r="U4492">
        <v>170000</v>
      </c>
      <c r="V4492">
        <v>380000</v>
      </c>
      <c r="BA4492" t="s">
        <v>202</v>
      </c>
      <c r="BB4492" t="s">
        <v>204</v>
      </c>
      <c r="BC4492">
        <v>2015</v>
      </c>
      <c r="BD4492">
        <v>2558</v>
      </c>
      <c r="BE4492">
        <v>10</v>
      </c>
      <c r="BF4492">
        <v>2.2000000000000002</v>
      </c>
      <c r="BG4492">
        <v>180000</v>
      </c>
      <c r="BH4492">
        <v>170000</v>
      </c>
      <c r="BI4492">
        <v>380000</v>
      </c>
      <c r="BK4492" t="str">
        <f t="shared" si="298"/>
        <v>Mazda BT-50 PRO_2558_2200</v>
      </c>
      <c r="BL4492">
        <f t="shared" si="299"/>
        <v>180000</v>
      </c>
      <c r="BM4492">
        <f t="shared" si="300"/>
        <v>170000</v>
      </c>
      <c r="BN4492">
        <f t="shared" si="301"/>
        <v>380000</v>
      </c>
    </row>
    <row r="4493" spans="19:66">
      <c r="S4493" s="279" t="s">
        <v>490</v>
      </c>
      <c r="T4493">
        <v>200000</v>
      </c>
      <c r="U4493">
        <v>170000</v>
      </c>
      <c r="V4493">
        <v>380000</v>
      </c>
      <c r="BA4493" t="s">
        <v>202</v>
      </c>
      <c r="BB4493" t="s">
        <v>204</v>
      </c>
      <c r="BC4493">
        <v>2015</v>
      </c>
      <c r="BD4493">
        <v>2558</v>
      </c>
      <c r="BE4493">
        <v>10</v>
      </c>
      <c r="BF4493">
        <v>2.2000000000000002</v>
      </c>
      <c r="BG4493">
        <v>190000</v>
      </c>
      <c r="BH4493">
        <v>170000</v>
      </c>
      <c r="BI4493">
        <v>380000</v>
      </c>
      <c r="BK4493" t="str">
        <f t="shared" si="298"/>
        <v>Mazda BT-50 PRO_2558_2200</v>
      </c>
      <c r="BL4493">
        <f t="shared" si="299"/>
        <v>190000</v>
      </c>
      <c r="BM4493">
        <f t="shared" si="300"/>
        <v>170000</v>
      </c>
      <c r="BN4493">
        <f t="shared" si="301"/>
        <v>380000</v>
      </c>
    </row>
    <row r="4494" spans="19:66">
      <c r="S4494" s="279" t="s">
        <v>490</v>
      </c>
      <c r="T4494">
        <v>210000</v>
      </c>
      <c r="U4494">
        <v>170000</v>
      </c>
      <c r="V4494">
        <v>380000</v>
      </c>
      <c r="BA4494" t="s">
        <v>202</v>
      </c>
      <c r="BB4494" t="s">
        <v>204</v>
      </c>
      <c r="BC4494">
        <v>2015</v>
      </c>
      <c r="BD4494">
        <v>2558</v>
      </c>
      <c r="BE4494">
        <v>10</v>
      </c>
      <c r="BF4494">
        <v>2.2000000000000002</v>
      </c>
      <c r="BG4494">
        <v>200000</v>
      </c>
      <c r="BH4494">
        <v>170000</v>
      </c>
      <c r="BI4494">
        <v>380000</v>
      </c>
      <c r="BK4494" t="str">
        <f t="shared" si="298"/>
        <v>Mazda BT-50 PRO_2558_2200</v>
      </c>
      <c r="BL4494">
        <f t="shared" si="299"/>
        <v>200000</v>
      </c>
      <c r="BM4494">
        <f t="shared" si="300"/>
        <v>170000</v>
      </c>
      <c r="BN4494">
        <f t="shared" si="301"/>
        <v>380000</v>
      </c>
    </row>
    <row r="4495" spans="19:66">
      <c r="S4495" s="279" t="s">
        <v>490</v>
      </c>
      <c r="T4495">
        <v>220000</v>
      </c>
      <c r="U4495">
        <v>170000</v>
      </c>
      <c r="V4495">
        <v>380000</v>
      </c>
      <c r="BA4495" t="s">
        <v>202</v>
      </c>
      <c r="BB4495" t="s">
        <v>204</v>
      </c>
      <c r="BC4495">
        <v>2015</v>
      </c>
      <c r="BD4495">
        <v>2558</v>
      </c>
      <c r="BE4495">
        <v>10</v>
      </c>
      <c r="BF4495">
        <v>2.2000000000000002</v>
      </c>
      <c r="BG4495">
        <v>210000</v>
      </c>
      <c r="BH4495">
        <v>170000</v>
      </c>
      <c r="BI4495">
        <v>380000</v>
      </c>
      <c r="BK4495" t="str">
        <f t="shared" si="298"/>
        <v>Mazda BT-50 PRO_2558_2200</v>
      </c>
      <c r="BL4495">
        <f t="shared" si="299"/>
        <v>210000</v>
      </c>
      <c r="BM4495">
        <f t="shared" si="300"/>
        <v>170000</v>
      </c>
      <c r="BN4495">
        <f t="shared" si="301"/>
        <v>380000</v>
      </c>
    </row>
    <row r="4496" spans="19:66">
      <c r="S4496" s="279" t="s">
        <v>490</v>
      </c>
      <c r="T4496">
        <v>230000</v>
      </c>
      <c r="U4496">
        <v>170000</v>
      </c>
      <c r="V4496">
        <v>380000</v>
      </c>
      <c r="BA4496" t="s">
        <v>202</v>
      </c>
      <c r="BB4496" t="s">
        <v>204</v>
      </c>
      <c r="BC4496">
        <v>2015</v>
      </c>
      <c r="BD4496">
        <v>2558</v>
      </c>
      <c r="BE4496">
        <v>10</v>
      </c>
      <c r="BF4496">
        <v>2.2000000000000002</v>
      </c>
      <c r="BG4496">
        <v>220000</v>
      </c>
      <c r="BH4496">
        <v>170000</v>
      </c>
      <c r="BI4496">
        <v>380000</v>
      </c>
      <c r="BK4496" t="str">
        <f t="shared" si="298"/>
        <v>Mazda BT-50 PRO_2558_2200</v>
      </c>
      <c r="BL4496">
        <f t="shared" si="299"/>
        <v>220000</v>
      </c>
      <c r="BM4496">
        <f t="shared" si="300"/>
        <v>170000</v>
      </c>
      <c r="BN4496">
        <f t="shared" si="301"/>
        <v>380000</v>
      </c>
    </row>
    <row r="4497" spans="19:66">
      <c r="S4497" s="279" t="s">
        <v>490</v>
      </c>
      <c r="T4497">
        <v>240000</v>
      </c>
      <c r="U4497">
        <v>170000</v>
      </c>
      <c r="V4497">
        <v>380000</v>
      </c>
      <c r="BA4497" t="s">
        <v>202</v>
      </c>
      <c r="BB4497" t="s">
        <v>204</v>
      </c>
      <c r="BC4497">
        <v>2015</v>
      </c>
      <c r="BD4497">
        <v>2558</v>
      </c>
      <c r="BE4497">
        <v>10</v>
      </c>
      <c r="BF4497">
        <v>2.2000000000000002</v>
      </c>
      <c r="BG4497">
        <v>230000</v>
      </c>
      <c r="BH4497">
        <v>170000</v>
      </c>
      <c r="BI4497">
        <v>380000</v>
      </c>
      <c r="BK4497" t="str">
        <f t="shared" si="298"/>
        <v>Mazda BT-50 PRO_2558_2200</v>
      </c>
      <c r="BL4497">
        <f t="shared" si="299"/>
        <v>230000</v>
      </c>
      <c r="BM4497">
        <f t="shared" si="300"/>
        <v>170000</v>
      </c>
      <c r="BN4497">
        <f t="shared" si="301"/>
        <v>380000</v>
      </c>
    </row>
    <row r="4498" spans="19:66">
      <c r="S4498" s="279" t="s">
        <v>490</v>
      </c>
      <c r="T4498">
        <v>250000</v>
      </c>
      <c r="U4498">
        <v>170000</v>
      </c>
      <c r="V4498">
        <v>380000</v>
      </c>
      <c r="BA4498" t="s">
        <v>202</v>
      </c>
      <c r="BB4498" t="s">
        <v>204</v>
      </c>
      <c r="BC4498">
        <v>2015</v>
      </c>
      <c r="BD4498">
        <v>2558</v>
      </c>
      <c r="BE4498">
        <v>10</v>
      </c>
      <c r="BF4498">
        <v>2.2000000000000002</v>
      </c>
      <c r="BG4498">
        <v>240000</v>
      </c>
      <c r="BH4498">
        <v>170000</v>
      </c>
      <c r="BI4498">
        <v>380000</v>
      </c>
      <c r="BK4498" t="str">
        <f t="shared" si="298"/>
        <v>Mazda BT-50 PRO_2558_2200</v>
      </c>
      <c r="BL4498">
        <f t="shared" si="299"/>
        <v>240000</v>
      </c>
      <c r="BM4498">
        <f t="shared" si="300"/>
        <v>170000</v>
      </c>
      <c r="BN4498">
        <f t="shared" si="301"/>
        <v>380000</v>
      </c>
    </row>
    <row r="4499" spans="19:66">
      <c r="S4499" s="279" t="s">
        <v>490</v>
      </c>
      <c r="T4499">
        <v>260000</v>
      </c>
      <c r="U4499">
        <v>170000</v>
      </c>
      <c r="V4499">
        <v>380000</v>
      </c>
      <c r="BA4499" t="s">
        <v>202</v>
      </c>
      <c r="BB4499" t="s">
        <v>204</v>
      </c>
      <c r="BC4499">
        <v>2015</v>
      </c>
      <c r="BD4499">
        <v>2558</v>
      </c>
      <c r="BE4499">
        <v>10</v>
      </c>
      <c r="BF4499">
        <v>2.2000000000000002</v>
      </c>
      <c r="BG4499">
        <v>250000</v>
      </c>
      <c r="BH4499">
        <v>170000</v>
      </c>
      <c r="BI4499">
        <v>380000</v>
      </c>
      <c r="BK4499" t="str">
        <f t="shared" si="298"/>
        <v>Mazda BT-50 PRO_2558_2200</v>
      </c>
      <c r="BL4499">
        <f t="shared" si="299"/>
        <v>250000</v>
      </c>
      <c r="BM4499">
        <f t="shared" si="300"/>
        <v>170000</v>
      </c>
      <c r="BN4499">
        <f t="shared" si="301"/>
        <v>380000</v>
      </c>
    </row>
    <row r="4500" spans="19:66">
      <c r="S4500" s="279" t="s">
        <v>490</v>
      </c>
      <c r="T4500">
        <v>270000</v>
      </c>
      <c r="U4500">
        <v>170000</v>
      </c>
      <c r="V4500">
        <v>380000</v>
      </c>
      <c r="BA4500" t="s">
        <v>202</v>
      </c>
      <c r="BB4500" t="s">
        <v>204</v>
      </c>
      <c r="BC4500">
        <v>2015</v>
      </c>
      <c r="BD4500">
        <v>2558</v>
      </c>
      <c r="BE4500">
        <v>10</v>
      </c>
      <c r="BF4500">
        <v>2.2000000000000002</v>
      </c>
      <c r="BG4500">
        <v>260000</v>
      </c>
      <c r="BH4500">
        <v>170000</v>
      </c>
      <c r="BI4500">
        <v>380000</v>
      </c>
      <c r="BK4500" t="str">
        <f t="shared" si="298"/>
        <v>Mazda BT-50 PRO_2558_2200</v>
      </c>
      <c r="BL4500">
        <f t="shared" si="299"/>
        <v>260000</v>
      </c>
      <c r="BM4500">
        <f t="shared" si="300"/>
        <v>170000</v>
      </c>
      <c r="BN4500">
        <f t="shared" si="301"/>
        <v>380000</v>
      </c>
    </row>
    <row r="4501" spans="19:66">
      <c r="S4501" s="279" t="s">
        <v>490</v>
      </c>
      <c r="T4501">
        <v>280000</v>
      </c>
      <c r="U4501">
        <v>170000</v>
      </c>
      <c r="V4501">
        <v>380000</v>
      </c>
      <c r="BA4501" t="s">
        <v>202</v>
      </c>
      <c r="BB4501" t="s">
        <v>204</v>
      </c>
      <c r="BC4501">
        <v>2015</v>
      </c>
      <c r="BD4501">
        <v>2558</v>
      </c>
      <c r="BE4501">
        <v>10</v>
      </c>
      <c r="BF4501">
        <v>2.2000000000000002</v>
      </c>
      <c r="BG4501">
        <v>270000</v>
      </c>
      <c r="BH4501">
        <v>170000</v>
      </c>
      <c r="BI4501">
        <v>380000</v>
      </c>
      <c r="BK4501" t="str">
        <f t="shared" si="298"/>
        <v>Mazda BT-50 PRO_2558_2200</v>
      </c>
      <c r="BL4501">
        <f t="shared" si="299"/>
        <v>270000</v>
      </c>
      <c r="BM4501">
        <f t="shared" si="300"/>
        <v>170000</v>
      </c>
      <c r="BN4501">
        <f t="shared" si="301"/>
        <v>380000</v>
      </c>
    </row>
    <row r="4502" spans="19:66">
      <c r="S4502" s="279" t="s">
        <v>490</v>
      </c>
      <c r="T4502">
        <v>290000</v>
      </c>
      <c r="U4502">
        <v>170000</v>
      </c>
      <c r="V4502">
        <v>380000</v>
      </c>
      <c r="BA4502" t="s">
        <v>202</v>
      </c>
      <c r="BB4502" t="s">
        <v>204</v>
      </c>
      <c r="BC4502">
        <v>2015</v>
      </c>
      <c r="BD4502">
        <v>2558</v>
      </c>
      <c r="BE4502">
        <v>10</v>
      </c>
      <c r="BF4502">
        <v>2.2000000000000002</v>
      </c>
      <c r="BG4502">
        <v>280000</v>
      </c>
      <c r="BH4502">
        <v>170000</v>
      </c>
      <c r="BI4502">
        <v>380000</v>
      </c>
      <c r="BK4502" t="str">
        <f t="shared" si="298"/>
        <v>Mazda BT-50 PRO_2558_2200</v>
      </c>
      <c r="BL4502">
        <f t="shared" si="299"/>
        <v>280000</v>
      </c>
      <c r="BM4502">
        <f t="shared" si="300"/>
        <v>170000</v>
      </c>
      <c r="BN4502">
        <f t="shared" si="301"/>
        <v>380000</v>
      </c>
    </row>
    <row r="4503" spans="19:66">
      <c r="S4503" s="279" t="s">
        <v>490</v>
      </c>
      <c r="T4503">
        <v>300000</v>
      </c>
      <c r="U4503">
        <v>170000</v>
      </c>
      <c r="V4503">
        <v>380000</v>
      </c>
      <c r="BA4503" t="s">
        <v>202</v>
      </c>
      <c r="BB4503" t="s">
        <v>204</v>
      </c>
      <c r="BC4503">
        <v>2015</v>
      </c>
      <c r="BD4503">
        <v>2558</v>
      </c>
      <c r="BE4503">
        <v>10</v>
      </c>
      <c r="BF4503">
        <v>2.2000000000000002</v>
      </c>
      <c r="BG4503">
        <v>290000</v>
      </c>
      <c r="BH4503">
        <v>170000</v>
      </c>
      <c r="BI4503">
        <v>380000</v>
      </c>
      <c r="BK4503" t="str">
        <f t="shared" si="298"/>
        <v>Mazda BT-50 PRO_2558_2200</v>
      </c>
      <c r="BL4503">
        <f t="shared" si="299"/>
        <v>290000</v>
      </c>
      <c r="BM4503">
        <f t="shared" si="300"/>
        <v>170000</v>
      </c>
      <c r="BN4503">
        <f t="shared" si="301"/>
        <v>380000</v>
      </c>
    </row>
    <row r="4504" spans="19:66">
      <c r="S4504" s="279" t="s">
        <v>490</v>
      </c>
      <c r="T4504">
        <v>310000</v>
      </c>
      <c r="U4504">
        <v>170000</v>
      </c>
      <c r="V4504">
        <v>380000</v>
      </c>
      <c r="BA4504" t="s">
        <v>202</v>
      </c>
      <c r="BB4504" t="s">
        <v>204</v>
      </c>
      <c r="BC4504">
        <v>2015</v>
      </c>
      <c r="BD4504">
        <v>2558</v>
      </c>
      <c r="BE4504">
        <v>10</v>
      </c>
      <c r="BF4504">
        <v>2.2000000000000002</v>
      </c>
      <c r="BG4504">
        <v>300000</v>
      </c>
      <c r="BH4504">
        <v>170000</v>
      </c>
      <c r="BI4504">
        <v>380000</v>
      </c>
      <c r="BK4504" t="str">
        <f t="shared" si="298"/>
        <v>Mazda BT-50 PRO_2558_2200</v>
      </c>
      <c r="BL4504">
        <f t="shared" si="299"/>
        <v>300000</v>
      </c>
      <c r="BM4504">
        <f t="shared" si="300"/>
        <v>170000</v>
      </c>
      <c r="BN4504">
        <f t="shared" si="301"/>
        <v>380000</v>
      </c>
    </row>
    <row r="4505" spans="19:66">
      <c r="S4505" s="279" t="s">
        <v>490</v>
      </c>
      <c r="T4505">
        <v>320000</v>
      </c>
      <c r="U4505">
        <v>170000</v>
      </c>
      <c r="V4505">
        <v>380000</v>
      </c>
      <c r="BA4505" t="s">
        <v>202</v>
      </c>
      <c r="BB4505" t="s">
        <v>204</v>
      </c>
      <c r="BC4505">
        <v>2015</v>
      </c>
      <c r="BD4505">
        <v>2558</v>
      </c>
      <c r="BE4505">
        <v>10</v>
      </c>
      <c r="BF4505">
        <v>2.2000000000000002</v>
      </c>
      <c r="BG4505">
        <v>310000</v>
      </c>
      <c r="BH4505">
        <v>170000</v>
      </c>
      <c r="BI4505">
        <v>380000</v>
      </c>
      <c r="BK4505" t="str">
        <f t="shared" si="298"/>
        <v>Mazda BT-50 PRO_2558_2200</v>
      </c>
      <c r="BL4505">
        <f t="shared" si="299"/>
        <v>310000</v>
      </c>
      <c r="BM4505">
        <f t="shared" si="300"/>
        <v>170000</v>
      </c>
      <c r="BN4505">
        <f t="shared" si="301"/>
        <v>380000</v>
      </c>
    </row>
    <row r="4506" spans="19:66">
      <c r="S4506" s="279" t="s">
        <v>490</v>
      </c>
      <c r="T4506">
        <v>330000</v>
      </c>
      <c r="U4506">
        <v>170000</v>
      </c>
      <c r="V4506">
        <v>380000</v>
      </c>
      <c r="BA4506" t="s">
        <v>202</v>
      </c>
      <c r="BB4506" t="s">
        <v>204</v>
      </c>
      <c r="BC4506">
        <v>2015</v>
      </c>
      <c r="BD4506">
        <v>2558</v>
      </c>
      <c r="BE4506">
        <v>10</v>
      </c>
      <c r="BF4506">
        <v>2.2000000000000002</v>
      </c>
      <c r="BG4506">
        <v>320000</v>
      </c>
      <c r="BH4506">
        <v>170000</v>
      </c>
      <c r="BI4506">
        <v>380000</v>
      </c>
      <c r="BK4506" t="str">
        <f t="shared" si="298"/>
        <v>Mazda BT-50 PRO_2558_2200</v>
      </c>
      <c r="BL4506">
        <f t="shared" si="299"/>
        <v>320000</v>
      </c>
      <c r="BM4506">
        <f t="shared" si="300"/>
        <v>170000</v>
      </c>
      <c r="BN4506">
        <f t="shared" si="301"/>
        <v>380000</v>
      </c>
    </row>
    <row r="4507" spans="19:66">
      <c r="S4507" s="279" t="s">
        <v>490</v>
      </c>
      <c r="T4507">
        <v>340000</v>
      </c>
      <c r="U4507">
        <v>170000</v>
      </c>
      <c r="V4507">
        <v>380000</v>
      </c>
      <c r="BA4507" t="s">
        <v>202</v>
      </c>
      <c r="BB4507" t="s">
        <v>204</v>
      </c>
      <c r="BC4507">
        <v>2015</v>
      </c>
      <c r="BD4507">
        <v>2558</v>
      </c>
      <c r="BE4507">
        <v>10</v>
      </c>
      <c r="BF4507">
        <v>2.2000000000000002</v>
      </c>
      <c r="BG4507">
        <v>330000</v>
      </c>
      <c r="BH4507">
        <v>170000</v>
      </c>
      <c r="BI4507">
        <v>380000</v>
      </c>
      <c r="BK4507" t="str">
        <f t="shared" si="298"/>
        <v>Mazda BT-50 PRO_2558_2200</v>
      </c>
      <c r="BL4507">
        <f t="shared" si="299"/>
        <v>330000</v>
      </c>
      <c r="BM4507">
        <f t="shared" si="300"/>
        <v>170000</v>
      </c>
      <c r="BN4507">
        <f t="shared" si="301"/>
        <v>380000</v>
      </c>
    </row>
    <row r="4508" spans="19:66">
      <c r="S4508" s="279" t="s">
        <v>490</v>
      </c>
      <c r="T4508">
        <v>350000</v>
      </c>
      <c r="U4508">
        <v>170000</v>
      </c>
      <c r="V4508">
        <v>380000</v>
      </c>
      <c r="BA4508" t="s">
        <v>202</v>
      </c>
      <c r="BB4508" t="s">
        <v>204</v>
      </c>
      <c r="BC4508">
        <v>2015</v>
      </c>
      <c r="BD4508">
        <v>2558</v>
      </c>
      <c r="BE4508">
        <v>10</v>
      </c>
      <c r="BF4508">
        <v>2.2000000000000002</v>
      </c>
      <c r="BG4508">
        <v>340000</v>
      </c>
      <c r="BH4508">
        <v>170000</v>
      </c>
      <c r="BI4508">
        <v>380000</v>
      </c>
      <c r="BK4508" t="str">
        <f t="shared" si="298"/>
        <v>Mazda BT-50 PRO_2558_2200</v>
      </c>
      <c r="BL4508">
        <f t="shared" si="299"/>
        <v>340000</v>
      </c>
      <c r="BM4508">
        <f t="shared" si="300"/>
        <v>170000</v>
      </c>
      <c r="BN4508">
        <f t="shared" si="301"/>
        <v>380000</v>
      </c>
    </row>
    <row r="4509" spans="19:66">
      <c r="S4509" s="279" t="s">
        <v>490</v>
      </c>
      <c r="T4509">
        <v>360000</v>
      </c>
      <c r="U4509">
        <v>170000</v>
      </c>
      <c r="V4509">
        <v>380000</v>
      </c>
      <c r="BA4509" t="s">
        <v>202</v>
      </c>
      <c r="BB4509" t="s">
        <v>204</v>
      </c>
      <c r="BC4509">
        <v>2015</v>
      </c>
      <c r="BD4509">
        <v>2558</v>
      </c>
      <c r="BE4509">
        <v>10</v>
      </c>
      <c r="BF4509">
        <v>2.2000000000000002</v>
      </c>
      <c r="BG4509">
        <v>350000</v>
      </c>
      <c r="BH4509">
        <v>170000</v>
      </c>
      <c r="BI4509">
        <v>380000</v>
      </c>
      <c r="BK4509" t="str">
        <f t="shared" si="298"/>
        <v>Mazda BT-50 PRO_2558_2200</v>
      </c>
      <c r="BL4509">
        <f t="shared" si="299"/>
        <v>350000</v>
      </c>
      <c r="BM4509">
        <f t="shared" si="300"/>
        <v>170000</v>
      </c>
      <c r="BN4509">
        <f t="shared" si="301"/>
        <v>380000</v>
      </c>
    </row>
    <row r="4510" spans="19:66">
      <c r="S4510" s="280" t="s">
        <v>490</v>
      </c>
      <c r="T4510">
        <v>370000</v>
      </c>
      <c r="U4510">
        <v>170000</v>
      </c>
      <c r="V4510">
        <v>380000</v>
      </c>
      <c r="BA4510" t="s">
        <v>202</v>
      </c>
      <c r="BB4510" t="s">
        <v>204</v>
      </c>
      <c r="BC4510">
        <v>2015</v>
      </c>
      <c r="BD4510">
        <v>2558</v>
      </c>
      <c r="BE4510">
        <v>10</v>
      </c>
      <c r="BF4510">
        <v>2.2000000000000002</v>
      </c>
      <c r="BG4510">
        <v>360000</v>
      </c>
      <c r="BH4510">
        <v>170000</v>
      </c>
      <c r="BI4510">
        <v>380000</v>
      </c>
      <c r="BK4510" t="str">
        <f t="shared" si="298"/>
        <v>Mazda BT-50 PRO_2558_2200</v>
      </c>
      <c r="BL4510">
        <f t="shared" si="299"/>
        <v>360000</v>
      </c>
      <c r="BM4510">
        <f t="shared" si="300"/>
        <v>170000</v>
      </c>
      <c r="BN4510">
        <f t="shared" si="301"/>
        <v>380000</v>
      </c>
    </row>
    <row r="4511" spans="19:66">
      <c r="S4511" s="279" t="s">
        <v>490</v>
      </c>
      <c r="T4511">
        <v>380000</v>
      </c>
      <c r="U4511">
        <v>170000</v>
      </c>
      <c r="V4511">
        <v>380000</v>
      </c>
      <c r="BA4511" t="s">
        <v>202</v>
      </c>
      <c r="BB4511" t="s">
        <v>204</v>
      </c>
      <c r="BC4511">
        <v>2015</v>
      </c>
      <c r="BD4511">
        <v>2558</v>
      </c>
      <c r="BE4511">
        <v>10</v>
      </c>
      <c r="BF4511">
        <v>2.2000000000000002</v>
      </c>
      <c r="BG4511">
        <v>370000</v>
      </c>
      <c r="BH4511">
        <v>170000</v>
      </c>
      <c r="BI4511">
        <v>380000</v>
      </c>
      <c r="BK4511" t="str">
        <f t="shared" si="298"/>
        <v>Mazda BT-50 PRO_2558_2200</v>
      </c>
      <c r="BL4511">
        <f t="shared" si="299"/>
        <v>370000</v>
      </c>
      <c r="BM4511">
        <f t="shared" si="300"/>
        <v>170000</v>
      </c>
      <c r="BN4511">
        <f t="shared" si="301"/>
        <v>380000</v>
      </c>
    </row>
    <row r="4512" spans="19:66">
      <c r="S4512" s="279" t="s">
        <v>491</v>
      </c>
      <c r="T4512">
        <v>160000</v>
      </c>
      <c r="U4512">
        <v>160000</v>
      </c>
      <c r="V4512">
        <v>290000</v>
      </c>
      <c r="BA4512" t="s">
        <v>202</v>
      </c>
      <c r="BB4512" t="s">
        <v>204</v>
      </c>
      <c r="BC4512">
        <v>2015</v>
      </c>
      <c r="BD4512">
        <v>2558</v>
      </c>
      <c r="BE4512">
        <v>10</v>
      </c>
      <c r="BF4512">
        <v>2.2000000000000002</v>
      </c>
      <c r="BG4512">
        <v>380000</v>
      </c>
      <c r="BH4512">
        <v>170000</v>
      </c>
      <c r="BI4512">
        <v>380000</v>
      </c>
      <c r="BK4512" t="str">
        <f t="shared" si="298"/>
        <v>Mazda BT-50 PRO_2558_2200</v>
      </c>
      <c r="BL4512">
        <f t="shared" si="299"/>
        <v>380000</v>
      </c>
      <c r="BM4512">
        <f t="shared" si="300"/>
        <v>170000</v>
      </c>
      <c r="BN4512">
        <f t="shared" si="301"/>
        <v>380000</v>
      </c>
    </row>
    <row r="4513" spans="19:66">
      <c r="S4513" s="279" t="s">
        <v>491</v>
      </c>
      <c r="T4513">
        <v>170000</v>
      </c>
      <c r="U4513">
        <v>160000</v>
      </c>
      <c r="V4513">
        <v>290000</v>
      </c>
      <c r="BA4513" t="s">
        <v>202</v>
      </c>
      <c r="BB4513" t="s">
        <v>204</v>
      </c>
      <c r="BC4513">
        <v>2015</v>
      </c>
      <c r="BD4513">
        <v>2558</v>
      </c>
      <c r="BE4513">
        <v>10</v>
      </c>
      <c r="BF4513">
        <v>2.5</v>
      </c>
      <c r="BG4513">
        <v>160000</v>
      </c>
      <c r="BH4513">
        <v>160000</v>
      </c>
      <c r="BI4513">
        <v>290000</v>
      </c>
      <c r="BK4513" t="str">
        <f t="shared" si="298"/>
        <v>Mazda BT-50 PRO_2558_2500</v>
      </c>
      <c r="BL4513">
        <f t="shared" si="299"/>
        <v>160000</v>
      </c>
      <c r="BM4513">
        <f t="shared" si="300"/>
        <v>160000</v>
      </c>
      <c r="BN4513">
        <f t="shared" si="301"/>
        <v>290000</v>
      </c>
    </row>
    <row r="4514" spans="19:66">
      <c r="S4514" s="279" t="s">
        <v>491</v>
      </c>
      <c r="T4514">
        <v>180000</v>
      </c>
      <c r="U4514">
        <v>160000</v>
      </c>
      <c r="V4514">
        <v>290000</v>
      </c>
      <c r="BA4514" t="s">
        <v>202</v>
      </c>
      <c r="BB4514" t="s">
        <v>204</v>
      </c>
      <c r="BC4514">
        <v>2015</v>
      </c>
      <c r="BD4514">
        <v>2558</v>
      </c>
      <c r="BE4514">
        <v>10</v>
      </c>
      <c r="BF4514">
        <v>2.5</v>
      </c>
      <c r="BG4514">
        <v>170000</v>
      </c>
      <c r="BH4514">
        <v>160000</v>
      </c>
      <c r="BI4514">
        <v>290000</v>
      </c>
      <c r="BK4514" t="str">
        <f t="shared" si="298"/>
        <v>Mazda BT-50 PRO_2558_2500</v>
      </c>
      <c r="BL4514">
        <f t="shared" si="299"/>
        <v>170000</v>
      </c>
      <c r="BM4514">
        <f t="shared" si="300"/>
        <v>160000</v>
      </c>
      <c r="BN4514">
        <f t="shared" si="301"/>
        <v>290000</v>
      </c>
    </row>
    <row r="4515" spans="19:66">
      <c r="S4515" s="279" t="s">
        <v>491</v>
      </c>
      <c r="T4515">
        <v>190000</v>
      </c>
      <c r="U4515">
        <v>160000</v>
      </c>
      <c r="V4515">
        <v>290000</v>
      </c>
      <c r="BA4515" t="s">
        <v>202</v>
      </c>
      <c r="BB4515" t="s">
        <v>204</v>
      </c>
      <c r="BC4515">
        <v>2015</v>
      </c>
      <c r="BD4515">
        <v>2558</v>
      </c>
      <c r="BE4515">
        <v>10</v>
      </c>
      <c r="BF4515">
        <v>2.5</v>
      </c>
      <c r="BG4515">
        <v>180000</v>
      </c>
      <c r="BH4515">
        <v>160000</v>
      </c>
      <c r="BI4515">
        <v>290000</v>
      </c>
      <c r="BK4515" t="str">
        <f t="shared" si="298"/>
        <v>Mazda BT-50 PRO_2558_2500</v>
      </c>
      <c r="BL4515">
        <f t="shared" si="299"/>
        <v>180000</v>
      </c>
      <c r="BM4515">
        <f t="shared" si="300"/>
        <v>160000</v>
      </c>
      <c r="BN4515">
        <f t="shared" si="301"/>
        <v>290000</v>
      </c>
    </row>
    <row r="4516" spans="19:66">
      <c r="S4516" s="279" t="s">
        <v>491</v>
      </c>
      <c r="T4516">
        <v>200000</v>
      </c>
      <c r="U4516">
        <v>160000</v>
      </c>
      <c r="V4516">
        <v>290000</v>
      </c>
      <c r="BA4516" t="s">
        <v>202</v>
      </c>
      <c r="BB4516" t="s">
        <v>204</v>
      </c>
      <c r="BC4516">
        <v>2015</v>
      </c>
      <c r="BD4516">
        <v>2558</v>
      </c>
      <c r="BE4516">
        <v>10</v>
      </c>
      <c r="BF4516">
        <v>2.5</v>
      </c>
      <c r="BG4516">
        <v>190000</v>
      </c>
      <c r="BH4516">
        <v>160000</v>
      </c>
      <c r="BI4516">
        <v>290000</v>
      </c>
      <c r="BK4516" t="str">
        <f t="shared" si="298"/>
        <v>Mazda BT-50 PRO_2558_2500</v>
      </c>
      <c r="BL4516">
        <f t="shared" si="299"/>
        <v>190000</v>
      </c>
      <c r="BM4516">
        <f t="shared" si="300"/>
        <v>160000</v>
      </c>
      <c r="BN4516">
        <f t="shared" si="301"/>
        <v>290000</v>
      </c>
    </row>
    <row r="4517" spans="19:66">
      <c r="S4517" s="279" t="s">
        <v>491</v>
      </c>
      <c r="T4517">
        <v>210000</v>
      </c>
      <c r="U4517">
        <v>160000</v>
      </c>
      <c r="V4517">
        <v>290000</v>
      </c>
      <c r="BA4517" t="s">
        <v>202</v>
      </c>
      <c r="BB4517" t="s">
        <v>204</v>
      </c>
      <c r="BC4517">
        <v>2015</v>
      </c>
      <c r="BD4517">
        <v>2558</v>
      </c>
      <c r="BE4517">
        <v>10</v>
      </c>
      <c r="BF4517">
        <v>2.5</v>
      </c>
      <c r="BG4517">
        <v>200000</v>
      </c>
      <c r="BH4517">
        <v>160000</v>
      </c>
      <c r="BI4517">
        <v>290000</v>
      </c>
      <c r="BK4517" t="str">
        <f t="shared" si="298"/>
        <v>Mazda BT-50 PRO_2558_2500</v>
      </c>
      <c r="BL4517">
        <f t="shared" si="299"/>
        <v>200000</v>
      </c>
      <c r="BM4517">
        <f t="shared" si="300"/>
        <v>160000</v>
      </c>
      <c r="BN4517">
        <f t="shared" si="301"/>
        <v>290000</v>
      </c>
    </row>
    <row r="4518" spans="19:66">
      <c r="S4518" s="279" t="s">
        <v>491</v>
      </c>
      <c r="T4518">
        <v>220000</v>
      </c>
      <c r="U4518">
        <v>160000</v>
      </c>
      <c r="V4518">
        <v>290000</v>
      </c>
      <c r="BA4518" t="s">
        <v>202</v>
      </c>
      <c r="BB4518" t="s">
        <v>204</v>
      </c>
      <c r="BC4518">
        <v>2015</v>
      </c>
      <c r="BD4518">
        <v>2558</v>
      </c>
      <c r="BE4518">
        <v>10</v>
      </c>
      <c r="BF4518">
        <v>2.5</v>
      </c>
      <c r="BG4518">
        <v>210000</v>
      </c>
      <c r="BH4518">
        <v>160000</v>
      </c>
      <c r="BI4518">
        <v>290000</v>
      </c>
      <c r="BK4518" t="str">
        <f t="shared" si="298"/>
        <v>Mazda BT-50 PRO_2558_2500</v>
      </c>
      <c r="BL4518">
        <f t="shared" si="299"/>
        <v>210000</v>
      </c>
      <c r="BM4518">
        <f t="shared" si="300"/>
        <v>160000</v>
      </c>
      <c r="BN4518">
        <f t="shared" si="301"/>
        <v>290000</v>
      </c>
    </row>
    <row r="4519" spans="19:66">
      <c r="S4519" s="279" t="s">
        <v>491</v>
      </c>
      <c r="T4519">
        <v>230000</v>
      </c>
      <c r="U4519">
        <v>160000</v>
      </c>
      <c r="V4519">
        <v>290000</v>
      </c>
      <c r="BA4519" t="s">
        <v>202</v>
      </c>
      <c r="BB4519" t="s">
        <v>204</v>
      </c>
      <c r="BC4519">
        <v>2015</v>
      </c>
      <c r="BD4519">
        <v>2558</v>
      </c>
      <c r="BE4519">
        <v>10</v>
      </c>
      <c r="BF4519">
        <v>2.5</v>
      </c>
      <c r="BG4519">
        <v>220000</v>
      </c>
      <c r="BH4519">
        <v>160000</v>
      </c>
      <c r="BI4519">
        <v>290000</v>
      </c>
      <c r="BK4519" t="str">
        <f t="shared" si="298"/>
        <v>Mazda BT-50 PRO_2558_2500</v>
      </c>
      <c r="BL4519">
        <f t="shared" si="299"/>
        <v>220000</v>
      </c>
      <c r="BM4519">
        <f t="shared" si="300"/>
        <v>160000</v>
      </c>
      <c r="BN4519">
        <f t="shared" si="301"/>
        <v>290000</v>
      </c>
    </row>
    <row r="4520" spans="19:66">
      <c r="S4520" s="279" t="s">
        <v>491</v>
      </c>
      <c r="T4520">
        <v>240000</v>
      </c>
      <c r="U4520">
        <v>160000</v>
      </c>
      <c r="V4520">
        <v>290000</v>
      </c>
      <c r="BA4520" t="s">
        <v>202</v>
      </c>
      <c r="BB4520" t="s">
        <v>204</v>
      </c>
      <c r="BC4520">
        <v>2015</v>
      </c>
      <c r="BD4520">
        <v>2558</v>
      </c>
      <c r="BE4520">
        <v>10</v>
      </c>
      <c r="BF4520">
        <v>2.5</v>
      </c>
      <c r="BG4520">
        <v>230000</v>
      </c>
      <c r="BH4520">
        <v>160000</v>
      </c>
      <c r="BI4520">
        <v>290000</v>
      </c>
      <c r="BK4520" t="str">
        <f t="shared" si="298"/>
        <v>Mazda BT-50 PRO_2558_2500</v>
      </c>
      <c r="BL4520">
        <f t="shared" si="299"/>
        <v>230000</v>
      </c>
      <c r="BM4520">
        <f t="shared" si="300"/>
        <v>160000</v>
      </c>
      <c r="BN4520">
        <f t="shared" si="301"/>
        <v>290000</v>
      </c>
    </row>
    <row r="4521" spans="19:66">
      <c r="S4521" s="279" t="s">
        <v>491</v>
      </c>
      <c r="T4521">
        <v>250000</v>
      </c>
      <c r="U4521">
        <v>160000</v>
      </c>
      <c r="V4521">
        <v>290000</v>
      </c>
      <c r="BA4521" t="s">
        <v>202</v>
      </c>
      <c r="BB4521" t="s">
        <v>204</v>
      </c>
      <c r="BC4521">
        <v>2015</v>
      </c>
      <c r="BD4521">
        <v>2558</v>
      </c>
      <c r="BE4521">
        <v>10</v>
      </c>
      <c r="BF4521">
        <v>2.5</v>
      </c>
      <c r="BG4521">
        <v>240000</v>
      </c>
      <c r="BH4521">
        <v>160000</v>
      </c>
      <c r="BI4521">
        <v>290000</v>
      </c>
      <c r="BK4521" t="str">
        <f t="shared" si="298"/>
        <v>Mazda BT-50 PRO_2558_2500</v>
      </c>
      <c r="BL4521">
        <f t="shared" si="299"/>
        <v>240000</v>
      </c>
      <c r="BM4521">
        <f t="shared" si="300"/>
        <v>160000</v>
      </c>
      <c r="BN4521">
        <f t="shared" si="301"/>
        <v>290000</v>
      </c>
    </row>
    <row r="4522" spans="19:66">
      <c r="S4522" s="279" t="s">
        <v>491</v>
      </c>
      <c r="T4522">
        <v>260000</v>
      </c>
      <c r="U4522">
        <v>160000</v>
      </c>
      <c r="V4522">
        <v>290000</v>
      </c>
      <c r="BA4522" t="s">
        <v>202</v>
      </c>
      <c r="BB4522" t="s">
        <v>204</v>
      </c>
      <c r="BC4522">
        <v>2015</v>
      </c>
      <c r="BD4522">
        <v>2558</v>
      </c>
      <c r="BE4522">
        <v>10</v>
      </c>
      <c r="BF4522">
        <v>2.5</v>
      </c>
      <c r="BG4522">
        <v>250000</v>
      </c>
      <c r="BH4522">
        <v>160000</v>
      </c>
      <c r="BI4522">
        <v>290000</v>
      </c>
      <c r="BK4522" t="str">
        <f t="shared" si="298"/>
        <v>Mazda BT-50 PRO_2558_2500</v>
      </c>
      <c r="BL4522">
        <f t="shared" si="299"/>
        <v>250000</v>
      </c>
      <c r="BM4522">
        <f t="shared" si="300"/>
        <v>160000</v>
      </c>
      <c r="BN4522">
        <f t="shared" si="301"/>
        <v>290000</v>
      </c>
    </row>
    <row r="4523" spans="19:66">
      <c r="S4523" s="279" t="s">
        <v>491</v>
      </c>
      <c r="T4523">
        <v>270000</v>
      </c>
      <c r="U4523">
        <v>160000</v>
      </c>
      <c r="V4523">
        <v>290000</v>
      </c>
      <c r="BA4523" t="s">
        <v>202</v>
      </c>
      <c r="BB4523" t="s">
        <v>204</v>
      </c>
      <c r="BC4523">
        <v>2015</v>
      </c>
      <c r="BD4523">
        <v>2558</v>
      </c>
      <c r="BE4523">
        <v>10</v>
      </c>
      <c r="BF4523">
        <v>2.5</v>
      </c>
      <c r="BG4523">
        <v>260000</v>
      </c>
      <c r="BH4523">
        <v>160000</v>
      </c>
      <c r="BI4523">
        <v>290000</v>
      </c>
      <c r="BK4523" t="str">
        <f t="shared" si="298"/>
        <v>Mazda BT-50 PRO_2558_2500</v>
      </c>
      <c r="BL4523">
        <f t="shared" si="299"/>
        <v>260000</v>
      </c>
      <c r="BM4523">
        <f t="shared" si="300"/>
        <v>160000</v>
      </c>
      <c r="BN4523">
        <f t="shared" si="301"/>
        <v>290000</v>
      </c>
    </row>
    <row r="4524" spans="19:66">
      <c r="S4524" s="279" t="s">
        <v>491</v>
      </c>
      <c r="T4524">
        <v>280000</v>
      </c>
      <c r="U4524">
        <v>160000</v>
      </c>
      <c r="V4524">
        <v>290000</v>
      </c>
      <c r="BA4524" t="s">
        <v>202</v>
      </c>
      <c r="BB4524" t="s">
        <v>204</v>
      </c>
      <c r="BC4524">
        <v>2015</v>
      </c>
      <c r="BD4524">
        <v>2558</v>
      </c>
      <c r="BE4524">
        <v>10</v>
      </c>
      <c r="BF4524">
        <v>2.5</v>
      </c>
      <c r="BG4524">
        <v>270000</v>
      </c>
      <c r="BH4524">
        <v>160000</v>
      </c>
      <c r="BI4524">
        <v>290000</v>
      </c>
      <c r="BK4524" t="str">
        <f t="shared" si="298"/>
        <v>Mazda BT-50 PRO_2558_2500</v>
      </c>
      <c r="BL4524">
        <f t="shared" si="299"/>
        <v>270000</v>
      </c>
      <c r="BM4524">
        <f t="shared" si="300"/>
        <v>160000</v>
      </c>
      <c r="BN4524">
        <f t="shared" si="301"/>
        <v>290000</v>
      </c>
    </row>
    <row r="4525" spans="19:66">
      <c r="S4525" s="279" t="s">
        <v>491</v>
      </c>
      <c r="T4525">
        <v>290000</v>
      </c>
      <c r="U4525">
        <v>160000</v>
      </c>
      <c r="V4525">
        <v>290000</v>
      </c>
      <c r="BA4525" t="s">
        <v>202</v>
      </c>
      <c r="BB4525" t="s">
        <v>204</v>
      </c>
      <c r="BC4525">
        <v>2015</v>
      </c>
      <c r="BD4525">
        <v>2558</v>
      </c>
      <c r="BE4525">
        <v>10</v>
      </c>
      <c r="BF4525">
        <v>2.5</v>
      </c>
      <c r="BG4525">
        <v>280000</v>
      </c>
      <c r="BH4525">
        <v>160000</v>
      </c>
      <c r="BI4525">
        <v>290000</v>
      </c>
      <c r="BK4525" t="str">
        <f t="shared" si="298"/>
        <v>Mazda BT-50 PRO_2558_2500</v>
      </c>
      <c r="BL4525">
        <f t="shared" si="299"/>
        <v>280000</v>
      </c>
      <c r="BM4525">
        <f t="shared" si="300"/>
        <v>160000</v>
      </c>
      <c r="BN4525">
        <f t="shared" si="301"/>
        <v>290000</v>
      </c>
    </row>
    <row r="4526" spans="19:66">
      <c r="S4526" s="279" t="s">
        <v>492</v>
      </c>
      <c r="T4526">
        <v>290000</v>
      </c>
      <c r="U4526">
        <v>290000</v>
      </c>
      <c r="V4526">
        <v>420000</v>
      </c>
      <c r="BA4526" t="s">
        <v>202</v>
      </c>
      <c r="BB4526" t="s">
        <v>204</v>
      </c>
      <c r="BC4526">
        <v>2015</v>
      </c>
      <c r="BD4526">
        <v>2558</v>
      </c>
      <c r="BE4526">
        <v>10</v>
      </c>
      <c r="BF4526">
        <v>2.5</v>
      </c>
      <c r="BG4526">
        <v>290000</v>
      </c>
      <c r="BH4526">
        <v>160000</v>
      </c>
      <c r="BI4526">
        <v>290000</v>
      </c>
      <c r="BK4526" t="str">
        <f t="shared" si="298"/>
        <v>Mazda BT-50 PRO_2558_2500</v>
      </c>
      <c r="BL4526">
        <f t="shared" si="299"/>
        <v>290000</v>
      </c>
      <c r="BM4526">
        <f t="shared" si="300"/>
        <v>160000</v>
      </c>
      <c r="BN4526">
        <f t="shared" si="301"/>
        <v>290000</v>
      </c>
    </row>
    <row r="4527" spans="19:66">
      <c r="S4527" s="279" t="s">
        <v>492</v>
      </c>
      <c r="T4527">
        <v>300000</v>
      </c>
      <c r="U4527">
        <v>290000</v>
      </c>
      <c r="V4527">
        <v>420000</v>
      </c>
      <c r="BA4527" t="s">
        <v>202</v>
      </c>
      <c r="BB4527" t="s">
        <v>204</v>
      </c>
      <c r="BC4527">
        <v>2015</v>
      </c>
      <c r="BD4527">
        <v>2558</v>
      </c>
      <c r="BE4527">
        <v>10</v>
      </c>
      <c r="BF4527">
        <v>3.2</v>
      </c>
      <c r="BG4527">
        <v>290000</v>
      </c>
      <c r="BH4527">
        <v>290000</v>
      </c>
      <c r="BI4527">
        <v>420000</v>
      </c>
      <c r="BK4527" t="str">
        <f t="shared" si="298"/>
        <v>Mazda BT-50 PRO_2558_3200</v>
      </c>
      <c r="BL4527">
        <f t="shared" si="299"/>
        <v>290000</v>
      </c>
      <c r="BM4527">
        <f t="shared" si="300"/>
        <v>290000</v>
      </c>
      <c r="BN4527">
        <f t="shared" si="301"/>
        <v>420000</v>
      </c>
    </row>
    <row r="4528" spans="19:66">
      <c r="S4528" s="279" t="s">
        <v>492</v>
      </c>
      <c r="T4528">
        <v>310000</v>
      </c>
      <c r="U4528">
        <v>290000</v>
      </c>
      <c r="V4528">
        <v>420000</v>
      </c>
      <c r="BA4528" t="s">
        <v>202</v>
      </c>
      <c r="BB4528" t="s">
        <v>204</v>
      </c>
      <c r="BC4528">
        <v>2015</v>
      </c>
      <c r="BD4528">
        <v>2558</v>
      </c>
      <c r="BE4528">
        <v>10</v>
      </c>
      <c r="BF4528">
        <v>3.2</v>
      </c>
      <c r="BG4528">
        <v>300000</v>
      </c>
      <c r="BH4528">
        <v>290000</v>
      </c>
      <c r="BI4528">
        <v>420000</v>
      </c>
      <c r="BK4528" t="str">
        <f t="shared" si="298"/>
        <v>Mazda BT-50 PRO_2558_3200</v>
      </c>
      <c r="BL4528">
        <f t="shared" si="299"/>
        <v>300000</v>
      </c>
      <c r="BM4528">
        <f t="shared" si="300"/>
        <v>290000</v>
      </c>
      <c r="BN4528">
        <f t="shared" si="301"/>
        <v>420000</v>
      </c>
    </row>
    <row r="4529" spans="19:66">
      <c r="S4529" s="279" t="s">
        <v>492</v>
      </c>
      <c r="T4529">
        <v>320000</v>
      </c>
      <c r="U4529">
        <v>290000</v>
      </c>
      <c r="V4529">
        <v>420000</v>
      </c>
      <c r="BA4529" t="s">
        <v>202</v>
      </c>
      <c r="BB4529" t="s">
        <v>204</v>
      </c>
      <c r="BC4529">
        <v>2015</v>
      </c>
      <c r="BD4529">
        <v>2558</v>
      </c>
      <c r="BE4529">
        <v>10</v>
      </c>
      <c r="BF4529">
        <v>3.2</v>
      </c>
      <c r="BG4529">
        <v>310000</v>
      </c>
      <c r="BH4529">
        <v>290000</v>
      </c>
      <c r="BI4529">
        <v>420000</v>
      </c>
      <c r="BK4529" t="str">
        <f t="shared" si="298"/>
        <v>Mazda BT-50 PRO_2558_3200</v>
      </c>
      <c r="BL4529">
        <f t="shared" si="299"/>
        <v>310000</v>
      </c>
      <c r="BM4529">
        <f t="shared" si="300"/>
        <v>290000</v>
      </c>
      <c r="BN4529">
        <f t="shared" si="301"/>
        <v>420000</v>
      </c>
    </row>
    <row r="4530" spans="19:66">
      <c r="S4530" s="279" t="s">
        <v>492</v>
      </c>
      <c r="T4530">
        <v>330000</v>
      </c>
      <c r="U4530">
        <v>290000</v>
      </c>
      <c r="V4530">
        <v>420000</v>
      </c>
      <c r="BA4530" t="s">
        <v>202</v>
      </c>
      <c r="BB4530" t="s">
        <v>204</v>
      </c>
      <c r="BC4530">
        <v>2015</v>
      </c>
      <c r="BD4530">
        <v>2558</v>
      </c>
      <c r="BE4530">
        <v>10</v>
      </c>
      <c r="BF4530">
        <v>3.2</v>
      </c>
      <c r="BG4530">
        <v>320000</v>
      </c>
      <c r="BH4530">
        <v>290000</v>
      </c>
      <c r="BI4530">
        <v>420000</v>
      </c>
      <c r="BK4530" t="str">
        <f t="shared" si="298"/>
        <v>Mazda BT-50 PRO_2558_3200</v>
      </c>
      <c r="BL4530">
        <f t="shared" si="299"/>
        <v>320000</v>
      </c>
      <c r="BM4530">
        <f t="shared" si="300"/>
        <v>290000</v>
      </c>
      <c r="BN4530">
        <f t="shared" si="301"/>
        <v>420000</v>
      </c>
    </row>
    <row r="4531" spans="19:66">
      <c r="S4531" s="279" t="s">
        <v>492</v>
      </c>
      <c r="T4531">
        <v>340000</v>
      </c>
      <c r="U4531">
        <v>290000</v>
      </c>
      <c r="V4531">
        <v>420000</v>
      </c>
      <c r="BA4531" t="s">
        <v>202</v>
      </c>
      <c r="BB4531" t="s">
        <v>204</v>
      </c>
      <c r="BC4531">
        <v>2015</v>
      </c>
      <c r="BD4531">
        <v>2558</v>
      </c>
      <c r="BE4531">
        <v>10</v>
      </c>
      <c r="BF4531">
        <v>3.2</v>
      </c>
      <c r="BG4531">
        <v>330000</v>
      </c>
      <c r="BH4531">
        <v>290000</v>
      </c>
      <c r="BI4531">
        <v>420000</v>
      </c>
      <c r="BK4531" t="str">
        <f t="shared" si="298"/>
        <v>Mazda BT-50 PRO_2558_3200</v>
      </c>
      <c r="BL4531">
        <f t="shared" si="299"/>
        <v>330000</v>
      </c>
      <c r="BM4531">
        <f t="shared" si="300"/>
        <v>290000</v>
      </c>
      <c r="BN4531">
        <f t="shared" si="301"/>
        <v>420000</v>
      </c>
    </row>
    <row r="4532" spans="19:66">
      <c r="S4532" s="279" t="s">
        <v>492</v>
      </c>
      <c r="T4532">
        <v>350000</v>
      </c>
      <c r="U4532">
        <v>290000</v>
      </c>
      <c r="V4532">
        <v>420000</v>
      </c>
      <c r="BA4532" t="s">
        <v>202</v>
      </c>
      <c r="BB4532" t="s">
        <v>204</v>
      </c>
      <c r="BC4532">
        <v>2015</v>
      </c>
      <c r="BD4532">
        <v>2558</v>
      </c>
      <c r="BE4532">
        <v>10</v>
      </c>
      <c r="BF4532">
        <v>3.2</v>
      </c>
      <c r="BG4532">
        <v>340000</v>
      </c>
      <c r="BH4532">
        <v>290000</v>
      </c>
      <c r="BI4532">
        <v>420000</v>
      </c>
      <c r="BK4532" t="str">
        <f t="shared" si="298"/>
        <v>Mazda BT-50 PRO_2558_3200</v>
      </c>
      <c r="BL4532">
        <f t="shared" si="299"/>
        <v>340000</v>
      </c>
      <c r="BM4532">
        <f t="shared" si="300"/>
        <v>290000</v>
      </c>
      <c r="BN4532">
        <f t="shared" si="301"/>
        <v>420000</v>
      </c>
    </row>
    <row r="4533" spans="19:66">
      <c r="S4533" s="279" t="s">
        <v>492</v>
      </c>
      <c r="T4533">
        <v>360000</v>
      </c>
      <c r="U4533">
        <v>290000</v>
      </c>
      <c r="V4533">
        <v>420000</v>
      </c>
      <c r="BA4533" t="s">
        <v>202</v>
      </c>
      <c r="BB4533" t="s">
        <v>204</v>
      </c>
      <c r="BC4533">
        <v>2015</v>
      </c>
      <c r="BD4533">
        <v>2558</v>
      </c>
      <c r="BE4533">
        <v>10</v>
      </c>
      <c r="BF4533">
        <v>3.2</v>
      </c>
      <c r="BG4533">
        <v>350000</v>
      </c>
      <c r="BH4533">
        <v>290000</v>
      </c>
      <c r="BI4533">
        <v>420000</v>
      </c>
      <c r="BK4533" t="str">
        <f t="shared" si="298"/>
        <v>Mazda BT-50 PRO_2558_3200</v>
      </c>
      <c r="BL4533">
        <f t="shared" si="299"/>
        <v>350000</v>
      </c>
      <c r="BM4533">
        <f t="shared" si="300"/>
        <v>290000</v>
      </c>
      <c r="BN4533">
        <f t="shared" si="301"/>
        <v>420000</v>
      </c>
    </row>
    <row r="4534" spans="19:66">
      <c r="S4534" s="279" t="s">
        <v>492</v>
      </c>
      <c r="T4534">
        <v>370000</v>
      </c>
      <c r="U4534">
        <v>290000</v>
      </c>
      <c r="V4534">
        <v>420000</v>
      </c>
      <c r="BA4534" t="s">
        <v>202</v>
      </c>
      <c r="BB4534" t="s">
        <v>204</v>
      </c>
      <c r="BC4534">
        <v>2015</v>
      </c>
      <c r="BD4534">
        <v>2558</v>
      </c>
      <c r="BE4534">
        <v>10</v>
      </c>
      <c r="BF4534">
        <v>3.2</v>
      </c>
      <c r="BG4534">
        <v>360000</v>
      </c>
      <c r="BH4534">
        <v>290000</v>
      </c>
      <c r="BI4534">
        <v>420000</v>
      </c>
      <c r="BK4534" t="str">
        <f t="shared" si="298"/>
        <v>Mazda BT-50 PRO_2558_3200</v>
      </c>
      <c r="BL4534">
        <f t="shared" si="299"/>
        <v>360000</v>
      </c>
      <c r="BM4534">
        <f t="shared" si="300"/>
        <v>290000</v>
      </c>
      <c r="BN4534">
        <f t="shared" si="301"/>
        <v>420000</v>
      </c>
    </row>
    <row r="4535" spans="19:66">
      <c r="S4535" s="279" t="s">
        <v>492</v>
      </c>
      <c r="T4535">
        <v>380000</v>
      </c>
      <c r="U4535">
        <v>290000</v>
      </c>
      <c r="V4535">
        <v>420000</v>
      </c>
      <c r="BA4535" t="s">
        <v>202</v>
      </c>
      <c r="BB4535" t="s">
        <v>204</v>
      </c>
      <c r="BC4535">
        <v>2015</v>
      </c>
      <c r="BD4535">
        <v>2558</v>
      </c>
      <c r="BE4535">
        <v>10</v>
      </c>
      <c r="BF4535">
        <v>3.2</v>
      </c>
      <c r="BG4535">
        <v>370000</v>
      </c>
      <c r="BH4535">
        <v>290000</v>
      </c>
      <c r="BI4535">
        <v>420000</v>
      </c>
      <c r="BK4535" t="str">
        <f t="shared" si="298"/>
        <v>Mazda BT-50 PRO_2558_3200</v>
      </c>
      <c r="BL4535">
        <f t="shared" si="299"/>
        <v>370000</v>
      </c>
      <c r="BM4535">
        <f t="shared" si="300"/>
        <v>290000</v>
      </c>
      <c r="BN4535">
        <f t="shared" si="301"/>
        <v>420000</v>
      </c>
    </row>
    <row r="4536" spans="19:66">
      <c r="S4536" s="279" t="s">
        <v>492</v>
      </c>
      <c r="T4536">
        <v>390000</v>
      </c>
      <c r="U4536">
        <v>290000</v>
      </c>
      <c r="V4536">
        <v>420000</v>
      </c>
      <c r="BA4536" t="s">
        <v>202</v>
      </c>
      <c r="BB4536" t="s">
        <v>204</v>
      </c>
      <c r="BC4536">
        <v>2015</v>
      </c>
      <c r="BD4536">
        <v>2558</v>
      </c>
      <c r="BE4536">
        <v>10</v>
      </c>
      <c r="BF4536">
        <v>3.2</v>
      </c>
      <c r="BG4536">
        <v>380000</v>
      </c>
      <c r="BH4536">
        <v>290000</v>
      </c>
      <c r="BI4536">
        <v>420000</v>
      </c>
      <c r="BK4536" t="str">
        <f t="shared" si="298"/>
        <v>Mazda BT-50 PRO_2558_3200</v>
      </c>
      <c r="BL4536">
        <f t="shared" si="299"/>
        <v>380000</v>
      </c>
      <c r="BM4536">
        <f t="shared" si="300"/>
        <v>290000</v>
      </c>
      <c r="BN4536">
        <f t="shared" si="301"/>
        <v>420000</v>
      </c>
    </row>
    <row r="4537" spans="19:66">
      <c r="S4537" s="279" t="s">
        <v>492</v>
      </c>
      <c r="T4537">
        <v>400000</v>
      </c>
      <c r="U4537">
        <v>290000</v>
      </c>
      <c r="V4537">
        <v>420000</v>
      </c>
      <c r="BA4537" t="s">
        <v>202</v>
      </c>
      <c r="BB4537" t="s">
        <v>204</v>
      </c>
      <c r="BC4537">
        <v>2015</v>
      </c>
      <c r="BD4537">
        <v>2558</v>
      </c>
      <c r="BE4537">
        <v>10</v>
      </c>
      <c r="BF4537">
        <v>3.2</v>
      </c>
      <c r="BG4537">
        <v>390000</v>
      </c>
      <c r="BH4537">
        <v>290000</v>
      </c>
      <c r="BI4537">
        <v>420000</v>
      </c>
      <c r="BK4537" t="str">
        <f t="shared" si="298"/>
        <v>Mazda BT-50 PRO_2558_3200</v>
      </c>
      <c r="BL4537">
        <f t="shared" si="299"/>
        <v>390000</v>
      </c>
      <c r="BM4537">
        <f t="shared" si="300"/>
        <v>290000</v>
      </c>
      <c r="BN4537">
        <f t="shared" si="301"/>
        <v>420000</v>
      </c>
    </row>
    <row r="4538" spans="19:66">
      <c r="S4538" s="279" t="s">
        <v>492</v>
      </c>
      <c r="T4538">
        <v>410000</v>
      </c>
      <c r="U4538">
        <v>290000</v>
      </c>
      <c r="V4538">
        <v>420000</v>
      </c>
      <c r="BA4538" t="s">
        <v>202</v>
      </c>
      <c r="BB4538" t="s">
        <v>204</v>
      </c>
      <c r="BC4538">
        <v>2015</v>
      </c>
      <c r="BD4538">
        <v>2558</v>
      </c>
      <c r="BE4538">
        <v>10</v>
      </c>
      <c r="BF4538">
        <v>3.2</v>
      </c>
      <c r="BG4538">
        <v>400000</v>
      </c>
      <c r="BH4538">
        <v>290000</v>
      </c>
      <c r="BI4538">
        <v>420000</v>
      </c>
      <c r="BK4538" t="str">
        <f t="shared" si="298"/>
        <v>Mazda BT-50 PRO_2558_3200</v>
      </c>
      <c r="BL4538">
        <f t="shared" si="299"/>
        <v>400000</v>
      </c>
      <c r="BM4538">
        <f t="shared" si="300"/>
        <v>290000</v>
      </c>
      <c r="BN4538">
        <f t="shared" si="301"/>
        <v>420000</v>
      </c>
    </row>
    <row r="4539" spans="19:66">
      <c r="S4539" s="279" t="s">
        <v>492</v>
      </c>
      <c r="T4539">
        <v>420000</v>
      </c>
      <c r="U4539">
        <v>290000</v>
      </c>
      <c r="V4539">
        <v>420000</v>
      </c>
      <c r="BA4539" t="s">
        <v>202</v>
      </c>
      <c r="BB4539" t="s">
        <v>204</v>
      </c>
      <c r="BC4539">
        <v>2015</v>
      </c>
      <c r="BD4539">
        <v>2558</v>
      </c>
      <c r="BE4539">
        <v>10</v>
      </c>
      <c r="BF4539">
        <v>3.2</v>
      </c>
      <c r="BG4539">
        <v>410000</v>
      </c>
      <c r="BH4539">
        <v>290000</v>
      </c>
      <c r="BI4539">
        <v>420000</v>
      </c>
      <c r="BK4539" t="str">
        <f t="shared" si="298"/>
        <v>Mazda BT-50 PRO_2558_3200</v>
      </c>
      <c r="BL4539">
        <f t="shared" si="299"/>
        <v>410000</v>
      </c>
      <c r="BM4539">
        <f t="shared" si="300"/>
        <v>290000</v>
      </c>
      <c r="BN4539">
        <f t="shared" si="301"/>
        <v>420000</v>
      </c>
    </row>
    <row r="4540" spans="19:66">
      <c r="S4540" s="279" t="s">
        <v>493</v>
      </c>
      <c r="T4540">
        <v>180000</v>
      </c>
      <c r="U4540">
        <v>180000</v>
      </c>
      <c r="V4540">
        <v>400000</v>
      </c>
      <c r="BA4540" t="s">
        <v>202</v>
      </c>
      <c r="BB4540" t="s">
        <v>204</v>
      </c>
      <c r="BC4540">
        <v>2015</v>
      </c>
      <c r="BD4540">
        <v>2558</v>
      </c>
      <c r="BE4540">
        <v>10</v>
      </c>
      <c r="BF4540">
        <v>3.2</v>
      </c>
      <c r="BG4540">
        <v>420000</v>
      </c>
      <c r="BH4540">
        <v>290000</v>
      </c>
      <c r="BI4540">
        <v>420000</v>
      </c>
      <c r="BK4540" t="str">
        <f t="shared" si="298"/>
        <v>Mazda BT-50 PRO_2558_3200</v>
      </c>
      <c r="BL4540">
        <f t="shared" si="299"/>
        <v>420000</v>
      </c>
      <c r="BM4540">
        <f t="shared" si="300"/>
        <v>290000</v>
      </c>
      <c r="BN4540">
        <f t="shared" si="301"/>
        <v>420000</v>
      </c>
    </row>
    <row r="4541" spans="19:66">
      <c r="S4541" s="279" t="s">
        <v>493</v>
      </c>
      <c r="T4541">
        <v>190000</v>
      </c>
      <c r="U4541">
        <v>180000</v>
      </c>
      <c r="V4541">
        <v>400000</v>
      </c>
      <c r="BA4541" t="s">
        <v>202</v>
      </c>
      <c r="BB4541" t="s">
        <v>204</v>
      </c>
      <c r="BC4541">
        <v>2016</v>
      </c>
      <c r="BD4541">
        <v>2559</v>
      </c>
      <c r="BE4541">
        <v>9</v>
      </c>
      <c r="BF4541">
        <v>2.2000000000000002</v>
      </c>
      <c r="BG4541">
        <v>180000</v>
      </c>
      <c r="BH4541">
        <v>180000</v>
      </c>
      <c r="BI4541">
        <v>400000</v>
      </c>
      <c r="BK4541" t="str">
        <f t="shared" si="298"/>
        <v>Mazda BT-50 PRO_2559_2200</v>
      </c>
      <c r="BL4541">
        <f t="shared" si="299"/>
        <v>180000</v>
      </c>
      <c r="BM4541">
        <f t="shared" si="300"/>
        <v>180000</v>
      </c>
      <c r="BN4541">
        <f t="shared" si="301"/>
        <v>400000</v>
      </c>
    </row>
    <row r="4542" spans="19:66">
      <c r="S4542" s="279" t="s">
        <v>493</v>
      </c>
      <c r="T4542">
        <v>200000</v>
      </c>
      <c r="U4542">
        <v>180000</v>
      </c>
      <c r="V4542">
        <v>400000</v>
      </c>
      <c r="BA4542" t="s">
        <v>202</v>
      </c>
      <c r="BB4542" t="s">
        <v>204</v>
      </c>
      <c r="BC4542">
        <v>2016</v>
      </c>
      <c r="BD4542">
        <v>2559</v>
      </c>
      <c r="BE4542">
        <v>9</v>
      </c>
      <c r="BF4542">
        <v>2.2000000000000002</v>
      </c>
      <c r="BG4542">
        <v>190000</v>
      </c>
      <c r="BH4542">
        <v>180000</v>
      </c>
      <c r="BI4542">
        <v>400000</v>
      </c>
      <c r="BK4542" t="str">
        <f t="shared" si="298"/>
        <v>Mazda BT-50 PRO_2559_2200</v>
      </c>
      <c r="BL4542">
        <f t="shared" si="299"/>
        <v>190000</v>
      </c>
      <c r="BM4542">
        <f t="shared" si="300"/>
        <v>180000</v>
      </c>
      <c r="BN4542">
        <f t="shared" si="301"/>
        <v>400000</v>
      </c>
    </row>
    <row r="4543" spans="19:66">
      <c r="S4543" s="279" t="s">
        <v>493</v>
      </c>
      <c r="T4543">
        <v>210000</v>
      </c>
      <c r="U4543">
        <v>180000</v>
      </c>
      <c r="V4543">
        <v>400000</v>
      </c>
      <c r="BA4543" t="s">
        <v>202</v>
      </c>
      <c r="BB4543" t="s">
        <v>204</v>
      </c>
      <c r="BC4543">
        <v>2016</v>
      </c>
      <c r="BD4543">
        <v>2559</v>
      </c>
      <c r="BE4543">
        <v>9</v>
      </c>
      <c r="BF4543">
        <v>2.2000000000000002</v>
      </c>
      <c r="BG4543">
        <v>200000</v>
      </c>
      <c r="BH4543">
        <v>180000</v>
      </c>
      <c r="BI4543">
        <v>400000</v>
      </c>
      <c r="BK4543" t="str">
        <f t="shared" si="298"/>
        <v>Mazda BT-50 PRO_2559_2200</v>
      </c>
      <c r="BL4543">
        <f t="shared" si="299"/>
        <v>200000</v>
      </c>
      <c r="BM4543">
        <f t="shared" si="300"/>
        <v>180000</v>
      </c>
      <c r="BN4543">
        <f t="shared" si="301"/>
        <v>400000</v>
      </c>
    </row>
    <row r="4544" spans="19:66">
      <c r="S4544" s="279" t="s">
        <v>493</v>
      </c>
      <c r="T4544">
        <v>220000</v>
      </c>
      <c r="U4544">
        <v>180000</v>
      </c>
      <c r="V4544">
        <v>400000</v>
      </c>
      <c r="BA4544" t="s">
        <v>202</v>
      </c>
      <c r="BB4544" t="s">
        <v>204</v>
      </c>
      <c r="BC4544">
        <v>2016</v>
      </c>
      <c r="BD4544">
        <v>2559</v>
      </c>
      <c r="BE4544">
        <v>9</v>
      </c>
      <c r="BF4544">
        <v>2.2000000000000002</v>
      </c>
      <c r="BG4544">
        <v>210000</v>
      </c>
      <c r="BH4544">
        <v>180000</v>
      </c>
      <c r="BI4544">
        <v>400000</v>
      </c>
      <c r="BK4544" t="str">
        <f t="shared" si="298"/>
        <v>Mazda BT-50 PRO_2559_2200</v>
      </c>
      <c r="BL4544">
        <f t="shared" si="299"/>
        <v>210000</v>
      </c>
      <c r="BM4544">
        <f t="shared" si="300"/>
        <v>180000</v>
      </c>
      <c r="BN4544">
        <f t="shared" si="301"/>
        <v>400000</v>
      </c>
    </row>
    <row r="4545" spans="19:66">
      <c r="S4545" s="279" t="s">
        <v>493</v>
      </c>
      <c r="T4545">
        <v>230000</v>
      </c>
      <c r="U4545">
        <v>180000</v>
      </c>
      <c r="V4545">
        <v>400000</v>
      </c>
      <c r="BA4545" t="s">
        <v>202</v>
      </c>
      <c r="BB4545" t="s">
        <v>204</v>
      </c>
      <c r="BC4545">
        <v>2016</v>
      </c>
      <c r="BD4545">
        <v>2559</v>
      </c>
      <c r="BE4545">
        <v>9</v>
      </c>
      <c r="BF4545">
        <v>2.2000000000000002</v>
      </c>
      <c r="BG4545">
        <v>220000</v>
      </c>
      <c r="BH4545">
        <v>180000</v>
      </c>
      <c r="BI4545">
        <v>400000</v>
      </c>
      <c r="BK4545" t="str">
        <f t="shared" si="298"/>
        <v>Mazda BT-50 PRO_2559_2200</v>
      </c>
      <c r="BL4545">
        <f t="shared" si="299"/>
        <v>220000</v>
      </c>
      <c r="BM4545">
        <f t="shared" si="300"/>
        <v>180000</v>
      </c>
      <c r="BN4545">
        <f t="shared" si="301"/>
        <v>400000</v>
      </c>
    </row>
    <row r="4546" spans="19:66">
      <c r="S4546" s="280" t="s">
        <v>493</v>
      </c>
      <c r="T4546">
        <v>240000</v>
      </c>
      <c r="U4546">
        <v>180000</v>
      </c>
      <c r="V4546">
        <v>400000</v>
      </c>
      <c r="BA4546" t="s">
        <v>202</v>
      </c>
      <c r="BB4546" t="s">
        <v>204</v>
      </c>
      <c r="BC4546">
        <v>2016</v>
      </c>
      <c r="BD4546">
        <v>2559</v>
      </c>
      <c r="BE4546">
        <v>9</v>
      </c>
      <c r="BF4546">
        <v>2.2000000000000002</v>
      </c>
      <c r="BG4546">
        <v>230000</v>
      </c>
      <c r="BH4546">
        <v>180000</v>
      </c>
      <c r="BI4546">
        <v>400000</v>
      </c>
      <c r="BK4546" t="str">
        <f t="shared" si="298"/>
        <v>Mazda BT-50 PRO_2559_2200</v>
      </c>
      <c r="BL4546">
        <f t="shared" si="299"/>
        <v>230000</v>
      </c>
      <c r="BM4546">
        <f t="shared" si="300"/>
        <v>180000</v>
      </c>
      <c r="BN4546">
        <f t="shared" si="301"/>
        <v>400000</v>
      </c>
    </row>
    <row r="4547" spans="19:66">
      <c r="S4547" s="279" t="s">
        <v>493</v>
      </c>
      <c r="T4547">
        <v>250000</v>
      </c>
      <c r="U4547">
        <v>180000</v>
      </c>
      <c r="V4547">
        <v>400000</v>
      </c>
      <c r="BA4547" t="s">
        <v>202</v>
      </c>
      <c r="BB4547" t="s">
        <v>204</v>
      </c>
      <c r="BC4547">
        <v>2016</v>
      </c>
      <c r="BD4547">
        <v>2559</v>
      </c>
      <c r="BE4547">
        <v>9</v>
      </c>
      <c r="BF4547">
        <v>2.2000000000000002</v>
      </c>
      <c r="BG4547">
        <v>240000</v>
      </c>
      <c r="BH4547">
        <v>180000</v>
      </c>
      <c r="BI4547">
        <v>400000</v>
      </c>
      <c r="BK4547" t="str">
        <f t="shared" ref="BK4547:BK4610" si="302">BA4547&amp;" "&amp;BB4547&amp;"_"&amp;BD4547&amp;"_"&amp;BF4547*1000</f>
        <v>Mazda BT-50 PRO_2559_2200</v>
      </c>
      <c r="BL4547">
        <f t="shared" ref="BL4547:BL4610" si="303">BG4547</f>
        <v>240000</v>
      </c>
      <c r="BM4547">
        <f t="shared" ref="BM4547:BM4610" si="304">BH4547</f>
        <v>180000</v>
      </c>
      <c r="BN4547">
        <f t="shared" ref="BN4547:BN4610" si="305">BI4547</f>
        <v>400000</v>
      </c>
    </row>
    <row r="4548" spans="19:66">
      <c r="S4548" s="279" t="s">
        <v>493</v>
      </c>
      <c r="T4548">
        <v>260000</v>
      </c>
      <c r="U4548">
        <v>180000</v>
      </c>
      <c r="V4548">
        <v>400000</v>
      </c>
      <c r="BA4548" t="s">
        <v>202</v>
      </c>
      <c r="BB4548" t="s">
        <v>204</v>
      </c>
      <c r="BC4548">
        <v>2016</v>
      </c>
      <c r="BD4548">
        <v>2559</v>
      </c>
      <c r="BE4548">
        <v>9</v>
      </c>
      <c r="BF4548">
        <v>2.2000000000000002</v>
      </c>
      <c r="BG4548">
        <v>250000</v>
      </c>
      <c r="BH4548">
        <v>180000</v>
      </c>
      <c r="BI4548">
        <v>400000</v>
      </c>
      <c r="BK4548" t="str">
        <f t="shared" si="302"/>
        <v>Mazda BT-50 PRO_2559_2200</v>
      </c>
      <c r="BL4548">
        <f t="shared" si="303"/>
        <v>250000</v>
      </c>
      <c r="BM4548">
        <f t="shared" si="304"/>
        <v>180000</v>
      </c>
      <c r="BN4548">
        <f t="shared" si="305"/>
        <v>400000</v>
      </c>
    </row>
    <row r="4549" spans="19:66">
      <c r="S4549" s="279" t="s">
        <v>493</v>
      </c>
      <c r="T4549">
        <v>270000</v>
      </c>
      <c r="U4549">
        <v>180000</v>
      </c>
      <c r="V4549">
        <v>400000</v>
      </c>
      <c r="BA4549" t="s">
        <v>202</v>
      </c>
      <c r="BB4549" t="s">
        <v>204</v>
      </c>
      <c r="BC4549">
        <v>2016</v>
      </c>
      <c r="BD4549">
        <v>2559</v>
      </c>
      <c r="BE4549">
        <v>9</v>
      </c>
      <c r="BF4549">
        <v>2.2000000000000002</v>
      </c>
      <c r="BG4549">
        <v>260000</v>
      </c>
      <c r="BH4549">
        <v>180000</v>
      </c>
      <c r="BI4549">
        <v>400000</v>
      </c>
      <c r="BK4549" t="str">
        <f t="shared" si="302"/>
        <v>Mazda BT-50 PRO_2559_2200</v>
      </c>
      <c r="BL4549">
        <f t="shared" si="303"/>
        <v>260000</v>
      </c>
      <c r="BM4549">
        <f t="shared" si="304"/>
        <v>180000</v>
      </c>
      <c r="BN4549">
        <f t="shared" si="305"/>
        <v>400000</v>
      </c>
    </row>
    <row r="4550" spans="19:66">
      <c r="S4550" s="279" t="s">
        <v>493</v>
      </c>
      <c r="T4550">
        <v>280000</v>
      </c>
      <c r="U4550">
        <v>180000</v>
      </c>
      <c r="V4550">
        <v>400000</v>
      </c>
      <c r="BA4550" t="s">
        <v>202</v>
      </c>
      <c r="BB4550" t="s">
        <v>204</v>
      </c>
      <c r="BC4550">
        <v>2016</v>
      </c>
      <c r="BD4550">
        <v>2559</v>
      </c>
      <c r="BE4550">
        <v>9</v>
      </c>
      <c r="BF4550">
        <v>2.2000000000000002</v>
      </c>
      <c r="BG4550">
        <v>270000</v>
      </c>
      <c r="BH4550">
        <v>180000</v>
      </c>
      <c r="BI4550">
        <v>400000</v>
      </c>
      <c r="BK4550" t="str">
        <f t="shared" si="302"/>
        <v>Mazda BT-50 PRO_2559_2200</v>
      </c>
      <c r="BL4550">
        <f t="shared" si="303"/>
        <v>270000</v>
      </c>
      <c r="BM4550">
        <f t="shared" si="304"/>
        <v>180000</v>
      </c>
      <c r="BN4550">
        <f t="shared" si="305"/>
        <v>400000</v>
      </c>
    </row>
    <row r="4551" spans="19:66">
      <c r="S4551" s="279" t="s">
        <v>493</v>
      </c>
      <c r="T4551">
        <v>290000</v>
      </c>
      <c r="U4551">
        <v>180000</v>
      </c>
      <c r="V4551">
        <v>400000</v>
      </c>
      <c r="BA4551" t="s">
        <v>202</v>
      </c>
      <c r="BB4551" t="s">
        <v>204</v>
      </c>
      <c r="BC4551">
        <v>2016</v>
      </c>
      <c r="BD4551">
        <v>2559</v>
      </c>
      <c r="BE4551">
        <v>9</v>
      </c>
      <c r="BF4551">
        <v>2.2000000000000002</v>
      </c>
      <c r="BG4551">
        <v>280000</v>
      </c>
      <c r="BH4551">
        <v>180000</v>
      </c>
      <c r="BI4551">
        <v>400000</v>
      </c>
      <c r="BK4551" t="str">
        <f t="shared" si="302"/>
        <v>Mazda BT-50 PRO_2559_2200</v>
      </c>
      <c r="BL4551">
        <f t="shared" si="303"/>
        <v>280000</v>
      </c>
      <c r="BM4551">
        <f t="shared" si="304"/>
        <v>180000</v>
      </c>
      <c r="BN4551">
        <f t="shared" si="305"/>
        <v>400000</v>
      </c>
    </row>
    <row r="4552" spans="19:66">
      <c r="S4552" s="279" t="s">
        <v>493</v>
      </c>
      <c r="T4552">
        <v>300000</v>
      </c>
      <c r="U4552">
        <v>180000</v>
      </c>
      <c r="V4552">
        <v>400000</v>
      </c>
      <c r="BA4552" t="s">
        <v>202</v>
      </c>
      <c r="BB4552" t="s">
        <v>204</v>
      </c>
      <c r="BC4552">
        <v>2016</v>
      </c>
      <c r="BD4552">
        <v>2559</v>
      </c>
      <c r="BE4552">
        <v>9</v>
      </c>
      <c r="BF4552">
        <v>2.2000000000000002</v>
      </c>
      <c r="BG4552">
        <v>290000</v>
      </c>
      <c r="BH4552">
        <v>180000</v>
      </c>
      <c r="BI4552">
        <v>400000</v>
      </c>
      <c r="BK4552" t="str">
        <f t="shared" si="302"/>
        <v>Mazda BT-50 PRO_2559_2200</v>
      </c>
      <c r="BL4552">
        <f t="shared" si="303"/>
        <v>290000</v>
      </c>
      <c r="BM4552">
        <f t="shared" si="304"/>
        <v>180000</v>
      </c>
      <c r="BN4552">
        <f t="shared" si="305"/>
        <v>400000</v>
      </c>
    </row>
    <row r="4553" spans="19:66">
      <c r="S4553" s="279" t="s">
        <v>493</v>
      </c>
      <c r="T4553">
        <v>310000</v>
      </c>
      <c r="U4553">
        <v>180000</v>
      </c>
      <c r="V4553">
        <v>400000</v>
      </c>
      <c r="BA4553" t="s">
        <v>202</v>
      </c>
      <c r="BB4553" t="s">
        <v>204</v>
      </c>
      <c r="BC4553">
        <v>2016</v>
      </c>
      <c r="BD4553">
        <v>2559</v>
      </c>
      <c r="BE4553">
        <v>9</v>
      </c>
      <c r="BF4553">
        <v>2.2000000000000002</v>
      </c>
      <c r="BG4553">
        <v>300000</v>
      </c>
      <c r="BH4553">
        <v>180000</v>
      </c>
      <c r="BI4553">
        <v>400000</v>
      </c>
      <c r="BK4553" t="str">
        <f t="shared" si="302"/>
        <v>Mazda BT-50 PRO_2559_2200</v>
      </c>
      <c r="BL4553">
        <f t="shared" si="303"/>
        <v>300000</v>
      </c>
      <c r="BM4553">
        <f t="shared" si="304"/>
        <v>180000</v>
      </c>
      <c r="BN4553">
        <f t="shared" si="305"/>
        <v>400000</v>
      </c>
    </row>
    <row r="4554" spans="19:66">
      <c r="S4554" s="279" t="s">
        <v>493</v>
      </c>
      <c r="T4554">
        <v>320000</v>
      </c>
      <c r="U4554">
        <v>180000</v>
      </c>
      <c r="V4554">
        <v>400000</v>
      </c>
      <c r="BA4554" t="s">
        <v>202</v>
      </c>
      <c r="BB4554" t="s">
        <v>204</v>
      </c>
      <c r="BC4554">
        <v>2016</v>
      </c>
      <c r="BD4554">
        <v>2559</v>
      </c>
      <c r="BE4554">
        <v>9</v>
      </c>
      <c r="BF4554">
        <v>2.2000000000000002</v>
      </c>
      <c r="BG4554">
        <v>310000</v>
      </c>
      <c r="BH4554">
        <v>180000</v>
      </c>
      <c r="BI4554">
        <v>400000</v>
      </c>
      <c r="BK4554" t="str">
        <f t="shared" si="302"/>
        <v>Mazda BT-50 PRO_2559_2200</v>
      </c>
      <c r="BL4554">
        <f t="shared" si="303"/>
        <v>310000</v>
      </c>
      <c r="BM4554">
        <f t="shared" si="304"/>
        <v>180000</v>
      </c>
      <c r="BN4554">
        <f t="shared" si="305"/>
        <v>400000</v>
      </c>
    </row>
    <row r="4555" spans="19:66">
      <c r="S4555" s="279" t="s">
        <v>493</v>
      </c>
      <c r="T4555">
        <v>330000</v>
      </c>
      <c r="U4555">
        <v>180000</v>
      </c>
      <c r="V4555">
        <v>400000</v>
      </c>
      <c r="BA4555" t="s">
        <v>202</v>
      </c>
      <c r="BB4555" t="s">
        <v>204</v>
      </c>
      <c r="BC4555">
        <v>2016</v>
      </c>
      <c r="BD4555">
        <v>2559</v>
      </c>
      <c r="BE4555">
        <v>9</v>
      </c>
      <c r="BF4555">
        <v>2.2000000000000002</v>
      </c>
      <c r="BG4555">
        <v>320000</v>
      </c>
      <c r="BH4555">
        <v>180000</v>
      </c>
      <c r="BI4555">
        <v>400000</v>
      </c>
      <c r="BK4555" t="str">
        <f t="shared" si="302"/>
        <v>Mazda BT-50 PRO_2559_2200</v>
      </c>
      <c r="BL4555">
        <f t="shared" si="303"/>
        <v>320000</v>
      </c>
      <c r="BM4555">
        <f t="shared" si="304"/>
        <v>180000</v>
      </c>
      <c r="BN4555">
        <f t="shared" si="305"/>
        <v>400000</v>
      </c>
    </row>
    <row r="4556" spans="19:66">
      <c r="S4556" s="279" t="s">
        <v>493</v>
      </c>
      <c r="T4556">
        <v>340000</v>
      </c>
      <c r="U4556">
        <v>180000</v>
      </c>
      <c r="V4556">
        <v>400000</v>
      </c>
      <c r="BA4556" t="s">
        <v>202</v>
      </c>
      <c r="BB4556" t="s">
        <v>204</v>
      </c>
      <c r="BC4556">
        <v>2016</v>
      </c>
      <c r="BD4556">
        <v>2559</v>
      </c>
      <c r="BE4556">
        <v>9</v>
      </c>
      <c r="BF4556">
        <v>2.2000000000000002</v>
      </c>
      <c r="BG4556">
        <v>330000</v>
      </c>
      <c r="BH4556">
        <v>180000</v>
      </c>
      <c r="BI4556">
        <v>400000</v>
      </c>
      <c r="BK4556" t="str">
        <f t="shared" si="302"/>
        <v>Mazda BT-50 PRO_2559_2200</v>
      </c>
      <c r="BL4556">
        <f t="shared" si="303"/>
        <v>330000</v>
      </c>
      <c r="BM4556">
        <f t="shared" si="304"/>
        <v>180000</v>
      </c>
      <c r="BN4556">
        <f t="shared" si="305"/>
        <v>400000</v>
      </c>
    </row>
    <row r="4557" spans="19:66">
      <c r="S4557" s="279" t="s">
        <v>493</v>
      </c>
      <c r="T4557">
        <v>350000</v>
      </c>
      <c r="U4557">
        <v>180000</v>
      </c>
      <c r="V4557">
        <v>400000</v>
      </c>
      <c r="BA4557" t="s">
        <v>202</v>
      </c>
      <c r="BB4557" t="s">
        <v>204</v>
      </c>
      <c r="BC4557">
        <v>2016</v>
      </c>
      <c r="BD4557">
        <v>2559</v>
      </c>
      <c r="BE4557">
        <v>9</v>
      </c>
      <c r="BF4557">
        <v>2.2000000000000002</v>
      </c>
      <c r="BG4557">
        <v>340000</v>
      </c>
      <c r="BH4557">
        <v>180000</v>
      </c>
      <c r="BI4557">
        <v>400000</v>
      </c>
      <c r="BK4557" t="str">
        <f t="shared" si="302"/>
        <v>Mazda BT-50 PRO_2559_2200</v>
      </c>
      <c r="BL4557">
        <f t="shared" si="303"/>
        <v>340000</v>
      </c>
      <c r="BM4557">
        <f t="shared" si="304"/>
        <v>180000</v>
      </c>
      <c r="BN4557">
        <f t="shared" si="305"/>
        <v>400000</v>
      </c>
    </row>
    <row r="4558" spans="19:66">
      <c r="S4558" s="279" t="s">
        <v>493</v>
      </c>
      <c r="T4558">
        <v>360000</v>
      </c>
      <c r="U4558">
        <v>180000</v>
      </c>
      <c r="V4558">
        <v>400000</v>
      </c>
      <c r="BA4558" t="s">
        <v>202</v>
      </c>
      <c r="BB4558" t="s">
        <v>204</v>
      </c>
      <c r="BC4558">
        <v>2016</v>
      </c>
      <c r="BD4558">
        <v>2559</v>
      </c>
      <c r="BE4558">
        <v>9</v>
      </c>
      <c r="BF4558">
        <v>2.2000000000000002</v>
      </c>
      <c r="BG4558">
        <v>350000</v>
      </c>
      <c r="BH4558">
        <v>180000</v>
      </c>
      <c r="BI4558">
        <v>400000</v>
      </c>
      <c r="BK4558" t="str">
        <f t="shared" si="302"/>
        <v>Mazda BT-50 PRO_2559_2200</v>
      </c>
      <c r="BL4558">
        <f t="shared" si="303"/>
        <v>350000</v>
      </c>
      <c r="BM4558">
        <f t="shared" si="304"/>
        <v>180000</v>
      </c>
      <c r="BN4558">
        <f t="shared" si="305"/>
        <v>400000</v>
      </c>
    </row>
    <row r="4559" spans="19:66">
      <c r="S4559" s="279" t="s">
        <v>493</v>
      </c>
      <c r="T4559">
        <v>370000</v>
      </c>
      <c r="U4559">
        <v>180000</v>
      </c>
      <c r="V4559">
        <v>400000</v>
      </c>
      <c r="BA4559" t="s">
        <v>202</v>
      </c>
      <c r="BB4559" t="s">
        <v>204</v>
      </c>
      <c r="BC4559">
        <v>2016</v>
      </c>
      <c r="BD4559">
        <v>2559</v>
      </c>
      <c r="BE4559">
        <v>9</v>
      </c>
      <c r="BF4559">
        <v>2.2000000000000002</v>
      </c>
      <c r="BG4559">
        <v>360000</v>
      </c>
      <c r="BH4559">
        <v>180000</v>
      </c>
      <c r="BI4559">
        <v>400000</v>
      </c>
      <c r="BK4559" t="str">
        <f t="shared" si="302"/>
        <v>Mazda BT-50 PRO_2559_2200</v>
      </c>
      <c r="BL4559">
        <f t="shared" si="303"/>
        <v>360000</v>
      </c>
      <c r="BM4559">
        <f t="shared" si="304"/>
        <v>180000</v>
      </c>
      <c r="BN4559">
        <f t="shared" si="305"/>
        <v>400000</v>
      </c>
    </row>
    <row r="4560" spans="19:66">
      <c r="S4560" s="279" t="s">
        <v>493</v>
      </c>
      <c r="T4560">
        <v>380000</v>
      </c>
      <c r="U4560">
        <v>180000</v>
      </c>
      <c r="V4560">
        <v>400000</v>
      </c>
      <c r="BA4560" t="s">
        <v>202</v>
      </c>
      <c r="BB4560" t="s">
        <v>204</v>
      </c>
      <c r="BC4560">
        <v>2016</v>
      </c>
      <c r="BD4560">
        <v>2559</v>
      </c>
      <c r="BE4560">
        <v>9</v>
      </c>
      <c r="BF4560">
        <v>2.2000000000000002</v>
      </c>
      <c r="BG4560">
        <v>370000</v>
      </c>
      <c r="BH4560">
        <v>180000</v>
      </c>
      <c r="BI4560">
        <v>400000</v>
      </c>
      <c r="BK4560" t="str">
        <f t="shared" si="302"/>
        <v>Mazda BT-50 PRO_2559_2200</v>
      </c>
      <c r="BL4560">
        <f t="shared" si="303"/>
        <v>370000</v>
      </c>
      <c r="BM4560">
        <f t="shared" si="304"/>
        <v>180000</v>
      </c>
      <c r="BN4560">
        <f t="shared" si="305"/>
        <v>400000</v>
      </c>
    </row>
    <row r="4561" spans="19:66">
      <c r="S4561" s="279" t="s">
        <v>493</v>
      </c>
      <c r="T4561">
        <v>390000</v>
      </c>
      <c r="U4561">
        <v>180000</v>
      </c>
      <c r="V4561">
        <v>400000</v>
      </c>
      <c r="BA4561" t="s">
        <v>202</v>
      </c>
      <c r="BB4561" t="s">
        <v>204</v>
      </c>
      <c r="BC4561">
        <v>2016</v>
      </c>
      <c r="BD4561">
        <v>2559</v>
      </c>
      <c r="BE4561">
        <v>9</v>
      </c>
      <c r="BF4561">
        <v>2.2000000000000002</v>
      </c>
      <c r="BG4561">
        <v>380000</v>
      </c>
      <c r="BH4561">
        <v>180000</v>
      </c>
      <c r="BI4561">
        <v>400000</v>
      </c>
      <c r="BK4561" t="str">
        <f t="shared" si="302"/>
        <v>Mazda BT-50 PRO_2559_2200</v>
      </c>
      <c r="BL4561">
        <f t="shared" si="303"/>
        <v>380000</v>
      </c>
      <c r="BM4561">
        <f t="shared" si="304"/>
        <v>180000</v>
      </c>
      <c r="BN4561">
        <f t="shared" si="305"/>
        <v>400000</v>
      </c>
    </row>
    <row r="4562" spans="19:66">
      <c r="S4562" s="279" t="s">
        <v>493</v>
      </c>
      <c r="T4562">
        <v>400000</v>
      </c>
      <c r="U4562">
        <v>180000</v>
      </c>
      <c r="V4562">
        <v>400000</v>
      </c>
      <c r="BA4562" t="s">
        <v>202</v>
      </c>
      <c r="BB4562" t="s">
        <v>204</v>
      </c>
      <c r="BC4562">
        <v>2016</v>
      </c>
      <c r="BD4562">
        <v>2559</v>
      </c>
      <c r="BE4562">
        <v>9</v>
      </c>
      <c r="BF4562">
        <v>2.2000000000000002</v>
      </c>
      <c r="BG4562">
        <v>390000</v>
      </c>
      <c r="BH4562">
        <v>180000</v>
      </c>
      <c r="BI4562">
        <v>400000</v>
      </c>
      <c r="BK4562" t="str">
        <f t="shared" si="302"/>
        <v>Mazda BT-50 PRO_2559_2200</v>
      </c>
      <c r="BL4562">
        <f t="shared" si="303"/>
        <v>390000</v>
      </c>
      <c r="BM4562">
        <f t="shared" si="304"/>
        <v>180000</v>
      </c>
      <c r="BN4562">
        <f t="shared" si="305"/>
        <v>400000</v>
      </c>
    </row>
    <row r="4563" spans="19:66">
      <c r="S4563" s="279" t="s">
        <v>494</v>
      </c>
      <c r="T4563">
        <v>180000</v>
      </c>
      <c r="U4563">
        <v>180000</v>
      </c>
      <c r="V4563">
        <v>280000</v>
      </c>
      <c r="BA4563" t="s">
        <v>202</v>
      </c>
      <c r="BB4563" t="s">
        <v>204</v>
      </c>
      <c r="BC4563">
        <v>2016</v>
      </c>
      <c r="BD4563">
        <v>2559</v>
      </c>
      <c r="BE4563">
        <v>9</v>
      </c>
      <c r="BF4563">
        <v>2.2000000000000002</v>
      </c>
      <c r="BG4563">
        <v>400000</v>
      </c>
      <c r="BH4563">
        <v>180000</v>
      </c>
      <c r="BI4563">
        <v>400000</v>
      </c>
      <c r="BK4563" t="str">
        <f t="shared" si="302"/>
        <v>Mazda BT-50 PRO_2559_2200</v>
      </c>
      <c r="BL4563">
        <f t="shared" si="303"/>
        <v>400000</v>
      </c>
      <c r="BM4563">
        <f t="shared" si="304"/>
        <v>180000</v>
      </c>
      <c r="BN4563">
        <f t="shared" si="305"/>
        <v>400000</v>
      </c>
    </row>
    <row r="4564" spans="19:66">
      <c r="S4564" s="279" t="s">
        <v>494</v>
      </c>
      <c r="T4564">
        <v>190000</v>
      </c>
      <c r="U4564">
        <v>180000</v>
      </c>
      <c r="V4564">
        <v>280000</v>
      </c>
      <c r="BA4564" t="s">
        <v>202</v>
      </c>
      <c r="BB4564" t="s">
        <v>204</v>
      </c>
      <c r="BC4564">
        <v>2016</v>
      </c>
      <c r="BD4564">
        <v>2559</v>
      </c>
      <c r="BE4564">
        <v>9</v>
      </c>
      <c r="BF4564">
        <v>2.5</v>
      </c>
      <c r="BG4564">
        <v>180000</v>
      </c>
      <c r="BH4564">
        <v>180000</v>
      </c>
      <c r="BI4564">
        <v>280000</v>
      </c>
      <c r="BK4564" t="str">
        <f t="shared" si="302"/>
        <v>Mazda BT-50 PRO_2559_2500</v>
      </c>
      <c r="BL4564">
        <f t="shared" si="303"/>
        <v>180000</v>
      </c>
      <c r="BM4564">
        <f t="shared" si="304"/>
        <v>180000</v>
      </c>
      <c r="BN4564">
        <f t="shared" si="305"/>
        <v>280000</v>
      </c>
    </row>
    <row r="4565" spans="19:66">
      <c r="S4565" s="279" t="s">
        <v>494</v>
      </c>
      <c r="T4565">
        <v>200000</v>
      </c>
      <c r="U4565">
        <v>180000</v>
      </c>
      <c r="V4565">
        <v>280000</v>
      </c>
      <c r="BA4565" t="s">
        <v>202</v>
      </c>
      <c r="BB4565" t="s">
        <v>204</v>
      </c>
      <c r="BC4565">
        <v>2016</v>
      </c>
      <c r="BD4565">
        <v>2559</v>
      </c>
      <c r="BE4565">
        <v>9</v>
      </c>
      <c r="BF4565">
        <v>2.5</v>
      </c>
      <c r="BG4565">
        <v>190000</v>
      </c>
      <c r="BH4565">
        <v>180000</v>
      </c>
      <c r="BI4565">
        <v>280000</v>
      </c>
      <c r="BK4565" t="str">
        <f t="shared" si="302"/>
        <v>Mazda BT-50 PRO_2559_2500</v>
      </c>
      <c r="BL4565">
        <f t="shared" si="303"/>
        <v>190000</v>
      </c>
      <c r="BM4565">
        <f t="shared" si="304"/>
        <v>180000</v>
      </c>
      <c r="BN4565">
        <f t="shared" si="305"/>
        <v>280000</v>
      </c>
    </row>
    <row r="4566" spans="19:66">
      <c r="S4566" s="279" t="s">
        <v>494</v>
      </c>
      <c r="T4566">
        <v>210000</v>
      </c>
      <c r="U4566">
        <v>180000</v>
      </c>
      <c r="V4566">
        <v>280000</v>
      </c>
      <c r="BA4566" t="s">
        <v>202</v>
      </c>
      <c r="BB4566" t="s">
        <v>204</v>
      </c>
      <c r="BC4566">
        <v>2016</v>
      </c>
      <c r="BD4566">
        <v>2559</v>
      </c>
      <c r="BE4566">
        <v>9</v>
      </c>
      <c r="BF4566">
        <v>2.5</v>
      </c>
      <c r="BG4566">
        <v>200000</v>
      </c>
      <c r="BH4566">
        <v>180000</v>
      </c>
      <c r="BI4566">
        <v>280000</v>
      </c>
      <c r="BK4566" t="str">
        <f t="shared" si="302"/>
        <v>Mazda BT-50 PRO_2559_2500</v>
      </c>
      <c r="BL4566">
        <f t="shared" si="303"/>
        <v>200000</v>
      </c>
      <c r="BM4566">
        <f t="shared" si="304"/>
        <v>180000</v>
      </c>
      <c r="BN4566">
        <f t="shared" si="305"/>
        <v>280000</v>
      </c>
    </row>
    <row r="4567" spans="19:66">
      <c r="S4567" s="279" t="s">
        <v>494</v>
      </c>
      <c r="T4567">
        <v>220000</v>
      </c>
      <c r="U4567">
        <v>180000</v>
      </c>
      <c r="V4567">
        <v>280000</v>
      </c>
      <c r="BA4567" t="s">
        <v>202</v>
      </c>
      <c r="BB4567" t="s">
        <v>204</v>
      </c>
      <c r="BC4567">
        <v>2016</v>
      </c>
      <c r="BD4567">
        <v>2559</v>
      </c>
      <c r="BE4567">
        <v>9</v>
      </c>
      <c r="BF4567">
        <v>2.5</v>
      </c>
      <c r="BG4567">
        <v>210000</v>
      </c>
      <c r="BH4567">
        <v>180000</v>
      </c>
      <c r="BI4567">
        <v>280000</v>
      </c>
      <c r="BK4567" t="str">
        <f t="shared" si="302"/>
        <v>Mazda BT-50 PRO_2559_2500</v>
      </c>
      <c r="BL4567">
        <f t="shared" si="303"/>
        <v>210000</v>
      </c>
      <c r="BM4567">
        <f t="shared" si="304"/>
        <v>180000</v>
      </c>
      <c r="BN4567">
        <f t="shared" si="305"/>
        <v>280000</v>
      </c>
    </row>
    <row r="4568" spans="19:66">
      <c r="S4568" s="279" t="s">
        <v>494</v>
      </c>
      <c r="T4568">
        <v>230000</v>
      </c>
      <c r="U4568">
        <v>180000</v>
      </c>
      <c r="V4568">
        <v>280000</v>
      </c>
      <c r="BA4568" t="s">
        <v>202</v>
      </c>
      <c r="BB4568" t="s">
        <v>204</v>
      </c>
      <c r="BC4568">
        <v>2016</v>
      </c>
      <c r="BD4568">
        <v>2559</v>
      </c>
      <c r="BE4568">
        <v>9</v>
      </c>
      <c r="BF4568">
        <v>2.5</v>
      </c>
      <c r="BG4568">
        <v>220000</v>
      </c>
      <c r="BH4568">
        <v>180000</v>
      </c>
      <c r="BI4568">
        <v>280000</v>
      </c>
      <c r="BK4568" t="str">
        <f t="shared" si="302"/>
        <v>Mazda BT-50 PRO_2559_2500</v>
      </c>
      <c r="BL4568">
        <f t="shared" si="303"/>
        <v>220000</v>
      </c>
      <c r="BM4568">
        <f t="shared" si="304"/>
        <v>180000</v>
      </c>
      <c r="BN4568">
        <f t="shared" si="305"/>
        <v>280000</v>
      </c>
    </row>
    <row r="4569" spans="19:66">
      <c r="S4569" s="279" t="s">
        <v>494</v>
      </c>
      <c r="T4569">
        <v>240000</v>
      </c>
      <c r="U4569">
        <v>180000</v>
      </c>
      <c r="V4569">
        <v>280000</v>
      </c>
      <c r="BA4569" t="s">
        <v>202</v>
      </c>
      <c r="BB4569" t="s">
        <v>204</v>
      </c>
      <c r="BC4569">
        <v>2016</v>
      </c>
      <c r="BD4569">
        <v>2559</v>
      </c>
      <c r="BE4569">
        <v>9</v>
      </c>
      <c r="BF4569">
        <v>2.5</v>
      </c>
      <c r="BG4569">
        <v>230000</v>
      </c>
      <c r="BH4569">
        <v>180000</v>
      </c>
      <c r="BI4569">
        <v>280000</v>
      </c>
      <c r="BK4569" t="str">
        <f t="shared" si="302"/>
        <v>Mazda BT-50 PRO_2559_2500</v>
      </c>
      <c r="BL4569">
        <f t="shared" si="303"/>
        <v>230000</v>
      </c>
      <c r="BM4569">
        <f t="shared" si="304"/>
        <v>180000</v>
      </c>
      <c r="BN4569">
        <f t="shared" si="305"/>
        <v>280000</v>
      </c>
    </row>
    <row r="4570" spans="19:66">
      <c r="S4570" s="279" t="s">
        <v>494</v>
      </c>
      <c r="T4570">
        <v>250000</v>
      </c>
      <c r="U4570">
        <v>180000</v>
      </c>
      <c r="V4570">
        <v>280000</v>
      </c>
      <c r="BA4570" t="s">
        <v>202</v>
      </c>
      <c r="BB4570" t="s">
        <v>204</v>
      </c>
      <c r="BC4570">
        <v>2016</v>
      </c>
      <c r="BD4570">
        <v>2559</v>
      </c>
      <c r="BE4570">
        <v>9</v>
      </c>
      <c r="BF4570">
        <v>2.5</v>
      </c>
      <c r="BG4570">
        <v>240000</v>
      </c>
      <c r="BH4570">
        <v>180000</v>
      </c>
      <c r="BI4570">
        <v>280000</v>
      </c>
      <c r="BK4570" t="str">
        <f t="shared" si="302"/>
        <v>Mazda BT-50 PRO_2559_2500</v>
      </c>
      <c r="BL4570">
        <f t="shared" si="303"/>
        <v>240000</v>
      </c>
      <c r="BM4570">
        <f t="shared" si="304"/>
        <v>180000</v>
      </c>
      <c r="BN4570">
        <f t="shared" si="305"/>
        <v>280000</v>
      </c>
    </row>
    <row r="4571" spans="19:66">
      <c r="S4571" s="279" t="s">
        <v>494</v>
      </c>
      <c r="T4571">
        <v>260000</v>
      </c>
      <c r="U4571">
        <v>180000</v>
      </c>
      <c r="V4571">
        <v>280000</v>
      </c>
      <c r="BA4571" t="s">
        <v>202</v>
      </c>
      <c r="BB4571" t="s">
        <v>204</v>
      </c>
      <c r="BC4571">
        <v>2016</v>
      </c>
      <c r="BD4571">
        <v>2559</v>
      </c>
      <c r="BE4571">
        <v>9</v>
      </c>
      <c r="BF4571">
        <v>2.5</v>
      </c>
      <c r="BG4571">
        <v>250000</v>
      </c>
      <c r="BH4571">
        <v>180000</v>
      </c>
      <c r="BI4571">
        <v>280000</v>
      </c>
      <c r="BK4571" t="str">
        <f t="shared" si="302"/>
        <v>Mazda BT-50 PRO_2559_2500</v>
      </c>
      <c r="BL4571">
        <f t="shared" si="303"/>
        <v>250000</v>
      </c>
      <c r="BM4571">
        <f t="shared" si="304"/>
        <v>180000</v>
      </c>
      <c r="BN4571">
        <f t="shared" si="305"/>
        <v>280000</v>
      </c>
    </row>
    <row r="4572" spans="19:66">
      <c r="S4572" s="279" t="s">
        <v>494</v>
      </c>
      <c r="T4572">
        <v>270000</v>
      </c>
      <c r="U4572">
        <v>180000</v>
      </c>
      <c r="V4572">
        <v>280000</v>
      </c>
      <c r="BA4572" t="s">
        <v>202</v>
      </c>
      <c r="BB4572" t="s">
        <v>204</v>
      </c>
      <c r="BC4572">
        <v>2016</v>
      </c>
      <c r="BD4572">
        <v>2559</v>
      </c>
      <c r="BE4572">
        <v>9</v>
      </c>
      <c r="BF4572">
        <v>2.5</v>
      </c>
      <c r="BG4572">
        <v>260000</v>
      </c>
      <c r="BH4572">
        <v>180000</v>
      </c>
      <c r="BI4572">
        <v>280000</v>
      </c>
      <c r="BK4572" t="str">
        <f t="shared" si="302"/>
        <v>Mazda BT-50 PRO_2559_2500</v>
      </c>
      <c r="BL4572">
        <f t="shared" si="303"/>
        <v>260000</v>
      </c>
      <c r="BM4572">
        <f t="shared" si="304"/>
        <v>180000</v>
      </c>
      <c r="BN4572">
        <f t="shared" si="305"/>
        <v>280000</v>
      </c>
    </row>
    <row r="4573" spans="19:66">
      <c r="S4573" s="280" t="s">
        <v>494</v>
      </c>
      <c r="T4573">
        <v>280000</v>
      </c>
      <c r="U4573">
        <v>180000</v>
      </c>
      <c r="V4573">
        <v>280000</v>
      </c>
      <c r="BA4573" t="s">
        <v>202</v>
      </c>
      <c r="BB4573" t="s">
        <v>204</v>
      </c>
      <c r="BC4573">
        <v>2016</v>
      </c>
      <c r="BD4573">
        <v>2559</v>
      </c>
      <c r="BE4573">
        <v>9</v>
      </c>
      <c r="BF4573">
        <v>2.5</v>
      </c>
      <c r="BG4573">
        <v>270000</v>
      </c>
      <c r="BH4573">
        <v>180000</v>
      </c>
      <c r="BI4573">
        <v>280000</v>
      </c>
      <c r="BK4573" t="str">
        <f t="shared" si="302"/>
        <v>Mazda BT-50 PRO_2559_2500</v>
      </c>
      <c r="BL4573">
        <f t="shared" si="303"/>
        <v>270000</v>
      </c>
      <c r="BM4573">
        <f t="shared" si="304"/>
        <v>180000</v>
      </c>
      <c r="BN4573">
        <f t="shared" si="305"/>
        <v>280000</v>
      </c>
    </row>
    <row r="4574" spans="19:66">
      <c r="S4574" s="279" t="s">
        <v>495</v>
      </c>
      <c r="T4574">
        <v>330000</v>
      </c>
      <c r="U4574">
        <v>330000</v>
      </c>
      <c r="V4574">
        <v>460000</v>
      </c>
      <c r="BA4574" t="s">
        <v>202</v>
      </c>
      <c r="BB4574" t="s">
        <v>204</v>
      </c>
      <c r="BC4574">
        <v>2016</v>
      </c>
      <c r="BD4574">
        <v>2559</v>
      </c>
      <c r="BE4574">
        <v>9</v>
      </c>
      <c r="BF4574">
        <v>2.5</v>
      </c>
      <c r="BG4574">
        <v>280000</v>
      </c>
      <c r="BH4574">
        <v>180000</v>
      </c>
      <c r="BI4574">
        <v>280000</v>
      </c>
      <c r="BK4574" t="str">
        <f t="shared" si="302"/>
        <v>Mazda BT-50 PRO_2559_2500</v>
      </c>
      <c r="BL4574">
        <f t="shared" si="303"/>
        <v>280000</v>
      </c>
      <c r="BM4574">
        <f t="shared" si="304"/>
        <v>180000</v>
      </c>
      <c r="BN4574">
        <f t="shared" si="305"/>
        <v>280000</v>
      </c>
    </row>
    <row r="4575" spans="19:66">
      <c r="S4575" s="279" t="s">
        <v>495</v>
      </c>
      <c r="T4575">
        <v>340000</v>
      </c>
      <c r="U4575">
        <v>330000</v>
      </c>
      <c r="V4575">
        <v>460000</v>
      </c>
      <c r="BA4575" t="s">
        <v>202</v>
      </c>
      <c r="BB4575" t="s">
        <v>204</v>
      </c>
      <c r="BC4575">
        <v>2016</v>
      </c>
      <c r="BD4575">
        <v>2559</v>
      </c>
      <c r="BE4575">
        <v>9</v>
      </c>
      <c r="BF4575">
        <v>3.2</v>
      </c>
      <c r="BG4575">
        <v>330000</v>
      </c>
      <c r="BH4575">
        <v>330000</v>
      </c>
      <c r="BI4575">
        <v>460000</v>
      </c>
      <c r="BK4575" t="str">
        <f t="shared" si="302"/>
        <v>Mazda BT-50 PRO_2559_3200</v>
      </c>
      <c r="BL4575">
        <f t="shared" si="303"/>
        <v>330000</v>
      </c>
      <c r="BM4575">
        <f t="shared" si="304"/>
        <v>330000</v>
      </c>
      <c r="BN4575">
        <f t="shared" si="305"/>
        <v>460000</v>
      </c>
    </row>
    <row r="4576" spans="19:66">
      <c r="S4576" s="279" t="s">
        <v>495</v>
      </c>
      <c r="T4576">
        <v>350000</v>
      </c>
      <c r="U4576">
        <v>330000</v>
      </c>
      <c r="V4576">
        <v>460000</v>
      </c>
      <c r="BA4576" t="s">
        <v>202</v>
      </c>
      <c r="BB4576" t="s">
        <v>204</v>
      </c>
      <c r="BC4576">
        <v>2016</v>
      </c>
      <c r="BD4576">
        <v>2559</v>
      </c>
      <c r="BE4576">
        <v>9</v>
      </c>
      <c r="BF4576">
        <v>3.2</v>
      </c>
      <c r="BG4576">
        <v>340000</v>
      </c>
      <c r="BH4576">
        <v>330000</v>
      </c>
      <c r="BI4576">
        <v>460000</v>
      </c>
      <c r="BK4576" t="str">
        <f t="shared" si="302"/>
        <v>Mazda BT-50 PRO_2559_3200</v>
      </c>
      <c r="BL4576">
        <f t="shared" si="303"/>
        <v>340000</v>
      </c>
      <c r="BM4576">
        <f t="shared" si="304"/>
        <v>330000</v>
      </c>
      <c r="BN4576">
        <f t="shared" si="305"/>
        <v>460000</v>
      </c>
    </row>
    <row r="4577" spans="19:66">
      <c r="S4577" s="279" t="s">
        <v>495</v>
      </c>
      <c r="T4577">
        <v>360000</v>
      </c>
      <c r="U4577">
        <v>330000</v>
      </c>
      <c r="V4577">
        <v>460000</v>
      </c>
      <c r="BA4577" t="s">
        <v>202</v>
      </c>
      <c r="BB4577" t="s">
        <v>204</v>
      </c>
      <c r="BC4577">
        <v>2016</v>
      </c>
      <c r="BD4577">
        <v>2559</v>
      </c>
      <c r="BE4577">
        <v>9</v>
      </c>
      <c r="BF4577">
        <v>3.2</v>
      </c>
      <c r="BG4577">
        <v>350000</v>
      </c>
      <c r="BH4577">
        <v>330000</v>
      </c>
      <c r="BI4577">
        <v>460000</v>
      </c>
      <c r="BK4577" t="str">
        <f t="shared" si="302"/>
        <v>Mazda BT-50 PRO_2559_3200</v>
      </c>
      <c r="BL4577">
        <f t="shared" si="303"/>
        <v>350000</v>
      </c>
      <c r="BM4577">
        <f t="shared" si="304"/>
        <v>330000</v>
      </c>
      <c r="BN4577">
        <f t="shared" si="305"/>
        <v>460000</v>
      </c>
    </row>
    <row r="4578" spans="19:66">
      <c r="S4578" s="279" t="s">
        <v>495</v>
      </c>
      <c r="T4578">
        <v>370000</v>
      </c>
      <c r="U4578">
        <v>330000</v>
      </c>
      <c r="V4578">
        <v>460000</v>
      </c>
      <c r="BA4578" t="s">
        <v>202</v>
      </c>
      <c r="BB4578" t="s">
        <v>204</v>
      </c>
      <c r="BC4578">
        <v>2016</v>
      </c>
      <c r="BD4578">
        <v>2559</v>
      </c>
      <c r="BE4578">
        <v>9</v>
      </c>
      <c r="BF4578">
        <v>3.2</v>
      </c>
      <c r="BG4578">
        <v>360000</v>
      </c>
      <c r="BH4578">
        <v>330000</v>
      </c>
      <c r="BI4578">
        <v>460000</v>
      </c>
      <c r="BK4578" t="str">
        <f t="shared" si="302"/>
        <v>Mazda BT-50 PRO_2559_3200</v>
      </c>
      <c r="BL4578">
        <f t="shared" si="303"/>
        <v>360000</v>
      </c>
      <c r="BM4578">
        <f t="shared" si="304"/>
        <v>330000</v>
      </c>
      <c r="BN4578">
        <f t="shared" si="305"/>
        <v>460000</v>
      </c>
    </row>
    <row r="4579" spans="19:66">
      <c r="S4579" s="279" t="s">
        <v>495</v>
      </c>
      <c r="T4579">
        <v>380000</v>
      </c>
      <c r="U4579">
        <v>330000</v>
      </c>
      <c r="V4579">
        <v>460000</v>
      </c>
      <c r="BA4579" t="s">
        <v>202</v>
      </c>
      <c r="BB4579" t="s">
        <v>204</v>
      </c>
      <c r="BC4579">
        <v>2016</v>
      </c>
      <c r="BD4579">
        <v>2559</v>
      </c>
      <c r="BE4579">
        <v>9</v>
      </c>
      <c r="BF4579">
        <v>3.2</v>
      </c>
      <c r="BG4579">
        <v>370000</v>
      </c>
      <c r="BH4579">
        <v>330000</v>
      </c>
      <c r="BI4579">
        <v>460000</v>
      </c>
      <c r="BK4579" t="str">
        <f t="shared" si="302"/>
        <v>Mazda BT-50 PRO_2559_3200</v>
      </c>
      <c r="BL4579">
        <f t="shared" si="303"/>
        <v>370000</v>
      </c>
      <c r="BM4579">
        <f t="shared" si="304"/>
        <v>330000</v>
      </c>
      <c r="BN4579">
        <f t="shared" si="305"/>
        <v>460000</v>
      </c>
    </row>
    <row r="4580" spans="19:66">
      <c r="S4580" s="279" t="s">
        <v>495</v>
      </c>
      <c r="T4580">
        <v>390000</v>
      </c>
      <c r="U4580">
        <v>330000</v>
      </c>
      <c r="V4580">
        <v>460000</v>
      </c>
      <c r="BA4580" t="s">
        <v>202</v>
      </c>
      <c r="BB4580" t="s">
        <v>204</v>
      </c>
      <c r="BC4580">
        <v>2016</v>
      </c>
      <c r="BD4580">
        <v>2559</v>
      </c>
      <c r="BE4580">
        <v>9</v>
      </c>
      <c r="BF4580">
        <v>3.2</v>
      </c>
      <c r="BG4580">
        <v>380000</v>
      </c>
      <c r="BH4580">
        <v>330000</v>
      </c>
      <c r="BI4580">
        <v>460000</v>
      </c>
      <c r="BK4580" t="str">
        <f t="shared" si="302"/>
        <v>Mazda BT-50 PRO_2559_3200</v>
      </c>
      <c r="BL4580">
        <f t="shared" si="303"/>
        <v>380000</v>
      </c>
      <c r="BM4580">
        <f t="shared" si="304"/>
        <v>330000</v>
      </c>
      <c r="BN4580">
        <f t="shared" si="305"/>
        <v>460000</v>
      </c>
    </row>
    <row r="4581" spans="19:66">
      <c r="S4581" s="279" t="s">
        <v>495</v>
      </c>
      <c r="T4581">
        <v>400000</v>
      </c>
      <c r="U4581">
        <v>330000</v>
      </c>
      <c r="V4581">
        <v>460000</v>
      </c>
      <c r="BA4581" t="s">
        <v>202</v>
      </c>
      <c r="BB4581" t="s">
        <v>204</v>
      </c>
      <c r="BC4581">
        <v>2016</v>
      </c>
      <c r="BD4581">
        <v>2559</v>
      </c>
      <c r="BE4581">
        <v>9</v>
      </c>
      <c r="BF4581">
        <v>3.2</v>
      </c>
      <c r="BG4581">
        <v>390000</v>
      </c>
      <c r="BH4581">
        <v>330000</v>
      </c>
      <c r="BI4581">
        <v>460000</v>
      </c>
      <c r="BK4581" t="str">
        <f t="shared" si="302"/>
        <v>Mazda BT-50 PRO_2559_3200</v>
      </c>
      <c r="BL4581">
        <f t="shared" si="303"/>
        <v>390000</v>
      </c>
      <c r="BM4581">
        <f t="shared" si="304"/>
        <v>330000</v>
      </c>
      <c r="BN4581">
        <f t="shared" si="305"/>
        <v>460000</v>
      </c>
    </row>
    <row r="4582" spans="19:66">
      <c r="S4582" s="279" t="s">
        <v>495</v>
      </c>
      <c r="T4582">
        <v>410000</v>
      </c>
      <c r="U4582">
        <v>330000</v>
      </c>
      <c r="V4582">
        <v>460000</v>
      </c>
      <c r="BA4582" t="s">
        <v>202</v>
      </c>
      <c r="BB4582" t="s">
        <v>204</v>
      </c>
      <c r="BC4582">
        <v>2016</v>
      </c>
      <c r="BD4582">
        <v>2559</v>
      </c>
      <c r="BE4582">
        <v>9</v>
      </c>
      <c r="BF4582">
        <v>3.2</v>
      </c>
      <c r="BG4582">
        <v>400000</v>
      </c>
      <c r="BH4582">
        <v>330000</v>
      </c>
      <c r="BI4582">
        <v>460000</v>
      </c>
      <c r="BK4582" t="str">
        <f t="shared" si="302"/>
        <v>Mazda BT-50 PRO_2559_3200</v>
      </c>
      <c r="BL4582">
        <f t="shared" si="303"/>
        <v>400000</v>
      </c>
      <c r="BM4582">
        <f t="shared" si="304"/>
        <v>330000</v>
      </c>
      <c r="BN4582">
        <f t="shared" si="305"/>
        <v>460000</v>
      </c>
    </row>
    <row r="4583" spans="19:66">
      <c r="S4583" s="279" t="s">
        <v>495</v>
      </c>
      <c r="T4583">
        <v>420000</v>
      </c>
      <c r="U4583">
        <v>330000</v>
      </c>
      <c r="V4583">
        <v>460000</v>
      </c>
      <c r="BA4583" t="s">
        <v>202</v>
      </c>
      <c r="BB4583" t="s">
        <v>204</v>
      </c>
      <c r="BC4583">
        <v>2016</v>
      </c>
      <c r="BD4583">
        <v>2559</v>
      </c>
      <c r="BE4583">
        <v>9</v>
      </c>
      <c r="BF4583">
        <v>3.2</v>
      </c>
      <c r="BG4583">
        <v>410000</v>
      </c>
      <c r="BH4583">
        <v>330000</v>
      </c>
      <c r="BI4583">
        <v>460000</v>
      </c>
      <c r="BK4583" t="str">
        <f t="shared" si="302"/>
        <v>Mazda BT-50 PRO_2559_3200</v>
      </c>
      <c r="BL4583">
        <f t="shared" si="303"/>
        <v>410000</v>
      </c>
      <c r="BM4583">
        <f t="shared" si="304"/>
        <v>330000</v>
      </c>
      <c r="BN4583">
        <f t="shared" si="305"/>
        <v>460000</v>
      </c>
    </row>
    <row r="4584" spans="19:66">
      <c r="S4584" s="279" t="s">
        <v>495</v>
      </c>
      <c r="T4584">
        <v>430000</v>
      </c>
      <c r="U4584">
        <v>330000</v>
      </c>
      <c r="V4584">
        <v>460000</v>
      </c>
      <c r="BA4584" t="s">
        <v>202</v>
      </c>
      <c r="BB4584" t="s">
        <v>204</v>
      </c>
      <c r="BC4584">
        <v>2016</v>
      </c>
      <c r="BD4584">
        <v>2559</v>
      </c>
      <c r="BE4584">
        <v>9</v>
      </c>
      <c r="BF4584">
        <v>3.2</v>
      </c>
      <c r="BG4584">
        <v>420000</v>
      </c>
      <c r="BH4584">
        <v>330000</v>
      </c>
      <c r="BI4584">
        <v>460000</v>
      </c>
      <c r="BK4584" t="str">
        <f t="shared" si="302"/>
        <v>Mazda BT-50 PRO_2559_3200</v>
      </c>
      <c r="BL4584">
        <f t="shared" si="303"/>
        <v>420000</v>
      </c>
      <c r="BM4584">
        <f t="shared" si="304"/>
        <v>330000</v>
      </c>
      <c r="BN4584">
        <f t="shared" si="305"/>
        <v>460000</v>
      </c>
    </row>
    <row r="4585" spans="19:66">
      <c r="S4585" s="279" t="s">
        <v>495</v>
      </c>
      <c r="T4585">
        <v>440000</v>
      </c>
      <c r="U4585">
        <v>330000</v>
      </c>
      <c r="V4585">
        <v>460000</v>
      </c>
      <c r="BA4585" t="s">
        <v>202</v>
      </c>
      <c r="BB4585" t="s">
        <v>204</v>
      </c>
      <c r="BC4585">
        <v>2016</v>
      </c>
      <c r="BD4585">
        <v>2559</v>
      </c>
      <c r="BE4585">
        <v>9</v>
      </c>
      <c r="BF4585">
        <v>3.2</v>
      </c>
      <c r="BG4585">
        <v>430000</v>
      </c>
      <c r="BH4585">
        <v>330000</v>
      </c>
      <c r="BI4585">
        <v>460000</v>
      </c>
      <c r="BK4585" t="str">
        <f t="shared" si="302"/>
        <v>Mazda BT-50 PRO_2559_3200</v>
      </c>
      <c r="BL4585">
        <f t="shared" si="303"/>
        <v>430000</v>
      </c>
      <c r="BM4585">
        <f t="shared" si="304"/>
        <v>330000</v>
      </c>
      <c r="BN4585">
        <f t="shared" si="305"/>
        <v>460000</v>
      </c>
    </row>
    <row r="4586" spans="19:66">
      <c r="S4586" s="279" t="s">
        <v>495</v>
      </c>
      <c r="T4586">
        <v>450000</v>
      </c>
      <c r="U4586">
        <v>330000</v>
      </c>
      <c r="V4586">
        <v>460000</v>
      </c>
      <c r="BA4586" t="s">
        <v>202</v>
      </c>
      <c r="BB4586" t="s">
        <v>204</v>
      </c>
      <c r="BC4586">
        <v>2016</v>
      </c>
      <c r="BD4586">
        <v>2559</v>
      </c>
      <c r="BE4586">
        <v>9</v>
      </c>
      <c r="BF4586">
        <v>3.2</v>
      </c>
      <c r="BG4586">
        <v>440000</v>
      </c>
      <c r="BH4586">
        <v>330000</v>
      </c>
      <c r="BI4586">
        <v>460000</v>
      </c>
      <c r="BK4586" t="str">
        <f t="shared" si="302"/>
        <v>Mazda BT-50 PRO_2559_3200</v>
      </c>
      <c r="BL4586">
        <f t="shared" si="303"/>
        <v>440000</v>
      </c>
      <c r="BM4586">
        <f t="shared" si="304"/>
        <v>330000</v>
      </c>
      <c r="BN4586">
        <f t="shared" si="305"/>
        <v>460000</v>
      </c>
    </row>
    <row r="4587" spans="19:66">
      <c r="S4587" s="279" t="s">
        <v>495</v>
      </c>
      <c r="T4587">
        <v>460000</v>
      </c>
      <c r="U4587">
        <v>330000</v>
      </c>
      <c r="V4587">
        <v>460000</v>
      </c>
      <c r="BA4587" t="s">
        <v>202</v>
      </c>
      <c r="BB4587" t="s">
        <v>204</v>
      </c>
      <c r="BC4587">
        <v>2016</v>
      </c>
      <c r="BD4587">
        <v>2559</v>
      </c>
      <c r="BE4587">
        <v>9</v>
      </c>
      <c r="BF4587">
        <v>3.2</v>
      </c>
      <c r="BG4587">
        <v>450000</v>
      </c>
      <c r="BH4587">
        <v>330000</v>
      </c>
      <c r="BI4587">
        <v>460000</v>
      </c>
      <c r="BK4587" t="str">
        <f t="shared" si="302"/>
        <v>Mazda BT-50 PRO_2559_3200</v>
      </c>
      <c r="BL4587">
        <f t="shared" si="303"/>
        <v>450000</v>
      </c>
      <c r="BM4587">
        <f t="shared" si="304"/>
        <v>330000</v>
      </c>
      <c r="BN4587">
        <f t="shared" si="305"/>
        <v>460000</v>
      </c>
    </row>
    <row r="4588" spans="19:66">
      <c r="S4588" s="279" t="s">
        <v>496</v>
      </c>
      <c r="T4588">
        <v>190000</v>
      </c>
      <c r="U4588">
        <v>190000</v>
      </c>
      <c r="V4588">
        <v>410000</v>
      </c>
      <c r="BA4588" t="s">
        <v>202</v>
      </c>
      <c r="BB4588" t="s">
        <v>204</v>
      </c>
      <c r="BC4588">
        <v>2016</v>
      </c>
      <c r="BD4588">
        <v>2559</v>
      </c>
      <c r="BE4588">
        <v>9</v>
      </c>
      <c r="BF4588">
        <v>3.2</v>
      </c>
      <c r="BG4588">
        <v>460000</v>
      </c>
      <c r="BH4588">
        <v>330000</v>
      </c>
      <c r="BI4588">
        <v>460000</v>
      </c>
      <c r="BK4588" t="str">
        <f t="shared" si="302"/>
        <v>Mazda BT-50 PRO_2559_3200</v>
      </c>
      <c r="BL4588">
        <f t="shared" si="303"/>
        <v>460000</v>
      </c>
      <c r="BM4588">
        <f t="shared" si="304"/>
        <v>330000</v>
      </c>
      <c r="BN4588">
        <f t="shared" si="305"/>
        <v>460000</v>
      </c>
    </row>
    <row r="4589" spans="19:66">
      <c r="S4589" s="279" t="s">
        <v>496</v>
      </c>
      <c r="T4589">
        <v>200000</v>
      </c>
      <c r="U4589">
        <v>190000</v>
      </c>
      <c r="V4589">
        <v>410000</v>
      </c>
      <c r="BA4589" t="s">
        <v>202</v>
      </c>
      <c r="BB4589" t="s">
        <v>204</v>
      </c>
      <c r="BC4589">
        <v>2017</v>
      </c>
      <c r="BD4589">
        <v>2560</v>
      </c>
      <c r="BE4589">
        <v>8</v>
      </c>
      <c r="BF4589">
        <v>2.2000000000000002</v>
      </c>
      <c r="BG4589">
        <v>190000</v>
      </c>
      <c r="BH4589">
        <v>190000</v>
      </c>
      <c r="BI4589">
        <v>410000</v>
      </c>
      <c r="BK4589" t="str">
        <f t="shared" si="302"/>
        <v>Mazda BT-50 PRO_2560_2200</v>
      </c>
      <c r="BL4589">
        <f t="shared" si="303"/>
        <v>190000</v>
      </c>
      <c r="BM4589">
        <f t="shared" si="304"/>
        <v>190000</v>
      </c>
      <c r="BN4589">
        <f t="shared" si="305"/>
        <v>410000</v>
      </c>
    </row>
    <row r="4590" spans="19:66">
      <c r="S4590" s="279" t="s">
        <v>496</v>
      </c>
      <c r="T4590">
        <v>210000</v>
      </c>
      <c r="U4590">
        <v>190000</v>
      </c>
      <c r="V4590">
        <v>410000</v>
      </c>
      <c r="BA4590" t="s">
        <v>202</v>
      </c>
      <c r="BB4590" t="s">
        <v>204</v>
      </c>
      <c r="BC4590">
        <v>2017</v>
      </c>
      <c r="BD4590">
        <v>2560</v>
      </c>
      <c r="BE4590">
        <v>8</v>
      </c>
      <c r="BF4590">
        <v>2.2000000000000002</v>
      </c>
      <c r="BG4590">
        <v>200000</v>
      </c>
      <c r="BH4590">
        <v>190000</v>
      </c>
      <c r="BI4590">
        <v>410000</v>
      </c>
      <c r="BK4590" t="str">
        <f t="shared" si="302"/>
        <v>Mazda BT-50 PRO_2560_2200</v>
      </c>
      <c r="BL4590">
        <f t="shared" si="303"/>
        <v>200000</v>
      </c>
      <c r="BM4590">
        <f t="shared" si="304"/>
        <v>190000</v>
      </c>
      <c r="BN4590">
        <f t="shared" si="305"/>
        <v>410000</v>
      </c>
    </row>
    <row r="4591" spans="19:66">
      <c r="S4591" s="279" t="s">
        <v>496</v>
      </c>
      <c r="T4591">
        <v>220000</v>
      </c>
      <c r="U4591">
        <v>190000</v>
      </c>
      <c r="V4591">
        <v>410000</v>
      </c>
      <c r="BA4591" t="s">
        <v>202</v>
      </c>
      <c r="BB4591" t="s">
        <v>204</v>
      </c>
      <c r="BC4591">
        <v>2017</v>
      </c>
      <c r="BD4591">
        <v>2560</v>
      </c>
      <c r="BE4591">
        <v>8</v>
      </c>
      <c r="BF4591">
        <v>2.2000000000000002</v>
      </c>
      <c r="BG4591">
        <v>210000</v>
      </c>
      <c r="BH4591">
        <v>190000</v>
      </c>
      <c r="BI4591">
        <v>410000</v>
      </c>
      <c r="BK4591" t="str">
        <f t="shared" si="302"/>
        <v>Mazda BT-50 PRO_2560_2200</v>
      </c>
      <c r="BL4591">
        <f t="shared" si="303"/>
        <v>210000</v>
      </c>
      <c r="BM4591">
        <f t="shared" si="304"/>
        <v>190000</v>
      </c>
      <c r="BN4591">
        <f t="shared" si="305"/>
        <v>410000</v>
      </c>
    </row>
    <row r="4592" spans="19:66">
      <c r="S4592" s="279" t="s">
        <v>496</v>
      </c>
      <c r="T4592">
        <v>230000</v>
      </c>
      <c r="U4592">
        <v>190000</v>
      </c>
      <c r="V4592">
        <v>410000</v>
      </c>
      <c r="BA4592" t="s">
        <v>202</v>
      </c>
      <c r="BB4592" t="s">
        <v>204</v>
      </c>
      <c r="BC4592">
        <v>2017</v>
      </c>
      <c r="BD4592">
        <v>2560</v>
      </c>
      <c r="BE4592">
        <v>8</v>
      </c>
      <c r="BF4592">
        <v>2.2000000000000002</v>
      </c>
      <c r="BG4592">
        <v>220000</v>
      </c>
      <c r="BH4592">
        <v>190000</v>
      </c>
      <c r="BI4592">
        <v>410000</v>
      </c>
      <c r="BK4592" t="str">
        <f t="shared" si="302"/>
        <v>Mazda BT-50 PRO_2560_2200</v>
      </c>
      <c r="BL4592">
        <f t="shared" si="303"/>
        <v>220000</v>
      </c>
      <c r="BM4592">
        <f t="shared" si="304"/>
        <v>190000</v>
      </c>
      <c r="BN4592">
        <f t="shared" si="305"/>
        <v>410000</v>
      </c>
    </row>
    <row r="4593" spans="19:66">
      <c r="S4593" s="279" t="s">
        <v>496</v>
      </c>
      <c r="T4593">
        <v>240000</v>
      </c>
      <c r="U4593">
        <v>190000</v>
      </c>
      <c r="V4593">
        <v>410000</v>
      </c>
      <c r="BA4593" t="s">
        <v>202</v>
      </c>
      <c r="BB4593" t="s">
        <v>204</v>
      </c>
      <c r="BC4593">
        <v>2017</v>
      </c>
      <c r="BD4593">
        <v>2560</v>
      </c>
      <c r="BE4593">
        <v>8</v>
      </c>
      <c r="BF4593">
        <v>2.2000000000000002</v>
      </c>
      <c r="BG4593">
        <v>230000</v>
      </c>
      <c r="BH4593">
        <v>190000</v>
      </c>
      <c r="BI4593">
        <v>410000</v>
      </c>
      <c r="BK4593" t="str">
        <f t="shared" si="302"/>
        <v>Mazda BT-50 PRO_2560_2200</v>
      </c>
      <c r="BL4593">
        <f t="shared" si="303"/>
        <v>230000</v>
      </c>
      <c r="BM4593">
        <f t="shared" si="304"/>
        <v>190000</v>
      </c>
      <c r="BN4593">
        <f t="shared" si="305"/>
        <v>410000</v>
      </c>
    </row>
    <row r="4594" spans="19:66">
      <c r="S4594" s="279" t="s">
        <v>496</v>
      </c>
      <c r="T4594">
        <v>250000</v>
      </c>
      <c r="U4594">
        <v>190000</v>
      </c>
      <c r="V4594">
        <v>410000</v>
      </c>
      <c r="BA4594" t="s">
        <v>202</v>
      </c>
      <c r="BB4594" t="s">
        <v>204</v>
      </c>
      <c r="BC4594">
        <v>2017</v>
      </c>
      <c r="BD4594">
        <v>2560</v>
      </c>
      <c r="BE4594">
        <v>8</v>
      </c>
      <c r="BF4594">
        <v>2.2000000000000002</v>
      </c>
      <c r="BG4594">
        <v>240000</v>
      </c>
      <c r="BH4594">
        <v>190000</v>
      </c>
      <c r="BI4594">
        <v>410000</v>
      </c>
      <c r="BK4594" t="str">
        <f t="shared" si="302"/>
        <v>Mazda BT-50 PRO_2560_2200</v>
      </c>
      <c r="BL4594">
        <f t="shared" si="303"/>
        <v>240000</v>
      </c>
      <c r="BM4594">
        <f t="shared" si="304"/>
        <v>190000</v>
      </c>
      <c r="BN4594">
        <f t="shared" si="305"/>
        <v>410000</v>
      </c>
    </row>
    <row r="4595" spans="19:66">
      <c r="S4595" s="279" t="s">
        <v>496</v>
      </c>
      <c r="T4595">
        <v>260000</v>
      </c>
      <c r="U4595">
        <v>190000</v>
      </c>
      <c r="V4595">
        <v>410000</v>
      </c>
      <c r="BA4595" t="s">
        <v>202</v>
      </c>
      <c r="BB4595" t="s">
        <v>204</v>
      </c>
      <c r="BC4595">
        <v>2017</v>
      </c>
      <c r="BD4595">
        <v>2560</v>
      </c>
      <c r="BE4595">
        <v>8</v>
      </c>
      <c r="BF4595">
        <v>2.2000000000000002</v>
      </c>
      <c r="BG4595">
        <v>250000</v>
      </c>
      <c r="BH4595">
        <v>190000</v>
      </c>
      <c r="BI4595">
        <v>410000</v>
      </c>
      <c r="BK4595" t="str">
        <f t="shared" si="302"/>
        <v>Mazda BT-50 PRO_2560_2200</v>
      </c>
      <c r="BL4595">
        <f t="shared" si="303"/>
        <v>250000</v>
      </c>
      <c r="BM4595">
        <f t="shared" si="304"/>
        <v>190000</v>
      </c>
      <c r="BN4595">
        <f t="shared" si="305"/>
        <v>410000</v>
      </c>
    </row>
    <row r="4596" spans="19:66">
      <c r="S4596" s="279" t="s">
        <v>496</v>
      </c>
      <c r="T4596">
        <v>270000</v>
      </c>
      <c r="U4596">
        <v>190000</v>
      </c>
      <c r="V4596">
        <v>410000</v>
      </c>
      <c r="BA4596" t="s">
        <v>202</v>
      </c>
      <c r="BB4596" t="s">
        <v>204</v>
      </c>
      <c r="BC4596">
        <v>2017</v>
      </c>
      <c r="BD4596">
        <v>2560</v>
      </c>
      <c r="BE4596">
        <v>8</v>
      </c>
      <c r="BF4596">
        <v>2.2000000000000002</v>
      </c>
      <c r="BG4596">
        <v>260000</v>
      </c>
      <c r="BH4596">
        <v>190000</v>
      </c>
      <c r="BI4596">
        <v>410000</v>
      </c>
      <c r="BK4596" t="str">
        <f t="shared" si="302"/>
        <v>Mazda BT-50 PRO_2560_2200</v>
      </c>
      <c r="BL4596">
        <f t="shared" si="303"/>
        <v>260000</v>
      </c>
      <c r="BM4596">
        <f t="shared" si="304"/>
        <v>190000</v>
      </c>
      <c r="BN4596">
        <f t="shared" si="305"/>
        <v>410000</v>
      </c>
    </row>
    <row r="4597" spans="19:66">
      <c r="S4597" s="279" t="s">
        <v>496</v>
      </c>
      <c r="T4597">
        <v>280000</v>
      </c>
      <c r="U4597">
        <v>190000</v>
      </c>
      <c r="V4597">
        <v>410000</v>
      </c>
      <c r="BA4597" t="s">
        <v>202</v>
      </c>
      <c r="BB4597" t="s">
        <v>204</v>
      </c>
      <c r="BC4597">
        <v>2017</v>
      </c>
      <c r="BD4597">
        <v>2560</v>
      </c>
      <c r="BE4597">
        <v>8</v>
      </c>
      <c r="BF4597">
        <v>2.2000000000000002</v>
      </c>
      <c r="BG4597">
        <v>270000</v>
      </c>
      <c r="BH4597">
        <v>190000</v>
      </c>
      <c r="BI4597">
        <v>410000</v>
      </c>
      <c r="BK4597" t="str">
        <f t="shared" si="302"/>
        <v>Mazda BT-50 PRO_2560_2200</v>
      </c>
      <c r="BL4597">
        <f t="shared" si="303"/>
        <v>270000</v>
      </c>
      <c r="BM4597">
        <f t="shared" si="304"/>
        <v>190000</v>
      </c>
      <c r="BN4597">
        <f t="shared" si="305"/>
        <v>410000</v>
      </c>
    </row>
    <row r="4598" spans="19:66">
      <c r="S4598" s="279" t="s">
        <v>496</v>
      </c>
      <c r="T4598">
        <v>290000</v>
      </c>
      <c r="U4598">
        <v>190000</v>
      </c>
      <c r="V4598">
        <v>410000</v>
      </c>
      <c r="BA4598" t="s">
        <v>202</v>
      </c>
      <c r="BB4598" t="s">
        <v>204</v>
      </c>
      <c r="BC4598">
        <v>2017</v>
      </c>
      <c r="BD4598">
        <v>2560</v>
      </c>
      <c r="BE4598">
        <v>8</v>
      </c>
      <c r="BF4598">
        <v>2.2000000000000002</v>
      </c>
      <c r="BG4598">
        <v>280000</v>
      </c>
      <c r="BH4598">
        <v>190000</v>
      </c>
      <c r="BI4598">
        <v>410000</v>
      </c>
      <c r="BK4598" t="str">
        <f t="shared" si="302"/>
        <v>Mazda BT-50 PRO_2560_2200</v>
      </c>
      <c r="BL4598">
        <f t="shared" si="303"/>
        <v>280000</v>
      </c>
      <c r="BM4598">
        <f t="shared" si="304"/>
        <v>190000</v>
      </c>
      <c r="BN4598">
        <f t="shared" si="305"/>
        <v>410000</v>
      </c>
    </row>
    <row r="4599" spans="19:66">
      <c r="S4599" s="279" t="s">
        <v>496</v>
      </c>
      <c r="T4599">
        <v>300000</v>
      </c>
      <c r="U4599">
        <v>190000</v>
      </c>
      <c r="V4599">
        <v>410000</v>
      </c>
      <c r="BA4599" t="s">
        <v>202</v>
      </c>
      <c r="BB4599" t="s">
        <v>204</v>
      </c>
      <c r="BC4599">
        <v>2017</v>
      </c>
      <c r="BD4599">
        <v>2560</v>
      </c>
      <c r="BE4599">
        <v>8</v>
      </c>
      <c r="BF4599">
        <v>2.2000000000000002</v>
      </c>
      <c r="BG4599">
        <v>290000</v>
      </c>
      <c r="BH4599">
        <v>190000</v>
      </c>
      <c r="BI4599">
        <v>410000</v>
      </c>
      <c r="BK4599" t="str">
        <f t="shared" si="302"/>
        <v>Mazda BT-50 PRO_2560_2200</v>
      </c>
      <c r="BL4599">
        <f t="shared" si="303"/>
        <v>290000</v>
      </c>
      <c r="BM4599">
        <f t="shared" si="304"/>
        <v>190000</v>
      </c>
      <c r="BN4599">
        <f t="shared" si="305"/>
        <v>410000</v>
      </c>
    </row>
    <row r="4600" spans="19:66">
      <c r="S4600" s="279" t="s">
        <v>496</v>
      </c>
      <c r="T4600">
        <v>310000</v>
      </c>
      <c r="U4600">
        <v>190000</v>
      </c>
      <c r="V4600">
        <v>410000</v>
      </c>
      <c r="BA4600" t="s">
        <v>202</v>
      </c>
      <c r="BB4600" t="s">
        <v>204</v>
      </c>
      <c r="BC4600">
        <v>2017</v>
      </c>
      <c r="BD4600">
        <v>2560</v>
      </c>
      <c r="BE4600">
        <v>8</v>
      </c>
      <c r="BF4600">
        <v>2.2000000000000002</v>
      </c>
      <c r="BG4600">
        <v>300000</v>
      </c>
      <c r="BH4600">
        <v>190000</v>
      </c>
      <c r="BI4600">
        <v>410000</v>
      </c>
      <c r="BK4600" t="str">
        <f t="shared" si="302"/>
        <v>Mazda BT-50 PRO_2560_2200</v>
      </c>
      <c r="BL4600">
        <f t="shared" si="303"/>
        <v>300000</v>
      </c>
      <c r="BM4600">
        <f t="shared" si="304"/>
        <v>190000</v>
      </c>
      <c r="BN4600">
        <f t="shared" si="305"/>
        <v>410000</v>
      </c>
    </row>
    <row r="4601" spans="19:66">
      <c r="S4601" s="279" t="s">
        <v>496</v>
      </c>
      <c r="T4601">
        <v>320000</v>
      </c>
      <c r="U4601">
        <v>190000</v>
      </c>
      <c r="V4601">
        <v>410000</v>
      </c>
      <c r="BA4601" t="s">
        <v>202</v>
      </c>
      <c r="BB4601" t="s">
        <v>204</v>
      </c>
      <c r="BC4601">
        <v>2017</v>
      </c>
      <c r="BD4601">
        <v>2560</v>
      </c>
      <c r="BE4601">
        <v>8</v>
      </c>
      <c r="BF4601">
        <v>2.2000000000000002</v>
      </c>
      <c r="BG4601">
        <v>310000</v>
      </c>
      <c r="BH4601">
        <v>190000</v>
      </c>
      <c r="BI4601">
        <v>410000</v>
      </c>
      <c r="BK4601" t="str">
        <f t="shared" si="302"/>
        <v>Mazda BT-50 PRO_2560_2200</v>
      </c>
      <c r="BL4601">
        <f t="shared" si="303"/>
        <v>310000</v>
      </c>
      <c r="BM4601">
        <f t="shared" si="304"/>
        <v>190000</v>
      </c>
      <c r="BN4601">
        <f t="shared" si="305"/>
        <v>410000</v>
      </c>
    </row>
    <row r="4602" spans="19:66">
      <c r="S4602" s="279" t="s">
        <v>496</v>
      </c>
      <c r="T4602">
        <v>330000</v>
      </c>
      <c r="U4602">
        <v>190000</v>
      </c>
      <c r="V4602">
        <v>410000</v>
      </c>
      <c r="BA4602" t="s">
        <v>202</v>
      </c>
      <c r="BB4602" t="s">
        <v>204</v>
      </c>
      <c r="BC4602">
        <v>2017</v>
      </c>
      <c r="BD4602">
        <v>2560</v>
      </c>
      <c r="BE4602">
        <v>8</v>
      </c>
      <c r="BF4602">
        <v>2.2000000000000002</v>
      </c>
      <c r="BG4602">
        <v>320000</v>
      </c>
      <c r="BH4602">
        <v>190000</v>
      </c>
      <c r="BI4602">
        <v>410000</v>
      </c>
      <c r="BK4602" t="str">
        <f t="shared" si="302"/>
        <v>Mazda BT-50 PRO_2560_2200</v>
      </c>
      <c r="BL4602">
        <f t="shared" si="303"/>
        <v>320000</v>
      </c>
      <c r="BM4602">
        <f t="shared" si="304"/>
        <v>190000</v>
      </c>
      <c r="BN4602">
        <f t="shared" si="305"/>
        <v>410000</v>
      </c>
    </row>
    <row r="4603" spans="19:66">
      <c r="S4603" s="279" t="s">
        <v>496</v>
      </c>
      <c r="T4603">
        <v>340000</v>
      </c>
      <c r="U4603">
        <v>190000</v>
      </c>
      <c r="V4603">
        <v>410000</v>
      </c>
      <c r="BA4603" t="s">
        <v>202</v>
      </c>
      <c r="BB4603" t="s">
        <v>204</v>
      </c>
      <c r="BC4603">
        <v>2017</v>
      </c>
      <c r="BD4603">
        <v>2560</v>
      </c>
      <c r="BE4603">
        <v>8</v>
      </c>
      <c r="BF4603">
        <v>2.2000000000000002</v>
      </c>
      <c r="BG4603">
        <v>330000</v>
      </c>
      <c r="BH4603">
        <v>190000</v>
      </c>
      <c r="BI4603">
        <v>410000</v>
      </c>
      <c r="BK4603" t="str">
        <f t="shared" si="302"/>
        <v>Mazda BT-50 PRO_2560_2200</v>
      </c>
      <c r="BL4603">
        <f t="shared" si="303"/>
        <v>330000</v>
      </c>
      <c r="BM4603">
        <f t="shared" si="304"/>
        <v>190000</v>
      </c>
      <c r="BN4603">
        <f t="shared" si="305"/>
        <v>410000</v>
      </c>
    </row>
    <row r="4604" spans="19:66">
      <c r="S4604" s="279" t="s">
        <v>496</v>
      </c>
      <c r="T4604">
        <v>350000</v>
      </c>
      <c r="U4604">
        <v>190000</v>
      </c>
      <c r="V4604">
        <v>410000</v>
      </c>
      <c r="BA4604" t="s">
        <v>202</v>
      </c>
      <c r="BB4604" t="s">
        <v>204</v>
      </c>
      <c r="BC4604">
        <v>2017</v>
      </c>
      <c r="BD4604">
        <v>2560</v>
      </c>
      <c r="BE4604">
        <v>8</v>
      </c>
      <c r="BF4604">
        <v>2.2000000000000002</v>
      </c>
      <c r="BG4604">
        <v>340000</v>
      </c>
      <c r="BH4604">
        <v>190000</v>
      </c>
      <c r="BI4604">
        <v>410000</v>
      </c>
      <c r="BK4604" t="str">
        <f t="shared" si="302"/>
        <v>Mazda BT-50 PRO_2560_2200</v>
      </c>
      <c r="BL4604">
        <f t="shared" si="303"/>
        <v>340000</v>
      </c>
      <c r="BM4604">
        <f t="shared" si="304"/>
        <v>190000</v>
      </c>
      <c r="BN4604">
        <f t="shared" si="305"/>
        <v>410000</v>
      </c>
    </row>
    <row r="4605" spans="19:66">
      <c r="S4605" s="279" t="s">
        <v>496</v>
      </c>
      <c r="T4605">
        <v>360000</v>
      </c>
      <c r="U4605">
        <v>190000</v>
      </c>
      <c r="V4605">
        <v>410000</v>
      </c>
      <c r="BA4605" t="s">
        <v>202</v>
      </c>
      <c r="BB4605" t="s">
        <v>204</v>
      </c>
      <c r="BC4605">
        <v>2017</v>
      </c>
      <c r="BD4605">
        <v>2560</v>
      </c>
      <c r="BE4605">
        <v>8</v>
      </c>
      <c r="BF4605">
        <v>2.2000000000000002</v>
      </c>
      <c r="BG4605">
        <v>350000</v>
      </c>
      <c r="BH4605">
        <v>190000</v>
      </c>
      <c r="BI4605">
        <v>410000</v>
      </c>
      <c r="BK4605" t="str">
        <f t="shared" si="302"/>
        <v>Mazda BT-50 PRO_2560_2200</v>
      </c>
      <c r="BL4605">
        <f t="shared" si="303"/>
        <v>350000</v>
      </c>
      <c r="BM4605">
        <f t="shared" si="304"/>
        <v>190000</v>
      </c>
      <c r="BN4605">
        <f t="shared" si="305"/>
        <v>410000</v>
      </c>
    </row>
    <row r="4606" spans="19:66">
      <c r="S4606" s="280" t="s">
        <v>496</v>
      </c>
      <c r="T4606">
        <v>370000</v>
      </c>
      <c r="U4606">
        <v>190000</v>
      </c>
      <c r="V4606">
        <v>410000</v>
      </c>
      <c r="BA4606" t="s">
        <v>202</v>
      </c>
      <c r="BB4606" t="s">
        <v>204</v>
      </c>
      <c r="BC4606">
        <v>2017</v>
      </c>
      <c r="BD4606">
        <v>2560</v>
      </c>
      <c r="BE4606">
        <v>8</v>
      </c>
      <c r="BF4606">
        <v>2.2000000000000002</v>
      </c>
      <c r="BG4606">
        <v>360000</v>
      </c>
      <c r="BH4606">
        <v>190000</v>
      </c>
      <c r="BI4606">
        <v>410000</v>
      </c>
      <c r="BK4606" t="str">
        <f t="shared" si="302"/>
        <v>Mazda BT-50 PRO_2560_2200</v>
      </c>
      <c r="BL4606">
        <f t="shared" si="303"/>
        <v>360000</v>
      </c>
      <c r="BM4606">
        <f t="shared" si="304"/>
        <v>190000</v>
      </c>
      <c r="BN4606">
        <f t="shared" si="305"/>
        <v>410000</v>
      </c>
    </row>
    <row r="4607" spans="19:66">
      <c r="S4607" s="279" t="s">
        <v>496</v>
      </c>
      <c r="T4607">
        <v>380000</v>
      </c>
      <c r="U4607">
        <v>190000</v>
      </c>
      <c r="V4607">
        <v>410000</v>
      </c>
      <c r="BA4607" t="s">
        <v>202</v>
      </c>
      <c r="BB4607" t="s">
        <v>204</v>
      </c>
      <c r="BC4607">
        <v>2017</v>
      </c>
      <c r="BD4607">
        <v>2560</v>
      </c>
      <c r="BE4607">
        <v>8</v>
      </c>
      <c r="BF4607">
        <v>2.2000000000000002</v>
      </c>
      <c r="BG4607">
        <v>370000</v>
      </c>
      <c r="BH4607">
        <v>190000</v>
      </c>
      <c r="BI4607">
        <v>410000</v>
      </c>
      <c r="BK4607" t="str">
        <f t="shared" si="302"/>
        <v>Mazda BT-50 PRO_2560_2200</v>
      </c>
      <c r="BL4607">
        <f t="shared" si="303"/>
        <v>370000</v>
      </c>
      <c r="BM4607">
        <f t="shared" si="304"/>
        <v>190000</v>
      </c>
      <c r="BN4607">
        <f t="shared" si="305"/>
        <v>410000</v>
      </c>
    </row>
    <row r="4608" spans="19:66">
      <c r="S4608" s="279" t="s">
        <v>496</v>
      </c>
      <c r="T4608">
        <v>390000</v>
      </c>
      <c r="U4608">
        <v>190000</v>
      </c>
      <c r="V4608">
        <v>410000</v>
      </c>
      <c r="BA4608" t="s">
        <v>202</v>
      </c>
      <c r="BB4608" t="s">
        <v>204</v>
      </c>
      <c r="BC4608">
        <v>2017</v>
      </c>
      <c r="BD4608">
        <v>2560</v>
      </c>
      <c r="BE4608">
        <v>8</v>
      </c>
      <c r="BF4608">
        <v>2.2000000000000002</v>
      </c>
      <c r="BG4608">
        <v>380000</v>
      </c>
      <c r="BH4608">
        <v>190000</v>
      </c>
      <c r="BI4608">
        <v>410000</v>
      </c>
      <c r="BK4608" t="str">
        <f t="shared" si="302"/>
        <v>Mazda BT-50 PRO_2560_2200</v>
      </c>
      <c r="BL4608">
        <f t="shared" si="303"/>
        <v>380000</v>
      </c>
      <c r="BM4608">
        <f t="shared" si="304"/>
        <v>190000</v>
      </c>
      <c r="BN4608">
        <f t="shared" si="305"/>
        <v>410000</v>
      </c>
    </row>
    <row r="4609" spans="19:66">
      <c r="S4609" s="279" t="s">
        <v>496</v>
      </c>
      <c r="T4609">
        <v>400000</v>
      </c>
      <c r="U4609">
        <v>190000</v>
      </c>
      <c r="V4609">
        <v>410000</v>
      </c>
      <c r="BA4609" t="s">
        <v>202</v>
      </c>
      <c r="BB4609" t="s">
        <v>204</v>
      </c>
      <c r="BC4609">
        <v>2017</v>
      </c>
      <c r="BD4609">
        <v>2560</v>
      </c>
      <c r="BE4609">
        <v>8</v>
      </c>
      <c r="BF4609">
        <v>2.2000000000000002</v>
      </c>
      <c r="BG4609">
        <v>390000</v>
      </c>
      <c r="BH4609">
        <v>190000</v>
      </c>
      <c r="BI4609">
        <v>410000</v>
      </c>
      <c r="BK4609" t="str">
        <f t="shared" si="302"/>
        <v>Mazda BT-50 PRO_2560_2200</v>
      </c>
      <c r="BL4609">
        <f t="shared" si="303"/>
        <v>390000</v>
      </c>
      <c r="BM4609">
        <f t="shared" si="304"/>
        <v>190000</v>
      </c>
      <c r="BN4609">
        <f t="shared" si="305"/>
        <v>410000</v>
      </c>
    </row>
    <row r="4610" spans="19:66">
      <c r="S4610" s="279" t="s">
        <v>496</v>
      </c>
      <c r="T4610">
        <v>410000</v>
      </c>
      <c r="U4610">
        <v>190000</v>
      </c>
      <c r="V4610">
        <v>410000</v>
      </c>
      <c r="BA4610" t="s">
        <v>202</v>
      </c>
      <c r="BB4610" t="s">
        <v>204</v>
      </c>
      <c r="BC4610">
        <v>2017</v>
      </c>
      <c r="BD4610">
        <v>2560</v>
      </c>
      <c r="BE4610">
        <v>8</v>
      </c>
      <c r="BF4610">
        <v>2.2000000000000002</v>
      </c>
      <c r="BG4610">
        <v>400000</v>
      </c>
      <c r="BH4610">
        <v>190000</v>
      </c>
      <c r="BI4610">
        <v>410000</v>
      </c>
      <c r="BK4610" t="str">
        <f t="shared" si="302"/>
        <v>Mazda BT-50 PRO_2560_2200</v>
      </c>
      <c r="BL4610">
        <f t="shared" si="303"/>
        <v>400000</v>
      </c>
      <c r="BM4610">
        <f t="shared" si="304"/>
        <v>190000</v>
      </c>
      <c r="BN4610">
        <f t="shared" si="305"/>
        <v>410000</v>
      </c>
    </row>
    <row r="4611" spans="19:66">
      <c r="S4611" s="279" t="s">
        <v>497</v>
      </c>
      <c r="T4611">
        <v>360000</v>
      </c>
      <c r="U4611">
        <v>360000</v>
      </c>
      <c r="V4611">
        <v>480000</v>
      </c>
      <c r="BA4611" t="s">
        <v>202</v>
      </c>
      <c r="BB4611" t="s">
        <v>204</v>
      </c>
      <c r="BC4611">
        <v>2017</v>
      </c>
      <c r="BD4611">
        <v>2560</v>
      </c>
      <c r="BE4611">
        <v>8</v>
      </c>
      <c r="BF4611">
        <v>2.2000000000000002</v>
      </c>
      <c r="BG4611">
        <v>410000</v>
      </c>
      <c r="BH4611">
        <v>190000</v>
      </c>
      <c r="BI4611">
        <v>410000</v>
      </c>
      <c r="BK4611" t="str">
        <f t="shared" ref="BK4611:BK4674" si="306">BA4611&amp;" "&amp;BB4611&amp;"_"&amp;BD4611&amp;"_"&amp;BF4611*1000</f>
        <v>Mazda BT-50 PRO_2560_2200</v>
      </c>
      <c r="BL4611">
        <f t="shared" ref="BL4611:BL4674" si="307">BG4611</f>
        <v>410000</v>
      </c>
      <c r="BM4611">
        <f t="shared" ref="BM4611:BM4674" si="308">BH4611</f>
        <v>190000</v>
      </c>
      <c r="BN4611">
        <f t="shared" ref="BN4611:BN4674" si="309">BI4611</f>
        <v>410000</v>
      </c>
    </row>
    <row r="4612" spans="19:66">
      <c r="S4612" s="279" t="s">
        <v>497</v>
      </c>
      <c r="T4612">
        <v>370000</v>
      </c>
      <c r="U4612">
        <v>360000</v>
      </c>
      <c r="V4612">
        <v>480000</v>
      </c>
      <c r="BA4612" t="s">
        <v>202</v>
      </c>
      <c r="BB4612" t="s">
        <v>204</v>
      </c>
      <c r="BC4612">
        <v>2017</v>
      </c>
      <c r="BD4612">
        <v>2560</v>
      </c>
      <c r="BE4612">
        <v>8</v>
      </c>
      <c r="BF4612">
        <v>3.2</v>
      </c>
      <c r="BG4612">
        <v>360000</v>
      </c>
      <c r="BH4612">
        <v>360000</v>
      </c>
      <c r="BI4612">
        <v>480000</v>
      </c>
      <c r="BK4612" t="str">
        <f t="shared" si="306"/>
        <v>Mazda BT-50 PRO_2560_3200</v>
      </c>
      <c r="BL4612">
        <f t="shared" si="307"/>
        <v>360000</v>
      </c>
      <c r="BM4612">
        <f t="shared" si="308"/>
        <v>360000</v>
      </c>
      <c r="BN4612">
        <f t="shared" si="309"/>
        <v>480000</v>
      </c>
    </row>
    <row r="4613" spans="19:66">
      <c r="S4613" s="279" t="s">
        <v>497</v>
      </c>
      <c r="T4613">
        <v>380000</v>
      </c>
      <c r="U4613">
        <v>360000</v>
      </c>
      <c r="V4613">
        <v>480000</v>
      </c>
      <c r="BA4613" t="s">
        <v>202</v>
      </c>
      <c r="BB4613" t="s">
        <v>204</v>
      </c>
      <c r="BC4613">
        <v>2017</v>
      </c>
      <c r="BD4613">
        <v>2560</v>
      </c>
      <c r="BE4613">
        <v>8</v>
      </c>
      <c r="BF4613">
        <v>3.2</v>
      </c>
      <c r="BG4613">
        <v>370000</v>
      </c>
      <c r="BH4613">
        <v>360000</v>
      </c>
      <c r="BI4613">
        <v>480000</v>
      </c>
      <c r="BK4613" t="str">
        <f t="shared" si="306"/>
        <v>Mazda BT-50 PRO_2560_3200</v>
      </c>
      <c r="BL4613">
        <f t="shared" si="307"/>
        <v>370000</v>
      </c>
      <c r="BM4613">
        <f t="shared" si="308"/>
        <v>360000</v>
      </c>
      <c r="BN4613">
        <f t="shared" si="309"/>
        <v>480000</v>
      </c>
    </row>
    <row r="4614" spans="19:66">
      <c r="S4614" s="279" t="s">
        <v>497</v>
      </c>
      <c r="T4614">
        <v>390000</v>
      </c>
      <c r="U4614">
        <v>360000</v>
      </c>
      <c r="V4614">
        <v>480000</v>
      </c>
      <c r="BA4614" t="s">
        <v>202</v>
      </c>
      <c r="BB4614" t="s">
        <v>204</v>
      </c>
      <c r="BC4614">
        <v>2017</v>
      </c>
      <c r="BD4614">
        <v>2560</v>
      </c>
      <c r="BE4614">
        <v>8</v>
      </c>
      <c r="BF4614">
        <v>3.2</v>
      </c>
      <c r="BG4614">
        <v>380000</v>
      </c>
      <c r="BH4614">
        <v>360000</v>
      </c>
      <c r="BI4614">
        <v>480000</v>
      </c>
      <c r="BK4614" t="str">
        <f t="shared" si="306"/>
        <v>Mazda BT-50 PRO_2560_3200</v>
      </c>
      <c r="BL4614">
        <f t="shared" si="307"/>
        <v>380000</v>
      </c>
      <c r="BM4614">
        <f t="shared" si="308"/>
        <v>360000</v>
      </c>
      <c r="BN4614">
        <f t="shared" si="309"/>
        <v>480000</v>
      </c>
    </row>
    <row r="4615" spans="19:66">
      <c r="S4615" s="279" t="s">
        <v>497</v>
      </c>
      <c r="T4615">
        <v>400000</v>
      </c>
      <c r="U4615">
        <v>360000</v>
      </c>
      <c r="V4615">
        <v>480000</v>
      </c>
      <c r="BA4615" t="s">
        <v>202</v>
      </c>
      <c r="BB4615" t="s">
        <v>204</v>
      </c>
      <c r="BC4615">
        <v>2017</v>
      </c>
      <c r="BD4615">
        <v>2560</v>
      </c>
      <c r="BE4615">
        <v>8</v>
      </c>
      <c r="BF4615">
        <v>3.2</v>
      </c>
      <c r="BG4615">
        <v>390000</v>
      </c>
      <c r="BH4615">
        <v>360000</v>
      </c>
      <c r="BI4615">
        <v>480000</v>
      </c>
      <c r="BK4615" t="str">
        <f t="shared" si="306"/>
        <v>Mazda BT-50 PRO_2560_3200</v>
      </c>
      <c r="BL4615">
        <f t="shared" si="307"/>
        <v>390000</v>
      </c>
      <c r="BM4615">
        <f t="shared" si="308"/>
        <v>360000</v>
      </c>
      <c r="BN4615">
        <f t="shared" si="309"/>
        <v>480000</v>
      </c>
    </row>
    <row r="4616" spans="19:66">
      <c r="S4616" s="279" t="s">
        <v>497</v>
      </c>
      <c r="T4616">
        <v>410000</v>
      </c>
      <c r="U4616">
        <v>360000</v>
      </c>
      <c r="V4616">
        <v>480000</v>
      </c>
      <c r="BA4616" t="s">
        <v>202</v>
      </c>
      <c r="BB4616" t="s">
        <v>204</v>
      </c>
      <c r="BC4616">
        <v>2017</v>
      </c>
      <c r="BD4616">
        <v>2560</v>
      </c>
      <c r="BE4616">
        <v>8</v>
      </c>
      <c r="BF4616">
        <v>3.2</v>
      </c>
      <c r="BG4616">
        <v>400000</v>
      </c>
      <c r="BH4616">
        <v>360000</v>
      </c>
      <c r="BI4616">
        <v>480000</v>
      </c>
      <c r="BK4616" t="str">
        <f t="shared" si="306"/>
        <v>Mazda BT-50 PRO_2560_3200</v>
      </c>
      <c r="BL4616">
        <f t="shared" si="307"/>
        <v>400000</v>
      </c>
      <c r="BM4616">
        <f t="shared" si="308"/>
        <v>360000</v>
      </c>
      <c r="BN4616">
        <f t="shared" si="309"/>
        <v>480000</v>
      </c>
    </row>
    <row r="4617" spans="19:66">
      <c r="S4617" s="279" t="s">
        <v>497</v>
      </c>
      <c r="T4617">
        <v>420000</v>
      </c>
      <c r="U4617">
        <v>360000</v>
      </c>
      <c r="V4617">
        <v>480000</v>
      </c>
      <c r="BA4617" t="s">
        <v>202</v>
      </c>
      <c r="BB4617" t="s">
        <v>204</v>
      </c>
      <c r="BC4617">
        <v>2017</v>
      </c>
      <c r="BD4617">
        <v>2560</v>
      </c>
      <c r="BE4617">
        <v>8</v>
      </c>
      <c r="BF4617">
        <v>3.2</v>
      </c>
      <c r="BG4617">
        <v>410000</v>
      </c>
      <c r="BH4617">
        <v>360000</v>
      </c>
      <c r="BI4617">
        <v>480000</v>
      </c>
      <c r="BK4617" t="str">
        <f t="shared" si="306"/>
        <v>Mazda BT-50 PRO_2560_3200</v>
      </c>
      <c r="BL4617">
        <f t="shared" si="307"/>
        <v>410000</v>
      </c>
      <c r="BM4617">
        <f t="shared" si="308"/>
        <v>360000</v>
      </c>
      <c r="BN4617">
        <f t="shared" si="309"/>
        <v>480000</v>
      </c>
    </row>
    <row r="4618" spans="19:66">
      <c r="S4618" s="279" t="s">
        <v>497</v>
      </c>
      <c r="T4618">
        <v>430000</v>
      </c>
      <c r="U4618">
        <v>360000</v>
      </c>
      <c r="V4618">
        <v>480000</v>
      </c>
      <c r="BA4618" t="s">
        <v>202</v>
      </c>
      <c r="BB4618" t="s">
        <v>204</v>
      </c>
      <c r="BC4618">
        <v>2017</v>
      </c>
      <c r="BD4618">
        <v>2560</v>
      </c>
      <c r="BE4618">
        <v>8</v>
      </c>
      <c r="BF4618">
        <v>3.2</v>
      </c>
      <c r="BG4618">
        <v>420000</v>
      </c>
      <c r="BH4618">
        <v>360000</v>
      </c>
      <c r="BI4618">
        <v>480000</v>
      </c>
      <c r="BK4618" t="str">
        <f t="shared" si="306"/>
        <v>Mazda BT-50 PRO_2560_3200</v>
      </c>
      <c r="BL4618">
        <f t="shared" si="307"/>
        <v>420000</v>
      </c>
      <c r="BM4618">
        <f t="shared" si="308"/>
        <v>360000</v>
      </c>
      <c r="BN4618">
        <f t="shared" si="309"/>
        <v>480000</v>
      </c>
    </row>
    <row r="4619" spans="19:66">
      <c r="S4619" s="279" t="s">
        <v>497</v>
      </c>
      <c r="T4619">
        <v>440000</v>
      </c>
      <c r="U4619">
        <v>360000</v>
      </c>
      <c r="V4619">
        <v>480000</v>
      </c>
      <c r="BA4619" t="s">
        <v>202</v>
      </c>
      <c r="BB4619" t="s">
        <v>204</v>
      </c>
      <c r="BC4619">
        <v>2017</v>
      </c>
      <c r="BD4619">
        <v>2560</v>
      </c>
      <c r="BE4619">
        <v>8</v>
      </c>
      <c r="BF4619">
        <v>3.2</v>
      </c>
      <c r="BG4619">
        <v>430000</v>
      </c>
      <c r="BH4619">
        <v>360000</v>
      </c>
      <c r="BI4619">
        <v>480000</v>
      </c>
      <c r="BK4619" t="str">
        <f t="shared" si="306"/>
        <v>Mazda BT-50 PRO_2560_3200</v>
      </c>
      <c r="BL4619">
        <f t="shared" si="307"/>
        <v>430000</v>
      </c>
      <c r="BM4619">
        <f t="shared" si="308"/>
        <v>360000</v>
      </c>
      <c r="BN4619">
        <f t="shared" si="309"/>
        <v>480000</v>
      </c>
    </row>
    <row r="4620" spans="19:66">
      <c r="S4620" s="279" t="s">
        <v>497</v>
      </c>
      <c r="T4620">
        <v>450000</v>
      </c>
      <c r="U4620">
        <v>360000</v>
      </c>
      <c r="V4620">
        <v>480000</v>
      </c>
      <c r="BA4620" t="s">
        <v>202</v>
      </c>
      <c r="BB4620" t="s">
        <v>204</v>
      </c>
      <c r="BC4620">
        <v>2017</v>
      </c>
      <c r="BD4620">
        <v>2560</v>
      </c>
      <c r="BE4620">
        <v>8</v>
      </c>
      <c r="BF4620">
        <v>3.2</v>
      </c>
      <c r="BG4620">
        <v>440000</v>
      </c>
      <c r="BH4620">
        <v>360000</v>
      </c>
      <c r="BI4620">
        <v>480000</v>
      </c>
      <c r="BK4620" t="str">
        <f t="shared" si="306"/>
        <v>Mazda BT-50 PRO_2560_3200</v>
      </c>
      <c r="BL4620">
        <f t="shared" si="307"/>
        <v>440000</v>
      </c>
      <c r="BM4620">
        <f t="shared" si="308"/>
        <v>360000</v>
      </c>
      <c r="BN4620">
        <f t="shared" si="309"/>
        <v>480000</v>
      </c>
    </row>
    <row r="4621" spans="19:66">
      <c r="S4621" s="279" t="s">
        <v>497</v>
      </c>
      <c r="T4621">
        <v>460000</v>
      </c>
      <c r="U4621">
        <v>360000</v>
      </c>
      <c r="V4621">
        <v>480000</v>
      </c>
      <c r="BA4621" t="s">
        <v>202</v>
      </c>
      <c r="BB4621" t="s">
        <v>204</v>
      </c>
      <c r="BC4621">
        <v>2017</v>
      </c>
      <c r="BD4621">
        <v>2560</v>
      </c>
      <c r="BE4621">
        <v>8</v>
      </c>
      <c r="BF4621">
        <v>3.2</v>
      </c>
      <c r="BG4621">
        <v>450000</v>
      </c>
      <c r="BH4621">
        <v>360000</v>
      </c>
      <c r="BI4621">
        <v>480000</v>
      </c>
      <c r="BK4621" t="str">
        <f t="shared" si="306"/>
        <v>Mazda BT-50 PRO_2560_3200</v>
      </c>
      <c r="BL4621">
        <f t="shared" si="307"/>
        <v>450000</v>
      </c>
      <c r="BM4621">
        <f t="shared" si="308"/>
        <v>360000</v>
      </c>
      <c r="BN4621">
        <f t="shared" si="309"/>
        <v>480000</v>
      </c>
    </row>
    <row r="4622" spans="19:66">
      <c r="S4622" s="280" t="s">
        <v>497</v>
      </c>
      <c r="T4622">
        <v>470000</v>
      </c>
      <c r="U4622">
        <v>360000</v>
      </c>
      <c r="V4622">
        <v>480000</v>
      </c>
      <c r="BA4622" t="s">
        <v>202</v>
      </c>
      <c r="BB4622" t="s">
        <v>204</v>
      </c>
      <c r="BC4622">
        <v>2017</v>
      </c>
      <c r="BD4622">
        <v>2560</v>
      </c>
      <c r="BE4622">
        <v>8</v>
      </c>
      <c r="BF4622">
        <v>3.2</v>
      </c>
      <c r="BG4622">
        <v>460000</v>
      </c>
      <c r="BH4622">
        <v>360000</v>
      </c>
      <c r="BI4622">
        <v>480000</v>
      </c>
      <c r="BK4622" t="str">
        <f t="shared" si="306"/>
        <v>Mazda BT-50 PRO_2560_3200</v>
      </c>
      <c r="BL4622">
        <f t="shared" si="307"/>
        <v>460000</v>
      </c>
      <c r="BM4622">
        <f t="shared" si="308"/>
        <v>360000</v>
      </c>
      <c r="BN4622">
        <f t="shared" si="309"/>
        <v>480000</v>
      </c>
    </row>
    <row r="4623" spans="19:66">
      <c r="S4623" s="279" t="s">
        <v>497</v>
      </c>
      <c r="T4623">
        <v>480000</v>
      </c>
      <c r="U4623">
        <v>360000</v>
      </c>
      <c r="V4623">
        <v>480000</v>
      </c>
      <c r="BA4623" t="s">
        <v>202</v>
      </c>
      <c r="BB4623" t="s">
        <v>204</v>
      </c>
      <c r="BC4623">
        <v>2017</v>
      </c>
      <c r="BD4623">
        <v>2560</v>
      </c>
      <c r="BE4623">
        <v>8</v>
      </c>
      <c r="BF4623">
        <v>3.2</v>
      </c>
      <c r="BG4623">
        <v>470000</v>
      </c>
      <c r="BH4623">
        <v>360000</v>
      </c>
      <c r="BI4623">
        <v>480000</v>
      </c>
      <c r="BK4623" t="str">
        <f t="shared" si="306"/>
        <v>Mazda BT-50 PRO_2560_3200</v>
      </c>
      <c r="BL4623">
        <f t="shared" si="307"/>
        <v>470000</v>
      </c>
      <c r="BM4623">
        <f t="shared" si="308"/>
        <v>360000</v>
      </c>
      <c r="BN4623">
        <f t="shared" si="309"/>
        <v>480000</v>
      </c>
    </row>
    <row r="4624" spans="19:66">
      <c r="S4624" s="279" t="s">
        <v>498</v>
      </c>
      <c r="T4624">
        <v>240000</v>
      </c>
      <c r="U4624">
        <v>240000</v>
      </c>
      <c r="V4624">
        <v>450000</v>
      </c>
      <c r="BA4624" t="s">
        <v>202</v>
      </c>
      <c r="BB4624" t="s">
        <v>204</v>
      </c>
      <c r="BC4624">
        <v>2017</v>
      </c>
      <c r="BD4624">
        <v>2560</v>
      </c>
      <c r="BE4624">
        <v>8</v>
      </c>
      <c r="BF4624">
        <v>3.2</v>
      </c>
      <c r="BG4624">
        <v>480000</v>
      </c>
      <c r="BH4624">
        <v>360000</v>
      </c>
      <c r="BI4624">
        <v>480000</v>
      </c>
      <c r="BK4624" t="str">
        <f t="shared" si="306"/>
        <v>Mazda BT-50 PRO_2560_3200</v>
      </c>
      <c r="BL4624">
        <f t="shared" si="307"/>
        <v>480000</v>
      </c>
      <c r="BM4624">
        <f t="shared" si="308"/>
        <v>360000</v>
      </c>
      <c r="BN4624">
        <f t="shared" si="309"/>
        <v>480000</v>
      </c>
    </row>
    <row r="4625" spans="19:66">
      <c r="S4625" s="279" t="s">
        <v>498</v>
      </c>
      <c r="T4625">
        <v>250000</v>
      </c>
      <c r="U4625">
        <v>240000</v>
      </c>
      <c r="V4625">
        <v>450000</v>
      </c>
      <c r="BA4625" t="s">
        <v>202</v>
      </c>
      <c r="BB4625" t="s">
        <v>204</v>
      </c>
      <c r="BC4625">
        <v>2018</v>
      </c>
      <c r="BD4625">
        <v>2561</v>
      </c>
      <c r="BE4625">
        <v>7</v>
      </c>
      <c r="BF4625">
        <v>2.2000000000000002</v>
      </c>
      <c r="BG4625">
        <v>240000</v>
      </c>
      <c r="BH4625">
        <v>240000</v>
      </c>
      <c r="BI4625">
        <v>450000</v>
      </c>
      <c r="BK4625" t="str">
        <f t="shared" si="306"/>
        <v>Mazda BT-50 PRO_2561_2200</v>
      </c>
      <c r="BL4625">
        <f t="shared" si="307"/>
        <v>240000</v>
      </c>
      <c r="BM4625">
        <f t="shared" si="308"/>
        <v>240000</v>
      </c>
      <c r="BN4625">
        <f t="shared" si="309"/>
        <v>450000</v>
      </c>
    </row>
    <row r="4626" spans="19:66">
      <c r="S4626" s="279" t="s">
        <v>498</v>
      </c>
      <c r="T4626">
        <v>260000</v>
      </c>
      <c r="U4626">
        <v>240000</v>
      </c>
      <c r="V4626">
        <v>450000</v>
      </c>
      <c r="BA4626" t="s">
        <v>202</v>
      </c>
      <c r="BB4626" t="s">
        <v>204</v>
      </c>
      <c r="BC4626">
        <v>2018</v>
      </c>
      <c r="BD4626">
        <v>2561</v>
      </c>
      <c r="BE4626">
        <v>7</v>
      </c>
      <c r="BF4626">
        <v>2.2000000000000002</v>
      </c>
      <c r="BG4626">
        <v>250000</v>
      </c>
      <c r="BH4626">
        <v>240000</v>
      </c>
      <c r="BI4626">
        <v>450000</v>
      </c>
      <c r="BK4626" t="str">
        <f t="shared" si="306"/>
        <v>Mazda BT-50 PRO_2561_2200</v>
      </c>
      <c r="BL4626">
        <f t="shared" si="307"/>
        <v>250000</v>
      </c>
      <c r="BM4626">
        <f t="shared" si="308"/>
        <v>240000</v>
      </c>
      <c r="BN4626">
        <f t="shared" si="309"/>
        <v>450000</v>
      </c>
    </row>
    <row r="4627" spans="19:66">
      <c r="S4627" s="279" t="s">
        <v>498</v>
      </c>
      <c r="T4627">
        <v>270000</v>
      </c>
      <c r="U4627">
        <v>240000</v>
      </c>
      <c r="V4627">
        <v>450000</v>
      </c>
      <c r="BA4627" t="s">
        <v>202</v>
      </c>
      <c r="BB4627" t="s">
        <v>204</v>
      </c>
      <c r="BC4627">
        <v>2018</v>
      </c>
      <c r="BD4627">
        <v>2561</v>
      </c>
      <c r="BE4627">
        <v>7</v>
      </c>
      <c r="BF4627">
        <v>2.2000000000000002</v>
      </c>
      <c r="BG4627">
        <v>260000</v>
      </c>
      <c r="BH4627">
        <v>240000</v>
      </c>
      <c r="BI4627">
        <v>450000</v>
      </c>
      <c r="BK4627" t="str">
        <f t="shared" si="306"/>
        <v>Mazda BT-50 PRO_2561_2200</v>
      </c>
      <c r="BL4627">
        <f t="shared" si="307"/>
        <v>260000</v>
      </c>
      <c r="BM4627">
        <f t="shared" si="308"/>
        <v>240000</v>
      </c>
      <c r="BN4627">
        <f t="shared" si="309"/>
        <v>450000</v>
      </c>
    </row>
    <row r="4628" spans="19:66">
      <c r="S4628" s="279" t="s">
        <v>498</v>
      </c>
      <c r="T4628">
        <v>280000</v>
      </c>
      <c r="U4628">
        <v>240000</v>
      </c>
      <c r="V4628">
        <v>450000</v>
      </c>
      <c r="BA4628" t="s">
        <v>202</v>
      </c>
      <c r="BB4628" t="s">
        <v>204</v>
      </c>
      <c r="BC4628">
        <v>2018</v>
      </c>
      <c r="BD4628">
        <v>2561</v>
      </c>
      <c r="BE4628">
        <v>7</v>
      </c>
      <c r="BF4628">
        <v>2.2000000000000002</v>
      </c>
      <c r="BG4628">
        <v>270000</v>
      </c>
      <c r="BH4628">
        <v>240000</v>
      </c>
      <c r="BI4628">
        <v>450000</v>
      </c>
      <c r="BK4628" t="str">
        <f t="shared" si="306"/>
        <v>Mazda BT-50 PRO_2561_2200</v>
      </c>
      <c r="BL4628">
        <f t="shared" si="307"/>
        <v>270000</v>
      </c>
      <c r="BM4628">
        <f t="shared" si="308"/>
        <v>240000</v>
      </c>
      <c r="BN4628">
        <f t="shared" si="309"/>
        <v>450000</v>
      </c>
    </row>
    <row r="4629" spans="19:66">
      <c r="S4629" s="279" t="s">
        <v>498</v>
      </c>
      <c r="T4629">
        <v>290000</v>
      </c>
      <c r="U4629">
        <v>240000</v>
      </c>
      <c r="V4629">
        <v>450000</v>
      </c>
      <c r="BA4629" t="s">
        <v>202</v>
      </c>
      <c r="BB4629" t="s">
        <v>204</v>
      </c>
      <c r="BC4629">
        <v>2018</v>
      </c>
      <c r="BD4629">
        <v>2561</v>
      </c>
      <c r="BE4629">
        <v>7</v>
      </c>
      <c r="BF4629">
        <v>2.2000000000000002</v>
      </c>
      <c r="BG4629">
        <v>280000</v>
      </c>
      <c r="BH4629">
        <v>240000</v>
      </c>
      <c r="BI4629">
        <v>450000</v>
      </c>
      <c r="BK4629" t="str">
        <f t="shared" si="306"/>
        <v>Mazda BT-50 PRO_2561_2200</v>
      </c>
      <c r="BL4629">
        <f t="shared" si="307"/>
        <v>280000</v>
      </c>
      <c r="BM4629">
        <f t="shared" si="308"/>
        <v>240000</v>
      </c>
      <c r="BN4629">
        <f t="shared" si="309"/>
        <v>450000</v>
      </c>
    </row>
    <row r="4630" spans="19:66">
      <c r="S4630" s="279" t="s">
        <v>498</v>
      </c>
      <c r="T4630">
        <v>300000</v>
      </c>
      <c r="U4630">
        <v>240000</v>
      </c>
      <c r="V4630">
        <v>450000</v>
      </c>
      <c r="BA4630" t="s">
        <v>202</v>
      </c>
      <c r="BB4630" t="s">
        <v>204</v>
      </c>
      <c r="BC4630">
        <v>2018</v>
      </c>
      <c r="BD4630">
        <v>2561</v>
      </c>
      <c r="BE4630">
        <v>7</v>
      </c>
      <c r="BF4630">
        <v>2.2000000000000002</v>
      </c>
      <c r="BG4630">
        <v>290000</v>
      </c>
      <c r="BH4630">
        <v>240000</v>
      </c>
      <c r="BI4630">
        <v>450000</v>
      </c>
      <c r="BK4630" t="str">
        <f t="shared" si="306"/>
        <v>Mazda BT-50 PRO_2561_2200</v>
      </c>
      <c r="BL4630">
        <f t="shared" si="307"/>
        <v>290000</v>
      </c>
      <c r="BM4630">
        <f t="shared" si="308"/>
        <v>240000</v>
      </c>
      <c r="BN4630">
        <f t="shared" si="309"/>
        <v>450000</v>
      </c>
    </row>
    <row r="4631" spans="19:66">
      <c r="S4631" s="279" t="s">
        <v>498</v>
      </c>
      <c r="T4631">
        <v>310000</v>
      </c>
      <c r="U4631">
        <v>240000</v>
      </c>
      <c r="V4631">
        <v>450000</v>
      </c>
      <c r="BA4631" t="s">
        <v>202</v>
      </c>
      <c r="BB4631" t="s">
        <v>204</v>
      </c>
      <c r="BC4631">
        <v>2018</v>
      </c>
      <c r="BD4631">
        <v>2561</v>
      </c>
      <c r="BE4631">
        <v>7</v>
      </c>
      <c r="BF4631">
        <v>2.2000000000000002</v>
      </c>
      <c r="BG4631">
        <v>300000</v>
      </c>
      <c r="BH4631">
        <v>240000</v>
      </c>
      <c r="BI4631">
        <v>450000</v>
      </c>
      <c r="BK4631" t="str">
        <f t="shared" si="306"/>
        <v>Mazda BT-50 PRO_2561_2200</v>
      </c>
      <c r="BL4631">
        <f t="shared" si="307"/>
        <v>300000</v>
      </c>
      <c r="BM4631">
        <f t="shared" si="308"/>
        <v>240000</v>
      </c>
      <c r="BN4631">
        <f t="shared" si="309"/>
        <v>450000</v>
      </c>
    </row>
    <row r="4632" spans="19:66">
      <c r="S4632" s="279" t="s">
        <v>498</v>
      </c>
      <c r="T4632">
        <v>320000</v>
      </c>
      <c r="U4632">
        <v>240000</v>
      </c>
      <c r="V4632">
        <v>450000</v>
      </c>
      <c r="BA4632" t="s">
        <v>202</v>
      </c>
      <c r="BB4632" t="s">
        <v>204</v>
      </c>
      <c r="BC4632">
        <v>2018</v>
      </c>
      <c r="BD4632">
        <v>2561</v>
      </c>
      <c r="BE4632">
        <v>7</v>
      </c>
      <c r="BF4632">
        <v>2.2000000000000002</v>
      </c>
      <c r="BG4632">
        <v>310000</v>
      </c>
      <c r="BH4632">
        <v>240000</v>
      </c>
      <c r="BI4632">
        <v>450000</v>
      </c>
      <c r="BK4632" t="str">
        <f t="shared" si="306"/>
        <v>Mazda BT-50 PRO_2561_2200</v>
      </c>
      <c r="BL4632">
        <f t="shared" si="307"/>
        <v>310000</v>
      </c>
      <c r="BM4632">
        <f t="shared" si="308"/>
        <v>240000</v>
      </c>
      <c r="BN4632">
        <f t="shared" si="309"/>
        <v>450000</v>
      </c>
    </row>
    <row r="4633" spans="19:66">
      <c r="S4633" s="279" t="s">
        <v>498</v>
      </c>
      <c r="T4633">
        <v>330000</v>
      </c>
      <c r="U4633">
        <v>240000</v>
      </c>
      <c r="V4633">
        <v>450000</v>
      </c>
      <c r="BA4633" t="s">
        <v>202</v>
      </c>
      <c r="BB4633" t="s">
        <v>204</v>
      </c>
      <c r="BC4633">
        <v>2018</v>
      </c>
      <c r="BD4633">
        <v>2561</v>
      </c>
      <c r="BE4633">
        <v>7</v>
      </c>
      <c r="BF4633">
        <v>2.2000000000000002</v>
      </c>
      <c r="BG4633">
        <v>320000</v>
      </c>
      <c r="BH4633">
        <v>240000</v>
      </c>
      <c r="BI4633">
        <v>450000</v>
      </c>
      <c r="BK4633" t="str">
        <f t="shared" si="306"/>
        <v>Mazda BT-50 PRO_2561_2200</v>
      </c>
      <c r="BL4633">
        <f t="shared" si="307"/>
        <v>320000</v>
      </c>
      <c r="BM4633">
        <f t="shared" si="308"/>
        <v>240000</v>
      </c>
      <c r="BN4633">
        <f t="shared" si="309"/>
        <v>450000</v>
      </c>
    </row>
    <row r="4634" spans="19:66">
      <c r="S4634" s="279" t="s">
        <v>498</v>
      </c>
      <c r="T4634">
        <v>340000</v>
      </c>
      <c r="U4634">
        <v>240000</v>
      </c>
      <c r="V4634">
        <v>450000</v>
      </c>
      <c r="BA4634" t="s">
        <v>202</v>
      </c>
      <c r="BB4634" t="s">
        <v>204</v>
      </c>
      <c r="BC4634">
        <v>2018</v>
      </c>
      <c r="BD4634">
        <v>2561</v>
      </c>
      <c r="BE4634">
        <v>7</v>
      </c>
      <c r="BF4634">
        <v>2.2000000000000002</v>
      </c>
      <c r="BG4634">
        <v>330000</v>
      </c>
      <c r="BH4634">
        <v>240000</v>
      </c>
      <c r="BI4634">
        <v>450000</v>
      </c>
      <c r="BK4634" t="str">
        <f t="shared" si="306"/>
        <v>Mazda BT-50 PRO_2561_2200</v>
      </c>
      <c r="BL4634">
        <f t="shared" si="307"/>
        <v>330000</v>
      </c>
      <c r="BM4634">
        <f t="shared" si="308"/>
        <v>240000</v>
      </c>
      <c r="BN4634">
        <f t="shared" si="309"/>
        <v>450000</v>
      </c>
    </row>
    <row r="4635" spans="19:66">
      <c r="S4635" s="279" t="s">
        <v>498</v>
      </c>
      <c r="T4635">
        <v>350000</v>
      </c>
      <c r="U4635">
        <v>240000</v>
      </c>
      <c r="V4635">
        <v>450000</v>
      </c>
      <c r="BA4635" t="s">
        <v>202</v>
      </c>
      <c r="BB4635" t="s">
        <v>204</v>
      </c>
      <c r="BC4635">
        <v>2018</v>
      </c>
      <c r="BD4635">
        <v>2561</v>
      </c>
      <c r="BE4635">
        <v>7</v>
      </c>
      <c r="BF4635">
        <v>2.2000000000000002</v>
      </c>
      <c r="BG4635">
        <v>340000</v>
      </c>
      <c r="BH4635">
        <v>240000</v>
      </c>
      <c r="BI4635">
        <v>450000</v>
      </c>
      <c r="BK4635" t="str">
        <f t="shared" si="306"/>
        <v>Mazda BT-50 PRO_2561_2200</v>
      </c>
      <c r="BL4635">
        <f t="shared" si="307"/>
        <v>340000</v>
      </c>
      <c r="BM4635">
        <f t="shared" si="308"/>
        <v>240000</v>
      </c>
      <c r="BN4635">
        <f t="shared" si="309"/>
        <v>450000</v>
      </c>
    </row>
    <row r="4636" spans="19:66">
      <c r="S4636" s="279" t="s">
        <v>498</v>
      </c>
      <c r="T4636">
        <v>360000</v>
      </c>
      <c r="U4636">
        <v>240000</v>
      </c>
      <c r="V4636">
        <v>450000</v>
      </c>
      <c r="BA4636" t="s">
        <v>202</v>
      </c>
      <c r="BB4636" t="s">
        <v>204</v>
      </c>
      <c r="BC4636">
        <v>2018</v>
      </c>
      <c r="BD4636">
        <v>2561</v>
      </c>
      <c r="BE4636">
        <v>7</v>
      </c>
      <c r="BF4636">
        <v>2.2000000000000002</v>
      </c>
      <c r="BG4636">
        <v>350000</v>
      </c>
      <c r="BH4636">
        <v>240000</v>
      </c>
      <c r="BI4636">
        <v>450000</v>
      </c>
      <c r="BK4636" t="str">
        <f t="shared" si="306"/>
        <v>Mazda BT-50 PRO_2561_2200</v>
      </c>
      <c r="BL4636">
        <f t="shared" si="307"/>
        <v>350000</v>
      </c>
      <c r="BM4636">
        <f t="shared" si="308"/>
        <v>240000</v>
      </c>
      <c r="BN4636">
        <f t="shared" si="309"/>
        <v>450000</v>
      </c>
    </row>
    <row r="4637" spans="19:66">
      <c r="S4637" s="279" t="s">
        <v>498</v>
      </c>
      <c r="T4637">
        <v>370000</v>
      </c>
      <c r="U4637">
        <v>240000</v>
      </c>
      <c r="V4637">
        <v>450000</v>
      </c>
      <c r="BA4637" t="s">
        <v>202</v>
      </c>
      <c r="BB4637" t="s">
        <v>204</v>
      </c>
      <c r="BC4637">
        <v>2018</v>
      </c>
      <c r="BD4637">
        <v>2561</v>
      </c>
      <c r="BE4637">
        <v>7</v>
      </c>
      <c r="BF4637">
        <v>2.2000000000000002</v>
      </c>
      <c r="BG4637">
        <v>360000</v>
      </c>
      <c r="BH4637">
        <v>240000</v>
      </c>
      <c r="BI4637">
        <v>450000</v>
      </c>
      <c r="BK4637" t="str">
        <f t="shared" si="306"/>
        <v>Mazda BT-50 PRO_2561_2200</v>
      </c>
      <c r="BL4637">
        <f t="shared" si="307"/>
        <v>360000</v>
      </c>
      <c r="BM4637">
        <f t="shared" si="308"/>
        <v>240000</v>
      </c>
      <c r="BN4637">
        <f t="shared" si="309"/>
        <v>450000</v>
      </c>
    </row>
    <row r="4638" spans="19:66">
      <c r="S4638" s="279" t="s">
        <v>498</v>
      </c>
      <c r="T4638">
        <v>380000</v>
      </c>
      <c r="U4638">
        <v>240000</v>
      </c>
      <c r="V4638">
        <v>450000</v>
      </c>
      <c r="BA4638" t="s">
        <v>202</v>
      </c>
      <c r="BB4638" t="s">
        <v>204</v>
      </c>
      <c r="BC4638">
        <v>2018</v>
      </c>
      <c r="BD4638">
        <v>2561</v>
      </c>
      <c r="BE4638">
        <v>7</v>
      </c>
      <c r="BF4638">
        <v>2.2000000000000002</v>
      </c>
      <c r="BG4638">
        <v>370000</v>
      </c>
      <c r="BH4638">
        <v>240000</v>
      </c>
      <c r="BI4638">
        <v>450000</v>
      </c>
      <c r="BK4638" t="str">
        <f t="shared" si="306"/>
        <v>Mazda BT-50 PRO_2561_2200</v>
      </c>
      <c r="BL4638">
        <f t="shared" si="307"/>
        <v>370000</v>
      </c>
      <c r="BM4638">
        <f t="shared" si="308"/>
        <v>240000</v>
      </c>
      <c r="BN4638">
        <f t="shared" si="309"/>
        <v>450000</v>
      </c>
    </row>
    <row r="4639" spans="19:66">
      <c r="S4639" s="279" t="s">
        <v>498</v>
      </c>
      <c r="T4639">
        <v>390000</v>
      </c>
      <c r="U4639">
        <v>240000</v>
      </c>
      <c r="V4639">
        <v>450000</v>
      </c>
      <c r="BA4639" t="s">
        <v>202</v>
      </c>
      <c r="BB4639" t="s">
        <v>204</v>
      </c>
      <c r="BC4639">
        <v>2018</v>
      </c>
      <c r="BD4639">
        <v>2561</v>
      </c>
      <c r="BE4639">
        <v>7</v>
      </c>
      <c r="BF4639">
        <v>2.2000000000000002</v>
      </c>
      <c r="BG4639">
        <v>380000</v>
      </c>
      <c r="BH4639">
        <v>240000</v>
      </c>
      <c r="BI4639">
        <v>450000</v>
      </c>
      <c r="BK4639" t="str">
        <f t="shared" si="306"/>
        <v>Mazda BT-50 PRO_2561_2200</v>
      </c>
      <c r="BL4639">
        <f t="shared" si="307"/>
        <v>380000</v>
      </c>
      <c r="BM4639">
        <f t="shared" si="308"/>
        <v>240000</v>
      </c>
      <c r="BN4639">
        <f t="shared" si="309"/>
        <v>450000</v>
      </c>
    </row>
    <row r="4640" spans="19:66">
      <c r="S4640" s="279" t="s">
        <v>498</v>
      </c>
      <c r="T4640">
        <v>400000</v>
      </c>
      <c r="U4640">
        <v>240000</v>
      </c>
      <c r="V4640">
        <v>450000</v>
      </c>
      <c r="BA4640" t="s">
        <v>202</v>
      </c>
      <c r="BB4640" t="s">
        <v>204</v>
      </c>
      <c r="BC4640">
        <v>2018</v>
      </c>
      <c r="BD4640">
        <v>2561</v>
      </c>
      <c r="BE4640">
        <v>7</v>
      </c>
      <c r="BF4640">
        <v>2.2000000000000002</v>
      </c>
      <c r="BG4640">
        <v>390000</v>
      </c>
      <c r="BH4640">
        <v>240000</v>
      </c>
      <c r="BI4640">
        <v>450000</v>
      </c>
      <c r="BK4640" t="str">
        <f t="shared" si="306"/>
        <v>Mazda BT-50 PRO_2561_2200</v>
      </c>
      <c r="BL4640">
        <f t="shared" si="307"/>
        <v>390000</v>
      </c>
      <c r="BM4640">
        <f t="shared" si="308"/>
        <v>240000</v>
      </c>
      <c r="BN4640">
        <f t="shared" si="309"/>
        <v>450000</v>
      </c>
    </row>
    <row r="4641" spans="19:66">
      <c r="S4641" s="279" t="s">
        <v>498</v>
      </c>
      <c r="T4641">
        <v>410000</v>
      </c>
      <c r="U4641">
        <v>240000</v>
      </c>
      <c r="V4641">
        <v>450000</v>
      </c>
      <c r="BA4641" t="s">
        <v>202</v>
      </c>
      <c r="BB4641" t="s">
        <v>204</v>
      </c>
      <c r="BC4641">
        <v>2018</v>
      </c>
      <c r="BD4641">
        <v>2561</v>
      </c>
      <c r="BE4641">
        <v>7</v>
      </c>
      <c r="BF4641">
        <v>2.2000000000000002</v>
      </c>
      <c r="BG4641">
        <v>400000</v>
      </c>
      <c r="BH4641">
        <v>240000</v>
      </c>
      <c r="BI4641">
        <v>450000</v>
      </c>
      <c r="BK4641" t="str">
        <f t="shared" si="306"/>
        <v>Mazda BT-50 PRO_2561_2200</v>
      </c>
      <c r="BL4641">
        <f t="shared" si="307"/>
        <v>400000</v>
      </c>
      <c r="BM4641">
        <f t="shared" si="308"/>
        <v>240000</v>
      </c>
      <c r="BN4641">
        <f t="shared" si="309"/>
        <v>450000</v>
      </c>
    </row>
    <row r="4642" spans="19:66">
      <c r="S4642" s="279" t="s">
        <v>498</v>
      </c>
      <c r="T4642">
        <v>420000</v>
      </c>
      <c r="U4642">
        <v>240000</v>
      </c>
      <c r="V4642">
        <v>450000</v>
      </c>
      <c r="BA4642" t="s">
        <v>202</v>
      </c>
      <c r="BB4642" t="s">
        <v>204</v>
      </c>
      <c r="BC4642">
        <v>2018</v>
      </c>
      <c r="BD4642">
        <v>2561</v>
      </c>
      <c r="BE4642">
        <v>7</v>
      </c>
      <c r="BF4642">
        <v>2.2000000000000002</v>
      </c>
      <c r="BG4642">
        <v>410000</v>
      </c>
      <c r="BH4642">
        <v>240000</v>
      </c>
      <c r="BI4642">
        <v>450000</v>
      </c>
      <c r="BK4642" t="str">
        <f t="shared" si="306"/>
        <v>Mazda BT-50 PRO_2561_2200</v>
      </c>
      <c r="BL4642">
        <f t="shared" si="307"/>
        <v>410000</v>
      </c>
      <c r="BM4642">
        <f t="shared" si="308"/>
        <v>240000</v>
      </c>
      <c r="BN4642">
        <f t="shared" si="309"/>
        <v>450000</v>
      </c>
    </row>
    <row r="4643" spans="19:66">
      <c r="S4643" s="279" t="s">
        <v>498</v>
      </c>
      <c r="T4643">
        <v>430000</v>
      </c>
      <c r="U4643">
        <v>240000</v>
      </c>
      <c r="V4643">
        <v>450000</v>
      </c>
      <c r="BA4643" t="s">
        <v>202</v>
      </c>
      <c r="BB4643" t="s">
        <v>204</v>
      </c>
      <c r="BC4643">
        <v>2018</v>
      </c>
      <c r="BD4643">
        <v>2561</v>
      </c>
      <c r="BE4643">
        <v>7</v>
      </c>
      <c r="BF4643">
        <v>2.2000000000000002</v>
      </c>
      <c r="BG4643">
        <v>420000</v>
      </c>
      <c r="BH4643">
        <v>240000</v>
      </c>
      <c r="BI4643">
        <v>450000</v>
      </c>
      <c r="BK4643" t="str">
        <f t="shared" si="306"/>
        <v>Mazda BT-50 PRO_2561_2200</v>
      </c>
      <c r="BL4643">
        <f t="shared" si="307"/>
        <v>420000</v>
      </c>
      <c r="BM4643">
        <f t="shared" si="308"/>
        <v>240000</v>
      </c>
      <c r="BN4643">
        <f t="shared" si="309"/>
        <v>450000</v>
      </c>
    </row>
    <row r="4644" spans="19:66">
      <c r="S4644" s="279" t="s">
        <v>498</v>
      </c>
      <c r="T4644">
        <v>440000</v>
      </c>
      <c r="U4644">
        <v>240000</v>
      </c>
      <c r="V4644">
        <v>450000</v>
      </c>
      <c r="BA4644" t="s">
        <v>202</v>
      </c>
      <c r="BB4644" t="s">
        <v>204</v>
      </c>
      <c r="BC4644">
        <v>2018</v>
      </c>
      <c r="BD4644">
        <v>2561</v>
      </c>
      <c r="BE4644">
        <v>7</v>
      </c>
      <c r="BF4644">
        <v>2.2000000000000002</v>
      </c>
      <c r="BG4644">
        <v>430000</v>
      </c>
      <c r="BH4644">
        <v>240000</v>
      </c>
      <c r="BI4644">
        <v>450000</v>
      </c>
      <c r="BK4644" t="str">
        <f t="shared" si="306"/>
        <v>Mazda BT-50 PRO_2561_2200</v>
      </c>
      <c r="BL4644">
        <f t="shared" si="307"/>
        <v>430000</v>
      </c>
      <c r="BM4644">
        <f t="shared" si="308"/>
        <v>240000</v>
      </c>
      <c r="BN4644">
        <f t="shared" si="309"/>
        <v>450000</v>
      </c>
    </row>
    <row r="4645" spans="19:66">
      <c r="S4645" s="279" t="s">
        <v>498</v>
      </c>
      <c r="T4645">
        <v>450000</v>
      </c>
      <c r="U4645">
        <v>240000</v>
      </c>
      <c r="V4645">
        <v>450000</v>
      </c>
      <c r="BA4645" t="s">
        <v>202</v>
      </c>
      <c r="BB4645" t="s">
        <v>204</v>
      </c>
      <c r="BC4645">
        <v>2018</v>
      </c>
      <c r="BD4645">
        <v>2561</v>
      </c>
      <c r="BE4645">
        <v>7</v>
      </c>
      <c r="BF4645">
        <v>2.2000000000000002</v>
      </c>
      <c r="BG4645">
        <v>440000</v>
      </c>
      <c r="BH4645">
        <v>240000</v>
      </c>
      <c r="BI4645">
        <v>450000</v>
      </c>
      <c r="BK4645" t="str">
        <f t="shared" si="306"/>
        <v>Mazda BT-50 PRO_2561_2200</v>
      </c>
      <c r="BL4645">
        <f t="shared" si="307"/>
        <v>440000</v>
      </c>
      <c r="BM4645">
        <f t="shared" si="308"/>
        <v>240000</v>
      </c>
      <c r="BN4645">
        <f t="shared" si="309"/>
        <v>450000</v>
      </c>
    </row>
    <row r="4646" spans="19:66">
      <c r="S4646" s="279" t="s">
        <v>499</v>
      </c>
      <c r="T4646">
        <v>380000</v>
      </c>
      <c r="U4646">
        <v>380000</v>
      </c>
      <c r="V4646">
        <v>480000</v>
      </c>
      <c r="BA4646" t="s">
        <v>202</v>
      </c>
      <c r="BB4646" t="s">
        <v>204</v>
      </c>
      <c r="BC4646">
        <v>2018</v>
      </c>
      <c r="BD4646">
        <v>2561</v>
      </c>
      <c r="BE4646">
        <v>7</v>
      </c>
      <c r="BF4646">
        <v>2.2000000000000002</v>
      </c>
      <c r="BG4646">
        <v>450000</v>
      </c>
      <c r="BH4646">
        <v>240000</v>
      </c>
      <c r="BI4646">
        <v>450000</v>
      </c>
      <c r="BK4646" t="str">
        <f t="shared" si="306"/>
        <v>Mazda BT-50 PRO_2561_2200</v>
      </c>
      <c r="BL4646">
        <f t="shared" si="307"/>
        <v>450000</v>
      </c>
      <c r="BM4646">
        <f t="shared" si="308"/>
        <v>240000</v>
      </c>
      <c r="BN4646">
        <f t="shared" si="309"/>
        <v>450000</v>
      </c>
    </row>
    <row r="4647" spans="19:66">
      <c r="S4647" s="279" t="s">
        <v>499</v>
      </c>
      <c r="T4647">
        <v>390000</v>
      </c>
      <c r="U4647">
        <v>380000</v>
      </c>
      <c r="V4647">
        <v>480000</v>
      </c>
      <c r="BA4647" t="s">
        <v>202</v>
      </c>
      <c r="BB4647" t="s">
        <v>204</v>
      </c>
      <c r="BC4647">
        <v>2018</v>
      </c>
      <c r="BD4647">
        <v>2561</v>
      </c>
      <c r="BE4647">
        <v>7</v>
      </c>
      <c r="BF4647">
        <v>3.2</v>
      </c>
      <c r="BG4647">
        <v>380000</v>
      </c>
      <c r="BH4647">
        <v>380000</v>
      </c>
      <c r="BI4647">
        <v>480000</v>
      </c>
      <c r="BK4647" t="str">
        <f t="shared" si="306"/>
        <v>Mazda BT-50 PRO_2561_3200</v>
      </c>
      <c r="BL4647">
        <f t="shared" si="307"/>
        <v>380000</v>
      </c>
      <c r="BM4647">
        <f t="shared" si="308"/>
        <v>380000</v>
      </c>
      <c r="BN4647">
        <f t="shared" si="309"/>
        <v>480000</v>
      </c>
    </row>
    <row r="4648" spans="19:66">
      <c r="S4648" s="279" t="s">
        <v>499</v>
      </c>
      <c r="T4648">
        <v>400000</v>
      </c>
      <c r="U4648">
        <v>380000</v>
      </c>
      <c r="V4648">
        <v>480000</v>
      </c>
      <c r="BA4648" t="s">
        <v>202</v>
      </c>
      <c r="BB4648" t="s">
        <v>204</v>
      </c>
      <c r="BC4648">
        <v>2018</v>
      </c>
      <c r="BD4648">
        <v>2561</v>
      </c>
      <c r="BE4648">
        <v>7</v>
      </c>
      <c r="BF4648">
        <v>3.2</v>
      </c>
      <c r="BG4648">
        <v>390000</v>
      </c>
      <c r="BH4648">
        <v>380000</v>
      </c>
      <c r="BI4648">
        <v>480000</v>
      </c>
      <c r="BK4648" t="str">
        <f t="shared" si="306"/>
        <v>Mazda BT-50 PRO_2561_3200</v>
      </c>
      <c r="BL4648">
        <f t="shared" si="307"/>
        <v>390000</v>
      </c>
      <c r="BM4648">
        <f t="shared" si="308"/>
        <v>380000</v>
      </c>
      <c r="BN4648">
        <f t="shared" si="309"/>
        <v>480000</v>
      </c>
    </row>
    <row r="4649" spans="19:66">
      <c r="S4649" s="279" t="s">
        <v>499</v>
      </c>
      <c r="T4649">
        <v>410000</v>
      </c>
      <c r="U4649">
        <v>380000</v>
      </c>
      <c r="V4649">
        <v>480000</v>
      </c>
      <c r="BA4649" t="s">
        <v>202</v>
      </c>
      <c r="BB4649" t="s">
        <v>204</v>
      </c>
      <c r="BC4649">
        <v>2018</v>
      </c>
      <c r="BD4649">
        <v>2561</v>
      </c>
      <c r="BE4649">
        <v>7</v>
      </c>
      <c r="BF4649">
        <v>3.2</v>
      </c>
      <c r="BG4649">
        <v>400000</v>
      </c>
      <c r="BH4649">
        <v>380000</v>
      </c>
      <c r="BI4649">
        <v>480000</v>
      </c>
      <c r="BK4649" t="str">
        <f t="shared" si="306"/>
        <v>Mazda BT-50 PRO_2561_3200</v>
      </c>
      <c r="BL4649">
        <f t="shared" si="307"/>
        <v>400000</v>
      </c>
      <c r="BM4649">
        <f t="shared" si="308"/>
        <v>380000</v>
      </c>
      <c r="BN4649">
        <f t="shared" si="309"/>
        <v>480000</v>
      </c>
    </row>
    <row r="4650" spans="19:66">
      <c r="S4650" s="279" t="s">
        <v>499</v>
      </c>
      <c r="T4650">
        <v>420000</v>
      </c>
      <c r="U4650">
        <v>380000</v>
      </c>
      <c r="V4650">
        <v>480000</v>
      </c>
      <c r="BA4650" t="s">
        <v>202</v>
      </c>
      <c r="BB4650" t="s">
        <v>204</v>
      </c>
      <c r="BC4650">
        <v>2018</v>
      </c>
      <c r="BD4650">
        <v>2561</v>
      </c>
      <c r="BE4650">
        <v>7</v>
      </c>
      <c r="BF4650">
        <v>3.2</v>
      </c>
      <c r="BG4650">
        <v>410000</v>
      </c>
      <c r="BH4650">
        <v>380000</v>
      </c>
      <c r="BI4650">
        <v>480000</v>
      </c>
      <c r="BK4650" t="str">
        <f t="shared" si="306"/>
        <v>Mazda BT-50 PRO_2561_3200</v>
      </c>
      <c r="BL4650">
        <f t="shared" si="307"/>
        <v>410000</v>
      </c>
      <c r="BM4650">
        <f t="shared" si="308"/>
        <v>380000</v>
      </c>
      <c r="BN4650">
        <f t="shared" si="309"/>
        <v>480000</v>
      </c>
    </row>
    <row r="4651" spans="19:66">
      <c r="S4651" s="279" t="s">
        <v>499</v>
      </c>
      <c r="T4651">
        <v>430000</v>
      </c>
      <c r="U4651">
        <v>380000</v>
      </c>
      <c r="V4651">
        <v>480000</v>
      </c>
      <c r="BA4651" t="s">
        <v>202</v>
      </c>
      <c r="BB4651" t="s">
        <v>204</v>
      </c>
      <c r="BC4651">
        <v>2018</v>
      </c>
      <c r="BD4651">
        <v>2561</v>
      </c>
      <c r="BE4651">
        <v>7</v>
      </c>
      <c r="BF4651">
        <v>3.2</v>
      </c>
      <c r="BG4651">
        <v>420000</v>
      </c>
      <c r="BH4651">
        <v>380000</v>
      </c>
      <c r="BI4651">
        <v>480000</v>
      </c>
      <c r="BK4651" t="str">
        <f t="shared" si="306"/>
        <v>Mazda BT-50 PRO_2561_3200</v>
      </c>
      <c r="BL4651">
        <f t="shared" si="307"/>
        <v>420000</v>
      </c>
      <c r="BM4651">
        <f t="shared" si="308"/>
        <v>380000</v>
      </c>
      <c r="BN4651">
        <f t="shared" si="309"/>
        <v>480000</v>
      </c>
    </row>
    <row r="4652" spans="19:66">
      <c r="S4652" s="279" t="s">
        <v>499</v>
      </c>
      <c r="T4652">
        <v>440000</v>
      </c>
      <c r="U4652">
        <v>380000</v>
      </c>
      <c r="V4652">
        <v>480000</v>
      </c>
      <c r="BA4652" t="s">
        <v>202</v>
      </c>
      <c r="BB4652" t="s">
        <v>204</v>
      </c>
      <c r="BC4652">
        <v>2018</v>
      </c>
      <c r="BD4652">
        <v>2561</v>
      </c>
      <c r="BE4652">
        <v>7</v>
      </c>
      <c r="BF4652">
        <v>3.2</v>
      </c>
      <c r="BG4652">
        <v>430000</v>
      </c>
      <c r="BH4652">
        <v>380000</v>
      </c>
      <c r="BI4652">
        <v>480000</v>
      </c>
      <c r="BK4652" t="str">
        <f t="shared" si="306"/>
        <v>Mazda BT-50 PRO_2561_3200</v>
      </c>
      <c r="BL4652">
        <f t="shared" si="307"/>
        <v>430000</v>
      </c>
      <c r="BM4652">
        <f t="shared" si="308"/>
        <v>380000</v>
      </c>
      <c r="BN4652">
        <f t="shared" si="309"/>
        <v>480000</v>
      </c>
    </row>
    <row r="4653" spans="19:66">
      <c r="S4653" s="279" t="s">
        <v>499</v>
      </c>
      <c r="T4653">
        <v>450000</v>
      </c>
      <c r="U4653">
        <v>380000</v>
      </c>
      <c r="V4653">
        <v>480000</v>
      </c>
      <c r="BA4653" t="s">
        <v>202</v>
      </c>
      <c r="BB4653" t="s">
        <v>204</v>
      </c>
      <c r="BC4653">
        <v>2018</v>
      </c>
      <c r="BD4653">
        <v>2561</v>
      </c>
      <c r="BE4653">
        <v>7</v>
      </c>
      <c r="BF4653">
        <v>3.2</v>
      </c>
      <c r="BG4653">
        <v>440000</v>
      </c>
      <c r="BH4653">
        <v>380000</v>
      </c>
      <c r="BI4653">
        <v>480000</v>
      </c>
      <c r="BK4653" t="str">
        <f t="shared" si="306"/>
        <v>Mazda BT-50 PRO_2561_3200</v>
      </c>
      <c r="BL4653">
        <f t="shared" si="307"/>
        <v>440000</v>
      </c>
      <c r="BM4653">
        <f t="shared" si="308"/>
        <v>380000</v>
      </c>
      <c r="BN4653">
        <f t="shared" si="309"/>
        <v>480000</v>
      </c>
    </row>
    <row r="4654" spans="19:66">
      <c r="S4654" s="279" t="s">
        <v>499</v>
      </c>
      <c r="T4654">
        <v>460000</v>
      </c>
      <c r="U4654">
        <v>380000</v>
      </c>
      <c r="V4654">
        <v>480000</v>
      </c>
      <c r="BA4654" t="s">
        <v>202</v>
      </c>
      <c r="BB4654" t="s">
        <v>204</v>
      </c>
      <c r="BC4654">
        <v>2018</v>
      </c>
      <c r="BD4654">
        <v>2561</v>
      </c>
      <c r="BE4654">
        <v>7</v>
      </c>
      <c r="BF4654">
        <v>3.2</v>
      </c>
      <c r="BG4654">
        <v>450000</v>
      </c>
      <c r="BH4654">
        <v>380000</v>
      </c>
      <c r="BI4654">
        <v>480000</v>
      </c>
      <c r="BK4654" t="str">
        <f t="shared" si="306"/>
        <v>Mazda BT-50 PRO_2561_3200</v>
      </c>
      <c r="BL4654">
        <f t="shared" si="307"/>
        <v>450000</v>
      </c>
      <c r="BM4654">
        <f t="shared" si="308"/>
        <v>380000</v>
      </c>
      <c r="BN4654">
        <f t="shared" si="309"/>
        <v>480000</v>
      </c>
    </row>
    <row r="4655" spans="19:66">
      <c r="S4655" s="279" t="s">
        <v>499</v>
      </c>
      <c r="T4655">
        <v>470000</v>
      </c>
      <c r="U4655">
        <v>380000</v>
      </c>
      <c r="V4655">
        <v>480000</v>
      </c>
      <c r="BA4655" t="s">
        <v>202</v>
      </c>
      <c r="BB4655" t="s">
        <v>204</v>
      </c>
      <c r="BC4655">
        <v>2018</v>
      </c>
      <c r="BD4655">
        <v>2561</v>
      </c>
      <c r="BE4655">
        <v>7</v>
      </c>
      <c r="BF4655">
        <v>3.2</v>
      </c>
      <c r="BG4655">
        <v>460000</v>
      </c>
      <c r="BH4655">
        <v>380000</v>
      </c>
      <c r="BI4655">
        <v>480000</v>
      </c>
      <c r="BK4655" t="str">
        <f t="shared" si="306"/>
        <v>Mazda BT-50 PRO_2561_3200</v>
      </c>
      <c r="BL4655">
        <f t="shared" si="307"/>
        <v>460000</v>
      </c>
      <c r="BM4655">
        <f t="shared" si="308"/>
        <v>380000</v>
      </c>
      <c r="BN4655">
        <f t="shared" si="309"/>
        <v>480000</v>
      </c>
    </row>
    <row r="4656" spans="19:66">
      <c r="S4656" s="279" t="s">
        <v>499</v>
      </c>
      <c r="T4656">
        <v>480000</v>
      </c>
      <c r="U4656">
        <v>380000</v>
      </c>
      <c r="V4656">
        <v>480000</v>
      </c>
      <c r="BA4656" t="s">
        <v>202</v>
      </c>
      <c r="BB4656" t="s">
        <v>204</v>
      </c>
      <c r="BC4656">
        <v>2018</v>
      </c>
      <c r="BD4656">
        <v>2561</v>
      </c>
      <c r="BE4656">
        <v>7</v>
      </c>
      <c r="BF4656">
        <v>3.2</v>
      </c>
      <c r="BG4656">
        <v>470000</v>
      </c>
      <c r="BH4656">
        <v>380000</v>
      </c>
      <c r="BI4656">
        <v>480000</v>
      </c>
      <c r="BK4656" t="str">
        <f t="shared" si="306"/>
        <v>Mazda BT-50 PRO_2561_3200</v>
      </c>
      <c r="BL4656">
        <f t="shared" si="307"/>
        <v>470000</v>
      </c>
      <c r="BM4656">
        <f t="shared" si="308"/>
        <v>380000</v>
      </c>
      <c r="BN4656">
        <f t="shared" si="309"/>
        <v>480000</v>
      </c>
    </row>
    <row r="4657" spans="19:66">
      <c r="S4657" s="279" t="s">
        <v>500</v>
      </c>
      <c r="T4657">
        <v>250000</v>
      </c>
      <c r="U4657">
        <v>250000</v>
      </c>
      <c r="V4657">
        <v>470000</v>
      </c>
      <c r="BA4657" t="s">
        <v>202</v>
      </c>
      <c r="BB4657" t="s">
        <v>204</v>
      </c>
      <c r="BC4657">
        <v>2018</v>
      </c>
      <c r="BD4657">
        <v>2561</v>
      </c>
      <c r="BE4657">
        <v>7</v>
      </c>
      <c r="BF4657">
        <v>3.2</v>
      </c>
      <c r="BG4657">
        <v>480000</v>
      </c>
      <c r="BH4657">
        <v>380000</v>
      </c>
      <c r="BI4657">
        <v>480000</v>
      </c>
      <c r="BK4657" t="str">
        <f t="shared" si="306"/>
        <v>Mazda BT-50 PRO_2561_3200</v>
      </c>
      <c r="BL4657">
        <f t="shared" si="307"/>
        <v>480000</v>
      </c>
      <c r="BM4657">
        <f t="shared" si="308"/>
        <v>380000</v>
      </c>
      <c r="BN4657">
        <f t="shared" si="309"/>
        <v>480000</v>
      </c>
    </row>
    <row r="4658" spans="19:66">
      <c r="S4658" s="279" t="s">
        <v>500</v>
      </c>
      <c r="T4658">
        <v>260000</v>
      </c>
      <c r="U4658">
        <v>250000</v>
      </c>
      <c r="V4658">
        <v>470000</v>
      </c>
      <c r="BA4658" t="s">
        <v>202</v>
      </c>
      <c r="BB4658" t="s">
        <v>204</v>
      </c>
      <c r="BC4658">
        <v>2019</v>
      </c>
      <c r="BD4658">
        <v>2562</v>
      </c>
      <c r="BE4658">
        <v>6</v>
      </c>
      <c r="BF4658">
        <v>2.2000000000000002</v>
      </c>
      <c r="BG4658">
        <v>250000</v>
      </c>
      <c r="BH4658">
        <v>250000</v>
      </c>
      <c r="BI4658">
        <v>470000</v>
      </c>
      <c r="BK4658" t="str">
        <f t="shared" si="306"/>
        <v>Mazda BT-50 PRO_2562_2200</v>
      </c>
      <c r="BL4658">
        <f t="shared" si="307"/>
        <v>250000</v>
      </c>
      <c r="BM4658">
        <f t="shared" si="308"/>
        <v>250000</v>
      </c>
      <c r="BN4658">
        <f t="shared" si="309"/>
        <v>470000</v>
      </c>
    </row>
    <row r="4659" spans="19:66">
      <c r="S4659" s="279" t="s">
        <v>500</v>
      </c>
      <c r="T4659">
        <v>270000</v>
      </c>
      <c r="U4659">
        <v>250000</v>
      </c>
      <c r="V4659">
        <v>470000</v>
      </c>
      <c r="BA4659" t="s">
        <v>202</v>
      </c>
      <c r="BB4659" t="s">
        <v>204</v>
      </c>
      <c r="BC4659">
        <v>2019</v>
      </c>
      <c r="BD4659">
        <v>2562</v>
      </c>
      <c r="BE4659">
        <v>6</v>
      </c>
      <c r="BF4659">
        <v>2.2000000000000002</v>
      </c>
      <c r="BG4659">
        <v>260000</v>
      </c>
      <c r="BH4659">
        <v>250000</v>
      </c>
      <c r="BI4659">
        <v>470000</v>
      </c>
      <c r="BK4659" t="str">
        <f t="shared" si="306"/>
        <v>Mazda BT-50 PRO_2562_2200</v>
      </c>
      <c r="BL4659">
        <f t="shared" si="307"/>
        <v>260000</v>
      </c>
      <c r="BM4659">
        <f t="shared" si="308"/>
        <v>250000</v>
      </c>
      <c r="BN4659">
        <f t="shared" si="309"/>
        <v>470000</v>
      </c>
    </row>
    <row r="4660" spans="19:66">
      <c r="S4660" s="279" t="s">
        <v>500</v>
      </c>
      <c r="T4660">
        <v>280000</v>
      </c>
      <c r="U4660">
        <v>250000</v>
      </c>
      <c r="V4660">
        <v>470000</v>
      </c>
      <c r="BA4660" t="s">
        <v>202</v>
      </c>
      <c r="BB4660" t="s">
        <v>204</v>
      </c>
      <c r="BC4660">
        <v>2019</v>
      </c>
      <c r="BD4660">
        <v>2562</v>
      </c>
      <c r="BE4660">
        <v>6</v>
      </c>
      <c r="BF4660">
        <v>2.2000000000000002</v>
      </c>
      <c r="BG4660">
        <v>270000</v>
      </c>
      <c r="BH4660">
        <v>250000</v>
      </c>
      <c r="BI4660">
        <v>470000</v>
      </c>
      <c r="BK4660" t="str">
        <f t="shared" si="306"/>
        <v>Mazda BT-50 PRO_2562_2200</v>
      </c>
      <c r="BL4660">
        <f t="shared" si="307"/>
        <v>270000</v>
      </c>
      <c r="BM4660">
        <f t="shared" si="308"/>
        <v>250000</v>
      </c>
      <c r="BN4660">
        <f t="shared" si="309"/>
        <v>470000</v>
      </c>
    </row>
    <row r="4661" spans="19:66">
      <c r="S4661" s="279" t="s">
        <v>500</v>
      </c>
      <c r="T4661">
        <v>290000</v>
      </c>
      <c r="U4661">
        <v>250000</v>
      </c>
      <c r="V4661">
        <v>470000</v>
      </c>
      <c r="BA4661" t="s">
        <v>202</v>
      </c>
      <c r="BB4661" t="s">
        <v>204</v>
      </c>
      <c r="BC4661">
        <v>2019</v>
      </c>
      <c r="BD4661">
        <v>2562</v>
      </c>
      <c r="BE4661">
        <v>6</v>
      </c>
      <c r="BF4661">
        <v>2.2000000000000002</v>
      </c>
      <c r="BG4661">
        <v>280000</v>
      </c>
      <c r="BH4661">
        <v>250000</v>
      </c>
      <c r="BI4661">
        <v>470000</v>
      </c>
      <c r="BK4661" t="str">
        <f t="shared" si="306"/>
        <v>Mazda BT-50 PRO_2562_2200</v>
      </c>
      <c r="BL4661">
        <f t="shared" si="307"/>
        <v>280000</v>
      </c>
      <c r="BM4661">
        <f t="shared" si="308"/>
        <v>250000</v>
      </c>
      <c r="BN4661">
        <f t="shared" si="309"/>
        <v>470000</v>
      </c>
    </row>
    <row r="4662" spans="19:66">
      <c r="S4662" s="280" t="s">
        <v>500</v>
      </c>
      <c r="T4662">
        <v>300000</v>
      </c>
      <c r="U4662">
        <v>250000</v>
      </c>
      <c r="V4662">
        <v>470000</v>
      </c>
      <c r="BA4662" t="s">
        <v>202</v>
      </c>
      <c r="BB4662" t="s">
        <v>204</v>
      </c>
      <c r="BC4662">
        <v>2019</v>
      </c>
      <c r="BD4662">
        <v>2562</v>
      </c>
      <c r="BE4662">
        <v>6</v>
      </c>
      <c r="BF4662">
        <v>2.2000000000000002</v>
      </c>
      <c r="BG4662">
        <v>290000</v>
      </c>
      <c r="BH4662">
        <v>250000</v>
      </c>
      <c r="BI4662">
        <v>470000</v>
      </c>
      <c r="BK4662" t="str">
        <f t="shared" si="306"/>
        <v>Mazda BT-50 PRO_2562_2200</v>
      </c>
      <c r="BL4662">
        <f t="shared" si="307"/>
        <v>290000</v>
      </c>
      <c r="BM4662">
        <f t="shared" si="308"/>
        <v>250000</v>
      </c>
      <c r="BN4662">
        <f t="shared" si="309"/>
        <v>470000</v>
      </c>
    </row>
    <row r="4663" spans="19:66">
      <c r="S4663" s="279" t="s">
        <v>500</v>
      </c>
      <c r="T4663">
        <v>310000</v>
      </c>
      <c r="U4663">
        <v>250000</v>
      </c>
      <c r="V4663">
        <v>470000</v>
      </c>
      <c r="BA4663" t="s">
        <v>202</v>
      </c>
      <c r="BB4663" t="s">
        <v>204</v>
      </c>
      <c r="BC4663">
        <v>2019</v>
      </c>
      <c r="BD4663">
        <v>2562</v>
      </c>
      <c r="BE4663">
        <v>6</v>
      </c>
      <c r="BF4663">
        <v>2.2000000000000002</v>
      </c>
      <c r="BG4663">
        <v>300000</v>
      </c>
      <c r="BH4663">
        <v>250000</v>
      </c>
      <c r="BI4663">
        <v>470000</v>
      </c>
      <c r="BK4663" t="str">
        <f t="shared" si="306"/>
        <v>Mazda BT-50 PRO_2562_2200</v>
      </c>
      <c r="BL4663">
        <f t="shared" si="307"/>
        <v>300000</v>
      </c>
      <c r="BM4663">
        <f t="shared" si="308"/>
        <v>250000</v>
      </c>
      <c r="BN4663">
        <f t="shared" si="309"/>
        <v>470000</v>
      </c>
    </row>
    <row r="4664" spans="19:66">
      <c r="S4664" s="279" t="s">
        <v>500</v>
      </c>
      <c r="T4664">
        <v>320000</v>
      </c>
      <c r="U4664">
        <v>250000</v>
      </c>
      <c r="V4664">
        <v>470000</v>
      </c>
      <c r="BA4664" t="s">
        <v>202</v>
      </c>
      <c r="BB4664" t="s">
        <v>204</v>
      </c>
      <c r="BC4664">
        <v>2019</v>
      </c>
      <c r="BD4664">
        <v>2562</v>
      </c>
      <c r="BE4664">
        <v>6</v>
      </c>
      <c r="BF4664">
        <v>2.2000000000000002</v>
      </c>
      <c r="BG4664">
        <v>310000</v>
      </c>
      <c r="BH4664">
        <v>250000</v>
      </c>
      <c r="BI4664">
        <v>470000</v>
      </c>
      <c r="BK4664" t="str">
        <f t="shared" si="306"/>
        <v>Mazda BT-50 PRO_2562_2200</v>
      </c>
      <c r="BL4664">
        <f t="shared" si="307"/>
        <v>310000</v>
      </c>
      <c r="BM4664">
        <f t="shared" si="308"/>
        <v>250000</v>
      </c>
      <c r="BN4664">
        <f t="shared" si="309"/>
        <v>470000</v>
      </c>
    </row>
    <row r="4665" spans="19:66">
      <c r="S4665" s="279" t="s">
        <v>500</v>
      </c>
      <c r="T4665">
        <v>330000</v>
      </c>
      <c r="U4665">
        <v>250000</v>
      </c>
      <c r="V4665">
        <v>470000</v>
      </c>
      <c r="BA4665" t="s">
        <v>202</v>
      </c>
      <c r="BB4665" t="s">
        <v>204</v>
      </c>
      <c r="BC4665">
        <v>2019</v>
      </c>
      <c r="BD4665">
        <v>2562</v>
      </c>
      <c r="BE4665">
        <v>6</v>
      </c>
      <c r="BF4665">
        <v>2.2000000000000002</v>
      </c>
      <c r="BG4665">
        <v>320000</v>
      </c>
      <c r="BH4665">
        <v>250000</v>
      </c>
      <c r="BI4665">
        <v>470000</v>
      </c>
      <c r="BK4665" t="str">
        <f t="shared" si="306"/>
        <v>Mazda BT-50 PRO_2562_2200</v>
      </c>
      <c r="BL4665">
        <f t="shared" si="307"/>
        <v>320000</v>
      </c>
      <c r="BM4665">
        <f t="shared" si="308"/>
        <v>250000</v>
      </c>
      <c r="BN4665">
        <f t="shared" si="309"/>
        <v>470000</v>
      </c>
    </row>
    <row r="4666" spans="19:66">
      <c r="S4666" s="279" t="s">
        <v>500</v>
      </c>
      <c r="T4666">
        <v>340000</v>
      </c>
      <c r="U4666">
        <v>250000</v>
      </c>
      <c r="V4666">
        <v>470000</v>
      </c>
      <c r="BA4666" t="s">
        <v>202</v>
      </c>
      <c r="BB4666" t="s">
        <v>204</v>
      </c>
      <c r="BC4666">
        <v>2019</v>
      </c>
      <c r="BD4666">
        <v>2562</v>
      </c>
      <c r="BE4666">
        <v>6</v>
      </c>
      <c r="BF4666">
        <v>2.2000000000000002</v>
      </c>
      <c r="BG4666">
        <v>330000</v>
      </c>
      <c r="BH4666">
        <v>250000</v>
      </c>
      <c r="BI4666">
        <v>470000</v>
      </c>
      <c r="BK4666" t="str">
        <f t="shared" si="306"/>
        <v>Mazda BT-50 PRO_2562_2200</v>
      </c>
      <c r="BL4666">
        <f t="shared" si="307"/>
        <v>330000</v>
      </c>
      <c r="BM4666">
        <f t="shared" si="308"/>
        <v>250000</v>
      </c>
      <c r="BN4666">
        <f t="shared" si="309"/>
        <v>470000</v>
      </c>
    </row>
    <row r="4667" spans="19:66">
      <c r="S4667" s="279" t="s">
        <v>500</v>
      </c>
      <c r="T4667">
        <v>350000</v>
      </c>
      <c r="U4667">
        <v>250000</v>
      </c>
      <c r="V4667">
        <v>470000</v>
      </c>
      <c r="BA4667" t="s">
        <v>202</v>
      </c>
      <c r="BB4667" t="s">
        <v>204</v>
      </c>
      <c r="BC4667">
        <v>2019</v>
      </c>
      <c r="BD4667">
        <v>2562</v>
      </c>
      <c r="BE4667">
        <v>6</v>
      </c>
      <c r="BF4667">
        <v>2.2000000000000002</v>
      </c>
      <c r="BG4667">
        <v>340000</v>
      </c>
      <c r="BH4667">
        <v>250000</v>
      </c>
      <c r="BI4667">
        <v>470000</v>
      </c>
      <c r="BK4667" t="str">
        <f t="shared" si="306"/>
        <v>Mazda BT-50 PRO_2562_2200</v>
      </c>
      <c r="BL4667">
        <f t="shared" si="307"/>
        <v>340000</v>
      </c>
      <c r="BM4667">
        <f t="shared" si="308"/>
        <v>250000</v>
      </c>
      <c r="BN4667">
        <f t="shared" si="309"/>
        <v>470000</v>
      </c>
    </row>
    <row r="4668" spans="19:66">
      <c r="S4668" s="279" t="s">
        <v>500</v>
      </c>
      <c r="T4668">
        <v>360000</v>
      </c>
      <c r="U4668">
        <v>250000</v>
      </c>
      <c r="V4668">
        <v>470000</v>
      </c>
      <c r="BA4668" t="s">
        <v>202</v>
      </c>
      <c r="BB4668" t="s">
        <v>204</v>
      </c>
      <c r="BC4668">
        <v>2019</v>
      </c>
      <c r="BD4668">
        <v>2562</v>
      </c>
      <c r="BE4668">
        <v>6</v>
      </c>
      <c r="BF4668">
        <v>2.2000000000000002</v>
      </c>
      <c r="BG4668">
        <v>350000</v>
      </c>
      <c r="BH4668">
        <v>250000</v>
      </c>
      <c r="BI4668">
        <v>470000</v>
      </c>
      <c r="BK4668" t="str">
        <f t="shared" si="306"/>
        <v>Mazda BT-50 PRO_2562_2200</v>
      </c>
      <c r="BL4668">
        <f t="shared" si="307"/>
        <v>350000</v>
      </c>
      <c r="BM4668">
        <f t="shared" si="308"/>
        <v>250000</v>
      </c>
      <c r="BN4668">
        <f t="shared" si="309"/>
        <v>470000</v>
      </c>
    </row>
    <row r="4669" spans="19:66">
      <c r="S4669" s="279" t="s">
        <v>500</v>
      </c>
      <c r="T4669">
        <v>370000</v>
      </c>
      <c r="U4669">
        <v>250000</v>
      </c>
      <c r="V4669">
        <v>470000</v>
      </c>
      <c r="BA4669" t="s">
        <v>202</v>
      </c>
      <c r="BB4669" t="s">
        <v>204</v>
      </c>
      <c r="BC4669">
        <v>2019</v>
      </c>
      <c r="BD4669">
        <v>2562</v>
      </c>
      <c r="BE4669">
        <v>6</v>
      </c>
      <c r="BF4669">
        <v>2.2000000000000002</v>
      </c>
      <c r="BG4669">
        <v>360000</v>
      </c>
      <c r="BH4669">
        <v>250000</v>
      </c>
      <c r="BI4669">
        <v>470000</v>
      </c>
      <c r="BK4669" t="str">
        <f t="shared" si="306"/>
        <v>Mazda BT-50 PRO_2562_2200</v>
      </c>
      <c r="BL4669">
        <f t="shared" si="307"/>
        <v>360000</v>
      </c>
      <c r="BM4669">
        <f t="shared" si="308"/>
        <v>250000</v>
      </c>
      <c r="BN4669">
        <f t="shared" si="309"/>
        <v>470000</v>
      </c>
    </row>
    <row r="4670" spans="19:66">
      <c r="S4670" s="279" t="s">
        <v>500</v>
      </c>
      <c r="T4670">
        <v>380000</v>
      </c>
      <c r="U4670">
        <v>250000</v>
      </c>
      <c r="V4670">
        <v>470000</v>
      </c>
      <c r="BA4670" t="s">
        <v>202</v>
      </c>
      <c r="BB4670" t="s">
        <v>204</v>
      </c>
      <c r="BC4670">
        <v>2019</v>
      </c>
      <c r="BD4670">
        <v>2562</v>
      </c>
      <c r="BE4670">
        <v>6</v>
      </c>
      <c r="BF4670">
        <v>2.2000000000000002</v>
      </c>
      <c r="BG4670">
        <v>370000</v>
      </c>
      <c r="BH4670">
        <v>250000</v>
      </c>
      <c r="BI4670">
        <v>470000</v>
      </c>
      <c r="BK4670" t="str">
        <f t="shared" si="306"/>
        <v>Mazda BT-50 PRO_2562_2200</v>
      </c>
      <c r="BL4670">
        <f t="shared" si="307"/>
        <v>370000</v>
      </c>
      <c r="BM4670">
        <f t="shared" si="308"/>
        <v>250000</v>
      </c>
      <c r="BN4670">
        <f t="shared" si="309"/>
        <v>470000</v>
      </c>
    </row>
    <row r="4671" spans="19:66">
      <c r="S4671" s="279" t="s">
        <v>500</v>
      </c>
      <c r="T4671">
        <v>390000</v>
      </c>
      <c r="U4671">
        <v>250000</v>
      </c>
      <c r="V4671">
        <v>470000</v>
      </c>
      <c r="BA4671" t="s">
        <v>202</v>
      </c>
      <c r="BB4671" t="s">
        <v>204</v>
      </c>
      <c r="BC4671">
        <v>2019</v>
      </c>
      <c r="BD4671">
        <v>2562</v>
      </c>
      <c r="BE4671">
        <v>6</v>
      </c>
      <c r="BF4671">
        <v>2.2000000000000002</v>
      </c>
      <c r="BG4671">
        <v>380000</v>
      </c>
      <c r="BH4671">
        <v>250000</v>
      </c>
      <c r="BI4671">
        <v>470000</v>
      </c>
      <c r="BK4671" t="str">
        <f t="shared" si="306"/>
        <v>Mazda BT-50 PRO_2562_2200</v>
      </c>
      <c r="BL4671">
        <f t="shared" si="307"/>
        <v>380000</v>
      </c>
      <c r="BM4671">
        <f t="shared" si="308"/>
        <v>250000</v>
      </c>
      <c r="BN4671">
        <f t="shared" si="309"/>
        <v>470000</v>
      </c>
    </row>
    <row r="4672" spans="19:66">
      <c r="S4672" s="279" t="s">
        <v>500</v>
      </c>
      <c r="T4672">
        <v>400000</v>
      </c>
      <c r="U4672">
        <v>250000</v>
      </c>
      <c r="V4672">
        <v>470000</v>
      </c>
      <c r="BA4672" t="s">
        <v>202</v>
      </c>
      <c r="BB4672" t="s">
        <v>204</v>
      </c>
      <c r="BC4672">
        <v>2019</v>
      </c>
      <c r="BD4672">
        <v>2562</v>
      </c>
      <c r="BE4672">
        <v>6</v>
      </c>
      <c r="BF4672">
        <v>2.2000000000000002</v>
      </c>
      <c r="BG4672">
        <v>390000</v>
      </c>
      <c r="BH4672">
        <v>250000</v>
      </c>
      <c r="BI4672">
        <v>470000</v>
      </c>
      <c r="BK4672" t="str">
        <f t="shared" si="306"/>
        <v>Mazda BT-50 PRO_2562_2200</v>
      </c>
      <c r="BL4672">
        <f t="shared" si="307"/>
        <v>390000</v>
      </c>
      <c r="BM4672">
        <f t="shared" si="308"/>
        <v>250000</v>
      </c>
      <c r="BN4672">
        <f t="shared" si="309"/>
        <v>470000</v>
      </c>
    </row>
    <row r="4673" spans="19:66">
      <c r="S4673" s="279" t="s">
        <v>500</v>
      </c>
      <c r="T4673">
        <v>410000</v>
      </c>
      <c r="U4673">
        <v>250000</v>
      </c>
      <c r="V4673">
        <v>470000</v>
      </c>
      <c r="BA4673" t="s">
        <v>202</v>
      </c>
      <c r="BB4673" t="s">
        <v>204</v>
      </c>
      <c r="BC4673">
        <v>2019</v>
      </c>
      <c r="BD4673">
        <v>2562</v>
      </c>
      <c r="BE4673">
        <v>6</v>
      </c>
      <c r="BF4673">
        <v>2.2000000000000002</v>
      </c>
      <c r="BG4673">
        <v>400000</v>
      </c>
      <c r="BH4673">
        <v>250000</v>
      </c>
      <c r="BI4673">
        <v>470000</v>
      </c>
      <c r="BK4673" t="str">
        <f t="shared" si="306"/>
        <v>Mazda BT-50 PRO_2562_2200</v>
      </c>
      <c r="BL4673">
        <f t="shared" si="307"/>
        <v>400000</v>
      </c>
      <c r="BM4673">
        <f t="shared" si="308"/>
        <v>250000</v>
      </c>
      <c r="BN4673">
        <f t="shared" si="309"/>
        <v>470000</v>
      </c>
    </row>
    <row r="4674" spans="19:66">
      <c r="S4674" s="279" t="s">
        <v>500</v>
      </c>
      <c r="T4674">
        <v>420000</v>
      </c>
      <c r="U4674">
        <v>250000</v>
      </c>
      <c r="V4674">
        <v>470000</v>
      </c>
      <c r="BA4674" t="s">
        <v>202</v>
      </c>
      <c r="BB4674" t="s">
        <v>204</v>
      </c>
      <c r="BC4674">
        <v>2019</v>
      </c>
      <c r="BD4674">
        <v>2562</v>
      </c>
      <c r="BE4674">
        <v>6</v>
      </c>
      <c r="BF4674">
        <v>2.2000000000000002</v>
      </c>
      <c r="BG4674">
        <v>410000</v>
      </c>
      <c r="BH4674">
        <v>250000</v>
      </c>
      <c r="BI4674">
        <v>470000</v>
      </c>
      <c r="BK4674" t="str">
        <f t="shared" si="306"/>
        <v>Mazda BT-50 PRO_2562_2200</v>
      </c>
      <c r="BL4674">
        <f t="shared" si="307"/>
        <v>410000</v>
      </c>
      <c r="BM4674">
        <f t="shared" si="308"/>
        <v>250000</v>
      </c>
      <c r="BN4674">
        <f t="shared" si="309"/>
        <v>470000</v>
      </c>
    </row>
    <row r="4675" spans="19:66">
      <c r="S4675" s="279" t="s">
        <v>500</v>
      </c>
      <c r="T4675">
        <v>430000</v>
      </c>
      <c r="U4675">
        <v>250000</v>
      </c>
      <c r="V4675">
        <v>470000</v>
      </c>
      <c r="BA4675" t="s">
        <v>202</v>
      </c>
      <c r="BB4675" t="s">
        <v>204</v>
      </c>
      <c r="BC4675">
        <v>2019</v>
      </c>
      <c r="BD4675">
        <v>2562</v>
      </c>
      <c r="BE4675">
        <v>6</v>
      </c>
      <c r="BF4675">
        <v>2.2000000000000002</v>
      </c>
      <c r="BG4675">
        <v>420000</v>
      </c>
      <c r="BH4675">
        <v>250000</v>
      </c>
      <c r="BI4675">
        <v>470000</v>
      </c>
      <c r="BK4675" t="str">
        <f t="shared" ref="BK4675:BK4738" si="310">BA4675&amp;" "&amp;BB4675&amp;"_"&amp;BD4675&amp;"_"&amp;BF4675*1000</f>
        <v>Mazda BT-50 PRO_2562_2200</v>
      </c>
      <c r="BL4675">
        <f t="shared" ref="BL4675:BL4738" si="311">BG4675</f>
        <v>420000</v>
      </c>
      <c r="BM4675">
        <f t="shared" ref="BM4675:BM4738" si="312">BH4675</f>
        <v>250000</v>
      </c>
      <c r="BN4675">
        <f t="shared" ref="BN4675:BN4738" si="313">BI4675</f>
        <v>470000</v>
      </c>
    </row>
    <row r="4676" spans="19:66">
      <c r="S4676" s="279" t="s">
        <v>500</v>
      </c>
      <c r="T4676">
        <v>440000</v>
      </c>
      <c r="U4676">
        <v>250000</v>
      </c>
      <c r="V4676">
        <v>470000</v>
      </c>
      <c r="BA4676" t="s">
        <v>202</v>
      </c>
      <c r="BB4676" t="s">
        <v>204</v>
      </c>
      <c r="BC4676">
        <v>2019</v>
      </c>
      <c r="BD4676">
        <v>2562</v>
      </c>
      <c r="BE4676">
        <v>6</v>
      </c>
      <c r="BF4676">
        <v>2.2000000000000002</v>
      </c>
      <c r="BG4676">
        <v>430000</v>
      </c>
      <c r="BH4676">
        <v>250000</v>
      </c>
      <c r="BI4676">
        <v>470000</v>
      </c>
      <c r="BK4676" t="str">
        <f t="shared" si="310"/>
        <v>Mazda BT-50 PRO_2562_2200</v>
      </c>
      <c r="BL4676">
        <f t="shared" si="311"/>
        <v>430000</v>
      </c>
      <c r="BM4676">
        <f t="shared" si="312"/>
        <v>250000</v>
      </c>
      <c r="BN4676">
        <f t="shared" si="313"/>
        <v>470000</v>
      </c>
    </row>
    <row r="4677" spans="19:66">
      <c r="S4677" s="279" t="s">
        <v>500</v>
      </c>
      <c r="T4677">
        <v>450000</v>
      </c>
      <c r="U4677">
        <v>250000</v>
      </c>
      <c r="V4677">
        <v>470000</v>
      </c>
      <c r="BA4677" t="s">
        <v>202</v>
      </c>
      <c r="BB4677" t="s">
        <v>204</v>
      </c>
      <c r="BC4677">
        <v>2019</v>
      </c>
      <c r="BD4677">
        <v>2562</v>
      </c>
      <c r="BE4677">
        <v>6</v>
      </c>
      <c r="BF4677">
        <v>2.2000000000000002</v>
      </c>
      <c r="BG4677">
        <v>440000</v>
      </c>
      <c r="BH4677">
        <v>250000</v>
      </c>
      <c r="BI4677">
        <v>470000</v>
      </c>
      <c r="BK4677" t="str">
        <f t="shared" si="310"/>
        <v>Mazda BT-50 PRO_2562_2200</v>
      </c>
      <c r="BL4677">
        <f t="shared" si="311"/>
        <v>440000</v>
      </c>
      <c r="BM4677">
        <f t="shared" si="312"/>
        <v>250000</v>
      </c>
      <c r="BN4677">
        <f t="shared" si="313"/>
        <v>470000</v>
      </c>
    </row>
    <row r="4678" spans="19:66">
      <c r="S4678" s="279" t="s">
        <v>500</v>
      </c>
      <c r="T4678">
        <v>460000</v>
      </c>
      <c r="U4678">
        <v>250000</v>
      </c>
      <c r="V4678">
        <v>470000</v>
      </c>
      <c r="BA4678" t="s">
        <v>202</v>
      </c>
      <c r="BB4678" t="s">
        <v>204</v>
      </c>
      <c r="BC4678">
        <v>2019</v>
      </c>
      <c r="BD4678">
        <v>2562</v>
      </c>
      <c r="BE4678">
        <v>6</v>
      </c>
      <c r="BF4678">
        <v>2.2000000000000002</v>
      </c>
      <c r="BG4678">
        <v>450000</v>
      </c>
      <c r="BH4678">
        <v>250000</v>
      </c>
      <c r="BI4678">
        <v>470000</v>
      </c>
      <c r="BK4678" t="str">
        <f t="shared" si="310"/>
        <v>Mazda BT-50 PRO_2562_2200</v>
      </c>
      <c r="BL4678">
        <f t="shared" si="311"/>
        <v>450000</v>
      </c>
      <c r="BM4678">
        <f t="shared" si="312"/>
        <v>250000</v>
      </c>
      <c r="BN4678">
        <f t="shared" si="313"/>
        <v>470000</v>
      </c>
    </row>
    <row r="4679" spans="19:66">
      <c r="S4679" s="279" t="s">
        <v>500</v>
      </c>
      <c r="T4679">
        <v>470000</v>
      </c>
      <c r="U4679">
        <v>250000</v>
      </c>
      <c r="V4679">
        <v>470000</v>
      </c>
      <c r="BA4679" t="s">
        <v>202</v>
      </c>
      <c r="BB4679" t="s">
        <v>204</v>
      </c>
      <c r="BC4679">
        <v>2019</v>
      </c>
      <c r="BD4679">
        <v>2562</v>
      </c>
      <c r="BE4679">
        <v>6</v>
      </c>
      <c r="BF4679">
        <v>2.2000000000000002</v>
      </c>
      <c r="BG4679">
        <v>460000</v>
      </c>
      <c r="BH4679">
        <v>250000</v>
      </c>
      <c r="BI4679">
        <v>470000</v>
      </c>
      <c r="BK4679" t="str">
        <f t="shared" si="310"/>
        <v>Mazda BT-50 PRO_2562_2200</v>
      </c>
      <c r="BL4679">
        <f t="shared" si="311"/>
        <v>460000</v>
      </c>
      <c r="BM4679">
        <f t="shared" si="312"/>
        <v>250000</v>
      </c>
      <c r="BN4679">
        <f t="shared" si="313"/>
        <v>470000</v>
      </c>
    </row>
    <row r="4680" spans="19:66">
      <c r="S4680" s="279" t="s">
        <v>501</v>
      </c>
      <c r="T4680">
        <v>400000</v>
      </c>
      <c r="U4680">
        <v>400000</v>
      </c>
      <c r="V4680">
        <v>510000</v>
      </c>
      <c r="BA4680" t="s">
        <v>202</v>
      </c>
      <c r="BB4680" t="s">
        <v>204</v>
      </c>
      <c r="BC4680">
        <v>2019</v>
      </c>
      <c r="BD4680">
        <v>2562</v>
      </c>
      <c r="BE4680">
        <v>6</v>
      </c>
      <c r="BF4680">
        <v>2.2000000000000002</v>
      </c>
      <c r="BG4680">
        <v>470000</v>
      </c>
      <c r="BH4680">
        <v>250000</v>
      </c>
      <c r="BI4680">
        <v>470000</v>
      </c>
      <c r="BK4680" t="str">
        <f t="shared" si="310"/>
        <v>Mazda BT-50 PRO_2562_2200</v>
      </c>
      <c r="BL4680">
        <f t="shared" si="311"/>
        <v>470000</v>
      </c>
      <c r="BM4680">
        <f t="shared" si="312"/>
        <v>250000</v>
      </c>
      <c r="BN4680">
        <f t="shared" si="313"/>
        <v>470000</v>
      </c>
    </row>
    <row r="4681" spans="19:66">
      <c r="S4681" s="280" t="s">
        <v>501</v>
      </c>
      <c r="T4681">
        <v>410000</v>
      </c>
      <c r="U4681">
        <v>400000</v>
      </c>
      <c r="V4681">
        <v>510000</v>
      </c>
      <c r="BA4681" t="s">
        <v>202</v>
      </c>
      <c r="BB4681" t="s">
        <v>204</v>
      </c>
      <c r="BC4681">
        <v>2019</v>
      </c>
      <c r="BD4681">
        <v>2562</v>
      </c>
      <c r="BE4681">
        <v>6</v>
      </c>
      <c r="BF4681">
        <v>3.2</v>
      </c>
      <c r="BG4681">
        <v>400000</v>
      </c>
      <c r="BH4681">
        <v>400000</v>
      </c>
      <c r="BI4681">
        <v>510000</v>
      </c>
      <c r="BK4681" t="str">
        <f t="shared" si="310"/>
        <v>Mazda BT-50 PRO_2562_3200</v>
      </c>
      <c r="BL4681">
        <f t="shared" si="311"/>
        <v>400000</v>
      </c>
      <c r="BM4681">
        <f t="shared" si="312"/>
        <v>400000</v>
      </c>
      <c r="BN4681">
        <f t="shared" si="313"/>
        <v>510000</v>
      </c>
    </row>
    <row r="4682" spans="19:66">
      <c r="S4682" s="279" t="s">
        <v>501</v>
      </c>
      <c r="T4682">
        <v>420000</v>
      </c>
      <c r="U4682">
        <v>400000</v>
      </c>
      <c r="V4682">
        <v>510000</v>
      </c>
      <c r="BA4682" t="s">
        <v>202</v>
      </c>
      <c r="BB4682" t="s">
        <v>204</v>
      </c>
      <c r="BC4682">
        <v>2019</v>
      </c>
      <c r="BD4682">
        <v>2562</v>
      </c>
      <c r="BE4682">
        <v>6</v>
      </c>
      <c r="BF4682">
        <v>3.2</v>
      </c>
      <c r="BG4682">
        <v>410000</v>
      </c>
      <c r="BH4682">
        <v>400000</v>
      </c>
      <c r="BI4682">
        <v>510000</v>
      </c>
      <c r="BK4682" t="str">
        <f t="shared" si="310"/>
        <v>Mazda BT-50 PRO_2562_3200</v>
      </c>
      <c r="BL4682">
        <f t="shared" si="311"/>
        <v>410000</v>
      </c>
      <c r="BM4682">
        <f t="shared" si="312"/>
        <v>400000</v>
      </c>
      <c r="BN4682">
        <f t="shared" si="313"/>
        <v>510000</v>
      </c>
    </row>
    <row r="4683" spans="19:66">
      <c r="S4683" s="279" t="s">
        <v>501</v>
      </c>
      <c r="T4683">
        <v>430000</v>
      </c>
      <c r="U4683">
        <v>400000</v>
      </c>
      <c r="V4683">
        <v>510000</v>
      </c>
      <c r="BA4683" t="s">
        <v>202</v>
      </c>
      <c r="BB4683" t="s">
        <v>204</v>
      </c>
      <c r="BC4683">
        <v>2019</v>
      </c>
      <c r="BD4683">
        <v>2562</v>
      </c>
      <c r="BE4683">
        <v>6</v>
      </c>
      <c r="BF4683">
        <v>3.2</v>
      </c>
      <c r="BG4683">
        <v>420000</v>
      </c>
      <c r="BH4683">
        <v>400000</v>
      </c>
      <c r="BI4683">
        <v>510000</v>
      </c>
      <c r="BK4683" t="str">
        <f t="shared" si="310"/>
        <v>Mazda BT-50 PRO_2562_3200</v>
      </c>
      <c r="BL4683">
        <f t="shared" si="311"/>
        <v>420000</v>
      </c>
      <c r="BM4683">
        <f t="shared" si="312"/>
        <v>400000</v>
      </c>
      <c r="BN4683">
        <f t="shared" si="313"/>
        <v>510000</v>
      </c>
    </row>
    <row r="4684" spans="19:66">
      <c r="S4684" s="279" t="s">
        <v>501</v>
      </c>
      <c r="T4684">
        <v>440000</v>
      </c>
      <c r="U4684">
        <v>400000</v>
      </c>
      <c r="V4684">
        <v>510000</v>
      </c>
      <c r="BA4684" t="s">
        <v>202</v>
      </c>
      <c r="BB4684" t="s">
        <v>204</v>
      </c>
      <c r="BC4684">
        <v>2019</v>
      </c>
      <c r="BD4684">
        <v>2562</v>
      </c>
      <c r="BE4684">
        <v>6</v>
      </c>
      <c r="BF4684">
        <v>3.2</v>
      </c>
      <c r="BG4684">
        <v>430000</v>
      </c>
      <c r="BH4684">
        <v>400000</v>
      </c>
      <c r="BI4684">
        <v>510000</v>
      </c>
      <c r="BK4684" t="str">
        <f t="shared" si="310"/>
        <v>Mazda BT-50 PRO_2562_3200</v>
      </c>
      <c r="BL4684">
        <f t="shared" si="311"/>
        <v>430000</v>
      </c>
      <c r="BM4684">
        <f t="shared" si="312"/>
        <v>400000</v>
      </c>
      <c r="BN4684">
        <f t="shared" si="313"/>
        <v>510000</v>
      </c>
    </row>
    <row r="4685" spans="19:66">
      <c r="S4685" s="279" t="s">
        <v>501</v>
      </c>
      <c r="T4685">
        <v>450000</v>
      </c>
      <c r="U4685">
        <v>400000</v>
      </c>
      <c r="V4685">
        <v>510000</v>
      </c>
      <c r="BA4685" t="s">
        <v>202</v>
      </c>
      <c r="BB4685" t="s">
        <v>204</v>
      </c>
      <c r="BC4685">
        <v>2019</v>
      </c>
      <c r="BD4685">
        <v>2562</v>
      </c>
      <c r="BE4685">
        <v>6</v>
      </c>
      <c r="BF4685">
        <v>3.2</v>
      </c>
      <c r="BG4685">
        <v>440000</v>
      </c>
      <c r="BH4685">
        <v>400000</v>
      </c>
      <c r="BI4685">
        <v>510000</v>
      </c>
      <c r="BK4685" t="str">
        <f t="shared" si="310"/>
        <v>Mazda BT-50 PRO_2562_3200</v>
      </c>
      <c r="BL4685">
        <f t="shared" si="311"/>
        <v>440000</v>
      </c>
      <c r="BM4685">
        <f t="shared" si="312"/>
        <v>400000</v>
      </c>
      <c r="BN4685">
        <f t="shared" si="313"/>
        <v>510000</v>
      </c>
    </row>
    <row r="4686" spans="19:66">
      <c r="S4686" s="279" t="s">
        <v>501</v>
      </c>
      <c r="T4686">
        <v>460000</v>
      </c>
      <c r="U4686">
        <v>400000</v>
      </c>
      <c r="V4686">
        <v>510000</v>
      </c>
      <c r="BA4686" t="s">
        <v>202</v>
      </c>
      <c r="BB4686" t="s">
        <v>204</v>
      </c>
      <c r="BC4686">
        <v>2019</v>
      </c>
      <c r="BD4686">
        <v>2562</v>
      </c>
      <c r="BE4686">
        <v>6</v>
      </c>
      <c r="BF4686">
        <v>3.2</v>
      </c>
      <c r="BG4686">
        <v>450000</v>
      </c>
      <c r="BH4686">
        <v>400000</v>
      </c>
      <c r="BI4686">
        <v>510000</v>
      </c>
      <c r="BK4686" t="str">
        <f t="shared" si="310"/>
        <v>Mazda BT-50 PRO_2562_3200</v>
      </c>
      <c r="BL4686">
        <f t="shared" si="311"/>
        <v>450000</v>
      </c>
      <c r="BM4686">
        <f t="shared" si="312"/>
        <v>400000</v>
      </c>
      <c r="BN4686">
        <f t="shared" si="313"/>
        <v>510000</v>
      </c>
    </row>
    <row r="4687" spans="19:66">
      <c r="S4687" s="279" t="s">
        <v>501</v>
      </c>
      <c r="T4687">
        <v>470000</v>
      </c>
      <c r="U4687">
        <v>400000</v>
      </c>
      <c r="V4687">
        <v>510000</v>
      </c>
      <c r="BA4687" t="s">
        <v>202</v>
      </c>
      <c r="BB4687" t="s">
        <v>204</v>
      </c>
      <c r="BC4687">
        <v>2019</v>
      </c>
      <c r="BD4687">
        <v>2562</v>
      </c>
      <c r="BE4687">
        <v>6</v>
      </c>
      <c r="BF4687">
        <v>3.2</v>
      </c>
      <c r="BG4687">
        <v>460000</v>
      </c>
      <c r="BH4687">
        <v>400000</v>
      </c>
      <c r="BI4687">
        <v>510000</v>
      </c>
      <c r="BK4687" t="str">
        <f t="shared" si="310"/>
        <v>Mazda BT-50 PRO_2562_3200</v>
      </c>
      <c r="BL4687">
        <f t="shared" si="311"/>
        <v>460000</v>
      </c>
      <c r="BM4687">
        <f t="shared" si="312"/>
        <v>400000</v>
      </c>
      <c r="BN4687">
        <f t="shared" si="313"/>
        <v>510000</v>
      </c>
    </row>
    <row r="4688" spans="19:66">
      <c r="S4688" s="279" t="s">
        <v>501</v>
      </c>
      <c r="T4688">
        <v>480000</v>
      </c>
      <c r="U4688">
        <v>400000</v>
      </c>
      <c r="V4688">
        <v>510000</v>
      </c>
      <c r="BA4688" t="s">
        <v>202</v>
      </c>
      <c r="BB4688" t="s">
        <v>204</v>
      </c>
      <c r="BC4688">
        <v>2019</v>
      </c>
      <c r="BD4688">
        <v>2562</v>
      </c>
      <c r="BE4688">
        <v>6</v>
      </c>
      <c r="BF4688">
        <v>3.2</v>
      </c>
      <c r="BG4688">
        <v>470000</v>
      </c>
      <c r="BH4688">
        <v>400000</v>
      </c>
      <c r="BI4688">
        <v>510000</v>
      </c>
      <c r="BK4688" t="str">
        <f t="shared" si="310"/>
        <v>Mazda BT-50 PRO_2562_3200</v>
      </c>
      <c r="BL4688">
        <f t="shared" si="311"/>
        <v>470000</v>
      </c>
      <c r="BM4688">
        <f t="shared" si="312"/>
        <v>400000</v>
      </c>
      <c r="BN4688">
        <f t="shared" si="313"/>
        <v>510000</v>
      </c>
    </row>
    <row r="4689" spans="19:66">
      <c r="S4689" s="279" t="s">
        <v>501</v>
      </c>
      <c r="T4689">
        <v>490000</v>
      </c>
      <c r="U4689">
        <v>400000</v>
      </c>
      <c r="V4689">
        <v>510000</v>
      </c>
      <c r="BA4689" t="s">
        <v>202</v>
      </c>
      <c r="BB4689" t="s">
        <v>204</v>
      </c>
      <c r="BC4689">
        <v>2019</v>
      </c>
      <c r="BD4689">
        <v>2562</v>
      </c>
      <c r="BE4689">
        <v>6</v>
      </c>
      <c r="BF4689">
        <v>3.2</v>
      </c>
      <c r="BG4689">
        <v>480000</v>
      </c>
      <c r="BH4689">
        <v>400000</v>
      </c>
      <c r="BI4689">
        <v>510000</v>
      </c>
      <c r="BK4689" t="str">
        <f t="shared" si="310"/>
        <v>Mazda BT-50 PRO_2562_3200</v>
      </c>
      <c r="BL4689">
        <f t="shared" si="311"/>
        <v>480000</v>
      </c>
      <c r="BM4689">
        <f t="shared" si="312"/>
        <v>400000</v>
      </c>
      <c r="BN4689">
        <f t="shared" si="313"/>
        <v>510000</v>
      </c>
    </row>
    <row r="4690" spans="19:66">
      <c r="S4690" s="279" t="s">
        <v>501</v>
      </c>
      <c r="T4690">
        <v>500000</v>
      </c>
      <c r="U4690">
        <v>400000</v>
      </c>
      <c r="V4690">
        <v>510000</v>
      </c>
      <c r="BA4690" t="s">
        <v>202</v>
      </c>
      <c r="BB4690" t="s">
        <v>204</v>
      </c>
      <c r="BC4690">
        <v>2019</v>
      </c>
      <c r="BD4690">
        <v>2562</v>
      </c>
      <c r="BE4690">
        <v>6</v>
      </c>
      <c r="BF4690">
        <v>3.2</v>
      </c>
      <c r="BG4690">
        <v>490000</v>
      </c>
      <c r="BH4690">
        <v>400000</v>
      </c>
      <c r="BI4690">
        <v>510000</v>
      </c>
      <c r="BK4690" t="str">
        <f t="shared" si="310"/>
        <v>Mazda BT-50 PRO_2562_3200</v>
      </c>
      <c r="BL4690">
        <f t="shared" si="311"/>
        <v>490000</v>
      </c>
      <c r="BM4690">
        <f t="shared" si="312"/>
        <v>400000</v>
      </c>
      <c r="BN4690">
        <f t="shared" si="313"/>
        <v>510000</v>
      </c>
    </row>
    <row r="4691" spans="19:66">
      <c r="S4691" s="279" t="s">
        <v>501</v>
      </c>
      <c r="T4691">
        <v>510000</v>
      </c>
      <c r="U4691">
        <v>400000</v>
      </c>
      <c r="V4691">
        <v>510000</v>
      </c>
      <c r="BA4691" t="s">
        <v>202</v>
      </c>
      <c r="BB4691" t="s">
        <v>204</v>
      </c>
      <c r="BC4691">
        <v>2019</v>
      </c>
      <c r="BD4691">
        <v>2562</v>
      </c>
      <c r="BE4691">
        <v>6</v>
      </c>
      <c r="BF4691">
        <v>3.2</v>
      </c>
      <c r="BG4691">
        <v>500000</v>
      </c>
      <c r="BH4691">
        <v>400000</v>
      </c>
      <c r="BI4691">
        <v>510000</v>
      </c>
      <c r="BK4691" t="str">
        <f t="shared" si="310"/>
        <v>Mazda BT-50 PRO_2562_3200</v>
      </c>
      <c r="BL4691">
        <f t="shared" si="311"/>
        <v>500000</v>
      </c>
      <c r="BM4691">
        <f t="shared" si="312"/>
        <v>400000</v>
      </c>
      <c r="BN4691">
        <f t="shared" si="313"/>
        <v>510000</v>
      </c>
    </row>
    <row r="4692" spans="19:66">
      <c r="S4692" s="279" t="s">
        <v>973</v>
      </c>
      <c r="T4692">
        <v>270000</v>
      </c>
      <c r="U4692">
        <v>270000</v>
      </c>
      <c r="V4692">
        <v>480000</v>
      </c>
      <c r="BA4692" t="s">
        <v>202</v>
      </c>
      <c r="BB4692" t="s">
        <v>204</v>
      </c>
      <c r="BC4692">
        <v>2019</v>
      </c>
      <c r="BD4692">
        <v>2562</v>
      </c>
      <c r="BE4692">
        <v>6</v>
      </c>
      <c r="BF4692">
        <v>3.2</v>
      </c>
      <c r="BG4692">
        <v>510000</v>
      </c>
      <c r="BH4692">
        <v>400000</v>
      </c>
      <c r="BI4692">
        <v>510000</v>
      </c>
      <c r="BK4692" t="str">
        <f t="shared" si="310"/>
        <v>Mazda BT-50 PRO_2562_3200</v>
      </c>
      <c r="BL4692">
        <f t="shared" si="311"/>
        <v>510000</v>
      </c>
      <c r="BM4692">
        <f t="shared" si="312"/>
        <v>400000</v>
      </c>
      <c r="BN4692">
        <f t="shared" si="313"/>
        <v>510000</v>
      </c>
    </row>
    <row r="4693" spans="19:66">
      <c r="S4693" s="279" t="s">
        <v>973</v>
      </c>
      <c r="T4693">
        <v>280000</v>
      </c>
      <c r="U4693">
        <v>270000</v>
      </c>
      <c r="V4693">
        <v>480000</v>
      </c>
      <c r="BA4693" t="s">
        <v>202</v>
      </c>
      <c r="BB4693" t="s">
        <v>204</v>
      </c>
      <c r="BC4693">
        <v>2020</v>
      </c>
      <c r="BD4693">
        <v>2563</v>
      </c>
      <c r="BE4693">
        <v>5</v>
      </c>
      <c r="BF4693">
        <v>2.2000000000000002</v>
      </c>
      <c r="BG4693">
        <v>270000</v>
      </c>
      <c r="BH4693">
        <v>270000</v>
      </c>
      <c r="BI4693">
        <v>480000</v>
      </c>
      <c r="BK4693" t="str">
        <f t="shared" si="310"/>
        <v>Mazda BT-50 PRO_2563_2200</v>
      </c>
      <c r="BL4693">
        <f t="shared" si="311"/>
        <v>270000</v>
      </c>
      <c r="BM4693">
        <f t="shared" si="312"/>
        <v>270000</v>
      </c>
      <c r="BN4693">
        <f t="shared" si="313"/>
        <v>480000</v>
      </c>
    </row>
    <row r="4694" spans="19:66">
      <c r="S4694" s="279" t="s">
        <v>973</v>
      </c>
      <c r="T4694">
        <v>290000</v>
      </c>
      <c r="U4694">
        <v>270000</v>
      </c>
      <c r="V4694">
        <v>480000</v>
      </c>
      <c r="BA4694" t="s">
        <v>202</v>
      </c>
      <c r="BB4694" t="s">
        <v>204</v>
      </c>
      <c r="BC4694">
        <v>2020</v>
      </c>
      <c r="BD4694">
        <v>2563</v>
      </c>
      <c r="BE4694">
        <v>5</v>
      </c>
      <c r="BF4694">
        <v>2.2000000000000002</v>
      </c>
      <c r="BG4694">
        <v>280000</v>
      </c>
      <c r="BH4694">
        <v>270000</v>
      </c>
      <c r="BI4694">
        <v>480000</v>
      </c>
      <c r="BK4694" t="str">
        <f t="shared" si="310"/>
        <v>Mazda BT-50 PRO_2563_2200</v>
      </c>
      <c r="BL4694">
        <f t="shared" si="311"/>
        <v>280000</v>
      </c>
      <c r="BM4694">
        <f t="shared" si="312"/>
        <v>270000</v>
      </c>
      <c r="BN4694">
        <f t="shared" si="313"/>
        <v>480000</v>
      </c>
    </row>
    <row r="4695" spans="19:66">
      <c r="S4695" s="279" t="s">
        <v>973</v>
      </c>
      <c r="T4695">
        <v>300000</v>
      </c>
      <c r="U4695">
        <v>270000</v>
      </c>
      <c r="V4695">
        <v>480000</v>
      </c>
      <c r="BA4695" t="s">
        <v>202</v>
      </c>
      <c r="BB4695" t="s">
        <v>204</v>
      </c>
      <c r="BC4695">
        <v>2020</v>
      </c>
      <c r="BD4695">
        <v>2563</v>
      </c>
      <c r="BE4695">
        <v>5</v>
      </c>
      <c r="BF4695">
        <v>2.2000000000000002</v>
      </c>
      <c r="BG4695">
        <v>290000</v>
      </c>
      <c r="BH4695">
        <v>270000</v>
      </c>
      <c r="BI4695">
        <v>480000</v>
      </c>
      <c r="BK4695" t="str">
        <f t="shared" si="310"/>
        <v>Mazda BT-50 PRO_2563_2200</v>
      </c>
      <c r="BL4695">
        <f t="shared" si="311"/>
        <v>290000</v>
      </c>
      <c r="BM4695">
        <f t="shared" si="312"/>
        <v>270000</v>
      </c>
      <c r="BN4695">
        <f t="shared" si="313"/>
        <v>480000</v>
      </c>
    </row>
    <row r="4696" spans="19:66">
      <c r="S4696" s="279" t="s">
        <v>973</v>
      </c>
      <c r="T4696">
        <v>310000</v>
      </c>
      <c r="U4696">
        <v>270000</v>
      </c>
      <c r="V4696">
        <v>480000</v>
      </c>
      <c r="BA4696" t="s">
        <v>202</v>
      </c>
      <c r="BB4696" t="s">
        <v>204</v>
      </c>
      <c r="BC4696">
        <v>2020</v>
      </c>
      <c r="BD4696">
        <v>2563</v>
      </c>
      <c r="BE4696">
        <v>5</v>
      </c>
      <c r="BF4696">
        <v>2.2000000000000002</v>
      </c>
      <c r="BG4696">
        <v>300000</v>
      </c>
      <c r="BH4696">
        <v>270000</v>
      </c>
      <c r="BI4696">
        <v>480000</v>
      </c>
      <c r="BK4696" t="str">
        <f t="shared" si="310"/>
        <v>Mazda BT-50 PRO_2563_2200</v>
      </c>
      <c r="BL4696">
        <f t="shared" si="311"/>
        <v>300000</v>
      </c>
      <c r="BM4696">
        <f t="shared" si="312"/>
        <v>270000</v>
      </c>
      <c r="BN4696">
        <f t="shared" si="313"/>
        <v>480000</v>
      </c>
    </row>
    <row r="4697" spans="19:66">
      <c r="S4697" s="279" t="s">
        <v>973</v>
      </c>
      <c r="T4697">
        <v>320000</v>
      </c>
      <c r="U4697">
        <v>270000</v>
      </c>
      <c r="V4697">
        <v>480000</v>
      </c>
      <c r="BA4697" t="s">
        <v>202</v>
      </c>
      <c r="BB4697" t="s">
        <v>204</v>
      </c>
      <c r="BC4697">
        <v>2020</v>
      </c>
      <c r="BD4697">
        <v>2563</v>
      </c>
      <c r="BE4697">
        <v>5</v>
      </c>
      <c r="BF4697">
        <v>2.2000000000000002</v>
      </c>
      <c r="BG4697">
        <v>310000</v>
      </c>
      <c r="BH4697">
        <v>270000</v>
      </c>
      <c r="BI4697">
        <v>480000</v>
      </c>
      <c r="BK4697" t="str">
        <f t="shared" si="310"/>
        <v>Mazda BT-50 PRO_2563_2200</v>
      </c>
      <c r="BL4697">
        <f t="shared" si="311"/>
        <v>310000</v>
      </c>
      <c r="BM4697">
        <f t="shared" si="312"/>
        <v>270000</v>
      </c>
      <c r="BN4697">
        <f t="shared" si="313"/>
        <v>480000</v>
      </c>
    </row>
    <row r="4698" spans="19:66">
      <c r="S4698" s="279" t="s">
        <v>973</v>
      </c>
      <c r="T4698">
        <v>330000</v>
      </c>
      <c r="U4698">
        <v>270000</v>
      </c>
      <c r="V4698">
        <v>480000</v>
      </c>
      <c r="BA4698" t="s">
        <v>202</v>
      </c>
      <c r="BB4698" t="s">
        <v>204</v>
      </c>
      <c r="BC4698">
        <v>2020</v>
      </c>
      <c r="BD4698">
        <v>2563</v>
      </c>
      <c r="BE4698">
        <v>5</v>
      </c>
      <c r="BF4698">
        <v>2.2000000000000002</v>
      </c>
      <c r="BG4698">
        <v>320000</v>
      </c>
      <c r="BH4698">
        <v>270000</v>
      </c>
      <c r="BI4698">
        <v>480000</v>
      </c>
      <c r="BK4698" t="str">
        <f t="shared" si="310"/>
        <v>Mazda BT-50 PRO_2563_2200</v>
      </c>
      <c r="BL4698">
        <f t="shared" si="311"/>
        <v>320000</v>
      </c>
      <c r="BM4698">
        <f t="shared" si="312"/>
        <v>270000</v>
      </c>
      <c r="BN4698">
        <f t="shared" si="313"/>
        <v>480000</v>
      </c>
    </row>
    <row r="4699" spans="19:66">
      <c r="S4699" s="279" t="s">
        <v>973</v>
      </c>
      <c r="T4699">
        <v>340000</v>
      </c>
      <c r="U4699">
        <v>270000</v>
      </c>
      <c r="V4699">
        <v>480000</v>
      </c>
      <c r="BA4699" t="s">
        <v>202</v>
      </c>
      <c r="BB4699" t="s">
        <v>204</v>
      </c>
      <c r="BC4699">
        <v>2020</v>
      </c>
      <c r="BD4699">
        <v>2563</v>
      </c>
      <c r="BE4699">
        <v>5</v>
      </c>
      <c r="BF4699">
        <v>2.2000000000000002</v>
      </c>
      <c r="BG4699">
        <v>330000</v>
      </c>
      <c r="BH4699">
        <v>270000</v>
      </c>
      <c r="BI4699">
        <v>480000</v>
      </c>
      <c r="BK4699" t="str">
        <f t="shared" si="310"/>
        <v>Mazda BT-50 PRO_2563_2200</v>
      </c>
      <c r="BL4699">
        <f t="shared" si="311"/>
        <v>330000</v>
      </c>
      <c r="BM4699">
        <f t="shared" si="312"/>
        <v>270000</v>
      </c>
      <c r="BN4699">
        <f t="shared" si="313"/>
        <v>480000</v>
      </c>
    </row>
    <row r="4700" spans="19:66">
      <c r="S4700" s="279" t="s">
        <v>973</v>
      </c>
      <c r="T4700">
        <v>350000</v>
      </c>
      <c r="U4700">
        <v>270000</v>
      </c>
      <c r="V4700">
        <v>480000</v>
      </c>
      <c r="BA4700" t="s">
        <v>202</v>
      </c>
      <c r="BB4700" t="s">
        <v>204</v>
      </c>
      <c r="BC4700">
        <v>2020</v>
      </c>
      <c r="BD4700">
        <v>2563</v>
      </c>
      <c r="BE4700">
        <v>5</v>
      </c>
      <c r="BF4700">
        <v>2.2000000000000002</v>
      </c>
      <c r="BG4700">
        <v>340000</v>
      </c>
      <c r="BH4700">
        <v>270000</v>
      </c>
      <c r="BI4700">
        <v>480000</v>
      </c>
      <c r="BK4700" t="str">
        <f t="shared" si="310"/>
        <v>Mazda BT-50 PRO_2563_2200</v>
      </c>
      <c r="BL4700">
        <f t="shared" si="311"/>
        <v>340000</v>
      </c>
      <c r="BM4700">
        <f t="shared" si="312"/>
        <v>270000</v>
      </c>
      <c r="BN4700">
        <f t="shared" si="313"/>
        <v>480000</v>
      </c>
    </row>
    <row r="4701" spans="19:66">
      <c r="S4701" s="279" t="s">
        <v>973</v>
      </c>
      <c r="T4701">
        <v>360000</v>
      </c>
      <c r="U4701">
        <v>270000</v>
      </c>
      <c r="V4701">
        <v>480000</v>
      </c>
      <c r="BA4701" t="s">
        <v>202</v>
      </c>
      <c r="BB4701" t="s">
        <v>204</v>
      </c>
      <c r="BC4701">
        <v>2020</v>
      </c>
      <c r="BD4701">
        <v>2563</v>
      </c>
      <c r="BE4701">
        <v>5</v>
      </c>
      <c r="BF4701">
        <v>2.2000000000000002</v>
      </c>
      <c r="BG4701">
        <v>350000</v>
      </c>
      <c r="BH4701">
        <v>270000</v>
      </c>
      <c r="BI4701">
        <v>480000</v>
      </c>
      <c r="BK4701" t="str">
        <f t="shared" si="310"/>
        <v>Mazda BT-50 PRO_2563_2200</v>
      </c>
      <c r="BL4701">
        <f t="shared" si="311"/>
        <v>350000</v>
      </c>
      <c r="BM4701">
        <f t="shared" si="312"/>
        <v>270000</v>
      </c>
      <c r="BN4701">
        <f t="shared" si="313"/>
        <v>480000</v>
      </c>
    </row>
    <row r="4702" spans="19:66">
      <c r="S4702" s="279" t="s">
        <v>973</v>
      </c>
      <c r="T4702">
        <v>370000</v>
      </c>
      <c r="U4702">
        <v>270000</v>
      </c>
      <c r="V4702">
        <v>480000</v>
      </c>
      <c r="BA4702" t="s">
        <v>202</v>
      </c>
      <c r="BB4702" t="s">
        <v>204</v>
      </c>
      <c r="BC4702">
        <v>2020</v>
      </c>
      <c r="BD4702">
        <v>2563</v>
      </c>
      <c r="BE4702">
        <v>5</v>
      </c>
      <c r="BF4702">
        <v>2.2000000000000002</v>
      </c>
      <c r="BG4702">
        <v>360000</v>
      </c>
      <c r="BH4702">
        <v>270000</v>
      </c>
      <c r="BI4702">
        <v>480000</v>
      </c>
      <c r="BK4702" t="str">
        <f t="shared" si="310"/>
        <v>Mazda BT-50 PRO_2563_2200</v>
      </c>
      <c r="BL4702">
        <f t="shared" si="311"/>
        <v>360000</v>
      </c>
      <c r="BM4702">
        <f t="shared" si="312"/>
        <v>270000</v>
      </c>
      <c r="BN4702">
        <f t="shared" si="313"/>
        <v>480000</v>
      </c>
    </row>
    <row r="4703" spans="19:66">
      <c r="S4703" s="279" t="s">
        <v>973</v>
      </c>
      <c r="T4703">
        <v>380000</v>
      </c>
      <c r="U4703">
        <v>270000</v>
      </c>
      <c r="V4703">
        <v>480000</v>
      </c>
      <c r="BA4703" t="s">
        <v>202</v>
      </c>
      <c r="BB4703" t="s">
        <v>204</v>
      </c>
      <c r="BC4703">
        <v>2020</v>
      </c>
      <c r="BD4703">
        <v>2563</v>
      </c>
      <c r="BE4703">
        <v>5</v>
      </c>
      <c r="BF4703">
        <v>2.2000000000000002</v>
      </c>
      <c r="BG4703">
        <v>370000</v>
      </c>
      <c r="BH4703">
        <v>270000</v>
      </c>
      <c r="BI4703">
        <v>480000</v>
      </c>
      <c r="BK4703" t="str">
        <f t="shared" si="310"/>
        <v>Mazda BT-50 PRO_2563_2200</v>
      </c>
      <c r="BL4703">
        <f t="shared" si="311"/>
        <v>370000</v>
      </c>
      <c r="BM4703">
        <f t="shared" si="312"/>
        <v>270000</v>
      </c>
      <c r="BN4703">
        <f t="shared" si="313"/>
        <v>480000</v>
      </c>
    </row>
    <row r="4704" spans="19:66">
      <c r="S4704" s="279" t="s">
        <v>973</v>
      </c>
      <c r="T4704">
        <v>390000</v>
      </c>
      <c r="U4704">
        <v>270000</v>
      </c>
      <c r="V4704">
        <v>480000</v>
      </c>
      <c r="BA4704" t="s">
        <v>202</v>
      </c>
      <c r="BB4704" t="s">
        <v>204</v>
      </c>
      <c r="BC4704">
        <v>2020</v>
      </c>
      <c r="BD4704">
        <v>2563</v>
      </c>
      <c r="BE4704">
        <v>5</v>
      </c>
      <c r="BF4704">
        <v>2.2000000000000002</v>
      </c>
      <c r="BG4704">
        <v>380000</v>
      </c>
      <c r="BH4704">
        <v>270000</v>
      </c>
      <c r="BI4704">
        <v>480000</v>
      </c>
      <c r="BK4704" t="str">
        <f t="shared" si="310"/>
        <v>Mazda BT-50 PRO_2563_2200</v>
      </c>
      <c r="BL4704">
        <f t="shared" si="311"/>
        <v>380000</v>
      </c>
      <c r="BM4704">
        <f t="shared" si="312"/>
        <v>270000</v>
      </c>
      <c r="BN4704">
        <f t="shared" si="313"/>
        <v>480000</v>
      </c>
    </row>
    <row r="4705" spans="19:66">
      <c r="S4705" s="279" t="s">
        <v>973</v>
      </c>
      <c r="T4705">
        <v>400000</v>
      </c>
      <c r="U4705">
        <v>270000</v>
      </c>
      <c r="V4705">
        <v>480000</v>
      </c>
      <c r="BA4705" t="s">
        <v>202</v>
      </c>
      <c r="BB4705" t="s">
        <v>204</v>
      </c>
      <c r="BC4705">
        <v>2020</v>
      </c>
      <c r="BD4705">
        <v>2563</v>
      </c>
      <c r="BE4705">
        <v>5</v>
      </c>
      <c r="BF4705">
        <v>2.2000000000000002</v>
      </c>
      <c r="BG4705">
        <v>390000</v>
      </c>
      <c r="BH4705">
        <v>270000</v>
      </c>
      <c r="BI4705">
        <v>480000</v>
      </c>
      <c r="BK4705" t="str">
        <f t="shared" si="310"/>
        <v>Mazda BT-50 PRO_2563_2200</v>
      </c>
      <c r="BL4705">
        <f t="shared" si="311"/>
        <v>390000</v>
      </c>
      <c r="BM4705">
        <f t="shared" si="312"/>
        <v>270000</v>
      </c>
      <c r="BN4705">
        <f t="shared" si="313"/>
        <v>480000</v>
      </c>
    </row>
    <row r="4706" spans="19:66">
      <c r="S4706" s="279" t="s">
        <v>973</v>
      </c>
      <c r="T4706">
        <v>410000</v>
      </c>
      <c r="U4706">
        <v>270000</v>
      </c>
      <c r="V4706">
        <v>480000</v>
      </c>
      <c r="BA4706" t="s">
        <v>202</v>
      </c>
      <c r="BB4706" t="s">
        <v>204</v>
      </c>
      <c r="BC4706">
        <v>2020</v>
      </c>
      <c r="BD4706">
        <v>2563</v>
      </c>
      <c r="BE4706">
        <v>5</v>
      </c>
      <c r="BF4706">
        <v>2.2000000000000002</v>
      </c>
      <c r="BG4706">
        <v>400000</v>
      </c>
      <c r="BH4706">
        <v>270000</v>
      </c>
      <c r="BI4706">
        <v>480000</v>
      </c>
      <c r="BK4706" t="str">
        <f t="shared" si="310"/>
        <v>Mazda BT-50 PRO_2563_2200</v>
      </c>
      <c r="BL4706">
        <f t="shared" si="311"/>
        <v>400000</v>
      </c>
      <c r="BM4706">
        <f t="shared" si="312"/>
        <v>270000</v>
      </c>
      <c r="BN4706">
        <f t="shared" si="313"/>
        <v>480000</v>
      </c>
    </row>
    <row r="4707" spans="19:66">
      <c r="S4707" s="279" t="s">
        <v>973</v>
      </c>
      <c r="T4707">
        <v>420000</v>
      </c>
      <c r="U4707">
        <v>270000</v>
      </c>
      <c r="V4707">
        <v>480000</v>
      </c>
      <c r="BA4707" t="s">
        <v>202</v>
      </c>
      <c r="BB4707" t="s">
        <v>204</v>
      </c>
      <c r="BC4707">
        <v>2020</v>
      </c>
      <c r="BD4707">
        <v>2563</v>
      </c>
      <c r="BE4707">
        <v>5</v>
      </c>
      <c r="BF4707">
        <v>2.2000000000000002</v>
      </c>
      <c r="BG4707">
        <v>410000</v>
      </c>
      <c r="BH4707">
        <v>270000</v>
      </c>
      <c r="BI4707">
        <v>480000</v>
      </c>
      <c r="BK4707" t="str">
        <f t="shared" si="310"/>
        <v>Mazda BT-50 PRO_2563_2200</v>
      </c>
      <c r="BL4707">
        <f t="shared" si="311"/>
        <v>410000</v>
      </c>
      <c r="BM4707">
        <f t="shared" si="312"/>
        <v>270000</v>
      </c>
      <c r="BN4707">
        <f t="shared" si="313"/>
        <v>480000</v>
      </c>
    </row>
    <row r="4708" spans="19:66">
      <c r="S4708" s="279" t="s">
        <v>973</v>
      </c>
      <c r="T4708">
        <v>430000</v>
      </c>
      <c r="U4708">
        <v>270000</v>
      </c>
      <c r="V4708">
        <v>480000</v>
      </c>
      <c r="BA4708" t="s">
        <v>202</v>
      </c>
      <c r="BB4708" t="s">
        <v>204</v>
      </c>
      <c r="BC4708">
        <v>2020</v>
      </c>
      <c r="BD4708">
        <v>2563</v>
      </c>
      <c r="BE4708">
        <v>5</v>
      </c>
      <c r="BF4708">
        <v>2.2000000000000002</v>
      </c>
      <c r="BG4708">
        <v>420000</v>
      </c>
      <c r="BH4708">
        <v>270000</v>
      </c>
      <c r="BI4708">
        <v>480000</v>
      </c>
      <c r="BK4708" t="str">
        <f t="shared" si="310"/>
        <v>Mazda BT-50 PRO_2563_2200</v>
      </c>
      <c r="BL4708">
        <f t="shared" si="311"/>
        <v>420000</v>
      </c>
      <c r="BM4708">
        <f t="shared" si="312"/>
        <v>270000</v>
      </c>
      <c r="BN4708">
        <f t="shared" si="313"/>
        <v>480000</v>
      </c>
    </row>
    <row r="4709" spans="19:66">
      <c r="S4709" s="279" t="s">
        <v>973</v>
      </c>
      <c r="T4709">
        <v>440000</v>
      </c>
      <c r="U4709">
        <v>270000</v>
      </c>
      <c r="V4709">
        <v>480000</v>
      </c>
      <c r="BA4709" t="s">
        <v>202</v>
      </c>
      <c r="BB4709" t="s">
        <v>204</v>
      </c>
      <c r="BC4709">
        <v>2020</v>
      </c>
      <c r="BD4709">
        <v>2563</v>
      </c>
      <c r="BE4709">
        <v>5</v>
      </c>
      <c r="BF4709">
        <v>2.2000000000000002</v>
      </c>
      <c r="BG4709">
        <v>430000</v>
      </c>
      <c r="BH4709">
        <v>270000</v>
      </c>
      <c r="BI4709">
        <v>480000</v>
      </c>
      <c r="BK4709" t="str">
        <f t="shared" si="310"/>
        <v>Mazda BT-50 PRO_2563_2200</v>
      </c>
      <c r="BL4709">
        <f t="shared" si="311"/>
        <v>430000</v>
      </c>
      <c r="BM4709">
        <f t="shared" si="312"/>
        <v>270000</v>
      </c>
      <c r="BN4709">
        <f t="shared" si="313"/>
        <v>480000</v>
      </c>
    </row>
    <row r="4710" spans="19:66">
      <c r="S4710" s="279" t="s">
        <v>973</v>
      </c>
      <c r="T4710">
        <v>450000</v>
      </c>
      <c r="U4710">
        <v>270000</v>
      </c>
      <c r="V4710">
        <v>480000</v>
      </c>
      <c r="BA4710" t="s">
        <v>202</v>
      </c>
      <c r="BB4710" t="s">
        <v>204</v>
      </c>
      <c r="BC4710">
        <v>2020</v>
      </c>
      <c r="BD4710">
        <v>2563</v>
      </c>
      <c r="BE4710">
        <v>5</v>
      </c>
      <c r="BF4710">
        <v>2.2000000000000002</v>
      </c>
      <c r="BG4710">
        <v>440000</v>
      </c>
      <c r="BH4710">
        <v>270000</v>
      </c>
      <c r="BI4710">
        <v>480000</v>
      </c>
      <c r="BK4710" t="str">
        <f t="shared" si="310"/>
        <v>Mazda BT-50 PRO_2563_2200</v>
      </c>
      <c r="BL4710">
        <f t="shared" si="311"/>
        <v>440000</v>
      </c>
      <c r="BM4710">
        <f t="shared" si="312"/>
        <v>270000</v>
      </c>
      <c r="BN4710">
        <f t="shared" si="313"/>
        <v>480000</v>
      </c>
    </row>
    <row r="4711" spans="19:66">
      <c r="S4711" s="279" t="s">
        <v>973</v>
      </c>
      <c r="T4711">
        <v>460000</v>
      </c>
      <c r="U4711">
        <v>270000</v>
      </c>
      <c r="V4711">
        <v>480000</v>
      </c>
      <c r="BA4711" t="s">
        <v>202</v>
      </c>
      <c r="BB4711" t="s">
        <v>204</v>
      </c>
      <c r="BC4711">
        <v>2020</v>
      </c>
      <c r="BD4711">
        <v>2563</v>
      </c>
      <c r="BE4711">
        <v>5</v>
      </c>
      <c r="BF4711">
        <v>2.2000000000000002</v>
      </c>
      <c r="BG4711">
        <v>450000</v>
      </c>
      <c r="BH4711">
        <v>270000</v>
      </c>
      <c r="BI4711">
        <v>480000</v>
      </c>
      <c r="BK4711" t="str">
        <f t="shared" si="310"/>
        <v>Mazda BT-50 PRO_2563_2200</v>
      </c>
      <c r="BL4711">
        <f t="shared" si="311"/>
        <v>450000</v>
      </c>
      <c r="BM4711">
        <f t="shared" si="312"/>
        <v>270000</v>
      </c>
      <c r="BN4711">
        <f t="shared" si="313"/>
        <v>480000</v>
      </c>
    </row>
    <row r="4712" spans="19:66">
      <c r="S4712" s="279" t="s">
        <v>973</v>
      </c>
      <c r="T4712">
        <v>470000</v>
      </c>
      <c r="U4712">
        <v>270000</v>
      </c>
      <c r="V4712">
        <v>480000</v>
      </c>
      <c r="BA4712" t="s">
        <v>202</v>
      </c>
      <c r="BB4712" t="s">
        <v>204</v>
      </c>
      <c r="BC4712">
        <v>2020</v>
      </c>
      <c r="BD4712">
        <v>2563</v>
      </c>
      <c r="BE4712">
        <v>5</v>
      </c>
      <c r="BF4712">
        <v>2.2000000000000002</v>
      </c>
      <c r="BG4712">
        <v>460000</v>
      </c>
      <c r="BH4712">
        <v>270000</v>
      </c>
      <c r="BI4712">
        <v>480000</v>
      </c>
      <c r="BK4712" t="str">
        <f t="shared" si="310"/>
        <v>Mazda BT-50 PRO_2563_2200</v>
      </c>
      <c r="BL4712">
        <f t="shared" si="311"/>
        <v>460000</v>
      </c>
      <c r="BM4712">
        <f t="shared" si="312"/>
        <v>270000</v>
      </c>
      <c r="BN4712">
        <f t="shared" si="313"/>
        <v>480000</v>
      </c>
    </row>
    <row r="4713" spans="19:66">
      <c r="S4713" s="279" t="s">
        <v>973</v>
      </c>
      <c r="T4713">
        <v>480000</v>
      </c>
      <c r="U4713">
        <v>270000</v>
      </c>
      <c r="V4713">
        <v>480000</v>
      </c>
      <c r="BA4713" t="s">
        <v>202</v>
      </c>
      <c r="BB4713" t="s">
        <v>204</v>
      </c>
      <c r="BC4713">
        <v>2020</v>
      </c>
      <c r="BD4713">
        <v>2563</v>
      </c>
      <c r="BE4713">
        <v>5</v>
      </c>
      <c r="BF4713">
        <v>2.2000000000000002</v>
      </c>
      <c r="BG4713">
        <v>470000</v>
      </c>
      <c r="BH4713">
        <v>270000</v>
      </c>
      <c r="BI4713">
        <v>480000</v>
      </c>
      <c r="BK4713" t="str">
        <f t="shared" si="310"/>
        <v>Mazda BT-50 PRO_2563_2200</v>
      </c>
      <c r="BL4713">
        <f t="shared" si="311"/>
        <v>470000</v>
      </c>
      <c r="BM4713">
        <f t="shared" si="312"/>
        <v>270000</v>
      </c>
      <c r="BN4713">
        <f t="shared" si="313"/>
        <v>480000</v>
      </c>
    </row>
    <row r="4714" spans="19:66">
      <c r="S4714" s="279" t="s">
        <v>508</v>
      </c>
      <c r="T4714">
        <v>240000</v>
      </c>
      <c r="U4714">
        <v>240000</v>
      </c>
      <c r="V4714">
        <v>350000</v>
      </c>
      <c r="BA4714" t="s">
        <v>202</v>
      </c>
      <c r="BB4714" t="s">
        <v>204</v>
      </c>
      <c r="BC4714">
        <v>2020</v>
      </c>
      <c r="BD4714">
        <v>2563</v>
      </c>
      <c r="BE4714">
        <v>5</v>
      </c>
      <c r="BF4714">
        <v>2.2000000000000002</v>
      </c>
      <c r="BG4714">
        <v>480000</v>
      </c>
      <c r="BH4714">
        <v>270000</v>
      </c>
      <c r="BI4714">
        <v>480000</v>
      </c>
      <c r="BK4714" t="str">
        <f t="shared" si="310"/>
        <v>Mazda BT-50 PRO_2563_2200</v>
      </c>
      <c r="BL4714">
        <f t="shared" si="311"/>
        <v>480000</v>
      </c>
      <c r="BM4714">
        <f t="shared" si="312"/>
        <v>270000</v>
      </c>
      <c r="BN4714">
        <f t="shared" si="313"/>
        <v>480000</v>
      </c>
    </row>
    <row r="4715" spans="19:66">
      <c r="S4715" s="279" t="s">
        <v>508</v>
      </c>
      <c r="T4715">
        <v>250000</v>
      </c>
      <c r="U4715">
        <v>240000</v>
      </c>
      <c r="V4715">
        <v>350000</v>
      </c>
      <c r="BA4715" t="s">
        <v>205</v>
      </c>
      <c r="BB4715" t="s">
        <v>206</v>
      </c>
      <c r="BC4715">
        <v>2010</v>
      </c>
      <c r="BD4715">
        <v>2553</v>
      </c>
      <c r="BE4715">
        <v>15</v>
      </c>
      <c r="BF4715">
        <v>2.5</v>
      </c>
      <c r="BG4715">
        <v>240000</v>
      </c>
      <c r="BH4715">
        <v>240000</v>
      </c>
      <c r="BI4715">
        <v>350000</v>
      </c>
      <c r="BK4715" t="str">
        <f t="shared" si="310"/>
        <v>Mitsubishi Pajero Sport_2553_2500</v>
      </c>
      <c r="BL4715">
        <f t="shared" si="311"/>
        <v>240000</v>
      </c>
      <c r="BM4715">
        <f t="shared" si="312"/>
        <v>240000</v>
      </c>
      <c r="BN4715">
        <f t="shared" si="313"/>
        <v>350000</v>
      </c>
    </row>
    <row r="4716" spans="19:66">
      <c r="S4716" s="279" t="s">
        <v>508</v>
      </c>
      <c r="T4716">
        <v>260000</v>
      </c>
      <c r="U4716">
        <v>240000</v>
      </c>
      <c r="V4716">
        <v>350000</v>
      </c>
      <c r="BA4716" t="s">
        <v>205</v>
      </c>
      <c r="BB4716" t="s">
        <v>206</v>
      </c>
      <c r="BC4716">
        <v>2010</v>
      </c>
      <c r="BD4716">
        <v>2553</v>
      </c>
      <c r="BE4716">
        <v>15</v>
      </c>
      <c r="BF4716">
        <v>2.5</v>
      </c>
      <c r="BG4716">
        <v>250000</v>
      </c>
      <c r="BH4716">
        <v>240000</v>
      </c>
      <c r="BI4716">
        <v>350000</v>
      </c>
      <c r="BK4716" t="str">
        <f t="shared" si="310"/>
        <v>Mitsubishi Pajero Sport_2553_2500</v>
      </c>
      <c r="BL4716">
        <f t="shared" si="311"/>
        <v>250000</v>
      </c>
      <c r="BM4716">
        <f t="shared" si="312"/>
        <v>240000</v>
      </c>
      <c r="BN4716">
        <f t="shared" si="313"/>
        <v>350000</v>
      </c>
    </row>
    <row r="4717" spans="19:66">
      <c r="S4717" s="279" t="s">
        <v>508</v>
      </c>
      <c r="T4717">
        <v>270000</v>
      </c>
      <c r="U4717">
        <v>240000</v>
      </c>
      <c r="V4717">
        <v>350000</v>
      </c>
      <c r="BA4717" t="s">
        <v>205</v>
      </c>
      <c r="BB4717" t="s">
        <v>206</v>
      </c>
      <c r="BC4717">
        <v>2010</v>
      </c>
      <c r="BD4717">
        <v>2553</v>
      </c>
      <c r="BE4717">
        <v>15</v>
      </c>
      <c r="BF4717">
        <v>2.5</v>
      </c>
      <c r="BG4717">
        <v>260000</v>
      </c>
      <c r="BH4717">
        <v>240000</v>
      </c>
      <c r="BI4717">
        <v>350000</v>
      </c>
      <c r="BK4717" t="str">
        <f t="shared" si="310"/>
        <v>Mitsubishi Pajero Sport_2553_2500</v>
      </c>
      <c r="BL4717">
        <f t="shared" si="311"/>
        <v>260000</v>
      </c>
      <c r="BM4717">
        <f t="shared" si="312"/>
        <v>240000</v>
      </c>
      <c r="BN4717">
        <f t="shared" si="313"/>
        <v>350000</v>
      </c>
    </row>
    <row r="4718" spans="19:66">
      <c r="S4718" s="279" t="s">
        <v>508</v>
      </c>
      <c r="T4718">
        <v>280000</v>
      </c>
      <c r="U4718">
        <v>240000</v>
      </c>
      <c r="V4718">
        <v>350000</v>
      </c>
      <c r="BA4718" t="s">
        <v>205</v>
      </c>
      <c r="BB4718" t="s">
        <v>206</v>
      </c>
      <c r="BC4718">
        <v>2010</v>
      </c>
      <c r="BD4718">
        <v>2553</v>
      </c>
      <c r="BE4718">
        <v>15</v>
      </c>
      <c r="BF4718">
        <v>2.5</v>
      </c>
      <c r="BG4718">
        <v>270000</v>
      </c>
      <c r="BH4718">
        <v>240000</v>
      </c>
      <c r="BI4718">
        <v>350000</v>
      </c>
      <c r="BK4718" t="str">
        <f t="shared" si="310"/>
        <v>Mitsubishi Pajero Sport_2553_2500</v>
      </c>
      <c r="BL4718">
        <f t="shared" si="311"/>
        <v>270000</v>
      </c>
      <c r="BM4718">
        <f t="shared" si="312"/>
        <v>240000</v>
      </c>
      <c r="BN4718">
        <f t="shared" si="313"/>
        <v>350000</v>
      </c>
    </row>
    <row r="4719" spans="19:66">
      <c r="S4719" s="279" t="s">
        <v>508</v>
      </c>
      <c r="T4719">
        <v>290000</v>
      </c>
      <c r="U4719">
        <v>240000</v>
      </c>
      <c r="V4719">
        <v>350000</v>
      </c>
      <c r="BA4719" t="s">
        <v>205</v>
      </c>
      <c r="BB4719" t="s">
        <v>206</v>
      </c>
      <c r="BC4719">
        <v>2010</v>
      </c>
      <c r="BD4719">
        <v>2553</v>
      </c>
      <c r="BE4719">
        <v>15</v>
      </c>
      <c r="BF4719">
        <v>2.5</v>
      </c>
      <c r="BG4719">
        <v>280000</v>
      </c>
      <c r="BH4719">
        <v>240000</v>
      </c>
      <c r="BI4719">
        <v>350000</v>
      </c>
      <c r="BK4719" t="str">
        <f t="shared" si="310"/>
        <v>Mitsubishi Pajero Sport_2553_2500</v>
      </c>
      <c r="BL4719">
        <f t="shared" si="311"/>
        <v>280000</v>
      </c>
      <c r="BM4719">
        <f t="shared" si="312"/>
        <v>240000</v>
      </c>
      <c r="BN4719">
        <f t="shared" si="313"/>
        <v>350000</v>
      </c>
    </row>
    <row r="4720" spans="19:66">
      <c r="S4720" s="279" t="s">
        <v>508</v>
      </c>
      <c r="T4720">
        <v>300000</v>
      </c>
      <c r="U4720">
        <v>240000</v>
      </c>
      <c r="V4720">
        <v>350000</v>
      </c>
      <c r="BA4720" t="s">
        <v>205</v>
      </c>
      <c r="BB4720" t="s">
        <v>206</v>
      </c>
      <c r="BC4720">
        <v>2010</v>
      </c>
      <c r="BD4720">
        <v>2553</v>
      </c>
      <c r="BE4720">
        <v>15</v>
      </c>
      <c r="BF4720">
        <v>2.5</v>
      </c>
      <c r="BG4720">
        <v>290000</v>
      </c>
      <c r="BH4720">
        <v>240000</v>
      </c>
      <c r="BI4720">
        <v>350000</v>
      </c>
      <c r="BK4720" t="str">
        <f t="shared" si="310"/>
        <v>Mitsubishi Pajero Sport_2553_2500</v>
      </c>
      <c r="BL4720">
        <f t="shared" si="311"/>
        <v>290000</v>
      </c>
      <c r="BM4720">
        <f t="shared" si="312"/>
        <v>240000</v>
      </c>
      <c r="BN4720">
        <f t="shared" si="313"/>
        <v>350000</v>
      </c>
    </row>
    <row r="4721" spans="19:66">
      <c r="S4721" s="279" t="s">
        <v>508</v>
      </c>
      <c r="T4721">
        <v>310000</v>
      </c>
      <c r="U4721">
        <v>240000</v>
      </c>
      <c r="V4721">
        <v>350000</v>
      </c>
      <c r="BA4721" t="s">
        <v>205</v>
      </c>
      <c r="BB4721" t="s">
        <v>206</v>
      </c>
      <c r="BC4721">
        <v>2010</v>
      </c>
      <c r="BD4721">
        <v>2553</v>
      </c>
      <c r="BE4721">
        <v>15</v>
      </c>
      <c r="BF4721">
        <v>2.5</v>
      </c>
      <c r="BG4721">
        <v>300000</v>
      </c>
      <c r="BH4721">
        <v>240000</v>
      </c>
      <c r="BI4721">
        <v>350000</v>
      </c>
      <c r="BK4721" t="str">
        <f t="shared" si="310"/>
        <v>Mitsubishi Pajero Sport_2553_2500</v>
      </c>
      <c r="BL4721">
        <f t="shared" si="311"/>
        <v>300000</v>
      </c>
      <c r="BM4721">
        <f t="shared" si="312"/>
        <v>240000</v>
      </c>
      <c r="BN4721">
        <f t="shared" si="313"/>
        <v>350000</v>
      </c>
    </row>
    <row r="4722" spans="19:66">
      <c r="S4722" s="280" t="s">
        <v>508</v>
      </c>
      <c r="T4722">
        <v>320000</v>
      </c>
      <c r="U4722">
        <v>240000</v>
      </c>
      <c r="V4722">
        <v>350000</v>
      </c>
      <c r="BA4722" t="s">
        <v>205</v>
      </c>
      <c r="BB4722" t="s">
        <v>206</v>
      </c>
      <c r="BC4722">
        <v>2010</v>
      </c>
      <c r="BD4722">
        <v>2553</v>
      </c>
      <c r="BE4722">
        <v>15</v>
      </c>
      <c r="BF4722">
        <v>2.5</v>
      </c>
      <c r="BG4722">
        <v>310000</v>
      </c>
      <c r="BH4722">
        <v>240000</v>
      </c>
      <c r="BI4722">
        <v>350000</v>
      </c>
      <c r="BK4722" t="str">
        <f t="shared" si="310"/>
        <v>Mitsubishi Pajero Sport_2553_2500</v>
      </c>
      <c r="BL4722">
        <f t="shared" si="311"/>
        <v>310000</v>
      </c>
      <c r="BM4722">
        <f t="shared" si="312"/>
        <v>240000</v>
      </c>
      <c r="BN4722">
        <f t="shared" si="313"/>
        <v>350000</v>
      </c>
    </row>
    <row r="4723" spans="19:66">
      <c r="S4723" s="279" t="s">
        <v>508</v>
      </c>
      <c r="T4723">
        <v>330000</v>
      </c>
      <c r="U4723">
        <v>240000</v>
      </c>
      <c r="V4723">
        <v>350000</v>
      </c>
      <c r="BA4723" t="s">
        <v>205</v>
      </c>
      <c r="BB4723" t="s">
        <v>206</v>
      </c>
      <c r="BC4723">
        <v>2010</v>
      </c>
      <c r="BD4723">
        <v>2553</v>
      </c>
      <c r="BE4723">
        <v>15</v>
      </c>
      <c r="BF4723">
        <v>2.5</v>
      </c>
      <c r="BG4723">
        <v>320000</v>
      </c>
      <c r="BH4723">
        <v>240000</v>
      </c>
      <c r="BI4723">
        <v>350000</v>
      </c>
      <c r="BK4723" t="str">
        <f t="shared" si="310"/>
        <v>Mitsubishi Pajero Sport_2553_2500</v>
      </c>
      <c r="BL4723">
        <f t="shared" si="311"/>
        <v>320000</v>
      </c>
      <c r="BM4723">
        <f t="shared" si="312"/>
        <v>240000</v>
      </c>
      <c r="BN4723">
        <f t="shared" si="313"/>
        <v>350000</v>
      </c>
    </row>
    <row r="4724" spans="19:66">
      <c r="S4724" s="279" t="s">
        <v>508</v>
      </c>
      <c r="T4724">
        <v>340000</v>
      </c>
      <c r="U4724">
        <v>240000</v>
      </c>
      <c r="V4724">
        <v>350000</v>
      </c>
      <c r="BA4724" t="s">
        <v>205</v>
      </c>
      <c r="BB4724" t="s">
        <v>206</v>
      </c>
      <c r="BC4724">
        <v>2010</v>
      </c>
      <c r="BD4724">
        <v>2553</v>
      </c>
      <c r="BE4724">
        <v>15</v>
      </c>
      <c r="BF4724">
        <v>2.5</v>
      </c>
      <c r="BG4724">
        <v>330000</v>
      </c>
      <c r="BH4724">
        <v>240000</v>
      </c>
      <c r="BI4724">
        <v>350000</v>
      </c>
      <c r="BK4724" t="str">
        <f t="shared" si="310"/>
        <v>Mitsubishi Pajero Sport_2553_2500</v>
      </c>
      <c r="BL4724">
        <f t="shared" si="311"/>
        <v>330000</v>
      </c>
      <c r="BM4724">
        <f t="shared" si="312"/>
        <v>240000</v>
      </c>
      <c r="BN4724">
        <f t="shared" si="313"/>
        <v>350000</v>
      </c>
    </row>
    <row r="4725" spans="19:66">
      <c r="S4725" s="279" t="s">
        <v>508</v>
      </c>
      <c r="T4725">
        <v>350000</v>
      </c>
      <c r="U4725">
        <v>240000</v>
      </c>
      <c r="V4725">
        <v>350000</v>
      </c>
      <c r="BA4725" t="s">
        <v>205</v>
      </c>
      <c r="BB4725" t="s">
        <v>206</v>
      </c>
      <c r="BC4725">
        <v>2010</v>
      </c>
      <c r="BD4725">
        <v>2553</v>
      </c>
      <c r="BE4725">
        <v>15</v>
      </c>
      <c r="BF4725">
        <v>2.5</v>
      </c>
      <c r="BG4725">
        <v>340000</v>
      </c>
      <c r="BH4725">
        <v>240000</v>
      </c>
      <c r="BI4725">
        <v>350000</v>
      </c>
      <c r="BK4725" t="str">
        <f t="shared" si="310"/>
        <v>Mitsubishi Pajero Sport_2553_2500</v>
      </c>
      <c r="BL4725">
        <f t="shared" si="311"/>
        <v>340000</v>
      </c>
      <c r="BM4725">
        <f t="shared" si="312"/>
        <v>240000</v>
      </c>
      <c r="BN4725">
        <f t="shared" si="313"/>
        <v>350000</v>
      </c>
    </row>
    <row r="4726" spans="19:66">
      <c r="S4726" s="279" t="s">
        <v>509</v>
      </c>
      <c r="T4726">
        <v>270000</v>
      </c>
      <c r="U4726">
        <v>270000</v>
      </c>
      <c r="V4726">
        <v>370000</v>
      </c>
      <c r="BA4726" t="s">
        <v>205</v>
      </c>
      <c r="BB4726" t="s">
        <v>206</v>
      </c>
      <c r="BC4726">
        <v>2010</v>
      </c>
      <c r="BD4726">
        <v>2553</v>
      </c>
      <c r="BE4726">
        <v>15</v>
      </c>
      <c r="BF4726">
        <v>2.5</v>
      </c>
      <c r="BG4726">
        <v>350000</v>
      </c>
      <c r="BH4726">
        <v>240000</v>
      </c>
      <c r="BI4726">
        <v>350000</v>
      </c>
      <c r="BK4726" t="str">
        <f t="shared" si="310"/>
        <v>Mitsubishi Pajero Sport_2553_2500</v>
      </c>
      <c r="BL4726">
        <f t="shared" si="311"/>
        <v>350000</v>
      </c>
      <c r="BM4726">
        <f t="shared" si="312"/>
        <v>240000</v>
      </c>
      <c r="BN4726">
        <f t="shared" si="313"/>
        <v>350000</v>
      </c>
    </row>
    <row r="4727" spans="19:66">
      <c r="S4727" s="279" t="s">
        <v>509</v>
      </c>
      <c r="T4727">
        <v>280000</v>
      </c>
      <c r="U4727">
        <v>270000</v>
      </c>
      <c r="V4727">
        <v>370000</v>
      </c>
      <c r="BA4727" t="s">
        <v>205</v>
      </c>
      <c r="BB4727" t="s">
        <v>206</v>
      </c>
      <c r="BC4727">
        <v>2010</v>
      </c>
      <c r="BD4727">
        <v>2553</v>
      </c>
      <c r="BE4727">
        <v>15</v>
      </c>
      <c r="BF4727">
        <v>3.2</v>
      </c>
      <c r="BG4727">
        <v>270000</v>
      </c>
      <c r="BH4727">
        <v>270000</v>
      </c>
      <c r="BI4727">
        <v>370000</v>
      </c>
      <c r="BK4727" t="str">
        <f t="shared" si="310"/>
        <v>Mitsubishi Pajero Sport_2553_3200</v>
      </c>
      <c r="BL4727">
        <f t="shared" si="311"/>
        <v>270000</v>
      </c>
      <c r="BM4727">
        <f t="shared" si="312"/>
        <v>270000</v>
      </c>
      <c r="BN4727">
        <f t="shared" si="313"/>
        <v>370000</v>
      </c>
    </row>
    <row r="4728" spans="19:66">
      <c r="S4728" s="279" t="s">
        <v>509</v>
      </c>
      <c r="T4728">
        <v>290000</v>
      </c>
      <c r="U4728">
        <v>270000</v>
      </c>
      <c r="V4728">
        <v>370000</v>
      </c>
      <c r="BA4728" t="s">
        <v>205</v>
      </c>
      <c r="BB4728" t="s">
        <v>206</v>
      </c>
      <c r="BC4728">
        <v>2010</v>
      </c>
      <c r="BD4728">
        <v>2553</v>
      </c>
      <c r="BE4728">
        <v>15</v>
      </c>
      <c r="BF4728">
        <v>3.2</v>
      </c>
      <c r="BG4728">
        <v>280000</v>
      </c>
      <c r="BH4728">
        <v>270000</v>
      </c>
      <c r="BI4728">
        <v>370000</v>
      </c>
      <c r="BK4728" t="str">
        <f t="shared" si="310"/>
        <v>Mitsubishi Pajero Sport_2553_3200</v>
      </c>
      <c r="BL4728">
        <f t="shared" si="311"/>
        <v>280000</v>
      </c>
      <c r="BM4728">
        <f t="shared" si="312"/>
        <v>270000</v>
      </c>
      <c r="BN4728">
        <f t="shared" si="313"/>
        <v>370000</v>
      </c>
    </row>
    <row r="4729" spans="19:66">
      <c r="S4729" s="279" t="s">
        <v>509</v>
      </c>
      <c r="T4729">
        <v>300000</v>
      </c>
      <c r="U4729">
        <v>270000</v>
      </c>
      <c r="V4729">
        <v>370000</v>
      </c>
      <c r="BA4729" t="s">
        <v>205</v>
      </c>
      <c r="BB4729" t="s">
        <v>206</v>
      </c>
      <c r="BC4729">
        <v>2010</v>
      </c>
      <c r="BD4729">
        <v>2553</v>
      </c>
      <c r="BE4729">
        <v>15</v>
      </c>
      <c r="BF4729">
        <v>3.2</v>
      </c>
      <c r="BG4729">
        <v>290000</v>
      </c>
      <c r="BH4729">
        <v>270000</v>
      </c>
      <c r="BI4729">
        <v>370000</v>
      </c>
      <c r="BK4729" t="str">
        <f t="shared" si="310"/>
        <v>Mitsubishi Pajero Sport_2553_3200</v>
      </c>
      <c r="BL4729">
        <f t="shared" si="311"/>
        <v>290000</v>
      </c>
      <c r="BM4729">
        <f t="shared" si="312"/>
        <v>270000</v>
      </c>
      <c r="BN4729">
        <f t="shared" si="313"/>
        <v>370000</v>
      </c>
    </row>
    <row r="4730" spans="19:66">
      <c r="S4730" s="279" t="s">
        <v>509</v>
      </c>
      <c r="T4730">
        <v>310000</v>
      </c>
      <c r="U4730">
        <v>270000</v>
      </c>
      <c r="V4730">
        <v>370000</v>
      </c>
      <c r="BA4730" t="s">
        <v>205</v>
      </c>
      <c r="BB4730" t="s">
        <v>206</v>
      </c>
      <c r="BC4730">
        <v>2010</v>
      </c>
      <c r="BD4730">
        <v>2553</v>
      </c>
      <c r="BE4730">
        <v>15</v>
      </c>
      <c r="BF4730">
        <v>3.2</v>
      </c>
      <c r="BG4730">
        <v>300000</v>
      </c>
      <c r="BH4730">
        <v>270000</v>
      </c>
      <c r="BI4730">
        <v>370000</v>
      </c>
      <c r="BK4730" t="str">
        <f t="shared" si="310"/>
        <v>Mitsubishi Pajero Sport_2553_3200</v>
      </c>
      <c r="BL4730">
        <f t="shared" si="311"/>
        <v>300000</v>
      </c>
      <c r="BM4730">
        <f t="shared" si="312"/>
        <v>270000</v>
      </c>
      <c r="BN4730">
        <f t="shared" si="313"/>
        <v>370000</v>
      </c>
    </row>
    <row r="4731" spans="19:66">
      <c r="S4731" s="279" t="s">
        <v>509</v>
      </c>
      <c r="T4731">
        <v>320000</v>
      </c>
      <c r="U4731">
        <v>270000</v>
      </c>
      <c r="V4731">
        <v>370000</v>
      </c>
      <c r="BA4731" t="s">
        <v>205</v>
      </c>
      <c r="BB4731" t="s">
        <v>206</v>
      </c>
      <c r="BC4731">
        <v>2010</v>
      </c>
      <c r="BD4731">
        <v>2553</v>
      </c>
      <c r="BE4731">
        <v>15</v>
      </c>
      <c r="BF4731">
        <v>3.2</v>
      </c>
      <c r="BG4731">
        <v>310000</v>
      </c>
      <c r="BH4731">
        <v>270000</v>
      </c>
      <c r="BI4731">
        <v>370000</v>
      </c>
      <c r="BK4731" t="str">
        <f t="shared" si="310"/>
        <v>Mitsubishi Pajero Sport_2553_3200</v>
      </c>
      <c r="BL4731">
        <f t="shared" si="311"/>
        <v>310000</v>
      </c>
      <c r="BM4731">
        <f t="shared" si="312"/>
        <v>270000</v>
      </c>
      <c r="BN4731">
        <f t="shared" si="313"/>
        <v>370000</v>
      </c>
    </row>
    <row r="4732" spans="19:66">
      <c r="S4732" s="279" t="s">
        <v>509</v>
      </c>
      <c r="T4732">
        <v>330000</v>
      </c>
      <c r="U4732">
        <v>270000</v>
      </c>
      <c r="V4732">
        <v>370000</v>
      </c>
      <c r="BA4732" t="s">
        <v>205</v>
      </c>
      <c r="BB4732" t="s">
        <v>206</v>
      </c>
      <c r="BC4732">
        <v>2010</v>
      </c>
      <c r="BD4732">
        <v>2553</v>
      </c>
      <c r="BE4732">
        <v>15</v>
      </c>
      <c r="BF4732">
        <v>3.2</v>
      </c>
      <c r="BG4732">
        <v>320000</v>
      </c>
      <c r="BH4732">
        <v>270000</v>
      </c>
      <c r="BI4732">
        <v>370000</v>
      </c>
      <c r="BK4732" t="str">
        <f t="shared" si="310"/>
        <v>Mitsubishi Pajero Sport_2553_3200</v>
      </c>
      <c r="BL4732">
        <f t="shared" si="311"/>
        <v>320000</v>
      </c>
      <c r="BM4732">
        <f t="shared" si="312"/>
        <v>270000</v>
      </c>
      <c r="BN4732">
        <f t="shared" si="313"/>
        <v>370000</v>
      </c>
    </row>
    <row r="4733" spans="19:66">
      <c r="S4733" s="279" t="s">
        <v>509</v>
      </c>
      <c r="T4733">
        <v>340000</v>
      </c>
      <c r="U4733">
        <v>270000</v>
      </c>
      <c r="V4733">
        <v>370000</v>
      </c>
      <c r="BA4733" t="s">
        <v>205</v>
      </c>
      <c r="BB4733" t="s">
        <v>206</v>
      </c>
      <c r="BC4733">
        <v>2010</v>
      </c>
      <c r="BD4733">
        <v>2553</v>
      </c>
      <c r="BE4733">
        <v>15</v>
      </c>
      <c r="BF4733">
        <v>3.2</v>
      </c>
      <c r="BG4733">
        <v>330000</v>
      </c>
      <c r="BH4733">
        <v>270000</v>
      </c>
      <c r="BI4733">
        <v>370000</v>
      </c>
      <c r="BK4733" t="str">
        <f t="shared" si="310"/>
        <v>Mitsubishi Pajero Sport_2553_3200</v>
      </c>
      <c r="BL4733">
        <f t="shared" si="311"/>
        <v>330000</v>
      </c>
      <c r="BM4733">
        <f t="shared" si="312"/>
        <v>270000</v>
      </c>
      <c r="BN4733">
        <f t="shared" si="313"/>
        <v>370000</v>
      </c>
    </row>
    <row r="4734" spans="19:66">
      <c r="S4734" s="279" t="s">
        <v>509</v>
      </c>
      <c r="T4734">
        <v>350000</v>
      </c>
      <c r="U4734">
        <v>270000</v>
      </c>
      <c r="V4734">
        <v>370000</v>
      </c>
      <c r="BA4734" t="s">
        <v>205</v>
      </c>
      <c r="BB4734" t="s">
        <v>206</v>
      </c>
      <c r="BC4734">
        <v>2010</v>
      </c>
      <c r="BD4734">
        <v>2553</v>
      </c>
      <c r="BE4734">
        <v>15</v>
      </c>
      <c r="BF4734">
        <v>3.2</v>
      </c>
      <c r="BG4734">
        <v>340000</v>
      </c>
      <c r="BH4734">
        <v>270000</v>
      </c>
      <c r="BI4734">
        <v>370000</v>
      </c>
      <c r="BK4734" t="str">
        <f t="shared" si="310"/>
        <v>Mitsubishi Pajero Sport_2553_3200</v>
      </c>
      <c r="BL4734">
        <f t="shared" si="311"/>
        <v>340000</v>
      </c>
      <c r="BM4734">
        <f t="shared" si="312"/>
        <v>270000</v>
      </c>
      <c r="BN4734">
        <f t="shared" si="313"/>
        <v>370000</v>
      </c>
    </row>
    <row r="4735" spans="19:66">
      <c r="S4735" s="279" t="s">
        <v>509</v>
      </c>
      <c r="T4735">
        <v>360000</v>
      </c>
      <c r="U4735">
        <v>270000</v>
      </c>
      <c r="V4735">
        <v>370000</v>
      </c>
      <c r="BA4735" t="s">
        <v>205</v>
      </c>
      <c r="BB4735" t="s">
        <v>206</v>
      </c>
      <c r="BC4735">
        <v>2010</v>
      </c>
      <c r="BD4735">
        <v>2553</v>
      </c>
      <c r="BE4735">
        <v>15</v>
      </c>
      <c r="BF4735">
        <v>3.2</v>
      </c>
      <c r="BG4735">
        <v>350000</v>
      </c>
      <c r="BH4735">
        <v>270000</v>
      </c>
      <c r="BI4735">
        <v>370000</v>
      </c>
      <c r="BK4735" t="str">
        <f t="shared" si="310"/>
        <v>Mitsubishi Pajero Sport_2553_3200</v>
      </c>
      <c r="BL4735">
        <f t="shared" si="311"/>
        <v>350000</v>
      </c>
      <c r="BM4735">
        <f t="shared" si="312"/>
        <v>270000</v>
      </c>
      <c r="BN4735">
        <f t="shared" si="313"/>
        <v>370000</v>
      </c>
    </row>
    <row r="4736" spans="19:66">
      <c r="S4736" s="279" t="s">
        <v>509</v>
      </c>
      <c r="T4736">
        <v>370000</v>
      </c>
      <c r="U4736">
        <v>270000</v>
      </c>
      <c r="V4736">
        <v>370000</v>
      </c>
      <c r="BA4736" t="s">
        <v>205</v>
      </c>
      <c r="BB4736" t="s">
        <v>206</v>
      </c>
      <c r="BC4736">
        <v>2010</v>
      </c>
      <c r="BD4736">
        <v>2553</v>
      </c>
      <c r="BE4736">
        <v>15</v>
      </c>
      <c r="BF4736">
        <v>3.2</v>
      </c>
      <c r="BG4736">
        <v>360000</v>
      </c>
      <c r="BH4736">
        <v>270000</v>
      </c>
      <c r="BI4736">
        <v>370000</v>
      </c>
      <c r="BK4736" t="str">
        <f t="shared" si="310"/>
        <v>Mitsubishi Pajero Sport_2553_3200</v>
      </c>
      <c r="BL4736">
        <f t="shared" si="311"/>
        <v>360000</v>
      </c>
      <c r="BM4736">
        <f t="shared" si="312"/>
        <v>270000</v>
      </c>
      <c r="BN4736">
        <f t="shared" si="313"/>
        <v>370000</v>
      </c>
    </row>
    <row r="4737" spans="19:66">
      <c r="S4737" s="279" t="s">
        <v>510</v>
      </c>
      <c r="T4737">
        <v>200000</v>
      </c>
      <c r="U4737">
        <v>200000</v>
      </c>
      <c r="V4737">
        <v>280000</v>
      </c>
      <c r="BA4737" t="s">
        <v>205</v>
      </c>
      <c r="BB4737" t="s">
        <v>206</v>
      </c>
      <c r="BC4737">
        <v>2010</v>
      </c>
      <c r="BD4737">
        <v>2553</v>
      </c>
      <c r="BE4737">
        <v>15</v>
      </c>
      <c r="BF4737">
        <v>3.2</v>
      </c>
      <c r="BG4737">
        <v>370000</v>
      </c>
      <c r="BH4737">
        <v>270000</v>
      </c>
      <c r="BI4737">
        <v>370000</v>
      </c>
      <c r="BK4737" t="str">
        <f t="shared" si="310"/>
        <v>Mitsubishi Pajero Sport_2553_3200</v>
      </c>
      <c r="BL4737">
        <f t="shared" si="311"/>
        <v>370000</v>
      </c>
      <c r="BM4737">
        <f t="shared" si="312"/>
        <v>270000</v>
      </c>
      <c r="BN4737">
        <f t="shared" si="313"/>
        <v>370000</v>
      </c>
    </row>
    <row r="4738" spans="19:66">
      <c r="S4738" s="279" t="s">
        <v>510</v>
      </c>
      <c r="T4738">
        <v>210000</v>
      </c>
      <c r="U4738">
        <v>200000</v>
      </c>
      <c r="V4738">
        <v>280000</v>
      </c>
      <c r="BA4738" t="s">
        <v>205</v>
      </c>
      <c r="BB4738" t="s">
        <v>206</v>
      </c>
      <c r="BC4738">
        <v>2011</v>
      </c>
      <c r="BD4738">
        <v>2554</v>
      </c>
      <c r="BE4738">
        <v>14</v>
      </c>
      <c r="BF4738">
        <v>2.4</v>
      </c>
      <c r="BG4738">
        <v>200000</v>
      </c>
      <c r="BH4738">
        <v>200000</v>
      </c>
      <c r="BI4738">
        <v>280000</v>
      </c>
      <c r="BK4738" t="str">
        <f t="shared" si="310"/>
        <v>Mitsubishi Pajero Sport_2554_2400</v>
      </c>
      <c r="BL4738">
        <f t="shared" si="311"/>
        <v>200000</v>
      </c>
      <c r="BM4738">
        <f t="shared" si="312"/>
        <v>200000</v>
      </c>
      <c r="BN4738">
        <f t="shared" si="313"/>
        <v>280000</v>
      </c>
    </row>
    <row r="4739" spans="19:66">
      <c r="S4739" s="280" t="s">
        <v>510</v>
      </c>
      <c r="T4739">
        <v>220000</v>
      </c>
      <c r="U4739">
        <v>200000</v>
      </c>
      <c r="V4739">
        <v>280000</v>
      </c>
      <c r="BA4739" t="s">
        <v>205</v>
      </c>
      <c r="BB4739" t="s">
        <v>206</v>
      </c>
      <c r="BC4739">
        <v>2011</v>
      </c>
      <c r="BD4739">
        <v>2554</v>
      </c>
      <c r="BE4739">
        <v>14</v>
      </c>
      <c r="BF4739">
        <v>2.4</v>
      </c>
      <c r="BG4739">
        <v>210000</v>
      </c>
      <c r="BH4739">
        <v>200000</v>
      </c>
      <c r="BI4739">
        <v>280000</v>
      </c>
      <c r="BK4739" t="str">
        <f t="shared" ref="BK4739:BK4802" si="314">BA4739&amp;" "&amp;BB4739&amp;"_"&amp;BD4739&amp;"_"&amp;BF4739*1000</f>
        <v>Mitsubishi Pajero Sport_2554_2400</v>
      </c>
      <c r="BL4739">
        <f t="shared" ref="BL4739:BL4802" si="315">BG4739</f>
        <v>210000</v>
      </c>
      <c r="BM4739">
        <f t="shared" ref="BM4739:BM4802" si="316">BH4739</f>
        <v>200000</v>
      </c>
      <c r="BN4739">
        <f t="shared" ref="BN4739:BN4802" si="317">BI4739</f>
        <v>280000</v>
      </c>
    </row>
    <row r="4740" spans="19:66">
      <c r="S4740" s="279" t="s">
        <v>510</v>
      </c>
      <c r="T4740">
        <v>230000</v>
      </c>
      <c r="U4740">
        <v>200000</v>
      </c>
      <c r="V4740">
        <v>280000</v>
      </c>
      <c r="BA4740" t="s">
        <v>205</v>
      </c>
      <c r="BB4740" t="s">
        <v>206</v>
      </c>
      <c r="BC4740">
        <v>2011</v>
      </c>
      <c r="BD4740">
        <v>2554</v>
      </c>
      <c r="BE4740">
        <v>14</v>
      </c>
      <c r="BF4740">
        <v>2.4</v>
      </c>
      <c r="BG4740">
        <v>220000</v>
      </c>
      <c r="BH4740">
        <v>200000</v>
      </c>
      <c r="BI4740">
        <v>280000</v>
      </c>
      <c r="BK4740" t="str">
        <f t="shared" si="314"/>
        <v>Mitsubishi Pajero Sport_2554_2400</v>
      </c>
      <c r="BL4740">
        <f t="shared" si="315"/>
        <v>220000</v>
      </c>
      <c r="BM4740">
        <f t="shared" si="316"/>
        <v>200000</v>
      </c>
      <c r="BN4740">
        <f t="shared" si="317"/>
        <v>280000</v>
      </c>
    </row>
    <row r="4741" spans="19:66">
      <c r="S4741" s="279" t="s">
        <v>510</v>
      </c>
      <c r="T4741">
        <v>240000</v>
      </c>
      <c r="U4741">
        <v>200000</v>
      </c>
      <c r="V4741">
        <v>280000</v>
      </c>
      <c r="BA4741" t="s">
        <v>205</v>
      </c>
      <c r="BB4741" t="s">
        <v>206</v>
      </c>
      <c r="BC4741">
        <v>2011</v>
      </c>
      <c r="BD4741">
        <v>2554</v>
      </c>
      <c r="BE4741">
        <v>14</v>
      </c>
      <c r="BF4741">
        <v>2.4</v>
      </c>
      <c r="BG4741">
        <v>230000</v>
      </c>
      <c r="BH4741">
        <v>200000</v>
      </c>
      <c r="BI4741">
        <v>280000</v>
      </c>
      <c r="BK4741" t="str">
        <f t="shared" si="314"/>
        <v>Mitsubishi Pajero Sport_2554_2400</v>
      </c>
      <c r="BL4741">
        <f t="shared" si="315"/>
        <v>230000</v>
      </c>
      <c r="BM4741">
        <f t="shared" si="316"/>
        <v>200000</v>
      </c>
      <c r="BN4741">
        <f t="shared" si="317"/>
        <v>280000</v>
      </c>
    </row>
    <row r="4742" spans="19:66">
      <c r="S4742" s="279" t="s">
        <v>510</v>
      </c>
      <c r="T4742">
        <v>250000</v>
      </c>
      <c r="U4742">
        <v>200000</v>
      </c>
      <c r="V4742">
        <v>280000</v>
      </c>
      <c r="BA4742" t="s">
        <v>205</v>
      </c>
      <c r="BB4742" t="s">
        <v>206</v>
      </c>
      <c r="BC4742">
        <v>2011</v>
      </c>
      <c r="BD4742">
        <v>2554</v>
      </c>
      <c r="BE4742">
        <v>14</v>
      </c>
      <c r="BF4742">
        <v>2.4</v>
      </c>
      <c r="BG4742">
        <v>240000</v>
      </c>
      <c r="BH4742">
        <v>200000</v>
      </c>
      <c r="BI4742">
        <v>280000</v>
      </c>
      <c r="BK4742" t="str">
        <f t="shared" si="314"/>
        <v>Mitsubishi Pajero Sport_2554_2400</v>
      </c>
      <c r="BL4742">
        <f t="shared" si="315"/>
        <v>240000</v>
      </c>
      <c r="BM4742">
        <f t="shared" si="316"/>
        <v>200000</v>
      </c>
      <c r="BN4742">
        <f t="shared" si="317"/>
        <v>280000</v>
      </c>
    </row>
    <row r="4743" spans="19:66">
      <c r="S4743" s="279" t="s">
        <v>510</v>
      </c>
      <c r="T4743">
        <v>260000</v>
      </c>
      <c r="U4743">
        <v>200000</v>
      </c>
      <c r="V4743">
        <v>280000</v>
      </c>
      <c r="BA4743" t="s">
        <v>205</v>
      </c>
      <c r="BB4743" t="s">
        <v>206</v>
      </c>
      <c r="BC4743">
        <v>2011</v>
      </c>
      <c r="BD4743">
        <v>2554</v>
      </c>
      <c r="BE4743">
        <v>14</v>
      </c>
      <c r="BF4743">
        <v>2.4</v>
      </c>
      <c r="BG4743">
        <v>250000</v>
      </c>
      <c r="BH4743">
        <v>200000</v>
      </c>
      <c r="BI4743">
        <v>280000</v>
      </c>
      <c r="BK4743" t="str">
        <f t="shared" si="314"/>
        <v>Mitsubishi Pajero Sport_2554_2400</v>
      </c>
      <c r="BL4743">
        <f t="shared" si="315"/>
        <v>250000</v>
      </c>
      <c r="BM4743">
        <f t="shared" si="316"/>
        <v>200000</v>
      </c>
      <c r="BN4743">
        <f t="shared" si="317"/>
        <v>280000</v>
      </c>
    </row>
    <row r="4744" spans="19:66">
      <c r="S4744" s="279" t="s">
        <v>510</v>
      </c>
      <c r="T4744">
        <v>270000</v>
      </c>
      <c r="U4744">
        <v>200000</v>
      </c>
      <c r="V4744">
        <v>280000</v>
      </c>
      <c r="BA4744" t="s">
        <v>205</v>
      </c>
      <c r="BB4744" t="s">
        <v>206</v>
      </c>
      <c r="BC4744">
        <v>2011</v>
      </c>
      <c r="BD4744">
        <v>2554</v>
      </c>
      <c r="BE4744">
        <v>14</v>
      </c>
      <c r="BF4744">
        <v>2.4</v>
      </c>
      <c r="BG4744">
        <v>260000</v>
      </c>
      <c r="BH4744">
        <v>200000</v>
      </c>
      <c r="BI4744">
        <v>280000</v>
      </c>
      <c r="BK4744" t="str">
        <f t="shared" si="314"/>
        <v>Mitsubishi Pajero Sport_2554_2400</v>
      </c>
      <c r="BL4744">
        <f t="shared" si="315"/>
        <v>260000</v>
      </c>
      <c r="BM4744">
        <f t="shared" si="316"/>
        <v>200000</v>
      </c>
      <c r="BN4744">
        <f t="shared" si="317"/>
        <v>280000</v>
      </c>
    </row>
    <row r="4745" spans="19:66">
      <c r="S4745" s="279" t="s">
        <v>510</v>
      </c>
      <c r="T4745">
        <v>280000</v>
      </c>
      <c r="U4745">
        <v>200000</v>
      </c>
      <c r="V4745">
        <v>280000</v>
      </c>
      <c r="BA4745" t="s">
        <v>205</v>
      </c>
      <c r="BB4745" t="s">
        <v>206</v>
      </c>
      <c r="BC4745">
        <v>2011</v>
      </c>
      <c r="BD4745">
        <v>2554</v>
      </c>
      <c r="BE4745">
        <v>14</v>
      </c>
      <c r="BF4745">
        <v>2.4</v>
      </c>
      <c r="BG4745">
        <v>270000</v>
      </c>
      <c r="BH4745">
        <v>200000</v>
      </c>
      <c r="BI4745">
        <v>280000</v>
      </c>
      <c r="BK4745" t="str">
        <f t="shared" si="314"/>
        <v>Mitsubishi Pajero Sport_2554_2400</v>
      </c>
      <c r="BL4745">
        <f t="shared" si="315"/>
        <v>270000</v>
      </c>
      <c r="BM4745">
        <f t="shared" si="316"/>
        <v>200000</v>
      </c>
      <c r="BN4745">
        <f t="shared" si="317"/>
        <v>280000</v>
      </c>
    </row>
    <row r="4746" spans="19:66">
      <c r="S4746" s="279" t="s">
        <v>511</v>
      </c>
      <c r="T4746">
        <v>250000</v>
      </c>
      <c r="U4746">
        <v>250000</v>
      </c>
      <c r="V4746">
        <v>420000</v>
      </c>
      <c r="BA4746" t="s">
        <v>205</v>
      </c>
      <c r="BB4746" t="s">
        <v>206</v>
      </c>
      <c r="BC4746">
        <v>2011</v>
      </c>
      <c r="BD4746">
        <v>2554</v>
      </c>
      <c r="BE4746">
        <v>14</v>
      </c>
      <c r="BF4746">
        <v>2.4</v>
      </c>
      <c r="BG4746">
        <v>280000</v>
      </c>
      <c r="BH4746">
        <v>200000</v>
      </c>
      <c r="BI4746">
        <v>280000</v>
      </c>
      <c r="BK4746" t="str">
        <f t="shared" si="314"/>
        <v>Mitsubishi Pajero Sport_2554_2400</v>
      </c>
      <c r="BL4746">
        <f t="shared" si="315"/>
        <v>280000</v>
      </c>
      <c r="BM4746">
        <f t="shared" si="316"/>
        <v>200000</v>
      </c>
      <c r="BN4746">
        <f t="shared" si="317"/>
        <v>280000</v>
      </c>
    </row>
    <row r="4747" spans="19:66">
      <c r="S4747" s="279" t="s">
        <v>511</v>
      </c>
      <c r="T4747">
        <v>260000</v>
      </c>
      <c r="U4747">
        <v>250000</v>
      </c>
      <c r="V4747">
        <v>420000</v>
      </c>
      <c r="BA4747" t="s">
        <v>205</v>
      </c>
      <c r="BB4747" t="s">
        <v>206</v>
      </c>
      <c r="BC4747">
        <v>2011</v>
      </c>
      <c r="BD4747">
        <v>2554</v>
      </c>
      <c r="BE4747">
        <v>14</v>
      </c>
      <c r="BF4747">
        <v>2.5</v>
      </c>
      <c r="BG4747">
        <v>250000</v>
      </c>
      <c r="BH4747">
        <v>250000</v>
      </c>
      <c r="BI4747">
        <v>420000</v>
      </c>
      <c r="BK4747" t="str">
        <f t="shared" si="314"/>
        <v>Mitsubishi Pajero Sport_2554_2500</v>
      </c>
      <c r="BL4747">
        <f t="shared" si="315"/>
        <v>250000</v>
      </c>
      <c r="BM4747">
        <f t="shared" si="316"/>
        <v>250000</v>
      </c>
      <c r="BN4747">
        <f t="shared" si="317"/>
        <v>420000</v>
      </c>
    </row>
    <row r="4748" spans="19:66">
      <c r="S4748" s="279" t="s">
        <v>511</v>
      </c>
      <c r="T4748">
        <v>270000</v>
      </c>
      <c r="U4748">
        <v>250000</v>
      </c>
      <c r="V4748">
        <v>420000</v>
      </c>
      <c r="BA4748" t="s">
        <v>205</v>
      </c>
      <c r="BB4748" t="s">
        <v>206</v>
      </c>
      <c r="BC4748">
        <v>2011</v>
      </c>
      <c r="BD4748">
        <v>2554</v>
      </c>
      <c r="BE4748">
        <v>14</v>
      </c>
      <c r="BF4748">
        <v>2.5</v>
      </c>
      <c r="BG4748">
        <v>260000</v>
      </c>
      <c r="BH4748">
        <v>250000</v>
      </c>
      <c r="BI4748">
        <v>420000</v>
      </c>
      <c r="BK4748" t="str">
        <f t="shared" si="314"/>
        <v>Mitsubishi Pajero Sport_2554_2500</v>
      </c>
      <c r="BL4748">
        <f t="shared" si="315"/>
        <v>260000</v>
      </c>
      <c r="BM4748">
        <f t="shared" si="316"/>
        <v>250000</v>
      </c>
      <c r="BN4748">
        <f t="shared" si="317"/>
        <v>420000</v>
      </c>
    </row>
    <row r="4749" spans="19:66">
      <c r="S4749" s="279" t="s">
        <v>511</v>
      </c>
      <c r="T4749">
        <v>280000</v>
      </c>
      <c r="U4749">
        <v>250000</v>
      </c>
      <c r="V4749">
        <v>420000</v>
      </c>
      <c r="BA4749" t="s">
        <v>205</v>
      </c>
      <c r="BB4749" t="s">
        <v>206</v>
      </c>
      <c r="BC4749">
        <v>2011</v>
      </c>
      <c r="BD4749">
        <v>2554</v>
      </c>
      <c r="BE4749">
        <v>14</v>
      </c>
      <c r="BF4749">
        <v>2.5</v>
      </c>
      <c r="BG4749">
        <v>270000</v>
      </c>
      <c r="BH4749">
        <v>250000</v>
      </c>
      <c r="BI4749">
        <v>420000</v>
      </c>
      <c r="BK4749" t="str">
        <f t="shared" si="314"/>
        <v>Mitsubishi Pajero Sport_2554_2500</v>
      </c>
      <c r="BL4749">
        <f t="shared" si="315"/>
        <v>270000</v>
      </c>
      <c r="BM4749">
        <f t="shared" si="316"/>
        <v>250000</v>
      </c>
      <c r="BN4749">
        <f t="shared" si="317"/>
        <v>420000</v>
      </c>
    </row>
    <row r="4750" spans="19:66">
      <c r="S4750" s="279" t="s">
        <v>511</v>
      </c>
      <c r="T4750">
        <v>290000</v>
      </c>
      <c r="U4750">
        <v>250000</v>
      </c>
      <c r="V4750">
        <v>420000</v>
      </c>
      <c r="BA4750" t="s">
        <v>205</v>
      </c>
      <c r="BB4750" t="s">
        <v>206</v>
      </c>
      <c r="BC4750">
        <v>2011</v>
      </c>
      <c r="BD4750">
        <v>2554</v>
      </c>
      <c r="BE4750">
        <v>14</v>
      </c>
      <c r="BF4750">
        <v>2.5</v>
      </c>
      <c r="BG4750">
        <v>280000</v>
      </c>
      <c r="BH4750">
        <v>250000</v>
      </c>
      <c r="BI4750">
        <v>420000</v>
      </c>
      <c r="BK4750" t="str">
        <f t="shared" si="314"/>
        <v>Mitsubishi Pajero Sport_2554_2500</v>
      </c>
      <c r="BL4750">
        <f t="shared" si="315"/>
        <v>280000</v>
      </c>
      <c r="BM4750">
        <f t="shared" si="316"/>
        <v>250000</v>
      </c>
      <c r="BN4750">
        <f t="shared" si="317"/>
        <v>420000</v>
      </c>
    </row>
    <row r="4751" spans="19:66">
      <c r="S4751" s="279" t="s">
        <v>511</v>
      </c>
      <c r="T4751">
        <v>300000</v>
      </c>
      <c r="U4751">
        <v>250000</v>
      </c>
      <c r="V4751">
        <v>420000</v>
      </c>
      <c r="BA4751" t="s">
        <v>205</v>
      </c>
      <c r="BB4751" t="s">
        <v>206</v>
      </c>
      <c r="BC4751">
        <v>2011</v>
      </c>
      <c r="BD4751">
        <v>2554</v>
      </c>
      <c r="BE4751">
        <v>14</v>
      </c>
      <c r="BF4751">
        <v>2.5</v>
      </c>
      <c r="BG4751">
        <v>290000</v>
      </c>
      <c r="BH4751">
        <v>250000</v>
      </c>
      <c r="BI4751">
        <v>420000</v>
      </c>
      <c r="BK4751" t="str">
        <f t="shared" si="314"/>
        <v>Mitsubishi Pajero Sport_2554_2500</v>
      </c>
      <c r="BL4751">
        <f t="shared" si="315"/>
        <v>290000</v>
      </c>
      <c r="BM4751">
        <f t="shared" si="316"/>
        <v>250000</v>
      </c>
      <c r="BN4751">
        <f t="shared" si="317"/>
        <v>420000</v>
      </c>
    </row>
    <row r="4752" spans="19:66">
      <c r="S4752" s="279" t="s">
        <v>511</v>
      </c>
      <c r="T4752">
        <v>310000</v>
      </c>
      <c r="U4752">
        <v>250000</v>
      </c>
      <c r="V4752">
        <v>420000</v>
      </c>
      <c r="BA4752" t="s">
        <v>205</v>
      </c>
      <c r="BB4752" t="s">
        <v>206</v>
      </c>
      <c r="BC4752">
        <v>2011</v>
      </c>
      <c r="BD4752">
        <v>2554</v>
      </c>
      <c r="BE4752">
        <v>14</v>
      </c>
      <c r="BF4752">
        <v>2.5</v>
      </c>
      <c r="BG4752">
        <v>300000</v>
      </c>
      <c r="BH4752">
        <v>250000</v>
      </c>
      <c r="BI4752">
        <v>420000</v>
      </c>
      <c r="BK4752" t="str">
        <f t="shared" si="314"/>
        <v>Mitsubishi Pajero Sport_2554_2500</v>
      </c>
      <c r="BL4752">
        <f t="shared" si="315"/>
        <v>300000</v>
      </c>
      <c r="BM4752">
        <f t="shared" si="316"/>
        <v>250000</v>
      </c>
      <c r="BN4752">
        <f t="shared" si="317"/>
        <v>420000</v>
      </c>
    </row>
    <row r="4753" spans="19:66">
      <c r="S4753" s="279" t="s">
        <v>511</v>
      </c>
      <c r="T4753">
        <v>320000</v>
      </c>
      <c r="U4753">
        <v>250000</v>
      </c>
      <c r="V4753">
        <v>420000</v>
      </c>
      <c r="BA4753" t="s">
        <v>205</v>
      </c>
      <c r="BB4753" t="s">
        <v>206</v>
      </c>
      <c r="BC4753">
        <v>2011</v>
      </c>
      <c r="BD4753">
        <v>2554</v>
      </c>
      <c r="BE4753">
        <v>14</v>
      </c>
      <c r="BF4753">
        <v>2.5</v>
      </c>
      <c r="BG4753">
        <v>310000</v>
      </c>
      <c r="BH4753">
        <v>250000</v>
      </c>
      <c r="BI4753">
        <v>420000</v>
      </c>
      <c r="BK4753" t="str">
        <f t="shared" si="314"/>
        <v>Mitsubishi Pajero Sport_2554_2500</v>
      </c>
      <c r="BL4753">
        <f t="shared" si="315"/>
        <v>310000</v>
      </c>
      <c r="BM4753">
        <f t="shared" si="316"/>
        <v>250000</v>
      </c>
      <c r="BN4753">
        <f t="shared" si="317"/>
        <v>420000</v>
      </c>
    </row>
    <row r="4754" spans="19:66">
      <c r="S4754" s="279" t="s">
        <v>511</v>
      </c>
      <c r="T4754">
        <v>330000</v>
      </c>
      <c r="U4754">
        <v>250000</v>
      </c>
      <c r="V4754">
        <v>420000</v>
      </c>
      <c r="BA4754" t="s">
        <v>205</v>
      </c>
      <c r="BB4754" t="s">
        <v>206</v>
      </c>
      <c r="BC4754">
        <v>2011</v>
      </c>
      <c r="BD4754">
        <v>2554</v>
      </c>
      <c r="BE4754">
        <v>14</v>
      </c>
      <c r="BF4754">
        <v>2.5</v>
      </c>
      <c r="BG4754">
        <v>320000</v>
      </c>
      <c r="BH4754">
        <v>250000</v>
      </c>
      <c r="BI4754">
        <v>420000</v>
      </c>
      <c r="BK4754" t="str">
        <f t="shared" si="314"/>
        <v>Mitsubishi Pajero Sport_2554_2500</v>
      </c>
      <c r="BL4754">
        <f t="shared" si="315"/>
        <v>320000</v>
      </c>
      <c r="BM4754">
        <f t="shared" si="316"/>
        <v>250000</v>
      </c>
      <c r="BN4754">
        <f t="shared" si="317"/>
        <v>420000</v>
      </c>
    </row>
    <row r="4755" spans="19:66">
      <c r="S4755" s="279" t="s">
        <v>511</v>
      </c>
      <c r="T4755">
        <v>340000</v>
      </c>
      <c r="U4755">
        <v>250000</v>
      </c>
      <c r="V4755">
        <v>420000</v>
      </c>
      <c r="BA4755" t="s">
        <v>205</v>
      </c>
      <c r="BB4755" t="s">
        <v>206</v>
      </c>
      <c r="BC4755">
        <v>2011</v>
      </c>
      <c r="BD4755">
        <v>2554</v>
      </c>
      <c r="BE4755">
        <v>14</v>
      </c>
      <c r="BF4755">
        <v>2.5</v>
      </c>
      <c r="BG4755">
        <v>330000</v>
      </c>
      <c r="BH4755">
        <v>250000</v>
      </c>
      <c r="BI4755">
        <v>420000</v>
      </c>
      <c r="BK4755" t="str">
        <f t="shared" si="314"/>
        <v>Mitsubishi Pajero Sport_2554_2500</v>
      </c>
      <c r="BL4755">
        <f t="shared" si="315"/>
        <v>330000</v>
      </c>
      <c r="BM4755">
        <f t="shared" si="316"/>
        <v>250000</v>
      </c>
      <c r="BN4755">
        <f t="shared" si="317"/>
        <v>420000</v>
      </c>
    </row>
    <row r="4756" spans="19:66">
      <c r="S4756" s="279" t="s">
        <v>511</v>
      </c>
      <c r="T4756">
        <v>350000</v>
      </c>
      <c r="U4756">
        <v>250000</v>
      </c>
      <c r="V4756">
        <v>420000</v>
      </c>
      <c r="BA4756" t="s">
        <v>205</v>
      </c>
      <c r="BB4756" t="s">
        <v>206</v>
      </c>
      <c r="BC4756">
        <v>2011</v>
      </c>
      <c r="BD4756">
        <v>2554</v>
      </c>
      <c r="BE4756">
        <v>14</v>
      </c>
      <c r="BF4756">
        <v>2.5</v>
      </c>
      <c r="BG4756">
        <v>340000</v>
      </c>
      <c r="BH4756">
        <v>250000</v>
      </c>
      <c r="BI4756">
        <v>420000</v>
      </c>
      <c r="BK4756" t="str">
        <f t="shared" si="314"/>
        <v>Mitsubishi Pajero Sport_2554_2500</v>
      </c>
      <c r="BL4756">
        <f t="shared" si="315"/>
        <v>340000</v>
      </c>
      <c r="BM4756">
        <f t="shared" si="316"/>
        <v>250000</v>
      </c>
      <c r="BN4756">
        <f t="shared" si="317"/>
        <v>420000</v>
      </c>
    </row>
    <row r="4757" spans="19:66">
      <c r="S4757" s="279" t="s">
        <v>511</v>
      </c>
      <c r="T4757">
        <v>360000</v>
      </c>
      <c r="U4757">
        <v>250000</v>
      </c>
      <c r="V4757">
        <v>420000</v>
      </c>
      <c r="BA4757" t="s">
        <v>205</v>
      </c>
      <c r="BB4757" t="s">
        <v>206</v>
      </c>
      <c r="BC4757">
        <v>2011</v>
      </c>
      <c r="BD4757">
        <v>2554</v>
      </c>
      <c r="BE4757">
        <v>14</v>
      </c>
      <c r="BF4757">
        <v>2.5</v>
      </c>
      <c r="BG4757">
        <v>350000</v>
      </c>
      <c r="BH4757">
        <v>250000</v>
      </c>
      <c r="BI4757">
        <v>420000</v>
      </c>
      <c r="BK4757" t="str">
        <f t="shared" si="314"/>
        <v>Mitsubishi Pajero Sport_2554_2500</v>
      </c>
      <c r="BL4757">
        <f t="shared" si="315"/>
        <v>350000</v>
      </c>
      <c r="BM4757">
        <f t="shared" si="316"/>
        <v>250000</v>
      </c>
      <c r="BN4757">
        <f t="shared" si="317"/>
        <v>420000</v>
      </c>
    </row>
    <row r="4758" spans="19:66">
      <c r="S4758" s="279" t="s">
        <v>511</v>
      </c>
      <c r="T4758">
        <v>370000</v>
      </c>
      <c r="U4758">
        <v>250000</v>
      </c>
      <c r="V4758">
        <v>420000</v>
      </c>
      <c r="BA4758" t="s">
        <v>205</v>
      </c>
      <c r="BB4758" t="s">
        <v>206</v>
      </c>
      <c r="BC4758">
        <v>2011</v>
      </c>
      <c r="BD4758">
        <v>2554</v>
      </c>
      <c r="BE4758">
        <v>14</v>
      </c>
      <c r="BF4758">
        <v>2.5</v>
      </c>
      <c r="BG4758">
        <v>360000</v>
      </c>
      <c r="BH4758">
        <v>250000</v>
      </c>
      <c r="BI4758">
        <v>420000</v>
      </c>
      <c r="BK4758" t="str">
        <f t="shared" si="314"/>
        <v>Mitsubishi Pajero Sport_2554_2500</v>
      </c>
      <c r="BL4758">
        <f t="shared" si="315"/>
        <v>360000</v>
      </c>
      <c r="BM4758">
        <f t="shared" si="316"/>
        <v>250000</v>
      </c>
      <c r="BN4758">
        <f t="shared" si="317"/>
        <v>420000</v>
      </c>
    </row>
    <row r="4759" spans="19:66">
      <c r="S4759" s="279" t="s">
        <v>511</v>
      </c>
      <c r="T4759">
        <v>380000</v>
      </c>
      <c r="U4759">
        <v>250000</v>
      </c>
      <c r="V4759">
        <v>420000</v>
      </c>
      <c r="BA4759" t="s">
        <v>205</v>
      </c>
      <c r="BB4759" t="s">
        <v>206</v>
      </c>
      <c r="BC4759">
        <v>2011</v>
      </c>
      <c r="BD4759">
        <v>2554</v>
      </c>
      <c r="BE4759">
        <v>14</v>
      </c>
      <c r="BF4759">
        <v>2.5</v>
      </c>
      <c r="BG4759">
        <v>370000</v>
      </c>
      <c r="BH4759">
        <v>250000</v>
      </c>
      <c r="BI4759">
        <v>420000</v>
      </c>
      <c r="BK4759" t="str">
        <f t="shared" si="314"/>
        <v>Mitsubishi Pajero Sport_2554_2500</v>
      </c>
      <c r="BL4759">
        <f t="shared" si="315"/>
        <v>370000</v>
      </c>
      <c r="BM4759">
        <f t="shared" si="316"/>
        <v>250000</v>
      </c>
      <c r="BN4759">
        <f t="shared" si="317"/>
        <v>420000</v>
      </c>
    </row>
    <row r="4760" spans="19:66">
      <c r="S4760" s="279" t="s">
        <v>511</v>
      </c>
      <c r="T4760">
        <v>390000</v>
      </c>
      <c r="U4760">
        <v>250000</v>
      </c>
      <c r="V4760">
        <v>420000</v>
      </c>
      <c r="BA4760" t="s">
        <v>205</v>
      </c>
      <c r="BB4760" t="s">
        <v>206</v>
      </c>
      <c r="BC4760">
        <v>2011</v>
      </c>
      <c r="BD4760">
        <v>2554</v>
      </c>
      <c r="BE4760">
        <v>14</v>
      </c>
      <c r="BF4760">
        <v>2.5</v>
      </c>
      <c r="BG4760">
        <v>380000</v>
      </c>
      <c r="BH4760">
        <v>250000</v>
      </c>
      <c r="BI4760">
        <v>420000</v>
      </c>
      <c r="BK4760" t="str">
        <f t="shared" si="314"/>
        <v>Mitsubishi Pajero Sport_2554_2500</v>
      </c>
      <c r="BL4760">
        <f t="shared" si="315"/>
        <v>380000</v>
      </c>
      <c r="BM4760">
        <f t="shared" si="316"/>
        <v>250000</v>
      </c>
      <c r="BN4760">
        <f t="shared" si="317"/>
        <v>420000</v>
      </c>
    </row>
    <row r="4761" spans="19:66">
      <c r="S4761" s="279" t="s">
        <v>511</v>
      </c>
      <c r="T4761">
        <v>400000</v>
      </c>
      <c r="U4761">
        <v>250000</v>
      </c>
      <c r="V4761">
        <v>420000</v>
      </c>
      <c r="BA4761" t="s">
        <v>205</v>
      </c>
      <c r="BB4761" t="s">
        <v>206</v>
      </c>
      <c r="BC4761">
        <v>2011</v>
      </c>
      <c r="BD4761">
        <v>2554</v>
      </c>
      <c r="BE4761">
        <v>14</v>
      </c>
      <c r="BF4761">
        <v>2.5</v>
      </c>
      <c r="BG4761">
        <v>390000</v>
      </c>
      <c r="BH4761">
        <v>250000</v>
      </c>
      <c r="BI4761">
        <v>420000</v>
      </c>
      <c r="BK4761" t="str">
        <f t="shared" si="314"/>
        <v>Mitsubishi Pajero Sport_2554_2500</v>
      </c>
      <c r="BL4761">
        <f t="shared" si="315"/>
        <v>390000</v>
      </c>
      <c r="BM4761">
        <f t="shared" si="316"/>
        <v>250000</v>
      </c>
      <c r="BN4761">
        <f t="shared" si="317"/>
        <v>420000</v>
      </c>
    </row>
    <row r="4762" spans="19:66">
      <c r="S4762" s="279" t="s">
        <v>511</v>
      </c>
      <c r="T4762">
        <v>410000</v>
      </c>
      <c r="U4762">
        <v>250000</v>
      </c>
      <c r="V4762">
        <v>420000</v>
      </c>
      <c r="BA4762" t="s">
        <v>205</v>
      </c>
      <c r="BB4762" t="s">
        <v>206</v>
      </c>
      <c r="BC4762">
        <v>2011</v>
      </c>
      <c r="BD4762">
        <v>2554</v>
      </c>
      <c r="BE4762">
        <v>14</v>
      </c>
      <c r="BF4762">
        <v>2.5</v>
      </c>
      <c r="BG4762">
        <v>400000</v>
      </c>
      <c r="BH4762">
        <v>250000</v>
      </c>
      <c r="BI4762">
        <v>420000</v>
      </c>
      <c r="BK4762" t="str">
        <f t="shared" si="314"/>
        <v>Mitsubishi Pajero Sport_2554_2500</v>
      </c>
      <c r="BL4762">
        <f t="shared" si="315"/>
        <v>400000</v>
      </c>
      <c r="BM4762">
        <f t="shared" si="316"/>
        <v>250000</v>
      </c>
      <c r="BN4762">
        <f t="shared" si="317"/>
        <v>420000</v>
      </c>
    </row>
    <row r="4763" spans="19:66">
      <c r="S4763" s="279" t="s">
        <v>511</v>
      </c>
      <c r="T4763">
        <v>420000</v>
      </c>
      <c r="U4763">
        <v>250000</v>
      </c>
      <c r="V4763">
        <v>420000</v>
      </c>
      <c r="BA4763" t="s">
        <v>205</v>
      </c>
      <c r="BB4763" t="s">
        <v>206</v>
      </c>
      <c r="BC4763">
        <v>2011</v>
      </c>
      <c r="BD4763">
        <v>2554</v>
      </c>
      <c r="BE4763">
        <v>14</v>
      </c>
      <c r="BF4763">
        <v>2.5</v>
      </c>
      <c r="BG4763">
        <v>410000</v>
      </c>
      <c r="BH4763">
        <v>250000</v>
      </c>
      <c r="BI4763">
        <v>420000</v>
      </c>
      <c r="BK4763" t="str">
        <f t="shared" si="314"/>
        <v>Mitsubishi Pajero Sport_2554_2500</v>
      </c>
      <c r="BL4763">
        <f t="shared" si="315"/>
        <v>410000</v>
      </c>
      <c r="BM4763">
        <f t="shared" si="316"/>
        <v>250000</v>
      </c>
      <c r="BN4763">
        <f t="shared" si="317"/>
        <v>420000</v>
      </c>
    </row>
    <row r="4764" spans="19:66">
      <c r="S4764" s="279" t="s">
        <v>512</v>
      </c>
      <c r="T4764">
        <v>210000</v>
      </c>
      <c r="U4764">
        <v>210000</v>
      </c>
      <c r="V4764">
        <v>290000</v>
      </c>
      <c r="BA4764" t="s">
        <v>205</v>
      </c>
      <c r="BB4764" t="s">
        <v>206</v>
      </c>
      <c r="BC4764">
        <v>2011</v>
      </c>
      <c r="BD4764">
        <v>2554</v>
      </c>
      <c r="BE4764">
        <v>14</v>
      </c>
      <c r="BF4764">
        <v>2.5</v>
      </c>
      <c r="BG4764">
        <v>420000</v>
      </c>
      <c r="BH4764">
        <v>250000</v>
      </c>
      <c r="BI4764">
        <v>420000</v>
      </c>
      <c r="BK4764" t="str">
        <f t="shared" si="314"/>
        <v>Mitsubishi Pajero Sport_2554_2500</v>
      </c>
      <c r="BL4764">
        <f t="shared" si="315"/>
        <v>420000</v>
      </c>
      <c r="BM4764">
        <f t="shared" si="316"/>
        <v>250000</v>
      </c>
      <c r="BN4764">
        <f t="shared" si="317"/>
        <v>420000</v>
      </c>
    </row>
    <row r="4765" spans="19:66">
      <c r="S4765" s="279" t="s">
        <v>512</v>
      </c>
      <c r="T4765">
        <v>220000</v>
      </c>
      <c r="U4765">
        <v>210000</v>
      </c>
      <c r="V4765">
        <v>290000</v>
      </c>
      <c r="BA4765" t="s">
        <v>205</v>
      </c>
      <c r="BB4765" t="s">
        <v>206</v>
      </c>
      <c r="BC4765">
        <v>2012</v>
      </c>
      <c r="BD4765">
        <v>2555</v>
      </c>
      <c r="BE4765">
        <v>13</v>
      </c>
      <c r="BF4765">
        <v>2.4</v>
      </c>
      <c r="BG4765">
        <v>210000</v>
      </c>
      <c r="BH4765">
        <v>210000</v>
      </c>
      <c r="BI4765">
        <v>290000</v>
      </c>
      <c r="BK4765" t="str">
        <f t="shared" si="314"/>
        <v>Mitsubishi Pajero Sport_2555_2400</v>
      </c>
      <c r="BL4765">
        <f t="shared" si="315"/>
        <v>210000</v>
      </c>
      <c r="BM4765">
        <f t="shared" si="316"/>
        <v>210000</v>
      </c>
      <c r="BN4765">
        <f t="shared" si="317"/>
        <v>290000</v>
      </c>
    </row>
    <row r="4766" spans="19:66">
      <c r="S4766" s="279" t="s">
        <v>512</v>
      </c>
      <c r="T4766">
        <v>230000</v>
      </c>
      <c r="U4766">
        <v>210000</v>
      </c>
      <c r="V4766">
        <v>290000</v>
      </c>
      <c r="BA4766" t="s">
        <v>205</v>
      </c>
      <c r="BB4766" t="s">
        <v>206</v>
      </c>
      <c r="BC4766">
        <v>2012</v>
      </c>
      <c r="BD4766">
        <v>2555</v>
      </c>
      <c r="BE4766">
        <v>13</v>
      </c>
      <c r="BF4766">
        <v>2.4</v>
      </c>
      <c r="BG4766">
        <v>220000</v>
      </c>
      <c r="BH4766">
        <v>210000</v>
      </c>
      <c r="BI4766">
        <v>290000</v>
      </c>
      <c r="BK4766" t="str">
        <f t="shared" si="314"/>
        <v>Mitsubishi Pajero Sport_2555_2400</v>
      </c>
      <c r="BL4766">
        <f t="shared" si="315"/>
        <v>220000</v>
      </c>
      <c r="BM4766">
        <f t="shared" si="316"/>
        <v>210000</v>
      </c>
      <c r="BN4766">
        <f t="shared" si="317"/>
        <v>290000</v>
      </c>
    </row>
    <row r="4767" spans="19:66">
      <c r="S4767" s="279" t="s">
        <v>512</v>
      </c>
      <c r="T4767">
        <v>240000</v>
      </c>
      <c r="U4767">
        <v>210000</v>
      </c>
      <c r="V4767">
        <v>290000</v>
      </c>
      <c r="BA4767" t="s">
        <v>205</v>
      </c>
      <c r="BB4767" t="s">
        <v>206</v>
      </c>
      <c r="BC4767">
        <v>2012</v>
      </c>
      <c r="BD4767">
        <v>2555</v>
      </c>
      <c r="BE4767">
        <v>13</v>
      </c>
      <c r="BF4767">
        <v>2.4</v>
      </c>
      <c r="BG4767">
        <v>230000</v>
      </c>
      <c r="BH4767">
        <v>210000</v>
      </c>
      <c r="BI4767">
        <v>290000</v>
      </c>
      <c r="BK4767" t="str">
        <f t="shared" si="314"/>
        <v>Mitsubishi Pajero Sport_2555_2400</v>
      </c>
      <c r="BL4767">
        <f t="shared" si="315"/>
        <v>230000</v>
      </c>
      <c r="BM4767">
        <f t="shared" si="316"/>
        <v>210000</v>
      </c>
      <c r="BN4767">
        <f t="shared" si="317"/>
        <v>290000</v>
      </c>
    </row>
    <row r="4768" spans="19:66">
      <c r="S4768" s="279" t="s">
        <v>512</v>
      </c>
      <c r="T4768">
        <v>250000</v>
      </c>
      <c r="U4768">
        <v>210000</v>
      </c>
      <c r="V4768">
        <v>290000</v>
      </c>
      <c r="BA4768" t="s">
        <v>205</v>
      </c>
      <c r="BB4768" t="s">
        <v>206</v>
      </c>
      <c r="BC4768">
        <v>2012</v>
      </c>
      <c r="BD4768">
        <v>2555</v>
      </c>
      <c r="BE4768">
        <v>13</v>
      </c>
      <c r="BF4768">
        <v>2.4</v>
      </c>
      <c r="BG4768">
        <v>240000</v>
      </c>
      <c r="BH4768">
        <v>210000</v>
      </c>
      <c r="BI4768">
        <v>290000</v>
      </c>
      <c r="BK4768" t="str">
        <f t="shared" si="314"/>
        <v>Mitsubishi Pajero Sport_2555_2400</v>
      </c>
      <c r="BL4768">
        <f t="shared" si="315"/>
        <v>240000</v>
      </c>
      <c r="BM4768">
        <f t="shared" si="316"/>
        <v>210000</v>
      </c>
      <c r="BN4768">
        <f t="shared" si="317"/>
        <v>290000</v>
      </c>
    </row>
    <row r="4769" spans="19:66">
      <c r="S4769" s="279" t="s">
        <v>512</v>
      </c>
      <c r="T4769">
        <v>260000</v>
      </c>
      <c r="U4769">
        <v>210000</v>
      </c>
      <c r="V4769">
        <v>290000</v>
      </c>
      <c r="BA4769" t="s">
        <v>205</v>
      </c>
      <c r="BB4769" t="s">
        <v>206</v>
      </c>
      <c r="BC4769">
        <v>2012</v>
      </c>
      <c r="BD4769">
        <v>2555</v>
      </c>
      <c r="BE4769">
        <v>13</v>
      </c>
      <c r="BF4769">
        <v>2.4</v>
      </c>
      <c r="BG4769">
        <v>250000</v>
      </c>
      <c r="BH4769">
        <v>210000</v>
      </c>
      <c r="BI4769">
        <v>290000</v>
      </c>
      <c r="BK4769" t="str">
        <f t="shared" si="314"/>
        <v>Mitsubishi Pajero Sport_2555_2400</v>
      </c>
      <c r="BL4769">
        <f t="shared" si="315"/>
        <v>250000</v>
      </c>
      <c r="BM4769">
        <f t="shared" si="316"/>
        <v>210000</v>
      </c>
      <c r="BN4769">
        <f t="shared" si="317"/>
        <v>290000</v>
      </c>
    </row>
    <row r="4770" spans="19:66">
      <c r="S4770" s="279" t="s">
        <v>512</v>
      </c>
      <c r="T4770">
        <v>270000</v>
      </c>
      <c r="U4770">
        <v>210000</v>
      </c>
      <c r="V4770">
        <v>290000</v>
      </c>
      <c r="BA4770" t="s">
        <v>205</v>
      </c>
      <c r="BB4770" t="s">
        <v>206</v>
      </c>
      <c r="BC4770">
        <v>2012</v>
      </c>
      <c r="BD4770">
        <v>2555</v>
      </c>
      <c r="BE4770">
        <v>13</v>
      </c>
      <c r="BF4770">
        <v>2.4</v>
      </c>
      <c r="BG4770">
        <v>260000</v>
      </c>
      <c r="BH4770">
        <v>210000</v>
      </c>
      <c r="BI4770">
        <v>290000</v>
      </c>
      <c r="BK4770" t="str">
        <f t="shared" si="314"/>
        <v>Mitsubishi Pajero Sport_2555_2400</v>
      </c>
      <c r="BL4770">
        <f t="shared" si="315"/>
        <v>260000</v>
      </c>
      <c r="BM4770">
        <f t="shared" si="316"/>
        <v>210000</v>
      </c>
      <c r="BN4770">
        <f t="shared" si="317"/>
        <v>290000</v>
      </c>
    </row>
    <row r="4771" spans="19:66">
      <c r="S4771" s="279" t="s">
        <v>512</v>
      </c>
      <c r="T4771">
        <v>280000</v>
      </c>
      <c r="U4771">
        <v>210000</v>
      </c>
      <c r="V4771">
        <v>290000</v>
      </c>
      <c r="BA4771" t="s">
        <v>205</v>
      </c>
      <c r="BB4771" t="s">
        <v>206</v>
      </c>
      <c r="BC4771">
        <v>2012</v>
      </c>
      <c r="BD4771">
        <v>2555</v>
      </c>
      <c r="BE4771">
        <v>13</v>
      </c>
      <c r="BF4771">
        <v>2.4</v>
      </c>
      <c r="BG4771">
        <v>270000</v>
      </c>
      <c r="BH4771">
        <v>210000</v>
      </c>
      <c r="BI4771">
        <v>290000</v>
      </c>
      <c r="BK4771" t="str">
        <f t="shared" si="314"/>
        <v>Mitsubishi Pajero Sport_2555_2400</v>
      </c>
      <c r="BL4771">
        <f t="shared" si="315"/>
        <v>270000</v>
      </c>
      <c r="BM4771">
        <f t="shared" si="316"/>
        <v>210000</v>
      </c>
      <c r="BN4771">
        <f t="shared" si="317"/>
        <v>290000</v>
      </c>
    </row>
    <row r="4772" spans="19:66">
      <c r="S4772" s="279" t="s">
        <v>512</v>
      </c>
      <c r="T4772">
        <v>290000</v>
      </c>
      <c r="U4772">
        <v>210000</v>
      </c>
      <c r="V4772">
        <v>290000</v>
      </c>
      <c r="BA4772" t="s">
        <v>205</v>
      </c>
      <c r="BB4772" t="s">
        <v>206</v>
      </c>
      <c r="BC4772">
        <v>2012</v>
      </c>
      <c r="BD4772">
        <v>2555</v>
      </c>
      <c r="BE4772">
        <v>13</v>
      </c>
      <c r="BF4772">
        <v>2.4</v>
      </c>
      <c r="BG4772">
        <v>280000</v>
      </c>
      <c r="BH4772">
        <v>210000</v>
      </c>
      <c r="BI4772">
        <v>290000</v>
      </c>
      <c r="BK4772" t="str">
        <f t="shared" si="314"/>
        <v>Mitsubishi Pajero Sport_2555_2400</v>
      </c>
      <c r="BL4772">
        <f t="shared" si="315"/>
        <v>280000</v>
      </c>
      <c r="BM4772">
        <f t="shared" si="316"/>
        <v>210000</v>
      </c>
      <c r="BN4772">
        <f t="shared" si="317"/>
        <v>290000</v>
      </c>
    </row>
    <row r="4773" spans="19:66">
      <c r="S4773" s="279" t="s">
        <v>513</v>
      </c>
      <c r="T4773">
        <v>260000</v>
      </c>
      <c r="U4773">
        <v>260000</v>
      </c>
      <c r="V4773">
        <v>430000</v>
      </c>
      <c r="BA4773" t="s">
        <v>205</v>
      </c>
      <c r="BB4773" t="s">
        <v>206</v>
      </c>
      <c r="BC4773">
        <v>2012</v>
      </c>
      <c r="BD4773">
        <v>2555</v>
      </c>
      <c r="BE4773">
        <v>13</v>
      </c>
      <c r="BF4773">
        <v>2.4</v>
      </c>
      <c r="BG4773">
        <v>290000</v>
      </c>
      <c r="BH4773">
        <v>210000</v>
      </c>
      <c r="BI4773">
        <v>290000</v>
      </c>
      <c r="BK4773" t="str">
        <f t="shared" si="314"/>
        <v>Mitsubishi Pajero Sport_2555_2400</v>
      </c>
      <c r="BL4773">
        <f t="shared" si="315"/>
        <v>290000</v>
      </c>
      <c r="BM4773">
        <f t="shared" si="316"/>
        <v>210000</v>
      </c>
      <c r="BN4773">
        <f t="shared" si="317"/>
        <v>290000</v>
      </c>
    </row>
    <row r="4774" spans="19:66">
      <c r="S4774" s="279" t="s">
        <v>513</v>
      </c>
      <c r="T4774">
        <v>270000</v>
      </c>
      <c r="U4774">
        <v>260000</v>
      </c>
      <c r="V4774">
        <v>430000</v>
      </c>
      <c r="BA4774" t="s">
        <v>205</v>
      </c>
      <c r="BB4774" t="s">
        <v>206</v>
      </c>
      <c r="BC4774">
        <v>2012</v>
      </c>
      <c r="BD4774">
        <v>2555</v>
      </c>
      <c r="BE4774">
        <v>13</v>
      </c>
      <c r="BF4774">
        <v>2.5</v>
      </c>
      <c r="BG4774">
        <v>260000</v>
      </c>
      <c r="BH4774">
        <v>260000</v>
      </c>
      <c r="BI4774">
        <v>430000</v>
      </c>
      <c r="BK4774" t="str">
        <f t="shared" si="314"/>
        <v>Mitsubishi Pajero Sport_2555_2500</v>
      </c>
      <c r="BL4774">
        <f t="shared" si="315"/>
        <v>260000</v>
      </c>
      <c r="BM4774">
        <f t="shared" si="316"/>
        <v>260000</v>
      </c>
      <c r="BN4774">
        <f t="shared" si="317"/>
        <v>430000</v>
      </c>
    </row>
    <row r="4775" spans="19:66">
      <c r="S4775" s="280" t="s">
        <v>513</v>
      </c>
      <c r="T4775">
        <v>280000</v>
      </c>
      <c r="U4775">
        <v>260000</v>
      </c>
      <c r="V4775">
        <v>430000</v>
      </c>
      <c r="BA4775" t="s">
        <v>205</v>
      </c>
      <c r="BB4775" t="s">
        <v>206</v>
      </c>
      <c r="BC4775">
        <v>2012</v>
      </c>
      <c r="BD4775">
        <v>2555</v>
      </c>
      <c r="BE4775">
        <v>13</v>
      </c>
      <c r="BF4775">
        <v>2.5</v>
      </c>
      <c r="BG4775">
        <v>270000</v>
      </c>
      <c r="BH4775">
        <v>260000</v>
      </c>
      <c r="BI4775">
        <v>430000</v>
      </c>
      <c r="BK4775" t="str">
        <f t="shared" si="314"/>
        <v>Mitsubishi Pajero Sport_2555_2500</v>
      </c>
      <c r="BL4775">
        <f t="shared" si="315"/>
        <v>270000</v>
      </c>
      <c r="BM4775">
        <f t="shared" si="316"/>
        <v>260000</v>
      </c>
      <c r="BN4775">
        <f t="shared" si="317"/>
        <v>430000</v>
      </c>
    </row>
    <row r="4776" spans="19:66">
      <c r="S4776" s="279" t="s">
        <v>513</v>
      </c>
      <c r="T4776">
        <v>290000</v>
      </c>
      <c r="U4776">
        <v>260000</v>
      </c>
      <c r="V4776">
        <v>430000</v>
      </c>
      <c r="BA4776" t="s">
        <v>205</v>
      </c>
      <c r="BB4776" t="s">
        <v>206</v>
      </c>
      <c r="BC4776">
        <v>2012</v>
      </c>
      <c r="BD4776">
        <v>2555</v>
      </c>
      <c r="BE4776">
        <v>13</v>
      </c>
      <c r="BF4776">
        <v>2.5</v>
      </c>
      <c r="BG4776">
        <v>280000</v>
      </c>
      <c r="BH4776">
        <v>260000</v>
      </c>
      <c r="BI4776">
        <v>430000</v>
      </c>
      <c r="BK4776" t="str">
        <f t="shared" si="314"/>
        <v>Mitsubishi Pajero Sport_2555_2500</v>
      </c>
      <c r="BL4776">
        <f t="shared" si="315"/>
        <v>280000</v>
      </c>
      <c r="BM4776">
        <f t="shared" si="316"/>
        <v>260000</v>
      </c>
      <c r="BN4776">
        <f t="shared" si="317"/>
        <v>430000</v>
      </c>
    </row>
    <row r="4777" spans="19:66">
      <c r="S4777" s="279" t="s">
        <v>513</v>
      </c>
      <c r="T4777">
        <v>300000</v>
      </c>
      <c r="U4777">
        <v>260000</v>
      </c>
      <c r="V4777">
        <v>430000</v>
      </c>
      <c r="BA4777" t="s">
        <v>205</v>
      </c>
      <c r="BB4777" t="s">
        <v>206</v>
      </c>
      <c r="BC4777">
        <v>2012</v>
      </c>
      <c r="BD4777">
        <v>2555</v>
      </c>
      <c r="BE4777">
        <v>13</v>
      </c>
      <c r="BF4777">
        <v>2.5</v>
      </c>
      <c r="BG4777">
        <v>290000</v>
      </c>
      <c r="BH4777">
        <v>260000</v>
      </c>
      <c r="BI4777">
        <v>430000</v>
      </c>
      <c r="BK4777" t="str">
        <f t="shared" si="314"/>
        <v>Mitsubishi Pajero Sport_2555_2500</v>
      </c>
      <c r="BL4777">
        <f t="shared" si="315"/>
        <v>290000</v>
      </c>
      <c r="BM4777">
        <f t="shared" si="316"/>
        <v>260000</v>
      </c>
      <c r="BN4777">
        <f t="shared" si="317"/>
        <v>430000</v>
      </c>
    </row>
    <row r="4778" spans="19:66">
      <c r="S4778" s="279" t="s">
        <v>513</v>
      </c>
      <c r="T4778">
        <v>310000</v>
      </c>
      <c r="U4778">
        <v>260000</v>
      </c>
      <c r="V4778">
        <v>430000</v>
      </c>
      <c r="BA4778" t="s">
        <v>205</v>
      </c>
      <c r="BB4778" t="s">
        <v>206</v>
      </c>
      <c r="BC4778">
        <v>2012</v>
      </c>
      <c r="BD4778">
        <v>2555</v>
      </c>
      <c r="BE4778">
        <v>13</v>
      </c>
      <c r="BF4778">
        <v>2.5</v>
      </c>
      <c r="BG4778">
        <v>300000</v>
      </c>
      <c r="BH4778">
        <v>260000</v>
      </c>
      <c r="BI4778">
        <v>430000</v>
      </c>
      <c r="BK4778" t="str">
        <f t="shared" si="314"/>
        <v>Mitsubishi Pajero Sport_2555_2500</v>
      </c>
      <c r="BL4778">
        <f t="shared" si="315"/>
        <v>300000</v>
      </c>
      <c r="BM4778">
        <f t="shared" si="316"/>
        <v>260000</v>
      </c>
      <c r="BN4778">
        <f t="shared" si="317"/>
        <v>430000</v>
      </c>
    </row>
    <row r="4779" spans="19:66">
      <c r="S4779" s="279" t="s">
        <v>513</v>
      </c>
      <c r="T4779">
        <v>320000</v>
      </c>
      <c r="U4779">
        <v>260000</v>
      </c>
      <c r="V4779">
        <v>430000</v>
      </c>
      <c r="BA4779" t="s">
        <v>205</v>
      </c>
      <c r="BB4779" t="s">
        <v>206</v>
      </c>
      <c r="BC4779">
        <v>2012</v>
      </c>
      <c r="BD4779">
        <v>2555</v>
      </c>
      <c r="BE4779">
        <v>13</v>
      </c>
      <c r="BF4779">
        <v>2.5</v>
      </c>
      <c r="BG4779">
        <v>310000</v>
      </c>
      <c r="BH4779">
        <v>260000</v>
      </c>
      <c r="BI4779">
        <v>430000</v>
      </c>
      <c r="BK4779" t="str">
        <f t="shared" si="314"/>
        <v>Mitsubishi Pajero Sport_2555_2500</v>
      </c>
      <c r="BL4779">
        <f t="shared" si="315"/>
        <v>310000</v>
      </c>
      <c r="BM4779">
        <f t="shared" si="316"/>
        <v>260000</v>
      </c>
      <c r="BN4779">
        <f t="shared" si="317"/>
        <v>430000</v>
      </c>
    </row>
    <row r="4780" spans="19:66">
      <c r="S4780" s="279" t="s">
        <v>513</v>
      </c>
      <c r="T4780">
        <v>330000</v>
      </c>
      <c r="U4780">
        <v>260000</v>
      </c>
      <c r="V4780">
        <v>430000</v>
      </c>
      <c r="BA4780" t="s">
        <v>205</v>
      </c>
      <c r="BB4780" t="s">
        <v>206</v>
      </c>
      <c r="BC4780">
        <v>2012</v>
      </c>
      <c r="BD4780">
        <v>2555</v>
      </c>
      <c r="BE4780">
        <v>13</v>
      </c>
      <c r="BF4780">
        <v>2.5</v>
      </c>
      <c r="BG4780">
        <v>320000</v>
      </c>
      <c r="BH4780">
        <v>260000</v>
      </c>
      <c r="BI4780">
        <v>430000</v>
      </c>
      <c r="BK4780" t="str">
        <f t="shared" si="314"/>
        <v>Mitsubishi Pajero Sport_2555_2500</v>
      </c>
      <c r="BL4780">
        <f t="shared" si="315"/>
        <v>320000</v>
      </c>
      <c r="BM4780">
        <f t="shared" si="316"/>
        <v>260000</v>
      </c>
      <c r="BN4780">
        <f t="shared" si="317"/>
        <v>430000</v>
      </c>
    </row>
    <row r="4781" spans="19:66">
      <c r="S4781" s="279" t="s">
        <v>513</v>
      </c>
      <c r="T4781">
        <v>340000</v>
      </c>
      <c r="U4781">
        <v>260000</v>
      </c>
      <c r="V4781">
        <v>430000</v>
      </c>
      <c r="BA4781" t="s">
        <v>205</v>
      </c>
      <c r="BB4781" t="s">
        <v>206</v>
      </c>
      <c r="BC4781">
        <v>2012</v>
      </c>
      <c r="BD4781">
        <v>2555</v>
      </c>
      <c r="BE4781">
        <v>13</v>
      </c>
      <c r="BF4781">
        <v>2.5</v>
      </c>
      <c r="BG4781">
        <v>330000</v>
      </c>
      <c r="BH4781">
        <v>260000</v>
      </c>
      <c r="BI4781">
        <v>430000</v>
      </c>
      <c r="BK4781" t="str">
        <f t="shared" si="314"/>
        <v>Mitsubishi Pajero Sport_2555_2500</v>
      </c>
      <c r="BL4781">
        <f t="shared" si="315"/>
        <v>330000</v>
      </c>
      <c r="BM4781">
        <f t="shared" si="316"/>
        <v>260000</v>
      </c>
      <c r="BN4781">
        <f t="shared" si="317"/>
        <v>430000</v>
      </c>
    </row>
    <row r="4782" spans="19:66">
      <c r="S4782" s="279" t="s">
        <v>513</v>
      </c>
      <c r="T4782">
        <v>350000</v>
      </c>
      <c r="U4782">
        <v>260000</v>
      </c>
      <c r="V4782">
        <v>430000</v>
      </c>
      <c r="BA4782" t="s">
        <v>205</v>
      </c>
      <c r="BB4782" t="s">
        <v>206</v>
      </c>
      <c r="BC4782">
        <v>2012</v>
      </c>
      <c r="BD4782">
        <v>2555</v>
      </c>
      <c r="BE4782">
        <v>13</v>
      </c>
      <c r="BF4782">
        <v>2.5</v>
      </c>
      <c r="BG4782">
        <v>340000</v>
      </c>
      <c r="BH4782">
        <v>260000</v>
      </c>
      <c r="BI4782">
        <v>430000</v>
      </c>
      <c r="BK4782" t="str">
        <f t="shared" si="314"/>
        <v>Mitsubishi Pajero Sport_2555_2500</v>
      </c>
      <c r="BL4782">
        <f t="shared" si="315"/>
        <v>340000</v>
      </c>
      <c r="BM4782">
        <f t="shared" si="316"/>
        <v>260000</v>
      </c>
      <c r="BN4782">
        <f t="shared" si="317"/>
        <v>430000</v>
      </c>
    </row>
    <row r="4783" spans="19:66">
      <c r="S4783" s="279" t="s">
        <v>513</v>
      </c>
      <c r="T4783">
        <v>360000</v>
      </c>
      <c r="U4783">
        <v>260000</v>
      </c>
      <c r="V4783">
        <v>430000</v>
      </c>
      <c r="BA4783" t="s">
        <v>205</v>
      </c>
      <c r="BB4783" t="s">
        <v>206</v>
      </c>
      <c r="BC4783">
        <v>2012</v>
      </c>
      <c r="BD4783">
        <v>2555</v>
      </c>
      <c r="BE4783">
        <v>13</v>
      </c>
      <c r="BF4783">
        <v>2.5</v>
      </c>
      <c r="BG4783">
        <v>350000</v>
      </c>
      <c r="BH4783">
        <v>260000</v>
      </c>
      <c r="BI4783">
        <v>430000</v>
      </c>
      <c r="BK4783" t="str">
        <f t="shared" si="314"/>
        <v>Mitsubishi Pajero Sport_2555_2500</v>
      </c>
      <c r="BL4783">
        <f t="shared" si="315"/>
        <v>350000</v>
      </c>
      <c r="BM4783">
        <f t="shared" si="316"/>
        <v>260000</v>
      </c>
      <c r="BN4783">
        <f t="shared" si="317"/>
        <v>430000</v>
      </c>
    </row>
    <row r="4784" spans="19:66">
      <c r="S4784" s="279" t="s">
        <v>513</v>
      </c>
      <c r="T4784">
        <v>370000</v>
      </c>
      <c r="U4784">
        <v>260000</v>
      </c>
      <c r="V4784">
        <v>430000</v>
      </c>
      <c r="BA4784" t="s">
        <v>205</v>
      </c>
      <c r="BB4784" t="s">
        <v>206</v>
      </c>
      <c r="BC4784">
        <v>2012</v>
      </c>
      <c r="BD4784">
        <v>2555</v>
      </c>
      <c r="BE4784">
        <v>13</v>
      </c>
      <c r="BF4784">
        <v>2.5</v>
      </c>
      <c r="BG4784">
        <v>360000</v>
      </c>
      <c r="BH4784">
        <v>260000</v>
      </c>
      <c r="BI4784">
        <v>430000</v>
      </c>
      <c r="BK4784" t="str">
        <f t="shared" si="314"/>
        <v>Mitsubishi Pajero Sport_2555_2500</v>
      </c>
      <c r="BL4784">
        <f t="shared" si="315"/>
        <v>360000</v>
      </c>
      <c r="BM4784">
        <f t="shared" si="316"/>
        <v>260000</v>
      </c>
      <c r="BN4784">
        <f t="shared" si="317"/>
        <v>430000</v>
      </c>
    </row>
    <row r="4785" spans="19:66">
      <c r="S4785" s="279" t="s">
        <v>513</v>
      </c>
      <c r="T4785">
        <v>380000</v>
      </c>
      <c r="U4785">
        <v>260000</v>
      </c>
      <c r="V4785">
        <v>430000</v>
      </c>
      <c r="BA4785" t="s">
        <v>205</v>
      </c>
      <c r="BB4785" t="s">
        <v>206</v>
      </c>
      <c r="BC4785">
        <v>2012</v>
      </c>
      <c r="BD4785">
        <v>2555</v>
      </c>
      <c r="BE4785">
        <v>13</v>
      </c>
      <c r="BF4785">
        <v>2.5</v>
      </c>
      <c r="BG4785">
        <v>370000</v>
      </c>
      <c r="BH4785">
        <v>260000</v>
      </c>
      <c r="BI4785">
        <v>430000</v>
      </c>
      <c r="BK4785" t="str">
        <f t="shared" si="314"/>
        <v>Mitsubishi Pajero Sport_2555_2500</v>
      </c>
      <c r="BL4785">
        <f t="shared" si="315"/>
        <v>370000</v>
      </c>
      <c r="BM4785">
        <f t="shared" si="316"/>
        <v>260000</v>
      </c>
      <c r="BN4785">
        <f t="shared" si="317"/>
        <v>430000</v>
      </c>
    </row>
    <row r="4786" spans="19:66">
      <c r="S4786" s="279" t="s">
        <v>513</v>
      </c>
      <c r="T4786">
        <v>390000</v>
      </c>
      <c r="U4786">
        <v>260000</v>
      </c>
      <c r="V4786">
        <v>430000</v>
      </c>
      <c r="BA4786" t="s">
        <v>205</v>
      </c>
      <c r="BB4786" t="s">
        <v>206</v>
      </c>
      <c r="BC4786">
        <v>2012</v>
      </c>
      <c r="BD4786">
        <v>2555</v>
      </c>
      <c r="BE4786">
        <v>13</v>
      </c>
      <c r="BF4786">
        <v>2.5</v>
      </c>
      <c r="BG4786">
        <v>380000</v>
      </c>
      <c r="BH4786">
        <v>260000</v>
      </c>
      <c r="BI4786">
        <v>430000</v>
      </c>
      <c r="BK4786" t="str">
        <f t="shared" si="314"/>
        <v>Mitsubishi Pajero Sport_2555_2500</v>
      </c>
      <c r="BL4786">
        <f t="shared" si="315"/>
        <v>380000</v>
      </c>
      <c r="BM4786">
        <f t="shared" si="316"/>
        <v>260000</v>
      </c>
      <c r="BN4786">
        <f t="shared" si="317"/>
        <v>430000</v>
      </c>
    </row>
    <row r="4787" spans="19:66">
      <c r="S4787" s="279" t="s">
        <v>513</v>
      </c>
      <c r="T4787">
        <v>400000</v>
      </c>
      <c r="U4787">
        <v>260000</v>
      </c>
      <c r="V4787">
        <v>430000</v>
      </c>
      <c r="BA4787" t="s">
        <v>205</v>
      </c>
      <c r="BB4787" t="s">
        <v>206</v>
      </c>
      <c r="BC4787">
        <v>2012</v>
      </c>
      <c r="BD4787">
        <v>2555</v>
      </c>
      <c r="BE4787">
        <v>13</v>
      </c>
      <c r="BF4787">
        <v>2.5</v>
      </c>
      <c r="BG4787">
        <v>390000</v>
      </c>
      <c r="BH4787">
        <v>260000</v>
      </c>
      <c r="BI4787">
        <v>430000</v>
      </c>
      <c r="BK4787" t="str">
        <f t="shared" si="314"/>
        <v>Mitsubishi Pajero Sport_2555_2500</v>
      </c>
      <c r="BL4787">
        <f t="shared" si="315"/>
        <v>390000</v>
      </c>
      <c r="BM4787">
        <f t="shared" si="316"/>
        <v>260000</v>
      </c>
      <c r="BN4787">
        <f t="shared" si="317"/>
        <v>430000</v>
      </c>
    </row>
    <row r="4788" spans="19:66">
      <c r="S4788" s="279" t="s">
        <v>513</v>
      </c>
      <c r="T4788">
        <v>410000</v>
      </c>
      <c r="U4788">
        <v>260000</v>
      </c>
      <c r="V4788">
        <v>430000</v>
      </c>
      <c r="BA4788" t="s">
        <v>205</v>
      </c>
      <c r="BB4788" t="s">
        <v>206</v>
      </c>
      <c r="BC4788">
        <v>2012</v>
      </c>
      <c r="BD4788">
        <v>2555</v>
      </c>
      <c r="BE4788">
        <v>13</v>
      </c>
      <c r="BF4788">
        <v>2.5</v>
      </c>
      <c r="BG4788">
        <v>400000</v>
      </c>
      <c r="BH4788">
        <v>260000</v>
      </c>
      <c r="BI4788">
        <v>430000</v>
      </c>
      <c r="BK4788" t="str">
        <f t="shared" si="314"/>
        <v>Mitsubishi Pajero Sport_2555_2500</v>
      </c>
      <c r="BL4788">
        <f t="shared" si="315"/>
        <v>400000</v>
      </c>
      <c r="BM4788">
        <f t="shared" si="316"/>
        <v>260000</v>
      </c>
      <c r="BN4788">
        <f t="shared" si="317"/>
        <v>430000</v>
      </c>
    </row>
    <row r="4789" spans="19:66">
      <c r="S4789" s="279" t="s">
        <v>513</v>
      </c>
      <c r="T4789">
        <v>420000</v>
      </c>
      <c r="U4789">
        <v>260000</v>
      </c>
      <c r="V4789">
        <v>430000</v>
      </c>
      <c r="BA4789" t="s">
        <v>205</v>
      </c>
      <c r="BB4789" t="s">
        <v>206</v>
      </c>
      <c r="BC4789">
        <v>2012</v>
      </c>
      <c r="BD4789">
        <v>2555</v>
      </c>
      <c r="BE4789">
        <v>13</v>
      </c>
      <c r="BF4789">
        <v>2.5</v>
      </c>
      <c r="BG4789">
        <v>410000</v>
      </c>
      <c r="BH4789">
        <v>260000</v>
      </c>
      <c r="BI4789">
        <v>430000</v>
      </c>
      <c r="BK4789" t="str">
        <f t="shared" si="314"/>
        <v>Mitsubishi Pajero Sport_2555_2500</v>
      </c>
      <c r="BL4789">
        <f t="shared" si="315"/>
        <v>410000</v>
      </c>
      <c r="BM4789">
        <f t="shared" si="316"/>
        <v>260000</v>
      </c>
      <c r="BN4789">
        <f t="shared" si="317"/>
        <v>430000</v>
      </c>
    </row>
    <row r="4790" spans="19:66">
      <c r="S4790" s="279" t="s">
        <v>513</v>
      </c>
      <c r="T4790">
        <v>430000</v>
      </c>
      <c r="U4790">
        <v>260000</v>
      </c>
      <c r="V4790">
        <v>430000</v>
      </c>
      <c r="BA4790" t="s">
        <v>205</v>
      </c>
      <c r="BB4790" t="s">
        <v>206</v>
      </c>
      <c r="BC4790">
        <v>2012</v>
      </c>
      <c r="BD4790">
        <v>2555</v>
      </c>
      <c r="BE4790">
        <v>13</v>
      </c>
      <c r="BF4790">
        <v>2.5</v>
      </c>
      <c r="BG4790">
        <v>420000</v>
      </c>
      <c r="BH4790">
        <v>260000</v>
      </c>
      <c r="BI4790">
        <v>430000</v>
      </c>
      <c r="BK4790" t="str">
        <f t="shared" si="314"/>
        <v>Mitsubishi Pajero Sport_2555_2500</v>
      </c>
      <c r="BL4790">
        <f t="shared" si="315"/>
        <v>420000</v>
      </c>
      <c r="BM4790">
        <f t="shared" si="316"/>
        <v>260000</v>
      </c>
      <c r="BN4790">
        <f t="shared" si="317"/>
        <v>430000</v>
      </c>
    </row>
    <row r="4791" spans="19:66">
      <c r="S4791" s="279" t="s">
        <v>514</v>
      </c>
      <c r="T4791">
        <v>260000</v>
      </c>
      <c r="U4791">
        <v>260000</v>
      </c>
      <c r="V4791">
        <v>350000</v>
      </c>
      <c r="BA4791" t="s">
        <v>205</v>
      </c>
      <c r="BB4791" t="s">
        <v>206</v>
      </c>
      <c r="BC4791">
        <v>2012</v>
      </c>
      <c r="BD4791">
        <v>2555</v>
      </c>
      <c r="BE4791">
        <v>13</v>
      </c>
      <c r="BF4791">
        <v>2.5</v>
      </c>
      <c r="BG4791">
        <v>430000</v>
      </c>
      <c r="BH4791">
        <v>260000</v>
      </c>
      <c r="BI4791">
        <v>430000</v>
      </c>
      <c r="BK4791" t="str">
        <f t="shared" si="314"/>
        <v>Mitsubishi Pajero Sport_2555_2500</v>
      </c>
      <c r="BL4791">
        <f t="shared" si="315"/>
        <v>430000</v>
      </c>
      <c r="BM4791">
        <f t="shared" si="316"/>
        <v>260000</v>
      </c>
      <c r="BN4791">
        <f t="shared" si="317"/>
        <v>430000</v>
      </c>
    </row>
    <row r="4792" spans="19:66">
      <c r="S4792" s="279" t="s">
        <v>514</v>
      </c>
      <c r="T4792">
        <v>270000</v>
      </c>
      <c r="U4792">
        <v>260000</v>
      </c>
      <c r="V4792">
        <v>350000</v>
      </c>
      <c r="BA4792" t="s">
        <v>205</v>
      </c>
      <c r="BB4792" t="s">
        <v>206</v>
      </c>
      <c r="BC4792">
        <v>2012</v>
      </c>
      <c r="BD4792">
        <v>2555</v>
      </c>
      <c r="BE4792">
        <v>13</v>
      </c>
      <c r="BF4792">
        <v>3</v>
      </c>
      <c r="BG4792">
        <v>260000</v>
      </c>
      <c r="BH4792">
        <v>260000</v>
      </c>
      <c r="BI4792">
        <v>350000</v>
      </c>
      <c r="BK4792" t="str">
        <f t="shared" si="314"/>
        <v>Mitsubishi Pajero Sport_2555_3000</v>
      </c>
      <c r="BL4792">
        <f t="shared" si="315"/>
        <v>260000</v>
      </c>
      <c r="BM4792">
        <f t="shared" si="316"/>
        <v>260000</v>
      </c>
      <c r="BN4792">
        <f t="shared" si="317"/>
        <v>350000</v>
      </c>
    </row>
    <row r="4793" spans="19:66">
      <c r="S4793" s="280" t="s">
        <v>514</v>
      </c>
      <c r="T4793">
        <v>280000</v>
      </c>
      <c r="U4793">
        <v>260000</v>
      </c>
      <c r="V4793">
        <v>350000</v>
      </c>
      <c r="BA4793" t="s">
        <v>205</v>
      </c>
      <c r="BB4793" t="s">
        <v>206</v>
      </c>
      <c r="BC4793">
        <v>2012</v>
      </c>
      <c r="BD4793">
        <v>2555</v>
      </c>
      <c r="BE4793">
        <v>13</v>
      </c>
      <c r="BF4793">
        <v>3</v>
      </c>
      <c r="BG4793">
        <v>270000</v>
      </c>
      <c r="BH4793">
        <v>260000</v>
      </c>
      <c r="BI4793">
        <v>350000</v>
      </c>
      <c r="BK4793" t="str">
        <f t="shared" si="314"/>
        <v>Mitsubishi Pajero Sport_2555_3000</v>
      </c>
      <c r="BL4793">
        <f t="shared" si="315"/>
        <v>270000</v>
      </c>
      <c r="BM4793">
        <f t="shared" si="316"/>
        <v>260000</v>
      </c>
      <c r="BN4793">
        <f t="shared" si="317"/>
        <v>350000</v>
      </c>
    </row>
    <row r="4794" spans="19:66">
      <c r="S4794" s="279" t="s">
        <v>514</v>
      </c>
      <c r="T4794">
        <v>290000</v>
      </c>
      <c r="U4794">
        <v>260000</v>
      </c>
      <c r="V4794">
        <v>350000</v>
      </c>
      <c r="BA4794" t="s">
        <v>205</v>
      </c>
      <c r="BB4794" t="s">
        <v>206</v>
      </c>
      <c r="BC4794">
        <v>2012</v>
      </c>
      <c r="BD4794">
        <v>2555</v>
      </c>
      <c r="BE4794">
        <v>13</v>
      </c>
      <c r="BF4794">
        <v>3</v>
      </c>
      <c r="BG4794">
        <v>280000</v>
      </c>
      <c r="BH4794">
        <v>260000</v>
      </c>
      <c r="BI4794">
        <v>350000</v>
      </c>
      <c r="BK4794" t="str">
        <f t="shared" si="314"/>
        <v>Mitsubishi Pajero Sport_2555_3000</v>
      </c>
      <c r="BL4794">
        <f t="shared" si="315"/>
        <v>280000</v>
      </c>
      <c r="BM4794">
        <f t="shared" si="316"/>
        <v>260000</v>
      </c>
      <c r="BN4794">
        <f t="shared" si="317"/>
        <v>350000</v>
      </c>
    </row>
    <row r="4795" spans="19:66">
      <c r="S4795" s="279" t="s">
        <v>514</v>
      </c>
      <c r="T4795">
        <v>300000</v>
      </c>
      <c r="U4795">
        <v>260000</v>
      </c>
      <c r="V4795">
        <v>350000</v>
      </c>
      <c r="BA4795" t="s">
        <v>205</v>
      </c>
      <c r="BB4795" t="s">
        <v>206</v>
      </c>
      <c r="BC4795">
        <v>2012</v>
      </c>
      <c r="BD4795">
        <v>2555</v>
      </c>
      <c r="BE4795">
        <v>13</v>
      </c>
      <c r="BF4795">
        <v>3</v>
      </c>
      <c r="BG4795">
        <v>290000</v>
      </c>
      <c r="BH4795">
        <v>260000</v>
      </c>
      <c r="BI4795">
        <v>350000</v>
      </c>
      <c r="BK4795" t="str">
        <f t="shared" si="314"/>
        <v>Mitsubishi Pajero Sport_2555_3000</v>
      </c>
      <c r="BL4795">
        <f t="shared" si="315"/>
        <v>290000</v>
      </c>
      <c r="BM4795">
        <f t="shared" si="316"/>
        <v>260000</v>
      </c>
      <c r="BN4795">
        <f t="shared" si="317"/>
        <v>350000</v>
      </c>
    </row>
    <row r="4796" spans="19:66">
      <c r="S4796" s="279" t="s">
        <v>514</v>
      </c>
      <c r="T4796">
        <v>310000</v>
      </c>
      <c r="U4796">
        <v>260000</v>
      </c>
      <c r="V4796">
        <v>350000</v>
      </c>
      <c r="BA4796" t="s">
        <v>205</v>
      </c>
      <c r="BB4796" t="s">
        <v>206</v>
      </c>
      <c r="BC4796">
        <v>2012</v>
      </c>
      <c r="BD4796">
        <v>2555</v>
      </c>
      <c r="BE4796">
        <v>13</v>
      </c>
      <c r="BF4796">
        <v>3</v>
      </c>
      <c r="BG4796">
        <v>300000</v>
      </c>
      <c r="BH4796">
        <v>260000</v>
      </c>
      <c r="BI4796">
        <v>350000</v>
      </c>
      <c r="BK4796" t="str">
        <f t="shared" si="314"/>
        <v>Mitsubishi Pajero Sport_2555_3000</v>
      </c>
      <c r="BL4796">
        <f t="shared" si="315"/>
        <v>300000</v>
      </c>
      <c r="BM4796">
        <f t="shared" si="316"/>
        <v>260000</v>
      </c>
      <c r="BN4796">
        <f t="shared" si="317"/>
        <v>350000</v>
      </c>
    </row>
    <row r="4797" spans="19:66">
      <c r="S4797" s="279" t="s">
        <v>514</v>
      </c>
      <c r="T4797">
        <v>320000</v>
      </c>
      <c r="U4797">
        <v>260000</v>
      </c>
      <c r="V4797">
        <v>350000</v>
      </c>
      <c r="BA4797" t="s">
        <v>205</v>
      </c>
      <c r="BB4797" t="s">
        <v>206</v>
      </c>
      <c r="BC4797">
        <v>2012</v>
      </c>
      <c r="BD4797">
        <v>2555</v>
      </c>
      <c r="BE4797">
        <v>13</v>
      </c>
      <c r="BF4797">
        <v>3</v>
      </c>
      <c r="BG4797">
        <v>310000</v>
      </c>
      <c r="BH4797">
        <v>260000</v>
      </c>
      <c r="BI4797">
        <v>350000</v>
      </c>
      <c r="BK4797" t="str">
        <f t="shared" si="314"/>
        <v>Mitsubishi Pajero Sport_2555_3000</v>
      </c>
      <c r="BL4797">
        <f t="shared" si="315"/>
        <v>310000</v>
      </c>
      <c r="BM4797">
        <f t="shared" si="316"/>
        <v>260000</v>
      </c>
      <c r="BN4797">
        <f t="shared" si="317"/>
        <v>350000</v>
      </c>
    </row>
    <row r="4798" spans="19:66">
      <c r="S4798" s="279" t="s">
        <v>514</v>
      </c>
      <c r="T4798">
        <v>330000</v>
      </c>
      <c r="U4798">
        <v>260000</v>
      </c>
      <c r="V4798">
        <v>350000</v>
      </c>
      <c r="BA4798" t="s">
        <v>205</v>
      </c>
      <c r="BB4798" t="s">
        <v>206</v>
      </c>
      <c r="BC4798">
        <v>2012</v>
      </c>
      <c r="BD4798">
        <v>2555</v>
      </c>
      <c r="BE4798">
        <v>13</v>
      </c>
      <c r="BF4798">
        <v>3</v>
      </c>
      <c r="BG4798">
        <v>320000</v>
      </c>
      <c r="BH4798">
        <v>260000</v>
      </c>
      <c r="BI4798">
        <v>350000</v>
      </c>
      <c r="BK4798" t="str">
        <f t="shared" si="314"/>
        <v>Mitsubishi Pajero Sport_2555_3000</v>
      </c>
      <c r="BL4798">
        <f t="shared" si="315"/>
        <v>320000</v>
      </c>
      <c r="BM4798">
        <f t="shared" si="316"/>
        <v>260000</v>
      </c>
      <c r="BN4798">
        <f t="shared" si="317"/>
        <v>350000</v>
      </c>
    </row>
    <row r="4799" spans="19:66">
      <c r="S4799" s="279" t="s">
        <v>514</v>
      </c>
      <c r="T4799">
        <v>340000</v>
      </c>
      <c r="U4799">
        <v>260000</v>
      </c>
      <c r="V4799">
        <v>350000</v>
      </c>
      <c r="BA4799" t="s">
        <v>205</v>
      </c>
      <c r="BB4799" t="s">
        <v>206</v>
      </c>
      <c r="BC4799">
        <v>2012</v>
      </c>
      <c r="BD4799">
        <v>2555</v>
      </c>
      <c r="BE4799">
        <v>13</v>
      </c>
      <c r="BF4799">
        <v>3</v>
      </c>
      <c r="BG4799">
        <v>330000</v>
      </c>
      <c r="BH4799">
        <v>260000</v>
      </c>
      <c r="BI4799">
        <v>350000</v>
      </c>
      <c r="BK4799" t="str">
        <f t="shared" si="314"/>
        <v>Mitsubishi Pajero Sport_2555_3000</v>
      </c>
      <c r="BL4799">
        <f t="shared" si="315"/>
        <v>330000</v>
      </c>
      <c r="BM4799">
        <f t="shared" si="316"/>
        <v>260000</v>
      </c>
      <c r="BN4799">
        <f t="shared" si="317"/>
        <v>350000</v>
      </c>
    </row>
    <row r="4800" spans="19:66">
      <c r="S4800" s="279" t="s">
        <v>514</v>
      </c>
      <c r="T4800">
        <v>350000</v>
      </c>
      <c r="U4800">
        <v>260000</v>
      </c>
      <c r="V4800">
        <v>350000</v>
      </c>
      <c r="BA4800" t="s">
        <v>205</v>
      </c>
      <c r="BB4800" t="s">
        <v>206</v>
      </c>
      <c r="BC4800">
        <v>2012</v>
      </c>
      <c r="BD4800">
        <v>2555</v>
      </c>
      <c r="BE4800">
        <v>13</v>
      </c>
      <c r="BF4800">
        <v>3</v>
      </c>
      <c r="BG4800">
        <v>340000</v>
      </c>
      <c r="BH4800">
        <v>260000</v>
      </c>
      <c r="BI4800">
        <v>350000</v>
      </c>
      <c r="BK4800" t="str">
        <f t="shared" si="314"/>
        <v>Mitsubishi Pajero Sport_2555_3000</v>
      </c>
      <c r="BL4800">
        <f t="shared" si="315"/>
        <v>340000</v>
      </c>
      <c r="BM4800">
        <f t="shared" si="316"/>
        <v>260000</v>
      </c>
      <c r="BN4800">
        <f t="shared" si="317"/>
        <v>350000</v>
      </c>
    </row>
    <row r="4801" spans="19:66">
      <c r="S4801" s="279" t="s">
        <v>515</v>
      </c>
      <c r="T4801">
        <v>220000</v>
      </c>
      <c r="U4801">
        <v>220000</v>
      </c>
      <c r="V4801">
        <v>290000</v>
      </c>
      <c r="BA4801" t="s">
        <v>205</v>
      </c>
      <c r="BB4801" t="s">
        <v>206</v>
      </c>
      <c r="BC4801">
        <v>2012</v>
      </c>
      <c r="BD4801">
        <v>2555</v>
      </c>
      <c r="BE4801">
        <v>13</v>
      </c>
      <c r="BF4801">
        <v>3</v>
      </c>
      <c r="BG4801">
        <v>350000</v>
      </c>
      <c r="BH4801">
        <v>260000</v>
      </c>
      <c r="BI4801">
        <v>350000</v>
      </c>
      <c r="BK4801" t="str">
        <f t="shared" si="314"/>
        <v>Mitsubishi Pajero Sport_2555_3000</v>
      </c>
      <c r="BL4801">
        <f t="shared" si="315"/>
        <v>350000</v>
      </c>
      <c r="BM4801">
        <f t="shared" si="316"/>
        <v>260000</v>
      </c>
      <c r="BN4801">
        <f t="shared" si="317"/>
        <v>350000</v>
      </c>
    </row>
    <row r="4802" spans="19:66">
      <c r="S4802" s="279" t="s">
        <v>515</v>
      </c>
      <c r="T4802">
        <v>230000</v>
      </c>
      <c r="U4802">
        <v>220000</v>
      </c>
      <c r="V4802">
        <v>290000</v>
      </c>
      <c r="BA4802" t="s">
        <v>205</v>
      </c>
      <c r="BB4802" t="s">
        <v>206</v>
      </c>
      <c r="BC4802">
        <v>2013</v>
      </c>
      <c r="BD4802">
        <v>2556</v>
      </c>
      <c r="BE4802">
        <v>12</v>
      </c>
      <c r="BF4802">
        <v>2.4</v>
      </c>
      <c r="BG4802">
        <v>220000</v>
      </c>
      <c r="BH4802">
        <v>220000</v>
      </c>
      <c r="BI4802">
        <v>290000</v>
      </c>
      <c r="BK4802" t="str">
        <f t="shared" si="314"/>
        <v>Mitsubishi Pajero Sport_2556_2400</v>
      </c>
      <c r="BL4802">
        <f t="shared" si="315"/>
        <v>220000</v>
      </c>
      <c r="BM4802">
        <f t="shared" si="316"/>
        <v>220000</v>
      </c>
      <c r="BN4802">
        <f t="shared" si="317"/>
        <v>290000</v>
      </c>
    </row>
    <row r="4803" spans="19:66">
      <c r="S4803" s="279" t="s">
        <v>515</v>
      </c>
      <c r="T4803">
        <v>240000</v>
      </c>
      <c r="U4803">
        <v>220000</v>
      </c>
      <c r="V4803">
        <v>290000</v>
      </c>
      <c r="BA4803" t="s">
        <v>205</v>
      </c>
      <c r="BB4803" t="s">
        <v>206</v>
      </c>
      <c r="BC4803">
        <v>2013</v>
      </c>
      <c r="BD4803">
        <v>2556</v>
      </c>
      <c r="BE4803">
        <v>12</v>
      </c>
      <c r="BF4803">
        <v>2.4</v>
      </c>
      <c r="BG4803">
        <v>230000</v>
      </c>
      <c r="BH4803">
        <v>220000</v>
      </c>
      <c r="BI4803">
        <v>290000</v>
      </c>
      <c r="BK4803" t="str">
        <f t="shared" ref="BK4803:BK4866" si="318">BA4803&amp;" "&amp;BB4803&amp;"_"&amp;BD4803&amp;"_"&amp;BF4803*1000</f>
        <v>Mitsubishi Pajero Sport_2556_2400</v>
      </c>
      <c r="BL4803">
        <f t="shared" ref="BL4803:BL4866" si="319">BG4803</f>
        <v>230000</v>
      </c>
      <c r="BM4803">
        <f t="shared" ref="BM4803:BM4866" si="320">BH4803</f>
        <v>220000</v>
      </c>
      <c r="BN4803">
        <f t="shared" ref="BN4803:BN4866" si="321">BI4803</f>
        <v>290000</v>
      </c>
    </row>
    <row r="4804" spans="19:66">
      <c r="S4804" s="279" t="s">
        <v>515</v>
      </c>
      <c r="T4804">
        <v>250000</v>
      </c>
      <c r="U4804">
        <v>220000</v>
      </c>
      <c r="V4804">
        <v>290000</v>
      </c>
      <c r="BA4804" t="s">
        <v>205</v>
      </c>
      <c r="BB4804" t="s">
        <v>206</v>
      </c>
      <c r="BC4804">
        <v>2013</v>
      </c>
      <c r="BD4804">
        <v>2556</v>
      </c>
      <c r="BE4804">
        <v>12</v>
      </c>
      <c r="BF4804">
        <v>2.4</v>
      </c>
      <c r="BG4804">
        <v>240000</v>
      </c>
      <c r="BH4804">
        <v>220000</v>
      </c>
      <c r="BI4804">
        <v>290000</v>
      </c>
      <c r="BK4804" t="str">
        <f t="shared" si="318"/>
        <v>Mitsubishi Pajero Sport_2556_2400</v>
      </c>
      <c r="BL4804">
        <f t="shared" si="319"/>
        <v>240000</v>
      </c>
      <c r="BM4804">
        <f t="shared" si="320"/>
        <v>220000</v>
      </c>
      <c r="BN4804">
        <f t="shared" si="321"/>
        <v>290000</v>
      </c>
    </row>
    <row r="4805" spans="19:66">
      <c r="S4805" s="279" t="s">
        <v>515</v>
      </c>
      <c r="T4805">
        <v>260000</v>
      </c>
      <c r="U4805">
        <v>220000</v>
      </c>
      <c r="V4805">
        <v>290000</v>
      </c>
      <c r="BA4805" t="s">
        <v>205</v>
      </c>
      <c r="BB4805" t="s">
        <v>206</v>
      </c>
      <c r="BC4805">
        <v>2013</v>
      </c>
      <c r="BD4805">
        <v>2556</v>
      </c>
      <c r="BE4805">
        <v>12</v>
      </c>
      <c r="BF4805">
        <v>2.4</v>
      </c>
      <c r="BG4805">
        <v>250000</v>
      </c>
      <c r="BH4805">
        <v>220000</v>
      </c>
      <c r="BI4805">
        <v>290000</v>
      </c>
      <c r="BK4805" t="str">
        <f t="shared" si="318"/>
        <v>Mitsubishi Pajero Sport_2556_2400</v>
      </c>
      <c r="BL4805">
        <f t="shared" si="319"/>
        <v>250000</v>
      </c>
      <c r="BM4805">
        <f t="shared" si="320"/>
        <v>220000</v>
      </c>
      <c r="BN4805">
        <f t="shared" si="321"/>
        <v>290000</v>
      </c>
    </row>
    <row r="4806" spans="19:66">
      <c r="S4806" s="279" t="s">
        <v>515</v>
      </c>
      <c r="T4806">
        <v>270000</v>
      </c>
      <c r="U4806">
        <v>220000</v>
      </c>
      <c r="V4806">
        <v>290000</v>
      </c>
      <c r="BA4806" t="s">
        <v>205</v>
      </c>
      <c r="BB4806" t="s">
        <v>206</v>
      </c>
      <c r="BC4806">
        <v>2013</v>
      </c>
      <c r="BD4806">
        <v>2556</v>
      </c>
      <c r="BE4806">
        <v>12</v>
      </c>
      <c r="BF4806">
        <v>2.4</v>
      </c>
      <c r="BG4806">
        <v>260000</v>
      </c>
      <c r="BH4806">
        <v>220000</v>
      </c>
      <c r="BI4806">
        <v>290000</v>
      </c>
      <c r="BK4806" t="str">
        <f t="shared" si="318"/>
        <v>Mitsubishi Pajero Sport_2556_2400</v>
      </c>
      <c r="BL4806">
        <f t="shared" si="319"/>
        <v>260000</v>
      </c>
      <c r="BM4806">
        <f t="shared" si="320"/>
        <v>220000</v>
      </c>
      <c r="BN4806">
        <f t="shared" si="321"/>
        <v>290000</v>
      </c>
    </row>
    <row r="4807" spans="19:66">
      <c r="S4807" s="279" t="s">
        <v>515</v>
      </c>
      <c r="T4807">
        <v>280000</v>
      </c>
      <c r="U4807">
        <v>220000</v>
      </c>
      <c r="V4807">
        <v>290000</v>
      </c>
      <c r="BA4807" t="s">
        <v>205</v>
      </c>
      <c r="BB4807" t="s">
        <v>206</v>
      </c>
      <c r="BC4807">
        <v>2013</v>
      </c>
      <c r="BD4807">
        <v>2556</v>
      </c>
      <c r="BE4807">
        <v>12</v>
      </c>
      <c r="BF4807">
        <v>2.4</v>
      </c>
      <c r="BG4807">
        <v>270000</v>
      </c>
      <c r="BH4807">
        <v>220000</v>
      </c>
      <c r="BI4807">
        <v>290000</v>
      </c>
      <c r="BK4807" t="str">
        <f t="shared" si="318"/>
        <v>Mitsubishi Pajero Sport_2556_2400</v>
      </c>
      <c r="BL4807">
        <f t="shared" si="319"/>
        <v>270000</v>
      </c>
      <c r="BM4807">
        <f t="shared" si="320"/>
        <v>220000</v>
      </c>
      <c r="BN4807">
        <f t="shared" si="321"/>
        <v>290000</v>
      </c>
    </row>
    <row r="4808" spans="19:66">
      <c r="S4808" s="279" t="s">
        <v>515</v>
      </c>
      <c r="T4808">
        <v>290000</v>
      </c>
      <c r="U4808">
        <v>220000</v>
      </c>
      <c r="V4808">
        <v>290000</v>
      </c>
      <c r="BA4808" t="s">
        <v>205</v>
      </c>
      <c r="BB4808" t="s">
        <v>206</v>
      </c>
      <c r="BC4808">
        <v>2013</v>
      </c>
      <c r="BD4808">
        <v>2556</v>
      </c>
      <c r="BE4808">
        <v>12</v>
      </c>
      <c r="BF4808">
        <v>2.4</v>
      </c>
      <c r="BG4808">
        <v>280000</v>
      </c>
      <c r="BH4808">
        <v>220000</v>
      </c>
      <c r="BI4808">
        <v>290000</v>
      </c>
      <c r="BK4808" t="str">
        <f t="shared" si="318"/>
        <v>Mitsubishi Pajero Sport_2556_2400</v>
      </c>
      <c r="BL4808">
        <f t="shared" si="319"/>
        <v>280000</v>
      </c>
      <c r="BM4808">
        <f t="shared" si="320"/>
        <v>220000</v>
      </c>
      <c r="BN4808">
        <f t="shared" si="321"/>
        <v>290000</v>
      </c>
    </row>
    <row r="4809" spans="19:66">
      <c r="S4809" s="279" t="s">
        <v>516</v>
      </c>
      <c r="T4809">
        <v>280000</v>
      </c>
      <c r="U4809">
        <v>280000</v>
      </c>
      <c r="V4809">
        <v>460000</v>
      </c>
      <c r="BA4809" t="s">
        <v>205</v>
      </c>
      <c r="BB4809" t="s">
        <v>206</v>
      </c>
      <c r="BC4809">
        <v>2013</v>
      </c>
      <c r="BD4809">
        <v>2556</v>
      </c>
      <c r="BE4809">
        <v>12</v>
      </c>
      <c r="BF4809">
        <v>2.4</v>
      </c>
      <c r="BG4809">
        <v>290000</v>
      </c>
      <c r="BH4809">
        <v>220000</v>
      </c>
      <c r="BI4809">
        <v>290000</v>
      </c>
      <c r="BK4809" t="str">
        <f t="shared" si="318"/>
        <v>Mitsubishi Pajero Sport_2556_2400</v>
      </c>
      <c r="BL4809">
        <f t="shared" si="319"/>
        <v>290000</v>
      </c>
      <c r="BM4809">
        <f t="shared" si="320"/>
        <v>220000</v>
      </c>
      <c r="BN4809">
        <f t="shared" si="321"/>
        <v>290000</v>
      </c>
    </row>
    <row r="4810" spans="19:66">
      <c r="S4810" s="279" t="s">
        <v>516</v>
      </c>
      <c r="T4810">
        <v>290000</v>
      </c>
      <c r="U4810">
        <v>280000</v>
      </c>
      <c r="V4810">
        <v>460000</v>
      </c>
      <c r="BA4810" t="s">
        <v>205</v>
      </c>
      <c r="BB4810" t="s">
        <v>206</v>
      </c>
      <c r="BC4810">
        <v>2013</v>
      </c>
      <c r="BD4810">
        <v>2556</v>
      </c>
      <c r="BE4810">
        <v>12</v>
      </c>
      <c r="BF4810">
        <v>2.5</v>
      </c>
      <c r="BG4810">
        <v>280000</v>
      </c>
      <c r="BH4810">
        <v>280000</v>
      </c>
      <c r="BI4810">
        <v>460000</v>
      </c>
      <c r="BK4810" t="str">
        <f t="shared" si="318"/>
        <v>Mitsubishi Pajero Sport_2556_2500</v>
      </c>
      <c r="BL4810">
        <f t="shared" si="319"/>
        <v>280000</v>
      </c>
      <c r="BM4810">
        <f t="shared" si="320"/>
        <v>280000</v>
      </c>
      <c r="BN4810">
        <f t="shared" si="321"/>
        <v>460000</v>
      </c>
    </row>
    <row r="4811" spans="19:66">
      <c r="S4811" s="279" t="s">
        <v>516</v>
      </c>
      <c r="T4811">
        <v>300000</v>
      </c>
      <c r="U4811">
        <v>280000</v>
      </c>
      <c r="V4811">
        <v>460000</v>
      </c>
      <c r="BA4811" t="s">
        <v>205</v>
      </c>
      <c r="BB4811" t="s">
        <v>206</v>
      </c>
      <c r="BC4811">
        <v>2013</v>
      </c>
      <c r="BD4811">
        <v>2556</v>
      </c>
      <c r="BE4811">
        <v>12</v>
      </c>
      <c r="BF4811">
        <v>2.5</v>
      </c>
      <c r="BG4811">
        <v>290000</v>
      </c>
      <c r="BH4811">
        <v>280000</v>
      </c>
      <c r="BI4811">
        <v>460000</v>
      </c>
      <c r="BK4811" t="str">
        <f t="shared" si="318"/>
        <v>Mitsubishi Pajero Sport_2556_2500</v>
      </c>
      <c r="BL4811">
        <f t="shared" si="319"/>
        <v>290000</v>
      </c>
      <c r="BM4811">
        <f t="shared" si="320"/>
        <v>280000</v>
      </c>
      <c r="BN4811">
        <f t="shared" si="321"/>
        <v>460000</v>
      </c>
    </row>
    <row r="4812" spans="19:66">
      <c r="S4812" s="279" t="s">
        <v>516</v>
      </c>
      <c r="T4812">
        <v>310000</v>
      </c>
      <c r="U4812">
        <v>280000</v>
      </c>
      <c r="V4812">
        <v>460000</v>
      </c>
      <c r="BA4812" t="s">
        <v>205</v>
      </c>
      <c r="BB4812" t="s">
        <v>206</v>
      </c>
      <c r="BC4812">
        <v>2013</v>
      </c>
      <c r="BD4812">
        <v>2556</v>
      </c>
      <c r="BE4812">
        <v>12</v>
      </c>
      <c r="BF4812">
        <v>2.5</v>
      </c>
      <c r="BG4812">
        <v>300000</v>
      </c>
      <c r="BH4812">
        <v>280000</v>
      </c>
      <c r="BI4812">
        <v>460000</v>
      </c>
      <c r="BK4812" t="str">
        <f t="shared" si="318"/>
        <v>Mitsubishi Pajero Sport_2556_2500</v>
      </c>
      <c r="BL4812">
        <f t="shared" si="319"/>
        <v>300000</v>
      </c>
      <c r="BM4812">
        <f t="shared" si="320"/>
        <v>280000</v>
      </c>
      <c r="BN4812">
        <f t="shared" si="321"/>
        <v>460000</v>
      </c>
    </row>
    <row r="4813" spans="19:66">
      <c r="S4813" s="279" t="s">
        <v>516</v>
      </c>
      <c r="T4813">
        <v>320000</v>
      </c>
      <c r="U4813">
        <v>280000</v>
      </c>
      <c r="V4813">
        <v>460000</v>
      </c>
      <c r="BA4813" t="s">
        <v>205</v>
      </c>
      <c r="BB4813" t="s">
        <v>206</v>
      </c>
      <c r="BC4813">
        <v>2013</v>
      </c>
      <c r="BD4813">
        <v>2556</v>
      </c>
      <c r="BE4813">
        <v>12</v>
      </c>
      <c r="BF4813">
        <v>2.5</v>
      </c>
      <c r="BG4813">
        <v>310000</v>
      </c>
      <c r="BH4813">
        <v>280000</v>
      </c>
      <c r="BI4813">
        <v>460000</v>
      </c>
      <c r="BK4813" t="str">
        <f t="shared" si="318"/>
        <v>Mitsubishi Pajero Sport_2556_2500</v>
      </c>
      <c r="BL4813">
        <f t="shared" si="319"/>
        <v>310000</v>
      </c>
      <c r="BM4813">
        <f t="shared" si="320"/>
        <v>280000</v>
      </c>
      <c r="BN4813">
        <f t="shared" si="321"/>
        <v>460000</v>
      </c>
    </row>
    <row r="4814" spans="19:66">
      <c r="S4814" s="279" t="s">
        <v>516</v>
      </c>
      <c r="T4814">
        <v>330000</v>
      </c>
      <c r="U4814">
        <v>280000</v>
      </c>
      <c r="V4814">
        <v>460000</v>
      </c>
      <c r="BA4814" t="s">
        <v>205</v>
      </c>
      <c r="BB4814" t="s">
        <v>206</v>
      </c>
      <c r="BC4814">
        <v>2013</v>
      </c>
      <c r="BD4814">
        <v>2556</v>
      </c>
      <c r="BE4814">
        <v>12</v>
      </c>
      <c r="BF4814">
        <v>2.5</v>
      </c>
      <c r="BG4814">
        <v>320000</v>
      </c>
      <c r="BH4814">
        <v>280000</v>
      </c>
      <c r="BI4814">
        <v>460000</v>
      </c>
      <c r="BK4814" t="str">
        <f t="shared" si="318"/>
        <v>Mitsubishi Pajero Sport_2556_2500</v>
      </c>
      <c r="BL4814">
        <f t="shared" si="319"/>
        <v>320000</v>
      </c>
      <c r="BM4814">
        <f t="shared" si="320"/>
        <v>280000</v>
      </c>
      <c r="BN4814">
        <f t="shared" si="321"/>
        <v>460000</v>
      </c>
    </row>
    <row r="4815" spans="19:66">
      <c r="S4815" s="279" t="s">
        <v>516</v>
      </c>
      <c r="T4815">
        <v>340000</v>
      </c>
      <c r="U4815">
        <v>280000</v>
      </c>
      <c r="V4815">
        <v>460000</v>
      </c>
      <c r="BA4815" t="s">
        <v>205</v>
      </c>
      <c r="BB4815" t="s">
        <v>206</v>
      </c>
      <c r="BC4815">
        <v>2013</v>
      </c>
      <c r="BD4815">
        <v>2556</v>
      </c>
      <c r="BE4815">
        <v>12</v>
      </c>
      <c r="BF4815">
        <v>2.5</v>
      </c>
      <c r="BG4815">
        <v>330000</v>
      </c>
      <c r="BH4815">
        <v>280000</v>
      </c>
      <c r="BI4815">
        <v>460000</v>
      </c>
      <c r="BK4815" t="str">
        <f t="shared" si="318"/>
        <v>Mitsubishi Pajero Sport_2556_2500</v>
      </c>
      <c r="BL4815">
        <f t="shared" si="319"/>
        <v>330000</v>
      </c>
      <c r="BM4815">
        <f t="shared" si="320"/>
        <v>280000</v>
      </c>
      <c r="BN4815">
        <f t="shared" si="321"/>
        <v>460000</v>
      </c>
    </row>
    <row r="4816" spans="19:66">
      <c r="S4816" s="279" t="s">
        <v>516</v>
      </c>
      <c r="T4816">
        <v>350000</v>
      </c>
      <c r="U4816">
        <v>280000</v>
      </c>
      <c r="V4816">
        <v>460000</v>
      </c>
      <c r="BA4816" t="s">
        <v>205</v>
      </c>
      <c r="BB4816" t="s">
        <v>206</v>
      </c>
      <c r="BC4816">
        <v>2013</v>
      </c>
      <c r="BD4816">
        <v>2556</v>
      </c>
      <c r="BE4816">
        <v>12</v>
      </c>
      <c r="BF4816">
        <v>2.5</v>
      </c>
      <c r="BG4816">
        <v>340000</v>
      </c>
      <c r="BH4816">
        <v>280000</v>
      </c>
      <c r="BI4816">
        <v>460000</v>
      </c>
      <c r="BK4816" t="str">
        <f t="shared" si="318"/>
        <v>Mitsubishi Pajero Sport_2556_2500</v>
      </c>
      <c r="BL4816">
        <f t="shared" si="319"/>
        <v>340000</v>
      </c>
      <c r="BM4816">
        <f t="shared" si="320"/>
        <v>280000</v>
      </c>
      <c r="BN4816">
        <f t="shared" si="321"/>
        <v>460000</v>
      </c>
    </row>
    <row r="4817" spans="19:66">
      <c r="S4817" s="279" t="s">
        <v>516</v>
      </c>
      <c r="T4817">
        <v>360000</v>
      </c>
      <c r="U4817">
        <v>280000</v>
      </c>
      <c r="V4817">
        <v>460000</v>
      </c>
      <c r="BA4817" t="s">
        <v>205</v>
      </c>
      <c r="BB4817" t="s">
        <v>206</v>
      </c>
      <c r="BC4817">
        <v>2013</v>
      </c>
      <c r="BD4817">
        <v>2556</v>
      </c>
      <c r="BE4817">
        <v>12</v>
      </c>
      <c r="BF4817">
        <v>2.5</v>
      </c>
      <c r="BG4817">
        <v>350000</v>
      </c>
      <c r="BH4817">
        <v>280000</v>
      </c>
      <c r="BI4817">
        <v>460000</v>
      </c>
      <c r="BK4817" t="str">
        <f t="shared" si="318"/>
        <v>Mitsubishi Pajero Sport_2556_2500</v>
      </c>
      <c r="BL4817">
        <f t="shared" si="319"/>
        <v>350000</v>
      </c>
      <c r="BM4817">
        <f t="shared" si="320"/>
        <v>280000</v>
      </c>
      <c r="BN4817">
        <f t="shared" si="321"/>
        <v>460000</v>
      </c>
    </row>
    <row r="4818" spans="19:66">
      <c r="S4818" s="279" t="s">
        <v>516</v>
      </c>
      <c r="T4818">
        <v>370000</v>
      </c>
      <c r="U4818">
        <v>280000</v>
      </c>
      <c r="V4818">
        <v>460000</v>
      </c>
      <c r="BA4818" t="s">
        <v>205</v>
      </c>
      <c r="BB4818" t="s">
        <v>206</v>
      </c>
      <c r="BC4818">
        <v>2013</v>
      </c>
      <c r="BD4818">
        <v>2556</v>
      </c>
      <c r="BE4818">
        <v>12</v>
      </c>
      <c r="BF4818">
        <v>2.5</v>
      </c>
      <c r="BG4818">
        <v>360000</v>
      </c>
      <c r="BH4818">
        <v>280000</v>
      </c>
      <c r="BI4818">
        <v>460000</v>
      </c>
      <c r="BK4818" t="str">
        <f t="shared" si="318"/>
        <v>Mitsubishi Pajero Sport_2556_2500</v>
      </c>
      <c r="BL4818">
        <f t="shared" si="319"/>
        <v>360000</v>
      </c>
      <c r="BM4818">
        <f t="shared" si="320"/>
        <v>280000</v>
      </c>
      <c r="BN4818">
        <f t="shared" si="321"/>
        <v>460000</v>
      </c>
    </row>
    <row r="4819" spans="19:66">
      <c r="S4819" s="279" t="s">
        <v>516</v>
      </c>
      <c r="T4819">
        <v>380000</v>
      </c>
      <c r="U4819">
        <v>280000</v>
      </c>
      <c r="V4819">
        <v>460000</v>
      </c>
      <c r="BA4819" t="s">
        <v>205</v>
      </c>
      <c r="BB4819" t="s">
        <v>206</v>
      </c>
      <c r="BC4819">
        <v>2013</v>
      </c>
      <c r="BD4819">
        <v>2556</v>
      </c>
      <c r="BE4819">
        <v>12</v>
      </c>
      <c r="BF4819">
        <v>2.5</v>
      </c>
      <c r="BG4819">
        <v>370000</v>
      </c>
      <c r="BH4819">
        <v>280000</v>
      </c>
      <c r="BI4819">
        <v>460000</v>
      </c>
      <c r="BK4819" t="str">
        <f t="shared" si="318"/>
        <v>Mitsubishi Pajero Sport_2556_2500</v>
      </c>
      <c r="BL4819">
        <f t="shared" si="319"/>
        <v>370000</v>
      </c>
      <c r="BM4819">
        <f t="shared" si="320"/>
        <v>280000</v>
      </c>
      <c r="BN4819">
        <f t="shared" si="321"/>
        <v>460000</v>
      </c>
    </row>
    <row r="4820" spans="19:66">
      <c r="S4820" s="279" t="s">
        <v>516</v>
      </c>
      <c r="T4820">
        <v>390000</v>
      </c>
      <c r="U4820">
        <v>280000</v>
      </c>
      <c r="V4820">
        <v>460000</v>
      </c>
      <c r="BA4820" t="s">
        <v>205</v>
      </c>
      <c r="BB4820" t="s">
        <v>206</v>
      </c>
      <c r="BC4820">
        <v>2013</v>
      </c>
      <c r="BD4820">
        <v>2556</v>
      </c>
      <c r="BE4820">
        <v>12</v>
      </c>
      <c r="BF4820">
        <v>2.5</v>
      </c>
      <c r="BG4820">
        <v>380000</v>
      </c>
      <c r="BH4820">
        <v>280000</v>
      </c>
      <c r="BI4820">
        <v>460000</v>
      </c>
      <c r="BK4820" t="str">
        <f t="shared" si="318"/>
        <v>Mitsubishi Pajero Sport_2556_2500</v>
      </c>
      <c r="BL4820">
        <f t="shared" si="319"/>
        <v>380000</v>
      </c>
      <c r="BM4820">
        <f t="shared" si="320"/>
        <v>280000</v>
      </c>
      <c r="BN4820">
        <f t="shared" si="321"/>
        <v>460000</v>
      </c>
    </row>
    <row r="4821" spans="19:66">
      <c r="S4821" s="279" t="s">
        <v>516</v>
      </c>
      <c r="T4821">
        <v>400000</v>
      </c>
      <c r="U4821">
        <v>280000</v>
      </c>
      <c r="V4821">
        <v>460000</v>
      </c>
      <c r="BA4821" t="s">
        <v>205</v>
      </c>
      <c r="BB4821" t="s">
        <v>206</v>
      </c>
      <c r="BC4821">
        <v>2013</v>
      </c>
      <c r="BD4821">
        <v>2556</v>
      </c>
      <c r="BE4821">
        <v>12</v>
      </c>
      <c r="BF4821">
        <v>2.5</v>
      </c>
      <c r="BG4821">
        <v>390000</v>
      </c>
      <c r="BH4821">
        <v>280000</v>
      </c>
      <c r="BI4821">
        <v>460000</v>
      </c>
      <c r="BK4821" t="str">
        <f t="shared" si="318"/>
        <v>Mitsubishi Pajero Sport_2556_2500</v>
      </c>
      <c r="BL4821">
        <f t="shared" si="319"/>
        <v>390000</v>
      </c>
      <c r="BM4821">
        <f t="shared" si="320"/>
        <v>280000</v>
      </c>
      <c r="BN4821">
        <f t="shared" si="321"/>
        <v>460000</v>
      </c>
    </row>
    <row r="4822" spans="19:66">
      <c r="S4822" s="279" t="s">
        <v>516</v>
      </c>
      <c r="T4822">
        <v>410000</v>
      </c>
      <c r="U4822">
        <v>280000</v>
      </c>
      <c r="V4822">
        <v>460000</v>
      </c>
      <c r="BA4822" t="s">
        <v>205</v>
      </c>
      <c r="BB4822" t="s">
        <v>206</v>
      </c>
      <c r="BC4822">
        <v>2013</v>
      </c>
      <c r="BD4822">
        <v>2556</v>
      </c>
      <c r="BE4822">
        <v>12</v>
      </c>
      <c r="BF4822">
        <v>2.5</v>
      </c>
      <c r="BG4822">
        <v>400000</v>
      </c>
      <c r="BH4822">
        <v>280000</v>
      </c>
      <c r="BI4822">
        <v>460000</v>
      </c>
      <c r="BK4822" t="str">
        <f t="shared" si="318"/>
        <v>Mitsubishi Pajero Sport_2556_2500</v>
      </c>
      <c r="BL4822">
        <f t="shared" si="319"/>
        <v>400000</v>
      </c>
      <c r="BM4822">
        <f t="shared" si="320"/>
        <v>280000</v>
      </c>
      <c r="BN4822">
        <f t="shared" si="321"/>
        <v>460000</v>
      </c>
    </row>
    <row r="4823" spans="19:66">
      <c r="S4823" s="279" t="s">
        <v>516</v>
      </c>
      <c r="T4823">
        <v>420000</v>
      </c>
      <c r="U4823">
        <v>280000</v>
      </c>
      <c r="V4823">
        <v>460000</v>
      </c>
      <c r="BA4823" t="s">
        <v>205</v>
      </c>
      <c r="BB4823" t="s">
        <v>206</v>
      </c>
      <c r="BC4823">
        <v>2013</v>
      </c>
      <c r="BD4823">
        <v>2556</v>
      </c>
      <c r="BE4823">
        <v>12</v>
      </c>
      <c r="BF4823">
        <v>2.5</v>
      </c>
      <c r="BG4823">
        <v>410000</v>
      </c>
      <c r="BH4823">
        <v>280000</v>
      </c>
      <c r="BI4823">
        <v>460000</v>
      </c>
      <c r="BK4823" t="str">
        <f t="shared" si="318"/>
        <v>Mitsubishi Pajero Sport_2556_2500</v>
      </c>
      <c r="BL4823">
        <f t="shared" si="319"/>
        <v>410000</v>
      </c>
      <c r="BM4823">
        <f t="shared" si="320"/>
        <v>280000</v>
      </c>
      <c r="BN4823">
        <f t="shared" si="321"/>
        <v>460000</v>
      </c>
    </row>
    <row r="4824" spans="19:66">
      <c r="S4824" s="279" t="s">
        <v>516</v>
      </c>
      <c r="T4824">
        <v>430000</v>
      </c>
      <c r="U4824">
        <v>280000</v>
      </c>
      <c r="V4824">
        <v>460000</v>
      </c>
      <c r="BA4824" t="s">
        <v>205</v>
      </c>
      <c r="BB4824" t="s">
        <v>206</v>
      </c>
      <c r="BC4824">
        <v>2013</v>
      </c>
      <c r="BD4824">
        <v>2556</v>
      </c>
      <c r="BE4824">
        <v>12</v>
      </c>
      <c r="BF4824">
        <v>2.5</v>
      </c>
      <c r="BG4824">
        <v>420000</v>
      </c>
      <c r="BH4824">
        <v>280000</v>
      </c>
      <c r="BI4824">
        <v>460000</v>
      </c>
      <c r="BK4824" t="str">
        <f t="shared" si="318"/>
        <v>Mitsubishi Pajero Sport_2556_2500</v>
      </c>
      <c r="BL4824">
        <f t="shared" si="319"/>
        <v>420000</v>
      </c>
      <c r="BM4824">
        <f t="shared" si="320"/>
        <v>280000</v>
      </c>
      <c r="BN4824">
        <f t="shared" si="321"/>
        <v>460000</v>
      </c>
    </row>
    <row r="4825" spans="19:66">
      <c r="S4825" s="279" t="s">
        <v>516</v>
      </c>
      <c r="T4825">
        <v>440000</v>
      </c>
      <c r="U4825">
        <v>280000</v>
      </c>
      <c r="V4825">
        <v>460000</v>
      </c>
      <c r="BA4825" t="s">
        <v>205</v>
      </c>
      <c r="BB4825" t="s">
        <v>206</v>
      </c>
      <c r="BC4825">
        <v>2013</v>
      </c>
      <c r="BD4825">
        <v>2556</v>
      </c>
      <c r="BE4825">
        <v>12</v>
      </c>
      <c r="BF4825">
        <v>2.5</v>
      </c>
      <c r="BG4825">
        <v>430000</v>
      </c>
      <c r="BH4825">
        <v>280000</v>
      </c>
      <c r="BI4825">
        <v>460000</v>
      </c>
      <c r="BK4825" t="str">
        <f t="shared" si="318"/>
        <v>Mitsubishi Pajero Sport_2556_2500</v>
      </c>
      <c r="BL4825">
        <f t="shared" si="319"/>
        <v>430000</v>
      </c>
      <c r="BM4825">
        <f t="shared" si="320"/>
        <v>280000</v>
      </c>
      <c r="BN4825">
        <f t="shared" si="321"/>
        <v>460000</v>
      </c>
    </row>
    <row r="4826" spans="19:66">
      <c r="S4826" s="279" t="s">
        <v>516</v>
      </c>
      <c r="T4826">
        <v>450000</v>
      </c>
      <c r="U4826">
        <v>280000</v>
      </c>
      <c r="V4826">
        <v>460000</v>
      </c>
      <c r="BA4826" t="s">
        <v>205</v>
      </c>
      <c r="BB4826" t="s">
        <v>206</v>
      </c>
      <c r="BC4826">
        <v>2013</v>
      </c>
      <c r="BD4826">
        <v>2556</v>
      </c>
      <c r="BE4826">
        <v>12</v>
      </c>
      <c r="BF4826">
        <v>2.5</v>
      </c>
      <c r="BG4826">
        <v>440000</v>
      </c>
      <c r="BH4826">
        <v>280000</v>
      </c>
      <c r="BI4826">
        <v>460000</v>
      </c>
      <c r="BK4826" t="str">
        <f t="shared" si="318"/>
        <v>Mitsubishi Pajero Sport_2556_2500</v>
      </c>
      <c r="BL4826">
        <f t="shared" si="319"/>
        <v>440000</v>
      </c>
      <c r="BM4826">
        <f t="shared" si="320"/>
        <v>280000</v>
      </c>
      <c r="BN4826">
        <f t="shared" si="321"/>
        <v>460000</v>
      </c>
    </row>
    <row r="4827" spans="19:66">
      <c r="S4827" s="279" t="s">
        <v>516</v>
      </c>
      <c r="T4827">
        <v>460000</v>
      </c>
      <c r="U4827">
        <v>280000</v>
      </c>
      <c r="V4827">
        <v>460000</v>
      </c>
      <c r="BA4827" t="s">
        <v>205</v>
      </c>
      <c r="BB4827" t="s">
        <v>206</v>
      </c>
      <c r="BC4827">
        <v>2013</v>
      </c>
      <c r="BD4827">
        <v>2556</v>
      </c>
      <c r="BE4827">
        <v>12</v>
      </c>
      <c r="BF4827">
        <v>2.5</v>
      </c>
      <c r="BG4827">
        <v>450000</v>
      </c>
      <c r="BH4827">
        <v>280000</v>
      </c>
      <c r="BI4827">
        <v>460000</v>
      </c>
      <c r="BK4827" t="str">
        <f t="shared" si="318"/>
        <v>Mitsubishi Pajero Sport_2556_2500</v>
      </c>
      <c r="BL4827">
        <f t="shared" si="319"/>
        <v>450000</v>
      </c>
      <c r="BM4827">
        <f t="shared" si="320"/>
        <v>280000</v>
      </c>
      <c r="BN4827">
        <f t="shared" si="321"/>
        <v>460000</v>
      </c>
    </row>
    <row r="4828" spans="19:66">
      <c r="S4828" s="279" t="s">
        <v>517</v>
      </c>
      <c r="T4828">
        <v>280000</v>
      </c>
      <c r="U4828">
        <v>280000</v>
      </c>
      <c r="V4828">
        <v>370000</v>
      </c>
      <c r="BA4828" t="s">
        <v>205</v>
      </c>
      <c r="BB4828" t="s">
        <v>206</v>
      </c>
      <c r="BC4828">
        <v>2013</v>
      </c>
      <c r="BD4828">
        <v>2556</v>
      </c>
      <c r="BE4828">
        <v>12</v>
      </c>
      <c r="BF4828">
        <v>2.5</v>
      </c>
      <c r="BG4828">
        <v>460000</v>
      </c>
      <c r="BH4828">
        <v>280000</v>
      </c>
      <c r="BI4828">
        <v>460000</v>
      </c>
      <c r="BK4828" t="str">
        <f t="shared" si="318"/>
        <v>Mitsubishi Pajero Sport_2556_2500</v>
      </c>
      <c r="BL4828">
        <f t="shared" si="319"/>
        <v>460000</v>
      </c>
      <c r="BM4828">
        <f t="shared" si="320"/>
        <v>280000</v>
      </c>
      <c r="BN4828">
        <f t="shared" si="321"/>
        <v>460000</v>
      </c>
    </row>
    <row r="4829" spans="19:66">
      <c r="S4829" s="279" t="s">
        <v>517</v>
      </c>
      <c r="T4829">
        <v>290000</v>
      </c>
      <c r="U4829">
        <v>280000</v>
      </c>
      <c r="V4829">
        <v>370000</v>
      </c>
      <c r="BA4829" t="s">
        <v>205</v>
      </c>
      <c r="BB4829" t="s">
        <v>206</v>
      </c>
      <c r="BC4829">
        <v>2013</v>
      </c>
      <c r="BD4829">
        <v>2556</v>
      </c>
      <c r="BE4829">
        <v>12</v>
      </c>
      <c r="BF4829">
        <v>3</v>
      </c>
      <c r="BG4829">
        <v>280000</v>
      </c>
      <c r="BH4829">
        <v>280000</v>
      </c>
      <c r="BI4829">
        <v>370000</v>
      </c>
      <c r="BK4829" t="str">
        <f t="shared" si="318"/>
        <v>Mitsubishi Pajero Sport_2556_3000</v>
      </c>
      <c r="BL4829">
        <f t="shared" si="319"/>
        <v>280000</v>
      </c>
      <c r="BM4829">
        <f t="shared" si="320"/>
        <v>280000</v>
      </c>
      <c r="BN4829">
        <f t="shared" si="321"/>
        <v>370000</v>
      </c>
    </row>
    <row r="4830" spans="19:66">
      <c r="S4830" s="279" t="s">
        <v>517</v>
      </c>
      <c r="T4830">
        <v>300000</v>
      </c>
      <c r="U4830">
        <v>280000</v>
      </c>
      <c r="V4830">
        <v>370000</v>
      </c>
      <c r="BA4830" t="s">
        <v>205</v>
      </c>
      <c r="BB4830" t="s">
        <v>206</v>
      </c>
      <c r="BC4830">
        <v>2013</v>
      </c>
      <c r="BD4830">
        <v>2556</v>
      </c>
      <c r="BE4830">
        <v>12</v>
      </c>
      <c r="BF4830">
        <v>3</v>
      </c>
      <c r="BG4830">
        <v>290000</v>
      </c>
      <c r="BH4830">
        <v>280000</v>
      </c>
      <c r="BI4830">
        <v>370000</v>
      </c>
      <c r="BK4830" t="str">
        <f t="shared" si="318"/>
        <v>Mitsubishi Pajero Sport_2556_3000</v>
      </c>
      <c r="BL4830">
        <f t="shared" si="319"/>
        <v>290000</v>
      </c>
      <c r="BM4830">
        <f t="shared" si="320"/>
        <v>280000</v>
      </c>
      <c r="BN4830">
        <f t="shared" si="321"/>
        <v>370000</v>
      </c>
    </row>
    <row r="4831" spans="19:66">
      <c r="S4831" s="279" t="s">
        <v>517</v>
      </c>
      <c r="T4831">
        <v>310000</v>
      </c>
      <c r="U4831">
        <v>280000</v>
      </c>
      <c r="V4831">
        <v>370000</v>
      </c>
      <c r="BA4831" t="s">
        <v>205</v>
      </c>
      <c r="BB4831" t="s">
        <v>206</v>
      </c>
      <c r="BC4831">
        <v>2013</v>
      </c>
      <c r="BD4831">
        <v>2556</v>
      </c>
      <c r="BE4831">
        <v>12</v>
      </c>
      <c r="BF4831">
        <v>3</v>
      </c>
      <c r="BG4831">
        <v>300000</v>
      </c>
      <c r="BH4831">
        <v>280000</v>
      </c>
      <c r="BI4831">
        <v>370000</v>
      </c>
      <c r="BK4831" t="str">
        <f t="shared" si="318"/>
        <v>Mitsubishi Pajero Sport_2556_3000</v>
      </c>
      <c r="BL4831">
        <f t="shared" si="319"/>
        <v>300000</v>
      </c>
      <c r="BM4831">
        <f t="shared" si="320"/>
        <v>280000</v>
      </c>
      <c r="BN4831">
        <f t="shared" si="321"/>
        <v>370000</v>
      </c>
    </row>
    <row r="4832" spans="19:66">
      <c r="S4832" s="279" t="s">
        <v>517</v>
      </c>
      <c r="T4832">
        <v>320000</v>
      </c>
      <c r="U4832">
        <v>280000</v>
      </c>
      <c r="V4832">
        <v>370000</v>
      </c>
      <c r="BA4832" t="s">
        <v>205</v>
      </c>
      <c r="BB4832" t="s">
        <v>206</v>
      </c>
      <c r="BC4832">
        <v>2013</v>
      </c>
      <c r="BD4832">
        <v>2556</v>
      </c>
      <c r="BE4832">
        <v>12</v>
      </c>
      <c r="BF4832">
        <v>3</v>
      </c>
      <c r="BG4832">
        <v>310000</v>
      </c>
      <c r="BH4832">
        <v>280000</v>
      </c>
      <c r="BI4832">
        <v>370000</v>
      </c>
      <c r="BK4832" t="str">
        <f t="shared" si="318"/>
        <v>Mitsubishi Pajero Sport_2556_3000</v>
      </c>
      <c r="BL4832">
        <f t="shared" si="319"/>
        <v>310000</v>
      </c>
      <c r="BM4832">
        <f t="shared" si="320"/>
        <v>280000</v>
      </c>
      <c r="BN4832">
        <f t="shared" si="321"/>
        <v>370000</v>
      </c>
    </row>
    <row r="4833" spans="19:66">
      <c r="S4833" s="279" t="s">
        <v>517</v>
      </c>
      <c r="T4833">
        <v>330000</v>
      </c>
      <c r="U4833">
        <v>280000</v>
      </c>
      <c r="V4833">
        <v>370000</v>
      </c>
      <c r="BA4833" t="s">
        <v>205</v>
      </c>
      <c r="BB4833" t="s">
        <v>206</v>
      </c>
      <c r="BC4833">
        <v>2013</v>
      </c>
      <c r="BD4833">
        <v>2556</v>
      </c>
      <c r="BE4833">
        <v>12</v>
      </c>
      <c r="BF4833">
        <v>3</v>
      </c>
      <c r="BG4833">
        <v>320000</v>
      </c>
      <c r="BH4833">
        <v>280000</v>
      </c>
      <c r="BI4833">
        <v>370000</v>
      </c>
      <c r="BK4833" t="str">
        <f t="shared" si="318"/>
        <v>Mitsubishi Pajero Sport_2556_3000</v>
      </c>
      <c r="BL4833">
        <f t="shared" si="319"/>
        <v>320000</v>
      </c>
      <c r="BM4833">
        <f t="shared" si="320"/>
        <v>280000</v>
      </c>
      <c r="BN4833">
        <f t="shared" si="321"/>
        <v>370000</v>
      </c>
    </row>
    <row r="4834" spans="19:66">
      <c r="S4834" s="279" t="s">
        <v>517</v>
      </c>
      <c r="T4834">
        <v>340000</v>
      </c>
      <c r="U4834">
        <v>280000</v>
      </c>
      <c r="V4834">
        <v>370000</v>
      </c>
      <c r="BA4834" t="s">
        <v>205</v>
      </c>
      <c r="BB4834" t="s">
        <v>206</v>
      </c>
      <c r="BC4834">
        <v>2013</v>
      </c>
      <c r="BD4834">
        <v>2556</v>
      </c>
      <c r="BE4834">
        <v>12</v>
      </c>
      <c r="BF4834">
        <v>3</v>
      </c>
      <c r="BG4834">
        <v>330000</v>
      </c>
      <c r="BH4834">
        <v>280000</v>
      </c>
      <c r="BI4834">
        <v>370000</v>
      </c>
      <c r="BK4834" t="str">
        <f t="shared" si="318"/>
        <v>Mitsubishi Pajero Sport_2556_3000</v>
      </c>
      <c r="BL4834">
        <f t="shared" si="319"/>
        <v>330000</v>
      </c>
      <c r="BM4834">
        <f t="shared" si="320"/>
        <v>280000</v>
      </c>
      <c r="BN4834">
        <f t="shared" si="321"/>
        <v>370000</v>
      </c>
    </row>
    <row r="4835" spans="19:66">
      <c r="S4835" s="279" t="s">
        <v>517</v>
      </c>
      <c r="T4835">
        <v>350000</v>
      </c>
      <c r="U4835">
        <v>280000</v>
      </c>
      <c r="V4835">
        <v>370000</v>
      </c>
      <c r="BA4835" t="s">
        <v>205</v>
      </c>
      <c r="BB4835" t="s">
        <v>206</v>
      </c>
      <c r="BC4835">
        <v>2013</v>
      </c>
      <c r="BD4835">
        <v>2556</v>
      </c>
      <c r="BE4835">
        <v>12</v>
      </c>
      <c r="BF4835">
        <v>3</v>
      </c>
      <c r="BG4835">
        <v>340000</v>
      </c>
      <c r="BH4835">
        <v>280000</v>
      </c>
      <c r="BI4835">
        <v>370000</v>
      </c>
      <c r="BK4835" t="str">
        <f t="shared" si="318"/>
        <v>Mitsubishi Pajero Sport_2556_3000</v>
      </c>
      <c r="BL4835">
        <f t="shared" si="319"/>
        <v>340000</v>
      </c>
      <c r="BM4835">
        <f t="shared" si="320"/>
        <v>280000</v>
      </c>
      <c r="BN4835">
        <f t="shared" si="321"/>
        <v>370000</v>
      </c>
    </row>
    <row r="4836" spans="19:66">
      <c r="S4836" s="280" t="s">
        <v>517</v>
      </c>
      <c r="T4836">
        <v>360000</v>
      </c>
      <c r="U4836">
        <v>280000</v>
      </c>
      <c r="V4836">
        <v>370000</v>
      </c>
      <c r="BA4836" t="s">
        <v>205</v>
      </c>
      <c r="BB4836" t="s">
        <v>206</v>
      </c>
      <c r="BC4836">
        <v>2013</v>
      </c>
      <c r="BD4836">
        <v>2556</v>
      </c>
      <c r="BE4836">
        <v>12</v>
      </c>
      <c r="BF4836">
        <v>3</v>
      </c>
      <c r="BG4836">
        <v>350000</v>
      </c>
      <c r="BH4836">
        <v>280000</v>
      </c>
      <c r="BI4836">
        <v>370000</v>
      </c>
      <c r="BK4836" t="str">
        <f t="shared" si="318"/>
        <v>Mitsubishi Pajero Sport_2556_3000</v>
      </c>
      <c r="BL4836">
        <f t="shared" si="319"/>
        <v>350000</v>
      </c>
      <c r="BM4836">
        <f t="shared" si="320"/>
        <v>280000</v>
      </c>
      <c r="BN4836">
        <f t="shared" si="321"/>
        <v>370000</v>
      </c>
    </row>
    <row r="4837" spans="19:66">
      <c r="S4837" s="279" t="s">
        <v>517</v>
      </c>
      <c r="T4837">
        <v>370000</v>
      </c>
      <c r="U4837">
        <v>280000</v>
      </c>
      <c r="V4837">
        <v>370000</v>
      </c>
      <c r="BA4837" t="s">
        <v>205</v>
      </c>
      <c r="BB4837" t="s">
        <v>206</v>
      </c>
      <c r="BC4837">
        <v>2013</v>
      </c>
      <c r="BD4837">
        <v>2556</v>
      </c>
      <c r="BE4837">
        <v>12</v>
      </c>
      <c r="BF4837">
        <v>3</v>
      </c>
      <c r="BG4837">
        <v>360000</v>
      </c>
      <c r="BH4837">
        <v>280000</v>
      </c>
      <c r="BI4837">
        <v>370000</v>
      </c>
      <c r="BK4837" t="str">
        <f t="shared" si="318"/>
        <v>Mitsubishi Pajero Sport_2556_3000</v>
      </c>
      <c r="BL4837">
        <f t="shared" si="319"/>
        <v>360000</v>
      </c>
      <c r="BM4837">
        <f t="shared" si="320"/>
        <v>280000</v>
      </c>
      <c r="BN4837">
        <f t="shared" si="321"/>
        <v>370000</v>
      </c>
    </row>
    <row r="4838" spans="19:66">
      <c r="S4838" s="279" t="s">
        <v>518</v>
      </c>
      <c r="T4838">
        <v>240000</v>
      </c>
      <c r="U4838">
        <v>240000</v>
      </c>
      <c r="V4838">
        <v>340000</v>
      </c>
      <c r="BA4838" t="s">
        <v>205</v>
      </c>
      <c r="BB4838" t="s">
        <v>206</v>
      </c>
      <c r="BC4838">
        <v>2013</v>
      </c>
      <c r="BD4838">
        <v>2556</v>
      </c>
      <c r="BE4838">
        <v>12</v>
      </c>
      <c r="BF4838">
        <v>3</v>
      </c>
      <c r="BG4838">
        <v>370000</v>
      </c>
      <c r="BH4838">
        <v>280000</v>
      </c>
      <c r="BI4838">
        <v>370000</v>
      </c>
      <c r="BK4838" t="str">
        <f t="shared" si="318"/>
        <v>Mitsubishi Pajero Sport_2556_3000</v>
      </c>
      <c r="BL4838">
        <f t="shared" si="319"/>
        <v>370000</v>
      </c>
      <c r="BM4838">
        <f t="shared" si="320"/>
        <v>280000</v>
      </c>
      <c r="BN4838">
        <f t="shared" si="321"/>
        <v>370000</v>
      </c>
    </row>
    <row r="4839" spans="19:66">
      <c r="S4839" s="279" t="s">
        <v>518</v>
      </c>
      <c r="T4839">
        <v>250000</v>
      </c>
      <c r="U4839">
        <v>240000</v>
      </c>
      <c r="V4839">
        <v>340000</v>
      </c>
      <c r="BA4839" t="s">
        <v>205</v>
      </c>
      <c r="BB4839" t="s">
        <v>206</v>
      </c>
      <c r="BC4839">
        <v>2014</v>
      </c>
      <c r="BD4839">
        <v>2557</v>
      </c>
      <c r="BE4839">
        <v>11</v>
      </c>
      <c r="BF4839">
        <v>2.4</v>
      </c>
      <c r="BG4839">
        <v>240000</v>
      </c>
      <c r="BH4839">
        <v>240000</v>
      </c>
      <c r="BI4839">
        <v>340000</v>
      </c>
      <c r="BK4839" t="str">
        <f t="shared" si="318"/>
        <v>Mitsubishi Pajero Sport_2557_2400</v>
      </c>
      <c r="BL4839">
        <f t="shared" si="319"/>
        <v>240000</v>
      </c>
      <c r="BM4839">
        <f t="shared" si="320"/>
        <v>240000</v>
      </c>
      <c r="BN4839">
        <f t="shared" si="321"/>
        <v>340000</v>
      </c>
    </row>
    <row r="4840" spans="19:66">
      <c r="S4840" s="279" t="s">
        <v>518</v>
      </c>
      <c r="T4840">
        <v>260000</v>
      </c>
      <c r="U4840">
        <v>240000</v>
      </c>
      <c r="V4840">
        <v>340000</v>
      </c>
      <c r="BA4840" t="s">
        <v>205</v>
      </c>
      <c r="BB4840" t="s">
        <v>206</v>
      </c>
      <c r="BC4840">
        <v>2014</v>
      </c>
      <c r="BD4840">
        <v>2557</v>
      </c>
      <c r="BE4840">
        <v>11</v>
      </c>
      <c r="BF4840">
        <v>2.4</v>
      </c>
      <c r="BG4840">
        <v>250000</v>
      </c>
      <c r="BH4840">
        <v>240000</v>
      </c>
      <c r="BI4840">
        <v>340000</v>
      </c>
      <c r="BK4840" t="str">
        <f t="shared" si="318"/>
        <v>Mitsubishi Pajero Sport_2557_2400</v>
      </c>
      <c r="BL4840">
        <f t="shared" si="319"/>
        <v>250000</v>
      </c>
      <c r="BM4840">
        <f t="shared" si="320"/>
        <v>240000</v>
      </c>
      <c r="BN4840">
        <f t="shared" si="321"/>
        <v>340000</v>
      </c>
    </row>
    <row r="4841" spans="19:66">
      <c r="S4841" s="279" t="s">
        <v>518</v>
      </c>
      <c r="T4841">
        <v>270000</v>
      </c>
      <c r="U4841">
        <v>240000</v>
      </c>
      <c r="V4841">
        <v>340000</v>
      </c>
      <c r="BA4841" t="s">
        <v>205</v>
      </c>
      <c r="BB4841" t="s">
        <v>206</v>
      </c>
      <c r="BC4841">
        <v>2014</v>
      </c>
      <c r="BD4841">
        <v>2557</v>
      </c>
      <c r="BE4841">
        <v>11</v>
      </c>
      <c r="BF4841">
        <v>2.4</v>
      </c>
      <c r="BG4841">
        <v>260000</v>
      </c>
      <c r="BH4841">
        <v>240000</v>
      </c>
      <c r="BI4841">
        <v>340000</v>
      </c>
      <c r="BK4841" t="str">
        <f t="shared" si="318"/>
        <v>Mitsubishi Pajero Sport_2557_2400</v>
      </c>
      <c r="BL4841">
        <f t="shared" si="319"/>
        <v>260000</v>
      </c>
      <c r="BM4841">
        <f t="shared" si="320"/>
        <v>240000</v>
      </c>
      <c r="BN4841">
        <f t="shared" si="321"/>
        <v>340000</v>
      </c>
    </row>
    <row r="4842" spans="19:66">
      <c r="S4842" s="279" t="s">
        <v>518</v>
      </c>
      <c r="T4842">
        <v>280000</v>
      </c>
      <c r="U4842">
        <v>240000</v>
      </c>
      <c r="V4842">
        <v>340000</v>
      </c>
      <c r="BA4842" t="s">
        <v>205</v>
      </c>
      <c r="BB4842" t="s">
        <v>206</v>
      </c>
      <c r="BC4842">
        <v>2014</v>
      </c>
      <c r="BD4842">
        <v>2557</v>
      </c>
      <c r="BE4842">
        <v>11</v>
      </c>
      <c r="BF4842">
        <v>2.4</v>
      </c>
      <c r="BG4842">
        <v>270000</v>
      </c>
      <c r="BH4842">
        <v>240000</v>
      </c>
      <c r="BI4842">
        <v>340000</v>
      </c>
      <c r="BK4842" t="str">
        <f t="shared" si="318"/>
        <v>Mitsubishi Pajero Sport_2557_2400</v>
      </c>
      <c r="BL4842">
        <f t="shared" si="319"/>
        <v>270000</v>
      </c>
      <c r="BM4842">
        <f t="shared" si="320"/>
        <v>240000</v>
      </c>
      <c r="BN4842">
        <f t="shared" si="321"/>
        <v>340000</v>
      </c>
    </row>
    <row r="4843" spans="19:66">
      <c r="S4843" s="279" t="s">
        <v>518</v>
      </c>
      <c r="T4843">
        <v>290000</v>
      </c>
      <c r="U4843">
        <v>240000</v>
      </c>
      <c r="V4843">
        <v>340000</v>
      </c>
      <c r="BA4843" t="s">
        <v>205</v>
      </c>
      <c r="BB4843" t="s">
        <v>206</v>
      </c>
      <c r="BC4843">
        <v>2014</v>
      </c>
      <c r="BD4843">
        <v>2557</v>
      </c>
      <c r="BE4843">
        <v>11</v>
      </c>
      <c r="BF4843">
        <v>2.4</v>
      </c>
      <c r="BG4843">
        <v>280000</v>
      </c>
      <c r="BH4843">
        <v>240000</v>
      </c>
      <c r="BI4843">
        <v>340000</v>
      </c>
      <c r="BK4843" t="str">
        <f t="shared" si="318"/>
        <v>Mitsubishi Pajero Sport_2557_2400</v>
      </c>
      <c r="BL4843">
        <f t="shared" si="319"/>
        <v>280000</v>
      </c>
      <c r="BM4843">
        <f t="shared" si="320"/>
        <v>240000</v>
      </c>
      <c r="BN4843">
        <f t="shared" si="321"/>
        <v>340000</v>
      </c>
    </row>
    <row r="4844" spans="19:66">
      <c r="S4844" s="279" t="s">
        <v>518</v>
      </c>
      <c r="T4844">
        <v>300000</v>
      </c>
      <c r="U4844">
        <v>240000</v>
      </c>
      <c r="V4844">
        <v>340000</v>
      </c>
      <c r="BA4844" t="s">
        <v>205</v>
      </c>
      <c r="BB4844" t="s">
        <v>206</v>
      </c>
      <c r="BC4844">
        <v>2014</v>
      </c>
      <c r="BD4844">
        <v>2557</v>
      </c>
      <c r="BE4844">
        <v>11</v>
      </c>
      <c r="BF4844">
        <v>2.4</v>
      </c>
      <c r="BG4844">
        <v>290000</v>
      </c>
      <c r="BH4844">
        <v>240000</v>
      </c>
      <c r="BI4844">
        <v>340000</v>
      </c>
      <c r="BK4844" t="str">
        <f t="shared" si="318"/>
        <v>Mitsubishi Pajero Sport_2557_2400</v>
      </c>
      <c r="BL4844">
        <f t="shared" si="319"/>
        <v>290000</v>
      </c>
      <c r="BM4844">
        <f t="shared" si="320"/>
        <v>240000</v>
      </c>
      <c r="BN4844">
        <f t="shared" si="321"/>
        <v>340000</v>
      </c>
    </row>
    <row r="4845" spans="19:66">
      <c r="S4845" s="279" t="s">
        <v>518</v>
      </c>
      <c r="T4845">
        <v>310000</v>
      </c>
      <c r="U4845">
        <v>240000</v>
      </c>
      <c r="V4845">
        <v>340000</v>
      </c>
      <c r="BA4845" t="s">
        <v>205</v>
      </c>
      <c r="BB4845" t="s">
        <v>206</v>
      </c>
      <c r="BC4845">
        <v>2014</v>
      </c>
      <c r="BD4845">
        <v>2557</v>
      </c>
      <c r="BE4845">
        <v>11</v>
      </c>
      <c r="BF4845">
        <v>2.4</v>
      </c>
      <c r="BG4845">
        <v>300000</v>
      </c>
      <c r="BH4845">
        <v>240000</v>
      </c>
      <c r="BI4845">
        <v>340000</v>
      </c>
      <c r="BK4845" t="str">
        <f t="shared" si="318"/>
        <v>Mitsubishi Pajero Sport_2557_2400</v>
      </c>
      <c r="BL4845">
        <f t="shared" si="319"/>
        <v>300000</v>
      </c>
      <c r="BM4845">
        <f t="shared" si="320"/>
        <v>240000</v>
      </c>
      <c r="BN4845">
        <f t="shared" si="321"/>
        <v>340000</v>
      </c>
    </row>
    <row r="4846" spans="19:66">
      <c r="S4846" s="279" t="s">
        <v>518</v>
      </c>
      <c r="T4846">
        <v>320000</v>
      </c>
      <c r="U4846">
        <v>240000</v>
      </c>
      <c r="V4846">
        <v>340000</v>
      </c>
      <c r="BA4846" t="s">
        <v>205</v>
      </c>
      <c r="BB4846" t="s">
        <v>206</v>
      </c>
      <c r="BC4846">
        <v>2014</v>
      </c>
      <c r="BD4846">
        <v>2557</v>
      </c>
      <c r="BE4846">
        <v>11</v>
      </c>
      <c r="BF4846">
        <v>2.4</v>
      </c>
      <c r="BG4846">
        <v>310000</v>
      </c>
      <c r="BH4846">
        <v>240000</v>
      </c>
      <c r="BI4846">
        <v>340000</v>
      </c>
      <c r="BK4846" t="str">
        <f t="shared" si="318"/>
        <v>Mitsubishi Pajero Sport_2557_2400</v>
      </c>
      <c r="BL4846">
        <f t="shared" si="319"/>
        <v>310000</v>
      </c>
      <c r="BM4846">
        <f t="shared" si="320"/>
        <v>240000</v>
      </c>
      <c r="BN4846">
        <f t="shared" si="321"/>
        <v>340000</v>
      </c>
    </row>
    <row r="4847" spans="19:66">
      <c r="S4847" s="279" t="s">
        <v>518</v>
      </c>
      <c r="T4847">
        <v>330000</v>
      </c>
      <c r="U4847">
        <v>240000</v>
      </c>
      <c r="V4847">
        <v>340000</v>
      </c>
      <c r="BA4847" t="s">
        <v>205</v>
      </c>
      <c r="BB4847" t="s">
        <v>206</v>
      </c>
      <c r="BC4847">
        <v>2014</v>
      </c>
      <c r="BD4847">
        <v>2557</v>
      </c>
      <c r="BE4847">
        <v>11</v>
      </c>
      <c r="BF4847">
        <v>2.4</v>
      </c>
      <c r="BG4847">
        <v>320000</v>
      </c>
      <c r="BH4847">
        <v>240000</v>
      </c>
      <c r="BI4847">
        <v>340000</v>
      </c>
      <c r="BK4847" t="str">
        <f t="shared" si="318"/>
        <v>Mitsubishi Pajero Sport_2557_2400</v>
      </c>
      <c r="BL4847">
        <f t="shared" si="319"/>
        <v>320000</v>
      </c>
      <c r="BM4847">
        <f t="shared" si="320"/>
        <v>240000</v>
      </c>
      <c r="BN4847">
        <f t="shared" si="321"/>
        <v>340000</v>
      </c>
    </row>
    <row r="4848" spans="19:66">
      <c r="S4848" s="279" t="s">
        <v>518</v>
      </c>
      <c r="T4848">
        <v>340000</v>
      </c>
      <c r="U4848">
        <v>240000</v>
      </c>
      <c r="V4848">
        <v>340000</v>
      </c>
      <c r="BA4848" t="s">
        <v>205</v>
      </c>
      <c r="BB4848" t="s">
        <v>206</v>
      </c>
      <c r="BC4848">
        <v>2014</v>
      </c>
      <c r="BD4848">
        <v>2557</v>
      </c>
      <c r="BE4848">
        <v>11</v>
      </c>
      <c r="BF4848">
        <v>2.4</v>
      </c>
      <c r="BG4848">
        <v>330000</v>
      </c>
      <c r="BH4848">
        <v>240000</v>
      </c>
      <c r="BI4848">
        <v>340000</v>
      </c>
      <c r="BK4848" t="str">
        <f t="shared" si="318"/>
        <v>Mitsubishi Pajero Sport_2557_2400</v>
      </c>
      <c r="BL4848">
        <f t="shared" si="319"/>
        <v>330000</v>
      </c>
      <c r="BM4848">
        <f t="shared" si="320"/>
        <v>240000</v>
      </c>
      <c r="BN4848">
        <f t="shared" si="321"/>
        <v>340000</v>
      </c>
    </row>
    <row r="4849" spans="19:66">
      <c r="S4849" s="279" t="s">
        <v>519</v>
      </c>
      <c r="T4849">
        <v>290000</v>
      </c>
      <c r="U4849">
        <v>290000</v>
      </c>
      <c r="V4849">
        <v>520000</v>
      </c>
      <c r="BA4849" t="s">
        <v>205</v>
      </c>
      <c r="BB4849" t="s">
        <v>206</v>
      </c>
      <c r="BC4849">
        <v>2014</v>
      </c>
      <c r="BD4849">
        <v>2557</v>
      </c>
      <c r="BE4849">
        <v>11</v>
      </c>
      <c r="BF4849">
        <v>2.4</v>
      </c>
      <c r="BG4849">
        <v>340000</v>
      </c>
      <c r="BH4849">
        <v>240000</v>
      </c>
      <c r="BI4849">
        <v>340000</v>
      </c>
      <c r="BK4849" t="str">
        <f t="shared" si="318"/>
        <v>Mitsubishi Pajero Sport_2557_2400</v>
      </c>
      <c r="BL4849">
        <f t="shared" si="319"/>
        <v>340000</v>
      </c>
      <c r="BM4849">
        <f t="shared" si="320"/>
        <v>240000</v>
      </c>
      <c r="BN4849">
        <f t="shared" si="321"/>
        <v>340000</v>
      </c>
    </row>
    <row r="4850" spans="19:66">
      <c r="S4850" s="279" t="s">
        <v>519</v>
      </c>
      <c r="T4850">
        <v>300000</v>
      </c>
      <c r="U4850">
        <v>290000</v>
      </c>
      <c r="V4850">
        <v>520000</v>
      </c>
      <c r="BA4850" t="s">
        <v>205</v>
      </c>
      <c r="BB4850" t="s">
        <v>206</v>
      </c>
      <c r="BC4850">
        <v>2014</v>
      </c>
      <c r="BD4850">
        <v>2557</v>
      </c>
      <c r="BE4850">
        <v>11</v>
      </c>
      <c r="BF4850">
        <v>2.5</v>
      </c>
      <c r="BG4850">
        <v>290000</v>
      </c>
      <c r="BH4850">
        <v>290000</v>
      </c>
      <c r="BI4850">
        <v>520000</v>
      </c>
      <c r="BK4850" t="str">
        <f t="shared" si="318"/>
        <v>Mitsubishi Pajero Sport_2557_2500</v>
      </c>
      <c r="BL4850">
        <f t="shared" si="319"/>
        <v>290000</v>
      </c>
      <c r="BM4850">
        <f t="shared" si="320"/>
        <v>290000</v>
      </c>
      <c r="BN4850">
        <f t="shared" si="321"/>
        <v>520000</v>
      </c>
    </row>
    <row r="4851" spans="19:66">
      <c r="S4851" s="279" t="s">
        <v>519</v>
      </c>
      <c r="T4851">
        <v>310000</v>
      </c>
      <c r="U4851">
        <v>290000</v>
      </c>
      <c r="V4851">
        <v>520000</v>
      </c>
      <c r="BA4851" t="s">
        <v>205</v>
      </c>
      <c r="BB4851" t="s">
        <v>206</v>
      </c>
      <c r="BC4851">
        <v>2014</v>
      </c>
      <c r="BD4851">
        <v>2557</v>
      </c>
      <c r="BE4851">
        <v>11</v>
      </c>
      <c r="BF4851">
        <v>2.5</v>
      </c>
      <c r="BG4851">
        <v>300000</v>
      </c>
      <c r="BH4851">
        <v>290000</v>
      </c>
      <c r="BI4851">
        <v>520000</v>
      </c>
      <c r="BK4851" t="str">
        <f t="shared" si="318"/>
        <v>Mitsubishi Pajero Sport_2557_2500</v>
      </c>
      <c r="BL4851">
        <f t="shared" si="319"/>
        <v>300000</v>
      </c>
      <c r="BM4851">
        <f t="shared" si="320"/>
        <v>290000</v>
      </c>
      <c r="BN4851">
        <f t="shared" si="321"/>
        <v>520000</v>
      </c>
    </row>
    <row r="4852" spans="19:66">
      <c r="S4852" s="279" t="s">
        <v>519</v>
      </c>
      <c r="T4852">
        <v>320000</v>
      </c>
      <c r="U4852">
        <v>290000</v>
      </c>
      <c r="V4852">
        <v>520000</v>
      </c>
      <c r="BA4852" t="s">
        <v>205</v>
      </c>
      <c r="BB4852" t="s">
        <v>206</v>
      </c>
      <c r="BC4852">
        <v>2014</v>
      </c>
      <c r="BD4852">
        <v>2557</v>
      </c>
      <c r="BE4852">
        <v>11</v>
      </c>
      <c r="BF4852">
        <v>2.5</v>
      </c>
      <c r="BG4852">
        <v>310000</v>
      </c>
      <c r="BH4852">
        <v>290000</v>
      </c>
      <c r="BI4852">
        <v>520000</v>
      </c>
      <c r="BK4852" t="str">
        <f t="shared" si="318"/>
        <v>Mitsubishi Pajero Sport_2557_2500</v>
      </c>
      <c r="BL4852">
        <f t="shared" si="319"/>
        <v>310000</v>
      </c>
      <c r="BM4852">
        <f t="shared" si="320"/>
        <v>290000</v>
      </c>
      <c r="BN4852">
        <f t="shared" si="321"/>
        <v>520000</v>
      </c>
    </row>
    <row r="4853" spans="19:66">
      <c r="S4853" s="279" t="s">
        <v>519</v>
      </c>
      <c r="T4853">
        <v>330000</v>
      </c>
      <c r="U4853">
        <v>290000</v>
      </c>
      <c r="V4853">
        <v>520000</v>
      </c>
      <c r="BA4853" t="s">
        <v>205</v>
      </c>
      <c r="BB4853" t="s">
        <v>206</v>
      </c>
      <c r="BC4853">
        <v>2014</v>
      </c>
      <c r="BD4853">
        <v>2557</v>
      </c>
      <c r="BE4853">
        <v>11</v>
      </c>
      <c r="BF4853">
        <v>2.5</v>
      </c>
      <c r="BG4853">
        <v>320000</v>
      </c>
      <c r="BH4853">
        <v>290000</v>
      </c>
      <c r="BI4853">
        <v>520000</v>
      </c>
      <c r="BK4853" t="str">
        <f t="shared" si="318"/>
        <v>Mitsubishi Pajero Sport_2557_2500</v>
      </c>
      <c r="BL4853">
        <f t="shared" si="319"/>
        <v>320000</v>
      </c>
      <c r="BM4853">
        <f t="shared" si="320"/>
        <v>290000</v>
      </c>
      <c r="BN4853">
        <f t="shared" si="321"/>
        <v>520000</v>
      </c>
    </row>
    <row r="4854" spans="19:66">
      <c r="S4854" s="280" t="s">
        <v>519</v>
      </c>
      <c r="T4854">
        <v>340000</v>
      </c>
      <c r="U4854">
        <v>290000</v>
      </c>
      <c r="V4854">
        <v>520000</v>
      </c>
      <c r="BA4854" t="s">
        <v>205</v>
      </c>
      <c r="BB4854" t="s">
        <v>206</v>
      </c>
      <c r="BC4854">
        <v>2014</v>
      </c>
      <c r="BD4854">
        <v>2557</v>
      </c>
      <c r="BE4854">
        <v>11</v>
      </c>
      <c r="BF4854">
        <v>2.5</v>
      </c>
      <c r="BG4854">
        <v>330000</v>
      </c>
      <c r="BH4854">
        <v>290000</v>
      </c>
      <c r="BI4854">
        <v>520000</v>
      </c>
      <c r="BK4854" t="str">
        <f t="shared" si="318"/>
        <v>Mitsubishi Pajero Sport_2557_2500</v>
      </c>
      <c r="BL4854">
        <f t="shared" si="319"/>
        <v>330000</v>
      </c>
      <c r="BM4854">
        <f t="shared" si="320"/>
        <v>290000</v>
      </c>
      <c r="BN4854">
        <f t="shared" si="321"/>
        <v>520000</v>
      </c>
    </row>
    <row r="4855" spans="19:66">
      <c r="S4855" s="279" t="s">
        <v>519</v>
      </c>
      <c r="T4855">
        <v>350000</v>
      </c>
      <c r="U4855">
        <v>290000</v>
      </c>
      <c r="V4855">
        <v>520000</v>
      </c>
      <c r="BA4855" t="s">
        <v>205</v>
      </c>
      <c r="BB4855" t="s">
        <v>206</v>
      </c>
      <c r="BC4855">
        <v>2014</v>
      </c>
      <c r="BD4855">
        <v>2557</v>
      </c>
      <c r="BE4855">
        <v>11</v>
      </c>
      <c r="BF4855">
        <v>2.5</v>
      </c>
      <c r="BG4855">
        <v>340000</v>
      </c>
      <c r="BH4855">
        <v>290000</v>
      </c>
      <c r="BI4855">
        <v>520000</v>
      </c>
      <c r="BK4855" t="str">
        <f t="shared" si="318"/>
        <v>Mitsubishi Pajero Sport_2557_2500</v>
      </c>
      <c r="BL4855">
        <f t="shared" si="319"/>
        <v>340000</v>
      </c>
      <c r="BM4855">
        <f t="shared" si="320"/>
        <v>290000</v>
      </c>
      <c r="BN4855">
        <f t="shared" si="321"/>
        <v>520000</v>
      </c>
    </row>
    <row r="4856" spans="19:66">
      <c r="S4856" s="279" t="s">
        <v>519</v>
      </c>
      <c r="T4856">
        <v>360000</v>
      </c>
      <c r="U4856">
        <v>290000</v>
      </c>
      <c r="V4856">
        <v>520000</v>
      </c>
      <c r="BA4856" t="s">
        <v>205</v>
      </c>
      <c r="BB4856" t="s">
        <v>206</v>
      </c>
      <c r="BC4856">
        <v>2014</v>
      </c>
      <c r="BD4856">
        <v>2557</v>
      </c>
      <c r="BE4856">
        <v>11</v>
      </c>
      <c r="BF4856">
        <v>2.5</v>
      </c>
      <c r="BG4856">
        <v>350000</v>
      </c>
      <c r="BH4856">
        <v>290000</v>
      </c>
      <c r="BI4856">
        <v>520000</v>
      </c>
      <c r="BK4856" t="str">
        <f t="shared" si="318"/>
        <v>Mitsubishi Pajero Sport_2557_2500</v>
      </c>
      <c r="BL4856">
        <f t="shared" si="319"/>
        <v>350000</v>
      </c>
      <c r="BM4856">
        <f t="shared" si="320"/>
        <v>290000</v>
      </c>
      <c r="BN4856">
        <f t="shared" si="321"/>
        <v>520000</v>
      </c>
    </row>
    <row r="4857" spans="19:66">
      <c r="S4857" s="279" t="s">
        <v>519</v>
      </c>
      <c r="T4857">
        <v>370000</v>
      </c>
      <c r="U4857">
        <v>290000</v>
      </c>
      <c r="V4857">
        <v>520000</v>
      </c>
      <c r="BA4857" t="s">
        <v>205</v>
      </c>
      <c r="BB4857" t="s">
        <v>206</v>
      </c>
      <c r="BC4857">
        <v>2014</v>
      </c>
      <c r="BD4857">
        <v>2557</v>
      </c>
      <c r="BE4857">
        <v>11</v>
      </c>
      <c r="BF4857">
        <v>2.5</v>
      </c>
      <c r="BG4857">
        <v>360000</v>
      </c>
      <c r="BH4857">
        <v>290000</v>
      </c>
      <c r="BI4857">
        <v>520000</v>
      </c>
      <c r="BK4857" t="str">
        <f t="shared" si="318"/>
        <v>Mitsubishi Pajero Sport_2557_2500</v>
      </c>
      <c r="BL4857">
        <f t="shared" si="319"/>
        <v>360000</v>
      </c>
      <c r="BM4857">
        <f t="shared" si="320"/>
        <v>290000</v>
      </c>
      <c r="BN4857">
        <f t="shared" si="321"/>
        <v>520000</v>
      </c>
    </row>
    <row r="4858" spans="19:66">
      <c r="S4858" s="279" t="s">
        <v>519</v>
      </c>
      <c r="T4858">
        <v>380000</v>
      </c>
      <c r="U4858">
        <v>290000</v>
      </c>
      <c r="V4858">
        <v>520000</v>
      </c>
      <c r="BA4858" t="s">
        <v>205</v>
      </c>
      <c r="BB4858" t="s">
        <v>206</v>
      </c>
      <c r="BC4858">
        <v>2014</v>
      </c>
      <c r="BD4858">
        <v>2557</v>
      </c>
      <c r="BE4858">
        <v>11</v>
      </c>
      <c r="BF4858">
        <v>2.5</v>
      </c>
      <c r="BG4858">
        <v>370000</v>
      </c>
      <c r="BH4858">
        <v>290000</v>
      </c>
      <c r="BI4858">
        <v>520000</v>
      </c>
      <c r="BK4858" t="str">
        <f t="shared" si="318"/>
        <v>Mitsubishi Pajero Sport_2557_2500</v>
      </c>
      <c r="BL4858">
        <f t="shared" si="319"/>
        <v>370000</v>
      </c>
      <c r="BM4858">
        <f t="shared" si="320"/>
        <v>290000</v>
      </c>
      <c r="BN4858">
        <f t="shared" si="321"/>
        <v>520000</v>
      </c>
    </row>
    <row r="4859" spans="19:66">
      <c r="S4859" s="279" t="s">
        <v>519</v>
      </c>
      <c r="T4859">
        <v>390000</v>
      </c>
      <c r="U4859">
        <v>290000</v>
      </c>
      <c r="V4859">
        <v>520000</v>
      </c>
      <c r="BA4859" t="s">
        <v>205</v>
      </c>
      <c r="BB4859" t="s">
        <v>206</v>
      </c>
      <c r="BC4859">
        <v>2014</v>
      </c>
      <c r="BD4859">
        <v>2557</v>
      </c>
      <c r="BE4859">
        <v>11</v>
      </c>
      <c r="BF4859">
        <v>2.5</v>
      </c>
      <c r="BG4859">
        <v>380000</v>
      </c>
      <c r="BH4859">
        <v>290000</v>
      </c>
      <c r="BI4859">
        <v>520000</v>
      </c>
      <c r="BK4859" t="str">
        <f t="shared" si="318"/>
        <v>Mitsubishi Pajero Sport_2557_2500</v>
      </c>
      <c r="BL4859">
        <f t="shared" si="319"/>
        <v>380000</v>
      </c>
      <c r="BM4859">
        <f t="shared" si="320"/>
        <v>290000</v>
      </c>
      <c r="BN4859">
        <f t="shared" si="321"/>
        <v>520000</v>
      </c>
    </row>
    <row r="4860" spans="19:66">
      <c r="S4860" s="279" t="s">
        <v>519</v>
      </c>
      <c r="T4860">
        <v>400000</v>
      </c>
      <c r="U4860">
        <v>290000</v>
      </c>
      <c r="V4860">
        <v>520000</v>
      </c>
      <c r="BA4860" t="s">
        <v>205</v>
      </c>
      <c r="BB4860" t="s">
        <v>206</v>
      </c>
      <c r="BC4860">
        <v>2014</v>
      </c>
      <c r="BD4860">
        <v>2557</v>
      </c>
      <c r="BE4860">
        <v>11</v>
      </c>
      <c r="BF4860">
        <v>2.5</v>
      </c>
      <c r="BG4860">
        <v>390000</v>
      </c>
      <c r="BH4860">
        <v>290000</v>
      </c>
      <c r="BI4860">
        <v>520000</v>
      </c>
      <c r="BK4860" t="str">
        <f t="shared" si="318"/>
        <v>Mitsubishi Pajero Sport_2557_2500</v>
      </c>
      <c r="BL4860">
        <f t="shared" si="319"/>
        <v>390000</v>
      </c>
      <c r="BM4860">
        <f t="shared" si="320"/>
        <v>290000</v>
      </c>
      <c r="BN4860">
        <f t="shared" si="321"/>
        <v>520000</v>
      </c>
    </row>
    <row r="4861" spans="19:66">
      <c r="S4861" s="279" t="s">
        <v>519</v>
      </c>
      <c r="T4861">
        <v>410000</v>
      </c>
      <c r="U4861">
        <v>290000</v>
      </c>
      <c r="V4861">
        <v>520000</v>
      </c>
      <c r="BA4861" t="s">
        <v>205</v>
      </c>
      <c r="BB4861" t="s">
        <v>206</v>
      </c>
      <c r="BC4861">
        <v>2014</v>
      </c>
      <c r="BD4861">
        <v>2557</v>
      </c>
      <c r="BE4861">
        <v>11</v>
      </c>
      <c r="BF4861">
        <v>2.5</v>
      </c>
      <c r="BG4861">
        <v>400000</v>
      </c>
      <c r="BH4861">
        <v>290000</v>
      </c>
      <c r="BI4861">
        <v>520000</v>
      </c>
      <c r="BK4861" t="str">
        <f t="shared" si="318"/>
        <v>Mitsubishi Pajero Sport_2557_2500</v>
      </c>
      <c r="BL4861">
        <f t="shared" si="319"/>
        <v>400000</v>
      </c>
      <c r="BM4861">
        <f t="shared" si="320"/>
        <v>290000</v>
      </c>
      <c r="BN4861">
        <f t="shared" si="321"/>
        <v>520000</v>
      </c>
    </row>
    <row r="4862" spans="19:66">
      <c r="S4862" s="279" t="s">
        <v>519</v>
      </c>
      <c r="T4862">
        <v>420000</v>
      </c>
      <c r="U4862">
        <v>290000</v>
      </c>
      <c r="V4862">
        <v>520000</v>
      </c>
      <c r="BA4862" t="s">
        <v>205</v>
      </c>
      <c r="BB4862" t="s">
        <v>206</v>
      </c>
      <c r="BC4862">
        <v>2014</v>
      </c>
      <c r="BD4862">
        <v>2557</v>
      </c>
      <c r="BE4862">
        <v>11</v>
      </c>
      <c r="BF4862">
        <v>2.5</v>
      </c>
      <c r="BG4862">
        <v>410000</v>
      </c>
      <c r="BH4862">
        <v>290000</v>
      </c>
      <c r="BI4862">
        <v>520000</v>
      </c>
      <c r="BK4862" t="str">
        <f t="shared" si="318"/>
        <v>Mitsubishi Pajero Sport_2557_2500</v>
      </c>
      <c r="BL4862">
        <f t="shared" si="319"/>
        <v>410000</v>
      </c>
      <c r="BM4862">
        <f t="shared" si="320"/>
        <v>290000</v>
      </c>
      <c r="BN4862">
        <f t="shared" si="321"/>
        <v>520000</v>
      </c>
    </row>
    <row r="4863" spans="19:66">
      <c r="S4863" s="279" t="s">
        <v>519</v>
      </c>
      <c r="T4863">
        <v>430000</v>
      </c>
      <c r="U4863">
        <v>290000</v>
      </c>
      <c r="V4863">
        <v>520000</v>
      </c>
      <c r="BA4863" t="s">
        <v>205</v>
      </c>
      <c r="BB4863" t="s">
        <v>206</v>
      </c>
      <c r="BC4863">
        <v>2014</v>
      </c>
      <c r="BD4863">
        <v>2557</v>
      </c>
      <c r="BE4863">
        <v>11</v>
      </c>
      <c r="BF4863">
        <v>2.5</v>
      </c>
      <c r="BG4863">
        <v>420000</v>
      </c>
      <c r="BH4863">
        <v>290000</v>
      </c>
      <c r="BI4863">
        <v>520000</v>
      </c>
      <c r="BK4863" t="str">
        <f t="shared" si="318"/>
        <v>Mitsubishi Pajero Sport_2557_2500</v>
      </c>
      <c r="BL4863">
        <f t="shared" si="319"/>
        <v>420000</v>
      </c>
      <c r="BM4863">
        <f t="shared" si="320"/>
        <v>290000</v>
      </c>
      <c r="BN4863">
        <f t="shared" si="321"/>
        <v>520000</v>
      </c>
    </row>
    <row r="4864" spans="19:66">
      <c r="S4864" s="279" t="s">
        <v>519</v>
      </c>
      <c r="T4864">
        <v>440000</v>
      </c>
      <c r="U4864">
        <v>290000</v>
      </c>
      <c r="V4864">
        <v>520000</v>
      </c>
      <c r="BA4864" t="s">
        <v>205</v>
      </c>
      <c r="BB4864" t="s">
        <v>206</v>
      </c>
      <c r="BC4864">
        <v>2014</v>
      </c>
      <c r="BD4864">
        <v>2557</v>
      </c>
      <c r="BE4864">
        <v>11</v>
      </c>
      <c r="BF4864">
        <v>2.5</v>
      </c>
      <c r="BG4864">
        <v>430000</v>
      </c>
      <c r="BH4864">
        <v>290000</v>
      </c>
      <c r="BI4864">
        <v>520000</v>
      </c>
      <c r="BK4864" t="str">
        <f t="shared" si="318"/>
        <v>Mitsubishi Pajero Sport_2557_2500</v>
      </c>
      <c r="BL4864">
        <f t="shared" si="319"/>
        <v>430000</v>
      </c>
      <c r="BM4864">
        <f t="shared" si="320"/>
        <v>290000</v>
      </c>
      <c r="BN4864">
        <f t="shared" si="321"/>
        <v>520000</v>
      </c>
    </row>
    <row r="4865" spans="19:66">
      <c r="S4865" s="279" t="s">
        <v>519</v>
      </c>
      <c r="T4865">
        <v>450000</v>
      </c>
      <c r="U4865">
        <v>290000</v>
      </c>
      <c r="V4865">
        <v>520000</v>
      </c>
      <c r="BA4865" t="s">
        <v>205</v>
      </c>
      <c r="BB4865" t="s">
        <v>206</v>
      </c>
      <c r="BC4865">
        <v>2014</v>
      </c>
      <c r="BD4865">
        <v>2557</v>
      </c>
      <c r="BE4865">
        <v>11</v>
      </c>
      <c r="BF4865">
        <v>2.5</v>
      </c>
      <c r="BG4865">
        <v>440000</v>
      </c>
      <c r="BH4865">
        <v>290000</v>
      </c>
      <c r="BI4865">
        <v>520000</v>
      </c>
      <c r="BK4865" t="str">
        <f t="shared" si="318"/>
        <v>Mitsubishi Pajero Sport_2557_2500</v>
      </c>
      <c r="BL4865">
        <f t="shared" si="319"/>
        <v>440000</v>
      </c>
      <c r="BM4865">
        <f t="shared" si="320"/>
        <v>290000</v>
      </c>
      <c r="BN4865">
        <f t="shared" si="321"/>
        <v>520000</v>
      </c>
    </row>
    <row r="4866" spans="19:66">
      <c r="S4866" s="279" t="s">
        <v>519</v>
      </c>
      <c r="T4866">
        <v>460000</v>
      </c>
      <c r="U4866">
        <v>290000</v>
      </c>
      <c r="V4866">
        <v>520000</v>
      </c>
      <c r="BA4866" t="s">
        <v>205</v>
      </c>
      <c r="BB4866" t="s">
        <v>206</v>
      </c>
      <c r="BC4866">
        <v>2014</v>
      </c>
      <c r="BD4866">
        <v>2557</v>
      </c>
      <c r="BE4866">
        <v>11</v>
      </c>
      <c r="BF4866">
        <v>2.5</v>
      </c>
      <c r="BG4866">
        <v>450000</v>
      </c>
      <c r="BH4866">
        <v>290000</v>
      </c>
      <c r="BI4866">
        <v>520000</v>
      </c>
      <c r="BK4866" t="str">
        <f t="shared" si="318"/>
        <v>Mitsubishi Pajero Sport_2557_2500</v>
      </c>
      <c r="BL4866">
        <f t="shared" si="319"/>
        <v>450000</v>
      </c>
      <c r="BM4866">
        <f t="shared" si="320"/>
        <v>290000</v>
      </c>
      <c r="BN4866">
        <f t="shared" si="321"/>
        <v>520000</v>
      </c>
    </row>
    <row r="4867" spans="19:66">
      <c r="S4867" s="279" t="s">
        <v>519</v>
      </c>
      <c r="T4867">
        <v>470000</v>
      </c>
      <c r="U4867">
        <v>290000</v>
      </c>
      <c r="V4867">
        <v>520000</v>
      </c>
      <c r="BA4867" t="s">
        <v>205</v>
      </c>
      <c r="BB4867" t="s">
        <v>206</v>
      </c>
      <c r="BC4867">
        <v>2014</v>
      </c>
      <c r="BD4867">
        <v>2557</v>
      </c>
      <c r="BE4867">
        <v>11</v>
      </c>
      <c r="BF4867">
        <v>2.5</v>
      </c>
      <c r="BG4867">
        <v>460000</v>
      </c>
      <c r="BH4867">
        <v>290000</v>
      </c>
      <c r="BI4867">
        <v>520000</v>
      </c>
      <c r="BK4867" t="str">
        <f t="shared" ref="BK4867:BK4930" si="322">BA4867&amp;" "&amp;BB4867&amp;"_"&amp;BD4867&amp;"_"&amp;BF4867*1000</f>
        <v>Mitsubishi Pajero Sport_2557_2500</v>
      </c>
      <c r="BL4867">
        <f t="shared" ref="BL4867:BL4930" si="323">BG4867</f>
        <v>460000</v>
      </c>
      <c r="BM4867">
        <f t="shared" ref="BM4867:BM4930" si="324">BH4867</f>
        <v>290000</v>
      </c>
      <c r="BN4867">
        <f t="shared" ref="BN4867:BN4930" si="325">BI4867</f>
        <v>520000</v>
      </c>
    </row>
    <row r="4868" spans="19:66">
      <c r="S4868" s="279" t="s">
        <v>519</v>
      </c>
      <c r="T4868">
        <v>480000</v>
      </c>
      <c r="U4868">
        <v>290000</v>
      </c>
      <c r="V4868">
        <v>520000</v>
      </c>
      <c r="BA4868" t="s">
        <v>205</v>
      </c>
      <c r="BB4868" t="s">
        <v>206</v>
      </c>
      <c r="BC4868">
        <v>2014</v>
      </c>
      <c r="BD4868">
        <v>2557</v>
      </c>
      <c r="BE4868">
        <v>11</v>
      </c>
      <c r="BF4868">
        <v>2.5</v>
      </c>
      <c r="BG4868">
        <v>470000</v>
      </c>
      <c r="BH4868">
        <v>290000</v>
      </c>
      <c r="BI4868">
        <v>520000</v>
      </c>
      <c r="BK4868" t="str">
        <f t="shared" si="322"/>
        <v>Mitsubishi Pajero Sport_2557_2500</v>
      </c>
      <c r="BL4868">
        <f t="shared" si="323"/>
        <v>470000</v>
      </c>
      <c r="BM4868">
        <f t="shared" si="324"/>
        <v>290000</v>
      </c>
      <c r="BN4868">
        <f t="shared" si="325"/>
        <v>520000</v>
      </c>
    </row>
    <row r="4869" spans="19:66">
      <c r="S4869" s="279" t="s">
        <v>519</v>
      </c>
      <c r="T4869">
        <v>490000</v>
      </c>
      <c r="U4869">
        <v>290000</v>
      </c>
      <c r="V4869">
        <v>520000</v>
      </c>
      <c r="BA4869" t="s">
        <v>205</v>
      </c>
      <c r="BB4869" t="s">
        <v>206</v>
      </c>
      <c r="BC4869">
        <v>2014</v>
      </c>
      <c r="BD4869">
        <v>2557</v>
      </c>
      <c r="BE4869">
        <v>11</v>
      </c>
      <c r="BF4869">
        <v>2.5</v>
      </c>
      <c r="BG4869">
        <v>480000</v>
      </c>
      <c r="BH4869">
        <v>290000</v>
      </c>
      <c r="BI4869">
        <v>520000</v>
      </c>
      <c r="BK4869" t="str">
        <f t="shared" si="322"/>
        <v>Mitsubishi Pajero Sport_2557_2500</v>
      </c>
      <c r="BL4869">
        <f t="shared" si="323"/>
        <v>480000</v>
      </c>
      <c r="BM4869">
        <f t="shared" si="324"/>
        <v>290000</v>
      </c>
      <c r="BN4869">
        <f t="shared" si="325"/>
        <v>520000</v>
      </c>
    </row>
    <row r="4870" spans="19:66">
      <c r="S4870" s="279" t="s">
        <v>519</v>
      </c>
      <c r="T4870">
        <v>500000</v>
      </c>
      <c r="U4870">
        <v>290000</v>
      </c>
      <c r="V4870">
        <v>520000</v>
      </c>
      <c r="BA4870" t="s">
        <v>205</v>
      </c>
      <c r="BB4870" t="s">
        <v>206</v>
      </c>
      <c r="BC4870">
        <v>2014</v>
      </c>
      <c r="BD4870">
        <v>2557</v>
      </c>
      <c r="BE4870">
        <v>11</v>
      </c>
      <c r="BF4870">
        <v>2.5</v>
      </c>
      <c r="BG4870">
        <v>490000</v>
      </c>
      <c r="BH4870">
        <v>290000</v>
      </c>
      <c r="BI4870">
        <v>520000</v>
      </c>
      <c r="BK4870" t="str">
        <f t="shared" si="322"/>
        <v>Mitsubishi Pajero Sport_2557_2500</v>
      </c>
      <c r="BL4870">
        <f t="shared" si="323"/>
        <v>490000</v>
      </c>
      <c r="BM4870">
        <f t="shared" si="324"/>
        <v>290000</v>
      </c>
      <c r="BN4870">
        <f t="shared" si="325"/>
        <v>520000</v>
      </c>
    </row>
    <row r="4871" spans="19:66">
      <c r="S4871" s="279" t="s">
        <v>519</v>
      </c>
      <c r="T4871">
        <v>510000</v>
      </c>
      <c r="U4871">
        <v>290000</v>
      </c>
      <c r="V4871">
        <v>520000</v>
      </c>
      <c r="BA4871" t="s">
        <v>205</v>
      </c>
      <c r="BB4871" t="s">
        <v>206</v>
      </c>
      <c r="BC4871">
        <v>2014</v>
      </c>
      <c r="BD4871">
        <v>2557</v>
      </c>
      <c r="BE4871">
        <v>11</v>
      </c>
      <c r="BF4871">
        <v>2.5</v>
      </c>
      <c r="BG4871">
        <v>500000</v>
      </c>
      <c r="BH4871">
        <v>290000</v>
      </c>
      <c r="BI4871">
        <v>520000</v>
      </c>
      <c r="BK4871" t="str">
        <f t="shared" si="322"/>
        <v>Mitsubishi Pajero Sport_2557_2500</v>
      </c>
      <c r="BL4871">
        <f t="shared" si="323"/>
        <v>500000</v>
      </c>
      <c r="BM4871">
        <f t="shared" si="324"/>
        <v>290000</v>
      </c>
      <c r="BN4871">
        <f t="shared" si="325"/>
        <v>520000</v>
      </c>
    </row>
    <row r="4872" spans="19:66">
      <c r="S4872" s="279" t="s">
        <v>519</v>
      </c>
      <c r="T4872">
        <v>520000</v>
      </c>
      <c r="U4872">
        <v>290000</v>
      </c>
      <c r="V4872">
        <v>520000</v>
      </c>
      <c r="BA4872" t="s">
        <v>205</v>
      </c>
      <c r="BB4872" t="s">
        <v>206</v>
      </c>
      <c r="BC4872">
        <v>2014</v>
      </c>
      <c r="BD4872">
        <v>2557</v>
      </c>
      <c r="BE4872">
        <v>11</v>
      </c>
      <c r="BF4872">
        <v>2.5</v>
      </c>
      <c r="BG4872">
        <v>510000</v>
      </c>
      <c r="BH4872">
        <v>290000</v>
      </c>
      <c r="BI4872">
        <v>520000</v>
      </c>
      <c r="BK4872" t="str">
        <f t="shared" si="322"/>
        <v>Mitsubishi Pajero Sport_2557_2500</v>
      </c>
      <c r="BL4872">
        <f t="shared" si="323"/>
        <v>510000</v>
      </c>
      <c r="BM4872">
        <f t="shared" si="324"/>
        <v>290000</v>
      </c>
      <c r="BN4872">
        <f t="shared" si="325"/>
        <v>520000</v>
      </c>
    </row>
    <row r="4873" spans="19:66">
      <c r="S4873" s="279" t="s">
        <v>520</v>
      </c>
      <c r="T4873">
        <v>340000</v>
      </c>
      <c r="U4873">
        <v>340000</v>
      </c>
      <c r="V4873">
        <v>460000</v>
      </c>
      <c r="BA4873" t="s">
        <v>205</v>
      </c>
      <c r="BB4873" t="s">
        <v>206</v>
      </c>
      <c r="BC4873">
        <v>2014</v>
      </c>
      <c r="BD4873">
        <v>2557</v>
      </c>
      <c r="BE4873">
        <v>11</v>
      </c>
      <c r="BF4873">
        <v>2.5</v>
      </c>
      <c r="BG4873">
        <v>520000</v>
      </c>
      <c r="BH4873">
        <v>290000</v>
      </c>
      <c r="BI4873">
        <v>520000</v>
      </c>
      <c r="BK4873" t="str">
        <f t="shared" si="322"/>
        <v>Mitsubishi Pajero Sport_2557_2500</v>
      </c>
      <c r="BL4873">
        <f t="shared" si="323"/>
        <v>520000</v>
      </c>
      <c r="BM4873">
        <f t="shared" si="324"/>
        <v>290000</v>
      </c>
      <c r="BN4873">
        <f t="shared" si="325"/>
        <v>520000</v>
      </c>
    </row>
    <row r="4874" spans="19:66">
      <c r="S4874" s="279" t="s">
        <v>520</v>
      </c>
      <c r="T4874">
        <v>350000</v>
      </c>
      <c r="U4874">
        <v>340000</v>
      </c>
      <c r="V4874">
        <v>460000</v>
      </c>
      <c r="BA4874" t="s">
        <v>205</v>
      </c>
      <c r="BB4874" t="s">
        <v>206</v>
      </c>
      <c r="BC4874">
        <v>2014</v>
      </c>
      <c r="BD4874">
        <v>2557</v>
      </c>
      <c r="BE4874">
        <v>11</v>
      </c>
      <c r="BF4874">
        <v>3</v>
      </c>
      <c r="BG4874">
        <v>340000</v>
      </c>
      <c r="BH4874">
        <v>340000</v>
      </c>
      <c r="BI4874">
        <v>460000</v>
      </c>
      <c r="BK4874" t="str">
        <f t="shared" si="322"/>
        <v>Mitsubishi Pajero Sport_2557_3000</v>
      </c>
      <c r="BL4874">
        <f t="shared" si="323"/>
        <v>340000</v>
      </c>
      <c r="BM4874">
        <f t="shared" si="324"/>
        <v>340000</v>
      </c>
      <c r="BN4874">
        <f t="shared" si="325"/>
        <v>460000</v>
      </c>
    </row>
    <row r="4875" spans="19:66">
      <c r="S4875" s="279" t="s">
        <v>520</v>
      </c>
      <c r="T4875">
        <v>360000</v>
      </c>
      <c r="U4875">
        <v>340000</v>
      </c>
      <c r="V4875">
        <v>460000</v>
      </c>
      <c r="BA4875" t="s">
        <v>205</v>
      </c>
      <c r="BB4875" t="s">
        <v>206</v>
      </c>
      <c r="BC4875">
        <v>2014</v>
      </c>
      <c r="BD4875">
        <v>2557</v>
      </c>
      <c r="BE4875">
        <v>11</v>
      </c>
      <c r="BF4875">
        <v>3</v>
      </c>
      <c r="BG4875">
        <v>350000</v>
      </c>
      <c r="BH4875">
        <v>340000</v>
      </c>
      <c r="BI4875">
        <v>460000</v>
      </c>
      <c r="BK4875" t="str">
        <f t="shared" si="322"/>
        <v>Mitsubishi Pajero Sport_2557_3000</v>
      </c>
      <c r="BL4875">
        <f t="shared" si="323"/>
        <v>350000</v>
      </c>
      <c r="BM4875">
        <f t="shared" si="324"/>
        <v>340000</v>
      </c>
      <c r="BN4875">
        <f t="shared" si="325"/>
        <v>460000</v>
      </c>
    </row>
    <row r="4876" spans="19:66">
      <c r="S4876" s="279" t="s">
        <v>520</v>
      </c>
      <c r="T4876">
        <v>370000</v>
      </c>
      <c r="U4876">
        <v>340000</v>
      </c>
      <c r="V4876">
        <v>460000</v>
      </c>
      <c r="BA4876" t="s">
        <v>205</v>
      </c>
      <c r="BB4876" t="s">
        <v>206</v>
      </c>
      <c r="BC4876">
        <v>2014</v>
      </c>
      <c r="BD4876">
        <v>2557</v>
      </c>
      <c r="BE4876">
        <v>11</v>
      </c>
      <c r="BF4876">
        <v>3</v>
      </c>
      <c r="BG4876">
        <v>360000</v>
      </c>
      <c r="BH4876">
        <v>340000</v>
      </c>
      <c r="BI4876">
        <v>460000</v>
      </c>
      <c r="BK4876" t="str">
        <f t="shared" si="322"/>
        <v>Mitsubishi Pajero Sport_2557_3000</v>
      </c>
      <c r="BL4876">
        <f t="shared" si="323"/>
        <v>360000</v>
      </c>
      <c r="BM4876">
        <f t="shared" si="324"/>
        <v>340000</v>
      </c>
      <c r="BN4876">
        <f t="shared" si="325"/>
        <v>460000</v>
      </c>
    </row>
    <row r="4877" spans="19:66">
      <c r="S4877" s="279" t="s">
        <v>520</v>
      </c>
      <c r="T4877">
        <v>380000</v>
      </c>
      <c r="U4877">
        <v>340000</v>
      </c>
      <c r="V4877">
        <v>460000</v>
      </c>
      <c r="BA4877" t="s">
        <v>205</v>
      </c>
      <c r="BB4877" t="s">
        <v>206</v>
      </c>
      <c r="BC4877">
        <v>2014</v>
      </c>
      <c r="BD4877">
        <v>2557</v>
      </c>
      <c r="BE4877">
        <v>11</v>
      </c>
      <c r="BF4877">
        <v>3</v>
      </c>
      <c r="BG4877">
        <v>370000</v>
      </c>
      <c r="BH4877">
        <v>340000</v>
      </c>
      <c r="BI4877">
        <v>460000</v>
      </c>
      <c r="BK4877" t="str">
        <f t="shared" si="322"/>
        <v>Mitsubishi Pajero Sport_2557_3000</v>
      </c>
      <c r="BL4877">
        <f t="shared" si="323"/>
        <v>370000</v>
      </c>
      <c r="BM4877">
        <f t="shared" si="324"/>
        <v>340000</v>
      </c>
      <c r="BN4877">
        <f t="shared" si="325"/>
        <v>460000</v>
      </c>
    </row>
    <row r="4878" spans="19:66">
      <c r="S4878" s="279" t="s">
        <v>520</v>
      </c>
      <c r="T4878">
        <v>390000</v>
      </c>
      <c r="U4878">
        <v>340000</v>
      </c>
      <c r="V4878">
        <v>460000</v>
      </c>
      <c r="BA4878" t="s">
        <v>205</v>
      </c>
      <c r="BB4878" t="s">
        <v>206</v>
      </c>
      <c r="BC4878">
        <v>2014</v>
      </c>
      <c r="BD4878">
        <v>2557</v>
      </c>
      <c r="BE4878">
        <v>11</v>
      </c>
      <c r="BF4878">
        <v>3</v>
      </c>
      <c r="BG4878">
        <v>380000</v>
      </c>
      <c r="BH4878">
        <v>340000</v>
      </c>
      <c r="BI4878">
        <v>460000</v>
      </c>
      <c r="BK4878" t="str">
        <f t="shared" si="322"/>
        <v>Mitsubishi Pajero Sport_2557_3000</v>
      </c>
      <c r="BL4878">
        <f t="shared" si="323"/>
        <v>380000</v>
      </c>
      <c r="BM4878">
        <f t="shared" si="324"/>
        <v>340000</v>
      </c>
      <c r="BN4878">
        <f t="shared" si="325"/>
        <v>460000</v>
      </c>
    </row>
    <row r="4879" spans="19:66">
      <c r="S4879" s="279" t="s">
        <v>520</v>
      </c>
      <c r="T4879">
        <v>400000</v>
      </c>
      <c r="U4879">
        <v>340000</v>
      </c>
      <c r="V4879">
        <v>460000</v>
      </c>
      <c r="BA4879" t="s">
        <v>205</v>
      </c>
      <c r="BB4879" t="s">
        <v>206</v>
      </c>
      <c r="BC4879">
        <v>2014</v>
      </c>
      <c r="BD4879">
        <v>2557</v>
      </c>
      <c r="BE4879">
        <v>11</v>
      </c>
      <c r="BF4879">
        <v>3</v>
      </c>
      <c r="BG4879">
        <v>390000</v>
      </c>
      <c r="BH4879">
        <v>340000</v>
      </c>
      <c r="BI4879">
        <v>460000</v>
      </c>
      <c r="BK4879" t="str">
        <f t="shared" si="322"/>
        <v>Mitsubishi Pajero Sport_2557_3000</v>
      </c>
      <c r="BL4879">
        <f t="shared" si="323"/>
        <v>390000</v>
      </c>
      <c r="BM4879">
        <f t="shared" si="324"/>
        <v>340000</v>
      </c>
      <c r="BN4879">
        <f t="shared" si="325"/>
        <v>460000</v>
      </c>
    </row>
    <row r="4880" spans="19:66">
      <c r="S4880" s="279" t="s">
        <v>520</v>
      </c>
      <c r="T4880">
        <v>410000</v>
      </c>
      <c r="U4880">
        <v>340000</v>
      </c>
      <c r="V4880">
        <v>460000</v>
      </c>
      <c r="BA4880" t="s">
        <v>205</v>
      </c>
      <c r="BB4880" t="s">
        <v>206</v>
      </c>
      <c r="BC4880">
        <v>2014</v>
      </c>
      <c r="BD4880">
        <v>2557</v>
      </c>
      <c r="BE4880">
        <v>11</v>
      </c>
      <c r="BF4880">
        <v>3</v>
      </c>
      <c r="BG4880">
        <v>400000</v>
      </c>
      <c r="BH4880">
        <v>340000</v>
      </c>
      <c r="BI4880">
        <v>460000</v>
      </c>
      <c r="BK4880" t="str">
        <f t="shared" si="322"/>
        <v>Mitsubishi Pajero Sport_2557_3000</v>
      </c>
      <c r="BL4880">
        <f t="shared" si="323"/>
        <v>400000</v>
      </c>
      <c r="BM4880">
        <f t="shared" si="324"/>
        <v>340000</v>
      </c>
      <c r="BN4880">
        <f t="shared" si="325"/>
        <v>460000</v>
      </c>
    </row>
    <row r="4881" spans="19:66">
      <c r="S4881" s="279" t="s">
        <v>520</v>
      </c>
      <c r="T4881">
        <v>420000</v>
      </c>
      <c r="U4881">
        <v>340000</v>
      </c>
      <c r="V4881">
        <v>460000</v>
      </c>
      <c r="BA4881" t="s">
        <v>205</v>
      </c>
      <c r="BB4881" t="s">
        <v>206</v>
      </c>
      <c r="BC4881">
        <v>2014</v>
      </c>
      <c r="BD4881">
        <v>2557</v>
      </c>
      <c r="BE4881">
        <v>11</v>
      </c>
      <c r="BF4881">
        <v>3</v>
      </c>
      <c r="BG4881">
        <v>410000</v>
      </c>
      <c r="BH4881">
        <v>340000</v>
      </c>
      <c r="BI4881">
        <v>460000</v>
      </c>
      <c r="BK4881" t="str">
        <f t="shared" si="322"/>
        <v>Mitsubishi Pajero Sport_2557_3000</v>
      </c>
      <c r="BL4881">
        <f t="shared" si="323"/>
        <v>410000</v>
      </c>
      <c r="BM4881">
        <f t="shared" si="324"/>
        <v>340000</v>
      </c>
      <c r="BN4881">
        <f t="shared" si="325"/>
        <v>460000</v>
      </c>
    </row>
    <row r="4882" spans="19:66">
      <c r="S4882" s="279" t="s">
        <v>520</v>
      </c>
      <c r="T4882">
        <v>430000</v>
      </c>
      <c r="U4882">
        <v>340000</v>
      </c>
      <c r="V4882">
        <v>460000</v>
      </c>
      <c r="BA4882" t="s">
        <v>205</v>
      </c>
      <c r="BB4882" t="s">
        <v>206</v>
      </c>
      <c r="BC4882">
        <v>2014</v>
      </c>
      <c r="BD4882">
        <v>2557</v>
      </c>
      <c r="BE4882">
        <v>11</v>
      </c>
      <c r="BF4882">
        <v>3</v>
      </c>
      <c r="BG4882">
        <v>420000</v>
      </c>
      <c r="BH4882">
        <v>340000</v>
      </c>
      <c r="BI4882">
        <v>460000</v>
      </c>
      <c r="BK4882" t="str">
        <f t="shared" si="322"/>
        <v>Mitsubishi Pajero Sport_2557_3000</v>
      </c>
      <c r="BL4882">
        <f t="shared" si="323"/>
        <v>420000</v>
      </c>
      <c r="BM4882">
        <f t="shared" si="324"/>
        <v>340000</v>
      </c>
      <c r="BN4882">
        <f t="shared" si="325"/>
        <v>460000</v>
      </c>
    </row>
    <row r="4883" spans="19:66">
      <c r="S4883" s="279" t="s">
        <v>520</v>
      </c>
      <c r="T4883">
        <v>440000</v>
      </c>
      <c r="U4883">
        <v>340000</v>
      </c>
      <c r="V4883">
        <v>460000</v>
      </c>
      <c r="BA4883" t="s">
        <v>205</v>
      </c>
      <c r="BB4883" t="s">
        <v>206</v>
      </c>
      <c r="BC4883">
        <v>2014</v>
      </c>
      <c r="BD4883">
        <v>2557</v>
      </c>
      <c r="BE4883">
        <v>11</v>
      </c>
      <c r="BF4883">
        <v>3</v>
      </c>
      <c r="BG4883">
        <v>430000</v>
      </c>
      <c r="BH4883">
        <v>340000</v>
      </c>
      <c r="BI4883">
        <v>460000</v>
      </c>
      <c r="BK4883" t="str">
        <f t="shared" si="322"/>
        <v>Mitsubishi Pajero Sport_2557_3000</v>
      </c>
      <c r="BL4883">
        <f t="shared" si="323"/>
        <v>430000</v>
      </c>
      <c r="BM4883">
        <f t="shared" si="324"/>
        <v>340000</v>
      </c>
      <c r="BN4883">
        <f t="shared" si="325"/>
        <v>460000</v>
      </c>
    </row>
    <row r="4884" spans="19:66">
      <c r="S4884" s="279" t="s">
        <v>520</v>
      </c>
      <c r="T4884">
        <v>450000</v>
      </c>
      <c r="U4884">
        <v>340000</v>
      </c>
      <c r="V4884">
        <v>460000</v>
      </c>
      <c r="BA4884" t="s">
        <v>205</v>
      </c>
      <c r="BB4884" t="s">
        <v>206</v>
      </c>
      <c r="BC4884">
        <v>2014</v>
      </c>
      <c r="BD4884">
        <v>2557</v>
      </c>
      <c r="BE4884">
        <v>11</v>
      </c>
      <c r="BF4884">
        <v>3</v>
      </c>
      <c r="BG4884">
        <v>440000</v>
      </c>
      <c r="BH4884">
        <v>340000</v>
      </c>
      <c r="BI4884">
        <v>460000</v>
      </c>
      <c r="BK4884" t="str">
        <f t="shared" si="322"/>
        <v>Mitsubishi Pajero Sport_2557_3000</v>
      </c>
      <c r="BL4884">
        <f t="shared" si="323"/>
        <v>440000</v>
      </c>
      <c r="BM4884">
        <f t="shared" si="324"/>
        <v>340000</v>
      </c>
      <c r="BN4884">
        <f t="shared" si="325"/>
        <v>460000</v>
      </c>
    </row>
    <row r="4885" spans="19:66">
      <c r="S4885" s="279" t="s">
        <v>520</v>
      </c>
      <c r="T4885">
        <v>460000</v>
      </c>
      <c r="U4885">
        <v>340000</v>
      </c>
      <c r="V4885">
        <v>460000</v>
      </c>
      <c r="BA4885" t="s">
        <v>205</v>
      </c>
      <c r="BB4885" t="s">
        <v>206</v>
      </c>
      <c r="BC4885">
        <v>2014</v>
      </c>
      <c r="BD4885">
        <v>2557</v>
      </c>
      <c r="BE4885">
        <v>11</v>
      </c>
      <c r="BF4885">
        <v>3</v>
      </c>
      <c r="BG4885">
        <v>450000</v>
      </c>
      <c r="BH4885">
        <v>340000</v>
      </c>
      <c r="BI4885">
        <v>460000</v>
      </c>
      <c r="BK4885" t="str">
        <f t="shared" si="322"/>
        <v>Mitsubishi Pajero Sport_2557_3000</v>
      </c>
      <c r="BL4885">
        <f t="shared" si="323"/>
        <v>450000</v>
      </c>
      <c r="BM4885">
        <f t="shared" si="324"/>
        <v>340000</v>
      </c>
      <c r="BN4885">
        <f t="shared" si="325"/>
        <v>460000</v>
      </c>
    </row>
    <row r="4886" spans="19:66">
      <c r="S4886" s="279" t="s">
        <v>521</v>
      </c>
      <c r="T4886">
        <v>280000</v>
      </c>
      <c r="U4886">
        <v>280000</v>
      </c>
      <c r="V4886">
        <v>610000</v>
      </c>
      <c r="BA4886" t="s">
        <v>205</v>
      </c>
      <c r="BB4886" t="s">
        <v>206</v>
      </c>
      <c r="BC4886">
        <v>2014</v>
      </c>
      <c r="BD4886">
        <v>2557</v>
      </c>
      <c r="BE4886">
        <v>11</v>
      </c>
      <c r="BF4886">
        <v>3</v>
      </c>
      <c r="BG4886">
        <v>460000</v>
      </c>
      <c r="BH4886">
        <v>340000</v>
      </c>
      <c r="BI4886">
        <v>460000</v>
      </c>
      <c r="BK4886" t="str">
        <f t="shared" si="322"/>
        <v>Mitsubishi Pajero Sport_2557_3000</v>
      </c>
      <c r="BL4886">
        <f t="shared" si="323"/>
        <v>460000</v>
      </c>
      <c r="BM4886">
        <f t="shared" si="324"/>
        <v>340000</v>
      </c>
      <c r="BN4886">
        <f t="shared" si="325"/>
        <v>460000</v>
      </c>
    </row>
    <row r="4887" spans="19:66">
      <c r="S4887" s="279" t="s">
        <v>521</v>
      </c>
      <c r="T4887">
        <v>290000</v>
      </c>
      <c r="U4887">
        <v>280000</v>
      </c>
      <c r="V4887">
        <v>610000</v>
      </c>
      <c r="BA4887" t="s">
        <v>205</v>
      </c>
      <c r="BB4887" t="s">
        <v>206</v>
      </c>
      <c r="BC4887">
        <v>2015</v>
      </c>
      <c r="BD4887">
        <v>2558</v>
      </c>
      <c r="BE4887">
        <v>10</v>
      </c>
      <c r="BF4887">
        <v>2.4</v>
      </c>
      <c r="BG4887">
        <v>280000</v>
      </c>
      <c r="BH4887">
        <v>280000</v>
      </c>
      <c r="BI4887">
        <v>610000</v>
      </c>
      <c r="BK4887" t="str">
        <f t="shared" si="322"/>
        <v>Mitsubishi Pajero Sport_2558_2400</v>
      </c>
      <c r="BL4887">
        <f t="shared" si="323"/>
        <v>280000</v>
      </c>
      <c r="BM4887">
        <f t="shared" si="324"/>
        <v>280000</v>
      </c>
      <c r="BN4887">
        <f t="shared" si="325"/>
        <v>610000</v>
      </c>
    </row>
    <row r="4888" spans="19:66">
      <c r="S4888" s="279" t="s">
        <v>521</v>
      </c>
      <c r="T4888">
        <v>300000</v>
      </c>
      <c r="U4888">
        <v>280000</v>
      </c>
      <c r="V4888">
        <v>610000</v>
      </c>
      <c r="BA4888" t="s">
        <v>205</v>
      </c>
      <c r="BB4888" t="s">
        <v>206</v>
      </c>
      <c r="BC4888">
        <v>2015</v>
      </c>
      <c r="BD4888">
        <v>2558</v>
      </c>
      <c r="BE4888">
        <v>10</v>
      </c>
      <c r="BF4888">
        <v>2.4</v>
      </c>
      <c r="BG4888">
        <v>290000</v>
      </c>
      <c r="BH4888">
        <v>280000</v>
      </c>
      <c r="BI4888">
        <v>610000</v>
      </c>
      <c r="BK4888" t="str">
        <f t="shared" si="322"/>
        <v>Mitsubishi Pajero Sport_2558_2400</v>
      </c>
      <c r="BL4888">
        <f t="shared" si="323"/>
        <v>290000</v>
      </c>
      <c r="BM4888">
        <f t="shared" si="324"/>
        <v>280000</v>
      </c>
      <c r="BN4888">
        <f t="shared" si="325"/>
        <v>610000</v>
      </c>
    </row>
    <row r="4889" spans="19:66">
      <c r="S4889" s="279" t="s">
        <v>521</v>
      </c>
      <c r="T4889">
        <v>310000</v>
      </c>
      <c r="U4889">
        <v>280000</v>
      </c>
      <c r="V4889">
        <v>610000</v>
      </c>
      <c r="BA4889" t="s">
        <v>205</v>
      </c>
      <c r="BB4889" t="s">
        <v>206</v>
      </c>
      <c r="BC4889">
        <v>2015</v>
      </c>
      <c r="BD4889">
        <v>2558</v>
      </c>
      <c r="BE4889">
        <v>10</v>
      </c>
      <c r="BF4889">
        <v>2.4</v>
      </c>
      <c r="BG4889">
        <v>300000</v>
      </c>
      <c r="BH4889">
        <v>280000</v>
      </c>
      <c r="BI4889">
        <v>610000</v>
      </c>
      <c r="BK4889" t="str">
        <f t="shared" si="322"/>
        <v>Mitsubishi Pajero Sport_2558_2400</v>
      </c>
      <c r="BL4889">
        <f t="shared" si="323"/>
        <v>300000</v>
      </c>
      <c r="BM4889">
        <f t="shared" si="324"/>
        <v>280000</v>
      </c>
      <c r="BN4889">
        <f t="shared" si="325"/>
        <v>610000</v>
      </c>
    </row>
    <row r="4890" spans="19:66">
      <c r="S4890" s="279" t="s">
        <v>521</v>
      </c>
      <c r="T4890">
        <v>320000</v>
      </c>
      <c r="U4890">
        <v>280000</v>
      </c>
      <c r="V4890">
        <v>610000</v>
      </c>
      <c r="BA4890" t="s">
        <v>205</v>
      </c>
      <c r="BB4890" t="s">
        <v>206</v>
      </c>
      <c r="BC4890">
        <v>2015</v>
      </c>
      <c r="BD4890">
        <v>2558</v>
      </c>
      <c r="BE4890">
        <v>10</v>
      </c>
      <c r="BF4890">
        <v>2.4</v>
      </c>
      <c r="BG4890">
        <v>310000</v>
      </c>
      <c r="BH4890">
        <v>280000</v>
      </c>
      <c r="BI4890">
        <v>610000</v>
      </c>
      <c r="BK4890" t="str">
        <f t="shared" si="322"/>
        <v>Mitsubishi Pajero Sport_2558_2400</v>
      </c>
      <c r="BL4890">
        <f t="shared" si="323"/>
        <v>310000</v>
      </c>
      <c r="BM4890">
        <f t="shared" si="324"/>
        <v>280000</v>
      </c>
      <c r="BN4890">
        <f t="shared" si="325"/>
        <v>610000</v>
      </c>
    </row>
    <row r="4891" spans="19:66">
      <c r="S4891" s="279" t="s">
        <v>521</v>
      </c>
      <c r="T4891">
        <v>330000</v>
      </c>
      <c r="U4891">
        <v>280000</v>
      </c>
      <c r="V4891">
        <v>610000</v>
      </c>
      <c r="BA4891" t="s">
        <v>205</v>
      </c>
      <c r="BB4891" t="s">
        <v>206</v>
      </c>
      <c r="BC4891">
        <v>2015</v>
      </c>
      <c r="BD4891">
        <v>2558</v>
      </c>
      <c r="BE4891">
        <v>10</v>
      </c>
      <c r="BF4891">
        <v>2.4</v>
      </c>
      <c r="BG4891">
        <v>320000</v>
      </c>
      <c r="BH4891">
        <v>280000</v>
      </c>
      <c r="BI4891">
        <v>610000</v>
      </c>
      <c r="BK4891" t="str">
        <f t="shared" si="322"/>
        <v>Mitsubishi Pajero Sport_2558_2400</v>
      </c>
      <c r="BL4891">
        <f t="shared" si="323"/>
        <v>320000</v>
      </c>
      <c r="BM4891">
        <f t="shared" si="324"/>
        <v>280000</v>
      </c>
      <c r="BN4891">
        <f t="shared" si="325"/>
        <v>610000</v>
      </c>
    </row>
    <row r="4892" spans="19:66">
      <c r="S4892" s="279" t="s">
        <v>521</v>
      </c>
      <c r="T4892">
        <v>340000</v>
      </c>
      <c r="U4892">
        <v>280000</v>
      </c>
      <c r="V4892">
        <v>610000</v>
      </c>
      <c r="BA4892" t="s">
        <v>205</v>
      </c>
      <c r="BB4892" t="s">
        <v>206</v>
      </c>
      <c r="BC4892">
        <v>2015</v>
      </c>
      <c r="BD4892">
        <v>2558</v>
      </c>
      <c r="BE4892">
        <v>10</v>
      </c>
      <c r="BF4892">
        <v>2.4</v>
      </c>
      <c r="BG4892">
        <v>330000</v>
      </c>
      <c r="BH4892">
        <v>280000</v>
      </c>
      <c r="BI4892">
        <v>610000</v>
      </c>
      <c r="BK4892" t="str">
        <f t="shared" si="322"/>
        <v>Mitsubishi Pajero Sport_2558_2400</v>
      </c>
      <c r="BL4892">
        <f t="shared" si="323"/>
        <v>330000</v>
      </c>
      <c r="BM4892">
        <f t="shared" si="324"/>
        <v>280000</v>
      </c>
      <c r="BN4892">
        <f t="shared" si="325"/>
        <v>610000</v>
      </c>
    </row>
    <row r="4893" spans="19:66">
      <c r="S4893" s="279" t="s">
        <v>521</v>
      </c>
      <c r="T4893">
        <v>350000</v>
      </c>
      <c r="U4893">
        <v>280000</v>
      </c>
      <c r="V4893">
        <v>610000</v>
      </c>
      <c r="BA4893" t="s">
        <v>205</v>
      </c>
      <c r="BB4893" t="s">
        <v>206</v>
      </c>
      <c r="BC4893">
        <v>2015</v>
      </c>
      <c r="BD4893">
        <v>2558</v>
      </c>
      <c r="BE4893">
        <v>10</v>
      </c>
      <c r="BF4893">
        <v>2.4</v>
      </c>
      <c r="BG4893">
        <v>340000</v>
      </c>
      <c r="BH4893">
        <v>280000</v>
      </c>
      <c r="BI4893">
        <v>610000</v>
      </c>
      <c r="BK4893" t="str">
        <f t="shared" si="322"/>
        <v>Mitsubishi Pajero Sport_2558_2400</v>
      </c>
      <c r="BL4893">
        <f t="shared" si="323"/>
        <v>340000</v>
      </c>
      <c r="BM4893">
        <f t="shared" si="324"/>
        <v>280000</v>
      </c>
      <c r="BN4893">
        <f t="shared" si="325"/>
        <v>610000</v>
      </c>
    </row>
    <row r="4894" spans="19:66">
      <c r="S4894" s="279" t="s">
        <v>521</v>
      </c>
      <c r="T4894">
        <v>360000</v>
      </c>
      <c r="U4894">
        <v>280000</v>
      </c>
      <c r="V4894">
        <v>610000</v>
      </c>
      <c r="BA4894" t="s">
        <v>205</v>
      </c>
      <c r="BB4894" t="s">
        <v>206</v>
      </c>
      <c r="BC4894">
        <v>2015</v>
      </c>
      <c r="BD4894">
        <v>2558</v>
      </c>
      <c r="BE4894">
        <v>10</v>
      </c>
      <c r="BF4894">
        <v>2.4</v>
      </c>
      <c r="BG4894">
        <v>350000</v>
      </c>
      <c r="BH4894">
        <v>280000</v>
      </c>
      <c r="BI4894">
        <v>610000</v>
      </c>
      <c r="BK4894" t="str">
        <f t="shared" si="322"/>
        <v>Mitsubishi Pajero Sport_2558_2400</v>
      </c>
      <c r="BL4894">
        <f t="shared" si="323"/>
        <v>350000</v>
      </c>
      <c r="BM4894">
        <f t="shared" si="324"/>
        <v>280000</v>
      </c>
      <c r="BN4894">
        <f t="shared" si="325"/>
        <v>610000</v>
      </c>
    </row>
    <row r="4895" spans="19:66">
      <c r="S4895" s="279" t="s">
        <v>521</v>
      </c>
      <c r="T4895">
        <v>370000</v>
      </c>
      <c r="U4895">
        <v>280000</v>
      </c>
      <c r="V4895">
        <v>610000</v>
      </c>
      <c r="BA4895" t="s">
        <v>205</v>
      </c>
      <c r="BB4895" t="s">
        <v>206</v>
      </c>
      <c r="BC4895">
        <v>2015</v>
      </c>
      <c r="BD4895">
        <v>2558</v>
      </c>
      <c r="BE4895">
        <v>10</v>
      </c>
      <c r="BF4895">
        <v>2.4</v>
      </c>
      <c r="BG4895">
        <v>360000</v>
      </c>
      <c r="BH4895">
        <v>280000</v>
      </c>
      <c r="BI4895">
        <v>610000</v>
      </c>
      <c r="BK4895" t="str">
        <f t="shared" si="322"/>
        <v>Mitsubishi Pajero Sport_2558_2400</v>
      </c>
      <c r="BL4895">
        <f t="shared" si="323"/>
        <v>360000</v>
      </c>
      <c r="BM4895">
        <f t="shared" si="324"/>
        <v>280000</v>
      </c>
      <c r="BN4895">
        <f t="shared" si="325"/>
        <v>610000</v>
      </c>
    </row>
    <row r="4896" spans="19:66">
      <c r="S4896" s="279" t="s">
        <v>521</v>
      </c>
      <c r="T4896">
        <v>380000</v>
      </c>
      <c r="U4896">
        <v>280000</v>
      </c>
      <c r="V4896">
        <v>610000</v>
      </c>
      <c r="BA4896" t="s">
        <v>205</v>
      </c>
      <c r="BB4896" t="s">
        <v>206</v>
      </c>
      <c r="BC4896">
        <v>2015</v>
      </c>
      <c r="BD4896">
        <v>2558</v>
      </c>
      <c r="BE4896">
        <v>10</v>
      </c>
      <c r="BF4896">
        <v>2.4</v>
      </c>
      <c r="BG4896">
        <v>370000</v>
      </c>
      <c r="BH4896">
        <v>280000</v>
      </c>
      <c r="BI4896">
        <v>610000</v>
      </c>
      <c r="BK4896" t="str">
        <f t="shared" si="322"/>
        <v>Mitsubishi Pajero Sport_2558_2400</v>
      </c>
      <c r="BL4896">
        <f t="shared" si="323"/>
        <v>370000</v>
      </c>
      <c r="BM4896">
        <f t="shared" si="324"/>
        <v>280000</v>
      </c>
      <c r="BN4896">
        <f t="shared" si="325"/>
        <v>610000</v>
      </c>
    </row>
    <row r="4897" spans="19:66">
      <c r="S4897" s="279" t="s">
        <v>521</v>
      </c>
      <c r="T4897">
        <v>390000</v>
      </c>
      <c r="U4897">
        <v>280000</v>
      </c>
      <c r="V4897">
        <v>610000</v>
      </c>
      <c r="BA4897" t="s">
        <v>205</v>
      </c>
      <c r="BB4897" t="s">
        <v>206</v>
      </c>
      <c r="BC4897">
        <v>2015</v>
      </c>
      <c r="BD4897">
        <v>2558</v>
      </c>
      <c r="BE4897">
        <v>10</v>
      </c>
      <c r="BF4897">
        <v>2.4</v>
      </c>
      <c r="BG4897">
        <v>380000</v>
      </c>
      <c r="BH4897">
        <v>280000</v>
      </c>
      <c r="BI4897">
        <v>610000</v>
      </c>
      <c r="BK4897" t="str">
        <f t="shared" si="322"/>
        <v>Mitsubishi Pajero Sport_2558_2400</v>
      </c>
      <c r="BL4897">
        <f t="shared" si="323"/>
        <v>380000</v>
      </c>
      <c r="BM4897">
        <f t="shared" si="324"/>
        <v>280000</v>
      </c>
      <c r="BN4897">
        <f t="shared" si="325"/>
        <v>610000</v>
      </c>
    </row>
    <row r="4898" spans="19:66">
      <c r="S4898" s="280" t="s">
        <v>521</v>
      </c>
      <c r="T4898">
        <v>400000</v>
      </c>
      <c r="U4898">
        <v>280000</v>
      </c>
      <c r="V4898">
        <v>610000</v>
      </c>
      <c r="BA4898" t="s">
        <v>205</v>
      </c>
      <c r="BB4898" t="s">
        <v>206</v>
      </c>
      <c r="BC4898">
        <v>2015</v>
      </c>
      <c r="BD4898">
        <v>2558</v>
      </c>
      <c r="BE4898">
        <v>10</v>
      </c>
      <c r="BF4898">
        <v>2.4</v>
      </c>
      <c r="BG4898">
        <v>390000</v>
      </c>
      <c r="BH4898">
        <v>280000</v>
      </c>
      <c r="BI4898">
        <v>610000</v>
      </c>
      <c r="BK4898" t="str">
        <f t="shared" si="322"/>
        <v>Mitsubishi Pajero Sport_2558_2400</v>
      </c>
      <c r="BL4898">
        <f t="shared" si="323"/>
        <v>390000</v>
      </c>
      <c r="BM4898">
        <f t="shared" si="324"/>
        <v>280000</v>
      </c>
      <c r="BN4898">
        <f t="shared" si="325"/>
        <v>610000</v>
      </c>
    </row>
    <row r="4899" spans="19:66">
      <c r="S4899" s="279" t="s">
        <v>521</v>
      </c>
      <c r="T4899">
        <v>410000</v>
      </c>
      <c r="U4899">
        <v>280000</v>
      </c>
      <c r="V4899">
        <v>610000</v>
      </c>
      <c r="BA4899" t="s">
        <v>205</v>
      </c>
      <c r="BB4899" t="s">
        <v>206</v>
      </c>
      <c r="BC4899">
        <v>2015</v>
      </c>
      <c r="BD4899">
        <v>2558</v>
      </c>
      <c r="BE4899">
        <v>10</v>
      </c>
      <c r="BF4899">
        <v>2.4</v>
      </c>
      <c r="BG4899">
        <v>400000</v>
      </c>
      <c r="BH4899">
        <v>280000</v>
      </c>
      <c r="BI4899">
        <v>610000</v>
      </c>
      <c r="BK4899" t="str">
        <f t="shared" si="322"/>
        <v>Mitsubishi Pajero Sport_2558_2400</v>
      </c>
      <c r="BL4899">
        <f t="shared" si="323"/>
        <v>400000</v>
      </c>
      <c r="BM4899">
        <f t="shared" si="324"/>
        <v>280000</v>
      </c>
      <c r="BN4899">
        <f t="shared" si="325"/>
        <v>610000</v>
      </c>
    </row>
    <row r="4900" spans="19:66">
      <c r="S4900" s="279" t="s">
        <v>521</v>
      </c>
      <c r="T4900">
        <v>420000</v>
      </c>
      <c r="U4900">
        <v>280000</v>
      </c>
      <c r="V4900">
        <v>610000</v>
      </c>
      <c r="BA4900" t="s">
        <v>205</v>
      </c>
      <c r="BB4900" t="s">
        <v>206</v>
      </c>
      <c r="BC4900">
        <v>2015</v>
      </c>
      <c r="BD4900">
        <v>2558</v>
      </c>
      <c r="BE4900">
        <v>10</v>
      </c>
      <c r="BF4900">
        <v>2.4</v>
      </c>
      <c r="BG4900">
        <v>410000</v>
      </c>
      <c r="BH4900">
        <v>280000</v>
      </c>
      <c r="BI4900">
        <v>610000</v>
      </c>
      <c r="BK4900" t="str">
        <f t="shared" si="322"/>
        <v>Mitsubishi Pajero Sport_2558_2400</v>
      </c>
      <c r="BL4900">
        <f t="shared" si="323"/>
        <v>410000</v>
      </c>
      <c r="BM4900">
        <f t="shared" si="324"/>
        <v>280000</v>
      </c>
      <c r="BN4900">
        <f t="shared" si="325"/>
        <v>610000</v>
      </c>
    </row>
    <row r="4901" spans="19:66">
      <c r="S4901" s="279" t="s">
        <v>521</v>
      </c>
      <c r="T4901">
        <v>430000</v>
      </c>
      <c r="U4901">
        <v>280000</v>
      </c>
      <c r="V4901">
        <v>610000</v>
      </c>
      <c r="BA4901" t="s">
        <v>205</v>
      </c>
      <c r="BB4901" t="s">
        <v>206</v>
      </c>
      <c r="BC4901">
        <v>2015</v>
      </c>
      <c r="BD4901">
        <v>2558</v>
      </c>
      <c r="BE4901">
        <v>10</v>
      </c>
      <c r="BF4901">
        <v>2.4</v>
      </c>
      <c r="BG4901">
        <v>420000</v>
      </c>
      <c r="BH4901">
        <v>280000</v>
      </c>
      <c r="BI4901">
        <v>610000</v>
      </c>
      <c r="BK4901" t="str">
        <f t="shared" si="322"/>
        <v>Mitsubishi Pajero Sport_2558_2400</v>
      </c>
      <c r="BL4901">
        <f t="shared" si="323"/>
        <v>420000</v>
      </c>
      <c r="BM4901">
        <f t="shared" si="324"/>
        <v>280000</v>
      </c>
      <c r="BN4901">
        <f t="shared" si="325"/>
        <v>610000</v>
      </c>
    </row>
    <row r="4902" spans="19:66">
      <c r="S4902" s="279" t="s">
        <v>521</v>
      </c>
      <c r="T4902">
        <v>440000</v>
      </c>
      <c r="U4902">
        <v>280000</v>
      </c>
      <c r="V4902">
        <v>610000</v>
      </c>
      <c r="BA4902" t="s">
        <v>205</v>
      </c>
      <c r="BB4902" t="s">
        <v>206</v>
      </c>
      <c r="BC4902">
        <v>2015</v>
      </c>
      <c r="BD4902">
        <v>2558</v>
      </c>
      <c r="BE4902">
        <v>10</v>
      </c>
      <c r="BF4902">
        <v>2.4</v>
      </c>
      <c r="BG4902">
        <v>430000</v>
      </c>
      <c r="BH4902">
        <v>280000</v>
      </c>
      <c r="BI4902">
        <v>610000</v>
      </c>
      <c r="BK4902" t="str">
        <f t="shared" si="322"/>
        <v>Mitsubishi Pajero Sport_2558_2400</v>
      </c>
      <c r="BL4902">
        <f t="shared" si="323"/>
        <v>430000</v>
      </c>
      <c r="BM4902">
        <f t="shared" si="324"/>
        <v>280000</v>
      </c>
      <c r="BN4902">
        <f t="shared" si="325"/>
        <v>610000</v>
      </c>
    </row>
    <row r="4903" spans="19:66">
      <c r="S4903" s="279" t="s">
        <v>521</v>
      </c>
      <c r="T4903">
        <v>450000</v>
      </c>
      <c r="U4903">
        <v>280000</v>
      </c>
      <c r="V4903">
        <v>610000</v>
      </c>
      <c r="BA4903" t="s">
        <v>205</v>
      </c>
      <c r="BB4903" t="s">
        <v>206</v>
      </c>
      <c r="BC4903">
        <v>2015</v>
      </c>
      <c r="BD4903">
        <v>2558</v>
      </c>
      <c r="BE4903">
        <v>10</v>
      </c>
      <c r="BF4903">
        <v>2.4</v>
      </c>
      <c r="BG4903">
        <v>440000</v>
      </c>
      <c r="BH4903">
        <v>280000</v>
      </c>
      <c r="BI4903">
        <v>610000</v>
      </c>
      <c r="BK4903" t="str">
        <f t="shared" si="322"/>
        <v>Mitsubishi Pajero Sport_2558_2400</v>
      </c>
      <c r="BL4903">
        <f t="shared" si="323"/>
        <v>440000</v>
      </c>
      <c r="BM4903">
        <f t="shared" si="324"/>
        <v>280000</v>
      </c>
      <c r="BN4903">
        <f t="shared" si="325"/>
        <v>610000</v>
      </c>
    </row>
    <row r="4904" spans="19:66">
      <c r="S4904" s="279" t="s">
        <v>521</v>
      </c>
      <c r="T4904">
        <v>460000</v>
      </c>
      <c r="U4904">
        <v>280000</v>
      </c>
      <c r="V4904">
        <v>610000</v>
      </c>
      <c r="BA4904" t="s">
        <v>205</v>
      </c>
      <c r="BB4904" t="s">
        <v>206</v>
      </c>
      <c r="BC4904">
        <v>2015</v>
      </c>
      <c r="BD4904">
        <v>2558</v>
      </c>
      <c r="BE4904">
        <v>10</v>
      </c>
      <c r="BF4904">
        <v>2.4</v>
      </c>
      <c r="BG4904">
        <v>450000</v>
      </c>
      <c r="BH4904">
        <v>280000</v>
      </c>
      <c r="BI4904">
        <v>610000</v>
      </c>
      <c r="BK4904" t="str">
        <f t="shared" si="322"/>
        <v>Mitsubishi Pajero Sport_2558_2400</v>
      </c>
      <c r="BL4904">
        <f t="shared" si="323"/>
        <v>450000</v>
      </c>
      <c r="BM4904">
        <f t="shared" si="324"/>
        <v>280000</v>
      </c>
      <c r="BN4904">
        <f t="shared" si="325"/>
        <v>610000</v>
      </c>
    </row>
    <row r="4905" spans="19:66">
      <c r="S4905" s="279" t="s">
        <v>521</v>
      </c>
      <c r="T4905">
        <v>470000</v>
      </c>
      <c r="U4905">
        <v>280000</v>
      </c>
      <c r="V4905">
        <v>610000</v>
      </c>
      <c r="BA4905" t="s">
        <v>205</v>
      </c>
      <c r="BB4905" t="s">
        <v>206</v>
      </c>
      <c r="BC4905">
        <v>2015</v>
      </c>
      <c r="BD4905">
        <v>2558</v>
      </c>
      <c r="BE4905">
        <v>10</v>
      </c>
      <c r="BF4905">
        <v>2.4</v>
      </c>
      <c r="BG4905">
        <v>460000</v>
      </c>
      <c r="BH4905">
        <v>280000</v>
      </c>
      <c r="BI4905">
        <v>610000</v>
      </c>
      <c r="BK4905" t="str">
        <f t="shared" si="322"/>
        <v>Mitsubishi Pajero Sport_2558_2400</v>
      </c>
      <c r="BL4905">
        <f t="shared" si="323"/>
        <v>460000</v>
      </c>
      <c r="BM4905">
        <f t="shared" si="324"/>
        <v>280000</v>
      </c>
      <c r="BN4905">
        <f t="shared" si="325"/>
        <v>610000</v>
      </c>
    </row>
    <row r="4906" spans="19:66">
      <c r="S4906" s="279" t="s">
        <v>521</v>
      </c>
      <c r="T4906">
        <v>480000</v>
      </c>
      <c r="U4906">
        <v>280000</v>
      </c>
      <c r="V4906">
        <v>610000</v>
      </c>
      <c r="BA4906" t="s">
        <v>205</v>
      </c>
      <c r="BB4906" t="s">
        <v>206</v>
      </c>
      <c r="BC4906">
        <v>2015</v>
      </c>
      <c r="BD4906">
        <v>2558</v>
      </c>
      <c r="BE4906">
        <v>10</v>
      </c>
      <c r="BF4906">
        <v>2.4</v>
      </c>
      <c r="BG4906">
        <v>470000</v>
      </c>
      <c r="BH4906">
        <v>280000</v>
      </c>
      <c r="BI4906">
        <v>610000</v>
      </c>
      <c r="BK4906" t="str">
        <f t="shared" si="322"/>
        <v>Mitsubishi Pajero Sport_2558_2400</v>
      </c>
      <c r="BL4906">
        <f t="shared" si="323"/>
        <v>470000</v>
      </c>
      <c r="BM4906">
        <f t="shared" si="324"/>
        <v>280000</v>
      </c>
      <c r="BN4906">
        <f t="shared" si="325"/>
        <v>610000</v>
      </c>
    </row>
    <row r="4907" spans="19:66">
      <c r="S4907" s="279" t="s">
        <v>521</v>
      </c>
      <c r="T4907">
        <v>490000</v>
      </c>
      <c r="U4907">
        <v>280000</v>
      </c>
      <c r="V4907">
        <v>610000</v>
      </c>
      <c r="BA4907" t="s">
        <v>205</v>
      </c>
      <c r="BB4907" t="s">
        <v>206</v>
      </c>
      <c r="BC4907">
        <v>2015</v>
      </c>
      <c r="BD4907">
        <v>2558</v>
      </c>
      <c r="BE4907">
        <v>10</v>
      </c>
      <c r="BF4907">
        <v>2.4</v>
      </c>
      <c r="BG4907">
        <v>480000</v>
      </c>
      <c r="BH4907">
        <v>280000</v>
      </c>
      <c r="BI4907">
        <v>610000</v>
      </c>
      <c r="BK4907" t="str">
        <f t="shared" si="322"/>
        <v>Mitsubishi Pajero Sport_2558_2400</v>
      </c>
      <c r="BL4907">
        <f t="shared" si="323"/>
        <v>480000</v>
      </c>
      <c r="BM4907">
        <f t="shared" si="324"/>
        <v>280000</v>
      </c>
      <c r="BN4907">
        <f t="shared" si="325"/>
        <v>610000</v>
      </c>
    </row>
    <row r="4908" spans="19:66">
      <c r="S4908" s="279" t="s">
        <v>521</v>
      </c>
      <c r="T4908">
        <v>500000</v>
      </c>
      <c r="U4908">
        <v>280000</v>
      </c>
      <c r="V4908">
        <v>610000</v>
      </c>
      <c r="BA4908" t="s">
        <v>205</v>
      </c>
      <c r="BB4908" t="s">
        <v>206</v>
      </c>
      <c r="BC4908">
        <v>2015</v>
      </c>
      <c r="BD4908">
        <v>2558</v>
      </c>
      <c r="BE4908">
        <v>10</v>
      </c>
      <c r="BF4908">
        <v>2.4</v>
      </c>
      <c r="BG4908">
        <v>490000</v>
      </c>
      <c r="BH4908">
        <v>280000</v>
      </c>
      <c r="BI4908">
        <v>610000</v>
      </c>
      <c r="BK4908" t="str">
        <f t="shared" si="322"/>
        <v>Mitsubishi Pajero Sport_2558_2400</v>
      </c>
      <c r="BL4908">
        <f t="shared" si="323"/>
        <v>490000</v>
      </c>
      <c r="BM4908">
        <f t="shared" si="324"/>
        <v>280000</v>
      </c>
      <c r="BN4908">
        <f t="shared" si="325"/>
        <v>610000</v>
      </c>
    </row>
    <row r="4909" spans="19:66">
      <c r="S4909" s="279" t="s">
        <v>521</v>
      </c>
      <c r="T4909">
        <v>510000</v>
      </c>
      <c r="U4909">
        <v>280000</v>
      </c>
      <c r="V4909">
        <v>610000</v>
      </c>
      <c r="BA4909" t="s">
        <v>205</v>
      </c>
      <c r="BB4909" t="s">
        <v>206</v>
      </c>
      <c r="BC4909">
        <v>2015</v>
      </c>
      <c r="BD4909">
        <v>2558</v>
      </c>
      <c r="BE4909">
        <v>10</v>
      </c>
      <c r="BF4909">
        <v>2.4</v>
      </c>
      <c r="BG4909">
        <v>500000</v>
      </c>
      <c r="BH4909">
        <v>280000</v>
      </c>
      <c r="BI4909">
        <v>610000</v>
      </c>
      <c r="BK4909" t="str">
        <f t="shared" si="322"/>
        <v>Mitsubishi Pajero Sport_2558_2400</v>
      </c>
      <c r="BL4909">
        <f t="shared" si="323"/>
        <v>500000</v>
      </c>
      <c r="BM4909">
        <f t="shared" si="324"/>
        <v>280000</v>
      </c>
      <c r="BN4909">
        <f t="shared" si="325"/>
        <v>610000</v>
      </c>
    </row>
    <row r="4910" spans="19:66">
      <c r="S4910" s="279" t="s">
        <v>521</v>
      </c>
      <c r="T4910">
        <v>520000</v>
      </c>
      <c r="U4910">
        <v>280000</v>
      </c>
      <c r="V4910">
        <v>610000</v>
      </c>
      <c r="BA4910" t="s">
        <v>205</v>
      </c>
      <c r="BB4910" t="s">
        <v>206</v>
      </c>
      <c r="BC4910">
        <v>2015</v>
      </c>
      <c r="BD4910">
        <v>2558</v>
      </c>
      <c r="BE4910">
        <v>10</v>
      </c>
      <c r="BF4910">
        <v>2.4</v>
      </c>
      <c r="BG4910">
        <v>510000</v>
      </c>
      <c r="BH4910">
        <v>280000</v>
      </c>
      <c r="BI4910">
        <v>610000</v>
      </c>
      <c r="BK4910" t="str">
        <f t="shared" si="322"/>
        <v>Mitsubishi Pajero Sport_2558_2400</v>
      </c>
      <c r="BL4910">
        <f t="shared" si="323"/>
        <v>510000</v>
      </c>
      <c r="BM4910">
        <f t="shared" si="324"/>
        <v>280000</v>
      </c>
      <c r="BN4910">
        <f t="shared" si="325"/>
        <v>610000</v>
      </c>
    </row>
    <row r="4911" spans="19:66">
      <c r="S4911" s="279" t="s">
        <v>521</v>
      </c>
      <c r="T4911">
        <v>530000</v>
      </c>
      <c r="U4911">
        <v>280000</v>
      </c>
      <c r="V4911">
        <v>610000</v>
      </c>
      <c r="BA4911" t="s">
        <v>205</v>
      </c>
      <c r="BB4911" t="s">
        <v>206</v>
      </c>
      <c r="BC4911">
        <v>2015</v>
      </c>
      <c r="BD4911">
        <v>2558</v>
      </c>
      <c r="BE4911">
        <v>10</v>
      </c>
      <c r="BF4911">
        <v>2.4</v>
      </c>
      <c r="BG4911">
        <v>520000</v>
      </c>
      <c r="BH4911">
        <v>280000</v>
      </c>
      <c r="BI4911">
        <v>610000</v>
      </c>
      <c r="BK4911" t="str">
        <f t="shared" si="322"/>
        <v>Mitsubishi Pajero Sport_2558_2400</v>
      </c>
      <c r="BL4911">
        <f t="shared" si="323"/>
        <v>520000</v>
      </c>
      <c r="BM4911">
        <f t="shared" si="324"/>
        <v>280000</v>
      </c>
      <c r="BN4911">
        <f t="shared" si="325"/>
        <v>610000</v>
      </c>
    </row>
    <row r="4912" spans="19:66">
      <c r="S4912" s="279" t="s">
        <v>521</v>
      </c>
      <c r="T4912">
        <v>540000</v>
      </c>
      <c r="U4912">
        <v>280000</v>
      </c>
      <c r="V4912">
        <v>610000</v>
      </c>
      <c r="BA4912" t="s">
        <v>205</v>
      </c>
      <c r="BB4912" t="s">
        <v>206</v>
      </c>
      <c r="BC4912">
        <v>2015</v>
      </c>
      <c r="BD4912">
        <v>2558</v>
      </c>
      <c r="BE4912">
        <v>10</v>
      </c>
      <c r="BF4912">
        <v>2.4</v>
      </c>
      <c r="BG4912">
        <v>530000</v>
      </c>
      <c r="BH4912">
        <v>280000</v>
      </c>
      <c r="BI4912">
        <v>610000</v>
      </c>
      <c r="BK4912" t="str">
        <f t="shared" si="322"/>
        <v>Mitsubishi Pajero Sport_2558_2400</v>
      </c>
      <c r="BL4912">
        <f t="shared" si="323"/>
        <v>530000</v>
      </c>
      <c r="BM4912">
        <f t="shared" si="324"/>
        <v>280000</v>
      </c>
      <c r="BN4912">
        <f t="shared" si="325"/>
        <v>610000</v>
      </c>
    </row>
    <row r="4913" spans="19:66">
      <c r="S4913" s="279" t="s">
        <v>521</v>
      </c>
      <c r="T4913">
        <v>550000</v>
      </c>
      <c r="U4913">
        <v>280000</v>
      </c>
      <c r="V4913">
        <v>610000</v>
      </c>
      <c r="BA4913" t="s">
        <v>205</v>
      </c>
      <c r="BB4913" t="s">
        <v>206</v>
      </c>
      <c r="BC4913">
        <v>2015</v>
      </c>
      <c r="BD4913">
        <v>2558</v>
      </c>
      <c r="BE4913">
        <v>10</v>
      </c>
      <c r="BF4913">
        <v>2.4</v>
      </c>
      <c r="BG4913">
        <v>540000</v>
      </c>
      <c r="BH4913">
        <v>280000</v>
      </c>
      <c r="BI4913">
        <v>610000</v>
      </c>
      <c r="BK4913" t="str">
        <f t="shared" si="322"/>
        <v>Mitsubishi Pajero Sport_2558_2400</v>
      </c>
      <c r="BL4913">
        <f t="shared" si="323"/>
        <v>540000</v>
      </c>
      <c r="BM4913">
        <f t="shared" si="324"/>
        <v>280000</v>
      </c>
      <c r="BN4913">
        <f t="shared" si="325"/>
        <v>610000</v>
      </c>
    </row>
    <row r="4914" spans="19:66">
      <c r="S4914" s="279" t="s">
        <v>521</v>
      </c>
      <c r="T4914">
        <v>560000</v>
      </c>
      <c r="U4914">
        <v>280000</v>
      </c>
      <c r="V4914">
        <v>610000</v>
      </c>
      <c r="BA4914" t="s">
        <v>205</v>
      </c>
      <c r="BB4914" t="s">
        <v>206</v>
      </c>
      <c r="BC4914">
        <v>2015</v>
      </c>
      <c r="BD4914">
        <v>2558</v>
      </c>
      <c r="BE4914">
        <v>10</v>
      </c>
      <c r="BF4914">
        <v>2.4</v>
      </c>
      <c r="BG4914">
        <v>550000</v>
      </c>
      <c r="BH4914">
        <v>280000</v>
      </c>
      <c r="BI4914">
        <v>610000</v>
      </c>
      <c r="BK4914" t="str">
        <f t="shared" si="322"/>
        <v>Mitsubishi Pajero Sport_2558_2400</v>
      </c>
      <c r="BL4914">
        <f t="shared" si="323"/>
        <v>550000</v>
      </c>
      <c r="BM4914">
        <f t="shared" si="324"/>
        <v>280000</v>
      </c>
      <c r="BN4914">
        <f t="shared" si="325"/>
        <v>610000</v>
      </c>
    </row>
    <row r="4915" spans="19:66">
      <c r="S4915" s="279" t="s">
        <v>521</v>
      </c>
      <c r="T4915">
        <v>570000</v>
      </c>
      <c r="U4915">
        <v>280000</v>
      </c>
      <c r="V4915">
        <v>610000</v>
      </c>
      <c r="BA4915" t="s">
        <v>205</v>
      </c>
      <c r="BB4915" t="s">
        <v>206</v>
      </c>
      <c r="BC4915">
        <v>2015</v>
      </c>
      <c r="BD4915">
        <v>2558</v>
      </c>
      <c r="BE4915">
        <v>10</v>
      </c>
      <c r="BF4915">
        <v>2.4</v>
      </c>
      <c r="BG4915">
        <v>560000</v>
      </c>
      <c r="BH4915">
        <v>280000</v>
      </c>
      <c r="BI4915">
        <v>610000</v>
      </c>
      <c r="BK4915" t="str">
        <f t="shared" si="322"/>
        <v>Mitsubishi Pajero Sport_2558_2400</v>
      </c>
      <c r="BL4915">
        <f t="shared" si="323"/>
        <v>560000</v>
      </c>
      <c r="BM4915">
        <f t="shared" si="324"/>
        <v>280000</v>
      </c>
      <c r="BN4915">
        <f t="shared" si="325"/>
        <v>610000</v>
      </c>
    </row>
    <row r="4916" spans="19:66">
      <c r="S4916" s="280" t="s">
        <v>521</v>
      </c>
      <c r="T4916">
        <v>580000</v>
      </c>
      <c r="U4916">
        <v>280000</v>
      </c>
      <c r="V4916">
        <v>610000</v>
      </c>
      <c r="BA4916" t="s">
        <v>205</v>
      </c>
      <c r="BB4916" t="s">
        <v>206</v>
      </c>
      <c r="BC4916">
        <v>2015</v>
      </c>
      <c r="BD4916">
        <v>2558</v>
      </c>
      <c r="BE4916">
        <v>10</v>
      </c>
      <c r="BF4916">
        <v>2.4</v>
      </c>
      <c r="BG4916">
        <v>570000</v>
      </c>
      <c r="BH4916">
        <v>280000</v>
      </c>
      <c r="BI4916">
        <v>610000</v>
      </c>
      <c r="BK4916" t="str">
        <f t="shared" si="322"/>
        <v>Mitsubishi Pajero Sport_2558_2400</v>
      </c>
      <c r="BL4916">
        <f t="shared" si="323"/>
        <v>570000</v>
      </c>
      <c r="BM4916">
        <f t="shared" si="324"/>
        <v>280000</v>
      </c>
      <c r="BN4916">
        <f t="shared" si="325"/>
        <v>610000</v>
      </c>
    </row>
    <row r="4917" spans="19:66">
      <c r="S4917" s="279" t="s">
        <v>521</v>
      </c>
      <c r="T4917">
        <v>590000</v>
      </c>
      <c r="U4917">
        <v>280000</v>
      </c>
      <c r="V4917">
        <v>610000</v>
      </c>
      <c r="BA4917" t="s">
        <v>205</v>
      </c>
      <c r="BB4917" t="s">
        <v>206</v>
      </c>
      <c r="BC4917">
        <v>2015</v>
      </c>
      <c r="BD4917">
        <v>2558</v>
      </c>
      <c r="BE4917">
        <v>10</v>
      </c>
      <c r="BF4917">
        <v>2.4</v>
      </c>
      <c r="BG4917">
        <v>580000</v>
      </c>
      <c r="BH4917">
        <v>280000</v>
      </c>
      <c r="BI4917">
        <v>610000</v>
      </c>
      <c r="BK4917" t="str">
        <f t="shared" si="322"/>
        <v>Mitsubishi Pajero Sport_2558_2400</v>
      </c>
      <c r="BL4917">
        <f t="shared" si="323"/>
        <v>580000</v>
      </c>
      <c r="BM4917">
        <f t="shared" si="324"/>
        <v>280000</v>
      </c>
      <c r="BN4917">
        <f t="shared" si="325"/>
        <v>610000</v>
      </c>
    </row>
    <row r="4918" spans="19:66">
      <c r="S4918" s="279" t="s">
        <v>521</v>
      </c>
      <c r="T4918">
        <v>600000</v>
      </c>
      <c r="U4918">
        <v>280000</v>
      </c>
      <c r="V4918">
        <v>610000</v>
      </c>
      <c r="BA4918" t="s">
        <v>205</v>
      </c>
      <c r="BB4918" t="s">
        <v>206</v>
      </c>
      <c r="BC4918">
        <v>2015</v>
      </c>
      <c r="BD4918">
        <v>2558</v>
      </c>
      <c r="BE4918">
        <v>10</v>
      </c>
      <c r="BF4918">
        <v>2.4</v>
      </c>
      <c r="BG4918">
        <v>590000</v>
      </c>
      <c r="BH4918">
        <v>280000</v>
      </c>
      <c r="BI4918">
        <v>610000</v>
      </c>
      <c r="BK4918" t="str">
        <f t="shared" si="322"/>
        <v>Mitsubishi Pajero Sport_2558_2400</v>
      </c>
      <c r="BL4918">
        <f t="shared" si="323"/>
        <v>590000</v>
      </c>
      <c r="BM4918">
        <f t="shared" si="324"/>
        <v>280000</v>
      </c>
      <c r="BN4918">
        <f t="shared" si="325"/>
        <v>610000</v>
      </c>
    </row>
    <row r="4919" spans="19:66">
      <c r="S4919" s="279" t="s">
        <v>521</v>
      </c>
      <c r="T4919">
        <v>610000</v>
      </c>
      <c r="U4919">
        <v>280000</v>
      </c>
      <c r="V4919">
        <v>610000</v>
      </c>
      <c r="BA4919" t="s">
        <v>205</v>
      </c>
      <c r="BB4919" t="s">
        <v>206</v>
      </c>
      <c r="BC4919">
        <v>2015</v>
      </c>
      <c r="BD4919">
        <v>2558</v>
      </c>
      <c r="BE4919">
        <v>10</v>
      </c>
      <c r="BF4919">
        <v>2.4</v>
      </c>
      <c r="BG4919">
        <v>600000</v>
      </c>
      <c r="BH4919">
        <v>280000</v>
      </c>
      <c r="BI4919">
        <v>610000</v>
      </c>
      <c r="BK4919" t="str">
        <f t="shared" si="322"/>
        <v>Mitsubishi Pajero Sport_2558_2400</v>
      </c>
      <c r="BL4919">
        <f t="shared" si="323"/>
        <v>600000</v>
      </c>
      <c r="BM4919">
        <f t="shared" si="324"/>
        <v>280000</v>
      </c>
      <c r="BN4919">
        <f t="shared" si="325"/>
        <v>610000</v>
      </c>
    </row>
    <row r="4920" spans="19:66">
      <c r="S4920" s="279" t="s">
        <v>522</v>
      </c>
      <c r="T4920">
        <v>330000</v>
      </c>
      <c r="U4920">
        <v>330000</v>
      </c>
      <c r="V4920">
        <v>540000</v>
      </c>
      <c r="BA4920" t="s">
        <v>205</v>
      </c>
      <c r="BB4920" t="s">
        <v>206</v>
      </c>
      <c r="BC4920">
        <v>2015</v>
      </c>
      <c r="BD4920">
        <v>2558</v>
      </c>
      <c r="BE4920">
        <v>10</v>
      </c>
      <c r="BF4920">
        <v>2.4</v>
      </c>
      <c r="BG4920">
        <v>610000</v>
      </c>
      <c r="BH4920">
        <v>280000</v>
      </c>
      <c r="BI4920">
        <v>610000</v>
      </c>
      <c r="BK4920" t="str">
        <f t="shared" si="322"/>
        <v>Mitsubishi Pajero Sport_2558_2400</v>
      </c>
      <c r="BL4920">
        <f t="shared" si="323"/>
        <v>610000</v>
      </c>
      <c r="BM4920">
        <f t="shared" si="324"/>
        <v>280000</v>
      </c>
      <c r="BN4920">
        <f t="shared" si="325"/>
        <v>610000</v>
      </c>
    </row>
    <row r="4921" spans="19:66">
      <c r="S4921" s="279" t="s">
        <v>522</v>
      </c>
      <c r="T4921">
        <v>340000</v>
      </c>
      <c r="U4921">
        <v>330000</v>
      </c>
      <c r="V4921">
        <v>540000</v>
      </c>
      <c r="BA4921" t="s">
        <v>205</v>
      </c>
      <c r="BB4921" t="s">
        <v>206</v>
      </c>
      <c r="BC4921">
        <v>2015</v>
      </c>
      <c r="BD4921">
        <v>2558</v>
      </c>
      <c r="BE4921">
        <v>10</v>
      </c>
      <c r="BF4921">
        <v>2.5</v>
      </c>
      <c r="BG4921">
        <v>330000</v>
      </c>
      <c r="BH4921">
        <v>330000</v>
      </c>
      <c r="BI4921">
        <v>540000</v>
      </c>
      <c r="BK4921" t="str">
        <f t="shared" si="322"/>
        <v>Mitsubishi Pajero Sport_2558_2500</v>
      </c>
      <c r="BL4921">
        <f t="shared" si="323"/>
        <v>330000</v>
      </c>
      <c r="BM4921">
        <f t="shared" si="324"/>
        <v>330000</v>
      </c>
      <c r="BN4921">
        <f t="shared" si="325"/>
        <v>540000</v>
      </c>
    </row>
    <row r="4922" spans="19:66">
      <c r="S4922" s="279" t="s">
        <v>522</v>
      </c>
      <c r="T4922">
        <v>350000</v>
      </c>
      <c r="U4922">
        <v>330000</v>
      </c>
      <c r="V4922">
        <v>540000</v>
      </c>
      <c r="BA4922" t="s">
        <v>205</v>
      </c>
      <c r="BB4922" t="s">
        <v>206</v>
      </c>
      <c r="BC4922">
        <v>2015</v>
      </c>
      <c r="BD4922">
        <v>2558</v>
      </c>
      <c r="BE4922">
        <v>10</v>
      </c>
      <c r="BF4922">
        <v>2.5</v>
      </c>
      <c r="BG4922">
        <v>340000</v>
      </c>
      <c r="BH4922">
        <v>330000</v>
      </c>
      <c r="BI4922">
        <v>540000</v>
      </c>
      <c r="BK4922" t="str">
        <f t="shared" si="322"/>
        <v>Mitsubishi Pajero Sport_2558_2500</v>
      </c>
      <c r="BL4922">
        <f t="shared" si="323"/>
        <v>340000</v>
      </c>
      <c r="BM4922">
        <f t="shared" si="324"/>
        <v>330000</v>
      </c>
      <c r="BN4922">
        <f t="shared" si="325"/>
        <v>540000</v>
      </c>
    </row>
    <row r="4923" spans="19:66">
      <c r="S4923" s="279" t="s">
        <v>522</v>
      </c>
      <c r="T4923">
        <v>360000</v>
      </c>
      <c r="U4923">
        <v>330000</v>
      </c>
      <c r="V4923">
        <v>540000</v>
      </c>
      <c r="BA4923" t="s">
        <v>205</v>
      </c>
      <c r="BB4923" t="s">
        <v>206</v>
      </c>
      <c r="BC4923">
        <v>2015</v>
      </c>
      <c r="BD4923">
        <v>2558</v>
      </c>
      <c r="BE4923">
        <v>10</v>
      </c>
      <c r="BF4923">
        <v>2.5</v>
      </c>
      <c r="BG4923">
        <v>350000</v>
      </c>
      <c r="BH4923">
        <v>330000</v>
      </c>
      <c r="BI4923">
        <v>540000</v>
      </c>
      <c r="BK4923" t="str">
        <f t="shared" si="322"/>
        <v>Mitsubishi Pajero Sport_2558_2500</v>
      </c>
      <c r="BL4923">
        <f t="shared" si="323"/>
        <v>350000</v>
      </c>
      <c r="BM4923">
        <f t="shared" si="324"/>
        <v>330000</v>
      </c>
      <c r="BN4923">
        <f t="shared" si="325"/>
        <v>540000</v>
      </c>
    </row>
    <row r="4924" spans="19:66">
      <c r="S4924" s="279" t="s">
        <v>522</v>
      </c>
      <c r="T4924">
        <v>370000</v>
      </c>
      <c r="U4924">
        <v>330000</v>
      </c>
      <c r="V4924">
        <v>540000</v>
      </c>
      <c r="BA4924" t="s">
        <v>205</v>
      </c>
      <c r="BB4924" t="s">
        <v>206</v>
      </c>
      <c r="BC4924">
        <v>2015</v>
      </c>
      <c r="BD4924">
        <v>2558</v>
      </c>
      <c r="BE4924">
        <v>10</v>
      </c>
      <c r="BF4924">
        <v>2.5</v>
      </c>
      <c r="BG4924">
        <v>360000</v>
      </c>
      <c r="BH4924">
        <v>330000</v>
      </c>
      <c r="BI4924">
        <v>540000</v>
      </c>
      <c r="BK4924" t="str">
        <f t="shared" si="322"/>
        <v>Mitsubishi Pajero Sport_2558_2500</v>
      </c>
      <c r="BL4924">
        <f t="shared" si="323"/>
        <v>360000</v>
      </c>
      <c r="BM4924">
        <f t="shared" si="324"/>
        <v>330000</v>
      </c>
      <c r="BN4924">
        <f t="shared" si="325"/>
        <v>540000</v>
      </c>
    </row>
    <row r="4925" spans="19:66">
      <c r="S4925" s="279" t="s">
        <v>522</v>
      </c>
      <c r="T4925">
        <v>380000</v>
      </c>
      <c r="U4925">
        <v>330000</v>
      </c>
      <c r="V4925">
        <v>540000</v>
      </c>
      <c r="BA4925" t="s">
        <v>205</v>
      </c>
      <c r="BB4925" t="s">
        <v>206</v>
      </c>
      <c r="BC4925">
        <v>2015</v>
      </c>
      <c r="BD4925">
        <v>2558</v>
      </c>
      <c r="BE4925">
        <v>10</v>
      </c>
      <c r="BF4925">
        <v>2.5</v>
      </c>
      <c r="BG4925">
        <v>370000</v>
      </c>
      <c r="BH4925">
        <v>330000</v>
      </c>
      <c r="BI4925">
        <v>540000</v>
      </c>
      <c r="BK4925" t="str">
        <f t="shared" si="322"/>
        <v>Mitsubishi Pajero Sport_2558_2500</v>
      </c>
      <c r="BL4925">
        <f t="shared" si="323"/>
        <v>370000</v>
      </c>
      <c r="BM4925">
        <f t="shared" si="324"/>
        <v>330000</v>
      </c>
      <c r="BN4925">
        <f t="shared" si="325"/>
        <v>540000</v>
      </c>
    </row>
    <row r="4926" spans="19:66">
      <c r="S4926" s="279" t="s">
        <v>522</v>
      </c>
      <c r="T4926">
        <v>390000</v>
      </c>
      <c r="U4926">
        <v>330000</v>
      </c>
      <c r="V4926">
        <v>540000</v>
      </c>
      <c r="BA4926" t="s">
        <v>205</v>
      </c>
      <c r="BB4926" t="s">
        <v>206</v>
      </c>
      <c r="BC4926">
        <v>2015</v>
      </c>
      <c r="BD4926">
        <v>2558</v>
      </c>
      <c r="BE4926">
        <v>10</v>
      </c>
      <c r="BF4926">
        <v>2.5</v>
      </c>
      <c r="BG4926">
        <v>380000</v>
      </c>
      <c r="BH4926">
        <v>330000</v>
      </c>
      <c r="BI4926">
        <v>540000</v>
      </c>
      <c r="BK4926" t="str">
        <f t="shared" si="322"/>
        <v>Mitsubishi Pajero Sport_2558_2500</v>
      </c>
      <c r="BL4926">
        <f t="shared" si="323"/>
        <v>380000</v>
      </c>
      <c r="BM4926">
        <f t="shared" si="324"/>
        <v>330000</v>
      </c>
      <c r="BN4926">
        <f t="shared" si="325"/>
        <v>540000</v>
      </c>
    </row>
    <row r="4927" spans="19:66">
      <c r="S4927" s="279" t="s">
        <v>522</v>
      </c>
      <c r="T4927">
        <v>400000</v>
      </c>
      <c r="U4927">
        <v>330000</v>
      </c>
      <c r="V4927">
        <v>540000</v>
      </c>
      <c r="BA4927" t="s">
        <v>205</v>
      </c>
      <c r="BB4927" t="s">
        <v>206</v>
      </c>
      <c r="BC4927">
        <v>2015</v>
      </c>
      <c r="BD4927">
        <v>2558</v>
      </c>
      <c r="BE4927">
        <v>10</v>
      </c>
      <c r="BF4927">
        <v>2.5</v>
      </c>
      <c r="BG4927">
        <v>390000</v>
      </c>
      <c r="BH4927">
        <v>330000</v>
      </c>
      <c r="BI4927">
        <v>540000</v>
      </c>
      <c r="BK4927" t="str">
        <f t="shared" si="322"/>
        <v>Mitsubishi Pajero Sport_2558_2500</v>
      </c>
      <c r="BL4927">
        <f t="shared" si="323"/>
        <v>390000</v>
      </c>
      <c r="BM4927">
        <f t="shared" si="324"/>
        <v>330000</v>
      </c>
      <c r="BN4927">
        <f t="shared" si="325"/>
        <v>540000</v>
      </c>
    </row>
    <row r="4928" spans="19:66">
      <c r="S4928" s="279" t="s">
        <v>522</v>
      </c>
      <c r="T4928">
        <v>410000</v>
      </c>
      <c r="U4928">
        <v>330000</v>
      </c>
      <c r="V4928">
        <v>540000</v>
      </c>
      <c r="BA4928" t="s">
        <v>205</v>
      </c>
      <c r="BB4928" t="s">
        <v>206</v>
      </c>
      <c r="BC4928">
        <v>2015</v>
      </c>
      <c r="BD4928">
        <v>2558</v>
      </c>
      <c r="BE4928">
        <v>10</v>
      </c>
      <c r="BF4928">
        <v>2.5</v>
      </c>
      <c r="BG4928">
        <v>400000</v>
      </c>
      <c r="BH4928">
        <v>330000</v>
      </c>
      <c r="BI4928">
        <v>540000</v>
      </c>
      <c r="BK4928" t="str">
        <f t="shared" si="322"/>
        <v>Mitsubishi Pajero Sport_2558_2500</v>
      </c>
      <c r="BL4928">
        <f t="shared" si="323"/>
        <v>400000</v>
      </c>
      <c r="BM4928">
        <f t="shared" si="324"/>
        <v>330000</v>
      </c>
      <c r="BN4928">
        <f t="shared" si="325"/>
        <v>540000</v>
      </c>
    </row>
    <row r="4929" spans="19:66">
      <c r="S4929" s="279" t="s">
        <v>522</v>
      </c>
      <c r="T4929">
        <v>420000</v>
      </c>
      <c r="U4929">
        <v>330000</v>
      </c>
      <c r="V4929">
        <v>540000</v>
      </c>
      <c r="BA4929" t="s">
        <v>205</v>
      </c>
      <c r="BB4929" t="s">
        <v>206</v>
      </c>
      <c r="BC4929">
        <v>2015</v>
      </c>
      <c r="BD4929">
        <v>2558</v>
      </c>
      <c r="BE4929">
        <v>10</v>
      </c>
      <c r="BF4929">
        <v>2.5</v>
      </c>
      <c r="BG4929">
        <v>410000</v>
      </c>
      <c r="BH4929">
        <v>330000</v>
      </c>
      <c r="BI4929">
        <v>540000</v>
      </c>
      <c r="BK4929" t="str">
        <f t="shared" si="322"/>
        <v>Mitsubishi Pajero Sport_2558_2500</v>
      </c>
      <c r="BL4929">
        <f t="shared" si="323"/>
        <v>410000</v>
      </c>
      <c r="BM4929">
        <f t="shared" si="324"/>
        <v>330000</v>
      </c>
      <c r="BN4929">
        <f t="shared" si="325"/>
        <v>540000</v>
      </c>
    </row>
    <row r="4930" spans="19:66">
      <c r="S4930" s="279" t="s">
        <v>522</v>
      </c>
      <c r="T4930">
        <v>430000</v>
      </c>
      <c r="U4930">
        <v>330000</v>
      </c>
      <c r="V4930">
        <v>540000</v>
      </c>
      <c r="BA4930" t="s">
        <v>205</v>
      </c>
      <c r="BB4930" t="s">
        <v>206</v>
      </c>
      <c r="BC4930">
        <v>2015</v>
      </c>
      <c r="BD4930">
        <v>2558</v>
      </c>
      <c r="BE4930">
        <v>10</v>
      </c>
      <c r="BF4930">
        <v>2.5</v>
      </c>
      <c r="BG4930">
        <v>420000</v>
      </c>
      <c r="BH4930">
        <v>330000</v>
      </c>
      <c r="BI4930">
        <v>540000</v>
      </c>
      <c r="BK4930" t="str">
        <f t="shared" si="322"/>
        <v>Mitsubishi Pajero Sport_2558_2500</v>
      </c>
      <c r="BL4930">
        <f t="shared" si="323"/>
        <v>420000</v>
      </c>
      <c r="BM4930">
        <f t="shared" si="324"/>
        <v>330000</v>
      </c>
      <c r="BN4930">
        <f t="shared" si="325"/>
        <v>540000</v>
      </c>
    </row>
    <row r="4931" spans="19:66">
      <c r="S4931" s="279" t="s">
        <v>522</v>
      </c>
      <c r="T4931">
        <v>440000</v>
      </c>
      <c r="U4931">
        <v>330000</v>
      </c>
      <c r="V4931">
        <v>540000</v>
      </c>
      <c r="BA4931" t="s">
        <v>205</v>
      </c>
      <c r="BB4931" t="s">
        <v>206</v>
      </c>
      <c r="BC4931">
        <v>2015</v>
      </c>
      <c r="BD4931">
        <v>2558</v>
      </c>
      <c r="BE4931">
        <v>10</v>
      </c>
      <c r="BF4931">
        <v>2.5</v>
      </c>
      <c r="BG4931">
        <v>430000</v>
      </c>
      <c r="BH4931">
        <v>330000</v>
      </c>
      <c r="BI4931">
        <v>540000</v>
      </c>
      <c r="BK4931" t="str">
        <f t="shared" ref="BK4931:BK4994" si="326">BA4931&amp;" "&amp;BB4931&amp;"_"&amp;BD4931&amp;"_"&amp;BF4931*1000</f>
        <v>Mitsubishi Pajero Sport_2558_2500</v>
      </c>
      <c r="BL4931">
        <f t="shared" ref="BL4931:BL4994" si="327">BG4931</f>
        <v>430000</v>
      </c>
      <c r="BM4931">
        <f t="shared" ref="BM4931:BM4994" si="328">BH4931</f>
        <v>330000</v>
      </c>
      <c r="BN4931">
        <f t="shared" ref="BN4931:BN4994" si="329">BI4931</f>
        <v>540000</v>
      </c>
    </row>
    <row r="4932" spans="19:66">
      <c r="S4932" s="280" t="s">
        <v>522</v>
      </c>
      <c r="T4932">
        <v>450000</v>
      </c>
      <c r="U4932">
        <v>330000</v>
      </c>
      <c r="V4932">
        <v>540000</v>
      </c>
      <c r="BA4932" t="s">
        <v>205</v>
      </c>
      <c r="BB4932" t="s">
        <v>206</v>
      </c>
      <c r="BC4932">
        <v>2015</v>
      </c>
      <c r="BD4932">
        <v>2558</v>
      </c>
      <c r="BE4932">
        <v>10</v>
      </c>
      <c r="BF4932">
        <v>2.5</v>
      </c>
      <c r="BG4932">
        <v>440000</v>
      </c>
      <c r="BH4932">
        <v>330000</v>
      </c>
      <c r="BI4932">
        <v>540000</v>
      </c>
      <c r="BK4932" t="str">
        <f t="shared" si="326"/>
        <v>Mitsubishi Pajero Sport_2558_2500</v>
      </c>
      <c r="BL4932">
        <f t="shared" si="327"/>
        <v>440000</v>
      </c>
      <c r="BM4932">
        <f t="shared" si="328"/>
        <v>330000</v>
      </c>
      <c r="BN4932">
        <f t="shared" si="329"/>
        <v>540000</v>
      </c>
    </row>
    <row r="4933" spans="19:66">
      <c r="S4933" s="279" t="s">
        <v>522</v>
      </c>
      <c r="T4933">
        <v>460000</v>
      </c>
      <c r="U4933">
        <v>330000</v>
      </c>
      <c r="V4933">
        <v>540000</v>
      </c>
      <c r="BA4933" t="s">
        <v>205</v>
      </c>
      <c r="BB4933" t="s">
        <v>206</v>
      </c>
      <c r="BC4933">
        <v>2015</v>
      </c>
      <c r="BD4933">
        <v>2558</v>
      </c>
      <c r="BE4933">
        <v>10</v>
      </c>
      <c r="BF4933">
        <v>2.5</v>
      </c>
      <c r="BG4933">
        <v>450000</v>
      </c>
      <c r="BH4933">
        <v>330000</v>
      </c>
      <c r="BI4933">
        <v>540000</v>
      </c>
      <c r="BK4933" t="str">
        <f t="shared" si="326"/>
        <v>Mitsubishi Pajero Sport_2558_2500</v>
      </c>
      <c r="BL4933">
        <f t="shared" si="327"/>
        <v>450000</v>
      </c>
      <c r="BM4933">
        <f t="shared" si="328"/>
        <v>330000</v>
      </c>
      <c r="BN4933">
        <f t="shared" si="329"/>
        <v>540000</v>
      </c>
    </row>
    <row r="4934" spans="19:66">
      <c r="S4934" s="279" t="s">
        <v>522</v>
      </c>
      <c r="T4934">
        <v>470000</v>
      </c>
      <c r="U4934">
        <v>330000</v>
      </c>
      <c r="V4934">
        <v>540000</v>
      </c>
      <c r="BA4934" t="s">
        <v>205</v>
      </c>
      <c r="BB4934" t="s">
        <v>206</v>
      </c>
      <c r="BC4934">
        <v>2015</v>
      </c>
      <c r="BD4934">
        <v>2558</v>
      </c>
      <c r="BE4934">
        <v>10</v>
      </c>
      <c r="BF4934">
        <v>2.5</v>
      </c>
      <c r="BG4934">
        <v>460000</v>
      </c>
      <c r="BH4934">
        <v>330000</v>
      </c>
      <c r="BI4934">
        <v>540000</v>
      </c>
      <c r="BK4934" t="str">
        <f t="shared" si="326"/>
        <v>Mitsubishi Pajero Sport_2558_2500</v>
      </c>
      <c r="BL4934">
        <f t="shared" si="327"/>
        <v>460000</v>
      </c>
      <c r="BM4934">
        <f t="shared" si="328"/>
        <v>330000</v>
      </c>
      <c r="BN4934">
        <f t="shared" si="329"/>
        <v>540000</v>
      </c>
    </row>
    <row r="4935" spans="19:66">
      <c r="S4935" s="279" t="s">
        <v>522</v>
      </c>
      <c r="T4935">
        <v>480000</v>
      </c>
      <c r="U4935">
        <v>330000</v>
      </c>
      <c r="V4935">
        <v>540000</v>
      </c>
      <c r="BA4935" t="s">
        <v>205</v>
      </c>
      <c r="BB4935" t="s">
        <v>206</v>
      </c>
      <c r="BC4935">
        <v>2015</v>
      </c>
      <c r="BD4935">
        <v>2558</v>
      </c>
      <c r="BE4935">
        <v>10</v>
      </c>
      <c r="BF4935">
        <v>2.5</v>
      </c>
      <c r="BG4935">
        <v>470000</v>
      </c>
      <c r="BH4935">
        <v>330000</v>
      </c>
      <c r="BI4935">
        <v>540000</v>
      </c>
      <c r="BK4935" t="str">
        <f t="shared" si="326"/>
        <v>Mitsubishi Pajero Sport_2558_2500</v>
      </c>
      <c r="BL4935">
        <f t="shared" si="327"/>
        <v>470000</v>
      </c>
      <c r="BM4935">
        <f t="shared" si="328"/>
        <v>330000</v>
      </c>
      <c r="BN4935">
        <f t="shared" si="329"/>
        <v>540000</v>
      </c>
    </row>
    <row r="4936" spans="19:66">
      <c r="S4936" s="279" t="s">
        <v>522</v>
      </c>
      <c r="T4936">
        <v>490000</v>
      </c>
      <c r="U4936">
        <v>330000</v>
      </c>
      <c r="V4936">
        <v>540000</v>
      </c>
      <c r="BA4936" t="s">
        <v>205</v>
      </c>
      <c r="BB4936" t="s">
        <v>206</v>
      </c>
      <c r="BC4936">
        <v>2015</v>
      </c>
      <c r="BD4936">
        <v>2558</v>
      </c>
      <c r="BE4936">
        <v>10</v>
      </c>
      <c r="BF4936">
        <v>2.5</v>
      </c>
      <c r="BG4936">
        <v>480000</v>
      </c>
      <c r="BH4936">
        <v>330000</v>
      </c>
      <c r="BI4936">
        <v>540000</v>
      </c>
      <c r="BK4936" t="str">
        <f t="shared" si="326"/>
        <v>Mitsubishi Pajero Sport_2558_2500</v>
      </c>
      <c r="BL4936">
        <f t="shared" si="327"/>
        <v>480000</v>
      </c>
      <c r="BM4936">
        <f t="shared" si="328"/>
        <v>330000</v>
      </c>
      <c r="BN4936">
        <f t="shared" si="329"/>
        <v>540000</v>
      </c>
    </row>
    <row r="4937" spans="19:66">
      <c r="S4937" s="279" t="s">
        <v>522</v>
      </c>
      <c r="T4937">
        <v>500000</v>
      </c>
      <c r="U4937">
        <v>330000</v>
      </c>
      <c r="V4937">
        <v>540000</v>
      </c>
      <c r="BA4937" t="s">
        <v>205</v>
      </c>
      <c r="BB4937" t="s">
        <v>206</v>
      </c>
      <c r="BC4937">
        <v>2015</v>
      </c>
      <c r="BD4937">
        <v>2558</v>
      </c>
      <c r="BE4937">
        <v>10</v>
      </c>
      <c r="BF4937">
        <v>2.5</v>
      </c>
      <c r="BG4937">
        <v>490000</v>
      </c>
      <c r="BH4937">
        <v>330000</v>
      </c>
      <c r="BI4937">
        <v>540000</v>
      </c>
      <c r="BK4937" t="str">
        <f t="shared" si="326"/>
        <v>Mitsubishi Pajero Sport_2558_2500</v>
      </c>
      <c r="BL4937">
        <f t="shared" si="327"/>
        <v>490000</v>
      </c>
      <c r="BM4937">
        <f t="shared" si="328"/>
        <v>330000</v>
      </c>
      <c r="BN4937">
        <f t="shared" si="329"/>
        <v>540000</v>
      </c>
    </row>
    <row r="4938" spans="19:66">
      <c r="S4938" s="279" t="s">
        <v>522</v>
      </c>
      <c r="T4938">
        <v>510000</v>
      </c>
      <c r="U4938">
        <v>330000</v>
      </c>
      <c r="V4938">
        <v>540000</v>
      </c>
      <c r="BA4938" t="s">
        <v>205</v>
      </c>
      <c r="BB4938" t="s">
        <v>206</v>
      </c>
      <c r="BC4938">
        <v>2015</v>
      </c>
      <c r="BD4938">
        <v>2558</v>
      </c>
      <c r="BE4938">
        <v>10</v>
      </c>
      <c r="BF4938">
        <v>2.5</v>
      </c>
      <c r="BG4938">
        <v>500000</v>
      </c>
      <c r="BH4938">
        <v>330000</v>
      </c>
      <c r="BI4938">
        <v>540000</v>
      </c>
      <c r="BK4938" t="str">
        <f t="shared" si="326"/>
        <v>Mitsubishi Pajero Sport_2558_2500</v>
      </c>
      <c r="BL4938">
        <f t="shared" si="327"/>
        <v>500000</v>
      </c>
      <c r="BM4938">
        <f t="shared" si="328"/>
        <v>330000</v>
      </c>
      <c r="BN4938">
        <f t="shared" si="329"/>
        <v>540000</v>
      </c>
    </row>
    <row r="4939" spans="19:66">
      <c r="S4939" s="279" t="s">
        <v>522</v>
      </c>
      <c r="T4939">
        <v>520000</v>
      </c>
      <c r="U4939">
        <v>330000</v>
      </c>
      <c r="V4939">
        <v>540000</v>
      </c>
      <c r="BA4939" t="s">
        <v>205</v>
      </c>
      <c r="BB4939" t="s">
        <v>206</v>
      </c>
      <c r="BC4939">
        <v>2015</v>
      </c>
      <c r="BD4939">
        <v>2558</v>
      </c>
      <c r="BE4939">
        <v>10</v>
      </c>
      <c r="BF4939">
        <v>2.5</v>
      </c>
      <c r="BG4939">
        <v>510000</v>
      </c>
      <c r="BH4939">
        <v>330000</v>
      </c>
      <c r="BI4939">
        <v>540000</v>
      </c>
      <c r="BK4939" t="str">
        <f t="shared" si="326"/>
        <v>Mitsubishi Pajero Sport_2558_2500</v>
      </c>
      <c r="BL4939">
        <f t="shared" si="327"/>
        <v>510000</v>
      </c>
      <c r="BM4939">
        <f t="shared" si="328"/>
        <v>330000</v>
      </c>
      <c r="BN4939">
        <f t="shared" si="329"/>
        <v>540000</v>
      </c>
    </row>
    <row r="4940" spans="19:66">
      <c r="S4940" s="279" t="s">
        <v>522</v>
      </c>
      <c r="T4940">
        <v>530000</v>
      </c>
      <c r="U4940">
        <v>330000</v>
      </c>
      <c r="V4940">
        <v>540000</v>
      </c>
      <c r="BA4940" t="s">
        <v>205</v>
      </c>
      <c r="BB4940" t="s">
        <v>206</v>
      </c>
      <c r="BC4940">
        <v>2015</v>
      </c>
      <c r="BD4940">
        <v>2558</v>
      </c>
      <c r="BE4940">
        <v>10</v>
      </c>
      <c r="BF4940">
        <v>2.5</v>
      </c>
      <c r="BG4940">
        <v>520000</v>
      </c>
      <c r="BH4940">
        <v>330000</v>
      </c>
      <c r="BI4940">
        <v>540000</v>
      </c>
      <c r="BK4940" t="str">
        <f t="shared" si="326"/>
        <v>Mitsubishi Pajero Sport_2558_2500</v>
      </c>
      <c r="BL4940">
        <f t="shared" si="327"/>
        <v>520000</v>
      </c>
      <c r="BM4940">
        <f t="shared" si="328"/>
        <v>330000</v>
      </c>
      <c r="BN4940">
        <f t="shared" si="329"/>
        <v>540000</v>
      </c>
    </row>
    <row r="4941" spans="19:66">
      <c r="S4941" s="279" t="s">
        <v>522</v>
      </c>
      <c r="T4941">
        <v>540000</v>
      </c>
      <c r="U4941">
        <v>330000</v>
      </c>
      <c r="V4941">
        <v>540000</v>
      </c>
      <c r="BA4941" t="s">
        <v>205</v>
      </c>
      <c r="BB4941" t="s">
        <v>206</v>
      </c>
      <c r="BC4941">
        <v>2015</v>
      </c>
      <c r="BD4941">
        <v>2558</v>
      </c>
      <c r="BE4941">
        <v>10</v>
      </c>
      <c r="BF4941">
        <v>2.5</v>
      </c>
      <c r="BG4941">
        <v>530000</v>
      </c>
      <c r="BH4941">
        <v>330000</v>
      </c>
      <c r="BI4941">
        <v>540000</v>
      </c>
      <c r="BK4941" t="str">
        <f t="shared" si="326"/>
        <v>Mitsubishi Pajero Sport_2558_2500</v>
      </c>
      <c r="BL4941">
        <f t="shared" si="327"/>
        <v>530000</v>
      </c>
      <c r="BM4941">
        <f t="shared" si="328"/>
        <v>330000</v>
      </c>
      <c r="BN4941">
        <f t="shared" si="329"/>
        <v>540000</v>
      </c>
    </row>
    <row r="4942" spans="19:66">
      <c r="S4942" s="279" t="s">
        <v>523</v>
      </c>
      <c r="T4942">
        <v>370000</v>
      </c>
      <c r="U4942">
        <v>370000</v>
      </c>
      <c r="V4942">
        <v>480000</v>
      </c>
      <c r="BA4942" t="s">
        <v>205</v>
      </c>
      <c r="BB4942" t="s">
        <v>206</v>
      </c>
      <c r="BC4942">
        <v>2015</v>
      </c>
      <c r="BD4942">
        <v>2558</v>
      </c>
      <c r="BE4942">
        <v>10</v>
      </c>
      <c r="BF4942">
        <v>2.5</v>
      </c>
      <c r="BG4942">
        <v>540000</v>
      </c>
      <c r="BH4942">
        <v>330000</v>
      </c>
      <c r="BI4942">
        <v>540000</v>
      </c>
      <c r="BK4942" t="str">
        <f t="shared" si="326"/>
        <v>Mitsubishi Pajero Sport_2558_2500</v>
      </c>
      <c r="BL4942">
        <f t="shared" si="327"/>
        <v>540000</v>
      </c>
      <c r="BM4942">
        <f t="shared" si="328"/>
        <v>330000</v>
      </c>
      <c r="BN4942">
        <f t="shared" si="329"/>
        <v>540000</v>
      </c>
    </row>
    <row r="4943" spans="19:66">
      <c r="S4943" s="279" t="s">
        <v>523</v>
      </c>
      <c r="T4943">
        <v>380000</v>
      </c>
      <c r="U4943">
        <v>370000</v>
      </c>
      <c r="V4943">
        <v>480000</v>
      </c>
      <c r="BA4943" t="s">
        <v>205</v>
      </c>
      <c r="BB4943" t="s">
        <v>206</v>
      </c>
      <c r="BC4943">
        <v>2015</v>
      </c>
      <c r="BD4943">
        <v>2558</v>
      </c>
      <c r="BE4943">
        <v>10</v>
      </c>
      <c r="BF4943">
        <v>3</v>
      </c>
      <c r="BG4943">
        <v>370000</v>
      </c>
      <c r="BH4943">
        <v>370000</v>
      </c>
      <c r="BI4943">
        <v>480000</v>
      </c>
      <c r="BK4943" t="str">
        <f t="shared" si="326"/>
        <v>Mitsubishi Pajero Sport_2558_3000</v>
      </c>
      <c r="BL4943">
        <f t="shared" si="327"/>
        <v>370000</v>
      </c>
      <c r="BM4943">
        <f t="shared" si="328"/>
        <v>370000</v>
      </c>
      <c r="BN4943">
        <f t="shared" si="329"/>
        <v>480000</v>
      </c>
    </row>
    <row r="4944" spans="19:66">
      <c r="S4944" s="279" t="s">
        <v>523</v>
      </c>
      <c r="T4944">
        <v>390000</v>
      </c>
      <c r="U4944">
        <v>370000</v>
      </c>
      <c r="V4944">
        <v>480000</v>
      </c>
      <c r="BA4944" t="s">
        <v>205</v>
      </c>
      <c r="BB4944" t="s">
        <v>206</v>
      </c>
      <c r="BC4944">
        <v>2015</v>
      </c>
      <c r="BD4944">
        <v>2558</v>
      </c>
      <c r="BE4944">
        <v>10</v>
      </c>
      <c r="BF4944">
        <v>3</v>
      </c>
      <c r="BG4944">
        <v>380000</v>
      </c>
      <c r="BH4944">
        <v>370000</v>
      </c>
      <c r="BI4944">
        <v>480000</v>
      </c>
      <c r="BK4944" t="str">
        <f t="shared" si="326"/>
        <v>Mitsubishi Pajero Sport_2558_3000</v>
      </c>
      <c r="BL4944">
        <f t="shared" si="327"/>
        <v>380000</v>
      </c>
      <c r="BM4944">
        <f t="shared" si="328"/>
        <v>370000</v>
      </c>
      <c r="BN4944">
        <f t="shared" si="329"/>
        <v>480000</v>
      </c>
    </row>
    <row r="4945" spans="19:66">
      <c r="S4945" s="279" t="s">
        <v>523</v>
      </c>
      <c r="T4945">
        <v>400000</v>
      </c>
      <c r="U4945">
        <v>370000</v>
      </c>
      <c r="V4945">
        <v>480000</v>
      </c>
      <c r="BA4945" t="s">
        <v>205</v>
      </c>
      <c r="BB4945" t="s">
        <v>206</v>
      </c>
      <c r="BC4945">
        <v>2015</v>
      </c>
      <c r="BD4945">
        <v>2558</v>
      </c>
      <c r="BE4945">
        <v>10</v>
      </c>
      <c r="BF4945">
        <v>3</v>
      </c>
      <c r="BG4945">
        <v>390000</v>
      </c>
      <c r="BH4945">
        <v>370000</v>
      </c>
      <c r="BI4945">
        <v>480000</v>
      </c>
      <c r="BK4945" t="str">
        <f t="shared" si="326"/>
        <v>Mitsubishi Pajero Sport_2558_3000</v>
      </c>
      <c r="BL4945">
        <f t="shared" si="327"/>
        <v>390000</v>
      </c>
      <c r="BM4945">
        <f t="shared" si="328"/>
        <v>370000</v>
      </c>
      <c r="BN4945">
        <f t="shared" si="329"/>
        <v>480000</v>
      </c>
    </row>
    <row r="4946" spans="19:66">
      <c r="S4946" s="279" t="s">
        <v>523</v>
      </c>
      <c r="T4946">
        <v>410000</v>
      </c>
      <c r="U4946">
        <v>370000</v>
      </c>
      <c r="V4946">
        <v>480000</v>
      </c>
      <c r="BA4946" t="s">
        <v>205</v>
      </c>
      <c r="BB4946" t="s">
        <v>206</v>
      </c>
      <c r="BC4946">
        <v>2015</v>
      </c>
      <c r="BD4946">
        <v>2558</v>
      </c>
      <c r="BE4946">
        <v>10</v>
      </c>
      <c r="BF4946">
        <v>3</v>
      </c>
      <c r="BG4946">
        <v>400000</v>
      </c>
      <c r="BH4946">
        <v>370000</v>
      </c>
      <c r="BI4946">
        <v>480000</v>
      </c>
      <c r="BK4946" t="str">
        <f t="shared" si="326"/>
        <v>Mitsubishi Pajero Sport_2558_3000</v>
      </c>
      <c r="BL4946">
        <f t="shared" si="327"/>
        <v>400000</v>
      </c>
      <c r="BM4946">
        <f t="shared" si="328"/>
        <v>370000</v>
      </c>
      <c r="BN4946">
        <f t="shared" si="329"/>
        <v>480000</v>
      </c>
    </row>
    <row r="4947" spans="19:66">
      <c r="S4947" s="279" t="s">
        <v>523</v>
      </c>
      <c r="T4947">
        <v>420000</v>
      </c>
      <c r="U4947">
        <v>370000</v>
      </c>
      <c r="V4947">
        <v>480000</v>
      </c>
      <c r="BA4947" t="s">
        <v>205</v>
      </c>
      <c r="BB4947" t="s">
        <v>206</v>
      </c>
      <c r="BC4947">
        <v>2015</v>
      </c>
      <c r="BD4947">
        <v>2558</v>
      </c>
      <c r="BE4947">
        <v>10</v>
      </c>
      <c r="BF4947">
        <v>3</v>
      </c>
      <c r="BG4947">
        <v>410000</v>
      </c>
      <c r="BH4947">
        <v>370000</v>
      </c>
      <c r="BI4947">
        <v>480000</v>
      </c>
      <c r="BK4947" t="str">
        <f t="shared" si="326"/>
        <v>Mitsubishi Pajero Sport_2558_3000</v>
      </c>
      <c r="BL4947">
        <f t="shared" si="327"/>
        <v>410000</v>
      </c>
      <c r="BM4947">
        <f t="shared" si="328"/>
        <v>370000</v>
      </c>
      <c r="BN4947">
        <f t="shared" si="329"/>
        <v>480000</v>
      </c>
    </row>
    <row r="4948" spans="19:66">
      <c r="S4948" s="279" t="s">
        <v>523</v>
      </c>
      <c r="T4948">
        <v>430000</v>
      </c>
      <c r="U4948">
        <v>370000</v>
      </c>
      <c r="V4948">
        <v>480000</v>
      </c>
      <c r="BA4948" t="s">
        <v>205</v>
      </c>
      <c r="BB4948" t="s">
        <v>206</v>
      </c>
      <c r="BC4948">
        <v>2015</v>
      </c>
      <c r="BD4948">
        <v>2558</v>
      </c>
      <c r="BE4948">
        <v>10</v>
      </c>
      <c r="BF4948">
        <v>3</v>
      </c>
      <c r="BG4948">
        <v>420000</v>
      </c>
      <c r="BH4948">
        <v>370000</v>
      </c>
      <c r="BI4948">
        <v>480000</v>
      </c>
      <c r="BK4948" t="str">
        <f t="shared" si="326"/>
        <v>Mitsubishi Pajero Sport_2558_3000</v>
      </c>
      <c r="BL4948">
        <f t="shared" si="327"/>
        <v>420000</v>
      </c>
      <c r="BM4948">
        <f t="shared" si="328"/>
        <v>370000</v>
      </c>
      <c r="BN4948">
        <f t="shared" si="329"/>
        <v>480000</v>
      </c>
    </row>
    <row r="4949" spans="19:66">
      <c r="S4949" s="279" t="s">
        <v>523</v>
      </c>
      <c r="T4949">
        <v>440000</v>
      </c>
      <c r="U4949">
        <v>370000</v>
      </c>
      <c r="V4949">
        <v>480000</v>
      </c>
      <c r="BA4949" t="s">
        <v>205</v>
      </c>
      <c r="BB4949" t="s">
        <v>206</v>
      </c>
      <c r="BC4949">
        <v>2015</v>
      </c>
      <c r="BD4949">
        <v>2558</v>
      </c>
      <c r="BE4949">
        <v>10</v>
      </c>
      <c r="BF4949">
        <v>3</v>
      </c>
      <c r="BG4949">
        <v>430000</v>
      </c>
      <c r="BH4949">
        <v>370000</v>
      </c>
      <c r="BI4949">
        <v>480000</v>
      </c>
      <c r="BK4949" t="str">
        <f t="shared" si="326"/>
        <v>Mitsubishi Pajero Sport_2558_3000</v>
      </c>
      <c r="BL4949">
        <f t="shared" si="327"/>
        <v>430000</v>
      </c>
      <c r="BM4949">
        <f t="shared" si="328"/>
        <v>370000</v>
      </c>
      <c r="BN4949">
        <f t="shared" si="329"/>
        <v>480000</v>
      </c>
    </row>
    <row r="4950" spans="19:66">
      <c r="S4950" s="280" t="s">
        <v>523</v>
      </c>
      <c r="T4950">
        <v>450000</v>
      </c>
      <c r="U4950">
        <v>370000</v>
      </c>
      <c r="V4950">
        <v>480000</v>
      </c>
      <c r="BA4950" t="s">
        <v>205</v>
      </c>
      <c r="BB4950" t="s">
        <v>206</v>
      </c>
      <c r="BC4950">
        <v>2015</v>
      </c>
      <c r="BD4950">
        <v>2558</v>
      </c>
      <c r="BE4950">
        <v>10</v>
      </c>
      <c r="BF4950">
        <v>3</v>
      </c>
      <c r="BG4950">
        <v>440000</v>
      </c>
      <c r="BH4950">
        <v>370000</v>
      </c>
      <c r="BI4950">
        <v>480000</v>
      </c>
      <c r="BK4950" t="str">
        <f t="shared" si="326"/>
        <v>Mitsubishi Pajero Sport_2558_3000</v>
      </c>
      <c r="BL4950">
        <f t="shared" si="327"/>
        <v>440000</v>
      </c>
      <c r="BM4950">
        <f t="shared" si="328"/>
        <v>370000</v>
      </c>
      <c r="BN4950">
        <f t="shared" si="329"/>
        <v>480000</v>
      </c>
    </row>
    <row r="4951" spans="19:66">
      <c r="S4951" s="279" t="s">
        <v>523</v>
      </c>
      <c r="T4951">
        <v>460000</v>
      </c>
      <c r="U4951">
        <v>370000</v>
      </c>
      <c r="V4951">
        <v>480000</v>
      </c>
      <c r="BA4951" t="s">
        <v>205</v>
      </c>
      <c r="BB4951" t="s">
        <v>206</v>
      </c>
      <c r="BC4951">
        <v>2015</v>
      </c>
      <c r="BD4951">
        <v>2558</v>
      </c>
      <c r="BE4951">
        <v>10</v>
      </c>
      <c r="BF4951">
        <v>3</v>
      </c>
      <c r="BG4951">
        <v>450000</v>
      </c>
      <c r="BH4951">
        <v>370000</v>
      </c>
      <c r="BI4951">
        <v>480000</v>
      </c>
      <c r="BK4951" t="str">
        <f t="shared" si="326"/>
        <v>Mitsubishi Pajero Sport_2558_3000</v>
      </c>
      <c r="BL4951">
        <f t="shared" si="327"/>
        <v>450000</v>
      </c>
      <c r="BM4951">
        <f t="shared" si="328"/>
        <v>370000</v>
      </c>
      <c r="BN4951">
        <f t="shared" si="329"/>
        <v>480000</v>
      </c>
    </row>
    <row r="4952" spans="19:66">
      <c r="S4952" s="279" t="s">
        <v>523</v>
      </c>
      <c r="T4952">
        <v>470000</v>
      </c>
      <c r="U4952">
        <v>370000</v>
      </c>
      <c r="V4952">
        <v>480000</v>
      </c>
      <c r="BA4952" t="s">
        <v>205</v>
      </c>
      <c r="BB4952" t="s">
        <v>206</v>
      </c>
      <c r="BC4952">
        <v>2015</v>
      </c>
      <c r="BD4952">
        <v>2558</v>
      </c>
      <c r="BE4952">
        <v>10</v>
      </c>
      <c r="BF4952">
        <v>3</v>
      </c>
      <c r="BG4952">
        <v>460000</v>
      </c>
      <c r="BH4952">
        <v>370000</v>
      </c>
      <c r="BI4952">
        <v>480000</v>
      </c>
      <c r="BK4952" t="str">
        <f t="shared" si="326"/>
        <v>Mitsubishi Pajero Sport_2558_3000</v>
      </c>
      <c r="BL4952">
        <f t="shared" si="327"/>
        <v>460000</v>
      </c>
      <c r="BM4952">
        <f t="shared" si="328"/>
        <v>370000</v>
      </c>
      <c r="BN4952">
        <f t="shared" si="329"/>
        <v>480000</v>
      </c>
    </row>
    <row r="4953" spans="19:66">
      <c r="S4953" s="279" t="s">
        <v>523</v>
      </c>
      <c r="T4953">
        <v>480000</v>
      </c>
      <c r="U4953">
        <v>370000</v>
      </c>
      <c r="V4953">
        <v>480000</v>
      </c>
      <c r="BA4953" t="s">
        <v>205</v>
      </c>
      <c r="BB4953" t="s">
        <v>206</v>
      </c>
      <c r="BC4953">
        <v>2015</v>
      </c>
      <c r="BD4953">
        <v>2558</v>
      </c>
      <c r="BE4953">
        <v>10</v>
      </c>
      <c r="BF4953">
        <v>3</v>
      </c>
      <c r="BG4953">
        <v>470000</v>
      </c>
      <c r="BH4953">
        <v>370000</v>
      </c>
      <c r="BI4953">
        <v>480000</v>
      </c>
      <c r="BK4953" t="str">
        <f t="shared" si="326"/>
        <v>Mitsubishi Pajero Sport_2558_3000</v>
      </c>
      <c r="BL4953">
        <f t="shared" si="327"/>
        <v>470000</v>
      </c>
      <c r="BM4953">
        <f t="shared" si="328"/>
        <v>370000</v>
      </c>
      <c r="BN4953">
        <f t="shared" si="329"/>
        <v>480000</v>
      </c>
    </row>
    <row r="4954" spans="19:66">
      <c r="S4954" s="279" t="s">
        <v>524</v>
      </c>
      <c r="T4954">
        <v>440000</v>
      </c>
      <c r="U4954">
        <v>440000</v>
      </c>
      <c r="V4954">
        <v>730000</v>
      </c>
      <c r="BA4954" t="s">
        <v>205</v>
      </c>
      <c r="BB4954" t="s">
        <v>206</v>
      </c>
      <c r="BC4954">
        <v>2015</v>
      </c>
      <c r="BD4954">
        <v>2558</v>
      </c>
      <c r="BE4954">
        <v>10</v>
      </c>
      <c r="BF4954">
        <v>3</v>
      </c>
      <c r="BG4954">
        <v>480000</v>
      </c>
      <c r="BH4954">
        <v>370000</v>
      </c>
      <c r="BI4954">
        <v>480000</v>
      </c>
      <c r="BK4954" t="str">
        <f t="shared" si="326"/>
        <v>Mitsubishi Pajero Sport_2558_3000</v>
      </c>
      <c r="BL4954">
        <f t="shared" si="327"/>
        <v>480000</v>
      </c>
      <c r="BM4954">
        <f t="shared" si="328"/>
        <v>370000</v>
      </c>
      <c r="BN4954">
        <f t="shared" si="329"/>
        <v>480000</v>
      </c>
    </row>
    <row r="4955" spans="19:66">
      <c r="S4955" s="279" t="s">
        <v>524</v>
      </c>
      <c r="T4955">
        <v>450000</v>
      </c>
      <c r="U4955">
        <v>440000</v>
      </c>
      <c r="V4955">
        <v>730000</v>
      </c>
      <c r="BA4955" t="s">
        <v>205</v>
      </c>
      <c r="BB4955" t="s">
        <v>206</v>
      </c>
      <c r="BC4955">
        <v>2016</v>
      </c>
      <c r="BD4955">
        <v>2559</v>
      </c>
      <c r="BE4955">
        <v>9</v>
      </c>
      <c r="BF4955">
        <v>2.4</v>
      </c>
      <c r="BG4955">
        <v>440000</v>
      </c>
      <c r="BH4955">
        <v>440000</v>
      </c>
      <c r="BI4955">
        <v>730000</v>
      </c>
      <c r="BK4955" t="str">
        <f t="shared" si="326"/>
        <v>Mitsubishi Pajero Sport_2559_2400</v>
      </c>
      <c r="BL4955">
        <f t="shared" si="327"/>
        <v>440000</v>
      </c>
      <c r="BM4955">
        <f t="shared" si="328"/>
        <v>440000</v>
      </c>
      <c r="BN4955">
        <f t="shared" si="329"/>
        <v>730000</v>
      </c>
    </row>
    <row r="4956" spans="19:66">
      <c r="S4956" s="279" t="s">
        <v>524</v>
      </c>
      <c r="T4956">
        <v>460000</v>
      </c>
      <c r="U4956">
        <v>440000</v>
      </c>
      <c r="V4956">
        <v>730000</v>
      </c>
      <c r="BA4956" t="s">
        <v>205</v>
      </c>
      <c r="BB4956" t="s">
        <v>206</v>
      </c>
      <c r="BC4956">
        <v>2016</v>
      </c>
      <c r="BD4956">
        <v>2559</v>
      </c>
      <c r="BE4956">
        <v>9</v>
      </c>
      <c r="BF4956">
        <v>2.4</v>
      </c>
      <c r="BG4956">
        <v>450000</v>
      </c>
      <c r="BH4956">
        <v>440000</v>
      </c>
      <c r="BI4956">
        <v>730000</v>
      </c>
      <c r="BK4956" t="str">
        <f t="shared" si="326"/>
        <v>Mitsubishi Pajero Sport_2559_2400</v>
      </c>
      <c r="BL4956">
        <f t="shared" si="327"/>
        <v>450000</v>
      </c>
      <c r="BM4956">
        <f t="shared" si="328"/>
        <v>440000</v>
      </c>
      <c r="BN4956">
        <f t="shared" si="329"/>
        <v>730000</v>
      </c>
    </row>
    <row r="4957" spans="19:66">
      <c r="S4957" s="279" t="s">
        <v>524</v>
      </c>
      <c r="T4957">
        <v>470000</v>
      </c>
      <c r="U4957">
        <v>440000</v>
      </c>
      <c r="V4957">
        <v>730000</v>
      </c>
      <c r="BA4957" t="s">
        <v>205</v>
      </c>
      <c r="BB4957" t="s">
        <v>206</v>
      </c>
      <c r="BC4957">
        <v>2016</v>
      </c>
      <c r="BD4957">
        <v>2559</v>
      </c>
      <c r="BE4957">
        <v>9</v>
      </c>
      <c r="BF4957">
        <v>2.4</v>
      </c>
      <c r="BG4957">
        <v>460000</v>
      </c>
      <c r="BH4957">
        <v>440000</v>
      </c>
      <c r="BI4957">
        <v>730000</v>
      </c>
      <c r="BK4957" t="str">
        <f t="shared" si="326"/>
        <v>Mitsubishi Pajero Sport_2559_2400</v>
      </c>
      <c r="BL4957">
        <f t="shared" si="327"/>
        <v>460000</v>
      </c>
      <c r="BM4957">
        <f t="shared" si="328"/>
        <v>440000</v>
      </c>
      <c r="BN4957">
        <f t="shared" si="329"/>
        <v>730000</v>
      </c>
    </row>
    <row r="4958" spans="19:66">
      <c r="S4958" s="279" t="s">
        <v>524</v>
      </c>
      <c r="T4958">
        <v>480000</v>
      </c>
      <c r="U4958">
        <v>440000</v>
      </c>
      <c r="V4958">
        <v>730000</v>
      </c>
      <c r="BA4958" t="s">
        <v>205</v>
      </c>
      <c r="BB4958" t="s">
        <v>206</v>
      </c>
      <c r="BC4958">
        <v>2016</v>
      </c>
      <c r="BD4958">
        <v>2559</v>
      </c>
      <c r="BE4958">
        <v>9</v>
      </c>
      <c r="BF4958">
        <v>2.4</v>
      </c>
      <c r="BG4958">
        <v>470000</v>
      </c>
      <c r="BH4958">
        <v>440000</v>
      </c>
      <c r="BI4958">
        <v>730000</v>
      </c>
      <c r="BK4958" t="str">
        <f t="shared" si="326"/>
        <v>Mitsubishi Pajero Sport_2559_2400</v>
      </c>
      <c r="BL4958">
        <f t="shared" si="327"/>
        <v>470000</v>
      </c>
      <c r="BM4958">
        <f t="shared" si="328"/>
        <v>440000</v>
      </c>
      <c r="BN4958">
        <f t="shared" si="329"/>
        <v>730000</v>
      </c>
    </row>
    <row r="4959" spans="19:66">
      <c r="S4959" s="279" t="s">
        <v>524</v>
      </c>
      <c r="T4959">
        <v>490000</v>
      </c>
      <c r="U4959">
        <v>440000</v>
      </c>
      <c r="V4959">
        <v>730000</v>
      </c>
      <c r="BA4959" t="s">
        <v>205</v>
      </c>
      <c r="BB4959" t="s">
        <v>206</v>
      </c>
      <c r="BC4959">
        <v>2016</v>
      </c>
      <c r="BD4959">
        <v>2559</v>
      </c>
      <c r="BE4959">
        <v>9</v>
      </c>
      <c r="BF4959">
        <v>2.4</v>
      </c>
      <c r="BG4959">
        <v>480000</v>
      </c>
      <c r="BH4959">
        <v>440000</v>
      </c>
      <c r="BI4959">
        <v>730000</v>
      </c>
      <c r="BK4959" t="str">
        <f t="shared" si="326"/>
        <v>Mitsubishi Pajero Sport_2559_2400</v>
      </c>
      <c r="BL4959">
        <f t="shared" si="327"/>
        <v>480000</v>
      </c>
      <c r="BM4959">
        <f t="shared" si="328"/>
        <v>440000</v>
      </c>
      <c r="BN4959">
        <f t="shared" si="329"/>
        <v>730000</v>
      </c>
    </row>
    <row r="4960" spans="19:66">
      <c r="S4960" s="279" t="s">
        <v>524</v>
      </c>
      <c r="T4960">
        <v>500000</v>
      </c>
      <c r="U4960">
        <v>440000</v>
      </c>
      <c r="V4960">
        <v>730000</v>
      </c>
      <c r="BA4960" t="s">
        <v>205</v>
      </c>
      <c r="BB4960" t="s">
        <v>206</v>
      </c>
      <c r="BC4960">
        <v>2016</v>
      </c>
      <c r="BD4960">
        <v>2559</v>
      </c>
      <c r="BE4960">
        <v>9</v>
      </c>
      <c r="BF4960">
        <v>2.4</v>
      </c>
      <c r="BG4960">
        <v>490000</v>
      </c>
      <c r="BH4960">
        <v>440000</v>
      </c>
      <c r="BI4960">
        <v>730000</v>
      </c>
      <c r="BK4960" t="str">
        <f t="shared" si="326"/>
        <v>Mitsubishi Pajero Sport_2559_2400</v>
      </c>
      <c r="BL4960">
        <f t="shared" si="327"/>
        <v>490000</v>
      </c>
      <c r="BM4960">
        <f t="shared" si="328"/>
        <v>440000</v>
      </c>
      <c r="BN4960">
        <f t="shared" si="329"/>
        <v>730000</v>
      </c>
    </row>
    <row r="4961" spans="19:66">
      <c r="S4961" s="279" t="s">
        <v>524</v>
      </c>
      <c r="T4961">
        <v>510000</v>
      </c>
      <c r="U4961">
        <v>440000</v>
      </c>
      <c r="V4961">
        <v>730000</v>
      </c>
      <c r="BA4961" t="s">
        <v>205</v>
      </c>
      <c r="BB4961" t="s">
        <v>206</v>
      </c>
      <c r="BC4961">
        <v>2016</v>
      </c>
      <c r="BD4961">
        <v>2559</v>
      </c>
      <c r="BE4961">
        <v>9</v>
      </c>
      <c r="BF4961">
        <v>2.4</v>
      </c>
      <c r="BG4961">
        <v>500000</v>
      </c>
      <c r="BH4961">
        <v>440000</v>
      </c>
      <c r="BI4961">
        <v>730000</v>
      </c>
      <c r="BK4961" t="str">
        <f t="shared" si="326"/>
        <v>Mitsubishi Pajero Sport_2559_2400</v>
      </c>
      <c r="BL4961">
        <f t="shared" si="327"/>
        <v>500000</v>
      </c>
      <c r="BM4961">
        <f t="shared" si="328"/>
        <v>440000</v>
      </c>
      <c r="BN4961">
        <f t="shared" si="329"/>
        <v>730000</v>
      </c>
    </row>
    <row r="4962" spans="19:66">
      <c r="S4962" s="279" t="s">
        <v>524</v>
      </c>
      <c r="T4962">
        <v>520000</v>
      </c>
      <c r="U4962">
        <v>440000</v>
      </c>
      <c r="V4962">
        <v>730000</v>
      </c>
      <c r="BA4962" t="s">
        <v>205</v>
      </c>
      <c r="BB4962" t="s">
        <v>206</v>
      </c>
      <c r="BC4962">
        <v>2016</v>
      </c>
      <c r="BD4962">
        <v>2559</v>
      </c>
      <c r="BE4962">
        <v>9</v>
      </c>
      <c r="BF4962">
        <v>2.4</v>
      </c>
      <c r="BG4962">
        <v>510000</v>
      </c>
      <c r="BH4962">
        <v>440000</v>
      </c>
      <c r="BI4962">
        <v>730000</v>
      </c>
      <c r="BK4962" t="str">
        <f t="shared" si="326"/>
        <v>Mitsubishi Pajero Sport_2559_2400</v>
      </c>
      <c r="BL4962">
        <f t="shared" si="327"/>
        <v>510000</v>
      </c>
      <c r="BM4962">
        <f t="shared" si="328"/>
        <v>440000</v>
      </c>
      <c r="BN4962">
        <f t="shared" si="329"/>
        <v>730000</v>
      </c>
    </row>
    <row r="4963" spans="19:66">
      <c r="S4963" s="279" t="s">
        <v>524</v>
      </c>
      <c r="T4963">
        <v>530000</v>
      </c>
      <c r="U4963">
        <v>440000</v>
      </c>
      <c r="V4963">
        <v>730000</v>
      </c>
      <c r="BA4963" t="s">
        <v>205</v>
      </c>
      <c r="BB4963" t="s">
        <v>206</v>
      </c>
      <c r="BC4963">
        <v>2016</v>
      </c>
      <c r="BD4963">
        <v>2559</v>
      </c>
      <c r="BE4963">
        <v>9</v>
      </c>
      <c r="BF4963">
        <v>2.4</v>
      </c>
      <c r="BG4963">
        <v>520000</v>
      </c>
      <c r="BH4963">
        <v>440000</v>
      </c>
      <c r="BI4963">
        <v>730000</v>
      </c>
      <c r="BK4963" t="str">
        <f t="shared" si="326"/>
        <v>Mitsubishi Pajero Sport_2559_2400</v>
      </c>
      <c r="BL4963">
        <f t="shared" si="327"/>
        <v>520000</v>
      </c>
      <c r="BM4963">
        <f t="shared" si="328"/>
        <v>440000</v>
      </c>
      <c r="BN4963">
        <f t="shared" si="329"/>
        <v>730000</v>
      </c>
    </row>
    <row r="4964" spans="19:66">
      <c r="S4964" s="279" t="s">
        <v>524</v>
      </c>
      <c r="T4964">
        <v>540000</v>
      </c>
      <c r="U4964">
        <v>440000</v>
      </c>
      <c r="V4964">
        <v>730000</v>
      </c>
      <c r="BA4964" t="s">
        <v>205</v>
      </c>
      <c r="BB4964" t="s">
        <v>206</v>
      </c>
      <c r="BC4964">
        <v>2016</v>
      </c>
      <c r="BD4964">
        <v>2559</v>
      </c>
      <c r="BE4964">
        <v>9</v>
      </c>
      <c r="BF4964">
        <v>2.4</v>
      </c>
      <c r="BG4964">
        <v>530000</v>
      </c>
      <c r="BH4964">
        <v>440000</v>
      </c>
      <c r="BI4964">
        <v>730000</v>
      </c>
      <c r="BK4964" t="str">
        <f t="shared" si="326"/>
        <v>Mitsubishi Pajero Sport_2559_2400</v>
      </c>
      <c r="BL4964">
        <f t="shared" si="327"/>
        <v>530000</v>
      </c>
      <c r="BM4964">
        <f t="shared" si="328"/>
        <v>440000</v>
      </c>
      <c r="BN4964">
        <f t="shared" si="329"/>
        <v>730000</v>
      </c>
    </row>
    <row r="4965" spans="19:66">
      <c r="S4965" s="279" t="s">
        <v>524</v>
      </c>
      <c r="T4965">
        <v>550000</v>
      </c>
      <c r="U4965">
        <v>440000</v>
      </c>
      <c r="V4965">
        <v>730000</v>
      </c>
      <c r="BA4965" t="s">
        <v>205</v>
      </c>
      <c r="BB4965" t="s">
        <v>206</v>
      </c>
      <c r="BC4965">
        <v>2016</v>
      </c>
      <c r="BD4965">
        <v>2559</v>
      </c>
      <c r="BE4965">
        <v>9</v>
      </c>
      <c r="BF4965">
        <v>2.4</v>
      </c>
      <c r="BG4965">
        <v>540000</v>
      </c>
      <c r="BH4965">
        <v>440000</v>
      </c>
      <c r="BI4965">
        <v>730000</v>
      </c>
      <c r="BK4965" t="str">
        <f t="shared" si="326"/>
        <v>Mitsubishi Pajero Sport_2559_2400</v>
      </c>
      <c r="BL4965">
        <f t="shared" si="327"/>
        <v>540000</v>
      </c>
      <c r="BM4965">
        <f t="shared" si="328"/>
        <v>440000</v>
      </c>
      <c r="BN4965">
        <f t="shared" si="329"/>
        <v>730000</v>
      </c>
    </row>
    <row r="4966" spans="19:66">
      <c r="S4966" s="279" t="s">
        <v>524</v>
      </c>
      <c r="T4966">
        <v>560000</v>
      </c>
      <c r="U4966">
        <v>440000</v>
      </c>
      <c r="V4966">
        <v>730000</v>
      </c>
      <c r="BA4966" t="s">
        <v>205</v>
      </c>
      <c r="BB4966" t="s">
        <v>206</v>
      </c>
      <c r="BC4966">
        <v>2016</v>
      </c>
      <c r="BD4966">
        <v>2559</v>
      </c>
      <c r="BE4966">
        <v>9</v>
      </c>
      <c r="BF4966">
        <v>2.4</v>
      </c>
      <c r="BG4966">
        <v>550000</v>
      </c>
      <c r="BH4966">
        <v>440000</v>
      </c>
      <c r="BI4966">
        <v>730000</v>
      </c>
      <c r="BK4966" t="str">
        <f t="shared" si="326"/>
        <v>Mitsubishi Pajero Sport_2559_2400</v>
      </c>
      <c r="BL4966">
        <f t="shared" si="327"/>
        <v>550000</v>
      </c>
      <c r="BM4966">
        <f t="shared" si="328"/>
        <v>440000</v>
      </c>
      <c r="BN4966">
        <f t="shared" si="329"/>
        <v>730000</v>
      </c>
    </row>
    <row r="4967" spans="19:66">
      <c r="S4967" s="279" t="s">
        <v>524</v>
      </c>
      <c r="T4967">
        <v>570000</v>
      </c>
      <c r="U4967">
        <v>440000</v>
      </c>
      <c r="V4967">
        <v>730000</v>
      </c>
      <c r="BA4967" t="s">
        <v>205</v>
      </c>
      <c r="BB4967" t="s">
        <v>206</v>
      </c>
      <c r="BC4967">
        <v>2016</v>
      </c>
      <c r="BD4967">
        <v>2559</v>
      </c>
      <c r="BE4967">
        <v>9</v>
      </c>
      <c r="BF4967">
        <v>2.4</v>
      </c>
      <c r="BG4967">
        <v>560000</v>
      </c>
      <c r="BH4967">
        <v>440000</v>
      </c>
      <c r="BI4967">
        <v>730000</v>
      </c>
      <c r="BK4967" t="str">
        <f t="shared" si="326"/>
        <v>Mitsubishi Pajero Sport_2559_2400</v>
      </c>
      <c r="BL4967">
        <f t="shared" si="327"/>
        <v>560000</v>
      </c>
      <c r="BM4967">
        <f t="shared" si="328"/>
        <v>440000</v>
      </c>
      <c r="BN4967">
        <f t="shared" si="329"/>
        <v>730000</v>
      </c>
    </row>
    <row r="4968" spans="19:66">
      <c r="S4968" s="280" t="s">
        <v>524</v>
      </c>
      <c r="T4968">
        <v>580000</v>
      </c>
      <c r="U4968">
        <v>440000</v>
      </c>
      <c r="V4968">
        <v>730000</v>
      </c>
      <c r="BA4968" t="s">
        <v>205</v>
      </c>
      <c r="BB4968" t="s">
        <v>206</v>
      </c>
      <c r="BC4968">
        <v>2016</v>
      </c>
      <c r="BD4968">
        <v>2559</v>
      </c>
      <c r="BE4968">
        <v>9</v>
      </c>
      <c r="BF4968">
        <v>2.4</v>
      </c>
      <c r="BG4968">
        <v>570000</v>
      </c>
      <c r="BH4968">
        <v>440000</v>
      </c>
      <c r="BI4968">
        <v>730000</v>
      </c>
      <c r="BK4968" t="str">
        <f t="shared" si="326"/>
        <v>Mitsubishi Pajero Sport_2559_2400</v>
      </c>
      <c r="BL4968">
        <f t="shared" si="327"/>
        <v>570000</v>
      </c>
      <c r="BM4968">
        <f t="shared" si="328"/>
        <v>440000</v>
      </c>
      <c r="BN4968">
        <f t="shared" si="329"/>
        <v>730000</v>
      </c>
    </row>
    <row r="4969" spans="19:66">
      <c r="S4969" s="279" t="s">
        <v>524</v>
      </c>
      <c r="T4969">
        <v>590000</v>
      </c>
      <c r="U4969">
        <v>440000</v>
      </c>
      <c r="V4969">
        <v>730000</v>
      </c>
      <c r="BA4969" t="s">
        <v>205</v>
      </c>
      <c r="BB4969" t="s">
        <v>206</v>
      </c>
      <c r="BC4969">
        <v>2016</v>
      </c>
      <c r="BD4969">
        <v>2559</v>
      </c>
      <c r="BE4969">
        <v>9</v>
      </c>
      <c r="BF4969">
        <v>2.4</v>
      </c>
      <c r="BG4969">
        <v>580000</v>
      </c>
      <c r="BH4969">
        <v>440000</v>
      </c>
      <c r="BI4969">
        <v>730000</v>
      </c>
      <c r="BK4969" t="str">
        <f t="shared" si="326"/>
        <v>Mitsubishi Pajero Sport_2559_2400</v>
      </c>
      <c r="BL4969">
        <f t="shared" si="327"/>
        <v>580000</v>
      </c>
      <c r="BM4969">
        <f t="shared" si="328"/>
        <v>440000</v>
      </c>
      <c r="BN4969">
        <f t="shared" si="329"/>
        <v>730000</v>
      </c>
    </row>
    <row r="4970" spans="19:66">
      <c r="S4970" s="279" t="s">
        <v>524</v>
      </c>
      <c r="T4970">
        <v>600000</v>
      </c>
      <c r="U4970">
        <v>440000</v>
      </c>
      <c r="V4970">
        <v>730000</v>
      </c>
      <c r="BA4970" t="s">
        <v>205</v>
      </c>
      <c r="BB4970" t="s">
        <v>206</v>
      </c>
      <c r="BC4970">
        <v>2016</v>
      </c>
      <c r="BD4970">
        <v>2559</v>
      </c>
      <c r="BE4970">
        <v>9</v>
      </c>
      <c r="BF4970">
        <v>2.4</v>
      </c>
      <c r="BG4970">
        <v>590000</v>
      </c>
      <c r="BH4970">
        <v>440000</v>
      </c>
      <c r="BI4970">
        <v>730000</v>
      </c>
      <c r="BK4970" t="str">
        <f t="shared" si="326"/>
        <v>Mitsubishi Pajero Sport_2559_2400</v>
      </c>
      <c r="BL4970">
        <f t="shared" si="327"/>
        <v>590000</v>
      </c>
      <c r="BM4970">
        <f t="shared" si="328"/>
        <v>440000</v>
      </c>
      <c r="BN4970">
        <f t="shared" si="329"/>
        <v>730000</v>
      </c>
    </row>
    <row r="4971" spans="19:66">
      <c r="S4971" s="279" t="s">
        <v>524</v>
      </c>
      <c r="T4971">
        <v>610000</v>
      </c>
      <c r="U4971">
        <v>440000</v>
      </c>
      <c r="V4971">
        <v>730000</v>
      </c>
      <c r="BA4971" t="s">
        <v>205</v>
      </c>
      <c r="BB4971" t="s">
        <v>206</v>
      </c>
      <c r="BC4971">
        <v>2016</v>
      </c>
      <c r="BD4971">
        <v>2559</v>
      </c>
      <c r="BE4971">
        <v>9</v>
      </c>
      <c r="BF4971">
        <v>2.4</v>
      </c>
      <c r="BG4971">
        <v>600000</v>
      </c>
      <c r="BH4971">
        <v>440000</v>
      </c>
      <c r="BI4971">
        <v>730000</v>
      </c>
      <c r="BK4971" t="str">
        <f t="shared" si="326"/>
        <v>Mitsubishi Pajero Sport_2559_2400</v>
      </c>
      <c r="BL4971">
        <f t="shared" si="327"/>
        <v>600000</v>
      </c>
      <c r="BM4971">
        <f t="shared" si="328"/>
        <v>440000</v>
      </c>
      <c r="BN4971">
        <f t="shared" si="329"/>
        <v>730000</v>
      </c>
    </row>
    <row r="4972" spans="19:66">
      <c r="S4972" s="279" t="s">
        <v>524</v>
      </c>
      <c r="T4972">
        <v>620000</v>
      </c>
      <c r="U4972">
        <v>440000</v>
      </c>
      <c r="V4972">
        <v>730000</v>
      </c>
      <c r="BA4972" t="s">
        <v>205</v>
      </c>
      <c r="BB4972" t="s">
        <v>206</v>
      </c>
      <c r="BC4972">
        <v>2016</v>
      </c>
      <c r="BD4972">
        <v>2559</v>
      </c>
      <c r="BE4972">
        <v>9</v>
      </c>
      <c r="BF4972">
        <v>2.4</v>
      </c>
      <c r="BG4972">
        <v>610000</v>
      </c>
      <c r="BH4972">
        <v>440000</v>
      </c>
      <c r="BI4972">
        <v>730000</v>
      </c>
      <c r="BK4972" t="str">
        <f t="shared" si="326"/>
        <v>Mitsubishi Pajero Sport_2559_2400</v>
      </c>
      <c r="BL4972">
        <f t="shared" si="327"/>
        <v>610000</v>
      </c>
      <c r="BM4972">
        <f t="shared" si="328"/>
        <v>440000</v>
      </c>
      <c r="BN4972">
        <f t="shared" si="329"/>
        <v>730000</v>
      </c>
    </row>
    <row r="4973" spans="19:66">
      <c r="S4973" s="279" t="s">
        <v>524</v>
      </c>
      <c r="T4973">
        <v>630000</v>
      </c>
      <c r="U4973">
        <v>440000</v>
      </c>
      <c r="V4973">
        <v>730000</v>
      </c>
      <c r="BA4973" t="s">
        <v>205</v>
      </c>
      <c r="BB4973" t="s">
        <v>206</v>
      </c>
      <c r="BC4973">
        <v>2016</v>
      </c>
      <c r="BD4973">
        <v>2559</v>
      </c>
      <c r="BE4973">
        <v>9</v>
      </c>
      <c r="BF4973">
        <v>2.4</v>
      </c>
      <c r="BG4973">
        <v>620000</v>
      </c>
      <c r="BH4973">
        <v>440000</v>
      </c>
      <c r="BI4973">
        <v>730000</v>
      </c>
      <c r="BK4973" t="str">
        <f t="shared" si="326"/>
        <v>Mitsubishi Pajero Sport_2559_2400</v>
      </c>
      <c r="BL4973">
        <f t="shared" si="327"/>
        <v>620000</v>
      </c>
      <c r="BM4973">
        <f t="shared" si="328"/>
        <v>440000</v>
      </c>
      <c r="BN4973">
        <f t="shared" si="329"/>
        <v>730000</v>
      </c>
    </row>
    <row r="4974" spans="19:66">
      <c r="S4974" s="279" t="s">
        <v>524</v>
      </c>
      <c r="T4974">
        <v>640000</v>
      </c>
      <c r="U4974">
        <v>440000</v>
      </c>
      <c r="V4974">
        <v>730000</v>
      </c>
      <c r="BA4974" t="s">
        <v>205</v>
      </c>
      <c r="BB4974" t="s">
        <v>206</v>
      </c>
      <c r="BC4974">
        <v>2016</v>
      </c>
      <c r="BD4974">
        <v>2559</v>
      </c>
      <c r="BE4974">
        <v>9</v>
      </c>
      <c r="BF4974">
        <v>2.4</v>
      </c>
      <c r="BG4974">
        <v>630000</v>
      </c>
      <c r="BH4974">
        <v>440000</v>
      </c>
      <c r="BI4974">
        <v>730000</v>
      </c>
      <c r="BK4974" t="str">
        <f t="shared" si="326"/>
        <v>Mitsubishi Pajero Sport_2559_2400</v>
      </c>
      <c r="BL4974">
        <f t="shared" si="327"/>
        <v>630000</v>
      </c>
      <c r="BM4974">
        <f t="shared" si="328"/>
        <v>440000</v>
      </c>
      <c r="BN4974">
        <f t="shared" si="329"/>
        <v>730000</v>
      </c>
    </row>
    <row r="4975" spans="19:66">
      <c r="S4975" s="279" t="s">
        <v>524</v>
      </c>
      <c r="T4975">
        <v>650000</v>
      </c>
      <c r="U4975">
        <v>440000</v>
      </c>
      <c r="V4975">
        <v>730000</v>
      </c>
      <c r="BA4975" t="s">
        <v>205</v>
      </c>
      <c r="BB4975" t="s">
        <v>206</v>
      </c>
      <c r="BC4975">
        <v>2016</v>
      </c>
      <c r="BD4975">
        <v>2559</v>
      </c>
      <c r="BE4975">
        <v>9</v>
      </c>
      <c r="BF4975">
        <v>2.4</v>
      </c>
      <c r="BG4975">
        <v>640000</v>
      </c>
      <c r="BH4975">
        <v>440000</v>
      </c>
      <c r="BI4975">
        <v>730000</v>
      </c>
      <c r="BK4975" t="str">
        <f t="shared" si="326"/>
        <v>Mitsubishi Pajero Sport_2559_2400</v>
      </c>
      <c r="BL4975">
        <f t="shared" si="327"/>
        <v>640000</v>
      </c>
      <c r="BM4975">
        <f t="shared" si="328"/>
        <v>440000</v>
      </c>
      <c r="BN4975">
        <f t="shared" si="329"/>
        <v>730000</v>
      </c>
    </row>
    <row r="4976" spans="19:66">
      <c r="S4976" s="279" t="s">
        <v>524</v>
      </c>
      <c r="T4976">
        <v>660000</v>
      </c>
      <c r="U4976">
        <v>440000</v>
      </c>
      <c r="V4976">
        <v>730000</v>
      </c>
      <c r="BA4976" t="s">
        <v>205</v>
      </c>
      <c r="BB4976" t="s">
        <v>206</v>
      </c>
      <c r="BC4976">
        <v>2016</v>
      </c>
      <c r="BD4976">
        <v>2559</v>
      </c>
      <c r="BE4976">
        <v>9</v>
      </c>
      <c r="BF4976">
        <v>2.4</v>
      </c>
      <c r="BG4976">
        <v>650000</v>
      </c>
      <c r="BH4976">
        <v>440000</v>
      </c>
      <c r="BI4976">
        <v>730000</v>
      </c>
      <c r="BK4976" t="str">
        <f t="shared" si="326"/>
        <v>Mitsubishi Pajero Sport_2559_2400</v>
      </c>
      <c r="BL4976">
        <f t="shared" si="327"/>
        <v>650000</v>
      </c>
      <c r="BM4976">
        <f t="shared" si="328"/>
        <v>440000</v>
      </c>
      <c r="BN4976">
        <f t="shared" si="329"/>
        <v>730000</v>
      </c>
    </row>
    <row r="4977" spans="19:66">
      <c r="S4977" s="279" t="s">
        <v>524</v>
      </c>
      <c r="T4977">
        <v>670000</v>
      </c>
      <c r="U4977">
        <v>440000</v>
      </c>
      <c r="V4977">
        <v>730000</v>
      </c>
      <c r="BA4977" t="s">
        <v>205</v>
      </c>
      <c r="BB4977" t="s">
        <v>206</v>
      </c>
      <c r="BC4977">
        <v>2016</v>
      </c>
      <c r="BD4977">
        <v>2559</v>
      </c>
      <c r="BE4977">
        <v>9</v>
      </c>
      <c r="BF4977">
        <v>2.4</v>
      </c>
      <c r="BG4977">
        <v>660000</v>
      </c>
      <c r="BH4977">
        <v>440000</v>
      </c>
      <c r="BI4977">
        <v>730000</v>
      </c>
      <c r="BK4977" t="str">
        <f t="shared" si="326"/>
        <v>Mitsubishi Pajero Sport_2559_2400</v>
      </c>
      <c r="BL4977">
        <f t="shared" si="327"/>
        <v>660000</v>
      </c>
      <c r="BM4977">
        <f t="shared" si="328"/>
        <v>440000</v>
      </c>
      <c r="BN4977">
        <f t="shared" si="329"/>
        <v>730000</v>
      </c>
    </row>
    <row r="4978" spans="19:66">
      <c r="S4978" s="279" t="s">
        <v>524</v>
      </c>
      <c r="T4978">
        <v>680000</v>
      </c>
      <c r="U4978">
        <v>440000</v>
      </c>
      <c r="V4978">
        <v>730000</v>
      </c>
      <c r="BA4978" t="s">
        <v>205</v>
      </c>
      <c r="BB4978" t="s">
        <v>206</v>
      </c>
      <c r="BC4978">
        <v>2016</v>
      </c>
      <c r="BD4978">
        <v>2559</v>
      </c>
      <c r="BE4978">
        <v>9</v>
      </c>
      <c r="BF4978">
        <v>2.4</v>
      </c>
      <c r="BG4978">
        <v>670000</v>
      </c>
      <c r="BH4978">
        <v>440000</v>
      </c>
      <c r="BI4978">
        <v>730000</v>
      </c>
      <c r="BK4978" t="str">
        <f t="shared" si="326"/>
        <v>Mitsubishi Pajero Sport_2559_2400</v>
      </c>
      <c r="BL4978">
        <f t="shared" si="327"/>
        <v>670000</v>
      </c>
      <c r="BM4978">
        <f t="shared" si="328"/>
        <v>440000</v>
      </c>
      <c r="BN4978">
        <f t="shared" si="329"/>
        <v>730000</v>
      </c>
    </row>
    <row r="4979" spans="19:66">
      <c r="S4979" s="279" t="s">
        <v>524</v>
      </c>
      <c r="T4979">
        <v>690000</v>
      </c>
      <c r="U4979">
        <v>440000</v>
      </c>
      <c r="V4979">
        <v>730000</v>
      </c>
      <c r="BA4979" t="s">
        <v>205</v>
      </c>
      <c r="BB4979" t="s">
        <v>206</v>
      </c>
      <c r="BC4979">
        <v>2016</v>
      </c>
      <c r="BD4979">
        <v>2559</v>
      </c>
      <c r="BE4979">
        <v>9</v>
      </c>
      <c r="BF4979">
        <v>2.4</v>
      </c>
      <c r="BG4979">
        <v>680000</v>
      </c>
      <c r="BH4979">
        <v>440000</v>
      </c>
      <c r="BI4979">
        <v>730000</v>
      </c>
      <c r="BK4979" t="str">
        <f t="shared" si="326"/>
        <v>Mitsubishi Pajero Sport_2559_2400</v>
      </c>
      <c r="BL4979">
        <f t="shared" si="327"/>
        <v>680000</v>
      </c>
      <c r="BM4979">
        <f t="shared" si="328"/>
        <v>440000</v>
      </c>
      <c r="BN4979">
        <f t="shared" si="329"/>
        <v>730000</v>
      </c>
    </row>
    <row r="4980" spans="19:66">
      <c r="S4980" s="279" t="s">
        <v>524</v>
      </c>
      <c r="T4980">
        <v>700000</v>
      </c>
      <c r="U4980">
        <v>440000</v>
      </c>
      <c r="V4980">
        <v>730000</v>
      </c>
      <c r="BA4980" t="s">
        <v>205</v>
      </c>
      <c r="BB4980" t="s">
        <v>206</v>
      </c>
      <c r="BC4980">
        <v>2016</v>
      </c>
      <c r="BD4980">
        <v>2559</v>
      </c>
      <c r="BE4980">
        <v>9</v>
      </c>
      <c r="BF4980">
        <v>2.4</v>
      </c>
      <c r="BG4980">
        <v>690000</v>
      </c>
      <c r="BH4980">
        <v>440000</v>
      </c>
      <c r="BI4980">
        <v>730000</v>
      </c>
      <c r="BK4980" t="str">
        <f t="shared" si="326"/>
        <v>Mitsubishi Pajero Sport_2559_2400</v>
      </c>
      <c r="BL4980">
        <f t="shared" si="327"/>
        <v>690000</v>
      </c>
      <c r="BM4980">
        <f t="shared" si="328"/>
        <v>440000</v>
      </c>
      <c r="BN4980">
        <f t="shared" si="329"/>
        <v>730000</v>
      </c>
    </row>
    <row r="4981" spans="19:66">
      <c r="S4981" s="279" t="s">
        <v>524</v>
      </c>
      <c r="T4981">
        <v>710000</v>
      </c>
      <c r="U4981">
        <v>440000</v>
      </c>
      <c r="V4981">
        <v>730000</v>
      </c>
      <c r="BA4981" t="s">
        <v>205</v>
      </c>
      <c r="BB4981" t="s">
        <v>206</v>
      </c>
      <c r="BC4981">
        <v>2016</v>
      </c>
      <c r="BD4981">
        <v>2559</v>
      </c>
      <c r="BE4981">
        <v>9</v>
      </c>
      <c r="BF4981">
        <v>2.4</v>
      </c>
      <c r="BG4981">
        <v>700000</v>
      </c>
      <c r="BH4981">
        <v>440000</v>
      </c>
      <c r="BI4981">
        <v>730000</v>
      </c>
      <c r="BK4981" t="str">
        <f t="shared" si="326"/>
        <v>Mitsubishi Pajero Sport_2559_2400</v>
      </c>
      <c r="BL4981">
        <f t="shared" si="327"/>
        <v>700000</v>
      </c>
      <c r="BM4981">
        <f t="shared" si="328"/>
        <v>440000</v>
      </c>
      <c r="BN4981">
        <f t="shared" si="329"/>
        <v>730000</v>
      </c>
    </row>
    <row r="4982" spans="19:66">
      <c r="S4982" s="279" t="s">
        <v>524</v>
      </c>
      <c r="T4982">
        <v>720000</v>
      </c>
      <c r="U4982">
        <v>440000</v>
      </c>
      <c r="V4982">
        <v>730000</v>
      </c>
      <c r="BA4982" t="s">
        <v>205</v>
      </c>
      <c r="BB4982" t="s">
        <v>206</v>
      </c>
      <c r="BC4982">
        <v>2016</v>
      </c>
      <c r="BD4982">
        <v>2559</v>
      </c>
      <c r="BE4982">
        <v>9</v>
      </c>
      <c r="BF4982">
        <v>2.4</v>
      </c>
      <c r="BG4982">
        <v>710000</v>
      </c>
      <c r="BH4982">
        <v>440000</v>
      </c>
      <c r="BI4982">
        <v>730000</v>
      </c>
      <c r="BK4982" t="str">
        <f t="shared" si="326"/>
        <v>Mitsubishi Pajero Sport_2559_2400</v>
      </c>
      <c r="BL4982">
        <f t="shared" si="327"/>
        <v>710000</v>
      </c>
      <c r="BM4982">
        <f t="shared" si="328"/>
        <v>440000</v>
      </c>
      <c r="BN4982">
        <f t="shared" si="329"/>
        <v>730000</v>
      </c>
    </row>
    <row r="4983" spans="19:66">
      <c r="S4983" s="279" t="s">
        <v>524</v>
      </c>
      <c r="T4983">
        <v>730000</v>
      </c>
      <c r="U4983">
        <v>440000</v>
      </c>
      <c r="V4983">
        <v>730000</v>
      </c>
      <c r="BA4983" t="s">
        <v>205</v>
      </c>
      <c r="BB4983" t="s">
        <v>206</v>
      </c>
      <c r="BC4983">
        <v>2016</v>
      </c>
      <c r="BD4983">
        <v>2559</v>
      </c>
      <c r="BE4983">
        <v>9</v>
      </c>
      <c r="BF4983">
        <v>2.4</v>
      </c>
      <c r="BG4983">
        <v>720000</v>
      </c>
      <c r="BH4983">
        <v>440000</v>
      </c>
      <c r="BI4983">
        <v>730000</v>
      </c>
      <c r="BK4983" t="str">
        <f t="shared" si="326"/>
        <v>Mitsubishi Pajero Sport_2559_2400</v>
      </c>
      <c r="BL4983">
        <f t="shared" si="327"/>
        <v>720000</v>
      </c>
      <c r="BM4983">
        <f t="shared" si="328"/>
        <v>440000</v>
      </c>
      <c r="BN4983">
        <f t="shared" si="329"/>
        <v>730000</v>
      </c>
    </row>
    <row r="4984" spans="19:66">
      <c r="S4984" s="279" t="s">
        <v>525</v>
      </c>
      <c r="T4984">
        <v>460000</v>
      </c>
      <c r="U4984">
        <v>460000</v>
      </c>
      <c r="V4984">
        <v>740000</v>
      </c>
      <c r="BA4984" t="s">
        <v>205</v>
      </c>
      <c r="BB4984" t="s">
        <v>206</v>
      </c>
      <c r="BC4984">
        <v>2016</v>
      </c>
      <c r="BD4984">
        <v>2559</v>
      </c>
      <c r="BE4984">
        <v>9</v>
      </c>
      <c r="BF4984">
        <v>2.4</v>
      </c>
      <c r="BG4984">
        <v>730000</v>
      </c>
      <c r="BH4984">
        <v>440000</v>
      </c>
      <c r="BI4984">
        <v>730000</v>
      </c>
      <c r="BK4984" t="str">
        <f t="shared" si="326"/>
        <v>Mitsubishi Pajero Sport_2559_2400</v>
      </c>
      <c r="BL4984">
        <f t="shared" si="327"/>
        <v>730000</v>
      </c>
      <c r="BM4984">
        <f t="shared" si="328"/>
        <v>440000</v>
      </c>
      <c r="BN4984">
        <f t="shared" si="329"/>
        <v>730000</v>
      </c>
    </row>
    <row r="4985" spans="19:66">
      <c r="S4985" s="279" t="s">
        <v>525</v>
      </c>
      <c r="T4985">
        <v>470000</v>
      </c>
      <c r="U4985">
        <v>460000</v>
      </c>
      <c r="V4985">
        <v>740000</v>
      </c>
      <c r="BA4985" t="s">
        <v>205</v>
      </c>
      <c r="BB4985" t="s">
        <v>206</v>
      </c>
      <c r="BC4985">
        <v>2017</v>
      </c>
      <c r="BD4985">
        <v>2560</v>
      </c>
      <c r="BE4985">
        <v>8</v>
      </c>
      <c r="BF4985">
        <v>2.4</v>
      </c>
      <c r="BG4985">
        <v>460000</v>
      </c>
      <c r="BH4985">
        <v>460000</v>
      </c>
      <c r="BI4985">
        <v>740000</v>
      </c>
      <c r="BK4985" t="str">
        <f t="shared" si="326"/>
        <v>Mitsubishi Pajero Sport_2560_2400</v>
      </c>
      <c r="BL4985">
        <f t="shared" si="327"/>
        <v>460000</v>
      </c>
      <c r="BM4985">
        <f t="shared" si="328"/>
        <v>460000</v>
      </c>
      <c r="BN4985">
        <f t="shared" si="329"/>
        <v>740000</v>
      </c>
    </row>
    <row r="4986" spans="19:66">
      <c r="S4986" s="279" t="s">
        <v>525</v>
      </c>
      <c r="T4986">
        <v>480000</v>
      </c>
      <c r="U4986">
        <v>460000</v>
      </c>
      <c r="V4986">
        <v>740000</v>
      </c>
      <c r="BA4986" t="s">
        <v>205</v>
      </c>
      <c r="BB4986" t="s">
        <v>206</v>
      </c>
      <c r="BC4986">
        <v>2017</v>
      </c>
      <c r="BD4986">
        <v>2560</v>
      </c>
      <c r="BE4986">
        <v>8</v>
      </c>
      <c r="BF4986">
        <v>2.4</v>
      </c>
      <c r="BG4986">
        <v>470000</v>
      </c>
      <c r="BH4986">
        <v>460000</v>
      </c>
      <c r="BI4986">
        <v>740000</v>
      </c>
      <c r="BK4986" t="str">
        <f t="shared" si="326"/>
        <v>Mitsubishi Pajero Sport_2560_2400</v>
      </c>
      <c r="BL4986">
        <f t="shared" si="327"/>
        <v>470000</v>
      </c>
      <c r="BM4986">
        <f t="shared" si="328"/>
        <v>460000</v>
      </c>
      <c r="BN4986">
        <f t="shared" si="329"/>
        <v>740000</v>
      </c>
    </row>
    <row r="4987" spans="19:66">
      <c r="S4987" s="279" t="s">
        <v>525</v>
      </c>
      <c r="T4987">
        <v>490000</v>
      </c>
      <c r="U4987">
        <v>460000</v>
      </c>
      <c r="V4987">
        <v>740000</v>
      </c>
      <c r="BA4987" t="s">
        <v>205</v>
      </c>
      <c r="BB4987" t="s">
        <v>206</v>
      </c>
      <c r="BC4987">
        <v>2017</v>
      </c>
      <c r="BD4987">
        <v>2560</v>
      </c>
      <c r="BE4987">
        <v>8</v>
      </c>
      <c r="BF4987">
        <v>2.4</v>
      </c>
      <c r="BG4987">
        <v>480000</v>
      </c>
      <c r="BH4987">
        <v>460000</v>
      </c>
      <c r="BI4987">
        <v>740000</v>
      </c>
      <c r="BK4987" t="str">
        <f t="shared" si="326"/>
        <v>Mitsubishi Pajero Sport_2560_2400</v>
      </c>
      <c r="BL4987">
        <f t="shared" si="327"/>
        <v>480000</v>
      </c>
      <c r="BM4987">
        <f t="shared" si="328"/>
        <v>460000</v>
      </c>
      <c r="BN4987">
        <f t="shared" si="329"/>
        <v>740000</v>
      </c>
    </row>
    <row r="4988" spans="19:66">
      <c r="S4988" s="280" t="s">
        <v>525</v>
      </c>
      <c r="T4988">
        <v>500000</v>
      </c>
      <c r="U4988">
        <v>460000</v>
      </c>
      <c r="V4988">
        <v>740000</v>
      </c>
      <c r="BA4988" t="s">
        <v>205</v>
      </c>
      <c r="BB4988" t="s">
        <v>206</v>
      </c>
      <c r="BC4988">
        <v>2017</v>
      </c>
      <c r="BD4988">
        <v>2560</v>
      </c>
      <c r="BE4988">
        <v>8</v>
      </c>
      <c r="BF4988">
        <v>2.4</v>
      </c>
      <c r="BG4988">
        <v>490000</v>
      </c>
      <c r="BH4988">
        <v>460000</v>
      </c>
      <c r="BI4988">
        <v>740000</v>
      </c>
      <c r="BK4988" t="str">
        <f t="shared" si="326"/>
        <v>Mitsubishi Pajero Sport_2560_2400</v>
      </c>
      <c r="BL4988">
        <f t="shared" si="327"/>
        <v>490000</v>
      </c>
      <c r="BM4988">
        <f t="shared" si="328"/>
        <v>460000</v>
      </c>
      <c r="BN4988">
        <f t="shared" si="329"/>
        <v>740000</v>
      </c>
    </row>
    <row r="4989" spans="19:66">
      <c r="S4989" s="279" t="s">
        <v>525</v>
      </c>
      <c r="T4989">
        <v>510000</v>
      </c>
      <c r="U4989">
        <v>460000</v>
      </c>
      <c r="V4989">
        <v>740000</v>
      </c>
      <c r="BA4989" t="s">
        <v>205</v>
      </c>
      <c r="BB4989" t="s">
        <v>206</v>
      </c>
      <c r="BC4989">
        <v>2017</v>
      </c>
      <c r="BD4989">
        <v>2560</v>
      </c>
      <c r="BE4989">
        <v>8</v>
      </c>
      <c r="BF4989">
        <v>2.4</v>
      </c>
      <c r="BG4989">
        <v>500000</v>
      </c>
      <c r="BH4989">
        <v>460000</v>
      </c>
      <c r="BI4989">
        <v>740000</v>
      </c>
      <c r="BK4989" t="str">
        <f t="shared" si="326"/>
        <v>Mitsubishi Pajero Sport_2560_2400</v>
      </c>
      <c r="BL4989">
        <f t="shared" si="327"/>
        <v>500000</v>
      </c>
      <c r="BM4989">
        <f t="shared" si="328"/>
        <v>460000</v>
      </c>
      <c r="BN4989">
        <f t="shared" si="329"/>
        <v>740000</v>
      </c>
    </row>
    <row r="4990" spans="19:66">
      <c r="S4990" s="279" t="s">
        <v>525</v>
      </c>
      <c r="T4990">
        <v>520000</v>
      </c>
      <c r="U4990">
        <v>460000</v>
      </c>
      <c r="V4990">
        <v>740000</v>
      </c>
      <c r="BA4990" t="s">
        <v>205</v>
      </c>
      <c r="BB4990" t="s">
        <v>206</v>
      </c>
      <c r="BC4990">
        <v>2017</v>
      </c>
      <c r="BD4990">
        <v>2560</v>
      </c>
      <c r="BE4990">
        <v>8</v>
      </c>
      <c r="BF4990">
        <v>2.4</v>
      </c>
      <c r="BG4990">
        <v>510000</v>
      </c>
      <c r="BH4990">
        <v>460000</v>
      </c>
      <c r="BI4990">
        <v>740000</v>
      </c>
      <c r="BK4990" t="str">
        <f t="shared" si="326"/>
        <v>Mitsubishi Pajero Sport_2560_2400</v>
      </c>
      <c r="BL4990">
        <f t="shared" si="327"/>
        <v>510000</v>
      </c>
      <c r="BM4990">
        <f t="shared" si="328"/>
        <v>460000</v>
      </c>
      <c r="BN4990">
        <f t="shared" si="329"/>
        <v>740000</v>
      </c>
    </row>
    <row r="4991" spans="19:66">
      <c r="S4991" s="279" t="s">
        <v>525</v>
      </c>
      <c r="T4991">
        <v>530000</v>
      </c>
      <c r="U4991">
        <v>460000</v>
      </c>
      <c r="V4991">
        <v>740000</v>
      </c>
      <c r="BA4991" t="s">
        <v>205</v>
      </c>
      <c r="BB4991" t="s">
        <v>206</v>
      </c>
      <c r="BC4991">
        <v>2017</v>
      </c>
      <c r="BD4991">
        <v>2560</v>
      </c>
      <c r="BE4991">
        <v>8</v>
      </c>
      <c r="BF4991">
        <v>2.4</v>
      </c>
      <c r="BG4991">
        <v>520000</v>
      </c>
      <c r="BH4991">
        <v>460000</v>
      </c>
      <c r="BI4991">
        <v>740000</v>
      </c>
      <c r="BK4991" t="str">
        <f t="shared" si="326"/>
        <v>Mitsubishi Pajero Sport_2560_2400</v>
      </c>
      <c r="BL4991">
        <f t="shared" si="327"/>
        <v>520000</v>
      </c>
      <c r="BM4991">
        <f t="shared" si="328"/>
        <v>460000</v>
      </c>
      <c r="BN4991">
        <f t="shared" si="329"/>
        <v>740000</v>
      </c>
    </row>
    <row r="4992" spans="19:66">
      <c r="S4992" s="279" t="s">
        <v>525</v>
      </c>
      <c r="T4992">
        <v>540000</v>
      </c>
      <c r="U4992">
        <v>460000</v>
      </c>
      <c r="V4992">
        <v>740000</v>
      </c>
      <c r="BA4992" t="s">
        <v>205</v>
      </c>
      <c r="BB4992" t="s">
        <v>206</v>
      </c>
      <c r="BC4992">
        <v>2017</v>
      </c>
      <c r="BD4992">
        <v>2560</v>
      </c>
      <c r="BE4992">
        <v>8</v>
      </c>
      <c r="BF4992">
        <v>2.4</v>
      </c>
      <c r="BG4992">
        <v>530000</v>
      </c>
      <c r="BH4992">
        <v>460000</v>
      </c>
      <c r="BI4992">
        <v>740000</v>
      </c>
      <c r="BK4992" t="str">
        <f t="shared" si="326"/>
        <v>Mitsubishi Pajero Sport_2560_2400</v>
      </c>
      <c r="BL4992">
        <f t="shared" si="327"/>
        <v>530000</v>
      </c>
      <c r="BM4992">
        <f t="shared" si="328"/>
        <v>460000</v>
      </c>
      <c r="BN4992">
        <f t="shared" si="329"/>
        <v>740000</v>
      </c>
    </row>
    <row r="4993" spans="19:66">
      <c r="S4993" s="279" t="s">
        <v>525</v>
      </c>
      <c r="T4993">
        <v>550000</v>
      </c>
      <c r="U4993">
        <v>460000</v>
      </c>
      <c r="V4993">
        <v>740000</v>
      </c>
      <c r="BA4993" t="s">
        <v>205</v>
      </c>
      <c r="BB4993" t="s">
        <v>206</v>
      </c>
      <c r="BC4993">
        <v>2017</v>
      </c>
      <c r="BD4993">
        <v>2560</v>
      </c>
      <c r="BE4993">
        <v>8</v>
      </c>
      <c r="BF4993">
        <v>2.4</v>
      </c>
      <c r="BG4993">
        <v>540000</v>
      </c>
      <c r="BH4993">
        <v>460000</v>
      </c>
      <c r="BI4993">
        <v>740000</v>
      </c>
      <c r="BK4993" t="str">
        <f t="shared" si="326"/>
        <v>Mitsubishi Pajero Sport_2560_2400</v>
      </c>
      <c r="BL4993">
        <f t="shared" si="327"/>
        <v>540000</v>
      </c>
      <c r="BM4993">
        <f t="shared" si="328"/>
        <v>460000</v>
      </c>
      <c r="BN4993">
        <f t="shared" si="329"/>
        <v>740000</v>
      </c>
    </row>
    <row r="4994" spans="19:66">
      <c r="S4994" s="279" t="s">
        <v>525</v>
      </c>
      <c r="T4994">
        <v>560000</v>
      </c>
      <c r="U4994">
        <v>460000</v>
      </c>
      <c r="V4994">
        <v>740000</v>
      </c>
      <c r="BA4994" t="s">
        <v>205</v>
      </c>
      <c r="BB4994" t="s">
        <v>206</v>
      </c>
      <c r="BC4994">
        <v>2017</v>
      </c>
      <c r="BD4994">
        <v>2560</v>
      </c>
      <c r="BE4994">
        <v>8</v>
      </c>
      <c r="BF4994">
        <v>2.4</v>
      </c>
      <c r="BG4994">
        <v>550000</v>
      </c>
      <c r="BH4994">
        <v>460000</v>
      </c>
      <c r="BI4994">
        <v>740000</v>
      </c>
      <c r="BK4994" t="str">
        <f t="shared" si="326"/>
        <v>Mitsubishi Pajero Sport_2560_2400</v>
      </c>
      <c r="BL4994">
        <f t="shared" si="327"/>
        <v>550000</v>
      </c>
      <c r="BM4994">
        <f t="shared" si="328"/>
        <v>460000</v>
      </c>
      <c r="BN4994">
        <f t="shared" si="329"/>
        <v>740000</v>
      </c>
    </row>
    <row r="4995" spans="19:66">
      <c r="S4995" s="279" t="s">
        <v>525</v>
      </c>
      <c r="T4995">
        <v>570000</v>
      </c>
      <c r="U4995">
        <v>460000</v>
      </c>
      <c r="V4995">
        <v>740000</v>
      </c>
      <c r="BA4995" t="s">
        <v>205</v>
      </c>
      <c r="BB4995" t="s">
        <v>206</v>
      </c>
      <c r="BC4995">
        <v>2017</v>
      </c>
      <c r="BD4995">
        <v>2560</v>
      </c>
      <c r="BE4995">
        <v>8</v>
      </c>
      <c r="BF4995">
        <v>2.4</v>
      </c>
      <c r="BG4995">
        <v>560000</v>
      </c>
      <c r="BH4995">
        <v>460000</v>
      </c>
      <c r="BI4995">
        <v>740000</v>
      </c>
      <c r="BK4995" t="str">
        <f t="shared" ref="BK4995:BK5058" si="330">BA4995&amp;" "&amp;BB4995&amp;"_"&amp;BD4995&amp;"_"&amp;BF4995*1000</f>
        <v>Mitsubishi Pajero Sport_2560_2400</v>
      </c>
      <c r="BL4995">
        <f t="shared" ref="BL4995:BL5058" si="331">BG4995</f>
        <v>560000</v>
      </c>
      <c r="BM4995">
        <f t="shared" ref="BM4995:BM5058" si="332">BH4995</f>
        <v>460000</v>
      </c>
      <c r="BN4995">
        <f t="shared" ref="BN4995:BN5058" si="333">BI4995</f>
        <v>740000</v>
      </c>
    </row>
    <row r="4996" spans="19:66">
      <c r="S4996" s="279" t="s">
        <v>525</v>
      </c>
      <c r="T4996">
        <v>580000</v>
      </c>
      <c r="U4996">
        <v>460000</v>
      </c>
      <c r="V4996">
        <v>740000</v>
      </c>
      <c r="BA4996" t="s">
        <v>205</v>
      </c>
      <c r="BB4996" t="s">
        <v>206</v>
      </c>
      <c r="BC4996">
        <v>2017</v>
      </c>
      <c r="BD4996">
        <v>2560</v>
      </c>
      <c r="BE4996">
        <v>8</v>
      </c>
      <c r="BF4996">
        <v>2.4</v>
      </c>
      <c r="BG4996">
        <v>570000</v>
      </c>
      <c r="BH4996">
        <v>460000</v>
      </c>
      <c r="BI4996">
        <v>740000</v>
      </c>
      <c r="BK4996" t="str">
        <f t="shared" si="330"/>
        <v>Mitsubishi Pajero Sport_2560_2400</v>
      </c>
      <c r="BL4996">
        <f t="shared" si="331"/>
        <v>570000</v>
      </c>
      <c r="BM4996">
        <f t="shared" si="332"/>
        <v>460000</v>
      </c>
      <c r="BN4996">
        <f t="shared" si="333"/>
        <v>740000</v>
      </c>
    </row>
    <row r="4997" spans="19:66">
      <c r="S4997" s="279" t="s">
        <v>525</v>
      </c>
      <c r="T4997">
        <v>590000</v>
      </c>
      <c r="U4997">
        <v>460000</v>
      </c>
      <c r="V4997">
        <v>740000</v>
      </c>
      <c r="BA4997" t="s">
        <v>205</v>
      </c>
      <c r="BB4997" t="s">
        <v>206</v>
      </c>
      <c r="BC4997">
        <v>2017</v>
      </c>
      <c r="BD4997">
        <v>2560</v>
      </c>
      <c r="BE4997">
        <v>8</v>
      </c>
      <c r="BF4997">
        <v>2.4</v>
      </c>
      <c r="BG4997">
        <v>580000</v>
      </c>
      <c r="BH4997">
        <v>460000</v>
      </c>
      <c r="BI4997">
        <v>740000</v>
      </c>
      <c r="BK4997" t="str">
        <f t="shared" si="330"/>
        <v>Mitsubishi Pajero Sport_2560_2400</v>
      </c>
      <c r="BL4997">
        <f t="shared" si="331"/>
        <v>580000</v>
      </c>
      <c r="BM4997">
        <f t="shared" si="332"/>
        <v>460000</v>
      </c>
      <c r="BN4997">
        <f t="shared" si="333"/>
        <v>740000</v>
      </c>
    </row>
    <row r="4998" spans="19:66">
      <c r="S4998" s="279" t="s">
        <v>525</v>
      </c>
      <c r="T4998">
        <v>600000</v>
      </c>
      <c r="U4998">
        <v>460000</v>
      </c>
      <c r="V4998">
        <v>740000</v>
      </c>
      <c r="BA4998" t="s">
        <v>205</v>
      </c>
      <c r="BB4998" t="s">
        <v>206</v>
      </c>
      <c r="BC4998">
        <v>2017</v>
      </c>
      <c r="BD4998">
        <v>2560</v>
      </c>
      <c r="BE4998">
        <v>8</v>
      </c>
      <c r="BF4998">
        <v>2.4</v>
      </c>
      <c r="BG4998">
        <v>590000</v>
      </c>
      <c r="BH4998">
        <v>460000</v>
      </c>
      <c r="BI4998">
        <v>740000</v>
      </c>
      <c r="BK4998" t="str">
        <f t="shared" si="330"/>
        <v>Mitsubishi Pajero Sport_2560_2400</v>
      </c>
      <c r="BL4998">
        <f t="shared" si="331"/>
        <v>590000</v>
      </c>
      <c r="BM4998">
        <f t="shared" si="332"/>
        <v>460000</v>
      </c>
      <c r="BN4998">
        <f t="shared" si="333"/>
        <v>740000</v>
      </c>
    </row>
    <row r="4999" spans="19:66">
      <c r="S4999" s="279" t="s">
        <v>525</v>
      </c>
      <c r="T4999">
        <v>610000</v>
      </c>
      <c r="U4999">
        <v>460000</v>
      </c>
      <c r="V4999">
        <v>740000</v>
      </c>
      <c r="BA4999" t="s">
        <v>205</v>
      </c>
      <c r="BB4999" t="s">
        <v>206</v>
      </c>
      <c r="BC4999">
        <v>2017</v>
      </c>
      <c r="BD4999">
        <v>2560</v>
      </c>
      <c r="BE4999">
        <v>8</v>
      </c>
      <c r="BF4999">
        <v>2.4</v>
      </c>
      <c r="BG4999">
        <v>600000</v>
      </c>
      <c r="BH4999">
        <v>460000</v>
      </c>
      <c r="BI4999">
        <v>740000</v>
      </c>
      <c r="BK4999" t="str">
        <f t="shared" si="330"/>
        <v>Mitsubishi Pajero Sport_2560_2400</v>
      </c>
      <c r="BL4999">
        <f t="shared" si="331"/>
        <v>600000</v>
      </c>
      <c r="BM4999">
        <f t="shared" si="332"/>
        <v>460000</v>
      </c>
      <c r="BN4999">
        <f t="shared" si="333"/>
        <v>740000</v>
      </c>
    </row>
    <row r="5000" spans="19:66">
      <c r="S5000" s="279" t="s">
        <v>525</v>
      </c>
      <c r="T5000">
        <v>620000</v>
      </c>
      <c r="U5000">
        <v>460000</v>
      </c>
      <c r="V5000">
        <v>740000</v>
      </c>
      <c r="BA5000" t="s">
        <v>205</v>
      </c>
      <c r="BB5000" t="s">
        <v>206</v>
      </c>
      <c r="BC5000">
        <v>2017</v>
      </c>
      <c r="BD5000">
        <v>2560</v>
      </c>
      <c r="BE5000">
        <v>8</v>
      </c>
      <c r="BF5000">
        <v>2.4</v>
      </c>
      <c r="BG5000">
        <v>610000</v>
      </c>
      <c r="BH5000">
        <v>460000</v>
      </c>
      <c r="BI5000">
        <v>740000</v>
      </c>
      <c r="BK5000" t="str">
        <f t="shared" si="330"/>
        <v>Mitsubishi Pajero Sport_2560_2400</v>
      </c>
      <c r="BL5000">
        <f t="shared" si="331"/>
        <v>610000</v>
      </c>
      <c r="BM5000">
        <f t="shared" si="332"/>
        <v>460000</v>
      </c>
      <c r="BN5000">
        <f t="shared" si="333"/>
        <v>740000</v>
      </c>
    </row>
    <row r="5001" spans="19:66">
      <c r="S5001" s="279" t="s">
        <v>525</v>
      </c>
      <c r="T5001">
        <v>630000</v>
      </c>
      <c r="U5001">
        <v>460000</v>
      </c>
      <c r="V5001">
        <v>740000</v>
      </c>
      <c r="BA5001" t="s">
        <v>205</v>
      </c>
      <c r="BB5001" t="s">
        <v>206</v>
      </c>
      <c r="BC5001">
        <v>2017</v>
      </c>
      <c r="BD5001">
        <v>2560</v>
      </c>
      <c r="BE5001">
        <v>8</v>
      </c>
      <c r="BF5001">
        <v>2.4</v>
      </c>
      <c r="BG5001">
        <v>620000</v>
      </c>
      <c r="BH5001">
        <v>460000</v>
      </c>
      <c r="BI5001">
        <v>740000</v>
      </c>
      <c r="BK5001" t="str">
        <f t="shared" si="330"/>
        <v>Mitsubishi Pajero Sport_2560_2400</v>
      </c>
      <c r="BL5001">
        <f t="shared" si="331"/>
        <v>620000</v>
      </c>
      <c r="BM5001">
        <f t="shared" si="332"/>
        <v>460000</v>
      </c>
      <c r="BN5001">
        <f t="shared" si="333"/>
        <v>740000</v>
      </c>
    </row>
    <row r="5002" spans="19:66">
      <c r="S5002" s="279" t="s">
        <v>525</v>
      </c>
      <c r="T5002">
        <v>640000</v>
      </c>
      <c r="U5002">
        <v>460000</v>
      </c>
      <c r="V5002">
        <v>740000</v>
      </c>
      <c r="BA5002" t="s">
        <v>205</v>
      </c>
      <c r="BB5002" t="s">
        <v>206</v>
      </c>
      <c r="BC5002">
        <v>2017</v>
      </c>
      <c r="BD5002">
        <v>2560</v>
      </c>
      <c r="BE5002">
        <v>8</v>
      </c>
      <c r="BF5002">
        <v>2.4</v>
      </c>
      <c r="BG5002">
        <v>630000</v>
      </c>
      <c r="BH5002">
        <v>460000</v>
      </c>
      <c r="BI5002">
        <v>740000</v>
      </c>
      <c r="BK5002" t="str">
        <f t="shared" si="330"/>
        <v>Mitsubishi Pajero Sport_2560_2400</v>
      </c>
      <c r="BL5002">
        <f t="shared" si="331"/>
        <v>630000</v>
      </c>
      <c r="BM5002">
        <f t="shared" si="332"/>
        <v>460000</v>
      </c>
      <c r="BN5002">
        <f t="shared" si="333"/>
        <v>740000</v>
      </c>
    </row>
    <row r="5003" spans="19:66">
      <c r="S5003" s="279" t="s">
        <v>525</v>
      </c>
      <c r="T5003">
        <v>650000</v>
      </c>
      <c r="U5003">
        <v>460000</v>
      </c>
      <c r="V5003">
        <v>740000</v>
      </c>
      <c r="BA5003" t="s">
        <v>205</v>
      </c>
      <c r="BB5003" t="s">
        <v>206</v>
      </c>
      <c r="BC5003">
        <v>2017</v>
      </c>
      <c r="BD5003">
        <v>2560</v>
      </c>
      <c r="BE5003">
        <v>8</v>
      </c>
      <c r="BF5003">
        <v>2.4</v>
      </c>
      <c r="BG5003">
        <v>640000</v>
      </c>
      <c r="BH5003">
        <v>460000</v>
      </c>
      <c r="BI5003">
        <v>740000</v>
      </c>
      <c r="BK5003" t="str">
        <f t="shared" si="330"/>
        <v>Mitsubishi Pajero Sport_2560_2400</v>
      </c>
      <c r="BL5003">
        <f t="shared" si="331"/>
        <v>640000</v>
      </c>
      <c r="BM5003">
        <f t="shared" si="332"/>
        <v>460000</v>
      </c>
      <c r="BN5003">
        <f t="shared" si="333"/>
        <v>740000</v>
      </c>
    </row>
    <row r="5004" spans="19:66">
      <c r="S5004" s="279" t="s">
        <v>525</v>
      </c>
      <c r="T5004">
        <v>660000</v>
      </c>
      <c r="U5004">
        <v>460000</v>
      </c>
      <c r="V5004">
        <v>740000</v>
      </c>
      <c r="BA5004" t="s">
        <v>205</v>
      </c>
      <c r="BB5004" t="s">
        <v>206</v>
      </c>
      <c r="BC5004">
        <v>2017</v>
      </c>
      <c r="BD5004">
        <v>2560</v>
      </c>
      <c r="BE5004">
        <v>8</v>
      </c>
      <c r="BF5004">
        <v>2.4</v>
      </c>
      <c r="BG5004">
        <v>650000</v>
      </c>
      <c r="BH5004">
        <v>460000</v>
      </c>
      <c r="BI5004">
        <v>740000</v>
      </c>
      <c r="BK5004" t="str">
        <f t="shared" si="330"/>
        <v>Mitsubishi Pajero Sport_2560_2400</v>
      </c>
      <c r="BL5004">
        <f t="shared" si="331"/>
        <v>650000</v>
      </c>
      <c r="BM5004">
        <f t="shared" si="332"/>
        <v>460000</v>
      </c>
      <c r="BN5004">
        <f t="shared" si="333"/>
        <v>740000</v>
      </c>
    </row>
    <row r="5005" spans="19:66">
      <c r="S5005" s="279" t="s">
        <v>525</v>
      </c>
      <c r="T5005">
        <v>670000</v>
      </c>
      <c r="U5005">
        <v>460000</v>
      </c>
      <c r="V5005">
        <v>740000</v>
      </c>
      <c r="BA5005" t="s">
        <v>205</v>
      </c>
      <c r="BB5005" t="s">
        <v>206</v>
      </c>
      <c r="BC5005">
        <v>2017</v>
      </c>
      <c r="BD5005">
        <v>2560</v>
      </c>
      <c r="BE5005">
        <v>8</v>
      </c>
      <c r="BF5005">
        <v>2.4</v>
      </c>
      <c r="BG5005">
        <v>660000</v>
      </c>
      <c r="BH5005">
        <v>460000</v>
      </c>
      <c r="BI5005">
        <v>740000</v>
      </c>
      <c r="BK5005" t="str">
        <f t="shared" si="330"/>
        <v>Mitsubishi Pajero Sport_2560_2400</v>
      </c>
      <c r="BL5005">
        <f t="shared" si="331"/>
        <v>660000</v>
      </c>
      <c r="BM5005">
        <f t="shared" si="332"/>
        <v>460000</v>
      </c>
      <c r="BN5005">
        <f t="shared" si="333"/>
        <v>740000</v>
      </c>
    </row>
    <row r="5006" spans="19:66">
      <c r="S5006" s="279" t="s">
        <v>525</v>
      </c>
      <c r="T5006">
        <v>680000</v>
      </c>
      <c r="U5006">
        <v>460000</v>
      </c>
      <c r="V5006">
        <v>740000</v>
      </c>
      <c r="BA5006" t="s">
        <v>205</v>
      </c>
      <c r="BB5006" t="s">
        <v>206</v>
      </c>
      <c r="BC5006">
        <v>2017</v>
      </c>
      <c r="BD5006">
        <v>2560</v>
      </c>
      <c r="BE5006">
        <v>8</v>
      </c>
      <c r="BF5006">
        <v>2.4</v>
      </c>
      <c r="BG5006">
        <v>670000</v>
      </c>
      <c r="BH5006">
        <v>460000</v>
      </c>
      <c r="BI5006">
        <v>740000</v>
      </c>
      <c r="BK5006" t="str">
        <f t="shared" si="330"/>
        <v>Mitsubishi Pajero Sport_2560_2400</v>
      </c>
      <c r="BL5006">
        <f t="shared" si="331"/>
        <v>670000</v>
      </c>
      <c r="BM5006">
        <f t="shared" si="332"/>
        <v>460000</v>
      </c>
      <c r="BN5006">
        <f t="shared" si="333"/>
        <v>740000</v>
      </c>
    </row>
    <row r="5007" spans="19:66">
      <c r="S5007" s="279" t="s">
        <v>525</v>
      </c>
      <c r="T5007">
        <v>690000</v>
      </c>
      <c r="U5007">
        <v>460000</v>
      </c>
      <c r="V5007">
        <v>740000</v>
      </c>
      <c r="BA5007" t="s">
        <v>205</v>
      </c>
      <c r="BB5007" t="s">
        <v>206</v>
      </c>
      <c r="BC5007">
        <v>2017</v>
      </c>
      <c r="BD5007">
        <v>2560</v>
      </c>
      <c r="BE5007">
        <v>8</v>
      </c>
      <c r="BF5007">
        <v>2.4</v>
      </c>
      <c r="BG5007">
        <v>680000</v>
      </c>
      <c r="BH5007">
        <v>460000</v>
      </c>
      <c r="BI5007">
        <v>740000</v>
      </c>
      <c r="BK5007" t="str">
        <f t="shared" si="330"/>
        <v>Mitsubishi Pajero Sport_2560_2400</v>
      </c>
      <c r="BL5007">
        <f t="shared" si="331"/>
        <v>680000</v>
      </c>
      <c r="BM5007">
        <f t="shared" si="332"/>
        <v>460000</v>
      </c>
      <c r="BN5007">
        <f t="shared" si="333"/>
        <v>740000</v>
      </c>
    </row>
    <row r="5008" spans="19:66">
      <c r="S5008" s="279" t="s">
        <v>525</v>
      </c>
      <c r="T5008">
        <v>700000</v>
      </c>
      <c r="U5008">
        <v>460000</v>
      </c>
      <c r="V5008">
        <v>740000</v>
      </c>
      <c r="BA5008" t="s">
        <v>205</v>
      </c>
      <c r="BB5008" t="s">
        <v>206</v>
      </c>
      <c r="BC5008">
        <v>2017</v>
      </c>
      <c r="BD5008">
        <v>2560</v>
      </c>
      <c r="BE5008">
        <v>8</v>
      </c>
      <c r="BF5008">
        <v>2.4</v>
      </c>
      <c r="BG5008">
        <v>690000</v>
      </c>
      <c r="BH5008">
        <v>460000</v>
      </c>
      <c r="BI5008">
        <v>740000</v>
      </c>
      <c r="BK5008" t="str">
        <f t="shared" si="330"/>
        <v>Mitsubishi Pajero Sport_2560_2400</v>
      </c>
      <c r="BL5008">
        <f t="shared" si="331"/>
        <v>690000</v>
      </c>
      <c r="BM5008">
        <f t="shared" si="332"/>
        <v>460000</v>
      </c>
      <c r="BN5008">
        <f t="shared" si="333"/>
        <v>740000</v>
      </c>
    </row>
    <row r="5009" spans="19:66">
      <c r="S5009" s="279" t="s">
        <v>525</v>
      </c>
      <c r="T5009">
        <v>710000</v>
      </c>
      <c r="U5009">
        <v>460000</v>
      </c>
      <c r="V5009">
        <v>740000</v>
      </c>
      <c r="BA5009" t="s">
        <v>205</v>
      </c>
      <c r="BB5009" t="s">
        <v>206</v>
      </c>
      <c r="BC5009">
        <v>2017</v>
      </c>
      <c r="BD5009">
        <v>2560</v>
      </c>
      <c r="BE5009">
        <v>8</v>
      </c>
      <c r="BF5009">
        <v>2.4</v>
      </c>
      <c r="BG5009">
        <v>700000</v>
      </c>
      <c r="BH5009">
        <v>460000</v>
      </c>
      <c r="BI5009">
        <v>740000</v>
      </c>
      <c r="BK5009" t="str">
        <f t="shared" si="330"/>
        <v>Mitsubishi Pajero Sport_2560_2400</v>
      </c>
      <c r="BL5009">
        <f t="shared" si="331"/>
        <v>700000</v>
      </c>
      <c r="BM5009">
        <f t="shared" si="332"/>
        <v>460000</v>
      </c>
      <c r="BN5009">
        <f t="shared" si="333"/>
        <v>740000</v>
      </c>
    </row>
    <row r="5010" spans="19:66">
      <c r="S5010" s="280" t="s">
        <v>525</v>
      </c>
      <c r="T5010">
        <v>720000</v>
      </c>
      <c r="U5010">
        <v>460000</v>
      </c>
      <c r="V5010">
        <v>740000</v>
      </c>
      <c r="BA5010" t="s">
        <v>205</v>
      </c>
      <c r="BB5010" t="s">
        <v>206</v>
      </c>
      <c r="BC5010">
        <v>2017</v>
      </c>
      <c r="BD5010">
        <v>2560</v>
      </c>
      <c r="BE5010">
        <v>8</v>
      </c>
      <c r="BF5010">
        <v>2.4</v>
      </c>
      <c r="BG5010">
        <v>710000</v>
      </c>
      <c r="BH5010">
        <v>460000</v>
      </c>
      <c r="BI5010">
        <v>740000</v>
      </c>
      <c r="BK5010" t="str">
        <f t="shared" si="330"/>
        <v>Mitsubishi Pajero Sport_2560_2400</v>
      </c>
      <c r="BL5010">
        <f t="shared" si="331"/>
        <v>710000</v>
      </c>
      <c r="BM5010">
        <f t="shared" si="332"/>
        <v>460000</v>
      </c>
      <c r="BN5010">
        <f t="shared" si="333"/>
        <v>740000</v>
      </c>
    </row>
    <row r="5011" spans="19:66">
      <c r="S5011" s="279" t="s">
        <v>525</v>
      </c>
      <c r="T5011">
        <v>730000</v>
      </c>
      <c r="U5011">
        <v>460000</v>
      </c>
      <c r="V5011">
        <v>740000</v>
      </c>
      <c r="BA5011" t="s">
        <v>205</v>
      </c>
      <c r="BB5011" t="s">
        <v>206</v>
      </c>
      <c r="BC5011">
        <v>2017</v>
      </c>
      <c r="BD5011">
        <v>2560</v>
      </c>
      <c r="BE5011">
        <v>8</v>
      </c>
      <c r="BF5011">
        <v>2.4</v>
      </c>
      <c r="BG5011">
        <v>720000</v>
      </c>
      <c r="BH5011">
        <v>460000</v>
      </c>
      <c r="BI5011">
        <v>740000</v>
      </c>
      <c r="BK5011" t="str">
        <f t="shared" si="330"/>
        <v>Mitsubishi Pajero Sport_2560_2400</v>
      </c>
      <c r="BL5011">
        <f t="shared" si="331"/>
        <v>720000</v>
      </c>
      <c r="BM5011">
        <f t="shared" si="332"/>
        <v>460000</v>
      </c>
      <c r="BN5011">
        <f t="shared" si="333"/>
        <v>740000</v>
      </c>
    </row>
    <row r="5012" spans="19:66">
      <c r="S5012" s="279" t="s">
        <v>525</v>
      </c>
      <c r="T5012">
        <v>740000</v>
      </c>
      <c r="U5012">
        <v>460000</v>
      </c>
      <c r="V5012">
        <v>740000</v>
      </c>
      <c r="BA5012" t="s">
        <v>205</v>
      </c>
      <c r="BB5012" t="s">
        <v>206</v>
      </c>
      <c r="BC5012">
        <v>2017</v>
      </c>
      <c r="BD5012">
        <v>2560</v>
      </c>
      <c r="BE5012">
        <v>8</v>
      </c>
      <c r="BF5012">
        <v>2.4</v>
      </c>
      <c r="BG5012">
        <v>730000</v>
      </c>
      <c r="BH5012">
        <v>460000</v>
      </c>
      <c r="BI5012">
        <v>740000</v>
      </c>
      <c r="BK5012" t="str">
        <f t="shared" si="330"/>
        <v>Mitsubishi Pajero Sport_2560_2400</v>
      </c>
      <c r="BL5012">
        <f t="shared" si="331"/>
        <v>730000</v>
      </c>
      <c r="BM5012">
        <f t="shared" si="332"/>
        <v>460000</v>
      </c>
      <c r="BN5012">
        <f t="shared" si="333"/>
        <v>740000</v>
      </c>
    </row>
    <row r="5013" spans="19:66">
      <c r="S5013" s="279" t="s">
        <v>526</v>
      </c>
      <c r="T5013">
        <v>560000</v>
      </c>
      <c r="U5013">
        <v>560000</v>
      </c>
      <c r="V5013">
        <v>820000</v>
      </c>
      <c r="BA5013" t="s">
        <v>205</v>
      </c>
      <c r="BB5013" t="s">
        <v>206</v>
      </c>
      <c r="BC5013">
        <v>2017</v>
      </c>
      <c r="BD5013">
        <v>2560</v>
      </c>
      <c r="BE5013">
        <v>8</v>
      </c>
      <c r="BF5013">
        <v>2.4</v>
      </c>
      <c r="BG5013">
        <v>740000</v>
      </c>
      <c r="BH5013">
        <v>460000</v>
      </c>
      <c r="BI5013">
        <v>740000</v>
      </c>
      <c r="BK5013" t="str">
        <f t="shared" si="330"/>
        <v>Mitsubishi Pajero Sport_2560_2400</v>
      </c>
      <c r="BL5013">
        <f t="shared" si="331"/>
        <v>740000</v>
      </c>
      <c r="BM5013">
        <f t="shared" si="332"/>
        <v>460000</v>
      </c>
      <c r="BN5013">
        <f t="shared" si="333"/>
        <v>740000</v>
      </c>
    </row>
    <row r="5014" spans="19:66">
      <c r="S5014" s="279" t="s">
        <v>526</v>
      </c>
      <c r="T5014">
        <v>570000</v>
      </c>
      <c r="U5014">
        <v>560000</v>
      </c>
      <c r="V5014">
        <v>820000</v>
      </c>
      <c r="BA5014" t="s">
        <v>205</v>
      </c>
      <c r="BB5014" t="s">
        <v>206</v>
      </c>
      <c r="BC5014">
        <v>2018</v>
      </c>
      <c r="BD5014">
        <v>2561</v>
      </c>
      <c r="BE5014">
        <v>7</v>
      </c>
      <c r="BF5014">
        <v>2.4</v>
      </c>
      <c r="BG5014">
        <v>560000</v>
      </c>
      <c r="BH5014">
        <v>560000</v>
      </c>
      <c r="BI5014">
        <v>820000</v>
      </c>
      <c r="BK5014" t="str">
        <f t="shared" si="330"/>
        <v>Mitsubishi Pajero Sport_2561_2400</v>
      </c>
      <c r="BL5014">
        <f t="shared" si="331"/>
        <v>560000</v>
      </c>
      <c r="BM5014">
        <f t="shared" si="332"/>
        <v>560000</v>
      </c>
      <c r="BN5014">
        <f t="shared" si="333"/>
        <v>820000</v>
      </c>
    </row>
    <row r="5015" spans="19:66">
      <c r="S5015" s="279" t="s">
        <v>526</v>
      </c>
      <c r="T5015">
        <v>580000</v>
      </c>
      <c r="U5015">
        <v>560000</v>
      </c>
      <c r="V5015">
        <v>820000</v>
      </c>
      <c r="BA5015" t="s">
        <v>205</v>
      </c>
      <c r="BB5015" t="s">
        <v>206</v>
      </c>
      <c r="BC5015">
        <v>2018</v>
      </c>
      <c r="BD5015">
        <v>2561</v>
      </c>
      <c r="BE5015">
        <v>7</v>
      </c>
      <c r="BF5015">
        <v>2.4</v>
      </c>
      <c r="BG5015">
        <v>570000</v>
      </c>
      <c r="BH5015">
        <v>560000</v>
      </c>
      <c r="BI5015">
        <v>820000</v>
      </c>
      <c r="BK5015" t="str">
        <f t="shared" si="330"/>
        <v>Mitsubishi Pajero Sport_2561_2400</v>
      </c>
      <c r="BL5015">
        <f t="shared" si="331"/>
        <v>570000</v>
      </c>
      <c r="BM5015">
        <f t="shared" si="332"/>
        <v>560000</v>
      </c>
      <c r="BN5015">
        <f t="shared" si="333"/>
        <v>820000</v>
      </c>
    </row>
    <row r="5016" spans="19:66">
      <c r="S5016" s="279" t="s">
        <v>526</v>
      </c>
      <c r="T5016">
        <v>590000</v>
      </c>
      <c r="U5016">
        <v>560000</v>
      </c>
      <c r="V5016">
        <v>820000</v>
      </c>
      <c r="BA5016" t="s">
        <v>205</v>
      </c>
      <c r="BB5016" t="s">
        <v>206</v>
      </c>
      <c r="BC5016">
        <v>2018</v>
      </c>
      <c r="BD5016">
        <v>2561</v>
      </c>
      <c r="BE5016">
        <v>7</v>
      </c>
      <c r="BF5016">
        <v>2.4</v>
      </c>
      <c r="BG5016">
        <v>580000</v>
      </c>
      <c r="BH5016">
        <v>560000</v>
      </c>
      <c r="BI5016">
        <v>820000</v>
      </c>
      <c r="BK5016" t="str">
        <f t="shared" si="330"/>
        <v>Mitsubishi Pajero Sport_2561_2400</v>
      </c>
      <c r="BL5016">
        <f t="shared" si="331"/>
        <v>580000</v>
      </c>
      <c r="BM5016">
        <f t="shared" si="332"/>
        <v>560000</v>
      </c>
      <c r="BN5016">
        <f t="shared" si="333"/>
        <v>820000</v>
      </c>
    </row>
    <row r="5017" spans="19:66">
      <c r="S5017" s="279" t="s">
        <v>526</v>
      </c>
      <c r="T5017">
        <v>600000</v>
      </c>
      <c r="U5017">
        <v>560000</v>
      </c>
      <c r="V5017">
        <v>820000</v>
      </c>
      <c r="BA5017" t="s">
        <v>205</v>
      </c>
      <c r="BB5017" t="s">
        <v>206</v>
      </c>
      <c r="BC5017">
        <v>2018</v>
      </c>
      <c r="BD5017">
        <v>2561</v>
      </c>
      <c r="BE5017">
        <v>7</v>
      </c>
      <c r="BF5017">
        <v>2.4</v>
      </c>
      <c r="BG5017">
        <v>590000</v>
      </c>
      <c r="BH5017">
        <v>560000</v>
      </c>
      <c r="BI5017">
        <v>820000</v>
      </c>
      <c r="BK5017" t="str">
        <f t="shared" si="330"/>
        <v>Mitsubishi Pajero Sport_2561_2400</v>
      </c>
      <c r="BL5017">
        <f t="shared" si="331"/>
        <v>590000</v>
      </c>
      <c r="BM5017">
        <f t="shared" si="332"/>
        <v>560000</v>
      </c>
      <c r="BN5017">
        <f t="shared" si="333"/>
        <v>820000</v>
      </c>
    </row>
    <row r="5018" spans="19:66">
      <c r="S5018" s="279" t="s">
        <v>526</v>
      </c>
      <c r="T5018">
        <v>610000</v>
      </c>
      <c r="U5018">
        <v>560000</v>
      </c>
      <c r="V5018">
        <v>820000</v>
      </c>
      <c r="BA5018" t="s">
        <v>205</v>
      </c>
      <c r="BB5018" t="s">
        <v>206</v>
      </c>
      <c r="BC5018">
        <v>2018</v>
      </c>
      <c r="BD5018">
        <v>2561</v>
      </c>
      <c r="BE5018">
        <v>7</v>
      </c>
      <c r="BF5018">
        <v>2.4</v>
      </c>
      <c r="BG5018">
        <v>600000</v>
      </c>
      <c r="BH5018">
        <v>560000</v>
      </c>
      <c r="BI5018">
        <v>820000</v>
      </c>
      <c r="BK5018" t="str">
        <f t="shared" si="330"/>
        <v>Mitsubishi Pajero Sport_2561_2400</v>
      </c>
      <c r="BL5018">
        <f t="shared" si="331"/>
        <v>600000</v>
      </c>
      <c r="BM5018">
        <f t="shared" si="332"/>
        <v>560000</v>
      </c>
      <c r="BN5018">
        <f t="shared" si="333"/>
        <v>820000</v>
      </c>
    </row>
    <row r="5019" spans="19:66">
      <c r="S5019" s="279" t="s">
        <v>526</v>
      </c>
      <c r="T5019">
        <v>620000</v>
      </c>
      <c r="U5019">
        <v>560000</v>
      </c>
      <c r="V5019">
        <v>820000</v>
      </c>
      <c r="BA5019" t="s">
        <v>205</v>
      </c>
      <c r="BB5019" t="s">
        <v>206</v>
      </c>
      <c r="BC5019">
        <v>2018</v>
      </c>
      <c r="BD5019">
        <v>2561</v>
      </c>
      <c r="BE5019">
        <v>7</v>
      </c>
      <c r="BF5019">
        <v>2.4</v>
      </c>
      <c r="BG5019">
        <v>610000</v>
      </c>
      <c r="BH5019">
        <v>560000</v>
      </c>
      <c r="BI5019">
        <v>820000</v>
      </c>
      <c r="BK5019" t="str">
        <f t="shared" si="330"/>
        <v>Mitsubishi Pajero Sport_2561_2400</v>
      </c>
      <c r="BL5019">
        <f t="shared" si="331"/>
        <v>610000</v>
      </c>
      <c r="BM5019">
        <f t="shared" si="332"/>
        <v>560000</v>
      </c>
      <c r="BN5019">
        <f t="shared" si="333"/>
        <v>820000</v>
      </c>
    </row>
    <row r="5020" spans="19:66">
      <c r="S5020" s="279" t="s">
        <v>526</v>
      </c>
      <c r="T5020">
        <v>630000</v>
      </c>
      <c r="U5020">
        <v>560000</v>
      </c>
      <c r="V5020">
        <v>820000</v>
      </c>
      <c r="BA5020" t="s">
        <v>205</v>
      </c>
      <c r="BB5020" t="s">
        <v>206</v>
      </c>
      <c r="BC5020">
        <v>2018</v>
      </c>
      <c r="BD5020">
        <v>2561</v>
      </c>
      <c r="BE5020">
        <v>7</v>
      </c>
      <c r="BF5020">
        <v>2.4</v>
      </c>
      <c r="BG5020">
        <v>620000</v>
      </c>
      <c r="BH5020">
        <v>560000</v>
      </c>
      <c r="BI5020">
        <v>820000</v>
      </c>
      <c r="BK5020" t="str">
        <f t="shared" si="330"/>
        <v>Mitsubishi Pajero Sport_2561_2400</v>
      </c>
      <c r="BL5020">
        <f t="shared" si="331"/>
        <v>620000</v>
      </c>
      <c r="BM5020">
        <f t="shared" si="332"/>
        <v>560000</v>
      </c>
      <c r="BN5020">
        <f t="shared" si="333"/>
        <v>820000</v>
      </c>
    </row>
    <row r="5021" spans="19:66">
      <c r="S5021" s="279" t="s">
        <v>526</v>
      </c>
      <c r="T5021">
        <v>640000</v>
      </c>
      <c r="U5021">
        <v>560000</v>
      </c>
      <c r="V5021">
        <v>820000</v>
      </c>
      <c r="BA5021" t="s">
        <v>205</v>
      </c>
      <c r="BB5021" t="s">
        <v>206</v>
      </c>
      <c r="BC5021">
        <v>2018</v>
      </c>
      <c r="BD5021">
        <v>2561</v>
      </c>
      <c r="BE5021">
        <v>7</v>
      </c>
      <c r="BF5021">
        <v>2.4</v>
      </c>
      <c r="BG5021">
        <v>630000</v>
      </c>
      <c r="BH5021">
        <v>560000</v>
      </c>
      <c r="BI5021">
        <v>820000</v>
      </c>
      <c r="BK5021" t="str">
        <f t="shared" si="330"/>
        <v>Mitsubishi Pajero Sport_2561_2400</v>
      </c>
      <c r="BL5021">
        <f t="shared" si="331"/>
        <v>630000</v>
      </c>
      <c r="BM5021">
        <f t="shared" si="332"/>
        <v>560000</v>
      </c>
      <c r="BN5021">
        <f t="shared" si="333"/>
        <v>820000</v>
      </c>
    </row>
    <row r="5022" spans="19:66">
      <c r="S5022" s="279" t="s">
        <v>526</v>
      </c>
      <c r="T5022">
        <v>650000</v>
      </c>
      <c r="U5022">
        <v>560000</v>
      </c>
      <c r="V5022">
        <v>820000</v>
      </c>
      <c r="BA5022" t="s">
        <v>205</v>
      </c>
      <c r="BB5022" t="s">
        <v>206</v>
      </c>
      <c r="BC5022">
        <v>2018</v>
      </c>
      <c r="BD5022">
        <v>2561</v>
      </c>
      <c r="BE5022">
        <v>7</v>
      </c>
      <c r="BF5022">
        <v>2.4</v>
      </c>
      <c r="BG5022">
        <v>640000</v>
      </c>
      <c r="BH5022">
        <v>560000</v>
      </c>
      <c r="BI5022">
        <v>820000</v>
      </c>
      <c r="BK5022" t="str">
        <f t="shared" si="330"/>
        <v>Mitsubishi Pajero Sport_2561_2400</v>
      </c>
      <c r="BL5022">
        <f t="shared" si="331"/>
        <v>640000</v>
      </c>
      <c r="BM5022">
        <f t="shared" si="332"/>
        <v>560000</v>
      </c>
      <c r="BN5022">
        <f t="shared" si="333"/>
        <v>820000</v>
      </c>
    </row>
    <row r="5023" spans="19:66">
      <c r="S5023" s="279" t="s">
        <v>526</v>
      </c>
      <c r="T5023">
        <v>660000</v>
      </c>
      <c r="U5023">
        <v>560000</v>
      </c>
      <c r="V5023">
        <v>820000</v>
      </c>
      <c r="BA5023" t="s">
        <v>205</v>
      </c>
      <c r="BB5023" t="s">
        <v>206</v>
      </c>
      <c r="BC5023">
        <v>2018</v>
      </c>
      <c r="BD5023">
        <v>2561</v>
      </c>
      <c r="BE5023">
        <v>7</v>
      </c>
      <c r="BF5023">
        <v>2.4</v>
      </c>
      <c r="BG5023">
        <v>650000</v>
      </c>
      <c r="BH5023">
        <v>560000</v>
      </c>
      <c r="BI5023">
        <v>820000</v>
      </c>
      <c r="BK5023" t="str">
        <f t="shared" si="330"/>
        <v>Mitsubishi Pajero Sport_2561_2400</v>
      </c>
      <c r="BL5023">
        <f t="shared" si="331"/>
        <v>650000</v>
      </c>
      <c r="BM5023">
        <f t="shared" si="332"/>
        <v>560000</v>
      </c>
      <c r="BN5023">
        <f t="shared" si="333"/>
        <v>820000</v>
      </c>
    </row>
    <row r="5024" spans="19:66">
      <c r="S5024" s="279" t="s">
        <v>526</v>
      </c>
      <c r="T5024">
        <v>670000</v>
      </c>
      <c r="U5024">
        <v>560000</v>
      </c>
      <c r="V5024">
        <v>820000</v>
      </c>
      <c r="BA5024" t="s">
        <v>205</v>
      </c>
      <c r="BB5024" t="s">
        <v>206</v>
      </c>
      <c r="BC5024">
        <v>2018</v>
      </c>
      <c r="BD5024">
        <v>2561</v>
      </c>
      <c r="BE5024">
        <v>7</v>
      </c>
      <c r="BF5024">
        <v>2.4</v>
      </c>
      <c r="BG5024">
        <v>660000</v>
      </c>
      <c r="BH5024">
        <v>560000</v>
      </c>
      <c r="BI5024">
        <v>820000</v>
      </c>
      <c r="BK5024" t="str">
        <f t="shared" si="330"/>
        <v>Mitsubishi Pajero Sport_2561_2400</v>
      </c>
      <c r="BL5024">
        <f t="shared" si="331"/>
        <v>660000</v>
      </c>
      <c r="BM5024">
        <f t="shared" si="332"/>
        <v>560000</v>
      </c>
      <c r="BN5024">
        <f t="shared" si="333"/>
        <v>820000</v>
      </c>
    </row>
    <row r="5025" spans="19:66">
      <c r="S5025" s="279" t="s">
        <v>526</v>
      </c>
      <c r="T5025">
        <v>680000</v>
      </c>
      <c r="U5025">
        <v>560000</v>
      </c>
      <c r="V5025">
        <v>820000</v>
      </c>
      <c r="BA5025" t="s">
        <v>205</v>
      </c>
      <c r="BB5025" t="s">
        <v>206</v>
      </c>
      <c r="BC5025">
        <v>2018</v>
      </c>
      <c r="BD5025">
        <v>2561</v>
      </c>
      <c r="BE5025">
        <v>7</v>
      </c>
      <c r="BF5025">
        <v>2.4</v>
      </c>
      <c r="BG5025">
        <v>670000</v>
      </c>
      <c r="BH5025">
        <v>560000</v>
      </c>
      <c r="BI5025">
        <v>820000</v>
      </c>
      <c r="BK5025" t="str">
        <f t="shared" si="330"/>
        <v>Mitsubishi Pajero Sport_2561_2400</v>
      </c>
      <c r="BL5025">
        <f t="shared" si="331"/>
        <v>670000</v>
      </c>
      <c r="BM5025">
        <f t="shared" si="332"/>
        <v>560000</v>
      </c>
      <c r="BN5025">
        <f t="shared" si="333"/>
        <v>820000</v>
      </c>
    </row>
    <row r="5026" spans="19:66">
      <c r="S5026" s="279" t="s">
        <v>526</v>
      </c>
      <c r="T5026">
        <v>690000</v>
      </c>
      <c r="U5026">
        <v>560000</v>
      </c>
      <c r="V5026">
        <v>820000</v>
      </c>
      <c r="BA5026" t="s">
        <v>205</v>
      </c>
      <c r="BB5026" t="s">
        <v>206</v>
      </c>
      <c r="BC5026">
        <v>2018</v>
      </c>
      <c r="BD5026">
        <v>2561</v>
      </c>
      <c r="BE5026">
        <v>7</v>
      </c>
      <c r="BF5026">
        <v>2.4</v>
      </c>
      <c r="BG5026">
        <v>680000</v>
      </c>
      <c r="BH5026">
        <v>560000</v>
      </c>
      <c r="BI5026">
        <v>820000</v>
      </c>
      <c r="BK5026" t="str">
        <f t="shared" si="330"/>
        <v>Mitsubishi Pajero Sport_2561_2400</v>
      </c>
      <c r="BL5026">
        <f t="shared" si="331"/>
        <v>680000</v>
      </c>
      <c r="BM5026">
        <f t="shared" si="332"/>
        <v>560000</v>
      </c>
      <c r="BN5026">
        <f t="shared" si="333"/>
        <v>820000</v>
      </c>
    </row>
    <row r="5027" spans="19:66">
      <c r="S5027" s="279" t="s">
        <v>526</v>
      </c>
      <c r="T5027">
        <v>700000</v>
      </c>
      <c r="U5027">
        <v>560000</v>
      </c>
      <c r="V5027">
        <v>820000</v>
      </c>
      <c r="BA5027" t="s">
        <v>205</v>
      </c>
      <c r="BB5027" t="s">
        <v>206</v>
      </c>
      <c r="BC5027">
        <v>2018</v>
      </c>
      <c r="BD5027">
        <v>2561</v>
      </c>
      <c r="BE5027">
        <v>7</v>
      </c>
      <c r="BF5027">
        <v>2.4</v>
      </c>
      <c r="BG5027">
        <v>690000</v>
      </c>
      <c r="BH5027">
        <v>560000</v>
      </c>
      <c r="BI5027">
        <v>820000</v>
      </c>
      <c r="BK5027" t="str">
        <f t="shared" si="330"/>
        <v>Mitsubishi Pajero Sport_2561_2400</v>
      </c>
      <c r="BL5027">
        <f t="shared" si="331"/>
        <v>690000</v>
      </c>
      <c r="BM5027">
        <f t="shared" si="332"/>
        <v>560000</v>
      </c>
      <c r="BN5027">
        <f t="shared" si="333"/>
        <v>820000</v>
      </c>
    </row>
    <row r="5028" spans="19:66">
      <c r="S5028" s="279" t="s">
        <v>526</v>
      </c>
      <c r="T5028">
        <v>710000</v>
      </c>
      <c r="U5028">
        <v>560000</v>
      </c>
      <c r="V5028">
        <v>820000</v>
      </c>
      <c r="BA5028" t="s">
        <v>205</v>
      </c>
      <c r="BB5028" t="s">
        <v>206</v>
      </c>
      <c r="BC5028">
        <v>2018</v>
      </c>
      <c r="BD5028">
        <v>2561</v>
      </c>
      <c r="BE5028">
        <v>7</v>
      </c>
      <c r="BF5028">
        <v>2.4</v>
      </c>
      <c r="BG5028">
        <v>700000</v>
      </c>
      <c r="BH5028">
        <v>560000</v>
      </c>
      <c r="BI5028">
        <v>820000</v>
      </c>
      <c r="BK5028" t="str">
        <f t="shared" si="330"/>
        <v>Mitsubishi Pajero Sport_2561_2400</v>
      </c>
      <c r="BL5028">
        <f t="shared" si="331"/>
        <v>700000</v>
      </c>
      <c r="BM5028">
        <f t="shared" si="332"/>
        <v>560000</v>
      </c>
      <c r="BN5028">
        <f t="shared" si="333"/>
        <v>820000</v>
      </c>
    </row>
    <row r="5029" spans="19:66">
      <c r="S5029" s="279" t="s">
        <v>526</v>
      </c>
      <c r="T5029">
        <v>720000</v>
      </c>
      <c r="U5029">
        <v>560000</v>
      </c>
      <c r="V5029">
        <v>820000</v>
      </c>
      <c r="BA5029" t="s">
        <v>205</v>
      </c>
      <c r="BB5029" t="s">
        <v>206</v>
      </c>
      <c r="BC5029">
        <v>2018</v>
      </c>
      <c r="BD5029">
        <v>2561</v>
      </c>
      <c r="BE5029">
        <v>7</v>
      </c>
      <c r="BF5029">
        <v>2.4</v>
      </c>
      <c r="BG5029">
        <v>710000</v>
      </c>
      <c r="BH5029">
        <v>560000</v>
      </c>
      <c r="BI5029">
        <v>820000</v>
      </c>
      <c r="BK5029" t="str">
        <f t="shared" si="330"/>
        <v>Mitsubishi Pajero Sport_2561_2400</v>
      </c>
      <c r="BL5029">
        <f t="shared" si="331"/>
        <v>710000</v>
      </c>
      <c r="BM5029">
        <f t="shared" si="332"/>
        <v>560000</v>
      </c>
      <c r="BN5029">
        <f t="shared" si="333"/>
        <v>820000</v>
      </c>
    </row>
    <row r="5030" spans="19:66">
      <c r="S5030" s="279" t="s">
        <v>526</v>
      </c>
      <c r="T5030">
        <v>730000</v>
      </c>
      <c r="U5030">
        <v>560000</v>
      </c>
      <c r="V5030">
        <v>820000</v>
      </c>
      <c r="BA5030" t="s">
        <v>205</v>
      </c>
      <c r="BB5030" t="s">
        <v>206</v>
      </c>
      <c r="BC5030">
        <v>2018</v>
      </c>
      <c r="BD5030">
        <v>2561</v>
      </c>
      <c r="BE5030">
        <v>7</v>
      </c>
      <c r="BF5030">
        <v>2.4</v>
      </c>
      <c r="BG5030">
        <v>720000</v>
      </c>
      <c r="BH5030">
        <v>560000</v>
      </c>
      <c r="BI5030">
        <v>820000</v>
      </c>
      <c r="BK5030" t="str">
        <f t="shared" si="330"/>
        <v>Mitsubishi Pajero Sport_2561_2400</v>
      </c>
      <c r="BL5030">
        <f t="shared" si="331"/>
        <v>720000</v>
      </c>
      <c r="BM5030">
        <f t="shared" si="332"/>
        <v>560000</v>
      </c>
      <c r="BN5030">
        <f t="shared" si="333"/>
        <v>820000</v>
      </c>
    </row>
    <row r="5031" spans="19:66">
      <c r="S5031" s="279" t="s">
        <v>526</v>
      </c>
      <c r="T5031">
        <v>740000</v>
      </c>
      <c r="U5031">
        <v>560000</v>
      </c>
      <c r="V5031">
        <v>820000</v>
      </c>
      <c r="BA5031" t="s">
        <v>205</v>
      </c>
      <c r="BB5031" t="s">
        <v>206</v>
      </c>
      <c r="BC5031">
        <v>2018</v>
      </c>
      <c r="BD5031">
        <v>2561</v>
      </c>
      <c r="BE5031">
        <v>7</v>
      </c>
      <c r="BF5031">
        <v>2.4</v>
      </c>
      <c r="BG5031">
        <v>730000</v>
      </c>
      <c r="BH5031">
        <v>560000</v>
      </c>
      <c r="BI5031">
        <v>820000</v>
      </c>
      <c r="BK5031" t="str">
        <f t="shared" si="330"/>
        <v>Mitsubishi Pajero Sport_2561_2400</v>
      </c>
      <c r="BL5031">
        <f t="shared" si="331"/>
        <v>730000</v>
      </c>
      <c r="BM5031">
        <f t="shared" si="332"/>
        <v>560000</v>
      </c>
      <c r="BN5031">
        <f t="shared" si="333"/>
        <v>820000</v>
      </c>
    </row>
    <row r="5032" spans="19:66">
      <c r="S5032" s="279" t="s">
        <v>526</v>
      </c>
      <c r="T5032">
        <v>750000</v>
      </c>
      <c r="U5032">
        <v>560000</v>
      </c>
      <c r="V5032">
        <v>820000</v>
      </c>
      <c r="BA5032" t="s">
        <v>205</v>
      </c>
      <c r="BB5032" t="s">
        <v>206</v>
      </c>
      <c r="BC5032">
        <v>2018</v>
      </c>
      <c r="BD5032">
        <v>2561</v>
      </c>
      <c r="BE5032">
        <v>7</v>
      </c>
      <c r="BF5032">
        <v>2.4</v>
      </c>
      <c r="BG5032">
        <v>740000</v>
      </c>
      <c r="BH5032">
        <v>560000</v>
      </c>
      <c r="BI5032">
        <v>820000</v>
      </c>
      <c r="BK5032" t="str">
        <f t="shared" si="330"/>
        <v>Mitsubishi Pajero Sport_2561_2400</v>
      </c>
      <c r="BL5032">
        <f t="shared" si="331"/>
        <v>740000</v>
      </c>
      <c r="BM5032">
        <f t="shared" si="332"/>
        <v>560000</v>
      </c>
      <c r="BN5032">
        <f t="shared" si="333"/>
        <v>820000</v>
      </c>
    </row>
    <row r="5033" spans="19:66">
      <c r="S5033" s="280" t="s">
        <v>526</v>
      </c>
      <c r="T5033">
        <v>760000</v>
      </c>
      <c r="U5033">
        <v>560000</v>
      </c>
      <c r="V5033">
        <v>820000</v>
      </c>
      <c r="BA5033" t="s">
        <v>205</v>
      </c>
      <c r="BB5033" t="s">
        <v>206</v>
      </c>
      <c r="BC5033">
        <v>2018</v>
      </c>
      <c r="BD5033">
        <v>2561</v>
      </c>
      <c r="BE5033">
        <v>7</v>
      </c>
      <c r="BF5033">
        <v>2.4</v>
      </c>
      <c r="BG5033">
        <v>750000</v>
      </c>
      <c r="BH5033">
        <v>560000</v>
      </c>
      <c r="BI5033">
        <v>820000</v>
      </c>
      <c r="BK5033" t="str">
        <f t="shared" si="330"/>
        <v>Mitsubishi Pajero Sport_2561_2400</v>
      </c>
      <c r="BL5033">
        <f t="shared" si="331"/>
        <v>750000</v>
      </c>
      <c r="BM5033">
        <f t="shared" si="332"/>
        <v>560000</v>
      </c>
      <c r="BN5033">
        <f t="shared" si="333"/>
        <v>820000</v>
      </c>
    </row>
    <row r="5034" spans="19:66">
      <c r="S5034" s="279" t="s">
        <v>526</v>
      </c>
      <c r="T5034">
        <v>770000</v>
      </c>
      <c r="U5034">
        <v>560000</v>
      </c>
      <c r="V5034">
        <v>820000</v>
      </c>
      <c r="BA5034" t="s">
        <v>205</v>
      </c>
      <c r="BB5034" t="s">
        <v>206</v>
      </c>
      <c r="BC5034">
        <v>2018</v>
      </c>
      <c r="BD5034">
        <v>2561</v>
      </c>
      <c r="BE5034">
        <v>7</v>
      </c>
      <c r="BF5034">
        <v>2.4</v>
      </c>
      <c r="BG5034">
        <v>760000</v>
      </c>
      <c r="BH5034">
        <v>560000</v>
      </c>
      <c r="BI5034">
        <v>820000</v>
      </c>
      <c r="BK5034" t="str">
        <f t="shared" si="330"/>
        <v>Mitsubishi Pajero Sport_2561_2400</v>
      </c>
      <c r="BL5034">
        <f t="shared" si="331"/>
        <v>760000</v>
      </c>
      <c r="BM5034">
        <f t="shared" si="332"/>
        <v>560000</v>
      </c>
      <c r="BN5034">
        <f t="shared" si="333"/>
        <v>820000</v>
      </c>
    </row>
    <row r="5035" spans="19:66">
      <c r="S5035" s="279" t="s">
        <v>526</v>
      </c>
      <c r="T5035">
        <v>780000</v>
      </c>
      <c r="U5035">
        <v>560000</v>
      </c>
      <c r="V5035">
        <v>820000</v>
      </c>
      <c r="BA5035" t="s">
        <v>205</v>
      </c>
      <c r="BB5035" t="s">
        <v>206</v>
      </c>
      <c r="BC5035">
        <v>2018</v>
      </c>
      <c r="BD5035">
        <v>2561</v>
      </c>
      <c r="BE5035">
        <v>7</v>
      </c>
      <c r="BF5035">
        <v>2.4</v>
      </c>
      <c r="BG5035">
        <v>770000</v>
      </c>
      <c r="BH5035">
        <v>560000</v>
      </c>
      <c r="BI5035">
        <v>820000</v>
      </c>
      <c r="BK5035" t="str">
        <f t="shared" si="330"/>
        <v>Mitsubishi Pajero Sport_2561_2400</v>
      </c>
      <c r="BL5035">
        <f t="shared" si="331"/>
        <v>770000</v>
      </c>
      <c r="BM5035">
        <f t="shared" si="332"/>
        <v>560000</v>
      </c>
      <c r="BN5035">
        <f t="shared" si="333"/>
        <v>820000</v>
      </c>
    </row>
    <row r="5036" spans="19:66">
      <c r="S5036" s="279" t="s">
        <v>526</v>
      </c>
      <c r="T5036">
        <v>790000</v>
      </c>
      <c r="U5036">
        <v>560000</v>
      </c>
      <c r="V5036">
        <v>820000</v>
      </c>
      <c r="BA5036" t="s">
        <v>205</v>
      </c>
      <c r="BB5036" t="s">
        <v>206</v>
      </c>
      <c r="BC5036">
        <v>2018</v>
      </c>
      <c r="BD5036">
        <v>2561</v>
      </c>
      <c r="BE5036">
        <v>7</v>
      </c>
      <c r="BF5036">
        <v>2.4</v>
      </c>
      <c r="BG5036">
        <v>780000</v>
      </c>
      <c r="BH5036">
        <v>560000</v>
      </c>
      <c r="BI5036">
        <v>820000</v>
      </c>
      <c r="BK5036" t="str">
        <f t="shared" si="330"/>
        <v>Mitsubishi Pajero Sport_2561_2400</v>
      </c>
      <c r="BL5036">
        <f t="shared" si="331"/>
        <v>780000</v>
      </c>
      <c r="BM5036">
        <f t="shared" si="332"/>
        <v>560000</v>
      </c>
      <c r="BN5036">
        <f t="shared" si="333"/>
        <v>820000</v>
      </c>
    </row>
    <row r="5037" spans="19:66">
      <c r="S5037" s="279" t="s">
        <v>526</v>
      </c>
      <c r="T5037">
        <v>800000</v>
      </c>
      <c r="U5037">
        <v>560000</v>
      </c>
      <c r="V5037">
        <v>820000</v>
      </c>
      <c r="BA5037" t="s">
        <v>205</v>
      </c>
      <c r="BB5037" t="s">
        <v>206</v>
      </c>
      <c r="BC5037">
        <v>2018</v>
      </c>
      <c r="BD5037">
        <v>2561</v>
      </c>
      <c r="BE5037">
        <v>7</v>
      </c>
      <c r="BF5037">
        <v>2.4</v>
      </c>
      <c r="BG5037">
        <v>790000</v>
      </c>
      <c r="BH5037">
        <v>560000</v>
      </c>
      <c r="BI5037">
        <v>820000</v>
      </c>
      <c r="BK5037" t="str">
        <f t="shared" si="330"/>
        <v>Mitsubishi Pajero Sport_2561_2400</v>
      </c>
      <c r="BL5037">
        <f t="shared" si="331"/>
        <v>790000</v>
      </c>
      <c r="BM5037">
        <f t="shared" si="332"/>
        <v>560000</v>
      </c>
      <c r="BN5037">
        <f t="shared" si="333"/>
        <v>820000</v>
      </c>
    </row>
    <row r="5038" spans="19:66">
      <c r="S5038" s="279" t="s">
        <v>526</v>
      </c>
      <c r="T5038">
        <v>810000</v>
      </c>
      <c r="U5038">
        <v>560000</v>
      </c>
      <c r="V5038">
        <v>820000</v>
      </c>
      <c r="BA5038" t="s">
        <v>205</v>
      </c>
      <c r="BB5038" t="s">
        <v>206</v>
      </c>
      <c r="BC5038">
        <v>2018</v>
      </c>
      <c r="BD5038">
        <v>2561</v>
      </c>
      <c r="BE5038">
        <v>7</v>
      </c>
      <c r="BF5038">
        <v>2.4</v>
      </c>
      <c r="BG5038">
        <v>800000</v>
      </c>
      <c r="BH5038">
        <v>560000</v>
      </c>
      <c r="BI5038">
        <v>820000</v>
      </c>
      <c r="BK5038" t="str">
        <f t="shared" si="330"/>
        <v>Mitsubishi Pajero Sport_2561_2400</v>
      </c>
      <c r="BL5038">
        <f t="shared" si="331"/>
        <v>800000</v>
      </c>
      <c r="BM5038">
        <f t="shared" si="332"/>
        <v>560000</v>
      </c>
      <c r="BN5038">
        <f t="shared" si="333"/>
        <v>820000</v>
      </c>
    </row>
    <row r="5039" spans="19:66">
      <c r="S5039" s="279" t="s">
        <v>526</v>
      </c>
      <c r="T5039">
        <v>820000</v>
      </c>
      <c r="U5039">
        <v>560000</v>
      </c>
      <c r="V5039">
        <v>820000</v>
      </c>
      <c r="BA5039" t="s">
        <v>205</v>
      </c>
      <c r="BB5039" t="s">
        <v>206</v>
      </c>
      <c r="BC5039">
        <v>2018</v>
      </c>
      <c r="BD5039">
        <v>2561</v>
      </c>
      <c r="BE5039">
        <v>7</v>
      </c>
      <c r="BF5039">
        <v>2.4</v>
      </c>
      <c r="BG5039">
        <v>810000</v>
      </c>
      <c r="BH5039">
        <v>560000</v>
      </c>
      <c r="BI5039">
        <v>820000</v>
      </c>
      <c r="BK5039" t="str">
        <f t="shared" si="330"/>
        <v>Mitsubishi Pajero Sport_2561_2400</v>
      </c>
      <c r="BL5039">
        <f t="shared" si="331"/>
        <v>810000</v>
      </c>
      <c r="BM5039">
        <f t="shared" si="332"/>
        <v>560000</v>
      </c>
      <c r="BN5039">
        <f t="shared" si="333"/>
        <v>820000</v>
      </c>
    </row>
    <row r="5040" spans="19:66">
      <c r="S5040" s="279" t="s">
        <v>527</v>
      </c>
      <c r="T5040">
        <v>600000</v>
      </c>
      <c r="U5040">
        <v>600000</v>
      </c>
      <c r="V5040">
        <v>930000</v>
      </c>
      <c r="BA5040" t="s">
        <v>205</v>
      </c>
      <c r="BB5040" t="s">
        <v>206</v>
      </c>
      <c r="BC5040">
        <v>2018</v>
      </c>
      <c r="BD5040">
        <v>2561</v>
      </c>
      <c r="BE5040">
        <v>7</v>
      </c>
      <c r="BF5040">
        <v>2.4</v>
      </c>
      <c r="BG5040">
        <v>820000</v>
      </c>
      <c r="BH5040">
        <v>560000</v>
      </c>
      <c r="BI5040">
        <v>820000</v>
      </c>
      <c r="BK5040" t="str">
        <f t="shared" si="330"/>
        <v>Mitsubishi Pajero Sport_2561_2400</v>
      </c>
      <c r="BL5040">
        <f t="shared" si="331"/>
        <v>820000</v>
      </c>
      <c r="BM5040">
        <f t="shared" si="332"/>
        <v>560000</v>
      </c>
      <c r="BN5040">
        <f t="shared" si="333"/>
        <v>820000</v>
      </c>
    </row>
    <row r="5041" spans="19:66">
      <c r="S5041" s="279" t="s">
        <v>527</v>
      </c>
      <c r="T5041">
        <v>610000</v>
      </c>
      <c r="U5041">
        <v>600000</v>
      </c>
      <c r="V5041">
        <v>930000</v>
      </c>
      <c r="BA5041" t="s">
        <v>205</v>
      </c>
      <c r="BB5041" t="s">
        <v>206</v>
      </c>
      <c r="BC5041">
        <v>2019</v>
      </c>
      <c r="BD5041">
        <v>2562</v>
      </c>
      <c r="BE5041">
        <v>6</v>
      </c>
      <c r="BF5041">
        <v>2.4</v>
      </c>
      <c r="BG5041">
        <v>600000</v>
      </c>
      <c r="BH5041">
        <v>600000</v>
      </c>
      <c r="BI5041">
        <v>930000</v>
      </c>
      <c r="BK5041" t="str">
        <f t="shared" si="330"/>
        <v>Mitsubishi Pajero Sport_2562_2400</v>
      </c>
      <c r="BL5041">
        <f t="shared" si="331"/>
        <v>600000</v>
      </c>
      <c r="BM5041">
        <f t="shared" si="332"/>
        <v>600000</v>
      </c>
      <c r="BN5041">
        <f t="shared" si="333"/>
        <v>930000</v>
      </c>
    </row>
    <row r="5042" spans="19:66">
      <c r="S5042" s="279" t="s">
        <v>527</v>
      </c>
      <c r="T5042">
        <v>620000</v>
      </c>
      <c r="U5042">
        <v>600000</v>
      </c>
      <c r="V5042">
        <v>930000</v>
      </c>
      <c r="BA5042" t="s">
        <v>205</v>
      </c>
      <c r="BB5042" t="s">
        <v>206</v>
      </c>
      <c r="BC5042">
        <v>2019</v>
      </c>
      <c r="BD5042">
        <v>2562</v>
      </c>
      <c r="BE5042">
        <v>6</v>
      </c>
      <c r="BF5042">
        <v>2.4</v>
      </c>
      <c r="BG5042">
        <v>610000</v>
      </c>
      <c r="BH5042">
        <v>600000</v>
      </c>
      <c r="BI5042">
        <v>930000</v>
      </c>
      <c r="BK5042" t="str">
        <f t="shared" si="330"/>
        <v>Mitsubishi Pajero Sport_2562_2400</v>
      </c>
      <c r="BL5042">
        <f t="shared" si="331"/>
        <v>610000</v>
      </c>
      <c r="BM5042">
        <f t="shared" si="332"/>
        <v>600000</v>
      </c>
      <c r="BN5042">
        <f t="shared" si="333"/>
        <v>930000</v>
      </c>
    </row>
    <row r="5043" spans="19:66">
      <c r="S5043" s="279" t="s">
        <v>527</v>
      </c>
      <c r="T5043">
        <v>630000</v>
      </c>
      <c r="U5043">
        <v>600000</v>
      </c>
      <c r="V5043">
        <v>930000</v>
      </c>
      <c r="BA5043" t="s">
        <v>205</v>
      </c>
      <c r="BB5043" t="s">
        <v>206</v>
      </c>
      <c r="BC5043">
        <v>2019</v>
      </c>
      <c r="BD5043">
        <v>2562</v>
      </c>
      <c r="BE5043">
        <v>6</v>
      </c>
      <c r="BF5043">
        <v>2.4</v>
      </c>
      <c r="BG5043">
        <v>620000</v>
      </c>
      <c r="BH5043">
        <v>600000</v>
      </c>
      <c r="BI5043">
        <v>930000</v>
      </c>
      <c r="BK5043" t="str">
        <f t="shared" si="330"/>
        <v>Mitsubishi Pajero Sport_2562_2400</v>
      </c>
      <c r="BL5043">
        <f t="shared" si="331"/>
        <v>620000</v>
      </c>
      <c r="BM5043">
        <f t="shared" si="332"/>
        <v>600000</v>
      </c>
      <c r="BN5043">
        <f t="shared" si="333"/>
        <v>930000</v>
      </c>
    </row>
    <row r="5044" spans="19:66">
      <c r="S5044" s="279" t="s">
        <v>527</v>
      </c>
      <c r="T5044">
        <v>640000</v>
      </c>
      <c r="U5044">
        <v>600000</v>
      </c>
      <c r="V5044">
        <v>930000</v>
      </c>
      <c r="BA5044" t="s">
        <v>205</v>
      </c>
      <c r="BB5044" t="s">
        <v>206</v>
      </c>
      <c r="BC5044">
        <v>2019</v>
      </c>
      <c r="BD5044">
        <v>2562</v>
      </c>
      <c r="BE5044">
        <v>6</v>
      </c>
      <c r="BF5044">
        <v>2.4</v>
      </c>
      <c r="BG5044">
        <v>630000</v>
      </c>
      <c r="BH5044">
        <v>600000</v>
      </c>
      <c r="BI5044">
        <v>930000</v>
      </c>
      <c r="BK5044" t="str">
        <f t="shared" si="330"/>
        <v>Mitsubishi Pajero Sport_2562_2400</v>
      </c>
      <c r="BL5044">
        <f t="shared" si="331"/>
        <v>630000</v>
      </c>
      <c r="BM5044">
        <f t="shared" si="332"/>
        <v>600000</v>
      </c>
      <c r="BN5044">
        <f t="shared" si="333"/>
        <v>930000</v>
      </c>
    </row>
    <row r="5045" spans="19:66">
      <c r="S5045" s="279" t="s">
        <v>527</v>
      </c>
      <c r="T5045">
        <v>650000</v>
      </c>
      <c r="U5045">
        <v>600000</v>
      </c>
      <c r="V5045">
        <v>930000</v>
      </c>
      <c r="BA5045" t="s">
        <v>205</v>
      </c>
      <c r="BB5045" t="s">
        <v>206</v>
      </c>
      <c r="BC5045">
        <v>2019</v>
      </c>
      <c r="BD5045">
        <v>2562</v>
      </c>
      <c r="BE5045">
        <v>6</v>
      </c>
      <c r="BF5045">
        <v>2.4</v>
      </c>
      <c r="BG5045">
        <v>640000</v>
      </c>
      <c r="BH5045">
        <v>600000</v>
      </c>
      <c r="BI5045">
        <v>930000</v>
      </c>
      <c r="BK5045" t="str">
        <f t="shared" si="330"/>
        <v>Mitsubishi Pajero Sport_2562_2400</v>
      </c>
      <c r="BL5045">
        <f t="shared" si="331"/>
        <v>640000</v>
      </c>
      <c r="BM5045">
        <f t="shared" si="332"/>
        <v>600000</v>
      </c>
      <c r="BN5045">
        <f t="shared" si="333"/>
        <v>930000</v>
      </c>
    </row>
    <row r="5046" spans="19:66">
      <c r="S5046" s="279" t="s">
        <v>527</v>
      </c>
      <c r="T5046">
        <v>660000</v>
      </c>
      <c r="U5046">
        <v>600000</v>
      </c>
      <c r="V5046">
        <v>930000</v>
      </c>
      <c r="BA5046" t="s">
        <v>205</v>
      </c>
      <c r="BB5046" t="s">
        <v>206</v>
      </c>
      <c r="BC5046">
        <v>2019</v>
      </c>
      <c r="BD5046">
        <v>2562</v>
      </c>
      <c r="BE5046">
        <v>6</v>
      </c>
      <c r="BF5046">
        <v>2.4</v>
      </c>
      <c r="BG5046">
        <v>650000</v>
      </c>
      <c r="BH5046">
        <v>600000</v>
      </c>
      <c r="BI5046">
        <v>930000</v>
      </c>
      <c r="BK5046" t="str">
        <f t="shared" si="330"/>
        <v>Mitsubishi Pajero Sport_2562_2400</v>
      </c>
      <c r="BL5046">
        <f t="shared" si="331"/>
        <v>650000</v>
      </c>
      <c r="BM5046">
        <f t="shared" si="332"/>
        <v>600000</v>
      </c>
      <c r="BN5046">
        <f t="shared" si="333"/>
        <v>930000</v>
      </c>
    </row>
    <row r="5047" spans="19:66">
      <c r="S5047" s="279" t="s">
        <v>527</v>
      </c>
      <c r="T5047">
        <v>670000</v>
      </c>
      <c r="U5047">
        <v>600000</v>
      </c>
      <c r="V5047">
        <v>930000</v>
      </c>
      <c r="BA5047" t="s">
        <v>205</v>
      </c>
      <c r="BB5047" t="s">
        <v>206</v>
      </c>
      <c r="BC5047">
        <v>2019</v>
      </c>
      <c r="BD5047">
        <v>2562</v>
      </c>
      <c r="BE5047">
        <v>6</v>
      </c>
      <c r="BF5047">
        <v>2.4</v>
      </c>
      <c r="BG5047">
        <v>660000</v>
      </c>
      <c r="BH5047">
        <v>600000</v>
      </c>
      <c r="BI5047">
        <v>930000</v>
      </c>
      <c r="BK5047" t="str">
        <f t="shared" si="330"/>
        <v>Mitsubishi Pajero Sport_2562_2400</v>
      </c>
      <c r="BL5047">
        <f t="shared" si="331"/>
        <v>660000</v>
      </c>
      <c r="BM5047">
        <f t="shared" si="332"/>
        <v>600000</v>
      </c>
      <c r="BN5047">
        <f t="shared" si="333"/>
        <v>930000</v>
      </c>
    </row>
    <row r="5048" spans="19:66">
      <c r="S5048" s="279" t="s">
        <v>527</v>
      </c>
      <c r="T5048">
        <v>680000</v>
      </c>
      <c r="U5048">
        <v>600000</v>
      </c>
      <c r="V5048">
        <v>930000</v>
      </c>
      <c r="BA5048" t="s">
        <v>205</v>
      </c>
      <c r="BB5048" t="s">
        <v>206</v>
      </c>
      <c r="BC5048">
        <v>2019</v>
      </c>
      <c r="BD5048">
        <v>2562</v>
      </c>
      <c r="BE5048">
        <v>6</v>
      </c>
      <c r="BF5048">
        <v>2.4</v>
      </c>
      <c r="BG5048">
        <v>670000</v>
      </c>
      <c r="BH5048">
        <v>600000</v>
      </c>
      <c r="BI5048">
        <v>930000</v>
      </c>
      <c r="BK5048" t="str">
        <f t="shared" si="330"/>
        <v>Mitsubishi Pajero Sport_2562_2400</v>
      </c>
      <c r="BL5048">
        <f t="shared" si="331"/>
        <v>670000</v>
      </c>
      <c r="BM5048">
        <f t="shared" si="332"/>
        <v>600000</v>
      </c>
      <c r="BN5048">
        <f t="shared" si="333"/>
        <v>930000</v>
      </c>
    </row>
    <row r="5049" spans="19:66">
      <c r="S5049" s="279" t="s">
        <v>527</v>
      </c>
      <c r="T5049">
        <v>690000</v>
      </c>
      <c r="U5049">
        <v>600000</v>
      </c>
      <c r="V5049">
        <v>930000</v>
      </c>
      <c r="BA5049" t="s">
        <v>205</v>
      </c>
      <c r="BB5049" t="s">
        <v>206</v>
      </c>
      <c r="BC5049">
        <v>2019</v>
      </c>
      <c r="BD5049">
        <v>2562</v>
      </c>
      <c r="BE5049">
        <v>6</v>
      </c>
      <c r="BF5049">
        <v>2.4</v>
      </c>
      <c r="BG5049">
        <v>680000</v>
      </c>
      <c r="BH5049">
        <v>600000</v>
      </c>
      <c r="BI5049">
        <v>930000</v>
      </c>
      <c r="BK5049" t="str">
        <f t="shared" si="330"/>
        <v>Mitsubishi Pajero Sport_2562_2400</v>
      </c>
      <c r="BL5049">
        <f t="shared" si="331"/>
        <v>680000</v>
      </c>
      <c r="BM5049">
        <f t="shared" si="332"/>
        <v>600000</v>
      </c>
      <c r="BN5049">
        <f t="shared" si="333"/>
        <v>930000</v>
      </c>
    </row>
    <row r="5050" spans="19:66">
      <c r="S5050" s="279" t="s">
        <v>527</v>
      </c>
      <c r="T5050">
        <v>700000</v>
      </c>
      <c r="U5050">
        <v>600000</v>
      </c>
      <c r="V5050">
        <v>930000</v>
      </c>
      <c r="BA5050" t="s">
        <v>205</v>
      </c>
      <c r="BB5050" t="s">
        <v>206</v>
      </c>
      <c r="BC5050">
        <v>2019</v>
      </c>
      <c r="BD5050">
        <v>2562</v>
      </c>
      <c r="BE5050">
        <v>6</v>
      </c>
      <c r="BF5050">
        <v>2.4</v>
      </c>
      <c r="BG5050">
        <v>690000</v>
      </c>
      <c r="BH5050">
        <v>600000</v>
      </c>
      <c r="BI5050">
        <v>930000</v>
      </c>
      <c r="BK5050" t="str">
        <f t="shared" si="330"/>
        <v>Mitsubishi Pajero Sport_2562_2400</v>
      </c>
      <c r="BL5050">
        <f t="shared" si="331"/>
        <v>690000</v>
      </c>
      <c r="BM5050">
        <f t="shared" si="332"/>
        <v>600000</v>
      </c>
      <c r="BN5050">
        <f t="shared" si="333"/>
        <v>930000</v>
      </c>
    </row>
    <row r="5051" spans="19:66">
      <c r="S5051" s="279" t="s">
        <v>527</v>
      </c>
      <c r="T5051">
        <v>710000</v>
      </c>
      <c r="U5051">
        <v>600000</v>
      </c>
      <c r="V5051">
        <v>930000</v>
      </c>
      <c r="BA5051" t="s">
        <v>205</v>
      </c>
      <c r="BB5051" t="s">
        <v>206</v>
      </c>
      <c r="BC5051">
        <v>2019</v>
      </c>
      <c r="BD5051">
        <v>2562</v>
      </c>
      <c r="BE5051">
        <v>6</v>
      </c>
      <c r="BF5051">
        <v>2.4</v>
      </c>
      <c r="BG5051">
        <v>700000</v>
      </c>
      <c r="BH5051">
        <v>600000</v>
      </c>
      <c r="BI5051">
        <v>930000</v>
      </c>
      <c r="BK5051" t="str">
        <f t="shared" si="330"/>
        <v>Mitsubishi Pajero Sport_2562_2400</v>
      </c>
      <c r="BL5051">
        <f t="shared" si="331"/>
        <v>700000</v>
      </c>
      <c r="BM5051">
        <f t="shared" si="332"/>
        <v>600000</v>
      </c>
      <c r="BN5051">
        <f t="shared" si="333"/>
        <v>930000</v>
      </c>
    </row>
    <row r="5052" spans="19:66">
      <c r="S5052" s="279" t="s">
        <v>527</v>
      </c>
      <c r="T5052">
        <v>720000</v>
      </c>
      <c r="U5052">
        <v>600000</v>
      </c>
      <c r="V5052">
        <v>930000</v>
      </c>
      <c r="BA5052" t="s">
        <v>205</v>
      </c>
      <c r="BB5052" t="s">
        <v>206</v>
      </c>
      <c r="BC5052">
        <v>2019</v>
      </c>
      <c r="BD5052">
        <v>2562</v>
      </c>
      <c r="BE5052">
        <v>6</v>
      </c>
      <c r="BF5052">
        <v>2.4</v>
      </c>
      <c r="BG5052">
        <v>710000</v>
      </c>
      <c r="BH5052">
        <v>600000</v>
      </c>
      <c r="BI5052">
        <v>930000</v>
      </c>
      <c r="BK5052" t="str">
        <f t="shared" si="330"/>
        <v>Mitsubishi Pajero Sport_2562_2400</v>
      </c>
      <c r="BL5052">
        <f t="shared" si="331"/>
        <v>710000</v>
      </c>
      <c r="BM5052">
        <f t="shared" si="332"/>
        <v>600000</v>
      </c>
      <c r="BN5052">
        <f t="shared" si="333"/>
        <v>930000</v>
      </c>
    </row>
    <row r="5053" spans="19:66">
      <c r="S5053" s="279" t="s">
        <v>527</v>
      </c>
      <c r="T5053">
        <v>730000</v>
      </c>
      <c r="U5053">
        <v>600000</v>
      </c>
      <c r="V5053">
        <v>930000</v>
      </c>
      <c r="BA5053" t="s">
        <v>205</v>
      </c>
      <c r="BB5053" t="s">
        <v>206</v>
      </c>
      <c r="BC5053">
        <v>2019</v>
      </c>
      <c r="BD5053">
        <v>2562</v>
      </c>
      <c r="BE5053">
        <v>6</v>
      </c>
      <c r="BF5053">
        <v>2.4</v>
      </c>
      <c r="BG5053">
        <v>720000</v>
      </c>
      <c r="BH5053">
        <v>600000</v>
      </c>
      <c r="BI5053">
        <v>930000</v>
      </c>
      <c r="BK5053" t="str">
        <f t="shared" si="330"/>
        <v>Mitsubishi Pajero Sport_2562_2400</v>
      </c>
      <c r="BL5053">
        <f t="shared" si="331"/>
        <v>720000</v>
      </c>
      <c r="BM5053">
        <f t="shared" si="332"/>
        <v>600000</v>
      </c>
      <c r="BN5053">
        <f t="shared" si="333"/>
        <v>930000</v>
      </c>
    </row>
    <row r="5054" spans="19:66">
      <c r="S5054" s="279" t="s">
        <v>527</v>
      </c>
      <c r="T5054">
        <v>740000</v>
      </c>
      <c r="U5054">
        <v>600000</v>
      </c>
      <c r="V5054">
        <v>930000</v>
      </c>
      <c r="BA5054" t="s">
        <v>205</v>
      </c>
      <c r="BB5054" t="s">
        <v>206</v>
      </c>
      <c r="BC5054">
        <v>2019</v>
      </c>
      <c r="BD5054">
        <v>2562</v>
      </c>
      <c r="BE5054">
        <v>6</v>
      </c>
      <c r="BF5054">
        <v>2.4</v>
      </c>
      <c r="BG5054">
        <v>730000</v>
      </c>
      <c r="BH5054">
        <v>600000</v>
      </c>
      <c r="BI5054">
        <v>930000</v>
      </c>
      <c r="BK5054" t="str">
        <f t="shared" si="330"/>
        <v>Mitsubishi Pajero Sport_2562_2400</v>
      </c>
      <c r="BL5054">
        <f t="shared" si="331"/>
        <v>730000</v>
      </c>
      <c r="BM5054">
        <f t="shared" si="332"/>
        <v>600000</v>
      </c>
      <c r="BN5054">
        <f t="shared" si="333"/>
        <v>930000</v>
      </c>
    </row>
    <row r="5055" spans="19:66">
      <c r="S5055" s="279" t="s">
        <v>527</v>
      </c>
      <c r="T5055">
        <v>750000</v>
      </c>
      <c r="U5055">
        <v>600000</v>
      </c>
      <c r="V5055">
        <v>930000</v>
      </c>
      <c r="BA5055" t="s">
        <v>205</v>
      </c>
      <c r="BB5055" t="s">
        <v>206</v>
      </c>
      <c r="BC5055">
        <v>2019</v>
      </c>
      <c r="BD5055">
        <v>2562</v>
      </c>
      <c r="BE5055">
        <v>6</v>
      </c>
      <c r="BF5055">
        <v>2.4</v>
      </c>
      <c r="BG5055">
        <v>740000</v>
      </c>
      <c r="BH5055">
        <v>600000</v>
      </c>
      <c r="BI5055">
        <v>930000</v>
      </c>
      <c r="BK5055" t="str">
        <f t="shared" si="330"/>
        <v>Mitsubishi Pajero Sport_2562_2400</v>
      </c>
      <c r="BL5055">
        <f t="shared" si="331"/>
        <v>740000</v>
      </c>
      <c r="BM5055">
        <f t="shared" si="332"/>
        <v>600000</v>
      </c>
      <c r="BN5055">
        <f t="shared" si="333"/>
        <v>930000</v>
      </c>
    </row>
    <row r="5056" spans="19:66">
      <c r="S5056" s="279" t="s">
        <v>527</v>
      </c>
      <c r="T5056">
        <v>760000</v>
      </c>
      <c r="U5056">
        <v>600000</v>
      </c>
      <c r="V5056">
        <v>930000</v>
      </c>
      <c r="BA5056" t="s">
        <v>205</v>
      </c>
      <c r="BB5056" t="s">
        <v>206</v>
      </c>
      <c r="BC5056">
        <v>2019</v>
      </c>
      <c r="BD5056">
        <v>2562</v>
      </c>
      <c r="BE5056">
        <v>6</v>
      </c>
      <c r="BF5056">
        <v>2.4</v>
      </c>
      <c r="BG5056">
        <v>750000</v>
      </c>
      <c r="BH5056">
        <v>600000</v>
      </c>
      <c r="BI5056">
        <v>930000</v>
      </c>
      <c r="BK5056" t="str">
        <f t="shared" si="330"/>
        <v>Mitsubishi Pajero Sport_2562_2400</v>
      </c>
      <c r="BL5056">
        <f t="shared" si="331"/>
        <v>750000</v>
      </c>
      <c r="BM5056">
        <f t="shared" si="332"/>
        <v>600000</v>
      </c>
      <c r="BN5056">
        <f t="shared" si="333"/>
        <v>930000</v>
      </c>
    </row>
    <row r="5057" spans="19:66">
      <c r="S5057" s="280" t="s">
        <v>527</v>
      </c>
      <c r="T5057">
        <v>770000</v>
      </c>
      <c r="U5057">
        <v>600000</v>
      </c>
      <c r="V5057">
        <v>930000</v>
      </c>
      <c r="BA5057" t="s">
        <v>205</v>
      </c>
      <c r="BB5057" t="s">
        <v>206</v>
      </c>
      <c r="BC5057">
        <v>2019</v>
      </c>
      <c r="BD5057">
        <v>2562</v>
      </c>
      <c r="BE5057">
        <v>6</v>
      </c>
      <c r="BF5057">
        <v>2.4</v>
      </c>
      <c r="BG5057">
        <v>760000</v>
      </c>
      <c r="BH5057">
        <v>600000</v>
      </c>
      <c r="BI5057">
        <v>930000</v>
      </c>
      <c r="BK5057" t="str">
        <f t="shared" si="330"/>
        <v>Mitsubishi Pajero Sport_2562_2400</v>
      </c>
      <c r="BL5057">
        <f t="shared" si="331"/>
        <v>760000</v>
      </c>
      <c r="BM5057">
        <f t="shared" si="332"/>
        <v>600000</v>
      </c>
      <c r="BN5057">
        <f t="shared" si="333"/>
        <v>930000</v>
      </c>
    </row>
    <row r="5058" spans="19:66">
      <c r="S5058" s="279" t="s">
        <v>527</v>
      </c>
      <c r="T5058">
        <v>780000</v>
      </c>
      <c r="U5058">
        <v>600000</v>
      </c>
      <c r="V5058">
        <v>930000</v>
      </c>
      <c r="BA5058" t="s">
        <v>205</v>
      </c>
      <c r="BB5058" t="s">
        <v>206</v>
      </c>
      <c r="BC5058">
        <v>2019</v>
      </c>
      <c r="BD5058">
        <v>2562</v>
      </c>
      <c r="BE5058">
        <v>6</v>
      </c>
      <c r="BF5058">
        <v>2.4</v>
      </c>
      <c r="BG5058">
        <v>770000</v>
      </c>
      <c r="BH5058">
        <v>600000</v>
      </c>
      <c r="BI5058">
        <v>930000</v>
      </c>
      <c r="BK5058" t="str">
        <f t="shared" si="330"/>
        <v>Mitsubishi Pajero Sport_2562_2400</v>
      </c>
      <c r="BL5058">
        <f t="shared" si="331"/>
        <v>770000</v>
      </c>
      <c r="BM5058">
        <f t="shared" si="332"/>
        <v>600000</v>
      </c>
      <c r="BN5058">
        <f t="shared" si="333"/>
        <v>930000</v>
      </c>
    </row>
    <row r="5059" spans="19:66">
      <c r="S5059" s="279" t="s">
        <v>527</v>
      </c>
      <c r="T5059">
        <v>790000</v>
      </c>
      <c r="U5059">
        <v>600000</v>
      </c>
      <c r="V5059">
        <v>930000</v>
      </c>
      <c r="BA5059" t="s">
        <v>205</v>
      </c>
      <c r="BB5059" t="s">
        <v>206</v>
      </c>
      <c r="BC5059">
        <v>2019</v>
      </c>
      <c r="BD5059">
        <v>2562</v>
      </c>
      <c r="BE5059">
        <v>6</v>
      </c>
      <c r="BF5059">
        <v>2.4</v>
      </c>
      <c r="BG5059">
        <v>780000</v>
      </c>
      <c r="BH5059">
        <v>600000</v>
      </c>
      <c r="BI5059">
        <v>930000</v>
      </c>
      <c r="BK5059" t="str">
        <f t="shared" ref="BK5059:BK5122" si="334">BA5059&amp;" "&amp;BB5059&amp;"_"&amp;BD5059&amp;"_"&amp;BF5059*1000</f>
        <v>Mitsubishi Pajero Sport_2562_2400</v>
      </c>
      <c r="BL5059">
        <f t="shared" ref="BL5059:BL5122" si="335">BG5059</f>
        <v>780000</v>
      </c>
      <c r="BM5059">
        <f t="shared" ref="BM5059:BM5122" si="336">BH5059</f>
        <v>600000</v>
      </c>
      <c r="BN5059">
        <f t="shared" ref="BN5059:BN5122" si="337">BI5059</f>
        <v>930000</v>
      </c>
    </row>
    <row r="5060" spans="19:66">
      <c r="S5060" s="279" t="s">
        <v>527</v>
      </c>
      <c r="T5060">
        <v>800000</v>
      </c>
      <c r="U5060">
        <v>600000</v>
      </c>
      <c r="V5060">
        <v>930000</v>
      </c>
      <c r="BA5060" t="s">
        <v>205</v>
      </c>
      <c r="BB5060" t="s">
        <v>206</v>
      </c>
      <c r="BC5060">
        <v>2019</v>
      </c>
      <c r="BD5060">
        <v>2562</v>
      </c>
      <c r="BE5060">
        <v>6</v>
      </c>
      <c r="BF5060">
        <v>2.4</v>
      </c>
      <c r="BG5060">
        <v>790000</v>
      </c>
      <c r="BH5060">
        <v>600000</v>
      </c>
      <c r="BI5060">
        <v>930000</v>
      </c>
      <c r="BK5060" t="str">
        <f t="shared" si="334"/>
        <v>Mitsubishi Pajero Sport_2562_2400</v>
      </c>
      <c r="BL5060">
        <f t="shared" si="335"/>
        <v>790000</v>
      </c>
      <c r="BM5060">
        <f t="shared" si="336"/>
        <v>600000</v>
      </c>
      <c r="BN5060">
        <f t="shared" si="337"/>
        <v>930000</v>
      </c>
    </row>
    <row r="5061" spans="19:66">
      <c r="S5061" s="279" t="s">
        <v>527</v>
      </c>
      <c r="T5061">
        <v>810000</v>
      </c>
      <c r="U5061">
        <v>600000</v>
      </c>
      <c r="V5061">
        <v>930000</v>
      </c>
      <c r="BA5061" t="s">
        <v>205</v>
      </c>
      <c r="BB5061" t="s">
        <v>206</v>
      </c>
      <c r="BC5061">
        <v>2019</v>
      </c>
      <c r="BD5061">
        <v>2562</v>
      </c>
      <c r="BE5061">
        <v>6</v>
      </c>
      <c r="BF5061">
        <v>2.4</v>
      </c>
      <c r="BG5061">
        <v>800000</v>
      </c>
      <c r="BH5061">
        <v>600000</v>
      </c>
      <c r="BI5061">
        <v>930000</v>
      </c>
      <c r="BK5061" t="str">
        <f t="shared" si="334"/>
        <v>Mitsubishi Pajero Sport_2562_2400</v>
      </c>
      <c r="BL5061">
        <f t="shared" si="335"/>
        <v>800000</v>
      </c>
      <c r="BM5061">
        <f t="shared" si="336"/>
        <v>600000</v>
      </c>
      <c r="BN5061">
        <f t="shared" si="337"/>
        <v>930000</v>
      </c>
    </row>
    <row r="5062" spans="19:66">
      <c r="S5062" s="279" t="s">
        <v>527</v>
      </c>
      <c r="T5062">
        <v>820000</v>
      </c>
      <c r="U5062">
        <v>600000</v>
      </c>
      <c r="V5062">
        <v>930000</v>
      </c>
      <c r="BA5062" t="s">
        <v>205</v>
      </c>
      <c r="BB5062" t="s">
        <v>206</v>
      </c>
      <c r="BC5062">
        <v>2019</v>
      </c>
      <c r="BD5062">
        <v>2562</v>
      </c>
      <c r="BE5062">
        <v>6</v>
      </c>
      <c r="BF5062">
        <v>2.4</v>
      </c>
      <c r="BG5062">
        <v>810000</v>
      </c>
      <c r="BH5062">
        <v>600000</v>
      </c>
      <c r="BI5062">
        <v>930000</v>
      </c>
      <c r="BK5062" t="str">
        <f t="shared" si="334"/>
        <v>Mitsubishi Pajero Sport_2562_2400</v>
      </c>
      <c r="BL5062">
        <f t="shared" si="335"/>
        <v>810000</v>
      </c>
      <c r="BM5062">
        <f t="shared" si="336"/>
        <v>600000</v>
      </c>
      <c r="BN5062">
        <f t="shared" si="337"/>
        <v>930000</v>
      </c>
    </row>
    <row r="5063" spans="19:66">
      <c r="S5063" s="279" t="s">
        <v>527</v>
      </c>
      <c r="T5063">
        <v>830000</v>
      </c>
      <c r="U5063">
        <v>600000</v>
      </c>
      <c r="V5063">
        <v>930000</v>
      </c>
      <c r="BA5063" t="s">
        <v>205</v>
      </c>
      <c r="BB5063" t="s">
        <v>206</v>
      </c>
      <c r="BC5063">
        <v>2019</v>
      </c>
      <c r="BD5063">
        <v>2562</v>
      </c>
      <c r="BE5063">
        <v>6</v>
      </c>
      <c r="BF5063">
        <v>2.4</v>
      </c>
      <c r="BG5063">
        <v>820000</v>
      </c>
      <c r="BH5063">
        <v>600000</v>
      </c>
      <c r="BI5063">
        <v>930000</v>
      </c>
      <c r="BK5063" t="str">
        <f t="shared" si="334"/>
        <v>Mitsubishi Pajero Sport_2562_2400</v>
      </c>
      <c r="BL5063">
        <f t="shared" si="335"/>
        <v>820000</v>
      </c>
      <c r="BM5063">
        <f t="shared" si="336"/>
        <v>600000</v>
      </c>
      <c r="BN5063">
        <f t="shared" si="337"/>
        <v>930000</v>
      </c>
    </row>
    <row r="5064" spans="19:66">
      <c r="S5064" s="279" t="s">
        <v>527</v>
      </c>
      <c r="T5064">
        <v>840000</v>
      </c>
      <c r="U5064">
        <v>600000</v>
      </c>
      <c r="V5064">
        <v>930000</v>
      </c>
      <c r="BA5064" t="s">
        <v>205</v>
      </c>
      <c r="BB5064" t="s">
        <v>206</v>
      </c>
      <c r="BC5064">
        <v>2019</v>
      </c>
      <c r="BD5064">
        <v>2562</v>
      </c>
      <c r="BE5064">
        <v>6</v>
      </c>
      <c r="BF5064">
        <v>2.4</v>
      </c>
      <c r="BG5064">
        <v>830000</v>
      </c>
      <c r="BH5064">
        <v>600000</v>
      </c>
      <c r="BI5064">
        <v>930000</v>
      </c>
      <c r="BK5064" t="str">
        <f t="shared" si="334"/>
        <v>Mitsubishi Pajero Sport_2562_2400</v>
      </c>
      <c r="BL5064">
        <f t="shared" si="335"/>
        <v>830000</v>
      </c>
      <c r="BM5064">
        <f t="shared" si="336"/>
        <v>600000</v>
      </c>
      <c r="BN5064">
        <f t="shared" si="337"/>
        <v>930000</v>
      </c>
    </row>
    <row r="5065" spans="19:66">
      <c r="S5065" s="279" t="s">
        <v>527</v>
      </c>
      <c r="T5065">
        <v>850000</v>
      </c>
      <c r="U5065">
        <v>600000</v>
      </c>
      <c r="V5065">
        <v>930000</v>
      </c>
      <c r="BA5065" t="s">
        <v>205</v>
      </c>
      <c r="BB5065" t="s">
        <v>206</v>
      </c>
      <c r="BC5065">
        <v>2019</v>
      </c>
      <c r="BD5065">
        <v>2562</v>
      </c>
      <c r="BE5065">
        <v>6</v>
      </c>
      <c r="BF5065">
        <v>2.4</v>
      </c>
      <c r="BG5065">
        <v>840000</v>
      </c>
      <c r="BH5065">
        <v>600000</v>
      </c>
      <c r="BI5065">
        <v>930000</v>
      </c>
      <c r="BK5065" t="str">
        <f t="shared" si="334"/>
        <v>Mitsubishi Pajero Sport_2562_2400</v>
      </c>
      <c r="BL5065">
        <f t="shared" si="335"/>
        <v>840000</v>
      </c>
      <c r="BM5065">
        <f t="shared" si="336"/>
        <v>600000</v>
      </c>
      <c r="BN5065">
        <f t="shared" si="337"/>
        <v>930000</v>
      </c>
    </row>
    <row r="5066" spans="19:66">
      <c r="S5066" s="279" t="s">
        <v>527</v>
      </c>
      <c r="T5066">
        <v>860000</v>
      </c>
      <c r="U5066">
        <v>600000</v>
      </c>
      <c r="V5066">
        <v>930000</v>
      </c>
      <c r="BA5066" t="s">
        <v>205</v>
      </c>
      <c r="BB5066" t="s">
        <v>206</v>
      </c>
      <c r="BC5066">
        <v>2019</v>
      </c>
      <c r="BD5066">
        <v>2562</v>
      </c>
      <c r="BE5066">
        <v>6</v>
      </c>
      <c r="BF5066">
        <v>2.4</v>
      </c>
      <c r="BG5066">
        <v>850000</v>
      </c>
      <c r="BH5066">
        <v>600000</v>
      </c>
      <c r="BI5066">
        <v>930000</v>
      </c>
      <c r="BK5066" t="str">
        <f t="shared" si="334"/>
        <v>Mitsubishi Pajero Sport_2562_2400</v>
      </c>
      <c r="BL5066">
        <f t="shared" si="335"/>
        <v>850000</v>
      </c>
      <c r="BM5066">
        <f t="shared" si="336"/>
        <v>600000</v>
      </c>
      <c r="BN5066">
        <f t="shared" si="337"/>
        <v>930000</v>
      </c>
    </row>
    <row r="5067" spans="19:66">
      <c r="S5067" s="279" t="s">
        <v>527</v>
      </c>
      <c r="T5067">
        <v>870000</v>
      </c>
      <c r="U5067">
        <v>600000</v>
      </c>
      <c r="V5067">
        <v>930000</v>
      </c>
      <c r="BA5067" t="s">
        <v>205</v>
      </c>
      <c r="BB5067" t="s">
        <v>206</v>
      </c>
      <c r="BC5067">
        <v>2019</v>
      </c>
      <c r="BD5067">
        <v>2562</v>
      </c>
      <c r="BE5067">
        <v>6</v>
      </c>
      <c r="BF5067">
        <v>2.4</v>
      </c>
      <c r="BG5067">
        <v>860000</v>
      </c>
      <c r="BH5067">
        <v>600000</v>
      </c>
      <c r="BI5067">
        <v>930000</v>
      </c>
      <c r="BK5067" t="str">
        <f t="shared" si="334"/>
        <v>Mitsubishi Pajero Sport_2562_2400</v>
      </c>
      <c r="BL5067">
        <f t="shared" si="335"/>
        <v>860000</v>
      </c>
      <c r="BM5067">
        <f t="shared" si="336"/>
        <v>600000</v>
      </c>
      <c r="BN5067">
        <f t="shared" si="337"/>
        <v>930000</v>
      </c>
    </row>
    <row r="5068" spans="19:66">
      <c r="S5068" s="279" t="s">
        <v>527</v>
      </c>
      <c r="T5068">
        <v>880000</v>
      </c>
      <c r="U5068">
        <v>600000</v>
      </c>
      <c r="V5068">
        <v>930000</v>
      </c>
      <c r="BA5068" t="s">
        <v>205</v>
      </c>
      <c r="BB5068" t="s">
        <v>206</v>
      </c>
      <c r="BC5068">
        <v>2019</v>
      </c>
      <c r="BD5068">
        <v>2562</v>
      </c>
      <c r="BE5068">
        <v>6</v>
      </c>
      <c r="BF5068">
        <v>2.4</v>
      </c>
      <c r="BG5068">
        <v>870000</v>
      </c>
      <c r="BH5068">
        <v>600000</v>
      </c>
      <c r="BI5068">
        <v>930000</v>
      </c>
      <c r="BK5068" t="str">
        <f t="shared" si="334"/>
        <v>Mitsubishi Pajero Sport_2562_2400</v>
      </c>
      <c r="BL5068">
        <f t="shared" si="335"/>
        <v>870000</v>
      </c>
      <c r="BM5068">
        <f t="shared" si="336"/>
        <v>600000</v>
      </c>
      <c r="BN5068">
        <f t="shared" si="337"/>
        <v>930000</v>
      </c>
    </row>
    <row r="5069" spans="19:66">
      <c r="S5069" s="279" t="s">
        <v>527</v>
      </c>
      <c r="T5069">
        <v>890000</v>
      </c>
      <c r="U5069">
        <v>600000</v>
      </c>
      <c r="V5069">
        <v>930000</v>
      </c>
      <c r="BA5069" t="s">
        <v>205</v>
      </c>
      <c r="BB5069" t="s">
        <v>206</v>
      </c>
      <c r="BC5069">
        <v>2019</v>
      </c>
      <c r="BD5069">
        <v>2562</v>
      </c>
      <c r="BE5069">
        <v>6</v>
      </c>
      <c r="BF5069">
        <v>2.4</v>
      </c>
      <c r="BG5069">
        <v>880000</v>
      </c>
      <c r="BH5069">
        <v>600000</v>
      </c>
      <c r="BI5069">
        <v>930000</v>
      </c>
      <c r="BK5069" t="str">
        <f t="shared" si="334"/>
        <v>Mitsubishi Pajero Sport_2562_2400</v>
      </c>
      <c r="BL5069">
        <f t="shared" si="335"/>
        <v>880000</v>
      </c>
      <c r="BM5069">
        <f t="shared" si="336"/>
        <v>600000</v>
      </c>
      <c r="BN5069">
        <f t="shared" si="337"/>
        <v>930000</v>
      </c>
    </row>
    <row r="5070" spans="19:66">
      <c r="S5070" s="279" t="s">
        <v>527</v>
      </c>
      <c r="T5070">
        <v>900000</v>
      </c>
      <c r="U5070">
        <v>600000</v>
      </c>
      <c r="V5070">
        <v>930000</v>
      </c>
      <c r="BA5070" t="s">
        <v>205</v>
      </c>
      <c r="BB5070" t="s">
        <v>206</v>
      </c>
      <c r="BC5070">
        <v>2019</v>
      </c>
      <c r="BD5070">
        <v>2562</v>
      </c>
      <c r="BE5070">
        <v>6</v>
      </c>
      <c r="BF5070">
        <v>2.4</v>
      </c>
      <c r="BG5070">
        <v>890000</v>
      </c>
      <c r="BH5070">
        <v>600000</v>
      </c>
      <c r="BI5070">
        <v>930000</v>
      </c>
      <c r="BK5070" t="str">
        <f t="shared" si="334"/>
        <v>Mitsubishi Pajero Sport_2562_2400</v>
      </c>
      <c r="BL5070">
        <f t="shared" si="335"/>
        <v>890000</v>
      </c>
      <c r="BM5070">
        <f t="shared" si="336"/>
        <v>600000</v>
      </c>
      <c r="BN5070">
        <f t="shared" si="337"/>
        <v>930000</v>
      </c>
    </row>
    <row r="5071" spans="19:66">
      <c r="S5071" s="279" t="s">
        <v>527</v>
      </c>
      <c r="T5071">
        <v>910000</v>
      </c>
      <c r="U5071">
        <v>600000</v>
      </c>
      <c r="V5071">
        <v>930000</v>
      </c>
      <c r="BA5071" t="s">
        <v>205</v>
      </c>
      <c r="BB5071" t="s">
        <v>206</v>
      </c>
      <c r="BC5071">
        <v>2019</v>
      </c>
      <c r="BD5071">
        <v>2562</v>
      </c>
      <c r="BE5071">
        <v>6</v>
      </c>
      <c r="BF5071">
        <v>2.4</v>
      </c>
      <c r="BG5071">
        <v>900000</v>
      </c>
      <c r="BH5071">
        <v>600000</v>
      </c>
      <c r="BI5071">
        <v>930000</v>
      </c>
      <c r="BK5071" t="str">
        <f t="shared" si="334"/>
        <v>Mitsubishi Pajero Sport_2562_2400</v>
      </c>
      <c r="BL5071">
        <f t="shared" si="335"/>
        <v>900000</v>
      </c>
      <c r="BM5071">
        <f t="shared" si="336"/>
        <v>600000</v>
      </c>
      <c r="BN5071">
        <f t="shared" si="337"/>
        <v>930000</v>
      </c>
    </row>
    <row r="5072" spans="19:66">
      <c r="S5072" s="279" t="s">
        <v>527</v>
      </c>
      <c r="T5072">
        <v>920000</v>
      </c>
      <c r="U5072">
        <v>600000</v>
      </c>
      <c r="V5072">
        <v>930000</v>
      </c>
      <c r="BA5072" t="s">
        <v>205</v>
      </c>
      <c r="BB5072" t="s">
        <v>206</v>
      </c>
      <c r="BC5072">
        <v>2019</v>
      </c>
      <c r="BD5072">
        <v>2562</v>
      </c>
      <c r="BE5072">
        <v>6</v>
      </c>
      <c r="BF5072">
        <v>2.4</v>
      </c>
      <c r="BG5072">
        <v>910000</v>
      </c>
      <c r="BH5072">
        <v>600000</v>
      </c>
      <c r="BI5072">
        <v>930000</v>
      </c>
      <c r="BK5072" t="str">
        <f t="shared" si="334"/>
        <v>Mitsubishi Pajero Sport_2562_2400</v>
      </c>
      <c r="BL5072">
        <f t="shared" si="335"/>
        <v>910000</v>
      </c>
      <c r="BM5072">
        <f t="shared" si="336"/>
        <v>600000</v>
      </c>
      <c r="BN5072">
        <f t="shared" si="337"/>
        <v>930000</v>
      </c>
    </row>
    <row r="5073" spans="19:66">
      <c r="S5073" s="279" t="s">
        <v>527</v>
      </c>
      <c r="T5073">
        <v>930000</v>
      </c>
      <c r="U5073">
        <v>600000</v>
      </c>
      <c r="V5073">
        <v>930000</v>
      </c>
      <c r="BA5073" t="s">
        <v>205</v>
      </c>
      <c r="BB5073" t="s">
        <v>206</v>
      </c>
      <c r="BC5073">
        <v>2019</v>
      </c>
      <c r="BD5073">
        <v>2562</v>
      </c>
      <c r="BE5073">
        <v>6</v>
      </c>
      <c r="BF5073">
        <v>2.4</v>
      </c>
      <c r="BG5073">
        <v>920000</v>
      </c>
      <c r="BH5073">
        <v>600000</v>
      </c>
      <c r="BI5073">
        <v>930000</v>
      </c>
      <c r="BK5073" t="str">
        <f t="shared" si="334"/>
        <v>Mitsubishi Pajero Sport_2562_2400</v>
      </c>
      <c r="BL5073">
        <f t="shared" si="335"/>
        <v>920000</v>
      </c>
      <c r="BM5073">
        <f t="shared" si="336"/>
        <v>600000</v>
      </c>
      <c r="BN5073">
        <f t="shared" si="337"/>
        <v>930000</v>
      </c>
    </row>
    <row r="5074" spans="19:66">
      <c r="S5074" s="279" t="s">
        <v>974</v>
      </c>
      <c r="T5074">
        <v>670000</v>
      </c>
      <c r="U5074">
        <v>670000</v>
      </c>
      <c r="V5074">
        <v>980000</v>
      </c>
      <c r="BA5074" t="s">
        <v>205</v>
      </c>
      <c r="BB5074" t="s">
        <v>206</v>
      </c>
      <c r="BC5074">
        <v>2019</v>
      </c>
      <c r="BD5074">
        <v>2562</v>
      </c>
      <c r="BE5074">
        <v>6</v>
      </c>
      <c r="BF5074">
        <v>2.4</v>
      </c>
      <c r="BG5074">
        <v>930000</v>
      </c>
      <c r="BH5074">
        <v>600000</v>
      </c>
      <c r="BI5074">
        <v>930000</v>
      </c>
      <c r="BK5074" t="str">
        <f t="shared" si="334"/>
        <v>Mitsubishi Pajero Sport_2562_2400</v>
      </c>
      <c r="BL5074">
        <f t="shared" si="335"/>
        <v>930000</v>
      </c>
      <c r="BM5074">
        <f t="shared" si="336"/>
        <v>600000</v>
      </c>
      <c r="BN5074">
        <f t="shared" si="337"/>
        <v>930000</v>
      </c>
    </row>
    <row r="5075" spans="19:66">
      <c r="S5075" s="279" t="s">
        <v>974</v>
      </c>
      <c r="T5075">
        <v>680000</v>
      </c>
      <c r="U5075">
        <v>670000</v>
      </c>
      <c r="V5075">
        <v>980000</v>
      </c>
      <c r="BA5075" t="s">
        <v>205</v>
      </c>
      <c r="BB5075" t="s">
        <v>206</v>
      </c>
      <c r="BC5075">
        <v>2020</v>
      </c>
      <c r="BD5075">
        <v>2563</v>
      </c>
      <c r="BE5075">
        <v>5</v>
      </c>
      <c r="BF5075">
        <v>2.4</v>
      </c>
      <c r="BG5075">
        <v>670000</v>
      </c>
      <c r="BH5075">
        <v>670000</v>
      </c>
      <c r="BI5075">
        <v>980000</v>
      </c>
      <c r="BK5075" t="str">
        <f t="shared" si="334"/>
        <v>Mitsubishi Pajero Sport_2563_2400</v>
      </c>
      <c r="BL5075">
        <f t="shared" si="335"/>
        <v>670000</v>
      </c>
      <c r="BM5075">
        <f t="shared" si="336"/>
        <v>670000</v>
      </c>
      <c r="BN5075">
        <f t="shared" si="337"/>
        <v>980000</v>
      </c>
    </row>
    <row r="5076" spans="19:66">
      <c r="S5076" s="279" t="s">
        <v>974</v>
      </c>
      <c r="T5076">
        <v>690000</v>
      </c>
      <c r="U5076">
        <v>670000</v>
      </c>
      <c r="V5076">
        <v>980000</v>
      </c>
      <c r="BA5076" t="s">
        <v>205</v>
      </c>
      <c r="BB5076" t="s">
        <v>206</v>
      </c>
      <c r="BC5076">
        <v>2020</v>
      </c>
      <c r="BD5076">
        <v>2563</v>
      </c>
      <c r="BE5076">
        <v>5</v>
      </c>
      <c r="BF5076">
        <v>2.4</v>
      </c>
      <c r="BG5076">
        <v>680000</v>
      </c>
      <c r="BH5076">
        <v>670000</v>
      </c>
      <c r="BI5076">
        <v>980000</v>
      </c>
      <c r="BK5076" t="str">
        <f t="shared" si="334"/>
        <v>Mitsubishi Pajero Sport_2563_2400</v>
      </c>
      <c r="BL5076">
        <f t="shared" si="335"/>
        <v>680000</v>
      </c>
      <c r="BM5076">
        <f t="shared" si="336"/>
        <v>670000</v>
      </c>
      <c r="BN5076">
        <f t="shared" si="337"/>
        <v>980000</v>
      </c>
    </row>
    <row r="5077" spans="19:66">
      <c r="S5077" s="279" t="s">
        <v>974</v>
      </c>
      <c r="T5077">
        <v>700000</v>
      </c>
      <c r="U5077">
        <v>670000</v>
      </c>
      <c r="V5077">
        <v>980000</v>
      </c>
      <c r="BA5077" t="s">
        <v>205</v>
      </c>
      <c r="BB5077" t="s">
        <v>206</v>
      </c>
      <c r="BC5077">
        <v>2020</v>
      </c>
      <c r="BD5077">
        <v>2563</v>
      </c>
      <c r="BE5077">
        <v>5</v>
      </c>
      <c r="BF5077">
        <v>2.4</v>
      </c>
      <c r="BG5077">
        <v>690000</v>
      </c>
      <c r="BH5077">
        <v>670000</v>
      </c>
      <c r="BI5077">
        <v>980000</v>
      </c>
      <c r="BK5077" t="str">
        <f t="shared" si="334"/>
        <v>Mitsubishi Pajero Sport_2563_2400</v>
      </c>
      <c r="BL5077">
        <f t="shared" si="335"/>
        <v>690000</v>
      </c>
      <c r="BM5077">
        <f t="shared" si="336"/>
        <v>670000</v>
      </c>
      <c r="BN5077">
        <f t="shared" si="337"/>
        <v>980000</v>
      </c>
    </row>
    <row r="5078" spans="19:66">
      <c r="S5078" s="279" t="s">
        <v>974</v>
      </c>
      <c r="T5078">
        <v>710000</v>
      </c>
      <c r="U5078">
        <v>670000</v>
      </c>
      <c r="V5078">
        <v>980000</v>
      </c>
      <c r="BA5078" t="s">
        <v>205</v>
      </c>
      <c r="BB5078" t="s">
        <v>206</v>
      </c>
      <c r="BC5078">
        <v>2020</v>
      </c>
      <c r="BD5078">
        <v>2563</v>
      </c>
      <c r="BE5078">
        <v>5</v>
      </c>
      <c r="BF5078">
        <v>2.4</v>
      </c>
      <c r="BG5078">
        <v>700000</v>
      </c>
      <c r="BH5078">
        <v>670000</v>
      </c>
      <c r="BI5078">
        <v>980000</v>
      </c>
      <c r="BK5078" t="str">
        <f t="shared" si="334"/>
        <v>Mitsubishi Pajero Sport_2563_2400</v>
      </c>
      <c r="BL5078">
        <f t="shared" si="335"/>
        <v>700000</v>
      </c>
      <c r="BM5078">
        <f t="shared" si="336"/>
        <v>670000</v>
      </c>
      <c r="BN5078">
        <f t="shared" si="337"/>
        <v>980000</v>
      </c>
    </row>
    <row r="5079" spans="19:66">
      <c r="S5079" s="279" t="s">
        <v>974</v>
      </c>
      <c r="T5079">
        <v>720000</v>
      </c>
      <c r="U5079">
        <v>670000</v>
      </c>
      <c r="V5079">
        <v>980000</v>
      </c>
      <c r="BA5079" t="s">
        <v>205</v>
      </c>
      <c r="BB5079" t="s">
        <v>206</v>
      </c>
      <c r="BC5079">
        <v>2020</v>
      </c>
      <c r="BD5079">
        <v>2563</v>
      </c>
      <c r="BE5079">
        <v>5</v>
      </c>
      <c r="BF5079">
        <v>2.4</v>
      </c>
      <c r="BG5079">
        <v>710000</v>
      </c>
      <c r="BH5079">
        <v>670000</v>
      </c>
      <c r="BI5079">
        <v>980000</v>
      </c>
      <c r="BK5079" t="str">
        <f t="shared" si="334"/>
        <v>Mitsubishi Pajero Sport_2563_2400</v>
      </c>
      <c r="BL5079">
        <f t="shared" si="335"/>
        <v>710000</v>
      </c>
      <c r="BM5079">
        <f t="shared" si="336"/>
        <v>670000</v>
      </c>
      <c r="BN5079">
        <f t="shared" si="337"/>
        <v>980000</v>
      </c>
    </row>
    <row r="5080" spans="19:66">
      <c r="S5080" s="279" t="s">
        <v>974</v>
      </c>
      <c r="T5080">
        <v>730000</v>
      </c>
      <c r="U5080">
        <v>670000</v>
      </c>
      <c r="V5080">
        <v>980000</v>
      </c>
      <c r="BA5080" t="s">
        <v>205</v>
      </c>
      <c r="BB5080" t="s">
        <v>206</v>
      </c>
      <c r="BC5080">
        <v>2020</v>
      </c>
      <c r="BD5080">
        <v>2563</v>
      </c>
      <c r="BE5080">
        <v>5</v>
      </c>
      <c r="BF5080">
        <v>2.4</v>
      </c>
      <c r="BG5080">
        <v>720000</v>
      </c>
      <c r="BH5080">
        <v>670000</v>
      </c>
      <c r="BI5080">
        <v>980000</v>
      </c>
      <c r="BK5080" t="str">
        <f t="shared" si="334"/>
        <v>Mitsubishi Pajero Sport_2563_2400</v>
      </c>
      <c r="BL5080">
        <f t="shared" si="335"/>
        <v>720000</v>
      </c>
      <c r="BM5080">
        <f t="shared" si="336"/>
        <v>670000</v>
      </c>
      <c r="BN5080">
        <f t="shared" si="337"/>
        <v>980000</v>
      </c>
    </row>
    <row r="5081" spans="19:66">
      <c r="S5081" s="279" t="s">
        <v>974</v>
      </c>
      <c r="T5081">
        <v>740000</v>
      </c>
      <c r="U5081">
        <v>670000</v>
      </c>
      <c r="V5081">
        <v>980000</v>
      </c>
      <c r="BA5081" t="s">
        <v>205</v>
      </c>
      <c r="BB5081" t="s">
        <v>206</v>
      </c>
      <c r="BC5081">
        <v>2020</v>
      </c>
      <c r="BD5081">
        <v>2563</v>
      </c>
      <c r="BE5081">
        <v>5</v>
      </c>
      <c r="BF5081">
        <v>2.4</v>
      </c>
      <c r="BG5081">
        <v>730000</v>
      </c>
      <c r="BH5081">
        <v>670000</v>
      </c>
      <c r="BI5081">
        <v>980000</v>
      </c>
      <c r="BK5081" t="str">
        <f t="shared" si="334"/>
        <v>Mitsubishi Pajero Sport_2563_2400</v>
      </c>
      <c r="BL5081">
        <f t="shared" si="335"/>
        <v>730000</v>
      </c>
      <c r="BM5081">
        <f t="shared" si="336"/>
        <v>670000</v>
      </c>
      <c r="BN5081">
        <f t="shared" si="337"/>
        <v>980000</v>
      </c>
    </row>
    <row r="5082" spans="19:66">
      <c r="S5082" s="279" t="s">
        <v>974</v>
      </c>
      <c r="T5082">
        <v>750000</v>
      </c>
      <c r="U5082">
        <v>670000</v>
      </c>
      <c r="V5082">
        <v>980000</v>
      </c>
      <c r="BA5082" t="s">
        <v>205</v>
      </c>
      <c r="BB5082" t="s">
        <v>206</v>
      </c>
      <c r="BC5082">
        <v>2020</v>
      </c>
      <c r="BD5082">
        <v>2563</v>
      </c>
      <c r="BE5082">
        <v>5</v>
      </c>
      <c r="BF5082">
        <v>2.4</v>
      </c>
      <c r="BG5082">
        <v>740000</v>
      </c>
      <c r="BH5082">
        <v>670000</v>
      </c>
      <c r="BI5082">
        <v>980000</v>
      </c>
      <c r="BK5082" t="str">
        <f t="shared" si="334"/>
        <v>Mitsubishi Pajero Sport_2563_2400</v>
      </c>
      <c r="BL5082">
        <f t="shared" si="335"/>
        <v>740000</v>
      </c>
      <c r="BM5082">
        <f t="shared" si="336"/>
        <v>670000</v>
      </c>
      <c r="BN5082">
        <f t="shared" si="337"/>
        <v>980000</v>
      </c>
    </row>
    <row r="5083" spans="19:66">
      <c r="S5083" s="279" t="s">
        <v>974</v>
      </c>
      <c r="T5083">
        <v>760000</v>
      </c>
      <c r="U5083">
        <v>670000</v>
      </c>
      <c r="V5083">
        <v>980000</v>
      </c>
      <c r="BA5083" t="s">
        <v>205</v>
      </c>
      <c r="BB5083" t="s">
        <v>206</v>
      </c>
      <c r="BC5083">
        <v>2020</v>
      </c>
      <c r="BD5083">
        <v>2563</v>
      </c>
      <c r="BE5083">
        <v>5</v>
      </c>
      <c r="BF5083">
        <v>2.4</v>
      </c>
      <c r="BG5083">
        <v>750000</v>
      </c>
      <c r="BH5083">
        <v>670000</v>
      </c>
      <c r="BI5083">
        <v>980000</v>
      </c>
      <c r="BK5083" t="str">
        <f t="shared" si="334"/>
        <v>Mitsubishi Pajero Sport_2563_2400</v>
      </c>
      <c r="BL5083">
        <f t="shared" si="335"/>
        <v>750000</v>
      </c>
      <c r="BM5083">
        <f t="shared" si="336"/>
        <v>670000</v>
      </c>
      <c r="BN5083">
        <f t="shared" si="337"/>
        <v>980000</v>
      </c>
    </row>
    <row r="5084" spans="19:66">
      <c r="S5084" s="280" t="s">
        <v>974</v>
      </c>
      <c r="T5084">
        <v>770000</v>
      </c>
      <c r="U5084">
        <v>670000</v>
      </c>
      <c r="V5084">
        <v>980000</v>
      </c>
      <c r="BA5084" t="s">
        <v>205</v>
      </c>
      <c r="BB5084" t="s">
        <v>206</v>
      </c>
      <c r="BC5084">
        <v>2020</v>
      </c>
      <c r="BD5084">
        <v>2563</v>
      </c>
      <c r="BE5084">
        <v>5</v>
      </c>
      <c r="BF5084">
        <v>2.4</v>
      </c>
      <c r="BG5084">
        <v>760000</v>
      </c>
      <c r="BH5084">
        <v>670000</v>
      </c>
      <c r="BI5084">
        <v>980000</v>
      </c>
      <c r="BK5084" t="str">
        <f t="shared" si="334"/>
        <v>Mitsubishi Pajero Sport_2563_2400</v>
      </c>
      <c r="BL5084">
        <f t="shared" si="335"/>
        <v>760000</v>
      </c>
      <c r="BM5084">
        <f t="shared" si="336"/>
        <v>670000</v>
      </c>
      <c r="BN5084">
        <f t="shared" si="337"/>
        <v>980000</v>
      </c>
    </row>
    <row r="5085" spans="19:66">
      <c r="S5085" s="279" t="s">
        <v>974</v>
      </c>
      <c r="T5085">
        <v>780000</v>
      </c>
      <c r="U5085">
        <v>670000</v>
      </c>
      <c r="V5085">
        <v>980000</v>
      </c>
      <c r="BA5085" t="s">
        <v>205</v>
      </c>
      <c r="BB5085" t="s">
        <v>206</v>
      </c>
      <c r="BC5085">
        <v>2020</v>
      </c>
      <c r="BD5085">
        <v>2563</v>
      </c>
      <c r="BE5085">
        <v>5</v>
      </c>
      <c r="BF5085">
        <v>2.4</v>
      </c>
      <c r="BG5085">
        <v>770000</v>
      </c>
      <c r="BH5085">
        <v>670000</v>
      </c>
      <c r="BI5085">
        <v>980000</v>
      </c>
      <c r="BK5085" t="str">
        <f t="shared" si="334"/>
        <v>Mitsubishi Pajero Sport_2563_2400</v>
      </c>
      <c r="BL5085">
        <f t="shared" si="335"/>
        <v>770000</v>
      </c>
      <c r="BM5085">
        <f t="shared" si="336"/>
        <v>670000</v>
      </c>
      <c r="BN5085">
        <f t="shared" si="337"/>
        <v>980000</v>
      </c>
    </row>
    <row r="5086" spans="19:66">
      <c r="S5086" s="279" t="s">
        <v>974</v>
      </c>
      <c r="T5086">
        <v>790000</v>
      </c>
      <c r="U5086">
        <v>670000</v>
      </c>
      <c r="V5086">
        <v>980000</v>
      </c>
      <c r="BA5086" t="s">
        <v>205</v>
      </c>
      <c r="BB5086" t="s">
        <v>206</v>
      </c>
      <c r="BC5086">
        <v>2020</v>
      </c>
      <c r="BD5086">
        <v>2563</v>
      </c>
      <c r="BE5086">
        <v>5</v>
      </c>
      <c r="BF5086">
        <v>2.4</v>
      </c>
      <c r="BG5086">
        <v>780000</v>
      </c>
      <c r="BH5086">
        <v>670000</v>
      </c>
      <c r="BI5086">
        <v>980000</v>
      </c>
      <c r="BK5086" t="str">
        <f t="shared" si="334"/>
        <v>Mitsubishi Pajero Sport_2563_2400</v>
      </c>
      <c r="BL5086">
        <f t="shared" si="335"/>
        <v>780000</v>
      </c>
      <c r="BM5086">
        <f t="shared" si="336"/>
        <v>670000</v>
      </c>
      <c r="BN5086">
        <f t="shared" si="337"/>
        <v>980000</v>
      </c>
    </row>
    <row r="5087" spans="19:66">
      <c r="S5087" s="279" t="s">
        <v>974</v>
      </c>
      <c r="T5087">
        <v>800000</v>
      </c>
      <c r="U5087">
        <v>670000</v>
      </c>
      <c r="V5087">
        <v>980000</v>
      </c>
      <c r="BA5087" t="s">
        <v>205</v>
      </c>
      <c r="BB5087" t="s">
        <v>206</v>
      </c>
      <c r="BC5087">
        <v>2020</v>
      </c>
      <c r="BD5087">
        <v>2563</v>
      </c>
      <c r="BE5087">
        <v>5</v>
      </c>
      <c r="BF5087">
        <v>2.4</v>
      </c>
      <c r="BG5087">
        <v>790000</v>
      </c>
      <c r="BH5087">
        <v>670000</v>
      </c>
      <c r="BI5087">
        <v>980000</v>
      </c>
      <c r="BK5087" t="str">
        <f t="shared" si="334"/>
        <v>Mitsubishi Pajero Sport_2563_2400</v>
      </c>
      <c r="BL5087">
        <f t="shared" si="335"/>
        <v>790000</v>
      </c>
      <c r="BM5087">
        <f t="shared" si="336"/>
        <v>670000</v>
      </c>
      <c r="BN5087">
        <f t="shared" si="337"/>
        <v>980000</v>
      </c>
    </row>
    <row r="5088" spans="19:66">
      <c r="S5088" s="279" t="s">
        <v>974</v>
      </c>
      <c r="T5088">
        <v>810000</v>
      </c>
      <c r="U5088">
        <v>670000</v>
      </c>
      <c r="V5088">
        <v>980000</v>
      </c>
      <c r="BA5088" t="s">
        <v>205</v>
      </c>
      <c r="BB5088" t="s">
        <v>206</v>
      </c>
      <c r="BC5088">
        <v>2020</v>
      </c>
      <c r="BD5088">
        <v>2563</v>
      </c>
      <c r="BE5088">
        <v>5</v>
      </c>
      <c r="BF5088">
        <v>2.4</v>
      </c>
      <c r="BG5088">
        <v>800000</v>
      </c>
      <c r="BH5088">
        <v>670000</v>
      </c>
      <c r="BI5088">
        <v>980000</v>
      </c>
      <c r="BK5088" t="str">
        <f t="shared" si="334"/>
        <v>Mitsubishi Pajero Sport_2563_2400</v>
      </c>
      <c r="BL5088">
        <f t="shared" si="335"/>
        <v>800000</v>
      </c>
      <c r="BM5088">
        <f t="shared" si="336"/>
        <v>670000</v>
      </c>
      <c r="BN5088">
        <f t="shared" si="337"/>
        <v>980000</v>
      </c>
    </row>
    <row r="5089" spans="19:66">
      <c r="S5089" s="279" t="s">
        <v>974</v>
      </c>
      <c r="T5089">
        <v>820000</v>
      </c>
      <c r="U5089">
        <v>670000</v>
      </c>
      <c r="V5089">
        <v>980000</v>
      </c>
      <c r="BA5089" t="s">
        <v>205</v>
      </c>
      <c r="BB5089" t="s">
        <v>206</v>
      </c>
      <c r="BC5089">
        <v>2020</v>
      </c>
      <c r="BD5089">
        <v>2563</v>
      </c>
      <c r="BE5089">
        <v>5</v>
      </c>
      <c r="BF5089">
        <v>2.4</v>
      </c>
      <c r="BG5089">
        <v>810000</v>
      </c>
      <c r="BH5089">
        <v>670000</v>
      </c>
      <c r="BI5089">
        <v>980000</v>
      </c>
      <c r="BK5089" t="str">
        <f t="shared" si="334"/>
        <v>Mitsubishi Pajero Sport_2563_2400</v>
      </c>
      <c r="BL5089">
        <f t="shared" si="335"/>
        <v>810000</v>
      </c>
      <c r="BM5089">
        <f t="shared" si="336"/>
        <v>670000</v>
      </c>
      <c r="BN5089">
        <f t="shared" si="337"/>
        <v>980000</v>
      </c>
    </row>
    <row r="5090" spans="19:66">
      <c r="S5090" s="280" t="s">
        <v>974</v>
      </c>
      <c r="T5090">
        <v>830000</v>
      </c>
      <c r="U5090">
        <v>670000</v>
      </c>
      <c r="V5090">
        <v>980000</v>
      </c>
      <c r="BA5090" t="s">
        <v>205</v>
      </c>
      <c r="BB5090" t="s">
        <v>206</v>
      </c>
      <c r="BC5090">
        <v>2020</v>
      </c>
      <c r="BD5090">
        <v>2563</v>
      </c>
      <c r="BE5090">
        <v>5</v>
      </c>
      <c r="BF5090">
        <v>2.4</v>
      </c>
      <c r="BG5090">
        <v>820000</v>
      </c>
      <c r="BH5090">
        <v>670000</v>
      </c>
      <c r="BI5090">
        <v>980000</v>
      </c>
      <c r="BK5090" t="str">
        <f t="shared" si="334"/>
        <v>Mitsubishi Pajero Sport_2563_2400</v>
      </c>
      <c r="BL5090">
        <f t="shared" si="335"/>
        <v>820000</v>
      </c>
      <c r="BM5090">
        <f t="shared" si="336"/>
        <v>670000</v>
      </c>
      <c r="BN5090">
        <f t="shared" si="337"/>
        <v>980000</v>
      </c>
    </row>
    <row r="5091" spans="19:66">
      <c r="S5091" s="279" t="s">
        <v>974</v>
      </c>
      <c r="T5091">
        <v>840000</v>
      </c>
      <c r="U5091">
        <v>670000</v>
      </c>
      <c r="V5091">
        <v>980000</v>
      </c>
      <c r="BA5091" t="s">
        <v>205</v>
      </c>
      <c r="BB5091" t="s">
        <v>206</v>
      </c>
      <c r="BC5091">
        <v>2020</v>
      </c>
      <c r="BD5091">
        <v>2563</v>
      </c>
      <c r="BE5091">
        <v>5</v>
      </c>
      <c r="BF5091">
        <v>2.4</v>
      </c>
      <c r="BG5091">
        <v>830000</v>
      </c>
      <c r="BH5091">
        <v>670000</v>
      </c>
      <c r="BI5091">
        <v>980000</v>
      </c>
      <c r="BK5091" t="str">
        <f t="shared" si="334"/>
        <v>Mitsubishi Pajero Sport_2563_2400</v>
      </c>
      <c r="BL5091">
        <f t="shared" si="335"/>
        <v>830000</v>
      </c>
      <c r="BM5091">
        <f t="shared" si="336"/>
        <v>670000</v>
      </c>
      <c r="BN5091">
        <f t="shared" si="337"/>
        <v>980000</v>
      </c>
    </row>
    <row r="5092" spans="19:66">
      <c r="S5092" s="279" t="s">
        <v>974</v>
      </c>
      <c r="T5092">
        <v>850000</v>
      </c>
      <c r="U5092">
        <v>670000</v>
      </c>
      <c r="V5092">
        <v>980000</v>
      </c>
      <c r="BA5092" t="s">
        <v>205</v>
      </c>
      <c r="BB5092" t="s">
        <v>206</v>
      </c>
      <c r="BC5092">
        <v>2020</v>
      </c>
      <c r="BD5092">
        <v>2563</v>
      </c>
      <c r="BE5092">
        <v>5</v>
      </c>
      <c r="BF5092">
        <v>2.4</v>
      </c>
      <c r="BG5092">
        <v>840000</v>
      </c>
      <c r="BH5092">
        <v>670000</v>
      </c>
      <c r="BI5092">
        <v>980000</v>
      </c>
      <c r="BK5092" t="str">
        <f t="shared" si="334"/>
        <v>Mitsubishi Pajero Sport_2563_2400</v>
      </c>
      <c r="BL5092">
        <f t="shared" si="335"/>
        <v>840000</v>
      </c>
      <c r="BM5092">
        <f t="shared" si="336"/>
        <v>670000</v>
      </c>
      <c r="BN5092">
        <f t="shared" si="337"/>
        <v>980000</v>
      </c>
    </row>
    <row r="5093" spans="19:66">
      <c r="S5093" s="279" t="s">
        <v>974</v>
      </c>
      <c r="T5093">
        <v>860000</v>
      </c>
      <c r="U5093">
        <v>670000</v>
      </c>
      <c r="V5093">
        <v>980000</v>
      </c>
      <c r="BA5093" t="s">
        <v>205</v>
      </c>
      <c r="BB5093" t="s">
        <v>206</v>
      </c>
      <c r="BC5093">
        <v>2020</v>
      </c>
      <c r="BD5093">
        <v>2563</v>
      </c>
      <c r="BE5093">
        <v>5</v>
      </c>
      <c r="BF5093">
        <v>2.4</v>
      </c>
      <c r="BG5093">
        <v>850000</v>
      </c>
      <c r="BH5093">
        <v>670000</v>
      </c>
      <c r="BI5093">
        <v>980000</v>
      </c>
      <c r="BK5093" t="str">
        <f t="shared" si="334"/>
        <v>Mitsubishi Pajero Sport_2563_2400</v>
      </c>
      <c r="BL5093">
        <f t="shared" si="335"/>
        <v>850000</v>
      </c>
      <c r="BM5093">
        <f t="shared" si="336"/>
        <v>670000</v>
      </c>
      <c r="BN5093">
        <f t="shared" si="337"/>
        <v>980000</v>
      </c>
    </row>
    <row r="5094" spans="19:66">
      <c r="S5094" s="279" t="s">
        <v>974</v>
      </c>
      <c r="T5094">
        <v>870000</v>
      </c>
      <c r="U5094">
        <v>670000</v>
      </c>
      <c r="V5094">
        <v>980000</v>
      </c>
      <c r="BA5094" t="s">
        <v>205</v>
      </c>
      <c r="BB5094" t="s">
        <v>206</v>
      </c>
      <c r="BC5094">
        <v>2020</v>
      </c>
      <c r="BD5094">
        <v>2563</v>
      </c>
      <c r="BE5094">
        <v>5</v>
      </c>
      <c r="BF5094">
        <v>2.4</v>
      </c>
      <c r="BG5094">
        <v>860000</v>
      </c>
      <c r="BH5094">
        <v>670000</v>
      </c>
      <c r="BI5094">
        <v>980000</v>
      </c>
      <c r="BK5094" t="str">
        <f t="shared" si="334"/>
        <v>Mitsubishi Pajero Sport_2563_2400</v>
      </c>
      <c r="BL5094">
        <f t="shared" si="335"/>
        <v>860000</v>
      </c>
      <c r="BM5094">
        <f t="shared" si="336"/>
        <v>670000</v>
      </c>
      <c r="BN5094">
        <f t="shared" si="337"/>
        <v>980000</v>
      </c>
    </row>
    <row r="5095" spans="19:66">
      <c r="S5095" s="279" t="s">
        <v>974</v>
      </c>
      <c r="T5095">
        <v>880000</v>
      </c>
      <c r="U5095">
        <v>670000</v>
      </c>
      <c r="V5095">
        <v>980000</v>
      </c>
      <c r="BA5095" t="s">
        <v>205</v>
      </c>
      <c r="BB5095" t="s">
        <v>206</v>
      </c>
      <c r="BC5095">
        <v>2020</v>
      </c>
      <c r="BD5095">
        <v>2563</v>
      </c>
      <c r="BE5095">
        <v>5</v>
      </c>
      <c r="BF5095">
        <v>2.4</v>
      </c>
      <c r="BG5095">
        <v>870000</v>
      </c>
      <c r="BH5095">
        <v>670000</v>
      </c>
      <c r="BI5095">
        <v>980000</v>
      </c>
      <c r="BK5095" t="str">
        <f t="shared" si="334"/>
        <v>Mitsubishi Pajero Sport_2563_2400</v>
      </c>
      <c r="BL5095">
        <f t="shared" si="335"/>
        <v>870000</v>
      </c>
      <c r="BM5095">
        <f t="shared" si="336"/>
        <v>670000</v>
      </c>
      <c r="BN5095">
        <f t="shared" si="337"/>
        <v>980000</v>
      </c>
    </row>
    <row r="5096" spans="19:66">
      <c r="S5096" s="279" t="s">
        <v>974</v>
      </c>
      <c r="T5096">
        <v>890000</v>
      </c>
      <c r="U5096">
        <v>670000</v>
      </c>
      <c r="V5096">
        <v>980000</v>
      </c>
      <c r="BA5096" t="s">
        <v>205</v>
      </c>
      <c r="BB5096" t="s">
        <v>206</v>
      </c>
      <c r="BC5096">
        <v>2020</v>
      </c>
      <c r="BD5096">
        <v>2563</v>
      </c>
      <c r="BE5096">
        <v>5</v>
      </c>
      <c r="BF5096">
        <v>2.4</v>
      </c>
      <c r="BG5096">
        <v>880000</v>
      </c>
      <c r="BH5096">
        <v>670000</v>
      </c>
      <c r="BI5096">
        <v>980000</v>
      </c>
      <c r="BK5096" t="str">
        <f t="shared" si="334"/>
        <v>Mitsubishi Pajero Sport_2563_2400</v>
      </c>
      <c r="BL5096">
        <f t="shared" si="335"/>
        <v>880000</v>
      </c>
      <c r="BM5096">
        <f t="shared" si="336"/>
        <v>670000</v>
      </c>
      <c r="BN5096">
        <f t="shared" si="337"/>
        <v>980000</v>
      </c>
    </row>
    <row r="5097" spans="19:66">
      <c r="S5097" s="279" t="s">
        <v>974</v>
      </c>
      <c r="T5097">
        <v>900000</v>
      </c>
      <c r="U5097">
        <v>670000</v>
      </c>
      <c r="V5097">
        <v>980000</v>
      </c>
      <c r="BA5097" t="s">
        <v>205</v>
      </c>
      <c r="BB5097" t="s">
        <v>206</v>
      </c>
      <c r="BC5097">
        <v>2020</v>
      </c>
      <c r="BD5097">
        <v>2563</v>
      </c>
      <c r="BE5097">
        <v>5</v>
      </c>
      <c r="BF5097">
        <v>2.4</v>
      </c>
      <c r="BG5097">
        <v>890000</v>
      </c>
      <c r="BH5097">
        <v>670000</v>
      </c>
      <c r="BI5097">
        <v>980000</v>
      </c>
      <c r="BK5097" t="str">
        <f t="shared" si="334"/>
        <v>Mitsubishi Pajero Sport_2563_2400</v>
      </c>
      <c r="BL5097">
        <f t="shared" si="335"/>
        <v>890000</v>
      </c>
      <c r="BM5097">
        <f t="shared" si="336"/>
        <v>670000</v>
      </c>
      <c r="BN5097">
        <f t="shared" si="337"/>
        <v>980000</v>
      </c>
    </row>
    <row r="5098" spans="19:66">
      <c r="S5098" s="279" t="s">
        <v>974</v>
      </c>
      <c r="T5098">
        <v>910000</v>
      </c>
      <c r="U5098">
        <v>670000</v>
      </c>
      <c r="V5098">
        <v>980000</v>
      </c>
      <c r="BA5098" t="s">
        <v>205</v>
      </c>
      <c r="BB5098" t="s">
        <v>206</v>
      </c>
      <c r="BC5098">
        <v>2020</v>
      </c>
      <c r="BD5098">
        <v>2563</v>
      </c>
      <c r="BE5098">
        <v>5</v>
      </c>
      <c r="BF5098">
        <v>2.4</v>
      </c>
      <c r="BG5098">
        <v>900000</v>
      </c>
      <c r="BH5098">
        <v>670000</v>
      </c>
      <c r="BI5098">
        <v>980000</v>
      </c>
      <c r="BK5098" t="str">
        <f t="shared" si="334"/>
        <v>Mitsubishi Pajero Sport_2563_2400</v>
      </c>
      <c r="BL5098">
        <f t="shared" si="335"/>
        <v>900000</v>
      </c>
      <c r="BM5098">
        <f t="shared" si="336"/>
        <v>670000</v>
      </c>
      <c r="BN5098">
        <f t="shared" si="337"/>
        <v>980000</v>
      </c>
    </row>
    <row r="5099" spans="19:66">
      <c r="S5099" s="279" t="s">
        <v>974</v>
      </c>
      <c r="T5099">
        <v>920000</v>
      </c>
      <c r="U5099">
        <v>670000</v>
      </c>
      <c r="V5099">
        <v>980000</v>
      </c>
      <c r="BA5099" t="s">
        <v>205</v>
      </c>
      <c r="BB5099" t="s">
        <v>206</v>
      </c>
      <c r="BC5099">
        <v>2020</v>
      </c>
      <c r="BD5099">
        <v>2563</v>
      </c>
      <c r="BE5099">
        <v>5</v>
      </c>
      <c r="BF5099">
        <v>2.4</v>
      </c>
      <c r="BG5099">
        <v>910000</v>
      </c>
      <c r="BH5099">
        <v>670000</v>
      </c>
      <c r="BI5099">
        <v>980000</v>
      </c>
      <c r="BK5099" t="str">
        <f t="shared" si="334"/>
        <v>Mitsubishi Pajero Sport_2563_2400</v>
      </c>
      <c r="BL5099">
        <f t="shared" si="335"/>
        <v>910000</v>
      </c>
      <c r="BM5099">
        <f t="shared" si="336"/>
        <v>670000</v>
      </c>
      <c r="BN5099">
        <f t="shared" si="337"/>
        <v>980000</v>
      </c>
    </row>
    <row r="5100" spans="19:66">
      <c r="S5100" s="279" t="s">
        <v>974</v>
      </c>
      <c r="T5100">
        <v>930000</v>
      </c>
      <c r="U5100">
        <v>670000</v>
      </c>
      <c r="V5100">
        <v>980000</v>
      </c>
      <c r="BA5100" t="s">
        <v>205</v>
      </c>
      <c r="BB5100" t="s">
        <v>206</v>
      </c>
      <c r="BC5100">
        <v>2020</v>
      </c>
      <c r="BD5100">
        <v>2563</v>
      </c>
      <c r="BE5100">
        <v>5</v>
      </c>
      <c r="BF5100">
        <v>2.4</v>
      </c>
      <c r="BG5100">
        <v>920000</v>
      </c>
      <c r="BH5100">
        <v>670000</v>
      </c>
      <c r="BI5100">
        <v>980000</v>
      </c>
      <c r="BK5100" t="str">
        <f t="shared" si="334"/>
        <v>Mitsubishi Pajero Sport_2563_2400</v>
      </c>
      <c r="BL5100">
        <f t="shared" si="335"/>
        <v>920000</v>
      </c>
      <c r="BM5100">
        <f t="shared" si="336"/>
        <v>670000</v>
      </c>
      <c r="BN5100">
        <f t="shared" si="337"/>
        <v>980000</v>
      </c>
    </row>
    <row r="5101" spans="19:66">
      <c r="S5101" s="279" t="s">
        <v>974</v>
      </c>
      <c r="T5101">
        <v>940000</v>
      </c>
      <c r="U5101">
        <v>670000</v>
      </c>
      <c r="V5101">
        <v>980000</v>
      </c>
      <c r="BA5101" t="s">
        <v>205</v>
      </c>
      <c r="BB5101" t="s">
        <v>206</v>
      </c>
      <c r="BC5101">
        <v>2020</v>
      </c>
      <c r="BD5101">
        <v>2563</v>
      </c>
      <c r="BE5101">
        <v>5</v>
      </c>
      <c r="BF5101">
        <v>2.4</v>
      </c>
      <c r="BG5101">
        <v>930000</v>
      </c>
      <c r="BH5101">
        <v>670000</v>
      </c>
      <c r="BI5101">
        <v>980000</v>
      </c>
      <c r="BK5101" t="str">
        <f t="shared" si="334"/>
        <v>Mitsubishi Pajero Sport_2563_2400</v>
      </c>
      <c r="BL5101">
        <f t="shared" si="335"/>
        <v>930000</v>
      </c>
      <c r="BM5101">
        <f t="shared" si="336"/>
        <v>670000</v>
      </c>
      <c r="BN5101">
        <f t="shared" si="337"/>
        <v>980000</v>
      </c>
    </row>
    <row r="5102" spans="19:66">
      <c r="S5102" s="279" t="s">
        <v>974</v>
      </c>
      <c r="T5102">
        <v>950000</v>
      </c>
      <c r="U5102">
        <v>670000</v>
      </c>
      <c r="V5102">
        <v>980000</v>
      </c>
      <c r="BA5102" t="s">
        <v>205</v>
      </c>
      <c r="BB5102" t="s">
        <v>206</v>
      </c>
      <c r="BC5102">
        <v>2020</v>
      </c>
      <c r="BD5102">
        <v>2563</v>
      </c>
      <c r="BE5102">
        <v>5</v>
      </c>
      <c r="BF5102">
        <v>2.4</v>
      </c>
      <c r="BG5102">
        <v>940000</v>
      </c>
      <c r="BH5102">
        <v>670000</v>
      </c>
      <c r="BI5102">
        <v>980000</v>
      </c>
      <c r="BK5102" t="str">
        <f t="shared" si="334"/>
        <v>Mitsubishi Pajero Sport_2563_2400</v>
      </c>
      <c r="BL5102">
        <f t="shared" si="335"/>
        <v>940000</v>
      </c>
      <c r="BM5102">
        <f t="shared" si="336"/>
        <v>670000</v>
      </c>
      <c r="BN5102">
        <f t="shared" si="337"/>
        <v>980000</v>
      </c>
    </row>
    <row r="5103" spans="19:66">
      <c r="S5103" s="279" t="s">
        <v>974</v>
      </c>
      <c r="T5103">
        <v>960000</v>
      </c>
      <c r="U5103">
        <v>670000</v>
      </c>
      <c r="V5103">
        <v>980000</v>
      </c>
      <c r="BA5103" t="s">
        <v>205</v>
      </c>
      <c r="BB5103" t="s">
        <v>206</v>
      </c>
      <c r="BC5103">
        <v>2020</v>
      </c>
      <c r="BD5103">
        <v>2563</v>
      </c>
      <c r="BE5103">
        <v>5</v>
      </c>
      <c r="BF5103">
        <v>2.4</v>
      </c>
      <c r="BG5103">
        <v>950000</v>
      </c>
      <c r="BH5103">
        <v>670000</v>
      </c>
      <c r="BI5103">
        <v>980000</v>
      </c>
      <c r="BK5103" t="str">
        <f t="shared" si="334"/>
        <v>Mitsubishi Pajero Sport_2563_2400</v>
      </c>
      <c r="BL5103">
        <f t="shared" si="335"/>
        <v>950000</v>
      </c>
      <c r="BM5103">
        <f t="shared" si="336"/>
        <v>670000</v>
      </c>
      <c r="BN5103">
        <f t="shared" si="337"/>
        <v>980000</v>
      </c>
    </row>
    <row r="5104" spans="19:66">
      <c r="S5104" s="279" t="s">
        <v>974</v>
      </c>
      <c r="T5104">
        <v>970000</v>
      </c>
      <c r="U5104">
        <v>670000</v>
      </c>
      <c r="V5104">
        <v>980000</v>
      </c>
      <c r="BA5104" t="s">
        <v>205</v>
      </c>
      <c r="BB5104" t="s">
        <v>206</v>
      </c>
      <c r="BC5104">
        <v>2020</v>
      </c>
      <c r="BD5104">
        <v>2563</v>
      </c>
      <c r="BE5104">
        <v>5</v>
      </c>
      <c r="BF5104">
        <v>2.4</v>
      </c>
      <c r="BG5104">
        <v>960000</v>
      </c>
      <c r="BH5104">
        <v>670000</v>
      </c>
      <c r="BI5104">
        <v>980000</v>
      </c>
      <c r="BK5104" t="str">
        <f t="shared" si="334"/>
        <v>Mitsubishi Pajero Sport_2563_2400</v>
      </c>
      <c r="BL5104">
        <f t="shared" si="335"/>
        <v>960000</v>
      </c>
      <c r="BM5104">
        <f t="shared" si="336"/>
        <v>670000</v>
      </c>
      <c r="BN5104">
        <f t="shared" si="337"/>
        <v>980000</v>
      </c>
    </row>
    <row r="5105" spans="19:66">
      <c r="S5105" s="279" t="s">
        <v>974</v>
      </c>
      <c r="T5105">
        <v>980000</v>
      </c>
      <c r="U5105">
        <v>670000</v>
      </c>
      <c r="V5105">
        <v>980000</v>
      </c>
      <c r="BA5105" t="s">
        <v>205</v>
      </c>
      <c r="BB5105" t="s">
        <v>206</v>
      </c>
      <c r="BC5105">
        <v>2020</v>
      </c>
      <c r="BD5105">
        <v>2563</v>
      </c>
      <c r="BE5105">
        <v>5</v>
      </c>
      <c r="BF5105">
        <v>2.4</v>
      </c>
      <c r="BG5105">
        <v>970000</v>
      </c>
      <c r="BH5105">
        <v>670000</v>
      </c>
      <c r="BI5105">
        <v>980000</v>
      </c>
      <c r="BK5105" t="str">
        <f t="shared" si="334"/>
        <v>Mitsubishi Pajero Sport_2563_2400</v>
      </c>
      <c r="BL5105">
        <f t="shared" si="335"/>
        <v>970000</v>
      </c>
      <c r="BM5105">
        <f t="shared" si="336"/>
        <v>670000</v>
      </c>
      <c r="BN5105">
        <f t="shared" si="337"/>
        <v>980000</v>
      </c>
    </row>
    <row r="5106" spans="19:66">
      <c r="S5106" s="279" t="s">
        <v>1182</v>
      </c>
      <c r="T5106">
        <v>690000</v>
      </c>
      <c r="U5106">
        <v>690000</v>
      </c>
      <c r="V5106">
        <v>1100000</v>
      </c>
      <c r="BA5106" t="s">
        <v>205</v>
      </c>
      <c r="BB5106" t="s">
        <v>206</v>
      </c>
      <c r="BC5106">
        <v>2020</v>
      </c>
      <c r="BD5106">
        <v>2563</v>
      </c>
      <c r="BE5106">
        <v>5</v>
      </c>
      <c r="BF5106">
        <v>2.4</v>
      </c>
      <c r="BG5106">
        <v>980000</v>
      </c>
      <c r="BH5106">
        <v>670000</v>
      </c>
      <c r="BI5106">
        <v>980000</v>
      </c>
      <c r="BK5106" t="str">
        <f t="shared" si="334"/>
        <v>Mitsubishi Pajero Sport_2563_2400</v>
      </c>
      <c r="BL5106">
        <f t="shared" si="335"/>
        <v>980000</v>
      </c>
      <c r="BM5106">
        <f t="shared" si="336"/>
        <v>670000</v>
      </c>
      <c r="BN5106">
        <f t="shared" si="337"/>
        <v>980000</v>
      </c>
    </row>
    <row r="5107" spans="19:66">
      <c r="S5107" s="279" t="s">
        <v>1182</v>
      </c>
      <c r="T5107">
        <v>700000</v>
      </c>
      <c r="U5107">
        <v>690000</v>
      </c>
      <c r="V5107">
        <v>1100000</v>
      </c>
      <c r="BA5107" t="s">
        <v>205</v>
      </c>
      <c r="BB5107" t="s">
        <v>206</v>
      </c>
      <c r="BC5107">
        <v>2021</v>
      </c>
      <c r="BD5107">
        <v>2564</v>
      </c>
      <c r="BE5107">
        <v>4</v>
      </c>
      <c r="BF5107">
        <v>2.4</v>
      </c>
      <c r="BG5107">
        <v>690000</v>
      </c>
      <c r="BH5107">
        <v>690000</v>
      </c>
      <c r="BI5107">
        <v>1100000</v>
      </c>
      <c r="BK5107" t="str">
        <f t="shared" si="334"/>
        <v>Mitsubishi Pajero Sport_2564_2400</v>
      </c>
      <c r="BL5107">
        <f t="shared" si="335"/>
        <v>690000</v>
      </c>
      <c r="BM5107">
        <f t="shared" si="336"/>
        <v>690000</v>
      </c>
      <c r="BN5107">
        <f t="shared" si="337"/>
        <v>1100000</v>
      </c>
    </row>
    <row r="5108" spans="19:66">
      <c r="S5108" s="279" t="s">
        <v>1182</v>
      </c>
      <c r="T5108">
        <v>710000</v>
      </c>
      <c r="U5108">
        <v>690000</v>
      </c>
      <c r="V5108">
        <v>1100000</v>
      </c>
      <c r="BA5108" t="s">
        <v>205</v>
      </c>
      <c r="BB5108" t="s">
        <v>206</v>
      </c>
      <c r="BC5108">
        <v>2021</v>
      </c>
      <c r="BD5108">
        <v>2564</v>
      </c>
      <c r="BE5108">
        <v>4</v>
      </c>
      <c r="BF5108">
        <v>2.4</v>
      </c>
      <c r="BG5108">
        <v>700000</v>
      </c>
      <c r="BH5108">
        <v>690000</v>
      </c>
      <c r="BI5108">
        <v>1100000</v>
      </c>
      <c r="BK5108" t="str">
        <f t="shared" si="334"/>
        <v>Mitsubishi Pajero Sport_2564_2400</v>
      </c>
      <c r="BL5108">
        <f t="shared" si="335"/>
        <v>700000</v>
      </c>
      <c r="BM5108">
        <f t="shared" si="336"/>
        <v>690000</v>
      </c>
      <c r="BN5108">
        <f t="shared" si="337"/>
        <v>1100000</v>
      </c>
    </row>
    <row r="5109" spans="19:66">
      <c r="S5109" s="279" t="s">
        <v>1182</v>
      </c>
      <c r="T5109">
        <v>720000</v>
      </c>
      <c r="U5109">
        <v>690000</v>
      </c>
      <c r="V5109">
        <v>1100000</v>
      </c>
      <c r="BA5109" t="s">
        <v>205</v>
      </c>
      <c r="BB5109" t="s">
        <v>206</v>
      </c>
      <c r="BC5109">
        <v>2021</v>
      </c>
      <c r="BD5109">
        <v>2564</v>
      </c>
      <c r="BE5109">
        <v>4</v>
      </c>
      <c r="BF5109">
        <v>2.4</v>
      </c>
      <c r="BG5109">
        <v>710000</v>
      </c>
      <c r="BH5109">
        <v>690000</v>
      </c>
      <c r="BI5109">
        <v>1100000</v>
      </c>
      <c r="BK5109" t="str">
        <f t="shared" si="334"/>
        <v>Mitsubishi Pajero Sport_2564_2400</v>
      </c>
      <c r="BL5109">
        <f t="shared" si="335"/>
        <v>710000</v>
      </c>
      <c r="BM5109">
        <f t="shared" si="336"/>
        <v>690000</v>
      </c>
      <c r="BN5109">
        <f t="shared" si="337"/>
        <v>1100000</v>
      </c>
    </row>
    <row r="5110" spans="19:66">
      <c r="S5110" s="279" t="s">
        <v>1182</v>
      </c>
      <c r="T5110">
        <v>730000</v>
      </c>
      <c r="U5110">
        <v>690000</v>
      </c>
      <c r="V5110">
        <v>1100000</v>
      </c>
      <c r="BA5110" t="s">
        <v>205</v>
      </c>
      <c r="BB5110" t="s">
        <v>206</v>
      </c>
      <c r="BC5110">
        <v>2021</v>
      </c>
      <c r="BD5110">
        <v>2564</v>
      </c>
      <c r="BE5110">
        <v>4</v>
      </c>
      <c r="BF5110">
        <v>2.4</v>
      </c>
      <c r="BG5110">
        <v>720000</v>
      </c>
      <c r="BH5110">
        <v>690000</v>
      </c>
      <c r="BI5110">
        <v>1100000</v>
      </c>
      <c r="BK5110" t="str">
        <f t="shared" si="334"/>
        <v>Mitsubishi Pajero Sport_2564_2400</v>
      </c>
      <c r="BL5110">
        <f t="shared" si="335"/>
        <v>720000</v>
      </c>
      <c r="BM5110">
        <f t="shared" si="336"/>
        <v>690000</v>
      </c>
      <c r="BN5110">
        <f t="shared" si="337"/>
        <v>1100000</v>
      </c>
    </row>
    <row r="5111" spans="19:66">
      <c r="S5111" s="279" t="s">
        <v>1182</v>
      </c>
      <c r="T5111">
        <v>740000</v>
      </c>
      <c r="U5111">
        <v>690000</v>
      </c>
      <c r="V5111">
        <v>1100000</v>
      </c>
      <c r="BA5111" t="s">
        <v>205</v>
      </c>
      <c r="BB5111" t="s">
        <v>206</v>
      </c>
      <c r="BC5111">
        <v>2021</v>
      </c>
      <c r="BD5111">
        <v>2564</v>
      </c>
      <c r="BE5111">
        <v>4</v>
      </c>
      <c r="BF5111">
        <v>2.4</v>
      </c>
      <c r="BG5111">
        <v>730000</v>
      </c>
      <c r="BH5111">
        <v>690000</v>
      </c>
      <c r="BI5111">
        <v>1100000</v>
      </c>
      <c r="BK5111" t="str">
        <f t="shared" si="334"/>
        <v>Mitsubishi Pajero Sport_2564_2400</v>
      </c>
      <c r="BL5111">
        <f t="shared" si="335"/>
        <v>730000</v>
      </c>
      <c r="BM5111">
        <f t="shared" si="336"/>
        <v>690000</v>
      </c>
      <c r="BN5111">
        <f t="shared" si="337"/>
        <v>1100000</v>
      </c>
    </row>
    <row r="5112" spans="19:66">
      <c r="S5112" s="279" t="s">
        <v>1182</v>
      </c>
      <c r="T5112">
        <v>750000</v>
      </c>
      <c r="U5112">
        <v>690000</v>
      </c>
      <c r="V5112">
        <v>1100000</v>
      </c>
      <c r="BA5112" t="s">
        <v>205</v>
      </c>
      <c r="BB5112" t="s">
        <v>206</v>
      </c>
      <c r="BC5112">
        <v>2021</v>
      </c>
      <c r="BD5112">
        <v>2564</v>
      </c>
      <c r="BE5112">
        <v>4</v>
      </c>
      <c r="BF5112">
        <v>2.4</v>
      </c>
      <c r="BG5112">
        <v>740000</v>
      </c>
      <c r="BH5112">
        <v>690000</v>
      </c>
      <c r="BI5112">
        <v>1100000</v>
      </c>
      <c r="BK5112" t="str">
        <f t="shared" si="334"/>
        <v>Mitsubishi Pajero Sport_2564_2400</v>
      </c>
      <c r="BL5112">
        <f t="shared" si="335"/>
        <v>740000</v>
      </c>
      <c r="BM5112">
        <f t="shared" si="336"/>
        <v>690000</v>
      </c>
      <c r="BN5112">
        <f t="shared" si="337"/>
        <v>1100000</v>
      </c>
    </row>
    <row r="5113" spans="19:66">
      <c r="S5113" s="279" t="s">
        <v>1182</v>
      </c>
      <c r="T5113">
        <v>760000</v>
      </c>
      <c r="U5113">
        <v>690000</v>
      </c>
      <c r="V5113">
        <v>1100000</v>
      </c>
      <c r="BA5113" t="s">
        <v>205</v>
      </c>
      <c r="BB5113" t="s">
        <v>206</v>
      </c>
      <c r="BC5113">
        <v>2021</v>
      </c>
      <c r="BD5113">
        <v>2564</v>
      </c>
      <c r="BE5113">
        <v>4</v>
      </c>
      <c r="BF5113">
        <v>2.4</v>
      </c>
      <c r="BG5113">
        <v>750000</v>
      </c>
      <c r="BH5113">
        <v>690000</v>
      </c>
      <c r="BI5113">
        <v>1100000</v>
      </c>
      <c r="BK5113" t="str">
        <f t="shared" si="334"/>
        <v>Mitsubishi Pajero Sport_2564_2400</v>
      </c>
      <c r="BL5113">
        <f t="shared" si="335"/>
        <v>750000</v>
      </c>
      <c r="BM5113">
        <f t="shared" si="336"/>
        <v>690000</v>
      </c>
      <c r="BN5113">
        <f t="shared" si="337"/>
        <v>1100000</v>
      </c>
    </row>
    <row r="5114" spans="19:66">
      <c r="S5114" s="279" t="s">
        <v>1182</v>
      </c>
      <c r="T5114">
        <v>770000</v>
      </c>
      <c r="U5114">
        <v>690000</v>
      </c>
      <c r="V5114">
        <v>1100000</v>
      </c>
      <c r="BA5114" t="s">
        <v>205</v>
      </c>
      <c r="BB5114" t="s">
        <v>206</v>
      </c>
      <c r="BC5114">
        <v>2021</v>
      </c>
      <c r="BD5114">
        <v>2564</v>
      </c>
      <c r="BE5114">
        <v>4</v>
      </c>
      <c r="BF5114">
        <v>2.4</v>
      </c>
      <c r="BG5114">
        <v>760000</v>
      </c>
      <c r="BH5114">
        <v>690000</v>
      </c>
      <c r="BI5114">
        <v>1100000</v>
      </c>
      <c r="BK5114" t="str">
        <f t="shared" si="334"/>
        <v>Mitsubishi Pajero Sport_2564_2400</v>
      </c>
      <c r="BL5114">
        <f t="shared" si="335"/>
        <v>760000</v>
      </c>
      <c r="BM5114">
        <f t="shared" si="336"/>
        <v>690000</v>
      </c>
      <c r="BN5114">
        <f t="shared" si="337"/>
        <v>1100000</v>
      </c>
    </row>
    <row r="5115" spans="19:66">
      <c r="S5115" s="280" t="s">
        <v>1182</v>
      </c>
      <c r="T5115">
        <v>780000</v>
      </c>
      <c r="U5115">
        <v>690000</v>
      </c>
      <c r="V5115">
        <v>1100000</v>
      </c>
      <c r="BA5115" t="s">
        <v>205</v>
      </c>
      <c r="BB5115" t="s">
        <v>206</v>
      </c>
      <c r="BC5115">
        <v>2021</v>
      </c>
      <c r="BD5115">
        <v>2564</v>
      </c>
      <c r="BE5115">
        <v>4</v>
      </c>
      <c r="BF5115">
        <v>2.4</v>
      </c>
      <c r="BG5115">
        <v>770000</v>
      </c>
      <c r="BH5115">
        <v>690000</v>
      </c>
      <c r="BI5115">
        <v>1100000</v>
      </c>
      <c r="BK5115" t="str">
        <f t="shared" si="334"/>
        <v>Mitsubishi Pajero Sport_2564_2400</v>
      </c>
      <c r="BL5115">
        <f t="shared" si="335"/>
        <v>770000</v>
      </c>
      <c r="BM5115">
        <f t="shared" si="336"/>
        <v>690000</v>
      </c>
      <c r="BN5115">
        <f t="shared" si="337"/>
        <v>1100000</v>
      </c>
    </row>
    <row r="5116" spans="19:66">
      <c r="S5116" s="279" t="s">
        <v>1182</v>
      </c>
      <c r="T5116">
        <v>790000</v>
      </c>
      <c r="U5116">
        <v>690000</v>
      </c>
      <c r="V5116">
        <v>1100000</v>
      </c>
      <c r="BA5116" t="s">
        <v>205</v>
      </c>
      <c r="BB5116" t="s">
        <v>206</v>
      </c>
      <c r="BC5116">
        <v>2021</v>
      </c>
      <c r="BD5116">
        <v>2564</v>
      </c>
      <c r="BE5116">
        <v>4</v>
      </c>
      <c r="BF5116">
        <v>2.4</v>
      </c>
      <c r="BG5116">
        <v>780000</v>
      </c>
      <c r="BH5116">
        <v>690000</v>
      </c>
      <c r="BI5116">
        <v>1100000</v>
      </c>
      <c r="BK5116" t="str">
        <f t="shared" si="334"/>
        <v>Mitsubishi Pajero Sport_2564_2400</v>
      </c>
      <c r="BL5116">
        <f t="shared" si="335"/>
        <v>780000</v>
      </c>
      <c r="BM5116">
        <f t="shared" si="336"/>
        <v>690000</v>
      </c>
      <c r="BN5116">
        <f t="shared" si="337"/>
        <v>1100000</v>
      </c>
    </row>
    <row r="5117" spans="19:66">
      <c r="S5117" s="279" t="s">
        <v>1182</v>
      </c>
      <c r="T5117">
        <v>800000</v>
      </c>
      <c r="U5117">
        <v>690000</v>
      </c>
      <c r="V5117">
        <v>1100000</v>
      </c>
      <c r="BA5117" t="s">
        <v>205</v>
      </c>
      <c r="BB5117" t="s">
        <v>206</v>
      </c>
      <c r="BC5117">
        <v>2021</v>
      </c>
      <c r="BD5117">
        <v>2564</v>
      </c>
      <c r="BE5117">
        <v>4</v>
      </c>
      <c r="BF5117">
        <v>2.4</v>
      </c>
      <c r="BG5117">
        <v>790000</v>
      </c>
      <c r="BH5117">
        <v>690000</v>
      </c>
      <c r="BI5117">
        <v>1100000</v>
      </c>
      <c r="BK5117" t="str">
        <f t="shared" si="334"/>
        <v>Mitsubishi Pajero Sport_2564_2400</v>
      </c>
      <c r="BL5117">
        <f t="shared" si="335"/>
        <v>790000</v>
      </c>
      <c r="BM5117">
        <f t="shared" si="336"/>
        <v>690000</v>
      </c>
      <c r="BN5117">
        <f t="shared" si="337"/>
        <v>1100000</v>
      </c>
    </row>
    <row r="5118" spans="19:66">
      <c r="S5118" s="279" t="s">
        <v>1182</v>
      </c>
      <c r="T5118">
        <v>810000</v>
      </c>
      <c r="U5118">
        <v>690000</v>
      </c>
      <c r="V5118">
        <v>1100000</v>
      </c>
      <c r="BA5118" t="s">
        <v>205</v>
      </c>
      <c r="BB5118" t="s">
        <v>206</v>
      </c>
      <c r="BC5118">
        <v>2021</v>
      </c>
      <c r="BD5118">
        <v>2564</v>
      </c>
      <c r="BE5118">
        <v>4</v>
      </c>
      <c r="BF5118">
        <v>2.4</v>
      </c>
      <c r="BG5118">
        <v>800000</v>
      </c>
      <c r="BH5118">
        <v>690000</v>
      </c>
      <c r="BI5118">
        <v>1100000</v>
      </c>
      <c r="BK5118" t="str">
        <f t="shared" si="334"/>
        <v>Mitsubishi Pajero Sport_2564_2400</v>
      </c>
      <c r="BL5118">
        <f t="shared" si="335"/>
        <v>800000</v>
      </c>
      <c r="BM5118">
        <f t="shared" si="336"/>
        <v>690000</v>
      </c>
      <c r="BN5118">
        <f t="shared" si="337"/>
        <v>1100000</v>
      </c>
    </row>
    <row r="5119" spans="19:66">
      <c r="S5119" s="279" t="s">
        <v>1182</v>
      </c>
      <c r="T5119">
        <v>820000</v>
      </c>
      <c r="U5119">
        <v>690000</v>
      </c>
      <c r="V5119">
        <v>1100000</v>
      </c>
      <c r="BA5119" t="s">
        <v>205</v>
      </c>
      <c r="BB5119" t="s">
        <v>206</v>
      </c>
      <c r="BC5119">
        <v>2021</v>
      </c>
      <c r="BD5119">
        <v>2564</v>
      </c>
      <c r="BE5119">
        <v>4</v>
      </c>
      <c r="BF5119">
        <v>2.4</v>
      </c>
      <c r="BG5119">
        <v>810000</v>
      </c>
      <c r="BH5119">
        <v>690000</v>
      </c>
      <c r="BI5119">
        <v>1100000</v>
      </c>
      <c r="BK5119" t="str">
        <f t="shared" si="334"/>
        <v>Mitsubishi Pajero Sport_2564_2400</v>
      </c>
      <c r="BL5119">
        <f t="shared" si="335"/>
        <v>810000</v>
      </c>
      <c r="BM5119">
        <f t="shared" si="336"/>
        <v>690000</v>
      </c>
      <c r="BN5119">
        <f t="shared" si="337"/>
        <v>1100000</v>
      </c>
    </row>
    <row r="5120" spans="19:66">
      <c r="S5120" s="279" t="s">
        <v>1182</v>
      </c>
      <c r="T5120">
        <v>830000</v>
      </c>
      <c r="U5120">
        <v>690000</v>
      </c>
      <c r="V5120">
        <v>1100000</v>
      </c>
      <c r="BA5120" t="s">
        <v>205</v>
      </c>
      <c r="BB5120" t="s">
        <v>206</v>
      </c>
      <c r="BC5120">
        <v>2021</v>
      </c>
      <c r="BD5120">
        <v>2564</v>
      </c>
      <c r="BE5120">
        <v>4</v>
      </c>
      <c r="BF5120">
        <v>2.4</v>
      </c>
      <c r="BG5120">
        <v>820000</v>
      </c>
      <c r="BH5120">
        <v>690000</v>
      </c>
      <c r="BI5120">
        <v>1100000</v>
      </c>
      <c r="BK5120" t="str">
        <f t="shared" si="334"/>
        <v>Mitsubishi Pajero Sport_2564_2400</v>
      </c>
      <c r="BL5120">
        <f t="shared" si="335"/>
        <v>820000</v>
      </c>
      <c r="BM5120">
        <f t="shared" si="336"/>
        <v>690000</v>
      </c>
      <c r="BN5120">
        <f t="shared" si="337"/>
        <v>1100000</v>
      </c>
    </row>
    <row r="5121" spans="19:66">
      <c r="S5121" s="279" t="s">
        <v>1182</v>
      </c>
      <c r="T5121">
        <v>840000</v>
      </c>
      <c r="U5121">
        <v>690000</v>
      </c>
      <c r="V5121">
        <v>1100000</v>
      </c>
      <c r="BA5121" t="s">
        <v>205</v>
      </c>
      <c r="BB5121" t="s">
        <v>206</v>
      </c>
      <c r="BC5121">
        <v>2021</v>
      </c>
      <c r="BD5121">
        <v>2564</v>
      </c>
      <c r="BE5121">
        <v>4</v>
      </c>
      <c r="BF5121">
        <v>2.4</v>
      </c>
      <c r="BG5121">
        <v>830000</v>
      </c>
      <c r="BH5121">
        <v>690000</v>
      </c>
      <c r="BI5121">
        <v>1100000</v>
      </c>
      <c r="BK5121" t="str">
        <f t="shared" si="334"/>
        <v>Mitsubishi Pajero Sport_2564_2400</v>
      </c>
      <c r="BL5121">
        <f t="shared" si="335"/>
        <v>830000</v>
      </c>
      <c r="BM5121">
        <f t="shared" si="336"/>
        <v>690000</v>
      </c>
      <c r="BN5121">
        <f t="shared" si="337"/>
        <v>1100000</v>
      </c>
    </row>
    <row r="5122" spans="19:66">
      <c r="S5122" s="279" t="s">
        <v>1182</v>
      </c>
      <c r="T5122">
        <v>850000</v>
      </c>
      <c r="U5122">
        <v>690000</v>
      </c>
      <c r="V5122">
        <v>1100000</v>
      </c>
      <c r="BA5122" t="s">
        <v>205</v>
      </c>
      <c r="BB5122" t="s">
        <v>206</v>
      </c>
      <c r="BC5122">
        <v>2021</v>
      </c>
      <c r="BD5122">
        <v>2564</v>
      </c>
      <c r="BE5122">
        <v>4</v>
      </c>
      <c r="BF5122">
        <v>2.4</v>
      </c>
      <c r="BG5122">
        <v>840000</v>
      </c>
      <c r="BH5122">
        <v>690000</v>
      </c>
      <c r="BI5122">
        <v>1100000</v>
      </c>
      <c r="BK5122" t="str">
        <f t="shared" si="334"/>
        <v>Mitsubishi Pajero Sport_2564_2400</v>
      </c>
      <c r="BL5122">
        <f t="shared" si="335"/>
        <v>840000</v>
      </c>
      <c r="BM5122">
        <f t="shared" si="336"/>
        <v>690000</v>
      </c>
      <c r="BN5122">
        <f t="shared" si="337"/>
        <v>1100000</v>
      </c>
    </row>
    <row r="5123" spans="19:66">
      <c r="S5123" s="279" t="s">
        <v>1182</v>
      </c>
      <c r="T5123">
        <v>860000</v>
      </c>
      <c r="U5123">
        <v>690000</v>
      </c>
      <c r="V5123">
        <v>1100000</v>
      </c>
      <c r="BA5123" t="s">
        <v>205</v>
      </c>
      <c r="BB5123" t="s">
        <v>206</v>
      </c>
      <c r="BC5123">
        <v>2021</v>
      </c>
      <c r="BD5123">
        <v>2564</v>
      </c>
      <c r="BE5123">
        <v>4</v>
      </c>
      <c r="BF5123">
        <v>2.4</v>
      </c>
      <c r="BG5123">
        <v>850000</v>
      </c>
      <c r="BH5123">
        <v>690000</v>
      </c>
      <c r="BI5123">
        <v>1100000</v>
      </c>
      <c r="BK5123" t="str">
        <f t="shared" ref="BK5123:BK5186" si="338">BA5123&amp;" "&amp;BB5123&amp;"_"&amp;BD5123&amp;"_"&amp;BF5123*1000</f>
        <v>Mitsubishi Pajero Sport_2564_2400</v>
      </c>
      <c r="BL5123">
        <f t="shared" ref="BL5123:BL5186" si="339">BG5123</f>
        <v>850000</v>
      </c>
      <c r="BM5123">
        <f t="shared" ref="BM5123:BM5186" si="340">BH5123</f>
        <v>690000</v>
      </c>
      <c r="BN5123">
        <f t="shared" ref="BN5123:BN5186" si="341">BI5123</f>
        <v>1100000</v>
      </c>
    </row>
    <row r="5124" spans="19:66">
      <c r="S5124" s="279" t="s">
        <v>1182</v>
      </c>
      <c r="T5124">
        <v>870000</v>
      </c>
      <c r="U5124">
        <v>690000</v>
      </c>
      <c r="V5124">
        <v>1100000</v>
      </c>
      <c r="BA5124" t="s">
        <v>205</v>
      </c>
      <c r="BB5124" t="s">
        <v>206</v>
      </c>
      <c r="BC5124">
        <v>2021</v>
      </c>
      <c r="BD5124">
        <v>2564</v>
      </c>
      <c r="BE5124">
        <v>4</v>
      </c>
      <c r="BF5124">
        <v>2.4</v>
      </c>
      <c r="BG5124">
        <v>860000</v>
      </c>
      <c r="BH5124">
        <v>690000</v>
      </c>
      <c r="BI5124">
        <v>1100000</v>
      </c>
      <c r="BK5124" t="str">
        <f t="shared" si="338"/>
        <v>Mitsubishi Pajero Sport_2564_2400</v>
      </c>
      <c r="BL5124">
        <f t="shared" si="339"/>
        <v>860000</v>
      </c>
      <c r="BM5124">
        <f t="shared" si="340"/>
        <v>690000</v>
      </c>
      <c r="BN5124">
        <f t="shared" si="341"/>
        <v>1100000</v>
      </c>
    </row>
    <row r="5125" spans="19:66">
      <c r="S5125" s="279" t="s">
        <v>1182</v>
      </c>
      <c r="T5125">
        <v>880000</v>
      </c>
      <c r="U5125">
        <v>690000</v>
      </c>
      <c r="V5125">
        <v>1100000</v>
      </c>
      <c r="BA5125" t="s">
        <v>205</v>
      </c>
      <c r="BB5125" t="s">
        <v>206</v>
      </c>
      <c r="BC5125">
        <v>2021</v>
      </c>
      <c r="BD5125">
        <v>2564</v>
      </c>
      <c r="BE5125">
        <v>4</v>
      </c>
      <c r="BF5125">
        <v>2.4</v>
      </c>
      <c r="BG5125">
        <v>870000</v>
      </c>
      <c r="BH5125">
        <v>690000</v>
      </c>
      <c r="BI5125">
        <v>1100000</v>
      </c>
      <c r="BK5125" t="str">
        <f t="shared" si="338"/>
        <v>Mitsubishi Pajero Sport_2564_2400</v>
      </c>
      <c r="BL5125">
        <f t="shared" si="339"/>
        <v>870000</v>
      </c>
      <c r="BM5125">
        <f t="shared" si="340"/>
        <v>690000</v>
      </c>
      <c r="BN5125">
        <f t="shared" si="341"/>
        <v>1100000</v>
      </c>
    </row>
    <row r="5126" spans="19:66">
      <c r="S5126" s="279" t="s">
        <v>1182</v>
      </c>
      <c r="T5126">
        <v>890000</v>
      </c>
      <c r="U5126">
        <v>690000</v>
      </c>
      <c r="V5126">
        <v>1100000</v>
      </c>
      <c r="BA5126" t="s">
        <v>205</v>
      </c>
      <c r="BB5126" t="s">
        <v>206</v>
      </c>
      <c r="BC5126">
        <v>2021</v>
      </c>
      <c r="BD5126">
        <v>2564</v>
      </c>
      <c r="BE5126">
        <v>4</v>
      </c>
      <c r="BF5126">
        <v>2.4</v>
      </c>
      <c r="BG5126">
        <v>880000</v>
      </c>
      <c r="BH5126">
        <v>690000</v>
      </c>
      <c r="BI5126">
        <v>1100000</v>
      </c>
      <c r="BK5126" t="str">
        <f t="shared" si="338"/>
        <v>Mitsubishi Pajero Sport_2564_2400</v>
      </c>
      <c r="BL5126">
        <f t="shared" si="339"/>
        <v>880000</v>
      </c>
      <c r="BM5126">
        <f t="shared" si="340"/>
        <v>690000</v>
      </c>
      <c r="BN5126">
        <f t="shared" si="341"/>
        <v>1100000</v>
      </c>
    </row>
    <row r="5127" spans="19:66">
      <c r="S5127" s="279" t="s">
        <v>1182</v>
      </c>
      <c r="T5127">
        <v>900000</v>
      </c>
      <c r="U5127">
        <v>690000</v>
      </c>
      <c r="V5127">
        <v>1100000</v>
      </c>
      <c r="BA5127" t="s">
        <v>205</v>
      </c>
      <c r="BB5127" t="s">
        <v>206</v>
      </c>
      <c r="BC5127">
        <v>2021</v>
      </c>
      <c r="BD5127">
        <v>2564</v>
      </c>
      <c r="BE5127">
        <v>4</v>
      </c>
      <c r="BF5127">
        <v>2.4</v>
      </c>
      <c r="BG5127">
        <v>890000</v>
      </c>
      <c r="BH5127">
        <v>690000</v>
      </c>
      <c r="BI5127">
        <v>1100000</v>
      </c>
      <c r="BK5127" t="str">
        <f t="shared" si="338"/>
        <v>Mitsubishi Pajero Sport_2564_2400</v>
      </c>
      <c r="BL5127">
        <f t="shared" si="339"/>
        <v>890000</v>
      </c>
      <c r="BM5127">
        <f t="shared" si="340"/>
        <v>690000</v>
      </c>
      <c r="BN5127">
        <f t="shared" si="341"/>
        <v>1100000</v>
      </c>
    </row>
    <row r="5128" spans="19:66">
      <c r="S5128" s="279" t="s">
        <v>1182</v>
      </c>
      <c r="T5128">
        <v>910000</v>
      </c>
      <c r="U5128">
        <v>690000</v>
      </c>
      <c r="V5128">
        <v>1100000</v>
      </c>
      <c r="BA5128" t="s">
        <v>205</v>
      </c>
      <c r="BB5128" t="s">
        <v>206</v>
      </c>
      <c r="BC5128">
        <v>2021</v>
      </c>
      <c r="BD5128">
        <v>2564</v>
      </c>
      <c r="BE5128">
        <v>4</v>
      </c>
      <c r="BF5128">
        <v>2.4</v>
      </c>
      <c r="BG5128">
        <v>900000</v>
      </c>
      <c r="BH5128">
        <v>690000</v>
      </c>
      <c r="BI5128">
        <v>1100000</v>
      </c>
      <c r="BK5128" t="str">
        <f t="shared" si="338"/>
        <v>Mitsubishi Pajero Sport_2564_2400</v>
      </c>
      <c r="BL5128">
        <f t="shared" si="339"/>
        <v>900000</v>
      </c>
      <c r="BM5128">
        <f t="shared" si="340"/>
        <v>690000</v>
      </c>
      <c r="BN5128">
        <f t="shared" si="341"/>
        <v>1100000</v>
      </c>
    </row>
    <row r="5129" spans="19:66">
      <c r="S5129" s="279" t="s">
        <v>1182</v>
      </c>
      <c r="T5129">
        <v>920000</v>
      </c>
      <c r="U5129">
        <v>690000</v>
      </c>
      <c r="V5129">
        <v>1100000</v>
      </c>
      <c r="BA5129" t="s">
        <v>205</v>
      </c>
      <c r="BB5129" t="s">
        <v>206</v>
      </c>
      <c r="BC5129">
        <v>2021</v>
      </c>
      <c r="BD5129">
        <v>2564</v>
      </c>
      <c r="BE5129">
        <v>4</v>
      </c>
      <c r="BF5129">
        <v>2.4</v>
      </c>
      <c r="BG5129">
        <v>910000</v>
      </c>
      <c r="BH5129">
        <v>690000</v>
      </c>
      <c r="BI5129">
        <v>1100000</v>
      </c>
      <c r="BK5129" t="str">
        <f t="shared" si="338"/>
        <v>Mitsubishi Pajero Sport_2564_2400</v>
      </c>
      <c r="BL5129">
        <f t="shared" si="339"/>
        <v>910000</v>
      </c>
      <c r="BM5129">
        <f t="shared" si="340"/>
        <v>690000</v>
      </c>
      <c r="BN5129">
        <f t="shared" si="341"/>
        <v>1100000</v>
      </c>
    </row>
    <row r="5130" spans="19:66">
      <c r="S5130" s="279" t="s">
        <v>1182</v>
      </c>
      <c r="T5130">
        <v>930000</v>
      </c>
      <c r="U5130">
        <v>690000</v>
      </c>
      <c r="V5130">
        <v>1100000</v>
      </c>
      <c r="BA5130" t="s">
        <v>205</v>
      </c>
      <c r="BB5130" t="s">
        <v>206</v>
      </c>
      <c r="BC5130">
        <v>2021</v>
      </c>
      <c r="BD5130">
        <v>2564</v>
      </c>
      <c r="BE5130">
        <v>4</v>
      </c>
      <c r="BF5130">
        <v>2.4</v>
      </c>
      <c r="BG5130">
        <v>920000</v>
      </c>
      <c r="BH5130">
        <v>690000</v>
      </c>
      <c r="BI5130">
        <v>1100000</v>
      </c>
      <c r="BK5130" t="str">
        <f t="shared" si="338"/>
        <v>Mitsubishi Pajero Sport_2564_2400</v>
      </c>
      <c r="BL5130">
        <f t="shared" si="339"/>
        <v>920000</v>
      </c>
      <c r="BM5130">
        <f t="shared" si="340"/>
        <v>690000</v>
      </c>
      <c r="BN5130">
        <f t="shared" si="341"/>
        <v>1100000</v>
      </c>
    </row>
    <row r="5131" spans="19:66">
      <c r="S5131" s="279" t="s">
        <v>1182</v>
      </c>
      <c r="T5131">
        <v>940000</v>
      </c>
      <c r="U5131">
        <v>690000</v>
      </c>
      <c r="V5131">
        <v>1100000</v>
      </c>
      <c r="BA5131" t="s">
        <v>205</v>
      </c>
      <c r="BB5131" t="s">
        <v>206</v>
      </c>
      <c r="BC5131">
        <v>2021</v>
      </c>
      <c r="BD5131">
        <v>2564</v>
      </c>
      <c r="BE5131">
        <v>4</v>
      </c>
      <c r="BF5131">
        <v>2.4</v>
      </c>
      <c r="BG5131">
        <v>930000</v>
      </c>
      <c r="BH5131">
        <v>690000</v>
      </c>
      <c r="BI5131">
        <v>1100000</v>
      </c>
      <c r="BK5131" t="str">
        <f t="shared" si="338"/>
        <v>Mitsubishi Pajero Sport_2564_2400</v>
      </c>
      <c r="BL5131">
        <f t="shared" si="339"/>
        <v>930000</v>
      </c>
      <c r="BM5131">
        <f t="shared" si="340"/>
        <v>690000</v>
      </c>
      <c r="BN5131">
        <f t="shared" si="341"/>
        <v>1100000</v>
      </c>
    </row>
    <row r="5132" spans="19:66">
      <c r="S5132" s="279" t="s">
        <v>1182</v>
      </c>
      <c r="T5132">
        <v>950000</v>
      </c>
      <c r="U5132">
        <v>690000</v>
      </c>
      <c r="V5132">
        <v>1100000</v>
      </c>
      <c r="BA5132" t="s">
        <v>205</v>
      </c>
      <c r="BB5132" t="s">
        <v>206</v>
      </c>
      <c r="BC5132">
        <v>2021</v>
      </c>
      <c r="BD5132">
        <v>2564</v>
      </c>
      <c r="BE5132">
        <v>4</v>
      </c>
      <c r="BF5132">
        <v>2.4</v>
      </c>
      <c r="BG5132">
        <v>940000</v>
      </c>
      <c r="BH5132">
        <v>690000</v>
      </c>
      <c r="BI5132">
        <v>1100000</v>
      </c>
      <c r="BK5132" t="str">
        <f t="shared" si="338"/>
        <v>Mitsubishi Pajero Sport_2564_2400</v>
      </c>
      <c r="BL5132">
        <f t="shared" si="339"/>
        <v>940000</v>
      </c>
      <c r="BM5132">
        <f t="shared" si="340"/>
        <v>690000</v>
      </c>
      <c r="BN5132">
        <f t="shared" si="341"/>
        <v>1100000</v>
      </c>
    </row>
    <row r="5133" spans="19:66">
      <c r="S5133" s="279" t="s">
        <v>1182</v>
      </c>
      <c r="T5133">
        <v>960000</v>
      </c>
      <c r="U5133">
        <v>690000</v>
      </c>
      <c r="V5133">
        <v>1100000</v>
      </c>
      <c r="BA5133" t="s">
        <v>205</v>
      </c>
      <c r="BB5133" t="s">
        <v>206</v>
      </c>
      <c r="BC5133">
        <v>2021</v>
      </c>
      <c r="BD5133">
        <v>2564</v>
      </c>
      <c r="BE5133">
        <v>4</v>
      </c>
      <c r="BF5133">
        <v>2.4</v>
      </c>
      <c r="BG5133">
        <v>950000</v>
      </c>
      <c r="BH5133">
        <v>690000</v>
      </c>
      <c r="BI5133">
        <v>1100000</v>
      </c>
      <c r="BK5133" t="str">
        <f t="shared" si="338"/>
        <v>Mitsubishi Pajero Sport_2564_2400</v>
      </c>
      <c r="BL5133">
        <f t="shared" si="339"/>
        <v>950000</v>
      </c>
      <c r="BM5133">
        <f t="shared" si="340"/>
        <v>690000</v>
      </c>
      <c r="BN5133">
        <f t="shared" si="341"/>
        <v>1100000</v>
      </c>
    </row>
    <row r="5134" spans="19:66">
      <c r="S5134" s="279" t="s">
        <v>1182</v>
      </c>
      <c r="T5134">
        <v>970000</v>
      </c>
      <c r="U5134">
        <v>690000</v>
      </c>
      <c r="V5134">
        <v>1100000</v>
      </c>
      <c r="BA5134" t="s">
        <v>205</v>
      </c>
      <c r="BB5134" t="s">
        <v>206</v>
      </c>
      <c r="BC5134">
        <v>2021</v>
      </c>
      <c r="BD5134">
        <v>2564</v>
      </c>
      <c r="BE5134">
        <v>4</v>
      </c>
      <c r="BF5134">
        <v>2.4</v>
      </c>
      <c r="BG5134">
        <v>960000</v>
      </c>
      <c r="BH5134">
        <v>690000</v>
      </c>
      <c r="BI5134">
        <v>1100000</v>
      </c>
      <c r="BK5134" t="str">
        <f t="shared" si="338"/>
        <v>Mitsubishi Pajero Sport_2564_2400</v>
      </c>
      <c r="BL5134">
        <f t="shared" si="339"/>
        <v>960000</v>
      </c>
      <c r="BM5134">
        <f t="shared" si="340"/>
        <v>690000</v>
      </c>
      <c r="BN5134">
        <f t="shared" si="341"/>
        <v>1100000</v>
      </c>
    </row>
    <row r="5135" spans="19:66">
      <c r="S5135" s="279" t="s">
        <v>1182</v>
      </c>
      <c r="T5135">
        <v>980000</v>
      </c>
      <c r="U5135">
        <v>690000</v>
      </c>
      <c r="V5135">
        <v>1100000</v>
      </c>
      <c r="BA5135" t="s">
        <v>205</v>
      </c>
      <c r="BB5135" t="s">
        <v>206</v>
      </c>
      <c r="BC5135">
        <v>2021</v>
      </c>
      <c r="BD5135">
        <v>2564</v>
      </c>
      <c r="BE5135">
        <v>4</v>
      </c>
      <c r="BF5135">
        <v>2.4</v>
      </c>
      <c r="BG5135">
        <v>970000</v>
      </c>
      <c r="BH5135">
        <v>690000</v>
      </c>
      <c r="BI5135">
        <v>1100000</v>
      </c>
      <c r="BK5135" t="str">
        <f t="shared" si="338"/>
        <v>Mitsubishi Pajero Sport_2564_2400</v>
      </c>
      <c r="BL5135">
        <f t="shared" si="339"/>
        <v>970000</v>
      </c>
      <c r="BM5135">
        <f t="shared" si="340"/>
        <v>690000</v>
      </c>
      <c r="BN5135">
        <f t="shared" si="341"/>
        <v>1100000</v>
      </c>
    </row>
    <row r="5136" spans="19:66">
      <c r="S5136" s="279" t="s">
        <v>1182</v>
      </c>
      <c r="T5136">
        <v>990000</v>
      </c>
      <c r="U5136">
        <v>690000</v>
      </c>
      <c r="V5136">
        <v>1100000</v>
      </c>
      <c r="BA5136" t="s">
        <v>205</v>
      </c>
      <c r="BB5136" t="s">
        <v>206</v>
      </c>
      <c r="BC5136">
        <v>2021</v>
      </c>
      <c r="BD5136">
        <v>2564</v>
      </c>
      <c r="BE5136">
        <v>4</v>
      </c>
      <c r="BF5136">
        <v>2.4</v>
      </c>
      <c r="BG5136">
        <v>980000</v>
      </c>
      <c r="BH5136">
        <v>690000</v>
      </c>
      <c r="BI5136">
        <v>1100000</v>
      </c>
      <c r="BK5136" t="str">
        <f t="shared" si="338"/>
        <v>Mitsubishi Pajero Sport_2564_2400</v>
      </c>
      <c r="BL5136">
        <f t="shared" si="339"/>
        <v>980000</v>
      </c>
      <c r="BM5136">
        <f t="shared" si="340"/>
        <v>690000</v>
      </c>
      <c r="BN5136">
        <f t="shared" si="341"/>
        <v>1100000</v>
      </c>
    </row>
    <row r="5137" spans="19:66">
      <c r="S5137" s="279" t="s">
        <v>1182</v>
      </c>
      <c r="T5137">
        <v>1000000</v>
      </c>
      <c r="U5137">
        <v>690000</v>
      </c>
      <c r="V5137">
        <v>1100000</v>
      </c>
      <c r="BA5137" t="s">
        <v>205</v>
      </c>
      <c r="BB5137" t="s">
        <v>206</v>
      </c>
      <c r="BC5137">
        <v>2021</v>
      </c>
      <c r="BD5137">
        <v>2564</v>
      </c>
      <c r="BE5137">
        <v>4</v>
      </c>
      <c r="BF5137">
        <v>2.4</v>
      </c>
      <c r="BG5137">
        <v>990000</v>
      </c>
      <c r="BH5137">
        <v>690000</v>
      </c>
      <c r="BI5137">
        <v>1100000</v>
      </c>
      <c r="BK5137" t="str">
        <f t="shared" si="338"/>
        <v>Mitsubishi Pajero Sport_2564_2400</v>
      </c>
      <c r="BL5137">
        <f t="shared" si="339"/>
        <v>990000</v>
      </c>
      <c r="BM5137">
        <f t="shared" si="340"/>
        <v>690000</v>
      </c>
      <c r="BN5137">
        <f t="shared" si="341"/>
        <v>1100000</v>
      </c>
    </row>
    <row r="5138" spans="19:66">
      <c r="S5138" s="279" t="s">
        <v>1182</v>
      </c>
      <c r="T5138">
        <v>1010000</v>
      </c>
      <c r="U5138">
        <v>690000</v>
      </c>
      <c r="V5138">
        <v>1100000</v>
      </c>
      <c r="BA5138" t="s">
        <v>205</v>
      </c>
      <c r="BB5138" t="s">
        <v>206</v>
      </c>
      <c r="BC5138">
        <v>2021</v>
      </c>
      <c r="BD5138">
        <v>2564</v>
      </c>
      <c r="BE5138">
        <v>4</v>
      </c>
      <c r="BF5138">
        <v>2.4</v>
      </c>
      <c r="BG5138">
        <v>1000000</v>
      </c>
      <c r="BH5138">
        <v>690000</v>
      </c>
      <c r="BI5138">
        <v>1100000</v>
      </c>
      <c r="BK5138" t="str">
        <f t="shared" si="338"/>
        <v>Mitsubishi Pajero Sport_2564_2400</v>
      </c>
      <c r="BL5138">
        <f t="shared" si="339"/>
        <v>1000000</v>
      </c>
      <c r="BM5138">
        <f t="shared" si="340"/>
        <v>690000</v>
      </c>
      <c r="BN5138">
        <f t="shared" si="341"/>
        <v>1100000</v>
      </c>
    </row>
    <row r="5139" spans="19:66">
      <c r="S5139" s="279" t="s">
        <v>1182</v>
      </c>
      <c r="T5139">
        <v>1020000</v>
      </c>
      <c r="U5139">
        <v>690000</v>
      </c>
      <c r="V5139">
        <v>1100000</v>
      </c>
      <c r="BA5139" t="s">
        <v>205</v>
      </c>
      <c r="BB5139" t="s">
        <v>206</v>
      </c>
      <c r="BC5139">
        <v>2021</v>
      </c>
      <c r="BD5139">
        <v>2564</v>
      </c>
      <c r="BE5139">
        <v>4</v>
      </c>
      <c r="BF5139">
        <v>2.4</v>
      </c>
      <c r="BG5139">
        <v>1010000</v>
      </c>
      <c r="BH5139">
        <v>690000</v>
      </c>
      <c r="BI5139">
        <v>1100000</v>
      </c>
      <c r="BK5139" t="str">
        <f t="shared" si="338"/>
        <v>Mitsubishi Pajero Sport_2564_2400</v>
      </c>
      <c r="BL5139">
        <f t="shared" si="339"/>
        <v>1010000</v>
      </c>
      <c r="BM5139">
        <f t="shared" si="340"/>
        <v>690000</v>
      </c>
      <c r="BN5139">
        <f t="shared" si="341"/>
        <v>1100000</v>
      </c>
    </row>
    <row r="5140" spans="19:66">
      <c r="S5140" s="279" t="s">
        <v>1182</v>
      </c>
      <c r="T5140">
        <v>1030000</v>
      </c>
      <c r="U5140">
        <v>690000</v>
      </c>
      <c r="V5140">
        <v>1100000</v>
      </c>
      <c r="BA5140" t="s">
        <v>205</v>
      </c>
      <c r="BB5140" t="s">
        <v>206</v>
      </c>
      <c r="BC5140">
        <v>2021</v>
      </c>
      <c r="BD5140">
        <v>2564</v>
      </c>
      <c r="BE5140">
        <v>4</v>
      </c>
      <c r="BF5140">
        <v>2.4</v>
      </c>
      <c r="BG5140">
        <v>1020000</v>
      </c>
      <c r="BH5140">
        <v>690000</v>
      </c>
      <c r="BI5140">
        <v>1100000</v>
      </c>
      <c r="BK5140" t="str">
        <f t="shared" si="338"/>
        <v>Mitsubishi Pajero Sport_2564_2400</v>
      </c>
      <c r="BL5140">
        <f t="shared" si="339"/>
        <v>1020000</v>
      </c>
      <c r="BM5140">
        <f t="shared" si="340"/>
        <v>690000</v>
      </c>
      <c r="BN5140">
        <f t="shared" si="341"/>
        <v>1100000</v>
      </c>
    </row>
    <row r="5141" spans="19:66">
      <c r="S5141" s="279" t="s">
        <v>1182</v>
      </c>
      <c r="T5141">
        <v>1040000</v>
      </c>
      <c r="U5141">
        <v>690000</v>
      </c>
      <c r="V5141">
        <v>1100000</v>
      </c>
      <c r="BA5141" t="s">
        <v>205</v>
      </c>
      <c r="BB5141" t="s">
        <v>206</v>
      </c>
      <c r="BC5141">
        <v>2021</v>
      </c>
      <c r="BD5141">
        <v>2564</v>
      </c>
      <c r="BE5141">
        <v>4</v>
      </c>
      <c r="BF5141">
        <v>2.4</v>
      </c>
      <c r="BG5141">
        <v>1030000</v>
      </c>
      <c r="BH5141">
        <v>690000</v>
      </c>
      <c r="BI5141">
        <v>1100000</v>
      </c>
      <c r="BK5141" t="str">
        <f t="shared" si="338"/>
        <v>Mitsubishi Pajero Sport_2564_2400</v>
      </c>
      <c r="BL5141">
        <f t="shared" si="339"/>
        <v>1030000</v>
      </c>
      <c r="BM5141">
        <f t="shared" si="340"/>
        <v>690000</v>
      </c>
      <c r="BN5141">
        <f t="shared" si="341"/>
        <v>1100000</v>
      </c>
    </row>
    <row r="5142" spans="19:66">
      <c r="S5142" s="279" t="s">
        <v>1182</v>
      </c>
      <c r="T5142">
        <v>1050000</v>
      </c>
      <c r="U5142">
        <v>690000</v>
      </c>
      <c r="V5142">
        <v>1100000</v>
      </c>
      <c r="BA5142" t="s">
        <v>205</v>
      </c>
      <c r="BB5142" t="s">
        <v>206</v>
      </c>
      <c r="BC5142">
        <v>2021</v>
      </c>
      <c r="BD5142">
        <v>2564</v>
      </c>
      <c r="BE5142">
        <v>4</v>
      </c>
      <c r="BF5142">
        <v>2.4</v>
      </c>
      <c r="BG5142">
        <v>1040000</v>
      </c>
      <c r="BH5142">
        <v>690000</v>
      </c>
      <c r="BI5142">
        <v>1100000</v>
      </c>
      <c r="BK5142" t="str">
        <f t="shared" si="338"/>
        <v>Mitsubishi Pajero Sport_2564_2400</v>
      </c>
      <c r="BL5142">
        <f t="shared" si="339"/>
        <v>1040000</v>
      </c>
      <c r="BM5142">
        <f t="shared" si="340"/>
        <v>690000</v>
      </c>
      <c r="BN5142">
        <f t="shared" si="341"/>
        <v>1100000</v>
      </c>
    </row>
    <row r="5143" spans="19:66">
      <c r="S5143" s="279" t="s">
        <v>1182</v>
      </c>
      <c r="T5143">
        <v>1060000</v>
      </c>
      <c r="U5143">
        <v>690000</v>
      </c>
      <c r="V5143">
        <v>1100000</v>
      </c>
      <c r="BA5143" t="s">
        <v>205</v>
      </c>
      <c r="BB5143" t="s">
        <v>206</v>
      </c>
      <c r="BC5143">
        <v>2021</v>
      </c>
      <c r="BD5143">
        <v>2564</v>
      </c>
      <c r="BE5143">
        <v>4</v>
      </c>
      <c r="BF5143">
        <v>2.4</v>
      </c>
      <c r="BG5143">
        <v>1050000</v>
      </c>
      <c r="BH5143">
        <v>690000</v>
      </c>
      <c r="BI5143">
        <v>1100000</v>
      </c>
      <c r="BK5143" t="str">
        <f t="shared" si="338"/>
        <v>Mitsubishi Pajero Sport_2564_2400</v>
      </c>
      <c r="BL5143">
        <f t="shared" si="339"/>
        <v>1050000</v>
      </c>
      <c r="BM5143">
        <f t="shared" si="340"/>
        <v>690000</v>
      </c>
      <c r="BN5143">
        <f t="shared" si="341"/>
        <v>1100000</v>
      </c>
    </row>
    <row r="5144" spans="19:66">
      <c r="S5144" s="279" t="s">
        <v>1182</v>
      </c>
      <c r="T5144">
        <v>1070000</v>
      </c>
      <c r="U5144">
        <v>690000</v>
      </c>
      <c r="V5144">
        <v>1100000</v>
      </c>
      <c r="BA5144" t="s">
        <v>205</v>
      </c>
      <c r="BB5144" t="s">
        <v>206</v>
      </c>
      <c r="BC5144">
        <v>2021</v>
      </c>
      <c r="BD5144">
        <v>2564</v>
      </c>
      <c r="BE5144">
        <v>4</v>
      </c>
      <c r="BF5144">
        <v>2.4</v>
      </c>
      <c r="BG5144">
        <v>1060000</v>
      </c>
      <c r="BH5144">
        <v>690000</v>
      </c>
      <c r="BI5144">
        <v>1100000</v>
      </c>
      <c r="BK5144" t="str">
        <f t="shared" si="338"/>
        <v>Mitsubishi Pajero Sport_2564_2400</v>
      </c>
      <c r="BL5144">
        <f t="shared" si="339"/>
        <v>1060000</v>
      </c>
      <c r="BM5144">
        <f t="shared" si="340"/>
        <v>690000</v>
      </c>
      <c r="BN5144">
        <f t="shared" si="341"/>
        <v>1100000</v>
      </c>
    </row>
    <row r="5145" spans="19:66">
      <c r="S5145" s="279" t="s">
        <v>1182</v>
      </c>
      <c r="T5145">
        <v>1080000</v>
      </c>
      <c r="U5145">
        <v>690000</v>
      </c>
      <c r="V5145">
        <v>1100000</v>
      </c>
      <c r="BA5145" t="s">
        <v>205</v>
      </c>
      <c r="BB5145" t="s">
        <v>206</v>
      </c>
      <c r="BC5145">
        <v>2021</v>
      </c>
      <c r="BD5145">
        <v>2564</v>
      </c>
      <c r="BE5145">
        <v>4</v>
      </c>
      <c r="BF5145">
        <v>2.4</v>
      </c>
      <c r="BG5145">
        <v>1070000</v>
      </c>
      <c r="BH5145">
        <v>690000</v>
      </c>
      <c r="BI5145">
        <v>1100000</v>
      </c>
      <c r="BK5145" t="str">
        <f t="shared" si="338"/>
        <v>Mitsubishi Pajero Sport_2564_2400</v>
      </c>
      <c r="BL5145">
        <f t="shared" si="339"/>
        <v>1070000</v>
      </c>
      <c r="BM5145">
        <f t="shared" si="340"/>
        <v>690000</v>
      </c>
      <c r="BN5145">
        <f t="shared" si="341"/>
        <v>1100000</v>
      </c>
    </row>
    <row r="5146" spans="19:66">
      <c r="S5146" s="279" t="s">
        <v>1182</v>
      </c>
      <c r="T5146">
        <v>1090000</v>
      </c>
      <c r="U5146">
        <v>690000</v>
      </c>
      <c r="V5146">
        <v>1100000</v>
      </c>
      <c r="BA5146" t="s">
        <v>205</v>
      </c>
      <c r="BB5146" t="s">
        <v>206</v>
      </c>
      <c r="BC5146">
        <v>2021</v>
      </c>
      <c r="BD5146">
        <v>2564</v>
      </c>
      <c r="BE5146">
        <v>4</v>
      </c>
      <c r="BF5146">
        <v>2.4</v>
      </c>
      <c r="BG5146">
        <v>1080000</v>
      </c>
      <c r="BH5146">
        <v>690000</v>
      </c>
      <c r="BI5146">
        <v>1100000</v>
      </c>
      <c r="BK5146" t="str">
        <f t="shared" si="338"/>
        <v>Mitsubishi Pajero Sport_2564_2400</v>
      </c>
      <c r="BL5146">
        <f t="shared" si="339"/>
        <v>1080000</v>
      </c>
      <c r="BM5146">
        <f t="shared" si="340"/>
        <v>690000</v>
      </c>
      <c r="BN5146">
        <f t="shared" si="341"/>
        <v>1100000</v>
      </c>
    </row>
    <row r="5147" spans="19:66">
      <c r="S5147" s="279" t="s">
        <v>1182</v>
      </c>
      <c r="T5147">
        <v>1100000</v>
      </c>
      <c r="U5147">
        <v>690000</v>
      </c>
      <c r="V5147">
        <v>1100000</v>
      </c>
      <c r="BA5147" t="s">
        <v>205</v>
      </c>
      <c r="BB5147" t="s">
        <v>206</v>
      </c>
      <c r="BC5147">
        <v>2021</v>
      </c>
      <c r="BD5147">
        <v>2564</v>
      </c>
      <c r="BE5147">
        <v>4</v>
      </c>
      <c r="BF5147">
        <v>2.4</v>
      </c>
      <c r="BG5147">
        <v>1090000</v>
      </c>
      <c r="BH5147">
        <v>690000</v>
      </c>
      <c r="BI5147">
        <v>1100000</v>
      </c>
      <c r="BK5147" t="str">
        <f t="shared" si="338"/>
        <v>Mitsubishi Pajero Sport_2564_2400</v>
      </c>
      <c r="BL5147">
        <f t="shared" si="339"/>
        <v>1090000</v>
      </c>
      <c r="BM5147">
        <f t="shared" si="340"/>
        <v>690000</v>
      </c>
      <c r="BN5147">
        <f t="shared" si="341"/>
        <v>1100000</v>
      </c>
    </row>
    <row r="5148" spans="19:66">
      <c r="S5148" s="280" t="s">
        <v>1183</v>
      </c>
      <c r="T5148">
        <v>740000</v>
      </c>
      <c r="U5148">
        <v>740000</v>
      </c>
      <c r="V5148">
        <v>1250000</v>
      </c>
      <c r="BA5148" t="s">
        <v>205</v>
      </c>
      <c r="BB5148" t="s">
        <v>206</v>
      </c>
      <c r="BC5148">
        <v>2021</v>
      </c>
      <c r="BD5148">
        <v>2564</v>
      </c>
      <c r="BE5148">
        <v>4</v>
      </c>
      <c r="BF5148">
        <v>2.4</v>
      </c>
      <c r="BG5148">
        <v>1100000</v>
      </c>
      <c r="BH5148">
        <v>690000</v>
      </c>
      <c r="BI5148">
        <v>1100000</v>
      </c>
      <c r="BK5148" t="str">
        <f t="shared" si="338"/>
        <v>Mitsubishi Pajero Sport_2564_2400</v>
      </c>
      <c r="BL5148">
        <f t="shared" si="339"/>
        <v>1100000</v>
      </c>
      <c r="BM5148">
        <f t="shared" si="340"/>
        <v>690000</v>
      </c>
      <c r="BN5148">
        <f t="shared" si="341"/>
        <v>1100000</v>
      </c>
    </row>
    <row r="5149" spans="19:66">
      <c r="S5149" s="279" t="s">
        <v>1183</v>
      </c>
      <c r="T5149">
        <v>750000</v>
      </c>
      <c r="U5149">
        <v>740000</v>
      </c>
      <c r="V5149">
        <v>1250000</v>
      </c>
      <c r="BA5149" t="s">
        <v>205</v>
      </c>
      <c r="BB5149" t="s">
        <v>206</v>
      </c>
      <c r="BC5149">
        <v>2022</v>
      </c>
      <c r="BD5149">
        <v>2565</v>
      </c>
      <c r="BE5149">
        <v>3</v>
      </c>
      <c r="BF5149">
        <v>2.4</v>
      </c>
      <c r="BG5149">
        <v>740000</v>
      </c>
      <c r="BH5149">
        <v>740000</v>
      </c>
      <c r="BI5149">
        <v>1250000</v>
      </c>
      <c r="BK5149" t="str">
        <f t="shared" si="338"/>
        <v>Mitsubishi Pajero Sport_2565_2400</v>
      </c>
      <c r="BL5149">
        <f t="shared" si="339"/>
        <v>740000</v>
      </c>
      <c r="BM5149">
        <f t="shared" si="340"/>
        <v>740000</v>
      </c>
      <c r="BN5149">
        <f t="shared" si="341"/>
        <v>1250000</v>
      </c>
    </row>
    <row r="5150" spans="19:66">
      <c r="S5150" s="279" t="s">
        <v>1183</v>
      </c>
      <c r="T5150">
        <v>760000</v>
      </c>
      <c r="U5150">
        <v>740000</v>
      </c>
      <c r="V5150">
        <v>1250000</v>
      </c>
      <c r="BA5150" t="s">
        <v>205</v>
      </c>
      <c r="BB5150" t="s">
        <v>206</v>
      </c>
      <c r="BC5150">
        <v>2022</v>
      </c>
      <c r="BD5150">
        <v>2565</v>
      </c>
      <c r="BE5150">
        <v>3</v>
      </c>
      <c r="BF5150">
        <v>2.4</v>
      </c>
      <c r="BG5150">
        <v>750000</v>
      </c>
      <c r="BH5150">
        <v>740000</v>
      </c>
      <c r="BI5150">
        <v>1250000</v>
      </c>
      <c r="BK5150" t="str">
        <f t="shared" si="338"/>
        <v>Mitsubishi Pajero Sport_2565_2400</v>
      </c>
      <c r="BL5150">
        <f t="shared" si="339"/>
        <v>750000</v>
      </c>
      <c r="BM5150">
        <f t="shared" si="340"/>
        <v>740000</v>
      </c>
      <c r="BN5150">
        <f t="shared" si="341"/>
        <v>1250000</v>
      </c>
    </row>
    <row r="5151" spans="19:66">
      <c r="S5151" s="279" t="s">
        <v>1183</v>
      </c>
      <c r="T5151">
        <v>770000</v>
      </c>
      <c r="U5151">
        <v>740000</v>
      </c>
      <c r="V5151">
        <v>1250000</v>
      </c>
      <c r="BA5151" t="s">
        <v>205</v>
      </c>
      <c r="BB5151" t="s">
        <v>206</v>
      </c>
      <c r="BC5151">
        <v>2022</v>
      </c>
      <c r="BD5151">
        <v>2565</v>
      </c>
      <c r="BE5151">
        <v>3</v>
      </c>
      <c r="BF5151">
        <v>2.4</v>
      </c>
      <c r="BG5151">
        <v>760000</v>
      </c>
      <c r="BH5151">
        <v>740000</v>
      </c>
      <c r="BI5151">
        <v>1250000</v>
      </c>
      <c r="BK5151" t="str">
        <f t="shared" si="338"/>
        <v>Mitsubishi Pajero Sport_2565_2400</v>
      </c>
      <c r="BL5151">
        <f t="shared" si="339"/>
        <v>760000</v>
      </c>
      <c r="BM5151">
        <f t="shared" si="340"/>
        <v>740000</v>
      </c>
      <c r="BN5151">
        <f t="shared" si="341"/>
        <v>1250000</v>
      </c>
    </row>
    <row r="5152" spans="19:66">
      <c r="S5152" s="279" t="s">
        <v>1183</v>
      </c>
      <c r="T5152">
        <v>780000</v>
      </c>
      <c r="U5152">
        <v>740000</v>
      </c>
      <c r="V5152">
        <v>1250000</v>
      </c>
      <c r="BA5152" t="s">
        <v>205</v>
      </c>
      <c r="BB5152" t="s">
        <v>206</v>
      </c>
      <c r="BC5152">
        <v>2022</v>
      </c>
      <c r="BD5152">
        <v>2565</v>
      </c>
      <c r="BE5152">
        <v>3</v>
      </c>
      <c r="BF5152">
        <v>2.4</v>
      </c>
      <c r="BG5152">
        <v>770000</v>
      </c>
      <c r="BH5152">
        <v>740000</v>
      </c>
      <c r="BI5152">
        <v>1250000</v>
      </c>
      <c r="BK5152" t="str">
        <f t="shared" si="338"/>
        <v>Mitsubishi Pajero Sport_2565_2400</v>
      </c>
      <c r="BL5152">
        <f t="shared" si="339"/>
        <v>770000</v>
      </c>
      <c r="BM5152">
        <f t="shared" si="340"/>
        <v>740000</v>
      </c>
      <c r="BN5152">
        <f t="shared" si="341"/>
        <v>1250000</v>
      </c>
    </row>
    <row r="5153" spans="19:66">
      <c r="S5153" s="279" t="s">
        <v>1183</v>
      </c>
      <c r="T5153">
        <v>790000</v>
      </c>
      <c r="U5153">
        <v>740000</v>
      </c>
      <c r="V5153">
        <v>1250000</v>
      </c>
      <c r="BA5153" t="s">
        <v>205</v>
      </c>
      <c r="BB5153" t="s">
        <v>206</v>
      </c>
      <c r="BC5153">
        <v>2022</v>
      </c>
      <c r="BD5153">
        <v>2565</v>
      </c>
      <c r="BE5153">
        <v>3</v>
      </c>
      <c r="BF5153">
        <v>2.4</v>
      </c>
      <c r="BG5153">
        <v>780000</v>
      </c>
      <c r="BH5153">
        <v>740000</v>
      </c>
      <c r="BI5153">
        <v>1250000</v>
      </c>
      <c r="BK5153" t="str">
        <f t="shared" si="338"/>
        <v>Mitsubishi Pajero Sport_2565_2400</v>
      </c>
      <c r="BL5153">
        <f t="shared" si="339"/>
        <v>780000</v>
      </c>
      <c r="BM5153">
        <f t="shared" si="340"/>
        <v>740000</v>
      </c>
      <c r="BN5153">
        <f t="shared" si="341"/>
        <v>1250000</v>
      </c>
    </row>
    <row r="5154" spans="19:66">
      <c r="S5154" s="279" t="s">
        <v>1183</v>
      </c>
      <c r="T5154">
        <v>800000</v>
      </c>
      <c r="U5154">
        <v>740000</v>
      </c>
      <c r="V5154">
        <v>1250000</v>
      </c>
      <c r="BA5154" t="s">
        <v>205</v>
      </c>
      <c r="BB5154" t="s">
        <v>206</v>
      </c>
      <c r="BC5154">
        <v>2022</v>
      </c>
      <c r="BD5154">
        <v>2565</v>
      </c>
      <c r="BE5154">
        <v>3</v>
      </c>
      <c r="BF5154">
        <v>2.4</v>
      </c>
      <c r="BG5154">
        <v>790000</v>
      </c>
      <c r="BH5154">
        <v>740000</v>
      </c>
      <c r="BI5154">
        <v>1250000</v>
      </c>
      <c r="BK5154" t="str">
        <f t="shared" si="338"/>
        <v>Mitsubishi Pajero Sport_2565_2400</v>
      </c>
      <c r="BL5154">
        <f t="shared" si="339"/>
        <v>790000</v>
      </c>
      <c r="BM5154">
        <f t="shared" si="340"/>
        <v>740000</v>
      </c>
      <c r="BN5154">
        <f t="shared" si="341"/>
        <v>1250000</v>
      </c>
    </row>
    <row r="5155" spans="19:66">
      <c r="S5155" s="279" t="s">
        <v>1183</v>
      </c>
      <c r="T5155">
        <v>810000</v>
      </c>
      <c r="U5155">
        <v>740000</v>
      </c>
      <c r="V5155">
        <v>1250000</v>
      </c>
      <c r="BA5155" t="s">
        <v>205</v>
      </c>
      <c r="BB5155" t="s">
        <v>206</v>
      </c>
      <c r="BC5155">
        <v>2022</v>
      </c>
      <c r="BD5155">
        <v>2565</v>
      </c>
      <c r="BE5155">
        <v>3</v>
      </c>
      <c r="BF5155">
        <v>2.4</v>
      </c>
      <c r="BG5155">
        <v>800000</v>
      </c>
      <c r="BH5155">
        <v>740000</v>
      </c>
      <c r="BI5155">
        <v>1250000</v>
      </c>
      <c r="BK5155" t="str">
        <f t="shared" si="338"/>
        <v>Mitsubishi Pajero Sport_2565_2400</v>
      </c>
      <c r="BL5155">
        <f t="shared" si="339"/>
        <v>800000</v>
      </c>
      <c r="BM5155">
        <f t="shared" si="340"/>
        <v>740000</v>
      </c>
      <c r="BN5155">
        <f t="shared" si="341"/>
        <v>1250000</v>
      </c>
    </row>
    <row r="5156" spans="19:66">
      <c r="S5156" s="279" t="s">
        <v>1183</v>
      </c>
      <c r="T5156">
        <v>820000</v>
      </c>
      <c r="U5156">
        <v>740000</v>
      </c>
      <c r="V5156">
        <v>1250000</v>
      </c>
      <c r="BA5156" t="s">
        <v>205</v>
      </c>
      <c r="BB5156" t="s">
        <v>206</v>
      </c>
      <c r="BC5156">
        <v>2022</v>
      </c>
      <c r="BD5156">
        <v>2565</v>
      </c>
      <c r="BE5156">
        <v>3</v>
      </c>
      <c r="BF5156">
        <v>2.4</v>
      </c>
      <c r="BG5156">
        <v>810000</v>
      </c>
      <c r="BH5156">
        <v>740000</v>
      </c>
      <c r="BI5156">
        <v>1250000</v>
      </c>
      <c r="BK5156" t="str">
        <f t="shared" si="338"/>
        <v>Mitsubishi Pajero Sport_2565_2400</v>
      </c>
      <c r="BL5156">
        <f t="shared" si="339"/>
        <v>810000</v>
      </c>
      <c r="BM5156">
        <f t="shared" si="340"/>
        <v>740000</v>
      </c>
      <c r="BN5156">
        <f t="shared" si="341"/>
        <v>1250000</v>
      </c>
    </row>
    <row r="5157" spans="19:66">
      <c r="S5157" s="279" t="s">
        <v>1183</v>
      </c>
      <c r="T5157">
        <v>830000</v>
      </c>
      <c r="U5157">
        <v>740000</v>
      </c>
      <c r="V5157">
        <v>1250000</v>
      </c>
      <c r="BA5157" t="s">
        <v>205</v>
      </c>
      <c r="BB5157" t="s">
        <v>206</v>
      </c>
      <c r="BC5157">
        <v>2022</v>
      </c>
      <c r="BD5157">
        <v>2565</v>
      </c>
      <c r="BE5157">
        <v>3</v>
      </c>
      <c r="BF5157">
        <v>2.4</v>
      </c>
      <c r="BG5157">
        <v>820000</v>
      </c>
      <c r="BH5157">
        <v>740000</v>
      </c>
      <c r="BI5157">
        <v>1250000</v>
      </c>
      <c r="BK5157" t="str">
        <f t="shared" si="338"/>
        <v>Mitsubishi Pajero Sport_2565_2400</v>
      </c>
      <c r="BL5157">
        <f t="shared" si="339"/>
        <v>820000</v>
      </c>
      <c r="BM5157">
        <f t="shared" si="340"/>
        <v>740000</v>
      </c>
      <c r="BN5157">
        <f t="shared" si="341"/>
        <v>1250000</v>
      </c>
    </row>
    <row r="5158" spans="19:66">
      <c r="S5158" s="279" t="s">
        <v>1183</v>
      </c>
      <c r="T5158">
        <v>840000</v>
      </c>
      <c r="U5158">
        <v>740000</v>
      </c>
      <c r="V5158">
        <v>1250000</v>
      </c>
      <c r="BA5158" t="s">
        <v>205</v>
      </c>
      <c r="BB5158" t="s">
        <v>206</v>
      </c>
      <c r="BC5158">
        <v>2022</v>
      </c>
      <c r="BD5158">
        <v>2565</v>
      </c>
      <c r="BE5158">
        <v>3</v>
      </c>
      <c r="BF5158">
        <v>2.4</v>
      </c>
      <c r="BG5158">
        <v>830000</v>
      </c>
      <c r="BH5158">
        <v>740000</v>
      </c>
      <c r="BI5158">
        <v>1250000</v>
      </c>
      <c r="BK5158" t="str">
        <f t="shared" si="338"/>
        <v>Mitsubishi Pajero Sport_2565_2400</v>
      </c>
      <c r="BL5158">
        <f t="shared" si="339"/>
        <v>830000</v>
      </c>
      <c r="BM5158">
        <f t="shared" si="340"/>
        <v>740000</v>
      </c>
      <c r="BN5158">
        <f t="shared" si="341"/>
        <v>1250000</v>
      </c>
    </row>
    <row r="5159" spans="19:66">
      <c r="S5159" s="279" t="s">
        <v>1183</v>
      </c>
      <c r="T5159">
        <v>850000</v>
      </c>
      <c r="U5159">
        <v>740000</v>
      </c>
      <c r="V5159">
        <v>1250000</v>
      </c>
      <c r="BA5159" t="s">
        <v>205</v>
      </c>
      <c r="BB5159" t="s">
        <v>206</v>
      </c>
      <c r="BC5159">
        <v>2022</v>
      </c>
      <c r="BD5159">
        <v>2565</v>
      </c>
      <c r="BE5159">
        <v>3</v>
      </c>
      <c r="BF5159">
        <v>2.4</v>
      </c>
      <c r="BG5159">
        <v>840000</v>
      </c>
      <c r="BH5159">
        <v>740000</v>
      </c>
      <c r="BI5159">
        <v>1250000</v>
      </c>
      <c r="BK5159" t="str">
        <f t="shared" si="338"/>
        <v>Mitsubishi Pajero Sport_2565_2400</v>
      </c>
      <c r="BL5159">
        <f t="shared" si="339"/>
        <v>840000</v>
      </c>
      <c r="BM5159">
        <f t="shared" si="340"/>
        <v>740000</v>
      </c>
      <c r="BN5159">
        <f t="shared" si="341"/>
        <v>1250000</v>
      </c>
    </row>
    <row r="5160" spans="19:66">
      <c r="S5160" s="279" t="s">
        <v>1183</v>
      </c>
      <c r="T5160">
        <v>860000</v>
      </c>
      <c r="U5160">
        <v>740000</v>
      </c>
      <c r="V5160">
        <v>1250000</v>
      </c>
      <c r="BA5160" t="s">
        <v>205</v>
      </c>
      <c r="BB5160" t="s">
        <v>206</v>
      </c>
      <c r="BC5160">
        <v>2022</v>
      </c>
      <c r="BD5160">
        <v>2565</v>
      </c>
      <c r="BE5160">
        <v>3</v>
      </c>
      <c r="BF5160">
        <v>2.4</v>
      </c>
      <c r="BG5160">
        <v>850000</v>
      </c>
      <c r="BH5160">
        <v>740000</v>
      </c>
      <c r="BI5160">
        <v>1250000</v>
      </c>
      <c r="BK5160" t="str">
        <f t="shared" si="338"/>
        <v>Mitsubishi Pajero Sport_2565_2400</v>
      </c>
      <c r="BL5160">
        <f t="shared" si="339"/>
        <v>850000</v>
      </c>
      <c r="BM5160">
        <f t="shared" si="340"/>
        <v>740000</v>
      </c>
      <c r="BN5160">
        <f t="shared" si="341"/>
        <v>1250000</v>
      </c>
    </row>
    <row r="5161" spans="19:66">
      <c r="S5161" s="279" t="s">
        <v>1183</v>
      </c>
      <c r="T5161">
        <v>870000</v>
      </c>
      <c r="U5161">
        <v>740000</v>
      </c>
      <c r="V5161">
        <v>1250000</v>
      </c>
      <c r="BA5161" t="s">
        <v>205</v>
      </c>
      <c r="BB5161" t="s">
        <v>206</v>
      </c>
      <c r="BC5161">
        <v>2022</v>
      </c>
      <c r="BD5161">
        <v>2565</v>
      </c>
      <c r="BE5161">
        <v>3</v>
      </c>
      <c r="BF5161">
        <v>2.4</v>
      </c>
      <c r="BG5161">
        <v>860000</v>
      </c>
      <c r="BH5161">
        <v>740000</v>
      </c>
      <c r="BI5161">
        <v>1250000</v>
      </c>
      <c r="BK5161" t="str">
        <f t="shared" si="338"/>
        <v>Mitsubishi Pajero Sport_2565_2400</v>
      </c>
      <c r="BL5161">
        <f t="shared" si="339"/>
        <v>860000</v>
      </c>
      <c r="BM5161">
        <f t="shared" si="340"/>
        <v>740000</v>
      </c>
      <c r="BN5161">
        <f t="shared" si="341"/>
        <v>1250000</v>
      </c>
    </row>
    <row r="5162" spans="19:66">
      <c r="S5162" s="279" t="s">
        <v>1183</v>
      </c>
      <c r="T5162">
        <v>880000</v>
      </c>
      <c r="U5162">
        <v>740000</v>
      </c>
      <c r="V5162">
        <v>1250000</v>
      </c>
      <c r="BA5162" t="s">
        <v>205</v>
      </c>
      <c r="BB5162" t="s">
        <v>206</v>
      </c>
      <c r="BC5162">
        <v>2022</v>
      </c>
      <c r="BD5162">
        <v>2565</v>
      </c>
      <c r="BE5162">
        <v>3</v>
      </c>
      <c r="BF5162">
        <v>2.4</v>
      </c>
      <c r="BG5162">
        <v>870000</v>
      </c>
      <c r="BH5162">
        <v>740000</v>
      </c>
      <c r="BI5162">
        <v>1250000</v>
      </c>
      <c r="BK5162" t="str">
        <f t="shared" si="338"/>
        <v>Mitsubishi Pajero Sport_2565_2400</v>
      </c>
      <c r="BL5162">
        <f t="shared" si="339"/>
        <v>870000</v>
      </c>
      <c r="BM5162">
        <f t="shared" si="340"/>
        <v>740000</v>
      </c>
      <c r="BN5162">
        <f t="shared" si="341"/>
        <v>1250000</v>
      </c>
    </row>
    <row r="5163" spans="19:66">
      <c r="S5163" s="279" t="s">
        <v>1183</v>
      </c>
      <c r="T5163">
        <v>890000</v>
      </c>
      <c r="U5163">
        <v>740000</v>
      </c>
      <c r="V5163">
        <v>1250000</v>
      </c>
      <c r="BA5163" t="s">
        <v>205</v>
      </c>
      <c r="BB5163" t="s">
        <v>206</v>
      </c>
      <c r="BC5163">
        <v>2022</v>
      </c>
      <c r="BD5163">
        <v>2565</v>
      </c>
      <c r="BE5163">
        <v>3</v>
      </c>
      <c r="BF5163">
        <v>2.4</v>
      </c>
      <c r="BG5163">
        <v>880000</v>
      </c>
      <c r="BH5163">
        <v>740000</v>
      </c>
      <c r="BI5163">
        <v>1250000</v>
      </c>
      <c r="BK5163" t="str">
        <f t="shared" si="338"/>
        <v>Mitsubishi Pajero Sport_2565_2400</v>
      </c>
      <c r="BL5163">
        <f t="shared" si="339"/>
        <v>880000</v>
      </c>
      <c r="BM5163">
        <f t="shared" si="340"/>
        <v>740000</v>
      </c>
      <c r="BN5163">
        <f t="shared" si="341"/>
        <v>1250000</v>
      </c>
    </row>
    <row r="5164" spans="19:66">
      <c r="S5164" s="279" t="s">
        <v>1183</v>
      </c>
      <c r="T5164">
        <v>900000</v>
      </c>
      <c r="U5164">
        <v>740000</v>
      </c>
      <c r="V5164">
        <v>1250000</v>
      </c>
      <c r="BA5164" t="s">
        <v>205</v>
      </c>
      <c r="BB5164" t="s">
        <v>206</v>
      </c>
      <c r="BC5164">
        <v>2022</v>
      </c>
      <c r="BD5164">
        <v>2565</v>
      </c>
      <c r="BE5164">
        <v>3</v>
      </c>
      <c r="BF5164">
        <v>2.4</v>
      </c>
      <c r="BG5164">
        <v>890000</v>
      </c>
      <c r="BH5164">
        <v>740000</v>
      </c>
      <c r="BI5164">
        <v>1250000</v>
      </c>
      <c r="BK5164" t="str">
        <f t="shared" si="338"/>
        <v>Mitsubishi Pajero Sport_2565_2400</v>
      </c>
      <c r="BL5164">
        <f t="shared" si="339"/>
        <v>890000</v>
      </c>
      <c r="BM5164">
        <f t="shared" si="340"/>
        <v>740000</v>
      </c>
      <c r="BN5164">
        <f t="shared" si="341"/>
        <v>1250000</v>
      </c>
    </row>
    <row r="5165" spans="19:66">
      <c r="S5165" s="279" t="s">
        <v>1183</v>
      </c>
      <c r="T5165">
        <v>910000</v>
      </c>
      <c r="U5165">
        <v>740000</v>
      </c>
      <c r="V5165">
        <v>1250000</v>
      </c>
      <c r="BA5165" t="s">
        <v>205</v>
      </c>
      <c r="BB5165" t="s">
        <v>206</v>
      </c>
      <c r="BC5165">
        <v>2022</v>
      </c>
      <c r="BD5165">
        <v>2565</v>
      </c>
      <c r="BE5165">
        <v>3</v>
      </c>
      <c r="BF5165">
        <v>2.4</v>
      </c>
      <c r="BG5165">
        <v>900000</v>
      </c>
      <c r="BH5165">
        <v>740000</v>
      </c>
      <c r="BI5165">
        <v>1250000</v>
      </c>
      <c r="BK5165" t="str">
        <f t="shared" si="338"/>
        <v>Mitsubishi Pajero Sport_2565_2400</v>
      </c>
      <c r="BL5165">
        <f t="shared" si="339"/>
        <v>900000</v>
      </c>
      <c r="BM5165">
        <f t="shared" si="340"/>
        <v>740000</v>
      </c>
      <c r="BN5165">
        <f t="shared" si="341"/>
        <v>1250000</v>
      </c>
    </row>
    <row r="5166" spans="19:66">
      <c r="S5166" s="279" t="s">
        <v>1183</v>
      </c>
      <c r="T5166">
        <v>920000</v>
      </c>
      <c r="U5166">
        <v>740000</v>
      </c>
      <c r="V5166">
        <v>1250000</v>
      </c>
      <c r="BA5166" t="s">
        <v>205</v>
      </c>
      <c r="BB5166" t="s">
        <v>206</v>
      </c>
      <c r="BC5166">
        <v>2022</v>
      </c>
      <c r="BD5166">
        <v>2565</v>
      </c>
      <c r="BE5166">
        <v>3</v>
      </c>
      <c r="BF5166">
        <v>2.4</v>
      </c>
      <c r="BG5166">
        <v>910000</v>
      </c>
      <c r="BH5166">
        <v>740000</v>
      </c>
      <c r="BI5166">
        <v>1250000</v>
      </c>
      <c r="BK5166" t="str">
        <f t="shared" si="338"/>
        <v>Mitsubishi Pajero Sport_2565_2400</v>
      </c>
      <c r="BL5166">
        <f t="shared" si="339"/>
        <v>910000</v>
      </c>
      <c r="BM5166">
        <f t="shared" si="340"/>
        <v>740000</v>
      </c>
      <c r="BN5166">
        <f t="shared" si="341"/>
        <v>1250000</v>
      </c>
    </row>
    <row r="5167" spans="19:66">
      <c r="S5167" s="279" t="s">
        <v>1183</v>
      </c>
      <c r="T5167">
        <v>930000</v>
      </c>
      <c r="U5167">
        <v>740000</v>
      </c>
      <c r="V5167">
        <v>1250000</v>
      </c>
      <c r="BA5167" t="s">
        <v>205</v>
      </c>
      <c r="BB5167" t="s">
        <v>206</v>
      </c>
      <c r="BC5167">
        <v>2022</v>
      </c>
      <c r="BD5167">
        <v>2565</v>
      </c>
      <c r="BE5167">
        <v>3</v>
      </c>
      <c r="BF5167">
        <v>2.4</v>
      </c>
      <c r="BG5167">
        <v>920000</v>
      </c>
      <c r="BH5167">
        <v>740000</v>
      </c>
      <c r="BI5167">
        <v>1250000</v>
      </c>
      <c r="BK5167" t="str">
        <f t="shared" si="338"/>
        <v>Mitsubishi Pajero Sport_2565_2400</v>
      </c>
      <c r="BL5167">
        <f t="shared" si="339"/>
        <v>920000</v>
      </c>
      <c r="BM5167">
        <f t="shared" si="340"/>
        <v>740000</v>
      </c>
      <c r="BN5167">
        <f t="shared" si="341"/>
        <v>1250000</v>
      </c>
    </row>
    <row r="5168" spans="19:66">
      <c r="S5168" s="279" t="s">
        <v>1183</v>
      </c>
      <c r="T5168">
        <v>940000</v>
      </c>
      <c r="U5168">
        <v>740000</v>
      </c>
      <c r="V5168">
        <v>1250000</v>
      </c>
      <c r="BA5168" t="s">
        <v>205</v>
      </c>
      <c r="BB5168" t="s">
        <v>206</v>
      </c>
      <c r="BC5168">
        <v>2022</v>
      </c>
      <c r="BD5168">
        <v>2565</v>
      </c>
      <c r="BE5168">
        <v>3</v>
      </c>
      <c r="BF5168">
        <v>2.4</v>
      </c>
      <c r="BG5168">
        <v>930000</v>
      </c>
      <c r="BH5168">
        <v>740000</v>
      </c>
      <c r="BI5168">
        <v>1250000</v>
      </c>
      <c r="BK5168" t="str">
        <f t="shared" si="338"/>
        <v>Mitsubishi Pajero Sport_2565_2400</v>
      </c>
      <c r="BL5168">
        <f t="shared" si="339"/>
        <v>930000</v>
      </c>
      <c r="BM5168">
        <f t="shared" si="340"/>
        <v>740000</v>
      </c>
      <c r="BN5168">
        <f t="shared" si="341"/>
        <v>1250000</v>
      </c>
    </row>
    <row r="5169" spans="19:66">
      <c r="S5169" s="279" t="s">
        <v>1183</v>
      </c>
      <c r="T5169">
        <v>950000</v>
      </c>
      <c r="U5169">
        <v>740000</v>
      </c>
      <c r="V5169">
        <v>1250000</v>
      </c>
      <c r="BA5169" t="s">
        <v>205</v>
      </c>
      <c r="BB5169" t="s">
        <v>206</v>
      </c>
      <c r="BC5169">
        <v>2022</v>
      </c>
      <c r="BD5169">
        <v>2565</v>
      </c>
      <c r="BE5169">
        <v>3</v>
      </c>
      <c r="BF5169">
        <v>2.4</v>
      </c>
      <c r="BG5169">
        <v>940000</v>
      </c>
      <c r="BH5169">
        <v>740000</v>
      </c>
      <c r="BI5169">
        <v>1250000</v>
      </c>
      <c r="BK5169" t="str">
        <f t="shared" si="338"/>
        <v>Mitsubishi Pajero Sport_2565_2400</v>
      </c>
      <c r="BL5169">
        <f t="shared" si="339"/>
        <v>940000</v>
      </c>
      <c r="BM5169">
        <f t="shared" si="340"/>
        <v>740000</v>
      </c>
      <c r="BN5169">
        <f t="shared" si="341"/>
        <v>1250000</v>
      </c>
    </row>
    <row r="5170" spans="19:66">
      <c r="S5170" s="279" t="s">
        <v>1183</v>
      </c>
      <c r="T5170">
        <v>960000</v>
      </c>
      <c r="U5170">
        <v>740000</v>
      </c>
      <c r="V5170">
        <v>1250000</v>
      </c>
      <c r="BA5170" t="s">
        <v>205</v>
      </c>
      <c r="BB5170" t="s">
        <v>206</v>
      </c>
      <c r="BC5170">
        <v>2022</v>
      </c>
      <c r="BD5170">
        <v>2565</v>
      </c>
      <c r="BE5170">
        <v>3</v>
      </c>
      <c r="BF5170">
        <v>2.4</v>
      </c>
      <c r="BG5170">
        <v>950000</v>
      </c>
      <c r="BH5170">
        <v>740000</v>
      </c>
      <c r="BI5170">
        <v>1250000</v>
      </c>
      <c r="BK5170" t="str">
        <f t="shared" si="338"/>
        <v>Mitsubishi Pajero Sport_2565_2400</v>
      </c>
      <c r="BL5170">
        <f t="shared" si="339"/>
        <v>950000</v>
      </c>
      <c r="BM5170">
        <f t="shared" si="340"/>
        <v>740000</v>
      </c>
      <c r="BN5170">
        <f t="shared" si="341"/>
        <v>1250000</v>
      </c>
    </row>
    <row r="5171" spans="19:66">
      <c r="S5171" s="279" t="s">
        <v>1183</v>
      </c>
      <c r="T5171">
        <v>970000</v>
      </c>
      <c r="U5171">
        <v>740000</v>
      </c>
      <c r="V5171">
        <v>1250000</v>
      </c>
      <c r="BA5171" t="s">
        <v>205</v>
      </c>
      <c r="BB5171" t="s">
        <v>206</v>
      </c>
      <c r="BC5171">
        <v>2022</v>
      </c>
      <c r="BD5171">
        <v>2565</v>
      </c>
      <c r="BE5171">
        <v>3</v>
      </c>
      <c r="BF5171">
        <v>2.4</v>
      </c>
      <c r="BG5171">
        <v>960000</v>
      </c>
      <c r="BH5171">
        <v>740000</v>
      </c>
      <c r="BI5171">
        <v>1250000</v>
      </c>
      <c r="BK5171" t="str">
        <f t="shared" si="338"/>
        <v>Mitsubishi Pajero Sport_2565_2400</v>
      </c>
      <c r="BL5171">
        <f t="shared" si="339"/>
        <v>960000</v>
      </c>
      <c r="BM5171">
        <f t="shared" si="340"/>
        <v>740000</v>
      </c>
      <c r="BN5171">
        <f t="shared" si="341"/>
        <v>1250000</v>
      </c>
    </row>
    <row r="5172" spans="19:66">
      <c r="S5172" s="279" t="s">
        <v>1183</v>
      </c>
      <c r="T5172">
        <v>980000</v>
      </c>
      <c r="U5172">
        <v>740000</v>
      </c>
      <c r="V5172">
        <v>1250000</v>
      </c>
      <c r="BA5172" t="s">
        <v>205</v>
      </c>
      <c r="BB5172" t="s">
        <v>206</v>
      </c>
      <c r="BC5172">
        <v>2022</v>
      </c>
      <c r="BD5172">
        <v>2565</v>
      </c>
      <c r="BE5172">
        <v>3</v>
      </c>
      <c r="BF5172">
        <v>2.4</v>
      </c>
      <c r="BG5172">
        <v>970000</v>
      </c>
      <c r="BH5172">
        <v>740000</v>
      </c>
      <c r="BI5172">
        <v>1250000</v>
      </c>
      <c r="BK5172" t="str">
        <f t="shared" si="338"/>
        <v>Mitsubishi Pajero Sport_2565_2400</v>
      </c>
      <c r="BL5172">
        <f t="shared" si="339"/>
        <v>970000</v>
      </c>
      <c r="BM5172">
        <f t="shared" si="340"/>
        <v>740000</v>
      </c>
      <c r="BN5172">
        <f t="shared" si="341"/>
        <v>1250000</v>
      </c>
    </row>
    <row r="5173" spans="19:66">
      <c r="S5173" s="279" t="s">
        <v>1183</v>
      </c>
      <c r="T5173">
        <v>990000</v>
      </c>
      <c r="U5173">
        <v>740000</v>
      </c>
      <c r="V5173">
        <v>1250000</v>
      </c>
      <c r="BA5173" t="s">
        <v>205</v>
      </c>
      <c r="BB5173" t="s">
        <v>206</v>
      </c>
      <c r="BC5173">
        <v>2022</v>
      </c>
      <c r="BD5173">
        <v>2565</v>
      </c>
      <c r="BE5173">
        <v>3</v>
      </c>
      <c r="BF5173">
        <v>2.4</v>
      </c>
      <c r="BG5173">
        <v>980000</v>
      </c>
      <c r="BH5173">
        <v>740000</v>
      </c>
      <c r="BI5173">
        <v>1250000</v>
      </c>
      <c r="BK5173" t="str">
        <f t="shared" si="338"/>
        <v>Mitsubishi Pajero Sport_2565_2400</v>
      </c>
      <c r="BL5173">
        <f t="shared" si="339"/>
        <v>980000</v>
      </c>
      <c r="BM5173">
        <f t="shared" si="340"/>
        <v>740000</v>
      </c>
      <c r="BN5173">
        <f t="shared" si="341"/>
        <v>1250000</v>
      </c>
    </row>
    <row r="5174" spans="19:66">
      <c r="S5174" s="279" t="s">
        <v>1183</v>
      </c>
      <c r="T5174">
        <v>1000000</v>
      </c>
      <c r="U5174">
        <v>740000</v>
      </c>
      <c r="V5174">
        <v>1250000</v>
      </c>
      <c r="BA5174" t="s">
        <v>205</v>
      </c>
      <c r="BB5174" t="s">
        <v>206</v>
      </c>
      <c r="BC5174">
        <v>2022</v>
      </c>
      <c r="BD5174">
        <v>2565</v>
      </c>
      <c r="BE5174">
        <v>3</v>
      </c>
      <c r="BF5174">
        <v>2.4</v>
      </c>
      <c r="BG5174">
        <v>990000</v>
      </c>
      <c r="BH5174">
        <v>740000</v>
      </c>
      <c r="BI5174">
        <v>1250000</v>
      </c>
      <c r="BK5174" t="str">
        <f t="shared" si="338"/>
        <v>Mitsubishi Pajero Sport_2565_2400</v>
      </c>
      <c r="BL5174">
        <f t="shared" si="339"/>
        <v>990000</v>
      </c>
      <c r="BM5174">
        <f t="shared" si="340"/>
        <v>740000</v>
      </c>
      <c r="BN5174">
        <f t="shared" si="341"/>
        <v>1250000</v>
      </c>
    </row>
    <row r="5175" spans="19:66">
      <c r="S5175" s="279" t="s">
        <v>1183</v>
      </c>
      <c r="T5175">
        <v>1010000</v>
      </c>
      <c r="U5175">
        <v>740000</v>
      </c>
      <c r="V5175">
        <v>1250000</v>
      </c>
      <c r="BA5175" t="s">
        <v>205</v>
      </c>
      <c r="BB5175" t="s">
        <v>206</v>
      </c>
      <c r="BC5175">
        <v>2022</v>
      </c>
      <c r="BD5175">
        <v>2565</v>
      </c>
      <c r="BE5175">
        <v>3</v>
      </c>
      <c r="BF5175">
        <v>2.4</v>
      </c>
      <c r="BG5175">
        <v>1000000</v>
      </c>
      <c r="BH5175">
        <v>740000</v>
      </c>
      <c r="BI5175">
        <v>1250000</v>
      </c>
      <c r="BK5175" t="str">
        <f t="shared" si="338"/>
        <v>Mitsubishi Pajero Sport_2565_2400</v>
      </c>
      <c r="BL5175">
        <f t="shared" si="339"/>
        <v>1000000</v>
      </c>
      <c r="BM5175">
        <f t="shared" si="340"/>
        <v>740000</v>
      </c>
      <c r="BN5175">
        <f t="shared" si="341"/>
        <v>1250000</v>
      </c>
    </row>
    <row r="5176" spans="19:66">
      <c r="S5176" s="279" t="s">
        <v>1183</v>
      </c>
      <c r="T5176">
        <v>1020000</v>
      </c>
      <c r="U5176">
        <v>740000</v>
      </c>
      <c r="V5176">
        <v>1250000</v>
      </c>
      <c r="BA5176" t="s">
        <v>205</v>
      </c>
      <c r="BB5176" t="s">
        <v>206</v>
      </c>
      <c r="BC5176">
        <v>2022</v>
      </c>
      <c r="BD5176">
        <v>2565</v>
      </c>
      <c r="BE5176">
        <v>3</v>
      </c>
      <c r="BF5176">
        <v>2.4</v>
      </c>
      <c r="BG5176">
        <v>1010000</v>
      </c>
      <c r="BH5176">
        <v>740000</v>
      </c>
      <c r="BI5176">
        <v>1250000</v>
      </c>
      <c r="BK5176" t="str">
        <f t="shared" si="338"/>
        <v>Mitsubishi Pajero Sport_2565_2400</v>
      </c>
      <c r="BL5176">
        <f t="shared" si="339"/>
        <v>1010000</v>
      </c>
      <c r="BM5176">
        <f t="shared" si="340"/>
        <v>740000</v>
      </c>
      <c r="BN5176">
        <f t="shared" si="341"/>
        <v>1250000</v>
      </c>
    </row>
    <row r="5177" spans="19:66">
      <c r="S5177" s="279" t="s">
        <v>1183</v>
      </c>
      <c r="T5177">
        <v>1030000</v>
      </c>
      <c r="U5177">
        <v>740000</v>
      </c>
      <c r="V5177">
        <v>1250000</v>
      </c>
      <c r="BA5177" t="s">
        <v>205</v>
      </c>
      <c r="BB5177" t="s">
        <v>206</v>
      </c>
      <c r="BC5177">
        <v>2022</v>
      </c>
      <c r="BD5177">
        <v>2565</v>
      </c>
      <c r="BE5177">
        <v>3</v>
      </c>
      <c r="BF5177">
        <v>2.4</v>
      </c>
      <c r="BG5177">
        <v>1020000</v>
      </c>
      <c r="BH5177">
        <v>740000</v>
      </c>
      <c r="BI5177">
        <v>1250000</v>
      </c>
      <c r="BK5177" t="str">
        <f t="shared" si="338"/>
        <v>Mitsubishi Pajero Sport_2565_2400</v>
      </c>
      <c r="BL5177">
        <f t="shared" si="339"/>
        <v>1020000</v>
      </c>
      <c r="BM5177">
        <f t="shared" si="340"/>
        <v>740000</v>
      </c>
      <c r="BN5177">
        <f t="shared" si="341"/>
        <v>1250000</v>
      </c>
    </row>
    <row r="5178" spans="19:66">
      <c r="S5178" s="279" t="s">
        <v>1183</v>
      </c>
      <c r="T5178">
        <v>1040000</v>
      </c>
      <c r="U5178">
        <v>740000</v>
      </c>
      <c r="V5178">
        <v>1250000</v>
      </c>
      <c r="BA5178" t="s">
        <v>205</v>
      </c>
      <c r="BB5178" t="s">
        <v>206</v>
      </c>
      <c r="BC5178">
        <v>2022</v>
      </c>
      <c r="BD5178">
        <v>2565</v>
      </c>
      <c r="BE5178">
        <v>3</v>
      </c>
      <c r="BF5178">
        <v>2.4</v>
      </c>
      <c r="BG5178">
        <v>1030000</v>
      </c>
      <c r="BH5178">
        <v>740000</v>
      </c>
      <c r="BI5178">
        <v>1250000</v>
      </c>
      <c r="BK5178" t="str">
        <f t="shared" si="338"/>
        <v>Mitsubishi Pajero Sport_2565_2400</v>
      </c>
      <c r="BL5178">
        <f t="shared" si="339"/>
        <v>1030000</v>
      </c>
      <c r="BM5178">
        <f t="shared" si="340"/>
        <v>740000</v>
      </c>
      <c r="BN5178">
        <f t="shared" si="341"/>
        <v>1250000</v>
      </c>
    </row>
    <row r="5179" spans="19:66">
      <c r="S5179" s="279" t="s">
        <v>1183</v>
      </c>
      <c r="T5179">
        <v>1050000</v>
      </c>
      <c r="U5179">
        <v>740000</v>
      </c>
      <c r="V5179">
        <v>1250000</v>
      </c>
      <c r="BA5179" t="s">
        <v>205</v>
      </c>
      <c r="BB5179" t="s">
        <v>206</v>
      </c>
      <c r="BC5179">
        <v>2022</v>
      </c>
      <c r="BD5179">
        <v>2565</v>
      </c>
      <c r="BE5179">
        <v>3</v>
      </c>
      <c r="BF5179">
        <v>2.4</v>
      </c>
      <c r="BG5179">
        <v>1040000</v>
      </c>
      <c r="BH5179">
        <v>740000</v>
      </c>
      <c r="BI5179">
        <v>1250000</v>
      </c>
      <c r="BK5179" t="str">
        <f t="shared" si="338"/>
        <v>Mitsubishi Pajero Sport_2565_2400</v>
      </c>
      <c r="BL5179">
        <f t="shared" si="339"/>
        <v>1040000</v>
      </c>
      <c r="BM5179">
        <f t="shared" si="340"/>
        <v>740000</v>
      </c>
      <c r="BN5179">
        <f t="shared" si="341"/>
        <v>1250000</v>
      </c>
    </row>
    <row r="5180" spans="19:66">
      <c r="S5180" s="280" t="s">
        <v>1183</v>
      </c>
      <c r="T5180">
        <v>1060000</v>
      </c>
      <c r="U5180">
        <v>740000</v>
      </c>
      <c r="V5180">
        <v>1250000</v>
      </c>
      <c r="BA5180" t="s">
        <v>205</v>
      </c>
      <c r="BB5180" t="s">
        <v>206</v>
      </c>
      <c r="BC5180">
        <v>2022</v>
      </c>
      <c r="BD5180">
        <v>2565</v>
      </c>
      <c r="BE5180">
        <v>3</v>
      </c>
      <c r="BF5180">
        <v>2.4</v>
      </c>
      <c r="BG5180">
        <v>1050000</v>
      </c>
      <c r="BH5180">
        <v>740000</v>
      </c>
      <c r="BI5180">
        <v>1250000</v>
      </c>
      <c r="BK5180" t="str">
        <f t="shared" si="338"/>
        <v>Mitsubishi Pajero Sport_2565_2400</v>
      </c>
      <c r="BL5180">
        <f t="shared" si="339"/>
        <v>1050000</v>
      </c>
      <c r="BM5180">
        <f t="shared" si="340"/>
        <v>740000</v>
      </c>
      <c r="BN5180">
        <f t="shared" si="341"/>
        <v>1250000</v>
      </c>
    </row>
    <row r="5181" spans="19:66">
      <c r="S5181" s="279" t="s">
        <v>1183</v>
      </c>
      <c r="T5181">
        <v>1070000</v>
      </c>
      <c r="U5181">
        <v>740000</v>
      </c>
      <c r="V5181">
        <v>1250000</v>
      </c>
      <c r="BA5181" t="s">
        <v>205</v>
      </c>
      <c r="BB5181" t="s">
        <v>206</v>
      </c>
      <c r="BC5181">
        <v>2022</v>
      </c>
      <c r="BD5181">
        <v>2565</v>
      </c>
      <c r="BE5181">
        <v>3</v>
      </c>
      <c r="BF5181">
        <v>2.4</v>
      </c>
      <c r="BG5181">
        <v>1060000</v>
      </c>
      <c r="BH5181">
        <v>740000</v>
      </c>
      <c r="BI5181">
        <v>1250000</v>
      </c>
      <c r="BK5181" t="str">
        <f t="shared" si="338"/>
        <v>Mitsubishi Pajero Sport_2565_2400</v>
      </c>
      <c r="BL5181">
        <f t="shared" si="339"/>
        <v>1060000</v>
      </c>
      <c r="BM5181">
        <f t="shared" si="340"/>
        <v>740000</v>
      </c>
      <c r="BN5181">
        <f t="shared" si="341"/>
        <v>1250000</v>
      </c>
    </row>
    <row r="5182" spans="19:66">
      <c r="S5182" s="279" t="s">
        <v>1183</v>
      </c>
      <c r="T5182">
        <v>1080000</v>
      </c>
      <c r="U5182">
        <v>740000</v>
      </c>
      <c r="V5182">
        <v>1250000</v>
      </c>
      <c r="BA5182" t="s">
        <v>205</v>
      </c>
      <c r="BB5182" t="s">
        <v>206</v>
      </c>
      <c r="BC5182">
        <v>2022</v>
      </c>
      <c r="BD5182">
        <v>2565</v>
      </c>
      <c r="BE5182">
        <v>3</v>
      </c>
      <c r="BF5182">
        <v>2.4</v>
      </c>
      <c r="BG5182">
        <v>1070000</v>
      </c>
      <c r="BH5182">
        <v>740000</v>
      </c>
      <c r="BI5182">
        <v>1250000</v>
      </c>
      <c r="BK5182" t="str">
        <f t="shared" si="338"/>
        <v>Mitsubishi Pajero Sport_2565_2400</v>
      </c>
      <c r="BL5182">
        <f t="shared" si="339"/>
        <v>1070000</v>
      </c>
      <c r="BM5182">
        <f t="shared" si="340"/>
        <v>740000</v>
      </c>
      <c r="BN5182">
        <f t="shared" si="341"/>
        <v>1250000</v>
      </c>
    </row>
    <row r="5183" spans="19:66">
      <c r="S5183" s="279" t="s">
        <v>1183</v>
      </c>
      <c r="T5183">
        <v>1090000</v>
      </c>
      <c r="U5183">
        <v>740000</v>
      </c>
      <c r="V5183">
        <v>1250000</v>
      </c>
      <c r="BA5183" t="s">
        <v>205</v>
      </c>
      <c r="BB5183" t="s">
        <v>206</v>
      </c>
      <c r="BC5183">
        <v>2022</v>
      </c>
      <c r="BD5183">
        <v>2565</v>
      </c>
      <c r="BE5183">
        <v>3</v>
      </c>
      <c r="BF5183">
        <v>2.4</v>
      </c>
      <c r="BG5183">
        <v>1080000</v>
      </c>
      <c r="BH5183">
        <v>740000</v>
      </c>
      <c r="BI5183">
        <v>1250000</v>
      </c>
      <c r="BK5183" t="str">
        <f t="shared" si="338"/>
        <v>Mitsubishi Pajero Sport_2565_2400</v>
      </c>
      <c r="BL5183">
        <f t="shared" si="339"/>
        <v>1080000</v>
      </c>
      <c r="BM5183">
        <f t="shared" si="340"/>
        <v>740000</v>
      </c>
      <c r="BN5183">
        <f t="shared" si="341"/>
        <v>1250000</v>
      </c>
    </row>
    <row r="5184" spans="19:66">
      <c r="S5184" s="279" t="s">
        <v>1183</v>
      </c>
      <c r="T5184">
        <v>1100000</v>
      </c>
      <c r="U5184">
        <v>740000</v>
      </c>
      <c r="V5184">
        <v>1250000</v>
      </c>
      <c r="BA5184" t="s">
        <v>205</v>
      </c>
      <c r="BB5184" t="s">
        <v>206</v>
      </c>
      <c r="BC5184">
        <v>2022</v>
      </c>
      <c r="BD5184">
        <v>2565</v>
      </c>
      <c r="BE5184">
        <v>3</v>
      </c>
      <c r="BF5184">
        <v>2.4</v>
      </c>
      <c r="BG5184">
        <v>1090000</v>
      </c>
      <c r="BH5184">
        <v>740000</v>
      </c>
      <c r="BI5184">
        <v>1250000</v>
      </c>
      <c r="BK5184" t="str">
        <f t="shared" si="338"/>
        <v>Mitsubishi Pajero Sport_2565_2400</v>
      </c>
      <c r="BL5184">
        <f t="shared" si="339"/>
        <v>1090000</v>
      </c>
      <c r="BM5184">
        <f t="shared" si="340"/>
        <v>740000</v>
      </c>
      <c r="BN5184">
        <f t="shared" si="341"/>
        <v>1250000</v>
      </c>
    </row>
    <row r="5185" spans="19:66">
      <c r="S5185" s="279" t="s">
        <v>1183</v>
      </c>
      <c r="T5185">
        <v>1110000</v>
      </c>
      <c r="U5185">
        <v>740000</v>
      </c>
      <c r="V5185">
        <v>1250000</v>
      </c>
      <c r="BA5185" t="s">
        <v>205</v>
      </c>
      <c r="BB5185" t="s">
        <v>206</v>
      </c>
      <c r="BC5185">
        <v>2022</v>
      </c>
      <c r="BD5185">
        <v>2565</v>
      </c>
      <c r="BE5185">
        <v>3</v>
      </c>
      <c r="BF5185">
        <v>2.4</v>
      </c>
      <c r="BG5185">
        <v>1100000</v>
      </c>
      <c r="BH5185">
        <v>740000</v>
      </c>
      <c r="BI5185">
        <v>1250000</v>
      </c>
      <c r="BK5185" t="str">
        <f t="shared" si="338"/>
        <v>Mitsubishi Pajero Sport_2565_2400</v>
      </c>
      <c r="BL5185">
        <f t="shared" si="339"/>
        <v>1100000</v>
      </c>
      <c r="BM5185">
        <f t="shared" si="340"/>
        <v>740000</v>
      </c>
      <c r="BN5185">
        <f t="shared" si="341"/>
        <v>1250000</v>
      </c>
    </row>
    <row r="5186" spans="19:66">
      <c r="S5186" s="279" t="s">
        <v>1183</v>
      </c>
      <c r="T5186">
        <v>1120000</v>
      </c>
      <c r="U5186">
        <v>740000</v>
      </c>
      <c r="V5186">
        <v>1250000</v>
      </c>
      <c r="BA5186" t="s">
        <v>205</v>
      </c>
      <c r="BB5186" t="s">
        <v>206</v>
      </c>
      <c r="BC5186">
        <v>2022</v>
      </c>
      <c r="BD5186">
        <v>2565</v>
      </c>
      <c r="BE5186">
        <v>3</v>
      </c>
      <c r="BF5186">
        <v>2.4</v>
      </c>
      <c r="BG5186">
        <v>1110000</v>
      </c>
      <c r="BH5186">
        <v>740000</v>
      </c>
      <c r="BI5186">
        <v>1250000</v>
      </c>
      <c r="BK5186" t="str">
        <f t="shared" si="338"/>
        <v>Mitsubishi Pajero Sport_2565_2400</v>
      </c>
      <c r="BL5186">
        <f t="shared" si="339"/>
        <v>1110000</v>
      </c>
      <c r="BM5186">
        <f t="shared" si="340"/>
        <v>740000</v>
      </c>
      <c r="BN5186">
        <f t="shared" si="341"/>
        <v>1250000</v>
      </c>
    </row>
    <row r="5187" spans="19:66">
      <c r="S5187" s="279" t="s">
        <v>1183</v>
      </c>
      <c r="T5187">
        <v>1130000</v>
      </c>
      <c r="U5187">
        <v>740000</v>
      </c>
      <c r="V5187">
        <v>1250000</v>
      </c>
      <c r="BA5187" t="s">
        <v>205</v>
      </c>
      <c r="BB5187" t="s">
        <v>206</v>
      </c>
      <c r="BC5187">
        <v>2022</v>
      </c>
      <c r="BD5187">
        <v>2565</v>
      </c>
      <c r="BE5187">
        <v>3</v>
      </c>
      <c r="BF5187">
        <v>2.4</v>
      </c>
      <c r="BG5187">
        <v>1120000</v>
      </c>
      <c r="BH5187">
        <v>740000</v>
      </c>
      <c r="BI5187">
        <v>1250000</v>
      </c>
      <c r="BK5187" t="str">
        <f t="shared" ref="BK5187:BK5250" si="342">BA5187&amp;" "&amp;BB5187&amp;"_"&amp;BD5187&amp;"_"&amp;BF5187*1000</f>
        <v>Mitsubishi Pajero Sport_2565_2400</v>
      </c>
      <c r="BL5187">
        <f t="shared" ref="BL5187:BL5250" si="343">BG5187</f>
        <v>1120000</v>
      </c>
      <c r="BM5187">
        <f t="shared" ref="BM5187:BM5250" si="344">BH5187</f>
        <v>740000</v>
      </c>
      <c r="BN5187">
        <f t="shared" ref="BN5187:BN5250" si="345">BI5187</f>
        <v>1250000</v>
      </c>
    </row>
    <row r="5188" spans="19:66">
      <c r="S5188" s="279" t="s">
        <v>1183</v>
      </c>
      <c r="T5188">
        <v>1140000</v>
      </c>
      <c r="U5188">
        <v>740000</v>
      </c>
      <c r="V5188">
        <v>1250000</v>
      </c>
      <c r="BA5188" t="s">
        <v>205</v>
      </c>
      <c r="BB5188" t="s">
        <v>206</v>
      </c>
      <c r="BC5188">
        <v>2022</v>
      </c>
      <c r="BD5188">
        <v>2565</v>
      </c>
      <c r="BE5188">
        <v>3</v>
      </c>
      <c r="BF5188">
        <v>2.4</v>
      </c>
      <c r="BG5188">
        <v>1130000</v>
      </c>
      <c r="BH5188">
        <v>740000</v>
      </c>
      <c r="BI5188">
        <v>1250000</v>
      </c>
      <c r="BK5188" t="str">
        <f t="shared" si="342"/>
        <v>Mitsubishi Pajero Sport_2565_2400</v>
      </c>
      <c r="BL5188">
        <f t="shared" si="343"/>
        <v>1130000</v>
      </c>
      <c r="BM5188">
        <f t="shared" si="344"/>
        <v>740000</v>
      </c>
      <c r="BN5188">
        <f t="shared" si="345"/>
        <v>1250000</v>
      </c>
    </row>
    <row r="5189" spans="19:66">
      <c r="S5189" s="279" t="s">
        <v>1183</v>
      </c>
      <c r="T5189">
        <v>1150000</v>
      </c>
      <c r="U5189">
        <v>740000</v>
      </c>
      <c r="V5189">
        <v>1250000</v>
      </c>
      <c r="BA5189" t="s">
        <v>205</v>
      </c>
      <c r="BB5189" t="s">
        <v>206</v>
      </c>
      <c r="BC5189">
        <v>2022</v>
      </c>
      <c r="BD5189">
        <v>2565</v>
      </c>
      <c r="BE5189">
        <v>3</v>
      </c>
      <c r="BF5189">
        <v>2.4</v>
      </c>
      <c r="BG5189">
        <v>1140000</v>
      </c>
      <c r="BH5189">
        <v>740000</v>
      </c>
      <c r="BI5189">
        <v>1250000</v>
      </c>
      <c r="BK5189" t="str">
        <f t="shared" si="342"/>
        <v>Mitsubishi Pajero Sport_2565_2400</v>
      </c>
      <c r="BL5189">
        <f t="shared" si="343"/>
        <v>1140000</v>
      </c>
      <c r="BM5189">
        <f t="shared" si="344"/>
        <v>740000</v>
      </c>
      <c r="BN5189">
        <f t="shared" si="345"/>
        <v>1250000</v>
      </c>
    </row>
    <row r="5190" spans="19:66">
      <c r="S5190" s="279" t="s">
        <v>1183</v>
      </c>
      <c r="T5190">
        <v>1160000</v>
      </c>
      <c r="U5190">
        <v>740000</v>
      </c>
      <c r="V5190">
        <v>1250000</v>
      </c>
      <c r="BA5190" t="s">
        <v>205</v>
      </c>
      <c r="BB5190" t="s">
        <v>206</v>
      </c>
      <c r="BC5190">
        <v>2022</v>
      </c>
      <c r="BD5190">
        <v>2565</v>
      </c>
      <c r="BE5190">
        <v>3</v>
      </c>
      <c r="BF5190">
        <v>2.4</v>
      </c>
      <c r="BG5190">
        <v>1150000</v>
      </c>
      <c r="BH5190">
        <v>740000</v>
      </c>
      <c r="BI5190">
        <v>1250000</v>
      </c>
      <c r="BK5190" t="str">
        <f t="shared" si="342"/>
        <v>Mitsubishi Pajero Sport_2565_2400</v>
      </c>
      <c r="BL5190">
        <f t="shared" si="343"/>
        <v>1150000</v>
      </c>
      <c r="BM5190">
        <f t="shared" si="344"/>
        <v>740000</v>
      </c>
      <c r="BN5190">
        <f t="shared" si="345"/>
        <v>1250000</v>
      </c>
    </row>
    <row r="5191" spans="19:66">
      <c r="S5191" s="279" t="s">
        <v>1183</v>
      </c>
      <c r="T5191">
        <v>1170000</v>
      </c>
      <c r="U5191">
        <v>740000</v>
      </c>
      <c r="V5191">
        <v>1250000</v>
      </c>
      <c r="BA5191" t="s">
        <v>205</v>
      </c>
      <c r="BB5191" t="s">
        <v>206</v>
      </c>
      <c r="BC5191">
        <v>2022</v>
      </c>
      <c r="BD5191">
        <v>2565</v>
      </c>
      <c r="BE5191">
        <v>3</v>
      </c>
      <c r="BF5191">
        <v>2.4</v>
      </c>
      <c r="BG5191">
        <v>1160000</v>
      </c>
      <c r="BH5191">
        <v>740000</v>
      </c>
      <c r="BI5191">
        <v>1250000</v>
      </c>
      <c r="BK5191" t="str">
        <f t="shared" si="342"/>
        <v>Mitsubishi Pajero Sport_2565_2400</v>
      </c>
      <c r="BL5191">
        <f t="shared" si="343"/>
        <v>1160000</v>
      </c>
      <c r="BM5191">
        <f t="shared" si="344"/>
        <v>740000</v>
      </c>
      <c r="BN5191">
        <f t="shared" si="345"/>
        <v>1250000</v>
      </c>
    </row>
    <row r="5192" spans="19:66">
      <c r="S5192" s="279" t="s">
        <v>1183</v>
      </c>
      <c r="T5192">
        <v>1180000</v>
      </c>
      <c r="U5192">
        <v>740000</v>
      </c>
      <c r="V5192">
        <v>1250000</v>
      </c>
      <c r="BA5192" t="s">
        <v>205</v>
      </c>
      <c r="BB5192" t="s">
        <v>206</v>
      </c>
      <c r="BC5192">
        <v>2022</v>
      </c>
      <c r="BD5192">
        <v>2565</v>
      </c>
      <c r="BE5192">
        <v>3</v>
      </c>
      <c r="BF5192">
        <v>2.4</v>
      </c>
      <c r="BG5192">
        <v>1170000</v>
      </c>
      <c r="BH5192">
        <v>740000</v>
      </c>
      <c r="BI5192">
        <v>1250000</v>
      </c>
      <c r="BK5192" t="str">
        <f t="shared" si="342"/>
        <v>Mitsubishi Pajero Sport_2565_2400</v>
      </c>
      <c r="BL5192">
        <f t="shared" si="343"/>
        <v>1170000</v>
      </c>
      <c r="BM5192">
        <f t="shared" si="344"/>
        <v>740000</v>
      </c>
      <c r="BN5192">
        <f t="shared" si="345"/>
        <v>1250000</v>
      </c>
    </row>
    <row r="5193" spans="19:66">
      <c r="S5193" s="279" t="s">
        <v>1183</v>
      </c>
      <c r="T5193">
        <v>1190000</v>
      </c>
      <c r="U5193">
        <v>740000</v>
      </c>
      <c r="V5193">
        <v>1250000</v>
      </c>
      <c r="BA5193" t="s">
        <v>205</v>
      </c>
      <c r="BB5193" t="s">
        <v>206</v>
      </c>
      <c r="BC5193">
        <v>2022</v>
      </c>
      <c r="BD5193">
        <v>2565</v>
      </c>
      <c r="BE5193">
        <v>3</v>
      </c>
      <c r="BF5193">
        <v>2.4</v>
      </c>
      <c r="BG5193">
        <v>1180000</v>
      </c>
      <c r="BH5193">
        <v>740000</v>
      </c>
      <c r="BI5193">
        <v>1250000</v>
      </c>
      <c r="BK5193" t="str">
        <f t="shared" si="342"/>
        <v>Mitsubishi Pajero Sport_2565_2400</v>
      </c>
      <c r="BL5193">
        <f t="shared" si="343"/>
        <v>1180000</v>
      </c>
      <c r="BM5193">
        <f t="shared" si="344"/>
        <v>740000</v>
      </c>
      <c r="BN5193">
        <f t="shared" si="345"/>
        <v>1250000</v>
      </c>
    </row>
    <row r="5194" spans="19:66">
      <c r="S5194" s="279" t="s">
        <v>1183</v>
      </c>
      <c r="T5194">
        <v>1200000</v>
      </c>
      <c r="U5194">
        <v>740000</v>
      </c>
      <c r="V5194">
        <v>1250000</v>
      </c>
      <c r="BA5194" t="s">
        <v>205</v>
      </c>
      <c r="BB5194" t="s">
        <v>206</v>
      </c>
      <c r="BC5194">
        <v>2022</v>
      </c>
      <c r="BD5194">
        <v>2565</v>
      </c>
      <c r="BE5194">
        <v>3</v>
      </c>
      <c r="BF5194">
        <v>2.4</v>
      </c>
      <c r="BG5194">
        <v>1190000</v>
      </c>
      <c r="BH5194">
        <v>740000</v>
      </c>
      <c r="BI5194">
        <v>1250000</v>
      </c>
      <c r="BK5194" t="str">
        <f t="shared" si="342"/>
        <v>Mitsubishi Pajero Sport_2565_2400</v>
      </c>
      <c r="BL5194">
        <f t="shared" si="343"/>
        <v>1190000</v>
      </c>
      <c r="BM5194">
        <f t="shared" si="344"/>
        <v>740000</v>
      </c>
      <c r="BN5194">
        <f t="shared" si="345"/>
        <v>1250000</v>
      </c>
    </row>
    <row r="5195" spans="19:66">
      <c r="S5195" s="279" t="s">
        <v>1183</v>
      </c>
      <c r="T5195">
        <v>1210000</v>
      </c>
      <c r="U5195">
        <v>740000</v>
      </c>
      <c r="V5195">
        <v>1250000</v>
      </c>
      <c r="BA5195" t="s">
        <v>205</v>
      </c>
      <c r="BB5195" t="s">
        <v>206</v>
      </c>
      <c r="BC5195">
        <v>2022</v>
      </c>
      <c r="BD5195">
        <v>2565</v>
      </c>
      <c r="BE5195">
        <v>3</v>
      </c>
      <c r="BF5195">
        <v>2.4</v>
      </c>
      <c r="BG5195">
        <v>1200000</v>
      </c>
      <c r="BH5195">
        <v>740000</v>
      </c>
      <c r="BI5195">
        <v>1250000</v>
      </c>
      <c r="BK5195" t="str">
        <f t="shared" si="342"/>
        <v>Mitsubishi Pajero Sport_2565_2400</v>
      </c>
      <c r="BL5195">
        <f t="shared" si="343"/>
        <v>1200000</v>
      </c>
      <c r="BM5195">
        <f t="shared" si="344"/>
        <v>740000</v>
      </c>
      <c r="BN5195">
        <f t="shared" si="345"/>
        <v>1250000</v>
      </c>
    </row>
    <row r="5196" spans="19:66">
      <c r="S5196" s="279" t="s">
        <v>1183</v>
      </c>
      <c r="T5196">
        <v>1220000</v>
      </c>
      <c r="U5196">
        <v>740000</v>
      </c>
      <c r="V5196">
        <v>1250000</v>
      </c>
      <c r="BA5196" t="s">
        <v>205</v>
      </c>
      <c r="BB5196" t="s">
        <v>206</v>
      </c>
      <c r="BC5196">
        <v>2022</v>
      </c>
      <c r="BD5196">
        <v>2565</v>
      </c>
      <c r="BE5196">
        <v>3</v>
      </c>
      <c r="BF5196">
        <v>2.4</v>
      </c>
      <c r="BG5196">
        <v>1210000</v>
      </c>
      <c r="BH5196">
        <v>740000</v>
      </c>
      <c r="BI5196">
        <v>1250000</v>
      </c>
      <c r="BK5196" t="str">
        <f t="shared" si="342"/>
        <v>Mitsubishi Pajero Sport_2565_2400</v>
      </c>
      <c r="BL5196">
        <f t="shared" si="343"/>
        <v>1210000</v>
      </c>
      <c r="BM5196">
        <f t="shared" si="344"/>
        <v>740000</v>
      </c>
      <c r="BN5196">
        <f t="shared" si="345"/>
        <v>1250000</v>
      </c>
    </row>
    <row r="5197" spans="19:66">
      <c r="S5197" s="279" t="s">
        <v>1183</v>
      </c>
      <c r="T5197">
        <v>1230000</v>
      </c>
      <c r="U5197">
        <v>740000</v>
      </c>
      <c r="V5197">
        <v>1250000</v>
      </c>
      <c r="BA5197" t="s">
        <v>205</v>
      </c>
      <c r="BB5197" t="s">
        <v>206</v>
      </c>
      <c r="BC5197">
        <v>2022</v>
      </c>
      <c r="BD5197">
        <v>2565</v>
      </c>
      <c r="BE5197">
        <v>3</v>
      </c>
      <c r="BF5197">
        <v>2.4</v>
      </c>
      <c r="BG5197">
        <v>1220000</v>
      </c>
      <c r="BH5197">
        <v>740000</v>
      </c>
      <c r="BI5197">
        <v>1250000</v>
      </c>
      <c r="BK5197" t="str">
        <f t="shared" si="342"/>
        <v>Mitsubishi Pajero Sport_2565_2400</v>
      </c>
      <c r="BL5197">
        <f t="shared" si="343"/>
        <v>1220000</v>
      </c>
      <c r="BM5197">
        <f t="shared" si="344"/>
        <v>740000</v>
      </c>
      <c r="BN5197">
        <f t="shared" si="345"/>
        <v>1250000</v>
      </c>
    </row>
    <row r="5198" spans="19:66">
      <c r="S5198" s="279" t="s">
        <v>1183</v>
      </c>
      <c r="T5198">
        <v>1240000</v>
      </c>
      <c r="U5198">
        <v>740000</v>
      </c>
      <c r="V5198">
        <v>1250000</v>
      </c>
      <c r="BA5198" t="s">
        <v>205</v>
      </c>
      <c r="BB5198" t="s">
        <v>206</v>
      </c>
      <c r="BC5198">
        <v>2022</v>
      </c>
      <c r="BD5198">
        <v>2565</v>
      </c>
      <c r="BE5198">
        <v>3</v>
      </c>
      <c r="BF5198">
        <v>2.4</v>
      </c>
      <c r="BG5198">
        <v>1230000</v>
      </c>
      <c r="BH5198">
        <v>740000</v>
      </c>
      <c r="BI5198">
        <v>1250000</v>
      </c>
      <c r="BK5198" t="str">
        <f t="shared" si="342"/>
        <v>Mitsubishi Pajero Sport_2565_2400</v>
      </c>
      <c r="BL5198">
        <f t="shared" si="343"/>
        <v>1230000</v>
      </c>
      <c r="BM5198">
        <f t="shared" si="344"/>
        <v>740000</v>
      </c>
      <c r="BN5198">
        <f t="shared" si="345"/>
        <v>1250000</v>
      </c>
    </row>
    <row r="5199" spans="19:66">
      <c r="S5199" s="279" t="s">
        <v>1183</v>
      </c>
      <c r="T5199">
        <v>1250000</v>
      </c>
      <c r="U5199">
        <v>740000</v>
      </c>
      <c r="V5199">
        <v>1250000</v>
      </c>
      <c r="BA5199" t="s">
        <v>205</v>
      </c>
      <c r="BB5199" t="s">
        <v>206</v>
      </c>
      <c r="BC5199">
        <v>2022</v>
      </c>
      <c r="BD5199">
        <v>2565</v>
      </c>
      <c r="BE5199">
        <v>3</v>
      </c>
      <c r="BF5199">
        <v>2.4</v>
      </c>
      <c r="BG5199">
        <v>1240000</v>
      </c>
      <c r="BH5199">
        <v>740000</v>
      </c>
      <c r="BI5199">
        <v>1250000</v>
      </c>
      <c r="BK5199" t="str">
        <f t="shared" si="342"/>
        <v>Mitsubishi Pajero Sport_2565_2400</v>
      </c>
      <c r="BL5199">
        <f t="shared" si="343"/>
        <v>1240000</v>
      </c>
      <c r="BM5199">
        <f t="shared" si="344"/>
        <v>740000</v>
      </c>
      <c r="BN5199">
        <f t="shared" si="345"/>
        <v>1250000</v>
      </c>
    </row>
    <row r="5200" spans="19:66">
      <c r="S5200" s="279" t="s">
        <v>1184</v>
      </c>
      <c r="T5200">
        <v>780000</v>
      </c>
      <c r="U5200">
        <v>780000</v>
      </c>
      <c r="V5200">
        <v>1150000</v>
      </c>
      <c r="BA5200" t="s">
        <v>205</v>
      </c>
      <c r="BB5200" t="s">
        <v>206</v>
      </c>
      <c r="BC5200">
        <v>2022</v>
      </c>
      <c r="BD5200">
        <v>2565</v>
      </c>
      <c r="BE5200">
        <v>3</v>
      </c>
      <c r="BF5200">
        <v>2.4</v>
      </c>
      <c r="BG5200">
        <v>1250000</v>
      </c>
      <c r="BH5200">
        <v>740000</v>
      </c>
      <c r="BI5200">
        <v>1250000</v>
      </c>
      <c r="BK5200" t="str">
        <f t="shared" si="342"/>
        <v>Mitsubishi Pajero Sport_2565_2400</v>
      </c>
      <c r="BL5200">
        <f t="shared" si="343"/>
        <v>1250000</v>
      </c>
      <c r="BM5200">
        <f t="shared" si="344"/>
        <v>740000</v>
      </c>
      <c r="BN5200">
        <f t="shared" si="345"/>
        <v>1250000</v>
      </c>
    </row>
    <row r="5201" spans="19:66">
      <c r="S5201" s="279" t="s">
        <v>1184</v>
      </c>
      <c r="T5201">
        <v>790000</v>
      </c>
      <c r="U5201">
        <v>780000</v>
      </c>
      <c r="V5201">
        <v>1150000</v>
      </c>
      <c r="BA5201" t="s">
        <v>205</v>
      </c>
      <c r="BB5201" t="s">
        <v>206</v>
      </c>
      <c r="BC5201">
        <v>2023</v>
      </c>
      <c r="BD5201">
        <v>2566</v>
      </c>
      <c r="BE5201">
        <v>2</v>
      </c>
      <c r="BF5201">
        <v>2.4</v>
      </c>
      <c r="BG5201">
        <v>780000</v>
      </c>
      <c r="BH5201">
        <v>780000</v>
      </c>
      <c r="BI5201">
        <v>1150000</v>
      </c>
      <c r="BK5201" t="str">
        <f t="shared" si="342"/>
        <v>Mitsubishi Pajero Sport_2566_2400</v>
      </c>
      <c r="BL5201">
        <f t="shared" si="343"/>
        <v>780000</v>
      </c>
      <c r="BM5201">
        <f t="shared" si="344"/>
        <v>780000</v>
      </c>
      <c r="BN5201">
        <f t="shared" si="345"/>
        <v>1150000</v>
      </c>
    </row>
    <row r="5202" spans="19:66">
      <c r="S5202" s="279" t="s">
        <v>1184</v>
      </c>
      <c r="T5202">
        <v>800000</v>
      </c>
      <c r="U5202">
        <v>780000</v>
      </c>
      <c r="V5202">
        <v>1150000</v>
      </c>
      <c r="BA5202" t="s">
        <v>205</v>
      </c>
      <c r="BB5202" t="s">
        <v>206</v>
      </c>
      <c r="BC5202">
        <v>2023</v>
      </c>
      <c r="BD5202">
        <v>2566</v>
      </c>
      <c r="BE5202">
        <v>2</v>
      </c>
      <c r="BF5202">
        <v>2.4</v>
      </c>
      <c r="BG5202">
        <v>790000</v>
      </c>
      <c r="BH5202">
        <v>780000</v>
      </c>
      <c r="BI5202">
        <v>1150000</v>
      </c>
      <c r="BK5202" t="str">
        <f t="shared" si="342"/>
        <v>Mitsubishi Pajero Sport_2566_2400</v>
      </c>
      <c r="BL5202">
        <f t="shared" si="343"/>
        <v>790000</v>
      </c>
      <c r="BM5202">
        <f t="shared" si="344"/>
        <v>780000</v>
      </c>
      <c r="BN5202">
        <f t="shared" si="345"/>
        <v>1150000</v>
      </c>
    </row>
    <row r="5203" spans="19:66">
      <c r="S5203" s="279" t="s">
        <v>1184</v>
      </c>
      <c r="T5203">
        <v>810000</v>
      </c>
      <c r="U5203">
        <v>780000</v>
      </c>
      <c r="V5203">
        <v>1150000</v>
      </c>
      <c r="BA5203" t="s">
        <v>205</v>
      </c>
      <c r="BB5203" t="s">
        <v>206</v>
      </c>
      <c r="BC5203">
        <v>2023</v>
      </c>
      <c r="BD5203">
        <v>2566</v>
      </c>
      <c r="BE5203">
        <v>2</v>
      </c>
      <c r="BF5203">
        <v>2.4</v>
      </c>
      <c r="BG5203">
        <v>800000</v>
      </c>
      <c r="BH5203">
        <v>780000</v>
      </c>
      <c r="BI5203">
        <v>1150000</v>
      </c>
      <c r="BK5203" t="str">
        <f t="shared" si="342"/>
        <v>Mitsubishi Pajero Sport_2566_2400</v>
      </c>
      <c r="BL5203">
        <f t="shared" si="343"/>
        <v>800000</v>
      </c>
      <c r="BM5203">
        <f t="shared" si="344"/>
        <v>780000</v>
      </c>
      <c r="BN5203">
        <f t="shared" si="345"/>
        <v>1150000</v>
      </c>
    </row>
    <row r="5204" spans="19:66">
      <c r="S5204" s="279" t="s">
        <v>1184</v>
      </c>
      <c r="T5204">
        <v>820000</v>
      </c>
      <c r="U5204">
        <v>780000</v>
      </c>
      <c r="V5204">
        <v>1150000</v>
      </c>
      <c r="BA5204" t="s">
        <v>205</v>
      </c>
      <c r="BB5204" t="s">
        <v>206</v>
      </c>
      <c r="BC5204">
        <v>2023</v>
      </c>
      <c r="BD5204">
        <v>2566</v>
      </c>
      <c r="BE5204">
        <v>2</v>
      </c>
      <c r="BF5204">
        <v>2.4</v>
      </c>
      <c r="BG5204">
        <v>810000</v>
      </c>
      <c r="BH5204">
        <v>780000</v>
      </c>
      <c r="BI5204">
        <v>1150000</v>
      </c>
      <c r="BK5204" t="str">
        <f t="shared" si="342"/>
        <v>Mitsubishi Pajero Sport_2566_2400</v>
      </c>
      <c r="BL5204">
        <f t="shared" si="343"/>
        <v>810000</v>
      </c>
      <c r="BM5204">
        <f t="shared" si="344"/>
        <v>780000</v>
      </c>
      <c r="BN5204">
        <f t="shared" si="345"/>
        <v>1150000</v>
      </c>
    </row>
    <row r="5205" spans="19:66">
      <c r="S5205" s="279" t="s">
        <v>1184</v>
      </c>
      <c r="T5205">
        <v>830000</v>
      </c>
      <c r="U5205">
        <v>780000</v>
      </c>
      <c r="V5205">
        <v>1150000</v>
      </c>
      <c r="BA5205" t="s">
        <v>205</v>
      </c>
      <c r="BB5205" t="s">
        <v>206</v>
      </c>
      <c r="BC5205">
        <v>2023</v>
      </c>
      <c r="BD5205">
        <v>2566</v>
      </c>
      <c r="BE5205">
        <v>2</v>
      </c>
      <c r="BF5205">
        <v>2.4</v>
      </c>
      <c r="BG5205">
        <v>820000</v>
      </c>
      <c r="BH5205">
        <v>780000</v>
      </c>
      <c r="BI5205">
        <v>1150000</v>
      </c>
      <c r="BK5205" t="str">
        <f t="shared" si="342"/>
        <v>Mitsubishi Pajero Sport_2566_2400</v>
      </c>
      <c r="BL5205">
        <f t="shared" si="343"/>
        <v>820000</v>
      </c>
      <c r="BM5205">
        <f t="shared" si="344"/>
        <v>780000</v>
      </c>
      <c r="BN5205">
        <f t="shared" si="345"/>
        <v>1150000</v>
      </c>
    </row>
    <row r="5206" spans="19:66">
      <c r="S5206" s="279" t="s">
        <v>1184</v>
      </c>
      <c r="T5206">
        <v>840000</v>
      </c>
      <c r="U5206">
        <v>780000</v>
      </c>
      <c r="V5206">
        <v>1150000</v>
      </c>
      <c r="BA5206" t="s">
        <v>205</v>
      </c>
      <c r="BB5206" t="s">
        <v>206</v>
      </c>
      <c r="BC5206">
        <v>2023</v>
      </c>
      <c r="BD5206">
        <v>2566</v>
      </c>
      <c r="BE5206">
        <v>2</v>
      </c>
      <c r="BF5206">
        <v>2.4</v>
      </c>
      <c r="BG5206">
        <v>830000</v>
      </c>
      <c r="BH5206">
        <v>780000</v>
      </c>
      <c r="BI5206">
        <v>1150000</v>
      </c>
      <c r="BK5206" t="str">
        <f t="shared" si="342"/>
        <v>Mitsubishi Pajero Sport_2566_2400</v>
      </c>
      <c r="BL5206">
        <f t="shared" si="343"/>
        <v>830000</v>
      </c>
      <c r="BM5206">
        <f t="shared" si="344"/>
        <v>780000</v>
      </c>
      <c r="BN5206">
        <f t="shared" si="345"/>
        <v>1150000</v>
      </c>
    </row>
    <row r="5207" spans="19:66">
      <c r="S5207" s="279" t="s">
        <v>1184</v>
      </c>
      <c r="T5207">
        <v>850000</v>
      </c>
      <c r="U5207">
        <v>780000</v>
      </c>
      <c r="V5207">
        <v>1150000</v>
      </c>
      <c r="BA5207" t="s">
        <v>205</v>
      </c>
      <c r="BB5207" t="s">
        <v>206</v>
      </c>
      <c r="BC5207">
        <v>2023</v>
      </c>
      <c r="BD5207">
        <v>2566</v>
      </c>
      <c r="BE5207">
        <v>2</v>
      </c>
      <c r="BF5207">
        <v>2.4</v>
      </c>
      <c r="BG5207">
        <v>840000</v>
      </c>
      <c r="BH5207">
        <v>780000</v>
      </c>
      <c r="BI5207">
        <v>1150000</v>
      </c>
      <c r="BK5207" t="str">
        <f t="shared" si="342"/>
        <v>Mitsubishi Pajero Sport_2566_2400</v>
      </c>
      <c r="BL5207">
        <f t="shared" si="343"/>
        <v>840000</v>
      </c>
      <c r="BM5207">
        <f t="shared" si="344"/>
        <v>780000</v>
      </c>
      <c r="BN5207">
        <f t="shared" si="345"/>
        <v>1150000</v>
      </c>
    </row>
    <row r="5208" spans="19:66">
      <c r="S5208" s="279" t="s">
        <v>1184</v>
      </c>
      <c r="T5208">
        <v>860000</v>
      </c>
      <c r="U5208">
        <v>780000</v>
      </c>
      <c r="V5208">
        <v>1150000</v>
      </c>
      <c r="BA5208" t="s">
        <v>205</v>
      </c>
      <c r="BB5208" t="s">
        <v>206</v>
      </c>
      <c r="BC5208">
        <v>2023</v>
      </c>
      <c r="BD5208">
        <v>2566</v>
      </c>
      <c r="BE5208">
        <v>2</v>
      </c>
      <c r="BF5208">
        <v>2.4</v>
      </c>
      <c r="BG5208">
        <v>850000</v>
      </c>
      <c r="BH5208">
        <v>780000</v>
      </c>
      <c r="BI5208">
        <v>1150000</v>
      </c>
      <c r="BK5208" t="str">
        <f t="shared" si="342"/>
        <v>Mitsubishi Pajero Sport_2566_2400</v>
      </c>
      <c r="BL5208">
        <f t="shared" si="343"/>
        <v>850000</v>
      </c>
      <c r="BM5208">
        <f t="shared" si="344"/>
        <v>780000</v>
      </c>
      <c r="BN5208">
        <f t="shared" si="345"/>
        <v>1150000</v>
      </c>
    </row>
    <row r="5209" spans="19:66">
      <c r="S5209" s="279" t="s">
        <v>1184</v>
      </c>
      <c r="T5209">
        <v>870000</v>
      </c>
      <c r="U5209">
        <v>780000</v>
      </c>
      <c r="V5209">
        <v>1150000</v>
      </c>
      <c r="BA5209" t="s">
        <v>205</v>
      </c>
      <c r="BB5209" t="s">
        <v>206</v>
      </c>
      <c r="BC5209">
        <v>2023</v>
      </c>
      <c r="BD5209">
        <v>2566</v>
      </c>
      <c r="BE5209">
        <v>2</v>
      </c>
      <c r="BF5209">
        <v>2.4</v>
      </c>
      <c r="BG5209">
        <v>860000</v>
      </c>
      <c r="BH5209">
        <v>780000</v>
      </c>
      <c r="BI5209">
        <v>1150000</v>
      </c>
      <c r="BK5209" t="str">
        <f t="shared" si="342"/>
        <v>Mitsubishi Pajero Sport_2566_2400</v>
      </c>
      <c r="BL5209">
        <f t="shared" si="343"/>
        <v>860000</v>
      </c>
      <c r="BM5209">
        <f t="shared" si="344"/>
        <v>780000</v>
      </c>
      <c r="BN5209">
        <f t="shared" si="345"/>
        <v>1150000</v>
      </c>
    </row>
    <row r="5210" spans="19:66">
      <c r="S5210" s="279" t="s">
        <v>1184</v>
      </c>
      <c r="T5210">
        <v>880000</v>
      </c>
      <c r="U5210">
        <v>780000</v>
      </c>
      <c r="V5210">
        <v>1150000</v>
      </c>
      <c r="BA5210" t="s">
        <v>205</v>
      </c>
      <c r="BB5210" t="s">
        <v>206</v>
      </c>
      <c r="BC5210">
        <v>2023</v>
      </c>
      <c r="BD5210">
        <v>2566</v>
      </c>
      <c r="BE5210">
        <v>2</v>
      </c>
      <c r="BF5210">
        <v>2.4</v>
      </c>
      <c r="BG5210">
        <v>870000</v>
      </c>
      <c r="BH5210">
        <v>780000</v>
      </c>
      <c r="BI5210">
        <v>1150000</v>
      </c>
      <c r="BK5210" t="str">
        <f t="shared" si="342"/>
        <v>Mitsubishi Pajero Sport_2566_2400</v>
      </c>
      <c r="BL5210">
        <f t="shared" si="343"/>
        <v>870000</v>
      </c>
      <c r="BM5210">
        <f t="shared" si="344"/>
        <v>780000</v>
      </c>
      <c r="BN5210">
        <f t="shared" si="345"/>
        <v>1150000</v>
      </c>
    </row>
    <row r="5211" spans="19:66">
      <c r="S5211" s="279" t="s">
        <v>1184</v>
      </c>
      <c r="T5211">
        <v>890000</v>
      </c>
      <c r="U5211">
        <v>780000</v>
      </c>
      <c r="V5211">
        <v>1150000</v>
      </c>
      <c r="BA5211" t="s">
        <v>205</v>
      </c>
      <c r="BB5211" t="s">
        <v>206</v>
      </c>
      <c r="BC5211">
        <v>2023</v>
      </c>
      <c r="BD5211">
        <v>2566</v>
      </c>
      <c r="BE5211">
        <v>2</v>
      </c>
      <c r="BF5211">
        <v>2.4</v>
      </c>
      <c r="BG5211">
        <v>880000</v>
      </c>
      <c r="BH5211">
        <v>780000</v>
      </c>
      <c r="BI5211">
        <v>1150000</v>
      </c>
      <c r="BK5211" t="str">
        <f t="shared" si="342"/>
        <v>Mitsubishi Pajero Sport_2566_2400</v>
      </c>
      <c r="BL5211">
        <f t="shared" si="343"/>
        <v>880000</v>
      </c>
      <c r="BM5211">
        <f t="shared" si="344"/>
        <v>780000</v>
      </c>
      <c r="BN5211">
        <f t="shared" si="345"/>
        <v>1150000</v>
      </c>
    </row>
    <row r="5212" spans="19:66">
      <c r="S5212" s="279" t="s">
        <v>1184</v>
      </c>
      <c r="T5212">
        <v>900000</v>
      </c>
      <c r="U5212">
        <v>780000</v>
      </c>
      <c r="V5212">
        <v>1150000</v>
      </c>
      <c r="BA5212" t="s">
        <v>205</v>
      </c>
      <c r="BB5212" t="s">
        <v>206</v>
      </c>
      <c r="BC5212">
        <v>2023</v>
      </c>
      <c r="BD5212">
        <v>2566</v>
      </c>
      <c r="BE5212">
        <v>2</v>
      </c>
      <c r="BF5212">
        <v>2.4</v>
      </c>
      <c r="BG5212">
        <v>890000</v>
      </c>
      <c r="BH5212">
        <v>780000</v>
      </c>
      <c r="BI5212">
        <v>1150000</v>
      </c>
      <c r="BK5212" t="str">
        <f t="shared" si="342"/>
        <v>Mitsubishi Pajero Sport_2566_2400</v>
      </c>
      <c r="BL5212">
        <f t="shared" si="343"/>
        <v>890000</v>
      </c>
      <c r="BM5212">
        <f t="shared" si="344"/>
        <v>780000</v>
      </c>
      <c r="BN5212">
        <f t="shared" si="345"/>
        <v>1150000</v>
      </c>
    </row>
    <row r="5213" spans="19:66">
      <c r="S5213" s="279" t="s">
        <v>1184</v>
      </c>
      <c r="T5213">
        <v>910000</v>
      </c>
      <c r="U5213">
        <v>780000</v>
      </c>
      <c r="V5213">
        <v>1150000</v>
      </c>
      <c r="BA5213" t="s">
        <v>205</v>
      </c>
      <c r="BB5213" t="s">
        <v>206</v>
      </c>
      <c r="BC5213">
        <v>2023</v>
      </c>
      <c r="BD5213">
        <v>2566</v>
      </c>
      <c r="BE5213">
        <v>2</v>
      </c>
      <c r="BF5213">
        <v>2.4</v>
      </c>
      <c r="BG5213">
        <v>900000</v>
      </c>
      <c r="BH5213">
        <v>780000</v>
      </c>
      <c r="BI5213">
        <v>1150000</v>
      </c>
      <c r="BK5213" t="str">
        <f t="shared" si="342"/>
        <v>Mitsubishi Pajero Sport_2566_2400</v>
      </c>
      <c r="BL5213">
        <f t="shared" si="343"/>
        <v>900000</v>
      </c>
      <c r="BM5213">
        <f t="shared" si="344"/>
        <v>780000</v>
      </c>
      <c r="BN5213">
        <f t="shared" si="345"/>
        <v>1150000</v>
      </c>
    </row>
    <row r="5214" spans="19:66">
      <c r="S5214" s="279" t="s">
        <v>1184</v>
      </c>
      <c r="T5214">
        <v>920000</v>
      </c>
      <c r="U5214">
        <v>780000</v>
      </c>
      <c r="V5214">
        <v>1150000</v>
      </c>
      <c r="BA5214" t="s">
        <v>205</v>
      </c>
      <c r="BB5214" t="s">
        <v>206</v>
      </c>
      <c r="BC5214">
        <v>2023</v>
      </c>
      <c r="BD5214">
        <v>2566</v>
      </c>
      <c r="BE5214">
        <v>2</v>
      </c>
      <c r="BF5214">
        <v>2.4</v>
      </c>
      <c r="BG5214">
        <v>910000</v>
      </c>
      <c r="BH5214">
        <v>780000</v>
      </c>
      <c r="BI5214">
        <v>1150000</v>
      </c>
      <c r="BK5214" t="str">
        <f t="shared" si="342"/>
        <v>Mitsubishi Pajero Sport_2566_2400</v>
      </c>
      <c r="BL5214">
        <f t="shared" si="343"/>
        <v>910000</v>
      </c>
      <c r="BM5214">
        <f t="shared" si="344"/>
        <v>780000</v>
      </c>
      <c r="BN5214">
        <f t="shared" si="345"/>
        <v>1150000</v>
      </c>
    </row>
    <row r="5215" spans="19:66">
      <c r="S5215" s="280" t="s">
        <v>1184</v>
      </c>
      <c r="T5215">
        <v>930000</v>
      </c>
      <c r="U5215">
        <v>780000</v>
      </c>
      <c r="V5215">
        <v>1150000</v>
      </c>
      <c r="BA5215" t="s">
        <v>205</v>
      </c>
      <c r="BB5215" t="s">
        <v>206</v>
      </c>
      <c r="BC5215">
        <v>2023</v>
      </c>
      <c r="BD5215">
        <v>2566</v>
      </c>
      <c r="BE5215">
        <v>2</v>
      </c>
      <c r="BF5215">
        <v>2.4</v>
      </c>
      <c r="BG5215">
        <v>920000</v>
      </c>
      <c r="BH5215">
        <v>780000</v>
      </c>
      <c r="BI5215">
        <v>1150000</v>
      </c>
      <c r="BK5215" t="str">
        <f t="shared" si="342"/>
        <v>Mitsubishi Pajero Sport_2566_2400</v>
      </c>
      <c r="BL5215">
        <f t="shared" si="343"/>
        <v>920000</v>
      </c>
      <c r="BM5215">
        <f t="shared" si="344"/>
        <v>780000</v>
      </c>
      <c r="BN5215">
        <f t="shared" si="345"/>
        <v>1150000</v>
      </c>
    </row>
    <row r="5216" spans="19:66">
      <c r="S5216" s="279" t="s">
        <v>1184</v>
      </c>
      <c r="T5216">
        <v>940000</v>
      </c>
      <c r="U5216">
        <v>780000</v>
      </c>
      <c r="V5216">
        <v>1150000</v>
      </c>
      <c r="BA5216" t="s">
        <v>205</v>
      </c>
      <c r="BB5216" t="s">
        <v>206</v>
      </c>
      <c r="BC5216">
        <v>2023</v>
      </c>
      <c r="BD5216">
        <v>2566</v>
      </c>
      <c r="BE5216">
        <v>2</v>
      </c>
      <c r="BF5216">
        <v>2.4</v>
      </c>
      <c r="BG5216">
        <v>930000</v>
      </c>
      <c r="BH5216">
        <v>780000</v>
      </c>
      <c r="BI5216">
        <v>1150000</v>
      </c>
      <c r="BK5216" t="str">
        <f t="shared" si="342"/>
        <v>Mitsubishi Pajero Sport_2566_2400</v>
      </c>
      <c r="BL5216">
        <f t="shared" si="343"/>
        <v>930000</v>
      </c>
      <c r="BM5216">
        <f t="shared" si="344"/>
        <v>780000</v>
      </c>
      <c r="BN5216">
        <f t="shared" si="345"/>
        <v>1150000</v>
      </c>
    </row>
    <row r="5217" spans="19:66">
      <c r="S5217" s="279" t="s">
        <v>1184</v>
      </c>
      <c r="T5217">
        <v>950000</v>
      </c>
      <c r="U5217">
        <v>780000</v>
      </c>
      <c r="V5217">
        <v>1150000</v>
      </c>
      <c r="BA5217" t="s">
        <v>205</v>
      </c>
      <c r="BB5217" t="s">
        <v>206</v>
      </c>
      <c r="BC5217">
        <v>2023</v>
      </c>
      <c r="BD5217">
        <v>2566</v>
      </c>
      <c r="BE5217">
        <v>2</v>
      </c>
      <c r="BF5217">
        <v>2.4</v>
      </c>
      <c r="BG5217">
        <v>940000</v>
      </c>
      <c r="BH5217">
        <v>780000</v>
      </c>
      <c r="BI5217">
        <v>1150000</v>
      </c>
      <c r="BK5217" t="str">
        <f t="shared" si="342"/>
        <v>Mitsubishi Pajero Sport_2566_2400</v>
      </c>
      <c r="BL5217">
        <f t="shared" si="343"/>
        <v>940000</v>
      </c>
      <c r="BM5217">
        <f t="shared" si="344"/>
        <v>780000</v>
      </c>
      <c r="BN5217">
        <f t="shared" si="345"/>
        <v>1150000</v>
      </c>
    </row>
    <row r="5218" spans="19:66">
      <c r="S5218" s="279" t="s">
        <v>1184</v>
      </c>
      <c r="T5218">
        <v>960000</v>
      </c>
      <c r="U5218">
        <v>780000</v>
      </c>
      <c r="V5218">
        <v>1150000</v>
      </c>
      <c r="BA5218" t="s">
        <v>205</v>
      </c>
      <c r="BB5218" t="s">
        <v>206</v>
      </c>
      <c r="BC5218">
        <v>2023</v>
      </c>
      <c r="BD5218">
        <v>2566</v>
      </c>
      <c r="BE5218">
        <v>2</v>
      </c>
      <c r="BF5218">
        <v>2.4</v>
      </c>
      <c r="BG5218">
        <v>950000</v>
      </c>
      <c r="BH5218">
        <v>780000</v>
      </c>
      <c r="BI5218">
        <v>1150000</v>
      </c>
      <c r="BK5218" t="str">
        <f t="shared" si="342"/>
        <v>Mitsubishi Pajero Sport_2566_2400</v>
      </c>
      <c r="BL5218">
        <f t="shared" si="343"/>
        <v>950000</v>
      </c>
      <c r="BM5218">
        <f t="shared" si="344"/>
        <v>780000</v>
      </c>
      <c r="BN5218">
        <f t="shared" si="345"/>
        <v>1150000</v>
      </c>
    </row>
    <row r="5219" spans="19:66">
      <c r="S5219" s="279" t="s">
        <v>1184</v>
      </c>
      <c r="T5219">
        <v>970000</v>
      </c>
      <c r="U5219">
        <v>780000</v>
      </c>
      <c r="V5219">
        <v>1150000</v>
      </c>
      <c r="BA5219" t="s">
        <v>205</v>
      </c>
      <c r="BB5219" t="s">
        <v>206</v>
      </c>
      <c r="BC5219">
        <v>2023</v>
      </c>
      <c r="BD5219">
        <v>2566</v>
      </c>
      <c r="BE5219">
        <v>2</v>
      </c>
      <c r="BF5219">
        <v>2.4</v>
      </c>
      <c r="BG5219">
        <v>960000</v>
      </c>
      <c r="BH5219">
        <v>780000</v>
      </c>
      <c r="BI5219">
        <v>1150000</v>
      </c>
      <c r="BK5219" t="str">
        <f t="shared" si="342"/>
        <v>Mitsubishi Pajero Sport_2566_2400</v>
      </c>
      <c r="BL5219">
        <f t="shared" si="343"/>
        <v>960000</v>
      </c>
      <c r="BM5219">
        <f t="shared" si="344"/>
        <v>780000</v>
      </c>
      <c r="BN5219">
        <f t="shared" si="345"/>
        <v>1150000</v>
      </c>
    </row>
    <row r="5220" spans="19:66">
      <c r="S5220" s="279" t="s">
        <v>1184</v>
      </c>
      <c r="T5220">
        <v>980000</v>
      </c>
      <c r="U5220">
        <v>780000</v>
      </c>
      <c r="V5220">
        <v>1150000</v>
      </c>
      <c r="BA5220" t="s">
        <v>205</v>
      </c>
      <c r="BB5220" t="s">
        <v>206</v>
      </c>
      <c r="BC5220">
        <v>2023</v>
      </c>
      <c r="BD5220">
        <v>2566</v>
      </c>
      <c r="BE5220">
        <v>2</v>
      </c>
      <c r="BF5220">
        <v>2.4</v>
      </c>
      <c r="BG5220">
        <v>970000</v>
      </c>
      <c r="BH5220">
        <v>780000</v>
      </c>
      <c r="BI5220">
        <v>1150000</v>
      </c>
      <c r="BK5220" t="str">
        <f t="shared" si="342"/>
        <v>Mitsubishi Pajero Sport_2566_2400</v>
      </c>
      <c r="BL5220">
        <f t="shared" si="343"/>
        <v>970000</v>
      </c>
      <c r="BM5220">
        <f t="shared" si="344"/>
        <v>780000</v>
      </c>
      <c r="BN5220">
        <f t="shared" si="345"/>
        <v>1150000</v>
      </c>
    </row>
    <row r="5221" spans="19:66">
      <c r="S5221" s="279" t="s">
        <v>1184</v>
      </c>
      <c r="T5221">
        <v>990000</v>
      </c>
      <c r="U5221">
        <v>780000</v>
      </c>
      <c r="V5221">
        <v>1150000</v>
      </c>
      <c r="BA5221" t="s">
        <v>205</v>
      </c>
      <c r="BB5221" t="s">
        <v>206</v>
      </c>
      <c r="BC5221">
        <v>2023</v>
      </c>
      <c r="BD5221">
        <v>2566</v>
      </c>
      <c r="BE5221">
        <v>2</v>
      </c>
      <c r="BF5221">
        <v>2.4</v>
      </c>
      <c r="BG5221">
        <v>980000</v>
      </c>
      <c r="BH5221">
        <v>780000</v>
      </c>
      <c r="BI5221">
        <v>1150000</v>
      </c>
      <c r="BK5221" t="str">
        <f t="shared" si="342"/>
        <v>Mitsubishi Pajero Sport_2566_2400</v>
      </c>
      <c r="BL5221">
        <f t="shared" si="343"/>
        <v>980000</v>
      </c>
      <c r="BM5221">
        <f t="shared" si="344"/>
        <v>780000</v>
      </c>
      <c r="BN5221">
        <f t="shared" si="345"/>
        <v>1150000</v>
      </c>
    </row>
    <row r="5222" spans="19:66">
      <c r="S5222" s="279" t="s">
        <v>1184</v>
      </c>
      <c r="T5222">
        <v>1000000</v>
      </c>
      <c r="U5222">
        <v>780000</v>
      </c>
      <c r="V5222">
        <v>1150000</v>
      </c>
      <c r="BA5222" t="s">
        <v>205</v>
      </c>
      <c r="BB5222" t="s">
        <v>206</v>
      </c>
      <c r="BC5222">
        <v>2023</v>
      </c>
      <c r="BD5222">
        <v>2566</v>
      </c>
      <c r="BE5222">
        <v>2</v>
      </c>
      <c r="BF5222">
        <v>2.4</v>
      </c>
      <c r="BG5222">
        <v>990000</v>
      </c>
      <c r="BH5222">
        <v>780000</v>
      </c>
      <c r="BI5222">
        <v>1150000</v>
      </c>
      <c r="BK5222" t="str">
        <f t="shared" si="342"/>
        <v>Mitsubishi Pajero Sport_2566_2400</v>
      </c>
      <c r="BL5222">
        <f t="shared" si="343"/>
        <v>990000</v>
      </c>
      <c r="BM5222">
        <f t="shared" si="344"/>
        <v>780000</v>
      </c>
      <c r="BN5222">
        <f t="shared" si="345"/>
        <v>1150000</v>
      </c>
    </row>
    <row r="5223" spans="19:66">
      <c r="S5223" s="279" t="s">
        <v>1184</v>
      </c>
      <c r="T5223">
        <v>1010000</v>
      </c>
      <c r="U5223">
        <v>780000</v>
      </c>
      <c r="V5223">
        <v>1150000</v>
      </c>
      <c r="BA5223" t="s">
        <v>205</v>
      </c>
      <c r="BB5223" t="s">
        <v>206</v>
      </c>
      <c r="BC5223">
        <v>2023</v>
      </c>
      <c r="BD5223">
        <v>2566</v>
      </c>
      <c r="BE5223">
        <v>2</v>
      </c>
      <c r="BF5223">
        <v>2.4</v>
      </c>
      <c r="BG5223">
        <v>1000000</v>
      </c>
      <c r="BH5223">
        <v>780000</v>
      </c>
      <c r="BI5223">
        <v>1150000</v>
      </c>
      <c r="BK5223" t="str">
        <f t="shared" si="342"/>
        <v>Mitsubishi Pajero Sport_2566_2400</v>
      </c>
      <c r="BL5223">
        <f t="shared" si="343"/>
        <v>1000000</v>
      </c>
      <c r="BM5223">
        <f t="shared" si="344"/>
        <v>780000</v>
      </c>
      <c r="BN5223">
        <f t="shared" si="345"/>
        <v>1150000</v>
      </c>
    </row>
    <row r="5224" spans="19:66">
      <c r="S5224" s="279" t="s">
        <v>1184</v>
      </c>
      <c r="T5224">
        <v>1020000</v>
      </c>
      <c r="U5224">
        <v>780000</v>
      </c>
      <c r="V5224">
        <v>1150000</v>
      </c>
      <c r="BA5224" t="s">
        <v>205</v>
      </c>
      <c r="BB5224" t="s">
        <v>206</v>
      </c>
      <c r="BC5224">
        <v>2023</v>
      </c>
      <c r="BD5224">
        <v>2566</v>
      </c>
      <c r="BE5224">
        <v>2</v>
      </c>
      <c r="BF5224">
        <v>2.4</v>
      </c>
      <c r="BG5224">
        <v>1010000</v>
      </c>
      <c r="BH5224">
        <v>780000</v>
      </c>
      <c r="BI5224">
        <v>1150000</v>
      </c>
      <c r="BK5224" t="str">
        <f t="shared" si="342"/>
        <v>Mitsubishi Pajero Sport_2566_2400</v>
      </c>
      <c r="BL5224">
        <f t="shared" si="343"/>
        <v>1010000</v>
      </c>
      <c r="BM5224">
        <f t="shared" si="344"/>
        <v>780000</v>
      </c>
      <c r="BN5224">
        <f t="shared" si="345"/>
        <v>1150000</v>
      </c>
    </row>
    <row r="5225" spans="19:66">
      <c r="S5225" s="279" t="s">
        <v>1184</v>
      </c>
      <c r="T5225">
        <v>1030000</v>
      </c>
      <c r="U5225">
        <v>780000</v>
      </c>
      <c r="V5225">
        <v>1150000</v>
      </c>
      <c r="BA5225" t="s">
        <v>205</v>
      </c>
      <c r="BB5225" t="s">
        <v>206</v>
      </c>
      <c r="BC5225">
        <v>2023</v>
      </c>
      <c r="BD5225">
        <v>2566</v>
      </c>
      <c r="BE5225">
        <v>2</v>
      </c>
      <c r="BF5225">
        <v>2.4</v>
      </c>
      <c r="BG5225">
        <v>1020000</v>
      </c>
      <c r="BH5225">
        <v>780000</v>
      </c>
      <c r="BI5225">
        <v>1150000</v>
      </c>
      <c r="BK5225" t="str">
        <f t="shared" si="342"/>
        <v>Mitsubishi Pajero Sport_2566_2400</v>
      </c>
      <c r="BL5225">
        <f t="shared" si="343"/>
        <v>1020000</v>
      </c>
      <c r="BM5225">
        <f t="shared" si="344"/>
        <v>780000</v>
      </c>
      <c r="BN5225">
        <f t="shared" si="345"/>
        <v>1150000</v>
      </c>
    </row>
    <row r="5226" spans="19:66">
      <c r="S5226" s="279" t="s">
        <v>1184</v>
      </c>
      <c r="T5226">
        <v>1040000</v>
      </c>
      <c r="U5226">
        <v>780000</v>
      </c>
      <c r="V5226">
        <v>1150000</v>
      </c>
      <c r="BA5226" t="s">
        <v>205</v>
      </c>
      <c r="BB5226" t="s">
        <v>206</v>
      </c>
      <c r="BC5226">
        <v>2023</v>
      </c>
      <c r="BD5226">
        <v>2566</v>
      </c>
      <c r="BE5226">
        <v>2</v>
      </c>
      <c r="BF5226">
        <v>2.4</v>
      </c>
      <c r="BG5226">
        <v>1030000</v>
      </c>
      <c r="BH5226">
        <v>780000</v>
      </c>
      <c r="BI5226">
        <v>1150000</v>
      </c>
      <c r="BK5226" t="str">
        <f t="shared" si="342"/>
        <v>Mitsubishi Pajero Sport_2566_2400</v>
      </c>
      <c r="BL5226">
        <f t="shared" si="343"/>
        <v>1030000</v>
      </c>
      <c r="BM5226">
        <f t="shared" si="344"/>
        <v>780000</v>
      </c>
      <c r="BN5226">
        <f t="shared" si="345"/>
        <v>1150000</v>
      </c>
    </row>
    <row r="5227" spans="19:66">
      <c r="S5227" s="279" t="s">
        <v>1184</v>
      </c>
      <c r="T5227">
        <v>1050000</v>
      </c>
      <c r="U5227">
        <v>780000</v>
      </c>
      <c r="V5227">
        <v>1150000</v>
      </c>
      <c r="BA5227" t="s">
        <v>205</v>
      </c>
      <c r="BB5227" t="s">
        <v>206</v>
      </c>
      <c r="BC5227">
        <v>2023</v>
      </c>
      <c r="BD5227">
        <v>2566</v>
      </c>
      <c r="BE5227">
        <v>2</v>
      </c>
      <c r="BF5227">
        <v>2.4</v>
      </c>
      <c r="BG5227">
        <v>1040000</v>
      </c>
      <c r="BH5227">
        <v>780000</v>
      </c>
      <c r="BI5227">
        <v>1150000</v>
      </c>
      <c r="BK5227" t="str">
        <f t="shared" si="342"/>
        <v>Mitsubishi Pajero Sport_2566_2400</v>
      </c>
      <c r="BL5227">
        <f t="shared" si="343"/>
        <v>1040000</v>
      </c>
      <c r="BM5227">
        <f t="shared" si="344"/>
        <v>780000</v>
      </c>
      <c r="BN5227">
        <f t="shared" si="345"/>
        <v>1150000</v>
      </c>
    </row>
    <row r="5228" spans="19:66">
      <c r="S5228" s="279" t="s">
        <v>1184</v>
      </c>
      <c r="T5228">
        <v>1050000</v>
      </c>
      <c r="U5228">
        <v>1050000</v>
      </c>
      <c r="V5228">
        <v>1250000</v>
      </c>
      <c r="BA5228" t="s">
        <v>205</v>
      </c>
      <c r="BB5228" t="s">
        <v>206</v>
      </c>
      <c r="BC5228">
        <v>2023</v>
      </c>
      <c r="BD5228">
        <v>2566</v>
      </c>
      <c r="BE5228">
        <v>2</v>
      </c>
      <c r="BF5228">
        <v>2.4</v>
      </c>
      <c r="BG5228">
        <v>1050000</v>
      </c>
      <c r="BH5228">
        <v>780000</v>
      </c>
      <c r="BI5228">
        <v>1150000</v>
      </c>
      <c r="BK5228" t="str">
        <f t="shared" si="342"/>
        <v>Mitsubishi Pajero Sport_2566_2400</v>
      </c>
      <c r="BL5228">
        <f t="shared" si="343"/>
        <v>1050000</v>
      </c>
      <c r="BM5228">
        <f t="shared" si="344"/>
        <v>780000</v>
      </c>
      <c r="BN5228">
        <f t="shared" si="345"/>
        <v>1150000</v>
      </c>
    </row>
    <row r="5229" spans="19:66">
      <c r="S5229" s="279" t="s">
        <v>1184</v>
      </c>
      <c r="T5229">
        <v>1060000</v>
      </c>
      <c r="U5229">
        <v>780000</v>
      </c>
      <c r="V5229">
        <v>1150000</v>
      </c>
      <c r="BA5229" t="s">
        <v>205</v>
      </c>
      <c r="BB5229" t="s">
        <v>206</v>
      </c>
      <c r="BC5229">
        <v>2023</v>
      </c>
      <c r="BD5229">
        <v>2566</v>
      </c>
      <c r="BE5229">
        <v>2</v>
      </c>
      <c r="BF5229">
        <v>2.4</v>
      </c>
      <c r="BG5229">
        <v>1050000</v>
      </c>
      <c r="BH5229">
        <v>1050000</v>
      </c>
      <c r="BI5229">
        <v>1250000</v>
      </c>
      <c r="BK5229" t="str">
        <f t="shared" si="342"/>
        <v>Mitsubishi Pajero Sport_2566_2400</v>
      </c>
      <c r="BL5229">
        <f t="shared" si="343"/>
        <v>1050000</v>
      </c>
      <c r="BM5229">
        <f t="shared" si="344"/>
        <v>1050000</v>
      </c>
      <c r="BN5229">
        <f t="shared" si="345"/>
        <v>1250000</v>
      </c>
    </row>
    <row r="5230" spans="19:66">
      <c r="S5230" s="279" t="s">
        <v>1184</v>
      </c>
      <c r="T5230">
        <v>1070000</v>
      </c>
      <c r="U5230">
        <v>780000</v>
      </c>
      <c r="V5230">
        <v>1150000</v>
      </c>
      <c r="BA5230" t="s">
        <v>205</v>
      </c>
      <c r="BB5230" t="s">
        <v>206</v>
      </c>
      <c r="BC5230">
        <v>2023</v>
      </c>
      <c r="BD5230">
        <v>2566</v>
      </c>
      <c r="BE5230">
        <v>2</v>
      </c>
      <c r="BF5230">
        <v>2.4</v>
      </c>
      <c r="BG5230">
        <v>1060000</v>
      </c>
      <c r="BH5230">
        <v>780000</v>
      </c>
      <c r="BI5230">
        <v>1150000</v>
      </c>
      <c r="BK5230" t="str">
        <f t="shared" si="342"/>
        <v>Mitsubishi Pajero Sport_2566_2400</v>
      </c>
      <c r="BL5230">
        <f t="shared" si="343"/>
        <v>1060000</v>
      </c>
      <c r="BM5230">
        <f t="shared" si="344"/>
        <v>780000</v>
      </c>
      <c r="BN5230">
        <f t="shared" si="345"/>
        <v>1150000</v>
      </c>
    </row>
    <row r="5231" spans="19:66">
      <c r="S5231" s="279" t="s">
        <v>1184</v>
      </c>
      <c r="T5231">
        <v>1080000</v>
      </c>
      <c r="U5231">
        <v>780000</v>
      </c>
      <c r="V5231">
        <v>1150000</v>
      </c>
      <c r="BA5231" t="s">
        <v>205</v>
      </c>
      <c r="BB5231" t="s">
        <v>206</v>
      </c>
      <c r="BC5231">
        <v>2023</v>
      </c>
      <c r="BD5231">
        <v>2566</v>
      </c>
      <c r="BE5231">
        <v>2</v>
      </c>
      <c r="BF5231">
        <v>2.4</v>
      </c>
      <c r="BG5231">
        <v>1070000</v>
      </c>
      <c r="BH5231">
        <v>780000</v>
      </c>
      <c r="BI5231">
        <v>1150000</v>
      </c>
      <c r="BK5231" t="str">
        <f t="shared" si="342"/>
        <v>Mitsubishi Pajero Sport_2566_2400</v>
      </c>
      <c r="BL5231">
        <f t="shared" si="343"/>
        <v>1070000</v>
      </c>
      <c r="BM5231">
        <f t="shared" si="344"/>
        <v>780000</v>
      </c>
      <c r="BN5231">
        <f t="shared" si="345"/>
        <v>1150000</v>
      </c>
    </row>
    <row r="5232" spans="19:66">
      <c r="S5232" s="279" t="s">
        <v>1184</v>
      </c>
      <c r="T5232">
        <v>1090000</v>
      </c>
      <c r="U5232">
        <v>780000</v>
      </c>
      <c r="V5232">
        <v>1150000</v>
      </c>
      <c r="BA5232" t="s">
        <v>205</v>
      </c>
      <c r="BB5232" t="s">
        <v>206</v>
      </c>
      <c r="BC5232">
        <v>2023</v>
      </c>
      <c r="BD5232">
        <v>2566</v>
      </c>
      <c r="BE5232">
        <v>2</v>
      </c>
      <c r="BF5232">
        <v>2.4</v>
      </c>
      <c r="BG5232">
        <v>1080000</v>
      </c>
      <c r="BH5232">
        <v>780000</v>
      </c>
      <c r="BI5232">
        <v>1150000</v>
      </c>
      <c r="BK5232" t="str">
        <f t="shared" si="342"/>
        <v>Mitsubishi Pajero Sport_2566_2400</v>
      </c>
      <c r="BL5232">
        <f t="shared" si="343"/>
        <v>1080000</v>
      </c>
      <c r="BM5232">
        <f t="shared" si="344"/>
        <v>780000</v>
      </c>
      <c r="BN5232">
        <f t="shared" si="345"/>
        <v>1150000</v>
      </c>
    </row>
    <row r="5233" spans="19:66">
      <c r="S5233" s="279" t="s">
        <v>1184</v>
      </c>
      <c r="T5233">
        <v>1100000</v>
      </c>
      <c r="U5233">
        <v>1050000</v>
      </c>
      <c r="V5233">
        <v>1250000</v>
      </c>
      <c r="BA5233" t="s">
        <v>205</v>
      </c>
      <c r="BB5233" t="s">
        <v>206</v>
      </c>
      <c r="BC5233">
        <v>2023</v>
      </c>
      <c r="BD5233">
        <v>2566</v>
      </c>
      <c r="BE5233">
        <v>2</v>
      </c>
      <c r="BF5233">
        <v>2.4</v>
      </c>
      <c r="BG5233">
        <v>1090000</v>
      </c>
      <c r="BH5233">
        <v>780000</v>
      </c>
      <c r="BI5233">
        <v>1150000</v>
      </c>
      <c r="BK5233" t="str">
        <f t="shared" si="342"/>
        <v>Mitsubishi Pajero Sport_2566_2400</v>
      </c>
      <c r="BL5233">
        <f t="shared" si="343"/>
        <v>1090000</v>
      </c>
      <c r="BM5233">
        <f t="shared" si="344"/>
        <v>780000</v>
      </c>
      <c r="BN5233">
        <f t="shared" si="345"/>
        <v>1150000</v>
      </c>
    </row>
    <row r="5234" spans="19:66">
      <c r="S5234" s="279" t="s">
        <v>1184</v>
      </c>
      <c r="T5234">
        <v>1100000</v>
      </c>
      <c r="U5234">
        <v>780000</v>
      </c>
      <c r="V5234">
        <v>1150000</v>
      </c>
      <c r="BA5234" t="s">
        <v>205</v>
      </c>
      <c r="BB5234" t="s">
        <v>206</v>
      </c>
      <c r="BC5234">
        <v>2023</v>
      </c>
      <c r="BD5234">
        <v>2566</v>
      </c>
      <c r="BE5234">
        <v>2</v>
      </c>
      <c r="BF5234">
        <v>2.4</v>
      </c>
      <c r="BG5234">
        <v>1100000</v>
      </c>
      <c r="BH5234">
        <v>1050000</v>
      </c>
      <c r="BI5234">
        <v>1250000</v>
      </c>
      <c r="BK5234" t="str">
        <f t="shared" si="342"/>
        <v>Mitsubishi Pajero Sport_2566_2400</v>
      </c>
      <c r="BL5234">
        <f t="shared" si="343"/>
        <v>1100000</v>
      </c>
      <c r="BM5234">
        <f t="shared" si="344"/>
        <v>1050000</v>
      </c>
      <c r="BN5234">
        <f t="shared" si="345"/>
        <v>1250000</v>
      </c>
    </row>
    <row r="5235" spans="19:66">
      <c r="S5235" s="279" t="s">
        <v>1184</v>
      </c>
      <c r="T5235">
        <v>1110000</v>
      </c>
      <c r="U5235">
        <v>780000</v>
      </c>
      <c r="V5235">
        <v>1150000</v>
      </c>
      <c r="BA5235" t="s">
        <v>205</v>
      </c>
      <c r="BB5235" t="s">
        <v>206</v>
      </c>
      <c r="BC5235">
        <v>2023</v>
      </c>
      <c r="BD5235">
        <v>2566</v>
      </c>
      <c r="BE5235">
        <v>2</v>
      </c>
      <c r="BF5235">
        <v>2.4</v>
      </c>
      <c r="BG5235">
        <v>1100000</v>
      </c>
      <c r="BH5235">
        <v>780000</v>
      </c>
      <c r="BI5235">
        <v>1150000</v>
      </c>
      <c r="BK5235" t="str">
        <f t="shared" si="342"/>
        <v>Mitsubishi Pajero Sport_2566_2400</v>
      </c>
      <c r="BL5235">
        <f t="shared" si="343"/>
        <v>1100000</v>
      </c>
      <c r="BM5235">
        <f t="shared" si="344"/>
        <v>780000</v>
      </c>
      <c r="BN5235">
        <f t="shared" si="345"/>
        <v>1150000</v>
      </c>
    </row>
    <row r="5236" spans="19:66">
      <c r="S5236" s="279" t="s">
        <v>1184</v>
      </c>
      <c r="T5236">
        <v>1120000</v>
      </c>
      <c r="U5236">
        <v>780000</v>
      </c>
      <c r="V5236">
        <v>1150000</v>
      </c>
      <c r="BA5236" t="s">
        <v>205</v>
      </c>
      <c r="BB5236" t="s">
        <v>206</v>
      </c>
      <c r="BC5236">
        <v>2023</v>
      </c>
      <c r="BD5236">
        <v>2566</v>
      </c>
      <c r="BE5236">
        <v>2</v>
      </c>
      <c r="BF5236">
        <v>2.4</v>
      </c>
      <c r="BG5236">
        <v>1110000</v>
      </c>
      <c r="BH5236">
        <v>780000</v>
      </c>
      <c r="BI5236">
        <v>1150000</v>
      </c>
      <c r="BK5236" t="str">
        <f t="shared" si="342"/>
        <v>Mitsubishi Pajero Sport_2566_2400</v>
      </c>
      <c r="BL5236">
        <f t="shared" si="343"/>
        <v>1110000</v>
      </c>
      <c r="BM5236">
        <f t="shared" si="344"/>
        <v>780000</v>
      </c>
      <c r="BN5236">
        <f t="shared" si="345"/>
        <v>1150000</v>
      </c>
    </row>
    <row r="5237" spans="19:66">
      <c r="S5237" s="279" t="s">
        <v>1184</v>
      </c>
      <c r="T5237">
        <v>1130000</v>
      </c>
      <c r="U5237">
        <v>780000</v>
      </c>
      <c r="V5237">
        <v>1150000</v>
      </c>
      <c r="BA5237" t="s">
        <v>205</v>
      </c>
      <c r="BB5237" t="s">
        <v>206</v>
      </c>
      <c r="BC5237">
        <v>2023</v>
      </c>
      <c r="BD5237">
        <v>2566</v>
      </c>
      <c r="BE5237">
        <v>2</v>
      </c>
      <c r="BF5237">
        <v>2.4</v>
      </c>
      <c r="BG5237">
        <v>1120000</v>
      </c>
      <c r="BH5237">
        <v>780000</v>
      </c>
      <c r="BI5237">
        <v>1150000</v>
      </c>
      <c r="BK5237" t="str">
        <f t="shared" si="342"/>
        <v>Mitsubishi Pajero Sport_2566_2400</v>
      </c>
      <c r="BL5237">
        <f t="shared" si="343"/>
        <v>1120000</v>
      </c>
      <c r="BM5237">
        <f t="shared" si="344"/>
        <v>780000</v>
      </c>
      <c r="BN5237">
        <f t="shared" si="345"/>
        <v>1150000</v>
      </c>
    </row>
    <row r="5238" spans="19:66">
      <c r="S5238" s="279" t="s">
        <v>1184</v>
      </c>
      <c r="T5238">
        <v>1140000</v>
      </c>
      <c r="U5238">
        <v>780000</v>
      </c>
      <c r="V5238">
        <v>1150000</v>
      </c>
      <c r="BA5238" t="s">
        <v>205</v>
      </c>
      <c r="BB5238" t="s">
        <v>206</v>
      </c>
      <c r="BC5238">
        <v>2023</v>
      </c>
      <c r="BD5238">
        <v>2566</v>
      </c>
      <c r="BE5238">
        <v>2</v>
      </c>
      <c r="BF5238">
        <v>2.4</v>
      </c>
      <c r="BG5238">
        <v>1130000</v>
      </c>
      <c r="BH5238">
        <v>780000</v>
      </c>
      <c r="BI5238">
        <v>1150000</v>
      </c>
      <c r="BK5238" t="str">
        <f t="shared" si="342"/>
        <v>Mitsubishi Pajero Sport_2566_2400</v>
      </c>
      <c r="BL5238">
        <f t="shared" si="343"/>
        <v>1130000</v>
      </c>
      <c r="BM5238">
        <f t="shared" si="344"/>
        <v>780000</v>
      </c>
      <c r="BN5238">
        <f t="shared" si="345"/>
        <v>1150000</v>
      </c>
    </row>
    <row r="5239" spans="19:66">
      <c r="S5239" s="279" t="s">
        <v>1184</v>
      </c>
      <c r="T5239">
        <v>1150000</v>
      </c>
      <c r="U5239">
        <v>1050000</v>
      </c>
      <c r="V5239">
        <v>1250000</v>
      </c>
      <c r="BA5239" t="s">
        <v>205</v>
      </c>
      <c r="BB5239" t="s">
        <v>206</v>
      </c>
      <c r="BC5239">
        <v>2023</v>
      </c>
      <c r="BD5239">
        <v>2566</v>
      </c>
      <c r="BE5239">
        <v>2</v>
      </c>
      <c r="BF5239">
        <v>2.4</v>
      </c>
      <c r="BG5239">
        <v>1140000</v>
      </c>
      <c r="BH5239">
        <v>780000</v>
      </c>
      <c r="BI5239">
        <v>1150000</v>
      </c>
      <c r="BK5239" t="str">
        <f t="shared" si="342"/>
        <v>Mitsubishi Pajero Sport_2566_2400</v>
      </c>
      <c r="BL5239">
        <f t="shared" si="343"/>
        <v>1140000</v>
      </c>
      <c r="BM5239">
        <f t="shared" si="344"/>
        <v>780000</v>
      </c>
      <c r="BN5239">
        <f t="shared" si="345"/>
        <v>1150000</v>
      </c>
    </row>
    <row r="5240" spans="19:66">
      <c r="S5240" s="279" t="s">
        <v>1184</v>
      </c>
      <c r="T5240">
        <v>1150000</v>
      </c>
      <c r="U5240">
        <v>780000</v>
      </c>
      <c r="V5240">
        <v>1150000</v>
      </c>
      <c r="BA5240" t="s">
        <v>205</v>
      </c>
      <c r="BB5240" t="s">
        <v>206</v>
      </c>
      <c r="BC5240">
        <v>2023</v>
      </c>
      <c r="BD5240">
        <v>2566</v>
      </c>
      <c r="BE5240">
        <v>2</v>
      </c>
      <c r="BF5240">
        <v>2.4</v>
      </c>
      <c r="BG5240">
        <v>1150000</v>
      </c>
      <c r="BH5240">
        <v>1050000</v>
      </c>
      <c r="BI5240">
        <v>1250000</v>
      </c>
      <c r="BK5240" t="str">
        <f t="shared" si="342"/>
        <v>Mitsubishi Pajero Sport_2566_2400</v>
      </c>
      <c r="BL5240">
        <f t="shared" si="343"/>
        <v>1150000</v>
      </c>
      <c r="BM5240">
        <f t="shared" si="344"/>
        <v>1050000</v>
      </c>
      <c r="BN5240">
        <f t="shared" si="345"/>
        <v>1250000</v>
      </c>
    </row>
    <row r="5241" spans="19:66">
      <c r="S5241" s="279" t="s">
        <v>1184</v>
      </c>
      <c r="T5241">
        <v>1200000</v>
      </c>
      <c r="U5241">
        <v>1050000</v>
      </c>
      <c r="V5241">
        <v>1250000</v>
      </c>
      <c r="BA5241" t="s">
        <v>205</v>
      </c>
      <c r="BB5241" t="s">
        <v>206</v>
      </c>
      <c r="BC5241">
        <v>2023</v>
      </c>
      <c r="BD5241">
        <v>2566</v>
      </c>
      <c r="BE5241">
        <v>2</v>
      </c>
      <c r="BF5241">
        <v>2.4</v>
      </c>
      <c r="BG5241">
        <v>1150000</v>
      </c>
      <c r="BH5241">
        <v>780000</v>
      </c>
      <c r="BI5241">
        <v>1150000</v>
      </c>
      <c r="BK5241" t="str">
        <f t="shared" si="342"/>
        <v>Mitsubishi Pajero Sport_2566_2400</v>
      </c>
      <c r="BL5241">
        <f t="shared" si="343"/>
        <v>1150000</v>
      </c>
      <c r="BM5241">
        <f t="shared" si="344"/>
        <v>780000</v>
      </c>
      <c r="BN5241">
        <f t="shared" si="345"/>
        <v>1150000</v>
      </c>
    </row>
    <row r="5242" spans="19:66">
      <c r="S5242" s="279" t="s">
        <v>1184</v>
      </c>
      <c r="T5242">
        <v>1250000</v>
      </c>
      <c r="U5242">
        <v>1050000</v>
      </c>
      <c r="V5242">
        <v>1250000</v>
      </c>
      <c r="BA5242" t="s">
        <v>205</v>
      </c>
      <c r="BB5242" t="s">
        <v>206</v>
      </c>
      <c r="BC5242">
        <v>2023</v>
      </c>
      <c r="BD5242">
        <v>2566</v>
      </c>
      <c r="BE5242">
        <v>2</v>
      </c>
      <c r="BF5242">
        <v>2.4</v>
      </c>
      <c r="BG5242">
        <v>1200000</v>
      </c>
      <c r="BH5242">
        <v>1050000</v>
      </c>
      <c r="BI5242">
        <v>1250000</v>
      </c>
      <c r="BK5242" t="str">
        <f t="shared" si="342"/>
        <v>Mitsubishi Pajero Sport_2566_2400</v>
      </c>
      <c r="BL5242">
        <f t="shared" si="343"/>
        <v>1200000</v>
      </c>
      <c r="BM5242">
        <f t="shared" si="344"/>
        <v>1050000</v>
      </c>
      <c r="BN5242">
        <f t="shared" si="345"/>
        <v>1250000</v>
      </c>
    </row>
    <row r="5243" spans="19:66">
      <c r="S5243" s="279" t="s">
        <v>528</v>
      </c>
      <c r="T5243">
        <v>80000</v>
      </c>
      <c r="U5243">
        <v>80000</v>
      </c>
      <c r="V5243">
        <v>220000</v>
      </c>
      <c r="BA5243" t="s">
        <v>205</v>
      </c>
      <c r="BB5243" t="s">
        <v>206</v>
      </c>
      <c r="BC5243">
        <v>2023</v>
      </c>
      <c r="BD5243">
        <v>2566</v>
      </c>
      <c r="BE5243">
        <v>2</v>
      </c>
      <c r="BF5243">
        <v>2.4</v>
      </c>
      <c r="BG5243">
        <v>1250000</v>
      </c>
      <c r="BH5243">
        <v>1050000</v>
      </c>
      <c r="BI5243">
        <v>1250000</v>
      </c>
      <c r="BK5243" t="str">
        <f t="shared" si="342"/>
        <v>Mitsubishi Pajero Sport_2566_2400</v>
      </c>
      <c r="BL5243">
        <f t="shared" si="343"/>
        <v>1250000</v>
      </c>
      <c r="BM5243">
        <f t="shared" si="344"/>
        <v>1050000</v>
      </c>
      <c r="BN5243">
        <f t="shared" si="345"/>
        <v>1250000</v>
      </c>
    </row>
    <row r="5244" spans="19:66">
      <c r="S5244" s="279" t="s">
        <v>528</v>
      </c>
      <c r="T5244">
        <v>90000</v>
      </c>
      <c r="U5244">
        <v>80000</v>
      </c>
      <c r="V5244">
        <v>220000</v>
      </c>
      <c r="BA5244" t="s">
        <v>205</v>
      </c>
      <c r="BB5244" t="s">
        <v>207</v>
      </c>
      <c r="BC5244">
        <v>2010</v>
      </c>
      <c r="BD5244">
        <v>2553</v>
      </c>
      <c r="BE5244">
        <v>15</v>
      </c>
      <c r="BF5244">
        <v>2.4</v>
      </c>
      <c r="BG5244">
        <v>80000</v>
      </c>
      <c r="BH5244">
        <v>80000</v>
      </c>
      <c r="BI5244">
        <v>220000</v>
      </c>
      <c r="BK5244" t="str">
        <f t="shared" si="342"/>
        <v>Mitsubishi Triton_2553_2400</v>
      </c>
      <c r="BL5244">
        <f t="shared" si="343"/>
        <v>80000</v>
      </c>
      <c r="BM5244">
        <f t="shared" si="344"/>
        <v>80000</v>
      </c>
      <c r="BN5244">
        <f t="shared" si="345"/>
        <v>220000</v>
      </c>
    </row>
    <row r="5245" spans="19:66">
      <c r="S5245" s="279" t="s">
        <v>528</v>
      </c>
      <c r="T5245">
        <v>100000</v>
      </c>
      <c r="U5245">
        <v>80000</v>
      </c>
      <c r="V5245">
        <v>220000</v>
      </c>
      <c r="BA5245" t="s">
        <v>205</v>
      </c>
      <c r="BB5245" t="s">
        <v>207</v>
      </c>
      <c r="BC5245">
        <v>2010</v>
      </c>
      <c r="BD5245">
        <v>2553</v>
      </c>
      <c r="BE5245">
        <v>15</v>
      </c>
      <c r="BF5245">
        <v>2.4</v>
      </c>
      <c r="BG5245">
        <v>90000</v>
      </c>
      <c r="BH5245">
        <v>80000</v>
      </c>
      <c r="BI5245">
        <v>220000</v>
      </c>
      <c r="BK5245" t="str">
        <f t="shared" si="342"/>
        <v>Mitsubishi Triton_2553_2400</v>
      </c>
      <c r="BL5245">
        <f t="shared" si="343"/>
        <v>90000</v>
      </c>
      <c r="BM5245">
        <f t="shared" si="344"/>
        <v>80000</v>
      </c>
      <c r="BN5245">
        <f t="shared" si="345"/>
        <v>220000</v>
      </c>
    </row>
    <row r="5246" spans="19:66">
      <c r="S5246" s="279" t="s">
        <v>528</v>
      </c>
      <c r="T5246">
        <v>110000</v>
      </c>
      <c r="U5246">
        <v>80000</v>
      </c>
      <c r="V5246">
        <v>220000</v>
      </c>
      <c r="BA5246" t="s">
        <v>205</v>
      </c>
      <c r="BB5246" t="s">
        <v>207</v>
      </c>
      <c r="BC5246">
        <v>2010</v>
      </c>
      <c r="BD5246">
        <v>2553</v>
      </c>
      <c r="BE5246">
        <v>15</v>
      </c>
      <c r="BF5246">
        <v>2.4</v>
      </c>
      <c r="BG5246">
        <v>100000</v>
      </c>
      <c r="BH5246">
        <v>80000</v>
      </c>
      <c r="BI5246">
        <v>220000</v>
      </c>
      <c r="BK5246" t="str">
        <f t="shared" si="342"/>
        <v>Mitsubishi Triton_2553_2400</v>
      </c>
      <c r="BL5246">
        <f t="shared" si="343"/>
        <v>100000</v>
      </c>
      <c r="BM5246">
        <f t="shared" si="344"/>
        <v>80000</v>
      </c>
      <c r="BN5246">
        <f t="shared" si="345"/>
        <v>220000</v>
      </c>
    </row>
    <row r="5247" spans="19:66">
      <c r="S5247" s="279" t="s">
        <v>528</v>
      </c>
      <c r="T5247">
        <v>120000</v>
      </c>
      <c r="U5247">
        <v>80000</v>
      </c>
      <c r="V5247">
        <v>220000</v>
      </c>
      <c r="BA5247" t="s">
        <v>205</v>
      </c>
      <c r="BB5247" t="s">
        <v>207</v>
      </c>
      <c r="BC5247">
        <v>2010</v>
      </c>
      <c r="BD5247">
        <v>2553</v>
      </c>
      <c r="BE5247">
        <v>15</v>
      </c>
      <c r="BF5247">
        <v>2.4</v>
      </c>
      <c r="BG5247">
        <v>110000</v>
      </c>
      <c r="BH5247">
        <v>80000</v>
      </c>
      <c r="BI5247">
        <v>220000</v>
      </c>
      <c r="BK5247" t="str">
        <f t="shared" si="342"/>
        <v>Mitsubishi Triton_2553_2400</v>
      </c>
      <c r="BL5247">
        <f t="shared" si="343"/>
        <v>110000</v>
      </c>
      <c r="BM5247">
        <f t="shared" si="344"/>
        <v>80000</v>
      </c>
      <c r="BN5247">
        <f t="shared" si="345"/>
        <v>220000</v>
      </c>
    </row>
    <row r="5248" spans="19:66">
      <c r="S5248" s="279" t="s">
        <v>528</v>
      </c>
      <c r="T5248">
        <v>130000</v>
      </c>
      <c r="U5248">
        <v>80000</v>
      </c>
      <c r="V5248">
        <v>220000</v>
      </c>
      <c r="BA5248" t="s">
        <v>205</v>
      </c>
      <c r="BB5248" t="s">
        <v>207</v>
      </c>
      <c r="BC5248">
        <v>2010</v>
      </c>
      <c r="BD5248">
        <v>2553</v>
      </c>
      <c r="BE5248">
        <v>15</v>
      </c>
      <c r="BF5248">
        <v>2.4</v>
      </c>
      <c r="BG5248">
        <v>120000</v>
      </c>
      <c r="BH5248">
        <v>80000</v>
      </c>
      <c r="BI5248">
        <v>220000</v>
      </c>
      <c r="BK5248" t="str">
        <f t="shared" si="342"/>
        <v>Mitsubishi Triton_2553_2400</v>
      </c>
      <c r="BL5248">
        <f t="shared" si="343"/>
        <v>120000</v>
      </c>
      <c r="BM5248">
        <f t="shared" si="344"/>
        <v>80000</v>
      </c>
      <c r="BN5248">
        <f t="shared" si="345"/>
        <v>220000</v>
      </c>
    </row>
    <row r="5249" spans="19:66">
      <c r="S5249" s="279" t="s">
        <v>528</v>
      </c>
      <c r="T5249">
        <v>140000</v>
      </c>
      <c r="U5249">
        <v>80000</v>
      </c>
      <c r="V5249">
        <v>220000</v>
      </c>
      <c r="BA5249" t="s">
        <v>205</v>
      </c>
      <c r="BB5249" t="s">
        <v>207</v>
      </c>
      <c r="BC5249">
        <v>2010</v>
      </c>
      <c r="BD5249">
        <v>2553</v>
      </c>
      <c r="BE5249">
        <v>15</v>
      </c>
      <c r="BF5249">
        <v>2.4</v>
      </c>
      <c r="BG5249">
        <v>130000</v>
      </c>
      <c r="BH5249">
        <v>80000</v>
      </c>
      <c r="BI5249">
        <v>220000</v>
      </c>
      <c r="BK5249" t="str">
        <f t="shared" si="342"/>
        <v>Mitsubishi Triton_2553_2400</v>
      </c>
      <c r="BL5249">
        <f t="shared" si="343"/>
        <v>130000</v>
      </c>
      <c r="BM5249">
        <f t="shared" si="344"/>
        <v>80000</v>
      </c>
      <c r="BN5249">
        <f t="shared" si="345"/>
        <v>220000</v>
      </c>
    </row>
    <row r="5250" spans="19:66">
      <c r="S5250" s="279" t="s">
        <v>528</v>
      </c>
      <c r="T5250">
        <v>150000</v>
      </c>
      <c r="U5250">
        <v>80000</v>
      </c>
      <c r="V5250">
        <v>220000</v>
      </c>
      <c r="BA5250" t="s">
        <v>205</v>
      </c>
      <c r="BB5250" t="s">
        <v>207</v>
      </c>
      <c r="BC5250">
        <v>2010</v>
      </c>
      <c r="BD5250">
        <v>2553</v>
      </c>
      <c r="BE5250">
        <v>15</v>
      </c>
      <c r="BF5250">
        <v>2.4</v>
      </c>
      <c r="BG5250">
        <v>140000</v>
      </c>
      <c r="BH5250">
        <v>80000</v>
      </c>
      <c r="BI5250">
        <v>220000</v>
      </c>
      <c r="BK5250" t="str">
        <f t="shared" si="342"/>
        <v>Mitsubishi Triton_2553_2400</v>
      </c>
      <c r="BL5250">
        <f t="shared" si="343"/>
        <v>140000</v>
      </c>
      <c r="BM5250">
        <f t="shared" si="344"/>
        <v>80000</v>
      </c>
      <c r="BN5250">
        <f t="shared" si="345"/>
        <v>220000</v>
      </c>
    </row>
    <row r="5251" spans="19:66">
      <c r="S5251" s="280" t="s">
        <v>528</v>
      </c>
      <c r="T5251">
        <v>160000</v>
      </c>
      <c r="U5251">
        <v>80000</v>
      </c>
      <c r="V5251">
        <v>220000</v>
      </c>
      <c r="BA5251" t="s">
        <v>205</v>
      </c>
      <c r="BB5251" t="s">
        <v>207</v>
      </c>
      <c r="BC5251">
        <v>2010</v>
      </c>
      <c r="BD5251">
        <v>2553</v>
      </c>
      <c r="BE5251">
        <v>15</v>
      </c>
      <c r="BF5251">
        <v>2.4</v>
      </c>
      <c r="BG5251">
        <v>150000</v>
      </c>
      <c r="BH5251">
        <v>80000</v>
      </c>
      <c r="BI5251">
        <v>220000</v>
      </c>
      <c r="BK5251" t="str">
        <f t="shared" ref="BK5251:BK5314" si="346">BA5251&amp;" "&amp;BB5251&amp;"_"&amp;BD5251&amp;"_"&amp;BF5251*1000</f>
        <v>Mitsubishi Triton_2553_2400</v>
      </c>
      <c r="BL5251">
        <f t="shared" ref="BL5251:BL5314" si="347">BG5251</f>
        <v>150000</v>
      </c>
      <c r="BM5251">
        <f t="shared" ref="BM5251:BM5314" si="348">BH5251</f>
        <v>80000</v>
      </c>
      <c r="BN5251">
        <f t="shared" ref="BN5251:BN5314" si="349">BI5251</f>
        <v>220000</v>
      </c>
    </row>
    <row r="5252" spans="19:66">
      <c r="S5252" s="279" t="s">
        <v>528</v>
      </c>
      <c r="T5252">
        <v>170000</v>
      </c>
      <c r="U5252">
        <v>80000</v>
      </c>
      <c r="V5252">
        <v>220000</v>
      </c>
      <c r="BA5252" t="s">
        <v>205</v>
      </c>
      <c r="BB5252" t="s">
        <v>207</v>
      </c>
      <c r="BC5252">
        <v>2010</v>
      </c>
      <c r="BD5252">
        <v>2553</v>
      </c>
      <c r="BE5252">
        <v>15</v>
      </c>
      <c r="BF5252">
        <v>2.4</v>
      </c>
      <c r="BG5252">
        <v>160000</v>
      </c>
      <c r="BH5252">
        <v>80000</v>
      </c>
      <c r="BI5252">
        <v>220000</v>
      </c>
      <c r="BK5252" t="str">
        <f t="shared" si="346"/>
        <v>Mitsubishi Triton_2553_2400</v>
      </c>
      <c r="BL5252">
        <f t="shared" si="347"/>
        <v>160000</v>
      </c>
      <c r="BM5252">
        <f t="shared" si="348"/>
        <v>80000</v>
      </c>
      <c r="BN5252">
        <f t="shared" si="349"/>
        <v>220000</v>
      </c>
    </row>
    <row r="5253" spans="19:66">
      <c r="S5253" s="279" t="s">
        <v>528</v>
      </c>
      <c r="T5253">
        <v>180000</v>
      </c>
      <c r="U5253">
        <v>80000</v>
      </c>
      <c r="V5253">
        <v>220000</v>
      </c>
      <c r="BA5253" t="s">
        <v>205</v>
      </c>
      <c r="BB5253" t="s">
        <v>207</v>
      </c>
      <c r="BC5253">
        <v>2010</v>
      </c>
      <c r="BD5253">
        <v>2553</v>
      </c>
      <c r="BE5253">
        <v>15</v>
      </c>
      <c r="BF5253">
        <v>2.4</v>
      </c>
      <c r="BG5253">
        <v>170000</v>
      </c>
      <c r="BH5253">
        <v>80000</v>
      </c>
      <c r="BI5253">
        <v>220000</v>
      </c>
      <c r="BK5253" t="str">
        <f t="shared" si="346"/>
        <v>Mitsubishi Triton_2553_2400</v>
      </c>
      <c r="BL5253">
        <f t="shared" si="347"/>
        <v>170000</v>
      </c>
      <c r="BM5253">
        <f t="shared" si="348"/>
        <v>80000</v>
      </c>
      <c r="BN5253">
        <f t="shared" si="349"/>
        <v>220000</v>
      </c>
    </row>
    <row r="5254" spans="19:66">
      <c r="S5254" s="279" t="s">
        <v>528</v>
      </c>
      <c r="T5254">
        <v>190000</v>
      </c>
      <c r="U5254">
        <v>80000</v>
      </c>
      <c r="V5254">
        <v>220000</v>
      </c>
      <c r="BA5254" t="s">
        <v>205</v>
      </c>
      <c r="BB5254" t="s">
        <v>207</v>
      </c>
      <c r="BC5254">
        <v>2010</v>
      </c>
      <c r="BD5254">
        <v>2553</v>
      </c>
      <c r="BE5254">
        <v>15</v>
      </c>
      <c r="BF5254">
        <v>2.4</v>
      </c>
      <c r="BG5254">
        <v>180000</v>
      </c>
      <c r="BH5254">
        <v>80000</v>
      </c>
      <c r="BI5254">
        <v>220000</v>
      </c>
      <c r="BK5254" t="str">
        <f t="shared" si="346"/>
        <v>Mitsubishi Triton_2553_2400</v>
      </c>
      <c r="BL5254">
        <f t="shared" si="347"/>
        <v>180000</v>
      </c>
      <c r="BM5254">
        <f t="shared" si="348"/>
        <v>80000</v>
      </c>
      <c r="BN5254">
        <f t="shared" si="349"/>
        <v>220000</v>
      </c>
    </row>
    <row r="5255" spans="19:66">
      <c r="S5255" s="279" t="s">
        <v>528</v>
      </c>
      <c r="T5255">
        <v>200000</v>
      </c>
      <c r="U5255">
        <v>80000</v>
      </c>
      <c r="V5255">
        <v>220000</v>
      </c>
      <c r="BA5255" t="s">
        <v>205</v>
      </c>
      <c r="BB5255" t="s">
        <v>207</v>
      </c>
      <c r="BC5255">
        <v>2010</v>
      </c>
      <c r="BD5255">
        <v>2553</v>
      </c>
      <c r="BE5255">
        <v>15</v>
      </c>
      <c r="BF5255">
        <v>2.4</v>
      </c>
      <c r="BG5255">
        <v>190000</v>
      </c>
      <c r="BH5255">
        <v>80000</v>
      </c>
      <c r="BI5255">
        <v>220000</v>
      </c>
      <c r="BK5255" t="str">
        <f t="shared" si="346"/>
        <v>Mitsubishi Triton_2553_2400</v>
      </c>
      <c r="BL5255">
        <f t="shared" si="347"/>
        <v>190000</v>
      </c>
      <c r="BM5255">
        <f t="shared" si="348"/>
        <v>80000</v>
      </c>
      <c r="BN5255">
        <f t="shared" si="349"/>
        <v>220000</v>
      </c>
    </row>
    <row r="5256" spans="19:66">
      <c r="S5256" s="279" t="s">
        <v>528</v>
      </c>
      <c r="T5256">
        <v>210000</v>
      </c>
      <c r="U5256">
        <v>80000</v>
      </c>
      <c r="V5256">
        <v>220000</v>
      </c>
      <c r="BA5256" t="s">
        <v>205</v>
      </c>
      <c r="BB5256" t="s">
        <v>207</v>
      </c>
      <c r="BC5256">
        <v>2010</v>
      </c>
      <c r="BD5256">
        <v>2553</v>
      </c>
      <c r="BE5256">
        <v>15</v>
      </c>
      <c r="BF5256">
        <v>2.4</v>
      </c>
      <c r="BG5256">
        <v>200000</v>
      </c>
      <c r="BH5256">
        <v>80000</v>
      </c>
      <c r="BI5256">
        <v>220000</v>
      </c>
      <c r="BK5256" t="str">
        <f t="shared" si="346"/>
        <v>Mitsubishi Triton_2553_2400</v>
      </c>
      <c r="BL5256">
        <f t="shared" si="347"/>
        <v>200000</v>
      </c>
      <c r="BM5256">
        <f t="shared" si="348"/>
        <v>80000</v>
      </c>
      <c r="BN5256">
        <f t="shared" si="349"/>
        <v>220000</v>
      </c>
    </row>
    <row r="5257" spans="19:66">
      <c r="S5257" s="279" t="s">
        <v>528</v>
      </c>
      <c r="T5257">
        <v>220000</v>
      </c>
      <c r="U5257">
        <v>80000</v>
      </c>
      <c r="V5257">
        <v>220000</v>
      </c>
      <c r="BA5257" t="s">
        <v>205</v>
      </c>
      <c r="BB5257" t="s">
        <v>207</v>
      </c>
      <c r="BC5257">
        <v>2010</v>
      </c>
      <c r="BD5257">
        <v>2553</v>
      </c>
      <c r="BE5257">
        <v>15</v>
      </c>
      <c r="BF5257">
        <v>2.4</v>
      </c>
      <c r="BG5257">
        <v>210000</v>
      </c>
      <c r="BH5257">
        <v>80000</v>
      </c>
      <c r="BI5257">
        <v>220000</v>
      </c>
      <c r="BK5257" t="str">
        <f t="shared" si="346"/>
        <v>Mitsubishi Triton_2553_2400</v>
      </c>
      <c r="BL5257">
        <f t="shared" si="347"/>
        <v>210000</v>
      </c>
      <c r="BM5257">
        <f t="shared" si="348"/>
        <v>80000</v>
      </c>
      <c r="BN5257">
        <f t="shared" si="349"/>
        <v>220000</v>
      </c>
    </row>
    <row r="5258" spans="19:66">
      <c r="S5258" s="279" t="s">
        <v>529</v>
      </c>
      <c r="T5258">
        <v>110000</v>
      </c>
      <c r="U5258">
        <v>110000</v>
      </c>
      <c r="V5258">
        <v>280000</v>
      </c>
      <c r="BA5258" t="s">
        <v>205</v>
      </c>
      <c r="BB5258" t="s">
        <v>207</v>
      </c>
      <c r="BC5258">
        <v>2010</v>
      </c>
      <c r="BD5258">
        <v>2553</v>
      </c>
      <c r="BE5258">
        <v>15</v>
      </c>
      <c r="BF5258">
        <v>2.4</v>
      </c>
      <c r="BG5258">
        <v>220000</v>
      </c>
      <c r="BH5258">
        <v>80000</v>
      </c>
      <c r="BI5258">
        <v>220000</v>
      </c>
      <c r="BK5258" t="str">
        <f t="shared" si="346"/>
        <v>Mitsubishi Triton_2553_2400</v>
      </c>
      <c r="BL5258">
        <f t="shared" si="347"/>
        <v>220000</v>
      </c>
      <c r="BM5258">
        <f t="shared" si="348"/>
        <v>80000</v>
      </c>
      <c r="BN5258">
        <f t="shared" si="349"/>
        <v>220000</v>
      </c>
    </row>
    <row r="5259" spans="19:66">
      <c r="S5259" s="279" t="s">
        <v>529</v>
      </c>
      <c r="T5259">
        <v>120000</v>
      </c>
      <c r="U5259">
        <v>110000</v>
      </c>
      <c r="V5259">
        <v>280000</v>
      </c>
      <c r="BA5259" t="s">
        <v>205</v>
      </c>
      <c r="BB5259" t="s">
        <v>207</v>
      </c>
      <c r="BC5259">
        <v>2010</v>
      </c>
      <c r="BD5259">
        <v>2553</v>
      </c>
      <c r="BE5259">
        <v>15</v>
      </c>
      <c r="BF5259">
        <v>2.5</v>
      </c>
      <c r="BG5259">
        <v>110000</v>
      </c>
      <c r="BH5259">
        <v>110000</v>
      </c>
      <c r="BI5259">
        <v>280000</v>
      </c>
      <c r="BK5259" t="str">
        <f t="shared" si="346"/>
        <v>Mitsubishi Triton_2553_2500</v>
      </c>
      <c r="BL5259">
        <f t="shared" si="347"/>
        <v>110000</v>
      </c>
      <c r="BM5259">
        <f t="shared" si="348"/>
        <v>110000</v>
      </c>
      <c r="BN5259">
        <f t="shared" si="349"/>
        <v>280000</v>
      </c>
    </row>
    <row r="5260" spans="19:66">
      <c r="S5260" s="279" t="s">
        <v>529</v>
      </c>
      <c r="T5260">
        <v>130000</v>
      </c>
      <c r="U5260">
        <v>110000</v>
      </c>
      <c r="V5260">
        <v>280000</v>
      </c>
      <c r="BA5260" t="s">
        <v>205</v>
      </c>
      <c r="BB5260" t="s">
        <v>207</v>
      </c>
      <c r="BC5260">
        <v>2010</v>
      </c>
      <c r="BD5260">
        <v>2553</v>
      </c>
      <c r="BE5260">
        <v>15</v>
      </c>
      <c r="BF5260">
        <v>2.5</v>
      </c>
      <c r="BG5260">
        <v>120000</v>
      </c>
      <c r="BH5260">
        <v>110000</v>
      </c>
      <c r="BI5260">
        <v>280000</v>
      </c>
      <c r="BK5260" t="str">
        <f t="shared" si="346"/>
        <v>Mitsubishi Triton_2553_2500</v>
      </c>
      <c r="BL5260">
        <f t="shared" si="347"/>
        <v>120000</v>
      </c>
      <c r="BM5260">
        <f t="shared" si="348"/>
        <v>110000</v>
      </c>
      <c r="BN5260">
        <f t="shared" si="349"/>
        <v>280000</v>
      </c>
    </row>
    <row r="5261" spans="19:66">
      <c r="S5261" s="279" t="s">
        <v>529</v>
      </c>
      <c r="T5261">
        <v>140000</v>
      </c>
      <c r="U5261">
        <v>110000</v>
      </c>
      <c r="V5261">
        <v>280000</v>
      </c>
      <c r="BA5261" t="s">
        <v>205</v>
      </c>
      <c r="BB5261" t="s">
        <v>207</v>
      </c>
      <c r="BC5261">
        <v>2010</v>
      </c>
      <c r="BD5261">
        <v>2553</v>
      </c>
      <c r="BE5261">
        <v>15</v>
      </c>
      <c r="BF5261">
        <v>2.5</v>
      </c>
      <c r="BG5261">
        <v>130000</v>
      </c>
      <c r="BH5261">
        <v>110000</v>
      </c>
      <c r="BI5261">
        <v>280000</v>
      </c>
      <c r="BK5261" t="str">
        <f t="shared" si="346"/>
        <v>Mitsubishi Triton_2553_2500</v>
      </c>
      <c r="BL5261">
        <f t="shared" si="347"/>
        <v>130000</v>
      </c>
      <c r="BM5261">
        <f t="shared" si="348"/>
        <v>110000</v>
      </c>
      <c r="BN5261">
        <f t="shared" si="349"/>
        <v>280000</v>
      </c>
    </row>
    <row r="5262" spans="19:66">
      <c r="S5262" s="279" t="s">
        <v>529</v>
      </c>
      <c r="T5262">
        <v>150000</v>
      </c>
      <c r="U5262">
        <v>110000</v>
      </c>
      <c r="V5262">
        <v>280000</v>
      </c>
      <c r="BA5262" t="s">
        <v>205</v>
      </c>
      <c r="BB5262" t="s">
        <v>207</v>
      </c>
      <c r="BC5262">
        <v>2010</v>
      </c>
      <c r="BD5262">
        <v>2553</v>
      </c>
      <c r="BE5262">
        <v>15</v>
      </c>
      <c r="BF5262">
        <v>2.5</v>
      </c>
      <c r="BG5262">
        <v>140000</v>
      </c>
      <c r="BH5262">
        <v>110000</v>
      </c>
      <c r="BI5262">
        <v>280000</v>
      </c>
      <c r="BK5262" t="str">
        <f t="shared" si="346"/>
        <v>Mitsubishi Triton_2553_2500</v>
      </c>
      <c r="BL5262">
        <f t="shared" si="347"/>
        <v>140000</v>
      </c>
      <c r="BM5262">
        <f t="shared" si="348"/>
        <v>110000</v>
      </c>
      <c r="BN5262">
        <f t="shared" si="349"/>
        <v>280000</v>
      </c>
    </row>
    <row r="5263" spans="19:66">
      <c r="S5263" s="279" t="s">
        <v>529</v>
      </c>
      <c r="T5263">
        <v>160000</v>
      </c>
      <c r="U5263">
        <v>110000</v>
      </c>
      <c r="V5263">
        <v>280000</v>
      </c>
      <c r="BA5263" t="s">
        <v>205</v>
      </c>
      <c r="BB5263" t="s">
        <v>207</v>
      </c>
      <c r="BC5263">
        <v>2010</v>
      </c>
      <c r="BD5263">
        <v>2553</v>
      </c>
      <c r="BE5263">
        <v>15</v>
      </c>
      <c r="BF5263">
        <v>2.5</v>
      </c>
      <c r="BG5263">
        <v>150000</v>
      </c>
      <c r="BH5263">
        <v>110000</v>
      </c>
      <c r="BI5263">
        <v>280000</v>
      </c>
      <c r="BK5263" t="str">
        <f t="shared" si="346"/>
        <v>Mitsubishi Triton_2553_2500</v>
      </c>
      <c r="BL5263">
        <f t="shared" si="347"/>
        <v>150000</v>
      </c>
      <c r="BM5263">
        <f t="shared" si="348"/>
        <v>110000</v>
      </c>
      <c r="BN5263">
        <f t="shared" si="349"/>
        <v>280000</v>
      </c>
    </row>
    <row r="5264" spans="19:66">
      <c r="S5264" s="279" t="s">
        <v>529</v>
      </c>
      <c r="T5264">
        <v>170000</v>
      </c>
      <c r="U5264">
        <v>110000</v>
      </c>
      <c r="V5264">
        <v>280000</v>
      </c>
      <c r="BA5264" t="s">
        <v>205</v>
      </c>
      <c r="BB5264" t="s">
        <v>207</v>
      </c>
      <c r="BC5264">
        <v>2010</v>
      </c>
      <c r="BD5264">
        <v>2553</v>
      </c>
      <c r="BE5264">
        <v>15</v>
      </c>
      <c r="BF5264">
        <v>2.5</v>
      </c>
      <c r="BG5264">
        <v>160000</v>
      </c>
      <c r="BH5264">
        <v>110000</v>
      </c>
      <c r="BI5264">
        <v>280000</v>
      </c>
      <c r="BK5264" t="str">
        <f t="shared" si="346"/>
        <v>Mitsubishi Triton_2553_2500</v>
      </c>
      <c r="BL5264">
        <f t="shared" si="347"/>
        <v>160000</v>
      </c>
      <c r="BM5264">
        <f t="shared" si="348"/>
        <v>110000</v>
      </c>
      <c r="BN5264">
        <f t="shared" si="349"/>
        <v>280000</v>
      </c>
    </row>
    <row r="5265" spans="19:66">
      <c r="S5265" s="279" t="s">
        <v>529</v>
      </c>
      <c r="T5265">
        <v>180000</v>
      </c>
      <c r="U5265">
        <v>110000</v>
      </c>
      <c r="V5265">
        <v>280000</v>
      </c>
      <c r="BA5265" t="s">
        <v>205</v>
      </c>
      <c r="BB5265" t="s">
        <v>207</v>
      </c>
      <c r="BC5265">
        <v>2010</v>
      </c>
      <c r="BD5265">
        <v>2553</v>
      </c>
      <c r="BE5265">
        <v>15</v>
      </c>
      <c r="BF5265">
        <v>2.5</v>
      </c>
      <c r="BG5265">
        <v>170000</v>
      </c>
      <c r="BH5265">
        <v>110000</v>
      </c>
      <c r="BI5265">
        <v>280000</v>
      </c>
      <c r="BK5265" t="str">
        <f t="shared" si="346"/>
        <v>Mitsubishi Triton_2553_2500</v>
      </c>
      <c r="BL5265">
        <f t="shared" si="347"/>
        <v>170000</v>
      </c>
      <c r="BM5265">
        <f t="shared" si="348"/>
        <v>110000</v>
      </c>
      <c r="BN5265">
        <f t="shared" si="349"/>
        <v>280000</v>
      </c>
    </row>
    <row r="5266" spans="19:66">
      <c r="S5266" s="279" t="s">
        <v>529</v>
      </c>
      <c r="T5266">
        <v>190000</v>
      </c>
      <c r="U5266">
        <v>110000</v>
      </c>
      <c r="V5266">
        <v>280000</v>
      </c>
      <c r="BA5266" t="s">
        <v>205</v>
      </c>
      <c r="BB5266" t="s">
        <v>207</v>
      </c>
      <c r="BC5266">
        <v>2010</v>
      </c>
      <c r="BD5266">
        <v>2553</v>
      </c>
      <c r="BE5266">
        <v>15</v>
      </c>
      <c r="BF5266">
        <v>2.5</v>
      </c>
      <c r="BG5266">
        <v>180000</v>
      </c>
      <c r="BH5266">
        <v>110000</v>
      </c>
      <c r="BI5266">
        <v>280000</v>
      </c>
      <c r="BK5266" t="str">
        <f t="shared" si="346"/>
        <v>Mitsubishi Triton_2553_2500</v>
      </c>
      <c r="BL5266">
        <f t="shared" si="347"/>
        <v>180000</v>
      </c>
      <c r="BM5266">
        <f t="shared" si="348"/>
        <v>110000</v>
      </c>
      <c r="BN5266">
        <f t="shared" si="349"/>
        <v>280000</v>
      </c>
    </row>
    <row r="5267" spans="19:66">
      <c r="S5267" s="279" t="s">
        <v>529</v>
      </c>
      <c r="T5267">
        <v>200000</v>
      </c>
      <c r="U5267">
        <v>110000</v>
      </c>
      <c r="V5267">
        <v>280000</v>
      </c>
      <c r="BA5267" t="s">
        <v>205</v>
      </c>
      <c r="BB5267" t="s">
        <v>207</v>
      </c>
      <c r="BC5267">
        <v>2010</v>
      </c>
      <c r="BD5267">
        <v>2553</v>
      </c>
      <c r="BE5267">
        <v>15</v>
      </c>
      <c r="BF5267">
        <v>2.5</v>
      </c>
      <c r="BG5267">
        <v>190000</v>
      </c>
      <c r="BH5267">
        <v>110000</v>
      </c>
      <c r="BI5267">
        <v>280000</v>
      </c>
      <c r="BK5267" t="str">
        <f t="shared" si="346"/>
        <v>Mitsubishi Triton_2553_2500</v>
      </c>
      <c r="BL5267">
        <f t="shared" si="347"/>
        <v>190000</v>
      </c>
      <c r="BM5267">
        <f t="shared" si="348"/>
        <v>110000</v>
      </c>
      <c r="BN5267">
        <f t="shared" si="349"/>
        <v>280000</v>
      </c>
    </row>
    <row r="5268" spans="19:66">
      <c r="S5268" s="279" t="s">
        <v>529</v>
      </c>
      <c r="T5268">
        <v>210000</v>
      </c>
      <c r="U5268">
        <v>110000</v>
      </c>
      <c r="V5268">
        <v>280000</v>
      </c>
      <c r="BA5268" t="s">
        <v>205</v>
      </c>
      <c r="BB5268" t="s">
        <v>207</v>
      </c>
      <c r="BC5268">
        <v>2010</v>
      </c>
      <c r="BD5268">
        <v>2553</v>
      </c>
      <c r="BE5268">
        <v>15</v>
      </c>
      <c r="BF5268">
        <v>2.5</v>
      </c>
      <c r="BG5268">
        <v>200000</v>
      </c>
      <c r="BH5268">
        <v>110000</v>
      </c>
      <c r="BI5268">
        <v>280000</v>
      </c>
      <c r="BK5268" t="str">
        <f t="shared" si="346"/>
        <v>Mitsubishi Triton_2553_2500</v>
      </c>
      <c r="BL5268">
        <f t="shared" si="347"/>
        <v>200000</v>
      </c>
      <c r="BM5268">
        <f t="shared" si="348"/>
        <v>110000</v>
      </c>
      <c r="BN5268">
        <f t="shared" si="349"/>
        <v>280000</v>
      </c>
    </row>
    <row r="5269" spans="19:66">
      <c r="S5269" s="279" t="s">
        <v>529</v>
      </c>
      <c r="T5269">
        <v>220000</v>
      </c>
      <c r="U5269">
        <v>110000</v>
      </c>
      <c r="V5269">
        <v>280000</v>
      </c>
      <c r="BA5269" t="s">
        <v>205</v>
      </c>
      <c r="BB5269" t="s">
        <v>207</v>
      </c>
      <c r="BC5269">
        <v>2010</v>
      </c>
      <c r="BD5269">
        <v>2553</v>
      </c>
      <c r="BE5269">
        <v>15</v>
      </c>
      <c r="BF5269">
        <v>2.5</v>
      </c>
      <c r="BG5269">
        <v>210000</v>
      </c>
      <c r="BH5269">
        <v>110000</v>
      </c>
      <c r="BI5269">
        <v>280000</v>
      </c>
      <c r="BK5269" t="str">
        <f t="shared" si="346"/>
        <v>Mitsubishi Triton_2553_2500</v>
      </c>
      <c r="BL5269">
        <f t="shared" si="347"/>
        <v>210000</v>
      </c>
      <c r="BM5269">
        <f t="shared" si="348"/>
        <v>110000</v>
      </c>
      <c r="BN5269">
        <f t="shared" si="349"/>
        <v>280000</v>
      </c>
    </row>
    <row r="5270" spans="19:66">
      <c r="S5270" s="279" t="s">
        <v>529</v>
      </c>
      <c r="T5270">
        <v>230000</v>
      </c>
      <c r="U5270">
        <v>110000</v>
      </c>
      <c r="V5270">
        <v>280000</v>
      </c>
      <c r="BA5270" t="s">
        <v>205</v>
      </c>
      <c r="BB5270" t="s">
        <v>207</v>
      </c>
      <c r="BC5270">
        <v>2010</v>
      </c>
      <c r="BD5270">
        <v>2553</v>
      </c>
      <c r="BE5270">
        <v>15</v>
      </c>
      <c r="BF5270">
        <v>2.5</v>
      </c>
      <c r="BG5270">
        <v>220000</v>
      </c>
      <c r="BH5270">
        <v>110000</v>
      </c>
      <c r="BI5270">
        <v>280000</v>
      </c>
      <c r="BK5270" t="str">
        <f t="shared" si="346"/>
        <v>Mitsubishi Triton_2553_2500</v>
      </c>
      <c r="BL5270">
        <f t="shared" si="347"/>
        <v>220000</v>
      </c>
      <c r="BM5270">
        <f t="shared" si="348"/>
        <v>110000</v>
      </c>
      <c r="BN5270">
        <f t="shared" si="349"/>
        <v>280000</v>
      </c>
    </row>
    <row r="5271" spans="19:66">
      <c r="S5271" s="279" t="s">
        <v>529</v>
      </c>
      <c r="T5271">
        <v>240000</v>
      </c>
      <c r="U5271">
        <v>110000</v>
      </c>
      <c r="V5271">
        <v>280000</v>
      </c>
      <c r="BA5271" t="s">
        <v>205</v>
      </c>
      <c r="BB5271" t="s">
        <v>207</v>
      </c>
      <c r="BC5271">
        <v>2010</v>
      </c>
      <c r="BD5271">
        <v>2553</v>
      </c>
      <c r="BE5271">
        <v>15</v>
      </c>
      <c r="BF5271">
        <v>2.5</v>
      </c>
      <c r="BG5271">
        <v>230000</v>
      </c>
      <c r="BH5271">
        <v>110000</v>
      </c>
      <c r="BI5271">
        <v>280000</v>
      </c>
      <c r="BK5271" t="str">
        <f t="shared" si="346"/>
        <v>Mitsubishi Triton_2553_2500</v>
      </c>
      <c r="BL5271">
        <f t="shared" si="347"/>
        <v>230000</v>
      </c>
      <c r="BM5271">
        <f t="shared" si="348"/>
        <v>110000</v>
      </c>
      <c r="BN5271">
        <f t="shared" si="349"/>
        <v>280000</v>
      </c>
    </row>
    <row r="5272" spans="19:66">
      <c r="S5272" s="279" t="s">
        <v>529</v>
      </c>
      <c r="T5272">
        <v>250000</v>
      </c>
      <c r="U5272">
        <v>110000</v>
      </c>
      <c r="V5272">
        <v>280000</v>
      </c>
      <c r="BA5272" t="s">
        <v>205</v>
      </c>
      <c r="BB5272" t="s">
        <v>207</v>
      </c>
      <c r="BC5272">
        <v>2010</v>
      </c>
      <c r="BD5272">
        <v>2553</v>
      </c>
      <c r="BE5272">
        <v>15</v>
      </c>
      <c r="BF5272">
        <v>2.5</v>
      </c>
      <c r="BG5272">
        <v>240000</v>
      </c>
      <c r="BH5272">
        <v>110000</v>
      </c>
      <c r="BI5272">
        <v>280000</v>
      </c>
      <c r="BK5272" t="str">
        <f t="shared" si="346"/>
        <v>Mitsubishi Triton_2553_2500</v>
      </c>
      <c r="BL5272">
        <f t="shared" si="347"/>
        <v>240000</v>
      </c>
      <c r="BM5272">
        <f t="shared" si="348"/>
        <v>110000</v>
      </c>
      <c r="BN5272">
        <f t="shared" si="349"/>
        <v>280000</v>
      </c>
    </row>
    <row r="5273" spans="19:66">
      <c r="S5273" s="279" t="s">
        <v>529</v>
      </c>
      <c r="T5273">
        <v>260000</v>
      </c>
      <c r="U5273">
        <v>110000</v>
      </c>
      <c r="V5273">
        <v>280000</v>
      </c>
      <c r="BA5273" t="s">
        <v>205</v>
      </c>
      <c r="BB5273" t="s">
        <v>207</v>
      </c>
      <c r="BC5273">
        <v>2010</v>
      </c>
      <c r="BD5273">
        <v>2553</v>
      </c>
      <c r="BE5273">
        <v>15</v>
      </c>
      <c r="BF5273">
        <v>2.5</v>
      </c>
      <c r="BG5273">
        <v>250000</v>
      </c>
      <c r="BH5273">
        <v>110000</v>
      </c>
      <c r="BI5273">
        <v>280000</v>
      </c>
      <c r="BK5273" t="str">
        <f t="shared" si="346"/>
        <v>Mitsubishi Triton_2553_2500</v>
      </c>
      <c r="BL5273">
        <f t="shared" si="347"/>
        <v>250000</v>
      </c>
      <c r="BM5273">
        <f t="shared" si="348"/>
        <v>110000</v>
      </c>
      <c r="BN5273">
        <f t="shared" si="349"/>
        <v>280000</v>
      </c>
    </row>
    <row r="5274" spans="19:66">
      <c r="S5274" s="279" t="s">
        <v>529</v>
      </c>
      <c r="T5274">
        <v>270000</v>
      </c>
      <c r="U5274">
        <v>110000</v>
      </c>
      <c r="V5274">
        <v>280000</v>
      </c>
      <c r="BA5274" t="s">
        <v>205</v>
      </c>
      <c r="BB5274" t="s">
        <v>207</v>
      </c>
      <c r="BC5274">
        <v>2010</v>
      </c>
      <c r="BD5274">
        <v>2553</v>
      </c>
      <c r="BE5274">
        <v>15</v>
      </c>
      <c r="BF5274">
        <v>2.5</v>
      </c>
      <c r="BG5274">
        <v>260000</v>
      </c>
      <c r="BH5274">
        <v>110000</v>
      </c>
      <c r="BI5274">
        <v>280000</v>
      </c>
      <c r="BK5274" t="str">
        <f t="shared" si="346"/>
        <v>Mitsubishi Triton_2553_2500</v>
      </c>
      <c r="BL5274">
        <f t="shared" si="347"/>
        <v>260000</v>
      </c>
      <c r="BM5274">
        <f t="shared" si="348"/>
        <v>110000</v>
      </c>
      <c r="BN5274">
        <f t="shared" si="349"/>
        <v>280000</v>
      </c>
    </row>
    <row r="5275" spans="19:66">
      <c r="S5275" s="279" t="s">
        <v>529</v>
      </c>
      <c r="T5275">
        <v>280000</v>
      </c>
      <c r="U5275">
        <v>110000</v>
      </c>
      <c r="V5275">
        <v>280000</v>
      </c>
      <c r="BA5275" t="s">
        <v>205</v>
      </c>
      <c r="BB5275" t="s">
        <v>207</v>
      </c>
      <c r="BC5275">
        <v>2010</v>
      </c>
      <c r="BD5275">
        <v>2553</v>
      </c>
      <c r="BE5275">
        <v>15</v>
      </c>
      <c r="BF5275">
        <v>2.5</v>
      </c>
      <c r="BG5275">
        <v>270000</v>
      </c>
      <c r="BH5275">
        <v>110000</v>
      </c>
      <c r="BI5275">
        <v>280000</v>
      </c>
      <c r="BK5275" t="str">
        <f t="shared" si="346"/>
        <v>Mitsubishi Triton_2553_2500</v>
      </c>
      <c r="BL5275">
        <f t="shared" si="347"/>
        <v>270000</v>
      </c>
      <c r="BM5275">
        <f t="shared" si="348"/>
        <v>110000</v>
      </c>
      <c r="BN5275">
        <f t="shared" si="349"/>
        <v>280000</v>
      </c>
    </row>
    <row r="5276" spans="19:66">
      <c r="S5276" s="279" t="s">
        <v>530</v>
      </c>
      <c r="T5276">
        <v>230000</v>
      </c>
      <c r="U5276">
        <v>230000</v>
      </c>
      <c r="V5276">
        <v>330000</v>
      </c>
      <c r="BA5276" t="s">
        <v>205</v>
      </c>
      <c r="BB5276" t="s">
        <v>207</v>
      </c>
      <c r="BC5276">
        <v>2010</v>
      </c>
      <c r="BD5276">
        <v>2553</v>
      </c>
      <c r="BE5276">
        <v>15</v>
      </c>
      <c r="BF5276">
        <v>2.5</v>
      </c>
      <c r="BG5276">
        <v>280000</v>
      </c>
      <c r="BH5276">
        <v>110000</v>
      </c>
      <c r="BI5276">
        <v>280000</v>
      </c>
      <c r="BK5276" t="str">
        <f t="shared" si="346"/>
        <v>Mitsubishi Triton_2553_2500</v>
      </c>
      <c r="BL5276">
        <f t="shared" si="347"/>
        <v>280000</v>
      </c>
      <c r="BM5276">
        <f t="shared" si="348"/>
        <v>110000</v>
      </c>
      <c r="BN5276">
        <f t="shared" si="349"/>
        <v>280000</v>
      </c>
    </row>
    <row r="5277" spans="19:66">
      <c r="S5277" s="279" t="s">
        <v>530</v>
      </c>
      <c r="T5277">
        <v>240000</v>
      </c>
      <c r="U5277">
        <v>230000</v>
      </c>
      <c r="V5277">
        <v>330000</v>
      </c>
      <c r="BA5277" t="s">
        <v>205</v>
      </c>
      <c r="BB5277" t="s">
        <v>207</v>
      </c>
      <c r="BC5277">
        <v>2010</v>
      </c>
      <c r="BD5277">
        <v>2553</v>
      </c>
      <c r="BE5277">
        <v>15</v>
      </c>
      <c r="BF5277">
        <v>3.2</v>
      </c>
      <c r="BG5277">
        <v>230000</v>
      </c>
      <c r="BH5277">
        <v>230000</v>
      </c>
      <c r="BI5277">
        <v>330000</v>
      </c>
      <c r="BK5277" t="str">
        <f t="shared" si="346"/>
        <v>Mitsubishi Triton_2553_3200</v>
      </c>
      <c r="BL5277">
        <f t="shared" si="347"/>
        <v>230000</v>
      </c>
      <c r="BM5277">
        <f t="shared" si="348"/>
        <v>230000</v>
      </c>
      <c r="BN5277">
        <f t="shared" si="349"/>
        <v>330000</v>
      </c>
    </row>
    <row r="5278" spans="19:66">
      <c r="S5278" s="279" t="s">
        <v>530</v>
      </c>
      <c r="T5278">
        <v>250000</v>
      </c>
      <c r="U5278">
        <v>230000</v>
      </c>
      <c r="V5278">
        <v>330000</v>
      </c>
      <c r="BA5278" t="s">
        <v>205</v>
      </c>
      <c r="BB5278" t="s">
        <v>207</v>
      </c>
      <c r="BC5278">
        <v>2010</v>
      </c>
      <c r="BD5278">
        <v>2553</v>
      </c>
      <c r="BE5278">
        <v>15</v>
      </c>
      <c r="BF5278">
        <v>3.2</v>
      </c>
      <c r="BG5278">
        <v>240000</v>
      </c>
      <c r="BH5278">
        <v>230000</v>
      </c>
      <c r="BI5278">
        <v>330000</v>
      </c>
      <c r="BK5278" t="str">
        <f t="shared" si="346"/>
        <v>Mitsubishi Triton_2553_3200</v>
      </c>
      <c r="BL5278">
        <f t="shared" si="347"/>
        <v>240000</v>
      </c>
      <c r="BM5278">
        <f t="shared" si="348"/>
        <v>230000</v>
      </c>
      <c r="BN5278">
        <f t="shared" si="349"/>
        <v>330000</v>
      </c>
    </row>
    <row r="5279" spans="19:66">
      <c r="S5279" s="279" t="s">
        <v>530</v>
      </c>
      <c r="T5279">
        <v>260000</v>
      </c>
      <c r="U5279">
        <v>230000</v>
      </c>
      <c r="V5279">
        <v>330000</v>
      </c>
      <c r="BA5279" t="s">
        <v>205</v>
      </c>
      <c r="BB5279" t="s">
        <v>207</v>
      </c>
      <c r="BC5279">
        <v>2010</v>
      </c>
      <c r="BD5279">
        <v>2553</v>
      </c>
      <c r="BE5279">
        <v>15</v>
      </c>
      <c r="BF5279">
        <v>3.2</v>
      </c>
      <c r="BG5279">
        <v>250000</v>
      </c>
      <c r="BH5279">
        <v>230000</v>
      </c>
      <c r="BI5279">
        <v>330000</v>
      </c>
      <c r="BK5279" t="str">
        <f t="shared" si="346"/>
        <v>Mitsubishi Triton_2553_3200</v>
      </c>
      <c r="BL5279">
        <f t="shared" si="347"/>
        <v>250000</v>
      </c>
      <c r="BM5279">
        <f t="shared" si="348"/>
        <v>230000</v>
      </c>
      <c r="BN5279">
        <f t="shared" si="349"/>
        <v>330000</v>
      </c>
    </row>
    <row r="5280" spans="19:66">
      <c r="S5280" s="279" t="s">
        <v>530</v>
      </c>
      <c r="T5280">
        <v>270000</v>
      </c>
      <c r="U5280">
        <v>230000</v>
      </c>
      <c r="V5280">
        <v>330000</v>
      </c>
      <c r="BA5280" t="s">
        <v>205</v>
      </c>
      <c r="BB5280" t="s">
        <v>207</v>
      </c>
      <c r="BC5280">
        <v>2010</v>
      </c>
      <c r="BD5280">
        <v>2553</v>
      </c>
      <c r="BE5280">
        <v>15</v>
      </c>
      <c r="BF5280">
        <v>3.2</v>
      </c>
      <c r="BG5280">
        <v>260000</v>
      </c>
      <c r="BH5280">
        <v>230000</v>
      </c>
      <c r="BI5280">
        <v>330000</v>
      </c>
      <c r="BK5280" t="str">
        <f t="shared" si="346"/>
        <v>Mitsubishi Triton_2553_3200</v>
      </c>
      <c r="BL5280">
        <f t="shared" si="347"/>
        <v>260000</v>
      </c>
      <c r="BM5280">
        <f t="shared" si="348"/>
        <v>230000</v>
      </c>
      <c r="BN5280">
        <f t="shared" si="349"/>
        <v>330000</v>
      </c>
    </row>
    <row r="5281" spans="19:66">
      <c r="S5281" s="279" t="s">
        <v>530</v>
      </c>
      <c r="T5281">
        <v>280000</v>
      </c>
      <c r="U5281">
        <v>230000</v>
      </c>
      <c r="V5281">
        <v>330000</v>
      </c>
      <c r="BA5281" t="s">
        <v>205</v>
      </c>
      <c r="BB5281" t="s">
        <v>207</v>
      </c>
      <c r="BC5281">
        <v>2010</v>
      </c>
      <c r="BD5281">
        <v>2553</v>
      </c>
      <c r="BE5281">
        <v>15</v>
      </c>
      <c r="BF5281">
        <v>3.2</v>
      </c>
      <c r="BG5281">
        <v>270000</v>
      </c>
      <c r="BH5281">
        <v>230000</v>
      </c>
      <c r="BI5281">
        <v>330000</v>
      </c>
      <c r="BK5281" t="str">
        <f t="shared" si="346"/>
        <v>Mitsubishi Triton_2553_3200</v>
      </c>
      <c r="BL5281">
        <f t="shared" si="347"/>
        <v>270000</v>
      </c>
      <c r="BM5281">
        <f t="shared" si="348"/>
        <v>230000</v>
      </c>
      <c r="BN5281">
        <f t="shared" si="349"/>
        <v>330000</v>
      </c>
    </row>
    <row r="5282" spans="19:66">
      <c r="S5282" s="279" t="s">
        <v>530</v>
      </c>
      <c r="T5282">
        <v>290000</v>
      </c>
      <c r="U5282">
        <v>230000</v>
      </c>
      <c r="V5282">
        <v>330000</v>
      </c>
      <c r="BA5282" t="s">
        <v>205</v>
      </c>
      <c r="BB5282" t="s">
        <v>207</v>
      </c>
      <c r="BC5282">
        <v>2010</v>
      </c>
      <c r="BD5282">
        <v>2553</v>
      </c>
      <c r="BE5282">
        <v>15</v>
      </c>
      <c r="BF5282">
        <v>3.2</v>
      </c>
      <c r="BG5282">
        <v>280000</v>
      </c>
      <c r="BH5282">
        <v>230000</v>
      </c>
      <c r="BI5282">
        <v>330000</v>
      </c>
      <c r="BK5282" t="str">
        <f t="shared" si="346"/>
        <v>Mitsubishi Triton_2553_3200</v>
      </c>
      <c r="BL5282">
        <f t="shared" si="347"/>
        <v>280000</v>
      </c>
      <c r="BM5282">
        <f t="shared" si="348"/>
        <v>230000</v>
      </c>
      <c r="BN5282">
        <f t="shared" si="349"/>
        <v>330000</v>
      </c>
    </row>
    <row r="5283" spans="19:66">
      <c r="S5283" s="279" t="s">
        <v>530</v>
      </c>
      <c r="T5283">
        <v>300000</v>
      </c>
      <c r="U5283">
        <v>230000</v>
      </c>
      <c r="V5283">
        <v>330000</v>
      </c>
      <c r="BA5283" t="s">
        <v>205</v>
      </c>
      <c r="BB5283" t="s">
        <v>207</v>
      </c>
      <c r="BC5283">
        <v>2010</v>
      </c>
      <c r="BD5283">
        <v>2553</v>
      </c>
      <c r="BE5283">
        <v>15</v>
      </c>
      <c r="BF5283">
        <v>3.2</v>
      </c>
      <c r="BG5283">
        <v>290000</v>
      </c>
      <c r="BH5283">
        <v>230000</v>
      </c>
      <c r="BI5283">
        <v>330000</v>
      </c>
      <c r="BK5283" t="str">
        <f t="shared" si="346"/>
        <v>Mitsubishi Triton_2553_3200</v>
      </c>
      <c r="BL5283">
        <f t="shared" si="347"/>
        <v>290000</v>
      </c>
      <c r="BM5283">
        <f t="shared" si="348"/>
        <v>230000</v>
      </c>
      <c r="BN5283">
        <f t="shared" si="349"/>
        <v>330000</v>
      </c>
    </row>
    <row r="5284" spans="19:66">
      <c r="S5284" s="279" t="s">
        <v>530</v>
      </c>
      <c r="T5284">
        <v>310000</v>
      </c>
      <c r="U5284">
        <v>230000</v>
      </c>
      <c r="V5284">
        <v>330000</v>
      </c>
      <c r="BA5284" t="s">
        <v>205</v>
      </c>
      <c r="BB5284" t="s">
        <v>207</v>
      </c>
      <c r="BC5284">
        <v>2010</v>
      </c>
      <c r="BD5284">
        <v>2553</v>
      </c>
      <c r="BE5284">
        <v>15</v>
      </c>
      <c r="BF5284">
        <v>3.2</v>
      </c>
      <c r="BG5284">
        <v>300000</v>
      </c>
      <c r="BH5284">
        <v>230000</v>
      </c>
      <c r="BI5284">
        <v>330000</v>
      </c>
      <c r="BK5284" t="str">
        <f t="shared" si="346"/>
        <v>Mitsubishi Triton_2553_3200</v>
      </c>
      <c r="BL5284">
        <f t="shared" si="347"/>
        <v>300000</v>
      </c>
      <c r="BM5284">
        <f t="shared" si="348"/>
        <v>230000</v>
      </c>
      <c r="BN5284">
        <f t="shared" si="349"/>
        <v>330000</v>
      </c>
    </row>
    <row r="5285" spans="19:66">
      <c r="S5285" s="279" t="s">
        <v>530</v>
      </c>
      <c r="T5285">
        <v>320000</v>
      </c>
      <c r="U5285">
        <v>230000</v>
      </c>
      <c r="V5285">
        <v>330000</v>
      </c>
      <c r="BA5285" t="s">
        <v>205</v>
      </c>
      <c r="BB5285" t="s">
        <v>207</v>
      </c>
      <c r="BC5285">
        <v>2010</v>
      </c>
      <c r="BD5285">
        <v>2553</v>
      </c>
      <c r="BE5285">
        <v>15</v>
      </c>
      <c r="BF5285">
        <v>3.2</v>
      </c>
      <c r="BG5285">
        <v>310000</v>
      </c>
      <c r="BH5285">
        <v>230000</v>
      </c>
      <c r="BI5285">
        <v>330000</v>
      </c>
      <c r="BK5285" t="str">
        <f t="shared" si="346"/>
        <v>Mitsubishi Triton_2553_3200</v>
      </c>
      <c r="BL5285">
        <f t="shared" si="347"/>
        <v>310000</v>
      </c>
      <c r="BM5285">
        <f t="shared" si="348"/>
        <v>230000</v>
      </c>
      <c r="BN5285">
        <f t="shared" si="349"/>
        <v>330000</v>
      </c>
    </row>
    <row r="5286" spans="19:66">
      <c r="S5286" s="279" t="s">
        <v>530</v>
      </c>
      <c r="T5286">
        <v>330000</v>
      </c>
      <c r="U5286">
        <v>230000</v>
      </c>
      <c r="V5286">
        <v>330000</v>
      </c>
      <c r="BA5286" t="s">
        <v>205</v>
      </c>
      <c r="BB5286" t="s">
        <v>207</v>
      </c>
      <c r="BC5286">
        <v>2010</v>
      </c>
      <c r="BD5286">
        <v>2553</v>
      </c>
      <c r="BE5286">
        <v>15</v>
      </c>
      <c r="BF5286">
        <v>3.2</v>
      </c>
      <c r="BG5286">
        <v>320000</v>
      </c>
      <c r="BH5286">
        <v>230000</v>
      </c>
      <c r="BI5286">
        <v>330000</v>
      </c>
      <c r="BK5286" t="str">
        <f t="shared" si="346"/>
        <v>Mitsubishi Triton_2553_3200</v>
      </c>
      <c r="BL5286">
        <f t="shared" si="347"/>
        <v>320000</v>
      </c>
      <c r="BM5286">
        <f t="shared" si="348"/>
        <v>230000</v>
      </c>
      <c r="BN5286">
        <f t="shared" si="349"/>
        <v>330000</v>
      </c>
    </row>
    <row r="5287" spans="19:66">
      <c r="S5287" s="279" t="s">
        <v>531</v>
      </c>
      <c r="T5287">
        <v>80000</v>
      </c>
      <c r="U5287">
        <v>80000</v>
      </c>
      <c r="V5287">
        <v>240000</v>
      </c>
      <c r="BA5287" t="s">
        <v>205</v>
      </c>
      <c r="BB5287" t="s">
        <v>207</v>
      </c>
      <c r="BC5287">
        <v>2010</v>
      </c>
      <c r="BD5287">
        <v>2553</v>
      </c>
      <c r="BE5287">
        <v>15</v>
      </c>
      <c r="BF5287">
        <v>3.2</v>
      </c>
      <c r="BG5287">
        <v>330000</v>
      </c>
      <c r="BH5287">
        <v>230000</v>
      </c>
      <c r="BI5287">
        <v>330000</v>
      </c>
      <c r="BK5287" t="str">
        <f t="shared" si="346"/>
        <v>Mitsubishi Triton_2553_3200</v>
      </c>
      <c r="BL5287">
        <f t="shared" si="347"/>
        <v>330000</v>
      </c>
      <c r="BM5287">
        <f t="shared" si="348"/>
        <v>230000</v>
      </c>
      <c r="BN5287">
        <f t="shared" si="349"/>
        <v>330000</v>
      </c>
    </row>
    <row r="5288" spans="19:66">
      <c r="S5288" s="279" t="s">
        <v>531</v>
      </c>
      <c r="T5288">
        <v>90000</v>
      </c>
      <c r="U5288">
        <v>80000</v>
      </c>
      <c r="V5288">
        <v>240000</v>
      </c>
      <c r="BA5288" t="s">
        <v>205</v>
      </c>
      <c r="BB5288" t="s">
        <v>207</v>
      </c>
      <c r="BC5288">
        <v>2011</v>
      </c>
      <c r="BD5288">
        <v>2554</v>
      </c>
      <c r="BE5288">
        <v>14</v>
      </c>
      <c r="BF5288">
        <v>2.4</v>
      </c>
      <c r="BG5288">
        <v>80000</v>
      </c>
      <c r="BH5288">
        <v>80000</v>
      </c>
      <c r="BI5288">
        <v>240000</v>
      </c>
      <c r="BK5288" t="str">
        <f t="shared" si="346"/>
        <v>Mitsubishi Triton_2554_2400</v>
      </c>
      <c r="BL5288">
        <f t="shared" si="347"/>
        <v>80000</v>
      </c>
      <c r="BM5288">
        <f t="shared" si="348"/>
        <v>80000</v>
      </c>
      <c r="BN5288">
        <f t="shared" si="349"/>
        <v>240000</v>
      </c>
    </row>
    <row r="5289" spans="19:66">
      <c r="S5289" s="280" t="s">
        <v>531</v>
      </c>
      <c r="T5289">
        <v>100000</v>
      </c>
      <c r="U5289">
        <v>80000</v>
      </c>
      <c r="V5289">
        <v>240000</v>
      </c>
      <c r="BA5289" t="s">
        <v>205</v>
      </c>
      <c r="BB5289" t="s">
        <v>207</v>
      </c>
      <c r="BC5289">
        <v>2011</v>
      </c>
      <c r="BD5289">
        <v>2554</v>
      </c>
      <c r="BE5289">
        <v>14</v>
      </c>
      <c r="BF5289">
        <v>2.4</v>
      </c>
      <c r="BG5289">
        <v>90000</v>
      </c>
      <c r="BH5289">
        <v>80000</v>
      </c>
      <c r="BI5289">
        <v>240000</v>
      </c>
      <c r="BK5289" t="str">
        <f t="shared" si="346"/>
        <v>Mitsubishi Triton_2554_2400</v>
      </c>
      <c r="BL5289">
        <f t="shared" si="347"/>
        <v>90000</v>
      </c>
      <c r="BM5289">
        <f t="shared" si="348"/>
        <v>80000</v>
      </c>
      <c r="BN5289">
        <f t="shared" si="349"/>
        <v>240000</v>
      </c>
    </row>
    <row r="5290" spans="19:66">
      <c r="S5290" s="279" t="s">
        <v>531</v>
      </c>
      <c r="T5290">
        <v>110000</v>
      </c>
      <c r="U5290">
        <v>80000</v>
      </c>
      <c r="V5290">
        <v>240000</v>
      </c>
      <c r="BA5290" t="s">
        <v>205</v>
      </c>
      <c r="BB5290" t="s">
        <v>207</v>
      </c>
      <c r="BC5290">
        <v>2011</v>
      </c>
      <c r="BD5290">
        <v>2554</v>
      </c>
      <c r="BE5290">
        <v>14</v>
      </c>
      <c r="BF5290">
        <v>2.4</v>
      </c>
      <c r="BG5290">
        <v>100000</v>
      </c>
      <c r="BH5290">
        <v>80000</v>
      </c>
      <c r="BI5290">
        <v>240000</v>
      </c>
      <c r="BK5290" t="str">
        <f t="shared" si="346"/>
        <v>Mitsubishi Triton_2554_2400</v>
      </c>
      <c r="BL5290">
        <f t="shared" si="347"/>
        <v>100000</v>
      </c>
      <c r="BM5290">
        <f t="shared" si="348"/>
        <v>80000</v>
      </c>
      <c r="BN5290">
        <f t="shared" si="349"/>
        <v>240000</v>
      </c>
    </row>
    <row r="5291" spans="19:66">
      <c r="S5291" s="279" t="s">
        <v>531</v>
      </c>
      <c r="T5291">
        <v>120000</v>
      </c>
      <c r="U5291">
        <v>80000</v>
      </c>
      <c r="V5291">
        <v>240000</v>
      </c>
      <c r="BA5291" t="s">
        <v>205</v>
      </c>
      <c r="BB5291" t="s">
        <v>207</v>
      </c>
      <c r="BC5291">
        <v>2011</v>
      </c>
      <c r="BD5291">
        <v>2554</v>
      </c>
      <c r="BE5291">
        <v>14</v>
      </c>
      <c r="BF5291">
        <v>2.4</v>
      </c>
      <c r="BG5291">
        <v>110000</v>
      </c>
      <c r="BH5291">
        <v>80000</v>
      </c>
      <c r="BI5291">
        <v>240000</v>
      </c>
      <c r="BK5291" t="str">
        <f t="shared" si="346"/>
        <v>Mitsubishi Triton_2554_2400</v>
      </c>
      <c r="BL5291">
        <f t="shared" si="347"/>
        <v>110000</v>
      </c>
      <c r="BM5291">
        <f t="shared" si="348"/>
        <v>80000</v>
      </c>
      <c r="BN5291">
        <f t="shared" si="349"/>
        <v>240000</v>
      </c>
    </row>
    <row r="5292" spans="19:66">
      <c r="S5292" s="279" t="s">
        <v>531</v>
      </c>
      <c r="T5292">
        <v>130000</v>
      </c>
      <c r="U5292">
        <v>80000</v>
      </c>
      <c r="V5292">
        <v>240000</v>
      </c>
      <c r="BA5292" t="s">
        <v>205</v>
      </c>
      <c r="BB5292" t="s">
        <v>207</v>
      </c>
      <c r="BC5292">
        <v>2011</v>
      </c>
      <c r="BD5292">
        <v>2554</v>
      </c>
      <c r="BE5292">
        <v>14</v>
      </c>
      <c r="BF5292">
        <v>2.4</v>
      </c>
      <c r="BG5292">
        <v>120000</v>
      </c>
      <c r="BH5292">
        <v>80000</v>
      </c>
      <c r="BI5292">
        <v>240000</v>
      </c>
      <c r="BK5292" t="str">
        <f t="shared" si="346"/>
        <v>Mitsubishi Triton_2554_2400</v>
      </c>
      <c r="BL5292">
        <f t="shared" si="347"/>
        <v>120000</v>
      </c>
      <c r="BM5292">
        <f t="shared" si="348"/>
        <v>80000</v>
      </c>
      <c r="BN5292">
        <f t="shared" si="349"/>
        <v>240000</v>
      </c>
    </row>
    <row r="5293" spans="19:66">
      <c r="S5293" s="279" t="s">
        <v>531</v>
      </c>
      <c r="T5293">
        <v>140000</v>
      </c>
      <c r="U5293">
        <v>80000</v>
      </c>
      <c r="V5293">
        <v>240000</v>
      </c>
      <c r="BA5293" t="s">
        <v>205</v>
      </c>
      <c r="BB5293" t="s">
        <v>207</v>
      </c>
      <c r="BC5293">
        <v>2011</v>
      </c>
      <c r="BD5293">
        <v>2554</v>
      </c>
      <c r="BE5293">
        <v>14</v>
      </c>
      <c r="BF5293">
        <v>2.4</v>
      </c>
      <c r="BG5293">
        <v>130000</v>
      </c>
      <c r="BH5293">
        <v>80000</v>
      </c>
      <c r="BI5293">
        <v>240000</v>
      </c>
      <c r="BK5293" t="str">
        <f t="shared" si="346"/>
        <v>Mitsubishi Triton_2554_2400</v>
      </c>
      <c r="BL5293">
        <f t="shared" si="347"/>
        <v>130000</v>
      </c>
      <c r="BM5293">
        <f t="shared" si="348"/>
        <v>80000</v>
      </c>
      <c r="BN5293">
        <f t="shared" si="349"/>
        <v>240000</v>
      </c>
    </row>
    <row r="5294" spans="19:66">
      <c r="S5294" s="279" t="s">
        <v>531</v>
      </c>
      <c r="T5294">
        <v>150000</v>
      </c>
      <c r="U5294">
        <v>80000</v>
      </c>
      <c r="V5294">
        <v>240000</v>
      </c>
      <c r="BA5294" t="s">
        <v>205</v>
      </c>
      <c r="BB5294" t="s">
        <v>207</v>
      </c>
      <c r="BC5294">
        <v>2011</v>
      </c>
      <c r="BD5294">
        <v>2554</v>
      </c>
      <c r="BE5294">
        <v>14</v>
      </c>
      <c r="BF5294">
        <v>2.4</v>
      </c>
      <c r="BG5294">
        <v>140000</v>
      </c>
      <c r="BH5294">
        <v>80000</v>
      </c>
      <c r="BI5294">
        <v>240000</v>
      </c>
      <c r="BK5294" t="str">
        <f t="shared" si="346"/>
        <v>Mitsubishi Triton_2554_2400</v>
      </c>
      <c r="BL5294">
        <f t="shared" si="347"/>
        <v>140000</v>
      </c>
      <c r="BM5294">
        <f t="shared" si="348"/>
        <v>80000</v>
      </c>
      <c r="BN5294">
        <f t="shared" si="349"/>
        <v>240000</v>
      </c>
    </row>
    <row r="5295" spans="19:66">
      <c r="S5295" s="279" t="s">
        <v>531</v>
      </c>
      <c r="T5295">
        <v>160000</v>
      </c>
      <c r="U5295">
        <v>80000</v>
      </c>
      <c r="V5295">
        <v>240000</v>
      </c>
      <c r="BA5295" t="s">
        <v>205</v>
      </c>
      <c r="BB5295" t="s">
        <v>207</v>
      </c>
      <c r="BC5295">
        <v>2011</v>
      </c>
      <c r="BD5295">
        <v>2554</v>
      </c>
      <c r="BE5295">
        <v>14</v>
      </c>
      <c r="BF5295">
        <v>2.4</v>
      </c>
      <c r="BG5295">
        <v>150000</v>
      </c>
      <c r="BH5295">
        <v>80000</v>
      </c>
      <c r="BI5295">
        <v>240000</v>
      </c>
      <c r="BK5295" t="str">
        <f t="shared" si="346"/>
        <v>Mitsubishi Triton_2554_2400</v>
      </c>
      <c r="BL5295">
        <f t="shared" si="347"/>
        <v>150000</v>
      </c>
      <c r="BM5295">
        <f t="shared" si="348"/>
        <v>80000</v>
      </c>
      <c r="BN5295">
        <f t="shared" si="349"/>
        <v>240000</v>
      </c>
    </row>
    <row r="5296" spans="19:66">
      <c r="S5296" s="279" t="s">
        <v>531</v>
      </c>
      <c r="T5296">
        <v>170000</v>
      </c>
      <c r="U5296">
        <v>80000</v>
      </c>
      <c r="V5296">
        <v>240000</v>
      </c>
      <c r="BA5296" t="s">
        <v>205</v>
      </c>
      <c r="BB5296" t="s">
        <v>207</v>
      </c>
      <c r="BC5296">
        <v>2011</v>
      </c>
      <c r="BD5296">
        <v>2554</v>
      </c>
      <c r="BE5296">
        <v>14</v>
      </c>
      <c r="BF5296">
        <v>2.4</v>
      </c>
      <c r="BG5296">
        <v>160000</v>
      </c>
      <c r="BH5296">
        <v>80000</v>
      </c>
      <c r="BI5296">
        <v>240000</v>
      </c>
      <c r="BK5296" t="str">
        <f t="shared" si="346"/>
        <v>Mitsubishi Triton_2554_2400</v>
      </c>
      <c r="BL5296">
        <f t="shared" si="347"/>
        <v>160000</v>
      </c>
      <c r="BM5296">
        <f t="shared" si="348"/>
        <v>80000</v>
      </c>
      <c r="BN5296">
        <f t="shared" si="349"/>
        <v>240000</v>
      </c>
    </row>
    <row r="5297" spans="19:66">
      <c r="S5297" s="279" t="s">
        <v>531</v>
      </c>
      <c r="T5297">
        <v>180000</v>
      </c>
      <c r="U5297">
        <v>80000</v>
      </c>
      <c r="V5297">
        <v>240000</v>
      </c>
      <c r="BA5297" t="s">
        <v>205</v>
      </c>
      <c r="BB5297" t="s">
        <v>207</v>
      </c>
      <c r="BC5297">
        <v>2011</v>
      </c>
      <c r="BD5297">
        <v>2554</v>
      </c>
      <c r="BE5297">
        <v>14</v>
      </c>
      <c r="BF5297">
        <v>2.4</v>
      </c>
      <c r="BG5297">
        <v>170000</v>
      </c>
      <c r="BH5297">
        <v>80000</v>
      </c>
      <c r="BI5297">
        <v>240000</v>
      </c>
      <c r="BK5297" t="str">
        <f t="shared" si="346"/>
        <v>Mitsubishi Triton_2554_2400</v>
      </c>
      <c r="BL5297">
        <f t="shared" si="347"/>
        <v>170000</v>
      </c>
      <c r="BM5297">
        <f t="shared" si="348"/>
        <v>80000</v>
      </c>
      <c r="BN5297">
        <f t="shared" si="349"/>
        <v>240000</v>
      </c>
    </row>
    <row r="5298" spans="19:66">
      <c r="S5298" s="279" t="s">
        <v>531</v>
      </c>
      <c r="T5298">
        <v>190000</v>
      </c>
      <c r="U5298">
        <v>80000</v>
      </c>
      <c r="V5298">
        <v>240000</v>
      </c>
      <c r="BA5298" t="s">
        <v>205</v>
      </c>
      <c r="BB5298" t="s">
        <v>207</v>
      </c>
      <c r="BC5298">
        <v>2011</v>
      </c>
      <c r="BD5298">
        <v>2554</v>
      </c>
      <c r="BE5298">
        <v>14</v>
      </c>
      <c r="BF5298">
        <v>2.4</v>
      </c>
      <c r="BG5298">
        <v>180000</v>
      </c>
      <c r="BH5298">
        <v>80000</v>
      </c>
      <c r="BI5298">
        <v>240000</v>
      </c>
      <c r="BK5298" t="str">
        <f t="shared" si="346"/>
        <v>Mitsubishi Triton_2554_2400</v>
      </c>
      <c r="BL5298">
        <f t="shared" si="347"/>
        <v>180000</v>
      </c>
      <c r="BM5298">
        <f t="shared" si="348"/>
        <v>80000</v>
      </c>
      <c r="BN5298">
        <f t="shared" si="349"/>
        <v>240000</v>
      </c>
    </row>
    <row r="5299" spans="19:66">
      <c r="S5299" s="279" t="s">
        <v>531</v>
      </c>
      <c r="T5299">
        <v>200000</v>
      </c>
      <c r="U5299">
        <v>80000</v>
      </c>
      <c r="V5299">
        <v>240000</v>
      </c>
      <c r="BA5299" t="s">
        <v>205</v>
      </c>
      <c r="BB5299" t="s">
        <v>207</v>
      </c>
      <c r="BC5299">
        <v>2011</v>
      </c>
      <c r="BD5299">
        <v>2554</v>
      </c>
      <c r="BE5299">
        <v>14</v>
      </c>
      <c r="BF5299">
        <v>2.4</v>
      </c>
      <c r="BG5299">
        <v>190000</v>
      </c>
      <c r="BH5299">
        <v>80000</v>
      </c>
      <c r="BI5299">
        <v>240000</v>
      </c>
      <c r="BK5299" t="str">
        <f t="shared" si="346"/>
        <v>Mitsubishi Triton_2554_2400</v>
      </c>
      <c r="BL5299">
        <f t="shared" si="347"/>
        <v>190000</v>
      </c>
      <c r="BM5299">
        <f t="shared" si="348"/>
        <v>80000</v>
      </c>
      <c r="BN5299">
        <f t="shared" si="349"/>
        <v>240000</v>
      </c>
    </row>
    <row r="5300" spans="19:66">
      <c r="S5300" s="279" t="s">
        <v>531</v>
      </c>
      <c r="T5300">
        <v>210000</v>
      </c>
      <c r="U5300">
        <v>80000</v>
      </c>
      <c r="V5300">
        <v>240000</v>
      </c>
      <c r="BA5300" t="s">
        <v>205</v>
      </c>
      <c r="BB5300" t="s">
        <v>207</v>
      </c>
      <c r="BC5300">
        <v>2011</v>
      </c>
      <c r="BD5300">
        <v>2554</v>
      </c>
      <c r="BE5300">
        <v>14</v>
      </c>
      <c r="BF5300">
        <v>2.4</v>
      </c>
      <c r="BG5300">
        <v>200000</v>
      </c>
      <c r="BH5300">
        <v>80000</v>
      </c>
      <c r="BI5300">
        <v>240000</v>
      </c>
      <c r="BK5300" t="str">
        <f t="shared" si="346"/>
        <v>Mitsubishi Triton_2554_2400</v>
      </c>
      <c r="BL5300">
        <f t="shared" si="347"/>
        <v>200000</v>
      </c>
      <c r="BM5300">
        <f t="shared" si="348"/>
        <v>80000</v>
      </c>
      <c r="BN5300">
        <f t="shared" si="349"/>
        <v>240000</v>
      </c>
    </row>
    <row r="5301" spans="19:66">
      <c r="S5301" s="279" t="s">
        <v>531</v>
      </c>
      <c r="T5301">
        <v>220000</v>
      </c>
      <c r="U5301">
        <v>80000</v>
      </c>
      <c r="V5301">
        <v>240000</v>
      </c>
      <c r="BA5301" t="s">
        <v>205</v>
      </c>
      <c r="BB5301" t="s">
        <v>207</v>
      </c>
      <c r="BC5301">
        <v>2011</v>
      </c>
      <c r="BD5301">
        <v>2554</v>
      </c>
      <c r="BE5301">
        <v>14</v>
      </c>
      <c r="BF5301">
        <v>2.4</v>
      </c>
      <c r="BG5301">
        <v>210000</v>
      </c>
      <c r="BH5301">
        <v>80000</v>
      </c>
      <c r="BI5301">
        <v>240000</v>
      </c>
      <c r="BK5301" t="str">
        <f t="shared" si="346"/>
        <v>Mitsubishi Triton_2554_2400</v>
      </c>
      <c r="BL5301">
        <f t="shared" si="347"/>
        <v>210000</v>
      </c>
      <c r="BM5301">
        <f t="shared" si="348"/>
        <v>80000</v>
      </c>
      <c r="BN5301">
        <f t="shared" si="349"/>
        <v>240000</v>
      </c>
    </row>
    <row r="5302" spans="19:66">
      <c r="S5302" s="279" t="s">
        <v>531</v>
      </c>
      <c r="T5302">
        <v>230000</v>
      </c>
      <c r="U5302">
        <v>80000</v>
      </c>
      <c r="V5302">
        <v>240000</v>
      </c>
      <c r="BA5302" t="s">
        <v>205</v>
      </c>
      <c r="BB5302" t="s">
        <v>207</v>
      </c>
      <c r="BC5302">
        <v>2011</v>
      </c>
      <c r="BD5302">
        <v>2554</v>
      </c>
      <c r="BE5302">
        <v>14</v>
      </c>
      <c r="BF5302">
        <v>2.4</v>
      </c>
      <c r="BG5302">
        <v>220000</v>
      </c>
      <c r="BH5302">
        <v>80000</v>
      </c>
      <c r="BI5302">
        <v>240000</v>
      </c>
      <c r="BK5302" t="str">
        <f t="shared" si="346"/>
        <v>Mitsubishi Triton_2554_2400</v>
      </c>
      <c r="BL5302">
        <f t="shared" si="347"/>
        <v>220000</v>
      </c>
      <c r="BM5302">
        <f t="shared" si="348"/>
        <v>80000</v>
      </c>
      <c r="BN5302">
        <f t="shared" si="349"/>
        <v>240000</v>
      </c>
    </row>
    <row r="5303" spans="19:66">
      <c r="S5303" s="279" t="s">
        <v>531</v>
      </c>
      <c r="T5303">
        <v>240000</v>
      </c>
      <c r="U5303">
        <v>80000</v>
      </c>
      <c r="V5303">
        <v>240000</v>
      </c>
      <c r="BA5303" t="s">
        <v>205</v>
      </c>
      <c r="BB5303" t="s">
        <v>207</v>
      </c>
      <c r="BC5303">
        <v>2011</v>
      </c>
      <c r="BD5303">
        <v>2554</v>
      </c>
      <c r="BE5303">
        <v>14</v>
      </c>
      <c r="BF5303">
        <v>2.4</v>
      </c>
      <c r="BG5303">
        <v>230000</v>
      </c>
      <c r="BH5303">
        <v>80000</v>
      </c>
      <c r="BI5303">
        <v>240000</v>
      </c>
      <c r="BK5303" t="str">
        <f t="shared" si="346"/>
        <v>Mitsubishi Triton_2554_2400</v>
      </c>
      <c r="BL5303">
        <f t="shared" si="347"/>
        <v>230000</v>
      </c>
      <c r="BM5303">
        <f t="shared" si="348"/>
        <v>80000</v>
      </c>
      <c r="BN5303">
        <f t="shared" si="349"/>
        <v>240000</v>
      </c>
    </row>
    <row r="5304" spans="19:66">
      <c r="S5304" s="279" t="s">
        <v>532</v>
      </c>
      <c r="T5304">
        <v>120000</v>
      </c>
      <c r="U5304">
        <v>120000</v>
      </c>
      <c r="V5304">
        <v>330000</v>
      </c>
      <c r="BA5304" t="s">
        <v>205</v>
      </c>
      <c r="BB5304" t="s">
        <v>207</v>
      </c>
      <c r="BC5304">
        <v>2011</v>
      </c>
      <c r="BD5304">
        <v>2554</v>
      </c>
      <c r="BE5304">
        <v>14</v>
      </c>
      <c r="BF5304">
        <v>2.4</v>
      </c>
      <c r="BG5304">
        <v>240000</v>
      </c>
      <c r="BH5304">
        <v>80000</v>
      </c>
      <c r="BI5304">
        <v>240000</v>
      </c>
      <c r="BK5304" t="str">
        <f t="shared" si="346"/>
        <v>Mitsubishi Triton_2554_2400</v>
      </c>
      <c r="BL5304">
        <f t="shared" si="347"/>
        <v>240000</v>
      </c>
      <c r="BM5304">
        <f t="shared" si="348"/>
        <v>80000</v>
      </c>
      <c r="BN5304">
        <f t="shared" si="349"/>
        <v>240000</v>
      </c>
    </row>
    <row r="5305" spans="19:66">
      <c r="S5305" s="279" t="s">
        <v>532</v>
      </c>
      <c r="T5305">
        <v>130000</v>
      </c>
      <c r="U5305">
        <v>120000</v>
      </c>
      <c r="V5305">
        <v>330000</v>
      </c>
      <c r="BA5305" t="s">
        <v>205</v>
      </c>
      <c r="BB5305" t="s">
        <v>207</v>
      </c>
      <c r="BC5305">
        <v>2011</v>
      </c>
      <c r="BD5305">
        <v>2554</v>
      </c>
      <c r="BE5305">
        <v>14</v>
      </c>
      <c r="BF5305">
        <v>2.5</v>
      </c>
      <c r="BG5305">
        <v>120000</v>
      </c>
      <c r="BH5305">
        <v>120000</v>
      </c>
      <c r="BI5305">
        <v>330000</v>
      </c>
      <c r="BK5305" t="str">
        <f t="shared" si="346"/>
        <v>Mitsubishi Triton_2554_2500</v>
      </c>
      <c r="BL5305">
        <f t="shared" si="347"/>
        <v>120000</v>
      </c>
      <c r="BM5305">
        <f t="shared" si="348"/>
        <v>120000</v>
      </c>
      <c r="BN5305">
        <f t="shared" si="349"/>
        <v>330000</v>
      </c>
    </row>
    <row r="5306" spans="19:66">
      <c r="S5306" s="279" t="s">
        <v>532</v>
      </c>
      <c r="T5306">
        <v>140000</v>
      </c>
      <c r="U5306">
        <v>120000</v>
      </c>
      <c r="V5306">
        <v>330000</v>
      </c>
      <c r="BA5306" t="s">
        <v>205</v>
      </c>
      <c r="BB5306" t="s">
        <v>207</v>
      </c>
      <c r="BC5306">
        <v>2011</v>
      </c>
      <c r="BD5306">
        <v>2554</v>
      </c>
      <c r="BE5306">
        <v>14</v>
      </c>
      <c r="BF5306">
        <v>2.5</v>
      </c>
      <c r="BG5306">
        <v>130000</v>
      </c>
      <c r="BH5306">
        <v>120000</v>
      </c>
      <c r="BI5306">
        <v>330000</v>
      </c>
      <c r="BK5306" t="str">
        <f t="shared" si="346"/>
        <v>Mitsubishi Triton_2554_2500</v>
      </c>
      <c r="BL5306">
        <f t="shared" si="347"/>
        <v>130000</v>
      </c>
      <c r="BM5306">
        <f t="shared" si="348"/>
        <v>120000</v>
      </c>
      <c r="BN5306">
        <f t="shared" si="349"/>
        <v>330000</v>
      </c>
    </row>
    <row r="5307" spans="19:66">
      <c r="S5307" s="279" t="s">
        <v>532</v>
      </c>
      <c r="T5307">
        <v>150000</v>
      </c>
      <c r="U5307">
        <v>120000</v>
      </c>
      <c r="V5307">
        <v>330000</v>
      </c>
      <c r="BA5307" t="s">
        <v>205</v>
      </c>
      <c r="BB5307" t="s">
        <v>207</v>
      </c>
      <c r="BC5307">
        <v>2011</v>
      </c>
      <c r="BD5307">
        <v>2554</v>
      </c>
      <c r="BE5307">
        <v>14</v>
      </c>
      <c r="BF5307">
        <v>2.5</v>
      </c>
      <c r="BG5307">
        <v>140000</v>
      </c>
      <c r="BH5307">
        <v>120000</v>
      </c>
      <c r="BI5307">
        <v>330000</v>
      </c>
      <c r="BK5307" t="str">
        <f t="shared" si="346"/>
        <v>Mitsubishi Triton_2554_2500</v>
      </c>
      <c r="BL5307">
        <f t="shared" si="347"/>
        <v>140000</v>
      </c>
      <c r="BM5307">
        <f t="shared" si="348"/>
        <v>120000</v>
      </c>
      <c r="BN5307">
        <f t="shared" si="349"/>
        <v>330000</v>
      </c>
    </row>
    <row r="5308" spans="19:66">
      <c r="S5308" s="279" t="s">
        <v>532</v>
      </c>
      <c r="T5308">
        <v>160000</v>
      </c>
      <c r="U5308">
        <v>120000</v>
      </c>
      <c r="V5308">
        <v>330000</v>
      </c>
      <c r="BA5308" t="s">
        <v>205</v>
      </c>
      <c r="BB5308" t="s">
        <v>207</v>
      </c>
      <c r="BC5308">
        <v>2011</v>
      </c>
      <c r="BD5308">
        <v>2554</v>
      </c>
      <c r="BE5308">
        <v>14</v>
      </c>
      <c r="BF5308">
        <v>2.5</v>
      </c>
      <c r="BG5308">
        <v>150000</v>
      </c>
      <c r="BH5308">
        <v>120000</v>
      </c>
      <c r="BI5308">
        <v>330000</v>
      </c>
      <c r="BK5308" t="str">
        <f t="shared" si="346"/>
        <v>Mitsubishi Triton_2554_2500</v>
      </c>
      <c r="BL5308">
        <f t="shared" si="347"/>
        <v>150000</v>
      </c>
      <c r="BM5308">
        <f t="shared" si="348"/>
        <v>120000</v>
      </c>
      <c r="BN5308">
        <f t="shared" si="349"/>
        <v>330000</v>
      </c>
    </row>
    <row r="5309" spans="19:66">
      <c r="S5309" s="279" t="s">
        <v>532</v>
      </c>
      <c r="T5309">
        <v>170000</v>
      </c>
      <c r="U5309">
        <v>120000</v>
      </c>
      <c r="V5309">
        <v>330000</v>
      </c>
      <c r="BA5309" t="s">
        <v>205</v>
      </c>
      <c r="BB5309" t="s">
        <v>207</v>
      </c>
      <c r="BC5309">
        <v>2011</v>
      </c>
      <c r="BD5309">
        <v>2554</v>
      </c>
      <c r="BE5309">
        <v>14</v>
      </c>
      <c r="BF5309">
        <v>2.5</v>
      </c>
      <c r="BG5309">
        <v>160000</v>
      </c>
      <c r="BH5309">
        <v>120000</v>
      </c>
      <c r="BI5309">
        <v>330000</v>
      </c>
      <c r="BK5309" t="str">
        <f t="shared" si="346"/>
        <v>Mitsubishi Triton_2554_2500</v>
      </c>
      <c r="BL5309">
        <f t="shared" si="347"/>
        <v>160000</v>
      </c>
      <c r="BM5309">
        <f t="shared" si="348"/>
        <v>120000</v>
      </c>
      <c r="BN5309">
        <f t="shared" si="349"/>
        <v>330000</v>
      </c>
    </row>
    <row r="5310" spans="19:66">
      <c r="S5310" s="279" t="s">
        <v>532</v>
      </c>
      <c r="T5310">
        <v>180000</v>
      </c>
      <c r="U5310">
        <v>120000</v>
      </c>
      <c r="V5310">
        <v>330000</v>
      </c>
      <c r="BA5310" t="s">
        <v>205</v>
      </c>
      <c r="BB5310" t="s">
        <v>207</v>
      </c>
      <c r="BC5310">
        <v>2011</v>
      </c>
      <c r="BD5310">
        <v>2554</v>
      </c>
      <c r="BE5310">
        <v>14</v>
      </c>
      <c r="BF5310">
        <v>2.5</v>
      </c>
      <c r="BG5310">
        <v>170000</v>
      </c>
      <c r="BH5310">
        <v>120000</v>
      </c>
      <c r="BI5310">
        <v>330000</v>
      </c>
      <c r="BK5310" t="str">
        <f t="shared" si="346"/>
        <v>Mitsubishi Triton_2554_2500</v>
      </c>
      <c r="BL5310">
        <f t="shared" si="347"/>
        <v>170000</v>
      </c>
      <c r="BM5310">
        <f t="shared" si="348"/>
        <v>120000</v>
      </c>
      <c r="BN5310">
        <f t="shared" si="349"/>
        <v>330000</v>
      </c>
    </row>
    <row r="5311" spans="19:66">
      <c r="S5311" s="279" t="s">
        <v>532</v>
      </c>
      <c r="T5311">
        <v>190000</v>
      </c>
      <c r="U5311">
        <v>120000</v>
      </c>
      <c r="V5311">
        <v>330000</v>
      </c>
      <c r="BA5311" t="s">
        <v>205</v>
      </c>
      <c r="BB5311" t="s">
        <v>207</v>
      </c>
      <c r="BC5311">
        <v>2011</v>
      </c>
      <c r="BD5311">
        <v>2554</v>
      </c>
      <c r="BE5311">
        <v>14</v>
      </c>
      <c r="BF5311">
        <v>2.5</v>
      </c>
      <c r="BG5311">
        <v>180000</v>
      </c>
      <c r="BH5311">
        <v>120000</v>
      </c>
      <c r="BI5311">
        <v>330000</v>
      </c>
      <c r="BK5311" t="str">
        <f t="shared" si="346"/>
        <v>Mitsubishi Triton_2554_2500</v>
      </c>
      <c r="BL5311">
        <f t="shared" si="347"/>
        <v>180000</v>
      </c>
      <c r="BM5311">
        <f t="shared" si="348"/>
        <v>120000</v>
      </c>
      <c r="BN5311">
        <f t="shared" si="349"/>
        <v>330000</v>
      </c>
    </row>
    <row r="5312" spans="19:66">
      <c r="S5312" s="279" t="s">
        <v>532</v>
      </c>
      <c r="T5312">
        <v>200000</v>
      </c>
      <c r="U5312">
        <v>120000</v>
      </c>
      <c r="V5312">
        <v>330000</v>
      </c>
      <c r="BA5312" t="s">
        <v>205</v>
      </c>
      <c r="BB5312" t="s">
        <v>207</v>
      </c>
      <c r="BC5312">
        <v>2011</v>
      </c>
      <c r="BD5312">
        <v>2554</v>
      </c>
      <c r="BE5312">
        <v>14</v>
      </c>
      <c r="BF5312">
        <v>2.5</v>
      </c>
      <c r="BG5312">
        <v>190000</v>
      </c>
      <c r="BH5312">
        <v>120000</v>
      </c>
      <c r="BI5312">
        <v>330000</v>
      </c>
      <c r="BK5312" t="str">
        <f t="shared" si="346"/>
        <v>Mitsubishi Triton_2554_2500</v>
      </c>
      <c r="BL5312">
        <f t="shared" si="347"/>
        <v>190000</v>
      </c>
      <c r="BM5312">
        <f t="shared" si="348"/>
        <v>120000</v>
      </c>
      <c r="BN5312">
        <f t="shared" si="349"/>
        <v>330000</v>
      </c>
    </row>
    <row r="5313" spans="19:66">
      <c r="S5313" s="279" t="s">
        <v>532</v>
      </c>
      <c r="T5313">
        <v>210000</v>
      </c>
      <c r="U5313">
        <v>120000</v>
      </c>
      <c r="V5313">
        <v>330000</v>
      </c>
      <c r="BA5313" t="s">
        <v>205</v>
      </c>
      <c r="BB5313" t="s">
        <v>207</v>
      </c>
      <c r="BC5313">
        <v>2011</v>
      </c>
      <c r="BD5313">
        <v>2554</v>
      </c>
      <c r="BE5313">
        <v>14</v>
      </c>
      <c r="BF5313">
        <v>2.5</v>
      </c>
      <c r="BG5313">
        <v>200000</v>
      </c>
      <c r="BH5313">
        <v>120000</v>
      </c>
      <c r="BI5313">
        <v>330000</v>
      </c>
      <c r="BK5313" t="str">
        <f t="shared" si="346"/>
        <v>Mitsubishi Triton_2554_2500</v>
      </c>
      <c r="BL5313">
        <f t="shared" si="347"/>
        <v>200000</v>
      </c>
      <c r="BM5313">
        <f t="shared" si="348"/>
        <v>120000</v>
      </c>
      <c r="BN5313">
        <f t="shared" si="349"/>
        <v>330000</v>
      </c>
    </row>
    <row r="5314" spans="19:66">
      <c r="S5314" s="279" t="s">
        <v>532</v>
      </c>
      <c r="T5314">
        <v>220000</v>
      </c>
      <c r="U5314">
        <v>120000</v>
      </c>
      <c r="V5314">
        <v>330000</v>
      </c>
      <c r="BA5314" t="s">
        <v>205</v>
      </c>
      <c r="BB5314" t="s">
        <v>207</v>
      </c>
      <c r="BC5314">
        <v>2011</v>
      </c>
      <c r="BD5314">
        <v>2554</v>
      </c>
      <c r="BE5314">
        <v>14</v>
      </c>
      <c r="BF5314">
        <v>2.5</v>
      </c>
      <c r="BG5314">
        <v>210000</v>
      </c>
      <c r="BH5314">
        <v>120000</v>
      </c>
      <c r="BI5314">
        <v>330000</v>
      </c>
      <c r="BK5314" t="str">
        <f t="shared" si="346"/>
        <v>Mitsubishi Triton_2554_2500</v>
      </c>
      <c r="BL5314">
        <f t="shared" si="347"/>
        <v>210000</v>
      </c>
      <c r="BM5314">
        <f t="shared" si="348"/>
        <v>120000</v>
      </c>
      <c r="BN5314">
        <f t="shared" si="349"/>
        <v>330000</v>
      </c>
    </row>
    <row r="5315" spans="19:66">
      <c r="S5315" s="279" t="s">
        <v>532</v>
      </c>
      <c r="T5315">
        <v>230000</v>
      </c>
      <c r="U5315">
        <v>120000</v>
      </c>
      <c r="V5315">
        <v>330000</v>
      </c>
      <c r="BA5315" t="s">
        <v>205</v>
      </c>
      <c r="BB5315" t="s">
        <v>207</v>
      </c>
      <c r="BC5315">
        <v>2011</v>
      </c>
      <c r="BD5315">
        <v>2554</v>
      </c>
      <c r="BE5315">
        <v>14</v>
      </c>
      <c r="BF5315">
        <v>2.5</v>
      </c>
      <c r="BG5315">
        <v>220000</v>
      </c>
      <c r="BH5315">
        <v>120000</v>
      </c>
      <c r="BI5315">
        <v>330000</v>
      </c>
      <c r="BK5315" t="str">
        <f t="shared" ref="BK5315:BK5378" si="350">BA5315&amp;" "&amp;BB5315&amp;"_"&amp;BD5315&amp;"_"&amp;BF5315*1000</f>
        <v>Mitsubishi Triton_2554_2500</v>
      </c>
      <c r="BL5315">
        <f t="shared" ref="BL5315:BL5378" si="351">BG5315</f>
        <v>220000</v>
      </c>
      <c r="BM5315">
        <f t="shared" ref="BM5315:BM5378" si="352">BH5315</f>
        <v>120000</v>
      </c>
      <c r="BN5315">
        <f t="shared" ref="BN5315:BN5378" si="353">BI5315</f>
        <v>330000</v>
      </c>
    </row>
    <row r="5316" spans="19:66">
      <c r="S5316" s="279" t="s">
        <v>532</v>
      </c>
      <c r="T5316">
        <v>240000</v>
      </c>
      <c r="U5316">
        <v>120000</v>
      </c>
      <c r="V5316">
        <v>330000</v>
      </c>
      <c r="BA5316" t="s">
        <v>205</v>
      </c>
      <c r="BB5316" t="s">
        <v>207</v>
      </c>
      <c r="BC5316">
        <v>2011</v>
      </c>
      <c r="BD5316">
        <v>2554</v>
      </c>
      <c r="BE5316">
        <v>14</v>
      </c>
      <c r="BF5316">
        <v>2.5</v>
      </c>
      <c r="BG5316">
        <v>230000</v>
      </c>
      <c r="BH5316">
        <v>120000</v>
      </c>
      <c r="BI5316">
        <v>330000</v>
      </c>
      <c r="BK5316" t="str">
        <f t="shared" si="350"/>
        <v>Mitsubishi Triton_2554_2500</v>
      </c>
      <c r="BL5316">
        <f t="shared" si="351"/>
        <v>230000</v>
      </c>
      <c r="BM5316">
        <f t="shared" si="352"/>
        <v>120000</v>
      </c>
      <c r="BN5316">
        <f t="shared" si="353"/>
        <v>330000</v>
      </c>
    </row>
    <row r="5317" spans="19:66">
      <c r="S5317" s="279" t="s">
        <v>532</v>
      </c>
      <c r="T5317">
        <v>250000</v>
      </c>
      <c r="U5317">
        <v>120000</v>
      </c>
      <c r="V5317">
        <v>330000</v>
      </c>
      <c r="BA5317" t="s">
        <v>205</v>
      </c>
      <c r="BB5317" t="s">
        <v>207</v>
      </c>
      <c r="BC5317">
        <v>2011</v>
      </c>
      <c r="BD5317">
        <v>2554</v>
      </c>
      <c r="BE5317">
        <v>14</v>
      </c>
      <c r="BF5317">
        <v>2.5</v>
      </c>
      <c r="BG5317">
        <v>240000</v>
      </c>
      <c r="BH5317">
        <v>120000</v>
      </c>
      <c r="BI5317">
        <v>330000</v>
      </c>
      <c r="BK5317" t="str">
        <f t="shared" si="350"/>
        <v>Mitsubishi Triton_2554_2500</v>
      </c>
      <c r="BL5317">
        <f t="shared" si="351"/>
        <v>240000</v>
      </c>
      <c r="BM5317">
        <f t="shared" si="352"/>
        <v>120000</v>
      </c>
      <c r="BN5317">
        <f t="shared" si="353"/>
        <v>330000</v>
      </c>
    </row>
    <row r="5318" spans="19:66">
      <c r="S5318" s="279" t="s">
        <v>532</v>
      </c>
      <c r="T5318">
        <v>260000</v>
      </c>
      <c r="U5318">
        <v>120000</v>
      </c>
      <c r="V5318">
        <v>330000</v>
      </c>
      <c r="BA5318" t="s">
        <v>205</v>
      </c>
      <c r="BB5318" t="s">
        <v>207</v>
      </c>
      <c r="BC5318">
        <v>2011</v>
      </c>
      <c r="BD5318">
        <v>2554</v>
      </c>
      <c r="BE5318">
        <v>14</v>
      </c>
      <c r="BF5318">
        <v>2.5</v>
      </c>
      <c r="BG5318">
        <v>250000</v>
      </c>
      <c r="BH5318">
        <v>120000</v>
      </c>
      <c r="BI5318">
        <v>330000</v>
      </c>
      <c r="BK5318" t="str">
        <f t="shared" si="350"/>
        <v>Mitsubishi Triton_2554_2500</v>
      </c>
      <c r="BL5318">
        <f t="shared" si="351"/>
        <v>250000</v>
      </c>
      <c r="BM5318">
        <f t="shared" si="352"/>
        <v>120000</v>
      </c>
      <c r="BN5318">
        <f t="shared" si="353"/>
        <v>330000</v>
      </c>
    </row>
    <row r="5319" spans="19:66">
      <c r="S5319" s="279" t="s">
        <v>532</v>
      </c>
      <c r="T5319">
        <v>270000</v>
      </c>
      <c r="U5319">
        <v>120000</v>
      </c>
      <c r="V5319">
        <v>330000</v>
      </c>
      <c r="BA5319" t="s">
        <v>205</v>
      </c>
      <c r="BB5319" t="s">
        <v>207</v>
      </c>
      <c r="BC5319">
        <v>2011</v>
      </c>
      <c r="BD5319">
        <v>2554</v>
      </c>
      <c r="BE5319">
        <v>14</v>
      </c>
      <c r="BF5319">
        <v>2.5</v>
      </c>
      <c r="BG5319">
        <v>260000</v>
      </c>
      <c r="BH5319">
        <v>120000</v>
      </c>
      <c r="BI5319">
        <v>330000</v>
      </c>
      <c r="BK5319" t="str">
        <f t="shared" si="350"/>
        <v>Mitsubishi Triton_2554_2500</v>
      </c>
      <c r="BL5319">
        <f t="shared" si="351"/>
        <v>260000</v>
      </c>
      <c r="BM5319">
        <f t="shared" si="352"/>
        <v>120000</v>
      </c>
      <c r="BN5319">
        <f t="shared" si="353"/>
        <v>330000</v>
      </c>
    </row>
    <row r="5320" spans="19:66">
      <c r="S5320" s="279" t="s">
        <v>532</v>
      </c>
      <c r="T5320">
        <v>280000</v>
      </c>
      <c r="U5320">
        <v>120000</v>
      </c>
      <c r="V5320">
        <v>330000</v>
      </c>
      <c r="BA5320" t="s">
        <v>205</v>
      </c>
      <c r="BB5320" t="s">
        <v>207</v>
      </c>
      <c r="BC5320">
        <v>2011</v>
      </c>
      <c r="BD5320">
        <v>2554</v>
      </c>
      <c r="BE5320">
        <v>14</v>
      </c>
      <c r="BF5320">
        <v>2.5</v>
      </c>
      <c r="BG5320">
        <v>270000</v>
      </c>
      <c r="BH5320">
        <v>120000</v>
      </c>
      <c r="BI5320">
        <v>330000</v>
      </c>
      <c r="BK5320" t="str">
        <f t="shared" si="350"/>
        <v>Mitsubishi Triton_2554_2500</v>
      </c>
      <c r="BL5320">
        <f t="shared" si="351"/>
        <v>270000</v>
      </c>
      <c r="BM5320">
        <f t="shared" si="352"/>
        <v>120000</v>
      </c>
      <c r="BN5320">
        <f t="shared" si="353"/>
        <v>330000</v>
      </c>
    </row>
    <row r="5321" spans="19:66">
      <c r="S5321" s="279" t="s">
        <v>532</v>
      </c>
      <c r="T5321">
        <v>290000</v>
      </c>
      <c r="U5321">
        <v>120000</v>
      </c>
      <c r="V5321">
        <v>330000</v>
      </c>
      <c r="BA5321" t="s">
        <v>205</v>
      </c>
      <c r="BB5321" t="s">
        <v>207</v>
      </c>
      <c r="BC5321">
        <v>2011</v>
      </c>
      <c r="BD5321">
        <v>2554</v>
      </c>
      <c r="BE5321">
        <v>14</v>
      </c>
      <c r="BF5321">
        <v>2.5</v>
      </c>
      <c r="BG5321">
        <v>280000</v>
      </c>
      <c r="BH5321">
        <v>120000</v>
      </c>
      <c r="BI5321">
        <v>330000</v>
      </c>
      <c r="BK5321" t="str">
        <f t="shared" si="350"/>
        <v>Mitsubishi Triton_2554_2500</v>
      </c>
      <c r="BL5321">
        <f t="shared" si="351"/>
        <v>280000</v>
      </c>
      <c r="BM5321">
        <f t="shared" si="352"/>
        <v>120000</v>
      </c>
      <c r="BN5321">
        <f t="shared" si="353"/>
        <v>330000</v>
      </c>
    </row>
    <row r="5322" spans="19:66">
      <c r="S5322" s="279" t="s">
        <v>532</v>
      </c>
      <c r="T5322">
        <v>300000</v>
      </c>
      <c r="U5322">
        <v>120000</v>
      </c>
      <c r="V5322">
        <v>330000</v>
      </c>
      <c r="BA5322" t="s">
        <v>205</v>
      </c>
      <c r="BB5322" t="s">
        <v>207</v>
      </c>
      <c r="BC5322">
        <v>2011</v>
      </c>
      <c r="BD5322">
        <v>2554</v>
      </c>
      <c r="BE5322">
        <v>14</v>
      </c>
      <c r="BF5322">
        <v>2.5</v>
      </c>
      <c r="BG5322">
        <v>290000</v>
      </c>
      <c r="BH5322">
        <v>120000</v>
      </c>
      <c r="BI5322">
        <v>330000</v>
      </c>
      <c r="BK5322" t="str">
        <f t="shared" si="350"/>
        <v>Mitsubishi Triton_2554_2500</v>
      </c>
      <c r="BL5322">
        <f t="shared" si="351"/>
        <v>290000</v>
      </c>
      <c r="BM5322">
        <f t="shared" si="352"/>
        <v>120000</v>
      </c>
      <c r="BN5322">
        <f t="shared" si="353"/>
        <v>330000</v>
      </c>
    </row>
    <row r="5323" spans="19:66">
      <c r="S5323" s="279" t="s">
        <v>532</v>
      </c>
      <c r="T5323">
        <v>310000</v>
      </c>
      <c r="U5323">
        <v>120000</v>
      </c>
      <c r="V5323">
        <v>330000</v>
      </c>
      <c r="BA5323" t="s">
        <v>205</v>
      </c>
      <c r="BB5323" t="s">
        <v>207</v>
      </c>
      <c r="BC5323">
        <v>2011</v>
      </c>
      <c r="BD5323">
        <v>2554</v>
      </c>
      <c r="BE5323">
        <v>14</v>
      </c>
      <c r="BF5323">
        <v>2.5</v>
      </c>
      <c r="BG5323">
        <v>300000</v>
      </c>
      <c r="BH5323">
        <v>120000</v>
      </c>
      <c r="BI5323">
        <v>330000</v>
      </c>
      <c r="BK5323" t="str">
        <f t="shared" si="350"/>
        <v>Mitsubishi Triton_2554_2500</v>
      </c>
      <c r="BL5323">
        <f t="shared" si="351"/>
        <v>300000</v>
      </c>
      <c r="BM5323">
        <f t="shared" si="352"/>
        <v>120000</v>
      </c>
      <c r="BN5323">
        <f t="shared" si="353"/>
        <v>330000</v>
      </c>
    </row>
    <row r="5324" spans="19:66">
      <c r="S5324" s="279" t="s">
        <v>532</v>
      </c>
      <c r="T5324">
        <v>320000</v>
      </c>
      <c r="U5324">
        <v>120000</v>
      </c>
      <c r="V5324">
        <v>330000</v>
      </c>
      <c r="BA5324" t="s">
        <v>205</v>
      </c>
      <c r="BB5324" t="s">
        <v>207</v>
      </c>
      <c r="BC5324">
        <v>2011</v>
      </c>
      <c r="BD5324">
        <v>2554</v>
      </c>
      <c r="BE5324">
        <v>14</v>
      </c>
      <c r="BF5324">
        <v>2.5</v>
      </c>
      <c r="BG5324">
        <v>310000</v>
      </c>
      <c r="BH5324">
        <v>120000</v>
      </c>
      <c r="BI5324">
        <v>330000</v>
      </c>
      <c r="BK5324" t="str">
        <f t="shared" si="350"/>
        <v>Mitsubishi Triton_2554_2500</v>
      </c>
      <c r="BL5324">
        <f t="shared" si="351"/>
        <v>310000</v>
      </c>
      <c r="BM5324">
        <f t="shared" si="352"/>
        <v>120000</v>
      </c>
      <c r="BN5324">
        <f t="shared" si="353"/>
        <v>330000</v>
      </c>
    </row>
    <row r="5325" spans="19:66">
      <c r="S5325" s="279" t="s">
        <v>532</v>
      </c>
      <c r="T5325">
        <v>330000</v>
      </c>
      <c r="U5325">
        <v>120000</v>
      </c>
      <c r="V5325">
        <v>330000</v>
      </c>
      <c r="BA5325" t="s">
        <v>205</v>
      </c>
      <c r="BB5325" t="s">
        <v>207</v>
      </c>
      <c r="BC5325">
        <v>2011</v>
      </c>
      <c r="BD5325">
        <v>2554</v>
      </c>
      <c r="BE5325">
        <v>14</v>
      </c>
      <c r="BF5325">
        <v>2.5</v>
      </c>
      <c r="BG5325">
        <v>320000</v>
      </c>
      <c r="BH5325">
        <v>120000</v>
      </c>
      <c r="BI5325">
        <v>330000</v>
      </c>
      <c r="BK5325" t="str">
        <f t="shared" si="350"/>
        <v>Mitsubishi Triton_2554_2500</v>
      </c>
      <c r="BL5325">
        <f t="shared" si="351"/>
        <v>320000</v>
      </c>
      <c r="BM5325">
        <f t="shared" si="352"/>
        <v>120000</v>
      </c>
      <c r="BN5325">
        <f t="shared" si="353"/>
        <v>330000</v>
      </c>
    </row>
    <row r="5326" spans="19:66">
      <c r="S5326" s="279" t="s">
        <v>533</v>
      </c>
      <c r="T5326">
        <v>90000</v>
      </c>
      <c r="U5326">
        <v>90000</v>
      </c>
      <c r="V5326">
        <v>260000</v>
      </c>
      <c r="BA5326" t="s">
        <v>205</v>
      </c>
      <c r="BB5326" t="s">
        <v>207</v>
      </c>
      <c r="BC5326">
        <v>2011</v>
      </c>
      <c r="BD5326">
        <v>2554</v>
      </c>
      <c r="BE5326">
        <v>14</v>
      </c>
      <c r="BF5326">
        <v>2.5</v>
      </c>
      <c r="BG5326">
        <v>330000</v>
      </c>
      <c r="BH5326">
        <v>120000</v>
      </c>
      <c r="BI5326">
        <v>330000</v>
      </c>
      <c r="BK5326" t="str">
        <f t="shared" si="350"/>
        <v>Mitsubishi Triton_2554_2500</v>
      </c>
      <c r="BL5326">
        <f t="shared" si="351"/>
        <v>330000</v>
      </c>
      <c r="BM5326">
        <f t="shared" si="352"/>
        <v>120000</v>
      </c>
      <c r="BN5326">
        <f t="shared" si="353"/>
        <v>330000</v>
      </c>
    </row>
    <row r="5327" spans="19:66">
      <c r="S5327" s="279" t="s">
        <v>533</v>
      </c>
      <c r="T5327">
        <v>100000</v>
      </c>
      <c r="U5327">
        <v>90000</v>
      </c>
      <c r="V5327">
        <v>260000</v>
      </c>
      <c r="BA5327" t="s">
        <v>205</v>
      </c>
      <c r="BB5327" t="s">
        <v>207</v>
      </c>
      <c r="BC5327">
        <v>2012</v>
      </c>
      <c r="BD5327">
        <v>2555</v>
      </c>
      <c r="BE5327">
        <v>13</v>
      </c>
      <c r="BF5327">
        <v>2.4</v>
      </c>
      <c r="BG5327">
        <v>90000</v>
      </c>
      <c r="BH5327">
        <v>90000</v>
      </c>
      <c r="BI5327">
        <v>260000</v>
      </c>
      <c r="BK5327" t="str">
        <f t="shared" si="350"/>
        <v>Mitsubishi Triton_2555_2400</v>
      </c>
      <c r="BL5327">
        <f t="shared" si="351"/>
        <v>90000</v>
      </c>
      <c r="BM5327">
        <f t="shared" si="352"/>
        <v>90000</v>
      </c>
      <c r="BN5327">
        <f t="shared" si="353"/>
        <v>260000</v>
      </c>
    </row>
    <row r="5328" spans="19:66">
      <c r="S5328" s="279" t="s">
        <v>533</v>
      </c>
      <c r="T5328">
        <v>110000</v>
      </c>
      <c r="U5328">
        <v>90000</v>
      </c>
      <c r="V5328">
        <v>260000</v>
      </c>
      <c r="BA5328" t="s">
        <v>205</v>
      </c>
      <c r="BB5328" t="s">
        <v>207</v>
      </c>
      <c r="BC5328">
        <v>2012</v>
      </c>
      <c r="BD5328">
        <v>2555</v>
      </c>
      <c r="BE5328">
        <v>13</v>
      </c>
      <c r="BF5328">
        <v>2.4</v>
      </c>
      <c r="BG5328">
        <v>100000</v>
      </c>
      <c r="BH5328">
        <v>90000</v>
      </c>
      <c r="BI5328">
        <v>260000</v>
      </c>
      <c r="BK5328" t="str">
        <f t="shared" si="350"/>
        <v>Mitsubishi Triton_2555_2400</v>
      </c>
      <c r="BL5328">
        <f t="shared" si="351"/>
        <v>100000</v>
      </c>
      <c r="BM5328">
        <f t="shared" si="352"/>
        <v>90000</v>
      </c>
      <c r="BN5328">
        <f t="shared" si="353"/>
        <v>260000</v>
      </c>
    </row>
    <row r="5329" spans="19:66">
      <c r="S5329" s="280" t="s">
        <v>533</v>
      </c>
      <c r="T5329">
        <v>120000</v>
      </c>
      <c r="U5329">
        <v>90000</v>
      </c>
      <c r="V5329">
        <v>260000</v>
      </c>
      <c r="BA5329" t="s">
        <v>205</v>
      </c>
      <c r="BB5329" t="s">
        <v>207</v>
      </c>
      <c r="BC5329">
        <v>2012</v>
      </c>
      <c r="BD5329">
        <v>2555</v>
      </c>
      <c r="BE5329">
        <v>13</v>
      </c>
      <c r="BF5329">
        <v>2.4</v>
      </c>
      <c r="BG5329">
        <v>110000</v>
      </c>
      <c r="BH5329">
        <v>90000</v>
      </c>
      <c r="BI5329">
        <v>260000</v>
      </c>
      <c r="BK5329" t="str">
        <f t="shared" si="350"/>
        <v>Mitsubishi Triton_2555_2400</v>
      </c>
      <c r="BL5329">
        <f t="shared" si="351"/>
        <v>110000</v>
      </c>
      <c r="BM5329">
        <f t="shared" si="352"/>
        <v>90000</v>
      </c>
      <c r="BN5329">
        <f t="shared" si="353"/>
        <v>260000</v>
      </c>
    </row>
    <row r="5330" spans="19:66">
      <c r="S5330" s="279" t="s">
        <v>533</v>
      </c>
      <c r="T5330">
        <v>130000</v>
      </c>
      <c r="U5330">
        <v>90000</v>
      </c>
      <c r="V5330">
        <v>260000</v>
      </c>
      <c r="BA5330" t="s">
        <v>205</v>
      </c>
      <c r="BB5330" t="s">
        <v>207</v>
      </c>
      <c r="BC5330">
        <v>2012</v>
      </c>
      <c r="BD5330">
        <v>2555</v>
      </c>
      <c r="BE5330">
        <v>13</v>
      </c>
      <c r="BF5330">
        <v>2.4</v>
      </c>
      <c r="BG5330">
        <v>120000</v>
      </c>
      <c r="BH5330">
        <v>90000</v>
      </c>
      <c r="BI5330">
        <v>260000</v>
      </c>
      <c r="BK5330" t="str">
        <f t="shared" si="350"/>
        <v>Mitsubishi Triton_2555_2400</v>
      </c>
      <c r="BL5330">
        <f t="shared" si="351"/>
        <v>120000</v>
      </c>
      <c r="BM5330">
        <f t="shared" si="352"/>
        <v>90000</v>
      </c>
      <c r="BN5330">
        <f t="shared" si="353"/>
        <v>260000</v>
      </c>
    </row>
    <row r="5331" spans="19:66">
      <c r="S5331" s="279" t="s">
        <v>533</v>
      </c>
      <c r="T5331">
        <v>140000</v>
      </c>
      <c r="U5331">
        <v>90000</v>
      </c>
      <c r="V5331">
        <v>260000</v>
      </c>
      <c r="BA5331" t="s">
        <v>205</v>
      </c>
      <c r="BB5331" t="s">
        <v>207</v>
      </c>
      <c r="BC5331">
        <v>2012</v>
      </c>
      <c r="BD5331">
        <v>2555</v>
      </c>
      <c r="BE5331">
        <v>13</v>
      </c>
      <c r="BF5331">
        <v>2.4</v>
      </c>
      <c r="BG5331">
        <v>130000</v>
      </c>
      <c r="BH5331">
        <v>90000</v>
      </c>
      <c r="BI5331">
        <v>260000</v>
      </c>
      <c r="BK5331" t="str">
        <f t="shared" si="350"/>
        <v>Mitsubishi Triton_2555_2400</v>
      </c>
      <c r="BL5331">
        <f t="shared" si="351"/>
        <v>130000</v>
      </c>
      <c r="BM5331">
        <f t="shared" si="352"/>
        <v>90000</v>
      </c>
      <c r="BN5331">
        <f t="shared" si="353"/>
        <v>260000</v>
      </c>
    </row>
    <row r="5332" spans="19:66">
      <c r="S5332" s="279" t="s">
        <v>533</v>
      </c>
      <c r="T5332">
        <v>150000</v>
      </c>
      <c r="U5332">
        <v>90000</v>
      </c>
      <c r="V5332">
        <v>260000</v>
      </c>
      <c r="BA5332" t="s">
        <v>205</v>
      </c>
      <c r="BB5332" t="s">
        <v>207</v>
      </c>
      <c r="BC5332">
        <v>2012</v>
      </c>
      <c r="BD5332">
        <v>2555</v>
      </c>
      <c r="BE5332">
        <v>13</v>
      </c>
      <c r="BF5332">
        <v>2.4</v>
      </c>
      <c r="BG5332">
        <v>140000</v>
      </c>
      <c r="BH5332">
        <v>90000</v>
      </c>
      <c r="BI5332">
        <v>260000</v>
      </c>
      <c r="BK5332" t="str">
        <f t="shared" si="350"/>
        <v>Mitsubishi Triton_2555_2400</v>
      </c>
      <c r="BL5332">
        <f t="shared" si="351"/>
        <v>140000</v>
      </c>
      <c r="BM5332">
        <f t="shared" si="352"/>
        <v>90000</v>
      </c>
      <c r="BN5332">
        <f t="shared" si="353"/>
        <v>260000</v>
      </c>
    </row>
    <row r="5333" spans="19:66">
      <c r="S5333" s="279" t="s">
        <v>533</v>
      </c>
      <c r="T5333">
        <v>160000</v>
      </c>
      <c r="U5333">
        <v>90000</v>
      </c>
      <c r="V5333">
        <v>260000</v>
      </c>
      <c r="BA5333" t="s">
        <v>205</v>
      </c>
      <c r="BB5333" t="s">
        <v>207</v>
      </c>
      <c r="BC5333">
        <v>2012</v>
      </c>
      <c r="BD5333">
        <v>2555</v>
      </c>
      <c r="BE5333">
        <v>13</v>
      </c>
      <c r="BF5333">
        <v>2.4</v>
      </c>
      <c r="BG5333">
        <v>150000</v>
      </c>
      <c r="BH5333">
        <v>90000</v>
      </c>
      <c r="BI5333">
        <v>260000</v>
      </c>
      <c r="BK5333" t="str">
        <f t="shared" si="350"/>
        <v>Mitsubishi Triton_2555_2400</v>
      </c>
      <c r="BL5333">
        <f t="shared" si="351"/>
        <v>150000</v>
      </c>
      <c r="BM5333">
        <f t="shared" si="352"/>
        <v>90000</v>
      </c>
      <c r="BN5333">
        <f t="shared" si="353"/>
        <v>260000</v>
      </c>
    </row>
    <row r="5334" spans="19:66">
      <c r="S5334" s="279" t="s">
        <v>533</v>
      </c>
      <c r="T5334">
        <v>170000</v>
      </c>
      <c r="U5334">
        <v>90000</v>
      </c>
      <c r="V5334">
        <v>260000</v>
      </c>
      <c r="BA5334" t="s">
        <v>205</v>
      </c>
      <c r="BB5334" t="s">
        <v>207</v>
      </c>
      <c r="BC5334">
        <v>2012</v>
      </c>
      <c r="BD5334">
        <v>2555</v>
      </c>
      <c r="BE5334">
        <v>13</v>
      </c>
      <c r="BF5334">
        <v>2.4</v>
      </c>
      <c r="BG5334">
        <v>160000</v>
      </c>
      <c r="BH5334">
        <v>90000</v>
      </c>
      <c r="BI5334">
        <v>260000</v>
      </c>
      <c r="BK5334" t="str">
        <f t="shared" si="350"/>
        <v>Mitsubishi Triton_2555_2400</v>
      </c>
      <c r="BL5334">
        <f t="shared" si="351"/>
        <v>160000</v>
      </c>
      <c r="BM5334">
        <f t="shared" si="352"/>
        <v>90000</v>
      </c>
      <c r="BN5334">
        <f t="shared" si="353"/>
        <v>260000</v>
      </c>
    </row>
    <row r="5335" spans="19:66">
      <c r="S5335" s="279" t="s">
        <v>533</v>
      </c>
      <c r="T5335">
        <v>180000</v>
      </c>
      <c r="U5335">
        <v>90000</v>
      </c>
      <c r="V5335">
        <v>260000</v>
      </c>
      <c r="BA5335" t="s">
        <v>205</v>
      </c>
      <c r="BB5335" t="s">
        <v>207</v>
      </c>
      <c r="BC5335">
        <v>2012</v>
      </c>
      <c r="BD5335">
        <v>2555</v>
      </c>
      <c r="BE5335">
        <v>13</v>
      </c>
      <c r="BF5335">
        <v>2.4</v>
      </c>
      <c r="BG5335">
        <v>170000</v>
      </c>
      <c r="BH5335">
        <v>90000</v>
      </c>
      <c r="BI5335">
        <v>260000</v>
      </c>
      <c r="BK5335" t="str">
        <f t="shared" si="350"/>
        <v>Mitsubishi Triton_2555_2400</v>
      </c>
      <c r="BL5335">
        <f t="shared" si="351"/>
        <v>170000</v>
      </c>
      <c r="BM5335">
        <f t="shared" si="352"/>
        <v>90000</v>
      </c>
      <c r="BN5335">
        <f t="shared" si="353"/>
        <v>260000</v>
      </c>
    </row>
    <row r="5336" spans="19:66">
      <c r="S5336" s="280" t="s">
        <v>533</v>
      </c>
      <c r="T5336">
        <v>190000</v>
      </c>
      <c r="U5336">
        <v>90000</v>
      </c>
      <c r="V5336">
        <v>260000</v>
      </c>
      <c r="BA5336" t="s">
        <v>205</v>
      </c>
      <c r="BB5336" t="s">
        <v>207</v>
      </c>
      <c r="BC5336">
        <v>2012</v>
      </c>
      <c r="BD5336">
        <v>2555</v>
      </c>
      <c r="BE5336">
        <v>13</v>
      </c>
      <c r="BF5336">
        <v>2.4</v>
      </c>
      <c r="BG5336">
        <v>180000</v>
      </c>
      <c r="BH5336">
        <v>90000</v>
      </c>
      <c r="BI5336">
        <v>260000</v>
      </c>
      <c r="BK5336" t="str">
        <f t="shared" si="350"/>
        <v>Mitsubishi Triton_2555_2400</v>
      </c>
      <c r="BL5336">
        <f t="shared" si="351"/>
        <v>180000</v>
      </c>
      <c r="BM5336">
        <f t="shared" si="352"/>
        <v>90000</v>
      </c>
      <c r="BN5336">
        <f t="shared" si="353"/>
        <v>260000</v>
      </c>
    </row>
    <row r="5337" spans="19:66">
      <c r="S5337" s="279" t="s">
        <v>533</v>
      </c>
      <c r="T5337">
        <v>200000</v>
      </c>
      <c r="U5337">
        <v>90000</v>
      </c>
      <c r="V5337">
        <v>260000</v>
      </c>
      <c r="BA5337" t="s">
        <v>205</v>
      </c>
      <c r="BB5337" t="s">
        <v>207</v>
      </c>
      <c r="BC5337">
        <v>2012</v>
      </c>
      <c r="BD5337">
        <v>2555</v>
      </c>
      <c r="BE5337">
        <v>13</v>
      </c>
      <c r="BF5337">
        <v>2.4</v>
      </c>
      <c r="BG5337">
        <v>190000</v>
      </c>
      <c r="BH5337">
        <v>90000</v>
      </c>
      <c r="BI5337">
        <v>260000</v>
      </c>
      <c r="BK5337" t="str">
        <f t="shared" si="350"/>
        <v>Mitsubishi Triton_2555_2400</v>
      </c>
      <c r="BL5337">
        <f t="shared" si="351"/>
        <v>190000</v>
      </c>
      <c r="BM5337">
        <f t="shared" si="352"/>
        <v>90000</v>
      </c>
      <c r="BN5337">
        <f t="shared" si="353"/>
        <v>260000</v>
      </c>
    </row>
    <row r="5338" spans="19:66">
      <c r="S5338" s="279" t="s">
        <v>533</v>
      </c>
      <c r="T5338">
        <v>210000</v>
      </c>
      <c r="U5338">
        <v>90000</v>
      </c>
      <c r="V5338">
        <v>260000</v>
      </c>
      <c r="BA5338" t="s">
        <v>205</v>
      </c>
      <c r="BB5338" t="s">
        <v>207</v>
      </c>
      <c r="BC5338">
        <v>2012</v>
      </c>
      <c r="BD5338">
        <v>2555</v>
      </c>
      <c r="BE5338">
        <v>13</v>
      </c>
      <c r="BF5338">
        <v>2.4</v>
      </c>
      <c r="BG5338">
        <v>200000</v>
      </c>
      <c r="BH5338">
        <v>90000</v>
      </c>
      <c r="BI5338">
        <v>260000</v>
      </c>
      <c r="BK5338" t="str">
        <f t="shared" si="350"/>
        <v>Mitsubishi Triton_2555_2400</v>
      </c>
      <c r="BL5338">
        <f t="shared" si="351"/>
        <v>200000</v>
      </c>
      <c r="BM5338">
        <f t="shared" si="352"/>
        <v>90000</v>
      </c>
      <c r="BN5338">
        <f t="shared" si="353"/>
        <v>260000</v>
      </c>
    </row>
    <row r="5339" spans="19:66">
      <c r="S5339" s="279" t="s">
        <v>533</v>
      </c>
      <c r="T5339">
        <v>220000</v>
      </c>
      <c r="U5339">
        <v>90000</v>
      </c>
      <c r="V5339">
        <v>260000</v>
      </c>
      <c r="BA5339" t="s">
        <v>205</v>
      </c>
      <c r="BB5339" t="s">
        <v>207</v>
      </c>
      <c r="BC5339">
        <v>2012</v>
      </c>
      <c r="BD5339">
        <v>2555</v>
      </c>
      <c r="BE5339">
        <v>13</v>
      </c>
      <c r="BF5339">
        <v>2.4</v>
      </c>
      <c r="BG5339">
        <v>210000</v>
      </c>
      <c r="BH5339">
        <v>90000</v>
      </c>
      <c r="BI5339">
        <v>260000</v>
      </c>
      <c r="BK5339" t="str">
        <f t="shared" si="350"/>
        <v>Mitsubishi Triton_2555_2400</v>
      </c>
      <c r="BL5339">
        <f t="shared" si="351"/>
        <v>210000</v>
      </c>
      <c r="BM5339">
        <f t="shared" si="352"/>
        <v>90000</v>
      </c>
      <c r="BN5339">
        <f t="shared" si="353"/>
        <v>260000</v>
      </c>
    </row>
    <row r="5340" spans="19:66">
      <c r="S5340" s="279" t="s">
        <v>533</v>
      </c>
      <c r="T5340">
        <v>230000</v>
      </c>
      <c r="U5340">
        <v>90000</v>
      </c>
      <c r="V5340">
        <v>260000</v>
      </c>
      <c r="BA5340" t="s">
        <v>205</v>
      </c>
      <c r="BB5340" t="s">
        <v>207</v>
      </c>
      <c r="BC5340">
        <v>2012</v>
      </c>
      <c r="BD5340">
        <v>2555</v>
      </c>
      <c r="BE5340">
        <v>13</v>
      </c>
      <c r="BF5340">
        <v>2.4</v>
      </c>
      <c r="BG5340">
        <v>220000</v>
      </c>
      <c r="BH5340">
        <v>90000</v>
      </c>
      <c r="BI5340">
        <v>260000</v>
      </c>
      <c r="BK5340" t="str">
        <f t="shared" si="350"/>
        <v>Mitsubishi Triton_2555_2400</v>
      </c>
      <c r="BL5340">
        <f t="shared" si="351"/>
        <v>220000</v>
      </c>
      <c r="BM5340">
        <f t="shared" si="352"/>
        <v>90000</v>
      </c>
      <c r="BN5340">
        <f t="shared" si="353"/>
        <v>260000</v>
      </c>
    </row>
    <row r="5341" spans="19:66">
      <c r="S5341" s="279" t="s">
        <v>533</v>
      </c>
      <c r="T5341">
        <v>240000</v>
      </c>
      <c r="U5341">
        <v>90000</v>
      </c>
      <c r="V5341">
        <v>260000</v>
      </c>
      <c r="BA5341" t="s">
        <v>205</v>
      </c>
      <c r="BB5341" t="s">
        <v>207</v>
      </c>
      <c r="BC5341">
        <v>2012</v>
      </c>
      <c r="BD5341">
        <v>2555</v>
      </c>
      <c r="BE5341">
        <v>13</v>
      </c>
      <c r="BF5341">
        <v>2.4</v>
      </c>
      <c r="BG5341">
        <v>230000</v>
      </c>
      <c r="BH5341">
        <v>90000</v>
      </c>
      <c r="BI5341">
        <v>260000</v>
      </c>
      <c r="BK5341" t="str">
        <f t="shared" si="350"/>
        <v>Mitsubishi Triton_2555_2400</v>
      </c>
      <c r="BL5341">
        <f t="shared" si="351"/>
        <v>230000</v>
      </c>
      <c r="BM5341">
        <f t="shared" si="352"/>
        <v>90000</v>
      </c>
      <c r="BN5341">
        <f t="shared" si="353"/>
        <v>260000</v>
      </c>
    </row>
    <row r="5342" spans="19:66">
      <c r="S5342" s="279" t="s">
        <v>533</v>
      </c>
      <c r="T5342">
        <v>250000</v>
      </c>
      <c r="U5342">
        <v>90000</v>
      </c>
      <c r="V5342">
        <v>260000</v>
      </c>
      <c r="BA5342" t="s">
        <v>205</v>
      </c>
      <c r="BB5342" t="s">
        <v>207</v>
      </c>
      <c r="BC5342">
        <v>2012</v>
      </c>
      <c r="BD5342">
        <v>2555</v>
      </c>
      <c r="BE5342">
        <v>13</v>
      </c>
      <c r="BF5342">
        <v>2.4</v>
      </c>
      <c r="BG5342">
        <v>240000</v>
      </c>
      <c r="BH5342">
        <v>90000</v>
      </c>
      <c r="BI5342">
        <v>260000</v>
      </c>
      <c r="BK5342" t="str">
        <f t="shared" si="350"/>
        <v>Mitsubishi Triton_2555_2400</v>
      </c>
      <c r="BL5342">
        <f t="shared" si="351"/>
        <v>240000</v>
      </c>
      <c r="BM5342">
        <f t="shared" si="352"/>
        <v>90000</v>
      </c>
      <c r="BN5342">
        <f t="shared" si="353"/>
        <v>260000</v>
      </c>
    </row>
    <row r="5343" spans="19:66">
      <c r="S5343" s="280" t="s">
        <v>533</v>
      </c>
      <c r="T5343">
        <v>260000</v>
      </c>
      <c r="U5343">
        <v>90000</v>
      </c>
      <c r="V5343">
        <v>260000</v>
      </c>
      <c r="BA5343" t="s">
        <v>205</v>
      </c>
      <c r="BB5343" t="s">
        <v>207</v>
      </c>
      <c r="BC5343">
        <v>2012</v>
      </c>
      <c r="BD5343">
        <v>2555</v>
      </c>
      <c r="BE5343">
        <v>13</v>
      </c>
      <c r="BF5343">
        <v>2.4</v>
      </c>
      <c r="BG5343">
        <v>250000</v>
      </c>
      <c r="BH5343">
        <v>90000</v>
      </c>
      <c r="BI5343">
        <v>260000</v>
      </c>
      <c r="BK5343" t="str">
        <f t="shared" si="350"/>
        <v>Mitsubishi Triton_2555_2400</v>
      </c>
      <c r="BL5343">
        <f t="shared" si="351"/>
        <v>250000</v>
      </c>
      <c r="BM5343">
        <f t="shared" si="352"/>
        <v>90000</v>
      </c>
      <c r="BN5343">
        <f t="shared" si="353"/>
        <v>260000</v>
      </c>
    </row>
    <row r="5344" spans="19:66">
      <c r="S5344" s="279" t="s">
        <v>534</v>
      </c>
      <c r="T5344">
        <v>130000</v>
      </c>
      <c r="U5344">
        <v>130000</v>
      </c>
      <c r="V5344">
        <v>360000</v>
      </c>
      <c r="BA5344" t="s">
        <v>205</v>
      </c>
      <c r="BB5344" t="s">
        <v>207</v>
      </c>
      <c r="BC5344">
        <v>2012</v>
      </c>
      <c r="BD5344">
        <v>2555</v>
      </c>
      <c r="BE5344">
        <v>13</v>
      </c>
      <c r="BF5344">
        <v>2.4</v>
      </c>
      <c r="BG5344">
        <v>260000</v>
      </c>
      <c r="BH5344">
        <v>90000</v>
      </c>
      <c r="BI5344">
        <v>260000</v>
      </c>
      <c r="BK5344" t="str">
        <f t="shared" si="350"/>
        <v>Mitsubishi Triton_2555_2400</v>
      </c>
      <c r="BL5344">
        <f t="shared" si="351"/>
        <v>260000</v>
      </c>
      <c r="BM5344">
        <f t="shared" si="352"/>
        <v>90000</v>
      </c>
      <c r="BN5344">
        <f t="shared" si="353"/>
        <v>260000</v>
      </c>
    </row>
    <row r="5345" spans="19:66">
      <c r="S5345" s="279" t="s">
        <v>534</v>
      </c>
      <c r="T5345">
        <v>140000</v>
      </c>
      <c r="U5345">
        <v>130000</v>
      </c>
      <c r="V5345">
        <v>360000</v>
      </c>
      <c r="BA5345" t="s">
        <v>205</v>
      </c>
      <c r="BB5345" t="s">
        <v>207</v>
      </c>
      <c r="BC5345">
        <v>2012</v>
      </c>
      <c r="BD5345">
        <v>2555</v>
      </c>
      <c r="BE5345">
        <v>13</v>
      </c>
      <c r="BF5345">
        <v>2.5</v>
      </c>
      <c r="BG5345">
        <v>130000</v>
      </c>
      <c r="BH5345">
        <v>130000</v>
      </c>
      <c r="BI5345">
        <v>360000</v>
      </c>
      <c r="BK5345" t="str">
        <f t="shared" si="350"/>
        <v>Mitsubishi Triton_2555_2500</v>
      </c>
      <c r="BL5345">
        <f t="shared" si="351"/>
        <v>130000</v>
      </c>
      <c r="BM5345">
        <f t="shared" si="352"/>
        <v>130000</v>
      </c>
      <c r="BN5345">
        <f t="shared" si="353"/>
        <v>360000</v>
      </c>
    </row>
    <row r="5346" spans="19:66">
      <c r="S5346" s="279" t="s">
        <v>534</v>
      </c>
      <c r="T5346">
        <v>150000</v>
      </c>
      <c r="U5346">
        <v>130000</v>
      </c>
      <c r="V5346">
        <v>360000</v>
      </c>
      <c r="BA5346" t="s">
        <v>205</v>
      </c>
      <c r="BB5346" t="s">
        <v>207</v>
      </c>
      <c r="BC5346">
        <v>2012</v>
      </c>
      <c r="BD5346">
        <v>2555</v>
      </c>
      <c r="BE5346">
        <v>13</v>
      </c>
      <c r="BF5346">
        <v>2.5</v>
      </c>
      <c r="BG5346">
        <v>140000</v>
      </c>
      <c r="BH5346">
        <v>130000</v>
      </c>
      <c r="BI5346">
        <v>360000</v>
      </c>
      <c r="BK5346" t="str">
        <f t="shared" si="350"/>
        <v>Mitsubishi Triton_2555_2500</v>
      </c>
      <c r="BL5346">
        <f t="shared" si="351"/>
        <v>140000</v>
      </c>
      <c r="BM5346">
        <f t="shared" si="352"/>
        <v>130000</v>
      </c>
      <c r="BN5346">
        <f t="shared" si="353"/>
        <v>360000</v>
      </c>
    </row>
    <row r="5347" spans="19:66">
      <c r="S5347" s="279" t="s">
        <v>534</v>
      </c>
      <c r="T5347">
        <v>160000</v>
      </c>
      <c r="U5347">
        <v>130000</v>
      </c>
      <c r="V5347">
        <v>360000</v>
      </c>
      <c r="BA5347" t="s">
        <v>205</v>
      </c>
      <c r="BB5347" t="s">
        <v>207</v>
      </c>
      <c r="BC5347">
        <v>2012</v>
      </c>
      <c r="BD5347">
        <v>2555</v>
      </c>
      <c r="BE5347">
        <v>13</v>
      </c>
      <c r="BF5347">
        <v>2.5</v>
      </c>
      <c r="BG5347">
        <v>150000</v>
      </c>
      <c r="BH5347">
        <v>130000</v>
      </c>
      <c r="BI5347">
        <v>360000</v>
      </c>
      <c r="BK5347" t="str">
        <f t="shared" si="350"/>
        <v>Mitsubishi Triton_2555_2500</v>
      </c>
      <c r="BL5347">
        <f t="shared" si="351"/>
        <v>150000</v>
      </c>
      <c r="BM5347">
        <f t="shared" si="352"/>
        <v>130000</v>
      </c>
      <c r="BN5347">
        <f t="shared" si="353"/>
        <v>360000</v>
      </c>
    </row>
    <row r="5348" spans="19:66">
      <c r="S5348" s="279" t="s">
        <v>534</v>
      </c>
      <c r="T5348">
        <v>170000</v>
      </c>
      <c r="U5348">
        <v>130000</v>
      </c>
      <c r="V5348">
        <v>360000</v>
      </c>
      <c r="BA5348" t="s">
        <v>205</v>
      </c>
      <c r="BB5348" t="s">
        <v>207</v>
      </c>
      <c r="BC5348">
        <v>2012</v>
      </c>
      <c r="BD5348">
        <v>2555</v>
      </c>
      <c r="BE5348">
        <v>13</v>
      </c>
      <c r="BF5348">
        <v>2.5</v>
      </c>
      <c r="BG5348">
        <v>160000</v>
      </c>
      <c r="BH5348">
        <v>130000</v>
      </c>
      <c r="BI5348">
        <v>360000</v>
      </c>
      <c r="BK5348" t="str">
        <f t="shared" si="350"/>
        <v>Mitsubishi Triton_2555_2500</v>
      </c>
      <c r="BL5348">
        <f t="shared" si="351"/>
        <v>160000</v>
      </c>
      <c r="BM5348">
        <f t="shared" si="352"/>
        <v>130000</v>
      </c>
      <c r="BN5348">
        <f t="shared" si="353"/>
        <v>360000</v>
      </c>
    </row>
    <row r="5349" spans="19:66">
      <c r="S5349" s="279" t="s">
        <v>534</v>
      </c>
      <c r="T5349">
        <v>180000</v>
      </c>
      <c r="U5349">
        <v>130000</v>
      </c>
      <c r="V5349">
        <v>360000</v>
      </c>
      <c r="BA5349" t="s">
        <v>205</v>
      </c>
      <c r="BB5349" t="s">
        <v>207</v>
      </c>
      <c r="BC5349">
        <v>2012</v>
      </c>
      <c r="BD5349">
        <v>2555</v>
      </c>
      <c r="BE5349">
        <v>13</v>
      </c>
      <c r="BF5349">
        <v>2.5</v>
      </c>
      <c r="BG5349">
        <v>170000</v>
      </c>
      <c r="BH5349">
        <v>130000</v>
      </c>
      <c r="BI5349">
        <v>360000</v>
      </c>
      <c r="BK5349" t="str">
        <f t="shared" si="350"/>
        <v>Mitsubishi Triton_2555_2500</v>
      </c>
      <c r="BL5349">
        <f t="shared" si="351"/>
        <v>170000</v>
      </c>
      <c r="BM5349">
        <f t="shared" si="352"/>
        <v>130000</v>
      </c>
      <c r="BN5349">
        <f t="shared" si="353"/>
        <v>360000</v>
      </c>
    </row>
    <row r="5350" spans="19:66">
      <c r="S5350" s="279" t="s">
        <v>534</v>
      </c>
      <c r="T5350">
        <v>190000</v>
      </c>
      <c r="U5350">
        <v>130000</v>
      </c>
      <c r="V5350">
        <v>360000</v>
      </c>
      <c r="BA5350" t="s">
        <v>205</v>
      </c>
      <c r="BB5350" t="s">
        <v>207</v>
      </c>
      <c r="BC5350">
        <v>2012</v>
      </c>
      <c r="BD5350">
        <v>2555</v>
      </c>
      <c r="BE5350">
        <v>13</v>
      </c>
      <c r="BF5350">
        <v>2.5</v>
      </c>
      <c r="BG5350">
        <v>180000</v>
      </c>
      <c r="BH5350">
        <v>130000</v>
      </c>
      <c r="BI5350">
        <v>360000</v>
      </c>
      <c r="BK5350" t="str">
        <f t="shared" si="350"/>
        <v>Mitsubishi Triton_2555_2500</v>
      </c>
      <c r="BL5350">
        <f t="shared" si="351"/>
        <v>180000</v>
      </c>
      <c r="BM5350">
        <f t="shared" si="352"/>
        <v>130000</v>
      </c>
      <c r="BN5350">
        <f t="shared" si="353"/>
        <v>360000</v>
      </c>
    </row>
    <row r="5351" spans="19:66">
      <c r="S5351" s="279" t="s">
        <v>534</v>
      </c>
      <c r="T5351">
        <v>200000</v>
      </c>
      <c r="U5351">
        <v>130000</v>
      </c>
      <c r="V5351">
        <v>360000</v>
      </c>
      <c r="BA5351" t="s">
        <v>205</v>
      </c>
      <c r="BB5351" t="s">
        <v>207</v>
      </c>
      <c r="BC5351">
        <v>2012</v>
      </c>
      <c r="BD5351">
        <v>2555</v>
      </c>
      <c r="BE5351">
        <v>13</v>
      </c>
      <c r="BF5351">
        <v>2.5</v>
      </c>
      <c r="BG5351">
        <v>190000</v>
      </c>
      <c r="BH5351">
        <v>130000</v>
      </c>
      <c r="BI5351">
        <v>360000</v>
      </c>
      <c r="BK5351" t="str">
        <f t="shared" si="350"/>
        <v>Mitsubishi Triton_2555_2500</v>
      </c>
      <c r="BL5351">
        <f t="shared" si="351"/>
        <v>190000</v>
      </c>
      <c r="BM5351">
        <f t="shared" si="352"/>
        <v>130000</v>
      </c>
      <c r="BN5351">
        <f t="shared" si="353"/>
        <v>360000</v>
      </c>
    </row>
    <row r="5352" spans="19:66">
      <c r="S5352" s="280" t="s">
        <v>534</v>
      </c>
      <c r="T5352">
        <v>210000</v>
      </c>
      <c r="U5352">
        <v>130000</v>
      </c>
      <c r="V5352">
        <v>360000</v>
      </c>
      <c r="BA5352" t="s">
        <v>205</v>
      </c>
      <c r="BB5352" t="s">
        <v>207</v>
      </c>
      <c r="BC5352">
        <v>2012</v>
      </c>
      <c r="BD5352">
        <v>2555</v>
      </c>
      <c r="BE5352">
        <v>13</v>
      </c>
      <c r="BF5352">
        <v>2.5</v>
      </c>
      <c r="BG5352">
        <v>200000</v>
      </c>
      <c r="BH5352">
        <v>130000</v>
      </c>
      <c r="BI5352">
        <v>360000</v>
      </c>
      <c r="BK5352" t="str">
        <f t="shared" si="350"/>
        <v>Mitsubishi Triton_2555_2500</v>
      </c>
      <c r="BL5352">
        <f t="shared" si="351"/>
        <v>200000</v>
      </c>
      <c r="BM5352">
        <f t="shared" si="352"/>
        <v>130000</v>
      </c>
      <c r="BN5352">
        <f t="shared" si="353"/>
        <v>360000</v>
      </c>
    </row>
    <row r="5353" spans="19:66">
      <c r="S5353" s="279" t="s">
        <v>534</v>
      </c>
      <c r="T5353">
        <v>220000</v>
      </c>
      <c r="U5353">
        <v>130000</v>
      </c>
      <c r="V5353">
        <v>360000</v>
      </c>
      <c r="BA5353" t="s">
        <v>205</v>
      </c>
      <c r="BB5353" t="s">
        <v>207</v>
      </c>
      <c r="BC5353">
        <v>2012</v>
      </c>
      <c r="BD5353">
        <v>2555</v>
      </c>
      <c r="BE5353">
        <v>13</v>
      </c>
      <c r="BF5353">
        <v>2.5</v>
      </c>
      <c r="BG5353">
        <v>210000</v>
      </c>
      <c r="BH5353">
        <v>130000</v>
      </c>
      <c r="BI5353">
        <v>360000</v>
      </c>
      <c r="BK5353" t="str">
        <f t="shared" si="350"/>
        <v>Mitsubishi Triton_2555_2500</v>
      </c>
      <c r="BL5353">
        <f t="shared" si="351"/>
        <v>210000</v>
      </c>
      <c r="BM5353">
        <f t="shared" si="352"/>
        <v>130000</v>
      </c>
      <c r="BN5353">
        <f t="shared" si="353"/>
        <v>360000</v>
      </c>
    </row>
    <row r="5354" spans="19:66">
      <c r="S5354" s="279" t="s">
        <v>534</v>
      </c>
      <c r="T5354">
        <v>230000</v>
      </c>
      <c r="U5354">
        <v>130000</v>
      </c>
      <c r="V5354">
        <v>360000</v>
      </c>
      <c r="BA5354" t="s">
        <v>205</v>
      </c>
      <c r="BB5354" t="s">
        <v>207</v>
      </c>
      <c r="BC5354">
        <v>2012</v>
      </c>
      <c r="BD5354">
        <v>2555</v>
      </c>
      <c r="BE5354">
        <v>13</v>
      </c>
      <c r="BF5354">
        <v>2.5</v>
      </c>
      <c r="BG5354">
        <v>220000</v>
      </c>
      <c r="BH5354">
        <v>130000</v>
      </c>
      <c r="BI5354">
        <v>360000</v>
      </c>
      <c r="BK5354" t="str">
        <f t="shared" si="350"/>
        <v>Mitsubishi Triton_2555_2500</v>
      </c>
      <c r="BL5354">
        <f t="shared" si="351"/>
        <v>220000</v>
      </c>
      <c r="BM5354">
        <f t="shared" si="352"/>
        <v>130000</v>
      </c>
      <c r="BN5354">
        <f t="shared" si="353"/>
        <v>360000</v>
      </c>
    </row>
    <row r="5355" spans="19:66">
      <c r="S5355" s="279" t="s">
        <v>534</v>
      </c>
      <c r="T5355">
        <v>240000</v>
      </c>
      <c r="U5355">
        <v>130000</v>
      </c>
      <c r="V5355">
        <v>360000</v>
      </c>
      <c r="BA5355" t="s">
        <v>205</v>
      </c>
      <c r="BB5355" t="s">
        <v>207</v>
      </c>
      <c r="BC5355">
        <v>2012</v>
      </c>
      <c r="BD5355">
        <v>2555</v>
      </c>
      <c r="BE5355">
        <v>13</v>
      </c>
      <c r="BF5355">
        <v>2.5</v>
      </c>
      <c r="BG5355">
        <v>230000</v>
      </c>
      <c r="BH5355">
        <v>130000</v>
      </c>
      <c r="BI5355">
        <v>360000</v>
      </c>
      <c r="BK5355" t="str">
        <f t="shared" si="350"/>
        <v>Mitsubishi Triton_2555_2500</v>
      </c>
      <c r="BL5355">
        <f t="shared" si="351"/>
        <v>230000</v>
      </c>
      <c r="BM5355">
        <f t="shared" si="352"/>
        <v>130000</v>
      </c>
      <c r="BN5355">
        <f t="shared" si="353"/>
        <v>360000</v>
      </c>
    </row>
    <row r="5356" spans="19:66">
      <c r="S5356" s="279" t="s">
        <v>534</v>
      </c>
      <c r="T5356">
        <v>250000</v>
      </c>
      <c r="U5356">
        <v>130000</v>
      </c>
      <c r="V5356">
        <v>360000</v>
      </c>
      <c r="BA5356" t="s">
        <v>205</v>
      </c>
      <c r="BB5356" t="s">
        <v>207</v>
      </c>
      <c r="BC5356">
        <v>2012</v>
      </c>
      <c r="BD5356">
        <v>2555</v>
      </c>
      <c r="BE5356">
        <v>13</v>
      </c>
      <c r="BF5356">
        <v>2.5</v>
      </c>
      <c r="BG5356">
        <v>240000</v>
      </c>
      <c r="BH5356">
        <v>130000</v>
      </c>
      <c r="BI5356">
        <v>360000</v>
      </c>
      <c r="BK5356" t="str">
        <f t="shared" si="350"/>
        <v>Mitsubishi Triton_2555_2500</v>
      </c>
      <c r="BL5356">
        <f t="shared" si="351"/>
        <v>240000</v>
      </c>
      <c r="BM5356">
        <f t="shared" si="352"/>
        <v>130000</v>
      </c>
      <c r="BN5356">
        <f t="shared" si="353"/>
        <v>360000</v>
      </c>
    </row>
    <row r="5357" spans="19:66">
      <c r="S5357" s="279" t="s">
        <v>534</v>
      </c>
      <c r="T5357">
        <v>260000</v>
      </c>
      <c r="U5357">
        <v>130000</v>
      </c>
      <c r="V5357">
        <v>360000</v>
      </c>
      <c r="BA5357" t="s">
        <v>205</v>
      </c>
      <c r="BB5357" t="s">
        <v>207</v>
      </c>
      <c r="BC5357">
        <v>2012</v>
      </c>
      <c r="BD5357">
        <v>2555</v>
      </c>
      <c r="BE5357">
        <v>13</v>
      </c>
      <c r="BF5357">
        <v>2.5</v>
      </c>
      <c r="BG5357">
        <v>250000</v>
      </c>
      <c r="BH5357">
        <v>130000</v>
      </c>
      <c r="BI5357">
        <v>360000</v>
      </c>
      <c r="BK5357" t="str">
        <f t="shared" si="350"/>
        <v>Mitsubishi Triton_2555_2500</v>
      </c>
      <c r="BL5357">
        <f t="shared" si="351"/>
        <v>250000</v>
      </c>
      <c r="BM5357">
        <f t="shared" si="352"/>
        <v>130000</v>
      </c>
      <c r="BN5357">
        <f t="shared" si="353"/>
        <v>360000</v>
      </c>
    </row>
    <row r="5358" spans="19:66">
      <c r="S5358" s="279" t="s">
        <v>534</v>
      </c>
      <c r="T5358">
        <v>270000</v>
      </c>
      <c r="U5358">
        <v>130000</v>
      </c>
      <c r="V5358">
        <v>360000</v>
      </c>
      <c r="BA5358" t="s">
        <v>205</v>
      </c>
      <c r="BB5358" t="s">
        <v>207</v>
      </c>
      <c r="BC5358">
        <v>2012</v>
      </c>
      <c r="BD5358">
        <v>2555</v>
      </c>
      <c r="BE5358">
        <v>13</v>
      </c>
      <c r="BF5358">
        <v>2.5</v>
      </c>
      <c r="BG5358">
        <v>260000</v>
      </c>
      <c r="BH5358">
        <v>130000</v>
      </c>
      <c r="BI5358">
        <v>360000</v>
      </c>
      <c r="BK5358" t="str">
        <f t="shared" si="350"/>
        <v>Mitsubishi Triton_2555_2500</v>
      </c>
      <c r="BL5358">
        <f t="shared" si="351"/>
        <v>260000</v>
      </c>
      <c r="BM5358">
        <f t="shared" si="352"/>
        <v>130000</v>
      </c>
      <c r="BN5358">
        <f t="shared" si="353"/>
        <v>360000</v>
      </c>
    </row>
    <row r="5359" spans="19:66">
      <c r="S5359" s="279" t="s">
        <v>534</v>
      </c>
      <c r="T5359">
        <v>280000</v>
      </c>
      <c r="U5359">
        <v>130000</v>
      </c>
      <c r="V5359">
        <v>360000</v>
      </c>
      <c r="BA5359" t="s">
        <v>205</v>
      </c>
      <c r="BB5359" t="s">
        <v>207</v>
      </c>
      <c r="BC5359">
        <v>2012</v>
      </c>
      <c r="BD5359">
        <v>2555</v>
      </c>
      <c r="BE5359">
        <v>13</v>
      </c>
      <c r="BF5359">
        <v>2.5</v>
      </c>
      <c r="BG5359">
        <v>270000</v>
      </c>
      <c r="BH5359">
        <v>130000</v>
      </c>
      <c r="BI5359">
        <v>360000</v>
      </c>
      <c r="BK5359" t="str">
        <f t="shared" si="350"/>
        <v>Mitsubishi Triton_2555_2500</v>
      </c>
      <c r="BL5359">
        <f t="shared" si="351"/>
        <v>270000</v>
      </c>
      <c r="BM5359">
        <f t="shared" si="352"/>
        <v>130000</v>
      </c>
      <c r="BN5359">
        <f t="shared" si="353"/>
        <v>360000</v>
      </c>
    </row>
    <row r="5360" spans="19:66">
      <c r="S5360" s="279" t="s">
        <v>534</v>
      </c>
      <c r="T5360">
        <v>290000</v>
      </c>
      <c r="U5360">
        <v>130000</v>
      </c>
      <c r="V5360">
        <v>360000</v>
      </c>
      <c r="BA5360" t="s">
        <v>205</v>
      </c>
      <c r="BB5360" t="s">
        <v>207</v>
      </c>
      <c r="BC5360">
        <v>2012</v>
      </c>
      <c r="BD5360">
        <v>2555</v>
      </c>
      <c r="BE5360">
        <v>13</v>
      </c>
      <c r="BF5360">
        <v>2.5</v>
      </c>
      <c r="BG5360">
        <v>280000</v>
      </c>
      <c r="BH5360">
        <v>130000</v>
      </c>
      <c r="BI5360">
        <v>360000</v>
      </c>
      <c r="BK5360" t="str">
        <f t="shared" si="350"/>
        <v>Mitsubishi Triton_2555_2500</v>
      </c>
      <c r="BL5360">
        <f t="shared" si="351"/>
        <v>280000</v>
      </c>
      <c r="BM5360">
        <f t="shared" si="352"/>
        <v>130000</v>
      </c>
      <c r="BN5360">
        <f t="shared" si="353"/>
        <v>360000</v>
      </c>
    </row>
    <row r="5361" spans="19:66">
      <c r="S5361" s="279" t="s">
        <v>534</v>
      </c>
      <c r="T5361">
        <v>300000</v>
      </c>
      <c r="U5361">
        <v>130000</v>
      </c>
      <c r="V5361">
        <v>360000</v>
      </c>
      <c r="BA5361" t="s">
        <v>205</v>
      </c>
      <c r="BB5361" t="s">
        <v>207</v>
      </c>
      <c r="BC5361">
        <v>2012</v>
      </c>
      <c r="BD5361">
        <v>2555</v>
      </c>
      <c r="BE5361">
        <v>13</v>
      </c>
      <c r="BF5361">
        <v>2.5</v>
      </c>
      <c r="BG5361">
        <v>290000</v>
      </c>
      <c r="BH5361">
        <v>130000</v>
      </c>
      <c r="BI5361">
        <v>360000</v>
      </c>
      <c r="BK5361" t="str">
        <f t="shared" si="350"/>
        <v>Mitsubishi Triton_2555_2500</v>
      </c>
      <c r="BL5361">
        <f t="shared" si="351"/>
        <v>290000</v>
      </c>
      <c r="BM5361">
        <f t="shared" si="352"/>
        <v>130000</v>
      </c>
      <c r="BN5361">
        <f t="shared" si="353"/>
        <v>360000</v>
      </c>
    </row>
    <row r="5362" spans="19:66">
      <c r="S5362" s="280" t="s">
        <v>534</v>
      </c>
      <c r="T5362">
        <v>310000</v>
      </c>
      <c r="U5362">
        <v>130000</v>
      </c>
      <c r="V5362">
        <v>360000</v>
      </c>
      <c r="BA5362" t="s">
        <v>205</v>
      </c>
      <c r="BB5362" t="s">
        <v>207</v>
      </c>
      <c r="BC5362">
        <v>2012</v>
      </c>
      <c r="BD5362">
        <v>2555</v>
      </c>
      <c r="BE5362">
        <v>13</v>
      </c>
      <c r="BF5362">
        <v>2.5</v>
      </c>
      <c r="BG5362">
        <v>300000</v>
      </c>
      <c r="BH5362">
        <v>130000</v>
      </c>
      <c r="BI5362">
        <v>360000</v>
      </c>
      <c r="BK5362" t="str">
        <f t="shared" si="350"/>
        <v>Mitsubishi Triton_2555_2500</v>
      </c>
      <c r="BL5362">
        <f t="shared" si="351"/>
        <v>300000</v>
      </c>
      <c r="BM5362">
        <f t="shared" si="352"/>
        <v>130000</v>
      </c>
      <c r="BN5362">
        <f t="shared" si="353"/>
        <v>360000</v>
      </c>
    </row>
    <row r="5363" spans="19:66">
      <c r="S5363" s="279" t="s">
        <v>534</v>
      </c>
      <c r="T5363">
        <v>320000</v>
      </c>
      <c r="U5363">
        <v>130000</v>
      </c>
      <c r="V5363">
        <v>360000</v>
      </c>
      <c r="BA5363" t="s">
        <v>205</v>
      </c>
      <c r="BB5363" t="s">
        <v>207</v>
      </c>
      <c r="BC5363">
        <v>2012</v>
      </c>
      <c r="BD5363">
        <v>2555</v>
      </c>
      <c r="BE5363">
        <v>13</v>
      </c>
      <c r="BF5363">
        <v>2.5</v>
      </c>
      <c r="BG5363">
        <v>310000</v>
      </c>
      <c r="BH5363">
        <v>130000</v>
      </c>
      <c r="BI5363">
        <v>360000</v>
      </c>
      <c r="BK5363" t="str">
        <f t="shared" si="350"/>
        <v>Mitsubishi Triton_2555_2500</v>
      </c>
      <c r="BL5363">
        <f t="shared" si="351"/>
        <v>310000</v>
      </c>
      <c r="BM5363">
        <f t="shared" si="352"/>
        <v>130000</v>
      </c>
      <c r="BN5363">
        <f t="shared" si="353"/>
        <v>360000</v>
      </c>
    </row>
    <row r="5364" spans="19:66">
      <c r="S5364" s="279" t="s">
        <v>534</v>
      </c>
      <c r="T5364">
        <v>330000</v>
      </c>
      <c r="U5364">
        <v>130000</v>
      </c>
      <c r="V5364">
        <v>360000</v>
      </c>
      <c r="BA5364" t="s">
        <v>205</v>
      </c>
      <c r="BB5364" t="s">
        <v>207</v>
      </c>
      <c r="BC5364">
        <v>2012</v>
      </c>
      <c r="BD5364">
        <v>2555</v>
      </c>
      <c r="BE5364">
        <v>13</v>
      </c>
      <c r="BF5364">
        <v>2.5</v>
      </c>
      <c r="BG5364">
        <v>320000</v>
      </c>
      <c r="BH5364">
        <v>130000</v>
      </c>
      <c r="BI5364">
        <v>360000</v>
      </c>
      <c r="BK5364" t="str">
        <f t="shared" si="350"/>
        <v>Mitsubishi Triton_2555_2500</v>
      </c>
      <c r="BL5364">
        <f t="shared" si="351"/>
        <v>320000</v>
      </c>
      <c r="BM5364">
        <f t="shared" si="352"/>
        <v>130000</v>
      </c>
      <c r="BN5364">
        <f t="shared" si="353"/>
        <v>360000</v>
      </c>
    </row>
    <row r="5365" spans="19:66">
      <c r="S5365" s="279" t="s">
        <v>534</v>
      </c>
      <c r="T5365">
        <v>340000</v>
      </c>
      <c r="U5365">
        <v>130000</v>
      </c>
      <c r="V5365">
        <v>360000</v>
      </c>
      <c r="BA5365" t="s">
        <v>205</v>
      </c>
      <c r="BB5365" t="s">
        <v>207</v>
      </c>
      <c r="BC5365">
        <v>2012</v>
      </c>
      <c r="BD5365">
        <v>2555</v>
      </c>
      <c r="BE5365">
        <v>13</v>
      </c>
      <c r="BF5365">
        <v>2.5</v>
      </c>
      <c r="BG5365">
        <v>330000</v>
      </c>
      <c r="BH5365">
        <v>130000</v>
      </c>
      <c r="BI5365">
        <v>360000</v>
      </c>
      <c r="BK5365" t="str">
        <f t="shared" si="350"/>
        <v>Mitsubishi Triton_2555_2500</v>
      </c>
      <c r="BL5365">
        <f t="shared" si="351"/>
        <v>330000</v>
      </c>
      <c r="BM5365">
        <f t="shared" si="352"/>
        <v>130000</v>
      </c>
      <c r="BN5365">
        <f t="shared" si="353"/>
        <v>360000</v>
      </c>
    </row>
    <row r="5366" spans="19:66">
      <c r="S5366" s="279" t="s">
        <v>534</v>
      </c>
      <c r="T5366">
        <v>350000</v>
      </c>
      <c r="U5366">
        <v>130000</v>
      </c>
      <c r="V5366">
        <v>360000</v>
      </c>
      <c r="BA5366" t="s">
        <v>205</v>
      </c>
      <c r="BB5366" t="s">
        <v>207</v>
      </c>
      <c r="BC5366">
        <v>2012</v>
      </c>
      <c r="BD5366">
        <v>2555</v>
      </c>
      <c r="BE5366">
        <v>13</v>
      </c>
      <c r="BF5366">
        <v>2.5</v>
      </c>
      <c r="BG5366">
        <v>340000</v>
      </c>
      <c r="BH5366">
        <v>130000</v>
      </c>
      <c r="BI5366">
        <v>360000</v>
      </c>
      <c r="BK5366" t="str">
        <f t="shared" si="350"/>
        <v>Mitsubishi Triton_2555_2500</v>
      </c>
      <c r="BL5366">
        <f t="shared" si="351"/>
        <v>340000</v>
      </c>
      <c r="BM5366">
        <f t="shared" si="352"/>
        <v>130000</v>
      </c>
      <c r="BN5366">
        <f t="shared" si="353"/>
        <v>360000</v>
      </c>
    </row>
    <row r="5367" spans="19:66">
      <c r="S5367" s="279" t="s">
        <v>534</v>
      </c>
      <c r="T5367">
        <v>360000</v>
      </c>
      <c r="U5367">
        <v>130000</v>
      </c>
      <c r="V5367">
        <v>360000</v>
      </c>
      <c r="BA5367" t="s">
        <v>205</v>
      </c>
      <c r="BB5367" t="s">
        <v>207</v>
      </c>
      <c r="BC5367">
        <v>2012</v>
      </c>
      <c r="BD5367">
        <v>2555</v>
      </c>
      <c r="BE5367">
        <v>13</v>
      </c>
      <c r="BF5367">
        <v>2.5</v>
      </c>
      <c r="BG5367">
        <v>350000</v>
      </c>
      <c r="BH5367">
        <v>130000</v>
      </c>
      <c r="BI5367">
        <v>360000</v>
      </c>
      <c r="BK5367" t="str">
        <f t="shared" si="350"/>
        <v>Mitsubishi Triton_2555_2500</v>
      </c>
      <c r="BL5367">
        <f t="shared" si="351"/>
        <v>350000</v>
      </c>
      <c r="BM5367">
        <f t="shared" si="352"/>
        <v>130000</v>
      </c>
      <c r="BN5367">
        <f t="shared" si="353"/>
        <v>360000</v>
      </c>
    </row>
    <row r="5368" spans="19:66">
      <c r="S5368" s="279" t="s">
        <v>535</v>
      </c>
      <c r="T5368">
        <v>110000</v>
      </c>
      <c r="U5368">
        <v>110000</v>
      </c>
      <c r="V5368">
        <v>290000</v>
      </c>
      <c r="BA5368" t="s">
        <v>205</v>
      </c>
      <c r="BB5368" t="s">
        <v>207</v>
      </c>
      <c r="BC5368">
        <v>2012</v>
      </c>
      <c r="BD5368">
        <v>2555</v>
      </c>
      <c r="BE5368">
        <v>13</v>
      </c>
      <c r="BF5368">
        <v>2.5</v>
      </c>
      <c r="BG5368">
        <v>360000</v>
      </c>
      <c r="BH5368">
        <v>130000</v>
      </c>
      <c r="BI5368">
        <v>360000</v>
      </c>
      <c r="BK5368" t="str">
        <f t="shared" si="350"/>
        <v>Mitsubishi Triton_2555_2500</v>
      </c>
      <c r="BL5368">
        <f t="shared" si="351"/>
        <v>360000</v>
      </c>
      <c r="BM5368">
        <f t="shared" si="352"/>
        <v>130000</v>
      </c>
      <c r="BN5368">
        <f t="shared" si="353"/>
        <v>360000</v>
      </c>
    </row>
    <row r="5369" spans="19:66">
      <c r="S5369" s="279" t="s">
        <v>535</v>
      </c>
      <c r="T5369">
        <v>120000</v>
      </c>
      <c r="U5369">
        <v>110000</v>
      </c>
      <c r="V5369">
        <v>290000</v>
      </c>
      <c r="BA5369" t="s">
        <v>205</v>
      </c>
      <c r="BB5369" t="s">
        <v>207</v>
      </c>
      <c r="BC5369">
        <v>2013</v>
      </c>
      <c r="BD5369">
        <v>2556</v>
      </c>
      <c r="BE5369">
        <v>12</v>
      </c>
      <c r="BF5369">
        <v>2.4</v>
      </c>
      <c r="BG5369">
        <v>110000</v>
      </c>
      <c r="BH5369">
        <v>110000</v>
      </c>
      <c r="BI5369">
        <v>290000</v>
      </c>
      <c r="BK5369" t="str">
        <f t="shared" si="350"/>
        <v>Mitsubishi Triton_2556_2400</v>
      </c>
      <c r="BL5369">
        <f t="shared" si="351"/>
        <v>110000</v>
      </c>
      <c r="BM5369">
        <f t="shared" si="352"/>
        <v>110000</v>
      </c>
      <c r="BN5369">
        <f t="shared" si="353"/>
        <v>290000</v>
      </c>
    </row>
    <row r="5370" spans="19:66">
      <c r="S5370" s="280" t="s">
        <v>535</v>
      </c>
      <c r="T5370">
        <v>130000</v>
      </c>
      <c r="U5370">
        <v>110000</v>
      </c>
      <c r="V5370">
        <v>290000</v>
      </c>
      <c r="BA5370" t="s">
        <v>205</v>
      </c>
      <c r="BB5370" t="s">
        <v>207</v>
      </c>
      <c r="BC5370">
        <v>2013</v>
      </c>
      <c r="BD5370">
        <v>2556</v>
      </c>
      <c r="BE5370">
        <v>12</v>
      </c>
      <c r="BF5370">
        <v>2.4</v>
      </c>
      <c r="BG5370">
        <v>120000</v>
      </c>
      <c r="BH5370">
        <v>110000</v>
      </c>
      <c r="BI5370">
        <v>290000</v>
      </c>
      <c r="BK5370" t="str">
        <f t="shared" si="350"/>
        <v>Mitsubishi Triton_2556_2400</v>
      </c>
      <c r="BL5370">
        <f t="shared" si="351"/>
        <v>120000</v>
      </c>
      <c r="BM5370">
        <f t="shared" si="352"/>
        <v>110000</v>
      </c>
      <c r="BN5370">
        <f t="shared" si="353"/>
        <v>290000</v>
      </c>
    </row>
    <row r="5371" spans="19:66">
      <c r="S5371" s="279" t="s">
        <v>535</v>
      </c>
      <c r="T5371">
        <v>140000</v>
      </c>
      <c r="U5371">
        <v>110000</v>
      </c>
      <c r="V5371">
        <v>290000</v>
      </c>
      <c r="BA5371" t="s">
        <v>205</v>
      </c>
      <c r="BB5371" t="s">
        <v>207</v>
      </c>
      <c r="BC5371">
        <v>2013</v>
      </c>
      <c r="BD5371">
        <v>2556</v>
      </c>
      <c r="BE5371">
        <v>12</v>
      </c>
      <c r="BF5371">
        <v>2.4</v>
      </c>
      <c r="BG5371">
        <v>130000</v>
      </c>
      <c r="BH5371">
        <v>110000</v>
      </c>
      <c r="BI5371">
        <v>290000</v>
      </c>
      <c r="BK5371" t="str">
        <f t="shared" si="350"/>
        <v>Mitsubishi Triton_2556_2400</v>
      </c>
      <c r="BL5371">
        <f t="shared" si="351"/>
        <v>130000</v>
      </c>
      <c r="BM5371">
        <f t="shared" si="352"/>
        <v>110000</v>
      </c>
      <c r="BN5371">
        <f t="shared" si="353"/>
        <v>290000</v>
      </c>
    </row>
    <row r="5372" spans="19:66">
      <c r="S5372" s="279" t="s">
        <v>535</v>
      </c>
      <c r="T5372">
        <v>150000</v>
      </c>
      <c r="U5372">
        <v>110000</v>
      </c>
      <c r="V5372">
        <v>290000</v>
      </c>
      <c r="BA5372" t="s">
        <v>205</v>
      </c>
      <c r="BB5372" t="s">
        <v>207</v>
      </c>
      <c r="BC5372">
        <v>2013</v>
      </c>
      <c r="BD5372">
        <v>2556</v>
      </c>
      <c r="BE5372">
        <v>12</v>
      </c>
      <c r="BF5372">
        <v>2.4</v>
      </c>
      <c r="BG5372">
        <v>140000</v>
      </c>
      <c r="BH5372">
        <v>110000</v>
      </c>
      <c r="BI5372">
        <v>290000</v>
      </c>
      <c r="BK5372" t="str">
        <f t="shared" si="350"/>
        <v>Mitsubishi Triton_2556_2400</v>
      </c>
      <c r="BL5372">
        <f t="shared" si="351"/>
        <v>140000</v>
      </c>
      <c r="BM5372">
        <f t="shared" si="352"/>
        <v>110000</v>
      </c>
      <c r="BN5372">
        <f t="shared" si="353"/>
        <v>290000</v>
      </c>
    </row>
    <row r="5373" spans="19:66">
      <c r="S5373" s="279" t="s">
        <v>535</v>
      </c>
      <c r="T5373">
        <v>160000</v>
      </c>
      <c r="U5373">
        <v>110000</v>
      </c>
      <c r="V5373">
        <v>290000</v>
      </c>
      <c r="BA5373" t="s">
        <v>205</v>
      </c>
      <c r="BB5373" t="s">
        <v>207</v>
      </c>
      <c r="BC5373">
        <v>2013</v>
      </c>
      <c r="BD5373">
        <v>2556</v>
      </c>
      <c r="BE5373">
        <v>12</v>
      </c>
      <c r="BF5373">
        <v>2.4</v>
      </c>
      <c r="BG5373">
        <v>150000</v>
      </c>
      <c r="BH5373">
        <v>110000</v>
      </c>
      <c r="BI5373">
        <v>290000</v>
      </c>
      <c r="BK5373" t="str">
        <f t="shared" si="350"/>
        <v>Mitsubishi Triton_2556_2400</v>
      </c>
      <c r="BL5373">
        <f t="shared" si="351"/>
        <v>150000</v>
      </c>
      <c r="BM5373">
        <f t="shared" si="352"/>
        <v>110000</v>
      </c>
      <c r="BN5373">
        <f t="shared" si="353"/>
        <v>290000</v>
      </c>
    </row>
    <row r="5374" spans="19:66">
      <c r="S5374" s="279" t="s">
        <v>535</v>
      </c>
      <c r="T5374">
        <v>170000</v>
      </c>
      <c r="U5374">
        <v>110000</v>
      </c>
      <c r="V5374">
        <v>290000</v>
      </c>
      <c r="BA5374" t="s">
        <v>205</v>
      </c>
      <c r="BB5374" t="s">
        <v>207</v>
      </c>
      <c r="BC5374">
        <v>2013</v>
      </c>
      <c r="BD5374">
        <v>2556</v>
      </c>
      <c r="BE5374">
        <v>12</v>
      </c>
      <c r="BF5374">
        <v>2.4</v>
      </c>
      <c r="BG5374">
        <v>160000</v>
      </c>
      <c r="BH5374">
        <v>110000</v>
      </c>
      <c r="BI5374">
        <v>290000</v>
      </c>
      <c r="BK5374" t="str">
        <f t="shared" si="350"/>
        <v>Mitsubishi Triton_2556_2400</v>
      </c>
      <c r="BL5374">
        <f t="shared" si="351"/>
        <v>160000</v>
      </c>
      <c r="BM5374">
        <f t="shared" si="352"/>
        <v>110000</v>
      </c>
      <c r="BN5374">
        <f t="shared" si="353"/>
        <v>290000</v>
      </c>
    </row>
    <row r="5375" spans="19:66">
      <c r="S5375" s="279" t="s">
        <v>535</v>
      </c>
      <c r="T5375">
        <v>180000</v>
      </c>
      <c r="U5375">
        <v>110000</v>
      </c>
      <c r="V5375">
        <v>290000</v>
      </c>
      <c r="BA5375" t="s">
        <v>205</v>
      </c>
      <c r="BB5375" t="s">
        <v>207</v>
      </c>
      <c r="BC5375">
        <v>2013</v>
      </c>
      <c r="BD5375">
        <v>2556</v>
      </c>
      <c r="BE5375">
        <v>12</v>
      </c>
      <c r="BF5375">
        <v>2.4</v>
      </c>
      <c r="BG5375">
        <v>170000</v>
      </c>
      <c r="BH5375">
        <v>110000</v>
      </c>
      <c r="BI5375">
        <v>290000</v>
      </c>
      <c r="BK5375" t="str">
        <f t="shared" si="350"/>
        <v>Mitsubishi Triton_2556_2400</v>
      </c>
      <c r="BL5375">
        <f t="shared" si="351"/>
        <v>170000</v>
      </c>
      <c r="BM5375">
        <f t="shared" si="352"/>
        <v>110000</v>
      </c>
      <c r="BN5375">
        <f t="shared" si="353"/>
        <v>290000</v>
      </c>
    </row>
    <row r="5376" spans="19:66">
      <c r="S5376" s="279" t="s">
        <v>535</v>
      </c>
      <c r="T5376">
        <v>190000</v>
      </c>
      <c r="U5376">
        <v>110000</v>
      </c>
      <c r="V5376">
        <v>290000</v>
      </c>
      <c r="BA5376" t="s">
        <v>205</v>
      </c>
      <c r="BB5376" t="s">
        <v>207</v>
      </c>
      <c r="BC5376">
        <v>2013</v>
      </c>
      <c r="BD5376">
        <v>2556</v>
      </c>
      <c r="BE5376">
        <v>12</v>
      </c>
      <c r="BF5376">
        <v>2.4</v>
      </c>
      <c r="BG5376">
        <v>180000</v>
      </c>
      <c r="BH5376">
        <v>110000</v>
      </c>
      <c r="BI5376">
        <v>290000</v>
      </c>
      <c r="BK5376" t="str">
        <f t="shared" si="350"/>
        <v>Mitsubishi Triton_2556_2400</v>
      </c>
      <c r="BL5376">
        <f t="shared" si="351"/>
        <v>180000</v>
      </c>
      <c r="BM5376">
        <f t="shared" si="352"/>
        <v>110000</v>
      </c>
      <c r="BN5376">
        <f t="shared" si="353"/>
        <v>290000</v>
      </c>
    </row>
    <row r="5377" spans="19:66">
      <c r="S5377" s="279" t="s">
        <v>535</v>
      </c>
      <c r="T5377">
        <v>200000</v>
      </c>
      <c r="U5377">
        <v>110000</v>
      </c>
      <c r="V5377">
        <v>290000</v>
      </c>
      <c r="BA5377" t="s">
        <v>205</v>
      </c>
      <c r="BB5377" t="s">
        <v>207</v>
      </c>
      <c r="BC5377">
        <v>2013</v>
      </c>
      <c r="BD5377">
        <v>2556</v>
      </c>
      <c r="BE5377">
        <v>12</v>
      </c>
      <c r="BF5377">
        <v>2.4</v>
      </c>
      <c r="BG5377">
        <v>190000</v>
      </c>
      <c r="BH5377">
        <v>110000</v>
      </c>
      <c r="BI5377">
        <v>290000</v>
      </c>
      <c r="BK5377" t="str">
        <f t="shared" si="350"/>
        <v>Mitsubishi Triton_2556_2400</v>
      </c>
      <c r="BL5377">
        <f t="shared" si="351"/>
        <v>190000</v>
      </c>
      <c r="BM5377">
        <f t="shared" si="352"/>
        <v>110000</v>
      </c>
      <c r="BN5377">
        <f t="shared" si="353"/>
        <v>290000</v>
      </c>
    </row>
    <row r="5378" spans="19:66">
      <c r="S5378" s="280" t="s">
        <v>535</v>
      </c>
      <c r="T5378">
        <v>210000</v>
      </c>
      <c r="U5378">
        <v>110000</v>
      </c>
      <c r="V5378">
        <v>290000</v>
      </c>
      <c r="BA5378" t="s">
        <v>205</v>
      </c>
      <c r="BB5378" t="s">
        <v>207</v>
      </c>
      <c r="BC5378">
        <v>2013</v>
      </c>
      <c r="BD5378">
        <v>2556</v>
      </c>
      <c r="BE5378">
        <v>12</v>
      </c>
      <c r="BF5378">
        <v>2.4</v>
      </c>
      <c r="BG5378">
        <v>200000</v>
      </c>
      <c r="BH5378">
        <v>110000</v>
      </c>
      <c r="BI5378">
        <v>290000</v>
      </c>
      <c r="BK5378" t="str">
        <f t="shared" si="350"/>
        <v>Mitsubishi Triton_2556_2400</v>
      </c>
      <c r="BL5378">
        <f t="shared" si="351"/>
        <v>200000</v>
      </c>
      <c r="BM5378">
        <f t="shared" si="352"/>
        <v>110000</v>
      </c>
      <c r="BN5378">
        <f t="shared" si="353"/>
        <v>290000</v>
      </c>
    </row>
    <row r="5379" spans="19:66">
      <c r="S5379" s="279" t="s">
        <v>535</v>
      </c>
      <c r="T5379">
        <v>220000</v>
      </c>
      <c r="U5379">
        <v>110000</v>
      </c>
      <c r="V5379">
        <v>290000</v>
      </c>
      <c r="BA5379" t="s">
        <v>205</v>
      </c>
      <c r="BB5379" t="s">
        <v>207</v>
      </c>
      <c r="BC5379">
        <v>2013</v>
      </c>
      <c r="BD5379">
        <v>2556</v>
      </c>
      <c r="BE5379">
        <v>12</v>
      </c>
      <c r="BF5379">
        <v>2.4</v>
      </c>
      <c r="BG5379">
        <v>210000</v>
      </c>
      <c r="BH5379">
        <v>110000</v>
      </c>
      <c r="BI5379">
        <v>290000</v>
      </c>
      <c r="BK5379" t="str">
        <f t="shared" ref="BK5379:BK5442" si="354">BA5379&amp;" "&amp;BB5379&amp;"_"&amp;BD5379&amp;"_"&amp;BF5379*1000</f>
        <v>Mitsubishi Triton_2556_2400</v>
      </c>
      <c r="BL5379">
        <f t="shared" ref="BL5379:BL5442" si="355">BG5379</f>
        <v>210000</v>
      </c>
      <c r="BM5379">
        <f t="shared" ref="BM5379:BM5442" si="356">BH5379</f>
        <v>110000</v>
      </c>
      <c r="BN5379">
        <f t="shared" ref="BN5379:BN5442" si="357">BI5379</f>
        <v>290000</v>
      </c>
    </row>
    <row r="5380" spans="19:66">
      <c r="S5380" s="279" t="s">
        <v>535</v>
      </c>
      <c r="T5380">
        <v>230000</v>
      </c>
      <c r="U5380">
        <v>110000</v>
      </c>
      <c r="V5380">
        <v>290000</v>
      </c>
      <c r="BA5380" t="s">
        <v>205</v>
      </c>
      <c r="BB5380" t="s">
        <v>207</v>
      </c>
      <c r="BC5380">
        <v>2013</v>
      </c>
      <c r="BD5380">
        <v>2556</v>
      </c>
      <c r="BE5380">
        <v>12</v>
      </c>
      <c r="BF5380">
        <v>2.4</v>
      </c>
      <c r="BG5380">
        <v>220000</v>
      </c>
      <c r="BH5380">
        <v>110000</v>
      </c>
      <c r="BI5380">
        <v>290000</v>
      </c>
      <c r="BK5380" t="str">
        <f t="shared" si="354"/>
        <v>Mitsubishi Triton_2556_2400</v>
      </c>
      <c r="BL5380">
        <f t="shared" si="355"/>
        <v>220000</v>
      </c>
      <c r="BM5380">
        <f t="shared" si="356"/>
        <v>110000</v>
      </c>
      <c r="BN5380">
        <f t="shared" si="357"/>
        <v>290000</v>
      </c>
    </row>
    <row r="5381" spans="19:66">
      <c r="S5381" s="279" t="s">
        <v>535</v>
      </c>
      <c r="T5381">
        <v>240000</v>
      </c>
      <c r="U5381">
        <v>110000</v>
      </c>
      <c r="V5381">
        <v>290000</v>
      </c>
      <c r="BA5381" t="s">
        <v>205</v>
      </c>
      <c r="BB5381" t="s">
        <v>207</v>
      </c>
      <c r="BC5381">
        <v>2013</v>
      </c>
      <c r="BD5381">
        <v>2556</v>
      </c>
      <c r="BE5381">
        <v>12</v>
      </c>
      <c r="BF5381">
        <v>2.4</v>
      </c>
      <c r="BG5381">
        <v>230000</v>
      </c>
      <c r="BH5381">
        <v>110000</v>
      </c>
      <c r="BI5381">
        <v>290000</v>
      </c>
      <c r="BK5381" t="str">
        <f t="shared" si="354"/>
        <v>Mitsubishi Triton_2556_2400</v>
      </c>
      <c r="BL5381">
        <f t="shared" si="355"/>
        <v>230000</v>
      </c>
      <c r="BM5381">
        <f t="shared" si="356"/>
        <v>110000</v>
      </c>
      <c r="BN5381">
        <f t="shared" si="357"/>
        <v>290000</v>
      </c>
    </row>
    <row r="5382" spans="19:66">
      <c r="S5382" s="279" t="s">
        <v>535</v>
      </c>
      <c r="T5382">
        <v>250000</v>
      </c>
      <c r="U5382">
        <v>110000</v>
      </c>
      <c r="V5382">
        <v>290000</v>
      </c>
      <c r="BA5382" t="s">
        <v>205</v>
      </c>
      <c r="BB5382" t="s">
        <v>207</v>
      </c>
      <c r="BC5382">
        <v>2013</v>
      </c>
      <c r="BD5382">
        <v>2556</v>
      </c>
      <c r="BE5382">
        <v>12</v>
      </c>
      <c r="BF5382">
        <v>2.4</v>
      </c>
      <c r="BG5382">
        <v>240000</v>
      </c>
      <c r="BH5382">
        <v>110000</v>
      </c>
      <c r="BI5382">
        <v>290000</v>
      </c>
      <c r="BK5382" t="str">
        <f t="shared" si="354"/>
        <v>Mitsubishi Triton_2556_2400</v>
      </c>
      <c r="BL5382">
        <f t="shared" si="355"/>
        <v>240000</v>
      </c>
      <c r="BM5382">
        <f t="shared" si="356"/>
        <v>110000</v>
      </c>
      <c r="BN5382">
        <f t="shared" si="357"/>
        <v>290000</v>
      </c>
    </row>
    <row r="5383" spans="19:66">
      <c r="S5383" s="279" t="s">
        <v>535</v>
      </c>
      <c r="T5383">
        <v>260000</v>
      </c>
      <c r="U5383">
        <v>110000</v>
      </c>
      <c r="V5383">
        <v>290000</v>
      </c>
      <c r="BA5383" t="s">
        <v>205</v>
      </c>
      <c r="BB5383" t="s">
        <v>207</v>
      </c>
      <c r="BC5383">
        <v>2013</v>
      </c>
      <c r="BD5383">
        <v>2556</v>
      </c>
      <c r="BE5383">
        <v>12</v>
      </c>
      <c r="BF5383">
        <v>2.4</v>
      </c>
      <c r="BG5383">
        <v>250000</v>
      </c>
      <c r="BH5383">
        <v>110000</v>
      </c>
      <c r="BI5383">
        <v>290000</v>
      </c>
      <c r="BK5383" t="str">
        <f t="shared" si="354"/>
        <v>Mitsubishi Triton_2556_2400</v>
      </c>
      <c r="BL5383">
        <f t="shared" si="355"/>
        <v>250000</v>
      </c>
      <c r="BM5383">
        <f t="shared" si="356"/>
        <v>110000</v>
      </c>
      <c r="BN5383">
        <f t="shared" si="357"/>
        <v>290000</v>
      </c>
    </row>
    <row r="5384" spans="19:66">
      <c r="S5384" s="279" t="s">
        <v>535</v>
      </c>
      <c r="T5384">
        <v>270000</v>
      </c>
      <c r="U5384">
        <v>110000</v>
      </c>
      <c r="V5384">
        <v>290000</v>
      </c>
      <c r="BA5384" t="s">
        <v>205</v>
      </c>
      <c r="BB5384" t="s">
        <v>207</v>
      </c>
      <c r="BC5384">
        <v>2013</v>
      </c>
      <c r="BD5384">
        <v>2556</v>
      </c>
      <c r="BE5384">
        <v>12</v>
      </c>
      <c r="BF5384">
        <v>2.4</v>
      </c>
      <c r="BG5384">
        <v>260000</v>
      </c>
      <c r="BH5384">
        <v>110000</v>
      </c>
      <c r="BI5384">
        <v>290000</v>
      </c>
      <c r="BK5384" t="str">
        <f t="shared" si="354"/>
        <v>Mitsubishi Triton_2556_2400</v>
      </c>
      <c r="BL5384">
        <f t="shared" si="355"/>
        <v>260000</v>
      </c>
      <c r="BM5384">
        <f t="shared" si="356"/>
        <v>110000</v>
      </c>
      <c r="BN5384">
        <f t="shared" si="357"/>
        <v>290000</v>
      </c>
    </row>
    <row r="5385" spans="19:66">
      <c r="S5385" s="279" t="s">
        <v>535</v>
      </c>
      <c r="T5385">
        <v>280000</v>
      </c>
      <c r="U5385">
        <v>110000</v>
      </c>
      <c r="V5385">
        <v>290000</v>
      </c>
      <c r="BA5385" t="s">
        <v>205</v>
      </c>
      <c r="BB5385" t="s">
        <v>207</v>
      </c>
      <c r="BC5385">
        <v>2013</v>
      </c>
      <c r="BD5385">
        <v>2556</v>
      </c>
      <c r="BE5385">
        <v>12</v>
      </c>
      <c r="BF5385">
        <v>2.4</v>
      </c>
      <c r="BG5385">
        <v>270000</v>
      </c>
      <c r="BH5385">
        <v>110000</v>
      </c>
      <c r="BI5385">
        <v>290000</v>
      </c>
      <c r="BK5385" t="str">
        <f t="shared" si="354"/>
        <v>Mitsubishi Triton_2556_2400</v>
      </c>
      <c r="BL5385">
        <f t="shared" si="355"/>
        <v>270000</v>
      </c>
      <c r="BM5385">
        <f t="shared" si="356"/>
        <v>110000</v>
      </c>
      <c r="BN5385">
        <f t="shared" si="357"/>
        <v>290000</v>
      </c>
    </row>
    <row r="5386" spans="19:66">
      <c r="S5386" s="279" t="s">
        <v>535</v>
      </c>
      <c r="T5386">
        <v>290000</v>
      </c>
      <c r="U5386">
        <v>110000</v>
      </c>
      <c r="V5386">
        <v>290000</v>
      </c>
      <c r="BA5386" t="s">
        <v>205</v>
      </c>
      <c r="BB5386" t="s">
        <v>207</v>
      </c>
      <c r="BC5386">
        <v>2013</v>
      </c>
      <c r="BD5386">
        <v>2556</v>
      </c>
      <c r="BE5386">
        <v>12</v>
      </c>
      <c r="BF5386">
        <v>2.4</v>
      </c>
      <c r="BG5386">
        <v>280000</v>
      </c>
      <c r="BH5386">
        <v>110000</v>
      </c>
      <c r="BI5386">
        <v>290000</v>
      </c>
      <c r="BK5386" t="str">
        <f t="shared" si="354"/>
        <v>Mitsubishi Triton_2556_2400</v>
      </c>
      <c r="BL5386">
        <f t="shared" si="355"/>
        <v>280000</v>
      </c>
      <c r="BM5386">
        <f t="shared" si="356"/>
        <v>110000</v>
      </c>
      <c r="BN5386">
        <f t="shared" si="357"/>
        <v>290000</v>
      </c>
    </row>
    <row r="5387" spans="19:66">
      <c r="S5387" s="279" t="s">
        <v>536</v>
      </c>
      <c r="T5387">
        <v>140000</v>
      </c>
      <c r="U5387">
        <v>140000</v>
      </c>
      <c r="V5387">
        <v>390000</v>
      </c>
      <c r="BA5387" t="s">
        <v>205</v>
      </c>
      <c r="BB5387" t="s">
        <v>207</v>
      </c>
      <c r="BC5387">
        <v>2013</v>
      </c>
      <c r="BD5387">
        <v>2556</v>
      </c>
      <c r="BE5387">
        <v>12</v>
      </c>
      <c r="BF5387">
        <v>2.4</v>
      </c>
      <c r="BG5387">
        <v>290000</v>
      </c>
      <c r="BH5387">
        <v>110000</v>
      </c>
      <c r="BI5387">
        <v>290000</v>
      </c>
      <c r="BK5387" t="str">
        <f t="shared" si="354"/>
        <v>Mitsubishi Triton_2556_2400</v>
      </c>
      <c r="BL5387">
        <f t="shared" si="355"/>
        <v>290000</v>
      </c>
      <c r="BM5387">
        <f t="shared" si="356"/>
        <v>110000</v>
      </c>
      <c r="BN5387">
        <f t="shared" si="357"/>
        <v>290000</v>
      </c>
    </row>
    <row r="5388" spans="19:66">
      <c r="S5388" s="279" t="s">
        <v>536</v>
      </c>
      <c r="T5388">
        <v>150000</v>
      </c>
      <c r="U5388">
        <v>140000</v>
      </c>
      <c r="V5388">
        <v>390000</v>
      </c>
      <c r="BA5388" t="s">
        <v>205</v>
      </c>
      <c r="BB5388" t="s">
        <v>207</v>
      </c>
      <c r="BC5388">
        <v>2013</v>
      </c>
      <c r="BD5388">
        <v>2556</v>
      </c>
      <c r="BE5388">
        <v>12</v>
      </c>
      <c r="BF5388">
        <v>2.5</v>
      </c>
      <c r="BG5388">
        <v>140000</v>
      </c>
      <c r="BH5388">
        <v>140000</v>
      </c>
      <c r="BI5388">
        <v>390000</v>
      </c>
      <c r="BK5388" t="str">
        <f t="shared" si="354"/>
        <v>Mitsubishi Triton_2556_2500</v>
      </c>
      <c r="BL5388">
        <f t="shared" si="355"/>
        <v>140000</v>
      </c>
      <c r="BM5388">
        <f t="shared" si="356"/>
        <v>140000</v>
      </c>
      <c r="BN5388">
        <f t="shared" si="357"/>
        <v>390000</v>
      </c>
    </row>
    <row r="5389" spans="19:66">
      <c r="S5389" s="279" t="s">
        <v>536</v>
      </c>
      <c r="T5389">
        <v>160000</v>
      </c>
      <c r="U5389">
        <v>140000</v>
      </c>
      <c r="V5389">
        <v>390000</v>
      </c>
      <c r="BA5389" t="s">
        <v>205</v>
      </c>
      <c r="BB5389" t="s">
        <v>207</v>
      </c>
      <c r="BC5389">
        <v>2013</v>
      </c>
      <c r="BD5389">
        <v>2556</v>
      </c>
      <c r="BE5389">
        <v>12</v>
      </c>
      <c r="BF5389">
        <v>2.5</v>
      </c>
      <c r="BG5389">
        <v>150000</v>
      </c>
      <c r="BH5389">
        <v>140000</v>
      </c>
      <c r="BI5389">
        <v>390000</v>
      </c>
      <c r="BK5389" t="str">
        <f t="shared" si="354"/>
        <v>Mitsubishi Triton_2556_2500</v>
      </c>
      <c r="BL5389">
        <f t="shared" si="355"/>
        <v>150000</v>
      </c>
      <c r="BM5389">
        <f t="shared" si="356"/>
        <v>140000</v>
      </c>
      <c r="BN5389">
        <f t="shared" si="357"/>
        <v>390000</v>
      </c>
    </row>
    <row r="5390" spans="19:66">
      <c r="S5390" s="279" t="s">
        <v>536</v>
      </c>
      <c r="T5390">
        <v>170000</v>
      </c>
      <c r="U5390">
        <v>140000</v>
      </c>
      <c r="V5390">
        <v>390000</v>
      </c>
      <c r="BA5390" t="s">
        <v>205</v>
      </c>
      <c r="BB5390" t="s">
        <v>207</v>
      </c>
      <c r="BC5390">
        <v>2013</v>
      </c>
      <c r="BD5390">
        <v>2556</v>
      </c>
      <c r="BE5390">
        <v>12</v>
      </c>
      <c r="BF5390">
        <v>2.5</v>
      </c>
      <c r="BG5390">
        <v>160000</v>
      </c>
      <c r="BH5390">
        <v>140000</v>
      </c>
      <c r="BI5390">
        <v>390000</v>
      </c>
      <c r="BK5390" t="str">
        <f t="shared" si="354"/>
        <v>Mitsubishi Triton_2556_2500</v>
      </c>
      <c r="BL5390">
        <f t="shared" si="355"/>
        <v>160000</v>
      </c>
      <c r="BM5390">
        <f t="shared" si="356"/>
        <v>140000</v>
      </c>
      <c r="BN5390">
        <f t="shared" si="357"/>
        <v>390000</v>
      </c>
    </row>
    <row r="5391" spans="19:66">
      <c r="S5391" s="279" t="s">
        <v>536</v>
      </c>
      <c r="T5391">
        <v>180000</v>
      </c>
      <c r="U5391">
        <v>140000</v>
      </c>
      <c r="V5391">
        <v>390000</v>
      </c>
      <c r="BA5391" t="s">
        <v>205</v>
      </c>
      <c r="BB5391" t="s">
        <v>207</v>
      </c>
      <c r="BC5391">
        <v>2013</v>
      </c>
      <c r="BD5391">
        <v>2556</v>
      </c>
      <c r="BE5391">
        <v>12</v>
      </c>
      <c r="BF5391">
        <v>2.5</v>
      </c>
      <c r="BG5391">
        <v>170000</v>
      </c>
      <c r="BH5391">
        <v>140000</v>
      </c>
      <c r="BI5391">
        <v>390000</v>
      </c>
      <c r="BK5391" t="str">
        <f t="shared" si="354"/>
        <v>Mitsubishi Triton_2556_2500</v>
      </c>
      <c r="BL5391">
        <f t="shared" si="355"/>
        <v>170000</v>
      </c>
      <c r="BM5391">
        <f t="shared" si="356"/>
        <v>140000</v>
      </c>
      <c r="BN5391">
        <f t="shared" si="357"/>
        <v>390000</v>
      </c>
    </row>
    <row r="5392" spans="19:66">
      <c r="S5392" s="279" t="s">
        <v>536</v>
      </c>
      <c r="T5392">
        <v>190000</v>
      </c>
      <c r="U5392">
        <v>140000</v>
      </c>
      <c r="V5392">
        <v>390000</v>
      </c>
      <c r="BA5392" t="s">
        <v>205</v>
      </c>
      <c r="BB5392" t="s">
        <v>207</v>
      </c>
      <c r="BC5392">
        <v>2013</v>
      </c>
      <c r="BD5392">
        <v>2556</v>
      </c>
      <c r="BE5392">
        <v>12</v>
      </c>
      <c r="BF5392">
        <v>2.5</v>
      </c>
      <c r="BG5392">
        <v>180000</v>
      </c>
      <c r="BH5392">
        <v>140000</v>
      </c>
      <c r="BI5392">
        <v>390000</v>
      </c>
      <c r="BK5392" t="str">
        <f t="shared" si="354"/>
        <v>Mitsubishi Triton_2556_2500</v>
      </c>
      <c r="BL5392">
        <f t="shared" si="355"/>
        <v>180000</v>
      </c>
      <c r="BM5392">
        <f t="shared" si="356"/>
        <v>140000</v>
      </c>
      <c r="BN5392">
        <f t="shared" si="357"/>
        <v>390000</v>
      </c>
    </row>
    <row r="5393" spans="19:66">
      <c r="S5393" s="279" t="s">
        <v>536</v>
      </c>
      <c r="T5393">
        <v>200000</v>
      </c>
      <c r="U5393">
        <v>140000</v>
      </c>
      <c r="V5393">
        <v>390000</v>
      </c>
      <c r="BA5393" t="s">
        <v>205</v>
      </c>
      <c r="BB5393" t="s">
        <v>207</v>
      </c>
      <c r="BC5393">
        <v>2013</v>
      </c>
      <c r="BD5393">
        <v>2556</v>
      </c>
      <c r="BE5393">
        <v>12</v>
      </c>
      <c r="BF5393">
        <v>2.5</v>
      </c>
      <c r="BG5393">
        <v>190000</v>
      </c>
      <c r="BH5393">
        <v>140000</v>
      </c>
      <c r="BI5393">
        <v>390000</v>
      </c>
      <c r="BK5393" t="str">
        <f t="shared" si="354"/>
        <v>Mitsubishi Triton_2556_2500</v>
      </c>
      <c r="BL5393">
        <f t="shared" si="355"/>
        <v>190000</v>
      </c>
      <c r="BM5393">
        <f t="shared" si="356"/>
        <v>140000</v>
      </c>
      <c r="BN5393">
        <f t="shared" si="357"/>
        <v>390000</v>
      </c>
    </row>
    <row r="5394" spans="19:66">
      <c r="S5394" s="279" t="s">
        <v>536</v>
      </c>
      <c r="T5394">
        <v>210000</v>
      </c>
      <c r="U5394">
        <v>140000</v>
      </c>
      <c r="V5394">
        <v>390000</v>
      </c>
      <c r="BA5394" t="s">
        <v>205</v>
      </c>
      <c r="BB5394" t="s">
        <v>207</v>
      </c>
      <c r="BC5394">
        <v>2013</v>
      </c>
      <c r="BD5394">
        <v>2556</v>
      </c>
      <c r="BE5394">
        <v>12</v>
      </c>
      <c r="BF5394">
        <v>2.5</v>
      </c>
      <c r="BG5394">
        <v>200000</v>
      </c>
      <c r="BH5394">
        <v>140000</v>
      </c>
      <c r="BI5394">
        <v>390000</v>
      </c>
      <c r="BK5394" t="str">
        <f t="shared" si="354"/>
        <v>Mitsubishi Triton_2556_2500</v>
      </c>
      <c r="BL5394">
        <f t="shared" si="355"/>
        <v>200000</v>
      </c>
      <c r="BM5394">
        <f t="shared" si="356"/>
        <v>140000</v>
      </c>
      <c r="BN5394">
        <f t="shared" si="357"/>
        <v>390000</v>
      </c>
    </row>
    <row r="5395" spans="19:66">
      <c r="S5395" s="279" t="s">
        <v>536</v>
      </c>
      <c r="T5395">
        <v>220000</v>
      </c>
      <c r="U5395">
        <v>140000</v>
      </c>
      <c r="V5395">
        <v>390000</v>
      </c>
      <c r="BA5395" t="s">
        <v>205</v>
      </c>
      <c r="BB5395" t="s">
        <v>207</v>
      </c>
      <c r="BC5395">
        <v>2013</v>
      </c>
      <c r="BD5395">
        <v>2556</v>
      </c>
      <c r="BE5395">
        <v>12</v>
      </c>
      <c r="BF5395">
        <v>2.5</v>
      </c>
      <c r="BG5395">
        <v>210000</v>
      </c>
      <c r="BH5395">
        <v>140000</v>
      </c>
      <c r="BI5395">
        <v>390000</v>
      </c>
      <c r="BK5395" t="str">
        <f t="shared" si="354"/>
        <v>Mitsubishi Triton_2556_2500</v>
      </c>
      <c r="BL5395">
        <f t="shared" si="355"/>
        <v>210000</v>
      </c>
      <c r="BM5395">
        <f t="shared" si="356"/>
        <v>140000</v>
      </c>
      <c r="BN5395">
        <f t="shared" si="357"/>
        <v>390000</v>
      </c>
    </row>
    <row r="5396" spans="19:66">
      <c r="S5396" s="279" t="s">
        <v>536</v>
      </c>
      <c r="T5396">
        <v>230000</v>
      </c>
      <c r="U5396">
        <v>140000</v>
      </c>
      <c r="V5396">
        <v>390000</v>
      </c>
      <c r="BA5396" t="s">
        <v>205</v>
      </c>
      <c r="BB5396" t="s">
        <v>207</v>
      </c>
      <c r="BC5396">
        <v>2013</v>
      </c>
      <c r="BD5396">
        <v>2556</v>
      </c>
      <c r="BE5396">
        <v>12</v>
      </c>
      <c r="BF5396">
        <v>2.5</v>
      </c>
      <c r="BG5396">
        <v>220000</v>
      </c>
      <c r="BH5396">
        <v>140000</v>
      </c>
      <c r="BI5396">
        <v>390000</v>
      </c>
      <c r="BK5396" t="str">
        <f t="shared" si="354"/>
        <v>Mitsubishi Triton_2556_2500</v>
      </c>
      <c r="BL5396">
        <f t="shared" si="355"/>
        <v>220000</v>
      </c>
      <c r="BM5396">
        <f t="shared" si="356"/>
        <v>140000</v>
      </c>
      <c r="BN5396">
        <f t="shared" si="357"/>
        <v>390000</v>
      </c>
    </row>
    <row r="5397" spans="19:66">
      <c r="S5397" s="279" t="s">
        <v>536</v>
      </c>
      <c r="T5397">
        <v>240000</v>
      </c>
      <c r="U5397">
        <v>140000</v>
      </c>
      <c r="V5397">
        <v>390000</v>
      </c>
      <c r="BA5397" t="s">
        <v>205</v>
      </c>
      <c r="BB5397" t="s">
        <v>207</v>
      </c>
      <c r="BC5397">
        <v>2013</v>
      </c>
      <c r="BD5397">
        <v>2556</v>
      </c>
      <c r="BE5397">
        <v>12</v>
      </c>
      <c r="BF5397">
        <v>2.5</v>
      </c>
      <c r="BG5397">
        <v>230000</v>
      </c>
      <c r="BH5397">
        <v>140000</v>
      </c>
      <c r="BI5397">
        <v>390000</v>
      </c>
      <c r="BK5397" t="str">
        <f t="shared" si="354"/>
        <v>Mitsubishi Triton_2556_2500</v>
      </c>
      <c r="BL5397">
        <f t="shared" si="355"/>
        <v>230000</v>
      </c>
      <c r="BM5397">
        <f t="shared" si="356"/>
        <v>140000</v>
      </c>
      <c r="BN5397">
        <f t="shared" si="357"/>
        <v>390000</v>
      </c>
    </row>
    <row r="5398" spans="19:66">
      <c r="S5398" s="279" t="s">
        <v>536</v>
      </c>
      <c r="T5398">
        <v>250000</v>
      </c>
      <c r="U5398">
        <v>140000</v>
      </c>
      <c r="V5398">
        <v>390000</v>
      </c>
      <c r="BA5398" t="s">
        <v>205</v>
      </c>
      <c r="BB5398" t="s">
        <v>207</v>
      </c>
      <c r="BC5398">
        <v>2013</v>
      </c>
      <c r="BD5398">
        <v>2556</v>
      </c>
      <c r="BE5398">
        <v>12</v>
      </c>
      <c r="BF5398">
        <v>2.5</v>
      </c>
      <c r="BG5398">
        <v>240000</v>
      </c>
      <c r="BH5398">
        <v>140000</v>
      </c>
      <c r="BI5398">
        <v>390000</v>
      </c>
      <c r="BK5398" t="str">
        <f t="shared" si="354"/>
        <v>Mitsubishi Triton_2556_2500</v>
      </c>
      <c r="BL5398">
        <f t="shared" si="355"/>
        <v>240000</v>
      </c>
      <c r="BM5398">
        <f t="shared" si="356"/>
        <v>140000</v>
      </c>
      <c r="BN5398">
        <f t="shared" si="357"/>
        <v>390000</v>
      </c>
    </row>
    <row r="5399" spans="19:66">
      <c r="S5399" s="279" t="s">
        <v>536</v>
      </c>
      <c r="T5399">
        <v>260000</v>
      </c>
      <c r="U5399">
        <v>140000</v>
      </c>
      <c r="V5399">
        <v>390000</v>
      </c>
      <c r="BA5399" t="s">
        <v>205</v>
      </c>
      <c r="BB5399" t="s">
        <v>207</v>
      </c>
      <c r="BC5399">
        <v>2013</v>
      </c>
      <c r="BD5399">
        <v>2556</v>
      </c>
      <c r="BE5399">
        <v>12</v>
      </c>
      <c r="BF5399">
        <v>2.5</v>
      </c>
      <c r="BG5399">
        <v>250000</v>
      </c>
      <c r="BH5399">
        <v>140000</v>
      </c>
      <c r="BI5399">
        <v>390000</v>
      </c>
      <c r="BK5399" t="str">
        <f t="shared" si="354"/>
        <v>Mitsubishi Triton_2556_2500</v>
      </c>
      <c r="BL5399">
        <f t="shared" si="355"/>
        <v>250000</v>
      </c>
      <c r="BM5399">
        <f t="shared" si="356"/>
        <v>140000</v>
      </c>
      <c r="BN5399">
        <f t="shared" si="357"/>
        <v>390000</v>
      </c>
    </row>
    <row r="5400" spans="19:66">
      <c r="S5400" s="279" t="s">
        <v>536</v>
      </c>
      <c r="T5400">
        <v>270000</v>
      </c>
      <c r="U5400">
        <v>140000</v>
      </c>
      <c r="V5400">
        <v>390000</v>
      </c>
      <c r="BA5400" t="s">
        <v>205</v>
      </c>
      <c r="BB5400" t="s">
        <v>207</v>
      </c>
      <c r="BC5400">
        <v>2013</v>
      </c>
      <c r="BD5400">
        <v>2556</v>
      </c>
      <c r="BE5400">
        <v>12</v>
      </c>
      <c r="BF5400">
        <v>2.5</v>
      </c>
      <c r="BG5400">
        <v>260000</v>
      </c>
      <c r="BH5400">
        <v>140000</v>
      </c>
      <c r="BI5400">
        <v>390000</v>
      </c>
      <c r="BK5400" t="str">
        <f t="shared" si="354"/>
        <v>Mitsubishi Triton_2556_2500</v>
      </c>
      <c r="BL5400">
        <f t="shared" si="355"/>
        <v>260000</v>
      </c>
      <c r="BM5400">
        <f t="shared" si="356"/>
        <v>140000</v>
      </c>
      <c r="BN5400">
        <f t="shared" si="357"/>
        <v>390000</v>
      </c>
    </row>
    <row r="5401" spans="19:66">
      <c r="S5401" s="280" t="s">
        <v>536</v>
      </c>
      <c r="T5401">
        <v>280000</v>
      </c>
      <c r="U5401">
        <v>140000</v>
      </c>
      <c r="V5401">
        <v>390000</v>
      </c>
      <c r="BA5401" t="s">
        <v>205</v>
      </c>
      <c r="BB5401" t="s">
        <v>207</v>
      </c>
      <c r="BC5401">
        <v>2013</v>
      </c>
      <c r="BD5401">
        <v>2556</v>
      </c>
      <c r="BE5401">
        <v>12</v>
      </c>
      <c r="BF5401">
        <v>2.5</v>
      </c>
      <c r="BG5401">
        <v>270000</v>
      </c>
      <c r="BH5401">
        <v>140000</v>
      </c>
      <c r="BI5401">
        <v>390000</v>
      </c>
      <c r="BK5401" t="str">
        <f t="shared" si="354"/>
        <v>Mitsubishi Triton_2556_2500</v>
      </c>
      <c r="BL5401">
        <f t="shared" si="355"/>
        <v>270000</v>
      </c>
      <c r="BM5401">
        <f t="shared" si="356"/>
        <v>140000</v>
      </c>
      <c r="BN5401">
        <f t="shared" si="357"/>
        <v>390000</v>
      </c>
    </row>
    <row r="5402" spans="19:66">
      <c r="S5402" s="279" t="s">
        <v>536</v>
      </c>
      <c r="T5402">
        <v>290000</v>
      </c>
      <c r="U5402">
        <v>140000</v>
      </c>
      <c r="V5402">
        <v>390000</v>
      </c>
      <c r="BA5402" t="s">
        <v>205</v>
      </c>
      <c r="BB5402" t="s">
        <v>207</v>
      </c>
      <c r="BC5402">
        <v>2013</v>
      </c>
      <c r="BD5402">
        <v>2556</v>
      </c>
      <c r="BE5402">
        <v>12</v>
      </c>
      <c r="BF5402">
        <v>2.5</v>
      </c>
      <c r="BG5402">
        <v>280000</v>
      </c>
      <c r="BH5402">
        <v>140000</v>
      </c>
      <c r="BI5402">
        <v>390000</v>
      </c>
      <c r="BK5402" t="str">
        <f t="shared" si="354"/>
        <v>Mitsubishi Triton_2556_2500</v>
      </c>
      <c r="BL5402">
        <f t="shared" si="355"/>
        <v>280000</v>
      </c>
      <c r="BM5402">
        <f t="shared" si="356"/>
        <v>140000</v>
      </c>
      <c r="BN5402">
        <f t="shared" si="357"/>
        <v>390000</v>
      </c>
    </row>
    <row r="5403" spans="19:66">
      <c r="S5403" s="279" t="s">
        <v>536</v>
      </c>
      <c r="T5403">
        <v>300000</v>
      </c>
      <c r="U5403">
        <v>140000</v>
      </c>
      <c r="V5403">
        <v>390000</v>
      </c>
      <c r="BA5403" t="s">
        <v>205</v>
      </c>
      <c r="BB5403" t="s">
        <v>207</v>
      </c>
      <c r="BC5403">
        <v>2013</v>
      </c>
      <c r="BD5403">
        <v>2556</v>
      </c>
      <c r="BE5403">
        <v>12</v>
      </c>
      <c r="BF5403">
        <v>2.5</v>
      </c>
      <c r="BG5403">
        <v>290000</v>
      </c>
      <c r="BH5403">
        <v>140000</v>
      </c>
      <c r="BI5403">
        <v>390000</v>
      </c>
      <c r="BK5403" t="str">
        <f t="shared" si="354"/>
        <v>Mitsubishi Triton_2556_2500</v>
      </c>
      <c r="BL5403">
        <f t="shared" si="355"/>
        <v>290000</v>
      </c>
      <c r="BM5403">
        <f t="shared" si="356"/>
        <v>140000</v>
      </c>
      <c r="BN5403">
        <f t="shared" si="357"/>
        <v>390000</v>
      </c>
    </row>
    <row r="5404" spans="19:66">
      <c r="S5404" s="279" t="s">
        <v>536</v>
      </c>
      <c r="T5404">
        <v>310000</v>
      </c>
      <c r="U5404">
        <v>140000</v>
      </c>
      <c r="V5404">
        <v>390000</v>
      </c>
      <c r="BA5404" t="s">
        <v>205</v>
      </c>
      <c r="BB5404" t="s">
        <v>207</v>
      </c>
      <c r="BC5404">
        <v>2013</v>
      </c>
      <c r="BD5404">
        <v>2556</v>
      </c>
      <c r="BE5404">
        <v>12</v>
      </c>
      <c r="BF5404">
        <v>2.5</v>
      </c>
      <c r="BG5404">
        <v>300000</v>
      </c>
      <c r="BH5404">
        <v>140000</v>
      </c>
      <c r="BI5404">
        <v>390000</v>
      </c>
      <c r="BK5404" t="str">
        <f t="shared" si="354"/>
        <v>Mitsubishi Triton_2556_2500</v>
      </c>
      <c r="BL5404">
        <f t="shared" si="355"/>
        <v>300000</v>
      </c>
      <c r="BM5404">
        <f t="shared" si="356"/>
        <v>140000</v>
      </c>
      <c r="BN5404">
        <f t="shared" si="357"/>
        <v>390000</v>
      </c>
    </row>
    <row r="5405" spans="19:66">
      <c r="S5405" s="279" t="s">
        <v>536</v>
      </c>
      <c r="T5405">
        <v>320000</v>
      </c>
      <c r="U5405">
        <v>140000</v>
      </c>
      <c r="V5405">
        <v>390000</v>
      </c>
      <c r="BA5405" t="s">
        <v>205</v>
      </c>
      <c r="BB5405" t="s">
        <v>207</v>
      </c>
      <c r="BC5405">
        <v>2013</v>
      </c>
      <c r="BD5405">
        <v>2556</v>
      </c>
      <c r="BE5405">
        <v>12</v>
      </c>
      <c r="BF5405">
        <v>2.5</v>
      </c>
      <c r="BG5405">
        <v>310000</v>
      </c>
      <c r="BH5405">
        <v>140000</v>
      </c>
      <c r="BI5405">
        <v>390000</v>
      </c>
      <c r="BK5405" t="str">
        <f t="shared" si="354"/>
        <v>Mitsubishi Triton_2556_2500</v>
      </c>
      <c r="BL5405">
        <f t="shared" si="355"/>
        <v>310000</v>
      </c>
      <c r="BM5405">
        <f t="shared" si="356"/>
        <v>140000</v>
      </c>
      <c r="BN5405">
        <f t="shared" si="357"/>
        <v>390000</v>
      </c>
    </row>
    <row r="5406" spans="19:66">
      <c r="S5406" s="279" t="s">
        <v>536</v>
      </c>
      <c r="T5406">
        <v>330000</v>
      </c>
      <c r="U5406">
        <v>140000</v>
      </c>
      <c r="V5406">
        <v>390000</v>
      </c>
      <c r="BA5406" t="s">
        <v>205</v>
      </c>
      <c r="BB5406" t="s">
        <v>207</v>
      </c>
      <c r="BC5406">
        <v>2013</v>
      </c>
      <c r="BD5406">
        <v>2556</v>
      </c>
      <c r="BE5406">
        <v>12</v>
      </c>
      <c r="BF5406">
        <v>2.5</v>
      </c>
      <c r="BG5406">
        <v>320000</v>
      </c>
      <c r="BH5406">
        <v>140000</v>
      </c>
      <c r="BI5406">
        <v>390000</v>
      </c>
      <c r="BK5406" t="str">
        <f t="shared" si="354"/>
        <v>Mitsubishi Triton_2556_2500</v>
      </c>
      <c r="BL5406">
        <f t="shared" si="355"/>
        <v>320000</v>
      </c>
      <c r="BM5406">
        <f t="shared" si="356"/>
        <v>140000</v>
      </c>
      <c r="BN5406">
        <f t="shared" si="357"/>
        <v>390000</v>
      </c>
    </row>
    <row r="5407" spans="19:66">
      <c r="S5407" s="279" t="s">
        <v>536</v>
      </c>
      <c r="T5407">
        <v>340000</v>
      </c>
      <c r="U5407">
        <v>140000</v>
      </c>
      <c r="V5407">
        <v>390000</v>
      </c>
      <c r="BA5407" t="s">
        <v>205</v>
      </c>
      <c r="BB5407" t="s">
        <v>207</v>
      </c>
      <c r="BC5407">
        <v>2013</v>
      </c>
      <c r="BD5407">
        <v>2556</v>
      </c>
      <c r="BE5407">
        <v>12</v>
      </c>
      <c r="BF5407">
        <v>2.5</v>
      </c>
      <c r="BG5407">
        <v>330000</v>
      </c>
      <c r="BH5407">
        <v>140000</v>
      </c>
      <c r="BI5407">
        <v>390000</v>
      </c>
      <c r="BK5407" t="str">
        <f t="shared" si="354"/>
        <v>Mitsubishi Triton_2556_2500</v>
      </c>
      <c r="BL5407">
        <f t="shared" si="355"/>
        <v>330000</v>
      </c>
      <c r="BM5407">
        <f t="shared" si="356"/>
        <v>140000</v>
      </c>
      <c r="BN5407">
        <f t="shared" si="357"/>
        <v>390000</v>
      </c>
    </row>
    <row r="5408" spans="19:66">
      <c r="S5408" s="279" t="s">
        <v>536</v>
      </c>
      <c r="T5408">
        <v>350000</v>
      </c>
      <c r="U5408">
        <v>140000</v>
      </c>
      <c r="V5408">
        <v>390000</v>
      </c>
      <c r="BA5408" t="s">
        <v>205</v>
      </c>
      <c r="BB5408" t="s">
        <v>207</v>
      </c>
      <c r="BC5408">
        <v>2013</v>
      </c>
      <c r="BD5408">
        <v>2556</v>
      </c>
      <c r="BE5408">
        <v>12</v>
      </c>
      <c r="BF5408">
        <v>2.5</v>
      </c>
      <c r="BG5408">
        <v>340000</v>
      </c>
      <c r="BH5408">
        <v>140000</v>
      </c>
      <c r="BI5408">
        <v>390000</v>
      </c>
      <c r="BK5408" t="str">
        <f t="shared" si="354"/>
        <v>Mitsubishi Triton_2556_2500</v>
      </c>
      <c r="BL5408">
        <f t="shared" si="355"/>
        <v>340000</v>
      </c>
      <c r="BM5408">
        <f t="shared" si="356"/>
        <v>140000</v>
      </c>
      <c r="BN5408">
        <f t="shared" si="357"/>
        <v>390000</v>
      </c>
    </row>
    <row r="5409" spans="19:66">
      <c r="S5409" s="279" t="s">
        <v>536</v>
      </c>
      <c r="T5409">
        <v>360000</v>
      </c>
      <c r="U5409">
        <v>140000</v>
      </c>
      <c r="V5409">
        <v>390000</v>
      </c>
      <c r="BA5409" t="s">
        <v>205</v>
      </c>
      <c r="BB5409" t="s">
        <v>207</v>
      </c>
      <c r="BC5409">
        <v>2013</v>
      </c>
      <c r="BD5409">
        <v>2556</v>
      </c>
      <c r="BE5409">
        <v>12</v>
      </c>
      <c r="BF5409">
        <v>2.5</v>
      </c>
      <c r="BG5409">
        <v>350000</v>
      </c>
      <c r="BH5409">
        <v>140000</v>
      </c>
      <c r="BI5409">
        <v>390000</v>
      </c>
      <c r="BK5409" t="str">
        <f t="shared" si="354"/>
        <v>Mitsubishi Triton_2556_2500</v>
      </c>
      <c r="BL5409">
        <f t="shared" si="355"/>
        <v>350000</v>
      </c>
      <c r="BM5409">
        <f t="shared" si="356"/>
        <v>140000</v>
      </c>
      <c r="BN5409">
        <f t="shared" si="357"/>
        <v>390000</v>
      </c>
    </row>
    <row r="5410" spans="19:66">
      <c r="S5410" s="279" t="s">
        <v>536</v>
      </c>
      <c r="T5410">
        <v>370000</v>
      </c>
      <c r="U5410">
        <v>140000</v>
      </c>
      <c r="V5410">
        <v>390000</v>
      </c>
      <c r="BA5410" t="s">
        <v>205</v>
      </c>
      <c r="BB5410" t="s">
        <v>207</v>
      </c>
      <c r="BC5410">
        <v>2013</v>
      </c>
      <c r="BD5410">
        <v>2556</v>
      </c>
      <c r="BE5410">
        <v>12</v>
      </c>
      <c r="BF5410">
        <v>2.5</v>
      </c>
      <c r="BG5410">
        <v>360000</v>
      </c>
      <c r="BH5410">
        <v>140000</v>
      </c>
      <c r="BI5410">
        <v>390000</v>
      </c>
      <c r="BK5410" t="str">
        <f t="shared" si="354"/>
        <v>Mitsubishi Triton_2556_2500</v>
      </c>
      <c r="BL5410">
        <f t="shared" si="355"/>
        <v>360000</v>
      </c>
      <c r="BM5410">
        <f t="shared" si="356"/>
        <v>140000</v>
      </c>
      <c r="BN5410">
        <f t="shared" si="357"/>
        <v>390000</v>
      </c>
    </row>
    <row r="5411" spans="19:66">
      <c r="S5411" s="279" t="s">
        <v>536</v>
      </c>
      <c r="T5411">
        <v>380000</v>
      </c>
      <c r="U5411">
        <v>140000</v>
      </c>
      <c r="V5411">
        <v>390000</v>
      </c>
      <c r="BA5411" t="s">
        <v>205</v>
      </c>
      <c r="BB5411" t="s">
        <v>207</v>
      </c>
      <c r="BC5411">
        <v>2013</v>
      </c>
      <c r="BD5411">
        <v>2556</v>
      </c>
      <c r="BE5411">
        <v>12</v>
      </c>
      <c r="BF5411">
        <v>2.5</v>
      </c>
      <c r="BG5411">
        <v>370000</v>
      </c>
      <c r="BH5411">
        <v>140000</v>
      </c>
      <c r="BI5411">
        <v>390000</v>
      </c>
      <c r="BK5411" t="str">
        <f t="shared" si="354"/>
        <v>Mitsubishi Triton_2556_2500</v>
      </c>
      <c r="BL5411">
        <f t="shared" si="355"/>
        <v>370000</v>
      </c>
      <c r="BM5411">
        <f t="shared" si="356"/>
        <v>140000</v>
      </c>
      <c r="BN5411">
        <f t="shared" si="357"/>
        <v>390000</v>
      </c>
    </row>
    <row r="5412" spans="19:66">
      <c r="S5412" s="279" t="s">
        <v>536</v>
      </c>
      <c r="T5412">
        <v>390000</v>
      </c>
      <c r="U5412">
        <v>140000</v>
      </c>
      <c r="V5412">
        <v>390000</v>
      </c>
      <c r="BA5412" t="s">
        <v>205</v>
      </c>
      <c r="BB5412" t="s">
        <v>207</v>
      </c>
      <c r="BC5412">
        <v>2013</v>
      </c>
      <c r="BD5412">
        <v>2556</v>
      </c>
      <c r="BE5412">
        <v>12</v>
      </c>
      <c r="BF5412">
        <v>2.5</v>
      </c>
      <c r="BG5412">
        <v>380000</v>
      </c>
      <c r="BH5412">
        <v>140000</v>
      </c>
      <c r="BI5412">
        <v>390000</v>
      </c>
      <c r="BK5412" t="str">
        <f t="shared" si="354"/>
        <v>Mitsubishi Triton_2556_2500</v>
      </c>
      <c r="BL5412">
        <f t="shared" si="355"/>
        <v>380000</v>
      </c>
      <c r="BM5412">
        <f t="shared" si="356"/>
        <v>140000</v>
      </c>
      <c r="BN5412">
        <f t="shared" si="357"/>
        <v>390000</v>
      </c>
    </row>
    <row r="5413" spans="19:66">
      <c r="S5413" s="280" t="s">
        <v>537</v>
      </c>
      <c r="T5413">
        <v>110000</v>
      </c>
      <c r="U5413">
        <v>110000</v>
      </c>
      <c r="V5413">
        <v>450000</v>
      </c>
      <c r="BA5413" t="s">
        <v>205</v>
      </c>
      <c r="BB5413" t="s">
        <v>207</v>
      </c>
      <c r="BC5413">
        <v>2013</v>
      </c>
      <c r="BD5413">
        <v>2556</v>
      </c>
      <c r="BE5413">
        <v>12</v>
      </c>
      <c r="BF5413">
        <v>2.5</v>
      </c>
      <c r="BG5413">
        <v>390000</v>
      </c>
      <c r="BH5413">
        <v>140000</v>
      </c>
      <c r="BI5413">
        <v>390000</v>
      </c>
      <c r="BK5413" t="str">
        <f t="shared" si="354"/>
        <v>Mitsubishi Triton_2556_2500</v>
      </c>
      <c r="BL5413">
        <f t="shared" si="355"/>
        <v>390000</v>
      </c>
      <c r="BM5413">
        <f t="shared" si="356"/>
        <v>140000</v>
      </c>
      <c r="BN5413">
        <f t="shared" si="357"/>
        <v>390000</v>
      </c>
    </row>
    <row r="5414" spans="19:66">
      <c r="S5414" s="279" t="s">
        <v>537</v>
      </c>
      <c r="T5414">
        <v>120000</v>
      </c>
      <c r="U5414">
        <v>110000</v>
      </c>
      <c r="V5414">
        <v>450000</v>
      </c>
      <c r="BA5414" t="s">
        <v>205</v>
      </c>
      <c r="BB5414" t="s">
        <v>207</v>
      </c>
      <c r="BC5414">
        <v>2014</v>
      </c>
      <c r="BD5414">
        <v>2557</v>
      </c>
      <c r="BE5414">
        <v>11</v>
      </c>
      <c r="BF5414">
        <v>2.4</v>
      </c>
      <c r="BG5414">
        <v>110000</v>
      </c>
      <c r="BH5414">
        <v>110000</v>
      </c>
      <c r="BI5414">
        <v>450000</v>
      </c>
      <c r="BK5414" t="str">
        <f t="shared" si="354"/>
        <v>Mitsubishi Triton_2557_2400</v>
      </c>
      <c r="BL5414">
        <f t="shared" si="355"/>
        <v>110000</v>
      </c>
      <c r="BM5414">
        <f t="shared" si="356"/>
        <v>110000</v>
      </c>
      <c r="BN5414">
        <f t="shared" si="357"/>
        <v>450000</v>
      </c>
    </row>
    <row r="5415" spans="19:66">
      <c r="S5415" s="279" t="s">
        <v>537</v>
      </c>
      <c r="T5415">
        <v>130000</v>
      </c>
      <c r="U5415">
        <v>110000</v>
      </c>
      <c r="V5415">
        <v>450000</v>
      </c>
      <c r="BA5415" t="s">
        <v>205</v>
      </c>
      <c r="BB5415" t="s">
        <v>207</v>
      </c>
      <c r="BC5415">
        <v>2014</v>
      </c>
      <c r="BD5415">
        <v>2557</v>
      </c>
      <c r="BE5415">
        <v>11</v>
      </c>
      <c r="BF5415">
        <v>2.4</v>
      </c>
      <c r="BG5415">
        <v>120000</v>
      </c>
      <c r="BH5415">
        <v>110000</v>
      </c>
      <c r="BI5415">
        <v>450000</v>
      </c>
      <c r="BK5415" t="str">
        <f t="shared" si="354"/>
        <v>Mitsubishi Triton_2557_2400</v>
      </c>
      <c r="BL5415">
        <f t="shared" si="355"/>
        <v>120000</v>
      </c>
      <c r="BM5415">
        <f t="shared" si="356"/>
        <v>110000</v>
      </c>
      <c r="BN5415">
        <f t="shared" si="357"/>
        <v>450000</v>
      </c>
    </row>
    <row r="5416" spans="19:66">
      <c r="S5416" s="279" t="s">
        <v>537</v>
      </c>
      <c r="T5416">
        <v>140000</v>
      </c>
      <c r="U5416">
        <v>110000</v>
      </c>
      <c r="V5416">
        <v>450000</v>
      </c>
      <c r="BA5416" t="s">
        <v>205</v>
      </c>
      <c r="BB5416" t="s">
        <v>207</v>
      </c>
      <c r="BC5416">
        <v>2014</v>
      </c>
      <c r="BD5416">
        <v>2557</v>
      </c>
      <c r="BE5416">
        <v>11</v>
      </c>
      <c r="BF5416">
        <v>2.4</v>
      </c>
      <c r="BG5416">
        <v>130000</v>
      </c>
      <c r="BH5416">
        <v>110000</v>
      </c>
      <c r="BI5416">
        <v>450000</v>
      </c>
      <c r="BK5416" t="str">
        <f t="shared" si="354"/>
        <v>Mitsubishi Triton_2557_2400</v>
      </c>
      <c r="BL5416">
        <f t="shared" si="355"/>
        <v>130000</v>
      </c>
      <c r="BM5416">
        <f t="shared" si="356"/>
        <v>110000</v>
      </c>
      <c r="BN5416">
        <f t="shared" si="357"/>
        <v>450000</v>
      </c>
    </row>
    <row r="5417" spans="19:66">
      <c r="S5417" s="279" t="s">
        <v>537</v>
      </c>
      <c r="T5417">
        <v>150000</v>
      </c>
      <c r="U5417">
        <v>110000</v>
      </c>
      <c r="V5417">
        <v>450000</v>
      </c>
      <c r="BA5417" t="s">
        <v>205</v>
      </c>
      <c r="BB5417" t="s">
        <v>207</v>
      </c>
      <c r="BC5417">
        <v>2014</v>
      </c>
      <c r="BD5417">
        <v>2557</v>
      </c>
      <c r="BE5417">
        <v>11</v>
      </c>
      <c r="BF5417">
        <v>2.4</v>
      </c>
      <c r="BG5417">
        <v>140000</v>
      </c>
      <c r="BH5417">
        <v>110000</v>
      </c>
      <c r="BI5417">
        <v>450000</v>
      </c>
      <c r="BK5417" t="str">
        <f t="shared" si="354"/>
        <v>Mitsubishi Triton_2557_2400</v>
      </c>
      <c r="BL5417">
        <f t="shared" si="355"/>
        <v>140000</v>
      </c>
      <c r="BM5417">
        <f t="shared" si="356"/>
        <v>110000</v>
      </c>
      <c r="BN5417">
        <f t="shared" si="357"/>
        <v>450000</v>
      </c>
    </row>
    <row r="5418" spans="19:66">
      <c r="S5418" s="279" t="s">
        <v>537</v>
      </c>
      <c r="T5418">
        <v>160000</v>
      </c>
      <c r="U5418">
        <v>110000</v>
      </c>
      <c r="V5418">
        <v>450000</v>
      </c>
      <c r="BA5418" t="s">
        <v>205</v>
      </c>
      <c r="BB5418" t="s">
        <v>207</v>
      </c>
      <c r="BC5418">
        <v>2014</v>
      </c>
      <c r="BD5418">
        <v>2557</v>
      </c>
      <c r="BE5418">
        <v>11</v>
      </c>
      <c r="BF5418">
        <v>2.4</v>
      </c>
      <c r="BG5418">
        <v>150000</v>
      </c>
      <c r="BH5418">
        <v>110000</v>
      </c>
      <c r="BI5418">
        <v>450000</v>
      </c>
      <c r="BK5418" t="str">
        <f t="shared" si="354"/>
        <v>Mitsubishi Triton_2557_2400</v>
      </c>
      <c r="BL5418">
        <f t="shared" si="355"/>
        <v>150000</v>
      </c>
      <c r="BM5418">
        <f t="shared" si="356"/>
        <v>110000</v>
      </c>
      <c r="BN5418">
        <f t="shared" si="357"/>
        <v>450000</v>
      </c>
    </row>
    <row r="5419" spans="19:66">
      <c r="S5419" s="279" t="s">
        <v>537</v>
      </c>
      <c r="T5419">
        <v>170000</v>
      </c>
      <c r="U5419">
        <v>110000</v>
      </c>
      <c r="V5419">
        <v>450000</v>
      </c>
      <c r="BA5419" t="s">
        <v>205</v>
      </c>
      <c r="BB5419" t="s">
        <v>207</v>
      </c>
      <c r="BC5419">
        <v>2014</v>
      </c>
      <c r="BD5419">
        <v>2557</v>
      </c>
      <c r="BE5419">
        <v>11</v>
      </c>
      <c r="BF5419">
        <v>2.4</v>
      </c>
      <c r="BG5419">
        <v>160000</v>
      </c>
      <c r="BH5419">
        <v>110000</v>
      </c>
      <c r="BI5419">
        <v>450000</v>
      </c>
      <c r="BK5419" t="str">
        <f t="shared" si="354"/>
        <v>Mitsubishi Triton_2557_2400</v>
      </c>
      <c r="BL5419">
        <f t="shared" si="355"/>
        <v>160000</v>
      </c>
      <c r="BM5419">
        <f t="shared" si="356"/>
        <v>110000</v>
      </c>
      <c r="BN5419">
        <f t="shared" si="357"/>
        <v>450000</v>
      </c>
    </row>
    <row r="5420" spans="19:66">
      <c r="S5420" s="279" t="s">
        <v>537</v>
      </c>
      <c r="T5420">
        <v>180000</v>
      </c>
      <c r="U5420">
        <v>110000</v>
      </c>
      <c r="V5420">
        <v>450000</v>
      </c>
      <c r="BA5420" t="s">
        <v>205</v>
      </c>
      <c r="BB5420" t="s">
        <v>207</v>
      </c>
      <c r="BC5420">
        <v>2014</v>
      </c>
      <c r="BD5420">
        <v>2557</v>
      </c>
      <c r="BE5420">
        <v>11</v>
      </c>
      <c r="BF5420">
        <v>2.4</v>
      </c>
      <c r="BG5420">
        <v>170000</v>
      </c>
      <c r="BH5420">
        <v>110000</v>
      </c>
      <c r="BI5420">
        <v>450000</v>
      </c>
      <c r="BK5420" t="str">
        <f t="shared" si="354"/>
        <v>Mitsubishi Triton_2557_2400</v>
      </c>
      <c r="BL5420">
        <f t="shared" si="355"/>
        <v>170000</v>
      </c>
      <c r="BM5420">
        <f t="shared" si="356"/>
        <v>110000</v>
      </c>
      <c r="BN5420">
        <f t="shared" si="357"/>
        <v>450000</v>
      </c>
    </row>
    <row r="5421" spans="19:66">
      <c r="S5421" s="279" t="s">
        <v>537</v>
      </c>
      <c r="T5421">
        <v>190000</v>
      </c>
      <c r="U5421">
        <v>110000</v>
      </c>
      <c r="V5421">
        <v>450000</v>
      </c>
      <c r="BA5421" t="s">
        <v>205</v>
      </c>
      <c r="BB5421" t="s">
        <v>207</v>
      </c>
      <c r="BC5421">
        <v>2014</v>
      </c>
      <c r="BD5421">
        <v>2557</v>
      </c>
      <c r="BE5421">
        <v>11</v>
      </c>
      <c r="BF5421">
        <v>2.4</v>
      </c>
      <c r="BG5421">
        <v>180000</v>
      </c>
      <c r="BH5421">
        <v>110000</v>
      </c>
      <c r="BI5421">
        <v>450000</v>
      </c>
      <c r="BK5421" t="str">
        <f t="shared" si="354"/>
        <v>Mitsubishi Triton_2557_2400</v>
      </c>
      <c r="BL5421">
        <f t="shared" si="355"/>
        <v>180000</v>
      </c>
      <c r="BM5421">
        <f t="shared" si="356"/>
        <v>110000</v>
      </c>
      <c r="BN5421">
        <f t="shared" si="357"/>
        <v>450000</v>
      </c>
    </row>
    <row r="5422" spans="19:66">
      <c r="S5422" s="279" t="s">
        <v>537</v>
      </c>
      <c r="T5422">
        <v>200000</v>
      </c>
      <c r="U5422">
        <v>110000</v>
      </c>
      <c r="V5422">
        <v>450000</v>
      </c>
      <c r="BA5422" t="s">
        <v>205</v>
      </c>
      <c r="BB5422" t="s">
        <v>207</v>
      </c>
      <c r="BC5422">
        <v>2014</v>
      </c>
      <c r="BD5422">
        <v>2557</v>
      </c>
      <c r="BE5422">
        <v>11</v>
      </c>
      <c r="BF5422">
        <v>2.4</v>
      </c>
      <c r="BG5422">
        <v>190000</v>
      </c>
      <c r="BH5422">
        <v>110000</v>
      </c>
      <c r="BI5422">
        <v>450000</v>
      </c>
      <c r="BK5422" t="str">
        <f t="shared" si="354"/>
        <v>Mitsubishi Triton_2557_2400</v>
      </c>
      <c r="BL5422">
        <f t="shared" si="355"/>
        <v>190000</v>
      </c>
      <c r="BM5422">
        <f t="shared" si="356"/>
        <v>110000</v>
      </c>
      <c r="BN5422">
        <f t="shared" si="357"/>
        <v>450000</v>
      </c>
    </row>
    <row r="5423" spans="19:66">
      <c r="S5423" s="279" t="s">
        <v>537</v>
      </c>
      <c r="T5423">
        <v>210000</v>
      </c>
      <c r="U5423">
        <v>110000</v>
      </c>
      <c r="V5423">
        <v>450000</v>
      </c>
      <c r="BA5423" t="s">
        <v>205</v>
      </c>
      <c r="BB5423" t="s">
        <v>207</v>
      </c>
      <c r="BC5423">
        <v>2014</v>
      </c>
      <c r="BD5423">
        <v>2557</v>
      </c>
      <c r="BE5423">
        <v>11</v>
      </c>
      <c r="BF5423">
        <v>2.4</v>
      </c>
      <c r="BG5423">
        <v>200000</v>
      </c>
      <c r="BH5423">
        <v>110000</v>
      </c>
      <c r="BI5423">
        <v>450000</v>
      </c>
      <c r="BK5423" t="str">
        <f t="shared" si="354"/>
        <v>Mitsubishi Triton_2557_2400</v>
      </c>
      <c r="BL5423">
        <f t="shared" si="355"/>
        <v>200000</v>
      </c>
      <c r="BM5423">
        <f t="shared" si="356"/>
        <v>110000</v>
      </c>
      <c r="BN5423">
        <f t="shared" si="357"/>
        <v>450000</v>
      </c>
    </row>
    <row r="5424" spans="19:66">
      <c r="S5424" s="279" t="s">
        <v>537</v>
      </c>
      <c r="T5424">
        <v>220000</v>
      </c>
      <c r="U5424">
        <v>110000</v>
      </c>
      <c r="V5424">
        <v>450000</v>
      </c>
      <c r="BA5424" t="s">
        <v>205</v>
      </c>
      <c r="BB5424" t="s">
        <v>207</v>
      </c>
      <c r="BC5424">
        <v>2014</v>
      </c>
      <c r="BD5424">
        <v>2557</v>
      </c>
      <c r="BE5424">
        <v>11</v>
      </c>
      <c r="BF5424">
        <v>2.4</v>
      </c>
      <c r="BG5424">
        <v>210000</v>
      </c>
      <c r="BH5424">
        <v>110000</v>
      </c>
      <c r="BI5424">
        <v>450000</v>
      </c>
      <c r="BK5424" t="str">
        <f t="shared" si="354"/>
        <v>Mitsubishi Triton_2557_2400</v>
      </c>
      <c r="BL5424">
        <f t="shared" si="355"/>
        <v>210000</v>
      </c>
      <c r="BM5424">
        <f t="shared" si="356"/>
        <v>110000</v>
      </c>
      <c r="BN5424">
        <f t="shared" si="357"/>
        <v>450000</v>
      </c>
    </row>
    <row r="5425" spans="19:66">
      <c r="S5425" s="279" t="s">
        <v>537</v>
      </c>
      <c r="T5425">
        <v>230000</v>
      </c>
      <c r="U5425">
        <v>110000</v>
      </c>
      <c r="V5425">
        <v>450000</v>
      </c>
      <c r="BA5425" t="s">
        <v>205</v>
      </c>
      <c r="BB5425" t="s">
        <v>207</v>
      </c>
      <c r="BC5425">
        <v>2014</v>
      </c>
      <c r="BD5425">
        <v>2557</v>
      </c>
      <c r="BE5425">
        <v>11</v>
      </c>
      <c r="BF5425">
        <v>2.4</v>
      </c>
      <c r="BG5425">
        <v>220000</v>
      </c>
      <c r="BH5425">
        <v>110000</v>
      </c>
      <c r="BI5425">
        <v>450000</v>
      </c>
      <c r="BK5425" t="str">
        <f t="shared" si="354"/>
        <v>Mitsubishi Triton_2557_2400</v>
      </c>
      <c r="BL5425">
        <f t="shared" si="355"/>
        <v>220000</v>
      </c>
      <c r="BM5425">
        <f t="shared" si="356"/>
        <v>110000</v>
      </c>
      <c r="BN5425">
        <f t="shared" si="357"/>
        <v>450000</v>
      </c>
    </row>
    <row r="5426" spans="19:66">
      <c r="S5426" s="279" t="s">
        <v>537</v>
      </c>
      <c r="T5426">
        <v>240000</v>
      </c>
      <c r="U5426">
        <v>110000</v>
      </c>
      <c r="V5426">
        <v>450000</v>
      </c>
      <c r="BA5426" t="s">
        <v>205</v>
      </c>
      <c r="BB5426" t="s">
        <v>207</v>
      </c>
      <c r="BC5426">
        <v>2014</v>
      </c>
      <c r="BD5426">
        <v>2557</v>
      </c>
      <c r="BE5426">
        <v>11</v>
      </c>
      <c r="BF5426">
        <v>2.4</v>
      </c>
      <c r="BG5426">
        <v>230000</v>
      </c>
      <c r="BH5426">
        <v>110000</v>
      </c>
      <c r="BI5426">
        <v>450000</v>
      </c>
      <c r="BK5426" t="str">
        <f t="shared" si="354"/>
        <v>Mitsubishi Triton_2557_2400</v>
      </c>
      <c r="BL5426">
        <f t="shared" si="355"/>
        <v>230000</v>
      </c>
      <c r="BM5426">
        <f t="shared" si="356"/>
        <v>110000</v>
      </c>
      <c r="BN5426">
        <f t="shared" si="357"/>
        <v>450000</v>
      </c>
    </row>
    <row r="5427" spans="19:66">
      <c r="S5427" s="279" t="s">
        <v>537</v>
      </c>
      <c r="T5427">
        <v>250000</v>
      </c>
      <c r="U5427">
        <v>110000</v>
      </c>
      <c r="V5427">
        <v>450000</v>
      </c>
      <c r="BA5427" t="s">
        <v>205</v>
      </c>
      <c r="BB5427" t="s">
        <v>207</v>
      </c>
      <c r="BC5427">
        <v>2014</v>
      </c>
      <c r="BD5427">
        <v>2557</v>
      </c>
      <c r="BE5427">
        <v>11</v>
      </c>
      <c r="BF5427">
        <v>2.4</v>
      </c>
      <c r="BG5427">
        <v>240000</v>
      </c>
      <c r="BH5427">
        <v>110000</v>
      </c>
      <c r="BI5427">
        <v>450000</v>
      </c>
      <c r="BK5427" t="str">
        <f t="shared" si="354"/>
        <v>Mitsubishi Triton_2557_2400</v>
      </c>
      <c r="BL5427">
        <f t="shared" si="355"/>
        <v>240000</v>
      </c>
      <c r="BM5427">
        <f t="shared" si="356"/>
        <v>110000</v>
      </c>
      <c r="BN5427">
        <f t="shared" si="357"/>
        <v>450000</v>
      </c>
    </row>
    <row r="5428" spans="19:66">
      <c r="S5428" s="280" t="s">
        <v>537</v>
      </c>
      <c r="T5428">
        <v>260000</v>
      </c>
      <c r="U5428">
        <v>110000</v>
      </c>
      <c r="V5428">
        <v>450000</v>
      </c>
      <c r="BA5428" t="s">
        <v>205</v>
      </c>
      <c r="BB5428" t="s">
        <v>207</v>
      </c>
      <c r="BC5428">
        <v>2014</v>
      </c>
      <c r="BD5428">
        <v>2557</v>
      </c>
      <c r="BE5428">
        <v>11</v>
      </c>
      <c r="BF5428">
        <v>2.4</v>
      </c>
      <c r="BG5428">
        <v>250000</v>
      </c>
      <c r="BH5428">
        <v>110000</v>
      </c>
      <c r="BI5428">
        <v>450000</v>
      </c>
      <c r="BK5428" t="str">
        <f t="shared" si="354"/>
        <v>Mitsubishi Triton_2557_2400</v>
      </c>
      <c r="BL5428">
        <f t="shared" si="355"/>
        <v>250000</v>
      </c>
      <c r="BM5428">
        <f t="shared" si="356"/>
        <v>110000</v>
      </c>
      <c r="BN5428">
        <f t="shared" si="357"/>
        <v>450000</v>
      </c>
    </row>
    <row r="5429" spans="19:66">
      <c r="S5429" s="279" t="s">
        <v>537</v>
      </c>
      <c r="T5429">
        <v>270000</v>
      </c>
      <c r="U5429">
        <v>110000</v>
      </c>
      <c r="V5429">
        <v>450000</v>
      </c>
      <c r="BA5429" t="s">
        <v>205</v>
      </c>
      <c r="BB5429" t="s">
        <v>207</v>
      </c>
      <c r="BC5429">
        <v>2014</v>
      </c>
      <c r="BD5429">
        <v>2557</v>
      </c>
      <c r="BE5429">
        <v>11</v>
      </c>
      <c r="BF5429">
        <v>2.4</v>
      </c>
      <c r="BG5429">
        <v>260000</v>
      </c>
      <c r="BH5429">
        <v>110000</v>
      </c>
      <c r="BI5429">
        <v>450000</v>
      </c>
      <c r="BK5429" t="str">
        <f t="shared" si="354"/>
        <v>Mitsubishi Triton_2557_2400</v>
      </c>
      <c r="BL5429">
        <f t="shared" si="355"/>
        <v>260000</v>
      </c>
      <c r="BM5429">
        <f t="shared" si="356"/>
        <v>110000</v>
      </c>
      <c r="BN5429">
        <f t="shared" si="357"/>
        <v>450000</v>
      </c>
    </row>
    <row r="5430" spans="19:66">
      <c r="S5430" s="279" t="s">
        <v>537</v>
      </c>
      <c r="T5430">
        <v>280000</v>
      </c>
      <c r="U5430">
        <v>110000</v>
      </c>
      <c r="V5430">
        <v>450000</v>
      </c>
      <c r="BA5430" t="s">
        <v>205</v>
      </c>
      <c r="BB5430" t="s">
        <v>207</v>
      </c>
      <c r="BC5430">
        <v>2014</v>
      </c>
      <c r="BD5430">
        <v>2557</v>
      </c>
      <c r="BE5430">
        <v>11</v>
      </c>
      <c r="BF5430">
        <v>2.4</v>
      </c>
      <c r="BG5430">
        <v>270000</v>
      </c>
      <c r="BH5430">
        <v>110000</v>
      </c>
      <c r="BI5430">
        <v>450000</v>
      </c>
      <c r="BK5430" t="str">
        <f t="shared" si="354"/>
        <v>Mitsubishi Triton_2557_2400</v>
      </c>
      <c r="BL5430">
        <f t="shared" si="355"/>
        <v>270000</v>
      </c>
      <c r="BM5430">
        <f t="shared" si="356"/>
        <v>110000</v>
      </c>
      <c r="BN5430">
        <f t="shared" si="357"/>
        <v>450000</v>
      </c>
    </row>
    <row r="5431" spans="19:66">
      <c r="S5431" s="279" t="s">
        <v>537</v>
      </c>
      <c r="T5431">
        <v>290000</v>
      </c>
      <c r="U5431">
        <v>110000</v>
      </c>
      <c r="V5431">
        <v>450000</v>
      </c>
      <c r="BA5431" t="s">
        <v>205</v>
      </c>
      <c r="BB5431" t="s">
        <v>207</v>
      </c>
      <c r="BC5431">
        <v>2014</v>
      </c>
      <c r="BD5431">
        <v>2557</v>
      </c>
      <c r="BE5431">
        <v>11</v>
      </c>
      <c r="BF5431">
        <v>2.4</v>
      </c>
      <c r="BG5431">
        <v>280000</v>
      </c>
      <c r="BH5431">
        <v>110000</v>
      </c>
      <c r="BI5431">
        <v>450000</v>
      </c>
      <c r="BK5431" t="str">
        <f t="shared" si="354"/>
        <v>Mitsubishi Triton_2557_2400</v>
      </c>
      <c r="BL5431">
        <f t="shared" si="355"/>
        <v>280000</v>
      </c>
      <c r="BM5431">
        <f t="shared" si="356"/>
        <v>110000</v>
      </c>
      <c r="BN5431">
        <f t="shared" si="357"/>
        <v>450000</v>
      </c>
    </row>
    <row r="5432" spans="19:66">
      <c r="S5432" s="279" t="s">
        <v>537</v>
      </c>
      <c r="T5432">
        <v>300000</v>
      </c>
      <c r="U5432">
        <v>110000</v>
      </c>
      <c r="V5432">
        <v>450000</v>
      </c>
      <c r="BA5432" t="s">
        <v>205</v>
      </c>
      <c r="BB5432" t="s">
        <v>207</v>
      </c>
      <c r="BC5432">
        <v>2014</v>
      </c>
      <c r="BD5432">
        <v>2557</v>
      </c>
      <c r="BE5432">
        <v>11</v>
      </c>
      <c r="BF5432">
        <v>2.4</v>
      </c>
      <c r="BG5432">
        <v>290000</v>
      </c>
      <c r="BH5432">
        <v>110000</v>
      </c>
      <c r="BI5432">
        <v>450000</v>
      </c>
      <c r="BK5432" t="str">
        <f t="shared" si="354"/>
        <v>Mitsubishi Triton_2557_2400</v>
      </c>
      <c r="BL5432">
        <f t="shared" si="355"/>
        <v>290000</v>
      </c>
      <c r="BM5432">
        <f t="shared" si="356"/>
        <v>110000</v>
      </c>
      <c r="BN5432">
        <f t="shared" si="357"/>
        <v>450000</v>
      </c>
    </row>
    <row r="5433" spans="19:66">
      <c r="S5433" s="279" t="s">
        <v>537</v>
      </c>
      <c r="T5433">
        <v>310000</v>
      </c>
      <c r="U5433">
        <v>110000</v>
      </c>
      <c r="V5433">
        <v>450000</v>
      </c>
      <c r="BA5433" t="s">
        <v>205</v>
      </c>
      <c r="BB5433" t="s">
        <v>207</v>
      </c>
      <c r="BC5433">
        <v>2014</v>
      </c>
      <c r="BD5433">
        <v>2557</v>
      </c>
      <c r="BE5433">
        <v>11</v>
      </c>
      <c r="BF5433">
        <v>2.4</v>
      </c>
      <c r="BG5433">
        <v>300000</v>
      </c>
      <c r="BH5433">
        <v>110000</v>
      </c>
      <c r="BI5433">
        <v>450000</v>
      </c>
      <c r="BK5433" t="str">
        <f t="shared" si="354"/>
        <v>Mitsubishi Triton_2557_2400</v>
      </c>
      <c r="BL5433">
        <f t="shared" si="355"/>
        <v>300000</v>
      </c>
      <c r="BM5433">
        <f t="shared" si="356"/>
        <v>110000</v>
      </c>
      <c r="BN5433">
        <f t="shared" si="357"/>
        <v>450000</v>
      </c>
    </row>
    <row r="5434" spans="19:66">
      <c r="S5434" s="279" t="s">
        <v>537</v>
      </c>
      <c r="T5434">
        <v>320000</v>
      </c>
      <c r="U5434">
        <v>110000</v>
      </c>
      <c r="V5434">
        <v>450000</v>
      </c>
      <c r="BA5434" t="s">
        <v>205</v>
      </c>
      <c r="BB5434" t="s">
        <v>207</v>
      </c>
      <c r="BC5434">
        <v>2014</v>
      </c>
      <c r="BD5434">
        <v>2557</v>
      </c>
      <c r="BE5434">
        <v>11</v>
      </c>
      <c r="BF5434">
        <v>2.4</v>
      </c>
      <c r="BG5434">
        <v>310000</v>
      </c>
      <c r="BH5434">
        <v>110000</v>
      </c>
      <c r="BI5434">
        <v>450000</v>
      </c>
      <c r="BK5434" t="str">
        <f t="shared" si="354"/>
        <v>Mitsubishi Triton_2557_2400</v>
      </c>
      <c r="BL5434">
        <f t="shared" si="355"/>
        <v>310000</v>
      </c>
      <c r="BM5434">
        <f t="shared" si="356"/>
        <v>110000</v>
      </c>
      <c r="BN5434">
        <f t="shared" si="357"/>
        <v>450000</v>
      </c>
    </row>
    <row r="5435" spans="19:66">
      <c r="S5435" s="279" t="s">
        <v>537</v>
      </c>
      <c r="T5435">
        <v>330000</v>
      </c>
      <c r="U5435">
        <v>110000</v>
      </c>
      <c r="V5435">
        <v>450000</v>
      </c>
      <c r="BA5435" t="s">
        <v>205</v>
      </c>
      <c r="BB5435" t="s">
        <v>207</v>
      </c>
      <c r="BC5435">
        <v>2014</v>
      </c>
      <c r="BD5435">
        <v>2557</v>
      </c>
      <c r="BE5435">
        <v>11</v>
      </c>
      <c r="BF5435">
        <v>2.4</v>
      </c>
      <c r="BG5435">
        <v>320000</v>
      </c>
      <c r="BH5435">
        <v>110000</v>
      </c>
      <c r="BI5435">
        <v>450000</v>
      </c>
      <c r="BK5435" t="str">
        <f t="shared" si="354"/>
        <v>Mitsubishi Triton_2557_2400</v>
      </c>
      <c r="BL5435">
        <f t="shared" si="355"/>
        <v>320000</v>
      </c>
      <c r="BM5435">
        <f t="shared" si="356"/>
        <v>110000</v>
      </c>
      <c r="BN5435">
        <f t="shared" si="357"/>
        <v>450000</v>
      </c>
    </row>
    <row r="5436" spans="19:66">
      <c r="S5436" s="279" t="s">
        <v>537</v>
      </c>
      <c r="T5436">
        <v>340000</v>
      </c>
      <c r="U5436">
        <v>110000</v>
      </c>
      <c r="V5436">
        <v>450000</v>
      </c>
      <c r="BA5436" t="s">
        <v>205</v>
      </c>
      <c r="BB5436" t="s">
        <v>207</v>
      </c>
      <c r="BC5436">
        <v>2014</v>
      </c>
      <c r="BD5436">
        <v>2557</v>
      </c>
      <c r="BE5436">
        <v>11</v>
      </c>
      <c r="BF5436">
        <v>2.4</v>
      </c>
      <c r="BG5436">
        <v>330000</v>
      </c>
      <c r="BH5436">
        <v>110000</v>
      </c>
      <c r="BI5436">
        <v>450000</v>
      </c>
      <c r="BK5436" t="str">
        <f t="shared" si="354"/>
        <v>Mitsubishi Triton_2557_2400</v>
      </c>
      <c r="BL5436">
        <f t="shared" si="355"/>
        <v>330000</v>
      </c>
      <c r="BM5436">
        <f t="shared" si="356"/>
        <v>110000</v>
      </c>
      <c r="BN5436">
        <f t="shared" si="357"/>
        <v>450000</v>
      </c>
    </row>
    <row r="5437" spans="19:66">
      <c r="S5437" s="279" t="s">
        <v>537</v>
      </c>
      <c r="T5437">
        <v>350000</v>
      </c>
      <c r="U5437">
        <v>110000</v>
      </c>
      <c r="V5437">
        <v>450000</v>
      </c>
      <c r="BA5437" t="s">
        <v>205</v>
      </c>
      <c r="BB5437" t="s">
        <v>207</v>
      </c>
      <c r="BC5437">
        <v>2014</v>
      </c>
      <c r="BD5437">
        <v>2557</v>
      </c>
      <c r="BE5437">
        <v>11</v>
      </c>
      <c r="BF5437">
        <v>2.4</v>
      </c>
      <c r="BG5437">
        <v>340000</v>
      </c>
      <c r="BH5437">
        <v>110000</v>
      </c>
      <c r="BI5437">
        <v>450000</v>
      </c>
      <c r="BK5437" t="str">
        <f t="shared" si="354"/>
        <v>Mitsubishi Triton_2557_2400</v>
      </c>
      <c r="BL5437">
        <f t="shared" si="355"/>
        <v>340000</v>
      </c>
      <c r="BM5437">
        <f t="shared" si="356"/>
        <v>110000</v>
      </c>
      <c r="BN5437">
        <f t="shared" si="357"/>
        <v>450000</v>
      </c>
    </row>
    <row r="5438" spans="19:66">
      <c r="S5438" s="279" t="s">
        <v>537</v>
      </c>
      <c r="T5438">
        <v>360000</v>
      </c>
      <c r="U5438">
        <v>110000</v>
      </c>
      <c r="V5438">
        <v>450000</v>
      </c>
      <c r="BA5438" t="s">
        <v>205</v>
      </c>
      <c r="BB5438" t="s">
        <v>207</v>
      </c>
      <c r="BC5438">
        <v>2014</v>
      </c>
      <c r="BD5438">
        <v>2557</v>
      </c>
      <c r="BE5438">
        <v>11</v>
      </c>
      <c r="BF5438">
        <v>2.4</v>
      </c>
      <c r="BG5438">
        <v>350000</v>
      </c>
      <c r="BH5438">
        <v>110000</v>
      </c>
      <c r="BI5438">
        <v>450000</v>
      </c>
      <c r="BK5438" t="str">
        <f t="shared" si="354"/>
        <v>Mitsubishi Triton_2557_2400</v>
      </c>
      <c r="BL5438">
        <f t="shared" si="355"/>
        <v>350000</v>
      </c>
      <c r="BM5438">
        <f t="shared" si="356"/>
        <v>110000</v>
      </c>
      <c r="BN5438">
        <f t="shared" si="357"/>
        <v>450000</v>
      </c>
    </row>
    <row r="5439" spans="19:66">
      <c r="S5439" s="279" t="s">
        <v>537</v>
      </c>
      <c r="T5439">
        <v>370000</v>
      </c>
      <c r="U5439">
        <v>110000</v>
      </c>
      <c r="V5439">
        <v>450000</v>
      </c>
      <c r="BA5439" t="s">
        <v>205</v>
      </c>
      <c r="BB5439" t="s">
        <v>207</v>
      </c>
      <c r="BC5439">
        <v>2014</v>
      </c>
      <c r="BD5439">
        <v>2557</v>
      </c>
      <c r="BE5439">
        <v>11</v>
      </c>
      <c r="BF5439">
        <v>2.4</v>
      </c>
      <c r="BG5439">
        <v>360000</v>
      </c>
      <c r="BH5439">
        <v>110000</v>
      </c>
      <c r="BI5439">
        <v>450000</v>
      </c>
      <c r="BK5439" t="str">
        <f t="shared" si="354"/>
        <v>Mitsubishi Triton_2557_2400</v>
      </c>
      <c r="BL5439">
        <f t="shared" si="355"/>
        <v>360000</v>
      </c>
      <c r="BM5439">
        <f t="shared" si="356"/>
        <v>110000</v>
      </c>
      <c r="BN5439">
        <f t="shared" si="357"/>
        <v>450000</v>
      </c>
    </row>
    <row r="5440" spans="19:66">
      <c r="S5440" s="280" t="s">
        <v>537</v>
      </c>
      <c r="T5440">
        <v>380000</v>
      </c>
      <c r="U5440">
        <v>110000</v>
      </c>
      <c r="V5440">
        <v>450000</v>
      </c>
      <c r="BA5440" t="s">
        <v>205</v>
      </c>
      <c r="BB5440" t="s">
        <v>207</v>
      </c>
      <c r="BC5440">
        <v>2014</v>
      </c>
      <c r="BD5440">
        <v>2557</v>
      </c>
      <c r="BE5440">
        <v>11</v>
      </c>
      <c r="BF5440">
        <v>2.4</v>
      </c>
      <c r="BG5440">
        <v>370000</v>
      </c>
      <c r="BH5440">
        <v>110000</v>
      </c>
      <c r="BI5440">
        <v>450000</v>
      </c>
      <c r="BK5440" t="str">
        <f t="shared" si="354"/>
        <v>Mitsubishi Triton_2557_2400</v>
      </c>
      <c r="BL5440">
        <f t="shared" si="355"/>
        <v>370000</v>
      </c>
      <c r="BM5440">
        <f t="shared" si="356"/>
        <v>110000</v>
      </c>
      <c r="BN5440">
        <f t="shared" si="357"/>
        <v>450000</v>
      </c>
    </row>
    <row r="5441" spans="19:66">
      <c r="S5441" s="279" t="s">
        <v>537</v>
      </c>
      <c r="T5441">
        <v>390000</v>
      </c>
      <c r="U5441">
        <v>110000</v>
      </c>
      <c r="V5441">
        <v>450000</v>
      </c>
      <c r="BA5441" t="s">
        <v>205</v>
      </c>
      <c r="BB5441" t="s">
        <v>207</v>
      </c>
      <c r="BC5441">
        <v>2014</v>
      </c>
      <c r="BD5441">
        <v>2557</v>
      </c>
      <c r="BE5441">
        <v>11</v>
      </c>
      <c r="BF5441">
        <v>2.4</v>
      </c>
      <c r="BG5441">
        <v>380000</v>
      </c>
      <c r="BH5441">
        <v>110000</v>
      </c>
      <c r="BI5441">
        <v>450000</v>
      </c>
      <c r="BK5441" t="str">
        <f t="shared" si="354"/>
        <v>Mitsubishi Triton_2557_2400</v>
      </c>
      <c r="BL5441">
        <f t="shared" si="355"/>
        <v>380000</v>
      </c>
      <c r="BM5441">
        <f t="shared" si="356"/>
        <v>110000</v>
      </c>
      <c r="BN5441">
        <f t="shared" si="357"/>
        <v>450000</v>
      </c>
    </row>
    <row r="5442" spans="19:66">
      <c r="S5442" s="279" t="s">
        <v>537</v>
      </c>
      <c r="T5442">
        <v>400000</v>
      </c>
      <c r="U5442">
        <v>110000</v>
      </c>
      <c r="V5442">
        <v>450000</v>
      </c>
      <c r="BA5442" t="s">
        <v>205</v>
      </c>
      <c r="BB5442" t="s">
        <v>207</v>
      </c>
      <c r="BC5442">
        <v>2014</v>
      </c>
      <c r="BD5442">
        <v>2557</v>
      </c>
      <c r="BE5442">
        <v>11</v>
      </c>
      <c r="BF5442">
        <v>2.4</v>
      </c>
      <c r="BG5442">
        <v>390000</v>
      </c>
      <c r="BH5442">
        <v>110000</v>
      </c>
      <c r="BI5442">
        <v>450000</v>
      </c>
      <c r="BK5442" t="str">
        <f t="shared" si="354"/>
        <v>Mitsubishi Triton_2557_2400</v>
      </c>
      <c r="BL5442">
        <f t="shared" si="355"/>
        <v>390000</v>
      </c>
      <c r="BM5442">
        <f t="shared" si="356"/>
        <v>110000</v>
      </c>
      <c r="BN5442">
        <f t="shared" si="357"/>
        <v>450000</v>
      </c>
    </row>
    <row r="5443" spans="19:66">
      <c r="S5443" s="279" t="s">
        <v>537</v>
      </c>
      <c r="T5443">
        <v>410000</v>
      </c>
      <c r="U5443">
        <v>110000</v>
      </c>
      <c r="V5443">
        <v>450000</v>
      </c>
      <c r="BA5443" t="s">
        <v>205</v>
      </c>
      <c r="BB5443" t="s">
        <v>207</v>
      </c>
      <c r="BC5443">
        <v>2014</v>
      </c>
      <c r="BD5443">
        <v>2557</v>
      </c>
      <c r="BE5443">
        <v>11</v>
      </c>
      <c r="BF5443">
        <v>2.4</v>
      </c>
      <c r="BG5443">
        <v>400000</v>
      </c>
      <c r="BH5443">
        <v>110000</v>
      </c>
      <c r="BI5443">
        <v>450000</v>
      </c>
      <c r="BK5443" t="str">
        <f t="shared" ref="BK5443:BK5506" si="358">BA5443&amp;" "&amp;BB5443&amp;"_"&amp;BD5443&amp;"_"&amp;BF5443*1000</f>
        <v>Mitsubishi Triton_2557_2400</v>
      </c>
      <c r="BL5443">
        <f t="shared" ref="BL5443:BL5506" si="359">BG5443</f>
        <v>400000</v>
      </c>
      <c r="BM5443">
        <f t="shared" ref="BM5443:BM5506" si="360">BH5443</f>
        <v>110000</v>
      </c>
      <c r="BN5443">
        <f t="shared" ref="BN5443:BN5506" si="361">BI5443</f>
        <v>450000</v>
      </c>
    </row>
    <row r="5444" spans="19:66">
      <c r="S5444" s="279" t="s">
        <v>537</v>
      </c>
      <c r="T5444">
        <v>420000</v>
      </c>
      <c r="U5444">
        <v>110000</v>
      </c>
      <c r="V5444">
        <v>450000</v>
      </c>
      <c r="BA5444" t="s">
        <v>205</v>
      </c>
      <c r="BB5444" t="s">
        <v>207</v>
      </c>
      <c r="BC5444">
        <v>2014</v>
      </c>
      <c r="BD5444">
        <v>2557</v>
      </c>
      <c r="BE5444">
        <v>11</v>
      </c>
      <c r="BF5444">
        <v>2.4</v>
      </c>
      <c r="BG5444">
        <v>410000</v>
      </c>
      <c r="BH5444">
        <v>110000</v>
      </c>
      <c r="BI5444">
        <v>450000</v>
      </c>
      <c r="BK5444" t="str">
        <f t="shared" si="358"/>
        <v>Mitsubishi Triton_2557_2400</v>
      </c>
      <c r="BL5444">
        <f t="shared" si="359"/>
        <v>410000</v>
      </c>
      <c r="BM5444">
        <f t="shared" si="360"/>
        <v>110000</v>
      </c>
      <c r="BN5444">
        <f t="shared" si="361"/>
        <v>450000</v>
      </c>
    </row>
    <row r="5445" spans="19:66">
      <c r="S5445" s="279" t="s">
        <v>537</v>
      </c>
      <c r="T5445">
        <v>430000</v>
      </c>
      <c r="U5445">
        <v>110000</v>
      </c>
      <c r="V5445">
        <v>450000</v>
      </c>
      <c r="BA5445" t="s">
        <v>205</v>
      </c>
      <c r="BB5445" t="s">
        <v>207</v>
      </c>
      <c r="BC5445">
        <v>2014</v>
      </c>
      <c r="BD5445">
        <v>2557</v>
      </c>
      <c r="BE5445">
        <v>11</v>
      </c>
      <c r="BF5445">
        <v>2.4</v>
      </c>
      <c r="BG5445">
        <v>420000</v>
      </c>
      <c r="BH5445">
        <v>110000</v>
      </c>
      <c r="BI5445">
        <v>450000</v>
      </c>
      <c r="BK5445" t="str">
        <f t="shared" si="358"/>
        <v>Mitsubishi Triton_2557_2400</v>
      </c>
      <c r="BL5445">
        <f t="shared" si="359"/>
        <v>420000</v>
      </c>
      <c r="BM5445">
        <f t="shared" si="360"/>
        <v>110000</v>
      </c>
      <c r="BN5445">
        <f t="shared" si="361"/>
        <v>450000</v>
      </c>
    </row>
    <row r="5446" spans="19:66">
      <c r="S5446" s="279" t="s">
        <v>537</v>
      </c>
      <c r="T5446">
        <v>440000</v>
      </c>
      <c r="U5446">
        <v>110000</v>
      </c>
      <c r="V5446">
        <v>450000</v>
      </c>
      <c r="BA5446" t="s">
        <v>205</v>
      </c>
      <c r="BB5446" t="s">
        <v>207</v>
      </c>
      <c r="BC5446">
        <v>2014</v>
      </c>
      <c r="BD5446">
        <v>2557</v>
      </c>
      <c r="BE5446">
        <v>11</v>
      </c>
      <c r="BF5446">
        <v>2.4</v>
      </c>
      <c r="BG5446">
        <v>430000</v>
      </c>
      <c r="BH5446">
        <v>110000</v>
      </c>
      <c r="BI5446">
        <v>450000</v>
      </c>
      <c r="BK5446" t="str">
        <f t="shared" si="358"/>
        <v>Mitsubishi Triton_2557_2400</v>
      </c>
      <c r="BL5446">
        <f t="shared" si="359"/>
        <v>430000</v>
      </c>
      <c r="BM5446">
        <f t="shared" si="360"/>
        <v>110000</v>
      </c>
      <c r="BN5446">
        <f t="shared" si="361"/>
        <v>450000</v>
      </c>
    </row>
    <row r="5447" spans="19:66">
      <c r="S5447" s="279" t="s">
        <v>537</v>
      </c>
      <c r="T5447">
        <v>450000</v>
      </c>
      <c r="U5447">
        <v>110000</v>
      </c>
      <c r="V5447">
        <v>450000</v>
      </c>
      <c r="BA5447" t="s">
        <v>205</v>
      </c>
      <c r="BB5447" t="s">
        <v>207</v>
      </c>
      <c r="BC5447">
        <v>2014</v>
      </c>
      <c r="BD5447">
        <v>2557</v>
      </c>
      <c r="BE5447">
        <v>11</v>
      </c>
      <c r="BF5447">
        <v>2.4</v>
      </c>
      <c r="BG5447">
        <v>440000</v>
      </c>
      <c r="BH5447">
        <v>110000</v>
      </c>
      <c r="BI5447">
        <v>450000</v>
      </c>
      <c r="BK5447" t="str">
        <f t="shared" si="358"/>
        <v>Mitsubishi Triton_2557_2400</v>
      </c>
      <c r="BL5447">
        <f t="shared" si="359"/>
        <v>440000</v>
      </c>
      <c r="BM5447">
        <f t="shared" si="360"/>
        <v>110000</v>
      </c>
      <c r="BN5447">
        <f t="shared" si="361"/>
        <v>450000</v>
      </c>
    </row>
    <row r="5448" spans="19:66">
      <c r="S5448" s="279" t="s">
        <v>538</v>
      </c>
      <c r="T5448">
        <v>150000</v>
      </c>
      <c r="U5448">
        <v>150000</v>
      </c>
      <c r="V5448">
        <v>400000</v>
      </c>
      <c r="BA5448" t="s">
        <v>205</v>
      </c>
      <c r="BB5448" t="s">
        <v>207</v>
      </c>
      <c r="BC5448">
        <v>2014</v>
      </c>
      <c r="BD5448">
        <v>2557</v>
      </c>
      <c r="BE5448">
        <v>11</v>
      </c>
      <c r="BF5448">
        <v>2.4</v>
      </c>
      <c r="BG5448">
        <v>450000</v>
      </c>
      <c r="BH5448">
        <v>110000</v>
      </c>
      <c r="BI5448">
        <v>450000</v>
      </c>
      <c r="BK5448" t="str">
        <f t="shared" si="358"/>
        <v>Mitsubishi Triton_2557_2400</v>
      </c>
      <c r="BL5448">
        <f t="shared" si="359"/>
        <v>450000</v>
      </c>
      <c r="BM5448">
        <f t="shared" si="360"/>
        <v>110000</v>
      </c>
      <c r="BN5448">
        <f t="shared" si="361"/>
        <v>450000</v>
      </c>
    </row>
    <row r="5449" spans="19:66">
      <c r="S5449" s="279" t="s">
        <v>538</v>
      </c>
      <c r="T5449">
        <v>160000</v>
      </c>
      <c r="U5449">
        <v>150000</v>
      </c>
      <c r="V5449">
        <v>400000</v>
      </c>
      <c r="BA5449" t="s">
        <v>205</v>
      </c>
      <c r="BB5449" t="s">
        <v>207</v>
      </c>
      <c r="BC5449">
        <v>2014</v>
      </c>
      <c r="BD5449">
        <v>2557</v>
      </c>
      <c r="BE5449">
        <v>11</v>
      </c>
      <c r="BF5449">
        <v>2.5</v>
      </c>
      <c r="BG5449">
        <v>150000</v>
      </c>
      <c r="BH5449">
        <v>150000</v>
      </c>
      <c r="BI5449">
        <v>400000</v>
      </c>
      <c r="BK5449" t="str">
        <f t="shared" si="358"/>
        <v>Mitsubishi Triton_2557_2500</v>
      </c>
      <c r="BL5449">
        <f t="shared" si="359"/>
        <v>150000</v>
      </c>
      <c r="BM5449">
        <f t="shared" si="360"/>
        <v>150000</v>
      </c>
      <c r="BN5449">
        <f t="shared" si="361"/>
        <v>400000</v>
      </c>
    </row>
    <row r="5450" spans="19:66">
      <c r="S5450" s="279" t="s">
        <v>538</v>
      </c>
      <c r="T5450">
        <v>170000</v>
      </c>
      <c r="U5450">
        <v>150000</v>
      </c>
      <c r="V5450">
        <v>400000</v>
      </c>
      <c r="BA5450" t="s">
        <v>205</v>
      </c>
      <c r="BB5450" t="s">
        <v>207</v>
      </c>
      <c r="BC5450">
        <v>2014</v>
      </c>
      <c r="BD5450">
        <v>2557</v>
      </c>
      <c r="BE5450">
        <v>11</v>
      </c>
      <c r="BF5450">
        <v>2.5</v>
      </c>
      <c r="BG5450">
        <v>160000</v>
      </c>
      <c r="BH5450">
        <v>150000</v>
      </c>
      <c r="BI5450">
        <v>400000</v>
      </c>
      <c r="BK5450" t="str">
        <f t="shared" si="358"/>
        <v>Mitsubishi Triton_2557_2500</v>
      </c>
      <c r="BL5450">
        <f t="shared" si="359"/>
        <v>160000</v>
      </c>
      <c r="BM5450">
        <f t="shared" si="360"/>
        <v>150000</v>
      </c>
      <c r="BN5450">
        <f t="shared" si="361"/>
        <v>400000</v>
      </c>
    </row>
    <row r="5451" spans="19:66">
      <c r="S5451" s="279" t="s">
        <v>538</v>
      </c>
      <c r="T5451">
        <v>180000</v>
      </c>
      <c r="U5451">
        <v>150000</v>
      </c>
      <c r="V5451">
        <v>400000</v>
      </c>
      <c r="BA5451" t="s">
        <v>205</v>
      </c>
      <c r="BB5451" t="s">
        <v>207</v>
      </c>
      <c r="BC5451">
        <v>2014</v>
      </c>
      <c r="BD5451">
        <v>2557</v>
      </c>
      <c r="BE5451">
        <v>11</v>
      </c>
      <c r="BF5451">
        <v>2.5</v>
      </c>
      <c r="BG5451">
        <v>170000</v>
      </c>
      <c r="BH5451">
        <v>150000</v>
      </c>
      <c r="BI5451">
        <v>400000</v>
      </c>
      <c r="BK5451" t="str">
        <f t="shared" si="358"/>
        <v>Mitsubishi Triton_2557_2500</v>
      </c>
      <c r="BL5451">
        <f t="shared" si="359"/>
        <v>170000</v>
      </c>
      <c r="BM5451">
        <f t="shared" si="360"/>
        <v>150000</v>
      </c>
      <c r="BN5451">
        <f t="shared" si="361"/>
        <v>400000</v>
      </c>
    </row>
    <row r="5452" spans="19:66">
      <c r="S5452" s="279" t="s">
        <v>538</v>
      </c>
      <c r="T5452">
        <v>190000</v>
      </c>
      <c r="U5452">
        <v>150000</v>
      </c>
      <c r="V5452">
        <v>400000</v>
      </c>
      <c r="BA5452" t="s">
        <v>205</v>
      </c>
      <c r="BB5452" t="s">
        <v>207</v>
      </c>
      <c r="BC5452">
        <v>2014</v>
      </c>
      <c r="BD5452">
        <v>2557</v>
      </c>
      <c r="BE5452">
        <v>11</v>
      </c>
      <c r="BF5452">
        <v>2.5</v>
      </c>
      <c r="BG5452">
        <v>180000</v>
      </c>
      <c r="BH5452">
        <v>150000</v>
      </c>
      <c r="BI5452">
        <v>400000</v>
      </c>
      <c r="BK5452" t="str">
        <f t="shared" si="358"/>
        <v>Mitsubishi Triton_2557_2500</v>
      </c>
      <c r="BL5452">
        <f t="shared" si="359"/>
        <v>180000</v>
      </c>
      <c r="BM5452">
        <f t="shared" si="360"/>
        <v>150000</v>
      </c>
      <c r="BN5452">
        <f t="shared" si="361"/>
        <v>400000</v>
      </c>
    </row>
    <row r="5453" spans="19:66">
      <c r="S5453" s="279" t="s">
        <v>538</v>
      </c>
      <c r="T5453">
        <v>200000</v>
      </c>
      <c r="U5453">
        <v>150000</v>
      </c>
      <c r="V5453">
        <v>400000</v>
      </c>
      <c r="BA5453" t="s">
        <v>205</v>
      </c>
      <c r="BB5453" t="s">
        <v>207</v>
      </c>
      <c r="BC5453">
        <v>2014</v>
      </c>
      <c r="BD5453">
        <v>2557</v>
      </c>
      <c r="BE5453">
        <v>11</v>
      </c>
      <c r="BF5453">
        <v>2.5</v>
      </c>
      <c r="BG5453">
        <v>190000</v>
      </c>
      <c r="BH5453">
        <v>150000</v>
      </c>
      <c r="BI5453">
        <v>400000</v>
      </c>
      <c r="BK5453" t="str">
        <f t="shared" si="358"/>
        <v>Mitsubishi Triton_2557_2500</v>
      </c>
      <c r="BL5453">
        <f t="shared" si="359"/>
        <v>190000</v>
      </c>
      <c r="BM5453">
        <f t="shared" si="360"/>
        <v>150000</v>
      </c>
      <c r="BN5453">
        <f t="shared" si="361"/>
        <v>400000</v>
      </c>
    </row>
    <row r="5454" spans="19:66">
      <c r="S5454" s="279" t="s">
        <v>538</v>
      </c>
      <c r="T5454">
        <v>210000</v>
      </c>
      <c r="U5454">
        <v>150000</v>
      </c>
      <c r="V5454">
        <v>400000</v>
      </c>
      <c r="BA5454" t="s">
        <v>205</v>
      </c>
      <c r="BB5454" t="s">
        <v>207</v>
      </c>
      <c r="BC5454">
        <v>2014</v>
      </c>
      <c r="BD5454">
        <v>2557</v>
      </c>
      <c r="BE5454">
        <v>11</v>
      </c>
      <c r="BF5454">
        <v>2.5</v>
      </c>
      <c r="BG5454">
        <v>200000</v>
      </c>
      <c r="BH5454">
        <v>150000</v>
      </c>
      <c r="BI5454">
        <v>400000</v>
      </c>
      <c r="BK5454" t="str">
        <f t="shared" si="358"/>
        <v>Mitsubishi Triton_2557_2500</v>
      </c>
      <c r="BL5454">
        <f t="shared" si="359"/>
        <v>200000</v>
      </c>
      <c r="BM5454">
        <f t="shared" si="360"/>
        <v>150000</v>
      </c>
      <c r="BN5454">
        <f t="shared" si="361"/>
        <v>400000</v>
      </c>
    </row>
    <row r="5455" spans="19:66">
      <c r="S5455" s="279" t="s">
        <v>538</v>
      </c>
      <c r="T5455">
        <v>220000</v>
      </c>
      <c r="U5455">
        <v>150000</v>
      </c>
      <c r="V5455">
        <v>400000</v>
      </c>
      <c r="BA5455" t="s">
        <v>205</v>
      </c>
      <c r="BB5455" t="s">
        <v>207</v>
      </c>
      <c r="BC5455">
        <v>2014</v>
      </c>
      <c r="BD5455">
        <v>2557</v>
      </c>
      <c r="BE5455">
        <v>11</v>
      </c>
      <c r="BF5455">
        <v>2.5</v>
      </c>
      <c r="BG5455">
        <v>210000</v>
      </c>
      <c r="BH5455">
        <v>150000</v>
      </c>
      <c r="BI5455">
        <v>400000</v>
      </c>
      <c r="BK5455" t="str">
        <f t="shared" si="358"/>
        <v>Mitsubishi Triton_2557_2500</v>
      </c>
      <c r="BL5455">
        <f t="shared" si="359"/>
        <v>210000</v>
      </c>
      <c r="BM5455">
        <f t="shared" si="360"/>
        <v>150000</v>
      </c>
      <c r="BN5455">
        <f t="shared" si="361"/>
        <v>400000</v>
      </c>
    </row>
    <row r="5456" spans="19:66">
      <c r="S5456" s="279" t="s">
        <v>538</v>
      </c>
      <c r="T5456">
        <v>230000</v>
      </c>
      <c r="U5456">
        <v>150000</v>
      </c>
      <c r="V5456">
        <v>400000</v>
      </c>
      <c r="BA5456" t="s">
        <v>205</v>
      </c>
      <c r="BB5456" t="s">
        <v>207</v>
      </c>
      <c r="BC5456">
        <v>2014</v>
      </c>
      <c r="BD5456">
        <v>2557</v>
      </c>
      <c r="BE5456">
        <v>11</v>
      </c>
      <c r="BF5456">
        <v>2.5</v>
      </c>
      <c r="BG5456">
        <v>220000</v>
      </c>
      <c r="BH5456">
        <v>150000</v>
      </c>
      <c r="BI5456">
        <v>400000</v>
      </c>
      <c r="BK5456" t="str">
        <f t="shared" si="358"/>
        <v>Mitsubishi Triton_2557_2500</v>
      </c>
      <c r="BL5456">
        <f t="shared" si="359"/>
        <v>220000</v>
      </c>
      <c r="BM5456">
        <f t="shared" si="360"/>
        <v>150000</v>
      </c>
      <c r="BN5456">
        <f t="shared" si="361"/>
        <v>400000</v>
      </c>
    </row>
    <row r="5457" spans="19:66">
      <c r="S5457" s="279" t="s">
        <v>538</v>
      </c>
      <c r="T5457">
        <v>240000</v>
      </c>
      <c r="U5457">
        <v>150000</v>
      </c>
      <c r="V5457">
        <v>400000</v>
      </c>
      <c r="BA5457" t="s">
        <v>205</v>
      </c>
      <c r="BB5457" t="s">
        <v>207</v>
      </c>
      <c r="BC5457">
        <v>2014</v>
      </c>
      <c r="BD5457">
        <v>2557</v>
      </c>
      <c r="BE5457">
        <v>11</v>
      </c>
      <c r="BF5457">
        <v>2.5</v>
      </c>
      <c r="BG5457">
        <v>230000</v>
      </c>
      <c r="BH5457">
        <v>150000</v>
      </c>
      <c r="BI5457">
        <v>400000</v>
      </c>
      <c r="BK5457" t="str">
        <f t="shared" si="358"/>
        <v>Mitsubishi Triton_2557_2500</v>
      </c>
      <c r="BL5457">
        <f t="shared" si="359"/>
        <v>230000</v>
      </c>
      <c r="BM5457">
        <f t="shared" si="360"/>
        <v>150000</v>
      </c>
      <c r="BN5457">
        <f t="shared" si="361"/>
        <v>400000</v>
      </c>
    </row>
    <row r="5458" spans="19:66">
      <c r="S5458" s="280" t="s">
        <v>538</v>
      </c>
      <c r="T5458">
        <v>250000</v>
      </c>
      <c r="U5458">
        <v>150000</v>
      </c>
      <c r="V5458">
        <v>400000</v>
      </c>
      <c r="BA5458" t="s">
        <v>205</v>
      </c>
      <c r="BB5458" t="s">
        <v>207</v>
      </c>
      <c r="BC5458">
        <v>2014</v>
      </c>
      <c r="BD5458">
        <v>2557</v>
      </c>
      <c r="BE5458">
        <v>11</v>
      </c>
      <c r="BF5458">
        <v>2.5</v>
      </c>
      <c r="BG5458">
        <v>240000</v>
      </c>
      <c r="BH5458">
        <v>150000</v>
      </c>
      <c r="BI5458">
        <v>400000</v>
      </c>
      <c r="BK5458" t="str">
        <f t="shared" si="358"/>
        <v>Mitsubishi Triton_2557_2500</v>
      </c>
      <c r="BL5458">
        <f t="shared" si="359"/>
        <v>240000</v>
      </c>
      <c r="BM5458">
        <f t="shared" si="360"/>
        <v>150000</v>
      </c>
      <c r="BN5458">
        <f t="shared" si="361"/>
        <v>400000</v>
      </c>
    </row>
    <row r="5459" spans="19:66">
      <c r="S5459" s="279" t="s">
        <v>538</v>
      </c>
      <c r="T5459">
        <v>260000</v>
      </c>
      <c r="U5459">
        <v>150000</v>
      </c>
      <c r="V5459">
        <v>400000</v>
      </c>
      <c r="BA5459" t="s">
        <v>205</v>
      </c>
      <c r="BB5459" t="s">
        <v>207</v>
      </c>
      <c r="BC5459">
        <v>2014</v>
      </c>
      <c r="BD5459">
        <v>2557</v>
      </c>
      <c r="BE5459">
        <v>11</v>
      </c>
      <c r="BF5459">
        <v>2.5</v>
      </c>
      <c r="BG5459">
        <v>250000</v>
      </c>
      <c r="BH5459">
        <v>150000</v>
      </c>
      <c r="BI5459">
        <v>400000</v>
      </c>
      <c r="BK5459" t="str">
        <f t="shared" si="358"/>
        <v>Mitsubishi Triton_2557_2500</v>
      </c>
      <c r="BL5459">
        <f t="shared" si="359"/>
        <v>250000</v>
      </c>
      <c r="BM5459">
        <f t="shared" si="360"/>
        <v>150000</v>
      </c>
      <c r="BN5459">
        <f t="shared" si="361"/>
        <v>400000</v>
      </c>
    </row>
    <row r="5460" spans="19:66">
      <c r="S5460" s="279" t="s">
        <v>538</v>
      </c>
      <c r="T5460">
        <v>270000</v>
      </c>
      <c r="U5460">
        <v>150000</v>
      </c>
      <c r="V5460">
        <v>400000</v>
      </c>
      <c r="BA5460" t="s">
        <v>205</v>
      </c>
      <c r="BB5460" t="s">
        <v>207</v>
      </c>
      <c r="BC5460">
        <v>2014</v>
      </c>
      <c r="BD5460">
        <v>2557</v>
      </c>
      <c r="BE5460">
        <v>11</v>
      </c>
      <c r="BF5460">
        <v>2.5</v>
      </c>
      <c r="BG5460">
        <v>260000</v>
      </c>
      <c r="BH5460">
        <v>150000</v>
      </c>
      <c r="BI5460">
        <v>400000</v>
      </c>
      <c r="BK5460" t="str">
        <f t="shared" si="358"/>
        <v>Mitsubishi Triton_2557_2500</v>
      </c>
      <c r="BL5460">
        <f t="shared" si="359"/>
        <v>260000</v>
      </c>
      <c r="BM5460">
        <f t="shared" si="360"/>
        <v>150000</v>
      </c>
      <c r="BN5460">
        <f t="shared" si="361"/>
        <v>400000</v>
      </c>
    </row>
    <row r="5461" spans="19:66">
      <c r="S5461" s="279" t="s">
        <v>538</v>
      </c>
      <c r="T5461">
        <v>280000</v>
      </c>
      <c r="U5461">
        <v>150000</v>
      </c>
      <c r="V5461">
        <v>400000</v>
      </c>
      <c r="BA5461" t="s">
        <v>205</v>
      </c>
      <c r="BB5461" t="s">
        <v>207</v>
      </c>
      <c r="BC5461">
        <v>2014</v>
      </c>
      <c r="BD5461">
        <v>2557</v>
      </c>
      <c r="BE5461">
        <v>11</v>
      </c>
      <c r="BF5461">
        <v>2.5</v>
      </c>
      <c r="BG5461">
        <v>270000</v>
      </c>
      <c r="BH5461">
        <v>150000</v>
      </c>
      <c r="BI5461">
        <v>400000</v>
      </c>
      <c r="BK5461" t="str">
        <f t="shared" si="358"/>
        <v>Mitsubishi Triton_2557_2500</v>
      </c>
      <c r="BL5461">
        <f t="shared" si="359"/>
        <v>270000</v>
      </c>
      <c r="BM5461">
        <f t="shared" si="360"/>
        <v>150000</v>
      </c>
      <c r="BN5461">
        <f t="shared" si="361"/>
        <v>400000</v>
      </c>
    </row>
    <row r="5462" spans="19:66">
      <c r="S5462" s="279" t="s">
        <v>538</v>
      </c>
      <c r="T5462">
        <v>290000</v>
      </c>
      <c r="U5462">
        <v>150000</v>
      </c>
      <c r="V5462">
        <v>400000</v>
      </c>
      <c r="BA5462" t="s">
        <v>205</v>
      </c>
      <c r="BB5462" t="s">
        <v>207</v>
      </c>
      <c r="BC5462">
        <v>2014</v>
      </c>
      <c r="BD5462">
        <v>2557</v>
      </c>
      <c r="BE5462">
        <v>11</v>
      </c>
      <c r="BF5462">
        <v>2.5</v>
      </c>
      <c r="BG5462">
        <v>280000</v>
      </c>
      <c r="BH5462">
        <v>150000</v>
      </c>
      <c r="BI5462">
        <v>400000</v>
      </c>
      <c r="BK5462" t="str">
        <f t="shared" si="358"/>
        <v>Mitsubishi Triton_2557_2500</v>
      </c>
      <c r="BL5462">
        <f t="shared" si="359"/>
        <v>280000</v>
      </c>
      <c r="BM5462">
        <f t="shared" si="360"/>
        <v>150000</v>
      </c>
      <c r="BN5462">
        <f t="shared" si="361"/>
        <v>400000</v>
      </c>
    </row>
    <row r="5463" spans="19:66">
      <c r="S5463" s="279" t="s">
        <v>538</v>
      </c>
      <c r="T5463">
        <v>300000</v>
      </c>
      <c r="U5463">
        <v>150000</v>
      </c>
      <c r="V5463">
        <v>400000</v>
      </c>
      <c r="BA5463" t="s">
        <v>205</v>
      </c>
      <c r="BB5463" t="s">
        <v>207</v>
      </c>
      <c r="BC5463">
        <v>2014</v>
      </c>
      <c r="BD5463">
        <v>2557</v>
      </c>
      <c r="BE5463">
        <v>11</v>
      </c>
      <c r="BF5463">
        <v>2.5</v>
      </c>
      <c r="BG5463">
        <v>290000</v>
      </c>
      <c r="BH5463">
        <v>150000</v>
      </c>
      <c r="BI5463">
        <v>400000</v>
      </c>
      <c r="BK5463" t="str">
        <f t="shared" si="358"/>
        <v>Mitsubishi Triton_2557_2500</v>
      </c>
      <c r="BL5463">
        <f t="shared" si="359"/>
        <v>290000</v>
      </c>
      <c r="BM5463">
        <f t="shared" si="360"/>
        <v>150000</v>
      </c>
      <c r="BN5463">
        <f t="shared" si="361"/>
        <v>400000</v>
      </c>
    </row>
    <row r="5464" spans="19:66">
      <c r="S5464" s="279" t="s">
        <v>538</v>
      </c>
      <c r="T5464">
        <v>310000</v>
      </c>
      <c r="U5464">
        <v>150000</v>
      </c>
      <c r="V5464">
        <v>400000</v>
      </c>
      <c r="BA5464" t="s">
        <v>205</v>
      </c>
      <c r="BB5464" t="s">
        <v>207</v>
      </c>
      <c r="BC5464">
        <v>2014</v>
      </c>
      <c r="BD5464">
        <v>2557</v>
      </c>
      <c r="BE5464">
        <v>11</v>
      </c>
      <c r="BF5464">
        <v>2.5</v>
      </c>
      <c r="BG5464">
        <v>300000</v>
      </c>
      <c r="BH5464">
        <v>150000</v>
      </c>
      <c r="BI5464">
        <v>400000</v>
      </c>
      <c r="BK5464" t="str">
        <f t="shared" si="358"/>
        <v>Mitsubishi Triton_2557_2500</v>
      </c>
      <c r="BL5464">
        <f t="shared" si="359"/>
        <v>300000</v>
      </c>
      <c r="BM5464">
        <f t="shared" si="360"/>
        <v>150000</v>
      </c>
      <c r="BN5464">
        <f t="shared" si="361"/>
        <v>400000</v>
      </c>
    </row>
    <row r="5465" spans="19:66">
      <c r="S5465" s="279" t="s">
        <v>538</v>
      </c>
      <c r="T5465">
        <v>320000</v>
      </c>
      <c r="U5465">
        <v>150000</v>
      </c>
      <c r="V5465">
        <v>400000</v>
      </c>
      <c r="BA5465" t="s">
        <v>205</v>
      </c>
      <c r="BB5465" t="s">
        <v>207</v>
      </c>
      <c r="BC5465">
        <v>2014</v>
      </c>
      <c r="BD5465">
        <v>2557</v>
      </c>
      <c r="BE5465">
        <v>11</v>
      </c>
      <c r="BF5465">
        <v>2.5</v>
      </c>
      <c r="BG5465">
        <v>310000</v>
      </c>
      <c r="BH5465">
        <v>150000</v>
      </c>
      <c r="BI5465">
        <v>400000</v>
      </c>
      <c r="BK5465" t="str">
        <f t="shared" si="358"/>
        <v>Mitsubishi Triton_2557_2500</v>
      </c>
      <c r="BL5465">
        <f t="shared" si="359"/>
        <v>310000</v>
      </c>
      <c r="BM5465">
        <f t="shared" si="360"/>
        <v>150000</v>
      </c>
      <c r="BN5465">
        <f t="shared" si="361"/>
        <v>400000</v>
      </c>
    </row>
    <row r="5466" spans="19:66">
      <c r="S5466" s="279" t="s">
        <v>538</v>
      </c>
      <c r="T5466">
        <v>330000</v>
      </c>
      <c r="U5466">
        <v>150000</v>
      </c>
      <c r="V5466">
        <v>400000</v>
      </c>
      <c r="BA5466" t="s">
        <v>205</v>
      </c>
      <c r="BB5466" t="s">
        <v>207</v>
      </c>
      <c r="BC5466">
        <v>2014</v>
      </c>
      <c r="BD5466">
        <v>2557</v>
      </c>
      <c r="BE5466">
        <v>11</v>
      </c>
      <c r="BF5466">
        <v>2.5</v>
      </c>
      <c r="BG5466">
        <v>320000</v>
      </c>
      <c r="BH5466">
        <v>150000</v>
      </c>
      <c r="BI5466">
        <v>400000</v>
      </c>
      <c r="BK5466" t="str">
        <f t="shared" si="358"/>
        <v>Mitsubishi Triton_2557_2500</v>
      </c>
      <c r="BL5466">
        <f t="shared" si="359"/>
        <v>320000</v>
      </c>
      <c r="BM5466">
        <f t="shared" si="360"/>
        <v>150000</v>
      </c>
      <c r="BN5466">
        <f t="shared" si="361"/>
        <v>400000</v>
      </c>
    </row>
    <row r="5467" spans="19:66">
      <c r="S5467" s="279" t="s">
        <v>538</v>
      </c>
      <c r="T5467">
        <v>340000</v>
      </c>
      <c r="U5467">
        <v>150000</v>
      </c>
      <c r="V5467">
        <v>400000</v>
      </c>
      <c r="BA5467" t="s">
        <v>205</v>
      </c>
      <c r="BB5467" t="s">
        <v>207</v>
      </c>
      <c r="BC5467">
        <v>2014</v>
      </c>
      <c r="BD5467">
        <v>2557</v>
      </c>
      <c r="BE5467">
        <v>11</v>
      </c>
      <c r="BF5467">
        <v>2.5</v>
      </c>
      <c r="BG5467">
        <v>330000</v>
      </c>
      <c r="BH5467">
        <v>150000</v>
      </c>
      <c r="BI5467">
        <v>400000</v>
      </c>
      <c r="BK5467" t="str">
        <f t="shared" si="358"/>
        <v>Mitsubishi Triton_2557_2500</v>
      </c>
      <c r="BL5467">
        <f t="shared" si="359"/>
        <v>330000</v>
      </c>
      <c r="BM5467">
        <f t="shared" si="360"/>
        <v>150000</v>
      </c>
      <c r="BN5467">
        <f t="shared" si="361"/>
        <v>400000</v>
      </c>
    </row>
    <row r="5468" spans="19:66">
      <c r="S5468" s="279" t="s">
        <v>538</v>
      </c>
      <c r="T5468">
        <v>350000</v>
      </c>
      <c r="U5468">
        <v>150000</v>
      </c>
      <c r="V5468">
        <v>400000</v>
      </c>
      <c r="BA5468" t="s">
        <v>205</v>
      </c>
      <c r="BB5468" t="s">
        <v>207</v>
      </c>
      <c r="BC5468">
        <v>2014</v>
      </c>
      <c r="BD5468">
        <v>2557</v>
      </c>
      <c r="BE5468">
        <v>11</v>
      </c>
      <c r="BF5468">
        <v>2.5</v>
      </c>
      <c r="BG5468">
        <v>340000</v>
      </c>
      <c r="BH5468">
        <v>150000</v>
      </c>
      <c r="BI5468">
        <v>400000</v>
      </c>
      <c r="BK5468" t="str">
        <f t="shared" si="358"/>
        <v>Mitsubishi Triton_2557_2500</v>
      </c>
      <c r="BL5468">
        <f t="shared" si="359"/>
        <v>340000</v>
      </c>
      <c r="BM5468">
        <f t="shared" si="360"/>
        <v>150000</v>
      </c>
      <c r="BN5468">
        <f t="shared" si="361"/>
        <v>400000</v>
      </c>
    </row>
    <row r="5469" spans="19:66">
      <c r="S5469" s="279" t="s">
        <v>538</v>
      </c>
      <c r="T5469">
        <v>360000</v>
      </c>
      <c r="U5469">
        <v>150000</v>
      </c>
      <c r="V5469">
        <v>400000</v>
      </c>
      <c r="BA5469" t="s">
        <v>205</v>
      </c>
      <c r="BB5469" t="s">
        <v>207</v>
      </c>
      <c r="BC5469">
        <v>2014</v>
      </c>
      <c r="BD5469">
        <v>2557</v>
      </c>
      <c r="BE5469">
        <v>11</v>
      </c>
      <c r="BF5469">
        <v>2.5</v>
      </c>
      <c r="BG5469">
        <v>350000</v>
      </c>
      <c r="BH5469">
        <v>150000</v>
      </c>
      <c r="BI5469">
        <v>400000</v>
      </c>
      <c r="BK5469" t="str">
        <f t="shared" si="358"/>
        <v>Mitsubishi Triton_2557_2500</v>
      </c>
      <c r="BL5469">
        <f t="shared" si="359"/>
        <v>350000</v>
      </c>
      <c r="BM5469">
        <f t="shared" si="360"/>
        <v>150000</v>
      </c>
      <c r="BN5469">
        <f t="shared" si="361"/>
        <v>400000</v>
      </c>
    </row>
    <row r="5470" spans="19:66">
      <c r="S5470" s="279" t="s">
        <v>538</v>
      </c>
      <c r="T5470">
        <v>370000</v>
      </c>
      <c r="U5470">
        <v>150000</v>
      </c>
      <c r="V5470">
        <v>400000</v>
      </c>
      <c r="BA5470" t="s">
        <v>205</v>
      </c>
      <c r="BB5470" t="s">
        <v>207</v>
      </c>
      <c r="BC5470">
        <v>2014</v>
      </c>
      <c r="BD5470">
        <v>2557</v>
      </c>
      <c r="BE5470">
        <v>11</v>
      </c>
      <c r="BF5470">
        <v>2.5</v>
      </c>
      <c r="BG5470">
        <v>360000</v>
      </c>
      <c r="BH5470">
        <v>150000</v>
      </c>
      <c r="BI5470">
        <v>400000</v>
      </c>
      <c r="BK5470" t="str">
        <f t="shared" si="358"/>
        <v>Mitsubishi Triton_2557_2500</v>
      </c>
      <c r="BL5470">
        <f t="shared" si="359"/>
        <v>360000</v>
      </c>
      <c r="BM5470">
        <f t="shared" si="360"/>
        <v>150000</v>
      </c>
      <c r="BN5470">
        <f t="shared" si="361"/>
        <v>400000</v>
      </c>
    </row>
    <row r="5471" spans="19:66">
      <c r="S5471" s="280" t="s">
        <v>538</v>
      </c>
      <c r="T5471">
        <v>380000</v>
      </c>
      <c r="U5471">
        <v>150000</v>
      </c>
      <c r="V5471">
        <v>400000</v>
      </c>
      <c r="BA5471" t="s">
        <v>205</v>
      </c>
      <c r="BB5471" t="s">
        <v>207</v>
      </c>
      <c r="BC5471">
        <v>2014</v>
      </c>
      <c r="BD5471">
        <v>2557</v>
      </c>
      <c r="BE5471">
        <v>11</v>
      </c>
      <c r="BF5471">
        <v>2.5</v>
      </c>
      <c r="BG5471">
        <v>370000</v>
      </c>
      <c r="BH5471">
        <v>150000</v>
      </c>
      <c r="BI5471">
        <v>400000</v>
      </c>
      <c r="BK5471" t="str">
        <f t="shared" si="358"/>
        <v>Mitsubishi Triton_2557_2500</v>
      </c>
      <c r="BL5471">
        <f t="shared" si="359"/>
        <v>370000</v>
      </c>
      <c r="BM5471">
        <f t="shared" si="360"/>
        <v>150000</v>
      </c>
      <c r="BN5471">
        <f t="shared" si="361"/>
        <v>400000</v>
      </c>
    </row>
    <row r="5472" spans="19:66">
      <c r="S5472" s="279" t="s">
        <v>538</v>
      </c>
      <c r="T5472">
        <v>390000</v>
      </c>
      <c r="U5472">
        <v>150000</v>
      </c>
      <c r="V5472">
        <v>400000</v>
      </c>
      <c r="BA5472" t="s">
        <v>205</v>
      </c>
      <c r="BB5472" t="s">
        <v>207</v>
      </c>
      <c r="BC5472">
        <v>2014</v>
      </c>
      <c r="BD5472">
        <v>2557</v>
      </c>
      <c r="BE5472">
        <v>11</v>
      </c>
      <c r="BF5472">
        <v>2.5</v>
      </c>
      <c r="BG5472">
        <v>380000</v>
      </c>
      <c r="BH5472">
        <v>150000</v>
      </c>
      <c r="BI5472">
        <v>400000</v>
      </c>
      <c r="BK5472" t="str">
        <f t="shared" si="358"/>
        <v>Mitsubishi Triton_2557_2500</v>
      </c>
      <c r="BL5472">
        <f t="shared" si="359"/>
        <v>380000</v>
      </c>
      <c r="BM5472">
        <f t="shared" si="360"/>
        <v>150000</v>
      </c>
      <c r="BN5472">
        <f t="shared" si="361"/>
        <v>400000</v>
      </c>
    </row>
    <row r="5473" spans="19:66">
      <c r="S5473" s="279" t="s">
        <v>538</v>
      </c>
      <c r="T5473">
        <v>400000</v>
      </c>
      <c r="U5473">
        <v>150000</v>
      </c>
      <c r="V5473">
        <v>400000</v>
      </c>
      <c r="BA5473" t="s">
        <v>205</v>
      </c>
      <c r="BB5473" t="s">
        <v>207</v>
      </c>
      <c r="BC5473">
        <v>2014</v>
      </c>
      <c r="BD5473">
        <v>2557</v>
      </c>
      <c r="BE5473">
        <v>11</v>
      </c>
      <c r="BF5473">
        <v>2.5</v>
      </c>
      <c r="BG5473">
        <v>390000</v>
      </c>
      <c r="BH5473">
        <v>150000</v>
      </c>
      <c r="BI5473">
        <v>400000</v>
      </c>
      <c r="BK5473" t="str">
        <f t="shared" si="358"/>
        <v>Mitsubishi Triton_2557_2500</v>
      </c>
      <c r="BL5473">
        <f t="shared" si="359"/>
        <v>390000</v>
      </c>
      <c r="BM5473">
        <f t="shared" si="360"/>
        <v>150000</v>
      </c>
      <c r="BN5473">
        <f t="shared" si="361"/>
        <v>400000</v>
      </c>
    </row>
    <row r="5474" spans="19:66">
      <c r="S5474" s="279" t="s">
        <v>539</v>
      </c>
      <c r="T5474">
        <v>150000</v>
      </c>
      <c r="U5474">
        <v>150000</v>
      </c>
      <c r="V5474">
        <v>480000</v>
      </c>
      <c r="BA5474" t="s">
        <v>205</v>
      </c>
      <c r="BB5474" t="s">
        <v>207</v>
      </c>
      <c r="BC5474">
        <v>2014</v>
      </c>
      <c r="BD5474">
        <v>2557</v>
      </c>
      <c r="BE5474">
        <v>11</v>
      </c>
      <c r="BF5474">
        <v>2.5</v>
      </c>
      <c r="BG5474">
        <v>400000</v>
      </c>
      <c r="BH5474">
        <v>150000</v>
      </c>
      <c r="BI5474">
        <v>400000</v>
      </c>
      <c r="BK5474" t="str">
        <f t="shared" si="358"/>
        <v>Mitsubishi Triton_2557_2500</v>
      </c>
      <c r="BL5474">
        <f t="shared" si="359"/>
        <v>400000</v>
      </c>
      <c r="BM5474">
        <f t="shared" si="360"/>
        <v>150000</v>
      </c>
      <c r="BN5474">
        <f t="shared" si="361"/>
        <v>400000</v>
      </c>
    </row>
    <row r="5475" spans="19:66">
      <c r="S5475" s="279" t="s">
        <v>539</v>
      </c>
      <c r="T5475">
        <v>160000</v>
      </c>
      <c r="U5475">
        <v>150000</v>
      </c>
      <c r="V5475">
        <v>480000</v>
      </c>
      <c r="BA5475" t="s">
        <v>205</v>
      </c>
      <c r="BB5475" t="s">
        <v>207</v>
      </c>
      <c r="BC5475">
        <v>2015</v>
      </c>
      <c r="BD5475">
        <v>2558</v>
      </c>
      <c r="BE5475">
        <v>10</v>
      </c>
      <c r="BF5475">
        <v>2.4</v>
      </c>
      <c r="BG5475">
        <v>150000</v>
      </c>
      <c r="BH5475">
        <v>150000</v>
      </c>
      <c r="BI5475">
        <v>480000</v>
      </c>
      <c r="BK5475" t="str">
        <f t="shared" si="358"/>
        <v>Mitsubishi Triton_2558_2400</v>
      </c>
      <c r="BL5475">
        <f t="shared" si="359"/>
        <v>150000</v>
      </c>
      <c r="BM5475">
        <f t="shared" si="360"/>
        <v>150000</v>
      </c>
      <c r="BN5475">
        <f t="shared" si="361"/>
        <v>480000</v>
      </c>
    </row>
    <row r="5476" spans="19:66">
      <c r="S5476" s="279" t="s">
        <v>539</v>
      </c>
      <c r="T5476">
        <v>170000</v>
      </c>
      <c r="U5476">
        <v>150000</v>
      </c>
      <c r="V5476">
        <v>480000</v>
      </c>
      <c r="BA5476" t="s">
        <v>205</v>
      </c>
      <c r="BB5476" t="s">
        <v>207</v>
      </c>
      <c r="BC5476">
        <v>2015</v>
      </c>
      <c r="BD5476">
        <v>2558</v>
      </c>
      <c r="BE5476">
        <v>10</v>
      </c>
      <c r="BF5476">
        <v>2.4</v>
      </c>
      <c r="BG5476">
        <v>160000</v>
      </c>
      <c r="BH5476">
        <v>150000</v>
      </c>
      <c r="BI5476">
        <v>480000</v>
      </c>
      <c r="BK5476" t="str">
        <f t="shared" si="358"/>
        <v>Mitsubishi Triton_2558_2400</v>
      </c>
      <c r="BL5476">
        <f t="shared" si="359"/>
        <v>160000</v>
      </c>
      <c r="BM5476">
        <f t="shared" si="360"/>
        <v>150000</v>
      </c>
      <c r="BN5476">
        <f t="shared" si="361"/>
        <v>480000</v>
      </c>
    </row>
    <row r="5477" spans="19:66">
      <c r="S5477" s="279" t="s">
        <v>539</v>
      </c>
      <c r="T5477">
        <v>180000</v>
      </c>
      <c r="U5477">
        <v>150000</v>
      </c>
      <c r="V5477">
        <v>480000</v>
      </c>
      <c r="BA5477" t="s">
        <v>205</v>
      </c>
      <c r="BB5477" t="s">
        <v>207</v>
      </c>
      <c r="BC5477">
        <v>2015</v>
      </c>
      <c r="BD5477">
        <v>2558</v>
      </c>
      <c r="BE5477">
        <v>10</v>
      </c>
      <c r="BF5477">
        <v>2.4</v>
      </c>
      <c r="BG5477">
        <v>170000</v>
      </c>
      <c r="BH5477">
        <v>150000</v>
      </c>
      <c r="BI5477">
        <v>480000</v>
      </c>
      <c r="BK5477" t="str">
        <f t="shared" si="358"/>
        <v>Mitsubishi Triton_2558_2400</v>
      </c>
      <c r="BL5477">
        <f t="shared" si="359"/>
        <v>170000</v>
      </c>
      <c r="BM5477">
        <f t="shared" si="360"/>
        <v>150000</v>
      </c>
      <c r="BN5477">
        <f t="shared" si="361"/>
        <v>480000</v>
      </c>
    </row>
    <row r="5478" spans="19:66">
      <c r="S5478" s="279" t="s">
        <v>539</v>
      </c>
      <c r="T5478">
        <v>190000</v>
      </c>
      <c r="U5478">
        <v>150000</v>
      </c>
      <c r="V5478">
        <v>480000</v>
      </c>
      <c r="BA5478" t="s">
        <v>205</v>
      </c>
      <c r="BB5478" t="s">
        <v>207</v>
      </c>
      <c r="BC5478">
        <v>2015</v>
      </c>
      <c r="BD5478">
        <v>2558</v>
      </c>
      <c r="BE5478">
        <v>10</v>
      </c>
      <c r="BF5478">
        <v>2.4</v>
      </c>
      <c r="BG5478">
        <v>180000</v>
      </c>
      <c r="BH5478">
        <v>150000</v>
      </c>
      <c r="BI5478">
        <v>480000</v>
      </c>
      <c r="BK5478" t="str">
        <f t="shared" si="358"/>
        <v>Mitsubishi Triton_2558_2400</v>
      </c>
      <c r="BL5478">
        <f t="shared" si="359"/>
        <v>180000</v>
      </c>
      <c r="BM5478">
        <f t="shared" si="360"/>
        <v>150000</v>
      </c>
      <c r="BN5478">
        <f t="shared" si="361"/>
        <v>480000</v>
      </c>
    </row>
    <row r="5479" spans="19:66">
      <c r="S5479" s="279" t="s">
        <v>539</v>
      </c>
      <c r="T5479">
        <v>200000</v>
      </c>
      <c r="U5479">
        <v>150000</v>
      </c>
      <c r="V5479">
        <v>480000</v>
      </c>
      <c r="BA5479" t="s">
        <v>205</v>
      </c>
      <c r="BB5479" t="s">
        <v>207</v>
      </c>
      <c r="BC5479">
        <v>2015</v>
      </c>
      <c r="BD5479">
        <v>2558</v>
      </c>
      <c r="BE5479">
        <v>10</v>
      </c>
      <c r="BF5479">
        <v>2.4</v>
      </c>
      <c r="BG5479">
        <v>190000</v>
      </c>
      <c r="BH5479">
        <v>150000</v>
      </c>
      <c r="BI5479">
        <v>480000</v>
      </c>
      <c r="BK5479" t="str">
        <f t="shared" si="358"/>
        <v>Mitsubishi Triton_2558_2400</v>
      </c>
      <c r="BL5479">
        <f t="shared" si="359"/>
        <v>190000</v>
      </c>
      <c r="BM5479">
        <f t="shared" si="360"/>
        <v>150000</v>
      </c>
      <c r="BN5479">
        <f t="shared" si="361"/>
        <v>480000</v>
      </c>
    </row>
    <row r="5480" spans="19:66">
      <c r="S5480" s="279" t="s">
        <v>539</v>
      </c>
      <c r="T5480">
        <v>210000</v>
      </c>
      <c r="U5480">
        <v>150000</v>
      </c>
      <c r="V5480">
        <v>480000</v>
      </c>
      <c r="BA5480" t="s">
        <v>205</v>
      </c>
      <c r="BB5480" t="s">
        <v>207</v>
      </c>
      <c r="BC5480">
        <v>2015</v>
      </c>
      <c r="BD5480">
        <v>2558</v>
      </c>
      <c r="BE5480">
        <v>10</v>
      </c>
      <c r="BF5480">
        <v>2.4</v>
      </c>
      <c r="BG5480">
        <v>200000</v>
      </c>
      <c r="BH5480">
        <v>150000</v>
      </c>
      <c r="BI5480">
        <v>480000</v>
      </c>
      <c r="BK5480" t="str">
        <f t="shared" si="358"/>
        <v>Mitsubishi Triton_2558_2400</v>
      </c>
      <c r="BL5480">
        <f t="shared" si="359"/>
        <v>200000</v>
      </c>
      <c r="BM5480">
        <f t="shared" si="360"/>
        <v>150000</v>
      </c>
      <c r="BN5480">
        <f t="shared" si="361"/>
        <v>480000</v>
      </c>
    </row>
    <row r="5481" spans="19:66">
      <c r="S5481" s="279" t="s">
        <v>539</v>
      </c>
      <c r="T5481">
        <v>220000</v>
      </c>
      <c r="U5481">
        <v>150000</v>
      </c>
      <c r="V5481">
        <v>480000</v>
      </c>
      <c r="BA5481" t="s">
        <v>205</v>
      </c>
      <c r="BB5481" t="s">
        <v>207</v>
      </c>
      <c r="BC5481">
        <v>2015</v>
      </c>
      <c r="BD5481">
        <v>2558</v>
      </c>
      <c r="BE5481">
        <v>10</v>
      </c>
      <c r="BF5481">
        <v>2.4</v>
      </c>
      <c r="BG5481">
        <v>210000</v>
      </c>
      <c r="BH5481">
        <v>150000</v>
      </c>
      <c r="BI5481">
        <v>480000</v>
      </c>
      <c r="BK5481" t="str">
        <f t="shared" si="358"/>
        <v>Mitsubishi Triton_2558_2400</v>
      </c>
      <c r="BL5481">
        <f t="shared" si="359"/>
        <v>210000</v>
      </c>
      <c r="BM5481">
        <f t="shared" si="360"/>
        <v>150000</v>
      </c>
      <c r="BN5481">
        <f t="shared" si="361"/>
        <v>480000</v>
      </c>
    </row>
    <row r="5482" spans="19:66">
      <c r="S5482" s="279" t="s">
        <v>539</v>
      </c>
      <c r="T5482">
        <v>230000</v>
      </c>
      <c r="U5482">
        <v>150000</v>
      </c>
      <c r="V5482">
        <v>480000</v>
      </c>
      <c r="BA5482" t="s">
        <v>205</v>
      </c>
      <c r="BB5482" t="s">
        <v>207</v>
      </c>
      <c r="BC5482">
        <v>2015</v>
      </c>
      <c r="BD5482">
        <v>2558</v>
      </c>
      <c r="BE5482">
        <v>10</v>
      </c>
      <c r="BF5482">
        <v>2.4</v>
      </c>
      <c r="BG5482">
        <v>220000</v>
      </c>
      <c r="BH5482">
        <v>150000</v>
      </c>
      <c r="BI5482">
        <v>480000</v>
      </c>
      <c r="BK5482" t="str">
        <f t="shared" si="358"/>
        <v>Mitsubishi Triton_2558_2400</v>
      </c>
      <c r="BL5482">
        <f t="shared" si="359"/>
        <v>220000</v>
      </c>
      <c r="BM5482">
        <f t="shared" si="360"/>
        <v>150000</v>
      </c>
      <c r="BN5482">
        <f t="shared" si="361"/>
        <v>480000</v>
      </c>
    </row>
    <row r="5483" spans="19:66">
      <c r="S5483" s="279" t="s">
        <v>539</v>
      </c>
      <c r="T5483">
        <v>240000</v>
      </c>
      <c r="U5483">
        <v>150000</v>
      </c>
      <c r="V5483">
        <v>480000</v>
      </c>
      <c r="BA5483" t="s">
        <v>205</v>
      </c>
      <c r="BB5483" t="s">
        <v>207</v>
      </c>
      <c r="BC5483">
        <v>2015</v>
      </c>
      <c r="BD5483">
        <v>2558</v>
      </c>
      <c r="BE5483">
        <v>10</v>
      </c>
      <c r="BF5483">
        <v>2.4</v>
      </c>
      <c r="BG5483">
        <v>230000</v>
      </c>
      <c r="BH5483">
        <v>150000</v>
      </c>
      <c r="BI5483">
        <v>480000</v>
      </c>
      <c r="BK5483" t="str">
        <f t="shared" si="358"/>
        <v>Mitsubishi Triton_2558_2400</v>
      </c>
      <c r="BL5483">
        <f t="shared" si="359"/>
        <v>230000</v>
      </c>
      <c r="BM5483">
        <f t="shared" si="360"/>
        <v>150000</v>
      </c>
      <c r="BN5483">
        <f t="shared" si="361"/>
        <v>480000</v>
      </c>
    </row>
    <row r="5484" spans="19:66">
      <c r="S5484" s="279" t="s">
        <v>539</v>
      </c>
      <c r="T5484">
        <v>250000</v>
      </c>
      <c r="U5484">
        <v>150000</v>
      </c>
      <c r="V5484">
        <v>480000</v>
      </c>
      <c r="BA5484" t="s">
        <v>205</v>
      </c>
      <c r="BB5484" t="s">
        <v>207</v>
      </c>
      <c r="BC5484">
        <v>2015</v>
      </c>
      <c r="BD5484">
        <v>2558</v>
      </c>
      <c r="BE5484">
        <v>10</v>
      </c>
      <c r="BF5484">
        <v>2.4</v>
      </c>
      <c r="BG5484">
        <v>240000</v>
      </c>
      <c r="BH5484">
        <v>150000</v>
      </c>
      <c r="BI5484">
        <v>480000</v>
      </c>
      <c r="BK5484" t="str">
        <f t="shared" si="358"/>
        <v>Mitsubishi Triton_2558_2400</v>
      </c>
      <c r="BL5484">
        <f t="shared" si="359"/>
        <v>240000</v>
      </c>
      <c r="BM5484">
        <f t="shared" si="360"/>
        <v>150000</v>
      </c>
      <c r="BN5484">
        <f t="shared" si="361"/>
        <v>480000</v>
      </c>
    </row>
    <row r="5485" spans="19:66">
      <c r="S5485" s="279" t="s">
        <v>539</v>
      </c>
      <c r="T5485">
        <v>260000</v>
      </c>
      <c r="U5485">
        <v>150000</v>
      </c>
      <c r="V5485">
        <v>480000</v>
      </c>
      <c r="BA5485" t="s">
        <v>205</v>
      </c>
      <c r="BB5485" t="s">
        <v>207</v>
      </c>
      <c r="BC5485">
        <v>2015</v>
      </c>
      <c r="BD5485">
        <v>2558</v>
      </c>
      <c r="BE5485">
        <v>10</v>
      </c>
      <c r="BF5485">
        <v>2.4</v>
      </c>
      <c r="BG5485">
        <v>250000</v>
      </c>
      <c r="BH5485">
        <v>150000</v>
      </c>
      <c r="BI5485">
        <v>480000</v>
      </c>
      <c r="BK5485" t="str">
        <f t="shared" si="358"/>
        <v>Mitsubishi Triton_2558_2400</v>
      </c>
      <c r="BL5485">
        <f t="shared" si="359"/>
        <v>250000</v>
      </c>
      <c r="BM5485">
        <f t="shared" si="360"/>
        <v>150000</v>
      </c>
      <c r="BN5485">
        <f t="shared" si="361"/>
        <v>480000</v>
      </c>
    </row>
    <row r="5486" spans="19:66">
      <c r="S5486" s="279" t="s">
        <v>539</v>
      </c>
      <c r="T5486">
        <v>270000</v>
      </c>
      <c r="U5486">
        <v>150000</v>
      </c>
      <c r="V5486">
        <v>480000</v>
      </c>
      <c r="BA5486" t="s">
        <v>205</v>
      </c>
      <c r="BB5486" t="s">
        <v>207</v>
      </c>
      <c r="BC5486">
        <v>2015</v>
      </c>
      <c r="BD5486">
        <v>2558</v>
      </c>
      <c r="BE5486">
        <v>10</v>
      </c>
      <c r="BF5486">
        <v>2.4</v>
      </c>
      <c r="BG5486">
        <v>260000</v>
      </c>
      <c r="BH5486">
        <v>150000</v>
      </c>
      <c r="BI5486">
        <v>480000</v>
      </c>
      <c r="BK5486" t="str">
        <f t="shared" si="358"/>
        <v>Mitsubishi Triton_2558_2400</v>
      </c>
      <c r="BL5486">
        <f t="shared" si="359"/>
        <v>260000</v>
      </c>
      <c r="BM5486">
        <f t="shared" si="360"/>
        <v>150000</v>
      </c>
      <c r="BN5486">
        <f t="shared" si="361"/>
        <v>480000</v>
      </c>
    </row>
    <row r="5487" spans="19:66">
      <c r="S5487" s="279" t="s">
        <v>539</v>
      </c>
      <c r="T5487">
        <v>280000</v>
      </c>
      <c r="U5487">
        <v>150000</v>
      </c>
      <c r="V5487">
        <v>480000</v>
      </c>
      <c r="BA5487" t="s">
        <v>205</v>
      </c>
      <c r="BB5487" t="s">
        <v>207</v>
      </c>
      <c r="BC5487">
        <v>2015</v>
      </c>
      <c r="BD5487">
        <v>2558</v>
      </c>
      <c r="BE5487">
        <v>10</v>
      </c>
      <c r="BF5487">
        <v>2.4</v>
      </c>
      <c r="BG5487">
        <v>270000</v>
      </c>
      <c r="BH5487">
        <v>150000</v>
      </c>
      <c r="BI5487">
        <v>480000</v>
      </c>
      <c r="BK5487" t="str">
        <f t="shared" si="358"/>
        <v>Mitsubishi Triton_2558_2400</v>
      </c>
      <c r="BL5487">
        <f t="shared" si="359"/>
        <v>270000</v>
      </c>
      <c r="BM5487">
        <f t="shared" si="360"/>
        <v>150000</v>
      </c>
      <c r="BN5487">
        <f t="shared" si="361"/>
        <v>480000</v>
      </c>
    </row>
    <row r="5488" spans="19:66">
      <c r="S5488" s="280" t="s">
        <v>539</v>
      </c>
      <c r="T5488">
        <v>290000</v>
      </c>
      <c r="U5488">
        <v>150000</v>
      </c>
      <c r="V5488">
        <v>480000</v>
      </c>
      <c r="BA5488" t="s">
        <v>205</v>
      </c>
      <c r="BB5488" t="s">
        <v>207</v>
      </c>
      <c r="BC5488">
        <v>2015</v>
      </c>
      <c r="BD5488">
        <v>2558</v>
      </c>
      <c r="BE5488">
        <v>10</v>
      </c>
      <c r="BF5488">
        <v>2.4</v>
      </c>
      <c r="BG5488">
        <v>280000</v>
      </c>
      <c r="BH5488">
        <v>150000</v>
      </c>
      <c r="BI5488">
        <v>480000</v>
      </c>
      <c r="BK5488" t="str">
        <f t="shared" si="358"/>
        <v>Mitsubishi Triton_2558_2400</v>
      </c>
      <c r="BL5488">
        <f t="shared" si="359"/>
        <v>280000</v>
      </c>
      <c r="BM5488">
        <f t="shared" si="360"/>
        <v>150000</v>
      </c>
      <c r="BN5488">
        <f t="shared" si="361"/>
        <v>480000</v>
      </c>
    </row>
    <row r="5489" spans="19:66">
      <c r="S5489" s="279" t="s">
        <v>539</v>
      </c>
      <c r="T5489">
        <v>300000</v>
      </c>
      <c r="U5489">
        <v>150000</v>
      </c>
      <c r="V5489">
        <v>480000</v>
      </c>
      <c r="BA5489" t="s">
        <v>205</v>
      </c>
      <c r="BB5489" t="s">
        <v>207</v>
      </c>
      <c r="BC5489">
        <v>2015</v>
      </c>
      <c r="BD5489">
        <v>2558</v>
      </c>
      <c r="BE5489">
        <v>10</v>
      </c>
      <c r="BF5489">
        <v>2.4</v>
      </c>
      <c r="BG5489">
        <v>290000</v>
      </c>
      <c r="BH5489">
        <v>150000</v>
      </c>
      <c r="BI5489">
        <v>480000</v>
      </c>
      <c r="BK5489" t="str">
        <f t="shared" si="358"/>
        <v>Mitsubishi Triton_2558_2400</v>
      </c>
      <c r="BL5489">
        <f t="shared" si="359"/>
        <v>290000</v>
      </c>
      <c r="BM5489">
        <f t="shared" si="360"/>
        <v>150000</v>
      </c>
      <c r="BN5489">
        <f t="shared" si="361"/>
        <v>480000</v>
      </c>
    </row>
    <row r="5490" spans="19:66">
      <c r="S5490" s="279" t="s">
        <v>539</v>
      </c>
      <c r="T5490">
        <v>310000</v>
      </c>
      <c r="U5490">
        <v>150000</v>
      </c>
      <c r="V5490">
        <v>480000</v>
      </c>
      <c r="BA5490" t="s">
        <v>205</v>
      </c>
      <c r="BB5490" t="s">
        <v>207</v>
      </c>
      <c r="BC5490">
        <v>2015</v>
      </c>
      <c r="BD5490">
        <v>2558</v>
      </c>
      <c r="BE5490">
        <v>10</v>
      </c>
      <c r="BF5490">
        <v>2.4</v>
      </c>
      <c r="BG5490">
        <v>300000</v>
      </c>
      <c r="BH5490">
        <v>150000</v>
      </c>
      <c r="BI5490">
        <v>480000</v>
      </c>
      <c r="BK5490" t="str">
        <f t="shared" si="358"/>
        <v>Mitsubishi Triton_2558_2400</v>
      </c>
      <c r="BL5490">
        <f t="shared" si="359"/>
        <v>300000</v>
      </c>
      <c r="BM5490">
        <f t="shared" si="360"/>
        <v>150000</v>
      </c>
      <c r="BN5490">
        <f t="shared" si="361"/>
        <v>480000</v>
      </c>
    </row>
    <row r="5491" spans="19:66">
      <c r="S5491" s="279" t="s">
        <v>539</v>
      </c>
      <c r="T5491">
        <v>320000</v>
      </c>
      <c r="U5491">
        <v>150000</v>
      </c>
      <c r="V5491">
        <v>480000</v>
      </c>
      <c r="BA5491" t="s">
        <v>205</v>
      </c>
      <c r="BB5491" t="s">
        <v>207</v>
      </c>
      <c r="BC5491">
        <v>2015</v>
      </c>
      <c r="BD5491">
        <v>2558</v>
      </c>
      <c r="BE5491">
        <v>10</v>
      </c>
      <c r="BF5491">
        <v>2.4</v>
      </c>
      <c r="BG5491">
        <v>310000</v>
      </c>
      <c r="BH5491">
        <v>150000</v>
      </c>
      <c r="BI5491">
        <v>480000</v>
      </c>
      <c r="BK5491" t="str">
        <f t="shared" si="358"/>
        <v>Mitsubishi Triton_2558_2400</v>
      </c>
      <c r="BL5491">
        <f t="shared" si="359"/>
        <v>310000</v>
      </c>
      <c r="BM5491">
        <f t="shared" si="360"/>
        <v>150000</v>
      </c>
      <c r="BN5491">
        <f t="shared" si="361"/>
        <v>480000</v>
      </c>
    </row>
    <row r="5492" spans="19:66">
      <c r="S5492" s="279" t="s">
        <v>539</v>
      </c>
      <c r="T5492">
        <v>330000</v>
      </c>
      <c r="U5492">
        <v>150000</v>
      </c>
      <c r="V5492">
        <v>480000</v>
      </c>
      <c r="BA5492" t="s">
        <v>205</v>
      </c>
      <c r="BB5492" t="s">
        <v>207</v>
      </c>
      <c r="BC5492">
        <v>2015</v>
      </c>
      <c r="BD5492">
        <v>2558</v>
      </c>
      <c r="BE5492">
        <v>10</v>
      </c>
      <c r="BF5492">
        <v>2.4</v>
      </c>
      <c r="BG5492">
        <v>320000</v>
      </c>
      <c r="BH5492">
        <v>150000</v>
      </c>
      <c r="BI5492">
        <v>480000</v>
      </c>
      <c r="BK5492" t="str">
        <f t="shared" si="358"/>
        <v>Mitsubishi Triton_2558_2400</v>
      </c>
      <c r="BL5492">
        <f t="shared" si="359"/>
        <v>320000</v>
      </c>
      <c r="BM5492">
        <f t="shared" si="360"/>
        <v>150000</v>
      </c>
      <c r="BN5492">
        <f t="shared" si="361"/>
        <v>480000</v>
      </c>
    </row>
    <row r="5493" spans="19:66">
      <c r="S5493" s="279" t="s">
        <v>539</v>
      </c>
      <c r="T5493">
        <v>340000</v>
      </c>
      <c r="U5493">
        <v>150000</v>
      </c>
      <c r="V5493">
        <v>480000</v>
      </c>
      <c r="BA5493" t="s">
        <v>205</v>
      </c>
      <c r="BB5493" t="s">
        <v>207</v>
      </c>
      <c r="BC5493">
        <v>2015</v>
      </c>
      <c r="BD5493">
        <v>2558</v>
      </c>
      <c r="BE5493">
        <v>10</v>
      </c>
      <c r="BF5493">
        <v>2.4</v>
      </c>
      <c r="BG5493">
        <v>330000</v>
      </c>
      <c r="BH5493">
        <v>150000</v>
      </c>
      <c r="BI5493">
        <v>480000</v>
      </c>
      <c r="BK5493" t="str">
        <f t="shared" si="358"/>
        <v>Mitsubishi Triton_2558_2400</v>
      </c>
      <c r="BL5493">
        <f t="shared" si="359"/>
        <v>330000</v>
      </c>
      <c r="BM5493">
        <f t="shared" si="360"/>
        <v>150000</v>
      </c>
      <c r="BN5493">
        <f t="shared" si="361"/>
        <v>480000</v>
      </c>
    </row>
    <row r="5494" spans="19:66">
      <c r="S5494" s="279" t="s">
        <v>539</v>
      </c>
      <c r="T5494">
        <v>350000</v>
      </c>
      <c r="U5494">
        <v>150000</v>
      </c>
      <c r="V5494">
        <v>480000</v>
      </c>
      <c r="BA5494" t="s">
        <v>205</v>
      </c>
      <c r="BB5494" t="s">
        <v>207</v>
      </c>
      <c r="BC5494">
        <v>2015</v>
      </c>
      <c r="BD5494">
        <v>2558</v>
      </c>
      <c r="BE5494">
        <v>10</v>
      </c>
      <c r="BF5494">
        <v>2.4</v>
      </c>
      <c r="BG5494">
        <v>340000</v>
      </c>
      <c r="BH5494">
        <v>150000</v>
      </c>
      <c r="BI5494">
        <v>480000</v>
      </c>
      <c r="BK5494" t="str">
        <f t="shared" si="358"/>
        <v>Mitsubishi Triton_2558_2400</v>
      </c>
      <c r="BL5494">
        <f t="shared" si="359"/>
        <v>340000</v>
      </c>
      <c r="BM5494">
        <f t="shared" si="360"/>
        <v>150000</v>
      </c>
      <c r="BN5494">
        <f t="shared" si="361"/>
        <v>480000</v>
      </c>
    </row>
    <row r="5495" spans="19:66">
      <c r="S5495" s="279" t="s">
        <v>539</v>
      </c>
      <c r="T5495">
        <v>360000</v>
      </c>
      <c r="U5495">
        <v>150000</v>
      </c>
      <c r="V5495">
        <v>480000</v>
      </c>
      <c r="BA5495" t="s">
        <v>205</v>
      </c>
      <c r="BB5495" t="s">
        <v>207</v>
      </c>
      <c r="BC5495">
        <v>2015</v>
      </c>
      <c r="BD5495">
        <v>2558</v>
      </c>
      <c r="BE5495">
        <v>10</v>
      </c>
      <c r="BF5495">
        <v>2.4</v>
      </c>
      <c r="BG5495">
        <v>350000</v>
      </c>
      <c r="BH5495">
        <v>150000</v>
      </c>
      <c r="BI5495">
        <v>480000</v>
      </c>
      <c r="BK5495" t="str">
        <f t="shared" si="358"/>
        <v>Mitsubishi Triton_2558_2400</v>
      </c>
      <c r="BL5495">
        <f t="shared" si="359"/>
        <v>350000</v>
      </c>
      <c r="BM5495">
        <f t="shared" si="360"/>
        <v>150000</v>
      </c>
      <c r="BN5495">
        <f t="shared" si="361"/>
        <v>480000</v>
      </c>
    </row>
    <row r="5496" spans="19:66">
      <c r="S5496" s="279" t="s">
        <v>539</v>
      </c>
      <c r="T5496">
        <v>370000</v>
      </c>
      <c r="U5496">
        <v>150000</v>
      </c>
      <c r="V5496">
        <v>480000</v>
      </c>
      <c r="BA5496" t="s">
        <v>205</v>
      </c>
      <c r="BB5496" t="s">
        <v>207</v>
      </c>
      <c r="BC5496">
        <v>2015</v>
      </c>
      <c r="BD5496">
        <v>2558</v>
      </c>
      <c r="BE5496">
        <v>10</v>
      </c>
      <c r="BF5496">
        <v>2.4</v>
      </c>
      <c r="BG5496">
        <v>360000</v>
      </c>
      <c r="BH5496">
        <v>150000</v>
      </c>
      <c r="BI5496">
        <v>480000</v>
      </c>
      <c r="BK5496" t="str">
        <f t="shared" si="358"/>
        <v>Mitsubishi Triton_2558_2400</v>
      </c>
      <c r="BL5496">
        <f t="shared" si="359"/>
        <v>360000</v>
      </c>
      <c r="BM5496">
        <f t="shared" si="360"/>
        <v>150000</v>
      </c>
      <c r="BN5496">
        <f t="shared" si="361"/>
        <v>480000</v>
      </c>
    </row>
    <row r="5497" spans="19:66">
      <c r="S5497" s="279" t="s">
        <v>539</v>
      </c>
      <c r="T5497">
        <v>380000</v>
      </c>
      <c r="U5497">
        <v>150000</v>
      </c>
      <c r="V5497">
        <v>480000</v>
      </c>
      <c r="BA5497" t="s">
        <v>205</v>
      </c>
      <c r="BB5497" t="s">
        <v>207</v>
      </c>
      <c r="BC5497">
        <v>2015</v>
      </c>
      <c r="BD5497">
        <v>2558</v>
      </c>
      <c r="BE5497">
        <v>10</v>
      </c>
      <c r="BF5497">
        <v>2.4</v>
      </c>
      <c r="BG5497">
        <v>370000</v>
      </c>
      <c r="BH5497">
        <v>150000</v>
      </c>
      <c r="BI5497">
        <v>480000</v>
      </c>
      <c r="BK5497" t="str">
        <f t="shared" si="358"/>
        <v>Mitsubishi Triton_2558_2400</v>
      </c>
      <c r="BL5497">
        <f t="shared" si="359"/>
        <v>370000</v>
      </c>
      <c r="BM5497">
        <f t="shared" si="360"/>
        <v>150000</v>
      </c>
      <c r="BN5497">
        <f t="shared" si="361"/>
        <v>480000</v>
      </c>
    </row>
    <row r="5498" spans="19:66">
      <c r="S5498" s="279" t="s">
        <v>539</v>
      </c>
      <c r="T5498">
        <v>390000</v>
      </c>
      <c r="U5498">
        <v>150000</v>
      </c>
      <c r="V5498">
        <v>480000</v>
      </c>
      <c r="BA5498" t="s">
        <v>205</v>
      </c>
      <c r="BB5498" t="s">
        <v>207</v>
      </c>
      <c r="BC5498">
        <v>2015</v>
      </c>
      <c r="BD5498">
        <v>2558</v>
      </c>
      <c r="BE5498">
        <v>10</v>
      </c>
      <c r="BF5498">
        <v>2.4</v>
      </c>
      <c r="BG5498">
        <v>380000</v>
      </c>
      <c r="BH5498">
        <v>150000</v>
      </c>
      <c r="BI5498">
        <v>480000</v>
      </c>
      <c r="BK5498" t="str">
        <f t="shared" si="358"/>
        <v>Mitsubishi Triton_2558_2400</v>
      </c>
      <c r="BL5498">
        <f t="shared" si="359"/>
        <v>380000</v>
      </c>
      <c r="BM5498">
        <f t="shared" si="360"/>
        <v>150000</v>
      </c>
      <c r="BN5498">
        <f t="shared" si="361"/>
        <v>480000</v>
      </c>
    </row>
    <row r="5499" spans="19:66">
      <c r="S5499" s="279" t="s">
        <v>539</v>
      </c>
      <c r="T5499">
        <v>400000</v>
      </c>
      <c r="U5499">
        <v>150000</v>
      </c>
      <c r="V5499">
        <v>480000</v>
      </c>
      <c r="BA5499" t="s">
        <v>205</v>
      </c>
      <c r="BB5499" t="s">
        <v>207</v>
      </c>
      <c r="BC5499">
        <v>2015</v>
      </c>
      <c r="BD5499">
        <v>2558</v>
      </c>
      <c r="BE5499">
        <v>10</v>
      </c>
      <c r="BF5499">
        <v>2.4</v>
      </c>
      <c r="BG5499">
        <v>390000</v>
      </c>
      <c r="BH5499">
        <v>150000</v>
      </c>
      <c r="BI5499">
        <v>480000</v>
      </c>
      <c r="BK5499" t="str">
        <f t="shared" si="358"/>
        <v>Mitsubishi Triton_2558_2400</v>
      </c>
      <c r="BL5499">
        <f t="shared" si="359"/>
        <v>390000</v>
      </c>
      <c r="BM5499">
        <f t="shared" si="360"/>
        <v>150000</v>
      </c>
      <c r="BN5499">
        <f t="shared" si="361"/>
        <v>480000</v>
      </c>
    </row>
    <row r="5500" spans="19:66">
      <c r="S5500" s="279" t="s">
        <v>539</v>
      </c>
      <c r="T5500">
        <v>410000</v>
      </c>
      <c r="U5500">
        <v>150000</v>
      </c>
      <c r="V5500">
        <v>480000</v>
      </c>
      <c r="BA5500" t="s">
        <v>205</v>
      </c>
      <c r="BB5500" t="s">
        <v>207</v>
      </c>
      <c r="BC5500">
        <v>2015</v>
      </c>
      <c r="BD5500">
        <v>2558</v>
      </c>
      <c r="BE5500">
        <v>10</v>
      </c>
      <c r="BF5500">
        <v>2.4</v>
      </c>
      <c r="BG5500">
        <v>400000</v>
      </c>
      <c r="BH5500">
        <v>150000</v>
      </c>
      <c r="BI5500">
        <v>480000</v>
      </c>
      <c r="BK5500" t="str">
        <f t="shared" si="358"/>
        <v>Mitsubishi Triton_2558_2400</v>
      </c>
      <c r="BL5500">
        <f t="shared" si="359"/>
        <v>400000</v>
      </c>
      <c r="BM5500">
        <f t="shared" si="360"/>
        <v>150000</v>
      </c>
      <c r="BN5500">
        <f t="shared" si="361"/>
        <v>480000</v>
      </c>
    </row>
    <row r="5501" spans="19:66">
      <c r="S5501" s="280" t="s">
        <v>539</v>
      </c>
      <c r="T5501">
        <v>420000</v>
      </c>
      <c r="U5501">
        <v>150000</v>
      </c>
      <c r="V5501">
        <v>480000</v>
      </c>
      <c r="BA5501" t="s">
        <v>205</v>
      </c>
      <c r="BB5501" t="s">
        <v>207</v>
      </c>
      <c r="BC5501">
        <v>2015</v>
      </c>
      <c r="BD5501">
        <v>2558</v>
      </c>
      <c r="BE5501">
        <v>10</v>
      </c>
      <c r="BF5501">
        <v>2.4</v>
      </c>
      <c r="BG5501">
        <v>410000</v>
      </c>
      <c r="BH5501">
        <v>150000</v>
      </c>
      <c r="BI5501">
        <v>480000</v>
      </c>
      <c r="BK5501" t="str">
        <f t="shared" si="358"/>
        <v>Mitsubishi Triton_2558_2400</v>
      </c>
      <c r="BL5501">
        <f t="shared" si="359"/>
        <v>410000</v>
      </c>
      <c r="BM5501">
        <f t="shared" si="360"/>
        <v>150000</v>
      </c>
      <c r="BN5501">
        <f t="shared" si="361"/>
        <v>480000</v>
      </c>
    </row>
    <row r="5502" spans="19:66">
      <c r="S5502" s="279" t="s">
        <v>539</v>
      </c>
      <c r="T5502">
        <v>430000</v>
      </c>
      <c r="U5502">
        <v>150000</v>
      </c>
      <c r="V5502">
        <v>480000</v>
      </c>
      <c r="BA5502" t="s">
        <v>205</v>
      </c>
      <c r="BB5502" t="s">
        <v>207</v>
      </c>
      <c r="BC5502">
        <v>2015</v>
      </c>
      <c r="BD5502">
        <v>2558</v>
      </c>
      <c r="BE5502">
        <v>10</v>
      </c>
      <c r="BF5502">
        <v>2.4</v>
      </c>
      <c r="BG5502">
        <v>420000</v>
      </c>
      <c r="BH5502">
        <v>150000</v>
      </c>
      <c r="BI5502">
        <v>480000</v>
      </c>
      <c r="BK5502" t="str">
        <f t="shared" si="358"/>
        <v>Mitsubishi Triton_2558_2400</v>
      </c>
      <c r="BL5502">
        <f t="shared" si="359"/>
        <v>420000</v>
      </c>
      <c r="BM5502">
        <f t="shared" si="360"/>
        <v>150000</v>
      </c>
      <c r="BN5502">
        <f t="shared" si="361"/>
        <v>480000</v>
      </c>
    </row>
    <row r="5503" spans="19:66">
      <c r="S5503" s="279" t="s">
        <v>539</v>
      </c>
      <c r="T5503">
        <v>440000</v>
      </c>
      <c r="U5503">
        <v>150000</v>
      </c>
      <c r="V5503">
        <v>480000</v>
      </c>
      <c r="BA5503" t="s">
        <v>205</v>
      </c>
      <c r="BB5503" t="s">
        <v>207</v>
      </c>
      <c r="BC5503">
        <v>2015</v>
      </c>
      <c r="BD5503">
        <v>2558</v>
      </c>
      <c r="BE5503">
        <v>10</v>
      </c>
      <c r="BF5503">
        <v>2.4</v>
      </c>
      <c r="BG5503">
        <v>430000</v>
      </c>
      <c r="BH5503">
        <v>150000</v>
      </c>
      <c r="BI5503">
        <v>480000</v>
      </c>
      <c r="BK5503" t="str">
        <f t="shared" si="358"/>
        <v>Mitsubishi Triton_2558_2400</v>
      </c>
      <c r="BL5503">
        <f t="shared" si="359"/>
        <v>430000</v>
      </c>
      <c r="BM5503">
        <f t="shared" si="360"/>
        <v>150000</v>
      </c>
      <c r="BN5503">
        <f t="shared" si="361"/>
        <v>480000</v>
      </c>
    </row>
    <row r="5504" spans="19:66">
      <c r="S5504" s="279" t="s">
        <v>539</v>
      </c>
      <c r="T5504">
        <v>450000</v>
      </c>
      <c r="U5504">
        <v>150000</v>
      </c>
      <c r="V5504">
        <v>480000</v>
      </c>
      <c r="BA5504" t="s">
        <v>205</v>
      </c>
      <c r="BB5504" t="s">
        <v>207</v>
      </c>
      <c r="BC5504">
        <v>2015</v>
      </c>
      <c r="BD5504">
        <v>2558</v>
      </c>
      <c r="BE5504">
        <v>10</v>
      </c>
      <c r="BF5504">
        <v>2.4</v>
      </c>
      <c r="BG5504">
        <v>440000</v>
      </c>
      <c r="BH5504">
        <v>150000</v>
      </c>
      <c r="BI5504">
        <v>480000</v>
      </c>
      <c r="BK5504" t="str">
        <f t="shared" si="358"/>
        <v>Mitsubishi Triton_2558_2400</v>
      </c>
      <c r="BL5504">
        <f t="shared" si="359"/>
        <v>440000</v>
      </c>
      <c r="BM5504">
        <f t="shared" si="360"/>
        <v>150000</v>
      </c>
      <c r="BN5504">
        <f t="shared" si="361"/>
        <v>480000</v>
      </c>
    </row>
    <row r="5505" spans="19:66">
      <c r="S5505" s="279" t="s">
        <v>539</v>
      </c>
      <c r="T5505">
        <v>460000</v>
      </c>
      <c r="U5505">
        <v>150000</v>
      </c>
      <c r="V5505">
        <v>480000</v>
      </c>
      <c r="BA5505" t="s">
        <v>205</v>
      </c>
      <c r="BB5505" t="s">
        <v>207</v>
      </c>
      <c r="BC5505">
        <v>2015</v>
      </c>
      <c r="BD5505">
        <v>2558</v>
      </c>
      <c r="BE5505">
        <v>10</v>
      </c>
      <c r="BF5505">
        <v>2.4</v>
      </c>
      <c r="BG5505">
        <v>450000</v>
      </c>
      <c r="BH5505">
        <v>150000</v>
      </c>
      <c r="BI5505">
        <v>480000</v>
      </c>
      <c r="BK5505" t="str">
        <f t="shared" si="358"/>
        <v>Mitsubishi Triton_2558_2400</v>
      </c>
      <c r="BL5505">
        <f t="shared" si="359"/>
        <v>450000</v>
      </c>
      <c r="BM5505">
        <f t="shared" si="360"/>
        <v>150000</v>
      </c>
      <c r="BN5505">
        <f t="shared" si="361"/>
        <v>480000</v>
      </c>
    </row>
    <row r="5506" spans="19:66">
      <c r="S5506" s="279" t="s">
        <v>539</v>
      </c>
      <c r="T5506">
        <v>470000</v>
      </c>
      <c r="U5506">
        <v>150000</v>
      </c>
      <c r="V5506">
        <v>480000</v>
      </c>
      <c r="BA5506" t="s">
        <v>205</v>
      </c>
      <c r="BB5506" t="s">
        <v>207</v>
      </c>
      <c r="BC5506">
        <v>2015</v>
      </c>
      <c r="BD5506">
        <v>2558</v>
      </c>
      <c r="BE5506">
        <v>10</v>
      </c>
      <c r="BF5506">
        <v>2.4</v>
      </c>
      <c r="BG5506">
        <v>460000</v>
      </c>
      <c r="BH5506">
        <v>150000</v>
      </c>
      <c r="BI5506">
        <v>480000</v>
      </c>
      <c r="BK5506" t="str">
        <f t="shared" si="358"/>
        <v>Mitsubishi Triton_2558_2400</v>
      </c>
      <c r="BL5506">
        <f t="shared" si="359"/>
        <v>460000</v>
      </c>
      <c r="BM5506">
        <f t="shared" si="360"/>
        <v>150000</v>
      </c>
      <c r="BN5506">
        <f t="shared" si="361"/>
        <v>480000</v>
      </c>
    </row>
    <row r="5507" spans="19:66">
      <c r="S5507" s="279" t="s">
        <v>539</v>
      </c>
      <c r="T5507">
        <v>480000</v>
      </c>
      <c r="U5507">
        <v>150000</v>
      </c>
      <c r="V5507">
        <v>480000</v>
      </c>
      <c r="BA5507" t="s">
        <v>205</v>
      </c>
      <c r="BB5507" t="s">
        <v>207</v>
      </c>
      <c r="BC5507">
        <v>2015</v>
      </c>
      <c r="BD5507">
        <v>2558</v>
      </c>
      <c r="BE5507">
        <v>10</v>
      </c>
      <c r="BF5507">
        <v>2.4</v>
      </c>
      <c r="BG5507">
        <v>470000</v>
      </c>
      <c r="BH5507">
        <v>150000</v>
      </c>
      <c r="BI5507">
        <v>480000</v>
      </c>
      <c r="BK5507" t="str">
        <f t="shared" ref="BK5507:BK5570" si="362">BA5507&amp;" "&amp;BB5507&amp;"_"&amp;BD5507&amp;"_"&amp;BF5507*1000</f>
        <v>Mitsubishi Triton_2558_2400</v>
      </c>
      <c r="BL5507">
        <f t="shared" ref="BL5507:BL5570" si="363">BG5507</f>
        <v>470000</v>
      </c>
      <c r="BM5507">
        <f t="shared" ref="BM5507:BM5570" si="364">BH5507</f>
        <v>150000</v>
      </c>
      <c r="BN5507">
        <f t="shared" ref="BN5507:BN5570" si="365">BI5507</f>
        <v>480000</v>
      </c>
    </row>
    <row r="5508" spans="19:66">
      <c r="S5508" s="279" t="s">
        <v>540</v>
      </c>
      <c r="T5508">
        <v>170000</v>
      </c>
      <c r="U5508">
        <v>170000</v>
      </c>
      <c r="V5508">
        <v>320000</v>
      </c>
      <c r="BA5508" t="s">
        <v>205</v>
      </c>
      <c r="BB5508" t="s">
        <v>207</v>
      </c>
      <c r="BC5508">
        <v>2015</v>
      </c>
      <c r="BD5508">
        <v>2558</v>
      </c>
      <c r="BE5508">
        <v>10</v>
      </c>
      <c r="BF5508">
        <v>2.4</v>
      </c>
      <c r="BG5508">
        <v>480000</v>
      </c>
      <c r="BH5508">
        <v>150000</v>
      </c>
      <c r="BI5508">
        <v>480000</v>
      </c>
      <c r="BK5508" t="str">
        <f t="shared" si="362"/>
        <v>Mitsubishi Triton_2558_2400</v>
      </c>
      <c r="BL5508">
        <f t="shared" si="363"/>
        <v>480000</v>
      </c>
      <c r="BM5508">
        <f t="shared" si="364"/>
        <v>150000</v>
      </c>
      <c r="BN5508">
        <f t="shared" si="365"/>
        <v>480000</v>
      </c>
    </row>
    <row r="5509" spans="19:66">
      <c r="S5509" s="279" t="s">
        <v>540</v>
      </c>
      <c r="T5509">
        <v>180000</v>
      </c>
      <c r="U5509">
        <v>170000</v>
      </c>
      <c r="V5509">
        <v>320000</v>
      </c>
      <c r="BA5509" t="s">
        <v>205</v>
      </c>
      <c r="BB5509" t="s">
        <v>207</v>
      </c>
      <c r="BC5509">
        <v>2015</v>
      </c>
      <c r="BD5509">
        <v>2558</v>
      </c>
      <c r="BE5509">
        <v>10</v>
      </c>
      <c r="BF5509">
        <v>2.5</v>
      </c>
      <c r="BG5509">
        <v>170000</v>
      </c>
      <c r="BH5509">
        <v>170000</v>
      </c>
      <c r="BI5509">
        <v>320000</v>
      </c>
      <c r="BK5509" t="str">
        <f t="shared" si="362"/>
        <v>Mitsubishi Triton_2558_2500</v>
      </c>
      <c r="BL5509">
        <f t="shared" si="363"/>
        <v>170000</v>
      </c>
      <c r="BM5509">
        <f t="shared" si="364"/>
        <v>170000</v>
      </c>
      <c r="BN5509">
        <f t="shared" si="365"/>
        <v>320000</v>
      </c>
    </row>
    <row r="5510" spans="19:66">
      <c r="S5510" s="279" t="s">
        <v>540</v>
      </c>
      <c r="T5510">
        <v>190000</v>
      </c>
      <c r="U5510">
        <v>170000</v>
      </c>
      <c r="V5510">
        <v>320000</v>
      </c>
      <c r="BA5510" t="s">
        <v>205</v>
      </c>
      <c r="BB5510" t="s">
        <v>207</v>
      </c>
      <c r="BC5510">
        <v>2015</v>
      </c>
      <c r="BD5510">
        <v>2558</v>
      </c>
      <c r="BE5510">
        <v>10</v>
      </c>
      <c r="BF5510">
        <v>2.5</v>
      </c>
      <c r="BG5510">
        <v>180000</v>
      </c>
      <c r="BH5510">
        <v>170000</v>
      </c>
      <c r="BI5510">
        <v>320000</v>
      </c>
      <c r="BK5510" t="str">
        <f t="shared" si="362"/>
        <v>Mitsubishi Triton_2558_2500</v>
      </c>
      <c r="BL5510">
        <f t="shared" si="363"/>
        <v>180000</v>
      </c>
      <c r="BM5510">
        <f t="shared" si="364"/>
        <v>170000</v>
      </c>
      <c r="BN5510">
        <f t="shared" si="365"/>
        <v>320000</v>
      </c>
    </row>
    <row r="5511" spans="19:66">
      <c r="S5511" s="279" t="s">
        <v>540</v>
      </c>
      <c r="T5511">
        <v>200000</v>
      </c>
      <c r="U5511">
        <v>170000</v>
      </c>
      <c r="V5511">
        <v>320000</v>
      </c>
      <c r="BA5511" t="s">
        <v>205</v>
      </c>
      <c r="BB5511" t="s">
        <v>207</v>
      </c>
      <c r="BC5511">
        <v>2015</v>
      </c>
      <c r="BD5511">
        <v>2558</v>
      </c>
      <c r="BE5511">
        <v>10</v>
      </c>
      <c r="BF5511">
        <v>2.5</v>
      </c>
      <c r="BG5511">
        <v>190000</v>
      </c>
      <c r="BH5511">
        <v>170000</v>
      </c>
      <c r="BI5511">
        <v>320000</v>
      </c>
      <c r="BK5511" t="str">
        <f t="shared" si="362"/>
        <v>Mitsubishi Triton_2558_2500</v>
      </c>
      <c r="BL5511">
        <f t="shared" si="363"/>
        <v>190000</v>
      </c>
      <c r="BM5511">
        <f t="shared" si="364"/>
        <v>170000</v>
      </c>
      <c r="BN5511">
        <f t="shared" si="365"/>
        <v>320000</v>
      </c>
    </row>
    <row r="5512" spans="19:66">
      <c r="S5512" s="279" t="s">
        <v>540</v>
      </c>
      <c r="T5512">
        <v>210000</v>
      </c>
      <c r="U5512">
        <v>170000</v>
      </c>
      <c r="V5512">
        <v>320000</v>
      </c>
      <c r="BA5512" t="s">
        <v>205</v>
      </c>
      <c r="BB5512" t="s">
        <v>207</v>
      </c>
      <c r="BC5512">
        <v>2015</v>
      </c>
      <c r="BD5512">
        <v>2558</v>
      </c>
      <c r="BE5512">
        <v>10</v>
      </c>
      <c r="BF5512">
        <v>2.5</v>
      </c>
      <c r="BG5512">
        <v>200000</v>
      </c>
      <c r="BH5512">
        <v>170000</v>
      </c>
      <c r="BI5512">
        <v>320000</v>
      </c>
      <c r="BK5512" t="str">
        <f t="shared" si="362"/>
        <v>Mitsubishi Triton_2558_2500</v>
      </c>
      <c r="BL5512">
        <f t="shared" si="363"/>
        <v>200000</v>
      </c>
      <c r="BM5512">
        <f t="shared" si="364"/>
        <v>170000</v>
      </c>
      <c r="BN5512">
        <f t="shared" si="365"/>
        <v>320000</v>
      </c>
    </row>
    <row r="5513" spans="19:66">
      <c r="S5513" s="279" t="s">
        <v>540</v>
      </c>
      <c r="T5513">
        <v>220000</v>
      </c>
      <c r="U5513">
        <v>170000</v>
      </c>
      <c r="V5513">
        <v>320000</v>
      </c>
      <c r="BA5513" t="s">
        <v>205</v>
      </c>
      <c r="BB5513" t="s">
        <v>207</v>
      </c>
      <c r="BC5513">
        <v>2015</v>
      </c>
      <c r="BD5513">
        <v>2558</v>
      </c>
      <c r="BE5513">
        <v>10</v>
      </c>
      <c r="BF5513">
        <v>2.5</v>
      </c>
      <c r="BG5513">
        <v>210000</v>
      </c>
      <c r="BH5513">
        <v>170000</v>
      </c>
      <c r="BI5513">
        <v>320000</v>
      </c>
      <c r="BK5513" t="str">
        <f t="shared" si="362"/>
        <v>Mitsubishi Triton_2558_2500</v>
      </c>
      <c r="BL5513">
        <f t="shared" si="363"/>
        <v>210000</v>
      </c>
      <c r="BM5513">
        <f t="shared" si="364"/>
        <v>170000</v>
      </c>
      <c r="BN5513">
        <f t="shared" si="365"/>
        <v>320000</v>
      </c>
    </row>
    <row r="5514" spans="19:66">
      <c r="S5514" s="279" t="s">
        <v>540</v>
      </c>
      <c r="T5514">
        <v>230000</v>
      </c>
      <c r="U5514">
        <v>170000</v>
      </c>
      <c r="V5514">
        <v>320000</v>
      </c>
      <c r="BA5514" t="s">
        <v>205</v>
      </c>
      <c r="BB5514" t="s">
        <v>207</v>
      </c>
      <c r="BC5514">
        <v>2015</v>
      </c>
      <c r="BD5514">
        <v>2558</v>
      </c>
      <c r="BE5514">
        <v>10</v>
      </c>
      <c r="BF5514">
        <v>2.5</v>
      </c>
      <c r="BG5514">
        <v>220000</v>
      </c>
      <c r="BH5514">
        <v>170000</v>
      </c>
      <c r="BI5514">
        <v>320000</v>
      </c>
      <c r="BK5514" t="str">
        <f t="shared" si="362"/>
        <v>Mitsubishi Triton_2558_2500</v>
      </c>
      <c r="BL5514">
        <f t="shared" si="363"/>
        <v>220000</v>
      </c>
      <c r="BM5514">
        <f t="shared" si="364"/>
        <v>170000</v>
      </c>
      <c r="BN5514">
        <f t="shared" si="365"/>
        <v>320000</v>
      </c>
    </row>
    <row r="5515" spans="19:66">
      <c r="S5515" s="279" t="s">
        <v>540</v>
      </c>
      <c r="T5515">
        <v>240000</v>
      </c>
      <c r="U5515">
        <v>170000</v>
      </c>
      <c r="V5515">
        <v>320000</v>
      </c>
      <c r="BA5515" t="s">
        <v>205</v>
      </c>
      <c r="BB5515" t="s">
        <v>207</v>
      </c>
      <c r="BC5515">
        <v>2015</v>
      </c>
      <c r="BD5515">
        <v>2558</v>
      </c>
      <c r="BE5515">
        <v>10</v>
      </c>
      <c r="BF5515">
        <v>2.5</v>
      </c>
      <c r="BG5515">
        <v>230000</v>
      </c>
      <c r="BH5515">
        <v>170000</v>
      </c>
      <c r="BI5515">
        <v>320000</v>
      </c>
      <c r="BK5515" t="str">
        <f t="shared" si="362"/>
        <v>Mitsubishi Triton_2558_2500</v>
      </c>
      <c r="BL5515">
        <f t="shared" si="363"/>
        <v>230000</v>
      </c>
      <c r="BM5515">
        <f t="shared" si="364"/>
        <v>170000</v>
      </c>
      <c r="BN5515">
        <f t="shared" si="365"/>
        <v>320000</v>
      </c>
    </row>
    <row r="5516" spans="19:66">
      <c r="S5516" s="279" t="s">
        <v>540</v>
      </c>
      <c r="T5516">
        <v>250000</v>
      </c>
      <c r="U5516">
        <v>170000</v>
      </c>
      <c r="V5516">
        <v>320000</v>
      </c>
      <c r="BA5516" t="s">
        <v>205</v>
      </c>
      <c r="BB5516" t="s">
        <v>207</v>
      </c>
      <c r="BC5516">
        <v>2015</v>
      </c>
      <c r="BD5516">
        <v>2558</v>
      </c>
      <c r="BE5516">
        <v>10</v>
      </c>
      <c r="BF5516">
        <v>2.5</v>
      </c>
      <c r="BG5516">
        <v>240000</v>
      </c>
      <c r="BH5516">
        <v>170000</v>
      </c>
      <c r="BI5516">
        <v>320000</v>
      </c>
      <c r="BK5516" t="str">
        <f t="shared" si="362"/>
        <v>Mitsubishi Triton_2558_2500</v>
      </c>
      <c r="BL5516">
        <f t="shared" si="363"/>
        <v>240000</v>
      </c>
      <c r="BM5516">
        <f t="shared" si="364"/>
        <v>170000</v>
      </c>
      <c r="BN5516">
        <f t="shared" si="365"/>
        <v>320000</v>
      </c>
    </row>
    <row r="5517" spans="19:66">
      <c r="S5517" s="279" t="s">
        <v>540</v>
      </c>
      <c r="T5517">
        <v>260000</v>
      </c>
      <c r="U5517">
        <v>170000</v>
      </c>
      <c r="V5517">
        <v>320000</v>
      </c>
      <c r="BA5517" t="s">
        <v>205</v>
      </c>
      <c r="BB5517" t="s">
        <v>207</v>
      </c>
      <c r="BC5517">
        <v>2015</v>
      </c>
      <c r="BD5517">
        <v>2558</v>
      </c>
      <c r="BE5517">
        <v>10</v>
      </c>
      <c r="BF5517">
        <v>2.5</v>
      </c>
      <c r="BG5517">
        <v>250000</v>
      </c>
      <c r="BH5517">
        <v>170000</v>
      </c>
      <c r="BI5517">
        <v>320000</v>
      </c>
      <c r="BK5517" t="str">
        <f t="shared" si="362"/>
        <v>Mitsubishi Triton_2558_2500</v>
      </c>
      <c r="BL5517">
        <f t="shared" si="363"/>
        <v>250000</v>
      </c>
      <c r="BM5517">
        <f t="shared" si="364"/>
        <v>170000</v>
      </c>
      <c r="BN5517">
        <f t="shared" si="365"/>
        <v>320000</v>
      </c>
    </row>
    <row r="5518" spans="19:66">
      <c r="S5518" s="279" t="s">
        <v>540</v>
      </c>
      <c r="T5518">
        <v>270000</v>
      </c>
      <c r="U5518">
        <v>170000</v>
      </c>
      <c r="V5518">
        <v>320000</v>
      </c>
      <c r="BA5518" t="s">
        <v>205</v>
      </c>
      <c r="BB5518" t="s">
        <v>207</v>
      </c>
      <c r="BC5518">
        <v>2015</v>
      </c>
      <c r="BD5518">
        <v>2558</v>
      </c>
      <c r="BE5518">
        <v>10</v>
      </c>
      <c r="BF5518">
        <v>2.5</v>
      </c>
      <c r="BG5518">
        <v>260000</v>
      </c>
      <c r="BH5518">
        <v>170000</v>
      </c>
      <c r="BI5518">
        <v>320000</v>
      </c>
      <c r="BK5518" t="str">
        <f t="shared" si="362"/>
        <v>Mitsubishi Triton_2558_2500</v>
      </c>
      <c r="BL5518">
        <f t="shared" si="363"/>
        <v>260000</v>
      </c>
      <c r="BM5518">
        <f t="shared" si="364"/>
        <v>170000</v>
      </c>
      <c r="BN5518">
        <f t="shared" si="365"/>
        <v>320000</v>
      </c>
    </row>
    <row r="5519" spans="19:66">
      <c r="S5519" s="279" t="s">
        <v>540</v>
      </c>
      <c r="T5519">
        <v>280000</v>
      </c>
      <c r="U5519">
        <v>170000</v>
      </c>
      <c r="V5519">
        <v>320000</v>
      </c>
      <c r="BA5519" t="s">
        <v>205</v>
      </c>
      <c r="BB5519" t="s">
        <v>207</v>
      </c>
      <c r="BC5519">
        <v>2015</v>
      </c>
      <c r="BD5519">
        <v>2558</v>
      </c>
      <c r="BE5519">
        <v>10</v>
      </c>
      <c r="BF5519">
        <v>2.5</v>
      </c>
      <c r="BG5519">
        <v>270000</v>
      </c>
      <c r="BH5519">
        <v>170000</v>
      </c>
      <c r="BI5519">
        <v>320000</v>
      </c>
      <c r="BK5519" t="str">
        <f t="shared" si="362"/>
        <v>Mitsubishi Triton_2558_2500</v>
      </c>
      <c r="BL5519">
        <f t="shared" si="363"/>
        <v>270000</v>
      </c>
      <c r="BM5519">
        <f t="shared" si="364"/>
        <v>170000</v>
      </c>
      <c r="BN5519">
        <f t="shared" si="365"/>
        <v>320000</v>
      </c>
    </row>
    <row r="5520" spans="19:66">
      <c r="S5520" s="279" t="s">
        <v>540</v>
      </c>
      <c r="T5520">
        <v>290000</v>
      </c>
      <c r="U5520">
        <v>170000</v>
      </c>
      <c r="V5520">
        <v>320000</v>
      </c>
      <c r="BA5520" t="s">
        <v>205</v>
      </c>
      <c r="BB5520" t="s">
        <v>207</v>
      </c>
      <c r="BC5520">
        <v>2015</v>
      </c>
      <c r="BD5520">
        <v>2558</v>
      </c>
      <c r="BE5520">
        <v>10</v>
      </c>
      <c r="BF5520">
        <v>2.5</v>
      </c>
      <c r="BG5520">
        <v>280000</v>
      </c>
      <c r="BH5520">
        <v>170000</v>
      </c>
      <c r="BI5520">
        <v>320000</v>
      </c>
      <c r="BK5520" t="str">
        <f t="shared" si="362"/>
        <v>Mitsubishi Triton_2558_2500</v>
      </c>
      <c r="BL5520">
        <f t="shared" si="363"/>
        <v>280000</v>
      </c>
      <c r="BM5520">
        <f t="shared" si="364"/>
        <v>170000</v>
      </c>
      <c r="BN5520">
        <f t="shared" si="365"/>
        <v>320000</v>
      </c>
    </row>
    <row r="5521" spans="19:66">
      <c r="S5521" s="279" t="s">
        <v>540</v>
      </c>
      <c r="T5521">
        <v>300000</v>
      </c>
      <c r="U5521">
        <v>170000</v>
      </c>
      <c r="V5521">
        <v>320000</v>
      </c>
      <c r="BA5521" t="s">
        <v>205</v>
      </c>
      <c r="BB5521" t="s">
        <v>207</v>
      </c>
      <c r="BC5521">
        <v>2015</v>
      </c>
      <c r="BD5521">
        <v>2558</v>
      </c>
      <c r="BE5521">
        <v>10</v>
      </c>
      <c r="BF5521">
        <v>2.5</v>
      </c>
      <c r="BG5521">
        <v>290000</v>
      </c>
      <c r="BH5521">
        <v>170000</v>
      </c>
      <c r="BI5521">
        <v>320000</v>
      </c>
      <c r="BK5521" t="str">
        <f t="shared" si="362"/>
        <v>Mitsubishi Triton_2558_2500</v>
      </c>
      <c r="BL5521">
        <f t="shared" si="363"/>
        <v>290000</v>
      </c>
      <c r="BM5521">
        <f t="shared" si="364"/>
        <v>170000</v>
      </c>
      <c r="BN5521">
        <f t="shared" si="365"/>
        <v>320000</v>
      </c>
    </row>
    <row r="5522" spans="19:66">
      <c r="S5522" s="279" t="s">
        <v>540</v>
      </c>
      <c r="T5522">
        <v>310000</v>
      </c>
      <c r="U5522">
        <v>170000</v>
      </c>
      <c r="V5522">
        <v>320000</v>
      </c>
      <c r="BA5522" t="s">
        <v>205</v>
      </c>
      <c r="BB5522" t="s">
        <v>207</v>
      </c>
      <c r="BC5522">
        <v>2015</v>
      </c>
      <c r="BD5522">
        <v>2558</v>
      </c>
      <c r="BE5522">
        <v>10</v>
      </c>
      <c r="BF5522">
        <v>2.5</v>
      </c>
      <c r="BG5522">
        <v>300000</v>
      </c>
      <c r="BH5522">
        <v>170000</v>
      </c>
      <c r="BI5522">
        <v>320000</v>
      </c>
      <c r="BK5522" t="str">
        <f t="shared" si="362"/>
        <v>Mitsubishi Triton_2558_2500</v>
      </c>
      <c r="BL5522">
        <f t="shared" si="363"/>
        <v>300000</v>
      </c>
      <c r="BM5522">
        <f t="shared" si="364"/>
        <v>170000</v>
      </c>
      <c r="BN5522">
        <f t="shared" si="365"/>
        <v>320000</v>
      </c>
    </row>
    <row r="5523" spans="19:66">
      <c r="S5523" s="279" t="s">
        <v>540</v>
      </c>
      <c r="T5523">
        <v>320000</v>
      </c>
      <c r="U5523">
        <v>170000</v>
      </c>
      <c r="V5523">
        <v>320000</v>
      </c>
      <c r="BA5523" t="s">
        <v>205</v>
      </c>
      <c r="BB5523" t="s">
        <v>207</v>
      </c>
      <c r="BC5523">
        <v>2015</v>
      </c>
      <c r="BD5523">
        <v>2558</v>
      </c>
      <c r="BE5523">
        <v>10</v>
      </c>
      <c r="BF5523">
        <v>2.5</v>
      </c>
      <c r="BG5523">
        <v>310000</v>
      </c>
      <c r="BH5523">
        <v>170000</v>
      </c>
      <c r="BI5523">
        <v>320000</v>
      </c>
      <c r="BK5523" t="str">
        <f t="shared" si="362"/>
        <v>Mitsubishi Triton_2558_2500</v>
      </c>
      <c r="BL5523">
        <f t="shared" si="363"/>
        <v>310000</v>
      </c>
      <c r="BM5523">
        <f t="shared" si="364"/>
        <v>170000</v>
      </c>
      <c r="BN5523">
        <f t="shared" si="365"/>
        <v>320000</v>
      </c>
    </row>
    <row r="5524" spans="19:66">
      <c r="S5524" s="279" t="s">
        <v>541</v>
      </c>
      <c r="T5524">
        <v>160000</v>
      </c>
      <c r="U5524">
        <v>160000</v>
      </c>
      <c r="V5524">
        <v>540000</v>
      </c>
      <c r="BA5524" t="s">
        <v>205</v>
      </c>
      <c r="BB5524" t="s">
        <v>207</v>
      </c>
      <c r="BC5524">
        <v>2015</v>
      </c>
      <c r="BD5524">
        <v>2558</v>
      </c>
      <c r="BE5524">
        <v>10</v>
      </c>
      <c r="BF5524">
        <v>2.5</v>
      </c>
      <c r="BG5524">
        <v>320000</v>
      </c>
      <c r="BH5524">
        <v>170000</v>
      </c>
      <c r="BI5524">
        <v>320000</v>
      </c>
      <c r="BK5524" t="str">
        <f t="shared" si="362"/>
        <v>Mitsubishi Triton_2558_2500</v>
      </c>
      <c r="BL5524">
        <f t="shared" si="363"/>
        <v>320000</v>
      </c>
      <c r="BM5524">
        <f t="shared" si="364"/>
        <v>170000</v>
      </c>
      <c r="BN5524">
        <f t="shared" si="365"/>
        <v>320000</v>
      </c>
    </row>
    <row r="5525" spans="19:66">
      <c r="S5525" s="280" t="s">
        <v>541</v>
      </c>
      <c r="T5525">
        <v>170000</v>
      </c>
      <c r="U5525">
        <v>160000</v>
      </c>
      <c r="V5525">
        <v>540000</v>
      </c>
      <c r="BA5525" t="s">
        <v>205</v>
      </c>
      <c r="BB5525" t="s">
        <v>207</v>
      </c>
      <c r="BC5525">
        <v>2016</v>
      </c>
      <c r="BD5525">
        <v>2559</v>
      </c>
      <c r="BE5525">
        <v>9</v>
      </c>
      <c r="BF5525">
        <v>2.4</v>
      </c>
      <c r="BG5525">
        <v>160000</v>
      </c>
      <c r="BH5525">
        <v>160000</v>
      </c>
      <c r="BI5525">
        <v>540000</v>
      </c>
      <c r="BK5525" t="str">
        <f t="shared" si="362"/>
        <v>Mitsubishi Triton_2559_2400</v>
      </c>
      <c r="BL5525">
        <f t="shared" si="363"/>
        <v>160000</v>
      </c>
      <c r="BM5525">
        <f t="shared" si="364"/>
        <v>160000</v>
      </c>
      <c r="BN5525">
        <f t="shared" si="365"/>
        <v>540000</v>
      </c>
    </row>
    <row r="5526" spans="19:66">
      <c r="S5526" s="279" t="s">
        <v>541</v>
      </c>
      <c r="T5526">
        <v>180000</v>
      </c>
      <c r="U5526">
        <v>160000</v>
      </c>
      <c r="V5526">
        <v>540000</v>
      </c>
      <c r="BA5526" t="s">
        <v>205</v>
      </c>
      <c r="BB5526" t="s">
        <v>207</v>
      </c>
      <c r="BC5526">
        <v>2016</v>
      </c>
      <c r="BD5526">
        <v>2559</v>
      </c>
      <c r="BE5526">
        <v>9</v>
      </c>
      <c r="BF5526">
        <v>2.4</v>
      </c>
      <c r="BG5526">
        <v>170000</v>
      </c>
      <c r="BH5526">
        <v>160000</v>
      </c>
      <c r="BI5526">
        <v>540000</v>
      </c>
      <c r="BK5526" t="str">
        <f t="shared" si="362"/>
        <v>Mitsubishi Triton_2559_2400</v>
      </c>
      <c r="BL5526">
        <f t="shared" si="363"/>
        <v>170000</v>
      </c>
      <c r="BM5526">
        <f t="shared" si="364"/>
        <v>160000</v>
      </c>
      <c r="BN5526">
        <f t="shared" si="365"/>
        <v>540000</v>
      </c>
    </row>
    <row r="5527" spans="19:66">
      <c r="S5527" s="279" t="s">
        <v>541</v>
      </c>
      <c r="T5527">
        <v>190000</v>
      </c>
      <c r="U5527">
        <v>160000</v>
      </c>
      <c r="V5527">
        <v>540000</v>
      </c>
      <c r="BA5527" t="s">
        <v>205</v>
      </c>
      <c r="BB5527" t="s">
        <v>207</v>
      </c>
      <c r="BC5527">
        <v>2016</v>
      </c>
      <c r="BD5527">
        <v>2559</v>
      </c>
      <c r="BE5527">
        <v>9</v>
      </c>
      <c r="BF5527">
        <v>2.4</v>
      </c>
      <c r="BG5527">
        <v>180000</v>
      </c>
      <c r="BH5527">
        <v>160000</v>
      </c>
      <c r="BI5527">
        <v>540000</v>
      </c>
      <c r="BK5527" t="str">
        <f t="shared" si="362"/>
        <v>Mitsubishi Triton_2559_2400</v>
      </c>
      <c r="BL5527">
        <f t="shared" si="363"/>
        <v>180000</v>
      </c>
      <c r="BM5527">
        <f t="shared" si="364"/>
        <v>160000</v>
      </c>
      <c r="BN5527">
        <f t="shared" si="365"/>
        <v>540000</v>
      </c>
    </row>
    <row r="5528" spans="19:66">
      <c r="S5528" s="279" t="s">
        <v>541</v>
      </c>
      <c r="T5528">
        <v>200000</v>
      </c>
      <c r="U5528">
        <v>160000</v>
      </c>
      <c r="V5528">
        <v>540000</v>
      </c>
      <c r="BA5528" t="s">
        <v>205</v>
      </c>
      <c r="BB5528" t="s">
        <v>207</v>
      </c>
      <c r="BC5528">
        <v>2016</v>
      </c>
      <c r="BD5528">
        <v>2559</v>
      </c>
      <c r="BE5528">
        <v>9</v>
      </c>
      <c r="BF5528">
        <v>2.4</v>
      </c>
      <c r="BG5528">
        <v>190000</v>
      </c>
      <c r="BH5528">
        <v>160000</v>
      </c>
      <c r="BI5528">
        <v>540000</v>
      </c>
      <c r="BK5528" t="str">
        <f t="shared" si="362"/>
        <v>Mitsubishi Triton_2559_2400</v>
      </c>
      <c r="BL5528">
        <f t="shared" si="363"/>
        <v>190000</v>
      </c>
      <c r="BM5528">
        <f t="shared" si="364"/>
        <v>160000</v>
      </c>
      <c r="BN5528">
        <f t="shared" si="365"/>
        <v>540000</v>
      </c>
    </row>
    <row r="5529" spans="19:66">
      <c r="S5529" s="279" t="s">
        <v>541</v>
      </c>
      <c r="T5529">
        <v>210000</v>
      </c>
      <c r="U5529">
        <v>160000</v>
      </c>
      <c r="V5529">
        <v>540000</v>
      </c>
      <c r="BA5529" t="s">
        <v>205</v>
      </c>
      <c r="BB5529" t="s">
        <v>207</v>
      </c>
      <c r="BC5529">
        <v>2016</v>
      </c>
      <c r="BD5529">
        <v>2559</v>
      </c>
      <c r="BE5529">
        <v>9</v>
      </c>
      <c r="BF5529">
        <v>2.4</v>
      </c>
      <c r="BG5529">
        <v>200000</v>
      </c>
      <c r="BH5529">
        <v>160000</v>
      </c>
      <c r="BI5529">
        <v>540000</v>
      </c>
      <c r="BK5529" t="str">
        <f t="shared" si="362"/>
        <v>Mitsubishi Triton_2559_2400</v>
      </c>
      <c r="BL5529">
        <f t="shared" si="363"/>
        <v>200000</v>
      </c>
      <c r="BM5529">
        <f t="shared" si="364"/>
        <v>160000</v>
      </c>
      <c r="BN5529">
        <f t="shared" si="365"/>
        <v>540000</v>
      </c>
    </row>
    <row r="5530" spans="19:66">
      <c r="S5530" s="279" t="s">
        <v>541</v>
      </c>
      <c r="T5530">
        <v>220000</v>
      </c>
      <c r="U5530">
        <v>160000</v>
      </c>
      <c r="V5530">
        <v>540000</v>
      </c>
      <c r="BA5530" t="s">
        <v>205</v>
      </c>
      <c r="BB5530" t="s">
        <v>207</v>
      </c>
      <c r="BC5530">
        <v>2016</v>
      </c>
      <c r="BD5530">
        <v>2559</v>
      </c>
      <c r="BE5530">
        <v>9</v>
      </c>
      <c r="BF5530">
        <v>2.4</v>
      </c>
      <c r="BG5530">
        <v>210000</v>
      </c>
      <c r="BH5530">
        <v>160000</v>
      </c>
      <c r="BI5530">
        <v>540000</v>
      </c>
      <c r="BK5530" t="str">
        <f t="shared" si="362"/>
        <v>Mitsubishi Triton_2559_2400</v>
      </c>
      <c r="BL5530">
        <f t="shared" si="363"/>
        <v>210000</v>
      </c>
      <c r="BM5530">
        <f t="shared" si="364"/>
        <v>160000</v>
      </c>
      <c r="BN5530">
        <f t="shared" si="365"/>
        <v>540000</v>
      </c>
    </row>
    <row r="5531" spans="19:66">
      <c r="S5531" s="279" t="s">
        <v>541</v>
      </c>
      <c r="T5531">
        <v>230000</v>
      </c>
      <c r="U5531">
        <v>160000</v>
      </c>
      <c r="V5531">
        <v>540000</v>
      </c>
      <c r="BA5531" t="s">
        <v>205</v>
      </c>
      <c r="BB5531" t="s">
        <v>207</v>
      </c>
      <c r="BC5531">
        <v>2016</v>
      </c>
      <c r="BD5531">
        <v>2559</v>
      </c>
      <c r="BE5531">
        <v>9</v>
      </c>
      <c r="BF5531">
        <v>2.4</v>
      </c>
      <c r="BG5531">
        <v>220000</v>
      </c>
      <c r="BH5531">
        <v>160000</v>
      </c>
      <c r="BI5531">
        <v>540000</v>
      </c>
      <c r="BK5531" t="str">
        <f t="shared" si="362"/>
        <v>Mitsubishi Triton_2559_2400</v>
      </c>
      <c r="BL5531">
        <f t="shared" si="363"/>
        <v>220000</v>
      </c>
      <c r="BM5531">
        <f t="shared" si="364"/>
        <v>160000</v>
      </c>
      <c r="BN5531">
        <f t="shared" si="365"/>
        <v>540000</v>
      </c>
    </row>
    <row r="5532" spans="19:66">
      <c r="S5532" s="279" t="s">
        <v>541</v>
      </c>
      <c r="T5532">
        <v>240000</v>
      </c>
      <c r="U5532">
        <v>160000</v>
      </c>
      <c r="V5532">
        <v>540000</v>
      </c>
      <c r="BA5532" t="s">
        <v>205</v>
      </c>
      <c r="BB5532" t="s">
        <v>207</v>
      </c>
      <c r="BC5532">
        <v>2016</v>
      </c>
      <c r="BD5532">
        <v>2559</v>
      </c>
      <c r="BE5532">
        <v>9</v>
      </c>
      <c r="BF5532">
        <v>2.4</v>
      </c>
      <c r="BG5532">
        <v>230000</v>
      </c>
      <c r="BH5532">
        <v>160000</v>
      </c>
      <c r="BI5532">
        <v>540000</v>
      </c>
      <c r="BK5532" t="str">
        <f t="shared" si="362"/>
        <v>Mitsubishi Triton_2559_2400</v>
      </c>
      <c r="BL5532">
        <f t="shared" si="363"/>
        <v>230000</v>
      </c>
      <c r="BM5532">
        <f t="shared" si="364"/>
        <v>160000</v>
      </c>
      <c r="BN5532">
        <f t="shared" si="365"/>
        <v>540000</v>
      </c>
    </row>
    <row r="5533" spans="19:66">
      <c r="S5533" s="279" t="s">
        <v>541</v>
      </c>
      <c r="T5533">
        <v>250000</v>
      </c>
      <c r="U5533">
        <v>160000</v>
      </c>
      <c r="V5533">
        <v>540000</v>
      </c>
      <c r="BA5533" t="s">
        <v>205</v>
      </c>
      <c r="BB5533" t="s">
        <v>207</v>
      </c>
      <c r="BC5533">
        <v>2016</v>
      </c>
      <c r="BD5533">
        <v>2559</v>
      </c>
      <c r="BE5533">
        <v>9</v>
      </c>
      <c r="BF5533">
        <v>2.4</v>
      </c>
      <c r="BG5533">
        <v>240000</v>
      </c>
      <c r="BH5533">
        <v>160000</v>
      </c>
      <c r="BI5533">
        <v>540000</v>
      </c>
      <c r="BK5533" t="str">
        <f t="shared" si="362"/>
        <v>Mitsubishi Triton_2559_2400</v>
      </c>
      <c r="BL5533">
        <f t="shared" si="363"/>
        <v>240000</v>
      </c>
      <c r="BM5533">
        <f t="shared" si="364"/>
        <v>160000</v>
      </c>
      <c r="BN5533">
        <f t="shared" si="365"/>
        <v>540000</v>
      </c>
    </row>
    <row r="5534" spans="19:66">
      <c r="S5534" s="279" t="s">
        <v>541</v>
      </c>
      <c r="T5534">
        <v>260000</v>
      </c>
      <c r="U5534">
        <v>160000</v>
      </c>
      <c r="V5534">
        <v>540000</v>
      </c>
      <c r="BA5534" t="s">
        <v>205</v>
      </c>
      <c r="BB5534" t="s">
        <v>207</v>
      </c>
      <c r="BC5534">
        <v>2016</v>
      </c>
      <c r="BD5534">
        <v>2559</v>
      </c>
      <c r="BE5534">
        <v>9</v>
      </c>
      <c r="BF5534">
        <v>2.4</v>
      </c>
      <c r="BG5534">
        <v>250000</v>
      </c>
      <c r="BH5534">
        <v>160000</v>
      </c>
      <c r="BI5534">
        <v>540000</v>
      </c>
      <c r="BK5534" t="str">
        <f t="shared" si="362"/>
        <v>Mitsubishi Triton_2559_2400</v>
      </c>
      <c r="BL5534">
        <f t="shared" si="363"/>
        <v>250000</v>
      </c>
      <c r="BM5534">
        <f t="shared" si="364"/>
        <v>160000</v>
      </c>
      <c r="BN5534">
        <f t="shared" si="365"/>
        <v>540000</v>
      </c>
    </row>
    <row r="5535" spans="19:66">
      <c r="S5535" s="279" t="s">
        <v>541</v>
      </c>
      <c r="T5535">
        <v>270000</v>
      </c>
      <c r="U5535">
        <v>160000</v>
      </c>
      <c r="V5535">
        <v>540000</v>
      </c>
      <c r="BA5535" t="s">
        <v>205</v>
      </c>
      <c r="BB5535" t="s">
        <v>207</v>
      </c>
      <c r="BC5535">
        <v>2016</v>
      </c>
      <c r="BD5535">
        <v>2559</v>
      </c>
      <c r="BE5535">
        <v>9</v>
      </c>
      <c r="BF5535">
        <v>2.4</v>
      </c>
      <c r="BG5535">
        <v>260000</v>
      </c>
      <c r="BH5535">
        <v>160000</v>
      </c>
      <c r="BI5535">
        <v>540000</v>
      </c>
      <c r="BK5535" t="str">
        <f t="shared" si="362"/>
        <v>Mitsubishi Triton_2559_2400</v>
      </c>
      <c r="BL5535">
        <f t="shared" si="363"/>
        <v>260000</v>
      </c>
      <c r="BM5535">
        <f t="shared" si="364"/>
        <v>160000</v>
      </c>
      <c r="BN5535">
        <f t="shared" si="365"/>
        <v>540000</v>
      </c>
    </row>
    <row r="5536" spans="19:66">
      <c r="S5536" s="279" t="s">
        <v>541</v>
      </c>
      <c r="T5536">
        <v>280000</v>
      </c>
      <c r="U5536">
        <v>160000</v>
      </c>
      <c r="V5536">
        <v>540000</v>
      </c>
      <c r="BA5536" t="s">
        <v>205</v>
      </c>
      <c r="BB5536" t="s">
        <v>207</v>
      </c>
      <c r="BC5536">
        <v>2016</v>
      </c>
      <c r="BD5536">
        <v>2559</v>
      </c>
      <c r="BE5536">
        <v>9</v>
      </c>
      <c r="BF5536">
        <v>2.4</v>
      </c>
      <c r="BG5536">
        <v>270000</v>
      </c>
      <c r="BH5536">
        <v>160000</v>
      </c>
      <c r="BI5536">
        <v>540000</v>
      </c>
      <c r="BK5536" t="str">
        <f t="shared" si="362"/>
        <v>Mitsubishi Triton_2559_2400</v>
      </c>
      <c r="BL5536">
        <f t="shared" si="363"/>
        <v>270000</v>
      </c>
      <c r="BM5536">
        <f t="shared" si="364"/>
        <v>160000</v>
      </c>
      <c r="BN5536">
        <f t="shared" si="365"/>
        <v>540000</v>
      </c>
    </row>
    <row r="5537" spans="19:66">
      <c r="S5537" s="279" t="s">
        <v>541</v>
      </c>
      <c r="T5537">
        <v>290000</v>
      </c>
      <c r="U5537">
        <v>160000</v>
      </c>
      <c r="V5537">
        <v>540000</v>
      </c>
      <c r="BA5537" t="s">
        <v>205</v>
      </c>
      <c r="BB5537" t="s">
        <v>207</v>
      </c>
      <c r="BC5537">
        <v>2016</v>
      </c>
      <c r="BD5537">
        <v>2559</v>
      </c>
      <c r="BE5537">
        <v>9</v>
      </c>
      <c r="BF5537">
        <v>2.4</v>
      </c>
      <c r="BG5537">
        <v>280000</v>
      </c>
      <c r="BH5537">
        <v>160000</v>
      </c>
      <c r="BI5537">
        <v>540000</v>
      </c>
      <c r="BK5537" t="str">
        <f t="shared" si="362"/>
        <v>Mitsubishi Triton_2559_2400</v>
      </c>
      <c r="BL5537">
        <f t="shared" si="363"/>
        <v>280000</v>
      </c>
      <c r="BM5537">
        <f t="shared" si="364"/>
        <v>160000</v>
      </c>
      <c r="BN5537">
        <f t="shared" si="365"/>
        <v>540000</v>
      </c>
    </row>
    <row r="5538" spans="19:66">
      <c r="S5538" s="279" t="s">
        <v>541</v>
      </c>
      <c r="T5538">
        <v>300000</v>
      </c>
      <c r="U5538">
        <v>160000</v>
      </c>
      <c r="V5538">
        <v>540000</v>
      </c>
      <c r="BA5538" t="s">
        <v>205</v>
      </c>
      <c r="BB5538" t="s">
        <v>207</v>
      </c>
      <c r="BC5538">
        <v>2016</v>
      </c>
      <c r="BD5538">
        <v>2559</v>
      </c>
      <c r="BE5538">
        <v>9</v>
      </c>
      <c r="BF5538">
        <v>2.4</v>
      </c>
      <c r="BG5538">
        <v>290000</v>
      </c>
      <c r="BH5538">
        <v>160000</v>
      </c>
      <c r="BI5538">
        <v>540000</v>
      </c>
      <c r="BK5538" t="str">
        <f t="shared" si="362"/>
        <v>Mitsubishi Triton_2559_2400</v>
      </c>
      <c r="BL5538">
        <f t="shared" si="363"/>
        <v>290000</v>
      </c>
      <c r="BM5538">
        <f t="shared" si="364"/>
        <v>160000</v>
      </c>
      <c r="BN5538">
        <f t="shared" si="365"/>
        <v>540000</v>
      </c>
    </row>
    <row r="5539" spans="19:66">
      <c r="S5539" s="280" t="s">
        <v>541</v>
      </c>
      <c r="T5539">
        <v>310000</v>
      </c>
      <c r="U5539">
        <v>160000</v>
      </c>
      <c r="V5539">
        <v>540000</v>
      </c>
      <c r="BA5539" t="s">
        <v>205</v>
      </c>
      <c r="BB5539" t="s">
        <v>207</v>
      </c>
      <c r="BC5539">
        <v>2016</v>
      </c>
      <c r="BD5539">
        <v>2559</v>
      </c>
      <c r="BE5539">
        <v>9</v>
      </c>
      <c r="BF5539">
        <v>2.4</v>
      </c>
      <c r="BG5539">
        <v>300000</v>
      </c>
      <c r="BH5539">
        <v>160000</v>
      </c>
      <c r="BI5539">
        <v>540000</v>
      </c>
      <c r="BK5539" t="str">
        <f t="shared" si="362"/>
        <v>Mitsubishi Triton_2559_2400</v>
      </c>
      <c r="BL5539">
        <f t="shared" si="363"/>
        <v>300000</v>
      </c>
      <c r="BM5539">
        <f t="shared" si="364"/>
        <v>160000</v>
      </c>
      <c r="BN5539">
        <f t="shared" si="365"/>
        <v>540000</v>
      </c>
    </row>
    <row r="5540" spans="19:66">
      <c r="S5540" s="279" t="s">
        <v>541</v>
      </c>
      <c r="T5540">
        <v>320000</v>
      </c>
      <c r="U5540">
        <v>160000</v>
      </c>
      <c r="V5540">
        <v>540000</v>
      </c>
      <c r="BA5540" t="s">
        <v>205</v>
      </c>
      <c r="BB5540" t="s">
        <v>207</v>
      </c>
      <c r="BC5540">
        <v>2016</v>
      </c>
      <c r="BD5540">
        <v>2559</v>
      </c>
      <c r="BE5540">
        <v>9</v>
      </c>
      <c r="BF5540">
        <v>2.4</v>
      </c>
      <c r="BG5540">
        <v>310000</v>
      </c>
      <c r="BH5540">
        <v>160000</v>
      </c>
      <c r="BI5540">
        <v>540000</v>
      </c>
      <c r="BK5540" t="str">
        <f t="shared" si="362"/>
        <v>Mitsubishi Triton_2559_2400</v>
      </c>
      <c r="BL5540">
        <f t="shared" si="363"/>
        <v>310000</v>
      </c>
      <c r="BM5540">
        <f t="shared" si="364"/>
        <v>160000</v>
      </c>
      <c r="BN5540">
        <f t="shared" si="365"/>
        <v>540000</v>
      </c>
    </row>
    <row r="5541" spans="19:66">
      <c r="S5541" s="279" t="s">
        <v>541</v>
      </c>
      <c r="T5541">
        <v>330000</v>
      </c>
      <c r="U5541">
        <v>160000</v>
      </c>
      <c r="V5541">
        <v>540000</v>
      </c>
      <c r="BA5541" t="s">
        <v>205</v>
      </c>
      <c r="BB5541" t="s">
        <v>207</v>
      </c>
      <c r="BC5541">
        <v>2016</v>
      </c>
      <c r="BD5541">
        <v>2559</v>
      </c>
      <c r="BE5541">
        <v>9</v>
      </c>
      <c r="BF5541">
        <v>2.4</v>
      </c>
      <c r="BG5541">
        <v>320000</v>
      </c>
      <c r="BH5541">
        <v>160000</v>
      </c>
      <c r="BI5541">
        <v>540000</v>
      </c>
      <c r="BK5541" t="str">
        <f t="shared" si="362"/>
        <v>Mitsubishi Triton_2559_2400</v>
      </c>
      <c r="BL5541">
        <f t="shared" si="363"/>
        <v>320000</v>
      </c>
      <c r="BM5541">
        <f t="shared" si="364"/>
        <v>160000</v>
      </c>
      <c r="BN5541">
        <f t="shared" si="365"/>
        <v>540000</v>
      </c>
    </row>
    <row r="5542" spans="19:66">
      <c r="S5542" s="279" t="s">
        <v>541</v>
      </c>
      <c r="T5542">
        <v>340000</v>
      </c>
      <c r="U5542">
        <v>160000</v>
      </c>
      <c r="V5542">
        <v>540000</v>
      </c>
      <c r="BA5542" t="s">
        <v>205</v>
      </c>
      <c r="BB5542" t="s">
        <v>207</v>
      </c>
      <c r="BC5542">
        <v>2016</v>
      </c>
      <c r="BD5542">
        <v>2559</v>
      </c>
      <c r="BE5542">
        <v>9</v>
      </c>
      <c r="BF5542">
        <v>2.4</v>
      </c>
      <c r="BG5542">
        <v>330000</v>
      </c>
      <c r="BH5542">
        <v>160000</v>
      </c>
      <c r="BI5542">
        <v>540000</v>
      </c>
      <c r="BK5542" t="str">
        <f t="shared" si="362"/>
        <v>Mitsubishi Triton_2559_2400</v>
      </c>
      <c r="BL5542">
        <f t="shared" si="363"/>
        <v>330000</v>
      </c>
      <c r="BM5542">
        <f t="shared" si="364"/>
        <v>160000</v>
      </c>
      <c r="BN5542">
        <f t="shared" si="365"/>
        <v>540000</v>
      </c>
    </row>
    <row r="5543" spans="19:66">
      <c r="S5543" s="279" t="s">
        <v>541</v>
      </c>
      <c r="T5543">
        <v>350000</v>
      </c>
      <c r="U5543">
        <v>160000</v>
      </c>
      <c r="V5543">
        <v>540000</v>
      </c>
      <c r="BA5543" t="s">
        <v>205</v>
      </c>
      <c r="BB5543" t="s">
        <v>207</v>
      </c>
      <c r="BC5543">
        <v>2016</v>
      </c>
      <c r="BD5543">
        <v>2559</v>
      </c>
      <c r="BE5543">
        <v>9</v>
      </c>
      <c r="BF5543">
        <v>2.4</v>
      </c>
      <c r="BG5543">
        <v>340000</v>
      </c>
      <c r="BH5543">
        <v>160000</v>
      </c>
      <c r="BI5543">
        <v>540000</v>
      </c>
      <c r="BK5543" t="str">
        <f t="shared" si="362"/>
        <v>Mitsubishi Triton_2559_2400</v>
      </c>
      <c r="BL5543">
        <f t="shared" si="363"/>
        <v>340000</v>
      </c>
      <c r="BM5543">
        <f t="shared" si="364"/>
        <v>160000</v>
      </c>
      <c r="BN5543">
        <f t="shared" si="365"/>
        <v>540000</v>
      </c>
    </row>
    <row r="5544" spans="19:66">
      <c r="S5544" s="279" t="s">
        <v>541</v>
      </c>
      <c r="T5544">
        <v>360000</v>
      </c>
      <c r="U5544">
        <v>160000</v>
      </c>
      <c r="V5544">
        <v>540000</v>
      </c>
      <c r="BA5544" t="s">
        <v>205</v>
      </c>
      <c r="BB5544" t="s">
        <v>207</v>
      </c>
      <c r="BC5544">
        <v>2016</v>
      </c>
      <c r="BD5544">
        <v>2559</v>
      </c>
      <c r="BE5544">
        <v>9</v>
      </c>
      <c r="BF5544">
        <v>2.4</v>
      </c>
      <c r="BG5544">
        <v>350000</v>
      </c>
      <c r="BH5544">
        <v>160000</v>
      </c>
      <c r="BI5544">
        <v>540000</v>
      </c>
      <c r="BK5544" t="str">
        <f t="shared" si="362"/>
        <v>Mitsubishi Triton_2559_2400</v>
      </c>
      <c r="BL5544">
        <f t="shared" si="363"/>
        <v>350000</v>
      </c>
      <c r="BM5544">
        <f t="shared" si="364"/>
        <v>160000</v>
      </c>
      <c r="BN5544">
        <f t="shared" si="365"/>
        <v>540000</v>
      </c>
    </row>
    <row r="5545" spans="19:66">
      <c r="S5545" s="279" t="s">
        <v>541</v>
      </c>
      <c r="T5545">
        <v>370000</v>
      </c>
      <c r="U5545">
        <v>160000</v>
      </c>
      <c r="V5545">
        <v>540000</v>
      </c>
      <c r="BA5545" t="s">
        <v>205</v>
      </c>
      <c r="BB5545" t="s">
        <v>207</v>
      </c>
      <c r="BC5545">
        <v>2016</v>
      </c>
      <c r="BD5545">
        <v>2559</v>
      </c>
      <c r="BE5545">
        <v>9</v>
      </c>
      <c r="BF5545">
        <v>2.4</v>
      </c>
      <c r="BG5545">
        <v>360000</v>
      </c>
      <c r="BH5545">
        <v>160000</v>
      </c>
      <c r="BI5545">
        <v>540000</v>
      </c>
      <c r="BK5545" t="str">
        <f t="shared" si="362"/>
        <v>Mitsubishi Triton_2559_2400</v>
      </c>
      <c r="BL5545">
        <f t="shared" si="363"/>
        <v>360000</v>
      </c>
      <c r="BM5545">
        <f t="shared" si="364"/>
        <v>160000</v>
      </c>
      <c r="BN5545">
        <f t="shared" si="365"/>
        <v>540000</v>
      </c>
    </row>
    <row r="5546" spans="19:66">
      <c r="S5546" s="279" t="s">
        <v>541</v>
      </c>
      <c r="T5546">
        <v>380000</v>
      </c>
      <c r="U5546">
        <v>160000</v>
      </c>
      <c r="V5546">
        <v>540000</v>
      </c>
      <c r="BA5546" t="s">
        <v>205</v>
      </c>
      <c r="BB5546" t="s">
        <v>207</v>
      </c>
      <c r="BC5546">
        <v>2016</v>
      </c>
      <c r="BD5546">
        <v>2559</v>
      </c>
      <c r="BE5546">
        <v>9</v>
      </c>
      <c r="BF5546">
        <v>2.4</v>
      </c>
      <c r="BG5546">
        <v>370000</v>
      </c>
      <c r="BH5546">
        <v>160000</v>
      </c>
      <c r="BI5546">
        <v>540000</v>
      </c>
      <c r="BK5546" t="str">
        <f t="shared" si="362"/>
        <v>Mitsubishi Triton_2559_2400</v>
      </c>
      <c r="BL5546">
        <f t="shared" si="363"/>
        <v>370000</v>
      </c>
      <c r="BM5546">
        <f t="shared" si="364"/>
        <v>160000</v>
      </c>
      <c r="BN5546">
        <f t="shared" si="365"/>
        <v>540000</v>
      </c>
    </row>
    <row r="5547" spans="19:66">
      <c r="S5547" s="279" t="s">
        <v>541</v>
      </c>
      <c r="T5547">
        <v>390000</v>
      </c>
      <c r="U5547">
        <v>160000</v>
      </c>
      <c r="V5547">
        <v>540000</v>
      </c>
      <c r="BA5547" t="s">
        <v>205</v>
      </c>
      <c r="BB5547" t="s">
        <v>207</v>
      </c>
      <c r="BC5547">
        <v>2016</v>
      </c>
      <c r="BD5547">
        <v>2559</v>
      </c>
      <c r="BE5547">
        <v>9</v>
      </c>
      <c r="BF5547">
        <v>2.4</v>
      </c>
      <c r="BG5547">
        <v>380000</v>
      </c>
      <c r="BH5547">
        <v>160000</v>
      </c>
      <c r="BI5547">
        <v>540000</v>
      </c>
      <c r="BK5547" t="str">
        <f t="shared" si="362"/>
        <v>Mitsubishi Triton_2559_2400</v>
      </c>
      <c r="BL5547">
        <f t="shared" si="363"/>
        <v>380000</v>
      </c>
      <c r="BM5547">
        <f t="shared" si="364"/>
        <v>160000</v>
      </c>
      <c r="BN5547">
        <f t="shared" si="365"/>
        <v>540000</v>
      </c>
    </row>
    <row r="5548" spans="19:66">
      <c r="S5548" s="279" t="s">
        <v>541</v>
      </c>
      <c r="T5548">
        <v>400000</v>
      </c>
      <c r="U5548">
        <v>160000</v>
      </c>
      <c r="V5548">
        <v>540000</v>
      </c>
      <c r="BA5548" t="s">
        <v>205</v>
      </c>
      <c r="BB5548" t="s">
        <v>207</v>
      </c>
      <c r="BC5548">
        <v>2016</v>
      </c>
      <c r="BD5548">
        <v>2559</v>
      </c>
      <c r="BE5548">
        <v>9</v>
      </c>
      <c r="BF5548">
        <v>2.4</v>
      </c>
      <c r="BG5548">
        <v>390000</v>
      </c>
      <c r="BH5548">
        <v>160000</v>
      </c>
      <c r="BI5548">
        <v>540000</v>
      </c>
      <c r="BK5548" t="str">
        <f t="shared" si="362"/>
        <v>Mitsubishi Triton_2559_2400</v>
      </c>
      <c r="BL5548">
        <f t="shared" si="363"/>
        <v>390000</v>
      </c>
      <c r="BM5548">
        <f t="shared" si="364"/>
        <v>160000</v>
      </c>
      <c r="BN5548">
        <f t="shared" si="365"/>
        <v>540000</v>
      </c>
    </row>
    <row r="5549" spans="19:66">
      <c r="S5549" s="279" t="s">
        <v>541</v>
      </c>
      <c r="T5549">
        <v>410000</v>
      </c>
      <c r="U5549">
        <v>160000</v>
      </c>
      <c r="V5549">
        <v>540000</v>
      </c>
      <c r="BA5549" t="s">
        <v>205</v>
      </c>
      <c r="BB5549" t="s">
        <v>207</v>
      </c>
      <c r="BC5549">
        <v>2016</v>
      </c>
      <c r="BD5549">
        <v>2559</v>
      </c>
      <c r="BE5549">
        <v>9</v>
      </c>
      <c r="BF5549">
        <v>2.4</v>
      </c>
      <c r="BG5549">
        <v>400000</v>
      </c>
      <c r="BH5549">
        <v>160000</v>
      </c>
      <c r="BI5549">
        <v>540000</v>
      </c>
      <c r="BK5549" t="str">
        <f t="shared" si="362"/>
        <v>Mitsubishi Triton_2559_2400</v>
      </c>
      <c r="BL5549">
        <f t="shared" si="363"/>
        <v>400000</v>
      </c>
      <c r="BM5549">
        <f t="shared" si="364"/>
        <v>160000</v>
      </c>
      <c r="BN5549">
        <f t="shared" si="365"/>
        <v>540000</v>
      </c>
    </row>
    <row r="5550" spans="19:66">
      <c r="S5550" s="279" t="s">
        <v>541</v>
      </c>
      <c r="T5550">
        <v>420000</v>
      </c>
      <c r="U5550">
        <v>160000</v>
      </c>
      <c r="V5550">
        <v>540000</v>
      </c>
      <c r="BA5550" t="s">
        <v>205</v>
      </c>
      <c r="BB5550" t="s">
        <v>207</v>
      </c>
      <c r="BC5550">
        <v>2016</v>
      </c>
      <c r="BD5550">
        <v>2559</v>
      </c>
      <c r="BE5550">
        <v>9</v>
      </c>
      <c r="BF5550">
        <v>2.4</v>
      </c>
      <c r="BG5550">
        <v>410000</v>
      </c>
      <c r="BH5550">
        <v>160000</v>
      </c>
      <c r="BI5550">
        <v>540000</v>
      </c>
      <c r="BK5550" t="str">
        <f t="shared" si="362"/>
        <v>Mitsubishi Triton_2559_2400</v>
      </c>
      <c r="BL5550">
        <f t="shared" si="363"/>
        <v>410000</v>
      </c>
      <c r="BM5550">
        <f t="shared" si="364"/>
        <v>160000</v>
      </c>
      <c r="BN5550">
        <f t="shared" si="365"/>
        <v>540000</v>
      </c>
    </row>
    <row r="5551" spans="19:66">
      <c r="S5551" s="279" t="s">
        <v>541</v>
      </c>
      <c r="T5551">
        <v>430000</v>
      </c>
      <c r="U5551">
        <v>160000</v>
      </c>
      <c r="V5551">
        <v>540000</v>
      </c>
      <c r="BA5551" t="s">
        <v>205</v>
      </c>
      <c r="BB5551" t="s">
        <v>207</v>
      </c>
      <c r="BC5551">
        <v>2016</v>
      </c>
      <c r="BD5551">
        <v>2559</v>
      </c>
      <c r="BE5551">
        <v>9</v>
      </c>
      <c r="BF5551">
        <v>2.4</v>
      </c>
      <c r="BG5551">
        <v>420000</v>
      </c>
      <c r="BH5551">
        <v>160000</v>
      </c>
      <c r="BI5551">
        <v>540000</v>
      </c>
      <c r="BK5551" t="str">
        <f t="shared" si="362"/>
        <v>Mitsubishi Triton_2559_2400</v>
      </c>
      <c r="BL5551">
        <f t="shared" si="363"/>
        <v>420000</v>
      </c>
      <c r="BM5551">
        <f t="shared" si="364"/>
        <v>160000</v>
      </c>
      <c r="BN5551">
        <f t="shared" si="365"/>
        <v>540000</v>
      </c>
    </row>
    <row r="5552" spans="19:66">
      <c r="S5552" s="279" t="s">
        <v>541</v>
      </c>
      <c r="T5552">
        <v>440000</v>
      </c>
      <c r="U5552">
        <v>160000</v>
      </c>
      <c r="V5552">
        <v>540000</v>
      </c>
      <c r="BA5552" t="s">
        <v>205</v>
      </c>
      <c r="BB5552" t="s">
        <v>207</v>
      </c>
      <c r="BC5552">
        <v>2016</v>
      </c>
      <c r="BD5552">
        <v>2559</v>
      </c>
      <c r="BE5552">
        <v>9</v>
      </c>
      <c r="BF5552">
        <v>2.4</v>
      </c>
      <c r="BG5552">
        <v>430000</v>
      </c>
      <c r="BH5552">
        <v>160000</v>
      </c>
      <c r="BI5552">
        <v>540000</v>
      </c>
      <c r="BK5552" t="str">
        <f t="shared" si="362"/>
        <v>Mitsubishi Triton_2559_2400</v>
      </c>
      <c r="BL5552">
        <f t="shared" si="363"/>
        <v>430000</v>
      </c>
      <c r="BM5552">
        <f t="shared" si="364"/>
        <v>160000</v>
      </c>
      <c r="BN5552">
        <f t="shared" si="365"/>
        <v>540000</v>
      </c>
    </row>
    <row r="5553" spans="19:66">
      <c r="S5553" s="279" t="s">
        <v>541</v>
      </c>
      <c r="T5553">
        <v>450000</v>
      </c>
      <c r="U5553">
        <v>160000</v>
      </c>
      <c r="V5553">
        <v>540000</v>
      </c>
      <c r="BA5553" t="s">
        <v>205</v>
      </c>
      <c r="BB5553" t="s">
        <v>207</v>
      </c>
      <c r="BC5553">
        <v>2016</v>
      </c>
      <c r="BD5553">
        <v>2559</v>
      </c>
      <c r="BE5553">
        <v>9</v>
      </c>
      <c r="BF5553">
        <v>2.4</v>
      </c>
      <c r="BG5553">
        <v>440000</v>
      </c>
      <c r="BH5553">
        <v>160000</v>
      </c>
      <c r="BI5553">
        <v>540000</v>
      </c>
      <c r="BK5553" t="str">
        <f t="shared" si="362"/>
        <v>Mitsubishi Triton_2559_2400</v>
      </c>
      <c r="BL5553">
        <f t="shared" si="363"/>
        <v>440000</v>
      </c>
      <c r="BM5553">
        <f t="shared" si="364"/>
        <v>160000</v>
      </c>
      <c r="BN5553">
        <f t="shared" si="365"/>
        <v>540000</v>
      </c>
    </row>
    <row r="5554" spans="19:66">
      <c r="S5554" s="279" t="s">
        <v>541</v>
      </c>
      <c r="T5554">
        <v>460000</v>
      </c>
      <c r="U5554">
        <v>160000</v>
      </c>
      <c r="V5554">
        <v>540000</v>
      </c>
      <c r="BA5554" t="s">
        <v>205</v>
      </c>
      <c r="BB5554" t="s">
        <v>207</v>
      </c>
      <c r="BC5554">
        <v>2016</v>
      </c>
      <c r="BD5554">
        <v>2559</v>
      </c>
      <c r="BE5554">
        <v>9</v>
      </c>
      <c r="BF5554">
        <v>2.4</v>
      </c>
      <c r="BG5554">
        <v>450000</v>
      </c>
      <c r="BH5554">
        <v>160000</v>
      </c>
      <c r="BI5554">
        <v>540000</v>
      </c>
      <c r="BK5554" t="str">
        <f t="shared" si="362"/>
        <v>Mitsubishi Triton_2559_2400</v>
      </c>
      <c r="BL5554">
        <f t="shared" si="363"/>
        <v>450000</v>
      </c>
      <c r="BM5554">
        <f t="shared" si="364"/>
        <v>160000</v>
      </c>
      <c r="BN5554">
        <f t="shared" si="365"/>
        <v>540000</v>
      </c>
    </row>
    <row r="5555" spans="19:66">
      <c r="S5555" s="279" t="s">
        <v>541</v>
      </c>
      <c r="T5555">
        <v>470000</v>
      </c>
      <c r="U5555">
        <v>160000</v>
      </c>
      <c r="V5555">
        <v>540000</v>
      </c>
      <c r="BA5555" t="s">
        <v>205</v>
      </c>
      <c r="BB5555" t="s">
        <v>207</v>
      </c>
      <c r="BC5555">
        <v>2016</v>
      </c>
      <c r="BD5555">
        <v>2559</v>
      </c>
      <c r="BE5555">
        <v>9</v>
      </c>
      <c r="BF5555">
        <v>2.4</v>
      </c>
      <c r="BG5555">
        <v>460000</v>
      </c>
      <c r="BH5555">
        <v>160000</v>
      </c>
      <c r="BI5555">
        <v>540000</v>
      </c>
      <c r="BK5555" t="str">
        <f t="shared" si="362"/>
        <v>Mitsubishi Triton_2559_2400</v>
      </c>
      <c r="BL5555">
        <f t="shared" si="363"/>
        <v>460000</v>
      </c>
      <c r="BM5555">
        <f t="shared" si="364"/>
        <v>160000</v>
      </c>
      <c r="BN5555">
        <f t="shared" si="365"/>
        <v>540000</v>
      </c>
    </row>
    <row r="5556" spans="19:66">
      <c r="S5556" s="279" t="s">
        <v>541</v>
      </c>
      <c r="T5556">
        <v>480000</v>
      </c>
      <c r="U5556">
        <v>160000</v>
      </c>
      <c r="V5556">
        <v>540000</v>
      </c>
      <c r="BA5556" t="s">
        <v>205</v>
      </c>
      <c r="BB5556" t="s">
        <v>207</v>
      </c>
      <c r="BC5556">
        <v>2016</v>
      </c>
      <c r="BD5556">
        <v>2559</v>
      </c>
      <c r="BE5556">
        <v>9</v>
      </c>
      <c r="BF5556">
        <v>2.4</v>
      </c>
      <c r="BG5556">
        <v>470000</v>
      </c>
      <c r="BH5556">
        <v>160000</v>
      </c>
      <c r="BI5556">
        <v>540000</v>
      </c>
      <c r="BK5556" t="str">
        <f t="shared" si="362"/>
        <v>Mitsubishi Triton_2559_2400</v>
      </c>
      <c r="BL5556">
        <f t="shared" si="363"/>
        <v>470000</v>
      </c>
      <c r="BM5556">
        <f t="shared" si="364"/>
        <v>160000</v>
      </c>
      <c r="BN5556">
        <f t="shared" si="365"/>
        <v>540000</v>
      </c>
    </row>
    <row r="5557" spans="19:66">
      <c r="S5557" s="279" t="s">
        <v>541</v>
      </c>
      <c r="T5557">
        <v>490000</v>
      </c>
      <c r="U5557">
        <v>160000</v>
      </c>
      <c r="V5557">
        <v>540000</v>
      </c>
      <c r="BA5557" t="s">
        <v>205</v>
      </c>
      <c r="BB5557" t="s">
        <v>207</v>
      </c>
      <c r="BC5557">
        <v>2016</v>
      </c>
      <c r="BD5557">
        <v>2559</v>
      </c>
      <c r="BE5557">
        <v>9</v>
      </c>
      <c r="BF5557">
        <v>2.4</v>
      </c>
      <c r="BG5557">
        <v>480000</v>
      </c>
      <c r="BH5557">
        <v>160000</v>
      </c>
      <c r="BI5557">
        <v>540000</v>
      </c>
      <c r="BK5557" t="str">
        <f t="shared" si="362"/>
        <v>Mitsubishi Triton_2559_2400</v>
      </c>
      <c r="BL5557">
        <f t="shared" si="363"/>
        <v>480000</v>
      </c>
      <c r="BM5557">
        <f t="shared" si="364"/>
        <v>160000</v>
      </c>
      <c r="BN5557">
        <f t="shared" si="365"/>
        <v>540000</v>
      </c>
    </row>
    <row r="5558" spans="19:66">
      <c r="S5558" s="279" t="s">
        <v>541</v>
      </c>
      <c r="T5558">
        <v>500000</v>
      </c>
      <c r="U5558">
        <v>160000</v>
      </c>
      <c r="V5558">
        <v>540000</v>
      </c>
      <c r="BA5558" t="s">
        <v>205</v>
      </c>
      <c r="BB5558" t="s">
        <v>207</v>
      </c>
      <c r="BC5558">
        <v>2016</v>
      </c>
      <c r="BD5558">
        <v>2559</v>
      </c>
      <c r="BE5558">
        <v>9</v>
      </c>
      <c r="BF5558">
        <v>2.4</v>
      </c>
      <c r="BG5558">
        <v>490000</v>
      </c>
      <c r="BH5558">
        <v>160000</v>
      </c>
      <c r="BI5558">
        <v>540000</v>
      </c>
      <c r="BK5558" t="str">
        <f t="shared" si="362"/>
        <v>Mitsubishi Triton_2559_2400</v>
      </c>
      <c r="BL5558">
        <f t="shared" si="363"/>
        <v>490000</v>
      </c>
      <c r="BM5558">
        <f t="shared" si="364"/>
        <v>160000</v>
      </c>
      <c r="BN5558">
        <f t="shared" si="365"/>
        <v>540000</v>
      </c>
    </row>
    <row r="5559" spans="19:66">
      <c r="S5559" s="279" t="s">
        <v>541</v>
      </c>
      <c r="T5559">
        <v>510000</v>
      </c>
      <c r="U5559">
        <v>160000</v>
      </c>
      <c r="V5559">
        <v>540000</v>
      </c>
      <c r="BA5559" t="s">
        <v>205</v>
      </c>
      <c r="BB5559" t="s">
        <v>207</v>
      </c>
      <c r="BC5559">
        <v>2016</v>
      </c>
      <c r="BD5559">
        <v>2559</v>
      </c>
      <c r="BE5559">
        <v>9</v>
      </c>
      <c r="BF5559">
        <v>2.4</v>
      </c>
      <c r="BG5559">
        <v>500000</v>
      </c>
      <c r="BH5559">
        <v>160000</v>
      </c>
      <c r="BI5559">
        <v>540000</v>
      </c>
      <c r="BK5559" t="str">
        <f t="shared" si="362"/>
        <v>Mitsubishi Triton_2559_2400</v>
      </c>
      <c r="BL5559">
        <f t="shared" si="363"/>
        <v>500000</v>
      </c>
      <c r="BM5559">
        <f t="shared" si="364"/>
        <v>160000</v>
      </c>
      <c r="BN5559">
        <f t="shared" si="365"/>
        <v>540000</v>
      </c>
    </row>
    <row r="5560" spans="19:66">
      <c r="S5560" s="279" t="s">
        <v>541</v>
      </c>
      <c r="T5560">
        <v>520000</v>
      </c>
      <c r="U5560">
        <v>160000</v>
      </c>
      <c r="V5560">
        <v>540000</v>
      </c>
      <c r="BA5560" t="s">
        <v>205</v>
      </c>
      <c r="BB5560" t="s">
        <v>207</v>
      </c>
      <c r="BC5560">
        <v>2016</v>
      </c>
      <c r="BD5560">
        <v>2559</v>
      </c>
      <c r="BE5560">
        <v>9</v>
      </c>
      <c r="BF5560">
        <v>2.4</v>
      </c>
      <c r="BG5560">
        <v>510000</v>
      </c>
      <c r="BH5560">
        <v>160000</v>
      </c>
      <c r="BI5560">
        <v>540000</v>
      </c>
      <c r="BK5560" t="str">
        <f t="shared" si="362"/>
        <v>Mitsubishi Triton_2559_2400</v>
      </c>
      <c r="BL5560">
        <f t="shared" si="363"/>
        <v>510000</v>
      </c>
      <c r="BM5560">
        <f t="shared" si="364"/>
        <v>160000</v>
      </c>
      <c r="BN5560">
        <f t="shared" si="365"/>
        <v>540000</v>
      </c>
    </row>
    <row r="5561" spans="19:66">
      <c r="S5561" s="279" t="s">
        <v>541</v>
      </c>
      <c r="T5561">
        <v>530000</v>
      </c>
      <c r="U5561">
        <v>160000</v>
      </c>
      <c r="V5561">
        <v>540000</v>
      </c>
      <c r="BA5561" t="s">
        <v>205</v>
      </c>
      <c r="BB5561" t="s">
        <v>207</v>
      </c>
      <c r="BC5561">
        <v>2016</v>
      </c>
      <c r="BD5561">
        <v>2559</v>
      </c>
      <c r="BE5561">
        <v>9</v>
      </c>
      <c r="BF5561">
        <v>2.4</v>
      </c>
      <c r="BG5561">
        <v>520000</v>
      </c>
      <c r="BH5561">
        <v>160000</v>
      </c>
      <c r="BI5561">
        <v>540000</v>
      </c>
      <c r="BK5561" t="str">
        <f t="shared" si="362"/>
        <v>Mitsubishi Triton_2559_2400</v>
      </c>
      <c r="BL5561">
        <f t="shared" si="363"/>
        <v>520000</v>
      </c>
      <c r="BM5561">
        <f t="shared" si="364"/>
        <v>160000</v>
      </c>
      <c r="BN5561">
        <f t="shared" si="365"/>
        <v>540000</v>
      </c>
    </row>
    <row r="5562" spans="19:66">
      <c r="S5562" s="279" t="s">
        <v>541</v>
      </c>
      <c r="T5562">
        <v>540000</v>
      </c>
      <c r="U5562">
        <v>160000</v>
      </c>
      <c r="V5562">
        <v>540000</v>
      </c>
      <c r="BA5562" t="s">
        <v>205</v>
      </c>
      <c r="BB5562" t="s">
        <v>207</v>
      </c>
      <c r="BC5562">
        <v>2016</v>
      </c>
      <c r="BD5562">
        <v>2559</v>
      </c>
      <c r="BE5562">
        <v>9</v>
      </c>
      <c r="BF5562">
        <v>2.4</v>
      </c>
      <c r="BG5562">
        <v>530000</v>
      </c>
      <c r="BH5562">
        <v>160000</v>
      </c>
      <c r="BI5562">
        <v>540000</v>
      </c>
      <c r="BK5562" t="str">
        <f t="shared" si="362"/>
        <v>Mitsubishi Triton_2559_2400</v>
      </c>
      <c r="BL5562">
        <f t="shared" si="363"/>
        <v>530000</v>
      </c>
      <c r="BM5562">
        <f t="shared" si="364"/>
        <v>160000</v>
      </c>
      <c r="BN5562">
        <f t="shared" si="365"/>
        <v>540000</v>
      </c>
    </row>
    <row r="5563" spans="19:66">
      <c r="S5563" s="279" t="s">
        <v>542</v>
      </c>
      <c r="T5563">
        <v>180000</v>
      </c>
      <c r="U5563">
        <v>180000</v>
      </c>
      <c r="V5563">
        <v>350000</v>
      </c>
      <c r="BA5563" t="s">
        <v>205</v>
      </c>
      <c r="BB5563" t="s">
        <v>207</v>
      </c>
      <c r="BC5563">
        <v>2016</v>
      </c>
      <c r="BD5563">
        <v>2559</v>
      </c>
      <c r="BE5563">
        <v>9</v>
      </c>
      <c r="BF5563">
        <v>2.4</v>
      </c>
      <c r="BG5563">
        <v>540000</v>
      </c>
      <c r="BH5563">
        <v>160000</v>
      </c>
      <c r="BI5563">
        <v>540000</v>
      </c>
      <c r="BK5563" t="str">
        <f t="shared" si="362"/>
        <v>Mitsubishi Triton_2559_2400</v>
      </c>
      <c r="BL5563">
        <f t="shared" si="363"/>
        <v>540000</v>
      </c>
      <c r="BM5563">
        <f t="shared" si="364"/>
        <v>160000</v>
      </c>
      <c r="BN5563">
        <f t="shared" si="365"/>
        <v>540000</v>
      </c>
    </row>
    <row r="5564" spans="19:66">
      <c r="S5564" s="279" t="s">
        <v>542</v>
      </c>
      <c r="T5564">
        <v>190000</v>
      </c>
      <c r="U5564">
        <v>180000</v>
      </c>
      <c r="V5564">
        <v>350000</v>
      </c>
      <c r="BA5564" t="s">
        <v>205</v>
      </c>
      <c r="BB5564" t="s">
        <v>207</v>
      </c>
      <c r="BC5564">
        <v>2016</v>
      </c>
      <c r="BD5564">
        <v>2559</v>
      </c>
      <c r="BE5564">
        <v>9</v>
      </c>
      <c r="BF5564">
        <v>2.5</v>
      </c>
      <c r="BG5564">
        <v>180000</v>
      </c>
      <c r="BH5564">
        <v>180000</v>
      </c>
      <c r="BI5564">
        <v>350000</v>
      </c>
      <c r="BK5564" t="str">
        <f t="shared" si="362"/>
        <v>Mitsubishi Triton_2559_2500</v>
      </c>
      <c r="BL5564">
        <f t="shared" si="363"/>
        <v>180000</v>
      </c>
      <c r="BM5564">
        <f t="shared" si="364"/>
        <v>180000</v>
      </c>
      <c r="BN5564">
        <f t="shared" si="365"/>
        <v>350000</v>
      </c>
    </row>
    <row r="5565" spans="19:66">
      <c r="S5565" s="279" t="s">
        <v>542</v>
      </c>
      <c r="T5565">
        <v>200000</v>
      </c>
      <c r="U5565">
        <v>180000</v>
      </c>
      <c r="V5565">
        <v>350000</v>
      </c>
      <c r="BA5565" t="s">
        <v>205</v>
      </c>
      <c r="BB5565" t="s">
        <v>207</v>
      </c>
      <c r="BC5565">
        <v>2016</v>
      </c>
      <c r="BD5565">
        <v>2559</v>
      </c>
      <c r="BE5565">
        <v>9</v>
      </c>
      <c r="BF5565">
        <v>2.5</v>
      </c>
      <c r="BG5565">
        <v>190000</v>
      </c>
      <c r="BH5565">
        <v>180000</v>
      </c>
      <c r="BI5565">
        <v>350000</v>
      </c>
      <c r="BK5565" t="str">
        <f t="shared" si="362"/>
        <v>Mitsubishi Triton_2559_2500</v>
      </c>
      <c r="BL5565">
        <f t="shared" si="363"/>
        <v>190000</v>
      </c>
      <c r="BM5565">
        <f t="shared" si="364"/>
        <v>180000</v>
      </c>
      <c r="BN5565">
        <f t="shared" si="365"/>
        <v>350000</v>
      </c>
    </row>
    <row r="5566" spans="19:66">
      <c r="S5566" s="279" t="s">
        <v>542</v>
      </c>
      <c r="T5566">
        <v>210000</v>
      </c>
      <c r="U5566">
        <v>180000</v>
      </c>
      <c r="V5566">
        <v>350000</v>
      </c>
      <c r="BA5566" t="s">
        <v>205</v>
      </c>
      <c r="BB5566" t="s">
        <v>207</v>
      </c>
      <c r="BC5566">
        <v>2016</v>
      </c>
      <c r="BD5566">
        <v>2559</v>
      </c>
      <c r="BE5566">
        <v>9</v>
      </c>
      <c r="BF5566">
        <v>2.5</v>
      </c>
      <c r="BG5566">
        <v>200000</v>
      </c>
      <c r="BH5566">
        <v>180000</v>
      </c>
      <c r="BI5566">
        <v>350000</v>
      </c>
      <c r="BK5566" t="str">
        <f t="shared" si="362"/>
        <v>Mitsubishi Triton_2559_2500</v>
      </c>
      <c r="BL5566">
        <f t="shared" si="363"/>
        <v>200000</v>
      </c>
      <c r="BM5566">
        <f t="shared" si="364"/>
        <v>180000</v>
      </c>
      <c r="BN5566">
        <f t="shared" si="365"/>
        <v>350000</v>
      </c>
    </row>
    <row r="5567" spans="19:66">
      <c r="S5567" s="279" t="s">
        <v>542</v>
      </c>
      <c r="T5567">
        <v>220000</v>
      </c>
      <c r="U5567">
        <v>180000</v>
      </c>
      <c r="V5567">
        <v>350000</v>
      </c>
      <c r="BA5567" t="s">
        <v>205</v>
      </c>
      <c r="BB5567" t="s">
        <v>207</v>
      </c>
      <c r="BC5567">
        <v>2016</v>
      </c>
      <c r="BD5567">
        <v>2559</v>
      </c>
      <c r="BE5567">
        <v>9</v>
      </c>
      <c r="BF5567">
        <v>2.5</v>
      </c>
      <c r="BG5567">
        <v>210000</v>
      </c>
      <c r="BH5567">
        <v>180000</v>
      </c>
      <c r="BI5567">
        <v>350000</v>
      </c>
      <c r="BK5567" t="str">
        <f t="shared" si="362"/>
        <v>Mitsubishi Triton_2559_2500</v>
      </c>
      <c r="BL5567">
        <f t="shared" si="363"/>
        <v>210000</v>
      </c>
      <c r="BM5567">
        <f t="shared" si="364"/>
        <v>180000</v>
      </c>
      <c r="BN5567">
        <f t="shared" si="365"/>
        <v>350000</v>
      </c>
    </row>
    <row r="5568" spans="19:66">
      <c r="S5568" s="279" t="s">
        <v>542</v>
      </c>
      <c r="T5568">
        <v>230000</v>
      </c>
      <c r="U5568">
        <v>180000</v>
      </c>
      <c r="V5568">
        <v>350000</v>
      </c>
      <c r="BA5568" t="s">
        <v>205</v>
      </c>
      <c r="BB5568" t="s">
        <v>207</v>
      </c>
      <c r="BC5568">
        <v>2016</v>
      </c>
      <c r="BD5568">
        <v>2559</v>
      </c>
      <c r="BE5568">
        <v>9</v>
      </c>
      <c r="BF5568">
        <v>2.5</v>
      </c>
      <c r="BG5568">
        <v>220000</v>
      </c>
      <c r="BH5568">
        <v>180000</v>
      </c>
      <c r="BI5568">
        <v>350000</v>
      </c>
      <c r="BK5568" t="str">
        <f t="shared" si="362"/>
        <v>Mitsubishi Triton_2559_2500</v>
      </c>
      <c r="BL5568">
        <f t="shared" si="363"/>
        <v>220000</v>
      </c>
      <c r="BM5568">
        <f t="shared" si="364"/>
        <v>180000</v>
      </c>
      <c r="BN5568">
        <f t="shared" si="365"/>
        <v>350000</v>
      </c>
    </row>
    <row r="5569" spans="19:66">
      <c r="S5569" s="279" t="s">
        <v>542</v>
      </c>
      <c r="T5569">
        <v>240000</v>
      </c>
      <c r="U5569">
        <v>180000</v>
      </c>
      <c r="V5569">
        <v>350000</v>
      </c>
      <c r="BA5569" t="s">
        <v>205</v>
      </c>
      <c r="BB5569" t="s">
        <v>207</v>
      </c>
      <c r="BC5569">
        <v>2016</v>
      </c>
      <c r="BD5569">
        <v>2559</v>
      </c>
      <c r="BE5569">
        <v>9</v>
      </c>
      <c r="BF5569">
        <v>2.5</v>
      </c>
      <c r="BG5569">
        <v>230000</v>
      </c>
      <c r="BH5569">
        <v>180000</v>
      </c>
      <c r="BI5569">
        <v>350000</v>
      </c>
      <c r="BK5569" t="str">
        <f t="shared" si="362"/>
        <v>Mitsubishi Triton_2559_2500</v>
      </c>
      <c r="BL5569">
        <f t="shared" si="363"/>
        <v>230000</v>
      </c>
      <c r="BM5569">
        <f t="shared" si="364"/>
        <v>180000</v>
      </c>
      <c r="BN5569">
        <f t="shared" si="365"/>
        <v>350000</v>
      </c>
    </row>
    <row r="5570" spans="19:66">
      <c r="S5570" s="280" t="s">
        <v>542</v>
      </c>
      <c r="T5570">
        <v>250000</v>
      </c>
      <c r="U5570">
        <v>180000</v>
      </c>
      <c r="V5570">
        <v>350000</v>
      </c>
      <c r="BA5570" t="s">
        <v>205</v>
      </c>
      <c r="BB5570" t="s">
        <v>207</v>
      </c>
      <c r="BC5570">
        <v>2016</v>
      </c>
      <c r="BD5570">
        <v>2559</v>
      </c>
      <c r="BE5570">
        <v>9</v>
      </c>
      <c r="BF5570">
        <v>2.5</v>
      </c>
      <c r="BG5570">
        <v>240000</v>
      </c>
      <c r="BH5570">
        <v>180000</v>
      </c>
      <c r="BI5570">
        <v>350000</v>
      </c>
      <c r="BK5570" t="str">
        <f t="shared" si="362"/>
        <v>Mitsubishi Triton_2559_2500</v>
      </c>
      <c r="BL5570">
        <f t="shared" si="363"/>
        <v>240000</v>
      </c>
      <c r="BM5570">
        <f t="shared" si="364"/>
        <v>180000</v>
      </c>
      <c r="BN5570">
        <f t="shared" si="365"/>
        <v>350000</v>
      </c>
    </row>
    <row r="5571" spans="19:66">
      <c r="S5571" s="279" t="s">
        <v>542</v>
      </c>
      <c r="T5571">
        <v>260000</v>
      </c>
      <c r="U5571">
        <v>180000</v>
      </c>
      <c r="V5571">
        <v>350000</v>
      </c>
      <c r="BA5571" t="s">
        <v>205</v>
      </c>
      <c r="BB5571" t="s">
        <v>207</v>
      </c>
      <c r="BC5571">
        <v>2016</v>
      </c>
      <c r="BD5571">
        <v>2559</v>
      </c>
      <c r="BE5571">
        <v>9</v>
      </c>
      <c r="BF5571">
        <v>2.5</v>
      </c>
      <c r="BG5571">
        <v>250000</v>
      </c>
      <c r="BH5571">
        <v>180000</v>
      </c>
      <c r="BI5571">
        <v>350000</v>
      </c>
      <c r="BK5571" t="str">
        <f t="shared" ref="BK5571:BK5634" si="366">BA5571&amp;" "&amp;BB5571&amp;"_"&amp;BD5571&amp;"_"&amp;BF5571*1000</f>
        <v>Mitsubishi Triton_2559_2500</v>
      </c>
      <c r="BL5571">
        <f t="shared" ref="BL5571:BL5634" si="367">BG5571</f>
        <v>250000</v>
      </c>
      <c r="BM5571">
        <f t="shared" ref="BM5571:BM5634" si="368">BH5571</f>
        <v>180000</v>
      </c>
      <c r="BN5571">
        <f t="shared" ref="BN5571:BN5634" si="369">BI5571</f>
        <v>350000</v>
      </c>
    </row>
    <row r="5572" spans="19:66">
      <c r="S5572" s="279" t="s">
        <v>542</v>
      </c>
      <c r="T5572">
        <v>270000</v>
      </c>
      <c r="U5572">
        <v>180000</v>
      </c>
      <c r="V5572">
        <v>350000</v>
      </c>
      <c r="BA5572" t="s">
        <v>205</v>
      </c>
      <c r="BB5572" t="s">
        <v>207</v>
      </c>
      <c r="BC5572">
        <v>2016</v>
      </c>
      <c r="BD5572">
        <v>2559</v>
      </c>
      <c r="BE5572">
        <v>9</v>
      </c>
      <c r="BF5572">
        <v>2.5</v>
      </c>
      <c r="BG5572">
        <v>260000</v>
      </c>
      <c r="BH5572">
        <v>180000</v>
      </c>
      <c r="BI5572">
        <v>350000</v>
      </c>
      <c r="BK5572" t="str">
        <f t="shared" si="366"/>
        <v>Mitsubishi Triton_2559_2500</v>
      </c>
      <c r="BL5572">
        <f t="shared" si="367"/>
        <v>260000</v>
      </c>
      <c r="BM5572">
        <f t="shared" si="368"/>
        <v>180000</v>
      </c>
      <c r="BN5572">
        <f t="shared" si="369"/>
        <v>350000</v>
      </c>
    </row>
    <row r="5573" spans="19:66">
      <c r="S5573" s="279" t="s">
        <v>542</v>
      </c>
      <c r="T5573">
        <v>280000</v>
      </c>
      <c r="U5573">
        <v>180000</v>
      </c>
      <c r="V5573">
        <v>350000</v>
      </c>
      <c r="BA5573" t="s">
        <v>205</v>
      </c>
      <c r="BB5573" t="s">
        <v>207</v>
      </c>
      <c r="BC5573">
        <v>2016</v>
      </c>
      <c r="BD5573">
        <v>2559</v>
      </c>
      <c r="BE5573">
        <v>9</v>
      </c>
      <c r="BF5573">
        <v>2.5</v>
      </c>
      <c r="BG5573">
        <v>270000</v>
      </c>
      <c r="BH5573">
        <v>180000</v>
      </c>
      <c r="BI5573">
        <v>350000</v>
      </c>
      <c r="BK5573" t="str">
        <f t="shared" si="366"/>
        <v>Mitsubishi Triton_2559_2500</v>
      </c>
      <c r="BL5573">
        <f t="shared" si="367"/>
        <v>270000</v>
      </c>
      <c r="BM5573">
        <f t="shared" si="368"/>
        <v>180000</v>
      </c>
      <c r="BN5573">
        <f t="shared" si="369"/>
        <v>350000</v>
      </c>
    </row>
    <row r="5574" spans="19:66">
      <c r="S5574" s="279" t="s">
        <v>542</v>
      </c>
      <c r="T5574">
        <v>290000</v>
      </c>
      <c r="U5574">
        <v>180000</v>
      </c>
      <c r="V5574">
        <v>350000</v>
      </c>
      <c r="BA5574" t="s">
        <v>205</v>
      </c>
      <c r="BB5574" t="s">
        <v>207</v>
      </c>
      <c r="BC5574">
        <v>2016</v>
      </c>
      <c r="BD5574">
        <v>2559</v>
      </c>
      <c r="BE5574">
        <v>9</v>
      </c>
      <c r="BF5574">
        <v>2.5</v>
      </c>
      <c r="BG5574">
        <v>280000</v>
      </c>
      <c r="BH5574">
        <v>180000</v>
      </c>
      <c r="BI5574">
        <v>350000</v>
      </c>
      <c r="BK5574" t="str">
        <f t="shared" si="366"/>
        <v>Mitsubishi Triton_2559_2500</v>
      </c>
      <c r="BL5574">
        <f t="shared" si="367"/>
        <v>280000</v>
      </c>
      <c r="BM5574">
        <f t="shared" si="368"/>
        <v>180000</v>
      </c>
      <c r="BN5574">
        <f t="shared" si="369"/>
        <v>350000</v>
      </c>
    </row>
    <row r="5575" spans="19:66">
      <c r="S5575" s="279" t="s">
        <v>542</v>
      </c>
      <c r="T5575">
        <v>300000</v>
      </c>
      <c r="U5575">
        <v>180000</v>
      </c>
      <c r="V5575">
        <v>350000</v>
      </c>
      <c r="BA5575" t="s">
        <v>205</v>
      </c>
      <c r="BB5575" t="s">
        <v>207</v>
      </c>
      <c r="BC5575">
        <v>2016</v>
      </c>
      <c r="BD5575">
        <v>2559</v>
      </c>
      <c r="BE5575">
        <v>9</v>
      </c>
      <c r="BF5575">
        <v>2.5</v>
      </c>
      <c r="BG5575">
        <v>290000</v>
      </c>
      <c r="BH5575">
        <v>180000</v>
      </c>
      <c r="BI5575">
        <v>350000</v>
      </c>
      <c r="BK5575" t="str">
        <f t="shared" si="366"/>
        <v>Mitsubishi Triton_2559_2500</v>
      </c>
      <c r="BL5575">
        <f t="shared" si="367"/>
        <v>290000</v>
      </c>
      <c r="BM5575">
        <f t="shared" si="368"/>
        <v>180000</v>
      </c>
      <c r="BN5575">
        <f t="shared" si="369"/>
        <v>350000</v>
      </c>
    </row>
    <row r="5576" spans="19:66">
      <c r="S5576" s="279" t="s">
        <v>542</v>
      </c>
      <c r="T5576">
        <v>310000</v>
      </c>
      <c r="U5576">
        <v>180000</v>
      </c>
      <c r="V5576">
        <v>350000</v>
      </c>
      <c r="BA5576" t="s">
        <v>205</v>
      </c>
      <c r="BB5576" t="s">
        <v>207</v>
      </c>
      <c r="BC5576">
        <v>2016</v>
      </c>
      <c r="BD5576">
        <v>2559</v>
      </c>
      <c r="BE5576">
        <v>9</v>
      </c>
      <c r="BF5576">
        <v>2.5</v>
      </c>
      <c r="BG5576">
        <v>300000</v>
      </c>
      <c r="BH5576">
        <v>180000</v>
      </c>
      <c r="BI5576">
        <v>350000</v>
      </c>
      <c r="BK5576" t="str">
        <f t="shared" si="366"/>
        <v>Mitsubishi Triton_2559_2500</v>
      </c>
      <c r="BL5576">
        <f t="shared" si="367"/>
        <v>300000</v>
      </c>
      <c r="BM5576">
        <f t="shared" si="368"/>
        <v>180000</v>
      </c>
      <c r="BN5576">
        <f t="shared" si="369"/>
        <v>350000</v>
      </c>
    </row>
    <row r="5577" spans="19:66">
      <c r="S5577" s="279" t="s">
        <v>542</v>
      </c>
      <c r="T5577">
        <v>320000</v>
      </c>
      <c r="U5577">
        <v>180000</v>
      </c>
      <c r="V5577">
        <v>350000</v>
      </c>
      <c r="BA5577" t="s">
        <v>205</v>
      </c>
      <c r="BB5577" t="s">
        <v>207</v>
      </c>
      <c r="BC5577">
        <v>2016</v>
      </c>
      <c r="BD5577">
        <v>2559</v>
      </c>
      <c r="BE5577">
        <v>9</v>
      </c>
      <c r="BF5577">
        <v>2.5</v>
      </c>
      <c r="BG5577">
        <v>310000</v>
      </c>
      <c r="BH5577">
        <v>180000</v>
      </c>
      <c r="BI5577">
        <v>350000</v>
      </c>
      <c r="BK5577" t="str">
        <f t="shared" si="366"/>
        <v>Mitsubishi Triton_2559_2500</v>
      </c>
      <c r="BL5577">
        <f t="shared" si="367"/>
        <v>310000</v>
      </c>
      <c r="BM5577">
        <f t="shared" si="368"/>
        <v>180000</v>
      </c>
      <c r="BN5577">
        <f t="shared" si="369"/>
        <v>350000</v>
      </c>
    </row>
    <row r="5578" spans="19:66">
      <c r="S5578" s="279" t="s">
        <v>542</v>
      </c>
      <c r="T5578">
        <v>330000</v>
      </c>
      <c r="U5578">
        <v>180000</v>
      </c>
      <c r="V5578">
        <v>350000</v>
      </c>
      <c r="BA5578" t="s">
        <v>205</v>
      </c>
      <c r="BB5578" t="s">
        <v>207</v>
      </c>
      <c r="BC5578">
        <v>2016</v>
      </c>
      <c r="BD5578">
        <v>2559</v>
      </c>
      <c r="BE5578">
        <v>9</v>
      </c>
      <c r="BF5578">
        <v>2.5</v>
      </c>
      <c r="BG5578">
        <v>320000</v>
      </c>
      <c r="BH5578">
        <v>180000</v>
      </c>
      <c r="BI5578">
        <v>350000</v>
      </c>
      <c r="BK5578" t="str">
        <f t="shared" si="366"/>
        <v>Mitsubishi Triton_2559_2500</v>
      </c>
      <c r="BL5578">
        <f t="shared" si="367"/>
        <v>320000</v>
      </c>
      <c r="BM5578">
        <f t="shared" si="368"/>
        <v>180000</v>
      </c>
      <c r="BN5578">
        <f t="shared" si="369"/>
        <v>350000</v>
      </c>
    </row>
    <row r="5579" spans="19:66">
      <c r="S5579" s="279" t="s">
        <v>542</v>
      </c>
      <c r="T5579">
        <v>340000</v>
      </c>
      <c r="U5579">
        <v>180000</v>
      </c>
      <c r="V5579">
        <v>350000</v>
      </c>
      <c r="BA5579" t="s">
        <v>205</v>
      </c>
      <c r="BB5579" t="s">
        <v>207</v>
      </c>
      <c r="BC5579">
        <v>2016</v>
      </c>
      <c r="BD5579">
        <v>2559</v>
      </c>
      <c r="BE5579">
        <v>9</v>
      </c>
      <c r="BF5579">
        <v>2.5</v>
      </c>
      <c r="BG5579">
        <v>330000</v>
      </c>
      <c r="BH5579">
        <v>180000</v>
      </c>
      <c r="BI5579">
        <v>350000</v>
      </c>
      <c r="BK5579" t="str">
        <f t="shared" si="366"/>
        <v>Mitsubishi Triton_2559_2500</v>
      </c>
      <c r="BL5579">
        <f t="shared" si="367"/>
        <v>330000</v>
      </c>
      <c r="BM5579">
        <f t="shared" si="368"/>
        <v>180000</v>
      </c>
      <c r="BN5579">
        <f t="shared" si="369"/>
        <v>350000</v>
      </c>
    </row>
    <row r="5580" spans="19:66">
      <c r="S5580" s="279" t="s">
        <v>542</v>
      </c>
      <c r="T5580">
        <v>350000</v>
      </c>
      <c r="U5580">
        <v>180000</v>
      </c>
      <c r="V5580">
        <v>350000</v>
      </c>
      <c r="BA5580" t="s">
        <v>205</v>
      </c>
      <c r="BB5580" t="s">
        <v>207</v>
      </c>
      <c r="BC5580">
        <v>2016</v>
      </c>
      <c r="BD5580">
        <v>2559</v>
      </c>
      <c r="BE5580">
        <v>9</v>
      </c>
      <c r="BF5580">
        <v>2.5</v>
      </c>
      <c r="BG5580">
        <v>340000</v>
      </c>
      <c r="BH5580">
        <v>180000</v>
      </c>
      <c r="BI5580">
        <v>350000</v>
      </c>
      <c r="BK5580" t="str">
        <f t="shared" si="366"/>
        <v>Mitsubishi Triton_2559_2500</v>
      </c>
      <c r="BL5580">
        <f t="shared" si="367"/>
        <v>340000</v>
      </c>
      <c r="BM5580">
        <f t="shared" si="368"/>
        <v>180000</v>
      </c>
      <c r="BN5580">
        <f t="shared" si="369"/>
        <v>350000</v>
      </c>
    </row>
    <row r="5581" spans="19:66">
      <c r="S5581" s="279" t="s">
        <v>543</v>
      </c>
      <c r="T5581">
        <v>190000</v>
      </c>
      <c r="U5581">
        <v>190000</v>
      </c>
      <c r="V5581">
        <v>570000</v>
      </c>
      <c r="BA5581" t="s">
        <v>205</v>
      </c>
      <c r="BB5581" t="s">
        <v>207</v>
      </c>
      <c r="BC5581">
        <v>2016</v>
      </c>
      <c r="BD5581">
        <v>2559</v>
      </c>
      <c r="BE5581">
        <v>9</v>
      </c>
      <c r="BF5581">
        <v>2.5</v>
      </c>
      <c r="BG5581">
        <v>350000</v>
      </c>
      <c r="BH5581">
        <v>180000</v>
      </c>
      <c r="BI5581">
        <v>350000</v>
      </c>
      <c r="BK5581" t="str">
        <f t="shared" si="366"/>
        <v>Mitsubishi Triton_2559_2500</v>
      </c>
      <c r="BL5581">
        <f t="shared" si="367"/>
        <v>350000</v>
      </c>
      <c r="BM5581">
        <f t="shared" si="368"/>
        <v>180000</v>
      </c>
      <c r="BN5581">
        <f t="shared" si="369"/>
        <v>350000</v>
      </c>
    </row>
    <row r="5582" spans="19:66">
      <c r="S5582" s="279" t="s">
        <v>543</v>
      </c>
      <c r="T5582">
        <v>200000</v>
      </c>
      <c r="U5582">
        <v>190000</v>
      </c>
      <c r="V5582">
        <v>570000</v>
      </c>
      <c r="BA5582" t="s">
        <v>205</v>
      </c>
      <c r="BB5582" t="s">
        <v>207</v>
      </c>
      <c r="BC5582">
        <v>2017</v>
      </c>
      <c r="BD5582">
        <v>2560</v>
      </c>
      <c r="BE5582">
        <v>8</v>
      </c>
      <c r="BF5582">
        <v>2.4</v>
      </c>
      <c r="BG5582">
        <v>190000</v>
      </c>
      <c r="BH5582">
        <v>190000</v>
      </c>
      <c r="BI5582">
        <v>570000</v>
      </c>
      <c r="BK5582" t="str">
        <f t="shared" si="366"/>
        <v>Mitsubishi Triton_2560_2400</v>
      </c>
      <c r="BL5582">
        <f t="shared" si="367"/>
        <v>190000</v>
      </c>
      <c r="BM5582">
        <f t="shared" si="368"/>
        <v>190000</v>
      </c>
      <c r="BN5582">
        <f t="shared" si="369"/>
        <v>570000</v>
      </c>
    </row>
    <row r="5583" spans="19:66">
      <c r="S5583" s="279" t="s">
        <v>543</v>
      </c>
      <c r="T5583">
        <v>210000</v>
      </c>
      <c r="U5583">
        <v>190000</v>
      </c>
      <c r="V5583">
        <v>570000</v>
      </c>
      <c r="BA5583" t="s">
        <v>205</v>
      </c>
      <c r="BB5583" t="s">
        <v>207</v>
      </c>
      <c r="BC5583">
        <v>2017</v>
      </c>
      <c r="BD5583">
        <v>2560</v>
      </c>
      <c r="BE5583">
        <v>8</v>
      </c>
      <c r="BF5583">
        <v>2.4</v>
      </c>
      <c r="BG5583">
        <v>200000</v>
      </c>
      <c r="BH5583">
        <v>190000</v>
      </c>
      <c r="BI5583">
        <v>570000</v>
      </c>
      <c r="BK5583" t="str">
        <f t="shared" si="366"/>
        <v>Mitsubishi Triton_2560_2400</v>
      </c>
      <c r="BL5583">
        <f t="shared" si="367"/>
        <v>200000</v>
      </c>
      <c r="BM5583">
        <f t="shared" si="368"/>
        <v>190000</v>
      </c>
      <c r="BN5583">
        <f t="shared" si="369"/>
        <v>570000</v>
      </c>
    </row>
    <row r="5584" spans="19:66">
      <c r="S5584" s="279" t="s">
        <v>543</v>
      </c>
      <c r="T5584">
        <v>220000</v>
      </c>
      <c r="U5584">
        <v>190000</v>
      </c>
      <c r="V5584">
        <v>570000</v>
      </c>
      <c r="BA5584" t="s">
        <v>205</v>
      </c>
      <c r="BB5584" t="s">
        <v>207</v>
      </c>
      <c r="BC5584">
        <v>2017</v>
      </c>
      <c r="BD5584">
        <v>2560</v>
      </c>
      <c r="BE5584">
        <v>8</v>
      </c>
      <c r="BF5584">
        <v>2.4</v>
      </c>
      <c r="BG5584">
        <v>210000</v>
      </c>
      <c r="BH5584">
        <v>190000</v>
      </c>
      <c r="BI5584">
        <v>570000</v>
      </c>
      <c r="BK5584" t="str">
        <f t="shared" si="366"/>
        <v>Mitsubishi Triton_2560_2400</v>
      </c>
      <c r="BL5584">
        <f t="shared" si="367"/>
        <v>210000</v>
      </c>
      <c r="BM5584">
        <f t="shared" si="368"/>
        <v>190000</v>
      </c>
      <c r="BN5584">
        <f t="shared" si="369"/>
        <v>570000</v>
      </c>
    </row>
    <row r="5585" spans="19:66">
      <c r="S5585" s="279" t="s">
        <v>543</v>
      </c>
      <c r="T5585">
        <v>230000</v>
      </c>
      <c r="U5585">
        <v>190000</v>
      </c>
      <c r="V5585">
        <v>570000</v>
      </c>
      <c r="BA5585" t="s">
        <v>205</v>
      </c>
      <c r="BB5585" t="s">
        <v>207</v>
      </c>
      <c r="BC5585">
        <v>2017</v>
      </c>
      <c r="BD5585">
        <v>2560</v>
      </c>
      <c r="BE5585">
        <v>8</v>
      </c>
      <c r="BF5585">
        <v>2.4</v>
      </c>
      <c r="BG5585">
        <v>220000</v>
      </c>
      <c r="BH5585">
        <v>190000</v>
      </c>
      <c r="BI5585">
        <v>570000</v>
      </c>
      <c r="BK5585" t="str">
        <f t="shared" si="366"/>
        <v>Mitsubishi Triton_2560_2400</v>
      </c>
      <c r="BL5585">
        <f t="shared" si="367"/>
        <v>220000</v>
      </c>
      <c r="BM5585">
        <f t="shared" si="368"/>
        <v>190000</v>
      </c>
      <c r="BN5585">
        <f t="shared" si="369"/>
        <v>570000</v>
      </c>
    </row>
    <row r="5586" spans="19:66">
      <c r="S5586" s="279" t="s">
        <v>543</v>
      </c>
      <c r="T5586">
        <v>240000</v>
      </c>
      <c r="U5586">
        <v>190000</v>
      </c>
      <c r="V5586">
        <v>570000</v>
      </c>
      <c r="BA5586" t="s">
        <v>205</v>
      </c>
      <c r="BB5586" t="s">
        <v>207</v>
      </c>
      <c r="BC5586">
        <v>2017</v>
      </c>
      <c r="BD5586">
        <v>2560</v>
      </c>
      <c r="BE5586">
        <v>8</v>
      </c>
      <c r="BF5586">
        <v>2.4</v>
      </c>
      <c r="BG5586">
        <v>230000</v>
      </c>
      <c r="BH5586">
        <v>190000</v>
      </c>
      <c r="BI5586">
        <v>570000</v>
      </c>
      <c r="BK5586" t="str">
        <f t="shared" si="366"/>
        <v>Mitsubishi Triton_2560_2400</v>
      </c>
      <c r="BL5586">
        <f t="shared" si="367"/>
        <v>230000</v>
      </c>
      <c r="BM5586">
        <f t="shared" si="368"/>
        <v>190000</v>
      </c>
      <c r="BN5586">
        <f t="shared" si="369"/>
        <v>570000</v>
      </c>
    </row>
    <row r="5587" spans="19:66">
      <c r="S5587" s="279" t="s">
        <v>543</v>
      </c>
      <c r="T5587">
        <v>250000</v>
      </c>
      <c r="U5587">
        <v>190000</v>
      </c>
      <c r="V5587">
        <v>570000</v>
      </c>
      <c r="BA5587" t="s">
        <v>205</v>
      </c>
      <c r="BB5587" t="s">
        <v>207</v>
      </c>
      <c r="BC5587">
        <v>2017</v>
      </c>
      <c r="BD5587">
        <v>2560</v>
      </c>
      <c r="BE5587">
        <v>8</v>
      </c>
      <c r="BF5587">
        <v>2.4</v>
      </c>
      <c r="BG5587">
        <v>240000</v>
      </c>
      <c r="BH5587">
        <v>190000</v>
      </c>
      <c r="BI5587">
        <v>570000</v>
      </c>
      <c r="BK5587" t="str">
        <f t="shared" si="366"/>
        <v>Mitsubishi Triton_2560_2400</v>
      </c>
      <c r="BL5587">
        <f t="shared" si="367"/>
        <v>240000</v>
      </c>
      <c r="BM5587">
        <f t="shared" si="368"/>
        <v>190000</v>
      </c>
      <c r="BN5587">
        <f t="shared" si="369"/>
        <v>570000</v>
      </c>
    </row>
    <row r="5588" spans="19:66">
      <c r="S5588" s="279" t="s">
        <v>543</v>
      </c>
      <c r="T5588">
        <v>260000</v>
      </c>
      <c r="U5588">
        <v>190000</v>
      </c>
      <c r="V5588">
        <v>570000</v>
      </c>
      <c r="BA5588" t="s">
        <v>205</v>
      </c>
      <c r="BB5588" t="s">
        <v>207</v>
      </c>
      <c r="BC5588">
        <v>2017</v>
      </c>
      <c r="BD5588">
        <v>2560</v>
      </c>
      <c r="BE5588">
        <v>8</v>
      </c>
      <c r="BF5588">
        <v>2.4</v>
      </c>
      <c r="BG5588">
        <v>250000</v>
      </c>
      <c r="BH5588">
        <v>190000</v>
      </c>
      <c r="BI5588">
        <v>570000</v>
      </c>
      <c r="BK5588" t="str">
        <f t="shared" si="366"/>
        <v>Mitsubishi Triton_2560_2400</v>
      </c>
      <c r="BL5588">
        <f t="shared" si="367"/>
        <v>250000</v>
      </c>
      <c r="BM5588">
        <f t="shared" si="368"/>
        <v>190000</v>
      </c>
      <c r="BN5588">
        <f t="shared" si="369"/>
        <v>570000</v>
      </c>
    </row>
    <row r="5589" spans="19:66">
      <c r="S5589" s="279" t="s">
        <v>543</v>
      </c>
      <c r="T5589">
        <v>270000</v>
      </c>
      <c r="U5589">
        <v>190000</v>
      </c>
      <c r="V5589">
        <v>570000</v>
      </c>
      <c r="BA5589" t="s">
        <v>205</v>
      </c>
      <c r="BB5589" t="s">
        <v>207</v>
      </c>
      <c r="BC5589">
        <v>2017</v>
      </c>
      <c r="BD5589">
        <v>2560</v>
      </c>
      <c r="BE5589">
        <v>8</v>
      </c>
      <c r="BF5589">
        <v>2.4</v>
      </c>
      <c r="BG5589">
        <v>260000</v>
      </c>
      <c r="BH5589">
        <v>190000</v>
      </c>
      <c r="BI5589">
        <v>570000</v>
      </c>
      <c r="BK5589" t="str">
        <f t="shared" si="366"/>
        <v>Mitsubishi Triton_2560_2400</v>
      </c>
      <c r="BL5589">
        <f t="shared" si="367"/>
        <v>260000</v>
      </c>
      <c r="BM5589">
        <f t="shared" si="368"/>
        <v>190000</v>
      </c>
      <c r="BN5589">
        <f t="shared" si="369"/>
        <v>570000</v>
      </c>
    </row>
    <row r="5590" spans="19:66">
      <c r="S5590" s="279" t="s">
        <v>543</v>
      </c>
      <c r="T5590">
        <v>280000</v>
      </c>
      <c r="U5590">
        <v>190000</v>
      </c>
      <c r="V5590">
        <v>570000</v>
      </c>
      <c r="BA5590" t="s">
        <v>205</v>
      </c>
      <c r="BB5590" t="s">
        <v>207</v>
      </c>
      <c r="BC5590">
        <v>2017</v>
      </c>
      <c r="BD5590">
        <v>2560</v>
      </c>
      <c r="BE5590">
        <v>8</v>
      </c>
      <c r="BF5590">
        <v>2.4</v>
      </c>
      <c r="BG5590">
        <v>270000</v>
      </c>
      <c r="BH5590">
        <v>190000</v>
      </c>
      <c r="BI5590">
        <v>570000</v>
      </c>
      <c r="BK5590" t="str">
        <f t="shared" si="366"/>
        <v>Mitsubishi Triton_2560_2400</v>
      </c>
      <c r="BL5590">
        <f t="shared" si="367"/>
        <v>270000</v>
      </c>
      <c r="BM5590">
        <f t="shared" si="368"/>
        <v>190000</v>
      </c>
      <c r="BN5590">
        <f t="shared" si="369"/>
        <v>570000</v>
      </c>
    </row>
    <row r="5591" spans="19:66">
      <c r="S5591" s="279" t="s">
        <v>543</v>
      </c>
      <c r="T5591">
        <v>290000</v>
      </c>
      <c r="U5591">
        <v>190000</v>
      </c>
      <c r="V5591">
        <v>570000</v>
      </c>
      <c r="BA5591" t="s">
        <v>205</v>
      </c>
      <c r="BB5591" t="s">
        <v>207</v>
      </c>
      <c r="BC5591">
        <v>2017</v>
      </c>
      <c r="BD5591">
        <v>2560</v>
      </c>
      <c r="BE5591">
        <v>8</v>
      </c>
      <c r="BF5591">
        <v>2.4</v>
      </c>
      <c r="BG5591">
        <v>280000</v>
      </c>
      <c r="BH5591">
        <v>190000</v>
      </c>
      <c r="BI5591">
        <v>570000</v>
      </c>
      <c r="BK5591" t="str">
        <f t="shared" si="366"/>
        <v>Mitsubishi Triton_2560_2400</v>
      </c>
      <c r="BL5591">
        <f t="shared" si="367"/>
        <v>280000</v>
      </c>
      <c r="BM5591">
        <f t="shared" si="368"/>
        <v>190000</v>
      </c>
      <c r="BN5591">
        <f t="shared" si="369"/>
        <v>570000</v>
      </c>
    </row>
    <row r="5592" spans="19:66">
      <c r="S5592" s="279" t="s">
        <v>543</v>
      </c>
      <c r="T5592">
        <v>300000</v>
      </c>
      <c r="U5592">
        <v>190000</v>
      </c>
      <c r="V5592">
        <v>570000</v>
      </c>
      <c r="BA5592" t="s">
        <v>205</v>
      </c>
      <c r="BB5592" t="s">
        <v>207</v>
      </c>
      <c r="BC5592">
        <v>2017</v>
      </c>
      <c r="BD5592">
        <v>2560</v>
      </c>
      <c r="BE5592">
        <v>8</v>
      </c>
      <c r="BF5592">
        <v>2.4</v>
      </c>
      <c r="BG5592">
        <v>290000</v>
      </c>
      <c r="BH5592">
        <v>190000</v>
      </c>
      <c r="BI5592">
        <v>570000</v>
      </c>
      <c r="BK5592" t="str">
        <f t="shared" si="366"/>
        <v>Mitsubishi Triton_2560_2400</v>
      </c>
      <c r="BL5592">
        <f t="shared" si="367"/>
        <v>290000</v>
      </c>
      <c r="BM5592">
        <f t="shared" si="368"/>
        <v>190000</v>
      </c>
      <c r="BN5592">
        <f t="shared" si="369"/>
        <v>570000</v>
      </c>
    </row>
    <row r="5593" spans="19:66">
      <c r="S5593" s="279" t="s">
        <v>543</v>
      </c>
      <c r="T5593">
        <v>310000</v>
      </c>
      <c r="U5593">
        <v>190000</v>
      </c>
      <c r="V5593">
        <v>570000</v>
      </c>
      <c r="BA5593" t="s">
        <v>205</v>
      </c>
      <c r="BB5593" t="s">
        <v>207</v>
      </c>
      <c r="BC5593">
        <v>2017</v>
      </c>
      <c r="BD5593">
        <v>2560</v>
      </c>
      <c r="BE5593">
        <v>8</v>
      </c>
      <c r="BF5593">
        <v>2.4</v>
      </c>
      <c r="BG5593">
        <v>300000</v>
      </c>
      <c r="BH5593">
        <v>190000</v>
      </c>
      <c r="BI5593">
        <v>570000</v>
      </c>
      <c r="BK5593" t="str">
        <f t="shared" si="366"/>
        <v>Mitsubishi Triton_2560_2400</v>
      </c>
      <c r="BL5593">
        <f t="shared" si="367"/>
        <v>300000</v>
      </c>
      <c r="BM5593">
        <f t="shared" si="368"/>
        <v>190000</v>
      </c>
      <c r="BN5593">
        <f t="shared" si="369"/>
        <v>570000</v>
      </c>
    </row>
    <row r="5594" spans="19:66">
      <c r="S5594" s="279" t="s">
        <v>543</v>
      </c>
      <c r="T5594">
        <v>320000</v>
      </c>
      <c r="U5594">
        <v>190000</v>
      </c>
      <c r="V5594">
        <v>570000</v>
      </c>
      <c r="BA5594" t="s">
        <v>205</v>
      </c>
      <c r="BB5594" t="s">
        <v>207</v>
      </c>
      <c r="BC5594">
        <v>2017</v>
      </c>
      <c r="BD5594">
        <v>2560</v>
      </c>
      <c r="BE5594">
        <v>8</v>
      </c>
      <c r="BF5594">
        <v>2.4</v>
      </c>
      <c r="BG5594">
        <v>310000</v>
      </c>
      <c r="BH5594">
        <v>190000</v>
      </c>
      <c r="BI5594">
        <v>570000</v>
      </c>
      <c r="BK5594" t="str">
        <f t="shared" si="366"/>
        <v>Mitsubishi Triton_2560_2400</v>
      </c>
      <c r="BL5594">
        <f t="shared" si="367"/>
        <v>310000</v>
      </c>
      <c r="BM5594">
        <f t="shared" si="368"/>
        <v>190000</v>
      </c>
      <c r="BN5594">
        <f t="shared" si="369"/>
        <v>570000</v>
      </c>
    </row>
    <row r="5595" spans="19:66">
      <c r="S5595" s="279" t="s">
        <v>543</v>
      </c>
      <c r="T5595">
        <v>330000</v>
      </c>
      <c r="U5595">
        <v>190000</v>
      </c>
      <c r="V5595">
        <v>570000</v>
      </c>
      <c r="BA5595" t="s">
        <v>205</v>
      </c>
      <c r="BB5595" t="s">
        <v>207</v>
      </c>
      <c r="BC5595">
        <v>2017</v>
      </c>
      <c r="BD5595">
        <v>2560</v>
      </c>
      <c r="BE5595">
        <v>8</v>
      </c>
      <c r="BF5595">
        <v>2.4</v>
      </c>
      <c r="BG5595">
        <v>320000</v>
      </c>
      <c r="BH5595">
        <v>190000</v>
      </c>
      <c r="BI5595">
        <v>570000</v>
      </c>
      <c r="BK5595" t="str">
        <f t="shared" si="366"/>
        <v>Mitsubishi Triton_2560_2400</v>
      </c>
      <c r="BL5595">
        <f t="shared" si="367"/>
        <v>320000</v>
      </c>
      <c r="BM5595">
        <f t="shared" si="368"/>
        <v>190000</v>
      </c>
      <c r="BN5595">
        <f t="shared" si="369"/>
        <v>570000</v>
      </c>
    </row>
    <row r="5596" spans="19:66">
      <c r="S5596" s="279" t="s">
        <v>543</v>
      </c>
      <c r="T5596">
        <v>340000</v>
      </c>
      <c r="U5596">
        <v>190000</v>
      </c>
      <c r="V5596">
        <v>570000</v>
      </c>
      <c r="BA5596" t="s">
        <v>205</v>
      </c>
      <c r="BB5596" t="s">
        <v>207</v>
      </c>
      <c r="BC5596">
        <v>2017</v>
      </c>
      <c r="BD5596">
        <v>2560</v>
      </c>
      <c r="BE5596">
        <v>8</v>
      </c>
      <c r="BF5596">
        <v>2.4</v>
      </c>
      <c r="BG5596">
        <v>330000</v>
      </c>
      <c r="BH5596">
        <v>190000</v>
      </c>
      <c r="BI5596">
        <v>570000</v>
      </c>
      <c r="BK5596" t="str">
        <f t="shared" si="366"/>
        <v>Mitsubishi Triton_2560_2400</v>
      </c>
      <c r="BL5596">
        <f t="shared" si="367"/>
        <v>330000</v>
      </c>
      <c r="BM5596">
        <f t="shared" si="368"/>
        <v>190000</v>
      </c>
      <c r="BN5596">
        <f t="shared" si="369"/>
        <v>570000</v>
      </c>
    </row>
    <row r="5597" spans="19:66">
      <c r="S5597" s="279" t="s">
        <v>543</v>
      </c>
      <c r="T5597">
        <v>350000</v>
      </c>
      <c r="U5597">
        <v>190000</v>
      </c>
      <c r="V5597">
        <v>570000</v>
      </c>
      <c r="BA5597" t="s">
        <v>205</v>
      </c>
      <c r="BB5597" t="s">
        <v>207</v>
      </c>
      <c r="BC5597">
        <v>2017</v>
      </c>
      <c r="BD5597">
        <v>2560</v>
      </c>
      <c r="BE5597">
        <v>8</v>
      </c>
      <c r="BF5597">
        <v>2.4</v>
      </c>
      <c r="BG5597">
        <v>340000</v>
      </c>
      <c r="BH5597">
        <v>190000</v>
      </c>
      <c r="BI5597">
        <v>570000</v>
      </c>
      <c r="BK5597" t="str">
        <f t="shared" si="366"/>
        <v>Mitsubishi Triton_2560_2400</v>
      </c>
      <c r="BL5597">
        <f t="shared" si="367"/>
        <v>340000</v>
      </c>
      <c r="BM5597">
        <f t="shared" si="368"/>
        <v>190000</v>
      </c>
      <c r="BN5597">
        <f t="shared" si="369"/>
        <v>570000</v>
      </c>
    </row>
    <row r="5598" spans="19:66">
      <c r="S5598" s="279" t="s">
        <v>543</v>
      </c>
      <c r="T5598">
        <v>360000</v>
      </c>
      <c r="U5598">
        <v>190000</v>
      </c>
      <c r="V5598">
        <v>570000</v>
      </c>
      <c r="BA5598" t="s">
        <v>205</v>
      </c>
      <c r="BB5598" t="s">
        <v>207</v>
      </c>
      <c r="BC5598">
        <v>2017</v>
      </c>
      <c r="BD5598">
        <v>2560</v>
      </c>
      <c r="BE5598">
        <v>8</v>
      </c>
      <c r="BF5598">
        <v>2.4</v>
      </c>
      <c r="BG5598">
        <v>350000</v>
      </c>
      <c r="BH5598">
        <v>190000</v>
      </c>
      <c r="BI5598">
        <v>570000</v>
      </c>
      <c r="BK5598" t="str">
        <f t="shared" si="366"/>
        <v>Mitsubishi Triton_2560_2400</v>
      </c>
      <c r="BL5598">
        <f t="shared" si="367"/>
        <v>350000</v>
      </c>
      <c r="BM5598">
        <f t="shared" si="368"/>
        <v>190000</v>
      </c>
      <c r="BN5598">
        <f t="shared" si="369"/>
        <v>570000</v>
      </c>
    </row>
    <row r="5599" spans="19:66">
      <c r="S5599" s="279" t="s">
        <v>543</v>
      </c>
      <c r="T5599">
        <v>370000</v>
      </c>
      <c r="U5599">
        <v>190000</v>
      </c>
      <c r="V5599">
        <v>570000</v>
      </c>
      <c r="BA5599" t="s">
        <v>205</v>
      </c>
      <c r="BB5599" t="s">
        <v>207</v>
      </c>
      <c r="BC5599">
        <v>2017</v>
      </c>
      <c r="BD5599">
        <v>2560</v>
      </c>
      <c r="BE5599">
        <v>8</v>
      </c>
      <c r="BF5599">
        <v>2.4</v>
      </c>
      <c r="BG5599">
        <v>360000</v>
      </c>
      <c r="BH5599">
        <v>190000</v>
      </c>
      <c r="BI5599">
        <v>570000</v>
      </c>
      <c r="BK5599" t="str">
        <f t="shared" si="366"/>
        <v>Mitsubishi Triton_2560_2400</v>
      </c>
      <c r="BL5599">
        <f t="shared" si="367"/>
        <v>360000</v>
      </c>
      <c r="BM5599">
        <f t="shared" si="368"/>
        <v>190000</v>
      </c>
      <c r="BN5599">
        <f t="shared" si="369"/>
        <v>570000</v>
      </c>
    </row>
    <row r="5600" spans="19:66">
      <c r="S5600" s="279" t="s">
        <v>543</v>
      </c>
      <c r="T5600">
        <v>380000</v>
      </c>
      <c r="U5600">
        <v>190000</v>
      </c>
      <c r="V5600">
        <v>570000</v>
      </c>
      <c r="BA5600" t="s">
        <v>205</v>
      </c>
      <c r="BB5600" t="s">
        <v>207</v>
      </c>
      <c r="BC5600">
        <v>2017</v>
      </c>
      <c r="BD5600">
        <v>2560</v>
      </c>
      <c r="BE5600">
        <v>8</v>
      </c>
      <c r="BF5600">
        <v>2.4</v>
      </c>
      <c r="BG5600">
        <v>370000</v>
      </c>
      <c r="BH5600">
        <v>190000</v>
      </c>
      <c r="BI5600">
        <v>570000</v>
      </c>
      <c r="BK5600" t="str">
        <f t="shared" si="366"/>
        <v>Mitsubishi Triton_2560_2400</v>
      </c>
      <c r="BL5600">
        <f t="shared" si="367"/>
        <v>370000</v>
      </c>
      <c r="BM5600">
        <f t="shared" si="368"/>
        <v>190000</v>
      </c>
      <c r="BN5600">
        <f t="shared" si="369"/>
        <v>570000</v>
      </c>
    </row>
    <row r="5601" spans="19:66">
      <c r="S5601" s="279" t="s">
        <v>543</v>
      </c>
      <c r="T5601">
        <v>390000</v>
      </c>
      <c r="U5601">
        <v>190000</v>
      </c>
      <c r="V5601">
        <v>570000</v>
      </c>
      <c r="BA5601" t="s">
        <v>205</v>
      </c>
      <c r="BB5601" t="s">
        <v>207</v>
      </c>
      <c r="BC5601">
        <v>2017</v>
      </c>
      <c r="BD5601">
        <v>2560</v>
      </c>
      <c r="BE5601">
        <v>8</v>
      </c>
      <c r="BF5601">
        <v>2.4</v>
      </c>
      <c r="BG5601">
        <v>380000</v>
      </c>
      <c r="BH5601">
        <v>190000</v>
      </c>
      <c r="BI5601">
        <v>570000</v>
      </c>
      <c r="BK5601" t="str">
        <f t="shared" si="366"/>
        <v>Mitsubishi Triton_2560_2400</v>
      </c>
      <c r="BL5601">
        <f t="shared" si="367"/>
        <v>380000</v>
      </c>
      <c r="BM5601">
        <f t="shared" si="368"/>
        <v>190000</v>
      </c>
      <c r="BN5601">
        <f t="shared" si="369"/>
        <v>570000</v>
      </c>
    </row>
    <row r="5602" spans="19:66">
      <c r="S5602" s="280" t="s">
        <v>543</v>
      </c>
      <c r="T5602">
        <v>400000</v>
      </c>
      <c r="U5602">
        <v>190000</v>
      </c>
      <c r="V5602">
        <v>570000</v>
      </c>
      <c r="BA5602" t="s">
        <v>205</v>
      </c>
      <c r="BB5602" t="s">
        <v>207</v>
      </c>
      <c r="BC5602">
        <v>2017</v>
      </c>
      <c r="BD5602">
        <v>2560</v>
      </c>
      <c r="BE5602">
        <v>8</v>
      </c>
      <c r="BF5602">
        <v>2.4</v>
      </c>
      <c r="BG5602">
        <v>390000</v>
      </c>
      <c r="BH5602">
        <v>190000</v>
      </c>
      <c r="BI5602">
        <v>570000</v>
      </c>
      <c r="BK5602" t="str">
        <f t="shared" si="366"/>
        <v>Mitsubishi Triton_2560_2400</v>
      </c>
      <c r="BL5602">
        <f t="shared" si="367"/>
        <v>390000</v>
      </c>
      <c r="BM5602">
        <f t="shared" si="368"/>
        <v>190000</v>
      </c>
      <c r="BN5602">
        <f t="shared" si="369"/>
        <v>570000</v>
      </c>
    </row>
    <row r="5603" spans="19:66">
      <c r="S5603" s="279" t="s">
        <v>543</v>
      </c>
      <c r="T5603">
        <v>410000</v>
      </c>
      <c r="U5603">
        <v>190000</v>
      </c>
      <c r="V5603">
        <v>570000</v>
      </c>
      <c r="BA5603" t="s">
        <v>205</v>
      </c>
      <c r="BB5603" t="s">
        <v>207</v>
      </c>
      <c r="BC5603">
        <v>2017</v>
      </c>
      <c r="BD5603">
        <v>2560</v>
      </c>
      <c r="BE5603">
        <v>8</v>
      </c>
      <c r="BF5603">
        <v>2.4</v>
      </c>
      <c r="BG5603">
        <v>400000</v>
      </c>
      <c r="BH5603">
        <v>190000</v>
      </c>
      <c r="BI5603">
        <v>570000</v>
      </c>
      <c r="BK5603" t="str">
        <f t="shared" si="366"/>
        <v>Mitsubishi Triton_2560_2400</v>
      </c>
      <c r="BL5603">
        <f t="shared" si="367"/>
        <v>400000</v>
      </c>
      <c r="BM5603">
        <f t="shared" si="368"/>
        <v>190000</v>
      </c>
      <c r="BN5603">
        <f t="shared" si="369"/>
        <v>570000</v>
      </c>
    </row>
    <row r="5604" spans="19:66">
      <c r="S5604" s="279" t="s">
        <v>543</v>
      </c>
      <c r="T5604">
        <v>420000</v>
      </c>
      <c r="U5604">
        <v>190000</v>
      </c>
      <c r="V5604">
        <v>570000</v>
      </c>
      <c r="BA5604" t="s">
        <v>205</v>
      </c>
      <c r="BB5604" t="s">
        <v>207</v>
      </c>
      <c r="BC5604">
        <v>2017</v>
      </c>
      <c r="BD5604">
        <v>2560</v>
      </c>
      <c r="BE5604">
        <v>8</v>
      </c>
      <c r="BF5604">
        <v>2.4</v>
      </c>
      <c r="BG5604">
        <v>410000</v>
      </c>
      <c r="BH5604">
        <v>190000</v>
      </c>
      <c r="BI5604">
        <v>570000</v>
      </c>
      <c r="BK5604" t="str">
        <f t="shared" si="366"/>
        <v>Mitsubishi Triton_2560_2400</v>
      </c>
      <c r="BL5604">
        <f t="shared" si="367"/>
        <v>410000</v>
      </c>
      <c r="BM5604">
        <f t="shared" si="368"/>
        <v>190000</v>
      </c>
      <c r="BN5604">
        <f t="shared" si="369"/>
        <v>570000</v>
      </c>
    </row>
    <row r="5605" spans="19:66">
      <c r="S5605" s="279" t="s">
        <v>543</v>
      </c>
      <c r="T5605">
        <v>430000</v>
      </c>
      <c r="U5605">
        <v>190000</v>
      </c>
      <c r="V5605">
        <v>570000</v>
      </c>
      <c r="BA5605" t="s">
        <v>205</v>
      </c>
      <c r="BB5605" t="s">
        <v>207</v>
      </c>
      <c r="BC5605">
        <v>2017</v>
      </c>
      <c r="BD5605">
        <v>2560</v>
      </c>
      <c r="BE5605">
        <v>8</v>
      </c>
      <c r="BF5605">
        <v>2.4</v>
      </c>
      <c r="BG5605">
        <v>420000</v>
      </c>
      <c r="BH5605">
        <v>190000</v>
      </c>
      <c r="BI5605">
        <v>570000</v>
      </c>
      <c r="BK5605" t="str">
        <f t="shared" si="366"/>
        <v>Mitsubishi Triton_2560_2400</v>
      </c>
      <c r="BL5605">
        <f t="shared" si="367"/>
        <v>420000</v>
      </c>
      <c r="BM5605">
        <f t="shared" si="368"/>
        <v>190000</v>
      </c>
      <c r="BN5605">
        <f t="shared" si="369"/>
        <v>570000</v>
      </c>
    </row>
    <row r="5606" spans="19:66">
      <c r="S5606" s="279" t="s">
        <v>543</v>
      </c>
      <c r="T5606">
        <v>440000</v>
      </c>
      <c r="U5606">
        <v>190000</v>
      </c>
      <c r="V5606">
        <v>570000</v>
      </c>
      <c r="BA5606" t="s">
        <v>205</v>
      </c>
      <c r="BB5606" t="s">
        <v>207</v>
      </c>
      <c r="BC5606">
        <v>2017</v>
      </c>
      <c r="BD5606">
        <v>2560</v>
      </c>
      <c r="BE5606">
        <v>8</v>
      </c>
      <c r="BF5606">
        <v>2.4</v>
      </c>
      <c r="BG5606">
        <v>430000</v>
      </c>
      <c r="BH5606">
        <v>190000</v>
      </c>
      <c r="BI5606">
        <v>570000</v>
      </c>
      <c r="BK5606" t="str">
        <f t="shared" si="366"/>
        <v>Mitsubishi Triton_2560_2400</v>
      </c>
      <c r="BL5606">
        <f t="shared" si="367"/>
        <v>430000</v>
      </c>
      <c r="BM5606">
        <f t="shared" si="368"/>
        <v>190000</v>
      </c>
      <c r="BN5606">
        <f t="shared" si="369"/>
        <v>570000</v>
      </c>
    </row>
    <row r="5607" spans="19:66">
      <c r="S5607" s="279" t="s">
        <v>543</v>
      </c>
      <c r="T5607">
        <v>450000</v>
      </c>
      <c r="U5607">
        <v>190000</v>
      </c>
      <c r="V5607">
        <v>570000</v>
      </c>
      <c r="BA5607" t="s">
        <v>205</v>
      </c>
      <c r="BB5607" t="s">
        <v>207</v>
      </c>
      <c r="BC5607">
        <v>2017</v>
      </c>
      <c r="BD5607">
        <v>2560</v>
      </c>
      <c r="BE5607">
        <v>8</v>
      </c>
      <c r="BF5607">
        <v>2.4</v>
      </c>
      <c r="BG5607">
        <v>440000</v>
      </c>
      <c r="BH5607">
        <v>190000</v>
      </c>
      <c r="BI5607">
        <v>570000</v>
      </c>
      <c r="BK5607" t="str">
        <f t="shared" si="366"/>
        <v>Mitsubishi Triton_2560_2400</v>
      </c>
      <c r="BL5607">
        <f t="shared" si="367"/>
        <v>440000</v>
      </c>
      <c r="BM5607">
        <f t="shared" si="368"/>
        <v>190000</v>
      </c>
      <c r="BN5607">
        <f t="shared" si="369"/>
        <v>570000</v>
      </c>
    </row>
    <row r="5608" spans="19:66">
      <c r="S5608" s="279" t="s">
        <v>543</v>
      </c>
      <c r="T5608">
        <v>460000</v>
      </c>
      <c r="U5608">
        <v>190000</v>
      </c>
      <c r="V5608">
        <v>570000</v>
      </c>
      <c r="BA5608" t="s">
        <v>205</v>
      </c>
      <c r="BB5608" t="s">
        <v>207</v>
      </c>
      <c r="BC5608">
        <v>2017</v>
      </c>
      <c r="BD5608">
        <v>2560</v>
      </c>
      <c r="BE5608">
        <v>8</v>
      </c>
      <c r="BF5608">
        <v>2.4</v>
      </c>
      <c r="BG5608">
        <v>450000</v>
      </c>
      <c r="BH5608">
        <v>190000</v>
      </c>
      <c r="BI5608">
        <v>570000</v>
      </c>
      <c r="BK5608" t="str">
        <f t="shared" si="366"/>
        <v>Mitsubishi Triton_2560_2400</v>
      </c>
      <c r="BL5608">
        <f t="shared" si="367"/>
        <v>450000</v>
      </c>
      <c r="BM5608">
        <f t="shared" si="368"/>
        <v>190000</v>
      </c>
      <c r="BN5608">
        <f t="shared" si="369"/>
        <v>570000</v>
      </c>
    </row>
    <row r="5609" spans="19:66">
      <c r="S5609" s="279" t="s">
        <v>543</v>
      </c>
      <c r="T5609">
        <v>470000</v>
      </c>
      <c r="U5609">
        <v>190000</v>
      </c>
      <c r="V5609">
        <v>570000</v>
      </c>
      <c r="BA5609" t="s">
        <v>205</v>
      </c>
      <c r="BB5609" t="s">
        <v>207</v>
      </c>
      <c r="BC5609">
        <v>2017</v>
      </c>
      <c r="BD5609">
        <v>2560</v>
      </c>
      <c r="BE5609">
        <v>8</v>
      </c>
      <c r="BF5609">
        <v>2.4</v>
      </c>
      <c r="BG5609">
        <v>460000</v>
      </c>
      <c r="BH5609">
        <v>190000</v>
      </c>
      <c r="BI5609">
        <v>570000</v>
      </c>
      <c r="BK5609" t="str">
        <f t="shared" si="366"/>
        <v>Mitsubishi Triton_2560_2400</v>
      </c>
      <c r="BL5609">
        <f t="shared" si="367"/>
        <v>460000</v>
      </c>
      <c r="BM5609">
        <f t="shared" si="368"/>
        <v>190000</v>
      </c>
      <c r="BN5609">
        <f t="shared" si="369"/>
        <v>570000</v>
      </c>
    </row>
    <row r="5610" spans="19:66">
      <c r="S5610" s="279" t="s">
        <v>543</v>
      </c>
      <c r="T5610">
        <v>480000</v>
      </c>
      <c r="U5610">
        <v>190000</v>
      </c>
      <c r="V5610">
        <v>570000</v>
      </c>
      <c r="BA5610" t="s">
        <v>205</v>
      </c>
      <c r="BB5610" t="s">
        <v>207</v>
      </c>
      <c r="BC5610">
        <v>2017</v>
      </c>
      <c r="BD5610">
        <v>2560</v>
      </c>
      <c r="BE5610">
        <v>8</v>
      </c>
      <c r="BF5610">
        <v>2.4</v>
      </c>
      <c r="BG5610">
        <v>470000</v>
      </c>
      <c r="BH5610">
        <v>190000</v>
      </c>
      <c r="BI5610">
        <v>570000</v>
      </c>
      <c r="BK5610" t="str">
        <f t="shared" si="366"/>
        <v>Mitsubishi Triton_2560_2400</v>
      </c>
      <c r="BL5610">
        <f t="shared" si="367"/>
        <v>470000</v>
      </c>
      <c r="BM5610">
        <f t="shared" si="368"/>
        <v>190000</v>
      </c>
      <c r="BN5610">
        <f t="shared" si="369"/>
        <v>570000</v>
      </c>
    </row>
    <row r="5611" spans="19:66">
      <c r="S5611" s="279" t="s">
        <v>543</v>
      </c>
      <c r="T5611">
        <v>490000</v>
      </c>
      <c r="U5611">
        <v>190000</v>
      </c>
      <c r="V5611">
        <v>570000</v>
      </c>
      <c r="BA5611" t="s">
        <v>205</v>
      </c>
      <c r="BB5611" t="s">
        <v>207</v>
      </c>
      <c r="BC5611">
        <v>2017</v>
      </c>
      <c r="BD5611">
        <v>2560</v>
      </c>
      <c r="BE5611">
        <v>8</v>
      </c>
      <c r="BF5611">
        <v>2.4</v>
      </c>
      <c r="BG5611">
        <v>480000</v>
      </c>
      <c r="BH5611">
        <v>190000</v>
      </c>
      <c r="BI5611">
        <v>570000</v>
      </c>
      <c r="BK5611" t="str">
        <f t="shared" si="366"/>
        <v>Mitsubishi Triton_2560_2400</v>
      </c>
      <c r="BL5611">
        <f t="shared" si="367"/>
        <v>480000</v>
      </c>
      <c r="BM5611">
        <f t="shared" si="368"/>
        <v>190000</v>
      </c>
      <c r="BN5611">
        <f t="shared" si="369"/>
        <v>570000</v>
      </c>
    </row>
    <row r="5612" spans="19:66">
      <c r="S5612" s="279" t="s">
        <v>543</v>
      </c>
      <c r="T5612">
        <v>500000</v>
      </c>
      <c r="U5612">
        <v>190000</v>
      </c>
      <c r="V5612">
        <v>570000</v>
      </c>
      <c r="BA5612" t="s">
        <v>205</v>
      </c>
      <c r="BB5612" t="s">
        <v>207</v>
      </c>
      <c r="BC5612">
        <v>2017</v>
      </c>
      <c r="BD5612">
        <v>2560</v>
      </c>
      <c r="BE5612">
        <v>8</v>
      </c>
      <c r="BF5612">
        <v>2.4</v>
      </c>
      <c r="BG5612">
        <v>490000</v>
      </c>
      <c r="BH5612">
        <v>190000</v>
      </c>
      <c r="BI5612">
        <v>570000</v>
      </c>
      <c r="BK5612" t="str">
        <f t="shared" si="366"/>
        <v>Mitsubishi Triton_2560_2400</v>
      </c>
      <c r="BL5612">
        <f t="shared" si="367"/>
        <v>490000</v>
      </c>
      <c r="BM5612">
        <f t="shared" si="368"/>
        <v>190000</v>
      </c>
      <c r="BN5612">
        <f t="shared" si="369"/>
        <v>570000</v>
      </c>
    </row>
    <row r="5613" spans="19:66">
      <c r="S5613" s="279" t="s">
        <v>543</v>
      </c>
      <c r="T5613">
        <v>510000</v>
      </c>
      <c r="U5613">
        <v>190000</v>
      </c>
      <c r="V5613">
        <v>570000</v>
      </c>
      <c r="BA5613" t="s">
        <v>205</v>
      </c>
      <c r="BB5613" t="s">
        <v>207</v>
      </c>
      <c r="BC5613">
        <v>2017</v>
      </c>
      <c r="BD5613">
        <v>2560</v>
      </c>
      <c r="BE5613">
        <v>8</v>
      </c>
      <c r="BF5613">
        <v>2.4</v>
      </c>
      <c r="BG5613">
        <v>500000</v>
      </c>
      <c r="BH5613">
        <v>190000</v>
      </c>
      <c r="BI5613">
        <v>570000</v>
      </c>
      <c r="BK5613" t="str">
        <f t="shared" si="366"/>
        <v>Mitsubishi Triton_2560_2400</v>
      </c>
      <c r="BL5613">
        <f t="shared" si="367"/>
        <v>500000</v>
      </c>
      <c r="BM5613">
        <f t="shared" si="368"/>
        <v>190000</v>
      </c>
      <c r="BN5613">
        <f t="shared" si="369"/>
        <v>570000</v>
      </c>
    </row>
    <row r="5614" spans="19:66">
      <c r="S5614" s="279" t="s">
        <v>543</v>
      </c>
      <c r="T5614">
        <v>520000</v>
      </c>
      <c r="U5614">
        <v>190000</v>
      </c>
      <c r="V5614">
        <v>570000</v>
      </c>
      <c r="BA5614" t="s">
        <v>205</v>
      </c>
      <c r="BB5614" t="s">
        <v>207</v>
      </c>
      <c r="BC5614">
        <v>2017</v>
      </c>
      <c r="BD5614">
        <v>2560</v>
      </c>
      <c r="BE5614">
        <v>8</v>
      </c>
      <c r="BF5614">
        <v>2.4</v>
      </c>
      <c r="BG5614">
        <v>510000</v>
      </c>
      <c r="BH5614">
        <v>190000</v>
      </c>
      <c r="BI5614">
        <v>570000</v>
      </c>
      <c r="BK5614" t="str">
        <f t="shared" si="366"/>
        <v>Mitsubishi Triton_2560_2400</v>
      </c>
      <c r="BL5614">
        <f t="shared" si="367"/>
        <v>510000</v>
      </c>
      <c r="BM5614">
        <f t="shared" si="368"/>
        <v>190000</v>
      </c>
      <c r="BN5614">
        <f t="shared" si="369"/>
        <v>570000</v>
      </c>
    </row>
    <row r="5615" spans="19:66">
      <c r="S5615" s="279" t="s">
        <v>543</v>
      </c>
      <c r="T5615">
        <v>530000</v>
      </c>
      <c r="U5615">
        <v>190000</v>
      </c>
      <c r="V5615">
        <v>570000</v>
      </c>
      <c r="BA5615" t="s">
        <v>205</v>
      </c>
      <c r="BB5615" t="s">
        <v>207</v>
      </c>
      <c r="BC5615">
        <v>2017</v>
      </c>
      <c r="BD5615">
        <v>2560</v>
      </c>
      <c r="BE5615">
        <v>8</v>
      </c>
      <c r="BF5615">
        <v>2.4</v>
      </c>
      <c r="BG5615">
        <v>520000</v>
      </c>
      <c r="BH5615">
        <v>190000</v>
      </c>
      <c r="BI5615">
        <v>570000</v>
      </c>
      <c r="BK5615" t="str">
        <f t="shared" si="366"/>
        <v>Mitsubishi Triton_2560_2400</v>
      </c>
      <c r="BL5615">
        <f t="shared" si="367"/>
        <v>520000</v>
      </c>
      <c r="BM5615">
        <f t="shared" si="368"/>
        <v>190000</v>
      </c>
      <c r="BN5615">
        <f t="shared" si="369"/>
        <v>570000</v>
      </c>
    </row>
    <row r="5616" spans="19:66">
      <c r="S5616" s="279" t="s">
        <v>543</v>
      </c>
      <c r="T5616">
        <v>540000</v>
      </c>
      <c r="U5616">
        <v>190000</v>
      </c>
      <c r="V5616">
        <v>570000</v>
      </c>
      <c r="BA5616" t="s">
        <v>205</v>
      </c>
      <c r="BB5616" t="s">
        <v>207</v>
      </c>
      <c r="BC5616">
        <v>2017</v>
      </c>
      <c r="BD5616">
        <v>2560</v>
      </c>
      <c r="BE5616">
        <v>8</v>
      </c>
      <c r="BF5616">
        <v>2.4</v>
      </c>
      <c r="BG5616">
        <v>530000</v>
      </c>
      <c r="BH5616">
        <v>190000</v>
      </c>
      <c r="BI5616">
        <v>570000</v>
      </c>
      <c r="BK5616" t="str">
        <f t="shared" si="366"/>
        <v>Mitsubishi Triton_2560_2400</v>
      </c>
      <c r="BL5616">
        <f t="shared" si="367"/>
        <v>530000</v>
      </c>
      <c r="BM5616">
        <f t="shared" si="368"/>
        <v>190000</v>
      </c>
      <c r="BN5616">
        <f t="shared" si="369"/>
        <v>570000</v>
      </c>
    </row>
    <row r="5617" spans="19:66">
      <c r="S5617" s="279" t="s">
        <v>543</v>
      </c>
      <c r="T5617">
        <v>550000</v>
      </c>
      <c r="U5617">
        <v>190000</v>
      </c>
      <c r="V5617">
        <v>570000</v>
      </c>
      <c r="BA5617" t="s">
        <v>205</v>
      </c>
      <c r="BB5617" t="s">
        <v>207</v>
      </c>
      <c r="BC5617">
        <v>2017</v>
      </c>
      <c r="BD5617">
        <v>2560</v>
      </c>
      <c r="BE5617">
        <v>8</v>
      </c>
      <c r="BF5617">
        <v>2.4</v>
      </c>
      <c r="BG5617">
        <v>540000</v>
      </c>
      <c r="BH5617">
        <v>190000</v>
      </c>
      <c r="BI5617">
        <v>570000</v>
      </c>
      <c r="BK5617" t="str">
        <f t="shared" si="366"/>
        <v>Mitsubishi Triton_2560_2400</v>
      </c>
      <c r="BL5617">
        <f t="shared" si="367"/>
        <v>540000</v>
      </c>
      <c r="BM5617">
        <f t="shared" si="368"/>
        <v>190000</v>
      </c>
      <c r="BN5617">
        <f t="shared" si="369"/>
        <v>570000</v>
      </c>
    </row>
    <row r="5618" spans="19:66">
      <c r="S5618" s="279" t="s">
        <v>543</v>
      </c>
      <c r="T5618">
        <v>560000</v>
      </c>
      <c r="U5618">
        <v>190000</v>
      </c>
      <c r="V5618">
        <v>570000</v>
      </c>
      <c r="BA5618" t="s">
        <v>205</v>
      </c>
      <c r="BB5618" t="s">
        <v>207</v>
      </c>
      <c r="BC5618">
        <v>2017</v>
      </c>
      <c r="BD5618">
        <v>2560</v>
      </c>
      <c r="BE5618">
        <v>8</v>
      </c>
      <c r="BF5618">
        <v>2.4</v>
      </c>
      <c r="BG5618">
        <v>550000</v>
      </c>
      <c r="BH5618">
        <v>190000</v>
      </c>
      <c r="BI5618">
        <v>570000</v>
      </c>
      <c r="BK5618" t="str">
        <f t="shared" si="366"/>
        <v>Mitsubishi Triton_2560_2400</v>
      </c>
      <c r="BL5618">
        <f t="shared" si="367"/>
        <v>550000</v>
      </c>
      <c r="BM5618">
        <f t="shared" si="368"/>
        <v>190000</v>
      </c>
      <c r="BN5618">
        <f t="shared" si="369"/>
        <v>570000</v>
      </c>
    </row>
    <row r="5619" spans="19:66">
      <c r="S5619" s="279" t="s">
        <v>543</v>
      </c>
      <c r="T5619">
        <v>570000</v>
      </c>
      <c r="U5619">
        <v>190000</v>
      </c>
      <c r="V5619">
        <v>570000</v>
      </c>
      <c r="BA5619" t="s">
        <v>205</v>
      </c>
      <c r="BB5619" t="s">
        <v>207</v>
      </c>
      <c r="BC5619">
        <v>2017</v>
      </c>
      <c r="BD5619">
        <v>2560</v>
      </c>
      <c r="BE5619">
        <v>8</v>
      </c>
      <c r="BF5619">
        <v>2.4</v>
      </c>
      <c r="BG5619">
        <v>560000</v>
      </c>
      <c r="BH5619">
        <v>190000</v>
      </c>
      <c r="BI5619">
        <v>570000</v>
      </c>
      <c r="BK5619" t="str">
        <f t="shared" si="366"/>
        <v>Mitsubishi Triton_2560_2400</v>
      </c>
      <c r="BL5619">
        <f t="shared" si="367"/>
        <v>560000</v>
      </c>
      <c r="BM5619">
        <f t="shared" si="368"/>
        <v>190000</v>
      </c>
      <c r="BN5619">
        <f t="shared" si="369"/>
        <v>570000</v>
      </c>
    </row>
    <row r="5620" spans="19:66">
      <c r="S5620" s="279" t="s">
        <v>544</v>
      </c>
      <c r="T5620">
        <v>200000</v>
      </c>
      <c r="U5620">
        <v>200000</v>
      </c>
      <c r="V5620">
        <v>350000</v>
      </c>
      <c r="BA5620" t="s">
        <v>205</v>
      </c>
      <c r="BB5620" t="s">
        <v>207</v>
      </c>
      <c r="BC5620">
        <v>2017</v>
      </c>
      <c r="BD5620">
        <v>2560</v>
      </c>
      <c r="BE5620">
        <v>8</v>
      </c>
      <c r="BF5620">
        <v>2.4</v>
      </c>
      <c r="BG5620">
        <v>570000</v>
      </c>
      <c r="BH5620">
        <v>190000</v>
      </c>
      <c r="BI5620">
        <v>570000</v>
      </c>
      <c r="BK5620" t="str">
        <f t="shared" si="366"/>
        <v>Mitsubishi Triton_2560_2400</v>
      </c>
      <c r="BL5620">
        <f t="shared" si="367"/>
        <v>570000</v>
      </c>
      <c r="BM5620">
        <f t="shared" si="368"/>
        <v>190000</v>
      </c>
      <c r="BN5620">
        <f t="shared" si="369"/>
        <v>570000</v>
      </c>
    </row>
    <row r="5621" spans="19:66">
      <c r="S5621" s="279" t="s">
        <v>544</v>
      </c>
      <c r="T5621">
        <v>210000</v>
      </c>
      <c r="U5621">
        <v>200000</v>
      </c>
      <c r="V5621">
        <v>350000</v>
      </c>
      <c r="BA5621" t="s">
        <v>205</v>
      </c>
      <c r="BB5621" t="s">
        <v>207</v>
      </c>
      <c r="BC5621">
        <v>2017</v>
      </c>
      <c r="BD5621">
        <v>2560</v>
      </c>
      <c r="BE5621">
        <v>8</v>
      </c>
      <c r="BF5621">
        <v>2.5</v>
      </c>
      <c r="BG5621">
        <v>200000</v>
      </c>
      <c r="BH5621">
        <v>200000</v>
      </c>
      <c r="BI5621">
        <v>350000</v>
      </c>
      <c r="BK5621" t="str">
        <f t="shared" si="366"/>
        <v>Mitsubishi Triton_2560_2500</v>
      </c>
      <c r="BL5621">
        <f t="shared" si="367"/>
        <v>200000</v>
      </c>
      <c r="BM5621">
        <f t="shared" si="368"/>
        <v>200000</v>
      </c>
      <c r="BN5621">
        <f t="shared" si="369"/>
        <v>350000</v>
      </c>
    </row>
    <row r="5622" spans="19:66">
      <c r="S5622" s="279" t="s">
        <v>544</v>
      </c>
      <c r="T5622">
        <v>220000</v>
      </c>
      <c r="U5622">
        <v>200000</v>
      </c>
      <c r="V5622">
        <v>350000</v>
      </c>
      <c r="BA5622" t="s">
        <v>205</v>
      </c>
      <c r="BB5622" t="s">
        <v>207</v>
      </c>
      <c r="BC5622">
        <v>2017</v>
      </c>
      <c r="BD5622">
        <v>2560</v>
      </c>
      <c r="BE5622">
        <v>8</v>
      </c>
      <c r="BF5622">
        <v>2.5</v>
      </c>
      <c r="BG5622">
        <v>210000</v>
      </c>
      <c r="BH5622">
        <v>200000</v>
      </c>
      <c r="BI5622">
        <v>350000</v>
      </c>
      <c r="BK5622" t="str">
        <f t="shared" si="366"/>
        <v>Mitsubishi Triton_2560_2500</v>
      </c>
      <c r="BL5622">
        <f t="shared" si="367"/>
        <v>210000</v>
      </c>
      <c r="BM5622">
        <f t="shared" si="368"/>
        <v>200000</v>
      </c>
      <c r="BN5622">
        <f t="shared" si="369"/>
        <v>350000</v>
      </c>
    </row>
    <row r="5623" spans="19:66">
      <c r="S5623" s="280" t="s">
        <v>544</v>
      </c>
      <c r="T5623">
        <v>230000</v>
      </c>
      <c r="U5623">
        <v>200000</v>
      </c>
      <c r="V5623">
        <v>350000</v>
      </c>
      <c r="BA5623" t="s">
        <v>205</v>
      </c>
      <c r="BB5623" t="s">
        <v>207</v>
      </c>
      <c r="BC5623">
        <v>2017</v>
      </c>
      <c r="BD5623">
        <v>2560</v>
      </c>
      <c r="BE5623">
        <v>8</v>
      </c>
      <c r="BF5623">
        <v>2.5</v>
      </c>
      <c r="BG5623">
        <v>220000</v>
      </c>
      <c r="BH5623">
        <v>200000</v>
      </c>
      <c r="BI5623">
        <v>350000</v>
      </c>
      <c r="BK5623" t="str">
        <f t="shared" si="366"/>
        <v>Mitsubishi Triton_2560_2500</v>
      </c>
      <c r="BL5623">
        <f t="shared" si="367"/>
        <v>220000</v>
      </c>
      <c r="BM5623">
        <f t="shared" si="368"/>
        <v>200000</v>
      </c>
      <c r="BN5623">
        <f t="shared" si="369"/>
        <v>350000</v>
      </c>
    </row>
    <row r="5624" spans="19:66">
      <c r="S5624" s="279" t="s">
        <v>544</v>
      </c>
      <c r="T5624">
        <v>240000</v>
      </c>
      <c r="U5624">
        <v>200000</v>
      </c>
      <c r="V5624">
        <v>350000</v>
      </c>
      <c r="BA5624" t="s">
        <v>205</v>
      </c>
      <c r="BB5624" t="s">
        <v>207</v>
      </c>
      <c r="BC5624">
        <v>2017</v>
      </c>
      <c r="BD5624">
        <v>2560</v>
      </c>
      <c r="BE5624">
        <v>8</v>
      </c>
      <c r="BF5624">
        <v>2.5</v>
      </c>
      <c r="BG5624">
        <v>230000</v>
      </c>
      <c r="BH5624">
        <v>200000</v>
      </c>
      <c r="BI5624">
        <v>350000</v>
      </c>
      <c r="BK5624" t="str">
        <f t="shared" si="366"/>
        <v>Mitsubishi Triton_2560_2500</v>
      </c>
      <c r="BL5624">
        <f t="shared" si="367"/>
        <v>230000</v>
      </c>
      <c r="BM5624">
        <f t="shared" si="368"/>
        <v>200000</v>
      </c>
      <c r="BN5624">
        <f t="shared" si="369"/>
        <v>350000</v>
      </c>
    </row>
    <row r="5625" spans="19:66">
      <c r="S5625" s="279" t="s">
        <v>544</v>
      </c>
      <c r="T5625">
        <v>250000</v>
      </c>
      <c r="U5625">
        <v>200000</v>
      </c>
      <c r="V5625">
        <v>350000</v>
      </c>
      <c r="BA5625" t="s">
        <v>205</v>
      </c>
      <c r="BB5625" t="s">
        <v>207</v>
      </c>
      <c r="BC5625">
        <v>2017</v>
      </c>
      <c r="BD5625">
        <v>2560</v>
      </c>
      <c r="BE5625">
        <v>8</v>
      </c>
      <c r="BF5625">
        <v>2.5</v>
      </c>
      <c r="BG5625">
        <v>240000</v>
      </c>
      <c r="BH5625">
        <v>200000</v>
      </c>
      <c r="BI5625">
        <v>350000</v>
      </c>
      <c r="BK5625" t="str">
        <f t="shared" si="366"/>
        <v>Mitsubishi Triton_2560_2500</v>
      </c>
      <c r="BL5625">
        <f t="shared" si="367"/>
        <v>240000</v>
      </c>
      <c r="BM5625">
        <f t="shared" si="368"/>
        <v>200000</v>
      </c>
      <c r="BN5625">
        <f t="shared" si="369"/>
        <v>350000</v>
      </c>
    </row>
    <row r="5626" spans="19:66">
      <c r="S5626" s="279" t="s">
        <v>544</v>
      </c>
      <c r="T5626">
        <v>260000</v>
      </c>
      <c r="U5626">
        <v>200000</v>
      </c>
      <c r="V5626">
        <v>350000</v>
      </c>
      <c r="BA5626" t="s">
        <v>205</v>
      </c>
      <c r="BB5626" t="s">
        <v>207</v>
      </c>
      <c r="BC5626">
        <v>2017</v>
      </c>
      <c r="BD5626">
        <v>2560</v>
      </c>
      <c r="BE5626">
        <v>8</v>
      </c>
      <c r="BF5626">
        <v>2.5</v>
      </c>
      <c r="BG5626">
        <v>250000</v>
      </c>
      <c r="BH5626">
        <v>200000</v>
      </c>
      <c r="BI5626">
        <v>350000</v>
      </c>
      <c r="BK5626" t="str">
        <f t="shared" si="366"/>
        <v>Mitsubishi Triton_2560_2500</v>
      </c>
      <c r="BL5626">
        <f t="shared" si="367"/>
        <v>250000</v>
      </c>
      <c r="BM5626">
        <f t="shared" si="368"/>
        <v>200000</v>
      </c>
      <c r="BN5626">
        <f t="shared" si="369"/>
        <v>350000</v>
      </c>
    </row>
    <row r="5627" spans="19:66">
      <c r="S5627" s="279" t="s">
        <v>544</v>
      </c>
      <c r="T5627">
        <v>270000</v>
      </c>
      <c r="U5627">
        <v>200000</v>
      </c>
      <c r="V5627">
        <v>350000</v>
      </c>
      <c r="BA5627" t="s">
        <v>205</v>
      </c>
      <c r="BB5627" t="s">
        <v>207</v>
      </c>
      <c r="BC5627">
        <v>2017</v>
      </c>
      <c r="BD5627">
        <v>2560</v>
      </c>
      <c r="BE5627">
        <v>8</v>
      </c>
      <c r="BF5627">
        <v>2.5</v>
      </c>
      <c r="BG5627">
        <v>260000</v>
      </c>
      <c r="BH5627">
        <v>200000</v>
      </c>
      <c r="BI5627">
        <v>350000</v>
      </c>
      <c r="BK5627" t="str">
        <f t="shared" si="366"/>
        <v>Mitsubishi Triton_2560_2500</v>
      </c>
      <c r="BL5627">
        <f t="shared" si="367"/>
        <v>260000</v>
      </c>
      <c r="BM5627">
        <f t="shared" si="368"/>
        <v>200000</v>
      </c>
      <c r="BN5627">
        <f t="shared" si="369"/>
        <v>350000</v>
      </c>
    </row>
    <row r="5628" spans="19:66">
      <c r="S5628" s="279" t="s">
        <v>544</v>
      </c>
      <c r="T5628">
        <v>280000</v>
      </c>
      <c r="U5628">
        <v>200000</v>
      </c>
      <c r="V5628">
        <v>350000</v>
      </c>
      <c r="BA5628" t="s">
        <v>205</v>
      </c>
      <c r="BB5628" t="s">
        <v>207</v>
      </c>
      <c r="BC5628">
        <v>2017</v>
      </c>
      <c r="BD5628">
        <v>2560</v>
      </c>
      <c r="BE5628">
        <v>8</v>
      </c>
      <c r="BF5628">
        <v>2.5</v>
      </c>
      <c r="BG5628">
        <v>270000</v>
      </c>
      <c r="BH5628">
        <v>200000</v>
      </c>
      <c r="BI5628">
        <v>350000</v>
      </c>
      <c r="BK5628" t="str">
        <f t="shared" si="366"/>
        <v>Mitsubishi Triton_2560_2500</v>
      </c>
      <c r="BL5628">
        <f t="shared" si="367"/>
        <v>270000</v>
      </c>
      <c r="BM5628">
        <f t="shared" si="368"/>
        <v>200000</v>
      </c>
      <c r="BN5628">
        <f t="shared" si="369"/>
        <v>350000</v>
      </c>
    </row>
    <row r="5629" spans="19:66">
      <c r="S5629" s="279" t="s">
        <v>544</v>
      </c>
      <c r="T5629">
        <v>290000</v>
      </c>
      <c r="U5629">
        <v>200000</v>
      </c>
      <c r="V5629">
        <v>350000</v>
      </c>
      <c r="BA5629" t="s">
        <v>205</v>
      </c>
      <c r="BB5629" t="s">
        <v>207</v>
      </c>
      <c r="BC5629">
        <v>2017</v>
      </c>
      <c r="BD5629">
        <v>2560</v>
      </c>
      <c r="BE5629">
        <v>8</v>
      </c>
      <c r="BF5629">
        <v>2.5</v>
      </c>
      <c r="BG5629">
        <v>280000</v>
      </c>
      <c r="BH5629">
        <v>200000</v>
      </c>
      <c r="BI5629">
        <v>350000</v>
      </c>
      <c r="BK5629" t="str">
        <f t="shared" si="366"/>
        <v>Mitsubishi Triton_2560_2500</v>
      </c>
      <c r="BL5629">
        <f t="shared" si="367"/>
        <v>280000</v>
      </c>
      <c r="BM5629">
        <f t="shared" si="368"/>
        <v>200000</v>
      </c>
      <c r="BN5629">
        <f t="shared" si="369"/>
        <v>350000</v>
      </c>
    </row>
    <row r="5630" spans="19:66">
      <c r="S5630" s="279" t="s">
        <v>544</v>
      </c>
      <c r="T5630">
        <v>300000</v>
      </c>
      <c r="U5630">
        <v>200000</v>
      </c>
      <c r="V5630">
        <v>350000</v>
      </c>
      <c r="BA5630" t="s">
        <v>205</v>
      </c>
      <c r="BB5630" t="s">
        <v>207</v>
      </c>
      <c r="BC5630">
        <v>2017</v>
      </c>
      <c r="BD5630">
        <v>2560</v>
      </c>
      <c r="BE5630">
        <v>8</v>
      </c>
      <c r="BF5630">
        <v>2.5</v>
      </c>
      <c r="BG5630">
        <v>290000</v>
      </c>
      <c r="BH5630">
        <v>200000</v>
      </c>
      <c r="BI5630">
        <v>350000</v>
      </c>
      <c r="BK5630" t="str">
        <f t="shared" si="366"/>
        <v>Mitsubishi Triton_2560_2500</v>
      </c>
      <c r="BL5630">
        <f t="shared" si="367"/>
        <v>290000</v>
      </c>
      <c r="BM5630">
        <f t="shared" si="368"/>
        <v>200000</v>
      </c>
      <c r="BN5630">
        <f t="shared" si="369"/>
        <v>350000</v>
      </c>
    </row>
    <row r="5631" spans="19:66">
      <c r="S5631" s="279" t="s">
        <v>544</v>
      </c>
      <c r="T5631">
        <v>310000</v>
      </c>
      <c r="U5631">
        <v>200000</v>
      </c>
      <c r="V5631">
        <v>350000</v>
      </c>
      <c r="BA5631" t="s">
        <v>205</v>
      </c>
      <c r="BB5631" t="s">
        <v>207</v>
      </c>
      <c r="BC5631">
        <v>2017</v>
      </c>
      <c r="BD5631">
        <v>2560</v>
      </c>
      <c r="BE5631">
        <v>8</v>
      </c>
      <c r="BF5631">
        <v>2.5</v>
      </c>
      <c r="BG5631">
        <v>300000</v>
      </c>
      <c r="BH5631">
        <v>200000</v>
      </c>
      <c r="BI5631">
        <v>350000</v>
      </c>
      <c r="BK5631" t="str">
        <f t="shared" si="366"/>
        <v>Mitsubishi Triton_2560_2500</v>
      </c>
      <c r="BL5631">
        <f t="shared" si="367"/>
        <v>300000</v>
      </c>
      <c r="BM5631">
        <f t="shared" si="368"/>
        <v>200000</v>
      </c>
      <c r="BN5631">
        <f t="shared" si="369"/>
        <v>350000</v>
      </c>
    </row>
    <row r="5632" spans="19:66">
      <c r="S5632" s="279" t="s">
        <v>544</v>
      </c>
      <c r="T5632">
        <v>320000</v>
      </c>
      <c r="U5632">
        <v>200000</v>
      </c>
      <c r="V5632">
        <v>350000</v>
      </c>
      <c r="BA5632" t="s">
        <v>205</v>
      </c>
      <c r="BB5632" t="s">
        <v>207</v>
      </c>
      <c r="BC5632">
        <v>2017</v>
      </c>
      <c r="BD5632">
        <v>2560</v>
      </c>
      <c r="BE5632">
        <v>8</v>
      </c>
      <c r="BF5632">
        <v>2.5</v>
      </c>
      <c r="BG5632">
        <v>310000</v>
      </c>
      <c r="BH5632">
        <v>200000</v>
      </c>
      <c r="BI5632">
        <v>350000</v>
      </c>
      <c r="BK5632" t="str">
        <f t="shared" si="366"/>
        <v>Mitsubishi Triton_2560_2500</v>
      </c>
      <c r="BL5632">
        <f t="shared" si="367"/>
        <v>310000</v>
      </c>
      <c r="BM5632">
        <f t="shared" si="368"/>
        <v>200000</v>
      </c>
      <c r="BN5632">
        <f t="shared" si="369"/>
        <v>350000</v>
      </c>
    </row>
    <row r="5633" spans="19:66">
      <c r="S5633" s="279" t="s">
        <v>544</v>
      </c>
      <c r="T5633">
        <v>330000</v>
      </c>
      <c r="U5633">
        <v>200000</v>
      </c>
      <c r="V5633">
        <v>350000</v>
      </c>
      <c r="BA5633" t="s">
        <v>205</v>
      </c>
      <c r="BB5633" t="s">
        <v>207</v>
      </c>
      <c r="BC5633">
        <v>2017</v>
      </c>
      <c r="BD5633">
        <v>2560</v>
      </c>
      <c r="BE5633">
        <v>8</v>
      </c>
      <c r="BF5633">
        <v>2.5</v>
      </c>
      <c r="BG5633">
        <v>320000</v>
      </c>
      <c r="BH5633">
        <v>200000</v>
      </c>
      <c r="BI5633">
        <v>350000</v>
      </c>
      <c r="BK5633" t="str">
        <f t="shared" si="366"/>
        <v>Mitsubishi Triton_2560_2500</v>
      </c>
      <c r="BL5633">
        <f t="shared" si="367"/>
        <v>320000</v>
      </c>
      <c r="BM5633">
        <f t="shared" si="368"/>
        <v>200000</v>
      </c>
      <c r="BN5633">
        <f t="shared" si="369"/>
        <v>350000</v>
      </c>
    </row>
    <row r="5634" spans="19:66">
      <c r="S5634" s="279" t="s">
        <v>544</v>
      </c>
      <c r="T5634">
        <v>340000</v>
      </c>
      <c r="U5634">
        <v>200000</v>
      </c>
      <c r="V5634">
        <v>350000</v>
      </c>
      <c r="BA5634" t="s">
        <v>205</v>
      </c>
      <c r="BB5634" t="s">
        <v>207</v>
      </c>
      <c r="BC5634">
        <v>2017</v>
      </c>
      <c r="BD5634">
        <v>2560</v>
      </c>
      <c r="BE5634">
        <v>8</v>
      </c>
      <c r="BF5634">
        <v>2.5</v>
      </c>
      <c r="BG5634">
        <v>330000</v>
      </c>
      <c r="BH5634">
        <v>200000</v>
      </c>
      <c r="BI5634">
        <v>350000</v>
      </c>
      <c r="BK5634" t="str">
        <f t="shared" si="366"/>
        <v>Mitsubishi Triton_2560_2500</v>
      </c>
      <c r="BL5634">
        <f t="shared" si="367"/>
        <v>330000</v>
      </c>
      <c r="BM5634">
        <f t="shared" si="368"/>
        <v>200000</v>
      </c>
      <c r="BN5634">
        <f t="shared" si="369"/>
        <v>350000</v>
      </c>
    </row>
    <row r="5635" spans="19:66">
      <c r="S5635" s="279" t="s">
        <v>544</v>
      </c>
      <c r="T5635">
        <v>350000</v>
      </c>
      <c r="U5635">
        <v>200000</v>
      </c>
      <c r="V5635">
        <v>350000</v>
      </c>
      <c r="BA5635" t="s">
        <v>205</v>
      </c>
      <c r="BB5635" t="s">
        <v>207</v>
      </c>
      <c r="BC5635">
        <v>2017</v>
      </c>
      <c r="BD5635">
        <v>2560</v>
      </c>
      <c r="BE5635">
        <v>8</v>
      </c>
      <c r="BF5635">
        <v>2.5</v>
      </c>
      <c r="BG5635">
        <v>340000</v>
      </c>
      <c r="BH5635">
        <v>200000</v>
      </c>
      <c r="BI5635">
        <v>350000</v>
      </c>
      <c r="BK5635" t="str">
        <f t="shared" ref="BK5635:BK5698" si="370">BA5635&amp;" "&amp;BB5635&amp;"_"&amp;BD5635&amp;"_"&amp;BF5635*1000</f>
        <v>Mitsubishi Triton_2560_2500</v>
      </c>
      <c r="BL5635">
        <f t="shared" ref="BL5635:BL5698" si="371">BG5635</f>
        <v>340000</v>
      </c>
      <c r="BM5635">
        <f t="shared" ref="BM5635:BM5698" si="372">BH5635</f>
        <v>200000</v>
      </c>
      <c r="BN5635">
        <f t="shared" ref="BN5635:BN5698" si="373">BI5635</f>
        <v>350000</v>
      </c>
    </row>
    <row r="5636" spans="19:66">
      <c r="S5636" s="279" t="s">
        <v>545</v>
      </c>
      <c r="T5636">
        <v>280000</v>
      </c>
      <c r="U5636">
        <v>280000</v>
      </c>
      <c r="V5636">
        <v>610000</v>
      </c>
      <c r="BA5636" t="s">
        <v>205</v>
      </c>
      <c r="BB5636" t="s">
        <v>207</v>
      </c>
      <c r="BC5636">
        <v>2017</v>
      </c>
      <c r="BD5636">
        <v>2560</v>
      </c>
      <c r="BE5636">
        <v>8</v>
      </c>
      <c r="BF5636">
        <v>2.5</v>
      </c>
      <c r="BG5636">
        <v>350000</v>
      </c>
      <c r="BH5636">
        <v>200000</v>
      </c>
      <c r="BI5636">
        <v>350000</v>
      </c>
      <c r="BK5636" t="str">
        <f t="shared" si="370"/>
        <v>Mitsubishi Triton_2560_2500</v>
      </c>
      <c r="BL5636">
        <f t="shared" si="371"/>
        <v>350000</v>
      </c>
      <c r="BM5636">
        <f t="shared" si="372"/>
        <v>200000</v>
      </c>
      <c r="BN5636">
        <f t="shared" si="373"/>
        <v>350000</v>
      </c>
    </row>
    <row r="5637" spans="19:66">
      <c r="S5637" s="279" t="s">
        <v>545</v>
      </c>
      <c r="T5637">
        <v>290000</v>
      </c>
      <c r="U5637">
        <v>280000</v>
      </c>
      <c r="V5637">
        <v>610000</v>
      </c>
      <c r="BA5637" t="s">
        <v>205</v>
      </c>
      <c r="BB5637" t="s">
        <v>207</v>
      </c>
      <c r="BC5637">
        <v>2018</v>
      </c>
      <c r="BD5637">
        <v>2561</v>
      </c>
      <c r="BE5637">
        <v>7</v>
      </c>
      <c r="BF5637">
        <v>2.4</v>
      </c>
      <c r="BG5637">
        <v>280000</v>
      </c>
      <c r="BH5637">
        <v>280000</v>
      </c>
      <c r="BI5637">
        <v>610000</v>
      </c>
      <c r="BK5637" t="str">
        <f t="shared" si="370"/>
        <v>Mitsubishi Triton_2561_2400</v>
      </c>
      <c r="BL5637">
        <f t="shared" si="371"/>
        <v>280000</v>
      </c>
      <c r="BM5637">
        <f t="shared" si="372"/>
        <v>280000</v>
      </c>
      <c r="BN5637">
        <f t="shared" si="373"/>
        <v>610000</v>
      </c>
    </row>
    <row r="5638" spans="19:66">
      <c r="S5638" s="279" t="s">
        <v>545</v>
      </c>
      <c r="T5638">
        <v>300000</v>
      </c>
      <c r="U5638">
        <v>280000</v>
      </c>
      <c r="V5638">
        <v>610000</v>
      </c>
      <c r="BA5638" t="s">
        <v>205</v>
      </c>
      <c r="BB5638" t="s">
        <v>207</v>
      </c>
      <c r="BC5638">
        <v>2018</v>
      </c>
      <c r="BD5638">
        <v>2561</v>
      </c>
      <c r="BE5638">
        <v>7</v>
      </c>
      <c r="BF5638">
        <v>2.4</v>
      </c>
      <c r="BG5638">
        <v>290000</v>
      </c>
      <c r="BH5638">
        <v>280000</v>
      </c>
      <c r="BI5638">
        <v>610000</v>
      </c>
      <c r="BK5638" t="str">
        <f t="shared" si="370"/>
        <v>Mitsubishi Triton_2561_2400</v>
      </c>
      <c r="BL5638">
        <f t="shared" si="371"/>
        <v>290000</v>
      </c>
      <c r="BM5638">
        <f t="shared" si="372"/>
        <v>280000</v>
      </c>
      <c r="BN5638">
        <f t="shared" si="373"/>
        <v>610000</v>
      </c>
    </row>
    <row r="5639" spans="19:66">
      <c r="S5639" s="279" t="s">
        <v>545</v>
      </c>
      <c r="T5639">
        <v>310000</v>
      </c>
      <c r="U5639">
        <v>280000</v>
      </c>
      <c r="V5639">
        <v>610000</v>
      </c>
      <c r="BA5639" t="s">
        <v>205</v>
      </c>
      <c r="BB5639" t="s">
        <v>207</v>
      </c>
      <c r="BC5639">
        <v>2018</v>
      </c>
      <c r="BD5639">
        <v>2561</v>
      </c>
      <c r="BE5639">
        <v>7</v>
      </c>
      <c r="BF5639">
        <v>2.4</v>
      </c>
      <c r="BG5639">
        <v>300000</v>
      </c>
      <c r="BH5639">
        <v>280000</v>
      </c>
      <c r="BI5639">
        <v>610000</v>
      </c>
      <c r="BK5639" t="str">
        <f t="shared" si="370"/>
        <v>Mitsubishi Triton_2561_2400</v>
      </c>
      <c r="BL5639">
        <f t="shared" si="371"/>
        <v>300000</v>
      </c>
      <c r="BM5639">
        <f t="shared" si="372"/>
        <v>280000</v>
      </c>
      <c r="BN5639">
        <f t="shared" si="373"/>
        <v>610000</v>
      </c>
    </row>
    <row r="5640" spans="19:66">
      <c r="S5640" s="279" t="s">
        <v>545</v>
      </c>
      <c r="T5640">
        <v>320000</v>
      </c>
      <c r="U5640">
        <v>280000</v>
      </c>
      <c r="V5640">
        <v>610000</v>
      </c>
      <c r="BA5640" t="s">
        <v>205</v>
      </c>
      <c r="BB5640" t="s">
        <v>207</v>
      </c>
      <c r="BC5640">
        <v>2018</v>
      </c>
      <c r="BD5640">
        <v>2561</v>
      </c>
      <c r="BE5640">
        <v>7</v>
      </c>
      <c r="BF5640">
        <v>2.4</v>
      </c>
      <c r="BG5640">
        <v>310000</v>
      </c>
      <c r="BH5640">
        <v>280000</v>
      </c>
      <c r="BI5640">
        <v>610000</v>
      </c>
      <c r="BK5640" t="str">
        <f t="shared" si="370"/>
        <v>Mitsubishi Triton_2561_2400</v>
      </c>
      <c r="BL5640">
        <f t="shared" si="371"/>
        <v>310000</v>
      </c>
      <c r="BM5640">
        <f t="shared" si="372"/>
        <v>280000</v>
      </c>
      <c r="BN5640">
        <f t="shared" si="373"/>
        <v>610000</v>
      </c>
    </row>
    <row r="5641" spans="19:66">
      <c r="S5641" s="279" t="s">
        <v>545</v>
      </c>
      <c r="T5641">
        <v>330000</v>
      </c>
      <c r="U5641">
        <v>280000</v>
      </c>
      <c r="V5641">
        <v>610000</v>
      </c>
      <c r="BA5641" t="s">
        <v>205</v>
      </c>
      <c r="BB5641" t="s">
        <v>207</v>
      </c>
      <c r="BC5641">
        <v>2018</v>
      </c>
      <c r="BD5641">
        <v>2561</v>
      </c>
      <c r="BE5641">
        <v>7</v>
      </c>
      <c r="BF5641">
        <v>2.4</v>
      </c>
      <c r="BG5641">
        <v>320000</v>
      </c>
      <c r="BH5641">
        <v>280000</v>
      </c>
      <c r="BI5641">
        <v>610000</v>
      </c>
      <c r="BK5641" t="str">
        <f t="shared" si="370"/>
        <v>Mitsubishi Triton_2561_2400</v>
      </c>
      <c r="BL5641">
        <f t="shared" si="371"/>
        <v>320000</v>
      </c>
      <c r="BM5641">
        <f t="shared" si="372"/>
        <v>280000</v>
      </c>
      <c r="BN5641">
        <f t="shared" si="373"/>
        <v>610000</v>
      </c>
    </row>
    <row r="5642" spans="19:66">
      <c r="S5642" s="279" t="s">
        <v>545</v>
      </c>
      <c r="T5642">
        <v>340000</v>
      </c>
      <c r="U5642">
        <v>280000</v>
      </c>
      <c r="V5642">
        <v>610000</v>
      </c>
      <c r="BA5642" t="s">
        <v>205</v>
      </c>
      <c r="BB5642" t="s">
        <v>207</v>
      </c>
      <c r="BC5642">
        <v>2018</v>
      </c>
      <c r="BD5642">
        <v>2561</v>
      </c>
      <c r="BE5642">
        <v>7</v>
      </c>
      <c r="BF5642">
        <v>2.4</v>
      </c>
      <c r="BG5642">
        <v>330000</v>
      </c>
      <c r="BH5642">
        <v>280000</v>
      </c>
      <c r="BI5642">
        <v>610000</v>
      </c>
      <c r="BK5642" t="str">
        <f t="shared" si="370"/>
        <v>Mitsubishi Triton_2561_2400</v>
      </c>
      <c r="BL5642">
        <f t="shared" si="371"/>
        <v>330000</v>
      </c>
      <c r="BM5642">
        <f t="shared" si="372"/>
        <v>280000</v>
      </c>
      <c r="BN5642">
        <f t="shared" si="373"/>
        <v>610000</v>
      </c>
    </row>
    <row r="5643" spans="19:66">
      <c r="S5643" s="279" t="s">
        <v>545</v>
      </c>
      <c r="T5643">
        <v>350000</v>
      </c>
      <c r="U5643">
        <v>280000</v>
      </c>
      <c r="V5643">
        <v>610000</v>
      </c>
      <c r="BA5643" t="s">
        <v>205</v>
      </c>
      <c r="BB5643" t="s">
        <v>207</v>
      </c>
      <c r="BC5643">
        <v>2018</v>
      </c>
      <c r="BD5643">
        <v>2561</v>
      </c>
      <c r="BE5643">
        <v>7</v>
      </c>
      <c r="BF5643">
        <v>2.4</v>
      </c>
      <c r="BG5643">
        <v>340000</v>
      </c>
      <c r="BH5643">
        <v>280000</v>
      </c>
      <c r="BI5643">
        <v>610000</v>
      </c>
      <c r="BK5643" t="str">
        <f t="shared" si="370"/>
        <v>Mitsubishi Triton_2561_2400</v>
      </c>
      <c r="BL5643">
        <f t="shared" si="371"/>
        <v>340000</v>
      </c>
      <c r="BM5643">
        <f t="shared" si="372"/>
        <v>280000</v>
      </c>
      <c r="BN5643">
        <f t="shared" si="373"/>
        <v>610000</v>
      </c>
    </row>
    <row r="5644" spans="19:66">
      <c r="S5644" s="279" t="s">
        <v>545</v>
      </c>
      <c r="T5644">
        <v>360000</v>
      </c>
      <c r="U5644">
        <v>280000</v>
      </c>
      <c r="V5644">
        <v>610000</v>
      </c>
      <c r="BA5644" t="s">
        <v>205</v>
      </c>
      <c r="BB5644" t="s">
        <v>207</v>
      </c>
      <c r="BC5644">
        <v>2018</v>
      </c>
      <c r="BD5644">
        <v>2561</v>
      </c>
      <c r="BE5644">
        <v>7</v>
      </c>
      <c r="BF5644">
        <v>2.4</v>
      </c>
      <c r="BG5644">
        <v>350000</v>
      </c>
      <c r="BH5644">
        <v>280000</v>
      </c>
      <c r="BI5644">
        <v>610000</v>
      </c>
      <c r="BK5644" t="str">
        <f t="shared" si="370"/>
        <v>Mitsubishi Triton_2561_2400</v>
      </c>
      <c r="BL5644">
        <f t="shared" si="371"/>
        <v>350000</v>
      </c>
      <c r="BM5644">
        <f t="shared" si="372"/>
        <v>280000</v>
      </c>
      <c r="BN5644">
        <f t="shared" si="373"/>
        <v>610000</v>
      </c>
    </row>
    <row r="5645" spans="19:66">
      <c r="S5645" s="279" t="s">
        <v>545</v>
      </c>
      <c r="T5645">
        <v>370000</v>
      </c>
      <c r="U5645">
        <v>280000</v>
      </c>
      <c r="V5645">
        <v>610000</v>
      </c>
      <c r="BA5645" t="s">
        <v>205</v>
      </c>
      <c r="BB5645" t="s">
        <v>207</v>
      </c>
      <c r="BC5645">
        <v>2018</v>
      </c>
      <c r="BD5645">
        <v>2561</v>
      </c>
      <c r="BE5645">
        <v>7</v>
      </c>
      <c r="BF5645">
        <v>2.4</v>
      </c>
      <c r="BG5645">
        <v>360000</v>
      </c>
      <c r="BH5645">
        <v>280000</v>
      </c>
      <c r="BI5645">
        <v>610000</v>
      </c>
      <c r="BK5645" t="str">
        <f t="shared" si="370"/>
        <v>Mitsubishi Triton_2561_2400</v>
      </c>
      <c r="BL5645">
        <f t="shared" si="371"/>
        <v>360000</v>
      </c>
      <c r="BM5645">
        <f t="shared" si="372"/>
        <v>280000</v>
      </c>
      <c r="BN5645">
        <f t="shared" si="373"/>
        <v>610000</v>
      </c>
    </row>
    <row r="5646" spans="19:66">
      <c r="S5646" s="279" t="s">
        <v>545</v>
      </c>
      <c r="T5646">
        <v>380000</v>
      </c>
      <c r="U5646">
        <v>280000</v>
      </c>
      <c r="V5646">
        <v>610000</v>
      </c>
      <c r="BA5646" t="s">
        <v>205</v>
      </c>
      <c r="BB5646" t="s">
        <v>207</v>
      </c>
      <c r="BC5646">
        <v>2018</v>
      </c>
      <c r="BD5646">
        <v>2561</v>
      </c>
      <c r="BE5646">
        <v>7</v>
      </c>
      <c r="BF5646">
        <v>2.4</v>
      </c>
      <c r="BG5646">
        <v>370000</v>
      </c>
      <c r="BH5646">
        <v>280000</v>
      </c>
      <c r="BI5646">
        <v>610000</v>
      </c>
      <c r="BK5646" t="str">
        <f t="shared" si="370"/>
        <v>Mitsubishi Triton_2561_2400</v>
      </c>
      <c r="BL5646">
        <f t="shared" si="371"/>
        <v>370000</v>
      </c>
      <c r="BM5646">
        <f t="shared" si="372"/>
        <v>280000</v>
      </c>
      <c r="BN5646">
        <f t="shared" si="373"/>
        <v>610000</v>
      </c>
    </row>
    <row r="5647" spans="19:66">
      <c r="S5647" s="279" t="s">
        <v>545</v>
      </c>
      <c r="T5647">
        <v>390000</v>
      </c>
      <c r="U5647">
        <v>280000</v>
      </c>
      <c r="V5647">
        <v>610000</v>
      </c>
      <c r="BA5647" t="s">
        <v>205</v>
      </c>
      <c r="BB5647" t="s">
        <v>207</v>
      </c>
      <c r="BC5647">
        <v>2018</v>
      </c>
      <c r="BD5647">
        <v>2561</v>
      </c>
      <c r="BE5647">
        <v>7</v>
      </c>
      <c r="BF5647">
        <v>2.4</v>
      </c>
      <c r="BG5647">
        <v>380000</v>
      </c>
      <c r="BH5647">
        <v>280000</v>
      </c>
      <c r="BI5647">
        <v>610000</v>
      </c>
      <c r="BK5647" t="str">
        <f t="shared" si="370"/>
        <v>Mitsubishi Triton_2561_2400</v>
      </c>
      <c r="BL5647">
        <f t="shared" si="371"/>
        <v>380000</v>
      </c>
      <c r="BM5647">
        <f t="shared" si="372"/>
        <v>280000</v>
      </c>
      <c r="BN5647">
        <f t="shared" si="373"/>
        <v>610000</v>
      </c>
    </row>
    <row r="5648" spans="19:66">
      <c r="S5648" s="279" t="s">
        <v>545</v>
      </c>
      <c r="T5648">
        <v>400000</v>
      </c>
      <c r="U5648">
        <v>280000</v>
      </c>
      <c r="V5648">
        <v>610000</v>
      </c>
      <c r="BA5648" t="s">
        <v>205</v>
      </c>
      <c r="BB5648" t="s">
        <v>207</v>
      </c>
      <c r="BC5648">
        <v>2018</v>
      </c>
      <c r="BD5648">
        <v>2561</v>
      </c>
      <c r="BE5648">
        <v>7</v>
      </c>
      <c r="BF5648">
        <v>2.4</v>
      </c>
      <c r="BG5648">
        <v>390000</v>
      </c>
      <c r="BH5648">
        <v>280000</v>
      </c>
      <c r="BI5648">
        <v>610000</v>
      </c>
      <c r="BK5648" t="str">
        <f t="shared" si="370"/>
        <v>Mitsubishi Triton_2561_2400</v>
      </c>
      <c r="BL5648">
        <f t="shared" si="371"/>
        <v>390000</v>
      </c>
      <c r="BM5648">
        <f t="shared" si="372"/>
        <v>280000</v>
      </c>
      <c r="BN5648">
        <f t="shared" si="373"/>
        <v>610000</v>
      </c>
    </row>
    <row r="5649" spans="19:66">
      <c r="S5649" s="279" t="s">
        <v>545</v>
      </c>
      <c r="T5649">
        <v>410000</v>
      </c>
      <c r="U5649">
        <v>280000</v>
      </c>
      <c r="V5649">
        <v>610000</v>
      </c>
      <c r="BA5649" t="s">
        <v>205</v>
      </c>
      <c r="BB5649" t="s">
        <v>207</v>
      </c>
      <c r="BC5649">
        <v>2018</v>
      </c>
      <c r="BD5649">
        <v>2561</v>
      </c>
      <c r="BE5649">
        <v>7</v>
      </c>
      <c r="BF5649">
        <v>2.4</v>
      </c>
      <c r="BG5649">
        <v>400000</v>
      </c>
      <c r="BH5649">
        <v>280000</v>
      </c>
      <c r="BI5649">
        <v>610000</v>
      </c>
      <c r="BK5649" t="str">
        <f t="shared" si="370"/>
        <v>Mitsubishi Triton_2561_2400</v>
      </c>
      <c r="BL5649">
        <f t="shared" si="371"/>
        <v>400000</v>
      </c>
      <c r="BM5649">
        <f t="shared" si="372"/>
        <v>280000</v>
      </c>
      <c r="BN5649">
        <f t="shared" si="373"/>
        <v>610000</v>
      </c>
    </row>
    <row r="5650" spans="19:66">
      <c r="S5650" s="279" t="s">
        <v>545</v>
      </c>
      <c r="T5650">
        <v>420000</v>
      </c>
      <c r="U5650">
        <v>280000</v>
      </c>
      <c r="V5650">
        <v>610000</v>
      </c>
      <c r="BA5650" t="s">
        <v>205</v>
      </c>
      <c r="BB5650" t="s">
        <v>207</v>
      </c>
      <c r="BC5650">
        <v>2018</v>
      </c>
      <c r="BD5650">
        <v>2561</v>
      </c>
      <c r="BE5650">
        <v>7</v>
      </c>
      <c r="BF5650">
        <v>2.4</v>
      </c>
      <c r="BG5650">
        <v>410000</v>
      </c>
      <c r="BH5650">
        <v>280000</v>
      </c>
      <c r="BI5650">
        <v>610000</v>
      </c>
      <c r="BK5650" t="str">
        <f t="shared" si="370"/>
        <v>Mitsubishi Triton_2561_2400</v>
      </c>
      <c r="BL5650">
        <f t="shared" si="371"/>
        <v>410000</v>
      </c>
      <c r="BM5650">
        <f t="shared" si="372"/>
        <v>280000</v>
      </c>
      <c r="BN5650">
        <f t="shared" si="373"/>
        <v>610000</v>
      </c>
    </row>
    <row r="5651" spans="19:66">
      <c r="S5651" s="279" t="s">
        <v>545</v>
      </c>
      <c r="T5651">
        <v>430000</v>
      </c>
      <c r="U5651">
        <v>280000</v>
      </c>
      <c r="V5651">
        <v>610000</v>
      </c>
      <c r="BA5651" t="s">
        <v>205</v>
      </c>
      <c r="BB5651" t="s">
        <v>207</v>
      </c>
      <c r="BC5651">
        <v>2018</v>
      </c>
      <c r="BD5651">
        <v>2561</v>
      </c>
      <c r="BE5651">
        <v>7</v>
      </c>
      <c r="BF5651">
        <v>2.4</v>
      </c>
      <c r="BG5651">
        <v>420000</v>
      </c>
      <c r="BH5651">
        <v>280000</v>
      </c>
      <c r="BI5651">
        <v>610000</v>
      </c>
      <c r="BK5651" t="str">
        <f t="shared" si="370"/>
        <v>Mitsubishi Triton_2561_2400</v>
      </c>
      <c r="BL5651">
        <f t="shared" si="371"/>
        <v>420000</v>
      </c>
      <c r="BM5651">
        <f t="shared" si="372"/>
        <v>280000</v>
      </c>
      <c r="BN5651">
        <f t="shared" si="373"/>
        <v>610000</v>
      </c>
    </row>
    <row r="5652" spans="19:66">
      <c r="S5652" s="279" t="s">
        <v>545</v>
      </c>
      <c r="T5652">
        <v>440000</v>
      </c>
      <c r="U5652">
        <v>280000</v>
      </c>
      <c r="V5652">
        <v>610000</v>
      </c>
      <c r="BA5652" t="s">
        <v>205</v>
      </c>
      <c r="BB5652" t="s">
        <v>207</v>
      </c>
      <c r="BC5652">
        <v>2018</v>
      </c>
      <c r="BD5652">
        <v>2561</v>
      </c>
      <c r="BE5652">
        <v>7</v>
      </c>
      <c r="BF5652">
        <v>2.4</v>
      </c>
      <c r="BG5652">
        <v>430000</v>
      </c>
      <c r="BH5652">
        <v>280000</v>
      </c>
      <c r="BI5652">
        <v>610000</v>
      </c>
      <c r="BK5652" t="str">
        <f t="shared" si="370"/>
        <v>Mitsubishi Triton_2561_2400</v>
      </c>
      <c r="BL5652">
        <f t="shared" si="371"/>
        <v>430000</v>
      </c>
      <c r="BM5652">
        <f t="shared" si="372"/>
        <v>280000</v>
      </c>
      <c r="BN5652">
        <f t="shared" si="373"/>
        <v>610000</v>
      </c>
    </row>
    <row r="5653" spans="19:66">
      <c r="S5653" s="279" t="s">
        <v>545</v>
      </c>
      <c r="T5653">
        <v>450000</v>
      </c>
      <c r="U5653">
        <v>280000</v>
      </c>
      <c r="V5653">
        <v>610000</v>
      </c>
      <c r="BA5653" t="s">
        <v>205</v>
      </c>
      <c r="BB5653" t="s">
        <v>207</v>
      </c>
      <c r="BC5653">
        <v>2018</v>
      </c>
      <c r="BD5653">
        <v>2561</v>
      </c>
      <c r="BE5653">
        <v>7</v>
      </c>
      <c r="BF5653">
        <v>2.4</v>
      </c>
      <c r="BG5653">
        <v>440000</v>
      </c>
      <c r="BH5653">
        <v>280000</v>
      </c>
      <c r="BI5653">
        <v>610000</v>
      </c>
      <c r="BK5653" t="str">
        <f t="shared" si="370"/>
        <v>Mitsubishi Triton_2561_2400</v>
      </c>
      <c r="BL5653">
        <f t="shared" si="371"/>
        <v>440000</v>
      </c>
      <c r="BM5653">
        <f t="shared" si="372"/>
        <v>280000</v>
      </c>
      <c r="BN5653">
        <f t="shared" si="373"/>
        <v>610000</v>
      </c>
    </row>
    <row r="5654" spans="19:66">
      <c r="S5654" s="279" t="s">
        <v>545</v>
      </c>
      <c r="T5654">
        <v>460000</v>
      </c>
      <c r="U5654">
        <v>280000</v>
      </c>
      <c r="V5654">
        <v>610000</v>
      </c>
      <c r="BA5654" t="s">
        <v>205</v>
      </c>
      <c r="BB5654" t="s">
        <v>207</v>
      </c>
      <c r="BC5654">
        <v>2018</v>
      </c>
      <c r="BD5654">
        <v>2561</v>
      </c>
      <c r="BE5654">
        <v>7</v>
      </c>
      <c r="BF5654">
        <v>2.4</v>
      </c>
      <c r="BG5654">
        <v>450000</v>
      </c>
      <c r="BH5654">
        <v>280000</v>
      </c>
      <c r="BI5654">
        <v>610000</v>
      </c>
      <c r="BK5654" t="str">
        <f t="shared" si="370"/>
        <v>Mitsubishi Triton_2561_2400</v>
      </c>
      <c r="BL5654">
        <f t="shared" si="371"/>
        <v>450000</v>
      </c>
      <c r="BM5654">
        <f t="shared" si="372"/>
        <v>280000</v>
      </c>
      <c r="BN5654">
        <f t="shared" si="373"/>
        <v>610000</v>
      </c>
    </row>
    <row r="5655" spans="19:66">
      <c r="S5655" s="279" t="s">
        <v>545</v>
      </c>
      <c r="T5655">
        <v>470000</v>
      </c>
      <c r="U5655">
        <v>280000</v>
      </c>
      <c r="V5655">
        <v>610000</v>
      </c>
      <c r="BA5655" t="s">
        <v>205</v>
      </c>
      <c r="BB5655" t="s">
        <v>207</v>
      </c>
      <c r="BC5655">
        <v>2018</v>
      </c>
      <c r="BD5655">
        <v>2561</v>
      </c>
      <c r="BE5655">
        <v>7</v>
      </c>
      <c r="BF5655">
        <v>2.4</v>
      </c>
      <c r="BG5655">
        <v>460000</v>
      </c>
      <c r="BH5655">
        <v>280000</v>
      </c>
      <c r="BI5655">
        <v>610000</v>
      </c>
      <c r="BK5655" t="str">
        <f t="shared" si="370"/>
        <v>Mitsubishi Triton_2561_2400</v>
      </c>
      <c r="BL5655">
        <f t="shared" si="371"/>
        <v>460000</v>
      </c>
      <c r="BM5655">
        <f t="shared" si="372"/>
        <v>280000</v>
      </c>
      <c r="BN5655">
        <f t="shared" si="373"/>
        <v>610000</v>
      </c>
    </row>
    <row r="5656" spans="19:66">
      <c r="S5656" s="279" t="s">
        <v>545</v>
      </c>
      <c r="T5656">
        <v>480000</v>
      </c>
      <c r="U5656">
        <v>280000</v>
      </c>
      <c r="V5656">
        <v>610000</v>
      </c>
      <c r="BA5656" t="s">
        <v>205</v>
      </c>
      <c r="BB5656" t="s">
        <v>207</v>
      </c>
      <c r="BC5656">
        <v>2018</v>
      </c>
      <c r="BD5656">
        <v>2561</v>
      </c>
      <c r="BE5656">
        <v>7</v>
      </c>
      <c r="BF5656">
        <v>2.4</v>
      </c>
      <c r="BG5656">
        <v>470000</v>
      </c>
      <c r="BH5656">
        <v>280000</v>
      </c>
      <c r="BI5656">
        <v>610000</v>
      </c>
      <c r="BK5656" t="str">
        <f t="shared" si="370"/>
        <v>Mitsubishi Triton_2561_2400</v>
      </c>
      <c r="BL5656">
        <f t="shared" si="371"/>
        <v>470000</v>
      </c>
      <c r="BM5656">
        <f t="shared" si="372"/>
        <v>280000</v>
      </c>
      <c r="BN5656">
        <f t="shared" si="373"/>
        <v>610000</v>
      </c>
    </row>
    <row r="5657" spans="19:66">
      <c r="S5657" s="280" t="s">
        <v>545</v>
      </c>
      <c r="T5657">
        <v>490000</v>
      </c>
      <c r="U5657">
        <v>280000</v>
      </c>
      <c r="V5657">
        <v>610000</v>
      </c>
      <c r="BA5657" t="s">
        <v>205</v>
      </c>
      <c r="BB5657" t="s">
        <v>207</v>
      </c>
      <c r="BC5657">
        <v>2018</v>
      </c>
      <c r="BD5657">
        <v>2561</v>
      </c>
      <c r="BE5657">
        <v>7</v>
      </c>
      <c r="BF5657">
        <v>2.4</v>
      </c>
      <c r="BG5657">
        <v>480000</v>
      </c>
      <c r="BH5657">
        <v>280000</v>
      </c>
      <c r="BI5657">
        <v>610000</v>
      </c>
      <c r="BK5657" t="str">
        <f t="shared" si="370"/>
        <v>Mitsubishi Triton_2561_2400</v>
      </c>
      <c r="BL5657">
        <f t="shared" si="371"/>
        <v>480000</v>
      </c>
      <c r="BM5657">
        <f t="shared" si="372"/>
        <v>280000</v>
      </c>
      <c r="BN5657">
        <f t="shared" si="373"/>
        <v>610000</v>
      </c>
    </row>
    <row r="5658" spans="19:66">
      <c r="S5658" s="279" t="s">
        <v>545</v>
      </c>
      <c r="T5658">
        <v>500000</v>
      </c>
      <c r="U5658">
        <v>280000</v>
      </c>
      <c r="V5658">
        <v>610000</v>
      </c>
      <c r="BA5658" t="s">
        <v>205</v>
      </c>
      <c r="BB5658" t="s">
        <v>207</v>
      </c>
      <c r="BC5658">
        <v>2018</v>
      </c>
      <c r="BD5658">
        <v>2561</v>
      </c>
      <c r="BE5658">
        <v>7</v>
      </c>
      <c r="BF5658">
        <v>2.4</v>
      </c>
      <c r="BG5658">
        <v>490000</v>
      </c>
      <c r="BH5658">
        <v>280000</v>
      </c>
      <c r="BI5658">
        <v>610000</v>
      </c>
      <c r="BK5658" t="str">
        <f t="shared" si="370"/>
        <v>Mitsubishi Triton_2561_2400</v>
      </c>
      <c r="BL5658">
        <f t="shared" si="371"/>
        <v>490000</v>
      </c>
      <c r="BM5658">
        <f t="shared" si="372"/>
        <v>280000</v>
      </c>
      <c r="BN5658">
        <f t="shared" si="373"/>
        <v>610000</v>
      </c>
    </row>
    <row r="5659" spans="19:66">
      <c r="S5659" s="279" t="s">
        <v>545</v>
      </c>
      <c r="T5659">
        <v>510000</v>
      </c>
      <c r="U5659">
        <v>280000</v>
      </c>
      <c r="V5659">
        <v>610000</v>
      </c>
      <c r="BA5659" t="s">
        <v>205</v>
      </c>
      <c r="BB5659" t="s">
        <v>207</v>
      </c>
      <c r="BC5659">
        <v>2018</v>
      </c>
      <c r="BD5659">
        <v>2561</v>
      </c>
      <c r="BE5659">
        <v>7</v>
      </c>
      <c r="BF5659">
        <v>2.4</v>
      </c>
      <c r="BG5659">
        <v>500000</v>
      </c>
      <c r="BH5659">
        <v>280000</v>
      </c>
      <c r="BI5659">
        <v>610000</v>
      </c>
      <c r="BK5659" t="str">
        <f t="shared" si="370"/>
        <v>Mitsubishi Triton_2561_2400</v>
      </c>
      <c r="BL5659">
        <f t="shared" si="371"/>
        <v>500000</v>
      </c>
      <c r="BM5659">
        <f t="shared" si="372"/>
        <v>280000</v>
      </c>
      <c r="BN5659">
        <f t="shared" si="373"/>
        <v>610000</v>
      </c>
    </row>
    <row r="5660" spans="19:66">
      <c r="S5660" s="279" t="s">
        <v>545</v>
      </c>
      <c r="T5660">
        <v>520000</v>
      </c>
      <c r="U5660">
        <v>280000</v>
      </c>
      <c r="V5660">
        <v>610000</v>
      </c>
      <c r="BA5660" t="s">
        <v>205</v>
      </c>
      <c r="BB5660" t="s">
        <v>207</v>
      </c>
      <c r="BC5660">
        <v>2018</v>
      </c>
      <c r="BD5660">
        <v>2561</v>
      </c>
      <c r="BE5660">
        <v>7</v>
      </c>
      <c r="BF5660">
        <v>2.4</v>
      </c>
      <c r="BG5660">
        <v>510000</v>
      </c>
      <c r="BH5660">
        <v>280000</v>
      </c>
      <c r="BI5660">
        <v>610000</v>
      </c>
      <c r="BK5660" t="str">
        <f t="shared" si="370"/>
        <v>Mitsubishi Triton_2561_2400</v>
      </c>
      <c r="BL5660">
        <f t="shared" si="371"/>
        <v>510000</v>
      </c>
      <c r="BM5660">
        <f t="shared" si="372"/>
        <v>280000</v>
      </c>
      <c r="BN5660">
        <f t="shared" si="373"/>
        <v>610000</v>
      </c>
    </row>
    <row r="5661" spans="19:66">
      <c r="S5661" s="280" t="s">
        <v>545</v>
      </c>
      <c r="T5661">
        <v>530000</v>
      </c>
      <c r="U5661">
        <v>280000</v>
      </c>
      <c r="V5661">
        <v>610000</v>
      </c>
      <c r="BA5661" t="s">
        <v>205</v>
      </c>
      <c r="BB5661" t="s">
        <v>207</v>
      </c>
      <c r="BC5661">
        <v>2018</v>
      </c>
      <c r="BD5661">
        <v>2561</v>
      </c>
      <c r="BE5661">
        <v>7</v>
      </c>
      <c r="BF5661">
        <v>2.4</v>
      </c>
      <c r="BG5661">
        <v>520000</v>
      </c>
      <c r="BH5661">
        <v>280000</v>
      </c>
      <c r="BI5661">
        <v>610000</v>
      </c>
      <c r="BK5661" t="str">
        <f t="shared" si="370"/>
        <v>Mitsubishi Triton_2561_2400</v>
      </c>
      <c r="BL5661">
        <f t="shared" si="371"/>
        <v>520000</v>
      </c>
      <c r="BM5661">
        <f t="shared" si="372"/>
        <v>280000</v>
      </c>
      <c r="BN5661">
        <f t="shared" si="373"/>
        <v>610000</v>
      </c>
    </row>
    <row r="5662" spans="19:66">
      <c r="S5662" s="279" t="s">
        <v>545</v>
      </c>
      <c r="T5662">
        <v>540000</v>
      </c>
      <c r="U5662">
        <v>280000</v>
      </c>
      <c r="V5662">
        <v>610000</v>
      </c>
      <c r="BA5662" t="s">
        <v>205</v>
      </c>
      <c r="BB5662" t="s">
        <v>207</v>
      </c>
      <c r="BC5662">
        <v>2018</v>
      </c>
      <c r="BD5662">
        <v>2561</v>
      </c>
      <c r="BE5662">
        <v>7</v>
      </c>
      <c r="BF5662">
        <v>2.4</v>
      </c>
      <c r="BG5662">
        <v>530000</v>
      </c>
      <c r="BH5662">
        <v>280000</v>
      </c>
      <c r="BI5662">
        <v>610000</v>
      </c>
      <c r="BK5662" t="str">
        <f t="shared" si="370"/>
        <v>Mitsubishi Triton_2561_2400</v>
      </c>
      <c r="BL5662">
        <f t="shared" si="371"/>
        <v>530000</v>
      </c>
      <c r="BM5662">
        <f t="shared" si="372"/>
        <v>280000</v>
      </c>
      <c r="BN5662">
        <f t="shared" si="373"/>
        <v>610000</v>
      </c>
    </row>
    <row r="5663" spans="19:66">
      <c r="S5663" s="279" t="s">
        <v>545</v>
      </c>
      <c r="T5663">
        <v>550000</v>
      </c>
      <c r="U5663">
        <v>280000</v>
      </c>
      <c r="V5663">
        <v>610000</v>
      </c>
      <c r="BA5663" t="s">
        <v>205</v>
      </c>
      <c r="BB5663" t="s">
        <v>207</v>
      </c>
      <c r="BC5663">
        <v>2018</v>
      </c>
      <c r="BD5663">
        <v>2561</v>
      </c>
      <c r="BE5663">
        <v>7</v>
      </c>
      <c r="BF5663">
        <v>2.4</v>
      </c>
      <c r="BG5663">
        <v>540000</v>
      </c>
      <c r="BH5663">
        <v>280000</v>
      </c>
      <c r="BI5663">
        <v>610000</v>
      </c>
      <c r="BK5663" t="str">
        <f t="shared" si="370"/>
        <v>Mitsubishi Triton_2561_2400</v>
      </c>
      <c r="BL5663">
        <f t="shared" si="371"/>
        <v>540000</v>
      </c>
      <c r="BM5663">
        <f t="shared" si="372"/>
        <v>280000</v>
      </c>
      <c r="BN5663">
        <f t="shared" si="373"/>
        <v>610000</v>
      </c>
    </row>
    <row r="5664" spans="19:66">
      <c r="S5664" s="279" t="s">
        <v>545</v>
      </c>
      <c r="T5664">
        <v>560000</v>
      </c>
      <c r="U5664">
        <v>280000</v>
      </c>
      <c r="V5664">
        <v>610000</v>
      </c>
      <c r="BA5664" t="s">
        <v>205</v>
      </c>
      <c r="BB5664" t="s">
        <v>207</v>
      </c>
      <c r="BC5664">
        <v>2018</v>
      </c>
      <c r="BD5664">
        <v>2561</v>
      </c>
      <c r="BE5664">
        <v>7</v>
      </c>
      <c r="BF5664">
        <v>2.4</v>
      </c>
      <c r="BG5664">
        <v>550000</v>
      </c>
      <c r="BH5664">
        <v>280000</v>
      </c>
      <c r="BI5664">
        <v>610000</v>
      </c>
      <c r="BK5664" t="str">
        <f t="shared" si="370"/>
        <v>Mitsubishi Triton_2561_2400</v>
      </c>
      <c r="BL5664">
        <f t="shared" si="371"/>
        <v>550000</v>
      </c>
      <c r="BM5664">
        <f t="shared" si="372"/>
        <v>280000</v>
      </c>
      <c r="BN5664">
        <f t="shared" si="373"/>
        <v>610000</v>
      </c>
    </row>
    <row r="5665" spans="19:66">
      <c r="S5665" s="279" t="s">
        <v>545</v>
      </c>
      <c r="T5665">
        <v>570000</v>
      </c>
      <c r="U5665">
        <v>280000</v>
      </c>
      <c r="V5665">
        <v>610000</v>
      </c>
      <c r="BA5665" t="s">
        <v>205</v>
      </c>
      <c r="BB5665" t="s">
        <v>207</v>
      </c>
      <c r="BC5665">
        <v>2018</v>
      </c>
      <c r="BD5665">
        <v>2561</v>
      </c>
      <c r="BE5665">
        <v>7</v>
      </c>
      <c r="BF5665">
        <v>2.4</v>
      </c>
      <c r="BG5665">
        <v>560000</v>
      </c>
      <c r="BH5665">
        <v>280000</v>
      </c>
      <c r="BI5665">
        <v>610000</v>
      </c>
      <c r="BK5665" t="str">
        <f t="shared" si="370"/>
        <v>Mitsubishi Triton_2561_2400</v>
      </c>
      <c r="BL5665">
        <f t="shared" si="371"/>
        <v>560000</v>
      </c>
      <c r="BM5665">
        <f t="shared" si="372"/>
        <v>280000</v>
      </c>
      <c r="BN5665">
        <f t="shared" si="373"/>
        <v>610000</v>
      </c>
    </row>
    <row r="5666" spans="19:66">
      <c r="S5666" s="280" t="s">
        <v>545</v>
      </c>
      <c r="T5666">
        <v>580000</v>
      </c>
      <c r="U5666">
        <v>280000</v>
      </c>
      <c r="V5666">
        <v>610000</v>
      </c>
      <c r="BA5666" t="s">
        <v>205</v>
      </c>
      <c r="BB5666" t="s">
        <v>207</v>
      </c>
      <c r="BC5666">
        <v>2018</v>
      </c>
      <c r="BD5666">
        <v>2561</v>
      </c>
      <c r="BE5666">
        <v>7</v>
      </c>
      <c r="BF5666">
        <v>2.4</v>
      </c>
      <c r="BG5666">
        <v>570000</v>
      </c>
      <c r="BH5666">
        <v>280000</v>
      </c>
      <c r="BI5666">
        <v>610000</v>
      </c>
      <c r="BK5666" t="str">
        <f t="shared" si="370"/>
        <v>Mitsubishi Triton_2561_2400</v>
      </c>
      <c r="BL5666">
        <f t="shared" si="371"/>
        <v>570000</v>
      </c>
      <c r="BM5666">
        <f t="shared" si="372"/>
        <v>280000</v>
      </c>
      <c r="BN5666">
        <f t="shared" si="373"/>
        <v>610000</v>
      </c>
    </row>
    <row r="5667" spans="19:66">
      <c r="S5667" s="279" t="s">
        <v>545</v>
      </c>
      <c r="T5667">
        <v>590000</v>
      </c>
      <c r="U5667">
        <v>280000</v>
      </c>
      <c r="V5667">
        <v>610000</v>
      </c>
      <c r="BA5667" t="s">
        <v>205</v>
      </c>
      <c r="BB5667" t="s">
        <v>207</v>
      </c>
      <c r="BC5667">
        <v>2018</v>
      </c>
      <c r="BD5667">
        <v>2561</v>
      </c>
      <c r="BE5667">
        <v>7</v>
      </c>
      <c r="BF5667">
        <v>2.4</v>
      </c>
      <c r="BG5667">
        <v>580000</v>
      </c>
      <c r="BH5667">
        <v>280000</v>
      </c>
      <c r="BI5667">
        <v>610000</v>
      </c>
      <c r="BK5667" t="str">
        <f t="shared" si="370"/>
        <v>Mitsubishi Triton_2561_2400</v>
      </c>
      <c r="BL5667">
        <f t="shared" si="371"/>
        <v>580000</v>
      </c>
      <c r="BM5667">
        <f t="shared" si="372"/>
        <v>280000</v>
      </c>
      <c r="BN5667">
        <f t="shared" si="373"/>
        <v>610000</v>
      </c>
    </row>
    <row r="5668" spans="19:66">
      <c r="S5668" s="279" t="s">
        <v>545</v>
      </c>
      <c r="T5668">
        <v>600000</v>
      </c>
      <c r="U5668">
        <v>280000</v>
      </c>
      <c r="V5668">
        <v>610000</v>
      </c>
      <c r="BA5668" t="s">
        <v>205</v>
      </c>
      <c r="BB5668" t="s">
        <v>207</v>
      </c>
      <c r="BC5668">
        <v>2018</v>
      </c>
      <c r="BD5668">
        <v>2561</v>
      </c>
      <c r="BE5668">
        <v>7</v>
      </c>
      <c r="BF5668">
        <v>2.4</v>
      </c>
      <c r="BG5668">
        <v>590000</v>
      </c>
      <c r="BH5668">
        <v>280000</v>
      </c>
      <c r="BI5668">
        <v>610000</v>
      </c>
      <c r="BK5668" t="str">
        <f t="shared" si="370"/>
        <v>Mitsubishi Triton_2561_2400</v>
      </c>
      <c r="BL5668">
        <f t="shared" si="371"/>
        <v>590000</v>
      </c>
      <c r="BM5668">
        <f t="shared" si="372"/>
        <v>280000</v>
      </c>
      <c r="BN5668">
        <f t="shared" si="373"/>
        <v>610000</v>
      </c>
    </row>
    <row r="5669" spans="19:66">
      <c r="S5669" s="279" t="s">
        <v>545</v>
      </c>
      <c r="T5669">
        <v>610000</v>
      </c>
      <c r="U5669">
        <v>280000</v>
      </c>
      <c r="V5669">
        <v>610000</v>
      </c>
      <c r="BA5669" t="s">
        <v>205</v>
      </c>
      <c r="BB5669" t="s">
        <v>207</v>
      </c>
      <c r="BC5669">
        <v>2018</v>
      </c>
      <c r="BD5669">
        <v>2561</v>
      </c>
      <c r="BE5669">
        <v>7</v>
      </c>
      <c r="BF5669">
        <v>2.4</v>
      </c>
      <c r="BG5669">
        <v>600000</v>
      </c>
      <c r="BH5669">
        <v>280000</v>
      </c>
      <c r="BI5669">
        <v>610000</v>
      </c>
      <c r="BK5669" t="str">
        <f t="shared" si="370"/>
        <v>Mitsubishi Triton_2561_2400</v>
      </c>
      <c r="BL5669">
        <f t="shared" si="371"/>
        <v>600000</v>
      </c>
      <c r="BM5669">
        <f t="shared" si="372"/>
        <v>280000</v>
      </c>
      <c r="BN5669">
        <f t="shared" si="373"/>
        <v>610000</v>
      </c>
    </row>
    <row r="5670" spans="19:66">
      <c r="S5670" s="279" t="s">
        <v>546</v>
      </c>
      <c r="T5670">
        <v>200000</v>
      </c>
      <c r="U5670">
        <v>200000</v>
      </c>
      <c r="V5670">
        <v>350000</v>
      </c>
      <c r="BA5670" t="s">
        <v>205</v>
      </c>
      <c r="BB5670" t="s">
        <v>207</v>
      </c>
      <c r="BC5670">
        <v>2018</v>
      </c>
      <c r="BD5670">
        <v>2561</v>
      </c>
      <c r="BE5670">
        <v>7</v>
      </c>
      <c r="BF5670">
        <v>2.4</v>
      </c>
      <c r="BG5670">
        <v>610000</v>
      </c>
      <c r="BH5670">
        <v>280000</v>
      </c>
      <c r="BI5670">
        <v>610000</v>
      </c>
      <c r="BK5670" t="str">
        <f t="shared" si="370"/>
        <v>Mitsubishi Triton_2561_2400</v>
      </c>
      <c r="BL5670">
        <f t="shared" si="371"/>
        <v>610000</v>
      </c>
      <c r="BM5670">
        <f t="shared" si="372"/>
        <v>280000</v>
      </c>
      <c r="BN5670">
        <f t="shared" si="373"/>
        <v>610000</v>
      </c>
    </row>
    <row r="5671" spans="19:66">
      <c r="S5671" s="280" t="s">
        <v>546</v>
      </c>
      <c r="T5671">
        <v>210000</v>
      </c>
      <c r="U5671">
        <v>200000</v>
      </c>
      <c r="V5671">
        <v>350000</v>
      </c>
      <c r="BA5671" t="s">
        <v>205</v>
      </c>
      <c r="BB5671" t="s">
        <v>207</v>
      </c>
      <c r="BC5671">
        <v>2018</v>
      </c>
      <c r="BD5671">
        <v>2561</v>
      </c>
      <c r="BE5671">
        <v>7</v>
      </c>
      <c r="BF5671">
        <v>2.5</v>
      </c>
      <c r="BG5671">
        <v>200000</v>
      </c>
      <c r="BH5671">
        <v>200000</v>
      </c>
      <c r="BI5671">
        <v>350000</v>
      </c>
      <c r="BK5671" t="str">
        <f t="shared" si="370"/>
        <v>Mitsubishi Triton_2561_2500</v>
      </c>
      <c r="BL5671">
        <f t="shared" si="371"/>
        <v>200000</v>
      </c>
      <c r="BM5671">
        <f t="shared" si="372"/>
        <v>200000</v>
      </c>
      <c r="BN5671">
        <f t="shared" si="373"/>
        <v>350000</v>
      </c>
    </row>
    <row r="5672" spans="19:66">
      <c r="S5672" s="279" t="s">
        <v>546</v>
      </c>
      <c r="T5672">
        <v>220000</v>
      </c>
      <c r="U5672">
        <v>200000</v>
      </c>
      <c r="V5672">
        <v>350000</v>
      </c>
      <c r="BA5672" t="s">
        <v>205</v>
      </c>
      <c r="BB5672" t="s">
        <v>207</v>
      </c>
      <c r="BC5672">
        <v>2018</v>
      </c>
      <c r="BD5672">
        <v>2561</v>
      </c>
      <c r="BE5672">
        <v>7</v>
      </c>
      <c r="BF5672">
        <v>2.5</v>
      </c>
      <c r="BG5672">
        <v>210000</v>
      </c>
      <c r="BH5672">
        <v>200000</v>
      </c>
      <c r="BI5672">
        <v>350000</v>
      </c>
      <c r="BK5672" t="str">
        <f t="shared" si="370"/>
        <v>Mitsubishi Triton_2561_2500</v>
      </c>
      <c r="BL5672">
        <f t="shared" si="371"/>
        <v>210000</v>
      </c>
      <c r="BM5672">
        <f t="shared" si="372"/>
        <v>200000</v>
      </c>
      <c r="BN5672">
        <f t="shared" si="373"/>
        <v>350000</v>
      </c>
    </row>
    <row r="5673" spans="19:66">
      <c r="S5673" s="279" t="s">
        <v>546</v>
      </c>
      <c r="T5673">
        <v>230000</v>
      </c>
      <c r="U5673">
        <v>200000</v>
      </c>
      <c r="V5673">
        <v>350000</v>
      </c>
      <c r="BA5673" t="s">
        <v>205</v>
      </c>
      <c r="BB5673" t="s">
        <v>207</v>
      </c>
      <c r="BC5673">
        <v>2018</v>
      </c>
      <c r="BD5673">
        <v>2561</v>
      </c>
      <c r="BE5673">
        <v>7</v>
      </c>
      <c r="BF5673">
        <v>2.5</v>
      </c>
      <c r="BG5673">
        <v>220000</v>
      </c>
      <c r="BH5673">
        <v>200000</v>
      </c>
      <c r="BI5673">
        <v>350000</v>
      </c>
      <c r="BK5673" t="str">
        <f t="shared" si="370"/>
        <v>Mitsubishi Triton_2561_2500</v>
      </c>
      <c r="BL5673">
        <f t="shared" si="371"/>
        <v>220000</v>
      </c>
      <c r="BM5673">
        <f t="shared" si="372"/>
        <v>200000</v>
      </c>
      <c r="BN5673">
        <f t="shared" si="373"/>
        <v>350000</v>
      </c>
    </row>
    <row r="5674" spans="19:66">
      <c r="S5674" s="279" t="s">
        <v>546</v>
      </c>
      <c r="T5674">
        <v>240000</v>
      </c>
      <c r="U5674">
        <v>200000</v>
      </c>
      <c r="V5674">
        <v>350000</v>
      </c>
      <c r="BA5674" t="s">
        <v>205</v>
      </c>
      <c r="BB5674" t="s">
        <v>207</v>
      </c>
      <c r="BC5674">
        <v>2018</v>
      </c>
      <c r="BD5674">
        <v>2561</v>
      </c>
      <c r="BE5674">
        <v>7</v>
      </c>
      <c r="BF5674">
        <v>2.5</v>
      </c>
      <c r="BG5674">
        <v>230000</v>
      </c>
      <c r="BH5674">
        <v>200000</v>
      </c>
      <c r="BI5674">
        <v>350000</v>
      </c>
      <c r="BK5674" t="str">
        <f t="shared" si="370"/>
        <v>Mitsubishi Triton_2561_2500</v>
      </c>
      <c r="BL5674">
        <f t="shared" si="371"/>
        <v>230000</v>
      </c>
      <c r="BM5674">
        <f t="shared" si="372"/>
        <v>200000</v>
      </c>
      <c r="BN5674">
        <f t="shared" si="373"/>
        <v>350000</v>
      </c>
    </row>
    <row r="5675" spans="19:66">
      <c r="S5675" s="279" t="s">
        <v>546</v>
      </c>
      <c r="T5675">
        <v>250000</v>
      </c>
      <c r="U5675">
        <v>200000</v>
      </c>
      <c r="V5675">
        <v>350000</v>
      </c>
      <c r="BA5675" t="s">
        <v>205</v>
      </c>
      <c r="BB5675" t="s">
        <v>207</v>
      </c>
      <c r="BC5675">
        <v>2018</v>
      </c>
      <c r="BD5675">
        <v>2561</v>
      </c>
      <c r="BE5675">
        <v>7</v>
      </c>
      <c r="BF5675">
        <v>2.5</v>
      </c>
      <c r="BG5675">
        <v>240000</v>
      </c>
      <c r="BH5675">
        <v>200000</v>
      </c>
      <c r="BI5675">
        <v>350000</v>
      </c>
      <c r="BK5675" t="str">
        <f t="shared" si="370"/>
        <v>Mitsubishi Triton_2561_2500</v>
      </c>
      <c r="BL5675">
        <f t="shared" si="371"/>
        <v>240000</v>
      </c>
      <c r="BM5675">
        <f t="shared" si="372"/>
        <v>200000</v>
      </c>
      <c r="BN5675">
        <f t="shared" si="373"/>
        <v>350000</v>
      </c>
    </row>
    <row r="5676" spans="19:66">
      <c r="S5676" s="280" t="s">
        <v>546</v>
      </c>
      <c r="T5676">
        <v>260000</v>
      </c>
      <c r="U5676">
        <v>200000</v>
      </c>
      <c r="V5676">
        <v>350000</v>
      </c>
      <c r="BA5676" t="s">
        <v>205</v>
      </c>
      <c r="BB5676" t="s">
        <v>207</v>
      </c>
      <c r="BC5676">
        <v>2018</v>
      </c>
      <c r="BD5676">
        <v>2561</v>
      </c>
      <c r="BE5676">
        <v>7</v>
      </c>
      <c r="BF5676">
        <v>2.5</v>
      </c>
      <c r="BG5676">
        <v>250000</v>
      </c>
      <c r="BH5676">
        <v>200000</v>
      </c>
      <c r="BI5676">
        <v>350000</v>
      </c>
      <c r="BK5676" t="str">
        <f t="shared" si="370"/>
        <v>Mitsubishi Triton_2561_2500</v>
      </c>
      <c r="BL5676">
        <f t="shared" si="371"/>
        <v>250000</v>
      </c>
      <c r="BM5676">
        <f t="shared" si="372"/>
        <v>200000</v>
      </c>
      <c r="BN5676">
        <f t="shared" si="373"/>
        <v>350000</v>
      </c>
    </row>
    <row r="5677" spans="19:66">
      <c r="S5677" s="279" t="s">
        <v>546</v>
      </c>
      <c r="T5677">
        <v>270000</v>
      </c>
      <c r="U5677">
        <v>200000</v>
      </c>
      <c r="V5677">
        <v>350000</v>
      </c>
      <c r="BA5677" t="s">
        <v>205</v>
      </c>
      <c r="BB5677" t="s">
        <v>207</v>
      </c>
      <c r="BC5677">
        <v>2018</v>
      </c>
      <c r="BD5677">
        <v>2561</v>
      </c>
      <c r="BE5677">
        <v>7</v>
      </c>
      <c r="BF5677">
        <v>2.5</v>
      </c>
      <c r="BG5677">
        <v>260000</v>
      </c>
      <c r="BH5677">
        <v>200000</v>
      </c>
      <c r="BI5677">
        <v>350000</v>
      </c>
      <c r="BK5677" t="str">
        <f t="shared" si="370"/>
        <v>Mitsubishi Triton_2561_2500</v>
      </c>
      <c r="BL5677">
        <f t="shared" si="371"/>
        <v>260000</v>
      </c>
      <c r="BM5677">
        <f t="shared" si="372"/>
        <v>200000</v>
      </c>
      <c r="BN5677">
        <f t="shared" si="373"/>
        <v>350000</v>
      </c>
    </row>
    <row r="5678" spans="19:66">
      <c r="S5678" s="279" t="s">
        <v>546</v>
      </c>
      <c r="T5678">
        <v>280000</v>
      </c>
      <c r="U5678">
        <v>200000</v>
      </c>
      <c r="V5678">
        <v>350000</v>
      </c>
      <c r="BA5678" t="s">
        <v>205</v>
      </c>
      <c r="BB5678" t="s">
        <v>207</v>
      </c>
      <c r="BC5678">
        <v>2018</v>
      </c>
      <c r="BD5678">
        <v>2561</v>
      </c>
      <c r="BE5678">
        <v>7</v>
      </c>
      <c r="BF5678">
        <v>2.5</v>
      </c>
      <c r="BG5678">
        <v>270000</v>
      </c>
      <c r="BH5678">
        <v>200000</v>
      </c>
      <c r="BI5678">
        <v>350000</v>
      </c>
      <c r="BK5678" t="str">
        <f t="shared" si="370"/>
        <v>Mitsubishi Triton_2561_2500</v>
      </c>
      <c r="BL5678">
        <f t="shared" si="371"/>
        <v>270000</v>
      </c>
      <c r="BM5678">
        <f t="shared" si="372"/>
        <v>200000</v>
      </c>
      <c r="BN5678">
        <f t="shared" si="373"/>
        <v>350000</v>
      </c>
    </row>
    <row r="5679" spans="19:66">
      <c r="S5679" s="279" t="s">
        <v>546</v>
      </c>
      <c r="T5679">
        <v>290000</v>
      </c>
      <c r="U5679">
        <v>200000</v>
      </c>
      <c r="V5679">
        <v>350000</v>
      </c>
      <c r="BA5679" t="s">
        <v>205</v>
      </c>
      <c r="BB5679" t="s">
        <v>207</v>
      </c>
      <c r="BC5679">
        <v>2018</v>
      </c>
      <c r="BD5679">
        <v>2561</v>
      </c>
      <c r="BE5679">
        <v>7</v>
      </c>
      <c r="BF5679">
        <v>2.5</v>
      </c>
      <c r="BG5679">
        <v>280000</v>
      </c>
      <c r="BH5679">
        <v>200000</v>
      </c>
      <c r="BI5679">
        <v>350000</v>
      </c>
      <c r="BK5679" t="str">
        <f t="shared" si="370"/>
        <v>Mitsubishi Triton_2561_2500</v>
      </c>
      <c r="BL5679">
        <f t="shared" si="371"/>
        <v>280000</v>
      </c>
      <c r="BM5679">
        <f t="shared" si="372"/>
        <v>200000</v>
      </c>
      <c r="BN5679">
        <f t="shared" si="373"/>
        <v>350000</v>
      </c>
    </row>
    <row r="5680" spans="19:66">
      <c r="S5680" s="279" t="s">
        <v>546</v>
      </c>
      <c r="T5680">
        <v>300000</v>
      </c>
      <c r="U5680">
        <v>200000</v>
      </c>
      <c r="V5680">
        <v>350000</v>
      </c>
      <c r="BA5680" t="s">
        <v>205</v>
      </c>
      <c r="BB5680" t="s">
        <v>207</v>
      </c>
      <c r="BC5680">
        <v>2018</v>
      </c>
      <c r="BD5680">
        <v>2561</v>
      </c>
      <c r="BE5680">
        <v>7</v>
      </c>
      <c r="BF5680">
        <v>2.5</v>
      </c>
      <c r="BG5680">
        <v>290000</v>
      </c>
      <c r="BH5680">
        <v>200000</v>
      </c>
      <c r="BI5680">
        <v>350000</v>
      </c>
      <c r="BK5680" t="str">
        <f t="shared" si="370"/>
        <v>Mitsubishi Triton_2561_2500</v>
      </c>
      <c r="BL5680">
        <f t="shared" si="371"/>
        <v>290000</v>
      </c>
      <c r="BM5680">
        <f t="shared" si="372"/>
        <v>200000</v>
      </c>
      <c r="BN5680">
        <f t="shared" si="373"/>
        <v>350000</v>
      </c>
    </row>
    <row r="5681" spans="19:66">
      <c r="S5681" s="280" t="s">
        <v>546</v>
      </c>
      <c r="T5681">
        <v>310000</v>
      </c>
      <c r="U5681">
        <v>200000</v>
      </c>
      <c r="V5681">
        <v>350000</v>
      </c>
      <c r="BA5681" t="s">
        <v>205</v>
      </c>
      <c r="BB5681" t="s">
        <v>207</v>
      </c>
      <c r="BC5681">
        <v>2018</v>
      </c>
      <c r="BD5681">
        <v>2561</v>
      </c>
      <c r="BE5681">
        <v>7</v>
      </c>
      <c r="BF5681">
        <v>2.5</v>
      </c>
      <c r="BG5681">
        <v>300000</v>
      </c>
      <c r="BH5681">
        <v>200000</v>
      </c>
      <c r="BI5681">
        <v>350000</v>
      </c>
      <c r="BK5681" t="str">
        <f t="shared" si="370"/>
        <v>Mitsubishi Triton_2561_2500</v>
      </c>
      <c r="BL5681">
        <f t="shared" si="371"/>
        <v>300000</v>
      </c>
      <c r="BM5681">
        <f t="shared" si="372"/>
        <v>200000</v>
      </c>
      <c r="BN5681">
        <f t="shared" si="373"/>
        <v>350000</v>
      </c>
    </row>
    <row r="5682" spans="19:66">
      <c r="S5682" s="279" t="s">
        <v>546</v>
      </c>
      <c r="T5682">
        <v>320000</v>
      </c>
      <c r="U5682">
        <v>200000</v>
      </c>
      <c r="V5682">
        <v>350000</v>
      </c>
      <c r="BA5682" t="s">
        <v>205</v>
      </c>
      <c r="BB5682" t="s">
        <v>207</v>
      </c>
      <c r="BC5682">
        <v>2018</v>
      </c>
      <c r="BD5682">
        <v>2561</v>
      </c>
      <c r="BE5682">
        <v>7</v>
      </c>
      <c r="BF5682">
        <v>2.5</v>
      </c>
      <c r="BG5682">
        <v>310000</v>
      </c>
      <c r="BH5682">
        <v>200000</v>
      </c>
      <c r="BI5682">
        <v>350000</v>
      </c>
      <c r="BK5682" t="str">
        <f t="shared" si="370"/>
        <v>Mitsubishi Triton_2561_2500</v>
      </c>
      <c r="BL5682">
        <f t="shared" si="371"/>
        <v>310000</v>
      </c>
      <c r="BM5682">
        <f t="shared" si="372"/>
        <v>200000</v>
      </c>
      <c r="BN5682">
        <f t="shared" si="373"/>
        <v>350000</v>
      </c>
    </row>
    <row r="5683" spans="19:66">
      <c r="S5683" s="279" t="s">
        <v>546</v>
      </c>
      <c r="T5683">
        <v>330000</v>
      </c>
      <c r="U5683">
        <v>200000</v>
      </c>
      <c r="V5683">
        <v>350000</v>
      </c>
      <c r="BA5683" t="s">
        <v>205</v>
      </c>
      <c r="BB5683" t="s">
        <v>207</v>
      </c>
      <c r="BC5683">
        <v>2018</v>
      </c>
      <c r="BD5683">
        <v>2561</v>
      </c>
      <c r="BE5683">
        <v>7</v>
      </c>
      <c r="BF5683">
        <v>2.5</v>
      </c>
      <c r="BG5683">
        <v>320000</v>
      </c>
      <c r="BH5683">
        <v>200000</v>
      </c>
      <c r="BI5683">
        <v>350000</v>
      </c>
      <c r="BK5683" t="str">
        <f t="shared" si="370"/>
        <v>Mitsubishi Triton_2561_2500</v>
      </c>
      <c r="BL5683">
        <f t="shared" si="371"/>
        <v>320000</v>
      </c>
      <c r="BM5683">
        <f t="shared" si="372"/>
        <v>200000</v>
      </c>
      <c r="BN5683">
        <f t="shared" si="373"/>
        <v>350000</v>
      </c>
    </row>
    <row r="5684" spans="19:66">
      <c r="S5684" s="279" t="s">
        <v>546</v>
      </c>
      <c r="T5684">
        <v>340000</v>
      </c>
      <c r="U5684">
        <v>200000</v>
      </c>
      <c r="V5684">
        <v>350000</v>
      </c>
      <c r="BA5684" t="s">
        <v>205</v>
      </c>
      <c r="BB5684" t="s">
        <v>207</v>
      </c>
      <c r="BC5684">
        <v>2018</v>
      </c>
      <c r="BD5684">
        <v>2561</v>
      </c>
      <c r="BE5684">
        <v>7</v>
      </c>
      <c r="BF5684">
        <v>2.5</v>
      </c>
      <c r="BG5684">
        <v>330000</v>
      </c>
      <c r="BH5684">
        <v>200000</v>
      </c>
      <c r="BI5684">
        <v>350000</v>
      </c>
      <c r="BK5684" t="str">
        <f t="shared" si="370"/>
        <v>Mitsubishi Triton_2561_2500</v>
      </c>
      <c r="BL5684">
        <f t="shared" si="371"/>
        <v>330000</v>
      </c>
      <c r="BM5684">
        <f t="shared" si="372"/>
        <v>200000</v>
      </c>
      <c r="BN5684">
        <f t="shared" si="373"/>
        <v>350000</v>
      </c>
    </row>
    <row r="5685" spans="19:66">
      <c r="S5685" s="279" t="s">
        <v>546</v>
      </c>
      <c r="T5685">
        <v>350000</v>
      </c>
      <c r="U5685">
        <v>200000</v>
      </c>
      <c r="V5685">
        <v>350000</v>
      </c>
      <c r="BA5685" t="s">
        <v>205</v>
      </c>
      <c r="BB5685" t="s">
        <v>207</v>
      </c>
      <c r="BC5685">
        <v>2018</v>
      </c>
      <c r="BD5685">
        <v>2561</v>
      </c>
      <c r="BE5685">
        <v>7</v>
      </c>
      <c r="BF5685">
        <v>2.5</v>
      </c>
      <c r="BG5685">
        <v>340000</v>
      </c>
      <c r="BH5685">
        <v>200000</v>
      </c>
      <c r="BI5685">
        <v>350000</v>
      </c>
      <c r="BK5685" t="str">
        <f t="shared" si="370"/>
        <v>Mitsubishi Triton_2561_2500</v>
      </c>
      <c r="BL5685">
        <f t="shared" si="371"/>
        <v>340000</v>
      </c>
      <c r="BM5685">
        <f t="shared" si="372"/>
        <v>200000</v>
      </c>
      <c r="BN5685">
        <f t="shared" si="373"/>
        <v>350000</v>
      </c>
    </row>
    <row r="5686" spans="19:66">
      <c r="S5686" s="280" t="s">
        <v>547</v>
      </c>
      <c r="T5686">
        <v>300000</v>
      </c>
      <c r="U5686">
        <v>300000</v>
      </c>
      <c r="V5686">
        <v>660000</v>
      </c>
      <c r="BA5686" t="s">
        <v>205</v>
      </c>
      <c r="BB5686" t="s">
        <v>207</v>
      </c>
      <c r="BC5686">
        <v>2018</v>
      </c>
      <c r="BD5686">
        <v>2561</v>
      </c>
      <c r="BE5686">
        <v>7</v>
      </c>
      <c r="BF5686">
        <v>2.5</v>
      </c>
      <c r="BG5686">
        <v>350000</v>
      </c>
      <c r="BH5686">
        <v>200000</v>
      </c>
      <c r="BI5686">
        <v>350000</v>
      </c>
      <c r="BK5686" t="str">
        <f t="shared" si="370"/>
        <v>Mitsubishi Triton_2561_2500</v>
      </c>
      <c r="BL5686">
        <f t="shared" si="371"/>
        <v>350000</v>
      </c>
      <c r="BM5686">
        <f t="shared" si="372"/>
        <v>200000</v>
      </c>
      <c r="BN5686">
        <f t="shared" si="373"/>
        <v>350000</v>
      </c>
    </row>
    <row r="5687" spans="19:66">
      <c r="S5687" s="279" t="s">
        <v>547</v>
      </c>
      <c r="T5687">
        <v>310000</v>
      </c>
      <c r="U5687">
        <v>300000</v>
      </c>
      <c r="V5687">
        <v>660000</v>
      </c>
      <c r="BA5687" t="s">
        <v>205</v>
      </c>
      <c r="BB5687" t="s">
        <v>207</v>
      </c>
      <c r="BC5687">
        <v>2019</v>
      </c>
      <c r="BD5687">
        <v>2562</v>
      </c>
      <c r="BE5687">
        <v>6</v>
      </c>
      <c r="BF5687">
        <v>2.4</v>
      </c>
      <c r="BG5687">
        <v>300000</v>
      </c>
      <c r="BH5687">
        <v>300000</v>
      </c>
      <c r="BI5687">
        <v>660000</v>
      </c>
      <c r="BK5687" t="str">
        <f t="shared" si="370"/>
        <v>Mitsubishi Triton_2562_2400</v>
      </c>
      <c r="BL5687">
        <f t="shared" si="371"/>
        <v>300000</v>
      </c>
      <c r="BM5687">
        <f t="shared" si="372"/>
        <v>300000</v>
      </c>
      <c r="BN5687">
        <f t="shared" si="373"/>
        <v>660000</v>
      </c>
    </row>
    <row r="5688" spans="19:66">
      <c r="S5688" s="279" t="s">
        <v>547</v>
      </c>
      <c r="T5688">
        <v>320000</v>
      </c>
      <c r="U5688">
        <v>300000</v>
      </c>
      <c r="V5688">
        <v>660000</v>
      </c>
      <c r="BA5688" t="s">
        <v>205</v>
      </c>
      <c r="BB5688" t="s">
        <v>207</v>
      </c>
      <c r="BC5688">
        <v>2019</v>
      </c>
      <c r="BD5688">
        <v>2562</v>
      </c>
      <c r="BE5688">
        <v>6</v>
      </c>
      <c r="BF5688">
        <v>2.4</v>
      </c>
      <c r="BG5688">
        <v>310000</v>
      </c>
      <c r="BH5688">
        <v>300000</v>
      </c>
      <c r="BI5688">
        <v>660000</v>
      </c>
      <c r="BK5688" t="str">
        <f t="shared" si="370"/>
        <v>Mitsubishi Triton_2562_2400</v>
      </c>
      <c r="BL5688">
        <f t="shared" si="371"/>
        <v>310000</v>
      </c>
      <c r="BM5688">
        <f t="shared" si="372"/>
        <v>300000</v>
      </c>
      <c r="BN5688">
        <f t="shared" si="373"/>
        <v>660000</v>
      </c>
    </row>
    <row r="5689" spans="19:66">
      <c r="S5689" s="279" t="s">
        <v>547</v>
      </c>
      <c r="T5689">
        <v>330000</v>
      </c>
      <c r="U5689">
        <v>300000</v>
      </c>
      <c r="V5689">
        <v>660000</v>
      </c>
      <c r="BA5689" t="s">
        <v>205</v>
      </c>
      <c r="BB5689" t="s">
        <v>207</v>
      </c>
      <c r="BC5689">
        <v>2019</v>
      </c>
      <c r="BD5689">
        <v>2562</v>
      </c>
      <c r="BE5689">
        <v>6</v>
      </c>
      <c r="BF5689">
        <v>2.4</v>
      </c>
      <c r="BG5689">
        <v>320000</v>
      </c>
      <c r="BH5689">
        <v>300000</v>
      </c>
      <c r="BI5689">
        <v>660000</v>
      </c>
      <c r="BK5689" t="str">
        <f t="shared" si="370"/>
        <v>Mitsubishi Triton_2562_2400</v>
      </c>
      <c r="BL5689">
        <f t="shared" si="371"/>
        <v>320000</v>
      </c>
      <c r="BM5689">
        <f t="shared" si="372"/>
        <v>300000</v>
      </c>
      <c r="BN5689">
        <f t="shared" si="373"/>
        <v>660000</v>
      </c>
    </row>
    <row r="5690" spans="19:66">
      <c r="S5690" s="279" t="s">
        <v>547</v>
      </c>
      <c r="T5690">
        <v>340000</v>
      </c>
      <c r="U5690">
        <v>300000</v>
      </c>
      <c r="V5690">
        <v>660000</v>
      </c>
      <c r="BA5690" t="s">
        <v>205</v>
      </c>
      <c r="BB5690" t="s">
        <v>207</v>
      </c>
      <c r="BC5690">
        <v>2019</v>
      </c>
      <c r="BD5690">
        <v>2562</v>
      </c>
      <c r="BE5690">
        <v>6</v>
      </c>
      <c r="BF5690">
        <v>2.4</v>
      </c>
      <c r="BG5690">
        <v>330000</v>
      </c>
      <c r="BH5690">
        <v>300000</v>
      </c>
      <c r="BI5690">
        <v>660000</v>
      </c>
      <c r="BK5690" t="str">
        <f t="shared" si="370"/>
        <v>Mitsubishi Triton_2562_2400</v>
      </c>
      <c r="BL5690">
        <f t="shared" si="371"/>
        <v>330000</v>
      </c>
      <c r="BM5690">
        <f t="shared" si="372"/>
        <v>300000</v>
      </c>
      <c r="BN5690">
        <f t="shared" si="373"/>
        <v>660000</v>
      </c>
    </row>
    <row r="5691" spans="19:66">
      <c r="S5691" s="279" t="s">
        <v>547</v>
      </c>
      <c r="T5691">
        <v>350000</v>
      </c>
      <c r="U5691">
        <v>300000</v>
      </c>
      <c r="V5691">
        <v>660000</v>
      </c>
      <c r="BA5691" t="s">
        <v>205</v>
      </c>
      <c r="BB5691" t="s">
        <v>207</v>
      </c>
      <c r="BC5691">
        <v>2019</v>
      </c>
      <c r="BD5691">
        <v>2562</v>
      </c>
      <c r="BE5691">
        <v>6</v>
      </c>
      <c r="BF5691">
        <v>2.4</v>
      </c>
      <c r="BG5691">
        <v>340000</v>
      </c>
      <c r="BH5691">
        <v>300000</v>
      </c>
      <c r="BI5691">
        <v>660000</v>
      </c>
      <c r="BK5691" t="str">
        <f t="shared" si="370"/>
        <v>Mitsubishi Triton_2562_2400</v>
      </c>
      <c r="BL5691">
        <f t="shared" si="371"/>
        <v>340000</v>
      </c>
      <c r="BM5691">
        <f t="shared" si="372"/>
        <v>300000</v>
      </c>
      <c r="BN5691">
        <f t="shared" si="373"/>
        <v>660000</v>
      </c>
    </row>
    <row r="5692" spans="19:66">
      <c r="S5692" s="280" t="s">
        <v>547</v>
      </c>
      <c r="T5692">
        <v>360000</v>
      </c>
      <c r="U5692">
        <v>300000</v>
      </c>
      <c r="V5692">
        <v>660000</v>
      </c>
      <c r="BA5692" t="s">
        <v>205</v>
      </c>
      <c r="BB5692" t="s">
        <v>207</v>
      </c>
      <c r="BC5692">
        <v>2019</v>
      </c>
      <c r="BD5692">
        <v>2562</v>
      </c>
      <c r="BE5692">
        <v>6</v>
      </c>
      <c r="BF5692">
        <v>2.4</v>
      </c>
      <c r="BG5692">
        <v>350000</v>
      </c>
      <c r="BH5692">
        <v>300000</v>
      </c>
      <c r="BI5692">
        <v>660000</v>
      </c>
      <c r="BK5692" t="str">
        <f t="shared" si="370"/>
        <v>Mitsubishi Triton_2562_2400</v>
      </c>
      <c r="BL5692">
        <f t="shared" si="371"/>
        <v>350000</v>
      </c>
      <c r="BM5692">
        <f t="shared" si="372"/>
        <v>300000</v>
      </c>
      <c r="BN5692">
        <f t="shared" si="373"/>
        <v>660000</v>
      </c>
    </row>
    <row r="5693" spans="19:66">
      <c r="S5693" s="279" t="s">
        <v>547</v>
      </c>
      <c r="T5693">
        <v>370000</v>
      </c>
      <c r="U5693">
        <v>300000</v>
      </c>
      <c r="V5693">
        <v>660000</v>
      </c>
      <c r="BA5693" t="s">
        <v>205</v>
      </c>
      <c r="BB5693" t="s">
        <v>207</v>
      </c>
      <c r="BC5693">
        <v>2019</v>
      </c>
      <c r="BD5693">
        <v>2562</v>
      </c>
      <c r="BE5693">
        <v>6</v>
      </c>
      <c r="BF5693">
        <v>2.4</v>
      </c>
      <c r="BG5693">
        <v>360000</v>
      </c>
      <c r="BH5693">
        <v>300000</v>
      </c>
      <c r="BI5693">
        <v>660000</v>
      </c>
      <c r="BK5693" t="str">
        <f t="shared" si="370"/>
        <v>Mitsubishi Triton_2562_2400</v>
      </c>
      <c r="BL5693">
        <f t="shared" si="371"/>
        <v>360000</v>
      </c>
      <c r="BM5693">
        <f t="shared" si="372"/>
        <v>300000</v>
      </c>
      <c r="BN5693">
        <f t="shared" si="373"/>
        <v>660000</v>
      </c>
    </row>
    <row r="5694" spans="19:66">
      <c r="S5694" s="279" t="s">
        <v>547</v>
      </c>
      <c r="T5694">
        <v>380000</v>
      </c>
      <c r="U5694">
        <v>300000</v>
      </c>
      <c r="V5694">
        <v>660000</v>
      </c>
      <c r="BA5694" t="s">
        <v>205</v>
      </c>
      <c r="BB5694" t="s">
        <v>207</v>
      </c>
      <c r="BC5694">
        <v>2019</v>
      </c>
      <c r="BD5694">
        <v>2562</v>
      </c>
      <c r="BE5694">
        <v>6</v>
      </c>
      <c r="BF5694">
        <v>2.4</v>
      </c>
      <c r="BG5694">
        <v>370000</v>
      </c>
      <c r="BH5694">
        <v>300000</v>
      </c>
      <c r="BI5694">
        <v>660000</v>
      </c>
      <c r="BK5694" t="str">
        <f t="shared" si="370"/>
        <v>Mitsubishi Triton_2562_2400</v>
      </c>
      <c r="BL5694">
        <f t="shared" si="371"/>
        <v>370000</v>
      </c>
      <c r="BM5694">
        <f t="shared" si="372"/>
        <v>300000</v>
      </c>
      <c r="BN5694">
        <f t="shared" si="373"/>
        <v>660000</v>
      </c>
    </row>
    <row r="5695" spans="19:66">
      <c r="S5695" s="279" t="s">
        <v>547</v>
      </c>
      <c r="T5695">
        <v>390000</v>
      </c>
      <c r="U5695">
        <v>300000</v>
      </c>
      <c r="V5695">
        <v>660000</v>
      </c>
      <c r="BA5695" t="s">
        <v>205</v>
      </c>
      <c r="BB5695" t="s">
        <v>207</v>
      </c>
      <c r="BC5695">
        <v>2019</v>
      </c>
      <c r="BD5695">
        <v>2562</v>
      </c>
      <c r="BE5695">
        <v>6</v>
      </c>
      <c r="BF5695">
        <v>2.4</v>
      </c>
      <c r="BG5695">
        <v>380000</v>
      </c>
      <c r="BH5695">
        <v>300000</v>
      </c>
      <c r="BI5695">
        <v>660000</v>
      </c>
      <c r="BK5695" t="str">
        <f t="shared" si="370"/>
        <v>Mitsubishi Triton_2562_2400</v>
      </c>
      <c r="BL5695">
        <f t="shared" si="371"/>
        <v>380000</v>
      </c>
      <c r="BM5695">
        <f t="shared" si="372"/>
        <v>300000</v>
      </c>
      <c r="BN5695">
        <f t="shared" si="373"/>
        <v>660000</v>
      </c>
    </row>
    <row r="5696" spans="19:66">
      <c r="S5696" s="279" t="s">
        <v>547</v>
      </c>
      <c r="T5696">
        <v>400000</v>
      </c>
      <c r="U5696">
        <v>300000</v>
      </c>
      <c r="V5696">
        <v>660000</v>
      </c>
      <c r="BA5696" t="s">
        <v>205</v>
      </c>
      <c r="BB5696" t="s">
        <v>207</v>
      </c>
      <c r="BC5696">
        <v>2019</v>
      </c>
      <c r="BD5696">
        <v>2562</v>
      </c>
      <c r="BE5696">
        <v>6</v>
      </c>
      <c r="BF5696">
        <v>2.4</v>
      </c>
      <c r="BG5696">
        <v>390000</v>
      </c>
      <c r="BH5696">
        <v>300000</v>
      </c>
      <c r="BI5696">
        <v>660000</v>
      </c>
      <c r="BK5696" t="str">
        <f t="shared" si="370"/>
        <v>Mitsubishi Triton_2562_2400</v>
      </c>
      <c r="BL5696">
        <f t="shared" si="371"/>
        <v>390000</v>
      </c>
      <c r="BM5696">
        <f t="shared" si="372"/>
        <v>300000</v>
      </c>
      <c r="BN5696">
        <f t="shared" si="373"/>
        <v>660000</v>
      </c>
    </row>
    <row r="5697" spans="19:66">
      <c r="S5697" s="279" t="s">
        <v>547</v>
      </c>
      <c r="T5697">
        <v>410000</v>
      </c>
      <c r="U5697">
        <v>300000</v>
      </c>
      <c r="V5697">
        <v>660000</v>
      </c>
      <c r="BA5697" t="s">
        <v>205</v>
      </c>
      <c r="BB5697" t="s">
        <v>207</v>
      </c>
      <c r="BC5697">
        <v>2019</v>
      </c>
      <c r="BD5697">
        <v>2562</v>
      </c>
      <c r="BE5697">
        <v>6</v>
      </c>
      <c r="BF5697">
        <v>2.4</v>
      </c>
      <c r="BG5697">
        <v>400000</v>
      </c>
      <c r="BH5697">
        <v>300000</v>
      </c>
      <c r="BI5697">
        <v>660000</v>
      </c>
      <c r="BK5697" t="str">
        <f t="shared" si="370"/>
        <v>Mitsubishi Triton_2562_2400</v>
      </c>
      <c r="BL5697">
        <f t="shared" si="371"/>
        <v>400000</v>
      </c>
      <c r="BM5697">
        <f t="shared" si="372"/>
        <v>300000</v>
      </c>
      <c r="BN5697">
        <f t="shared" si="373"/>
        <v>660000</v>
      </c>
    </row>
    <row r="5698" spans="19:66">
      <c r="S5698" s="280" t="s">
        <v>547</v>
      </c>
      <c r="T5698">
        <v>420000</v>
      </c>
      <c r="U5698">
        <v>300000</v>
      </c>
      <c r="V5698">
        <v>660000</v>
      </c>
      <c r="BA5698" t="s">
        <v>205</v>
      </c>
      <c r="BB5698" t="s">
        <v>207</v>
      </c>
      <c r="BC5698">
        <v>2019</v>
      </c>
      <c r="BD5698">
        <v>2562</v>
      </c>
      <c r="BE5698">
        <v>6</v>
      </c>
      <c r="BF5698">
        <v>2.4</v>
      </c>
      <c r="BG5698">
        <v>410000</v>
      </c>
      <c r="BH5698">
        <v>300000</v>
      </c>
      <c r="BI5698">
        <v>660000</v>
      </c>
      <c r="BK5698" t="str">
        <f t="shared" si="370"/>
        <v>Mitsubishi Triton_2562_2400</v>
      </c>
      <c r="BL5698">
        <f t="shared" si="371"/>
        <v>410000</v>
      </c>
      <c r="BM5698">
        <f t="shared" si="372"/>
        <v>300000</v>
      </c>
      <c r="BN5698">
        <f t="shared" si="373"/>
        <v>660000</v>
      </c>
    </row>
    <row r="5699" spans="19:66">
      <c r="S5699" s="279" t="s">
        <v>547</v>
      </c>
      <c r="T5699">
        <v>430000</v>
      </c>
      <c r="U5699">
        <v>300000</v>
      </c>
      <c r="V5699">
        <v>660000</v>
      </c>
      <c r="BA5699" t="s">
        <v>205</v>
      </c>
      <c r="BB5699" t="s">
        <v>207</v>
      </c>
      <c r="BC5699">
        <v>2019</v>
      </c>
      <c r="BD5699">
        <v>2562</v>
      </c>
      <c r="BE5699">
        <v>6</v>
      </c>
      <c r="BF5699">
        <v>2.4</v>
      </c>
      <c r="BG5699">
        <v>420000</v>
      </c>
      <c r="BH5699">
        <v>300000</v>
      </c>
      <c r="BI5699">
        <v>660000</v>
      </c>
      <c r="BK5699" t="str">
        <f t="shared" ref="BK5699:BK5762" si="374">BA5699&amp;" "&amp;BB5699&amp;"_"&amp;BD5699&amp;"_"&amp;BF5699*1000</f>
        <v>Mitsubishi Triton_2562_2400</v>
      </c>
      <c r="BL5699">
        <f t="shared" ref="BL5699:BL5762" si="375">BG5699</f>
        <v>420000</v>
      </c>
      <c r="BM5699">
        <f t="shared" ref="BM5699:BM5762" si="376">BH5699</f>
        <v>300000</v>
      </c>
      <c r="BN5699">
        <f t="shared" ref="BN5699:BN5762" si="377">BI5699</f>
        <v>660000</v>
      </c>
    </row>
    <row r="5700" spans="19:66">
      <c r="S5700" s="279" t="s">
        <v>547</v>
      </c>
      <c r="T5700">
        <v>440000</v>
      </c>
      <c r="U5700">
        <v>300000</v>
      </c>
      <c r="V5700">
        <v>660000</v>
      </c>
      <c r="BA5700" t="s">
        <v>205</v>
      </c>
      <c r="BB5700" t="s">
        <v>207</v>
      </c>
      <c r="BC5700">
        <v>2019</v>
      </c>
      <c r="BD5700">
        <v>2562</v>
      </c>
      <c r="BE5700">
        <v>6</v>
      </c>
      <c r="BF5700">
        <v>2.4</v>
      </c>
      <c r="BG5700">
        <v>430000</v>
      </c>
      <c r="BH5700">
        <v>300000</v>
      </c>
      <c r="BI5700">
        <v>660000</v>
      </c>
      <c r="BK5700" t="str">
        <f t="shared" si="374"/>
        <v>Mitsubishi Triton_2562_2400</v>
      </c>
      <c r="BL5700">
        <f t="shared" si="375"/>
        <v>430000</v>
      </c>
      <c r="BM5700">
        <f t="shared" si="376"/>
        <v>300000</v>
      </c>
      <c r="BN5700">
        <f t="shared" si="377"/>
        <v>660000</v>
      </c>
    </row>
    <row r="5701" spans="19:66">
      <c r="S5701" s="279" t="s">
        <v>547</v>
      </c>
      <c r="T5701">
        <v>450000</v>
      </c>
      <c r="U5701">
        <v>300000</v>
      </c>
      <c r="V5701">
        <v>660000</v>
      </c>
      <c r="BA5701" t="s">
        <v>205</v>
      </c>
      <c r="BB5701" t="s">
        <v>207</v>
      </c>
      <c r="BC5701">
        <v>2019</v>
      </c>
      <c r="BD5701">
        <v>2562</v>
      </c>
      <c r="BE5701">
        <v>6</v>
      </c>
      <c r="BF5701">
        <v>2.4</v>
      </c>
      <c r="BG5701">
        <v>440000</v>
      </c>
      <c r="BH5701">
        <v>300000</v>
      </c>
      <c r="BI5701">
        <v>660000</v>
      </c>
      <c r="BK5701" t="str">
        <f t="shared" si="374"/>
        <v>Mitsubishi Triton_2562_2400</v>
      </c>
      <c r="BL5701">
        <f t="shared" si="375"/>
        <v>440000</v>
      </c>
      <c r="BM5701">
        <f t="shared" si="376"/>
        <v>300000</v>
      </c>
      <c r="BN5701">
        <f t="shared" si="377"/>
        <v>660000</v>
      </c>
    </row>
    <row r="5702" spans="19:66">
      <c r="S5702" s="279" t="s">
        <v>547</v>
      </c>
      <c r="T5702">
        <v>460000</v>
      </c>
      <c r="U5702">
        <v>300000</v>
      </c>
      <c r="V5702">
        <v>660000</v>
      </c>
      <c r="BA5702" t="s">
        <v>205</v>
      </c>
      <c r="BB5702" t="s">
        <v>207</v>
      </c>
      <c r="BC5702">
        <v>2019</v>
      </c>
      <c r="BD5702">
        <v>2562</v>
      </c>
      <c r="BE5702">
        <v>6</v>
      </c>
      <c r="BF5702">
        <v>2.4</v>
      </c>
      <c r="BG5702">
        <v>450000</v>
      </c>
      <c r="BH5702">
        <v>300000</v>
      </c>
      <c r="BI5702">
        <v>660000</v>
      </c>
      <c r="BK5702" t="str">
        <f t="shared" si="374"/>
        <v>Mitsubishi Triton_2562_2400</v>
      </c>
      <c r="BL5702">
        <f t="shared" si="375"/>
        <v>450000</v>
      </c>
      <c r="BM5702">
        <f t="shared" si="376"/>
        <v>300000</v>
      </c>
      <c r="BN5702">
        <f t="shared" si="377"/>
        <v>660000</v>
      </c>
    </row>
    <row r="5703" spans="19:66">
      <c r="S5703" s="280" t="s">
        <v>547</v>
      </c>
      <c r="T5703">
        <v>470000</v>
      </c>
      <c r="U5703">
        <v>300000</v>
      </c>
      <c r="V5703">
        <v>660000</v>
      </c>
      <c r="BA5703" t="s">
        <v>205</v>
      </c>
      <c r="BB5703" t="s">
        <v>207</v>
      </c>
      <c r="BC5703">
        <v>2019</v>
      </c>
      <c r="BD5703">
        <v>2562</v>
      </c>
      <c r="BE5703">
        <v>6</v>
      </c>
      <c r="BF5703">
        <v>2.4</v>
      </c>
      <c r="BG5703">
        <v>460000</v>
      </c>
      <c r="BH5703">
        <v>300000</v>
      </c>
      <c r="BI5703">
        <v>660000</v>
      </c>
      <c r="BK5703" t="str">
        <f t="shared" si="374"/>
        <v>Mitsubishi Triton_2562_2400</v>
      </c>
      <c r="BL5703">
        <f t="shared" si="375"/>
        <v>460000</v>
      </c>
      <c r="BM5703">
        <f t="shared" si="376"/>
        <v>300000</v>
      </c>
      <c r="BN5703">
        <f t="shared" si="377"/>
        <v>660000</v>
      </c>
    </row>
    <row r="5704" spans="19:66">
      <c r="S5704" s="279" t="s">
        <v>547</v>
      </c>
      <c r="T5704">
        <v>480000</v>
      </c>
      <c r="U5704">
        <v>300000</v>
      </c>
      <c r="V5704">
        <v>660000</v>
      </c>
      <c r="BA5704" t="s">
        <v>205</v>
      </c>
      <c r="BB5704" t="s">
        <v>207</v>
      </c>
      <c r="BC5704">
        <v>2019</v>
      </c>
      <c r="BD5704">
        <v>2562</v>
      </c>
      <c r="BE5704">
        <v>6</v>
      </c>
      <c r="BF5704">
        <v>2.4</v>
      </c>
      <c r="BG5704">
        <v>470000</v>
      </c>
      <c r="BH5704">
        <v>300000</v>
      </c>
      <c r="BI5704">
        <v>660000</v>
      </c>
      <c r="BK5704" t="str">
        <f t="shared" si="374"/>
        <v>Mitsubishi Triton_2562_2400</v>
      </c>
      <c r="BL5704">
        <f t="shared" si="375"/>
        <v>470000</v>
      </c>
      <c r="BM5704">
        <f t="shared" si="376"/>
        <v>300000</v>
      </c>
      <c r="BN5704">
        <f t="shared" si="377"/>
        <v>660000</v>
      </c>
    </row>
    <row r="5705" spans="19:66">
      <c r="S5705" s="279" t="s">
        <v>547</v>
      </c>
      <c r="T5705">
        <v>490000</v>
      </c>
      <c r="U5705">
        <v>300000</v>
      </c>
      <c r="V5705">
        <v>660000</v>
      </c>
      <c r="BA5705" t="s">
        <v>205</v>
      </c>
      <c r="BB5705" t="s">
        <v>207</v>
      </c>
      <c r="BC5705">
        <v>2019</v>
      </c>
      <c r="BD5705">
        <v>2562</v>
      </c>
      <c r="BE5705">
        <v>6</v>
      </c>
      <c r="BF5705">
        <v>2.4</v>
      </c>
      <c r="BG5705">
        <v>480000</v>
      </c>
      <c r="BH5705">
        <v>300000</v>
      </c>
      <c r="BI5705">
        <v>660000</v>
      </c>
      <c r="BK5705" t="str">
        <f t="shared" si="374"/>
        <v>Mitsubishi Triton_2562_2400</v>
      </c>
      <c r="BL5705">
        <f t="shared" si="375"/>
        <v>480000</v>
      </c>
      <c r="BM5705">
        <f t="shared" si="376"/>
        <v>300000</v>
      </c>
      <c r="BN5705">
        <f t="shared" si="377"/>
        <v>660000</v>
      </c>
    </row>
    <row r="5706" spans="19:66">
      <c r="S5706" s="279" t="s">
        <v>547</v>
      </c>
      <c r="T5706">
        <v>500000</v>
      </c>
      <c r="U5706">
        <v>300000</v>
      </c>
      <c r="V5706">
        <v>660000</v>
      </c>
      <c r="BA5706" t="s">
        <v>205</v>
      </c>
      <c r="BB5706" t="s">
        <v>207</v>
      </c>
      <c r="BC5706">
        <v>2019</v>
      </c>
      <c r="BD5706">
        <v>2562</v>
      </c>
      <c r="BE5706">
        <v>6</v>
      </c>
      <c r="BF5706">
        <v>2.4</v>
      </c>
      <c r="BG5706">
        <v>490000</v>
      </c>
      <c r="BH5706">
        <v>300000</v>
      </c>
      <c r="BI5706">
        <v>660000</v>
      </c>
      <c r="BK5706" t="str">
        <f t="shared" si="374"/>
        <v>Mitsubishi Triton_2562_2400</v>
      </c>
      <c r="BL5706">
        <f t="shared" si="375"/>
        <v>490000</v>
      </c>
      <c r="BM5706">
        <f t="shared" si="376"/>
        <v>300000</v>
      </c>
      <c r="BN5706">
        <f t="shared" si="377"/>
        <v>660000</v>
      </c>
    </row>
    <row r="5707" spans="19:66">
      <c r="S5707" s="279" t="s">
        <v>547</v>
      </c>
      <c r="T5707">
        <v>510000</v>
      </c>
      <c r="U5707">
        <v>300000</v>
      </c>
      <c r="V5707">
        <v>660000</v>
      </c>
      <c r="BA5707" t="s">
        <v>205</v>
      </c>
      <c r="BB5707" t="s">
        <v>207</v>
      </c>
      <c r="BC5707">
        <v>2019</v>
      </c>
      <c r="BD5707">
        <v>2562</v>
      </c>
      <c r="BE5707">
        <v>6</v>
      </c>
      <c r="BF5707">
        <v>2.4</v>
      </c>
      <c r="BG5707">
        <v>500000</v>
      </c>
      <c r="BH5707">
        <v>300000</v>
      </c>
      <c r="BI5707">
        <v>660000</v>
      </c>
      <c r="BK5707" t="str">
        <f t="shared" si="374"/>
        <v>Mitsubishi Triton_2562_2400</v>
      </c>
      <c r="BL5707">
        <f t="shared" si="375"/>
        <v>500000</v>
      </c>
      <c r="BM5707">
        <f t="shared" si="376"/>
        <v>300000</v>
      </c>
      <c r="BN5707">
        <f t="shared" si="377"/>
        <v>660000</v>
      </c>
    </row>
    <row r="5708" spans="19:66">
      <c r="S5708" s="279" t="s">
        <v>547</v>
      </c>
      <c r="T5708">
        <v>520000</v>
      </c>
      <c r="U5708">
        <v>300000</v>
      </c>
      <c r="V5708">
        <v>660000</v>
      </c>
      <c r="BA5708" t="s">
        <v>205</v>
      </c>
      <c r="BB5708" t="s">
        <v>207</v>
      </c>
      <c r="BC5708">
        <v>2019</v>
      </c>
      <c r="BD5708">
        <v>2562</v>
      </c>
      <c r="BE5708">
        <v>6</v>
      </c>
      <c r="BF5708">
        <v>2.4</v>
      </c>
      <c r="BG5708">
        <v>510000</v>
      </c>
      <c r="BH5708">
        <v>300000</v>
      </c>
      <c r="BI5708">
        <v>660000</v>
      </c>
      <c r="BK5708" t="str">
        <f t="shared" si="374"/>
        <v>Mitsubishi Triton_2562_2400</v>
      </c>
      <c r="BL5708">
        <f t="shared" si="375"/>
        <v>510000</v>
      </c>
      <c r="BM5708">
        <f t="shared" si="376"/>
        <v>300000</v>
      </c>
      <c r="BN5708">
        <f t="shared" si="377"/>
        <v>660000</v>
      </c>
    </row>
    <row r="5709" spans="19:66">
      <c r="S5709" s="280" t="s">
        <v>547</v>
      </c>
      <c r="T5709">
        <v>530000</v>
      </c>
      <c r="U5709">
        <v>300000</v>
      </c>
      <c r="V5709">
        <v>660000</v>
      </c>
      <c r="BA5709" t="s">
        <v>205</v>
      </c>
      <c r="BB5709" t="s">
        <v>207</v>
      </c>
      <c r="BC5709">
        <v>2019</v>
      </c>
      <c r="BD5709">
        <v>2562</v>
      </c>
      <c r="BE5709">
        <v>6</v>
      </c>
      <c r="BF5709">
        <v>2.4</v>
      </c>
      <c r="BG5709">
        <v>520000</v>
      </c>
      <c r="BH5709">
        <v>300000</v>
      </c>
      <c r="BI5709">
        <v>660000</v>
      </c>
      <c r="BK5709" t="str">
        <f t="shared" si="374"/>
        <v>Mitsubishi Triton_2562_2400</v>
      </c>
      <c r="BL5709">
        <f t="shared" si="375"/>
        <v>520000</v>
      </c>
      <c r="BM5709">
        <f t="shared" si="376"/>
        <v>300000</v>
      </c>
      <c r="BN5709">
        <f t="shared" si="377"/>
        <v>660000</v>
      </c>
    </row>
    <row r="5710" spans="19:66">
      <c r="S5710" s="279" t="s">
        <v>547</v>
      </c>
      <c r="T5710">
        <v>540000</v>
      </c>
      <c r="U5710">
        <v>300000</v>
      </c>
      <c r="V5710">
        <v>660000</v>
      </c>
      <c r="BA5710" t="s">
        <v>205</v>
      </c>
      <c r="BB5710" t="s">
        <v>207</v>
      </c>
      <c r="BC5710">
        <v>2019</v>
      </c>
      <c r="BD5710">
        <v>2562</v>
      </c>
      <c r="BE5710">
        <v>6</v>
      </c>
      <c r="BF5710">
        <v>2.4</v>
      </c>
      <c r="BG5710">
        <v>530000</v>
      </c>
      <c r="BH5710">
        <v>300000</v>
      </c>
      <c r="BI5710">
        <v>660000</v>
      </c>
      <c r="BK5710" t="str">
        <f t="shared" si="374"/>
        <v>Mitsubishi Triton_2562_2400</v>
      </c>
      <c r="BL5710">
        <f t="shared" si="375"/>
        <v>530000</v>
      </c>
      <c r="BM5710">
        <f t="shared" si="376"/>
        <v>300000</v>
      </c>
      <c r="BN5710">
        <f t="shared" si="377"/>
        <v>660000</v>
      </c>
    </row>
    <row r="5711" spans="19:66">
      <c r="S5711" s="279" t="s">
        <v>547</v>
      </c>
      <c r="T5711">
        <v>550000</v>
      </c>
      <c r="U5711">
        <v>300000</v>
      </c>
      <c r="V5711">
        <v>660000</v>
      </c>
      <c r="BA5711" t="s">
        <v>205</v>
      </c>
      <c r="BB5711" t="s">
        <v>207</v>
      </c>
      <c r="BC5711">
        <v>2019</v>
      </c>
      <c r="BD5711">
        <v>2562</v>
      </c>
      <c r="BE5711">
        <v>6</v>
      </c>
      <c r="BF5711">
        <v>2.4</v>
      </c>
      <c r="BG5711">
        <v>540000</v>
      </c>
      <c r="BH5711">
        <v>300000</v>
      </c>
      <c r="BI5711">
        <v>660000</v>
      </c>
      <c r="BK5711" t="str">
        <f t="shared" si="374"/>
        <v>Mitsubishi Triton_2562_2400</v>
      </c>
      <c r="BL5711">
        <f t="shared" si="375"/>
        <v>540000</v>
      </c>
      <c r="BM5711">
        <f t="shared" si="376"/>
        <v>300000</v>
      </c>
      <c r="BN5711">
        <f t="shared" si="377"/>
        <v>660000</v>
      </c>
    </row>
    <row r="5712" spans="19:66">
      <c r="S5712" s="279" t="s">
        <v>547</v>
      </c>
      <c r="T5712">
        <v>560000</v>
      </c>
      <c r="U5712">
        <v>300000</v>
      </c>
      <c r="V5712">
        <v>660000</v>
      </c>
      <c r="BA5712" t="s">
        <v>205</v>
      </c>
      <c r="BB5712" t="s">
        <v>207</v>
      </c>
      <c r="BC5712">
        <v>2019</v>
      </c>
      <c r="BD5712">
        <v>2562</v>
      </c>
      <c r="BE5712">
        <v>6</v>
      </c>
      <c r="BF5712">
        <v>2.4</v>
      </c>
      <c r="BG5712">
        <v>550000</v>
      </c>
      <c r="BH5712">
        <v>300000</v>
      </c>
      <c r="BI5712">
        <v>660000</v>
      </c>
      <c r="BK5712" t="str">
        <f t="shared" si="374"/>
        <v>Mitsubishi Triton_2562_2400</v>
      </c>
      <c r="BL5712">
        <f t="shared" si="375"/>
        <v>550000</v>
      </c>
      <c r="BM5712">
        <f t="shared" si="376"/>
        <v>300000</v>
      </c>
      <c r="BN5712">
        <f t="shared" si="377"/>
        <v>660000</v>
      </c>
    </row>
    <row r="5713" spans="19:66">
      <c r="S5713" s="279" t="s">
        <v>547</v>
      </c>
      <c r="T5713">
        <v>570000</v>
      </c>
      <c r="U5713">
        <v>300000</v>
      </c>
      <c r="V5713">
        <v>660000</v>
      </c>
      <c r="BA5713" t="s">
        <v>205</v>
      </c>
      <c r="BB5713" t="s">
        <v>207</v>
      </c>
      <c r="BC5713">
        <v>2019</v>
      </c>
      <c r="BD5713">
        <v>2562</v>
      </c>
      <c r="BE5713">
        <v>6</v>
      </c>
      <c r="BF5713">
        <v>2.4</v>
      </c>
      <c r="BG5713">
        <v>560000</v>
      </c>
      <c r="BH5713">
        <v>300000</v>
      </c>
      <c r="BI5713">
        <v>660000</v>
      </c>
      <c r="BK5713" t="str">
        <f t="shared" si="374"/>
        <v>Mitsubishi Triton_2562_2400</v>
      </c>
      <c r="BL5713">
        <f t="shared" si="375"/>
        <v>560000</v>
      </c>
      <c r="BM5713">
        <f t="shared" si="376"/>
        <v>300000</v>
      </c>
      <c r="BN5713">
        <f t="shared" si="377"/>
        <v>660000</v>
      </c>
    </row>
    <row r="5714" spans="19:66">
      <c r="S5714" s="279" t="s">
        <v>547</v>
      </c>
      <c r="T5714">
        <v>580000</v>
      </c>
      <c r="U5714">
        <v>300000</v>
      </c>
      <c r="V5714">
        <v>660000</v>
      </c>
      <c r="BA5714" t="s">
        <v>205</v>
      </c>
      <c r="BB5714" t="s">
        <v>207</v>
      </c>
      <c r="BC5714">
        <v>2019</v>
      </c>
      <c r="BD5714">
        <v>2562</v>
      </c>
      <c r="BE5714">
        <v>6</v>
      </c>
      <c r="BF5714">
        <v>2.4</v>
      </c>
      <c r="BG5714">
        <v>570000</v>
      </c>
      <c r="BH5714">
        <v>300000</v>
      </c>
      <c r="BI5714">
        <v>660000</v>
      </c>
      <c r="BK5714" t="str">
        <f t="shared" si="374"/>
        <v>Mitsubishi Triton_2562_2400</v>
      </c>
      <c r="BL5714">
        <f t="shared" si="375"/>
        <v>570000</v>
      </c>
      <c r="BM5714">
        <f t="shared" si="376"/>
        <v>300000</v>
      </c>
      <c r="BN5714">
        <f t="shared" si="377"/>
        <v>660000</v>
      </c>
    </row>
    <row r="5715" spans="19:66">
      <c r="S5715" s="280" t="s">
        <v>547</v>
      </c>
      <c r="T5715">
        <v>590000</v>
      </c>
      <c r="U5715">
        <v>300000</v>
      </c>
      <c r="V5715">
        <v>660000</v>
      </c>
      <c r="BA5715" t="s">
        <v>205</v>
      </c>
      <c r="BB5715" t="s">
        <v>207</v>
      </c>
      <c r="BC5715">
        <v>2019</v>
      </c>
      <c r="BD5715">
        <v>2562</v>
      </c>
      <c r="BE5715">
        <v>6</v>
      </c>
      <c r="BF5715">
        <v>2.4</v>
      </c>
      <c r="BG5715">
        <v>580000</v>
      </c>
      <c r="BH5715">
        <v>300000</v>
      </c>
      <c r="BI5715">
        <v>660000</v>
      </c>
      <c r="BK5715" t="str">
        <f t="shared" si="374"/>
        <v>Mitsubishi Triton_2562_2400</v>
      </c>
      <c r="BL5715">
        <f t="shared" si="375"/>
        <v>580000</v>
      </c>
      <c r="BM5715">
        <f t="shared" si="376"/>
        <v>300000</v>
      </c>
      <c r="BN5715">
        <f t="shared" si="377"/>
        <v>660000</v>
      </c>
    </row>
    <row r="5716" spans="19:66">
      <c r="S5716" s="279" t="s">
        <v>547</v>
      </c>
      <c r="T5716">
        <v>600000</v>
      </c>
      <c r="U5716">
        <v>300000</v>
      </c>
      <c r="V5716">
        <v>660000</v>
      </c>
      <c r="BA5716" t="s">
        <v>205</v>
      </c>
      <c r="BB5716" t="s">
        <v>207</v>
      </c>
      <c r="BC5716">
        <v>2019</v>
      </c>
      <c r="BD5716">
        <v>2562</v>
      </c>
      <c r="BE5716">
        <v>6</v>
      </c>
      <c r="BF5716">
        <v>2.4</v>
      </c>
      <c r="BG5716">
        <v>590000</v>
      </c>
      <c r="BH5716">
        <v>300000</v>
      </c>
      <c r="BI5716">
        <v>660000</v>
      </c>
      <c r="BK5716" t="str">
        <f t="shared" si="374"/>
        <v>Mitsubishi Triton_2562_2400</v>
      </c>
      <c r="BL5716">
        <f t="shared" si="375"/>
        <v>590000</v>
      </c>
      <c r="BM5716">
        <f t="shared" si="376"/>
        <v>300000</v>
      </c>
      <c r="BN5716">
        <f t="shared" si="377"/>
        <v>660000</v>
      </c>
    </row>
    <row r="5717" spans="19:66">
      <c r="S5717" s="279" t="s">
        <v>547</v>
      </c>
      <c r="T5717">
        <v>610000</v>
      </c>
      <c r="U5717">
        <v>300000</v>
      </c>
      <c r="V5717">
        <v>660000</v>
      </c>
      <c r="BA5717" t="s">
        <v>205</v>
      </c>
      <c r="BB5717" t="s">
        <v>207</v>
      </c>
      <c r="BC5717">
        <v>2019</v>
      </c>
      <c r="BD5717">
        <v>2562</v>
      </c>
      <c r="BE5717">
        <v>6</v>
      </c>
      <c r="BF5717">
        <v>2.4</v>
      </c>
      <c r="BG5717">
        <v>600000</v>
      </c>
      <c r="BH5717">
        <v>300000</v>
      </c>
      <c r="BI5717">
        <v>660000</v>
      </c>
      <c r="BK5717" t="str">
        <f t="shared" si="374"/>
        <v>Mitsubishi Triton_2562_2400</v>
      </c>
      <c r="BL5717">
        <f t="shared" si="375"/>
        <v>600000</v>
      </c>
      <c r="BM5717">
        <f t="shared" si="376"/>
        <v>300000</v>
      </c>
      <c r="BN5717">
        <f t="shared" si="377"/>
        <v>660000</v>
      </c>
    </row>
    <row r="5718" spans="19:66">
      <c r="S5718" s="279" t="s">
        <v>547</v>
      </c>
      <c r="T5718">
        <v>620000</v>
      </c>
      <c r="U5718">
        <v>300000</v>
      </c>
      <c r="V5718">
        <v>660000</v>
      </c>
      <c r="BA5718" t="s">
        <v>205</v>
      </c>
      <c r="BB5718" t="s">
        <v>207</v>
      </c>
      <c r="BC5718">
        <v>2019</v>
      </c>
      <c r="BD5718">
        <v>2562</v>
      </c>
      <c r="BE5718">
        <v>6</v>
      </c>
      <c r="BF5718">
        <v>2.4</v>
      </c>
      <c r="BG5718">
        <v>610000</v>
      </c>
      <c r="BH5718">
        <v>300000</v>
      </c>
      <c r="BI5718">
        <v>660000</v>
      </c>
      <c r="BK5718" t="str">
        <f t="shared" si="374"/>
        <v>Mitsubishi Triton_2562_2400</v>
      </c>
      <c r="BL5718">
        <f t="shared" si="375"/>
        <v>610000</v>
      </c>
      <c r="BM5718">
        <f t="shared" si="376"/>
        <v>300000</v>
      </c>
      <c r="BN5718">
        <f t="shared" si="377"/>
        <v>660000</v>
      </c>
    </row>
    <row r="5719" spans="19:66">
      <c r="S5719" s="279" t="s">
        <v>547</v>
      </c>
      <c r="T5719">
        <v>630000</v>
      </c>
      <c r="U5719">
        <v>300000</v>
      </c>
      <c r="V5719">
        <v>660000</v>
      </c>
      <c r="BA5719" t="s">
        <v>205</v>
      </c>
      <c r="BB5719" t="s">
        <v>207</v>
      </c>
      <c r="BC5719">
        <v>2019</v>
      </c>
      <c r="BD5719">
        <v>2562</v>
      </c>
      <c r="BE5719">
        <v>6</v>
      </c>
      <c r="BF5719">
        <v>2.4</v>
      </c>
      <c r="BG5719">
        <v>620000</v>
      </c>
      <c r="BH5719">
        <v>300000</v>
      </c>
      <c r="BI5719">
        <v>660000</v>
      </c>
      <c r="BK5719" t="str">
        <f t="shared" si="374"/>
        <v>Mitsubishi Triton_2562_2400</v>
      </c>
      <c r="BL5719">
        <f t="shared" si="375"/>
        <v>620000</v>
      </c>
      <c r="BM5719">
        <f t="shared" si="376"/>
        <v>300000</v>
      </c>
      <c r="BN5719">
        <f t="shared" si="377"/>
        <v>660000</v>
      </c>
    </row>
    <row r="5720" spans="19:66">
      <c r="S5720" s="280" t="s">
        <v>547</v>
      </c>
      <c r="T5720">
        <v>640000</v>
      </c>
      <c r="U5720">
        <v>300000</v>
      </c>
      <c r="V5720">
        <v>660000</v>
      </c>
      <c r="BA5720" t="s">
        <v>205</v>
      </c>
      <c r="BB5720" t="s">
        <v>207</v>
      </c>
      <c r="BC5720">
        <v>2019</v>
      </c>
      <c r="BD5720">
        <v>2562</v>
      </c>
      <c r="BE5720">
        <v>6</v>
      </c>
      <c r="BF5720">
        <v>2.4</v>
      </c>
      <c r="BG5720">
        <v>630000</v>
      </c>
      <c r="BH5720">
        <v>300000</v>
      </c>
      <c r="BI5720">
        <v>660000</v>
      </c>
      <c r="BK5720" t="str">
        <f t="shared" si="374"/>
        <v>Mitsubishi Triton_2562_2400</v>
      </c>
      <c r="BL5720">
        <f t="shared" si="375"/>
        <v>630000</v>
      </c>
      <c r="BM5720">
        <f t="shared" si="376"/>
        <v>300000</v>
      </c>
      <c r="BN5720">
        <f t="shared" si="377"/>
        <v>660000</v>
      </c>
    </row>
    <row r="5721" spans="19:66">
      <c r="S5721" s="279" t="s">
        <v>547</v>
      </c>
      <c r="T5721">
        <v>650000</v>
      </c>
      <c r="U5721">
        <v>300000</v>
      </c>
      <c r="V5721">
        <v>660000</v>
      </c>
      <c r="BA5721" t="s">
        <v>205</v>
      </c>
      <c r="BB5721" t="s">
        <v>207</v>
      </c>
      <c r="BC5721">
        <v>2019</v>
      </c>
      <c r="BD5721">
        <v>2562</v>
      </c>
      <c r="BE5721">
        <v>6</v>
      </c>
      <c r="BF5721">
        <v>2.4</v>
      </c>
      <c r="BG5721">
        <v>640000</v>
      </c>
      <c r="BH5721">
        <v>300000</v>
      </c>
      <c r="BI5721">
        <v>660000</v>
      </c>
      <c r="BK5721" t="str">
        <f t="shared" si="374"/>
        <v>Mitsubishi Triton_2562_2400</v>
      </c>
      <c r="BL5721">
        <f t="shared" si="375"/>
        <v>640000</v>
      </c>
      <c r="BM5721">
        <f t="shared" si="376"/>
        <v>300000</v>
      </c>
      <c r="BN5721">
        <f t="shared" si="377"/>
        <v>660000</v>
      </c>
    </row>
    <row r="5722" spans="19:66">
      <c r="S5722" s="279" t="s">
        <v>547</v>
      </c>
      <c r="T5722">
        <v>660000</v>
      </c>
      <c r="U5722">
        <v>300000</v>
      </c>
      <c r="V5722">
        <v>660000</v>
      </c>
      <c r="BA5722" t="s">
        <v>205</v>
      </c>
      <c r="BB5722" t="s">
        <v>207</v>
      </c>
      <c r="BC5722">
        <v>2019</v>
      </c>
      <c r="BD5722">
        <v>2562</v>
      </c>
      <c r="BE5722">
        <v>6</v>
      </c>
      <c r="BF5722">
        <v>2.4</v>
      </c>
      <c r="BG5722">
        <v>650000</v>
      </c>
      <c r="BH5722">
        <v>300000</v>
      </c>
      <c r="BI5722">
        <v>660000</v>
      </c>
      <c r="BK5722" t="str">
        <f t="shared" si="374"/>
        <v>Mitsubishi Triton_2562_2400</v>
      </c>
      <c r="BL5722">
        <f t="shared" si="375"/>
        <v>650000</v>
      </c>
      <c r="BM5722">
        <f t="shared" si="376"/>
        <v>300000</v>
      </c>
      <c r="BN5722">
        <f t="shared" si="377"/>
        <v>660000</v>
      </c>
    </row>
    <row r="5723" spans="19:66">
      <c r="S5723" s="279" t="s">
        <v>548</v>
      </c>
      <c r="T5723">
        <v>220000</v>
      </c>
      <c r="U5723">
        <v>220000</v>
      </c>
      <c r="V5723">
        <v>410000</v>
      </c>
      <c r="BA5723" t="s">
        <v>205</v>
      </c>
      <c r="BB5723" t="s">
        <v>207</v>
      </c>
      <c r="BC5723">
        <v>2019</v>
      </c>
      <c r="BD5723">
        <v>2562</v>
      </c>
      <c r="BE5723">
        <v>6</v>
      </c>
      <c r="BF5723">
        <v>2.4</v>
      </c>
      <c r="BG5723">
        <v>660000</v>
      </c>
      <c r="BH5723">
        <v>300000</v>
      </c>
      <c r="BI5723">
        <v>660000</v>
      </c>
      <c r="BK5723" t="str">
        <f t="shared" si="374"/>
        <v>Mitsubishi Triton_2562_2400</v>
      </c>
      <c r="BL5723">
        <f t="shared" si="375"/>
        <v>660000</v>
      </c>
      <c r="BM5723">
        <f t="shared" si="376"/>
        <v>300000</v>
      </c>
      <c r="BN5723">
        <f t="shared" si="377"/>
        <v>660000</v>
      </c>
    </row>
    <row r="5724" spans="19:66">
      <c r="S5724" s="279" t="s">
        <v>548</v>
      </c>
      <c r="T5724">
        <v>230000</v>
      </c>
      <c r="U5724">
        <v>220000</v>
      </c>
      <c r="V5724">
        <v>410000</v>
      </c>
      <c r="BA5724" t="s">
        <v>205</v>
      </c>
      <c r="BB5724" t="s">
        <v>207</v>
      </c>
      <c r="BC5724">
        <v>2019</v>
      </c>
      <c r="BD5724">
        <v>2562</v>
      </c>
      <c r="BE5724">
        <v>6</v>
      </c>
      <c r="BF5724">
        <v>2.5</v>
      </c>
      <c r="BG5724">
        <v>220000</v>
      </c>
      <c r="BH5724">
        <v>220000</v>
      </c>
      <c r="BI5724">
        <v>410000</v>
      </c>
      <c r="BK5724" t="str">
        <f t="shared" si="374"/>
        <v>Mitsubishi Triton_2562_2500</v>
      </c>
      <c r="BL5724">
        <f t="shared" si="375"/>
        <v>220000</v>
      </c>
      <c r="BM5724">
        <f t="shared" si="376"/>
        <v>220000</v>
      </c>
      <c r="BN5724">
        <f t="shared" si="377"/>
        <v>410000</v>
      </c>
    </row>
    <row r="5725" spans="19:66">
      <c r="S5725" s="279" t="s">
        <v>548</v>
      </c>
      <c r="T5725">
        <v>240000</v>
      </c>
      <c r="U5725">
        <v>220000</v>
      </c>
      <c r="V5725">
        <v>410000</v>
      </c>
      <c r="BA5725" t="s">
        <v>205</v>
      </c>
      <c r="BB5725" t="s">
        <v>207</v>
      </c>
      <c r="BC5725">
        <v>2019</v>
      </c>
      <c r="BD5725">
        <v>2562</v>
      </c>
      <c r="BE5725">
        <v>6</v>
      </c>
      <c r="BF5725">
        <v>2.5</v>
      </c>
      <c r="BG5725">
        <v>230000</v>
      </c>
      <c r="BH5725">
        <v>220000</v>
      </c>
      <c r="BI5725">
        <v>410000</v>
      </c>
      <c r="BK5725" t="str">
        <f t="shared" si="374"/>
        <v>Mitsubishi Triton_2562_2500</v>
      </c>
      <c r="BL5725">
        <f t="shared" si="375"/>
        <v>230000</v>
      </c>
      <c r="BM5725">
        <f t="shared" si="376"/>
        <v>220000</v>
      </c>
      <c r="BN5725">
        <f t="shared" si="377"/>
        <v>410000</v>
      </c>
    </row>
    <row r="5726" spans="19:66">
      <c r="S5726" s="280" t="s">
        <v>548</v>
      </c>
      <c r="T5726">
        <v>250000</v>
      </c>
      <c r="U5726">
        <v>220000</v>
      </c>
      <c r="V5726">
        <v>410000</v>
      </c>
      <c r="BA5726" t="s">
        <v>205</v>
      </c>
      <c r="BB5726" t="s">
        <v>207</v>
      </c>
      <c r="BC5726">
        <v>2019</v>
      </c>
      <c r="BD5726">
        <v>2562</v>
      </c>
      <c r="BE5726">
        <v>6</v>
      </c>
      <c r="BF5726">
        <v>2.5</v>
      </c>
      <c r="BG5726">
        <v>240000</v>
      </c>
      <c r="BH5726">
        <v>220000</v>
      </c>
      <c r="BI5726">
        <v>410000</v>
      </c>
      <c r="BK5726" t="str">
        <f t="shared" si="374"/>
        <v>Mitsubishi Triton_2562_2500</v>
      </c>
      <c r="BL5726">
        <f t="shared" si="375"/>
        <v>240000</v>
      </c>
      <c r="BM5726">
        <f t="shared" si="376"/>
        <v>220000</v>
      </c>
      <c r="BN5726">
        <f t="shared" si="377"/>
        <v>410000</v>
      </c>
    </row>
    <row r="5727" spans="19:66">
      <c r="S5727" s="279" t="s">
        <v>548</v>
      </c>
      <c r="T5727">
        <v>260000</v>
      </c>
      <c r="U5727">
        <v>220000</v>
      </c>
      <c r="V5727">
        <v>410000</v>
      </c>
      <c r="BA5727" t="s">
        <v>205</v>
      </c>
      <c r="BB5727" t="s">
        <v>207</v>
      </c>
      <c r="BC5727">
        <v>2019</v>
      </c>
      <c r="BD5727">
        <v>2562</v>
      </c>
      <c r="BE5727">
        <v>6</v>
      </c>
      <c r="BF5727">
        <v>2.5</v>
      </c>
      <c r="BG5727">
        <v>250000</v>
      </c>
      <c r="BH5727">
        <v>220000</v>
      </c>
      <c r="BI5727">
        <v>410000</v>
      </c>
      <c r="BK5727" t="str">
        <f t="shared" si="374"/>
        <v>Mitsubishi Triton_2562_2500</v>
      </c>
      <c r="BL5727">
        <f t="shared" si="375"/>
        <v>250000</v>
      </c>
      <c r="BM5727">
        <f t="shared" si="376"/>
        <v>220000</v>
      </c>
      <c r="BN5727">
        <f t="shared" si="377"/>
        <v>410000</v>
      </c>
    </row>
    <row r="5728" spans="19:66">
      <c r="S5728" s="279" t="s">
        <v>548</v>
      </c>
      <c r="T5728">
        <v>270000</v>
      </c>
      <c r="U5728">
        <v>220000</v>
      </c>
      <c r="V5728">
        <v>410000</v>
      </c>
      <c r="BA5728" t="s">
        <v>205</v>
      </c>
      <c r="BB5728" t="s">
        <v>207</v>
      </c>
      <c r="BC5728">
        <v>2019</v>
      </c>
      <c r="BD5728">
        <v>2562</v>
      </c>
      <c r="BE5728">
        <v>6</v>
      </c>
      <c r="BF5728">
        <v>2.5</v>
      </c>
      <c r="BG5728">
        <v>260000</v>
      </c>
      <c r="BH5728">
        <v>220000</v>
      </c>
      <c r="BI5728">
        <v>410000</v>
      </c>
      <c r="BK5728" t="str">
        <f t="shared" si="374"/>
        <v>Mitsubishi Triton_2562_2500</v>
      </c>
      <c r="BL5728">
        <f t="shared" si="375"/>
        <v>260000</v>
      </c>
      <c r="BM5728">
        <f t="shared" si="376"/>
        <v>220000</v>
      </c>
      <c r="BN5728">
        <f t="shared" si="377"/>
        <v>410000</v>
      </c>
    </row>
    <row r="5729" spans="19:66">
      <c r="S5729" s="279" t="s">
        <v>548</v>
      </c>
      <c r="T5729">
        <v>280000</v>
      </c>
      <c r="U5729">
        <v>220000</v>
      </c>
      <c r="V5729">
        <v>410000</v>
      </c>
      <c r="BA5729" t="s">
        <v>205</v>
      </c>
      <c r="BB5729" t="s">
        <v>207</v>
      </c>
      <c r="BC5729">
        <v>2019</v>
      </c>
      <c r="BD5729">
        <v>2562</v>
      </c>
      <c r="BE5729">
        <v>6</v>
      </c>
      <c r="BF5729">
        <v>2.5</v>
      </c>
      <c r="BG5729">
        <v>270000</v>
      </c>
      <c r="BH5729">
        <v>220000</v>
      </c>
      <c r="BI5729">
        <v>410000</v>
      </c>
      <c r="BK5729" t="str">
        <f t="shared" si="374"/>
        <v>Mitsubishi Triton_2562_2500</v>
      </c>
      <c r="BL5729">
        <f t="shared" si="375"/>
        <v>270000</v>
      </c>
      <c r="BM5729">
        <f t="shared" si="376"/>
        <v>220000</v>
      </c>
      <c r="BN5729">
        <f t="shared" si="377"/>
        <v>410000</v>
      </c>
    </row>
    <row r="5730" spans="19:66">
      <c r="S5730" s="279" t="s">
        <v>548</v>
      </c>
      <c r="T5730">
        <v>290000</v>
      </c>
      <c r="U5730">
        <v>220000</v>
      </c>
      <c r="V5730">
        <v>410000</v>
      </c>
      <c r="BA5730" t="s">
        <v>205</v>
      </c>
      <c r="BB5730" t="s">
        <v>207</v>
      </c>
      <c r="BC5730">
        <v>2019</v>
      </c>
      <c r="BD5730">
        <v>2562</v>
      </c>
      <c r="BE5730">
        <v>6</v>
      </c>
      <c r="BF5730">
        <v>2.5</v>
      </c>
      <c r="BG5730">
        <v>280000</v>
      </c>
      <c r="BH5730">
        <v>220000</v>
      </c>
      <c r="BI5730">
        <v>410000</v>
      </c>
      <c r="BK5730" t="str">
        <f t="shared" si="374"/>
        <v>Mitsubishi Triton_2562_2500</v>
      </c>
      <c r="BL5730">
        <f t="shared" si="375"/>
        <v>280000</v>
      </c>
      <c r="BM5730">
        <f t="shared" si="376"/>
        <v>220000</v>
      </c>
      <c r="BN5730">
        <f t="shared" si="377"/>
        <v>410000</v>
      </c>
    </row>
    <row r="5731" spans="19:66">
      <c r="S5731" s="279" t="s">
        <v>548</v>
      </c>
      <c r="T5731">
        <v>300000</v>
      </c>
      <c r="U5731">
        <v>220000</v>
      </c>
      <c r="V5731">
        <v>410000</v>
      </c>
      <c r="BA5731" t="s">
        <v>205</v>
      </c>
      <c r="BB5731" t="s">
        <v>207</v>
      </c>
      <c r="BC5731">
        <v>2019</v>
      </c>
      <c r="BD5731">
        <v>2562</v>
      </c>
      <c r="BE5731">
        <v>6</v>
      </c>
      <c r="BF5731">
        <v>2.5</v>
      </c>
      <c r="BG5731">
        <v>290000</v>
      </c>
      <c r="BH5731">
        <v>220000</v>
      </c>
      <c r="BI5731">
        <v>410000</v>
      </c>
      <c r="BK5731" t="str">
        <f t="shared" si="374"/>
        <v>Mitsubishi Triton_2562_2500</v>
      </c>
      <c r="BL5731">
        <f t="shared" si="375"/>
        <v>290000</v>
      </c>
      <c r="BM5731">
        <f t="shared" si="376"/>
        <v>220000</v>
      </c>
      <c r="BN5731">
        <f t="shared" si="377"/>
        <v>410000</v>
      </c>
    </row>
    <row r="5732" spans="19:66">
      <c r="S5732" s="280" t="s">
        <v>548</v>
      </c>
      <c r="T5732">
        <v>310000</v>
      </c>
      <c r="U5732">
        <v>220000</v>
      </c>
      <c r="V5732">
        <v>410000</v>
      </c>
      <c r="BA5732" t="s">
        <v>205</v>
      </c>
      <c r="BB5732" t="s">
        <v>207</v>
      </c>
      <c r="BC5732">
        <v>2019</v>
      </c>
      <c r="BD5732">
        <v>2562</v>
      </c>
      <c r="BE5732">
        <v>6</v>
      </c>
      <c r="BF5732">
        <v>2.5</v>
      </c>
      <c r="BG5732">
        <v>300000</v>
      </c>
      <c r="BH5732">
        <v>220000</v>
      </c>
      <c r="BI5732">
        <v>410000</v>
      </c>
      <c r="BK5732" t="str">
        <f t="shared" si="374"/>
        <v>Mitsubishi Triton_2562_2500</v>
      </c>
      <c r="BL5732">
        <f t="shared" si="375"/>
        <v>300000</v>
      </c>
      <c r="BM5732">
        <f t="shared" si="376"/>
        <v>220000</v>
      </c>
      <c r="BN5732">
        <f t="shared" si="377"/>
        <v>410000</v>
      </c>
    </row>
    <row r="5733" spans="19:66">
      <c r="S5733" s="279" t="s">
        <v>548</v>
      </c>
      <c r="T5733">
        <v>320000</v>
      </c>
      <c r="U5733">
        <v>220000</v>
      </c>
      <c r="V5733">
        <v>410000</v>
      </c>
      <c r="BA5733" t="s">
        <v>205</v>
      </c>
      <c r="BB5733" t="s">
        <v>207</v>
      </c>
      <c r="BC5733">
        <v>2019</v>
      </c>
      <c r="BD5733">
        <v>2562</v>
      </c>
      <c r="BE5733">
        <v>6</v>
      </c>
      <c r="BF5733">
        <v>2.5</v>
      </c>
      <c r="BG5733">
        <v>310000</v>
      </c>
      <c r="BH5733">
        <v>220000</v>
      </c>
      <c r="BI5733">
        <v>410000</v>
      </c>
      <c r="BK5733" t="str">
        <f t="shared" si="374"/>
        <v>Mitsubishi Triton_2562_2500</v>
      </c>
      <c r="BL5733">
        <f t="shared" si="375"/>
        <v>310000</v>
      </c>
      <c r="BM5733">
        <f t="shared" si="376"/>
        <v>220000</v>
      </c>
      <c r="BN5733">
        <f t="shared" si="377"/>
        <v>410000</v>
      </c>
    </row>
    <row r="5734" spans="19:66">
      <c r="S5734" s="279" t="s">
        <v>548</v>
      </c>
      <c r="T5734">
        <v>330000</v>
      </c>
      <c r="U5734">
        <v>220000</v>
      </c>
      <c r="V5734">
        <v>410000</v>
      </c>
      <c r="BA5734" t="s">
        <v>205</v>
      </c>
      <c r="BB5734" t="s">
        <v>207</v>
      </c>
      <c r="BC5734">
        <v>2019</v>
      </c>
      <c r="BD5734">
        <v>2562</v>
      </c>
      <c r="BE5734">
        <v>6</v>
      </c>
      <c r="BF5734">
        <v>2.5</v>
      </c>
      <c r="BG5734">
        <v>320000</v>
      </c>
      <c r="BH5734">
        <v>220000</v>
      </c>
      <c r="BI5734">
        <v>410000</v>
      </c>
      <c r="BK5734" t="str">
        <f t="shared" si="374"/>
        <v>Mitsubishi Triton_2562_2500</v>
      </c>
      <c r="BL5734">
        <f t="shared" si="375"/>
        <v>320000</v>
      </c>
      <c r="BM5734">
        <f t="shared" si="376"/>
        <v>220000</v>
      </c>
      <c r="BN5734">
        <f t="shared" si="377"/>
        <v>410000</v>
      </c>
    </row>
    <row r="5735" spans="19:66">
      <c r="S5735" s="279" t="s">
        <v>548</v>
      </c>
      <c r="T5735">
        <v>340000</v>
      </c>
      <c r="U5735">
        <v>220000</v>
      </c>
      <c r="V5735">
        <v>410000</v>
      </c>
      <c r="BA5735" t="s">
        <v>205</v>
      </c>
      <c r="BB5735" t="s">
        <v>207</v>
      </c>
      <c r="BC5735">
        <v>2019</v>
      </c>
      <c r="BD5735">
        <v>2562</v>
      </c>
      <c r="BE5735">
        <v>6</v>
      </c>
      <c r="BF5735">
        <v>2.5</v>
      </c>
      <c r="BG5735">
        <v>330000</v>
      </c>
      <c r="BH5735">
        <v>220000</v>
      </c>
      <c r="BI5735">
        <v>410000</v>
      </c>
      <c r="BK5735" t="str">
        <f t="shared" si="374"/>
        <v>Mitsubishi Triton_2562_2500</v>
      </c>
      <c r="BL5735">
        <f t="shared" si="375"/>
        <v>330000</v>
      </c>
      <c r="BM5735">
        <f t="shared" si="376"/>
        <v>220000</v>
      </c>
      <c r="BN5735">
        <f t="shared" si="377"/>
        <v>410000</v>
      </c>
    </row>
    <row r="5736" spans="19:66">
      <c r="S5736" s="279" t="s">
        <v>548</v>
      </c>
      <c r="T5736">
        <v>350000</v>
      </c>
      <c r="U5736">
        <v>220000</v>
      </c>
      <c r="V5736">
        <v>410000</v>
      </c>
      <c r="BA5736" t="s">
        <v>205</v>
      </c>
      <c r="BB5736" t="s">
        <v>207</v>
      </c>
      <c r="BC5736">
        <v>2019</v>
      </c>
      <c r="BD5736">
        <v>2562</v>
      </c>
      <c r="BE5736">
        <v>6</v>
      </c>
      <c r="BF5736">
        <v>2.5</v>
      </c>
      <c r="BG5736">
        <v>340000</v>
      </c>
      <c r="BH5736">
        <v>220000</v>
      </c>
      <c r="BI5736">
        <v>410000</v>
      </c>
      <c r="BK5736" t="str">
        <f t="shared" si="374"/>
        <v>Mitsubishi Triton_2562_2500</v>
      </c>
      <c r="BL5736">
        <f t="shared" si="375"/>
        <v>340000</v>
      </c>
      <c r="BM5736">
        <f t="shared" si="376"/>
        <v>220000</v>
      </c>
      <c r="BN5736">
        <f t="shared" si="377"/>
        <v>410000</v>
      </c>
    </row>
    <row r="5737" spans="19:66">
      <c r="S5737" s="279" t="s">
        <v>548</v>
      </c>
      <c r="T5737">
        <v>360000</v>
      </c>
      <c r="U5737">
        <v>220000</v>
      </c>
      <c r="V5737">
        <v>410000</v>
      </c>
      <c r="BA5737" t="s">
        <v>205</v>
      </c>
      <c r="BB5737" t="s">
        <v>207</v>
      </c>
      <c r="BC5737">
        <v>2019</v>
      </c>
      <c r="BD5737">
        <v>2562</v>
      </c>
      <c r="BE5737">
        <v>6</v>
      </c>
      <c r="BF5737">
        <v>2.5</v>
      </c>
      <c r="BG5737">
        <v>350000</v>
      </c>
      <c r="BH5737">
        <v>220000</v>
      </c>
      <c r="BI5737">
        <v>410000</v>
      </c>
      <c r="BK5737" t="str">
        <f t="shared" si="374"/>
        <v>Mitsubishi Triton_2562_2500</v>
      </c>
      <c r="BL5737">
        <f t="shared" si="375"/>
        <v>350000</v>
      </c>
      <c r="BM5737">
        <f t="shared" si="376"/>
        <v>220000</v>
      </c>
      <c r="BN5737">
        <f t="shared" si="377"/>
        <v>410000</v>
      </c>
    </row>
    <row r="5738" spans="19:66">
      <c r="S5738" s="280" t="s">
        <v>548</v>
      </c>
      <c r="T5738">
        <v>370000</v>
      </c>
      <c r="U5738">
        <v>220000</v>
      </c>
      <c r="V5738">
        <v>410000</v>
      </c>
      <c r="BA5738" t="s">
        <v>205</v>
      </c>
      <c r="BB5738" t="s">
        <v>207</v>
      </c>
      <c r="BC5738">
        <v>2019</v>
      </c>
      <c r="BD5738">
        <v>2562</v>
      </c>
      <c r="BE5738">
        <v>6</v>
      </c>
      <c r="BF5738">
        <v>2.5</v>
      </c>
      <c r="BG5738">
        <v>360000</v>
      </c>
      <c r="BH5738">
        <v>220000</v>
      </c>
      <c r="BI5738">
        <v>410000</v>
      </c>
      <c r="BK5738" t="str">
        <f t="shared" si="374"/>
        <v>Mitsubishi Triton_2562_2500</v>
      </c>
      <c r="BL5738">
        <f t="shared" si="375"/>
        <v>360000</v>
      </c>
      <c r="BM5738">
        <f t="shared" si="376"/>
        <v>220000</v>
      </c>
      <c r="BN5738">
        <f t="shared" si="377"/>
        <v>410000</v>
      </c>
    </row>
    <row r="5739" spans="19:66">
      <c r="S5739" s="279" t="s">
        <v>548</v>
      </c>
      <c r="T5739">
        <v>380000</v>
      </c>
      <c r="U5739">
        <v>220000</v>
      </c>
      <c r="V5739">
        <v>410000</v>
      </c>
      <c r="BA5739" t="s">
        <v>205</v>
      </c>
      <c r="BB5739" t="s">
        <v>207</v>
      </c>
      <c r="BC5739">
        <v>2019</v>
      </c>
      <c r="BD5739">
        <v>2562</v>
      </c>
      <c r="BE5739">
        <v>6</v>
      </c>
      <c r="BF5739">
        <v>2.5</v>
      </c>
      <c r="BG5739">
        <v>370000</v>
      </c>
      <c r="BH5739">
        <v>220000</v>
      </c>
      <c r="BI5739">
        <v>410000</v>
      </c>
      <c r="BK5739" t="str">
        <f t="shared" si="374"/>
        <v>Mitsubishi Triton_2562_2500</v>
      </c>
      <c r="BL5739">
        <f t="shared" si="375"/>
        <v>370000</v>
      </c>
      <c r="BM5739">
        <f t="shared" si="376"/>
        <v>220000</v>
      </c>
      <c r="BN5739">
        <f t="shared" si="377"/>
        <v>410000</v>
      </c>
    </row>
    <row r="5740" spans="19:66">
      <c r="S5740" s="279" t="s">
        <v>548</v>
      </c>
      <c r="T5740">
        <v>390000</v>
      </c>
      <c r="U5740">
        <v>220000</v>
      </c>
      <c r="V5740">
        <v>410000</v>
      </c>
      <c r="BA5740" t="s">
        <v>205</v>
      </c>
      <c r="BB5740" t="s">
        <v>207</v>
      </c>
      <c r="BC5740">
        <v>2019</v>
      </c>
      <c r="BD5740">
        <v>2562</v>
      </c>
      <c r="BE5740">
        <v>6</v>
      </c>
      <c r="BF5740">
        <v>2.5</v>
      </c>
      <c r="BG5740">
        <v>380000</v>
      </c>
      <c r="BH5740">
        <v>220000</v>
      </c>
      <c r="BI5740">
        <v>410000</v>
      </c>
      <c r="BK5740" t="str">
        <f t="shared" si="374"/>
        <v>Mitsubishi Triton_2562_2500</v>
      </c>
      <c r="BL5740">
        <f t="shared" si="375"/>
        <v>380000</v>
      </c>
      <c r="BM5740">
        <f t="shared" si="376"/>
        <v>220000</v>
      </c>
      <c r="BN5740">
        <f t="shared" si="377"/>
        <v>410000</v>
      </c>
    </row>
    <row r="5741" spans="19:66">
      <c r="S5741" s="279" t="s">
        <v>548</v>
      </c>
      <c r="T5741">
        <v>400000</v>
      </c>
      <c r="U5741">
        <v>220000</v>
      </c>
      <c r="V5741">
        <v>410000</v>
      </c>
      <c r="BA5741" t="s">
        <v>205</v>
      </c>
      <c r="BB5741" t="s">
        <v>207</v>
      </c>
      <c r="BC5741">
        <v>2019</v>
      </c>
      <c r="BD5741">
        <v>2562</v>
      </c>
      <c r="BE5741">
        <v>6</v>
      </c>
      <c r="BF5741">
        <v>2.5</v>
      </c>
      <c r="BG5741">
        <v>390000</v>
      </c>
      <c r="BH5741">
        <v>220000</v>
      </c>
      <c r="BI5741">
        <v>410000</v>
      </c>
      <c r="BK5741" t="str">
        <f t="shared" si="374"/>
        <v>Mitsubishi Triton_2562_2500</v>
      </c>
      <c r="BL5741">
        <f t="shared" si="375"/>
        <v>390000</v>
      </c>
      <c r="BM5741">
        <f t="shared" si="376"/>
        <v>220000</v>
      </c>
      <c r="BN5741">
        <f t="shared" si="377"/>
        <v>410000</v>
      </c>
    </row>
    <row r="5742" spans="19:66">
      <c r="S5742" s="279" t="s">
        <v>548</v>
      </c>
      <c r="T5742">
        <v>410000</v>
      </c>
      <c r="U5742">
        <v>220000</v>
      </c>
      <c r="V5742">
        <v>410000</v>
      </c>
      <c r="BA5742" t="s">
        <v>205</v>
      </c>
      <c r="BB5742" t="s">
        <v>207</v>
      </c>
      <c r="BC5742">
        <v>2019</v>
      </c>
      <c r="BD5742">
        <v>2562</v>
      </c>
      <c r="BE5742">
        <v>6</v>
      </c>
      <c r="BF5742">
        <v>2.5</v>
      </c>
      <c r="BG5742">
        <v>400000</v>
      </c>
      <c r="BH5742">
        <v>220000</v>
      </c>
      <c r="BI5742">
        <v>410000</v>
      </c>
      <c r="BK5742" t="str">
        <f t="shared" si="374"/>
        <v>Mitsubishi Triton_2562_2500</v>
      </c>
      <c r="BL5742">
        <f t="shared" si="375"/>
        <v>400000</v>
      </c>
      <c r="BM5742">
        <f t="shared" si="376"/>
        <v>220000</v>
      </c>
      <c r="BN5742">
        <f t="shared" si="377"/>
        <v>410000</v>
      </c>
    </row>
    <row r="5743" spans="19:66">
      <c r="S5743" s="279" t="s">
        <v>975</v>
      </c>
      <c r="T5743">
        <v>320000</v>
      </c>
      <c r="U5743">
        <v>320000</v>
      </c>
      <c r="V5743">
        <v>700000</v>
      </c>
      <c r="BA5743" t="s">
        <v>205</v>
      </c>
      <c r="BB5743" t="s">
        <v>207</v>
      </c>
      <c r="BC5743">
        <v>2019</v>
      </c>
      <c r="BD5743">
        <v>2562</v>
      </c>
      <c r="BE5743">
        <v>6</v>
      </c>
      <c r="BF5743">
        <v>2.5</v>
      </c>
      <c r="BG5743">
        <v>410000</v>
      </c>
      <c r="BH5743">
        <v>220000</v>
      </c>
      <c r="BI5743">
        <v>410000</v>
      </c>
      <c r="BK5743" t="str">
        <f t="shared" si="374"/>
        <v>Mitsubishi Triton_2562_2500</v>
      </c>
      <c r="BL5743">
        <f t="shared" si="375"/>
        <v>410000</v>
      </c>
      <c r="BM5743">
        <f t="shared" si="376"/>
        <v>220000</v>
      </c>
      <c r="BN5743">
        <f t="shared" si="377"/>
        <v>410000</v>
      </c>
    </row>
    <row r="5744" spans="19:66">
      <c r="S5744" s="279" t="s">
        <v>975</v>
      </c>
      <c r="T5744">
        <v>330000</v>
      </c>
      <c r="U5744">
        <v>320000</v>
      </c>
      <c r="V5744">
        <v>700000</v>
      </c>
      <c r="BA5744" t="s">
        <v>205</v>
      </c>
      <c r="BB5744" t="s">
        <v>207</v>
      </c>
      <c r="BC5744">
        <v>2020</v>
      </c>
      <c r="BD5744">
        <v>2563</v>
      </c>
      <c r="BE5744">
        <v>5</v>
      </c>
      <c r="BF5744">
        <v>2.4</v>
      </c>
      <c r="BG5744">
        <v>320000</v>
      </c>
      <c r="BH5744">
        <v>320000</v>
      </c>
      <c r="BI5744">
        <v>700000</v>
      </c>
      <c r="BK5744" t="str">
        <f t="shared" si="374"/>
        <v>Mitsubishi Triton_2563_2400</v>
      </c>
      <c r="BL5744">
        <f t="shared" si="375"/>
        <v>320000</v>
      </c>
      <c r="BM5744">
        <f t="shared" si="376"/>
        <v>320000</v>
      </c>
      <c r="BN5744">
        <f t="shared" si="377"/>
        <v>700000</v>
      </c>
    </row>
    <row r="5745" spans="19:66">
      <c r="S5745" s="279" t="s">
        <v>975</v>
      </c>
      <c r="T5745">
        <v>340000</v>
      </c>
      <c r="U5745">
        <v>320000</v>
      </c>
      <c r="V5745">
        <v>700000</v>
      </c>
      <c r="BA5745" t="s">
        <v>205</v>
      </c>
      <c r="BB5745" t="s">
        <v>207</v>
      </c>
      <c r="BC5745">
        <v>2020</v>
      </c>
      <c r="BD5745">
        <v>2563</v>
      </c>
      <c r="BE5745">
        <v>5</v>
      </c>
      <c r="BF5745">
        <v>2.4</v>
      </c>
      <c r="BG5745">
        <v>330000</v>
      </c>
      <c r="BH5745">
        <v>320000</v>
      </c>
      <c r="BI5745">
        <v>700000</v>
      </c>
      <c r="BK5745" t="str">
        <f t="shared" si="374"/>
        <v>Mitsubishi Triton_2563_2400</v>
      </c>
      <c r="BL5745">
        <f t="shared" si="375"/>
        <v>330000</v>
      </c>
      <c r="BM5745">
        <f t="shared" si="376"/>
        <v>320000</v>
      </c>
      <c r="BN5745">
        <f t="shared" si="377"/>
        <v>700000</v>
      </c>
    </row>
    <row r="5746" spans="19:66">
      <c r="S5746" s="279" t="s">
        <v>975</v>
      </c>
      <c r="T5746">
        <v>350000</v>
      </c>
      <c r="U5746">
        <v>320000</v>
      </c>
      <c r="V5746">
        <v>700000</v>
      </c>
      <c r="BA5746" t="s">
        <v>205</v>
      </c>
      <c r="BB5746" t="s">
        <v>207</v>
      </c>
      <c r="BC5746">
        <v>2020</v>
      </c>
      <c r="BD5746">
        <v>2563</v>
      </c>
      <c r="BE5746">
        <v>5</v>
      </c>
      <c r="BF5746">
        <v>2.4</v>
      </c>
      <c r="BG5746">
        <v>340000</v>
      </c>
      <c r="BH5746">
        <v>320000</v>
      </c>
      <c r="BI5746">
        <v>700000</v>
      </c>
      <c r="BK5746" t="str">
        <f t="shared" si="374"/>
        <v>Mitsubishi Triton_2563_2400</v>
      </c>
      <c r="BL5746">
        <f t="shared" si="375"/>
        <v>340000</v>
      </c>
      <c r="BM5746">
        <f t="shared" si="376"/>
        <v>320000</v>
      </c>
      <c r="BN5746">
        <f t="shared" si="377"/>
        <v>700000</v>
      </c>
    </row>
    <row r="5747" spans="19:66">
      <c r="S5747" s="279" t="s">
        <v>975</v>
      </c>
      <c r="T5747">
        <v>360000</v>
      </c>
      <c r="U5747">
        <v>320000</v>
      </c>
      <c r="V5747">
        <v>700000</v>
      </c>
      <c r="BA5747" t="s">
        <v>205</v>
      </c>
      <c r="BB5747" t="s">
        <v>207</v>
      </c>
      <c r="BC5747">
        <v>2020</v>
      </c>
      <c r="BD5747">
        <v>2563</v>
      </c>
      <c r="BE5747">
        <v>5</v>
      </c>
      <c r="BF5747">
        <v>2.4</v>
      </c>
      <c r="BG5747">
        <v>350000</v>
      </c>
      <c r="BH5747">
        <v>320000</v>
      </c>
      <c r="BI5747">
        <v>700000</v>
      </c>
      <c r="BK5747" t="str">
        <f t="shared" si="374"/>
        <v>Mitsubishi Triton_2563_2400</v>
      </c>
      <c r="BL5747">
        <f t="shared" si="375"/>
        <v>350000</v>
      </c>
      <c r="BM5747">
        <f t="shared" si="376"/>
        <v>320000</v>
      </c>
      <c r="BN5747">
        <f t="shared" si="377"/>
        <v>700000</v>
      </c>
    </row>
    <row r="5748" spans="19:66">
      <c r="S5748" s="279" t="s">
        <v>975</v>
      </c>
      <c r="T5748">
        <v>370000</v>
      </c>
      <c r="U5748">
        <v>320000</v>
      </c>
      <c r="V5748">
        <v>700000</v>
      </c>
      <c r="BA5748" t="s">
        <v>205</v>
      </c>
      <c r="BB5748" t="s">
        <v>207</v>
      </c>
      <c r="BC5748">
        <v>2020</v>
      </c>
      <c r="BD5748">
        <v>2563</v>
      </c>
      <c r="BE5748">
        <v>5</v>
      </c>
      <c r="BF5748">
        <v>2.4</v>
      </c>
      <c r="BG5748">
        <v>360000</v>
      </c>
      <c r="BH5748">
        <v>320000</v>
      </c>
      <c r="BI5748">
        <v>700000</v>
      </c>
      <c r="BK5748" t="str">
        <f t="shared" si="374"/>
        <v>Mitsubishi Triton_2563_2400</v>
      </c>
      <c r="BL5748">
        <f t="shared" si="375"/>
        <v>360000</v>
      </c>
      <c r="BM5748">
        <f t="shared" si="376"/>
        <v>320000</v>
      </c>
      <c r="BN5748">
        <f t="shared" si="377"/>
        <v>700000</v>
      </c>
    </row>
    <row r="5749" spans="19:66">
      <c r="S5749" s="279" t="s">
        <v>975</v>
      </c>
      <c r="T5749">
        <v>380000</v>
      </c>
      <c r="U5749">
        <v>320000</v>
      </c>
      <c r="V5749">
        <v>700000</v>
      </c>
      <c r="BA5749" t="s">
        <v>205</v>
      </c>
      <c r="BB5749" t="s">
        <v>207</v>
      </c>
      <c r="BC5749">
        <v>2020</v>
      </c>
      <c r="BD5749">
        <v>2563</v>
      </c>
      <c r="BE5749">
        <v>5</v>
      </c>
      <c r="BF5749">
        <v>2.4</v>
      </c>
      <c r="BG5749">
        <v>370000</v>
      </c>
      <c r="BH5749">
        <v>320000</v>
      </c>
      <c r="BI5749">
        <v>700000</v>
      </c>
      <c r="BK5749" t="str">
        <f t="shared" si="374"/>
        <v>Mitsubishi Triton_2563_2400</v>
      </c>
      <c r="BL5749">
        <f t="shared" si="375"/>
        <v>370000</v>
      </c>
      <c r="BM5749">
        <f t="shared" si="376"/>
        <v>320000</v>
      </c>
      <c r="BN5749">
        <f t="shared" si="377"/>
        <v>700000</v>
      </c>
    </row>
    <row r="5750" spans="19:66">
      <c r="S5750" s="279" t="s">
        <v>975</v>
      </c>
      <c r="T5750">
        <v>390000</v>
      </c>
      <c r="U5750">
        <v>320000</v>
      </c>
      <c r="V5750">
        <v>700000</v>
      </c>
      <c r="BA5750" t="s">
        <v>205</v>
      </c>
      <c r="BB5750" t="s">
        <v>207</v>
      </c>
      <c r="BC5750">
        <v>2020</v>
      </c>
      <c r="BD5750">
        <v>2563</v>
      </c>
      <c r="BE5750">
        <v>5</v>
      </c>
      <c r="BF5750">
        <v>2.4</v>
      </c>
      <c r="BG5750">
        <v>380000</v>
      </c>
      <c r="BH5750">
        <v>320000</v>
      </c>
      <c r="BI5750">
        <v>700000</v>
      </c>
      <c r="BK5750" t="str">
        <f t="shared" si="374"/>
        <v>Mitsubishi Triton_2563_2400</v>
      </c>
      <c r="BL5750">
        <f t="shared" si="375"/>
        <v>380000</v>
      </c>
      <c r="BM5750">
        <f t="shared" si="376"/>
        <v>320000</v>
      </c>
      <c r="BN5750">
        <f t="shared" si="377"/>
        <v>700000</v>
      </c>
    </row>
    <row r="5751" spans="19:66">
      <c r="S5751" s="279" t="s">
        <v>975</v>
      </c>
      <c r="T5751">
        <v>400000</v>
      </c>
      <c r="U5751">
        <v>320000</v>
      </c>
      <c r="V5751">
        <v>700000</v>
      </c>
      <c r="BA5751" t="s">
        <v>205</v>
      </c>
      <c r="BB5751" t="s">
        <v>207</v>
      </c>
      <c r="BC5751">
        <v>2020</v>
      </c>
      <c r="BD5751">
        <v>2563</v>
      </c>
      <c r="BE5751">
        <v>5</v>
      </c>
      <c r="BF5751">
        <v>2.4</v>
      </c>
      <c r="BG5751">
        <v>390000</v>
      </c>
      <c r="BH5751">
        <v>320000</v>
      </c>
      <c r="BI5751">
        <v>700000</v>
      </c>
      <c r="BK5751" t="str">
        <f t="shared" si="374"/>
        <v>Mitsubishi Triton_2563_2400</v>
      </c>
      <c r="BL5751">
        <f t="shared" si="375"/>
        <v>390000</v>
      </c>
      <c r="BM5751">
        <f t="shared" si="376"/>
        <v>320000</v>
      </c>
      <c r="BN5751">
        <f t="shared" si="377"/>
        <v>700000</v>
      </c>
    </row>
    <row r="5752" spans="19:66">
      <c r="S5752" s="280" t="s">
        <v>975</v>
      </c>
      <c r="T5752">
        <v>410000</v>
      </c>
      <c r="U5752">
        <v>320000</v>
      </c>
      <c r="V5752">
        <v>700000</v>
      </c>
      <c r="BA5752" t="s">
        <v>205</v>
      </c>
      <c r="BB5752" t="s">
        <v>207</v>
      </c>
      <c r="BC5752">
        <v>2020</v>
      </c>
      <c r="BD5752">
        <v>2563</v>
      </c>
      <c r="BE5752">
        <v>5</v>
      </c>
      <c r="BF5752">
        <v>2.4</v>
      </c>
      <c r="BG5752">
        <v>400000</v>
      </c>
      <c r="BH5752">
        <v>320000</v>
      </c>
      <c r="BI5752">
        <v>700000</v>
      </c>
      <c r="BK5752" t="str">
        <f t="shared" si="374"/>
        <v>Mitsubishi Triton_2563_2400</v>
      </c>
      <c r="BL5752">
        <f t="shared" si="375"/>
        <v>400000</v>
      </c>
      <c r="BM5752">
        <f t="shared" si="376"/>
        <v>320000</v>
      </c>
      <c r="BN5752">
        <f t="shared" si="377"/>
        <v>700000</v>
      </c>
    </row>
    <row r="5753" spans="19:66">
      <c r="S5753" s="279" t="s">
        <v>975</v>
      </c>
      <c r="T5753">
        <v>420000</v>
      </c>
      <c r="U5753">
        <v>320000</v>
      </c>
      <c r="V5753">
        <v>700000</v>
      </c>
      <c r="BA5753" t="s">
        <v>205</v>
      </c>
      <c r="BB5753" t="s">
        <v>207</v>
      </c>
      <c r="BC5753">
        <v>2020</v>
      </c>
      <c r="BD5753">
        <v>2563</v>
      </c>
      <c r="BE5753">
        <v>5</v>
      </c>
      <c r="BF5753">
        <v>2.4</v>
      </c>
      <c r="BG5753">
        <v>410000</v>
      </c>
      <c r="BH5753">
        <v>320000</v>
      </c>
      <c r="BI5753">
        <v>700000</v>
      </c>
      <c r="BK5753" t="str">
        <f t="shared" si="374"/>
        <v>Mitsubishi Triton_2563_2400</v>
      </c>
      <c r="BL5753">
        <f t="shared" si="375"/>
        <v>410000</v>
      </c>
      <c r="BM5753">
        <f t="shared" si="376"/>
        <v>320000</v>
      </c>
      <c r="BN5753">
        <f t="shared" si="377"/>
        <v>700000</v>
      </c>
    </row>
    <row r="5754" spans="19:66">
      <c r="S5754" s="279" t="s">
        <v>975</v>
      </c>
      <c r="T5754">
        <v>430000</v>
      </c>
      <c r="U5754">
        <v>320000</v>
      </c>
      <c r="V5754">
        <v>700000</v>
      </c>
      <c r="BA5754" t="s">
        <v>205</v>
      </c>
      <c r="BB5754" t="s">
        <v>207</v>
      </c>
      <c r="BC5754">
        <v>2020</v>
      </c>
      <c r="BD5754">
        <v>2563</v>
      </c>
      <c r="BE5754">
        <v>5</v>
      </c>
      <c r="BF5754">
        <v>2.4</v>
      </c>
      <c r="BG5754">
        <v>420000</v>
      </c>
      <c r="BH5754">
        <v>320000</v>
      </c>
      <c r="BI5754">
        <v>700000</v>
      </c>
      <c r="BK5754" t="str">
        <f t="shared" si="374"/>
        <v>Mitsubishi Triton_2563_2400</v>
      </c>
      <c r="BL5754">
        <f t="shared" si="375"/>
        <v>420000</v>
      </c>
      <c r="BM5754">
        <f t="shared" si="376"/>
        <v>320000</v>
      </c>
      <c r="BN5754">
        <f t="shared" si="377"/>
        <v>700000</v>
      </c>
    </row>
    <row r="5755" spans="19:66">
      <c r="S5755" s="279" t="s">
        <v>975</v>
      </c>
      <c r="T5755">
        <v>440000</v>
      </c>
      <c r="U5755">
        <v>320000</v>
      </c>
      <c r="V5755">
        <v>700000</v>
      </c>
      <c r="BA5755" t="s">
        <v>205</v>
      </c>
      <c r="BB5755" t="s">
        <v>207</v>
      </c>
      <c r="BC5755">
        <v>2020</v>
      </c>
      <c r="BD5755">
        <v>2563</v>
      </c>
      <c r="BE5755">
        <v>5</v>
      </c>
      <c r="BF5755">
        <v>2.4</v>
      </c>
      <c r="BG5755">
        <v>430000</v>
      </c>
      <c r="BH5755">
        <v>320000</v>
      </c>
      <c r="BI5755">
        <v>700000</v>
      </c>
      <c r="BK5755" t="str">
        <f t="shared" si="374"/>
        <v>Mitsubishi Triton_2563_2400</v>
      </c>
      <c r="BL5755">
        <f t="shared" si="375"/>
        <v>430000</v>
      </c>
      <c r="BM5755">
        <f t="shared" si="376"/>
        <v>320000</v>
      </c>
      <c r="BN5755">
        <f t="shared" si="377"/>
        <v>700000</v>
      </c>
    </row>
    <row r="5756" spans="19:66">
      <c r="S5756" s="279" t="s">
        <v>975</v>
      </c>
      <c r="T5756">
        <v>450000</v>
      </c>
      <c r="U5756">
        <v>320000</v>
      </c>
      <c r="V5756">
        <v>700000</v>
      </c>
      <c r="BA5756" t="s">
        <v>205</v>
      </c>
      <c r="BB5756" t="s">
        <v>207</v>
      </c>
      <c r="BC5756">
        <v>2020</v>
      </c>
      <c r="BD5756">
        <v>2563</v>
      </c>
      <c r="BE5756">
        <v>5</v>
      </c>
      <c r="BF5756">
        <v>2.4</v>
      </c>
      <c r="BG5756">
        <v>440000</v>
      </c>
      <c r="BH5756">
        <v>320000</v>
      </c>
      <c r="BI5756">
        <v>700000</v>
      </c>
      <c r="BK5756" t="str">
        <f t="shared" si="374"/>
        <v>Mitsubishi Triton_2563_2400</v>
      </c>
      <c r="BL5756">
        <f t="shared" si="375"/>
        <v>440000</v>
      </c>
      <c r="BM5756">
        <f t="shared" si="376"/>
        <v>320000</v>
      </c>
      <c r="BN5756">
        <f t="shared" si="377"/>
        <v>700000</v>
      </c>
    </row>
    <row r="5757" spans="19:66">
      <c r="S5757" s="279" t="s">
        <v>975</v>
      </c>
      <c r="T5757">
        <v>460000</v>
      </c>
      <c r="U5757">
        <v>320000</v>
      </c>
      <c r="V5757">
        <v>700000</v>
      </c>
      <c r="BA5757" t="s">
        <v>205</v>
      </c>
      <c r="BB5757" t="s">
        <v>207</v>
      </c>
      <c r="BC5757">
        <v>2020</v>
      </c>
      <c r="BD5757">
        <v>2563</v>
      </c>
      <c r="BE5757">
        <v>5</v>
      </c>
      <c r="BF5757">
        <v>2.4</v>
      </c>
      <c r="BG5757">
        <v>450000</v>
      </c>
      <c r="BH5757">
        <v>320000</v>
      </c>
      <c r="BI5757">
        <v>700000</v>
      </c>
      <c r="BK5757" t="str">
        <f t="shared" si="374"/>
        <v>Mitsubishi Triton_2563_2400</v>
      </c>
      <c r="BL5757">
        <f t="shared" si="375"/>
        <v>450000</v>
      </c>
      <c r="BM5757">
        <f t="shared" si="376"/>
        <v>320000</v>
      </c>
      <c r="BN5757">
        <f t="shared" si="377"/>
        <v>700000</v>
      </c>
    </row>
    <row r="5758" spans="19:66">
      <c r="S5758" s="279" t="s">
        <v>975</v>
      </c>
      <c r="T5758">
        <v>470000</v>
      </c>
      <c r="U5758">
        <v>320000</v>
      </c>
      <c r="V5758">
        <v>700000</v>
      </c>
      <c r="BA5758" t="s">
        <v>205</v>
      </c>
      <c r="BB5758" t="s">
        <v>207</v>
      </c>
      <c r="BC5758">
        <v>2020</v>
      </c>
      <c r="BD5758">
        <v>2563</v>
      </c>
      <c r="BE5758">
        <v>5</v>
      </c>
      <c r="BF5758">
        <v>2.4</v>
      </c>
      <c r="BG5758">
        <v>460000</v>
      </c>
      <c r="BH5758">
        <v>320000</v>
      </c>
      <c r="BI5758">
        <v>700000</v>
      </c>
      <c r="BK5758" t="str">
        <f t="shared" si="374"/>
        <v>Mitsubishi Triton_2563_2400</v>
      </c>
      <c r="BL5758">
        <f t="shared" si="375"/>
        <v>460000</v>
      </c>
      <c r="BM5758">
        <f t="shared" si="376"/>
        <v>320000</v>
      </c>
      <c r="BN5758">
        <f t="shared" si="377"/>
        <v>700000</v>
      </c>
    </row>
    <row r="5759" spans="19:66">
      <c r="S5759" s="279" t="s">
        <v>975</v>
      </c>
      <c r="T5759">
        <v>480000</v>
      </c>
      <c r="U5759">
        <v>320000</v>
      </c>
      <c r="V5759">
        <v>700000</v>
      </c>
      <c r="BA5759" t="s">
        <v>205</v>
      </c>
      <c r="BB5759" t="s">
        <v>207</v>
      </c>
      <c r="BC5759">
        <v>2020</v>
      </c>
      <c r="BD5759">
        <v>2563</v>
      </c>
      <c r="BE5759">
        <v>5</v>
      </c>
      <c r="BF5759">
        <v>2.4</v>
      </c>
      <c r="BG5759">
        <v>470000</v>
      </c>
      <c r="BH5759">
        <v>320000</v>
      </c>
      <c r="BI5759">
        <v>700000</v>
      </c>
      <c r="BK5759" t="str">
        <f t="shared" si="374"/>
        <v>Mitsubishi Triton_2563_2400</v>
      </c>
      <c r="BL5759">
        <f t="shared" si="375"/>
        <v>470000</v>
      </c>
      <c r="BM5759">
        <f t="shared" si="376"/>
        <v>320000</v>
      </c>
      <c r="BN5759">
        <f t="shared" si="377"/>
        <v>700000</v>
      </c>
    </row>
    <row r="5760" spans="19:66">
      <c r="S5760" s="279" t="s">
        <v>975</v>
      </c>
      <c r="T5760">
        <v>490000</v>
      </c>
      <c r="U5760">
        <v>320000</v>
      </c>
      <c r="V5760">
        <v>700000</v>
      </c>
      <c r="BA5760" t="s">
        <v>205</v>
      </c>
      <c r="BB5760" t="s">
        <v>207</v>
      </c>
      <c r="BC5760">
        <v>2020</v>
      </c>
      <c r="BD5760">
        <v>2563</v>
      </c>
      <c r="BE5760">
        <v>5</v>
      </c>
      <c r="BF5760">
        <v>2.4</v>
      </c>
      <c r="BG5760">
        <v>480000</v>
      </c>
      <c r="BH5760">
        <v>320000</v>
      </c>
      <c r="BI5760">
        <v>700000</v>
      </c>
      <c r="BK5760" t="str">
        <f t="shared" si="374"/>
        <v>Mitsubishi Triton_2563_2400</v>
      </c>
      <c r="BL5760">
        <f t="shared" si="375"/>
        <v>480000</v>
      </c>
      <c r="BM5760">
        <f t="shared" si="376"/>
        <v>320000</v>
      </c>
      <c r="BN5760">
        <f t="shared" si="377"/>
        <v>700000</v>
      </c>
    </row>
    <row r="5761" spans="19:66">
      <c r="S5761" s="279" t="s">
        <v>975</v>
      </c>
      <c r="T5761">
        <v>500000</v>
      </c>
      <c r="U5761">
        <v>320000</v>
      </c>
      <c r="V5761">
        <v>700000</v>
      </c>
      <c r="BA5761" t="s">
        <v>205</v>
      </c>
      <c r="BB5761" t="s">
        <v>207</v>
      </c>
      <c r="BC5761">
        <v>2020</v>
      </c>
      <c r="BD5761">
        <v>2563</v>
      </c>
      <c r="BE5761">
        <v>5</v>
      </c>
      <c r="BF5761">
        <v>2.4</v>
      </c>
      <c r="BG5761">
        <v>490000</v>
      </c>
      <c r="BH5761">
        <v>320000</v>
      </c>
      <c r="BI5761">
        <v>700000</v>
      </c>
      <c r="BK5761" t="str">
        <f t="shared" si="374"/>
        <v>Mitsubishi Triton_2563_2400</v>
      </c>
      <c r="BL5761">
        <f t="shared" si="375"/>
        <v>490000</v>
      </c>
      <c r="BM5761">
        <f t="shared" si="376"/>
        <v>320000</v>
      </c>
      <c r="BN5761">
        <f t="shared" si="377"/>
        <v>700000</v>
      </c>
    </row>
    <row r="5762" spans="19:66">
      <c r="S5762" s="279" t="s">
        <v>975</v>
      </c>
      <c r="T5762">
        <v>510000</v>
      </c>
      <c r="U5762">
        <v>320000</v>
      </c>
      <c r="V5762">
        <v>700000</v>
      </c>
      <c r="BA5762" t="s">
        <v>205</v>
      </c>
      <c r="BB5762" t="s">
        <v>207</v>
      </c>
      <c r="BC5762">
        <v>2020</v>
      </c>
      <c r="BD5762">
        <v>2563</v>
      </c>
      <c r="BE5762">
        <v>5</v>
      </c>
      <c r="BF5762">
        <v>2.4</v>
      </c>
      <c r="BG5762">
        <v>500000</v>
      </c>
      <c r="BH5762">
        <v>320000</v>
      </c>
      <c r="BI5762">
        <v>700000</v>
      </c>
      <c r="BK5762" t="str">
        <f t="shared" si="374"/>
        <v>Mitsubishi Triton_2563_2400</v>
      </c>
      <c r="BL5762">
        <f t="shared" si="375"/>
        <v>500000</v>
      </c>
      <c r="BM5762">
        <f t="shared" si="376"/>
        <v>320000</v>
      </c>
      <c r="BN5762">
        <f t="shared" si="377"/>
        <v>700000</v>
      </c>
    </row>
    <row r="5763" spans="19:66">
      <c r="S5763" s="279" t="s">
        <v>975</v>
      </c>
      <c r="T5763">
        <v>520000</v>
      </c>
      <c r="U5763">
        <v>320000</v>
      </c>
      <c r="V5763">
        <v>700000</v>
      </c>
      <c r="BA5763" t="s">
        <v>205</v>
      </c>
      <c r="BB5763" t="s">
        <v>207</v>
      </c>
      <c r="BC5763">
        <v>2020</v>
      </c>
      <c r="BD5763">
        <v>2563</v>
      </c>
      <c r="BE5763">
        <v>5</v>
      </c>
      <c r="BF5763">
        <v>2.4</v>
      </c>
      <c r="BG5763">
        <v>510000</v>
      </c>
      <c r="BH5763">
        <v>320000</v>
      </c>
      <c r="BI5763">
        <v>700000</v>
      </c>
      <c r="BK5763" t="str">
        <f t="shared" ref="BK5763:BK5826" si="378">BA5763&amp;" "&amp;BB5763&amp;"_"&amp;BD5763&amp;"_"&amp;BF5763*1000</f>
        <v>Mitsubishi Triton_2563_2400</v>
      </c>
      <c r="BL5763">
        <f t="shared" ref="BL5763:BL5826" si="379">BG5763</f>
        <v>510000</v>
      </c>
      <c r="BM5763">
        <f t="shared" ref="BM5763:BM5826" si="380">BH5763</f>
        <v>320000</v>
      </c>
      <c r="BN5763">
        <f t="shared" ref="BN5763:BN5826" si="381">BI5763</f>
        <v>700000</v>
      </c>
    </row>
    <row r="5764" spans="19:66">
      <c r="S5764" s="279" t="s">
        <v>975</v>
      </c>
      <c r="T5764">
        <v>530000</v>
      </c>
      <c r="U5764">
        <v>320000</v>
      </c>
      <c r="V5764">
        <v>700000</v>
      </c>
      <c r="BA5764" t="s">
        <v>205</v>
      </c>
      <c r="BB5764" t="s">
        <v>207</v>
      </c>
      <c r="BC5764">
        <v>2020</v>
      </c>
      <c r="BD5764">
        <v>2563</v>
      </c>
      <c r="BE5764">
        <v>5</v>
      </c>
      <c r="BF5764">
        <v>2.4</v>
      </c>
      <c r="BG5764">
        <v>520000</v>
      </c>
      <c r="BH5764">
        <v>320000</v>
      </c>
      <c r="BI5764">
        <v>700000</v>
      </c>
      <c r="BK5764" t="str">
        <f t="shared" si="378"/>
        <v>Mitsubishi Triton_2563_2400</v>
      </c>
      <c r="BL5764">
        <f t="shared" si="379"/>
        <v>520000</v>
      </c>
      <c r="BM5764">
        <f t="shared" si="380"/>
        <v>320000</v>
      </c>
      <c r="BN5764">
        <f t="shared" si="381"/>
        <v>700000</v>
      </c>
    </row>
    <row r="5765" spans="19:66">
      <c r="S5765" s="279" t="s">
        <v>975</v>
      </c>
      <c r="T5765">
        <v>540000</v>
      </c>
      <c r="U5765">
        <v>320000</v>
      </c>
      <c r="V5765">
        <v>700000</v>
      </c>
      <c r="BA5765" t="s">
        <v>205</v>
      </c>
      <c r="BB5765" t="s">
        <v>207</v>
      </c>
      <c r="BC5765">
        <v>2020</v>
      </c>
      <c r="BD5765">
        <v>2563</v>
      </c>
      <c r="BE5765">
        <v>5</v>
      </c>
      <c r="BF5765">
        <v>2.4</v>
      </c>
      <c r="BG5765">
        <v>530000</v>
      </c>
      <c r="BH5765">
        <v>320000</v>
      </c>
      <c r="BI5765">
        <v>700000</v>
      </c>
      <c r="BK5765" t="str">
        <f t="shared" si="378"/>
        <v>Mitsubishi Triton_2563_2400</v>
      </c>
      <c r="BL5765">
        <f t="shared" si="379"/>
        <v>530000</v>
      </c>
      <c r="BM5765">
        <f t="shared" si="380"/>
        <v>320000</v>
      </c>
      <c r="BN5765">
        <f t="shared" si="381"/>
        <v>700000</v>
      </c>
    </row>
    <row r="5766" spans="19:66">
      <c r="S5766" s="279" t="s">
        <v>975</v>
      </c>
      <c r="T5766">
        <v>550000</v>
      </c>
      <c r="U5766">
        <v>320000</v>
      </c>
      <c r="V5766">
        <v>700000</v>
      </c>
      <c r="BA5766" t="s">
        <v>205</v>
      </c>
      <c r="BB5766" t="s">
        <v>207</v>
      </c>
      <c r="BC5766">
        <v>2020</v>
      </c>
      <c r="BD5766">
        <v>2563</v>
      </c>
      <c r="BE5766">
        <v>5</v>
      </c>
      <c r="BF5766">
        <v>2.4</v>
      </c>
      <c r="BG5766">
        <v>540000</v>
      </c>
      <c r="BH5766">
        <v>320000</v>
      </c>
      <c r="BI5766">
        <v>700000</v>
      </c>
      <c r="BK5766" t="str">
        <f t="shared" si="378"/>
        <v>Mitsubishi Triton_2563_2400</v>
      </c>
      <c r="BL5766">
        <f t="shared" si="379"/>
        <v>540000</v>
      </c>
      <c r="BM5766">
        <f t="shared" si="380"/>
        <v>320000</v>
      </c>
      <c r="BN5766">
        <f t="shared" si="381"/>
        <v>700000</v>
      </c>
    </row>
    <row r="5767" spans="19:66">
      <c r="S5767" s="279" t="s">
        <v>975</v>
      </c>
      <c r="T5767">
        <v>560000</v>
      </c>
      <c r="U5767">
        <v>320000</v>
      </c>
      <c r="V5767">
        <v>700000</v>
      </c>
      <c r="BA5767" t="s">
        <v>205</v>
      </c>
      <c r="BB5767" t="s">
        <v>207</v>
      </c>
      <c r="BC5767">
        <v>2020</v>
      </c>
      <c r="BD5767">
        <v>2563</v>
      </c>
      <c r="BE5767">
        <v>5</v>
      </c>
      <c r="BF5767">
        <v>2.4</v>
      </c>
      <c r="BG5767">
        <v>550000</v>
      </c>
      <c r="BH5767">
        <v>320000</v>
      </c>
      <c r="BI5767">
        <v>700000</v>
      </c>
      <c r="BK5767" t="str">
        <f t="shared" si="378"/>
        <v>Mitsubishi Triton_2563_2400</v>
      </c>
      <c r="BL5767">
        <f t="shared" si="379"/>
        <v>550000</v>
      </c>
      <c r="BM5767">
        <f t="shared" si="380"/>
        <v>320000</v>
      </c>
      <c r="BN5767">
        <f t="shared" si="381"/>
        <v>700000</v>
      </c>
    </row>
    <row r="5768" spans="19:66">
      <c r="S5768" s="279" t="s">
        <v>975</v>
      </c>
      <c r="T5768">
        <v>570000</v>
      </c>
      <c r="U5768">
        <v>320000</v>
      </c>
      <c r="V5768">
        <v>700000</v>
      </c>
      <c r="BA5768" t="s">
        <v>205</v>
      </c>
      <c r="BB5768" t="s">
        <v>207</v>
      </c>
      <c r="BC5768">
        <v>2020</v>
      </c>
      <c r="BD5768">
        <v>2563</v>
      </c>
      <c r="BE5768">
        <v>5</v>
      </c>
      <c r="BF5768">
        <v>2.4</v>
      </c>
      <c r="BG5768">
        <v>560000</v>
      </c>
      <c r="BH5768">
        <v>320000</v>
      </c>
      <c r="BI5768">
        <v>700000</v>
      </c>
      <c r="BK5768" t="str">
        <f t="shared" si="378"/>
        <v>Mitsubishi Triton_2563_2400</v>
      </c>
      <c r="BL5768">
        <f t="shared" si="379"/>
        <v>560000</v>
      </c>
      <c r="BM5768">
        <f t="shared" si="380"/>
        <v>320000</v>
      </c>
      <c r="BN5768">
        <f t="shared" si="381"/>
        <v>700000</v>
      </c>
    </row>
    <row r="5769" spans="19:66">
      <c r="S5769" s="279" t="s">
        <v>975</v>
      </c>
      <c r="T5769">
        <v>580000</v>
      </c>
      <c r="U5769">
        <v>320000</v>
      </c>
      <c r="V5769">
        <v>700000</v>
      </c>
      <c r="BA5769" t="s">
        <v>205</v>
      </c>
      <c r="BB5769" t="s">
        <v>207</v>
      </c>
      <c r="BC5769">
        <v>2020</v>
      </c>
      <c r="BD5769">
        <v>2563</v>
      </c>
      <c r="BE5769">
        <v>5</v>
      </c>
      <c r="BF5769">
        <v>2.4</v>
      </c>
      <c r="BG5769">
        <v>570000</v>
      </c>
      <c r="BH5769">
        <v>320000</v>
      </c>
      <c r="BI5769">
        <v>700000</v>
      </c>
      <c r="BK5769" t="str">
        <f t="shared" si="378"/>
        <v>Mitsubishi Triton_2563_2400</v>
      </c>
      <c r="BL5769">
        <f t="shared" si="379"/>
        <v>570000</v>
      </c>
      <c r="BM5769">
        <f t="shared" si="380"/>
        <v>320000</v>
      </c>
      <c r="BN5769">
        <f t="shared" si="381"/>
        <v>700000</v>
      </c>
    </row>
    <row r="5770" spans="19:66">
      <c r="S5770" s="280" t="s">
        <v>975</v>
      </c>
      <c r="T5770">
        <v>590000</v>
      </c>
      <c r="U5770">
        <v>320000</v>
      </c>
      <c r="V5770">
        <v>700000</v>
      </c>
      <c r="BA5770" t="s">
        <v>205</v>
      </c>
      <c r="BB5770" t="s">
        <v>207</v>
      </c>
      <c r="BC5770">
        <v>2020</v>
      </c>
      <c r="BD5770">
        <v>2563</v>
      </c>
      <c r="BE5770">
        <v>5</v>
      </c>
      <c r="BF5770">
        <v>2.4</v>
      </c>
      <c r="BG5770">
        <v>580000</v>
      </c>
      <c r="BH5770">
        <v>320000</v>
      </c>
      <c r="BI5770">
        <v>700000</v>
      </c>
      <c r="BK5770" t="str">
        <f t="shared" si="378"/>
        <v>Mitsubishi Triton_2563_2400</v>
      </c>
      <c r="BL5770">
        <f t="shared" si="379"/>
        <v>580000</v>
      </c>
      <c r="BM5770">
        <f t="shared" si="380"/>
        <v>320000</v>
      </c>
      <c r="BN5770">
        <f t="shared" si="381"/>
        <v>700000</v>
      </c>
    </row>
    <row r="5771" spans="19:66">
      <c r="S5771" s="279" t="s">
        <v>975</v>
      </c>
      <c r="T5771">
        <v>600000</v>
      </c>
      <c r="U5771">
        <v>320000</v>
      </c>
      <c r="V5771">
        <v>700000</v>
      </c>
      <c r="BA5771" t="s">
        <v>205</v>
      </c>
      <c r="BB5771" t="s">
        <v>207</v>
      </c>
      <c r="BC5771">
        <v>2020</v>
      </c>
      <c r="BD5771">
        <v>2563</v>
      </c>
      <c r="BE5771">
        <v>5</v>
      </c>
      <c r="BF5771">
        <v>2.4</v>
      </c>
      <c r="BG5771">
        <v>590000</v>
      </c>
      <c r="BH5771">
        <v>320000</v>
      </c>
      <c r="BI5771">
        <v>700000</v>
      </c>
      <c r="BK5771" t="str">
        <f t="shared" si="378"/>
        <v>Mitsubishi Triton_2563_2400</v>
      </c>
      <c r="BL5771">
        <f t="shared" si="379"/>
        <v>590000</v>
      </c>
      <c r="BM5771">
        <f t="shared" si="380"/>
        <v>320000</v>
      </c>
      <c r="BN5771">
        <f t="shared" si="381"/>
        <v>700000</v>
      </c>
    </row>
    <row r="5772" spans="19:66">
      <c r="S5772" s="279" t="s">
        <v>975</v>
      </c>
      <c r="T5772">
        <v>610000</v>
      </c>
      <c r="U5772">
        <v>320000</v>
      </c>
      <c r="V5772">
        <v>700000</v>
      </c>
      <c r="BA5772" t="s">
        <v>205</v>
      </c>
      <c r="BB5772" t="s">
        <v>207</v>
      </c>
      <c r="BC5772">
        <v>2020</v>
      </c>
      <c r="BD5772">
        <v>2563</v>
      </c>
      <c r="BE5772">
        <v>5</v>
      </c>
      <c r="BF5772">
        <v>2.4</v>
      </c>
      <c r="BG5772">
        <v>600000</v>
      </c>
      <c r="BH5772">
        <v>320000</v>
      </c>
      <c r="BI5772">
        <v>700000</v>
      </c>
      <c r="BK5772" t="str">
        <f t="shared" si="378"/>
        <v>Mitsubishi Triton_2563_2400</v>
      </c>
      <c r="BL5772">
        <f t="shared" si="379"/>
        <v>600000</v>
      </c>
      <c r="BM5772">
        <f t="shared" si="380"/>
        <v>320000</v>
      </c>
      <c r="BN5772">
        <f t="shared" si="381"/>
        <v>700000</v>
      </c>
    </row>
    <row r="5773" spans="19:66">
      <c r="S5773" s="279" t="s">
        <v>975</v>
      </c>
      <c r="T5773">
        <v>620000</v>
      </c>
      <c r="U5773">
        <v>320000</v>
      </c>
      <c r="V5773">
        <v>700000</v>
      </c>
      <c r="BA5773" t="s">
        <v>205</v>
      </c>
      <c r="BB5773" t="s">
        <v>207</v>
      </c>
      <c r="BC5773">
        <v>2020</v>
      </c>
      <c r="BD5773">
        <v>2563</v>
      </c>
      <c r="BE5773">
        <v>5</v>
      </c>
      <c r="BF5773">
        <v>2.4</v>
      </c>
      <c r="BG5773">
        <v>610000</v>
      </c>
      <c r="BH5773">
        <v>320000</v>
      </c>
      <c r="BI5773">
        <v>700000</v>
      </c>
      <c r="BK5773" t="str">
        <f t="shared" si="378"/>
        <v>Mitsubishi Triton_2563_2400</v>
      </c>
      <c r="BL5773">
        <f t="shared" si="379"/>
        <v>610000</v>
      </c>
      <c r="BM5773">
        <f t="shared" si="380"/>
        <v>320000</v>
      </c>
      <c r="BN5773">
        <f t="shared" si="381"/>
        <v>700000</v>
      </c>
    </row>
    <row r="5774" spans="19:66">
      <c r="S5774" s="279" t="s">
        <v>975</v>
      </c>
      <c r="T5774">
        <v>630000</v>
      </c>
      <c r="U5774">
        <v>320000</v>
      </c>
      <c r="V5774">
        <v>700000</v>
      </c>
      <c r="BA5774" t="s">
        <v>205</v>
      </c>
      <c r="BB5774" t="s">
        <v>207</v>
      </c>
      <c r="BC5774">
        <v>2020</v>
      </c>
      <c r="BD5774">
        <v>2563</v>
      </c>
      <c r="BE5774">
        <v>5</v>
      </c>
      <c r="BF5774">
        <v>2.4</v>
      </c>
      <c r="BG5774">
        <v>620000</v>
      </c>
      <c r="BH5774">
        <v>320000</v>
      </c>
      <c r="BI5774">
        <v>700000</v>
      </c>
      <c r="BK5774" t="str">
        <f t="shared" si="378"/>
        <v>Mitsubishi Triton_2563_2400</v>
      </c>
      <c r="BL5774">
        <f t="shared" si="379"/>
        <v>620000</v>
      </c>
      <c r="BM5774">
        <f t="shared" si="380"/>
        <v>320000</v>
      </c>
      <c r="BN5774">
        <f t="shared" si="381"/>
        <v>700000</v>
      </c>
    </row>
    <row r="5775" spans="19:66">
      <c r="S5775" s="279" t="s">
        <v>975</v>
      </c>
      <c r="T5775">
        <v>640000</v>
      </c>
      <c r="U5775">
        <v>320000</v>
      </c>
      <c r="V5775">
        <v>700000</v>
      </c>
      <c r="BA5775" t="s">
        <v>205</v>
      </c>
      <c r="BB5775" t="s">
        <v>207</v>
      </c>
      <c r="BC5775">
        <v>2020</v>
      </c>
      <c r="BD5775">
        <v>2563</v>
      </c>
      <c r="BE5775">
        <v>5</v>
      </c>
      <c r="BF5775">
        <v>2.4</v>
      </c>
      <c r="BG5775">
        <v>630000</v>
      </c>
      <c r="BH5775">
        <v>320000</v>
      </c>
      <c r="BI5775">
        <v>700000</v>
      </c>
      <c r="BK5775" t="str">
        <f t="shared" si="378"/>
        <v>Mitsubishi Triton_2563_2400</v>
      </c>
      <c r="BL5775">
        <f t="shared" si="379"/>
        <v>630000</v>
      </c>
      <c r="BM5775">
        <f t="shared" si="380"/>
        <v>320000</v>
      </c>
      <c r="BN5775">
        <f t="shared" si="381"/>
        <v>700000</v>
      </c>
    </row>
    <row r="5776" spans="19:66">
      <c r="S5776" s="279" t="s">
        <v>975</v>
      </c>
      <c r="T5776">
        <v>650000</v>
      </c>
      <c r="U5776">
        <v>320000</v>
      </c>
      <c r="V5776">
        <v>700000</v>
      </c>
      <c r="BA5776" t="s">
        <v>205</v>
      </c>
      <c r="BB5776" t="s">
        <v>207</v>
      </c>
      <c r="BC5776">
        <v>2020</v>
      </c>
      <c r="BD5776">
        <v>2563</v>
      </c>
      <c r="BE5776">
        <v>5</v>
      </c>
      <c r="BF5776">
        <v>2.4</v>
      </c>
      <c r="BG5776">
        <v>640000</v>
      </c>
      <c r="BH5776">
        <v>320000</v>
      </c>
      <c r="BI5776">
        <v>700000</v>
      </c>
      <c r="BK5776" t="str">
        <f t="shared" si="378"/>
        <v>Mitsubishi Triton_2563_2400</v>
      </c>
      <c r="BL5776">
        <f t="shared" si="379"/>
        <v>640000</v>
      </c>
      <c r="BM5776">
        <f t="shared" si="380"/>
        <v>320000</v>
      </c>
      <c r="BN5776">
        <f t="shared" si="381"/>
        <v>700000</v>
      </c>
    </row>
    <row r="5777" spans="19:66">
      <c r="S5777" s="279" t="s">
        <v>975</v>
      </c>
      <c r="T5777">
        <v>660000</v>
      </c>
      <c r="U5777">
        <v>320000</v>
      </c>
      <c r="V5777">
        <v>700000</v>
      </c>
      <c r="BA5777" t="s">
        <v>205</v>
      </c>
      <c r="BB5777" t="s">
        <v>207</v>
      </c>
      <c r="BC5777">
        <v>2020</v>
      </c>
      <c r="BD5777">
        <v>2563</v>
      </c>
      <c r="BE5777">
        <v>5</v>
      </c>
      <c r="BF5777">
        <v>2.4</v>
      </c>
      <c r="BG5777">
        <v>650000</v>
      </c>
      <c r="BH5777">
        <v>320000</v>
      </c>
      <c r="BI5777">
        <v>700000</v>
      </c>
      <c r="BK5777" t="str">
        <f t="shared" si="378"/>
        <v>Mitsubishi Triton_2563_2400</v>
      </c>
      <c r="BL5777">
        <f t="shared" si="379"/>
        <v>650000</v>
      </c>
      <c r="BM5777">
        <f t="shared" si="380"/>
        <v>320000</v>
      </c>
      <c r="BN5777">
        <f t="shared" si="381"/>
        <v>700000</v>
      </c>
    </row>
    <row r="5778" spans="19:66">
      <c r="S5778" s="279" t="s">
        <v>975</v>
      </c>
      <c r="T5778">
        <v>670000</v>
      </c>
      <c r="U5778">
        <v>320000</v>
      </c>
      <c r="V5778">
        <v>700000</v>
      </c>
      <c r="BA5778" t="s">
        <v>205</v>
      </c>
      <c r="BB5778" t="s">
        <v>207</v>
      </c>
      <c r="BC5778">
        <v>2020</v>
      </c>
      <c r="BD5778">
        <v>2563</v>
      </c>
      <c r="BE5778">
        <v>5</v>
      </c>
      <c r="BF5778">
        <v>2.4</v>
      </c>
      <c r="BG5778">
        <v>660000</v>
      </c>
      <c r="BH5778">
        <v>320000</v>
      </c>
      <c r="BI5778">
        <v>700000</v>
      </c>
      <c r="BK5778" t="str">
        <f t="shared" si="378"/>
        <v>Mitsubishi Triton_2563_2400</v>
      </c>
      <c r="BL5778">
        <f t="shared" si="379"/>
        <v>660000</v>
      </c>
      <c r="BM5778">
        <f t="shared" si="380"/>
        <v>320000</v>
      </c>
      <c r="BN5778">
        <f t="shared" si="381"/>
        <v>700000</v>
      </c>
    </row>
    <row r="5779" spans="19:66">
      <c r="S5779" s="280" t="s">
        <v>975</v>
      </c>
      <c r="T5779">
        <v>680000</v>
      </c>
      <c r="U5779">
        <v>320000</v>
      </c>
      <c r="V5779">
        <v>700000</v>
      </c>
      <c r="BA5779" t="s">
        <v>205</v>
      </c>
      <c r="BB5779" t="s">
        <v>207</v>
      </c>
      <c r="BC5779">
        <v>2020</v>
      </c>
      <c r="BD5779">
        <v>2563</v>
      </c>
      <c r="BE5779">
        <v>5</v>
      </c>
      <c r="BF5779">
        <v>2.4</v>
      </c>
      <c r="BG5779">
        <v>670000</v>
      </c>
      <c r="BH5779">
        <v>320000</v>
      </c>
      <c r="BI5779">
        <v>700000</v>
      </c>
      <c r="BK5779" t="str">
        <f t="shared" si="378"/>
        <v>Mitsubishi Triton_2563_2400</v>
      </c>
      <c r="BL5779">
        <f t="shared" si="379"/>
        <v>670000</v>
      </c>
      <c r="BM5779">
        <f t="shared" si="380"/>
        <v>320000</v>
      </c>
      <c r="BN5779">
        <f t="shared" si="381"/>
        <v>700000</v>
      </c>
    </row>
    <row r="5780" spans="19:66">
      <c r="S5780" s="279" t="s">
        <v>975</v>
      </c>
      <c r="T5780">
        <v>690000</v>
      </c>
      <c r="U5780">
        <v>320000</v>
      </c>
      <c r="V5780">
        <v>700000</v>
      </c>
      <c r="BA5780" t="s">
        <v>205</v>
      </c>
      <c r="BB5780" t="s">
        <v>207</v>
      </c>
      <c r="BC5780">
        <v>2020</v>
      </c>
      <c r="BD5780">
        <v>2563</v>
      </c>
      <c r="BE5780">
        <v>5</v>
      </c>
      <c r="BF5780">
        <v>2.4</v>
      </c>
      <c r="BG5780">
        <v>680000</v>
      </c>
      <c r="BH5780">
        <v>320000</v>
      </c>
      <c r="BI5780">
        <v>700000</v>
      </c>
      <c r="BK5780" t="str">
        <f t="shared" si="378"/>
        <v>Mitsubishi Triton_2563_2400</v>
      </c>
      <c r="BL5780">
        <f t="shared" si="379"/>
        <v>680000</v>
      </c>
      <c r="BM5780">
        <f t="shared" si="380"/>
        <v>320000</v>
      </c>
      <c r="BN5780">
        <f t="shared" si="381"/>
        <v>700000</v>
      </c>
    </row>
    <row r="5781" spans="19:66">
      <c r="S5781" s="279" t="s">
        <v>975</v>
      </c>
      <c r="T5781">
        <v>700000</v>
      </c>
      <c r="U5781">
        <v>320000</v>
      </c>
      <c r="V5781">
        <v>700000</v>
      </c>
      <c r="BA5781" t="s">
        <v>205</v>
      </c>
      <c r="BB5781" t="s">
        <v>207</v>
      </c>
      <c r="BC5781">
        <v>2020</v>
      </c>
      <c r="BD5781">
        <v>2563</v>
      </c>
      <c r="BE5781">
        <v>5</v>
      </c>
      <c r="BF5781">
        <v>2.4</v>
      </c>
      <c r="BG5781">
        <v>690000</v>
      </c>
      <c r="BH5781">
        <v>320000</v>
      </c>
      <c r="BI5781">
        <v>700000</v>
      </c>
      <c r="BK5781" t="str">
        <f t="shared" si="378"/>
        <v>Mitsubishi Triton_2563_2400</v>
      </c>
      <c r="BL5781">
        <f t="shared" si="379"/>
        <v>690000</v>
      </c>
      <c r="BM5781">
        <f t="shared" si="380"/>
        <v>320000</v>
      </c>
      <c r="BN5781">
        <f t="shared" si="381"/>
        <v>700000</v>
      </c>
    </row>
    <row r="5782" spans="19:66">
      <c r="S5782" s="279" t="s">
        <v>976</v>
      </c>
      <c r="T5782">
        <v>250000</v>
      </c>
      <c r="U5782">
        <v>250000</v>
      </c>
      <c r="V5782">
        <v>420000</v>
      </c>
      <c r="BA5782" t="s">
        <v>205</v>
      </c>
      <c r="BB5782" t="s">
        <v>207</v>
      </c>
      <c r="BC5782">
        <v>2020</v>
      </c>
      <c r="BD5782">
        <v>2563</v>
      </c>
      <c r="BE5782">
        <v>5</v>
      </c>
      <c r="BF5782">
        <v>2.4</v>
      </c>
      <c r="BG5782">
        <v>700000</v>
      </c>
      <c r="BH5782">
        <v>320000</v>
      </c>
      <c r="BI5782">
        <v>700000</v>
      </c>
      <c r="BK5782" t="str">
        <f t="shared" si="378"/>
        <v>Mitsubishi Triton_2563_2400</v>
      </c>
      <c r="BL5782">
        <f t="shared" si="379"/>
        <v>700000</v>
      </c>
      <c r="BM5782">
        <f t="shared" si="380"/>
        <v>320000</v>
      </c>
      <c r="BN5782">
        <f t="shared" si="381"/>
        <v>700000</v>
      </c>
    </row>
    <row r="5783" spans="19:66">
      <c r="S5783" s="279" t="s">
        <v>976</v>
      </c>
      <c r="T5783">
        <v>260000</v>
      </c>
      <c r="U5783">
        <v>250000</v>
      </c>
      <c r="V5783">
        <v>420000</v>
      </c>
      <c r="BA5783" t="s">
        <v>205</v>
      </c>
      <c r="BB5783" t="s">
        <v>207</v>
      </c>
      <c r="BC5783">
        <v>2020</v>
      </c>
      <c r="BD5783">
        <v>2563</v>
      </c>
      <c r="BE5783">
        <v>5</v>
      </c>
      <c r="BF5783">
        <v>2.5</v>
      </c>
      <c r="BG5783">
        <v>250000</v>
      </c>
      <c r="BH5783">
        <v>250000</v>
      </c>
      <c r="BI5783">
        <v>420000</v>
      </c>
      <c r="BK5783" t="str">
        <f t="shared" si="378"/>
        <v>Mitsubishi Triton_2563_2500</v>
      </c>
      <c r="BL5783">
        <f t="shared" si="379"/>
        <v>250000</v>
      </c>
      <c r="BM5783">
        <f t="shared" si="380"/>
        <v>250000</v>
      </c>
      <c r="BN5783">
        <f t="shared" si="381"/>
        <v>420000</v>
      </c>
    </row>
    <row r="5784" spans="19:66">
      <c r="S5784" s="279" t="s">
        <v>976</v>
      </c>
      <c r="T5784">
        <v>270000</v>
      </c>
      <c r="U5784">
        <v>250000</v>
      </c>
      <c r="V5784">
        <v>420000</v>
      </c>
      <c r="BA5784" t="s">
        <v>205</v>
      </c>
      <c r="BB5784" t="s">
        <v>207</v>
      </c>
      <c r="BC5784">
        <v>2020</v>
      </c>
      <c r="BD5784">
        <v>2563</v>
      </c>
      <c r="BE5784">
        <v>5</v>
      </c>
      <c r="BF5784">
        <v>2.5</v>
      </c>
      <c r="BG5784">
        <v>260000</v>
      </c>
      <c r="BH5784">
        <v>250000</v>
      </c>
      <c r="BI5784">
        <v>420000</v>
      </c>
      <c r="BK5784" t="str">
        <f t="shared" si="378"/>
        <v>Mitsubishi Triton_2563_2500</v>
      </c>
      <c r="BL5784">
        <f t="shared" si="379"/>
        <v>260000</v>
      </c>
      <c r="BM5784">
        <f t="shared" si="380"/>
        <v>250000</v>
      </c>
      <c r="BN5784">
        <f t="shared" si="381"/>
        <v>420000</v>
      </c>
    </row>
    <row r="5785" spans="19:66">
      <c r="S5785" s="279" t="s">
        <v>976</v>
      </c>
      <c r="T5785">
        <v>280000</v>
      </c>
      <c r="U5785">
        <v>250000</v>
      </c>
      <c r="V5785">
        <v>420000</v>
      </c>
      <c r="BA5785" t="s">
        <v>205</v>
      </c>
      <c r="BB5785" t="s">
        <v>207</v>
      </c>
      <c r="BC5785">
        <v>2020</v>
      </c>
      <c r="BD5785">
        <v>2563</v>
      </c>
      <c r="BE5785">
        <v>5</v>
      </c>
      <c r="BF5785">
        <v>2.5</v>
      </c>
      <c r="BG5785">
        <v>270000</v>
      </c>
      <c r="BH5785">
        <v>250000</v>
      </c>
      <c r="BI5785">
        <v>420000</v>
      </c>
      <c r="BK5785" t="str">
        <f t="shared" si="378"/>
        <v>Mitsubishi Triton_2563_2500</v>
      </c>
      <c r="BL5785">
        <f t="shared" si="379"/>
        <v>270000</v>
      </c>
      <c r="BM5785">
        <f t="shared" si="380"/>
        <v>250000</v>
      </c>
      <c r="BN5785">
        <f t="shared" si="381"/>
        <v>420000</v>
      </c>
    </row>
    <row r="5786" spans="19:66">
      <c r="S5786" s="279" t="s">
        <v>976</v>
      </c>
      <c r="T5786">
        <v>290000</v>
      </c>
      <c r="U5786">
        <v>250000</v>
      </c>
      <c r="V5786">
        <v>420000</v>
      </c>
      <c r="BA5786" t="s">
        <v>205</v>
      </c>
      <c r="BB5786" t="s">
        <v>207</v>
      </c>
      <c r="BC5786">
        <v>2020</v>
      </c>
      <c r="BD5786">
        <v>2563</v>
      </c>
      <c r="BE5786">
        <v>5</v>
      </c>
      <c r="BF5786">
        <v>2.5</v>
      </c>
      <c r="BG5786">
        <v>280000</v>
      </c>
      <c r="BH5786">
        <v>250000</v>
      </c>
      <c r="BI5786">
        <v>420000</v>
      </c>
      <c r="BK5786" t="str">
        <f t="shared" si="378"/>
        <v>Mitsubishi Triton_2563_2500</v>
      </c>
      <c r="BL5786">
        <f t="shared" si="379"/>
        <v>280000</v>
      </c>
      <c r="BM5786">
        <f t="shared" si="380"/>
        <v>250000</v>
      </c>
      <c r="BN5786">
        <f t="shared" si="381"/>
        <v>420000</v>
      </c>
    </row>
    <row r="5787" spans="19:66">
      <c r="S5787" s="279" t="s">
        <v>976</v>
      </c>
      <c r="T5787">
        <v>300000</v>
      </c>
      <c r="U5787">
        <v>250000</v>
      </c>
      <c r="V5787">
        <v>420000</v>
      </c>
      <c r="BA5787" t="s">
        <v>205</v>
      </c>
      <c r="BB5787" t="s">
        <v>207</v>
      </c>
      <c r="BC5787">
        <v>2020</v>
      </c>
      <c r="BD5787">
        <v>2563</v>
      </c>
      <c r="BE5787">
        <v>5</v>
      </c>
      <c r="BF5787">
        <v>2.5</v>
      </c>
      <c r="BG5787">
        <v>290000</v>
      </c>
      <c r="BH5787">
        <v>250000</v>
      </c>
      <c r="BI5787">
        <v>420000</v>
      </c>
      <c r="BK5787" t="str">
        <f t="shared" si="378"/>
        <v>Mitsubishi Triton_2563_2500</v>
      </c>
      <c r="BL5787">
        <f t="shared" si="379"/>
        <v>290000</v>
      </c>
      <c r="BM5787">
        <f t="shared" si="380"/>
        <v>250000</v>
      </c>
      <c r="BN5787">
        <f t="shared" si="381"/>
        <v>420000</v>
      </c>
    </row>
    <row r="5788" spans="19:66">
      <c r="S5788" s="279" t="s">
        <v>976</v>
      </c>
      <c r="T5788">
        <v>310000</v>
      </c>
      <c r="U5788">
        <v>250000</v>
      </c>
      <c r="V5788">
        <v>420000</v>
      </c>
      <c r="BA5788" t="s">
        <v>205</v>
      </c>
      <c r="BB5788" t="s">
        <v>207</v>
      </c>
      <c r="BC5788">
        <v>2020</v>
      </c>
      <c r="BD5788">
        <v>2563</v>
      </c>
      <c r="BE5788">
        <v>5</v>
      </c>
      <c r="BF5788">
        <v>2.5</v>
      </c>
      <c r="BG5788">
        <v>300000</v>
      </c>
      <c r="BH5788">
        <v>250000</v>
      </c>
      <c r="BI5788">
        <v>420000</v>
      </c>
      <c r="BK5788" t="str">
        <f t="shared" si="378"/>
        <v>Mitsubishi Triton_2563_2500</v>
      </c>
      <c r="BL5788">
        <f t="shared" si="379"/>
        <v>300000</v>
      </c>
      <c r="BM5788">
        <f t="shared" si="380"/>
        <v>250000</v>
      </c>
      <c r="BN5788">
        <f t="shared" si="381"/>
        <v>420000</v>
      </c>
    </row>
    <row r="5789" spans="19:66">
      <c r="S5789" s="279" t="s">
        <v>976</v>
      </c>
      <c r="T5789">
        <v>320000</v>
      </c>
      <c r="U5789">
        <v>250000</v>
      </c>
      <c r="V5789">
        <v>420000</v>
      </c>
      <c r="BA5789" t="s">
        <v>205</v>
      </c>
      <c r="BB5789" t="s">
        <v>207</v>
      </c>
      <c r="BC5789">
        <v>2020</v>
      </c>
      <c r="BD5789">
        <v>2563</v>
      </c>
      <c r="BE5789">
        <v>5</v>
      </c>
      <c r="BF5789">
        <v>2.5</v>
      </c>
      <c r="BG5789">
        <v>310000</v>
      </c>
      <c r="BH5789">
        <v>250000</v>
      </c>
      <c r="BI5789">
        <v>420000</v>
      </c>
      <c r="BK5789" t="str">
        <f t="shared" si="378"/>
        <v>Mitsubishi Triton_2563_2500</v>
      </c>
      <c r="BL5789">
        <f t="shared" si="379"/>
        <v>310000</v>
      </c>
      <c r="BM5789">
        <f t="shared" si="380"/>
        <v>250000</v>
      </c>
      <c r="BN5789">
        <f t="shared" si="381"/>
        <v>420000</v>
      </c>
    </row>
    <row r="5790" spans="19:66">
      <c r="S5790" s="279" t="s">
        <v>976</v>
      </c>
      <c r="T5790">
        <v>330000</v>
      </c>
      <c r="U5790">
        <v>250000</v>
      </c>
      <c r="V5790">
        <v>420000</v>
      </c>
      <c r="BA5790" t="s">
        <v>205</v>
      </c>
      <c r="BB5790" t="s">
        <v>207</v>
      </c>
      <c r="BC5790">
        <v>2020</v>
      </c>
      <c r="BD5790">
        <v>2563</v>
      </c>
      <c r="BE5790">
        <v>5</v>
      </c>
      <c r="BF5790">
        <v>2.5</v>
      </c>
      <c r="BG5790">
        <v>320000</v>
      </c>
      <c r="BH5790">
        <v>250000</v>
      </c>
      <c r="BI5790">
        <v>420000</v>
      </c>
      <c r="BK5790" t="str">
        <f t="shared" si="378"/>
        <v>Mitsubishi Triton_2563_2500</v>
      </c>
      <c r="BL5790">
        <f t="shared" si="379"/>
        <v>320000</v>
      </c>
      <c r="BM5790">
        <f t="shared" si="380"/>
        <v>250000</v>
      </c>
      <c r="BN5790">
        <f t="shared" si="381"/>
        <v>420000</v>
      </c>
    </row>
    <row r="5791" spans="19:66">
      <c r="S5791" s="279" t="s">
        <v>976</v>
      </c>
      <c r="T5791">
        <v>340000</v>
      </c>
      <c r="U5791">
        <v>250000</v>
      </c>
      <c r="V5791">
        <v>420000</v>
      </c>
      <c r="BA5791" t="s">
        <v>205</v>
      </c>
      <c r="BB5791" t="s">
        <v>207</v>
      </c>
      <c r="BC5791">
        <v>2020</v>
      </c>
      <c r="BD5791">
        <v>2563</v>
      </c>
      <c r="BE5791">
        <v>5</v>
      </c>
      <c r="BF5791">
        <v>2.5</v>
      </c>
      <c r="BG5791">
        <v>330000</v>
      </c>
      <c r="BH5791">
        <v>250000</v>
      </c>
      <c r="BI5791">
        <v>420000</v>
      </c>
      <c r="BK5791" t="str">
        <f t="shared" si="378"/>
        <v>Mitsubishi Triton_2563_2500</v>
      </c>
      <c r="BL5791">
        <f t="shared" si="379"/>
        <v>330000</v>
      </c>
      <c r="BM5791">
        <f t="shared" si="380"/>
        <v>250000</v>
      </c>
      <c r="BN5791">
        <f t="shared" si="381"/>
        <v>420000</v>
      </c>
    </row>
    <row r="5792" spans="19:66">
      <c r="S5792" s="279" t="s">
        <v>976</v>
      </c>
      <c r="T5792">
        <v>350000</v>
      </c>
      <c r="U5792">
        <v>250000</v>
      </c>
      <c r="V5792">
        <v>420000</v>
      </c>
      <c r="BA5792" t="s">
        <v>205</v>
      </c>
      <c r="BB5792" t="s">
        <v>207</v>
      </c>
      <c r="BC5792">
        <v>2020</v>
      </c>
      <c r="BD5792">
        <v>2563</v>
      </c>
      <c r="BE5792">
        <v>5</v>
      </c>
      <c r="BF5792">
        <v>2.5</v>
      </c>
      <c r="BG5792">
        <v>340000</v>
      </c>
      <c r="BH5792">
        <v>250000</v>
      </c>
      <c r="BI5792">
        <v>420000</v>
      </c>
      <c r="BK5792" t="str">
        <f t="shared" si="378"/>
        <v>Mitsubishi Triton_2563_2500</v>
      </c>
      <c r="BL5792">
        <f t="shared" si="379"/>
        <v>340000</v>
      </c>
      <c r="BM5792">
        <f t="shared" si="380"/>
        <v>250000</v>
      </c>
      <c r="BN5792">
        <f t="shared" si="381"/>
        <v>420000</v>
      </c>
    </row>
    <row r="5793" spans="19:66">
      <c r="S5793" s="279" t="s">
        <v>976</v>
      </c>
      <c r="T5793">
        <v>360000</v>
      </c>
      <c r="U5793">
        <v>250000</v>
      </c>
      <c r="V5793">
        <v>420000</v>
      </c>
      <c r="BA5793" t="s">
        <v>205</v>
      </c>
      <c r="BB5793" t="s">
        <v>207</v>
      </c>
      <c r="BC5793">
        <v>2020</v>
      </c>
      <c r="BD5793">
        <v>2563</v>
      </c>
      <c r="BE5793">
        <v>5</v>
      </c>
      <c r="BF5793">
        <v>2.5</v>
      </c>
      <c r="BG5793">
        <v>350000</v>
      </c>
      <c r="BH5793">
        <v>250000</v>
      </c>
      <c r="BI5793">
        <v>420000</v>
      </c>
      <c r="BK5793" t="str">
        <f t="shared" si="378"/>
        <v>Mitsubishi Triton_2563_2500</v>
      </c>
      <c r="BL5793">
        <f t="shared" si="379"/>
        <v>350000</v>
      </c>
      <c r="BM5793">
        <f t="shared" si="380"/>
        <v>250000</v>
      </c>
      <c r="BN5793">
        <f t="shared" si="381"/>
        <v>420000</v>
      </c>
    </row>
    <row r="5794" spans="19:66">
      <c r="S5794" s="279" t="s">
        <v>976</v>
      </c>
      <c r="T5794">
        <v>370000</v>
      </c>
      <c r="U5794">
        <v>250000</v>
      </c>
      <c r="V5794">
        <v>420000</v>
      </c>
      <c r="BA5794" t="s">
        <v>205</v>
      </c>
      <c r="BB5794" t="s">
        <v>207</v>
      </c>
      <c r="BC5794">
        <v>2020</v>
      </c>
      <c r="BD5794">
        <v>2563</v>
      </c>
      <c r="BE5794">
        <v>5</v>
      </c>
      <c r="BF5794">
        <v>2.5</v>
      </c>
      <c r="BG5794">
        <v>360000</v>
      </c>
      <c r="BH5794">
        <v>250000</v>
      </c>
      <c r="BI5794">
        <v>420000</v>
      </c>
      <c r="BK5794" t="str">
        <f t="shared" si="378"/>
        <v>Mitsubishi Triton_2563_2500</v>
      </c>
      <c r="BL5794">
        <f t="shared" si="379"/>
        <v>360000</v>
      </c>
      <c r="BM5794">
        <f t="shared" si="380"/>
        <v>250000</v>
      </c>
      <c r="BN5794">
        <f t="shared" si="381"/>
        <v>420000</v>
      </c>
    </row>
    <row r="5795" spans="19:66">
      <c r="S5795" s="279" t="s">
        <v>976</v>
      </c>
      <c r="T5795">
        <v>380000</v>
      </c>
      <c r="U5795">
        <v>250000</v>
      </c>
      <c r="V5795">
        <v>420000</v>
      </c>
      <c r="BA5795" t="s">
        <v>205</v>
      </c>
      <c r="BB5795" t="s">
        <v>207</v>
      </c>
      <c r="BC5795">
        <v>2020</v>
      </c>
      <c r="BD5795">
        <v>2563</v>
      </c>
      <c r="BE5795">
        <v>5</v>
      </c>
      <c r="BF5795">
        <v>2.5</v>
      </c>
      <c r="BG5795">
        <v>370000</v>
      </c>
      <c r="BH5795">
        <v>250000</v>
      </c>
      <c r="BI5795">
        <v>420000</v>
      </c>
      <c r="BK5795" t="str">
        <f t="shared" si="378"/>
        <v>Mitsubishi Triton_2563_2500</v>
      </c>
      <c r="BL5795">
        <f t="shared" si="379"/>
        <v>370000</v>
      </c>
      <c r="BM5795">
        <f t="shared" si="380"/>
        <v>250000</v>
      </c>
      <c r="BN5795">
        <f t="shared" si="381"/>
        <v>420000</v>
      </c>
    </row>
    <row r="5796" spans="19:66">
      <c r="S5796" s="279" t="s">
        <v>976</v>
      </c>
      <c r="T5796">
        <v>390000</v>
      </c>
      <c r="U5796">
        <v>250000</v>
      </c>
      <c r="V5796">
        <v>420000</v>
      </c>
      <c r="BA5796" t="s">
        <v>205</v>
      </c>
      <c r="BB5796" t="s">
        <v>207</v>
      </c>
      <c r="BC5796">
        <v>2020</v>
      </c>
      <c r="BD5796">
        <v>2563</v>
      </c>
      <c r="BE5796">
        <v>5</v>
      </c>
      <c r="BF5796">
        <v>2.5</v>
      </c>
      <c r="BG5796">
        <v>380000</v>
      </c>
      <c r="BH5796">
        <v>250000</v>
      </c>
      <c r="BI5796">
        <v>420000</v>
      </c>
      <c r="BK5796" t="str">
        <f t="shared" si="378"/>
        <v>Mitsubishi Triton_2563_2500</v>
      </c>
      <c r="BL5796">
        <f t="shared" si="379"/>
        <v>380000</v>
      </c>
      <c r="BM5796">
        <f t="shared" si="380"/>
        <v>250000</v>
      </c>
      <c r="BN5796">
        <f t="shared" si="381"/>
        <v>420000</v>
      </c>
    </row>
    <row r="5797" spans="19:66">
      <c r="S5797" s="279" t="s">
        <v>976</v>
      </c>
      <c r="T5797">
        <v>400000</v>
      </c>
      <c r="U5797">
        <v>250000</v>
      </c>
      <c r="V5797">
        <v>420000</v>
      </c>
      <c r="BA5797" t="s">
        <v>205</v>
      </c>
      <c r="BB5797" t="s">
        <v>207</v>
      </c>
      <c r="BC5797">
        <v>2020</v>
      </c>
      <c r="BD5797">
        <v>2563</v>
      </c>
      <c r="BE5797">
        <v>5</v>
      </c>
      <c r="BF5797">
        <v>2.5</v>
      </c>
      <c r="BG5797">
        <v>390000</v>
      </c>
      <c r="BH5797">
        <v>250000</v>
      </c>
      <c r="BI5797">
        <v>420000</v>
      </c>
      <c r="BK5797" t="str">
        <f t="shared" si="378"/>
        <v>Mitsubishi Triton_2563_2500</v>
      </c>
      <c r="BL5797">
        <f t="shared" si="379"/>
        <v>390000</v>
      </c>
      <c r="BM5797">
        <f t="shared" si="380"/>
        <v>250000</v>
      </c>
      <c r="BN5797">
        <f t="shared" si="381"/>
        <v>420000</v>
      </c>
    </row>
    <row r="5798" spans="19:66">
      <c r="S5798" s="279" t="s">
        <v>976</v>
      </c>
      <c r="T5798">
        <v>410000</v>
      </c>
      <c r="U5798">
        <v>250000</v>
      </c>
      <c r="V5798">
        <v>420000</v>
      </c>
      <c r="BA5798" t="s">
        <v>205</v>
      </c>
      <c r="BB5798" t="s">
        <v>207</v>
      </c>
      <c r="BC5798">
        <v>2020</v>
      </c>
      <c r="BD5798">
        <v>2563</v>
      </c>
      <c r="BE5798">
        <v>5</v>
      </c>
      <c r="BF5798">
        <v>2.5</v>
      </c>
      <c r="BG5798">
        <v>400000</v>
      </c>
      <c r="BH5798">
        <v>250000</v>
      </c>
      <c r="BI5798">
        <v>420000</v>
      </c>
      <c r="BK5798" t="str">
        <f t="shared" si="378"/>
        <v>Mitsubishi Triton_2563_2500</v>
      </c>
      <c r="BL5798">
        <f t="shared" si="379"/>
        <v>400000</v>
      </c>
      <c r="BM5798">
        <f t="shared" si="380"/>
        <v>250000</v>
      </c>
      <c r="BN5798">
        <f t="shared" si="381"/>
        <v>420000</v>
      </c>
    </row>
    <row r="5799" spans="19:66">
      <c r="S5799" s="280" t="s">
        <v>976</v>
      </c>
      <c r="T5799">
        <v>420000</v>
      </c>
      <c r="U5799">
        <v>250000</v>
      </c>
      <c r="V5799">
        <v>420000</v>
      </c>
      <c r="BA5799" t="s">
        <v>205</v>
      </c>
      <c r="BB5799" t="s">
        <v>207</v>
      </c>
      <c r="BC5799">
        <v>2020</v>
      </c>
      <c r="BD5799">
        <v>2563</v>
      </c>
      <c r="BE5799">
        <v>5</v>
      </c>
      <c r="BF5799">
        <v>2.5</v>
      </c>
      <c r="BG5799">
        <v>410000</v>
      </c>
      <c r="BH5799">
        <v>250000</v>
      </c>
      <c r="BI5799">
        <v>420000</v>
      </c>
      <c r="BK5799" t="str">
        <f t="shared" si="378"/>
        <v>Mitsubishi Triton_2563_2500</v>
      </c>
      <c r="BL5799">
        <f t="shared" si="379"/>
        <v>410000</v>
      </c>
      <c r="BM5799">
        <f t="shared" si="380"/>
        <v>250000</v>
      </c>
      <c r="BN5799">
        <f t="shared" si="381"/>
        <v>420000</v>
      </c>
    </row>
    <row r="5800" spans="19:66">
      <c r="S5800" s="279" t="s">
        <v>1185</v>
      </c>
      <c r="T5800">
        <v>330000</v>
      </c>
      <c r="U5800">
        <v>330000</v>
      </c>
      <c r="V5800">
        <v>740000</v>
      </c>
      <c r="BA5800" t="s">
        <v>205</v>
      </c>
      <c r="BB5800" t="s">
        <v>207</v>
      </c>
      <c r="BC5800">
        <v>2020</v>
      </c>
      <c r="BD5800">
        <v>2563</v>
      </c>
      <c r="BE5800">
        <v>5</v>
      </c>
      <c r="BF5800">
        <v>2.5</v>
      </c>
      <c r="BG5800">
        <v>420000</v>
      </c>
      <c r="BH5800">
        <v>250000</v>
      </c>
      <c r="BI5800">
        <v>420000</v>
      </c>
      <c r="BK5800" t="str">
        <f t="shared" si="378"/>
        <v>Mitsubishi Triton_2563_2500</v>
      </c>
      <c r="BL5800">
        <f t="shared" si="379"/>
        <v>420000</v>
      </c>
      <c r="BM5800">
        <f t="shared" si="380"/>
        <v>250000</v>
      </c>
      <c r="BN5800">
        <f t="shared" si="381"/>
        <v>420000</v>
      </c>
    </row>
    <row r="5801" spans="19:66">
      <c r="S5801" s="279" t="s">
        <v>1185</v>
      </c>
      <c r="T5801">
        <v>340000</v>
      </c>
      <c r="U5801">
        <v>330000</v>
      </c>
      <c r="V5801">
        <v>740000</v>
      </c>
      <c r="BA5801" t="s">
        <v>205</v>
      </c>
      <c r="BB5801" t="s">
        <v>207</v>
      </c>
      <c r="BC5801">
        <v>2021</v>
      </c>
      <c r="BD5801">
        <v>2564</v>
      </c>
      <c r="BE5801">
        <v>4</v>
      </c>
      <c r="BF5801">
        <v>2.4</v>
      </c>
      <c r="BG5801">
        <v>330000</v>
      </c>
      <c r="BH5801">
        <v>330000</v>
      </c>
      <c r="BI5801">
        <v>740000</v>
      </c>
      <c r="BK5801" t="str">
        <f t="shared" si="378"/>
        <v>Mitsubishi Triton_2564_2400</v>
      </c>
      <c r="BL5801">
        <f t="shared" si="379"/>
        <v>330000</v>
      </c>
      <c r="BM5801">
        <f t="shared" si="380"/>
        <v>330000</v>
      </c>
      <c r="BN5801">
        <f t="shared" si="381"/>
        <v>740000</v>
      </c>
    </row>
    <row r="5802" spans="19:66">
      <c r="S5802" s="279" t="s">
        <v>1185</v>
      </c>
      <c r="T5802">
        <v>350000</v>
      </c>
      <c r="U5802">
        <v>330000</v>
      </c>
      <c r="V5802">
        <v>740000</v>
      </c>
      <c r="BA5802" t="s">
        <v>205</v>
      </c>
      <c r="BB5802" t="s">
        <v>207</v>
      </c>
      <c r="BC5802">
        <v>2021</v>
      </c>
      <c r="BD5802">
        <v>2564</v>
      </c>
      <c r="BE5802">
        <v>4</v>
      </c>
      <c r="BF5802">
        <v>2.4</v>
      </c>
      <c r="BG5802">
        <v>340000</v>
      </c>
      <c r="BH5802">
        <v>330000</v>
      </c>
      <c r="BI5802">
        <v>740000</v>
      </c>
      <c r="BK5802" t="str">
        <f t="shared" si="378"/>
        <v>Mitsubishi Triton_2564_2400</v>
      </c>
      <c r="BL5802">
        <f t="shared" si="379"/>
        <v>340000</v>
      </c>
      <c r="BM5802">
        <f t="shared" si="380"/>
        <v>330000</v>
      </c>
      <c r="BN5802">
        <f t="shared" si="381"/>
        <v>740000</v>
      </c>
    </row>
    <row r="5803" spans="19:66">
      <c r="S5803" s="279" t="s">
        <v>1185</v>
      </c>
      <c r="T5803">
        <v>360000</v>
      </c>
      <c r="U5803">
        <v>330000</v>
      </c>
      <c r="V5803">
        <v>740000</v>
      </c>
      <c r="BA5803" t="s">
        <v>205</v>
      </c>
      <c r="BB5803" t="s">
        <v>207</v>
      </c>
      <c r="BC5803">
        <v>2021</v>
      </c>
      <c r="BD5803">
        <v>2564</v>
      </c>
      <c r="BE5803">
        <v>4</v>
      </c>
      <c r="BF5803">
        <v>2.4</v>
      </c>
      <c r="BG5803">
        <v>350000</v>
      </c>
      <c r="BH5803">
        <v>330000</v>
      </c>
      <c r="BI5803">
        <v>740000</v>
      </c>
      <c r="BK5803" t="str">
        <f t="shared" si="378"/>
        <v>Mitsubishi Triton_2564_2400</v>
      </c>
      <c r="BL5803">
        <f t="shared" si="379"/>
        <v>350000</v>
      </c>
      <c r="BM5803">
        <f t="shared" si="380"/>
        <v>330000</v>
      </c>
      <c r="BN5803">
        <f t="shared" si="381"/>
        <v>740000</v>
      </c>
    </row>
    <row r="5804" spans="19:66">
      <c r="S5804" s="279" t="s">
        <v>1185</v>
      </c>
      <c r="T5804">
        <v>370000</v>
      </c>
      <c r="U5804">
        <v>330000</v>
      </c>
      <c r="V5804">
        <v>740000</v>
      </c>
      <c r="BA5804" t="s">
        <v>205</v>
      </c>
      <c r="BB5804" t="s">
        <v>207</v>
      </c>
      <c r="BC5804">
        <v>2021</v>
      </c>
      <c r="BD5804">
        <v>2564</v>
      </c>
      <c r="BE5804">
        <v>4</v>
      </c>
      <c r="BF5804">
        <v>2.4</v>
      </c>
      <c r="BG5804">
        <v>360000</v>
      </c>
      <c r="BH5804">
        <v>330000</v>
      </c>
      <c r="BI5804">
        <v>740000</v>
      </c>
      <c r="BK5804" t="str">
        <f t="shared" si="378"/>
        <v>Mitsubishi Triton_2564_2400</v>
      </c>
      <c r="BL5804">
        <f t="shared" si="379"/>
        <v>360000</v>
      </c>
      <c r="BM5804">
        <f t="shared" si="380"/>
        <v>330000</v>
      </c>
      <c r="BN5804">
        <f t="shared" si="381"/>
        <v>740000</v>
      </c>
    </row>
    <row r="5805" spans="19:66">
      <c r="S5805" s="279" t="s">
        <v>1185</v>
      </c>
      <c r="T5805">
        <v>380000</v>
      </c>
      <c r="U5805">
        <v>330000</v>
      </c>
      <c r="V5805">
        <v>740000</v>
      </c>
      <c r="BA5805" t="s">
        <v>205</v>
      </c>
      <c r="BB5805" t="s">
        <v>207</v>
      </c>
      <c r="BC5805">
        <v>2021</v>
      </c>
      <c r="BD5805">
        <v>2564</v>
      </c>
      <c r="BE5805">
        <v>4</v>
      </c>
      <c r="BF5805">
        <v>2.4</v>
      </c>
      <c r="BG5805">
        <v>370000</v>
      </c>
      <c r="BH5805">
        <v>330000</v>
      </c>
      <c r="BI5805">
        <v>740000</v>
      </c>
      <c r="BK5805" t="str">
        <f t="shared" si="378"/>
        <v>Mitsubishi Triton_2564_2400</v>
      </c>
      <c r="BL5805">
        <f t="shared" si="379"/>
        <v>370000</v>
      </c>
      <c r="BM5805">
        <f t="shared" si="380"/>
        <v>330000</v>
      </c>
      <c r="BN5805">
        <f t="shared" si="381"/>
        <v>740000</v>
      </c>
    </row>
    <row r="5806" spans="19:66">
      <c r="S5806" s="279" t="s">
        <v>1185</v>
      </c>
      <c r="T5806">
        <v>390000</v>
      </c>
      <c r="U5806">
        <v>330000</v>
      </c>
      <c r="V5806">
        <v>740000</v>
      </c>
      <c r="BA5806" t="s">
        <v>205</v>
      </c>
      <c r="BB5806" t="s">
        <v>207</v>
      </c>
      <c r="BC5806">
        <v>2021</v>
      </c>
      <c r="BD5806">
        <v>2564</v>
      </c>
      <c r="BE5806">
        <v>4</v>
      </c>
      <c r="BF5806">
        <v>2.4</v>
      </c>
      <c r="BG5806">
        <v>380000</v>
      </c>
      <c r="BH5806">
        <v>330000</v>
      </c>
      <c r="BI5806">
        <v>740000</v>
      </c>
      <c r="BK5806" t="str">
        <f t="shared" si="378"/>
        <v>Mitsubishi Triton_2564_2400</v>
      </c>
      <c r="BL5806">
        <f t="shared" si="379"/>
        <v>380000</v>
      </c>
      <c r="BM5806">
        <f t="shared" si="380"/>
        <v>330000</v>
      </c>
      <c r="BN5806">
        <f t="shared" si="381"/>
        <v>740000</v>
      </c>
    </row>
    <row r="5807" spans="19:66">
      <c r="S5807" s="279" t="s">
        <v>1185</v>
      </c>
      <c r="T5807">
        <v>400000</v>
      </c>
      <c r="U5807">
        <v>330000</v>
      </c>
      <c r="V5807">
        <v>740000</v>
      </c>
      <c r="BA5807" t="s">
        <v>205</v>
      </c>
      <c r="BB5807" t="s">
        <v>207</v>
      </c>
      <c r="BC5807">
        <v>2021</v>
      </c>
      <c r="BD5807">
        <v>2564</v>
      </c>
      <c r="BE5807">
        <v>4</v>
      </c>
      <c r="BF5807">
        <v>2.4</v>
      </c>
      <c r="BG5807">
        <v>390000</v>
      </c>
      <c r="BH5807">
        <v>330000</v>
      </c>
      <c r="BI5807">
        <v>740000</v>
      </c>
      <c r="BK5807" t="str">
        <f t="shared" si="378"/>
        <v>Mitsubishi Triton_2564_2400</v>
      </c>
      <c r="BL5807">
        <f t="shared" si="379"/>
        <v>390000</v>
      </c>
      <c r="BM5807">
        <f t="shared" si="380"/>
        <v>330000</v>
      </c>
      <c r="BN5807">
        <f t="shared" si="381"/>
        <v>740000</v>
      </c>
    </row>
    <row r="5808" spans="19:66">
      <c r="S5808" s="279" t="s">
        <v>1185</v>
      </c>
      <c r="T5808">
        <v>410000</v>
      </c>
      <c r="U5808">
        <v>330000</v>
      </c>
      <c r="V5808">
        <v>740000</v>
      </c>
      <c r="BA5808" t="s">
        <v>205</v>
      </c>
      <c r="BB5808" t="s">
        <v>207</v>
      </c>
      <c r="BC5808">
        <v>2021</v>
      </c>
      <c r="BD5808">
        <v>2564</v>
      </c>
      <c r="BE5808">
        <v>4</v>
      </c>
      <c r="BF5808">
        <v>2.4</v>
      </c>
      <c r="BG5808">
        <v>400000</v>
      </c>
      <c r="BH5808">
        <v>330000</v>
      </c>
      <c r="BI5808">
        <v>740000</v>
      </c>
      <c r="BK5808" t="str">
        <f t="shared" si="378"/>
        <v>Mitsubishi Triton_2564_2400</v>
      </c>
      <c r="BL5808">
        <f t="shared" si="379"/>
        <v>400000</v>
      </c>
      <c r="BM5808">
        <f t="shared" si="380"/>
        <v>330000</v>
      </c>
      <c r="BN5808">
        <f t="shared" si="381"/>
        <v>740000</v>
      </c>
    </row>
    <row r="5809" spans="19:66">
      <c r="S5809" s="280" t="s">
        <v>1185</v>
      </c>
      <c r="T5809">
        <v>420000</v>
      </c>
      <c r="U5809">
        <v>330000</v>
      </c>
      <c r="V5809">
        <v>740000</v>
      </c>
      <c r="BA5809" t="s">
        <v>205</v>
      </c>
      <c r="BB5809" t="s">
        <v>207</v>
      </c>
      <c r="BC5809">
        <v>2021</v>
      </c>
      <c r="BD5809">
        <v>2564</v>
      </c>
      <c r="BE5809">
        <v>4</v>
      </c>
      <c r="BF5809">
        <v>2.4</v>
      </c>
      <c r="BG5809">
        <v>410000</v>
      </c>
      <c r="BH5809">
        <v>330000</v>
      </c>
      <c r="BI5809">
        <v>740000</v>
      </c>
      <c r="BK5809" t="str">
        <f t="shared" si="378"/>
        <v>Mitsubishi Triton_2564_2400</v>
      </c>
      <c r="BL5809">
        <f t="shared" si="379"/>
        <v>410000</v>
      </c>
      <c r="BM5809">
        <f t="shared" si="380"/>
        <v>330000</v>
      </c>
      <c r="BN5809">
        <f t="shared" si="381"/>
        <v>740000</v>
      </c>
    </row>
    <row r="5810" spans="19:66">
      <c r="S5810" s="279" t="s">
        <v>1185</v>
      </c>
      <c r="T5810">
        <v>430000</v>
      </c>
      <c r="U5810">
        <v>330000</v>
      </c>
      <c r="V5810">
        <v>740000</v>
      </c>
      <c r="BA5810" t="s">
        <v>205</v>
      </c>
      <c r="BB5810" t="s">
        <v>207</v>
      </c>
      <c r="BC5810">
        <v>2021</v>
      </c>
      <c r="BD5810">
        <v>2564</v>
      </c>
      <c r="BE5810">
        <v>4</v>
      </c>
      <c r="BF5810">
        <v>2.4</v>
      </c>
      <c r="BG5810">
        <v>420000</v>
      </c>
      <c r="BH5810">
        <v>330000</v>
      </c>
      <c r="BI5810">
        <v>740000</v>
      </c>
      <c r="BK5810" t="str">
        <f t="shared" si="378"/>
        <v>Mitsubishi Triton_2564_2400</v>
      </c>
      <c r="BL5810">
        <f t="shared" si="379"/>
        <v>420000</v>
      </c>
      <c r="BM5810">
        <f t="shared" si="380"/>
        <v>330000</v>
      </c>
      <c r="BN5810">
        <f t="shared" si="381"/>
        <v>740000</v>
      </c>
    </row>
    <row r="5811" spans="19:66">
      <c r="S5811" s="279" t="s">
        <v>1185</v>
      </c>
      <c r="T5811">
        <v>440000</v>
      </c>
      <c r="U5811">
        <v>330000</v>
      </c>
      <c r="V5811">
        <v>740000</v>
      </c>
      <c r="BA5811" t="s">
        <v>205</v>
      </c>
      <c r="BB5811" t="s">
        <v>207</v>
      </c>
      <c r="BC5811">
        <v>2021</v>
      </c>
      <c r="BD5811">
        <v>2564</v>
      </c>
      <c r="BE5811">
        <v>4</v>
      </c>
      <c r="BF5811">
        <v>2.4</v>
      </c>
      <c r="BG5811">
        <v>430000</v>
      </c>
      <c r="BH5811">
        <v>330000</v>
      </c>
      <c r="BI5811">
        <v>740000</v>
      </c>
      <c r="BK5811" t="str">
        <f t="shared" si="378"/>
        <v>Mitsubishi Triton_2564_2400</v>
      </c>
      <c r="BL5811">
        <f t="shared" si="379"/>
        <v>430000</v>
      </c>
      <c r="BM5811">
        <f t="shared" si="380"/>
        <v>330000</v>
      </c>
      <c r="BN5811">
        <f t="shared" si="381"/>
        <v>740000</v>
      </c>
    </row>
    <row r="5812" spans="19:66">
      <c r="S5812" s="279" t="s">
        <v>1185</v>
      </c>
      <c r="T5812">
        <v>450000</v>
      </c>
      <c r="U5812">
        <v>330000</v>
      </c>
      <c r="V5812">
        <v>740000</v>
      </c>
      <c r="BA5812" t="s">
        <v>205</v>
      </c>
      <c r="BB5812" t="s">
        <v>207</v>
      </c>
      <c r="BC5812">
        <v>2021</v>
      </c>
      <c r="BD5812">
        <v>2564</v>
      </c>
      <c r="BE5812">
        <v>4</v>
      </c>
      <c r="BF5812">
        <v>2.4</v>
      </c>
      <c r="BG5812">
        <v>440000</v>
      </c>
      <c r="BH5812">
        <v>330000</v>
      </c>
      <c r="BI5812">
        <v>740000</v>
      </c>
      <c r="BK5812" t="str">
        <f t="shared" si="378"/>
        <v>Mitsubishi Triton_2564_2400</v>
      </c>
      <c r="BL5812">
        <f t="shared" si="379"/>
        <v>440000</v>
      </c>
      <c r="BM5812">
        <f t="shared" si="380"/>
        <v>330000</v>
      </c>
      <c r="BN5812">
        <f t="shared" si="381"/>
        <v>740000</v>
      </c>
    </row>
    <row r="5813" spans="19:66">
      <c r="S5813" s="279" t="s">
        <v>1185</v>
      </c>
      <c r="T5813">
        <v>460000</v>
      </c>
      <c r="U5813">
        <v>330000</v>
      </c>
      <c r="V5813">
        <v>740000</v>
      </c>
      <c r="BA5813" t="s">
        <v>205</v>
      </c>
      <c r="BB5813" t="s">
        <v>207</v>
      </c>
      <c r="BC5813">
        <v>2021</v>
      </c>
      <c r="BD5813">
        <v>2564</v>
      </c>
      <c r="BE5813">
        <v>4</v>
      </c>
      <c r="BF5813">
        <v>2.4</v>
      </c>
      <c r="BG5813">
        <v>450000</v>
      </c>
      <c r="BH5813">
        <v>330000</v>
      </c>
      <c r="BI5813">
        <v>740000</v>
      </c>
      <c r="BK5813" t="str">
        <f t="shared" si="378"/>
        <v>Mitsubishi Triton_2564_2400</v>
      </c>
      <c r="BL5813">
        <f t="shared" si="379"/>
        <v>450000</v>
      </c>
      <c r="BM5813">
        <f t="shared" si="380"/>
        <v>330000</v>
      </c>
      <c r="BN5813">
        <f t="shared" si="381"/>
        <v>740000</v>
      </c>
    </row>
    <row r="5814" spans="19:66">
      <c r="S5814" s="279" t="s">
        <v>1185</v>
      </c>
      <c r="T5814">
        <v>470000</v>
      </c>
      <c r="U5814">
        <v>330000</v>
      </c>
      <c r="V5814">
        <v>740000</v>
      </c>
      <c r="BA5814" t="s">
        <v>205</v>
      </c>
      <c r="BB5814" t="s">
        <v>207</v>
      </c>
      <c r="BC5814">
        <v>2021</v>
      </c>
      <c r="BD5814">
        <v>2564</v>
      </c>
      <c r="BE5814">
        <v>4</v>
      </c>
      <c r="BF5814">
        <v>2.4</v>
      </c>
      <c r="BG5814">
        <v>460000</v>
      </c>
      <c r="BH5814">
        <v>330000</v>
      </c>
      <c r="BI5814">
        <v>740000</v>
      </c>
      <c r="BK5814" t="str">
        <f t="shared" si="378"/>
        <v>Mitsubishi Triton_2564_2400</v>
      </c>
      <c r="BL5814">
        <f t="shared" si="379"/>
        <v>460000</v>
      </c>
      <c r="BM5814">
        <f t="shared" si="380"/>
        <v>330000</v>
      </c>
      <c r="BN5814">
        <f t="shared" si="381"/>
        <v>740000</v>
      </c>
    </row>
    <row r="5815" spans="19:66">
      <c r="S5815" s="279" t="s">
        <v>1185</v>
      </c>
      <c r="T5815">
        <v>480000</v>
      </c>
      <c r="U5815">
        <v>330000</v>
      </c>
      <c r="V5815">
        <v>740000</v>
      </c>
      <c r="BA5815" t="s">
        <v>205</v>
      </c>
      <c r="BB5815" t="s">
        <v>207</v>
      </c>
      <c r="BC5815">
        <v>2021</v>
      </c>
      <c r="BD5815">
        <v>2564</v>
      </c>
      <c r="BE5815">
        <v>4</v>
      </c>
      <c r="BF5815">
        <v>2.4</v>
      </c>
      <c r="BG5815">
        <v>470000</v>
      </c>
      <c r="BH5815">
        <v>330000</v>
      </c>
      <c r="BI5815">
        <v>740000</v>
      </c>
      <c r="BK5815" t="str">
        <f t="shared" si="378"/>
        <v>Mitsubishi Triton_2564_2400</v>
      </c>
      <c r="BL5815">
        <f t="shared" si="379"/>
        <v>470000</v>
      </c>
      <c r="BM5815">
        <f t="shared" si="380"/>
        <v>330000</v>
      </c>
      <c r="BN5815">
        <f t="shared" si="381"/>
        <v>740000</v>
      </c>
    </row>
    <row r="5816" spans="19:66">
      <c r="S5816" s="279" t="s">
        <v>1185</v>
      </c>
      <c r="T5816">
        <v>490000</v>
      </c>
      <c r="U5816">
        <v>330000</v>
      </c>
      <c r="V5816">
        <v>740000</v>
      </c>
      <c r="BA5816" t="s">
        <v>205</v>
      </c>
      <c r="BB5816" t="s">
        <v>207</v>
      </c>
      <c r="BC5816">
        <v>2021</v>
      </c>
      <c r="BD5816">
        <v>2564</v>
      </c>
      <c r="BE5816">
        <v>4</v>
      </c>
      <c r="BF5816">
        <v>2.4</v>
      </c>
      <c r="BG5816">
        <v>480000</v>
      </c>
      <c r="BH5816">
        <v>330000</v>
      </c>
      <c r="BI5816">
        <v>740000</v>
      </c>
      <c r="BK5816" t="str">
        <f t="shared" si="378"/>
        <v>Mitsubishi Triton_2564_2400</v>
      </c>
      <c r="BL5816">
        <f t="shared" si="379"/>
        <v>480000</v>
      </c>
      <c r="BM5816">
        <f t="shared" si="380"/>
        <v>330000</v>
      </c>
      <c r="BN5816">
        <f t="shared" si="381"/>
        <v>740000</v>
      </c>
    </row>
    <row r="5817" spans="19:66">
      <c r="S5817" s="279" t="s">
        <v>1185</v>
      </c>
      <c r="T5817">
        <v>500000</v>
      </c>
      <c r="U5817">
        <v>330000</v>
      </c>
      <c r="V5817">
        <v>740000</v>
      </c>
      <c r="BA5817" t="s">
        <v>205</v>
      </c>
      <c r="BB5817" t="s">
        <v>207</v>
      </c>
      <c r="BC5817">
        <v>2021</v>
      </c>
      <c r="BD5817">
        <v>2564</v>
      </c>
      <c r="BE5817">
        <v>4</v>
      </c>
      <c r="BF5817">
        <v>2.4</v>
      </c>
      <c r="BG5817">
        <v>490000</v>
      </c>
      <c r="BH5817">
        <v>330000</v>
      </c>
      <c r="BI5817">
        <v>740000</v>
      </c>
      <c r="BK5817" t="str">
        <f t="shared" si="378"/>
        <v>Mitsubishi Triton_2564_2400</v>
      </c>
      <c r="BL5817">
        <f t="shared" si="379"/>
        <v>490000</v>
      </c>
      <c r="BM5817">
        <f t="shared" si="380"/>
        <v>330000</v>
      </c>
      <c r="BN5817">
        <f t="shared" si="381"/>
        <v>740000</v>
      </c>
    </row>
    <row r="5818" spans="19:66">
      <c r="S5818" s="279" t="s">
        <v>1185</v>
      </c>
      <c r="T5818">
        <v>510000</v>
      </c>
      <c r="U5818">
        <v>330000</v>
      </c>
      <c r="V5818">
        <v>740000</v>
      </c>
      <c r="BA5818" t="s">
        <v>205</v>
      </c>
      <c r="BB5818" t="s">
        <v>207</v>
      </c>
      <c r="BC5818">
        <v>2021</v>
      </c>
      <c r="BD5818">
        <v>2564</v>
      </c>
      <c r="BE5818">
        <v>4</v>
      </c>
      <c r="BF5818">
        <v>2.4</v>
      </c>
      <c r="BG5818">
        <v>500000</v>
      </c>
      <c r="BH5818">
        <v>330000</v>
      </c>
      <c r="BI5818">
        <v>740000</v>
      </c>
      <c r="BK5818" t="str">
        <f t="shared" si="378"/>
        <v>Mitsubishi Triton_2564_2400</v>
      </c>
      <c r="BL5818">
        <f t="shared" si="379"/>
        <v>500000</v>
      </c>
      <c r="BM5818">
        <f t="shared" si="380"/>
        <v>330000</v>
      </c>
      <c r="BN5818">
        <f t="shared" si="381"/>
        <v>740000</v>
      </c>
    </row>
    <row r="5819" spans="19:66">
      <c r="S5819" s="280" t="s">
        <v>1185</v>
      </c>
      <c r="T5819">
        <v>520000</v>
      </c>
      <c r="U5819">
        <v>330000</v>
      </c>
      <c r="V5819">
        <v>740000</v>
      </c>
      <c r="BA5819" t="s">
        <v>205</v>
      </c>
      <c r="BB5819" t="s">
        <v>207</v>
      </c>
      <c r="BC5819">
        <v>2021</v>
      </c>
      <c r="BD5819">
        <v>2564</v>
      </c>
      <c r="BE5819">
        <v>4</v>
      </c>
      <c r="BF5819">
        <v>2.4</v>
      </c>
      <c r="BG5819">
        <v>510000</v>
      </c>
      <c r="BH5819">
        <v>330000</v>
      </c>
      <c r="BI5819">
        <v>740000</v>
      </c>
      <c r="BK5819" t="str">
        <f t="shared" si="378"/>
        <v>Mitsubishi Triton_2564_2400</v>
      </c>
      <c r="BL5819">
        <f t="shared" si="379"/>
        <v>510000</v>
      </c>
      <c r="BM5819">
        <f t="shared" si="380"/>
        <v>330000</v>
      </c>
      <c r="BN5819">
        <f t="shared" si="381"/>
        <v>740000</v>
      </c>
    </row>
    <row r="5820" spans="19:66">
      <c r="S5820" s="279" t="s">
        <v>1185</v>
      </c>
      <c r="T5820">
        <v>530000</v>
      </c>
      <c r="U5820">
        <v>330000</v>
      </c>
      <c r="V5820">
        <v>740000</v>
      </c>
      <c r="BA5820" t="s">
        <v>205</v>
      </c>
      <c r="BB5820" t="s">
        <v>207</v>
      </c>
      <c r="BC5820">
        <v>2021</v>
      </c>
      <c r="BD5820">
        <v>2564</v>
      </c>
      <c r="BE5820">
        <v>4</v>
      </c>
      <c r="BF5820">
        <v>2.4</v>
      </c>
      <c r="BG5820">
        <v>520000</v>
      </c>
      <c r="BH5820">
        <v>330000</v>
      </c>
      <c r="BI5820">
        <v>740000</v>
      </c>
      <c r="BK5820" t="str">
        <f t="shared" si="378"/>
        <v>Mitsubishi Triton_2564_2400</v>
      </c>
      <c r="BL5820">
        <f t="shared" si="379"/>
        <v>520000</v>
      </c>
      <c r="BM5820">
        <f t="shared" si="380"/>
        <v>330000</v>
      </c>
      <c r="BN5820">
        <f t="shared" si="381"/>
        <v>740000</v>
      </c>
    </row>
    <row r="5821" spans="19:66">
      <c r="S5821" s="279" t="s">
        <v>1185</v>
      </c>
      <c r="T5821">
        <v>540000</v>
      </c>
      <c r="U5821">
        <v>330000</v>
      </c>
      <c r="V5821">
        <v>740000</v>
      </c>
      <c r="BA5821" t="s">
        <v>205</v>
      </c>
      <c r="BB5821" t="s">
        <v>207</v>
      </c>
      <c r="BC5821">
        <v>2021</v>
      </c>
      <c r="BD5821">
        <v>2564</v>
      </c>
      <c r="BE5821">
        <v>4</v>
      </c>
      <c r="BF5821">
        <v>2.4</v>
      </c>
      <c r="BG5821">
        <v>530000</v>
      </c>
      <c r="BH5821">
        <v>330000</v>
      </c>
      <c r="BI5821">
        <v>740000</v>
      </c>
      <c r="BK5821" t="str">
        <f t="shared" si="378"/>
        <v>Mitsubishi Triton_2564_2400</v>
      </c>
      <c r="BL5821">
        <f t="shared" si="379"/>
        <v>530000</v>
      </c>
      <c r="BM5821">
        <f t="shared" si="380"/>
        <v>330000</v>
      </c>
      <c r="BN5821">
        <f t="shared" si="381"/>
        <v>740000</v>
      </c>
    </row>
    <row r="5822" spans="19:66">
      <c r="S5822" s="279" t="s">
        <v>1185</v>
      </c>
      <c r="T5822">
        <v>550000</v>
      </c>
      <c r="U5822">
        <v>330000</v>
      </c>
      <c r="V5822">
        <v>740000</v>
      </c>
      <c r="BA5822" t="s">
        <v>205</v>
      </c>
      <c r="BB5822" t="s">
        <v>207</v>
      </c>
      <c r="BC5822">
        <v>2021</v>
      </c>
      <c r="BD5822">
        <v>2564</v>
      </c>
      <c r="BE5822">
        <v>4</v>
      </c>
      <c r="BF5822">
        <v>2.4</v>
      </c>
      <c r="BG5822">
        <v>540000</v>
      </c>
      <c r="BH5822">
        <v>330000</v>
      </c>
      <c r="BI5822">
        <v>740000</v>
      </c>
      <c r="BK5822" t="str">
        <f t="shared" si="378"/>
        <v>Mitsubishi Triton_2564_2400</v>
      </c>
      <c r="BL5822">
        <f t="shared" si="379"/>
        <v>540000</v>
      </c>
      <c r="BM5822">
        <f t="shared" si="380"/>
        <v>330000</v>
      </c>
      <c r="BN5822">
        <f t="shared" si="381"/>
        <v>740000</v>
      </c>
    </row>
    <row r="5823" spans="19:66">
      <c r="S5823" s="279" t="s">
        <v>1185</v>
      </c>
      <c r="T5823">
        <v>560000</v>
      </c>
      <c r="U5823">
        <v>330000</v>
      </c>
      <c r="V5823">
        <v>740000</v>
      </c>
      <c r="BA5823" t="s">
        <v>205</v>
      </c>
      <c r="BB5823" t="s">
        <v>207</v>
      </c>
      <c r="BC5823">
        <v>2021</v>
      </c>
      <c r="BD5823">
        <v>2564</v>
      </c>
      <c r="BE5823">
        <v>4</v>
      </c>
      <c r="BF5823">
        <v>2.4</v>
      </c>
      <c r="BG5823">
        <v>550000</v>
      </c>
      <c r="BH5823">
        <v>330000</v>
      </c>
      <c r="BI5823">
        <v>740000</v>
      </c>
      <c r="BK5823" t="str">
        <f t="shared" si="378"/>
        <v>Mitsubishi Triton_2564_2400</v>
      </c>
      <c r="BL5823">
        <f t="shared" si="379"/>
        <v>550000</v>
      </c>
      <c r="BM5823">
        <f t="shared" si="380"/>
        <v>330000</v>
      </c>
      <c r="BN5823">
        <f t="shared" si="381"/>
        <v>740000</v>
      </c>
    </row>
    <row r="5824" spans="19:66">
      <c r="S5824" s="279" t="s">
        <v>1185</v>
      </c>
      <c r="T5824">
        <v>570000</v>
      </c>
      <c r="U5824">
        <v>330000</v>
      </c>
      <c r="V5824">
        <v>740000</v>
      </c>
      <c r="BA5824" t="s">
        <v>205</v>
      </c>
      <c r="BB5824" t="s">
        <v>207</v>
      </c>
      <c r="BC5824">
        <v>2021</v>
      </c>
      <c r="BD5824">
        <v>2564</v>
      </c>
      <c r="BE5824">
        <v>4</v>
      </c>
      <c r="BF5824">
        <v>2.4</v>
      </c>
      <c r="BG5824">
        <v>560000</v>
      </c>
      <c r="BH5824">
        <v>330000</v>
      </c>
      <c r="BI5824">
        <v>740000</v>
      </c>
      <c r="BK5824" t="str">
        <f t="shared" si="378"/>
        <v>Mitsubishi Triton_2564_2400</v>
      </c>
      <c r="BL5824">
        <f t="shared" si="379"/>
        <v>560000</v>
      </c>
      <c r="BM5824">
        <f t="shared" si="380"/>
        <v>330000</v>
      </c>
      <c r="BN5824">
        <f t="shared" si="381"/>
        <v>740000</v>
      </c>
    </row>
    <row r="5825" spans="19:66">
      <c r="S5825" s="279" t="s">
        <v>1185</v>
      </c>
      <c r="T5825">
        <v>580000</v>
      </c>
      <c r="U5825">
        <v>330000</v>
      </c>
      <c r="V5825">
        <v>740000</v>
      </c>
      <c r="BA5825" t="s">
        <v>205</v>
      </c>
      <c r="BB5825" t="s">
        <v>207</v>
      </c>
      <c r="BC5825">
        <v>2021</v>
      </c>
      <c r="BD5825">
        <v>2564</v>
      </c>
      <c r="BE5825">
        <v>4</v>
      </c>
      <c r="BF5825">
        <v>2.4</v>
      </c>
      <c r="BG5825">
        <v>570000</v>
      </c>
      <c r="BH5825">
        <v>330000</v>
      </c>
      <c r="BI5825">
        <v>740000</v>
      </c>
      <c r="BK5825" t="str">
        <f t="shared" si="378"/>
        <v>Mitsubishi Triton_2564_2400</v>
      </c>
      <c r="BL5825">
        <f t="shared" si="379"/>
        <v>570000</v>
      </c>
      <c r="BM5825">
        <f t="shared" si="380"/>
        <v>330000</v>
      </c>
      <c r="BN5825">
        <f t="shared" si="381"/>
        <v>740000</v>
      </c>
    </row>
    <row r="5826" spans="19:66">
      <c r="S5826" s="279" t="s">
        <v>1185</v>
      </c>
      <c r="T5826">
        <v>590000</v>
      </c>
      <c r="U5826">
        <v>330000</v>
      </c>
      <c r="V5826">
        <v>740000</v>
      </c>
      <c r="BA5826" t="s">
        <v>205</v>
      </c>
      <c r="BB5826" t="s">
        <v>207</v>
      </c>
      <c r="BC5826">
        <v>2021</v>
      </c>
      <c r="BD5826">
        <v>2564</v>
      </c>
      <c r="BE5826">
        <v>4</v>
      </c>
      <c r="BF5826">
        <v>2.4</v>
      </c>
      <c r="BG5826">
        <v>580000</v>
      </c>
      <c r="BH5826">
        <v>330000</v>
      </c>
      <c r="BI5826">
        <v>740000</v>
      </c>
      <c r="BK5826" t="str">
        <f t="shared" si="378"/>
        <v>Mitsubishi Triton_2564_2400</v>
      </c>
      <c r="BL5826">
        <f t="shared" si="379"/>
        <v>580000</v>
      </c>
      <c r="BM5826">
        <f t="shared" si="380"/>
        <v>330000</v>
      </c>
      <c r="BN5826">
        <f t="shared" si="381"/>
        <v>740000</v>
      </c>
    </row>
    <row r="5827" spans="19:66">
      <c r="S5827" s="279" t="s">
        <v>1185</v>
      </c>
      <c r="T5827">
        <v>600000</v>
      </c>
      <c r="U5827">
        <v>330000</v>
      </c>
      <c r="V5827">
        <v>740000</v>
      </c>
      <c r="BA5827" t="s">
        <v>205</v>
      </c>
      <c r="BB5827" t="s">
        <v>207</v>
      </c>
      <c r="BC5827">
        <v>2021</v>
      </c>
      <c r="BD5827">
        <v>2564</v>
      </c>
      <c r="BE5827">
        <v>4</v>
      </c>
      <c r="BF5827">
        <v>2.4</v>
      </c>
      <c r="BG5827">
        <v>590000</v>
      </c>
      <c r="BH5827">
        <v>330000</v>
      </c>
      <c r="BI5827">
        <v>740000</v>
      </c>
      <c r="BK5827" t="str">
        <f t="shared" ref="BK5827:BK5890" si="382">BA5827&amp;" "&amp;BB5827&amp;"_"&amp;BD5827&amp;"_"&amp;BF5827*1000</f>
        <v>Mitsubishi Triton_2564_2400</v>
      </c>
      <c r="BL5827">
        <f t="shared" ref="BL5827:BL5890" si="383">BG5827</f>
        <v>590000</v>
      </c>
      <c r="BM5827">
        <f t="shared" ref="BM5827:BM5890" si="384">BH5827</f>
        <v>330000</v>
      </c>
      <c r="BN5827">
        <f t="shared" ref="BN5827:BN5890" si="385">BI5827</f>
        <v>740000</v>
      </c>
    </row>
    <row r="5828" spans="19:66">
      <c r="S5828" s="279" t="s">
        <v>1185</v>
      </c>
      <c r="T5828">
        <v>610000</v>
      </c>
      <c r="U5828">
        <v>330000</v>
      </c>
      <c r="V5828">
        <v>740000</v>
      </c>
      <c r="BA5828" t="s">
        <v>205</v>
      </c>
      <c r="BB5828" t="s">
        <v>207</v>
      </c>
      <c r="BC5828">
        <v>2021</v>
      </c>
      <c r="BD5828">
        <v>2564</v>
      </c>
      <c r="BE5828">
        <v>4</v>
      </c>
      <c r="BF5828">
        <v>2.4</v>
      </c>
      <c r="BG5828">
        <v>600000</v>
      </c>
      <c r="BH5828">
        <v>330000</v>
      </c>
      <c r="BI5828">
        <v>740000</v>
      </c>
      <c r="BK5828" t="str">
        <f t="shared" si="382"/>
        <v>Mitsubishi Triton_2564_2400</v>
      </c>
      <c r="BL5828">
        <f t="shared" si="383"/>
        <v>600000</v>
      </c>
      <c r="BM5828">
        <f t="shared" si="384"/>
        <v>330000</v>
      </c>
      <c r="BN5828">
        <f t="shared" si="385"/>
        <v>740000</v>
      </c>
    </row>
    <row r="5829" spans="19:66">
      <c r="S5829" s="279" t="s">
        <v>1185</v>
      </c>
      <c r="T5829">
        <v>620000</v>
      </c>
      <c r="U5829">
        <v>330000</v>
      </c>
      <c r="V5829">
        <v>740000</v>
      </c>
      <c r="BA5829" t="s">
        <v>205</v>
      </c>
      <c r="BB5829" t="s">
        <v>207</v>
      </c>
      <c r="BC5829">
        <v>2021</v>
      </c>
      <c r="BD5829">
        <v>2564</v>
      </c>
      <c r="BE5829">
        <v>4</v>
      </c>
      <c r="BF5829">
        <v>2.4</v>
      </c>
      <c r="BG5829">
        <v>610000</v>
      </c>
      <c r="BH5829">
        <v>330000</v>
      </c>
      <c r="BI5829">
        <v>740000</v>
      </c>
      <c r="BK5829" t="str">
        <f t="shared" si="382"/>
        <v>Mitsubishi Triton_2564_2400</v>
      </c>
      <c r="BL5829">
        <f t="shared" si="383"/>
        <v>610000</v>
      </c>
      <c r="BM5829">
        <f t="shared" si="384"/>
        <v>330000</v>
      </c>
      <c r="BN5829">
        <f t="shared" si="385"/>
        <v>740000</v>
      </c>
    </row>
    <row r="5830" spans="19:66">
      <c r="S5830" s="279" t="s">
        <v>1185</v>
      </c>
      <c r="T5830">
        <v>630000</v>
      </c>
      <c r="U5830">
        <v>330000</v>
      </c>
      <c r="V5830">
        <v>740000</v>
      </c>
      <c r="BA5830" t="s">
        <v>205</v>
      </c>
      <c r="BB5830" t="s">
        <v>207</v>
      </c>
      <c r="BC5830">
        <v>2021</v>
      </c>
      <c r="BD5830">
        <v>2564</v>
      </c>
      <c r="BE5830">
        <v>4</v>
      </c>
      <c r="BF5830">
        <v>2.4</v>
      </c>
      <c r="BG5830">
        <v>620000</v>
      </c>
      <c r="BH5830">
        <v>330000</v>
      </c>
      <c r="BI5830">
        <v>740000</v>
      </c>
      <c r="BK5830" t="str">
        <f t="shared" si="382"/>
        <v>Mitsubishi Triton_2564_2400</v>
      </c>
      <c r="BL5830">
        <f t="shared" si="383"/>
        <v>620000</v>
      </c>
      <c r="BM5830">
        <f t="shared" si="384"/>
        <v>330000</v>
      </c>
      <c r="BN5830">
        <f t="shared" si="385"/>
        <v>740000</v>
      </c>
    </row>
    <row r="5831" spans="19:66">
      <c r="S5831" s="279" t="s">
        <v>1185</v>
      </c>
      <c r="T5831">
        <v>640000</v>
      </c>
      <c r="U5831">
        <v>330000</v>
      </c>
      <c r="V5831">
        <v>740000</v>
      </c>
      <c r="BA5831" t="s">
        <v>205</v>
      </c>
      <c r="BB5831" t="s">
        <v>207</v>
      </c>
      <c r="BC5831">
        <v>2021</v>
      </c>
      <c r="BD5831">
        <v>2564</v>
      </c>
      <c r="BE5831">
        <v>4</v>
      </c>
      <c r="BF5831">
        <v>2.4</v>
      </c>
      <c r="BG5831">
        <v>630000</v>
      </c>
      <c r="BH5831">
        <v>330000</v>
      </c>
      <c r="BI5831">
        <v>740000</v>
      </c>
      <c r="BK5831" t="str">
        <f t="shared" si="382"/>
        <v>Mitsubishi Triton_2564_2400</v>
      </c>
      <c r="BL5831">
        <f t="shared" si="383"/>
        <v>630000</v>
      </c>
      <c r="BM5831">
        <f t="shared" si="384"/>
        <v>330000</v>
      </c>
      <c r="BN5831">
        <f t="shared" si="385"/>
        <v>740000</v>
      </c>
    </row>
    <row r="5832" spans="19:66">
      <c r="S5832" s="279" t="s">
        <v>1185</v>
      </c>
      <c r="T5832">
        <v>650000</v>
      </c>
      <c r="U5832">
        <v>330000</v>
      </c>
      <c r="V5832">
        <v>740000</v>
      </c>
      <c r="BA5832" t="s">
        <v>205</v>
      </c>
      <c r="BB5832" t="s">
        <v>207</v>
      </c>
      <c r="BC5832">
        <v>2021</v>
      </c>
      <c r="BD5832">
        <v>2564</v>
      </c>
      <c r="BE5832">
        <v>4</v>
      </c>
      <c r="BF5832">
        <v>2.4</v>
      </c>
      <c r="BG5832">
        <v>640000</v>
      </c>
      <c r="BH5832">
        <v>330000</v>
      </c>
      <c r="BI5832">
        <v>740000</v>
      </c>
      <c r="BK5832" t="str">
        <f t="shared" si="382"/>
        <v>Mitsubishi Triton_2564_2400</v>
      </c>
      <c r="BL5832">
        <f t="shared" si="383"/>
        <v>640000</v>
      </c>
      <c r="BM5832">
        <f t="shared" si="384"/>
        <v>330000</v>
      </c>
      <c r="BN5832">
        <f t="shared" si="385"/>
        <v>740000</v>
      </c>
    </row>
    <row r="5833" spans="19:66">
      <c r="S5833" s="279" t="s">
        <v>1185</v>
      </c>
      <c r="T5833">
        <v>660000</v>
      </c>
      <c r="U5833">
        <v>330000</v>
      </c>
      <c r="V5833">
        <v>740000</v>
      </c>
      <c r="BA5833" t="s">
        <v>205</v>
      </c>
      <c r="BB5833" t="s">
        <v>207</v>
      </c>
      <c r="BC5833">
        <v>2021</v>
      </c>
      <c r="BD5833">
        <v>2564</v>
      </c>
      <c r="BE5833">
        <v>4</v>
      </c>
      <c r="BF5833">
        <v>2.4</v>
      </c>
      <c r="BG5833">
        <v>650000</v>
      </c>
      <c r="BH5833">
        <v>330000</v>
      </c>
      <c r="BI5833">
        <v>740000</v>
      </c>
      <c r="BK5833" t="str">
        <f t="shared" si="382"/>
        <v>Mitsubishi Triton_2564_2400</v>
      </c>
      <c r="BL5833">
        <f t="shared" si="383"/>
        <v>650000</v>
      </c>
      <c r="BM5833">
        <f t="shared" si="384"/>
        <v>330000</v>
      </c>
      <c r="BN5833">
        <f t="shared" si="385"/>
        <v>740000</v>
      </c>
    </row>
    <row r="5834" spans="19:66">
      <c r="S5834" s="279" t="s">
        <v>1185</v>
      </c>
      <c r="T5834">
        <v>670000</v>
      </c>
      <c r="U5834">
        <v>330000</v>
      </c>
      <c r="V5834">
        <v>740000</v>
      </c>
      <c r="BA5834" t="s">
        <v>205</v>
      </c>
      <c r="BB5834" t="s">
        <v>207</v>
      </c>
      <c r="BC5834">
        <v>2021</v>
      </c>
      <c r="BD5834">
        <v>2564</v>
      </c>
      <c r="BE5834">
        <v>4</v>
      </c>
      <c r="BF5834">
        <v>2.4</v>
      </c>
      <c r="BG5834">
        <v>660000</v>
      </c>
      <c r="BH5834">
        <v>330000</v>
      </c>
      <c r="BI5834">
        <v>740000</v>
      </c>
      <c r="BK5834" t="str">
        <f t="shared" si="382"/>
        <v>Mitsubishi Triton_2564_2400</v>
      </c>
      <c r="BL5834">
        <f t="shared" si="383"/>
        <v>660000</v>
      </c>
      <c r="BM5834">
        <f t="shared" si="384"/>
        <v>330000</v>
      </c>
      <c r="BN5834">
        <f t="shared" si="385"/>
        <v>740000</v>
      </c>
    </row>
    <row r="5835" spans="19:66">
      <c r="S5835" s="279" t="s">
        <v>1185</v>
      </c>
      <c r="T5835">
        <v>680000</v>
      </c>
      <c r="U5835">
        <v>330000</v>
      </c>
      <c r="V5835">
        <v>740000</v>
      </c>
      <c r="BA5835" t="s">
        <v>205</v>
      </c>
      <c r="BB5835" t="s">
        <v>207</v>
      </c>
      <c r="BC5835">
        <v>2021</v>
      </c>
      <c r="BD5835">
        <v>2564</v>
      </c>
      <c r="BE5835">
        <v>4</v>
      </c>
      <c r="BF5835">
        <v>2.4</v>
      </c>
      <c r="BG5835">
        <v>670000</v>
      </c>
      <c r="BH5835">
        <v>330000</v>
      </c>
      <c r="BI5835">
        <v>740000</v>
      </c>
      <c r="BK5835" t="str">
        <f t="shared" si="382"/>
        <v>Mitsubishi Triton_2564_2400</v>
      </c>
      <c r="BL5835">
        <f t="shared" si="383"/>
        <v>670000</v>
      </c>
      <c r="BM5835">
        <f t="shared" si="384"/>
        <v>330000</v>
      </c>
      <c r="BN5835">
        <f t="shared" si="385"/>
        <v>740000</v>
      </c>
    </row>
    <row r="5836" spans="19:66">
      <c r="S5836" s="279" t="s">
        <v>1185</v>
      </c>
      <c r="T5836">
        <v>690000</v>
      </c>
      <c r="U5836">
        <v>330000</v>
      </c>
      <c r="V5836">
        <v>740000</v>
      </c>
      <c r="BA5836" t="s">
        <v>205</v>
      </c>
      <c r="BB5836" t="s">
        <v>207</v>
      </c>
      <c r="BC5836">
        <v>2021</v>
      </c>
      <c r="BD5836">
        <v>2564</v>
      </c>
      <c r="BE5836">
        <v>4</v>
      </c>
      <c r="BF5836">
        <v>2.4</v>
      </c>
      <c r="BG5836">
        <v>680000</v>
      </c>
      <c r="BH5836">
        <v>330000</v>
      </c>
      <c r="BI5836">
        <v>740000</v>
      </c>
      <c r="BK5836" t="str">
        <f t="shared" si="382"/>
        <v>Mitsubishi Triton_2564_2400</v>
      </c>
      <c r="BL5836">
        <f t="shared" si="383"/>
        <v>680000</v>
      </c>
      <c r="BM5836">
        <f t="shared" si="384"/>
        <v>330000</v>
      </c>
      <c r="BN5836">
        <f t="shared" si="385"/>
        <v>740000</v>
      </c>
    </row>
    <row r="5837" spans="19:66">
      <c r="S5837" s="279" t="s">
        <v>1185</v>
      </c>
      <c r="T5837">
        <v>700000</v>
      </c>
      <c r="U5837">
        <v>330000</v>
      </c>
      <c r="V5837">
        <v>740000</v>
      </c>
      <c r="BA5837" t="s">
        <v>205</v>
      </c>
      <c r="BB5837" t="s">
        <v>207</v>
      </c>
      <c r="BC5837">
        <v>2021</v>
      </c>
      <c r="BD5837">
        <v>2564</v>
      </c>
      <c r="BE5837">
        <v>4</v>
      </c>
      <c r="BF5837">
        <v>2.4</v>
      </c>
      <c r="BG5837">
        <v>690000</v>
      </c>
      <c r="BH5837">
        <v>330000</v>
      </c>
      <c r="BI5837">
        <v>740000</v>
      </c>
      <c r="BK5837" t="str">
        <f t="shared" si="382"/>
        <v>Mitsubishi Triton_2564_2400</v>
      </c>
      <c r="BL5837">
        <f t="shared" si="383"/>
        <v>690000</v>
      </c>
      <c r="BM5837">
        <f t="shared" si="384"/>
        <v>330000</v>
      </c>
      <c r="BN5837">
        <f t="shared" si="385"/>
        <v>740000</v>
      </c>
    </row>
    <row r="5838" spans="19:66">
      <c r="S5838" s="279" t="s">
        <v>1185</v>
      </c>
      <c r="T5838">
        <v>710000</v>
      </c>
      <c r="U5838">
        <v>330000</v>
      </c>
      <c r="V5838">
        <v>740000</v>
      </c>
      <c r="BA5838" t="s">
        <v>205</v>
      </c>
      <c r="BB5838" t="s">
        <v>207</v>
      </c>
      <c r="BC5838">
        <v>2021</v>
      </c>
      <c r="BD5838">
        <v>2564</v>
      </c>
      <c r="BE5838">
        <v>4</v>
      </c>
      <c r="BF5838">
        <v>2.4</v>
      </c>
      <c r="BG5838">
        <v>700000</v>
      </c>
      <c r="BH5838">
        <v>330000</v>
      </c>
      <c r="BI5838">
        <v>740000</v>
      </c>
      <c r="BK5838" t="str">
        <f t="shared" si="382"/>
        <v>Mitsubishi Triton_2564_2400</v>
      </c>
      <c r="BL5838">
        <f t="shared" si="383"/>
        <v>700000</v>
      </c>
      <c r="BM5838">
        <f t="shared" si="384"/>
        <v>330000</v>
      </c>
      <c r="BN5838">
        <f t="shared" si="385"/>
        <v>740000</v>
      </c>
    </row>
    <row r="5839" spans="19:66">
      <c r="S5839" s="279" t="s">
        <v>1185</v>
      </c>
      <c r="T5839">
        <v>720000</v>
      </c>
      <c r="U5839">
        <v>330000</v>
      </c>
      <c r="V5839">
        <v>740000</v>
      </c>
      <c r="BA5839" t="s">
        <v>205</v>
      </c>
      <c r="BB5839" t="s">
        <v>207</v>
      </c>
      <c r="BC5839">
        <v>2021</v>
      </c>
      <c r="BD5839">
        <v>2564</v>
      </c>
      <c r="BE5839">
        <v>4</v>
      </c>
      <c r="BF5839">
        <v>2.4</v>
      </c>
      <c r="BG5839">
        <v>710000</v>
      </c>
      <c r="BH5839">
        <v>330000</v>
      </c>
      <c r="BI5839">
        <v>740000</v>
      </c>
      <c r="BK5839" t="str">
        <f t="shared" si="382"/>
        <v>Mitsubishi Triton_2564_2400</v>
      </c>
      <c r="BL5839">
        <f t="shared" si="383"/>
        <v>710000</v>
      </c>
      <c r="BM5839">
        <f t="shared" si="384"/>
        <v>330000</v>
      </c>
      <c r="BN5839">
        <f t="shared" si="385"/>
        <v>740000</v>
      </c>
    </row>
    <row r="5840" spans="19:66">
      <c r="S5840" s="280" t="s">
        <v>1185</v>
      </c>
      <c r="T5840">
        <v>730000</v>
      </c>
      <c r="U5840">
        <v>330000</v>
      </c>
      <c r="V5840">
        <v>740000</v>
      </c>
      <c r="BA5840" t="s">
        <v>205</v>
      </c>
      <c r="BB5840" t="s">
        <v>207</v>
      </c>
      <c r="BC5840">
        <v>2021</v>
      </c>
      <c r="BD5840">
        <v>2564</v>
      </c>
      <c r="BE5840">
        <v>4</v>
      </c>
      <c r="BF5840">
        <v>2.4</v>
      </c>
      <c r="BG5840">
        <v>720000</v>
      </c>
      <c r="BH5840">
        <v>330000</v>
      </c>
      <c r="BI5840">
        <v>740000</v>
      </c>
      <c r="BK5840" t="str">
        <f t="shared" si="382"/>
        <v>Mitsubishi Triton_2564_2400</v>
      </c>
      <c r="BL5840">
        <f t="shared" si="383"/>
        <v>720000</v>
      </c>
      <c r="BM5840">
        <f t="shared" si="384"/>
        <v>330000</v>
      </c>
      <c r="BN5840">
        <f t="shared" si="385"/>
        <v>740000</v>
      </c>
    </row>
    <row r="5841" spans="19:66">
      <c r="S5841" s="279" t="s">
        <v>1185</v>
      </c>
      <c r="T5841">
        <v>740000</v>
      </c>
      <c r="U5841">
        <v>330000</v>
      </c>
      <c r="V5841">
        <v>740000</v>
      </c>
      <c r="BA5841" t="s">
        <v>205</v>
      </c>
      <c r="BB5841" t="s">
        <v>207</v>
      </c>
      <c r="BC5841">
        <v>2021</v>
      </c>
      <c r="BD5841">
        <v>2564</v>
      </c>
      <c r="BE5841">
        <v>4</v>
      </c>
      <c r="BF5841">
        <v>2.4</v>
      </c>
      <c r="BG5841">
        <v>730000</v>
      </c>
      <c r="BH5841">
        <v>330000</v>
      </c>
      <c r="BI5841">
        <v>740000</v>
      </c>
      <c r="BK5841" t="str">
        <f t="shared" si="382"/>
        <v>Mitsubishi Triton_2564_2400</v>
      </c>
      <c r="BL5841">
        <f t="shared" si="383"/>
        <v>730000</v>
      </c>
      <c r="BM5841">
        <f t="shared" si="384"/>
        <v>330000</v>
      </c>
      <c r="BN5841">
        <f t="shared" si="385"/>
        <v>740000</v>
      </c>
    </row>
    <row r="5842" spans="19:66">
      <c r="S5842" s="279" t="s">
        <v>1186</v>
      </c>
      <c r="T5842">
        <v>260000</v>
      </c>
      <c r="U5842">
        <v>260000</v>
      </c>
      <c r="V5842">
        <v>450000</v>
      </c>
      <c r="BA5842" t="s">
        <v>205</v>
      </c>
      <c r="BB5842" t="s">
        <v>207</v>
      </c>
      <c r="BC5842">
        <v>2021</v>
      </c>
      <c r="BD5842">
        <v>2564</v>
      </c>
      <c r="BE5842">
        <v>4</v>
      </c>
      <c r="BF5842">
        <v>2.4</v>
      </c>
      <c r="BG5842">
        <v>740000</v>
      </c>
      <c r="BH5842">
        <v>330000</v>
      </c>
      <c r="BI5842">
        <v>740000</v>
      </c>
      <c r="BK5842" t="str">
        <f t="shared" si="382"/>
        <v>Mitsubishi Triton_2564_2400</v>
      </c>
      <c r="BL5842">
        <f t="shared" si="383"/>
        <v>740000</v>
      </c>
      <c r="BM5842">
        <f t="shared" si="384"/>
        <v>330000</v>
      </c>
      <c r="BN5842">
        <f t="shared" si="385"/>
        <v>740000</v>
      </c>
    </row>
    <row r="5843" spans="19:66">
      <c r="S5843" s="279" t="s">
        <v>1186</v>
      </c>
      <c r="T5843">
        <v>270000</v>
      </c>
      <c r="U5843">
        <v>260000</v>
      </c>
      <c r="V5843">
        <v>450000</v>
      </c>
      <c r="BA5843" t="s">
        <v>205</v>
      </c>
      <c r="BB5843" t="s">
        <v>207</v>
      </c>
      <c r="BC5843">
        <v>2021</v>
      </c>
      <c r="BD5843">
        <v>2564</v>
      </c>
      <c r="BE5843">
        <v>4</v>
      </c>
      <c r="BF5843">
        <v>2.5</v>
      </c>
      <c r="BG5843">
        <v>260000</v>
      </c>
      <c r="BH5843">
        <v>260000</v>
      </c>
      <c r="BI5843">
        <v>450000</v>
      </c>
      <c r="BK5843" t="str">
        <f t="shared" si="382"/>
        <v>Mitsubishi Triton_2564_2500</v>
      </c>
      <c r="BL5843">
        <f t="shared" si="383"/>
        <v>260000</v>
      </c>
      <c r="BM5843">
        <f t="shared" si="384"/>
        <v>260000</v>
      </c>
      <c r="BN5843">
        <f t="shared" si="385"/>
        <v>450000</v>
      </c>
    </row>
    <row r="5844" spans="19:66">
      <c r="S5844" s="279" t="s">
        <v>1186</v>
      </c>
      <c r="T5844">
        <v>280000</v>
      </c>
      <c r="U5844">
        <v>260000</v>
      </c>
      <c r="V5844">
        <v>450000</v>
      </c>
      <c r="BA5844" t="s">
        <v>205</v>
      </c>
      <c r="BB5844" t="s">
        <v>207</v>
      </c>
      <c r="BC5844">
        <v>2021</v>
      </c>
      <c r="BD5844">
        <v>2564</v>
      </c>
      <c r="BE5844">
        <v>4</v>
      </c>
      <c r="BF5844">
        <v>2.5</v>
      </c>
      <c r="BG5844">
        <v>270000</v>
      </c>
      <c r="BH5844">
        <v>260000</v>
      </c>
      <c r="BI5844">
        <v>450000</v>
      </c>
      <c r="BK5844" t="str">
        <f t="shared" si="382"/>
        <v>Mitsubishi Triton_2564_2500</v>
      </c>
      <c r="BL5844">
        <f t="shared" si="383"/>
        <v>270000</v>
      </c>
      <c r="BM5844">
        <f t="shared" si="384"/>
        <v>260000</v>
      </c>
      <c r="BN5844">
        <f t="shared" si="385"/>
        <v>450000</v>
      </c>
    </row>
    <row r="5845" spans="19:66">
      <c r="S5845" s="279" t="s">
        <v>1186</v>
      </c>
      <c r="T5845">
        <v>290000</v>
      </c>
      <c r="U5845">
        <v>260000</v>
      </c>
      <c r="V5845">
        <v>450000</v>
      </c>
      <c r="BA5845" t="s">
        <v>205</v>
      </c>
      <c r="BB5845" t="s">
        <v>207</v>
      </c>
      <c r="BC5845">
        <v>2021</v>
      </c>
      <c r="BD5845">
        <v>2564</v>
      </c>
      <c r="BE5845">
        <v>4</v>
      </c>
      <c r="BF5845">
        <v>2.5</v>
      </c>
      <c r="BG5845">
        <v>280000</v>
      </c>
      <c r="BH5845">
        <v>260000</v>
      </c>
      <c r="BI5845">
        <v>450000</v>
      </c>
      <c r="BK5845" t="str">
        <f t="shared" si="382"/>
        <v>Mitsubishi Triton_2564_2500</v>
      </c>
      <c r="BL5845">
        <f t="shared" si="383"/>
        <v>280000</v>
      </c>
      <c r="BM5845">
        <f t="shared" si="384"/>
        <v>260000</v>
      </c>
      <c r="BN5845">
        <f t="shared" si="385"/>
        <v>450000</v>
      </c>
    </row>
    <row r="5846" spans="19:66">
      <c r="S5846" s="279" t="s">
        <v>1186</v>
      </c>
      <c r="T5846">
        <v>300000</v>
      </c>
      <c r="U5846">
        <v>260000</v>
      </c>
      <c r="V5846">
        <v>450000</v>
      </c>
      <c r="BA5846" t="s">
        <v>205</v>
      </c>
      <c r="BB5846" t="s">
        <v>207</v>
      </c>
      <c r="BC5846">
        <v>2021</v>
      </c>
      <c r="BD5846">
        <v>2564</v>
      </c>
      <c r="BE5846">
        <v>4</v>
      </c>
      <c r="BF5846">
        <v>2.5</v>
      </c>
      <c r="BG5846">
        <v>290000</v>
      </c>
      <c r="BH5846">
        <v>260000</v>
      </c>
      <c r="BI5846">
        <v>450000</v>
      </c>
      <c r="BK5846" t="str">
        <f t="shared" si="382"/>
        <v>Mitsubishi Triton_2564_2500</v>
      </c>
      <c r="BL5846">
        <f t="shared" si="383"/>
        <v>290000</v>
      </c>
      <c r="BM5846">
        <f t="shared" si="384"/>
        <v>260000</v>
      </c>
      <c r="BN5846">
        <f t="shared" si="385"/>
        <v>450000</v>
      </c>
    </row>
    <row r="5847" spans="19:66">
      <c r="S5847" s="279" t="s">
        <v>1186</v>
      </c>
      <c r="T5847">
        <v>310000</v>
      </c>
      <c r="U5847">
        <v>260000</v>
      </c>
      <c r="V5847">
        <v>450000</v>
      </c>
      <c r="BA5847" t="s">
        <v>205</v>
      </c>
      <c r="BB5847" t="s">
        <v>207</v>
      </c>
      <c r="BC5847">
        <v>2021</v>
      </c>
      <c r="BD5847">
        <v>2564</v>
      </c>
      <c r="BE5847">
        <v>4</v>
      </c>
      <c r="BF5847">
        <v>2.5</v>
      </c>
      <c r="BG5847">
        <v>300000</v>
      </c>
      <c r="BH5847">
        <v>260000</v>
      </c>
      <c r="BI5847">
        <v>450000</v>
      </c>
      <c r="BK5847" t="str">
        <f t="shared" si="382"/>
        <v>Mitsubishi Triton_2564_2500</v>
      </c>
      <c r="BL5847">
        <f t="shared" si="383"/>
        <v>300000</v>
      </c>
      <c r="BM5847">
        <f t="shared" si="384"/>
        <v>260000</v>
      </c>
      <c r="BN5847">
        <f t="shared" si="385"/>
        <v>450000</v>
      </c>
    </row>
    <row r="5848" spans="19:66">
      <c r="S5848" s="279" t="s">
        <v>1186</v>
      </c>
      <c r="T5848">
        <v>320000</v>
      </c>
      <c r="U5848">
        <v>260000</v>
      </c>
      <c r="V5848">
        <v>450000</v>
      </c>
      <c r="BA5848" t="s">
        <v>205</v>
      </c>
      <c r="BB5848" t="s">
        <v>207</v>
      </c>
      <c r="BC5848">
        <v>2021</v>
      </c>
      <c r="BD5848">
        <v>2564</v>
      </c>
      <c r="BE5848">
        <v>4</v>
      </c>
      <c r="BF5848">
        <v>2.5</v>
      </c>
      <c r="BG5848">
        <v>310000</v>
      </c>
      <c r="BH5848">
        <v>260000</v>
      </c>
      <c r="BI5848">
        <v>450000</v>
      </c>
      <c r="BK5848" t="str">
        <f t="shared" si="382"/>
        <v>Mitsubishi Triton_2564_2500</v>
      </c>
      <c r="BL5848">
        <f t="shared" si="383"/>
        <v>310000</v>
      </c>
      <c r="BM5848">
        <f t="shared" si="384"/>
        <v>260000</v>
      </c>
      <c r="BN5848">
        <f t="shared" si="385"/>
        <v>450000</v>
      </c>
    </row>
    <row r="5849" spans="19:66">
      <c r="S5849" s="279" t="s">
        <v>1186</v>
      </c>
      <c r="T5849">
        <v>330000</v>
      </c>
      <c r="U5849">
        <v>260000</v>
      </c>
      <c r="V5849">
        <v>450000</v>
      </c>
      <c r="BA5849" t="s">
        <v>205</v>
      </c>
      <c r="BB5849" t="s">
        <v>207</v>
      </c>
      <c r="BC5849">
        <v>2021</v>
      </c>
      <c r="BD5849">
        <v>2564</v>
      </c>
      <c r="BE5849">
        <v>4</v>
      </c>
      <c r="BF5849">
        <v>2.5</v>
      </c>
      <c r="BG5849">
        <v>320000</v>
      </c>
      <c r="BH5849">
        <v>260000</v>
      </c>
      <c r="BI5849">
        <v>450000</v>
      </c>
      <c r="BK5849" t="str">
        <f t="shared" si="382"/>
        <v>Mitsubishi Triton_2564_2500</v>
      </c>
      <c r="BL5849">
        <f t="shared" si="383"/>
        <v>320000</v>
      </c>
      <c r="BM5849">
        <f t="shared" si="384"/>
        <v>260000</v>
      </c>
      <c r="BN5849">
        <f t="shared" si="385"/>
        <v>450000</v>
      </c>
    </row>
    <row r="5850" spans="19:66">
      <c r="S5850" s="280" t="s">
        <v>1186</v>
      </c>
      <c r="T5850">
        <v>340000</v>
      </c>
      <c r="U5850">
        <v>260000</v>
      </c>
      <c r="V5850">
        <v>450000</v>
      </c>
      <c r="BA5850" t="s">
        <v>205</v>
      </c>
      <c r="BB5850" t="s">
        <v>207</v>
      </c>
      <c r="BC5850">
        <v>2021</v>
      </c>
      <c r="BD5850">
        <v>2564</v>
      </c>
      <c r="BE5850">
        <v>4</v>
      </c>
      <c r="BF5850">
        <v>2.5</v>
      </c>
      <c r="BG5850">
        <v>330000</v>
      </c>
      <c r="BH5850">
        <v>260000</v>
      </c>
      <c r="BI5850">
        <v>450000</v>
      </c>
      <c r="BK5850" t="str">
        <f t="shared" si="382"/>
        <v>Mitsubishi Triton_2564_2500</v>
      </c>
      <c r="BL5850">
        <f t="shared" si="383"/>
        <v>330000</v>
      </c>
      <c r="BM5850">
        <f t="shared" si="384"/>
        <v>260000</v>
      </c>
      <c r="BN5850">
        <f t="shared" si="385"/>
        <v>450000</v>
      </c>
    </row>
    <row r="5851" spans="19:66">
      <c r="S5851" s="279" t="s">
        <v>1186</v>
      </c>
      <c r="T5851">
        <v>350000</v>
      </c>
      <c r="U5851">
        <v>260000</v>
      </c>
      <c r="V5851">
        <v>450000</v>
      </c>
      <c r="BA5851" t="s">
        <v>205</v>
      </c>
      <c r="BB5851" t="s">
        <v>207</v>
      </c>
      <c r="BC5851">
        <v>2021</v>
      </c>
      <c r="BD5851">
        <v>2564</v>
      </c>
      <c r="BE5851">
        <v>4</v>
      </c>
      <c r="BF5851">
        <v>2.5</v>
      </c>
      <c r="BG5851">
        <v>340000</v>
      </c>
      <c r="BH5851">
        <v>260000</v>
      </c>
      <c r="BI5851">
        <v>450000</v>
      </c>
      <c r="BK5851" t="str">
        <f t="shared" si="382"/>
        <v>Mitsubishi Triton_2564_2500</v>
      </c>
      <c r="BL5851">
        <f t="shared" si="383"/>
        <v>340000</v>
      </c>
      <c r="BM5851">
        <f t="shared" si="384"/>
        <v>260000</v>
      </c>
      <c r="BN5851">
        <f t="shared" si="385"/>
        <v>450000</v>
      </c>
    </row>
    <row r="5852" spans="19:66">
      <c r="S5852" s="279" t="s">
        <v>1186</v>
      </c>
      <c r="T5852">
        <v>360000</v>
      </c>
      <c r="U5852">
        <v>260000</v>
      </c>
      <c r="V5852">
        <v>450000</v>
      </c>
      <c r="BA5852" t="s">
        <v>205</v>
      </c>
      <c r="BB5852" t="s">
        <v>207</v>
      </c>
      <c r="BC5852">
        <v>2021</v>
      </c>
      <c r="BD5852">
        <v>2564</v>
      </c>
      <c r="BE5852">
        <v>4</v>
      </c>
      <c r="BF5852">
        <v>2.5</v>
      </c>
      <c r="BG5852">
        <v>350000</v>
      </c>
      <c r="BH5852">
        <v>260000</v>
      </c>
      <c r="BI5852">
        <v>450000</v>
      </c>
      <c r="BK5852" t="str">
        <f t="shared" si="382"/>
        <v>Mitsubishi Triton_2564_2500</v>
      </c>
      <c r="BL5852">
        <f t="shared" si="383"/>
        <v>350000</v>
      </c>
      <c r="BM5852">
        <f t="shared" si="384"/>
        <v>260000</v>
      </c>
      <c r="BN5852">
        <f t="shared" si="385"/>
        <v>450000</v>
      </c>
    </row>
    <row r="5853" spans="19:66">
      <c r="S5853" s="279" t="s">
        <v>1186</v>
      </c>
      <c r="T5853">
        <v>370000</v>
      </c>
      <c r="U5853">
        <v>260000</v>
      </c>
      <c r="V5853">
        <v>450000</v>
      </c>
      <c r="BA5853" t="s">
        <v>205</v>
      </c>
      <c r="BB5853" t="s">
        <v>207</v>
      </c>
      <c r="BC5853">
        <v>2021</v>
      </c>
      <c r="BD5853">
        <v>2564</v>
      </c>
      <c r="BE5853">
        <v>4</v>
      </c>
      <c r="BF5853">
        <v>2.5</v>
      </c>
      <c r="BG5853">
        <v>360000</v>
      </c>
      <c r="BH5853">
        <v>260000</v>
      </c>
      <c r="BI5853">
        <v>450000</v>
      </c>
      <c r="BK5853" t="str">
        <f t="shared" si="382"/>
        <v>Mitsubishi Triton_2564_2500</v>
      </c>
      <c r="BL5853">
        <f t="shared" si="383"/>
        <v>360000</v>
      </c>
      <c r="BM5853">
        <f t="shared" si="384"/>
        <v>260000</v>
      </c>
      <c r="BN5853">
        <f t="shared" si="385"/>
        <v>450000</v>
      </c>
    </row>
    <row r="5854" spans="19:66">
      <c r="S5854" s="279" t="s">
        <v>1186</v>
      </c>
      <c r="T5854">
        <v>380000</v>
      </c>
      <c r="U5854">
        <v>260000</v>
      </c>
      <c r="V5854">
        <v>450000</v>
      </c>
      <c r="BA5854" t="s">
        <v>205</v>
      </c>
      <c r="BB5854" t="s">
        <v>207</v>
      </c>
      <c r="BC5854">
        <v>2021</v>
      </c>
      <c r="BD5854">
        <v>2564</v>
      </c>
      <c r="BE5854">
        <v>4</v>
      </c>
      <c r="BF5854">
        <v>2.5</v>
      </c>
      <c r="BG5854">
        <v>370000</v>
      </c>
      <c r="BH5854">
        <v>260000</v>
      </c>
      <c r="BI5854">
        <v>450000</v>
      </c>
      <c r="BK5854" t="str">
        <f t="shared" si="382"/>
        <v>Mitsubishi Triton_2564_2500</v>
      </c>
      <c r="BL5854">
        <f t="shared" si="383"/>
        <v>370000</v>
      </c>
      <c r="BM5854">
        <f t="shared" si="384"/>
        <v>260000</v>
      </c>
      <c r="BN5854">
        <f t="shared" si="385"/>
        <v>450000</v>
      </c>
    </row>
    <row r="5855" spans="19:66">
      <c r="S5855" s="279" t="s">
        <v>1186</v>
      </c>
      <c r="T5855">
        <v>390000</v>
      </c>
      <c r="U5855">
        <v>260000</v>
      </c>
      <c r="V5855">
        <v>450000</v>
      </c>
      <c r="BA5855" t="s">
        <v>205</v>
      </c>
      <c r="BB5855" t="s">
        <v>207</v>
      </c>
      <c r="BC5855">
        <v>2021</v>
      </c>
      <c r="BD5855">
        <v>2564</v>
      </c>
      <c r="BE5855">
        <v>4</v>
      </c>
      <c r="BF5855">
        <v>2.5</v>
      </c>
      <c r="BG5855">
        <v>380000</v>
      </c>
      <c r="BH5855">
        <v>260000</v>
      </c>
      <c r="BI5855">
        <v>450000</v>
      </c>
      <c r="BK5855" t="str">
        <f t="shared" si="382"/>
        <v>Mitsubishi Triton_2564_2500</v>
      </c>
      <c r="BL5855">
        <f t="shared" si="383"/>
        <v>380000</v>
      </c>
      <c r="BM5855">
        <f t="shared" si="384"/>
        <v>260000</v>
      </c>
      <c r="BN5855">
        <f t="shared" si="385"/>
        <v>450000</v>
      </c>
    </row>
    <row r="5856" spans="19:66">
      <c r="S5856" s="279" t="s">
        <v>1186</v>
      </c>
      <c r="T5856">
        <v>400000</v>
      </c>
      <c r="U5856">
        <v>260000</v>
      </c>
      <c r="V5856">
        <v>450000</v>
      </c>
      <c r="BA5856" t="s">
        <v>205</v>
      </c>
      <c r="BB5856" t="s">
        <v>207</v>
      </c>
      <c r="BC5856">
        <v>2021</v>
      </c>
      <c r="BD5856">
        <v>2564</v>
      </c>
      <c r="BE5856">
        <v>4</v>
      </c>
      <c r="BF5856">
        <v>2.5</v>
      </c>
      <c r="BG5856">
        <v>390000</v>
      </c>
      <c r="BH5856">
        <v>260000</v>
      </c>
      <c r="BI5856">
        <v>450000</v>
      </c>
      <c r="BK5856" t="str">
        <f t="shared" si="382"/>
        <v>Mitsubishi Triton_2564_2500</v>
      </c>
      <c r="BL5856">
        <f t="shared" si="383"/>
        <v>390000</v>
      </c>
      <c r="BM5856">
        <f t="shared" si="384"/>
        <v>260000</v>
      </c>
      <c r="BN5856">
        <f t="shared" si="385"/>
        <v>450000</v>
      </c>
    </row>
    <row r="5857" spans="19:66">
      <c r="S5857" s="279" t="s">
        <v>1186</v>
      </c>
      <c r="T5857">
        <v>410000</v>
      </c>
      <c r="U5857">
        <v>260000</v>
      </c>
      <c r="V5857">
        <v>450000</v>
      </c>
      <c r="BA5857" t="s">
        <v>205</v>
      </c>
      <c r="BB5857" t="s">
        <v>207</v>
      </c>
      <c r="BC5857">
        <v>2021</v>
      </c>
      <c r="BD5857">
        <v>2564</v>
      </c>
      <c r="BE5857">
        <v>4</v>
      </c>
      <c r="BF5857">
        <v>2.5</v>
      </c>
      <c r="BG5857">
        <v>400000</v>
      </c>
      <c r="BH5857">
        <v>260000</v>
      </c>
      <c r="BI5857">
        <v>450000</v>
      </c>
      <c r="BK5857" t="str">
        <f t="shared" si="382"/>
        <v>Mitsubishi Triton_2564_2500</v>
      </c>
      <c r="BL5857">
        <f t="shared" si="383"/>
        <v>400000</v>
      </c>
      <c r="BM5857">
        <f t="shared" si="384"/>
        <v>260000</v>
      </c>
      <c r="BN5857">
        <f t="shared" si="385"/>
        <v>450000</v>
      </c>
    </row>
    <row r="5858" spans="19:66">
      <c r="S5858" s="279" t="s">
        <v>1186</v>
      </c>
      <c r="T5858">
        <v>420000</v>
      </c>
      <c r="U5858">
        <v>260000</v>
      </c>
      <c r="V5858">
        <v>450000</v>
      </c>
      <c r="BA5858" t="s">
        <v>205</v>
      </c>
      <c r="BB5858" t="s">
        <v>207</v>
      </c>
      <c r="BC5858">
        <v>2021</v>
      </c>
      <c r="BD5858">
        <v>2564</v>
      </c>
      <c r="BE5858">
        <v>4</v>
      </c>
      <c r="BF5858">
        <v>2.5</v>
      </c>
      <c r="BG5858">
        <v>410000</v>
      </c>
      <c r="BH5858">
        <v>260000</v>
      </c>
      <c r="BI5858">
        <v>450000</v>
      </c>
      <c r="BK5858" t="str">
        <f t="shared" si="382"/>
        <v>Mitsubishi Triton_2564_2500</v>
      </c>
      <c r="BL5858">
        <f t="shared" si="383"/>
        <v>410000</v>
      </c>
      <c r="BM5858">
        <f t="shared" si="384"/>
        <v>260000</v>
      </c>
      <c r="BN5858">
        <f t="shared" si="385"/>
        <v>450000</v>
      </c>
    </row>
    <row r="5859" spans="19:66">
      <c r="S5859" s="279" t="s">
        <v>1186</v>
      </c>
      <c r="T5859">
        <v>430000</v>
      </c>
      <c r="U5859">
        <v>260000</v>
      </c>
      <c r="V5859">
        <v>450000</v>
      </c>
      <c r="BA5859" t="s">
        <v>205</v>
      </c>
      <c r="BB5859" t="s">
        <v>207</v>
      </c>
      <c r="BC5859">
        <v>2021</v>
      </c>
      <c r="BD5859">
        <v>2564</v>
      </c>
      <c r="BE5859">
        <v>4</v>
      </c>
      <c r="BF5859">
        <v>2.5</v>
      </c>
      <c r="BG5859">
        <v>420000</v>
      </c>
      <c r="BH5859">
        <v>260000</v>
      </c>
      <c r="BI5859">
        <v>450000</v>
      </c>
      <c r="BK5859" t="str">
        <f t="shared" si="382"/>
        <v>Mitsubishi Triton_2564_2500</v>
      </c>
      <c r="BL5859">
        <f t="shared" si="383"/>
        <v>420000</v>
      </c>
      <c r="BM5859">
        <f t="shared" si="384"/>
        <v>260000</v>
      </c>
      <c r="BN5859">
        <f t="shared" si="385"/>
        <v>450000</v>
      </c>
    </row>
    <row r="5860" spans="19:66">
      <c r="S5860" s="280" t="s">
        <v>1186</v>
      </c>
      <c r="T5860">
        <v>440000</v>
      </c>
      <c r="U5860">
        <v>260000</v>
      </c>
      <c r="V5860">
        <v>450000</v>
      </c>
      <c r="BA5860" t="s">
        <v>205</v>
      </c>
      <c r="BB5860" t="s">
        <v>207</v>
      </c>
      <c r="BC5860">
        <v>2021</v>
      </c>
      <c r="BD5860">
        <v>2564</v>
      </c>
      <c r="BE5860">
        <v>4</v>
      </c>
      <c r="BF5860">
        <v>2.5</v>
      </c>
      <c r="BG5860">
        <v>430000</v>
      </c>
      <c r="BH5860">
        <v>260000</v>
      </c>
      <c r="BI5860">
        <v>450000</v>
      </c>
      <c r="BK5860" t="str">
        <f t="shared" si="382"/>
        <v>Mitsubishi Triton_2564_2500</v>
      </c>
      <c r="BL5860">
        <f t="shared" si="383"/>
        <v>430000</v>
      </c>
      <c r="BM5860">
        <f t="shared" si="384"/>
        <v>260000</v>
      </c>
      <c r="BN5860">
        <f t="shared" si="385"/>
        <v>450000</v>
      </c>
    </row>
    <row r="5861" spans="19:66">
      <c r="S5861" s="279" t="s">
        <v>1186</v>
      </c>
      <c r="T5861">
        <v>450000</v>
      </c>
      <c r="U5861">
        <v>260000</v>
      </c>
      <c r="V5861">
        <v>450000</v>
      </c>
      <c r="BA5861" t="s">
        <v>205</v>
      </c>
      <c r="BB5861" t="s">
        <v>207</v>
      </c>
      <c r="BC5861">
        <v>2021</v>
      </c>
      <c r="BD5861">
        <v>2564</v>
      </c>
      <c r="BE5861">
        <v>4</v>
      </c>
      <c r="BF5861">
        <v>2.5</v>
      </c>
      <c r="BG5861">
        <v>440000</v>
      </c>
      <c r="BH5861">
        <v>260000</v>
      </c>
      <c r="BI5861">
        <v>450000</v>
      </c>
      <c r="BK5861" t="str">
        <f t="shared" si="382"/>
        <v>Mitsubishi Triton_2564_2500</v>
      </c>
      <c r="BL5861">
        <f t="shared" si="383"/>
        <v>440000</v>
      </c>
      <c r="BM5861">
        <f t="shared" si="384"/>
        <v>260000</v>
      </c>
      <c r="BN5861">
        <f t="shared" si="385"/>
        <v>450000</v>
      </c>
    </row>
    <row r="5862" spans="19:66">
      <c r="S5862" s="279" t="s">
        <v>1187</v>
      </c>
      <c r="T5862">
        <v>370000</v>
      </c>
      <c r="U5862">
        <v>370000</v>
      </c>
      <c r="V5862">
        <v>830000</v>
      </c>
      <c r="BA5862" t="s">
        <v>205</v>
      </c>
      <c r="BB5862" t="s">
        <v>207</v>
      </c>
      <c r="BC5862">
        <v>2021</v>
      </c>
      <c r="BD5862">
        <v>2564</v>
      </c>
      <c r="BE5862">
        <v>4</v>
      </c>
      <c r="BF5862">
        <v>2.5</v>
      </c>
      <c r="BG5862">
        <v>450000</v>
      </c>
      <c r="BH5862">
        <v>260000</v>
      </c>
      <c r="BI5862">
        <v>450000</v>
      </c>
      <c r="BK5862" t="str">
        <f t="shared" si="382"/>
        <v>Mitsubishi Triton_2564_2500</v>
      </c>
      <c r="BL5862">
        <f t="shared" si="383"/>
        <v>450000</v>
      </c>
      <c r="BM5862">
        <f t="shared" si="384"/>
        <v>260000</v>
      </c>
      <c r="BN5862">
        <f t="shared" si="385"/>
        <v>450000</v>
      </c>
    </row>
    <row r="5863" spans="19:66">
      <c r="S5863" s="279" t="s">
        <v>1187</v>
      </c>
      <c r="T5863">
        <v>380000</v>
      </c>
      <c r="U5863">
        <v>370000</v>
      </c>
      <c r="V5863">
        <v>830000</v>
      </c>
      <c r="BA5863" t="s">
        <v>205</v>
      </c>
      <c r="BB5863" t="s">
        <v>207</v>
      </c>
      <c r="BC5863">
        <v>2022</v>
      </c>
      <c r="BD5863">
        <v>2565</v>
      </c>
      <c r="BE5863">
        <v>3</v>
      </c>
      <c r="BF5863">
        <v>2.4</v>
      </c>
      <c r="BG5863">
        <v>370000</v>
      </c>
      <c r="BH5863">
        <v>370000</v>
      </c>
      <c r="BI5863">
        <v>830000</v>
      </c>
      <c r="BK5863" t="str">
        <f t="shared" si="382"/>
        <v>Mitsubishi Triton_2565_2400</v>
      </c>
      <c r="BL5863">
        <f t="shared" si="383"/>
        <v>370000</v>
      </c>
      <c r="BM5863">
        <f t="shared" si="384"/>
        <v>370000</v>
      </c>
      <c r="BN5863">
        <f t="shared" si="385"/>
        <v>830000</v>
      </c>
    </row>
    <row r="5864" spans="19:66">
      <c r="S5864" s="279" t="s">
        <v>1187</v>
      </c>
      <c r="T5864">
        <v>390000</v>
      </c>
      <c r="U5864">
        <v>370000</v>
      </c>
      <c r="V5864">
        <v>830000</v>
      </c>
      <c r="BA5864" t="s">
        <v>205</v>
      </c>
      <c r="BB5864" t="s">
        <v>207</v>
      </c>
      <c r="BC5864">
        <v>2022</v>
      </c>
      <c r="BD5864">
        <v>2565</v>
      </c>
      <c r="BE5864">
        <v>3</v>
      </c>
      <c r="BF5864">
        <v>2.4</v>
      </c>
      <c r="BG5864">
        <v>380000</v>
      </c>
      <c r="BH5864">
        <v>370000</v>
      </c>
      <c r="BI5864">
        <v>830000</v>
      </c>
      <c r="BK5864" t="str">
        <f t="shared" si="382"/>
        <v>Mitsubishi Triton_2565_2400</v>
      </c>
      <c r="BL5864">
        <f t="shared" si="383"/>
        <v>380000</v>
      </c>
      <c r="BM5864">
        <f t="shared" si="384"/>
        <v>370000</v>
      </c>
      <c r="BN5864">
        <f t="shared" si="385"/>
        <v>830000</v>
      </c>
    </row>
    <row r="5865" spans="19:66">
      <c r="S5865" s="279" t="s">
        <v>1187</v>
      </c>
      <c r="T5865">
        <v>400000</v>
      </c>
      <c r="U5865">
        <v>370000</v>
      </c>
      <c r="V5865">
        <v>830000</v>
      </c>
      <c r="BA5865" t="s">
        <v>205</v>
      </c>
      <c r="BB5865" t="s">
        <v>207</v>
      </c>
      <c r="BC5865">
        <v>2022</v>
      </c>
      <c r="BD5865">
        <v>2565</v>
      </c>
      <c r="BE5865">
        <v>3</v>
      </c>
      <c r="BF5865">
        <v>2.4</v>
      </c>
      <c r="BG5865">
        <v>390000</v>
      </c>
      <c r="BH5865">
        <v>370000</v>
      </c>
      <c r="BI5865">
        <v>830000</v>
      </c>
      <c r="BK5865" t="str">
        <f t="shared" si="382"/>
        <v>Mitsubishi Triton_2565_2400</v>
      </c>
      <c r="BL5865">
        <f t="shared" si="383"/>
        <v>390000</v>
      </c>
      <c r="BM5865">
        <f t="shared" si="384"/>
        <v>370000</v>
      </c>
      <c r="BN5865">
        <f t="shared" si="385"/>
        <v>830000</v>
      </c>
    </row>
    <row r="5866" spans="19:66">
      <c r="S5866" s="279" t="s">
        <v>1187</v>
      </c>
      <c r="T5866">
        <v>410000</v>
      </c>
      <c r="U5866">
        <v>370000</v>
      </c>
      <c r="V5866">
        <v>830000</v>
      </c>
      <c r="BA5866" t="s">
        <v>205</v>
      </c>
      <c r="BB5866" t="s">
        <v>207</v>
      </c>
      <c r="BC5866">
        <v>2022</v>
      </c>
      <c r="BD5866">
        <v>2565</v>
      </c>
      <c r="BE5866">
        <v>3</v>
      </c>
      <c r="BF5866">
        <v>2.4</v>
      </c>
      <c r="BG5866">
        <v>400000</v>
      </c>
      <c r="BH5866">
        <v>370000</v>
      </c>
      <c r="BI5866">
        <v>830000</v>
      </c>
      <c r="BK5866" t="str">
        <f t="shared" si="382"/>
        <v>Mitsubishi Triton_2565_2400</v>
      </c>
      <c r="BL5866">
        <f t="shared" si="383"/>
        <v>400000</v>
      </c>
      <c r="BM5866">
        <f t="shared" si="384"/>
        <v>370000</v>
      </c>
      <c r="BN5866">
        <f t="shared" si="385"/>
        <v>830000</v>
      </c>
    </row>
    <row r="5867" spans="19:66">
      <c r="S5867" s="279" t="s">
        <v>1187</v>
      </c>
      <c r="T5867">
        <v>420000</v>
      </c>
      <c r="U5867">
        <v>370000</v>
      </c>
      <c r="V5867">
        <v>830000</v>
      </c>
      <c r="BA5867" t="s">
        <v>205</v>
      </c>
      <c r="BB5867" t="s">
        <v>207</v>
      </c>
      <c r="BC5867">
        <v>2022</v>
      </c>
      <c r="BD5867">
        <v>2565</v>
      </c>
      <c r="BE5867">
        <v>3</v>
      </c>
      <c r="BF5867">
        <v>2.4</v>
      </c>
      <c r="BG5867">
        <v>410000</v>
      </c>
      <c r="BH5867">
        <v>370000</v>
      </c>
      <c r="BI5867">
        <v>830000</v>
      </c>
      <c r="BK5867" t="str">
        <f t="shared" si="382"/>
        <v>Mitsubishi Triton_2565_2400</v>
      </c>
      <c r="BL5867">
        <f t="shared" si="383"/>
        <v>410000</v>
      </c>
      <c r="BM5867">
        <f t="shared" si="384"/>
        <v>370000</v>
      </c>
      <c r="BN5867">
        <f t="shared" si="385"/>
        <v>830000</v>
      </c>
    </row>
    <row r="5868" spans="19:66">
      <c r="S5868" s="279" t="s">
        <v>1187</v>
      </c>
      <c r="T5868">
        <v>430000</v>
      </c>
      <c r="U5868">
        <v>370000</v>
      </c>
      <c r="V5868">
        <v>830000</v>
      </c>
      <c r="BA5868" t="s">
        <v>205</v>
      </c>
      <c r="BB5868" t="s">
        <v>207</v>
      </c>
      <c r="BC5868">
        <v>2022</v>
      </c>
      <c r="BD5868">
        <v>2565</v>
      </c>
      <c r="BE5868">
        <v>3</v>
      </c>
      <c r="BF5868">
        <v>2.4</v>
      </c>
      <c r="BG5868">
        <v>420000</v>
      </c>
      <c r="BH5868">
        <v>370000</v>
      </c>
      <c r="BI5868">
        <v>830000</v>
      </c>
      <c r="BK5868" t="str">
        <f t="shared" si="382"/>
        <v>Mitsubishi Triton_2565_2400</v>
      </c>
      <c r="BL5868">
        <f t="shared" si="383"/>
        <v>420000</v>
      </c>
      <c r="BM5868">
        <f t="shared" si="384"/>
        <v>370000</v>
      </c>
      <c r="BN5868">
        <f t="shared" si="385"/>
        <v>830000</v>
      </c>
    </row>
    <row r="5869" spans="19:66">
      <c r="S5869" s="279" t="s">
        <v>1187</v>
      </c>
      <c r="T5869">
        <v>440000</v>
      </c>
      <c r="U5869">
        <v>370000</v>
      </c>
      <c r="V5869">
        <v>830000</v>
      </c>
      <c r="BA5869" t="s">
        <v>205</v>
      </c>
      <c r="BB5869" t="s">
        <v>207</v>
      </c>
      <c r="BC5869">
        <v>2022</v>
      </c>
      <c r="BD5869">
        <v>2565</v>
      </c>
      <c r="BE5869">
        <v>3</v>
      </c>
      <c r="BF5869">
        <v>2.4</v>
      </c>
      <c r="BG5869">
        <v>430000</v>
      </c>
      <c r="BH5869">
        <v>370000</v>
      </c>
      <c r="BI5869">
        <v>830000</v>
      </c>
      <c r="BK5869" t="str">
        <f t="shared" si="382"/>
        <v>Mitsubishi Triton_2565_2400</v>
      </c>
      <c r="BL5869">
        <f t="shared" si="383"/>
        <v>430000</v>
      </c>
      <c r="BM5869">
        <f t="shared" si="384"/>
        <v>370000</v>
      </c>
      <c r="BN5869">
        <f t="shared" si="385"/>
        <v>830000</v>
      </c>
    </row>
    <row r="5870" spans="19:66">
      <c r="S5870" s="279" t="s">
        <v>1187</v>
      </c>
      <c r="T5870">
        <v>450000</v>
      </c>
      <c r="U5870">
        <v>370000</v>
      </c>
      <c r="V5870">
        <v>830000</v>
      </c>
      <c r="BA5870" t="s">
        <v>205</v>
      </c>
      <c r="BB5870" t="s">
        <v>207</v>
      </c>
      <c r="BC5870">
        <v>2022</v>
      </c>
      <c r="BD5870">
        <v>2565</v>
      </c>
      <c r="BE5870">
        <v>3</v>
      </c>
      <c r="BF5870">
        <v>2.4</v>
      </c>
      <c r="BG5870">
        <v>440000</v>
      </c>
      <c r="BH5870">
        <v>370000</v>
      </c>
      <c r="BI5870">
        <v>830000</v>
      </c>
      <c r="BK5870" t="str">
        <f t="shared" si="382"/>
        <v>Mitsubishi Triton_2565_2400</v>
      </c>
      <c r="BL5870">
        <f t="shared" si="383"/>
        <v>440000</v>
      </c>
      <c r="BM5870">
        <f t="shared" si="384"/>
        <v>370000</v>
      </c>
      <c r="BN5870">
        <f t="shared" si="385"/>
        <v>830000</v>
      </c>
    </row>
    <row r="5871" spans="19:66">
      <c r="S5871" s="279" t="s">
        <v>1187</v>
      </c>
      <c r="T5871">
        <v>460000</v>
      </c>
      <c r="U5871">
        <v>370000</v>
      </c>
      <c r="V5871">
        <v>830000</v>
      </c>
      <c r="BA5871" t="s">
        <v>205</v>
      </c>
      <c r="BB5871" t="s">
        <v>207</v>
      </c>
      <c r="BC5871">
        <v>2022</v>
      </c>
      <c r="BD5871">
        <v>2565</v>
      </c>
      <c r="BE5871">
        <v>3</v>
      </c>
      <c r="BF5871">
        <v>2.4</v>
      </c>
      <c r="BG5871">
        <v>450000</v>
      </c>
      <c r="BH5871">
        <v>370000</v>
      </c>
      <c r="BI5871">
        <v>830000</v>
      </c>
      <c r="BK5871" t="str">
        <f t="shared" si="382"/>
        <v>Mitsubishi Triton_2565_2400</v>
      </c>
      <c r="BL5871">
        <f t="shared" si="383"/>
        <v>450000</v>
      </c>
      <c r="BM5871">
        <f t="shared" si="384"/>
        <v>370000</v>
      </c>
      <c r="BN5871">
        <f t="shared" si="385"/>
        <v>830000</v>
      </c>
    </row>
    <row r="5872" spans="19:66">
      <c r="S5872" s="279" t="s">
        <v>1187</v>
      </c>
      <c r="T5872">
        <v>470000</v>
      </c>
      <c r="U5872">
        <v>370000</v>
      </c>
      <c r="V5872">
        <v>830000</v>
      </c>
      <c r="BA5872" t="s">
        <v>205</v>
      </c>
      <c r="BB5872" t="s">
        <v>207</v>
      </c>
      <c r="BC5872">
        <v>2022</v>
      </c>
      <c r="BD5872">
        <v>2565</v>
      </c>
      <c r="BE5872">
        <v>3</v>
      </c>
      <c r="BF5872">
        <v>2.4</v>
      </c>
      <c r="BG5872">
        <v>460000</v>
      </c>
      <c r="BH5872">
        <v>370000</v>
      </c>
      <c r="BI5872">
        <v>830000</v>
      </c>
      <c r="BK5872" t="str">
        <f t="shared" si="382"/>
        <v>Mitsubishi Triton_2565_2400</v>
      </c>
      <c r="BL5872">
        <f t="shared" si="383"/>
        <v>460000</v>
      </c>
      <c r="BM5872">
        <f t="shared" si="384"/>
        <v>370000</v>
      </c>
      <c r="BN5872">
        <f t="shared" si="385"/>
        <v>830000</v>
      </c>
    </row>
    <row r="5873" spans="19:66">
      <c r="S5873" s="279" t="s">
        <v>1187</v>
      </c>
      <c r="T5873">
        <v>480000</v>
      </c>
      <c r="U5873">
        <v>370000</v>
      </c>
      <c r="V5873">
        <v>830000</v>
      </c>
      <c r="BA5873" t="s">
        <v>205</v>
      </c>
      <c r="BB5873" t="s">
        <v>207</v>
      </c>
      <c r="BC5873">
        <v>2022</v>
      </c>
      <c r="BD5873">
        <v>2565</v>
      </c>
      <c r="BE5873">
        <v>3</v>
      </c>
      <c r="BF5873">
        <v>2.4</v>
      </c>
      <c r="BG5873">
        <v>470000</v>
      </c>
      <c r="BH5873">
        <v>370000</v>
      </c>
      <c r="BI5873">
        <v>830000</v>
      </c>
      <c r="BK5873" t="str">
        <f t="shared" si="382"/>
        <v>Mitsubishi Triton_2565_2400</v>
      </c>
      <c r="BL5873">
        <f t="shared" si="383"/>
        <v>470000</v>
      </c>
      <c r="BM5873">
        <f t="shared" si="384"/>
        <v>370000</v>
      </c>
      <c r="BN5873">
        <f t="shared" si="385"/>
        <v>830000</v>
      </c>
    </row>
    <row r="5874" spans="19:66">
      <c r="S5874" s="279" t="s">
        <v>1187</v>
      </c>
      <c r="T5874">
        <v>490000</v>
      </c>
      <c r="U5874">
        <v>370000</v>
      </c>
      <c r="V5874">
        <v>830000</v>
      </c>
      <c r="BA5874" t="s">
        <v>205</v>
      </c>
      <c r="BB5874" t="s">
        <v>207</v>
      </c>
      <c r="BC5874">
        <v>2022</v>
      </c>
      <c r="BD5874">
        <v>2565</v>
      </c>
      <c r="BE5874">
        <v>3</v>
      </c>
      <c r="BF5874">
        <v>2.4</v>
      </c>
      <c r="BG5874">
        <v>480000</v>
      </c>
      <c r="BH5874">
        <v>370000</v>
      </c>
      <c r="BI5874">
        <v>830000</v>
      </c>
      <c r="BK5874" t="str">
        <f t="shared" si="382"/>
        <v>Mitsubishi Triton_2565_2400</v>
      </c>
      <c r="BL5874">
        <f t="shared" si="383"/>
        <v>480000</v>
      </c>
      <c r="BM5874">
        <f t="shared" si="384"/>
        <v>370000</v>
      </c>
      <c r="BN5874">
        <f t="shared" si="385"/>
        <v>830000</v>
      </c>
    </row>
    <row r="5875" spans="19:66">
      <c r="S5875" s="279" t="s">
        <v>1187</v>
      </c>
      <c r="T5875">
        <v>500000</v>
      </c>
      <c r="U5875">
        <v>370000</v>
      </c>
      <c r="V5875">
        <v>830000</v>
      </c>
      <c r="BA5875" t="s">
        <v>205</v>
      </c>
      <c r="BB5875" t="s">
        <v>207</v>
      </c>
      <c r="BC5875">
        <v>2022</v>
      </c>
      <c r="BD5875">
        <v>2565</v>
      </c>
      <c r="BE5875">
        <v>3</v>
      </c>
      <c r="BF5875">
        <v>2.4</v>
      </c>
      <c r="BG5875">
        <v>490000</v>
      </c>
      <c r="BH5875">
        <v>370000</v>
      </c>
      <c r="BI5875">
        <v>830000</v>
      </c>
      <c r="BK5875" t="str">
        <f t="shared" si="382"/>
        <v>Mitsubishi Triton_2565_2400</v>
      </c>
      <c r="BL5875">
        <f t="shared" si="383"/>
        <v>490000</v>
      </c>
      <c r="BM5875">
        <f t="shared" si="384"/>
        <v>370000</v>
      </c>
      <c r="BN5875">
        <f t="shared" si="385"/>
        <v>830000</v>
      </c>
    </row>
    <row r="5876" spans="19:66">
      <c r="S5876" s="279" t="s">
        <v>1187</v>
      </c>
      <c r="T5876">
        <v>510000</v>
      </c>
      <c r="U5876">
        <v>370000</v>
      </c>
      <c r="V5876">
        <v>830000</v>
      </c>
      <c r="BA5876" t="s">
        <v>205</v>
      </c>
      <c r="BB5876" t="s">
        <v>207</v>
      </c>
      <c r="BC5876">
        <v>2022</v>
      </c>
      <c r="BD5876">
        <v>2565</v>
      </c>
      <c r="BE5876">
        <v>3</v>
      </c>
      <c r="BF5876">
        <v>2.4</v>
      </c>
      <c r="BG5876">
        <v>500000</v>
      </c>
      <c r="BH5876">
        <v>370000</v>
      </c>
      <c r="BI5876">
        <v>830000</v>
      </c>
      <c r="BK5876" t="str">
        <f t="shared" si="382"/>
        <v>Mitsubishi Triton_2565_2400</v>
      </c>
      <c r="BL5876">
        <f t="shared" si="383"/>
        <v>500000</v>
      </c>
      <c r="BM5876">
        <f t="shared" si="384"/>
        <v>370000</v>
      </c>
      <c r="BN5876">
        <f t="shared" si="385"/>
        <v>830000</v>
      </c>
    </row>
    <row r="5877" spans="19:66">
      <c r="S5877" s="279" t="s">
        <v>1187</v>
      </c>
      <c r="T5877">
        <v>520000</v>
      </c>
      <c r="U5877">
        <v>370000</v>
      </c>
      <c r="V5877">
        <v>830000</v>
      </c>
      <c r="BA5877" t="s">
        <v>205</v>
      </c>
      <c r="BB5877" t="s">
        <v>207</v>
      </c>
      <c r="BC5877">
        <v>2022</v>
      </c>
      <c r="BD5877">
        <v>2565</v>
      </c>
      <c r="BE5877">
        <v>3</v>
      </c>
      <c r="BF5877">
        <v>2.4</v>
      </c>
      <c r="BG5877">
        <v>510000</v>
      </c>
      <c r="BH5877">
        <v>370000</v>
      </c>
      <c r="BI5877">
        <v>830000</v>
      </c>
      <c r="BK5877" t="str">
        <f t="shared" si="382"/>
        <v>Mitsubishi Triton_2565_2400</v>
      </c>
      <c r="BL5877">
        <f t="shared" si="383"/>
        <v>510000</v>
      </c>
      <c r="BM5877">
        <f t="shared" si="384"/>
        <v>370000</v>
      </c>
      <c r="BN5877">
        <f t="shared" si="385"/>
        <v>830000</v>
      </c>
    </row>
    <row r="5878" spans="19:66">
      <c r="S5878" s="279" t="s">
        <v>1187</v>
      </c>
      <c r="T5878">
        <v>530000</v>
      </c>
      <c r="U5878">
        <v>370000</v>
      </c>
      <c r="V5878">
        <v>830000</v>
      </c>
      <c r="BA5878" t="s">
        <v>205</v>
      </c>
      <c r="BB5878" t="s">
        <v>207</v>
      </c>
      <c r="BC5878">
        <v>2022</v>
      </c>
      <c r="BD5878">
        <v>2565</v>
      </c>
      <c r="BE5878">
        <v>3</v>
      </c>
      <c r="BF5878">
        <v>2.4</v>
      </c>
      <c r="BG5878">
        <v>520000</v>
      </c>
      <c r="BH5878">
        <v>370000</v>
      </c>
      <c r="BI5878">
        <v>830000</v>
      </c>
      <c r="BK5878" t="str">
        <f t="shared" si="382"/>
        <v>Mitsubishi Triton_2565_2400</v>
      </c>
      <c r="BL5878">
        <f t="shared" si="383"/>
        <v>520000</v>
      </c>
      <c r="BM5878">
        <f t="shared" si="384"/>
        <v>370000</v>
      </c>
      <c r="BN5878">
        <f t="shared" si="385"/>
        <v>830000</v>
      </c>
    </row>
    <row r="5879" spans="19:66">
      <c r="S5879" s="279" t="s">
        <v>1187</v>
      </c>
      <c r="T5879">
        <v>540000</v>
      </c>
      <c r="U5879">
        <v>370000</v>
      </c>
      <c r="V5879">
        <v>830000</v>
      </c>
      <c r="BA5879" t="s">
        <v>205</v>
      </c>
      <c r="BB5879" t="s">
        <v>207</v>
      </c>
      <c r="BC5879">
        <v>2022</v>
      </c>
      <c r="BD5879">
        <v>2565</v>
      </c>
      <c r="BE5879">
        <v>3</v>
      </c>
      <c r="BF5879">
        <v>2.4</v>
      </c>
      <c r="BG5879">
        <v>530000</v>
      </c>
      <c r="BH5879">
        <v>370000</v>
      </c>
      <c r="BI5879">
        <v>830000</v>
      </c>
      <c r="BK5879" t="str">
        <f t="shared" si="382"/>
        <v>Mitsubishi Triton_2565_2400</v>
      </c>
      <c r="BL5879">
        <f t="shared" si="383"/>
        <v>530000</v>
      </c>
      <c r="BM5879">
        <f t="shared" si="384"/>
        <v>370000</v>
      </c>
      <c r="BN5879">
        <f t="shared" si="385"/>
        <v>830000</v>
      </c>
    </row>
    <row r="5880" spans="19:66">
      <c r="S5880" s="279" t="s">
        <v>1187</v>
      </c>
      <c r="T5880">
        <v>550000</v>
      </c>
      <c r="U5880">
        <v>370000</v>
      </c>
      <c r="V5880">
        <v>830000</v>
      </c>
      <c r="BA5880" t="s">
        <v>205</v>
      </c>
      <c r="BB5880" t="s">
        <v>207</v>
      </c>
      <c r="BC5880">
        <v>2022</v>
      </c>
      <c r="BD5880">
        <v>2565</v>
      </c>
      <c r="BE5880">
        <v>3</v>
      </c>
      <c r="BF5880">
        <v>2.4</v>
      </c>
      <c r="BG5880">
        <v>540000</v>
      </c>
      <c r="BH5880">
        <v>370000</v>
      </c>
      <c r="BI5880">
        <v>830000</v>
      </c>
      <c r="BK5880" t="str">
        <f t="shared" si="382"/>
        <v>Mitsubishi Triton_2565_2400</v>
      </c>
      <c r="BL5880">
        <f t="shared" si="383"/>
        <v>540000</v>
      </c>
      <c r="BM5880">
        <f t="shared" si="384"/>
        <v>370000</v>
      </c>
      <c r="BN5880">
        <f t="shared" si="385"/>
        <v>830000</v>
      </c>
    </row>
    <row r="5881" spans="19:66">
      <c r="S5881" s="279" t="s">
        <v>1187</v>
      </c>
      <c r="T5881">
        <v>560000</v>
      </c>
      <c r="U5881">
        <v>370000</v>
      </c>
      <c r="V5881">
        <v>830000</v>
      </c>
      <c r="BA5881" t="s">
        <v>205</v>
      </c>
      <c r="BB5881" t="s">
        <v>207</v>
      </c>
      <c r="BC5881">
        <v>2022</v>
      </c>
      <c r="BD5881">
        <v>2565</v>
      </c>
      <c r="BE5881">
        <v>3</v>
      </c>
      <c r="BF5881">
        <v>2.4</v>
      </c>
      <c r="BG5881">
        <v>550000</v>
      </c>
      <c r="BH5881">
        <v>370000</v>
      </c>
      <c r="BI5881">
        <v>830000</v>
      </c>
      <c r="BK5881" t="str">
        <f t="shared" si="382"/>
        <v>Mitsubishi Triton_2565_2400</v>
      </c>
      <c r="BL5881">
        <f t="shared" si="383"/>
        <v>550000</v>
      </c>
      <c r="BM5881">
        <f t="shared" si="384"/>
        <v>370000</v>
      </c>
      <c r="BN5881">
        <f t="shared" si="385"/>
        <v>830000</v>
      </c>
    </row>
    <row r="5882" spans="19:66">
      <c r="S5882" s="279" t="s">
        <v>1187</v>
      </c>
      <c r="T5882">
        <v>570000</v>
      </c>
      <c r="U5882">
        <v>370000</v>
      </c>
      <c r="V5882">
        <v>830000</v>
      </c>
      <c r="BA5882" t="s">
        <v>205</v>
      </c>
      <c r="BB5882" t="s">
        <v>207</v>
      </c>
      <c r="BC5882">
        <v>2022</v>
      </c>
      <c r="BD5882">
        <v>2565</v>
      </c>
      <c r="BE5882">
        <v>3</v>
      </c>
      <c r="BF5882">
        <v>2.4</v>
      </c>
      <c r="BG5882">
        <v>560000</v>
      </c>
      <c r="BH5882">
        <v>370000</v>
      </c>
      <c r="BI5882">
        <v>830000</v>
      </c>
      <c r="BK5882" t="str">
        <f t="shared" si="382"/>
        <v>Mitsubishi Triton_2565_2400</v>
      </c>
      <c r="BL5882">
        <f t="shared" si="383"/>
        <v>560000</v>
      </c>
      <c r="BM5882">
        <f t="shared" si="384"/>
        <v>370000</v>
      </c>
      <c r="BN5882">
        <f t="shared" si="385"/>
        <v>830000</v>
      </c>
    </row>
    <row r="5883" spans="19:66">
      <c r="S5883" s="280" t="s">
        <v>1187</v>
      </c>
      <c r="T5883">
        <v>580000</v>
      </c>
      <c r="U5883">
        <v>370000</v>
      </c>
      <c r="V5883">
        <v>830000</v>
      </c>
      <c r="BA5883" t="s">
        <v>205</v>
      </c>
      <c r="BB5883" t="s">
        <v>207</v>
      </c>
      <c r="BC5883">
        <v>2022</v>
      </c>
      <c r="BD5883">
        <v>2565</v>
      </c>
      <c r="BE5883">
        <v>3</v>
      </c>
      <c r="BF5883">
        <v>2.4</v>
      </c>
      <c r="BG5883">
        <v>570000</v>
      </c>
      <c r="BH5883">
        <v>370000</v>
      </c>
      <c r="BI5883">
        <v>830000</v>
      </c>
      <c r="BK5883" t="str">
        <f t="shared" si="382"/>
        <v>Mitsubishi Triton_2565_2400</v>
      </c>
      <c r="BL5883">
        <f t="shared" si="383"/>
        <v>570000</v>
      </c>
      <c r="BM5883">
        <f t="shared" si="384"/>
        <v>370000</v>
      </c>
      <c r="BN5883">
        <f t="shared" si="385"/>
        <v>830000</v>
      </c>
    </row>
    <row r="5884" spans="19:66">
      <c r="S5884" s="279" t="s">
        <v>1187</v>
      </c>
      <c r="T5884">
        <v>590000</v>
      </c>
      <c r="U5884">
        <v>370000</v>
      </c>
      <c r="V5884">
        <v>830000</v>
      </c>
      <c r="BA5884" t="s">
        <v>205</v>
      </c>
      <c r="BB5884" t="s">
        <v>207</v>
      </c>
      <c r="BC5884">
        <v>2022</v>
      </c>
      <c r="BD5884">
        <v>2565</v>
      </c>
      <c r="BE5884">
        <v>3</v>
      </c>
      <c r="BF5884">
        <v>2.4</v>
      </c>
      <c r="BG5884">
        <v>580000</v>
      </c>
      <c r="BH5884">
        <v>370000</v>
      </c>
      <c r="BI5884">
        <v>830000</v>
      </c>
      <c r="BK5884" t="str">
        <f t="shared" si="382"/>
        <v>Mitsubishi Triton_2565_2400</v>
      </c>
      <c r="BL5884">
        <f t="shared" si="383"/>
        <v>580000</v>
      </c>
      <c r="BM5884">
        <f t="shared" si="384"/>
        <v>370000</v>
      </c>
      <c r="BN5884">
        <f t="shared" si="385"/>
        <v>830000</v>
      </c>
    </row>
    <row r="5885" spans="19:66">
      <c r="S5885" s="279" t="s">
        <v>1187</v>
      </c>
      <c r="T5885">
        <v>600000</v>
      </c>
      <c r="U5885">
        <v>370000</v>
      </c>
      <c r="V5885">
        <v>830000</v>
      </c>
      <c r="BA5885" t="s">
        <v>205</v>
      </c>
      <c r="BB5885" t="s">
        <v>207</v>
      </c>
      <c r="BC5885">
        <v>2022</v>
      </c>
      <c r="BD5885">
        <v>2565</v>
      </c>
      <c r="BE5885">
        <v>3</v>
      </c>
      <c r="BF5885">
        <v>2.4</v>
      </c>
      <c r="BG5885">
        <v>590000</v>
      </c>
      <c r="BH5885">
        <v>370000</v>
      </c>
      <c r="BI5885">
        <v>830000</v>
      </c>
      <c r="BK5885" t="str">
        <f t="shared" si="382"/>
        <v>Mitsubishi Triton_2565_2400</v>
      </c>
      <c r="BL5885">
        <f t="shared" si="383"/>
        <v>590000</v>
      </c>
      <c r="BM5885">
        <f t="shared" si="384"/>
        <v>370000</v>
      </c>
      <c r="BN5885">
        <f t="shared" si="385"/>
        <v>830000</v>
      </c>
    </row>
    <row r="5886" spans="19:66">
      <c r="S5886" s="279" t="s">
        <v>1187</v>
      </c>
      <c r="T5886">
        <v>610000</v>
      </c>
      <c r="U5886">
        <v>370000</v>
      </c>
      <c r="V5886">
        <v>830000</v>
      </c>
      <c r="BA5886" t="s">
        <v>205</v>
      </c>
      <c r="BB5886" t="s">
        <v>207</v>
      </c>
      <c r="BC5886">
        <v>2022</v>
      </c>
      <c r="BD5886">
        <v>2565</v>
      </c>
      <c r="BE5886">
        <v>3</v>
      </c>
      <c r="BF5886">
        <v>2.4</v>
      </c>
      <c r="BG5886">
        <v>600000</v>
      </c>
      <c r="BH5886">
        <v>370000</v>
      </c>
      <c r="BI5886">
        <v>830000</v>
      </c>
      <c r="BK5886" t="str">
        <f t="shared" si="382"/>
        <v>Mitsubishi Triton_2565_2400</v>
      </c>
      <c r="BL5886">
        <f t="shared" si="383"/>
        <v>600000</v>
      </c>
      <c r="BM5886">
        <f t="shared" si="384"/>
        <v>370000</v>
      </c>
      <c r="BN5886">
        <f t="shared" si="385"/>
        <v>830000</v>
      </c>
    </row>
    <row r="5887" spans="19:66">
      <c r="S5887" s="279" t="s">
        <v>1187</v>
      </c>
      <c r="T5887">
        <v>620000</v>
      </c>
      <c r="U5887">
        <v>370000</v>
      </c>
      <c r="V5887">
        <v>830000</v>
      </c>
      <c r="BA5887" t="s">
        <v>205</v>
      </c>
      <c r="BB5887" t="s">
        <v>207</v>
      </c>
      <c r="BC5887">
        <v>2022</v>
      </c>
      <c r="BD5887">
        <v>2565</v>
      </c>
      <c r="BE5887">
        <v>3</v>
      </c>
      <c r="BF5887">
        <v>2.4</v>
      </c>
      <c r="BG5887">
        <v>610000</v>
      </c>
      <c r="BH5887">
        <v>370000</v>
      </c>
      <c r="BI5887">
        <v>830000</v>
      </c>
      <c r="BK5887" t="str">
        <f t="shared" si="382"/>
        <v>Mitsubishi Triton_2565_2400</v>
      </c>
      <c r="BL5887">
        <f t="shared" si="383"/>
        <v>610000</v>
      </c>
      <c r="BM5887">
        <f t="shared" si="384"/>
        <v>370000</v>
      </c>
      <c r="BN5887">
        <f t="shared" si="385"/>
        <v>830000</v>
      </c>
    </row>
    <row r="5888" spans="19:66">
      <c r="S5888" s="279" t="s">
        <v>1187</v>
      </c>
      <c r="T5888">
        <v>630000</v>
      </c>
      <c r="U5888">
        <v>370000</v>
      </c>
      <c r="V5888">
        <v>830000</v>
      </c>
      <c r="BA5888" t="s">
        <v>205</v>
      </c>
      <c r="BB5888" t="s">
        <v>207</v>
      </c>
      <c r="BC5888">
        <v>2022</v>
      </c>
      <c r="BD5888">
        <v>2565</v>
      </c>
      <c r="BE5888">
        <v>3</v>
      </c>
      <c r="BF5888">
        <v>2.4</v>
      </c>
      <c r="BG5888">
        <v>620000</v>
      </c>
      <c r="BH5888">
        <v>370000</v>
      </c>
      <c r="BI5888">
        <v>830000</v>
      </c>
      <c r="BK5888" t="str">
        <f t="shared" si="382"/>
        <v>Mitsubishi Triton_2565_2400</v>
      </c>
      <c r="BL5888">
        <f t="shared" si="383"/>
        <v>620000</v>
      </c>
      <c r="BM5888">
        <f t="shared" si="384"/>
        <v>370000</v>
      </c>
      <c r="BN5888">
        <f t="shared" si="385"/>
        <v>830000</v>
      </c>
    </row>
    <row r="5889" spans="19:66">
      <c r="S5889" s="279" t="s">
        <v>1187</v>
      </c>
      <c r="T5889">
        <v>640000</v>
      </c>
      <c r="U5889">
        <v>370000</v>
      </c>
      <c r="V5889">
        <v>830000</v>
      </c>
      <c r="BA5889" t="s">
        <v>205</v>
      </c>
      <c r="BB5889" t="s">
        <v>207</v>
      </c>
      <c r="BC5889">
        <v>2022</v>
      </c>
      <c r="BD5889">
        <v>2565</v>
      </c>
      <c r="BE5889">
        <v>3</v>
      </c>
      <c r="BF5889">
        <v>2.4</v>
      </c>
      <c r="BG5889">
        <v>630000</v>
      </c>
      <c r="BH5889">
        <v>370000</v>
      </c>
      <c r="BI5889">
        <v>830000</v>
      </c>
      <c r="BK5889" t="str">
        <f t="shared" si="382"/>
        <v>Mitsubishi Triton_2565_2400</v>
      </c>
      <c r="BL5889">
        <f t="shared" si="383"/>
        <v>630000</v>
      </c>
      <c r="BM5889">
        <f t="shared" si="384"/>
        <v>370000</v>
      </c>
      <c r="BN5889">
        <f t="shared" si="385"/>
        <v>830000</v>
      </c>
    </row>
    <row r="5890" spans="19:66">
      <c r="S5890" s="279" t="s">
        <v>1187</v>
      </c>
      <c r="T5890">
        <v>650000</v>
      </c>
      <c r="U5890">
        <v>370000</v>
      </c>
      <c r="V5890">
        <v>830000</v>
      </c>
      <c r="BA5890" t="s">
        <v>205</v>
      </c>
      <c r="BB5890" t="s">
        <v>207</v>
      </c>
      <c r="BC5890">
        <v>2022</v>
      </c>
      <c r="BD5890">
        <v>2565</v>
      </c>
      <c r="BE5890">
        <v>3</v>
      </c>
      <c r="BF5890">
        <v>2.4</v>
      </c>
      <c r="BG5890">
        <v>640000</v>
      </c>
      <c r="BH5890">
        <v>370000</v>
      </c>
      <c r="BI5890">
        <v>830000</v>
      </c>
      <c r="BK5890" t="str">
        <f t="shared" si="382"/>
        <v>Mitsubishi Triton_2565_2400</v>
      </c>
      <c r="BL5890">
        <f t="shared" si="383"/>
        <v>640000</v>
      </c>
      <c r="BM5890">
        <f t="shared" si="384"/>
        <v>370000</v>
      </c>
      <c r="BN5890">
        <f t="shared" si="385"/>
        <v>830000</v>
      </c>
    </row>
    <row r="5891" spans="19:66">
      <c r="S5891" s="279" t="s">
        <v>1187</v>
      </c>
      <c r="T5891">
        <v>660000</v>
      </c>
      <c r="U5891">
        <v>370000</v>
      </c>
      <c r="V5891">
        <v>830000</v>
      </c>
      <c r="BA5891" t="s">
        <v>205</v>
      </c>
      <c r="BB5891" t="s">
        <v>207</v>
      </c>
      <c r="BC5891">
        <v>2022</v>
      </c>
      <c r="BD5891">
        <v>2565</v>
      </c>
      <c r="BE5891">
        <v>3</v>
      </c>
      <c r="BF5891">
        <v>2.4</v>
      </c>
      <c r="BG5891">
        <v>650000</v>
      </c>
      <c r="BH5891">
        <v>370000</v>
      </c>
      <c r="BI5891">
        <v>830000</v>
      </c>
      <c r="BK5891" t="str">
        <f t="shared" ref="BK5891:BK5954" si="386">BA5891&amp;" "&amp;BB5891&amp;"_"&amp;BD5891&amp;"_"&amp;BF5891*1000</f>
        <v>Mitsubishi Triton_2565_2400</v>
      </c>
      <c r="BL5891">
        <f t="shared" ref="BL5891:BL5954" si="387">BG5891</f>
        <v>650000</v>
      </c>
      <c r="BM5891">
        <f t="shared" ref="BM5891:BM5954" si="388">BH5891</f>
        <v>370000</v>
      </c>
      <c r="BN5891">
        <f t="shared" ref="BN5891:BN5954" si="389">BI5891</f>
        <v>830000</v>
      </c>
    </row>
    <row r="5892" spans="19:66">
      <c r="S5892" s="279" t="s">
        <v>1187</v>
      </c>
      <c r="T5892">
        <v>670000</v>
      </c>
      <c r="U5892">
        <v>370000</v>
      </c>
      <c r="V5892">
        <v>830000</v>
      </c>
      <c r="BA5892" t="s">
        <v>205</v>
      </c>
      <c r="BB5892" t="s">
        <v>207</v>
      </c>
      <c r="BC5892">
        <v>2022</v>
      </c>
      <c r="BD5892">
        <v>2565</v>
      </c>
      <c r="BE5892">
        <v>3</v>
      </c>
      <c r="BF5892">
        <v>2.4</v>
      </c>
      <c r="BG5892">
        <v>660000</v>
      </c>
      <c r="BH5892">
        <v>370000</v>
      </c>
      <c r="BI5892">
        <v>830000</v>
      </c>
      <c r="BK5892" t="str">
        <f t="shared" si="386"/>
        <v>Mitsubishi Triton_2565_2400</v>
      </c>
      <c r="BL5892">
        <f t="shared" si="387"/>
        <v>660000</v>
      </c>
      <c r="BM5892">
        <f t="shared" si="388"/>
        <v>370000</v>
      </c>
      <c r="BN5892">
        <f t="shared" si="389"/>
        <v>830000</v>
      </c>
    </row>
    <row r="5893" spans="19:66">
      <c r="S5893" s="279" t="s">
        <v>1187</v>
      </c>
      <c r="T5893">
        <v>680000</v>
      </c>
      <c r="U5893">
        <v>370000</v>
      </c>
      <c r="V5893">
        <v>830000</v>
      </c>
      <c r="BA5893" t="s">
        <v>205</v>
      </c>
      <c r="BB5893" t="s">
        <v>207</v>
      </c>
      <c r="BC5893">
        <v>2022</v>
      </c>
      <c r="BD5893">
        <v>2565</v>
      </c>
      <c r="BE5893">
        <v>3</v>
      </c>
      <c r="BF5893">
        <v>2.4</v>
      </c>
      <c r="BG5893">
        <v>670000</v>
      </c>
      <c r="BH5893">
        <v>370000</v>
      </c>
      <c r="BI5893">
        <v>830000</v>
      </c>
      <c r="BK5893" t="str">
        <f t="shared" si="386"/>
        <v>Mitsubishi Triton_2565_2400</v>
      </c>
      <c r="BL5893">
        <f t="shared" si="387"/>
        <v>670000</v>
      </c>
      <c r="BM5893">
        <f t="shared" si="388"/>
        <v>370000</v>
      </c>
      <c r="BN5893">
        <f t="shared" si="389"/>
        <v>830000</v>
      </c>
    </row>
    <row r="5894" spans="19:66">
      <c r="S5894" s="279" t="s">
        <v>1187</v>
      </c>
      <c r="T5894">
        <v>690000</v>
      </c>
      <c r="U5894">
        <v>370000</v>
      </c>
      <c r="V5894">
        <v>830000</v>
      </c>
      <c r="BA5894" t="s">
        <v>205</v>
      </c>
      <c r="BB5894" t="s">
        <v>207</v>
      </c>
      <c r="BC5894">
        <v>2022</v>
      </c>
      <c r="BD5894">
        <v>2565</v>
      </c>
      <c r="BE5894">
        <v>3</v>
      </c>
      <c r="BF5894">
        <v>2.4</v>
      </c>
      <c r="BG5894">
        <v>680000</v>
      </c>
      <c r="BH5894">
        <v>370000</v>
      </c>
      <c r="BI5894">
        <v>830000</v>
      </c>
      <c r="BK5894" t="str">
        <f t="shared" si="386"/>
        <v>Mitsubishi Triton_2565_2400</v>
      </c>
      <c r="BL5894">
        <f t="shared" si="387"/>
        <v>680000</v>
      </c>
      <c r="BM5894">
        <f t="shared" si="388"/>
        <v>370000</v>
      </c>
      <c r="BN5894">
        <f t="shared" si="389"/>
        <v>830000</v>
      </c>
    </row>
    <row r="5895" spans="19:66">
      <c r="S5895" s="280" t="s">
        <v>1187</v>
      </c>
      <c r="T5895">
        <v>700000</v>
      </c>
      <c r="U5895">
        <v>370000</v>
      </c>
      <c r="V5895">
        <v>830000</v>
      </c>
      <c r="BA5895" t="s">
        <v>205</v>
      </c>
      <c r="BB5895" t="s">
        <v>207</v>
      </c>
      <c r="BC5895">
        <v>2022</v>
      </c>
      <c r="BD5895">
        <v>2565</v>
      </c>
      <c r="BE5895">
        <v>3</v>
      </c>
      <c r="BF5895">
        <v>2.4</v>
      </c>
      <c r="BG5895">
        <v>690000</v>
      </c>
      <c r="BH5895">
        <v>370000</v>
      </c>
      <c r="BI5895">
        <v>830000</v>
      </c>
      <c r="BK5895" t="str">
        <f t="shared" si="386"/>
        <v>Mitsubishi Triton_2565_2400</v>
      </c>
      <c r="BL5895">
        <f t="shared" si="387"/>
        <v>690000</v>
      </c>
      <c r="BM5895">
        <f t="shared" si="388"/>
        <v>370000</v>
      </c>
      <c r="BN5895">
        <f t="shared" si="389"/>
        <v>830000</v>
      </c>
    </row>
    <row r="5896" spans="19:66">
      <c r="S5896" s="279" t="s">
        <v>1187</v>
      </c>
      <c r="T5896">
        <v>710000</v>
      </c>
      <c r="U5896">
        <v>370000</v>
      </c>
      <c r="V5896">
        <v>830000</v>
      </c>
      <c r="BA5896" t="s">
        <v>205</v>
      </c>
      <c r="BB5896" t="s">
        <v>207</v>
      </c>
      <c r="BC5896">
        <v>2022</v>
      </c>
      <c r="BD5896">
        <v>2565</v>
      </c>
      <c r="BE5896">
        <v>3</v>
      </c>
      <c r="BF5896">
        <v>2.4</v>
      </c>
      <c r="BG5896">
        <v>700000</v>
      </c>
      <c r="BH5896">
        <v>370000</v>
      </c>
      <c r="BI5896">
        <v>830000</v>
      </c>
      <c r="BK5896" t="str">
        <f t="shared" si="386"/>
        <v>Mitsubishi Triton_2565_2400</v>
      </c>
      <c r="BL5896">
        <f t="shared" si="387"/>
        <v>700000</v>
      </c>
      <c r="BM5896">
        <f t="shared" si="388"/>
        <v>370000</v>
      </c>
      <c r="BN5896">
        <f t="shared" si="389"/>
        <v>830000</v>
      </c>
    </row>
    <row r="5897" spans="19:66">
      <c r="S5897" s="279" t="s">
        <v>1187</v>
      </c>
      <c r="T5897">
        <v>720000</v>
      </c>
      <c r="U5897">
        <v>370000</v>
      </c>
      <c r="V5897">
        <v>830000</v>
      </c>
      <c r="BA5897" t="s">
        <v>205</v>
      </c>
      <c r="BB5897" t="s">
        <v>207</v>
      </c>
      <c r="BC5897">
        <v>2022</v>
      </c>
      <c r="BD5897">
        <v>2565</v>
      </c>
      <c r="BE5897">
        <v>3</v>
      </c>
      <c r="BF5897">
        <v>2.4</v>
      </c>
      <c r="BG5897">
        <v>710000</v>
      </c>
      <c r="BH5897">
        <v>370000</v>
      </c>
      <c r="BI5897">
        <v>830000</v>
      </c>
      <c r="BK5897" t="str">
        <f t="shared" si="386"/>
        <v>Mitsubishi Triton_2565_2400</v>
      </c>
      <c r="BL5897">
        <f t="shared" si="387"/>
        <v>710000</v>
      </c>
      <c r="BM5897">
        <f t="shared" si="388"/>
        <v>370000</v>
      </c>
      <c r="BN5897">
        <f t="shared" si="389"/>
        <v>830000</v>
      </c>
    </row>
    <row r="5898" spans="19:66">
      <c r="S5898" s="279" t="s">
        <v>1187</v>
      </c>
      <c r="T5898">
        <v>730000</v>
      </c>
      <c r="U5898">
        <v>370000</v>
      </c>
      <c r="V5898">
        <v>830000</v>
      </c>
      <c r="BA5898" t="s">
        <v>205</v>
      </c>
      <c r="BB5898" t="s">
        <v>207</v>
      </c>
      <c r="BC5898">
        <v>2022</v>
      </c>
      <c r="BD5898">
        <v>2565</v>
      </c>
      <c r="BE5898">
        <v>3</v>
      </c>
      <c r="BF5898">
        <v>2.4</v>
      </c>
      <c r="BG5898">
        <v>720000</v>
      </c>
      <c r="BH5898">
        <v>370000</v>
      </c>
      <c r="BI5898">
        <v>830000</v>
      </c>
      <c r="BK5898" t="str">
        <f t="shared" si="386"/>
        <v>Mitsubishi Triton_2565_2400</v>
      </c>
      <c r="BL5898">
        <f t="shared" si="387"/>
        <v>720000</v>
      </c>
      <c r="BM5898">
        <f t="shared" si="388"/>
        <v>370000</v>
      </c>
      <c r="BN5898">
        <f t="shared" si="389"/>
        <v>830000</v>
      </c>
    </row>
    <row r="5899" spans="19:66">
      <c r="S5899" s="279" t="s">
        <v>1187</v>
      </c>
      <c r="T5899">
        <v>740000</v>
      </c>
      <c r="U5899">
        <v>370000</v>
      </c>
      <c r="V5899">
        <v>830000</v>
      </c>
      <c r="BA5899" t="s">
        <v>205</v>
      </c>
      <c r="BB5899" t="s">
        <v>207</v>
      </c>
      <c r="BC5899">
        <v>2022</v>
      </c>
      <c r="BD5899">
        <v>2565</v>
      </c>
      <c r="BE5899">
        <v>3</v>
      </c>
      <c r="BF5899">
        <v>2.4</v>
      </c>
      <c r="BG5899">
        <v>730000</v>
      </c>
      <c r="BH5899">
        <v>370000</v>
      </c>
      <c r="BI5899">
        <v>830000</v>
      </c>
      <c r="BK5899" t="str">
        <f t="shared" si="386"/>
        <v>Mitsubishi Triton_2565_2400</v>
      </c>
      <c r="BL5899">
        <f t="shared" si="387"/>
        <v>730000</v>
      </c>
      <c r="BM5899">
        <f t="shared" si="388"/>
        <v>370000</v>
      </c>
      <c r="BN5899">
        <f t="shared" si="389"/>
        <v>830000</v>
      </c>
    </row>
    <row r="5900" spans="19:66">
      <c r="S5900" s="279" t="s">
        <v>1187</v>
      </c>
      <c r="T5900">
        <v>750000</v>
      </c>
      <c r="U5900">
        <v>370000</v>
      </c>
      <c r="V5900">
        <v>830000</v>
      </c>
      <c r="BA5900" t="s">
        <v>205</v>
      </c>
      <c r="BB5900" t="s">
        <v>207</v>
      </c>
      <c r="BC5900">
        <v>2022</v>
      </c>
      <c r="BD5900">
        <v>2565</v>
      </c>
      <c r="BE5900">
        <v>3</v>
      </c>
      <c r="BF5900">
        <v>2.4</v>
      </c>
      <c r="BG5900">
        <v>740000</v>
      </c>
      <c r="BH5900">
        <v>370000</v>
      </c>
      <c r="BI5900">
        <v>830000</v>
      </c>
      <c r="BK5900" t="str">
        <f t="shared" si="386"/>
        <v>Mitsubishi Triton_2565_2400</v>
      </c>
      <c r="BL5900">
        <f t="shared" si="387"/>
        <v>740000</v>
      </c>
      <c r="BM5900">
        <f t="shared" si="388"/>
        <v>370000</v>
      </c>
      <c r="BN5900">
        <f t="shared" si="389"/>
        <v>830000</v>
      </c>
    </row>
    <row r="5901" spans="19:66">
      <c r="S5901" s="279" t="s">
        <v>1187</v>
      </c>
      <c r="T5901">
        <v>760000</v>
      </c>
      <c r="U5901">
        <v>370000</v>
      </c>
      <c r="V5901">
        <v>830000</v>
      </c>
      <c r="BA5901" t="s">
        <v>205</v>
      </c>
      <c r="BB5901" t="s">
        <v>207</v>
      </c>
      <c r="BC5901">
        <v>2022</v>
      </c>
      <c r="BD5901">
        <v>2565</v>
      </c>
      <c r="BE5901">
        <v>3</v>
      </c>
      <c r="BF5901">
        <v>2.4</v>
      </c>
      <c r="BG5901">
        <v>750000</v>
      </c>
      <c r="BH5901">
        <v>370000</v>
      </c>
      <c r="BI5901">
        <v>830000</v>
      </c>
      <c r="BK5901" t="str">
        <f t="shared" si="386"/>
        <v>Mitsubishi Triton_2565_2400</v>
      </c>
      <c r="BL5901">
        <f t="shared" si="387"/>
        <v>750000</v>
      </c>
      <c r="BM5901">
        <f t="shared" si="388"/>
        <v>370000</v>
      </c>
      <c r="BN5901">
        <f t="shared" si="389"/>
        <v>830000</v>
      </c>
    </row>
    <row r="5902" spans="19:66">
      <c r="S5902" s="279" t="s">
        <v>1187</v>
      </c>
      <c r="T5902">
        <v>770000</v>
      </c>
      <c r="U5902">
        <v>370000</v>
      </c>
      <c r="V5902">
        <v>830000</v>
      </c>
      <c r="BA5902" t="s">
        <v>205</v>
      </c>
      <c r="BB5902" t="s">
        <v>207</v>
      </c>
      <c r="BC5902">
        <v>2022</v>
      </c>
      <c r="BD5902">
        <v>2565</v>
      </c>
      <c r="BE5902">
        <v>3</v>
      </c>
      <c r="BF5902">
        <v>2.4</v>
      </c>
      <c r="BG5902">
        <v>760000</v>
      </c>
      <c r="BH5902">
        <v>370000</v>
      </c>
      <c r="BI5902">
        <v>830000</v>
      </c>
      <c r="BK5902" t="str">
        <f t="shared" si="386"/>
        <v>Mitsubishi Triton_2565_2400</v>
      </c>
      <c r="BL5902">
        <f t="shared" si="387"/>
        <v>760000</v>
      </c>
      <c r="BM5902">
        <f t="shared" si="388"/>
        <v>370000</v>
      </c>
      <c r="BN5902">
        <f t="shared" si="389"/>
        <v>830000</v>
      </c>
    </row>
    <row r="5903" spans="19:66">
      <c r="S5903" s="279" t="s">
        <v>1187</v>
      </c>
      <c r="T5903">
        <v>780000</v>
      </c>
      <c r="U5903">
        <v>370000</v>
      </c>
      <c r="V5903">
        <v>830000</v>
      </c>
      <c r="BA5903" t="s">
        <v>205</v>
      </c>
      <c r="BB5903" t="s">
        <v>207</v>
      </c>
      <c r="BC5903">
        <v>2022</v>
      </c>
      <c r="BD5903">
        <v>2565</v>
      </c>
      <c r="BE5903">
        <v>3</v>
      </c>
      <c r="BF5903">
        <v>2.4</v>
      </c>
      <c r="BG5903">
        <v>770000</v>
      </c>
      <c r="BH5903">
        <v>370000</v>
      </c>
      <c r="BI5903">
        <v>830000</v>
      </c>
      <c r="BK5903" t="str">
        <f t="shared" si="386"/>
        <v>Mitsubishi Triton_2565_2400</v>
      </c>
      <c r="BL5903">
        <f t="shared" si="387"/>
        <v>770000</v>
      </c>
      <c r="BM5903">
        <f t="shared" si="388"/>
        <v>370000</v>
      </c>
      <c r="BN5903">
        <f t="shared" si="389"/>
        <v>830000</v>
      </c>
    </row>
    <row r="5904" spans="19:66">
      <c r="S5904" s="279" t="s">
        <v>1187</v>
      </c>
      <c r="T5904">
        <v>790000</v>
      </c>
      <c r="U5904">
        <v>370000</v>
      </c>
      <c r="V5904">
        <v>830000</v>
      </c>
      <c r="BA5904" t="s">
        <v>205</v>
      </c>
      <c r="BB5904" t="s">
        <v>207</v>
      </c>
      <c r="BC5904">
        <v>2022</v>
      </c>
      <c r="BD5904">
        <v>2565</v>
      </c>
      <c r="BE5904">
        <v>3</v>
      </c>
      <c r="BF5904">
        <v>2.4</v>
      </c>
      <c r="BG5904">
        <v>780000</v>
      </c>
      <c r="BH5904">
        <v>370000</v>
      </c>
      <c r="BI5904">
        <v>830000</v>
      </c>
      <c r="BK5904" t="str">
        <f t="shared" si="386"/>
        <v>Mitsubishi Triton_2565_2400</v>
      </c>
      <c r="BL5904">
        <f t="shared" si="387"/>
        <v>780000</v>
      </c>
      <c r="BM5904">
        <f t="shared" si="388"/>
        <v>370000</v>
      </c>
      <c r="BN5904">
        <f t="shared" si="389"/>
        <v>830000</v>
      </c>
    </row>
    <row r="5905" spans="19:66">
      <c r="S5905" s="279" t="s">
        <v>1187</v>
      </c>
      <c r="T5905">
        <v>800000</v>
      </c>
      <c r="U5905">
        <v>370000</v>
      </c>
      <c r="V5905">
        <v>830000</v>
      </c>
      <c r="BA5905" t="s">
        <v>205</v>
      </c>
      <c r="BB5905" t="s">
        <v>207</v>
      </c>
      <c r="BC5905">
        <v>2022</v>
      </c>
      <c r="BD5905">
        <v>2565</v>
      </c>
      <c r="BE5905">
        <v>3</v>
      </c>
      <c r="BF5905">
        <v>2.4</v>
      </c>
      <c r="BG5905">
        <v>790000</v>
      </c>
      <c r="BH5905">
        <v>370000</v>
      </c>
      <c r="BI5905">
        <v>830000</v>
      </c>
      <c r="BK5905" t="str">
        <f t="shared" si="386"/>
        <v>Mitsubishi Triton_2565_2400</v>
      </c>
      <c r="BL5905">
        <f t="shared" si="387"/>
        <v>790000</v>
      </c>
      <c r="BM5905">
        <f t="shared" si="388"/>
        <v>370000</v>
      </c>
      <c r="BN5905">
        <f t="shared" si="389"/>
        <v>830000</v>
      </c>
    </row>
    <row r="5906" spans="19:66">
      <c r="S5906" s="279" t="s">
        <v>1187</v>
      </c>
      <c r="T5906">
        <v>810000</v>
      </c>
      <c r="U5906">
        <v>370000</v>
      </c>
      <c r="V5906">
        <v>830000</v>
      </c>
      <c r="BA5906" t="s">
        <v>205</v>
      </c>
      <c r="BB5906" t="s">
        <v>207</v>
      </c>
      <c r="BC5906">
        <v>2022</v>
      </c>
      <c r="BD5906">
        <v>2565</v>
      </c>
      <c r="BE5906">
        <v>3</v>
      </c>
      <c r="BF5906">
        <v>2.4</v>
      </c>
      <c r="BG5906">
        <v>800000</v>
      </c>
      <c r="BH5906">
        <v>370000</v>
      </c>
      <c r="BI5906">
        <v>830000</v>
      </c>
      <c r="BK5906" t="str">
        <f t="shared" si="386"/>
        <v>Mitsubishi Triton_2565_2400</v>
      </c>
      <c r="BL5906">
        <f t="shared" si="387"/>
        <v>800000</v>
      </c>
      <c r="BM5906">
        <f t="shared" si="388"/>
        <v>370000</v>
      </c>
      <c r="BN5906">
        <f t="shared" si="389"/>
        <v>830000</v>
      </c>
    </row>
    <row r="5907" spans="19:66">
      <c r="S5907" s="279" t="s">
        <v>1187</v>
      </c>
      <c r="T5907">
        <v>820000</v>
      </c>
      <c r="U5907">
        <v>370000</v>
      </c>
      <c r="V5907">
        <v>830000</v>
      </c>
      <c r="BA5907" t="s">
        <v>205</v>
      </c>
      <c r="BB5907" t="s">
        <v>207</v>
      </c>
      <c r="BC5907">
        <v>2022</v>
      </c>
      <c r="BD5907">
        <v>2565</v>
      </c>
      <c r="BE5907">
        <v>3</v>
      </c>
      <c r="BF5907">
        <v>2.4</v>
      </c>
      <c r="BG5907">
        <v>810000</v>
      </c>
      <c r="BH5907">
        <v>370000</v>
      </c>
      <c r="BI5907">
        <v>830000</v>
      </c>
      <c r="BK5907" t="str">
        <f t="shared" si="386"/>
        <v>Mitsubishi Triton_2565_2400</v>
      </c>
      <c r="BL5907">
        <f t="shared" si="387"/>
        <v>810000</v>
      </c>
      <c r="BM5907">
        <f t="shared" si="388"/>
        <v>370000</v>
      </c>
      <c r="BN5907">
        <f t="shared" si="389"/>
        <v>830000</v>
      </c>
    </row>
    <row r="5908" spans="19:66">
      <c r="S5908" s="279" t="s">
        <v>1187</v>
      </c>
      <c r="T5908">
        <v>830000</v>
      </c>
      <c r="U5908">
        <v>370000</v>
      </c>
      <c r="V5908">
        <v>830000</v>
      </c>
      <c r="BA5908" t="s">
        <v>205</v>
      </c>
      <c r="BB5908" t="s">
        <v>207</v>
      </c>
      <c r="BC5908">
        <v>2022</v>
      </c>
      <c r="BD5908">
        <v>2565</v>
      </c>
      <c r="BE5908">
        <v>3</v>
      </c>
      <c r="BF5908">
        <v>2.4</v>
      </c>
      <c r="BG5908">
        <v>820000</v>
      </c>
      <c r="BH5908">
        <v>370000</v>
      </c>
      <c r="BI5908">
        <v>830000</v>
      </c>
      <c r="BK5908" t="str">
        <f t="shared" si="386"/>
        <v>Mitsubishi Triton_2565_2400</v>
      </c>
      <c r="BL5908">
        <f t="shared" si="387"/>
        <v>820000</v>
      </c>
      <c r="BM5908">
        <f t="shared" si="388"/>
        <v>370000</v>
      </c>
      <c r="BN5908">
        <f t="shared" si="389"/>
        <v>830000</v>
      </c>
    </row>
    <row r="5909" spans="19:66">
      <c r="S5909" s="280" t="s">
        <v>1188</v>
      </c>
      <c r="T5909">
        <v>270000</v>
      </c>
      <c r="U5909">
        <v>270000</v>
      </c>
      <c r="V5909">
        <v>500000</v>
      </c>
      <c r="BA5909" t="s">
        <v>205</v>
      </c>
      <c r="BB5909" t="s">
        <v>207</v>
      </c>
      <c r="BC5909">
        <v>2022</v>
      </c>
      <c r="BD5909">
        <v>2565</v>
      </c>
      <c r="BE5909">
        <v>3</v>
      </c>
      <c r="BF5909">
        <v>2.4</v>
      </c>
      <c r="BG5909">
        <v>830000</v>
      </c>
      <c r="BH5909">
        <v>370000</v>
      </c>
      <c r="BI5909">
        <v>830000</v>
      </c>
      <c r="BK5909" t="str">
        <f t="shared" si="386"/>
        <v>Mitsubishi Triton_2565_2400</v>
      </c>
      <c r="BL5909">
        <f t="shared" si="387"/>
        <v>830000</v>
      </c>
      <c r="BM5909">
        <f t="shared" si="388"/>
        <v>370000</v>
      </c>
      <c r="BN5909">
        <f t="shared" si="389"/>
        <v>830000</v>
      </c>
    </row>
    <row r="5910" spans="19:66">
      <c r="S5910" s="279" t="s">
        <v>1188</v>
      </c>
      <c r="T5910">
        <v>280000</v>
      </c>
      <c r="U5910">
        <v>270000</v>
      </c>
      <c r="V5910">
        <v>500000</v>
      </c>
      <c r="BA5910" t="s">
        <v>205</v>
      </c>
      <c r="BB5910" t="s">
        <v>207</v>
      </c>
      <c r="BC5910">
        <v>2022</v>
      </c>
      <c r="BD5910">
        <v>2565</v>
      </c>
      <c r="BE5910">
        <v>3</v>
      </c>
      <c r="BF5910">
        <v>2.5</v>
      </c>
      <c r="BG5910">
        <v>270000</v>
      </c>
      <c r="BH5910">
        <v>270000</v>
      </c>
      <c r="BI5910">
        <v>500000</v>
      </c>
      <c r="BK5910" t="str">
        <f t="shared" si="386"/>
        <v>Mitsubishi Triton_2565_2500</v>
      </c>
      <c r="BL5910">
        <f t="shared" si="387"/>
        <v>270000</v>
      </c>
      <c r="BM5910">
        <f t="shared" si="388"/>
        <v>270000</v>
      </c>
      <c r="BN5910">
        <f t="shared" si="389"/>
        <v>500000</v>
      </c>
    </row>
    <row r="5911" spans="19:66">
      <c r="S5911" s="279" t="s">
        <v>1188</v>
      </c>
      <c r="T5911">
        <v>290000</v>
      </c>
      <c r="U5911">
        <v>270000</v>
      </c>
      <c r="V5911">
        <v>500000</v>
      </c>
      <c r="BA5911" t="s">
        <v>205</v>
      </c>
      <c r="BB5911" t="s">
        <v>207</v>
      </c>
      <c r="BC5911">
        <v>2022</v>
      </c>
      <c r="BD5911">
        <v>2565</v>
      </c>
      <c r="BE5911">
        <v>3</v>
      </c>
      <c r="BF5911">
        <v>2.5</v>
      </c>
      <c r="BG5911">
        <v>280000</v>
      </c>
      <c r="BH5911">
        <v>270000</v>
      </c>
      <c r="BI5911">
        <v>500000</v>
      </c>
      <c r="BK5911" t="str">
        <f t="shared" si="386"/>
        <v>Mitsubishi Triton_2565_2500</v>
      </c>
      <c r="BL5911">
        <f t="shared" si="387"/>
        <v>280000</v>
      </c>
      <c r="BM5911">
        <f t="shared" si="388"/>
        <v>270000</v>
      </c>
      <c r="BN5911">
        <f t="shared" si="389"/>
        <v>500000</v>
      </c>
    </row>
    <row r="5912" spans="19:66">
      <c r="S5912" s="279" t="s">
        <v>1188</v>
      </c>
      <c r="T5912">
        <v>300000</v>
      </c>
      <c r="U5912">
        <v>270000</v>
      </c>
      <c r="V5912">
        <v>500000</v>
      </c>
      <c r="BA5912" t="s">
        <v>205</v>
      </c>
      <c r="BB5912" t="s">
        <v>207</v>
      </c>
      <c r="BC5912">
        <v>2022</v>
      </c>
      <c r="BD5912">
        <v>2565</v>
      </c>
      <c r="BE5912">
        <v>3</v>
      </c>
      <c r="BF5912">
        <v>2.5</v>
      </c>
      <c r="BG5912">
        <v>290000</v>
      </c>
      <c r="BH5912">
        <v>270000</v>
      </c>
      <c r="BI5912">
        <v>500000</v>
      </c>
      <c r="BK5912" t="str">
        <f t="shared" si="386"/>
        <v>Mitsubishi Triton_2565_2500</v>
      </c>
      <c r="BL5912">
        <f t="shared" si="387"/>
        <v>290000</v>
      </c>
      <c r="BM5912">
        <f t="shared" si="388"/>
        <v>270000</v>
      </c>
      <c r="BN5912">
        <f t="shared" si="389"/>
        <v>500000</v>
      </c>
    </row>
    <row r="5913" spans="19:66">
      <c r="S5913" s="279" t="s">
        <v>1188</v>
      </c>
      <c r="T5913">
        <v>310000</v>
      </c>
      <c r="U5913">
        <v>270000</v>
      </c>
      <c r="V5913">
        <v>500000</v>
      </c>
      <c r="BA5913" t="s">
        <v>205</v>
      </c>
      <c r="BB5913" t="s">
        <v>207</v>
      </c>
      <c r="BC5913">
        <v>2022</v>
      </c>
      <c r="BD5913">
        <v>2565</v>
      </c>
      <c r="BE5913">
        <v>3</v>
      </c>
      <c r="BF5913">
        <v>2.5</v>
      </c>
      <c r="BG5913">
        <v>300000</v>
      </c>
      <c r="BH5913">
        <v>270000</v>
      </c>
      <c r="BI5913">
        <v>500000</v>
      </c>
      <c r="BK5913" t="str">
        <f t="shared" si="386"/>
        <v>Mitsubishi Triton_2565_2500</v>
      </c>
      <c r="BL5913">
        <f t="shared" si="387"/>
        <v>300000</v>
      </c>
      <c r="BM5913">
        <f t="shared" si="388"/>
        <v>270000</v>
      </c>
      <c r="BN5913">
        <f t="shared" si="389"/>
        <v>500000</v>
      </c>
    </row>
    <row r="5914" spans="19:66">
      <c r="S5914" s="279" t="s">
        <v>1188</v>
      </c>
      <c r="T5914">
        <v>320000</v>
      </c>
      <c r="U5914">
        <v>270000</v>
      </c>
      <c r="V5914">
        <v>500000</v>
      </c>
      <c r="BA5914" t="s">
        <v>205</v>
      </c>
      <c r="BB5914" t="s">
        <v>207</v>
      </c>
      <c r="BC5914">
        <v>2022</v>
      </c>
      <c r="BD5914">
        <v>2565</v>
      </c>
      <c r="BE5914">
        <v>3</v>
      </c>
      <c r="BF5914">
        <v>2.5</v>
      </c>
      <c r="BG5914">
        <v>310000</v>
      </c>
      <c r="BH5914">
        <v>270000</v>
      </c>
      <c r="BI5914">
        <v>500000</v>
      </c>
      <c r="BK5914" t="str">
        <f t="shared" si="386"/>
        <v>Mitsubishi Triton_2565_2500</v>
      </c>
      <c r="BL5914">
        <f t="shared" si="387"/>
        <v>310000</v>
      </c>
      <c r="BM5914">
        <f t="shared" si="388"/>
        <v>270000</v>
      </c>
      <c r="BN5914">
        <f t="shared" si="389"/>
        <v>500000</v>
      </c>
    </row>
    <row r="5915" spans="19:66">
      <c r="S5915" s="279" t="s">
        <v>1188</v>
      </c>
      <c r="T5915">
        <v>330000</v>
      </c>
      <c r="U5915">
        <v>270000</v>
      </c>
      <c r="V5915">
        <v>500000</v>
      </c>
      <c r="BA5915" t="s">
        <v>205</v>
      </c>
      <c r="BB5915" t="s">
        <v>207</v>
      </c>
      <c r="BC5915">
        <v>2022</v>
      </c>
      <c r="BD5915">
        <v>2565</v>
      </c>
      <c r="BE5915">
        <v>3</v>
      </c>
      <c r="BF5915">
        <v>2.5</v>
      </c>
      <c r="BG5915">
        <v>320000</v>
      </c>
      <c r="BH5915">
        <v>270000</v>
      </c>
      <c r="BI5915">
        <v>500000</v>
      </c>
      <c r="BK5915" t="str">
        <f t="shared" si="386"/>
        <v>Mitsubishi Triton_2565_2500</v>
      </c>
      <c r="BL5915">
        <f t="shared" si="387"/>
        <v>320000</v>
      </c>
      <c r="BM5915">
        <f t="shared" si="388"/>
        <v>270000</v>
      </c>
      <c r="BN5915">
        <f t="shared" si="389"/>
        <v>500000</v>
      </c>
    </row>
    <row r="5916" spans="19:66">
      <c r="S5916" s="279" t="s">
        <v>1188</v>
      </c>
      <c r="T5916">
        <v>340000</v>
      </c>
      <c r="U5916">
        <v>270000</v>
      </c>
      <c r="V5916">
        <v>500000</v>
      </c>
      <c r="BA5916" t="s">
        <v>205</v>
      </c>
      <c r="BB5916" t="s">
        <v>207</v>
      </c>
      <c r="BC5916">
        <v>2022</v>
      </c>
      <c r="BD5916">
        <v>2565</v>
      </c>
      <c r="BE5916">
        <v>3</v>
      </c>
      <c r="BF5916">
        <v>2.5</v>
      </c>
      <c r="BG5916">
        <v>330000</v>
      </c>
      <c r="BH5916">
        <v>270000</v>
      </c>
      <c r="BI5916">
        <v>500000</v>
      </c>
      <c r="BK5916" t="str">
        <f t="shared" si="386"/>
        <v>Mitsubishi Triton_2565_2500</v>
      </c>
      <c r="BL5916">
        <f t="shared" si="387"/>
        <v>330000</v>
      </c>
      <c r="BM5916">
        <f t="shared" si="388"/>
        <v>270000</v>
      </c>
      <c r="BN5916">
        <f t="shared" si="389"/>
        <v>500000</v>
      </c>
    </row>
    <row r="5917" spans="19:66">
      <c r="S5917" s="279" t="s">
        <v>1188</v>
      </c>
      <c r="T5917">
        <v>350000</v>
      </c>
      <c r="U5917">
        <v>270000</v>
      </c>
      <c r="V5917">
        <v>500000</v>
      </c>
      <c r="BA5917" t="s">
        <v>205</v>
      </c>
      <c r="BB5917" t="s">
        <v>207</v>
      </c>
      <c r="BC5917">
        <v>2022</v>
      </c>
      <c r="BD5917">
        <v>2565</v>
      </c>
      <c r="BE5917">
        <v>3</v>
      </c>
      <c r="BF5917">
        <v>2.5</v>
      </c>
      <c r="BG5917">
        <v>340000</v>
      </c>
      <c r="BH5917">
        <v>270000</v>
      </c>
      <c r="BI5917">
        <v>500000</v>
      </c>
      <c r="BK5917" t="str">
        <f t="shared" si="386"/>
        <v>Mitsubishi Triton_2565_2500</v>
      </c>
      <c r="BL5917">
        <f t="shared" si="387"/>
        <v>340000</v>
      </c>
      <c r="BM5917">
        <f t="shared" si="388"/>
        <v>270000</v>
      </c>
      <c r="BN5917">
        <f t="shared" si="389"/>
        <v>500000</v>
      </c>
    </row>
    <row r="5918" spans="19:66">
      <c r="S5918" s="279" t="s">
        <v>1188</v>
      </c>
      <c r="T5918">
        <v>360000</v>
      </c>
      <c r="U5918">
        <v>270000</v>
      </c>
      <c r="V5918">
        <v>500000</v>
      </c>
      <c r="BA5918" t="s">
        <v>205</v>
      </c>
      <c r="BB5918" t="s">
        <v>207</v>
      </c>
      <c r="BC5918">
        <v>2022</v>
      </c>
      <c r="BD5918">
        <v>2565</v>
      </c>
      <c r="BE5918">
        <v>3</v>
      </c>
      <c r="BF5918">
        <v>2.5</v>
      </c>
      <c r="BG5918">
        <v>350000</v>
      </c>
      <c r="BH5918">
        <v>270000</v>
      </c>
      <c r="BI5918">
        <v>500000</v>
      </c>
      <c r="BK5918" t="str">
        <f t="shared" si="386"/>
        <v>Mitsubishi Triton_2565_2500</v>
      </c>
      <c r="BL5918">
        <f t="shared" si="387"/>
        <v>350000</v>
      </c>
      <c r="BM5918">
        <f t="shared" si="388"/>
        <v>270000</v>
      </c>
      <c r="BN5918">
        <f t="shared" si="389"/>
        <v>500000</v>
      </c>
    </row>
    <row r="5919" spans="19:66">
      <c r="S5919" s="279" t="s">
        <v>1188</v>
      </c>
      <c r="T5919">
        <v>370000</v>
      </c>
      <c r="U5919">
        <v>270000</v>
      </c>
      <c r="V5919">
        <v>500000</v>
      </c>
      <c r="BA5919" t="s">
        <v>205</v>
      </c>
      <c r="BB5919" t="s">
        <v>207</v>
      </c>
      <c r="BC5919">
        <v>2022</v>
      </c>
      <c r="BD5919">
        <v>2565</v>
      </c>
      <c r="BE5919">
        <v>3</v>
      </c>
      <c r="BF5919">
        <v>2.5</v>
      </c>
      <c r="BG5919">
        <v>360000</v>
      </c>
      <c r="BH5919">
        <v>270000</v>
      </c>
      <c r="BI5919">
        <v>500000</v>
      </c>
      <c r="BK5919" t="str">
        <f t="shared" si="386"/>
        <v>Mitsubishi Triton_2565_2500</v>
      </c>
      <c r="BL5919">
        <f t="shared" si="387"/>
        <v>360000</v>
      </c>
      <c r="BM5919">
        <f t="shared" si="388"/>
        <v>270000</v>
      </c>
      <c r="BN5919">
        <f t="shared" si="389"/>
        <v>500000</v>
      </c>
    </row>
    <row r="5920" spans="19:66">
      <c r="S5920" s="279" t="s">
        <v>1188</v>
      </c>
      <c r="T5920">
        <v>380000</v>
      </c>
      <c r="U5920">
        <v>270000</v>
      </c>
      <c r="V5920">
        <v>500000</v>
      </c>
      <c r="BA5920" t="s">
        <v>205</v>
      </c>
      <c r="BB5920" t="s">
        <v>207</v>
      </c>
      <c r="BC5920">
        <v>2022</v>
      </c>
      <c r="BD5920">
        <v>2565</v>
      </c>
      <c r="BE5920">
        <v>3</v>
      </c>
      <c r="BF5920">
        <v>2.5</v>
      </c>
      <c r="BG5920">
        <v>370000</v>
      </c>
      <c r="BH5920">
        <v>270000</v>
      </c>
      <c r="BI5920">
        <v>500000</v>
      </c>
      <c r="BK5920" t="str">
        <f t="shared" si="386"/>
        <v>Mitsubishi Triton_2565_2500</v>
      </c>
      <c r="BL5920">
        <f t="shared" si="387"/>
        <v>370000</v>
      </c>
      <c r="BM5920">
        <f t="shared" si="388"/>
        <v>270000</v>
      </c>
      <c r="BN5920">
        <f t="shared" si="389"/>
        <v>500000</v>
      </c>
    </row>
    <row r="5921" spans="19:66">
      <c r="S5921" s="279" t="s">
        <v>1188</v>
      </c>
      <c r="T5921">
        <v>390000</v>
      </c>
      <c r="U5921">
        <v>270000</v>
      </c>
      <c r="V5921">
        <v>500000</v>
      </c>
      <c r="BA5921" t="s">
        <v>205</v>
      </c>
      <c r="BB5921" t="s">
        <v>207</v>
      </c>
      <c r="BC5921">
        <v>2022</v>
      </c>
      <c r="BD5921">
        <v>2565</v>
      </c>
      <c r="BE5921">
        <v>3</v>
      </c>
      <c r="BF5921">
        <v>2.5</v>
      </c>
      <c r="BG5921">
        <v>380000</v>
      </c>
      <c r="BH5921">
        <v>270000</v>
      </c>
      <c r="BI5921">
        <v>500000</v>
      </c>
      <c r="BK5921" t="str">
        <f t="shared" si="386"/>
        <v>Mitsubishi Triton_2565_2500</v>
      </c>
      <c r="BL5921">
        <f t="shared" si="387"/>
        <v>380000</v>
      </c>
      <c r="BM5921">
        <f t="shared" si="388"/>
        <v>270000</v>
      </c>
      <c r="BN5921">
        <f t="shared" si="389"/>
        <v>500000</v>
      </c>
    </row>
    <row r="5922" spans="19:66">
      <c r="S5922" s="279" t="s">
        <v>1188</v>
      </c>
      <c r="T5922">
        <v>400000</v>
      </c>
      <c r="U5922">
        <v>270000</v>
      </c>
      <c r="V5922">
        <v>500000</v>
      </c>
      <c r="BA5922" t="s">
        <v>205</v>
      </c>
      <c r="BB5922" t="s">
        <v>207</v>
      </c>
      <c r="BC5922">
        <v>2022</v>
      </c>
      <c r="BD5922">
        <v>2565</v>
      </c>
      <c r="BE5922">
        <v>3</v>
      </c>
      <c r="BF5922">
        <v>2.5</v>
      </c>
      <c r="BG5922">
        <v>390000</v>
      </c>
      <c r="BH5922">
        <v>270000</v>
      </c>
      <c r="BI5922">
        <v>500000</v>
      </c>
      <c r="BK5922" t="str">
        <f t="shared" si="386"/>
        <v>Mitsubishi Triton_2565_2500</v>
      </c>
      <c r="BL5922">
        <f t="shared" si="387"/>
        <v>390000</v>
      </c>
      <c r="BM5922">
        <f t="shared" si="388"/>
        <v>270000</v>
      </c>
      <c r="BN5922">
        <f t="shared" si="389"/>
        <v>500000</v>
      </c>
    </row>
    <row r="5923" spans="19:66">
      <c r="S5923" s="279" t="s">
        <v>1188</v>
      </c>
      <c r="T5923">
        <v>410000</v>
      </c>
      <c r="U5923">
        <v>270000</v>
      </c>
      <c r="V5923">
        <v>500000</v>
      </c>
      <c r="BA5923" t="s">
        <v>205</v>
      </c>
      <c r="BB5923" t="s">
        <v>207</v>
      </c>
      <c r="BC5923">
        <v>2022</v>
      </c>
      <c r="BD5923">
        <v>2565</v>
      </c>
      <c r="BE5923">
        <v>3</v>
      </c>
      <c r="BF5923">
        <v>2.5</v>
      </c>
      <c r="BG5923">
        <v>400000</v>
      </c>
      <c r="BH5923">
        <v>270000</v>
      </c>
      <c r="BI5923">
        <v>500000</v>
      </c>
      <c r="BK5923" t="str">
        <f t="shared" si="386"/>
        <v>Mitsubishi Triton_2565_2500</v>
      </c>
      <c r="BL5923">
        <f t="shared" si="387"/>
        <v>400000</v>
      </c>
      <c r="BM5923">
        <f t="shared" si="388"/>
        <v>270000</v>
      </c>
      <c r="BN5923">
        <f t="shared" si="389"/>
        <v>500000</v>
      </c>
    </row>
    <row r="5924" spans="19:66">
      <c r="S5924" s="279" t="s">
        <v>1188</v>
      </c>
      <c r="T5924">
        <v>420000</v>
      </c>
      <c r="U5924">
        <v>270000</v>
      </c>
      <c r="V5924">
        <v>500000</v>
      </c>
      <c r="BA5924" t="s">
        <v>205</v>
      </c>
      <c r="BB5924" t="s">
        <v>207</v>
      </c>
      <c r="BC5924">
        <v>2022</v>
      </c>
      <c r="BD5924">
        <v>2565</v>
      </c>
      <c r="BE5924">
        <v>3</v>
      </c>
      <c r="BF5924">
        <v>2.5</v>
      </c>
      <c r="BG5924">
        <v>410000</v>
      </c>
      <c r="BH5924">
        <v>270000</v>
      </c>
      <c r="BI5924">
        <v>500000</v>
      </c>
      <c r="BK5924" t="str">
        <f t="shared" si="386"/>
        <v>Mitsubishi Triton_2565_2500</v>
      </c>
      <c r="BL5924">
        <f t="shared" si="387"/>
        <v>410000</v>
      </c>
      <c r="BM5924">
        <f t="shared" si="388"/>
        <v>270000</v>
      </c>
      <c r="BN5924">
        <f t="shared" si="389"/>
        <v>500000</v>
      </c>
    </row>
    <row r="5925" spans="19:66">
      <c r="S5925" s="279" t="s">
        <v>1188</v>
      </c>
      <c r="T5925">
        <v>430000</v>
      </c>
      <c r="U5925">
        <v>270000</v>
      </c>
      <c r="V5925">
        <v>500000</v>
      </c>
      <c r="BA5925" t="s">
        <v>205</v>
      </c>
      <c r="BB5925" t="s">
        <v>207</v>
      </c>
      <c r="BC5925">
        <v>2022</v>
      </c>
      <c r="BD5925">
        <v>2565</v>
      </c>
      <c r="BE5925">
        <v>3</v>
      </c>
      <c r="BF5925">
        <v>2.5</v>
      </c>
      <c r="BG5925">
        <v>420000</v>
      </c>
      <c r="BH5925">
        <v>270000</v>
      </c>
      <c r="BI5925">
        <v>500000</v>
      </c>
      <c r="BK5925" t="str">
        <f t="shared" si="386"/>
        <v>Mitsubishi Triton_2565_2500</v>
      </c>
      <c r="BL5925">
        <f t="shared" si="387"/>
        <v>420000</v>
      </c>
      <c r="BM5925">
        <f t="shared" si="388"/>
        <v>270000</v>
      </c>
      <c r="BN5925">
        <f t="shared" si="389"/>
        <v>500000</v>
      </c>
    </row>
    <row r="5926" spans="19:66">
      <c r="S5926" s="279" t="s">
        <v>1188</v>
      </c>
      <c r="T5926">
        <v>440000</v>
      </c>
      <c r="U5926">
        <v>270000</v>
      </c>
      <c r="V5926">
        <v>500000</v>
      </c>
      <c r="BA5926" t="s">
        <v>205</v>
      </c>
      <c r="BB5926" t="s">
        <v>207</v>
      </c>
      <c r="BC5926">
        <v>2022</v>
      </c>
      <c r="BD5926">
        <v>2565</v>
      </c>
      <c r="BE5926">
        <v>3</v>
      </c>
      <c r="BF5926">
        <v>2.5</v>
      </c>
      <c r="BG5926">
        <v>430000</v>
      </c>
      <c r="BH5926">
        <v>270000</v>
      </c>
      <c r="BI5926">
        <v>500000</v>
      </c>
      <c r="BK5926" t="str">
        <f t="shared" si="386"/>
        <v>Mitsubishi Triton_2565_2500</v>
      </c>
      <c r="BL5926">
        <f t="shared" si="387"/>
        <v>430000</v>
      </c>
      <c r="BM5926">
        <f t="shared" si="388"/>
        <v>270000</v>
      </c>
      <c r="BN5926">
        <f t="shared" si="389"/>
        <v>500000</v>
      </c>
    </row>
    <row r="5927" spans="19:66">
      <c r="S5927" s="279" t="s">
        <v>1188</v>
      </c>
      <c r="T5927">
        <v>450000</v>
      </c>
      <c r="U5927">
        <v>270000</v>
      </c>
      <c r="V5927">
        <v>500000</v>
      </c>
      <c r="BA5927" t="s">
        <v>205</v>
      </c>
      <c r="BB5927" t="s">
        <v>207</v>
      </c>
      <c r="BC5927">
        <v>2022</v>
      </c>
      <c r="BD5927">
        <v>2565</v>
      </c>
      <c r="BE5927">
        <v>3</v>
      </c>
      <c r="BF5927">
        <v>2.5</v>
      </c>
      <c r="BG5927">
        <v>440000</v>
      </c>
      <c r="BH5927">
        <v>270000</v>
      </c>
      <c r="BI5927">
        <v>500000</v>
      </c>
      <c r="BK5927" t="str">
        <f t="shared" si="386"/>
        <v>Mitsubishi Triton_2565_2500</v>
      </c>
      <c r="BL5927">
        <f t="shared" si="387"/>
        <v>440000</v>
      </c>
      <c r="BM5927">
        <f t="shared" si="388"/>
        <v>270000</v>
      </c>
      <c r="BN5927">
        <f t="shared" si="389"/>
        <v>500000</v>
      </c>
    </row>
    <row r="5928" spans="19:66">
      <c r="S5928" s="279" t="s">
        <v>1188</v>
      </c>
      <c r="T5928">
        <v>460000</v>
      </c>
      <c r="U5928">
        <v>270000</v>
      </c>
      <c r="V5928">
        <v>500000</v>
      </c>
      <c r="BA5928" t="s">
        <v>205</v>
      </c>
      <c r="BB5928" t="s">
        <v>207</v>
      </c>
      <c r="BC5928">
        <v>2022</v>
      </c>
      <c r="BD5928">
        <v>2565</v>
      </c>
      <c r="BE5928">
        <v>3</v>
      </c>
      <c r="BF5928">
        <v>2.5</v>
      </c>
      <c r="BG5928">
        <v>450000</v>
      </c>
      <c r="BH5928">
        <v>270000</v>
      </c>
      <c r="BI5928">
        <v>500000</v>
      </c>
      <c r="BK5928" t="str">
        <f t="shared" si="386"/>
        <v>Mitsubishi Triton_2565_2500</v>
      </c>
      <c r="BL5928">
        <f t="shared" si="387"/>
        <v>450000</v>
      </c>
      <c r="BM5928">
        <f t="shared" si="388"/>
        <v>270000</v>
      </c>
      <c r="BN5928">
        <f t="shared" si="389"/>
        <v>500000</v>
      </c>
    </row>
    <row r="5929" spans="19:66">
      <c r="S5929" s="279" t="s">
        <v>1188</v>
      </c>
      <c r="T5929">
        <v>470000</v>
      </c>
      <c r="U5929">
        <v>270000</v>
      </c>
      <c r="V5929">
        <v>500000</v>
      </c>
      <c r="BA5929" t="s">
        <v>205</v>
      </c>
      <c r="BB5929" t="s">
        <v>207</v>
      </c>
      <c r="BC5929">
        <v>2022</v>
      </c>
      <c r="BD5929">
        <v>2565</v>
      </c>
      <c r="BE5929">
        <v>3</v>
      </c>
      <c r="BF5929">
        <v>2.5</v>
      </c>
      <c r="BG5929">
        <v>460000</v>
      </c>
      <c r="BH5929">
        <v>270000</v>
      </c>
      <c r="BI5929">
        <v>500000</v>
      </c>
      <c r="BK5929" t="str">
        <f t="shared" si="386"/>
        <v>Mitsubishi Triton_2565_2500</v>
      </c>
      <c r="BL5929">
        <f t="shared" si="387"/>
        <v>460000</v>
      </c>
      <c r="BM5929">
        <f t="shared" si="388"/>
        <v>270000</v>
      </c>
      <c r="BN5929">
        <f t="shared" si="389"/>
        <v>500000</v>
      </c>
    </row>
    <row r="5930" spans="19:66">
      <c r="S5930" s="280" t="s">
        <v>1188</v>
      </c>
      <c r="T5930">
        <v>480000</v>
      </c>
      <c r="U5930">
        <v>270000</v>
      </c>
      <c r="V5930">
        <v>500000</v>
      </c>
      <c r="BA5930" t="s">
        <v>205</v>
      </c>
      <c r="BB5930" t="s">
        <v>207</v>
      </c>
      <c r="BC5930">
        <v>2022</v>
      </c>
      <c r="BD5930">
        <v>2565</v>
      </c>
      <c r="BE5930">
        <v>3</v>
      </c>
      <c r="BF5930">
        <v>2.5</v>
      </c>
      <c r="BG5930">
        <v>470000</v>
      </c>
      <c r="BH5930">
        <v>270000</v>
      </c>
      <c r="BI5930">
        <v>500000</v>
      </c>
      <c r="BK5930" t="str">
        <f t="shared" si="386"/>
        <v>Mitsubishi Triton_2565_2500</v>
      </c>
      <c r="BL5930">
        <f t="shared" si="387"/>
        <v>470000</v>
      </c>
      <c r="BM5930">
        <f t="shared" si="388"/>
        <v>270000</v>
      </c>
      <c r="BN5930">
        <f t="shared" si="389"/>
        <v>500000</v>
      </c>
    </row>
    <row r="5931" spans="19:66">
      <c r="S5931" s="279" t="s">
        <v>1188</v>
      </c>
      <c r="T5931">
        <v>490000</v>
      </c>
      <c r="U5931">
        <v>270000</v>
      </c>
      <c r="V5931">
        <v>500000</v>
      </c>
      <c r="BA5931" t="s">
        <v>205</v>
      </c>
      <c r="BB5931" t="s">
        <v>207</v>
      </c>
      <c r="BC5931">
        <v>2022</v>
      </c>
      <c r="BD5931">
        <v>2565</v>
      </c>
      <c r="BE5931">
        <v>3</v>
      </c>
      <c r="BF5931">
        <v>2.5</v>
      </c>
      <c r="BG5931">
        <v>480000</v>
      </c>
      <c r="BH5931">
        <v>270000</v>
      </c>
      <c r="BI5931">
        <v>500000</v>
      </c>
      <c r="BK5931" t="str">
        <f t="shared" si="386"/>
        <v>Mitsubishi Triton_2565_2500</v>
      </c>
      <c r="BL5931">
        <f t="shared" si="387"/>
        <v>480000</v>
      </c>
      <c r="BM5931">
        <f t="shared" si="388"/>
        <v>270000</v>
      </c>
      <c r="BN5931">
        <f t="shared" si="389"/>
        <v>500000</v>
      </c>
    </row>
    <row r="5932" spans="19:66">
      <c r="S5932" s="279" t="s">
        <v>1188</v>
      </c>
      <c r="T5932">
        <v>500000</v>
      </c>
      <c r="U5932">
        <v>270000</v>
      </c>
      <c r="V5932">
        <v>500000</v>
      </c>
      <c r="BA5932" t="s">
        <v>205</v>
      </c>
      <c r="BB5932" t="s">
        <v>207</v>
      </c>
      <c r="BC5932">
        <v>2022</v>
      </c>
      <c r="BD5932">
        <v>2565</v>
      </c>
      <c r="BE5932">
        <v>3</v>
      </c>
      <c r="BF5932">
        <v>2.5</v>
      </c>
      <c r="BG5932">
        <v>490000</v>
      </c>
      <c r="BH5932">
        <v>270000</v>
      </c>
      <c r="BI5932">
        <v>500000</v>
      </c>
      <c r="BK5932" t="str">
        <f t="shared" si="386"/>
        <v>Mitsubishi Triton_2565_2500</v>
      </c>
      <c r="BL5932">
        <f t="shared" si="387"/>
        <v>490000</v>
      </c>
      <c r="BM5932">
        <f t="shared" si="388"/>
        <v>270000</v>
      </c>
      <c r="BN5932">
        <f t="shared" si="389"/>
        <v>500000</v>
      </c>
    </row>
    <row r="5933" spans="19:66">
      <c r="S5933" s="279" t="s">
        <v>1189</v>
      </c>
      <c r="T5933">
        <v>390000</v>
      </c>
      <c r="U5933">
        <v>390000</v>
      </c>
      <c r="V5933">
        <v>1150000</v>
      </c>
      <c r="BA5933" t="s">
        <v>205</v>
      </c>
      <c r="BB5933" t="s">
        <v>207</v>
      </c>
      <c r="BC5933">
        <v>2022</v>
      </c>
      <c r="BD5933">
        <v>2565</v>
      </c>
      <c r="BE5933">
        <v>3</v>
      </c>
      <c r="BF5933">
        <v>2.5</v>
      </c>
      <c r="BG5933">
        <v>500000</v>
      </c>
      <c r="BH5933">
        <v>270000</v>
      </c>
      <c r="BI5933">
        <v>500000</v>
      </c>
      <c r="BK5933" t="str">
        <f t="shared" si="386"/>
        <v>Mitsubishi Triton_2565_2500</v>
      </c>
      <c r="BL5933">
        <f t="shared" si="387"/>
        <v>500000</v>
      </c>
      <c r="BM5933">
        <f t="shared" si="388"/>
        <v>270000</v>
      </c>
      <c r="BN5933">
        <f t="shared" si="389"/>
        <v>500000</v>
      </c>
    </row>
    <row r="5934" spans="19:66">
      <c r="S5934" s="279" t="s">
        <v>1189</v>
      </c>
      <c r="T5934">
        <v>400000</v>
      </c>
      <c r="U5934">
        <v>390000</v>
      </c>
      <c r="V5934">
        <v>1150000</v>
      </c>
      <c r="BA5934" t="s">
        <v>205</v>
      </c>
      <c r="BB5934" t="s">
        <v>207</v>
      </c>
      <c r="BC5934">
        <v>2023</v>
      </c>
      <c r="BD5934">
        <v>2566</v>
      </c>
      <c r="BE5934">
        <v>2</v>
      </c>
      <c r="BF5934">
        <v>2.4</v>
      </c>
      <c r="BG5934">
        <v>390000</v>
      </c>
      <c r="BH5934">
        <v>390000</v>
      </c>
      <c r="BI5934">
        <v>1150000</v>
      </c>
      <c r="BK5934" t="str">
        <f t="shared" si="386"/>
        <v>Mitsubishi Triton_2566_2400</v>
      </c>
      <c r="BL5934">
        <f t="shared" si="387"/>
        <v>390000</v>
      </c>
      <c r="BM5934">
        <f t="shared" si="388"/>
        <v>390000</v>
      </c>
      <c r="BN5934">
        <f t="shared" si="389"/>
        <v>1150000</v>
      </c>
    </row>
    <row r="5935" spans="19:66">
      <c r="S5935" s="279" t="s">
        <v>1189</v>
      </c>
      <c r="T5935">
        <v>410000</v>
      </c>
      <c r="U5935">
        <v>390000</v>
      </c>
      <c r="V5935">
        <v>1150000</v>
      </c>
      <c r="BA5935" t="s">
        <v>205</v>
      </c>
      <c r="BB5935" t="s">
        <v>207</v>
      </c>
      <c r="BC5935">
        <v>2023</v>
      </c>
      <c r="BD5935">
        <v>2566</v>
      </c>
      <c r="BE5935">
        <v>2</v>
      </c>
      <c r="BF5935">
        <v>2.4</v>
      </c>
      <c r="BG5935">
        <v>400000</v>
      </c>
      <c r="BH5935">
        <v>390000</v>
      </c>
      <c r="BI5935">
        <v>1150000</v>
      </c>
      <c r="BK5935" t="str">
        <f t="shared" si="386"/>
        <v>Mitsubishi Triton_2566_2400</v>
      </c>
      <c r="BL5935">
        <f t="shared" si="387"/>
        <v>400000</v>
      </c>
      <c r="BM5935">
        <f t="shared" si="388"/>
        <v>390000</v>
      </c>
      <c r="BN5935">
        <f t="shared" si="389"/>
        <v>1150000</v>
      </c>
    </row>
    <row r="5936" spans="19:66">
      <c r="S5936" s="279" t="s">
        <v>1189</v>
      </c>
      <c r="T5936">
        <v>420000</v>
      </c>
      <c r="U5936">
        <v>390000</v>
      </c>
      <c r="V5936">
        <v>1150000</v>
      </c>
      <c r="BA5936" t="s">
        <v>205</v>
      </c>
      <c r="BB5936" t="s">
        <v>207</v>
      </c>
      <c r="BC5936">
        <v>2023</v>
      </c>
      <c r="BD5936">
        <v>2566</v>
      </c>
      <c r="BE5936">
        <v>2</v>
      </c>
      <c r="BF5936">
        <v>2.4</v>
      </c>
      <c r="BG5936">
        <v>410000</v>
      </c>
      <c r="BH5936">
        <v>390000</v>
      </c>
      <c r="BI5936">
        <v>1150000</v>
      </c>
      <c r="BK5936" t="str">
        <f t="shared" si="386"/>
        <v>Mitsubishi Triton_2566_2400</v>
      </c>
      <c r="BL5936">
        <f t="shared" si="387"/>
        <v>410000</v>
      </c>
      <c r="BM5936">
        <f t="shared" si="388"/>
        <v>390000</v>
      </c>
      <c r="BN5936">
        <f t="shared" si="389"/>
        <v>1150000</v>
      </c>
    </row>
    <row r="5937" spans="19:66">
      <c r="S5937" s="279" t="s">
        <v>1189</v>
      </c>
      <c r="T5937">
        <v>430000</v>
      </c>
      <c r="U5937">
        <v>390000</v>
      </c>
      <c r="V5937">
        <v>1150000</v>
      </c>
      <c r="BA5937" t="s">
        <v>205</v>
      </c>
      <c r="BB5937" t="s">
        <v>207</v>
      </c>
      <c r="BC5937">
        <v>2023</v>
      </c>
      <c r="BD5937">
        <v>2566</v>
      </c>
      <c r="BE5937">
        <v>2</v>
      </c>
      <c r="BF5937">
        <v>2.4</v>
      </c>
      <c r="BG5937">
        <v>420000</v>
      </c>
      <c r="BH5937">
        <v>390000</v>
      </c>
      <c r="BI5937">
        <v>1150000</v>
      </c>
      <c r="BK5937" t="str">
        <f t="shared" si="386"/>
        <v>Mitsubishi Triton_2566_2400</v>
      </c>
      <c r="BL5937">
        <f t="shared" si="387"/>
        <v>420000</v>
      </c>
      <c r="BM5937">
        <f t="shared" si="388"/>
        <v>390000</v>
      </c>
      <c r="BN5937">
        <f t="shared" si="389"/>
        <v>1150000</v>
      </c>
    </row>
    <row r="5938" spans="19:66">
      <c r="S5938" s="279" t="s">
        <v>1189</v>
      </c>
      <c r="T5938">
        <v>440000</v>
      </c>
      <c r="U5938">
        <v>390000</v>
      </c>
      <c r="V5938">
        <v>1150000</v>
      </c>
      <c r="BA5938" t="s">
        <v>205</v>
      </c>
      <c r="BB5938" t="s">
        <v>207</v>
      </c>
      <c r="BC5938">
        <v>2023</v>
      </c>
      <c r="BD5938">
        <v>2566</v>
      </c>
      <c r="BE5938">
        <v>2</v>
      </c>
      <c r="BF5938">
        <v>2.4</v>
      </c>
      <c r="BG5938">
        <v>430000</v>
      </c>
      <c r="BH5938">
        <v>390000</v>
      </c>
      <c r="BI5938">
        <v>1150000</v>
      </c>
      <c r="BK5938" t="str">
        <f t="shared" si="386"/>
        <v>Mitsubishi Triton_2566_2400</v>
      </c>
      <c r="BL5938">
        <f t="shared" si="387"/>
        <v>430000</v>
      </c>
      <c r="BM5938">
        <f t="shared" si="388"/>
        <v>390000</v>
      </c>
      <c r="BN5938">
        <f t="shared" si="389"/>
        <v>1150000</v>
      </c>
    </row>
    <row r="5939" spans="19:66">
      <c r="S5939" s="279" t="s">
        <v>1189</v>
      </c>
      <c r="T5939">
        <v>450000</v>
      </c>
      <c r="U5939">
        <v>390000</v>
      </c>
      <c r="V5939">
        <v>1150000</v>
      </c>
      <c r="BA5939" t="s">
        <v>205</v>
      </c>
      <c r="BB5939" t="s">
        <v>207</v>
      </c>
      <c r="BC5939">
        <v>2023</v>
      </c>
      <c r="BD5939">
        <v>2566</v>
      </c>
      <c r="BE5939">
        <v>2</v>
      </c>
      <c r="BF5939">
        <v>2.4</v>
      </c>
      <c r="BG5939">
        <v>440000</v>
      </c>
      <c r="BH5939">
        <v>390000</v>
      </c>
      <c r="BI5939">
        <v>1150000</v>
      </c>
      <c r="BK5939" t="str">
        <f t="shared" si="386"/>
        <v>Mitsubishi Triton_2566_2400</v>
      </c>
      <c r="BL5939">
        <f t="shared" si="387"/>
        <v>440000</v>
      </c>
      <c r="BM5939">
        <f t="shared" si="388"/>
        <v>390000</v>
      </c>
      <c r="BN5939">
        <f t="shared" si="389"/>
        <v>1150000</v>
      </c>
    </row>
    <row r="5940" spans="19:66">
      <c r="S5940" s="279" t="s">
        <v>1189</v>
      </c>
      <c r="T5940">
        <v>460000</v>
      </c>
      <c r="U5940">
        <v>390000</v>
      </c>
      <c r="V5940">
        <v>1150000</v>
      </c>
      <c r="BA5940" t="s">
        <v>205</v>
      </c>
      <c r="BB5940" t="s">
        <v>207</v>
      </c>
      <c r="BC5940">
        <v>2023</v>
      </c>
      <c r="BD5940">
        <v>2566</v>
      </c>
      <c r="BE5940">
        <v>2</v>
      </c>
      <c r="BF5940">
        <v>2.4</v>
      </c>
      <c r="BG5940">
        <v>450000</v>
      </c>
      <c r="BH5940">
        <v>390000</v>
      </c>
      <c r="BI5940">
        <v>1150000</v>
      </c>
      <c r="BK5940" t="str">
        <f t="shared" si="386"/>
        <v>Mitsubishi Triton_2566_2400</v>
      </c>
      <c r="BL5940">
        <f t="shared" si="387"/>
        <v>450000</v>
      </c>
      <c r="BM5940">
        <f t="shared" si="388"/>
        <v>390000</v>
      </c>
      <c r="BN5940">
        <f t="shared" si="389"/>
        <v>1150000</v>
      </c>
    </row>
    <row r="5941" spans="19:66">
      <c r="S5941" s="279" t="s">
        <v>1189</v>
      </c>
      <c r="T5941">
        <v>470000</v>
      </c>
      <c r="U5941">
        <v>390000</v>
      </c>
      <c r="V5941">
        <v>1150000</v>
      </c>
      <c r="BA5941" t="s">
        <v>205</v>
      </c>
      <c r="BB5941" t="s">
        <v>207</v>
      </c>
      <c r="BC5941">
        <v>2023</v>
      </c>
      <c r="BD5941">
        <v>2566</v>
      </c>
      <c r="BE5941">
        <v>2</v>
      </c>
      <c r="BF5941">
        <v>2.4</v>
      </c>
      <c r="BG5941">
        <v>460000</v>
      </c>
      <c r="BH5941">
        <v>390000</v>
      </c>
      <c r="BI5941">
        <v>1150000</v>
      </c>
      <c r="BK5941" t="str">
        <f t="shared" si="386"/>
        <v>Mitsubishi Triton_2566_2400</v>
      </c>
      <c r="BL5941">
        <f t="shared" si="387"/>
        <v>460000</v>
      </c>
      <c r="BM5941">
        <f t="shared" si="388"/>
        <v>390000</v>
      </c>
      <c r="BN5941">
        <f t="shared" si="389"/>
        <v>1150000</v>
      </c>
    </row>
    <row r="5942" spans="19:66">
      <c r="S5942" s="279" t="s">
        <v>1189</v>
      </c>
      <c r="T5942">
        <v>480000</v>
      </c>
      <c r="U5942">
        <v>390000</v>
      </c>
      <c r="V5942">
        <v>1150000</v>
      </c>
      <c r="BA5942" t="s">
        <v>205</v>
      </c>
      <c r="BB5942" t="s">
        <v>207</v>
      </c>
      <c r="BC5942">
        <v>2023</v>
      </c>
      <c r="BD5942">
        <v>2566</v>
      </c>
      <c r="BE5942">
        <v>2</v>
      </c>
      <c r="BF5942">
        <v>2.4</v>
      </c>
      <c r="BG5942">
        <v>470000</v>
      </c>
      <c r="BH5942">
        <v>390000</v>
      </c>
      <c r="BI5942">
        <v>1150000</v>
      </c>
      <c r="BK5942" t="str">
        <f t="shared" si="386"/>
        <v>Mitsubishi Triton_2566_2400</v>
      </c>
      <c r="BL5942">
        <f t="shared" si="387"/>
        <v>470000</v>
      </c>
      <c r="BM5942">
        <f t="shared" si="388"/>
        <v>390000</v>
      </c>
      <c r="BN5942">
        <f t="shared" si="389"/>
        <v>1150000</v>
      </c>
    </row>
    <row r="5943" spans="19:66">
      <c r="S5943" s="279" t="s">
        <v>1189</v>
      </c>
      <c r="T5943">
        <v>490000</v>
      </c>
      <c r="U5943">
        <v>390000</v>
      </c>
      <c r="V5943">
        <v>1150000</v>
      </c>
      <c r="BA5943" t="s">
        <v>205</v>
      </c>
      <c r="BB5943" t="s">
        <v>207</v>
      </c>
      <c r="BC5943">
        <v>2023</v>
      </c>
      <c r="BD5943">
        <v>2566</v>
      </c>
      <c r="BE5943">
        <v>2</v>
      </c>
      <c r="BF5943">
        <v>2.4</v>
      </c>
      <c r="BG5943">
        <v>480000</v>
      </c>
      <c r="BH5943">
        <v>390000</v>
      </c>
      <c r="BI5943">
        <v>1150000</v>
      </c>
      <c r="BK5943" t="str">
        <f t="shared" si="386"/>
        <v>Mitsubishi Triton_2566_2400</v>
      </c>
      <c r="BL5943">
        <f t="shared" si="387"/>
        <v>480000</v>
      </c>
      <c r="BM5943">
        <f t="shared" si="388"/>
        <v>390000</v>
      </c>
      <c r="BN5943">
        <f t="shared" si="389"/>
        <v>1150000</v>
      </c>
    </row>
    <row r="5944" spans="19:66">
      <c r="S5944" s="279" t="s">
        <v>1189</v>
      </c>
      <c r="T5944">
        <v>500000</v>
      </c>
      <c r="U5944">
        <v>390000</v>
      </c>
      <c r="V5944">
        <v>1150000</v>
      </c>
      <c r="BA5944" t="s">
        <v>205</v>
      </c>
      <c r="BB5944" t="s">
        <v>207</v>
      </c>
      <c r="BC5944">
        <v>2023</v>
      </c>
      <c r="BD5944">
        <v>2566</v>
      </c>
      <c r="BE5944">
        <v>2</v>
      </c>
      <c r="BF5944">
        <v>2.4</v>
      </c>
      <c r="BG5944">
        <v>490000</v>
      </c>
      <c r="BH5944">
        <v>390000</v>
      </c>
      <c r="BI5944">
        <v>1150000</v>
      </c>
      <c r="BK5944" t="str">
        <f t="shared" si="386"/>
        <v>Mitsubishi Triton_2566_2400</v>
      </c>
      <c r="BL5944">
        <f t="shared" si="387"/>
        <v>490000</v>
      </c>
      <c r="BM5944">
        <f t="shared" si="388"/>
        <v>390000</v>
      </c>
      <c r="BN5944">
        <f t="shared" si="389"/>
        <v>1150000</v>
      </c>
    </row>
    <row r="5945" spans="19:66">
      <c r="S5945" s="279" t="s">
        <v>1189</v>
      </c>
      <c r="T5945">
        <v>510000</v>
      </c>
      <c r="U5945">
        <v>390000</v>
      </c>
      <c r="V5945">
        <v>1150000</v>
      </c>
      <c r="BA5945" t="s">
        <v>205</v>
      </c>
      <c r="BB5945" t="s">
        <v>207</v>
      </c>
      <c r="BC5945">
        <v>2023</v>
      </c>
      <c r="BD5945">
        <v>2566</v>
      </c>
      <c r="BE5945">
        <v>2</v>
      </c>
      <c r="BF5945">
        <v>2.4</v>
      </c>
      <c r="BG5945">
        <v>500000</v>
      </c>
      <c r="BH5945">
        <v>390000</v>
      </c>
      <c r="BI5945">
        <v>1150000</v>
      </c>
      <c r="BK5945" t="str">
        <f t="shared" si="386"/>
        <v>Mitsubishi Triton_2566_2400</v>
      </c>
      <c r="BL5945">
        <f t="shared" si="387"/>
        <v>500000</v>
      </c>
      <c r="BM5945">
        <f t="shared" si="388"/>
        <v>390000</v>
      </c>
      <c r="BN5945">
        <f t="shared" si="389"/>
        <v>1150000</v>
      </c>
    </row>
    <row r="5946" spans="19:66">
      <c r="S5946" s="280" t="s">
        <v>1189</v>
      </c>
      <c r="T5946">
        <v>520000</v>
      </c>
      <c r="U5946">
        <v>390000</v>
      </c>
      <c r="V5946">
        <v>1150000</v>
      </c>
      <c r="BA5946" t="s">
        <v>205</v>
      </c>
      <c r="BB5946" t="s">
        <v>207</v>
      </c>
      <c r="BC5946">
        <v>2023</v>
      </c>
      <c r="BD5946">
        <v>2566</v>
      </c>
      <c r="BE5946">
        <v>2</v>
      </c>
      <c r="BF5946">
        <v>2.4</v>
      </c>
      <c r="BG5946">
        <v>510000</v>
      </c>
      <c r="BH5946">
        <v>390000</v>
      </c>
      <c r="BI5946">
        <v>1150000</v>
      </c>
      <c r="BK5946" t="str">
        <f t="shared" si="386"/>
        <v>Mitsubishi Triton_2566_2400</v>
      </c>
      <c r="BL5946">
        <f t="shared" si="387"/>
        <v>510000</v>
      </c>
      <c r="BM5946">
        <f t="shared" si="388"/>
        <v>390000</v>
      </c>
      <c r="BN5946">
        <f t="shared" si="389"/>
        <v>1150000</v>
      </c>
    </row>
    <row r="5947" spans="19:66">
      <c r="S5947" s="279" t="s">
        <v>1189</v>
      </c>
      <c r="T5947">
        <v>530000</v>
      </c>
      <c r="U5947">
        <v>390000</v>
      </c>
      <c r="V5947">
        <v>1150000</v>
      </c>
      <c r="BA5947" t="s">
        <v>205</v>
      </c>
      <c r="BB5947" t="s">
        <v>207</v>
      </c>
      <c r="BC5947">
        <v>2023</v>
      </c>
      <c r="BD5947">
        <v>2566</v>
      </c>
      <c r="BE5947">
        <v>2</v>
      </c>
      <c r="BF5947">
        <v>2.4</v>
      </c>
      <c r="BG5947">
        <v>520000</v>
      </c>
      <c r="BH5947">
        <v>390000</v>
      </c>
      <c r="BI5947">
        <v>1150000</v>
      </c>
      <c r="BK5947" t="str">
        <f t="shared" si="386"/>
        <v>Mitsubishi Triton_2566_2400</v>
      </c>
      <c r="BL5947">
        <f t="shared" si="387"/>
        <v>520000</v>
      </c>
      <c r="BM5947">
        <f t="shared" si="388"/>
        <v>390000</v>
      </c>
      <c r="BN5947">
        <f t="shared" si="389"/>
        <v>1150000</v>
      </c>
    </row>
    <row r="5948" spans="19:66">
      <c r="S5948" s="279" t="s">
        <v>1189</v>
      </c>
      <c r="T5948">
        <v>540000</v>
      </c>
      <c r="U5948">
        <v>390000</v>
      </c>
      <c r="V5948">
        <v>1150000</v>
      </c>
      <c r="BA5948" t="s">
        <v>205</v>
      </c>
      <c r="BB5948" t="s">
        <v>207</v>
      </c>
      <c r="BC5948">
        <v>2023</v>
      </c>
      <c r="BD5948">
        <v>2566</v>
      </c>
      <c r="BE5948">
        <v>2</v>
      </c>
      <c r="BF5948">
        <v>2.4</v>
      </c>
      <c r="BG5948">
        <v>530000</v>
      </c>
      <c r="BH5948">
        <v>390000</v>
      </c>
      <c r="BI5948">
        <v>1150000</v>
      </c>
      <c r="BK5948" t="str">
        <f t="shared" si="386"/>
        <v>Mitsubishi Triton_2566_2400</v>
      </c>
      <c r="BL5948">
        <f t="shared" si="387"/>
        <v>530000</v>
      </c>
      <c r="BM5948">
        <f t="shared" si="388"/>
        <v>390000</v>
      </c>
      <c r="BN5948">
        <f t="shared" si="389"/>
        <v>1150000</v>
      </c>
    </row>
    <row r="5949" spans="19:66">
      <c r="S5949" s="279" t="s">
        <v>1189</v>
      </c>
      <c r="T5949">
        <v>550000</v>
      </c>
      <c r="U5949">
        <v>390000</v>
      </c>
      <c r="V5949">
        <v>1150000</v>
      </c>
      <c r="BA5949" t="s">
        <v>205</v>
      </c>
      <c r="BB5949" t="s">
        <v>207</v>
      </c>
      <c r="BC5949">
        <v>2023</v>
      </c>
      <c r="BD5949">
        <v>2566</v>
      </c>
      <c r="BE5949">
        <v>2</v>
      </c>
      <c r="BF5949">
        <v>2.4</v>
      </c>
      <c r="BG5949">
        <v>540000</v>
      </c>
      <c r="BH5949">
        <v>390000</v>
      </c>
      <c r="BI5949">
        <v>1150000</v>
      </c>
      <c r="BK5949" t="str">
        <f t="shared" si="386"/>
        <v>Mitsubishi Triton_2566_2400</v>
      </c>
      <c r="BL5949">
        <f t="shared" si="387"/>
        <v>540000</v>
      </c>
      <c r="BM5949">
        <f t="shared" si="388"/>
        <v>390000</v>
      </c>
      <c r="BN5949">
        <f t="shared" si="389"/>
        <v>1150000</v>
      </c>
    </row>
    <row r="5950" spans="19:66">
      <c r="S5950" s="279" t="s">
        <v>1189</v>
      </c>
      <c r="T5950">
        <v>560000</v>
      </c>
      <c r="U5950">
        <v>390000</v>
      </c>
      <c r="V5950">
        <v>1150000</v>
      </c>
      <c r="BA5950" t="s">
        <v>205</v>
      </c>
      <c r="BB5950" t="s">
        <v>207</v>
      </c>
      <c r="BC5950">
        <v>2023</v>
      </c>
      <c r="BD5950">
        <v>2566</v>
      </c>
      <c r="BE5950">
        <v>2</v>
      </c>
      <c r="BF5950">
        <v>2.4</v>
      </c>
      <c r="BG5950">
        <v>550000</v>
      </c>
      <c r="BH5950">
        <v>390000</v>
      </c>
      <c r="BI5950">
        <v>1150000</v>
      </c>
      <c r="BK5950" t="str">
        <f t="shared" si="386"/>
        <v>Mitsubishi Triton_2566_2400</v>
      </c>
      <c r="BL5950">
        <f t="shared" si="387"/>
        <v>550000</v>
      </c>
      <c r="BM5950">
        <f t="shared" si="388"/>
        <v>390000</v>
      </c>
      <c r="BN5950">
        <f t="shared" si="389"/>
        <v>1150000</v>
      </c>
    </row>
    <row r="5951" spans="19:66">
      <c r="S5951" s="279" t="s">
        <v>1189</v>
      </c>
      <c r="T5951">
        <v>570000</v>
      </c>
      <c r="U5951">
        <v>390000</v>
      </c>
      <c r="V5951">
        <v>1150000</v>
      </c>
      <c r="BA5951" t="s">
        <v>205</v>
      </c>
      <c r="BB5951" t="s">
        <v>207</v>
      </c>
      <c r="BC5951">
        <v>2023</v>
      </c>
      <c r="BD5951">
        <v>2566</v>
      </c>
      <c r="BE5951">
        <v>2</v>
      </c>
      <c r="BF5951">
        <v>2.4</v>
      </c>
      <c r="BG5951">
        <v>560000</v>
      </c>
      <c r="BH5951">
        <v>390000</v>
      </c>
      <c r="BI5951">
        <v>1150000</v>
      </c>
      <c r="BK5951" t="str">
        <f t="shared" si="386"/>
        <v>Mitsubishi Triton_2566_2400</v>
      </c>
      <c r="BL5951">
        <f t="shared" si="387"/>
        <v>560000</v>
      </c>
      <c r="BM5951">
        <f t="shared" si="388"/>
        <v>390000</v>
      </c>
      <c r="BN5951">
        <f t="shared" si="389"/>
        <v>1150000</v>
      </c>
    </row>
    <row r="5952" spans="19:66">
      <c r="S5952" s="279" t="s">
        <v>1189</v>
      </c>
      <c r="T5952">
        <v>580000</v>
      </c>
      <c r="U5952">
        <v>390000</v>
      </c>
      <c r="V5952">
        <v>1150000</v>
      </c>
      <c r="BA5952" t="s">
        <v>205</v>
      </c>
      <c r="BB5952" t="s">
        <v>207</v>
      </c>
      <c r="BC5952">
        <v>2023</v>
      </c>
      <c r="BD5952">
        <v>2566</v>
      </c>
      <c r="BE5952">
        <v>2</v>
      </c>
      <c r="BF5952">
        <v>2.4</v>
      </c>
      <c r="BG5952">
        <v>570000</v>
      </c>
      <c r="BH5952">
        <v>390000</v>
      </c>
      <c r="BI5952">
        <v>1150000</v>
      </c>
      <c r="BK5952" t="str">
        <f t="shared" si="386"/>
        <v>Mitsubishi Triton_2566_2400</v>
      </c>
      <c r="BL5952">
        <f t="shared" si="387"/>
        <v>570000</v>
      </c>
      <c r="BM5952">
        <f t="shared" si="388"/>
        <v>390000</v>
      </c>
      <c r="BN5952">
        <f t="shared" si="389"/>
        <v>1150000</v>
      </c>
    </row>
    <row r="5953" spans="19:66">
      <c r="S5953" s="279" t="s">
        <v>1189</v>
      </c>
      <c r="T5953">
        <v>590000</v>
      </c>
      <c r="U5953">
        <v>390000</v>
      </c>
      <c r="V5953">
        <v>1150000</v>
      </c>
      <c r="BA5953" t="s">
        <v>205</v>
      </c>
      <c r="BB5953" t="s">
        <v>207</v>
      </c>
      <c r="BC5953">
        <v>2023</v>
      </c>
      <c r="BD5953">
        <v>2566</v>
      </c>
      <c r="BE5953">
        <v>2</v>
      </c>
      <c r="BF5953">
        <v>2.4</v>
      </c>
      <c r="BG5953">
        <v>580000</v>
      </c>
      <c r="BH5953">
        <v>390000</v>
      </c>
      <c r="BI5953">
        <v>1150000</v>
      </c>
      <c r="BK5953" t="str">
        <f t="shared" si="386"/>
        <v>Mitsubishi Triton_2566_2400</v>
      </c>
      <c r="BL5953">
        <f t="shared" si="387"/>
        <v>580000</v>
      </c>
      <c r="BM5953">
        <f t="shared" si="388"/>
        <v>390000</v>
      </c>
      <c r="BN5953">
        <f t="shared" si="389"/>
        <v>1150000</v>
      </c>
    </row>
    <row r="5954" spans="19:66">
      <c r="S5954" s="279" t="s">
        <v>1189</v>
      </c>
      <c r="T5954">
        <v>600000</v>
      </c>
      <c r="U5954">
        <v>390000</v>
      </c>
      <c r="V5954">
        <v>1150000</v>
      </c>
      <c r="BA5954" t="s">
        <v>205</v>
      </c>
      <c r="BB5954" t="s">
        <v>207</v>
      </c>
      <c r="BC5954">
        <v>2023</v>
      </c>
      <c r="BD5954">
        <v>2566</v>
      </c>
      <c r="BE5954">
        <v>2</v>
      </c>
      <c r="BF5954">
        <v>2.4</v>
      </c>
      <c r="BG5954">
        <v>590000</v>
      </c>
      <c r="BH5954">
        <v>390000</v>
      </c>
      <c r="BI5954">
        <v>1150000</v>
      </c>
      <c r="BK5954" t="str">
        <f t="shared" si="386"/>
        <v>Mitsubishi Triton_2566_2400</v>
      </c>
      <c r="BL5954">
        <f t="shared" si="387"/>
        <v>590000</v>
      </c>
      <c r="BM5954">
        <f t="shared" si="388"/>
        <v>390000</v>
      </c>
      <c r="BN5954">
        <f t="shared" si="389"/>
        <v>1150000</v>
      </c>
    </row>
    <row r="5955" spans="19:66">
      <c r="S5955" s="279" t="s">
        <v>1189</v>
      </c>
      <c r="T5955">
        <v>610000</v>
      </c>
      <c r="U5955">
        <v>390000</v>
      </c>
      <c r="V5955">
        <v>1150000</v>
      </c>
      <c r="BA5955" t="s">
        <v>205</v>
      </c>
      <c r="BB5955" t="s">
        <v>207</v>
      </c>
      <c r="BC5955">
        <v>2023</v>
      </c>
      <c r="BD5955">
        <v>2566</v>
      </c>
      <c r="BE5955">
        <v>2</v>
      </c>
      <c r="BF5955">
        <v>2.4</v>
      </c>
      <c r="BG5955">
        <v>600000</v>
      </c>
      <c r="BH5955">
        <v>390000</v>
      </c>
      <c r="BI5955">
        <v>1150000</v>
      </c>
      <c r="BK5955" t="str">
        <f t="shared" ref="BK5955:BK6018" si="390">BA5955&amp;" "&amp;BB5955&amp;"_"&amp;BD5955&amp;"_"&amp;BF5955*1000</f>
        <v>Mitsubishi Triton_2566_2400</v>
      </c>
      <c r="BL5955">
        <f t="shared" ref="BL5955:BL6018" si="391">BG5955</f>
        <v>600000</v>
      </c>
      <c r="BM5955">
        <f t="shared" ref="BM5955:BM6018" si="392">BH5955</f>
        <v>390000</v>
      </c>
      <c r="BN5955">
        <f t="shared" ref="BN5955:BN6018" si="393">BI5955</f>
        <v>1150000</v>
      </c>
    </row>
    <row r="5956" spans="19:66">
      <c r="S5956" s="279" t="s">
        <v>1189</v>
      </c>
      <c r="T5956">
        <v>620000</v>
      </c>
      <c r="U5956">
        <v>390000</v>
      </c>
      <c r="V5956">
        <v>1150000</v>
      </c>
      <c r="BA5956" t="s">
        <v>205</v>
      </c>
      <c r="BB5956" t="s">
        <v>207</v>
      </c>
      <c r="BC5956">
        <v>2023</v>
      </c>
      <c r="BD5956">
        <v>2566</v>
      </c>
      <c r="BE5956">
        <v>2</v>
      </c>
      <c r="BF5956">
        <v>2.4</v>
      </c>
      <c r="BG5956">
        <v>610000</v>
      </c>
      <c r="BH5956">
        <v>390000</v>
      </c>
      <c r="BI5956">
        <v>1150000</v>
      </c>
      <c r="BK5956" t="str">
        <f t="shared" si="390"/>
        <v>Mitsubishi Triton_2566_2400</v>
      </c>
      <c r="BL5956">
        <f t="shared" si="391"/>
        <v>610000</v>
      </c>
      <c r="BM5956">
        <f t="shared" si="392"/>
        <v>390000</v>
      </c>
      <c r="BN5956">
        <f t="shared" si="393"/>
        <v>1150000</v>
      </c>
    </row>
    <row r="5957" spans="19:66">
      <c r="S5957" s="280" t="s">
        <v>1189</v>
      </c>
      <c r="T5957">
        <v>630000</v>
      </c>
      <c r="U5957">
        <v>390000</v>
      </c>
      <c r="V5957">
        <v>1150000</v>
      </c>
      <c r="BA5957" t="s">
        <v>205</v>
      </c>
      <c r="BB5957" t="s">
        <v>207</v>
      </c>
      <c r="BC5957">
        <v>2023</v>
      </c>
      <c r="BD5957">
        <v>2566</v>
      </c>
      <c r="BE5957">
        <v>2</v>
      </c>
      <c r="BF5957">
        <v>2.4</v>
      </c>
      <c r="BG5957">
        <v>620000</v>
      </c>
      <c r="BH5957">
        <v>390000</v>
      </c>
      <c r="BI5957">
        <v>1150000</v>
      </c>
      <c r="BK5957" t="str">
        <f t="shared" si="390"/>
        <v>Mitsubishi Triton_2566_2400</v>
      </c>
      <c r="BL5957">
        <f t="shared" si="391"/>
        <v>620000</v>
      </c>
      <c r="BM5957">
        <f t="shared" si="392"/>
        <v>390000</v>
      </c>
      <c r="BN5957">
        <f t="shared" si="393"/>
        <v>1150000</v>
      </c>
    </row>
    <row r="5958" spans="19:66">
      <c r="S5958" s="279" t="s">
        <v>1189</v>
      </c>
      <c r="T5958">
        <v>640000</v>
      </c>
      <c r="U5958">
        <v>390000</v>
      </c>
      <c r="V5958">
        <v>1150000</v>
      </c>
      <c r="BA5958" t="s">
        <v>205</v>
      </c>
      <c r="BB5958" t="s">
        <v>207</v>
      </c>
      <c r="BC5958">
        <v>2023</v>
      </c>
      <c r="BD5958">
        <v>2566</v>
      </c>
      <c r="BE5958">
        <v>2</v>
      </c>
      <c r="BF5958">
        <v>2.4</v>
      </c>
      <c r="BG5958">
        <v>630000</v>
      </c>
      <c r="BH5958">
        <v>390000</v>
      </c>
      <c r="BI5958">
        <v>1150000</v>
      </c>
      <c r="BK5958" t="str">
        <f t="shared" si="390"/>
        <v>Mitsubishi Triton_2566_2400</v>
      </c>
      <c r="BL5958">
        <f t="shared" si="391"/>
        <v>630000</v>
      </c>
      <c r="BM5958">
        <f t="shared" si="392"/>
        <v>390000</v>
      </c>
      <c r="BN5958">
        <f t="shared" si="393"/>
        <v>1150000</v>
      </c>
    </row>
    <row r="5959" spans="19:66">
      <c r="S5959" s="279" t="s">
        <v>1189</v>
      </c>
      <c r="T5959">
        <v>650000</v>
      </c>
      <c r="U5959">
        <v>390000</v>
      </c>
      <c r="V5959">
        <v>1150000</v>
      </c>
      <c r="BA5959" t="s">
        <v>205</v>
      </c>
      <c r="BB5959" t="s">
        <v>207</v>
      </c>
      <c r="BC5959">
        <v>2023</v>
      </c>
      <c r="BD5959">
        <v>2566</v>
      </c>
      <c r="BE5959">
        <v>2</v>
      </c>
      <c r="BF5959">
        <v>2.4</v>
      </c>
      <c r="BG5959">
        <v>640000</v>
      </c>
      <c r="BH5959">
        <v>390000</v>
      </c>
      <c r="BI5959">
        <v>1150000</v>
      </c>
      <c r="BK5959" t="str">
        <f t="shared" si="390"/>
        <v>Mitsubishi Triton_2566_2400</v>
      </c>
      <c r="BL5959">
        <f t="shared" si="391"/>
        <v>640000</v>
      </c>
      <c r="BM5959">
        <f t="shared" si="392"/>
        <v>390000</v>
      </c>
      <c r="BN5959">
        <f t="shared" si="393"/>
        <v>1150000</v>
      </c>
    </row>
    <row r="5960" spans="19:66">
      <c r="S5960" s="279" t="s">
        <v>1189</v>
      </c>
      <c r="T5960">
        <v>660000</v>
      </c>
      <c r="U5960">
        <v>390000</v>
      </c>
      <c r="V5960">
        <v>1150000</v>
      </c>
      <c r="BA5960" t="s">
        <v>205</v>
      </c>
      <c r="BB5960" t="s">
        <v>207</v>
      </c>
      <c r="BC5960">
        <v>2023</v>
      </c>
      <c r="BD5960">
        <v>2566</v>
      </c>
      <c r="BE5960">
        <v>2</v>
      </c>
      <c r="BF5960">
        <v>2.4</v>
      </c>
      <c r="BG5960">
        <v>650000</v>
      </c>
      <c r="BH5960">
        <v>390000</v>
      </c>
      <c r="BI5960">
        <v>1150000</v>
      </c>
      <c r="BK5960" t="str">
        <f t="shared" si="390"/>
        <v>Mitsubishi Triton_2566_2400</v>
      </c>
      <c r="BL5960">
        <f t="shared" si="391"/>
        <v>650000</v>
      </c>
      <c r="BM5960">
        <f t="shared" si="392"/>
        <v>390000</v>
      </c>
      <c r="BN5960">
        <f t="shared" si="393"/>
        <v>1150000</v>
      </c>
    </row>
    <row r="5961" spans="19:66">
      <c r="S5961" s="279" t="s">
        <v>1189</v>
      </c>
      <c r="T5961">
        <v>670000</v>
      </c>
      <c r="U5961">
        <v>390000</v>
      </c>
      <c r="V5961">
        <v>1150000</v>
      </c>
      <c r="BA5961" t="s">
        <v>205</v>
      </c>
      <c r="BB5961" t="s">
        <v>207</v>
      </c>
      <c r="BC5961">
        <v>2023</v>
      </c>
      <c r="BD5961">
        <v>2566</v>
      </c>
      <c r="BE5961">
        <v>2</v>
      </c>
      <c r="BF5961">
        <v>2.4</v>
      </c>
      <c r="BG5961">
        <v>660000</v>
      </c>
      <c r="BH5961">
        <v>390000</v>
      </c>
      <c r="BI5961">
        <v>1150000</v>
      </c>
      <c r="BK5961" t="str">
        <f t="shared" si="390"/>
        <v>Mitsubishi Triton_2566_2400</v>
      </c>
      <c r="BL5961">
        <f t="shared" si="391"/>
        <v>660000</v>
      </c>
      <c r="BM5961">
        <f t="shared" si="392"/>
        <v>390000</v>
      </c>
      <c r="BN5961">
        <f t="shared" si="393"/>
        <v>1150000</v>
      </c>
    </row>
    <row r="5962" spans="19:66">
      <c r="S5962" s="279" t="s">
        <v>1189</v>
      </c>
      <c r="T5962">
        <v>680000</v>
      </c>
      <c r="U5962">
        <v>390000</v>
      </c>
      <c r="V5962">
        <v>1150000</v>
      </c>
      <c r="BA5962" t="s">
        <v>205</v>
      </c>
      <c r="BB5962" t="s">
        <v>207</v>
      </c>
      <c r="BC5962">
        <v>2023</v>
      </c>
      <c r="BD5962">
        <v>2566</v>
      </c>
      <c r="BE5962">
        <v>2</v>
      </c>
      <c r="BF5962">
        <v>2.4</v>
      </c>
      <c r="BG5962">
        <v>670000</v>
      </c>
      <c r="BH5962">
        <v>390000</v>
      </c>
      <c r="BI5962">
        <v>1150000</v>
      </c>
      <c r="BK5962" t="str">
        <f t="shared" si="390"/>
        <v>Mitsubishi Triton_2566_2400</v>
      </c>
      <c r="BL5962">
        <f t="shared" si="391"/>
        <v>670000</v>
      </c>
      <c r="BM5962">
        <f t="shared" si="392"/>
        <v>390000</v>
      </c>
      <c r="BN5962">
        <f t="shared" si="393"/>
        <v>1150000</v>
      </c>
    </row>
    <row r="5963" spans="19:66">
      <c r="S5963" s="279" t="s">
        <v>1189</v>
      </c>
      <c r="T5963">
        <v>690000</v>
      </c>
      <c r="U5963">
        <v>390000</v>
      </c>
      <c r="V5963">
        <v>1150000</v>
      </c>
      <c r="BA5963" t="s">
        <v>205</v>
      </c>
      <c r="BB5963" t="s">
        <v>207</v>
      </c>
      <c r="BC5963">
        <v>2023</v>
      </c>
      <c r="BD5963">
        <v>2566</v>
      </c>
      <c r="BE5963">
        <v>2</v>
      </c>
      <c r="BF5963">
        <v>2.4</v>
      </c>
      <c r="BG5963">
        <v>680000</v>
      </c>
      <c r="BH5963">
        <v>390000</v>
      </c>
      <c r="BI5963">
        <v>1150000</v>
      </c>
      <c r="BK5963" t="str">
        <f t="shared" si="390"/>
        <v>Mitsubishi Triton_2566_2400</v>
      </c>
      <c r="BL5963">
        <f t="shared" si="391"/>
        <v>680000</v>
      </c>
      <c r="BM5963">
        <f t="shared" si="392"/>
        <v>390000</v>
      </c>
      <c r="BN5963">
        <f t="shared" si="393"/>
        <v>1150000</v>
      </c>
    </row>
    <row r="5964" spans="19:66">
      <c r="S5964" s="279" t="s">
        <v>1189</v>
      </c>
      <c r="T5964">
        <v>700000</v>
      </c>
      <c r="U5964">
        <v>390000</v>
      </c>
      <c r="V5964">
        <v>1150000</v>
      </c>
      <c r="BA5964" t="s">
        <v>205</v>
      </c>
      <c r="BB5964" t="s">
        <v>207</v>
      </c>
      <c r="BC5964">
        <v>2023</v>
      </c>
      <c r="BD5964">
        <v>2566</v>
      </c>
      <c r="BE5964">
        <v>2</v>
      </c>
      <c r="BF5964">
        <v>2.4</v>
      </c>
      <c r="BG5964">
        <v>690000</v>
      </c>
      <c r="BH5964">
        <v>390000</v>
      </c>
      <c r="BI5964">
        <v>1150000</v>
      </c>
      <c r="BK5964" t="str">
        <f t="shared" si="390"/>
        <v>Mitsubishi Triton_2566_2400</v>
      </c>
      <c r="BL5964">
        <f t="shared" si="391"/>
        <v>690000</v>
      </c>
      <c r="BM5964">
        <f t="shared" si="392"/>
        <v>390000</v>
      </c>
      <c r="BN5964">
        <f t="shared" si="393"/>
        <v>1150000</v>
      </c>
    </row>
    <row r="5965" spans="19:66">
      <c r="S5965" s="279" t="s">
        <v>1189</v>
      </c>
      <c r="T5965">
        <v>710000</v>
      </c>
      <c r="U5965">
        <v>390000</v>
      </c>
      <c r="V5965">
        <v>1150000</v>
      </c>
      <c r="BA5965" t="s">
        <v>205</v>
      </c>
      <c r="BB5965" t="s">
        <v>207</v>
      </c>
      <c r="BC5965">
        <v>2023</v>
      </c>
      <c r="BD5965">
        <v>2566</v>
      </c>
      <c r="BE5965">
        <v>2</v>
      </c>
      <c r="BF5965">
        <v>2.4</v>
      </c>
      <c r="BG5965">
        <v>700000</v>
      </c>
      <c r="BH5965">
        <v>390000</v>
      </c>
      <c r="BI5965">
        <v>1150000</v>
      </c>
      <c r="BK5965" t="str">
        <f t="shared" si="390"/>
        <v>Mitsubishi Triton_2566_2400</v>
      </c>
      <c r="BL5965">
        <f t="shared" si="391"/>
        <v>700000</v>
      </c>
      <c r="BM5965">
        <f t="shared" si="392"/>
        <v>390000</v>
      </c>
      <c r="BN5965">
        <f t="shared" si="393"/>
        <v>1150000</v>
      </c>
    </row>
    <row r="5966" spans="19:66">
      <c r="S5966" s="279" t="s">
        <v>1189</v>
      </c>
      <c r="T5966">
        <v>720000</v>
      </c>
      <c r="U5966">
        <v>390000</v>
      </c>
      <c r="V5966">
        <v>1150000</v>
      </c>
      <c r="BA5966" t="s">
        <v>205</v>
      </c>
      <c r="BB5966" t="s">
        <v>207</v>
      </c>
      <c r="BC5966">
        <v>2023</v>
      </c>
      <c r="BD5966">
        <v>2566</v>
      </c>
      <c r="BE5966">
        <v>2</v>
      </c>
      <c r="BF5966">
        <v>2.4</v>
      </c>
      <c r="BG5966">
        <v>710000</v>
      </c>
      <c r="BH5966">
        <v>390000</v>
      </c>
      <c r="BI5966">
        <v>1150000</v>
      </c>
      <c r="BK5966" t="str">
        <f t="shared" si="390"/>
        <v>Mitsubishi Triton_2566_2400</v>
      </c>
      <c r="BL5966">
        <f t="shared" si="391"/>
        <v>710000</v>
      </c>
      <c r="BM5966">
        <f t="shared" si="392"/>
        <v>390000</v>
      </c>
      <c r="BN5966">
        <f t="shared" si="393"/>
        <v>1150000</v>
      </c>
    </row>
    <row r="5967" spans="19:66">
      <c r="S5967" s="279" t="s">
        <v>1189</v>
      </c>
      <c r="T5967">
        <v>730000</v>
      </c>
      <c r="U5967">
        <v>390000</v>
      </c>
      <c r="V5967">
        <v>1150000</v>
      </c>
      <c r="BA5967" t="s">
        <v>205</v>
      </c>
      <c r="BB5967" t="s">
        <v>207</v>
      </c>
      <c r="BC5967">
        <v>2023</v>
      </c>
      <c r="BD5967">
        <v>2566</v>
      </c>
      <c r="BE5967">
        <v>2</v>
      </c>
      <c r="BF5967">
        <v>2.4</v>
      </c>
      <c r="BG5967">
        <v>720000</v>
      </c>
      <c r="BH5967">
        <v>390000</v>
      </c>
      <c r="BI5967">
        <v>1150000</v>
      </c>
      <c r="BK5967" t="str">
        <f t="shared" si="390"/>
        <v>Mitsubishi Triton_2566_2400</v>
      </c>
      <c r="BL5967">
        <f t="shared" si="391"/>
        <v>720000</v>
      </c>
      <c r="BM5967">
        <f t="shared" si="392"/>
        <v>390000</v>
      </c>
      <c r="BN5967">
        <f t="shared" si="393"/>
        <v>1150000</v>
      </c>
    </row>
    <row r="5968" spans="19:66">
      <c r="S5968" s="279" t="s">
        <v>1189</v>
      </c>
      <c r="T5968">
        <v>740000</v>
      </c>
      <c r="U5968">
        <v>390000</v>
      </c>
      <c r="V5968">
        <v>1150000</v>
      </c>
      <c r="BA5968" t="s">
        <v>205</v>
      </c>
      <c r="BB5968" t="s">
        <v>207</v>
      </c>
      <c r="BC5968">
        <v>2023</v>
      </c>
      <c r="BD5968">
        <v>2566</v>
      </c>
      <c r="BE5968">
        <v>2</v>
      </c>
      <c r="BF5968">
        <v>2.4</v>
      </c>
      <c r="BG5968">
        <v>730000</v>
      </c>
      <c r="BH5968">
        <v>390000</v>
      </c>
      <c r="BI5968">
        <v>1150000</v>
      </c>
      <c r="BK5968" t="str">
        <f t="shared" si="390"/>
        <v>Mitsubishi Triton_2566_2400</v>
      </c>
      <c r="BL5968">
        <f t="shared" si="391"/>
        <v>730000</v>
      </c>
      <c r="BM5968">
        <f t="shared" si="392"/>
        <v>390000</v>
      </c>
      <c r="BN5968">
        <f t="shared" si="393"/>
        <v>1150000</v>
      </c>
    </row>
    <row r="5969" spans="19:66">
      <c r="S5969" s="279" t="s">
        <v>1189</v>
      </c>
      <c r="T5969">
        <v>750000</v>
      </c>
      <c r="U5969">
        <v>390000</v>
      </c>
      <c r="V5969">
        <v>1150000</v>
      </c>
      <c r="BA5969" t="s">
        <v>205</v>
      </c>
      <c r="BB5969" t="s">
        <v>207</v>
      </c>
      <c r="BC5969">
        <v>2023</v>
      </c>
      <c r="BD5969">
        <v>2566</v>
      </c>
      <c r="BE5969">
        <v>2</v>
      </c>
      <c r="BF5969">
        <v>2.4</v>
      </c>
      <c r="BG5969">
        <v>740000</v>
      </c>
      <c r="BH5969">
        <v>390000</v>
      </c>
      <c r="BI5969">
        <v>1150000</v>
      </c>
      <c r="BK5969" t="str">
        <f t="shared" si="390"/>
        <v>Mitsubishi Triton_2566_2400</v>
      </c>
      <c r="BL5969">
        <f t="shared" si="391"/>
        <v>740000</v>
      </c>
      <c r="BM5969">
        <f t="shared" si="392"/>
        <v>390000</v>
      </c>
      <c r="BN5969">
        <f t="shared" si="393"/>
        <v>1150000</v>
      </c>
    </row>
    <row r="5970" spans="19:66">
      <c r="S5970" s="279" t="s">
        <v>1189</v>
      </c>
      <c r="T5970">
        <v>760000</v>
      </c>
      <c r="U5970">
        <v>390000</v>
      </c>
      <c r="V5970">
        <v>1150000</v>
      </c>
      <c r="BA5970" t="s">
        <v>205</v>
      </c>
      <c r="BB5970" t="s">
        <v>207</v>
      </c>
      <c r="BC5970">
        <v>2023</v>
      </c>
      <c r="BD5970">
        <v>2566</v>
      </c>
      <c r="BE5970">
        <v>2</v>
      </c>
      <c r="BF5970">
        <v>2.4</v>
      </c>
      <c r="BG5970">
        <v>750000</v>
      </c>
      <c r="BH5970">
        <v>390000</v>
      </c>
      <c r="BI5970">
        <v>1150000</v>
      </c>
      <c r="BK5970" t="str">
        <f t="shared" si="390"/>
        <v>Mitsubishi Triton_2566_2400</v>
      </c>
      <c r="BL5970">
        <f t="shared" si="391"/>
        <v>750000</v>
      </c>
      <c r="BM5970">
        <f t="shared" si="392"/>
        <v>390000</v>
      </c>
      <c r="BN5970">
        <f t="shared" si="393"/>
        <v>1150000</v>
      </c>
    </row>
    <row r="5971" spans="19:66">
      <c r="S5971" s="279" t="s">
        <v>1189</v>
      </c>
      <c r="T5971">
        <v>770000</v>
      </c>
      <c r="U5971">
        <v>390000</v>
      </c>
      <c r="V5971">
        <v>1150000</v>
      </c>
      <c r="BA5971" t="s">
        <v>205</v>
      </c>
      <c r="BB5971" t="s">
        <v>207</v>
      </c>
      <c r="BC5971">
        <v>2023</v>
      </c>
      <c r="BD5971">
        <v>2566</v>
      </c>
      <c r="BE5971">
        <v>2</v>
      </c>
      <c r="BF5971">
        <v>2.4</v>
      </c>
      <c r="BG5971">
        <v>760000</v>
      </c>
      <c r="BH5971">
        <v>390000</v>
      </c>
      <c r="BI5971">
        <v>1150000</v>
      </c>
      <c r="BK5971" t="str">
        <f t="shared" si="390"/>
        <v>Mitsubishi Triton_2566_2400</v>
      </c>
      <c r="BL5971">
        <f t="shared" si="391"/>
        <v>760000</v>
      </c>
      <c r="BM5971">
        <f t="shared" si="392"/>
        <v>390000</v>
      </c>
      <c r="BN5971">
        <f t="shared" si="393"/>
        <v>1150000</v>
      </c>
    </row>
    <row r="5972" spans="19:66">
      <c r="S5972" s="279" t="s">
        <v>1189</v>
      </c>
      <c r="T5972">
        <v>780000</v>
      </c>
      <c r="U5972">
        <v>390000</v>
      </c>
      <c r="V5972">
        <v>1150000</v>
      </c>
      <c r="BA5972" t="s">
        <v>205</v>
      </c>
      <c r="BB5972" t="s">
        <v>207</v>
      </c>
      <c r="BC5972">
        <v>2023</v>
      </c>
      <c r="BD5972">
        <v>2566</v>
      </c>
      <c r="BE5972">
        <v>2</v>
      </c>
      <c r="BF5972">
        <v>2.4</v>
      </c>
      <c r="BG5972">
        <v>770000</v>
      </c>
      <c r="BH5972">
        <v>390000</v>
      </c>
      <c r="BI5972">
        <v>1150000</v>
      </c>
      <c r="BK5972" t="str">
        <f t="shared" si="390"/>
        <v>Mitsubishi Triton_2566_2400</v>
      </c>
      <c r="BL5972">
        <f t="shared" si="391"/>
        <v>770000</v>
      </c>
      <c r="BM5972">
        <f t="shared" si="392"/>
        <v>390000</v>
      </c>
      <c r="BN5972">
        <f t="shared" si="393"/>
        <v>1150000</v>
      </c>
    </row>
    <row r="5973" spans="19:66">
      <c r="S5973" s="279" t="s">
        <v>1189</v>
      </c>
      <c r="T5973">
        <v>790000</v>
      </c>
      <c r="U5973">
        <v>390000</v>
      </c>
      <c r="V5973">
        <v>1150000</v>
      </c>
      <c r="BA5973" t="s">
        <v>205</v>
      </c>
      <c r="BB5973" t="s">
        <v>207</v>
      </c>
      <c r="BC5973">
        <v>2023</v>
      </c>
      <c r="BD5973">
        <v>2566</v>
      </c>
      <c r="BE5973">
        <v>2</v>
      </c>
      <c r="BF5973">
        <v>2.4</v>
      </c>
      <c r="BG5973">
        <v>780000</v>
      </c>
      <c r="BH5973">
        <v>390000</v>
      </c>
      <c r="BI5973">
        <v>1150000</v>
      </c>
      <c r="BK5973" t="str">
        <f t="shared" si="390"/>
        <v>Mitsubishi Triton_2566_2400</v>
      </c>
      <c r="BL5973">
        <f t="shared" si="391"/>
        <v>780000</v>
      </c>
      <c r="BM5973">
        <f t="shared" si="392"/>
        <v>390000</v>
      </c>
      <c r="BN5973">
        <f t="shared" si="393"/>
        <v>1150000</v>
      </c>
    </row>
    <row r="5974" spans="19:66">
      <c r="S5974" s="279" t="s">
        <v>1189</v>
      </c>
      <c r="T5974">
        <v>800000</v>
      </c>
      <c r="U5974">
        <v>390000</v>
      </c>
      <c r="V5974">
        <v>1150000</v>
      </c>
      <c r="BA5974" t="s">
        <v>205</v>
      </c>
      <c r="BB5974" t="s">
        <v>207</v>
      </c>
      <c r="BC5974">
        <v>2023</v>
      </c>
      <c r="BD5974">
        <v>2566</v>
      </c>
      <c r="BE5974">
        <v>2</v>
      </c>
      <c r="BF5974">
        <v>2.4</v>
      </c>
      <c r="BG5974">
        <v>790000</v>
      </c>
      <c r="BH5974">
        <v>390000</v>
      </c>
      <c r="BI5974">
        <v>1150000</v>
      </c>
      <c r="BK5974" t="str">
        <f t="shared" si="390"/>
        <v>Mitsubishi Triton_2566_2400</v>
      </c>
      <c r="BL5974">
        <f t="shared" si="391"/>
        <v>790000</v>
      </c>
      <c r="BM5974">
        <f t="shared" si="392"/>
        <v>390000</v>
      </c>
      <c r="BN5974">
        <f t="shared" si="393"/>
        <v>1150000</v>
      </c>
    </row>
    <row r="5975" spans="19:66">
      <c r="S5975" s="279" t="s">
        <v>1189</v>
      </c>
      <c r="T5975">
        <v>810000</v>
      </c>
      <c r="U5975">
        <v>390000</v>
      </c>
      <c r="V5975">
        <v>1150000</v>
      </c>
      <c r="BA5975" t="s">
        <v>205</v>
      </c>
      <c r="BB5975" t="s">
        <v>207</v>
      </c>
      <c r="BC5975">
        <v>2023</v>
      </c>
      <c r="BD5975">
        <v>2566</v>
      </c>
      <c r="BE5975">
        <v>2</v>
      </c>
      <c r="BF5975">
        <v>2.4</v>
      </c>
      <c r="BG5975">
        <v>800000</v>
      </c>
      <c r="BH5975">
        <v>390000</v>
      </c>
      <c r="BI5975">
        <v>1150000</v>
      </c>
      <c r="BK5975" t="str">
        <f t="shared" si="390"/>
        <v>Mitsubishi Triton_2566_2400</v>
      </c>
      <c r="BL5975">
        <f t="shared" si="391"/>
        <v>800000</v>
      </c>
      <c r="BM5975">
        <f t="shared" si="392"/>
        <v>390000</v>
      </c>
      <c r="BN5975">
        <f t="shared" si="393"/>
        <v>1150000</v>
      </c>
    </row>
    <row r="5976" spans="19:66">
      <c r="S5976" s="279" t="s">
        <v>1189</v>
      </c>
      <c r="T5976">
        <v>820000</v>
      </c>
      <c r="U5976">
        <v>390000</v>
      </c>
      <c r="V5976">
        <v>1150000</v>
      </c>
      <c r="BA5976" t="s">
        <v>205</v>
      </c>
      <c r="BB5976" t="s">
        <v>207</v>
      </c>
      <c r="BC5976">
        <v>2023</v>
      </c>
      <c r="BD5976">
        <v>2566</v>
      </c>
      <c r="BE5976">
        <v>2</v>
      </c>
      <c r="BF5976">
        <v>2.4</v>
      </c>
      <c r="BG5976">
        <v>810000</v>
      </c>
      <c r="BH5976">
        <v>390000</v>
      </c>
      <c r="BI5976">
        <v>1150000</v>
      </c>
      <c r="BK5976" t="str">
        <f t="shared" si="390"/>
        <v>Mitsubishi Triton_2566_2400</v>
      </c>
      <c r="BL5976">
        <f t="shared" si="391"/>
        <v>810000</v>
      </c>
      <c r="BM5976">
        <f t="shared" si="392"/>
        <v>390000</v>
      </c>
      <c r="BN5976">
        <f t="shared" si="393"/>
        <v>1150000</v>
      </c>
    </row>
    <row r="5977" spans="19:66">
      <c r="S5977" s="280" t="s">
        <v>1189</v>
      </c>
      <c r="T5977">
        <v>830000</v>
      </c>
      <c r="U5977">
        <v>390000</v>
      </c>
      <c r="V5977">
        <v>1150000</v>
      </c>
      <c r="BA5977" t="s">
        <v>205</v>
      </c>
      <c r="BB5977" t="s">
        <v>207</v>
      </c>
      <c r="BC5977">
        <v>2023</v>
      </c>
      <c r="BD5977">
        <v>2566</v>
      </c>
      <c r="BE5977">
        <v>2</v>
      </c>
      <c r="BF5977">
        <v>2.4</v>
      </c>
      <c r="BG5977">
        <v>820000</v>
      </c>
      <c r="BH5977">
        <v>390000</v>
      </c>
      <c r="BI5977">
        <v>1150000</v>
      </c>
      <c r="BK5977" t="str">
        <f t="shared" si="390"/>
        <v>Mitsubishi Triton_2566_2400</v>
      </c>
      <c r="BL5977">
        <f t="shared" si="391"/>
        <v>820000</v>
      </c>
      <c r="BM5977">
        <f t="shared" si="392"/>
        <v>390000</v>
      </c>
      <c r="BN5977">
        <f t="shared" si="393"/>
        <v>1150000</v>
      </c>
    </row>
    <row r="5978" spans="19:66">
      <c r="S5978" s="279" t="s">
        <v>1189</v>
      </c>
      <c r="T5978">
        <v>840000</v>
      </c>
      <c r="U5978">
        <v>390000</v>
      </c>
      <c r="V5978">
        <v>1150000</v>
      </c>
      <c r="BA5978" t="s">
        <v>205</v>
      </c>
      <c r="BB5978" t="s">
        <v>207</v>
      </c>
      <c r="BC5978">
        <v>2023</v>
      </c>
      <c r="BD5978">
        <v>2566</v>
      </c>
      <c r="BE5978">
        <v>2</v>
      </c>
      <c r="BF5978">
        <v>2.4</v>
      </c>
      <c r="BG5978">
        <v>830000</v>
      </c>
      <c r="BH5978">
        <v>390000</v>
      </c>
      <c r="BI5978">
        <v>1150000</v>
      </c>
      <c r="BK5978" t="str">
        <f t="shared" si="390"/>
        <v>Mitsubishi Triton_2566_2400</v>
      </c>
      <c r="BL5978">
        <f t="shared" si="391"/>
        <v>830000</v>
      </c>
      <c r="BM5978">
        <f t="shared" si="392"/>
        <v>390000</v>
      </c>
      <c r="BN5978">
        <f t="shared" si="393"/>
        <v>1150000</v>
      </c>
    </row>
    <row r="5979" spans="19:66">
      <c r="S5979" s="279" t="s">
        <v>1189</v>
      </c>
      <c r="T5979">
        <v>850000</v>
      </c>
      <c r="U5979">
        <v>390000</v>
      </c>
      <c r="V5979">
        <v>1150000</v>
      </c>
      <c r="BA5979" t="s">
        <v>205</v>
      </c>
      <c r="BB5979" t="s">
        <v>207</v>
      </c>
      <c r="BC5979">
        <v>2023</v>
      </c>
      <c r="BD5979">
        <v>2566</v>
      </c>
      <c r="BE5979">
        <v>2</v>
      </c>
      <c r="BF5979">
        <v>2.4</v>
      </c>
      <c r="BG5979">
        <v>840000</v>
      </c>
      <c r="BH5979">
        <v>390000</v>
      </c>
      <c r="BI5979">
        <v>1150000</v>
      </c>
      <c r="BK5979" t="str">
        <f t="shared" si="390"/>
        <v>Mitsubishi Triton_2566_2400</v>
      </c>
      <c r="BL5979">
        <f t="shared" si="391"/>
        <v>840000</v>
      </c>
      <c r="BM5979">
        <f t="shared" si="392"/>
        <v>390000</v>
      </c>
      <c r="BN5979">
        <f t="shared" si="393"/>
        <v>1150000</v>
      </c>
    </row>
    <row r="5980" spans="19:66">
      <c r="S5980" s="279" t="s">
        <v>1189</v>
      </c>
      <c r="T5980">
        <v>860000</v>
      </c>
      <c r="U5980">
        <v>390000</v>
      </c>
      <c r="V5980">
        <v>1150000</v>
      </c>
      <c r="BA5980" t="s">
        <v>205</v>
      </c>
      <c r="BB5980" t="s">
        <v>207</v>
      </c>
      <c r="BC5980">
        <v>2023</v>
      </c>
      <c r="BD5980">
        <v>2566</v>
      </c>
      <c r="BE5980">
        <v>2</v>
      </c>
      <c r="BF5980">
        <v>2.4</v>
      </c>
      <c r="BG5980">
        <v>850000</v>
      </c>
      <c r="BH5980">
        <v>390000</v>
      </c>
      <c r="BI5980">
        <v>1150000</v>
      </c>
      <c r="BK5980" t="str">
        <f t="shared" si="390"/>
        <v>Mitsubishi Triton_2566_2400</v>
      </c>
      <c r="BL5980">
        <f t="shared" si="391"/>
        <v>850000</v>
      </c>
      <c r="BM5980">
        <f t="shared" si="392"/>
        <v>390000</v>
      </c>
      <c r="BN5980">
        <f t="shared" si="393"/>
        <v>1150000</v>
      </c>
    </row>
    <row r="5981" spans="19:66">
      <c r="S5981" s="279" t="s">
        <v>1189</v>
      </c>
      <c r="T5981">
        <v>870000</v>
      </c>
      <c r="U5981">
        <v>390000</v>
      </c>
      <c r="V5981">
        <v>1150000</v>
      </c>
      <c r="BA5981" t="s">
        <v>205</v>
      </c>
      <c r="BB5981" t="s">
        <v>207</v>
      </c>
      <c r="BC5981">
        <v>2023</v>
      </c>
      <c r="BD5981">
        <v>2566</v>
      </c>
      <c r="BE5981">
        <v>2</v>
      </c>
      <c r="BF5981">
        <v>2.4</v>
      </c>
      <c r="BG5981">
        <v>860000</v>
      </c>
      <c r="BH5981">
        <v>390000</v>
      </c>
      <c r="BI5981">
        <v>1150000</v>
      </c>
      <c r="BK5981" t="str">
        <f t="shared" si="390"/>
        <v>Mitsubishi Triton_2566_2400</v>
      </c>
      <c r="BL5981">
        <f t="shared" si="391"/>
        <v>860000</v>
      </c>
      <c r="BM5981">
        <f t="shared" si="392"/>
        <v>390000</v>
      </c>
      <c r="BN5981">
        <f t="shared" si="393"/>
        <v>1150000</v>
      </c>
    </row>
    <row r="5982" spans="19:66">
      <c r="S5982" s="279" t="s">
        <v>1189</v>
      </c>
      <c r="T5982">
        <v>880000</v>
      </c>
      <c r="U5982">
        <v>390000</v>
      </c>
      <c r="V5982">
        <v>1150000</v>
      </c>
      <c r="BA5982" t="s">
        <v>205</v>
      </c>
      <c r="BB5982" t="s">
        <v>207</v>
      </c>
      <c r="BC5982">
        <v>2023</v>
      </c>
      <c r="BD5982">
        <v>2566</v>
      </c>
      <c r="BE5982">
        <v>2</v>
      </c>
      <c r="BF5982">
        <v>2.4</v>
      </c>
      <c r="BG5982">
        <v>870000</v>
      </c>
      <c r="BH5982">
        <v>390000</v>
      </c>
      <c r="BI5982">
        <v>1150000</v>
      </c>
      <c r="BK5982" t="str">
        <f t="shared" si="390"/>
        <v>Mitsubishi Triton_2566_2400</v>
      </c>
      <c r="BL5982">
        <f t="shared" si="391"/>
        <v>870000</v>
      </c>
      <c r="BM5982">
        <f t="shared" si="392"/>
        <v>390000</v>
      </c>
      <c r="BN5982">
        <f t="shared" si="393"/>
        <v>1150000</v>
      </c>
    </row>
    <row r="5983" spans="19:66">
      <c r="S5983" s="279" t="s">
        <v>1189</v>
      </c>
      <c r="T5983">
        <v>890000</v>
      </c>
      <c r="U5983">
        <v>390000</v>
      </c>
      <c r="V5983">
        <v>1150000</v>
      </c>
      <c r="BA5983" t="s">
        <v>205</v>
      </c>
      <c r="BB5983" t="s">
        <v>207</v>
      </c>
      <c r="BC5983">
        <v>2023</v>
      </c>
      <c r="BD5983">
        <v>2566</v>
      </c>
      <c r="BE5983">
        <v>2</v>
      </c>
      <c r="BF5983">
        <v>2.4</v>
      </c>
      <c r="BG5983">
        <v>880000</v>
      </c>
      <c r="BH5983">
        <v>390000</v>
      </c>
      <c r="BI5983">
        <v>1150000</v>
      </c>
      <c r="BK5983" t="str">
        <f t="shared" si="390"/>
        <v>Mitsubishi Triton_2566_2400</v>
      </c>
      <c r="BL5983">
        <f t="shared" si="391"/>
        <v>880000</v>
      </c>
      <c r="BM5983">
        <f t="shared" si="392"/>
        <v>390000</v>
      </c>
      <c r="BN5983">
        <f t="shared" si="393"/>
        <v>1150000</v>
      </c>
    </row>
    <row r="5984" spans="19:66">
      <c r="S5984" s="279" t="s">
        <v>1189</v>
      </c>
      <c r="T5984">
        <v>900000</v>
      </c>
      <c r="U5984">
        <v>390000</v>
      </c>
      <c r="V5984">
        <v>1150000</v>
      </c>
      <c r="BA5984" t="s">
        <v>205</v>
      </c>
      <c r="BB5984" t="s">
        <v>207</v>
      </c>
      <c r="BC5984">
        <v>2023</v>
      </c>
      <c r="BD5984">
        <v>2566</v>
      </c>
      <c r="BE5984">
        <v>2</v>
      </c>
      <c r="BF5984">
        <v>2.4</v>
      </c>
      <c r="BG5984">
        <v>890000</v>
      </c>
      <c r="BH5984">
        <v>390000</v>
      </c>
      <c r="BI5984">
        <v>1150000</v>
      </c>
      <c r="BK5984" t="str">
        <f t="shared" si="390"/>
        <v>Mitsubishi Triton_2566_2400</v>
      </c>
      <c r="BL5984">
        <f t="shared" si="391"/>
        <v>890000</v>
      </c>
      <c r="BM5984">
        <f t="shared" si="392"/>
        <v>390000</v>
      </c>
      <c r="BN5984">
        <f t="shared" si="393"/>
        <v>1150000</v>
      </c>
    </row>
    <row r="5985" spans="19:66">
      <c r="S5985" s="279" t="s">
        <v>1189</v>
      </c>
      <c r="T5985">
        <v>910000</v>
      </c>
      <c r="U5985">
        <v>390000</v>
      </c>
      <c r="V5985">
        <v>1150000</v>
      </c>
      <c r="BA5985" t="s">
        <v>205</v>
      </c>
      <c r="BB5985" t="s">
        <v>207</v>
      </c>
      <c r="BC5985">
        <v>2023</v>
      </c>
      <c r="BD5985">
        <v>2566</v>
      </c>
      <c r="BE5985">
        <v>2</v>
      </c>
      <c r="BF5985">
        <v>2.4</v>
      </c>
      <c r="BG5985">
        <v>900000</v>
      </c>
      <c r="BH5985">
        <v>390000</v>
      </c>
      <c r="BI5985">
        <v>1150000</v>
      </c>
      <c r="BK5985" t="str">
        <f t="shared" si="390"/>
        <v>Mitsubishi Triton_2566_2400</v>
      </c>
      <c r="BL5985">
        <f t="shared" si="391"/>
        <v>900000</v>
      </c>
      <c r="BM5985">
        <f t="shared" si="392"/>
        <v>390000</v>
      </c>
      <c r="BN5985">
        <f t="shared" si="393"/>
        <v>1150000</v>
      </c>
    </row>
    <row r="5986" spans="19:66">
      <c r="S5986" s="279" t="s">
        <v>1189</v>
      </c>
      <c r="T5986">
        <v>920000</v>
      </c>
      <c r="U5986">
        <v>390000</v>
      </c>
      <c r="V5986">
        <v>1150000</v>
      </c>
      <c r="BA5986" t="s">
        <v>205</v>
      </c>
      <c r="BB5986" t="s">
        <v>207</v>
      </c>
      <c r="BC5986">
        <v>2023</v>
      </c>
      <c r="BD5986">
        <v>2566</v>
      </c>
      <c r="BE5986">
        <v>2</v>
      </c>
      <c r="BF5986">
        <v>2.4</v>
      </c>
      <c r="BG5986">
        <v>910000</v>
      </c>
      <c r="BH5986">
        <v>390000</v>
      </c>
      <c r="BI5986">
        <v>1150000</v>
      </c>
      <c r="BK5986" t="str">
        <f t="shared" si="390"/>
        <v>Mitsubishi Triton_2566_2400</v>
      </c>
      <c r="BL5986">
        <f t="shared" si="391"/>
        <v>910000</v>
      </c>
      <c r="BM5986">
        <f t="shared" si="392"/>
        <v>390000</v>
      </c>
      <c r="BN5986">
        <f t="shared" si="393"/>
        <v>1150000</v>
      </c>
    </row>
    <row r="5987" spans="19:66">
      <c r="S5987" s="279" t="s">
        <v>1189</v>
      </c>
      <c r="T5987">
        <v>930000</v>
      </c>
      <c r="U5987">
        <v>390000</v>
      </c>
      <c r="V5987">
        <v>1150000</v>
      </c>
      <c r="BA5987" t="s">
        <v>205</v>
      </c>
      <c r="BB5987" t="s">
        <v>207</v>
      </c>
      <c r="BC5987">
        <v>2023</v>
      </c>
      <c r="BD5987">
        <v>2566</v>
      </c>
      <c r="BE5987">
        <v>2</v>
      </c>
      <c r="BF5987">
        <v>2.4</v>
      </c>
      <c r="BG5987">
        <v>920000</v>
      </c>
      <c r="BH5987">
        <v>390000</v>
      </c>
      <c r="BI5987">
        <v>1150000</v>
      </c>
      <c r="BK5987" t="str">
        <f t="shared" si="390"/>
        <v>Mitsubishi Triton_2566_2400</v>
      </c>
      <c r="BL5987">
        <f t="shared" si="391"/>
        <v>920000</v>
      </c>
      <c r="BM5987">
        <f t="shared" si="392"/>
        <v>390000</v>
      </c>
      <c r="BN5987">
        <f t="shared" si="393"/>
        <v>1150000</v>
      </c>
    </row>
    <row r="5988" spans="19:66">
      <c r="S5988" s="279" t="s">
        <v>1189</v>
      </c>
      <c r="T5988">
        <v>940000</v>
      </c>
      <c r="U5988">
        <v>390000</v>
      </c>
      <c r="V5988">
        <v>1150000</v>
      </c>
      <c r="BA5988" t="s">
        <v>205</v>
      </c>
      <c r="BB5988" t="s">
        <v>207</v>
      </c>
      <c r="BC5988">
        <v>2023</v>
      </c>
      <c r="BD5988">
        <v>2566</v>
      </c>
      <c r="BE5988">
        <v>2</v>
      </c>
      <c r="BF5988">
        <v>2.4</v>
      </c>
      <c r="BG5988">
        <v>930000</v>
      </c>
      <c r="BH5988">
        <v>390000</v>
      </c>
      <c r="BI5988">
        <v>1150000</v>
      </c>
      <c r="BK5988" t="str">
        <f t="shared" si="390"/>
        <v>Mitsubishi Triton_2566_2400</v>
      </c>
      <c r="BL5988">
        <f t="shared" si="391"/>
        <v>930000</v>
      </c>
      <c r="BM5988">
        <f t="shared" si="392"/>
        <v>390000</v>
      </c>
      <c r="BN5988">
        <f t="shared" si="393"/>
        <v>1150000</v>
      </c>
    </row>
    <row r="5989" spans="19:66">
      <c r="S5989" s="279" t="s">
        <v>1189</v>
      </c>
      <c r="T5989">
        <v>950000</v>
      </c>
      <c r="U5989">
        <v>390000</v>
      </c>
      <c r="V5989">
        <v>1150000</v>
      </c>
      <c r="BA5989" t="s">
        <v>205</v>
      </c>
      <c r="BB5989" t="s">
        <v>207</v>
      </c>
      <c r="BC5989">
        <v>2023</v>
      </c>
      <c r="BD5989">
        <v>2566</v>
      </c>
      <c r="BE5989">
        <v>2</v>
      </c>
      <c r="BF5989">
        <v>2.4</v>
      </c>
      <c r="BG5989">
        <v>940000</v>
      </c>
      <c r="BH5989">
        <v>390000</v>
      </c>
      <c r="BI5989">
        <v>1150000</v>
      </c>
      <c r="BK5989" t="str">
        <f t="shared" si="390"/>
        <v>Mitsubishi Triton_2566_2400</v>
      </c>
      <c r="BL5989">
        <f t="shared" si="391"/>
        <v>940000</v>
      </c>
      <c r="BM5989">
        <f t="shared" si="392"/>
        <v>390000</v>
      </c>
      <c r="BN5989">
        <f t="shared" si="393"/>
        <v>1150000</v>
      </c>
    </row>
    <row r="5990" spans="19:66">
      <c r="S5990" s="279" t="s">
        <v>1189</v>
      </c>
      <c r="T5990">
        <v>960000</v>
      </c>
      <c r="U5990">
        <v>390000</v>
      </c>
      <c r="V5990">
        <v>1150000</v>
      </c>
      <c r="BA5990" t="s">
        <v>205</v>
      </c>
      <c r="BB5990" t="s">
        <v>207</v>
      </c>
      <c r="BC5990">
        <v>2023</v>
      </c>
      <c r="BD5990">
        <v>2566</v>
      </c>
      <c r="BE5990">
        <v>2</v>
      </c>
      <c r="BF5990">
        <v>2.4</v>
      </c>
      <c r="BG5990">
        <v>950000</v>
      </c>
      <c r="BH5990">
        <v>390000</v>
      </c>
      <c r="BI5990">
        <v>1150000</v>
      </c>
      <c r="BK5990" t="str">
        <f t="shared" si="390"/>
        <v>Mitsubishi Triton_2566_2400</v>
      </c>
      <c r="BL5990">
        <f t="shared" si="391"/>
        <v>950000</v>
      </c>
      <c r="BM5990">
        <f t="shared" si="392"/>
        <v>390000</v>
      </c>
      <c r="BN5990">
        <f t="shared" si="393"/>
        <v>1150000</v>
      </c>
    </row>
    <row r="5991" spans="19:66">
      <c r="S5991" s="279" t="s">
        <v>1189</v>
      </c>
      <c r="T5991">
        <v>970000</v>
      </c>
      <c r="U5991">
        <v>390000</v>
      </c>
      <c r="V5991">
        <v>1150000</v>
      </c>
      <c r="BA5991" t="s">
        <v>205</v>
      </c>
      <c r="BB5991" t="s">
        <v>207</v>
      </c>
      <c r="BC5991">
        <v>2023</v>
      </c>
      <c r="BD5991">
        <v>2566</v>
      </c>
      <c r="BE5991">
        <v>2</v>
      </c>
      <c r="BF5991">
        <v>2.4</v>
      </c>
      <c r="BG5991">
        <v>960000</v>
      </c>
      <c r="BH5991">
        <v>390000</v>
      </c>
      <c r="BI5991">
        <v>1150000</v>
      </c>
      <c r="BK5991" t="str">
        <f t="shared" si="390"/>
        <v>Mitsubishi Triton_2566_2400</v>
      </c>
      <c r="BL5991">
        <f t="shared" si="391"/>
        <v>960000</v>
      </c>
      <c r="BM5991">
        <f t="shared" si="392"/>
        <v>390000</v>
      </c>
      <c r="BN5991">
        <f t="shared" si="393"/>
        <v>1150000</v>
      </c>
    </row>
    <row r="5992" spans="19:66">
      <c r="S5992" s="279" t="s">
        <v>1189</v>
      </c>
      <c r="T5992">
        <v>980000</v>
      </c>
      <c r="U5992">
        <v>390000</v>
      </c>
      <c r="V5992">
        <v>1150000</v>
      </c>
      <c r="BA5992" t="s">
        <v>205</v>
      </c>
      <c r="BB5992" t="s">
        <v>207</v>
      </c>
      <c r="BC5992">
        <v>2023</v>
      </c>
      <c r="BD5992">
        <v>2566</v>
      </c>
      <c r="BE5992">
        <v>2</v>
      </c>
      <c r="BF5992">
        <v>2.4</v>
      </c>
      <c r="BG5992">
        <v>970000</v>
      </c>
      <c r="BH5992">
        <v>390000</v>
      </c>
      <c r="BI5992">
        <v>1150000</v>
      </c>
      <c r="BK5992" t="str">
        <f t="shared" si="390"/>
        <v>Mitsubishi Triton_2566_2400</v>
      </c>
      <c r="BL5992">
        <f t="shared" si="391"/>
        <v>970000</v>
      </c>
      <c r="BM5992">
        <f t="shared" si="392"/>
        <v>390000</v>
      </c>
      <c r="BN5992">
        <f t="shared" si="393"/>
        <v>1150000</v>
      </c>
    </row>
    <row r="5993" spans="19:66">
      <c r="S5993" s="279" t="s">
        <v>1189</v>
      </c>
      <c r="T5993">
        <v>990000</v>
      </c>
      <c r="U5993">
        <v>390000</v>
      </c>
      <c r="V5993">
        <v>1150000</v>
      </c>
      <c r="BA5993" t="s">
        <v>205</v>
      </c>
      <c r="BB5993" t="s">
        <v>207</v>
      </c>
      <c r="BC5993">
        <v>2023</v>
      </c>
      <c r="BD5993">
        <v>2566</v>
      </c>
      <c r="BE5993">
        <v>2</v>
      </c>
      <c r="BF5993">
        <v>2.4</v>
      </c>
      <c r="BG5993">
        <v>980000</v>
      </c>
      <c r="BH5993">
        <v>390000</v>
      </c>
      <c r="BI5993">
        <v>1150000</v>
      </c>
      <c r="BK5993" t="str">
        <f t="shared" si="390"/>
        <v>Mitsubishi Triton_2566_2400</v>
      </c>
      <c r="BL5993">
        <f t="shared" si="391"/>
        <v>980000</v>
      </c>
      <c r="BM5993">
        <f t="shared" si="392"/>
        <v>390000</v>
      </c>
      <c r="BN5993">
        <f t="shared" si="393"/>
        <v>1150000</v>
      </c>
    </row>
    <row r="5994" spans="19:66">
      <c r="S5994" s="279" t="s">
        <v>1189</v>
      </c>
      <c r="T5994">
        <v>1000000</v>
      </c>
      <c r="U5994">
        <v>390000</v>
      </c>
      <c r="V5994">
        <v>1150000</v>
      </c>
      <c r="BA5994" t="s">
        <v>205</v>
      </c>
      <c r="BB5994" t="s">
        <v>207</v>
      </c>
      <c r="BC5994">
        <v>2023</v>
      </c>
      <c r="BD5994">
        <v>2566</v>
      </c>
      <c r="BE5994">
        <v>2</v>
      </c>
      <c r="BF5994">
        <v>2.4</v>
      </c>
      <c r="BG5994">
        <v>990000</v>
      </c>
      <c r="BH5994">
        <v>390000</v>
      </c>
      <c r="BI5994">
        <v>1150000</v>
      </c>
      <c r="BK5994" t="str">
        <f t="shared" si="390"/>
        <v>Mitsubishi Triton_2566_2400</v>
      </c>
      <c r="BL5994">
        <f t="shared" si="391"/>
        <v>990000</v>
      </c>
      <c r="BM5994">
        <f t="shared" si="392"/>
        <v>390000</v>
      </c>
      <c r="BN5994">
        <f t="shared" si="393"/>
        <v>1150000</v>
      </c>
    </row>
    <row r="5995" spans="19:66">
      <c r="S5995" s="280" t="s">
        <v>1189</v>
      </c>
      <c r="T5995">
        <v>1010000</v>
      </c>
      <c r="U5995">
        <v>390000</v>
      </c>
      <c r="V5995">
        <v>1150000</v>
      </c>
      <c r="BA5995" t="s">
        <v>205</v>
      </c>
      <c r="BB5995" t="s">
        <v>207</v>
      </c>
      <c r="BC5995">
        <v>2023</v>
      </c>
      <c r="BD5995">
        <v>2566</v>
      </c>
      <c r="BE5995">
        <v>2</v>
      </c>
      <c r="BF5995">
        <v>2.4</v>
      </c>
      <c r="BG5995">
        <v>1000000</v>
      </c>
      <c r="BH5995">
        <v>390000</v>
      </c>
      <c r="BI5995">
        <v>1150000</v>
      </c>
      <c r="BK5995" t="str">
        <f t="shared" si="390"/>
        <v>Mitsubishi Triton_2566_2400</v>
      </c>
      <c r="BL5995">
        <f t="shared" si="391"/>
        <v>1000000</v>
      </c>
      <c r="BM5995">
        <f t="shared" si="392"/>
        <v>390000</v>
      </c>
      <c r="BN5995">
        <f t="shared" si="393"/>
        <v>1150000</v>
      </c>
    </row>
    <row r="5996" spans="19:66">
      <c r="S5996" s="279" t="s">
        <v>1189</v>
      </c>
      <c r="T5996">
        <v>1020000</v>
      </c>
      <c r="U5996">
        <v>390000</v>
      </c>
      <c r="V5996">
        <v>1150000</v>
      </c>
      <c r="BA5996" t="s">
        <v>205</v>
      </c>
      <c r="BB5996" t="s">
        <v>207</v>
      </c>
      <c r="BC5996">
        <v>2023</v>
      </c>
      <c r="BD5996">
        <v>2566</v>
      </c>
      <c r="BE5996">
        <v>2</v>
      </c>
      <c r="BF5996">
        <v>2.4</v>
      </c>
      <c r="BG5996">
        <v>1010000</v>
      </c>
      <c r="BH5996">
        <v>390000</v>
      </c>
      <c r="BI5996">
        <v>1150000</v>
      </c>
      <c r="BK5996" t="str">
        <f t="shared" si="390"/>
        <v>Mitsubishi Triton_2566_2400</v>
      </c>
      <c r="BL5996">
        <f t="shared" si="391"/>
        <v>1010000</v>
      </c>
      <c r="BM5996">
        <f t="shared" si="392"/>
        <v>390000</v>
      </c>
      <c r="BN5996">
        <f t="shared" si="393"/>
        <v>1150000</v>
      </c>
    </row>
    <row r="5997" spans="19:66">
      <c r="S5997" s="279" t="s">
        <v>1189</v>
      </c>
      <c r="T5997">
        <v>1030000</v>
      </c>
      <c r="U5997">
        <v>390000</v>
      </c>
      <c r="V5997">
        <v>1150000</v>
      </c>
      <c r="BA5997" t="s">
        <v>205</v>
      </c>
      <c r="BB5997" t="s">
        <v>207</v>
      </c>
      <c r="BC5997">
        <v>2023</v>
      </c>
      <c r="BD5997">
        <v>2566</v>
      </c>
      <c r="BE5997">
        <v>2</v>
      </c>
      <c r="BF5997">
        <v>2.4</v>
      </c>
      <c r="BG5997">
        <v>1020000</v>
      </c>
      <c r="BH5997">
        <v>390000</v>
      </c>
      <c r="BI5997">
        <v>1150000</v>
      </c>
      <c r="BK5997" t="str">
        <f t="shared" si="390"/>
        <v>Mitsubishi Triton_2566_2400</v>
      </c>
      <c r="BL5997">
        <f t="shared" si="391"/>
        <v>1020000</v>
      </c>
      <c r="BM5997">
        <f t="shared" si="392"/>
        <v>390000</v>
      </c>
      <c r="BN5997">
        <f t="shared" si="393"/>
        <v>1150000</v>
      </c>
    </row>
    <row r="5998" spans="19:66">
      <c r="S5998" s="279" t="s">
        <v>1189</v>
      </c>
      <c r="T5998">
        <v>1040000</v>
      </c>
      <c r="U5998">
        <v>390000</v>
      </c>
      <c r="V5998">
        <v>1150000</v>
      </c>
      <c r="BA5998" t="s">
        <v>205</v>
      </c>
      <c r="BB5998" t="s">
        <v>207</v>
      </c>
      <c r="BC5998">
        <v>2023</v>
      </c>
      <c r="BD5998">
        <v>2566</v>
      </c>
      <c r="BE5998">
        <v>2</v>
      </c>
      <c r="BF5998">
        <v>2.4</v>
      </c>
      <c r="BG5998">
        <v>1030000</v>
      </c>
      <c r="BH5998">
        <v>390000</v>
      </c>
      <c r="BI5998">
        <v>1150000</v>
      </c>
      <c r="BK5998" t="str">
        <f t="shared" si="390"/>
        <v>Mitsubishi Triton_2566_2400</v>
      </c>
      <c r="BL5998">
        <f t="shared" si="391"/>
        <v>1030000</v>
      </c>
      <c r="BM5998">
        <f t="shared" si="392"/>
        <v>390000</v>
      </c>
      <c r="BN5998">
        <f t="shared" si="393"/>
        <v>1150000</v>
      </c>
    </row>
    <row r="5999" spans="19:66">
      <c r="S5999" s="279" t="s">
        <v>1189</v>
      </c>
      <c r="T5999">
        <v>1050000</v>
      </c>
      <c r="U5999">
        <v>390000</v>
      </c>
      <c r="V5999">
        <v>1150000</v>
      </c>
      <c r="BA5999" t="s">
        <v>205</v>
      </c>
      <c r="BB5999" t="s">
        <v>207</v>
      </c>
      <c r="BC5999">
        <v>2023</v>
      </c>
      <c r="BD5999">
        <v>2566</v>
      </c>
      <c r="BE5999">
        <v>2</v>
      </c>
      <c r="BF5999">
        <v>2.4</v>
      </c>
      <c r="BG5999">
        <v>1040000</v>
      </c>
      <c r="BH5999">
        <v>390000</v>
      </c>
      <c r="BI5999">
        <v>1150000</v>
      </c>
      <c r="BK5999" t="str">
        <f t="shared" si="390"/>
        <v>Mitsubishi Triton_2566_2400</v>
      </c>
      <c r="BL5999">
        <f t="shared" si="391"/>
        <v>1040000</v>
      </c>
      <c r="BM5999">
        <f t="shared" si="392"/>
        <v>390000</v>
      </c>
      <c r="BN5999">
        <f t="shared" si="393"/>
        <v>1150000</v>
      </c>
    </row>
    <row r="6000" spans="19:66">
      <c r="S6000" s="279" t="s">
        <v>1189</v>
      </c>
      <c r="T6000">
        <v>1060000</v>
      </c>
      <c r="U6000">
        <v>390000</v>
      </c>
      <c r="V6000">
        <v>1150000</v>
      </c>
      <c r="BA6000" t="s">
        <v>205</v>
      </c>
      <c r="BB6000" t="s">
        <v>207</v>
      </c>
      <c r="BC6000">
        <v>2023</v>
      </c>
      <c r="BD6000">
        <v>2566</v>
      </c>
      <c r="BE6000">
        <v>2</v>
      </c>
      <c r="BF6000">
        <v>2.4</v>
      </c>
      <c r="BG6000">
        <v>1050000</v>
      </c>
      <c r="BH6000">
        <v>390000</v>
      </c>
      <c r="BI6000">
        <v>1150000</v>
      </c>
      <c r="BK6000" t="str">
        <f t="shared" si="390"/>
        <v>Mitsubishi Triton_2566_2400</v>
      </c>
      <c r="BL6000">
        <f t="shared" si="391"/>
        <v>1050000</v>
      </c>
      <c r="BM6000">
        <f t="shared" si="392"/>
        <v>390000</v>
      </c>
      <c r="BN6000">
        <f t="shared" si="393"/>
        <v>1150000</v>
      </c>
    </row>
    <row r="6001" spans="19:66">
      <c r="S6001" s="279" t="s">
        <v>1189</v>
      </c>
      <c r="T6001">
        <v>1070000</v>
      </c>
      <c r="U6001">
        <v>390000</v>
      </c>
      <c r="V6001">
        <v>1150000</v>
      </c>
      <c r="BA6001" t="s">
        <v>205</v>
      </c>
      <c r="BB6001" t="s">
        <v>207</v>
      </c>
      <c r="BC6001">
        <v>2023</v>
      </c>
      <c r="BD6001">
        <v>2566</v>
      </c>
      <c r="BE6001">
        <v>2</v>
      </c>
      <c r="BF6001">
        <v>2.4</v>
      </c>
      <c r="BG6001">
        <v>1060000</v>
      </c>
      <c r="BH6001">
        <v>390000</v>
      </c>
      <c r="BI6001">
        <v>1150000</v>
      </c>
      <c r="BK6001" t="str">
        <f t="shared" si="390"/>
        <v>Mitsubishi Triton_2566_2400</v>
      </c>
      <c r="BL6001">
        <f t="shared" si="391"/>
        <v>1060000</v>
      </c>
      <c r="BM6001">
        <f t="shared" si="392"/>
        <v>390000</v>
      </c>
      <c r="BN6001">
        <f t="shared" si="393"/>
        <v>1150000</v>
      </c>
    </row>
    <row r="6002" spans="19:66">
      <c r="S6002" s="279" t="s">
        <v>1189</v>
      </c>
      <c r="T6002">
        <v>1080000</v>
      </c>
      <c r="U6002">
        <v>390000</v>
      </c>
      <c r="V6002">
        <v>1150000</v>
      </c>
      <c r="BA6002" t="s">
        <v>205</v>
      </c>
      <c r="BB6002" t="s">
        <v>207</v>
      </c>
      <c r="BC6002">
        <v>2023</v>
      </c>
      <c r="BD6002">
        <v>2566</v>
      </c>
      <c r="BE6002">
        <v>2</v>
      </c>
      <c r="BF6002">
        <v>2.4</v>
      </c>
      <c r="BG6002">
        <v>1070000</v>
      </c>
      <c r="BH6002">
        <v>390000</v>
      </c>
      <c r="BI6002">
        <v>1150000</v>
      </c>
      <c r="BK6002" t="str">
        <f t="shared" si="390"/>
        <v>Mitsubishi Triton_2566_2400</v>
      </c>
      <c r="BL6002">
        <f t="shared" si="391"/>
        <v>1070000</v>
      </c>
      <c r="BM6002">
        <f t="shared" si="392"/>
        <v>390000</v>
      </c>
      <c r="BN6002">
        <f t="shared" si="393"/>
        <v>1150000</v>
      </c>
    </row>
    <row r="6003" spans="19:66">
      <c r="S6003" s="279" t="s">
        <v>1189</v>
      </c>
      <c r="T6003">
        <v>1090000</v>
      </c>
      <c r="U6003">
        <v>390000</v>
      </c>
      <c r="V6003">
        <v>1150000</v>
      </c>
      <c r="BA6003" t="s">
        <v>205</v>
      </c>
      <c r="BB6003" t="s">
        <v>207</v>
      </c>
      <c r="BC6003">
        <v>2023</v>
      </c>
      <c r="BD6003">
        <v>2566</v>
      </c>
      <c r="BE6003">
        <v>2</v>
      </c>
      <c r="BF6003">
        <v>2.4</v>
      </c>
      <c r="BG6003">
        <v>1080000</v>
      </c>
      <c r="BH6003">
        <v>390000</v>
      </c>
      <c r="BI6003">
        <v>1150000</v>
      </c>
      <c r="BK6003" t="str">
        <f t="shared" si="390"/>
        <v>Mitsubishi Triton_2566_2400</v>
      </c>
      <c r="BL6003">
        <f t="shared" si="391"/>
        <v>1080000</v>
      </c>
      <c r="BM6003">
        <f t="shared" si="392"/>
        <v>390000</v>
      </c>
      <c r="BN6003">
        <f t="shared" si="393"/>
        <v>1150000</v>
      </c>
    </row>
    <row r="6004" spans="19:66">
      <c r="S6004" s="279" t="s">
        <v>1189</v>
      </c>
      <c r="T6004">
        <v>1100000</v>
      </c>
      <c r="U6004">
        <v>390000</v>
      </c>
      <c r="V6004">
        <v>1150000</v>
      </c>
      <c r="BA6004" t="s">
        <v>205</v>
      </c>
      <c r="BB6004" t="s">
        <v>207</v>
      </c>
      <c r="BC6004">
        <v>2023</v>
      </c>
      <c r="BD6004">
        <v>2566</v>
      </c>
      <c r="BE6004">
        <v>2</v>
      </c>
      <c r="BF6004">
        <v>2.4</v>
      </c>
      <c r="BG6004">
        <v>1090000</v>
      </c>
      <c r="BH6004">
        <v>390000</v>
      </c>
      <c r="BI6004">
        <v>1150000</v>
      </c>
      <c r="BK6004" t="str">
        <f t="shared" si="390"/>
        <v>Mitsubishi Triton_2566_2400</v>
      </c>
      <c r="BL6004">
        <f t="shared" si="391"/>
        <v>1090000</v>
      </c>
      <c r="BM6004">
        <f t="shared" si="392"/>
        <v>390000</v>
      </c>
      <c r="BN6004">
        <f t="shared" si="393"/>
        <v>1150000</v>
      </c>
    </row>
    <row r="6005" spans="19:66">
      <c r="S6005" s="279" t="s">
        <v>1189</v>
      </c>
      <c r="T6005">
        <v>1110000</v>
      </c>
      <c r="U6005">
        <v>390000</v>
      </c>
      <c r="V6005">
        <v>1150000</v>
      </c>
      <c r="BA6005" t="s">
        <v>205</v>
      </c>
      <c r="BB6005" t="s">
        <v>207</v>
      </c>
      <c r="BC6005">
        <v>2023</v>
      </c>
      <c r="BD6005">
        <v>2566</v>
      </c>
      <c r="BE6005">
        <v>2</v>
      </c>
      <c r="BF6005">
        <v>2.4</v>
      </c>
      <c r="BG6005">
        <v>1100000</v>
      </c>
      <c r="BH6005">
        <v>390000</v>
      </c>
      <c r="BI6005">
        <v>1150000</v>
      </c>
      <c r="BK6005" t="str">
        <f t="shared" si="390"/>
        <v>Mitsubishi Triton_2566_2400</v>
      </c>
      <c r="BL6005">
        <f t="shared" si="391"/>
        <v>1100000</v>
      </c>
      <c r="BM6005">
        <f t="shared" si="392"/>
        <v>390000</v>
      </c>
      <c r="BN6005">
        <f t="shared" si="393"/>
        <v>1150000</v>
      </c>
    </row>
    <row r="6006" spans="19:66">
      <c r="S6006" s="279" t="s">
        <v>1189</v>
      </c>
      <c r="T6006">
        <v>1120000</v>
      </c>
      <c r="U6006">
        <v>390000</v>
      </c>
      <c r="V6006">
        <v>1150000</v>
      </c>
      <c r="BA6006" t="s">
        <v>205</v>
      </c>
      <c r="BB6006" t="s">
        <v>207</v>
      </c>
      <c r="BC6006">
        <v>2023</v>
      </c>
      <c r="BD6006">
        <v>2566</v>
      </c>
      <c r="BE6006">
        <v>2</v>
      </c>
      <c r="BF6006">
        <v>2.4</v>
      </c>
      <c r="BG6006">
        <v>1110000</v>
      </c>
      <c r="BH6006">
        <v>390000</v>
      </c>
      <c r="BI6006">
        <v>1150000</v>
      </c>
      <c r="BK6006" t="str">
        <f t="shared" si="390"/>
        <v>Mitsubishi Triton_2566_2400</v>
      </c>
      <c r="BL6006">
        <f t="shared" si="391"/>
        <v>1110000</v>
      </c>
      <c r="BM6006">
        <f t="shared" si="392"/>
        <v>390000</v>
      </c>
      <c r="BN6006">
        <f t="shared" si="393"/>
        <v>1150000</v>
      </c>
    </row>
    <row r="6007" spans="19:66">
      <c r="S6007" s="279" t="s">
        <v>1189</v>
      </c>
      <c r="T6007">
        <v>1130000</v>
      </c>
      <c r="U6007">
        <v>390000</v>
      </c>
      <c r="V6007">
        <v>1150000</v>
      </c>
      <c r="BA6007" t="s">
        <v>205</v>
      </c>
      <c r="BB6007" t="s">
        <v>207</v>
      </c>
      <c r="BC6007">
        <v>2023</v>
      </c>
      <c r="BD6007">
        <v>2566</v>
      </c>
      <c r="BE6007">
        <v>2</v>
      </c>
      <c r="BF6007">
        <v>2.4</v>
      </c>
      <c r="BG6007">
        <v>1120000</v>
      </c>
      <c r="BH6007">
        <v>390000</v>
      </c>
      <c r="BI6007">
        <v>1150000</v>
      </c>
      <c r="BK6007" t="str">
        <f t="shared" si="390"/>
        <v>Mitsubishi Triton_2566_2400</v>
      </c>
      <c r="BL6007">
        <f t="shared" si="391"/>
        <v>1120000</v>
      </c>
      <c r="BM6007">
        <f t="shared" si="392"/>
        <v>390000</v>
      </c>
      <c r="BN6007">
        <f t="shared" si="393"/>
        <v>1150000</v>
      </c>
    </row>
    <row r="6008" spans="19:66">
      <c r="S6008" s="280" t="s">
        <v>1189</v>
      </c>
      <c r="T6008">
        <v>1140000</v>
      </c>
      <c r="U6008">
        <v>390000</v>
      </c>
      <c r="V6008">
        <v>1150000</v>
      </c>
      <c r="BA6008" t="s">
        <v>205</v>
      </c>
      <c r="BB6008" t="s">
        <v>207</v>
      </c>
      <c r="BC6008">
        <v>2023</v>
      </c>
      <c r="BD6008">
        <v>2566</v>
      </c>
      <c r="BE6008">
        <v>2</v>
      </c>
      <c r="BF6008">
        <v>2.4</v>
      </c>
      <c r="BG6008">
        <v>1130000</v>
      </c>
      <c r="BH6008">
        <v>390000</v>
      </c>
      <c r="BI6008">
        <v>1150000</v>
      </c>
      <c r="BK6008" t="str">
        <f t="shared" si="390"/>
        <v>Mitsubishi Triton_2566_2400</v>
      </c>
      <c r="BL6008">
        <f t="shared" si="391"/>
        <v>1130000</v>
      </c>
      <c r="BM6008">
        <f t="shared" si="392"/>
        <v>390000</v>
      </c>
      <c r="BN6008">
        <f t="shared" si="393"/>
        <v>1150000</v>
      </c>
    </row>
    <row r="6009" spans="19:66">
      <c r="S6009" s="279" t="s">
        <v>1189</v>
      </c>
      <c r="T6009">
        <v>1150000</v>
      </c>
      <c r="U6009">
        <v>390000</v>
      </c>
      <c r="V6009">
        <v>1150000</v>
      </c>
      <c r="BA6009" t="s">
        <v>205</v>
      </c>
      <c r="BB6009" t="s">
        <v>207</v>
      </c>
      <c r="BC6009">
        <v>2023</v>
      </c>
      <c r="BD6009">
        <v>2566</v>
      </c>
      <c r="BE6009">
        <v>2</v>
      </c>
      <c r="BF6009">
        <v>2.4</v>
      </c>
      <c r="BG6009">
        <v>1140000</v>
      </c>
      <c r="BH6009">
        <v>390000</v>
      </c>
      <c r="BI6009">
        <v>1150000</v>
      </c>
      <c r="BK6009" t="str">
        <f t="shared" si="390"/>
        <v>Mitsubishi Triton_2566_2400</v>
      </c>
      <c r="BL6009">
        <f t="shared" si="391"/>
        <v>1140000</v>
      </c>
      <c r="BM6009">
        <f t="shared" si="392"/>
        <v>390000</v>
      </c>
      <c r="BN6009">
        <f t="shared" si="393"/>
        <v>1150000</v>
      </c>
    </row>
    <row r="6010" spans="19:66">
      <c r="S6010" s="279" t="s">
        <v>1190</v>
      </c>
      <c r="T6010">
        <v>310000</v>
      </c>
      <c r="U6010">
        <v>310000</v>
      </c>
      <c r="V6010">
        <v>520000</v>
      </c>
      <c r="BA6010" t="s">
        <v>205</v>
      </c>
      <c r="BB6010" t="s">
        <v>207</v>
      </c>
      <c r="BC6010">
        <v>2023</v>
      </c>
      <c r="BD6010">
        <v>2566</v>
      </c>
      <c r="BE6010">
        <v>2</v>
      </c>
      <c r="BF6010">
        <v>2.4</v>
      </c>
      <c r="BG6010">
        <v>1150000</v>
      </c>
      <c r="BH6010">
        <v>390000</v>
      </c>
      <c r="BI6010">
        <v>1150000</v>
      </c>
      <c r="BK6010" t="str">
        <f t="shared" si="390"/>
        <v>Mitsubishi Triton_2566_2400</v>
      </c>
      <c r="BL6010">
        <f t="shared" si="391"/>
        <v>1150000</v>
      </c>
      <c r="BM6010">
        <f t="shared" si="392"/>
        <v>390000</v>
      </c>
      <c r="BN6010">
        <f t="shared" si="393"/>
        <v>1150000</v>
      </c>
    </row>
    <row r="6011" spans="19:66">
      <c r="S6011" s="279" t="s">
        <v>1190</v>
      </c>
      <c r="T6011">
        <v>320000</v>
      </c>
      <c r="U6011">
        <v>310000</v>
      </c>
      <c r="V6011">
        <v>520000</v>
      </c>
      <c r="BA6011" t="s">
        <v>205</v>
      </c>
      <c r="BB6011" t="s">
        <v>207</v>
      </c>
      <c r="BC6011">
        <v>2023</v>
      </c>
      <c r="BD6011">
        <v>2566</v>
      </c>
      <c r="BE6011">
        <v>2</v>
      </c>
      <c r="BF6011">
        <v>2.5</v>
      </c>
      <c r="BG6011">
        <v>310000</v>
      </c>
      <c r="BH6011">
        <v>310000</v>
      </c>
      <c r="BI6011">
        <v>520000</v>
      </c>
      <c r="BK6011" t="str">
        <f t="shared" si="390"/>
        <v>Mitsubishi Triton_2566_2500</v>
      </c>
      <c r="BL6011">
        <f t="shared" si="391"/>
        <v>310000</v>
      </c>
      <c r="BM6011">
        <f t="shared" si="392"/>
        <v>310000</v>
      </c>
      <c r="BN6011">
        <f t="shared" si="393"/>
        <v>520000</v>
      </c>
    </row>
    <row r="6012" spans="19:66">
      <c r="S6012" s="279" t="s">
        <v>1190</v>
      </c>
      <c r="T6012">
        <v>330000</v>
      </c>
      <c r="U6012">
        <v>310000</v>
      </c>
      <c r="V6012">
        <v>520000</v>
      </c>
      <c r="BA6012" t="s">
        <v>205</v>
      </c>
      <c r="BB6012" t="s">
        <v>207</v>
      </c>
      <c r="BC6012">
        <v>2023</v>
      </c>
      <c r="BD6012">
        <v>2566</v>
      </c>
      <c r="BE6012">
        <v>2</v>
      </c>
      <c r="BF6012">
        <v>2.5</v>
      </c>
      <c r="BG6012">
        <v>320000</v>
      </c>
      <c r="BH6012">
        <v>310000</v>
      </c>
      <c r="BI6012">
        <v>520000</v>
      </c>
      <c r="BK6012" t="str">
        <f t="shared" si="390"/>
        <v>Mitsubishi Triton_2566_2500</v>
      </c>
      <c r="BL6012">
        <f t="shared" si="391"/>
        <v>320000</v>
      </c>
      <c r="BM6012">
        <f t="shared" si="392"/>
        <v>310000</v>
      </c>
      <c r="BN6012">
        <f t="shared" si="393"/>
        <v>520000</v>
      </c>
    </row>
    <row r="6013" spans="19:66">
      <c r="S6013" s="279" t="s">
        <v>1190</v>
      </c>
      <c r="T6013">
        <v>340000</v>
      </c>
      <c r="U6013">
        <v>310000</v>
      </c>
      <c r="V6013">
        <v>520000</v>
      </c>
      <c r="BA6013" t="s">
        <v>205</v>
      </c>
      <c r="BB6013" t="s">
        <v>207</v>
      </c>
      <c r="BC6013">
        <v>2023</v>
      </c>
      <c r="BD6013">
        <v>2566</v>
      </c>
      <c r="BE6013">
        <v>2</v>
      </c>
      <c r="BF6013">
        <v>2.5</v>
      </c>
      <c r="BG6013">
        <v>330000</v>
      </c>
      <c r="BH6013">
        <v>310000</v>
      </c>
      <c r="BI6013">
        <v>520000</v>
      </c>
      <c r="BK6013" t="str">
        <f t="shared" si="390"/>
        <v>Mitsubishi Triton_2566_2500</v>
      </c>
      <c r="BL6013">
        <f t="shared" si="391"/>
        <v>330000</v>
      </c>
      <c r="BM6013">
        <f t="shared" si="392"/>
        <v>310000</v>
      </c>
      <c r="BN6013">
        <f t="shared" si="393"/>
        <v>520000</v>
      </c>
    </row>
    <row r="6014" spans="19:66">
      <c r="S6014" s="279" t="s">
        <v>1190</v>
      </c>
      <c r="T6014">
        <v>350000</v>
      </c>
      <c r="U6014">
        <v>310000</v>
      </c>
      <c r="V6014">
        <v>520000</v>
      </c>
      <c r="BA6014" t="s">
        <v>205</v>
      </c>
      <c r="BB6014" t="s">
        <v>207</v>
      </c>
      <c r="BC6014">
        <v>2023</v>
      </c>
      <c r="BD6014">
        <v>2566</v>
      </c>
      <c r="BE6014">
        <v>2</v>
      </c>
      <c r="BF6014">
        <v>2.5</v>
      </c>
      <c r="BG6014">
        <v>340000</v>
      </c>
      <c r="BH6014">
        <v>310000</v>
      </c>
      <c r="BI6014">
        <v>520000</v>
      </c>
      <c r="BK6014" t="str">
        <f t="shared" si="390"/>
        <v>Mitsubishi Triton_2566_2500</v>
      </c>
      <c r="BL6014">
        <f t="shared" si="391"/>
        <v>340000</v>
      </c>
      <c r="BM6014">
        <f t="shared" si="392"/>
        <v>310000</v>
      </c>
      <c r="BN6014">
        <f t="shared" si="393"/>
        <v>520000</v>
      </c>
    </row>
    <row r="6015" spans="19:66">
      <c r="S6015" s="279" t="s">
        <v>1190</v>
      </c>
      <c r="T6015">
        <v>360000</v>
      </c>
      <c r="U6015">
        <v>310000</v>
      </c>
      <c r="V6015">
        <v>520000</v>
      </c>
      <c r="BA6015" t="s">
        <v>205</v>
      </c>
      <c r="BB6015" t="s">
        <v>207</v>
      </c>
      <c r="BC6015">
        <v>2023</v>
      </c>
      <c r="BD6015">
        <v>2566</v>
      </c>
      <c r="BE6015">
        <v>2</v>
      </c>
      <c r="BF6015">
        <v>2.5</v>
      </c>
      <c r="BG6015">
        <v>350000</v>
      </c>
      <c r="BH6015">
        <v>310000</v>
      </c>
      <c r="BI6015">
        <v>520000</v>
      </c>
      <c r="BK6015" t="str">
        <f t="shared" si="390"/>
        <v>Mitsubishi Triton_2566_2500</v>
      </c>
      <c r="BL6015">
        <f t="shared" si="391"/>
        <v>350000</v>
      </c>
      <c r="BM6015">
        <f t="shared" si="392"/>
        <v>310000</v>
      </c>
      <c r="BN6015">
        <f t="shared" si="393"/>
        <v>520000</v>
      </c>
    </row>
    <row r="6016" spans="19:66">
      <c r="S6016" s="279" t="s">
        <v>1190</v>
      </c>
      <c r="T6016">
        <v>370000</v>
      </c>
      <c r="U6016">
        <v>310000</v>
      </c>
      <c r="V6016">
        <v>520000</v>
      </c>
      <c r="BA6016" t="s">
        <v>205</v>
      </c>
      <c r="BB6016" t="s">
        <v>207</v>
      </c>
      <c r="BC6016">
        <v>2023</v>
      </c>
      <c r="BD6016">
        <v>2566</v>
      </c>
      <c r="BE6016">
        <v>2</v>
      </c>
      <c r="BF6016">
        <v>2.5</v>
      </c>
      <c r="BG6016">
        <v>360000</v>
      </c>
      <c r="BH6016">
        <v>310000</v>
      </c>
      <c r="BI6016">
        <v>520000</v>
      </c>
      <c r="BK6016" t="str">
        <f t="shared" si="390"/>
        <v>Mitsubishi Triton_2566_2500</v>
      </c>
      <c r="BL6016">
        <f t="shared" si="391"/>
        <v>360000</v>
      </c>
      <c r="BM6016">
        <f t="shared" si="392"/>
        <v>310000</v>
      </c>
      <c r="BN6016">
        <f t="shared" si="393"/>
        <v>520000</v>
      </c>
    </row>
    <row r="6017" spans="19:66">
      <c r="S6017" s="279" t="s">
        <v>1190</v>
      </c>
      <c r="T6017">
        <v>380000</v>
      </c>
      <c r="U6017">
        <v>310000</v>
      </c>
      <c r="V6017">
        <v>520000</v>
      </c>
      <c r="BA6017" t="s">
        <v>205</v>
      </c>
      <c r="BB6017" t="s">
        <v>207</v>
      </c>
      <c r="BC6017">
        <v>2023</v>
      </c>
      <c r="BD6017">
        <v>2566</v>
      </c>
      <c r="BE6017">
        <v>2</v>
      </c>
      <c r="BF6017">
        <v>2.5</v>
      </c>
      <c r="BG6017">
        <v>370000</v>
      </c>
      <c r="BH6017">
        <v>310000</v>
      </c>
      <c r="BI6017">
        <v>520000</v>
      </c>
      <c r="BK6017" t="str">
        <f t="shared" si="390"/>
        <v>Mitsubishi Triton_2566_2500</v>
      </c>
      <c r="BL6017">
        <f t="shared" si="391"/>
        <v>370000</v>
      </c>
      <c r="BM6017">
        <f t="shared" si="392"/>
        <v>310000</v>
      </c>
      <c r="BN6017">
        <f t="shared" si="393"/>
        <v>520000</v>
      </c>
    </row>
    <row r="6018" spans="19:66">
      <c r="S6018" s="279" t="s">
        <v>1190</v>
      </c>
      <c r="T6018">
        <v>390000</v>
      </c>
      <c r="U6018">
        <v>310000</v>
      </c>
      <c r="V6018">
        <v>520000</v>
      </c>
      <c r="BA6018" t="s">
        <v>205</v>
      </c>
      <c r="BB6018" t="s">
        <v>207</v>
      </c>
      <c r="BC6018">
        <v>2023</v>
      </c>
      <c r="BD6018">
        <v>2566</v>
      </c>
      <c r="BE6018">
        <v>2</v>
      </c>
      <c r="BF6018">
        <v>2.5</v>
      </c>
      <c r="BG6018">
        <v>380000</v>
      </c>
      <c r="BH6018">
        <v>310000</v>
      </c>
      <c r="BI6018">
        <v>520000</v>
      </c>
      <c r="BK6018" t="str">
        <f t="shared" si="390"/>
        <v>Mitsubishi Triton_2566_2500</v>
      </c>
      <c r="BL6018">
        <f t="shared" si="391"/>
        <v>380000</v>
      </c>
      <c r="BM6018">
        <f t="shared" si="392"/>
        <v>310000</v>
      </c>
      <c r="BN6018">
        <f t="shared" si="393"/>
        <v>520000</v>
      </c>
    </row>
    <row r="6019" spans="19:66">
      <c r="S6019" s="279" t="s">
        <v>1190</v>
      </c>
      <c r="T6019">
        <v>400000</v>
      </c>
      <c r="U6019">
        <v>310000</v>
      </c>
      <c r="V6019">
        <v>520000</v>
      </c>
      <c r="BA6019" t="s">
        <v>205</v>
      </c>
      <c r="BB6019" t="s">
        <v>207</v>
      </c>
      <c r="BC6019">
        <v>2023</v>
      </c>
      <c r="BD6019">
        <v>2566</v>
      </c>
      <c r="BE6019">
        <v>2</v>
      </c>
      <c r="BF6019">
        <v>2.5</v>
      </c>
      <c r="BG6019">
        <v>390000</v>
      </c>
      <c r="BH6019">
        <v>310000</v>
      </c>
      <c r="BI6019">
        <v>520000</v>
      </c>
      <c r="BK6019" t="str">
        <f t="shared" ref="BK6019:BK6082" si="394">BA6019&amp;" "&amp;BB6019&amp;"_"&amp;BD6019&amp;"_"&amp;BF6019*1000</f>
        <v>Mitsubishi Triton_2566_2500</v>
      </c>
      <c r="BL6019">
        <f t="shared" ref="BL6019:BL6082" si="395">BG6019</f>
        <v>390000</v>
      </c>
      <c r="BM6019">
        <f t="shared" ref="BM6019:BM6082" si="396">BH6019</f>
        <v>310000</v>
      </c>
      <c r="BN6019">
        <f t="shared" ref="BN6019:BN6082" si="397">BI6019</f>
        <v>520000</v>
      </c>
    </row>
    <row r="6020" spans="19:66">
      <c r="S6020" s="279" t="s">
        <v>1190</v>
      </c>
      <c r="T6020">
        <v>410000</v>
      </c>
      <c r="U6020">
        <v>310000</v>
      </c>
      <c r="V6020">
        <v>520000</v>
      </c>
      <c r="BA6020" t="s">
        <v>205</v>
      </c>
      <c r="BB6020" t="s">
        <v>207</v>
      </c>
      <c r="BC6020">
        <v>2023</v>
      </c>
      <c r="BD6020">
        <v>2566</v>
      </c>
      <c r="BE6020">
        <v>2</v>
      </c>
      <c r="BF6020">
        <v>2.5</v>
      </c>
      <c r="BG6020">
        <v>400000</v>
      </c>
      <c r="BH6020">
        <v>310000</v>
      </c>
      <c r="BI6020">
        <v>520000</v>
      </c>
      <c r="BK6020" t="str">
        <f t="shared" si="394"/>
        <v>Mitsubishi Triton_2566_2500</v>
      </c>
      <c r="BL6020">
        <f t="shared" si="395"/>
        <v>400000</v>
      </c>
      <c r="BM6020">
        <f t="shared" si="396"/>
        <v>310000</v>
      </c>
      <c r="BN6020">
        <f t="shared" si="397"/>
        <v>520000</v>
      </c>
    </row>
    <row r="6021" spans="19:66">
      <c r="S6021" s="279" t="s">
        <v>1190</v>
      </c>
      <c r="T6021">
        <v>420000</v>
      </c>
      <c r="U6021">
        <v>310000</v>
      </c>
      <c r="V6021">
        <v>520000</v>
      </c>
      <c r="BA6021" t="s">
        <v>205</v>
      </c>
      <c r="BB6021" t="s">
        <v>207</v>
      </c>
      <c r="BC6021">
        <v>2023</v>
      </c>
      <c r="BD6021">
        <v>2566</v>
      </c>
      <c r="BE6021">
        <v>2</v>
      </c>
      <c r="BF6021">
        <v>2.5</v>
      </c>
      <c r="BG6021">
        <v>410000</v>
      </c>
      <c r="BH6021">
        <v>310000</v>
      </c>
      <c r="BI6021">
        <v>520000</v>
      </c>
      <c r="BK6021" t="str">
        <f t="shared" si="394"/>
        <v>Mitsubishi Triton_2566_2500</v>
      </c>
      <c r="BL6021">
        <f t="shared" si="395"/>
        <v>410000</v>
      </c>
      <c r="BM6021">
        <f t="shared" si="396"/>
        <v>310000</v>
      </c>
      <c r="BN6021">
        <f t="shared" si="397"/>
        <v>520000</v>
      </c>
    </row>
    <row r="6022" spans="19:66">
      <c r="S6022" s="279" t="s">
        <v>1190</v>
      </c>
      <c r="T6022">
        <v>430000</v>
      </c>
      <c r="U6022">
        <v>310000</v>
      </c>
      <c r="V6022">
        <v>520000</v>
      </c>
      <c r="BA6022" t="s">
        <v>205</v>
      </c>
      <c r="BB6022" t="s">
        <v>207</v>
      </c>
      <c r="BC6022">
        <v>2023</v>
      </c>
      <c r="BD6022">
        <v>2566</v>
      </c>
      <c r="BE6022">
        <v>2</v>
      </c>
      <c r="BF6022">
        <v>2.5</v>
      </c>
      <c r="BG6022">
        <v>420000</v>
      </c>
      <c r="BH6022">
        <v>310000</v>
      </c>
      <c r="BI6022">
        <v>520000</v>
      </c>
      <c r="BK6022" t="str">
        <f t="shared" si="394"/>
        <v>Mitsubishi Triton_2566_2500</v>
      </c>
      <c r="BL6022">
        <f t="shared" si="395"/>
        <v>420000</v>
      </c>
      <c r="BM6022">
        <f t="shared" si="396"/>
        <v>310000</v>
      </c>
      <c r="BN6022">
        <f t="shared" si="397"/>
        <v>520000</v>
      </c>
    </row>
    <row r="6023" spans="19:66">
      <c r="S6023" s="279" t="s">
        <v>1190</v>
      </c>
      <c r="T6023">
        <v>440000</v>
      </c>
      <c r="U6023">
        <v>310000</v>
      </c>
      <c r="V6023">
        <v>520000</v>
      </c>
      <c r="BA6023" t="s">
        <v>205</v>
      </c>
      <c r="BB6023" t="s">
        <v>207</v>
      </c>
      <c r="BC6023">
        <v>2023</v>
      </c>
      <c r="BD6023">
        <v>2566</v>
      </c>
      <c r="BE6023">
        <v>2</v>
      </c>
      <c r="BF6023">
        <v>2.5</v>
      </c>
      <c r="BG6023">
        <v>430000</v>
      </c>
      <c r="BH6023">
        <v>310000</v>
      </c>
      <c r="BI6023">
        <v>520000</v>
      </c>
      <c r="BK6023" t="str">
        <f t="shared" si="394"/>
        <v>Mitsubishi Triton_2566_2500</v>
      </c>
      <c r="BL6023">
        <f t="shared" si="395"/>
        <v>430000</v>
      </c>
      <c r="BM6023">
        <f t="shared" si="396"/>
        <v>310000</v>
      </c>
      <c r="BN6023">
        <f t="shared" si="397"/>
        <v>520000</v>
      </c>
    </row>
    <row r="6024" spans="19:66">
      <c r="S6024" s="279" t="s">
        <v>1190</v>
      </c>
      <c r="T6024">
        <v>450000</v>
      </c>
      <c r="U6024">
        <v>310000</v>
      </c>
      <c r="V6024">
        <v>520000</v>
      </c>
      <c r="BA6024" t="s">
        <v>205</v>
      </c>
      <c r="BB6024" t="s">
        <v>207</v>
      </c>
      <c r="BC6024">
        <v>2023</v>
      </c>
      <c r="BD6024">
        <v>2566</v>
      </c>
      <c r="BE6024">
        <v>2</v>
      </c>
      <c r="BF6024">
        <v>2.5</v>
      </c>
      <c r="BG6024">
        <v>440000</v>
      </c>
      <c r="BH6024">
        <v>310000</v>
      </c>
      <c r="BI6024">
        <v>520000</v>
      </c>
      <c r="BK6024" t="str">
        <f t="shared" si="394"/>
        <v>Mitsubishi Triton_2566_2500</v>
      </c>
      <c r="BL6024">
        <f t="shared" si="395"/>
        <v>440000</v>
      </c>
      <c r="BM6024">
        <f t="shared" si="396"/>
        <v>310000</v>
      </c>
      <c r="BN6024">
        <f t="shared" si="397"/>
        <v>520000</v>
      </c>
    </row>
    <row r="6025" spans="19:66">
      <c r="S6025" s="279" t="s">
        <v>1190</v>
      </c>
      <c r="T6025">
        <v>460000</v>
      </c>
      <c r="U6025">
        <v>310000</v>
      </c>
      <c r="V6025">
        <v>520000</v>
      </c>
      <c r="BA6025" t="s">
        <v>205</v>
      </c>
      <c r="BB6025" t="s">
        <v>207</v>
      </c>
      <c r="BC6025">
        <v>2023</v>
      </c>
      <c r="BD6025">
        <v>2566</v>
      </c>
      <c r="BE6025">
        <v>2</v>
      </c>
      <c r="BF6025">
        <v>2.5</v>
      </c>
      <c r="BG6025">
        <v>450000</v>
      </c>
      <c r="BH6025">
        <v>310000</v>
      </c>
      <c r="BI6025">
        <v>520000</v>
      </c>
      <c r="BK6025" t="str">
        <f t="shared" si="394"/>
        <v>Mitsubishi Triton_2566_2500</v>
      </c>
      <c r="BL6025">
        <f t="shared" si="395"/>
        <v>450000</v>
      </c>
      <c r="BM6025">
        <f t="shared" si="396"/>
        <v>310000</v>
      </c>
      <c r="BN6025">
        <f t="shared" si="397"/>
        <v>520000</v>
      </c>
    </row>
    <row r="6026" spans="19:66">
      <c r="S6026" s="279" t="s">
        <v>1190</v>
      </c>
      <c r="T6026">
        <v>470000</v>
      </c>
      <c r="U6026">
        <v>310000</v>
      </c>
      <c r="V6026">
        <v>520000</v>
      </c>
      <c r="BA6026" t="s">
        <v>205</v>
      </c>
      <c r="BB6026" t="s">
        <v>207</v>
      </c>
      <c r="BC6026">
        <v>2023</v>
      </c>
      <c r="BD6026">
        <v>2566</v>
      </c>
      <c r="BE6026">
        <v>2</v>
      </c>
      <c r="BF6026">
        <v>2.5</v>
      </c>
      <c r="BG6026">
        <v>460000</v>
      </c>
      <c r="BH6026">
        <v>310000</v>
      </c>
      <c r="BI6026">
        <v>520000</v>
      </c>
      <c r="BK6026" t="str">
        <f t="shared" si="394"/>
        <v>Mitsubishi Triton_2566_2500</v>
      </c>
      <c r="BL6026">
        <f t="shared" si="395"/>
        <v>460000</v>
      </c>
      <c r="BM6026">
        <f t="shared" si="396"/>
        <v>310000</v>
      </c>
      <c r="BN6026">
        <f t="shared" si="397"/>
        <v>520000</v>
      </c>
    </row>
    <row r="6027" spans="19:66">
      <c r="S6027" s="279" t="s">
        <v>1190</v>
      </c>
      <c r="T6027">
        <v>480000</v>
      </c>
      <c r="U6027">
        <v>310000</v>
      </c>
      <c r="V6027">
        <v>520000</v>
      </c>
      <c r="BA6027" t="s">
        <v>205</v>
      </c>
      <c r="BB6027" t="s">
        <v>207</v>
      </c>
      <c r="BC6027">
        <v>2023</v>
      </c>
      <c r="BD6027">
        <v>2566</v>
      </c>
      <c r="BE6027">
        <v>2</v>
      </c>
      <c r="BF6027">
        <v>2.5</v>
      </c>
      <c r="BG6027">
        <v>470000</v>
      </c>
      <c r="BH6027">
        <v>310000</v>
      </c>
      <c r="BI6027">
        <v>520000</v>
      </c>
      <c r="BK6027" t="str">
        <f t="shared" si="394"/>
        <v>Mitsubishi Triton_2566_2500</v>
      </c>
      <c r="BL6027">
        <f t="shared" si="395"/>
        <v>470000</v>
      </c>
      <c r="BM6027">
        <f t="shared" si="396"/>
        <v>310000</v>
      </c>
      <c r="BN6027">
        <f t="shared" si="397"/>
        <v>520000</v>
      </c>
    </row>
    <row r="6028" spans="19:66">
      <c r="S6028" s="279" t="s">
        <v>1190</v>
      </c>
      <c r="T6028">
        <v>490000</v>
      </c>
      <c r="U6028">
        <v>310000</v>
      </c>
      <c r="V6028">
        <v>520000</v>
      </c>
      <c r="BA6028" t="s">
        <v>205</v>
      </c>
      <c r="BB6028" t="s">
        <v>207</v>
      </c>
      <c r="BC6028">
        <v>2023</v>
      </c>
      <c r="BD6028">
        <v>2566</v>
      </c>
      <c r="BE6028">
        <v>2</v>
      </c>
      <c r="BF6028">
        <v>2.5</v>
      </c>
      <c r="BG6028">
        <v>480000</v>
      </c>
      <c r="BH6028">
        <v>310000</v>
      </c>
      <c r="BI6028">
        <v>520000</v>
      </c>
      <c r="BK6028" t="str">
        <f t="shared" si="394"/>
        <v>Mitsubishi Triton_2566_2500</v>
      </c>
      <c r="BL6028">
        <f t="shared" si="395"/>
        <v>480000</v>
      </c>
      <c r="BM6028">
        <f t="shared" si="396"/>
        <v>310000</v>
      </c>
      <c r="BN6028">
        <f t="shared" si="397"/>
        <v>520000</v>
      </c>
    </row>
    <row r="6029" spans="19:66">
      <c r="S6029" s="280" t="s">
        <v>1190</v>
      </c>
      <c r="T6029">
        <v>500000</v>
      </c>
      <c r="U6029">
        <v>310000</v>
      </c>
      <c r="V6029">
        <v>520000</v>
      </c>
      <c r="BA6029" t="s">
        <v>205</v>
      </c>
      <c r="BB6029" t="s">
        <v>207</v>
      </c>
      <c r="BC6029">
        <v>2023</v>
      </c>
      <c r="BD6029">
        <v>2566</v>
      </c>
      <c r="BE6029">
        <v>2</v>
      </c>
      <c r="BF6029">
        <v>2.5</v>
      </c>
      <c r="BG6029">
        <v>490000</v>
      </c>
      <c r="BH6029">
        <v>310000</v>
      </c>
      <c r="BI6029">
        <v>520000</v>
      </c>
      <c r="BK6029" t="str">
        <f t="shared" si="394"/>
        <v>Mitsubishi Triton_2566_2500</v>
      </c>
      <c r="BL6029">
        <f t="shared" si="395"/>
        <v>490000</v>
      </c>
      <c r="BM6029">
        <f t="shared" si="396"/>
        <v>310000</v>
      </c>
      <c r="BN6029">
        <f t="shared" si="397"/>
        <v>520000</v>
      </c>
    </row>
    <row r="6030" spans="19:66">
      <c r="S6030" s="279" t="s">
        <v>1190</v>
      </c>
      <c r="T6030">
        <v>510000</v>
      </c>
      <c r="U6030">
        <v>310000</v>
      </c>
      <c r="V6030">
        <v>520000</v>
      </c>
      <c r="BA6030" t="s">
        <v>205</v>
      </c>
      <c r="BB6030" t="s">
        <v>207</v>
      </c>
      <c r="BC6030">
        <v>2023</v>
      </c>
      <c r="BD6030">
        <v>2566</v>
      </c>
      <c r="BE6030">
        <v>2</v>
      </c>
      <c r="BF6030">
        <v>2.5</v>
      </c>
      <c r="BG6030">
        <v>500000</v>
      </c>
      <c r="BH6030">
        <v>310000</v>
      </c>
      <c r="BI6030">
        <v>520000</v>
      </c>
      <c r="BK6030" t="str">
        <f t="shared" si="394"/>
        <v>Mitsubishi Triton_2566_2500</v>
      </c>
      <c r="BL6030">
        <f t="shared" si="395"/>
        <v>500000</v>
      </c>
      <c r="BM6030">
        <f t="shared" si="396"/>
        <v>310000</v>
      </c>
      <c r="BN6030">
        <f t="shared" si="397"/>
        <v>520000</v>
      </c>
    </row>
    <row r="6031" spans="19:66">
      <c r="S6031" s="279" t="s">
        <v>1190</v>
      </c>
      <c r="T6031">
        <v>520000</v>
      </c>
      <c r="U6031">
        <v>310000</v>
      </c>
      <c r="V6031">
        <v>520000</v>
      </c>
      <c r="BA6031" t="s">
        <v>205</v>
      </c>
      <c r="BB6031" t="s">
        <v>207</v>
      </c>
      <c r="BC6031">
        <v>2023</v>
      </c>
      <c r="BD6031">
        <v>2566</v>
      </c>
      <c r="BE6031">
        <v>2</v>
      </c>
      <c r="BF6031">
        <v>2.5</v>
      </c>
      <c r="BG6031">
        <v>510000</v>
      </c>
      <c r="BH6031">
        <v>310000</v>
      </c>
      <c r="BI6031">
        <v>520000</v>
      </c>
      <c r="BK6031" t="str">
        <f t="shared" si="394"/>
        <v>Mitsubishi Triton_2566_2500</v>
      </c>
      <c r="BL6031">
        <f t="shared" si="395"/>
        <v>510000</v>
      </c>
      <c r="BM6031">
        <f t="shared" si="396"/>
        <v>310000</v>
      </c>
      <c r="BN6031">
        <f t="shared" si="397"/>
        <v>520000</v>
      </c>
    </row>
    <row r="6032" spans="19:66">
      <c r="S6032" s="279" t="s">
        <v>549</v>
      </c>
      <c r="T6032">
        <v>110000</v>
      </c>
      <c r="U6032">
        <v>110000</v>
      </c>
      <c r="V6032">
        <v>300000</v>
      </c>
      <c r="BA6032" t="s">
        <v>205</v>
      </c>
      <c r="BB6032" t="s">
        <v>207</v>
      </c>
      <c r="BC6032">
        <v>2023</v>
      </c>
      <c r="BD6032">
        <v>2566</v>
      </c>
      <c r="BE6032">
        <v>2</v>
      </c>
      <c r="BF6032">
        <v>2.5</v>
      </c>
      <c r="BG6032">
        <v>520000</v>
      </c>
      <c r="BH6032">
        <v>310000</v>
      </c>
      <c r="BI6032">
        <v>520000</v>
      </c>
      <c r="BK6032" t="str">
        <f t="shared" si="394"/>
        <v>Mitsubishi Triton_2566_2500</v>
      </c>
      <c r="BL6032">
        <f t="shared" si="395"/>
        <v>520000</v>
      </c>
      <c r="BM6032">
        <f t="shared" si="396"/>
        <v>310000</v>
      </c>
      <c r="BN6032">
        <f t="shared" si="397"/>
        <v>520000</v>
      </c>
    </row>
    <row r="6033" spans="19:66">
      <c r="S6033" s="279" t="s">
        <v>549</v>
      </c>
      <c r="T6033">
        <v>120000</v>
      </c>
      <c r="U6033">
        <v>110000</v>
      </c>
      <c r="V6033">
        <v>300000</v>
      </c>
      <c r="BA6033" t="s">
        <v>208</v>
      </c>
      <c r="BB6033" t="s">
        <v>209</v>
      </c>
      <c r="BC6033">
        <v>2010</v>
      </c>
      <c r="BD6033">
        <v>2553</v>
      </c>
      <c r="BE6033">
        <v>15</v>
      </c>
      <c r="BF6033">
        <v>2.5</v>
      </c>
      <c r="BG6033">
        <v>110000</v>
      </c>
      <c r="BH6033">
        <v>110000</v>
      </c>
      <c r="BI6033">
        <v>300000</v>
      </c>
      <c r="BK6033" t="str">
        <f t="shared" si="394"/>
        <v>Nissan Frontier Navara_2553_2500</v>
      </c>
      <c r="BL6033">
        <f t="shared" si="395"/>
        <v>110000</v>
      </c>
      <c r="BM6033">
        <f t="shared" si="396"/>
        <v>110000</v>
      </c>
      <c r="BN6033">
        <f t="shared" si="397"/>
        <v>300000</v>
      </c>
    </row>
    <row r="6034" spans="19:66">
      <c r="S6034" s="279" t="s">
        <v>549</v>
      </c>
      <c r="T6034">
        <v>130000</v>
      </c>
      <c r="U6034">
        <v>110000</v>
      </c>
      <c r="V6034">
        <v>300000</v>
      </c>
      <c r="BA6034" t="s">
        <v>208</v>
      </c>
      <c r="BB6034" t="s">
        <v>209</v>
      </c>
      <c r="BC6034">
        <v>2010</v>
      </c>
      <c r="BD6034">
        <v>2553</v>
      </c>
      <c r="BE6034">
        <v>15</v>
      </c>
      <c r="BF6034">
        <v>2.5</v>
      </c>
      <c r="BG6034">
        <v>120000</v>
      </c>
      <c r="BH6034">
        <v>110000</v>
      </c>
      <c r="BI6034">
        <v>300000</v>
      </c>
      <c r="BK6034" t="str">
        <f t="shared" si="394"/>
        <v>Nissan Frontier Navara_2553_2500</v>
      </c>
      <c r="BL6034">
        <f t="shared" si="395"/>
        <v>120000</v>
      </c>
      <c r="BM6034">
        <f t="shared" si="396"/>
        <v>110000</v>
      </c>
      <c r="BN6034">
        <f t="shared" si="397"/>
        <v>300000</v>
      </c>
    </row>
    <row r="6035" spans="19:66">
      <c r="S6035" s="279" t="s">
        <v>549</v>
      </c>
      <c r="T6035">
        <v>140000</v>
      </c>
      <c r="U6035">
        <v>110000</v>
      </c>
      <c r="V6035">
        <v>300000</v>
      </c>
      <c r="BA6035" t="s">
        <v>208</v>
      </c>
      <c r="BB6035" t="s">
        <v>209</v>
      </c>
      <c r="BC6035">
        <v>2010</v>
      </c>
      <c r="BD6035">
        <v>2553</v>
      </c>
      <c r="BE6035">
        <v>15</v>
      </c>
      <c r="BF6035">
        <v>2.5</v>
      </c>
      <c r="BG6035">
        <v>130000</v>
      </c>
      <c r="BH6035">
        <v>110000</v>
      </c>
      <c r="BI6035">
        <v>300000</v>
      </c>
      <c r="BK6035" t="str">
        <f t="shared" si="394"/>
        <v>Nissan Frontier Navara_2553_2500</v>
      </c>
      <c r="BL6035">
        <f t="shared" si="395"/>
        <v>130000</v>
      </c>
      <c r="BM6035">
        <f t="shared" si="396"/>
        <v>110000</v>
      </c>
      <c r="BN6035">
        <f t="shared" si="397"/>
        <v>300000</v>
      </c>
    </row>
    <row r="6036" spans="19:66">
      <c r="S6036" s="279" t="s">
        <v>549</v>
      </c>
      <c r="T6036">
        <v>150000</v>
      </c>
      <c r="U6036">
        <v>110000</v>
      </c>
      <c r="V6036">
        <v>300000</v>
      </c>
      <c r="BA6036" t="s">
        <v>208</v>
      </c>
      <c r="BB6036" t="s">
        <v>209</v>
      </c>
      <c r="BC6036">
        <v>2010</v>
      </c>
      <c r="BD6036">
        <v>2553</v>
      </c>
      <c r="BE6036">
        <v>15</v>
      </c>
      <c r="BF6036">
        <v>2.5</v>
      </c>
      <c r="BG6036">
        <v>140000</v>
      </c>
      <c r="BH6036">
        <v>110000</v>
      </c>
      <c r="BI6036">
        <v>300000</v>
      </c>
      <c r="BK6036" t="str">
        <f t="shared" si="394"/>
        <v>Nissan Frontier Navara_2553_2500</v>
      </c>
      <c r="BL6036">
        <f t="shared" si="395"/>
        <v>140000</v>
      </c>
      <c r="BM6036">
        <f t="shared" si="396"/>
        <v>110000</v>
      </c>
      <c r="BN6036">
        <f t="shared" si="397"/>
        <v>300000</v>
      </c>
    </row>
    <row r="6037" spans="19:66">
      <c r="S6037" s="279" t="s">
        <v>549</v>
      </c>
      <c r="T6037">
        <v>160000</v>
      </c>
      <c r="U6037">
        <v>110000</v>
      </c>
      <c r="V6037">
        <v>300000</v>
      </c>
      <c r="BA6037" t="s">
        <v>208</v>
      </c>
      <c r="BB6037" t="s">
        <v>209</v>
      </c>
      <c r="BC6037">
        <v>2010</v>
      </c>
      <c r="BD6037">
        <v>2553</v>
      </c>
      <c r="BE6037">
        <v>15</v>
      </c>
      <c r="BF6037">
        <v>2.5</v>
      </c>
      <c r="BG6037">
        <v>150000</v>
      </c>
      <c r="BH6037">
        <v>110000</v>
      </c>
      <c r="BI6037">
        <v>300000</v>
      </c>
      <c r="BK6037" t="str">
        <f t="shared" si="394"/>
        <v>Nissan Frontier Navara_2553_2500</v>
      </c>
      <c r="BL6037">
        <f t="shared" si="395"/>
        <v>150000</v>
      </c>
      <c r="BM6037">
        <f t="shared" si="396"/>
        <v>110000</v>
      </c>
      <c r="BN6037">
        <f t="shared" si="397"/>
        <v>300000</v>
      </c>
    </row>
    <row r="6038" spans="19:66">
      <c r="S6038" s="279" t="s">
        <v>549</v>
      </c>
      <c r="T6038">
        <v>170000</v>
      </c>
      <c r="U6038">
        <v>110000</v>
      </c>
      <c r="V6038">
        <v>300000</v>
      </c>
      <c r="BA6038" t="s">
        <v>208</v>
      </c>
      <c r="BB6038" t="s">
        <v>209</v>
      </c>
      <c r="BC6038">
        <v>2010</v>
      </c>
      <c r="BD6038">
        <v>2553</v>
      </c>
      <c r="BE6038">
        <v>15</v>
      </c>
      <c r="BF6038">
        <v>2.5</v>
      </c>
      <c r="BG6038">
        <v>160000</v>
      </c>
      <c r="BH6038">
        <v>110000</v>
      </c>
      <c r="BI6038">
        <v>300000</v>
      </c>
      <c r="BK6038" t="str">
        <f t="shared" si="394"/>
        <v>Nissan Frontier Navara_2553_2500</v>
      </c>
      <c r="BL6038">
        <f t="shared" si="395"/>
        <v>160000</v>
      </c>
      <c r="BM6038">
        <f t="shared" si="396"/>
        <v>110000</v>
      </c>
      <c r="BN6038">
        <f t="shared" si="397"/>
        <v>300000</v>
      </c>
    </row>
    <row r="6039" spans="19:66">
      <c r="S6039" s="279" t="s">
        <v>549</v>
      </c>
      <c r="T6039">
        <v>180000</v>
      </c>
      <c r="U6039">
        <v>110000</v>
      </c>
      <c r="V6039">
        <v>300000</v>
      </c>
      <c r="BA6039" t="s">
        <v>208</v>
      </c>
      <c r="BB6039" t="s">
        <v>209</v>
      </c>
      <c r="BC6039">
        <v>2010</v>
      </c>
      <c r="BD6039">
        <v>2553</v>
      </c>
      <c r="BE6039">
        <v>15</v>
      </c>
      <c r="BF6039">
        <v>2.5</v>
      </c>
      <c r="BG6039">
        <v>170000</v>
      </c>
      <c r="BH6039">
        <v>110000</v>
      </c>
      <c r="BI6039">
        <v>300000</v>
      </c>
      <c r="BK6039" t="str">
        <f t="shared" si="394"/>
        <v>Nissan Frontier Navara_2553_2500</v>
      </c>
      <c r="BL6039">
        <f t="shared" si="395"/>
        <v>170000</v>
      </c>
      <c r="BM6039">
        <f t="shared" si="396"/>
        <v>110000</v>
      </c>
      <c r="BN6039">
        <f t="shared" si="397"/>
        <v>300000</v>
      </c>
    </row>
    <row r="6040" spans="19:66">
      <c r="S6040" s="279" t="s">
        <v>549</v>
      </c>
      <c r="T6040">
        <v>190000</v>
      </c>
      <c r="U6040">
        <v>110000</v>
      </c>
      <c r="V6040">
        <v>300000</v>
      </c>
      <c r="BA6040" t="s">
        <v>208</v>
      </c>
      <c r="BB6040" t="s">
        <v>209</v>
      </c>
      <c r="BC6040">
        <v>2010</v>
      </c>
      <c r="BD6040">
        <v>2553</v>
      </c>
      <c r="BE6040">
        <v>15</v>
      </c>
      <c r="BF6040">
        <v>2.5</v>
      </c>
      <c r="BG6040">
        <v>180000</v>
      </c>
      <c r="BH6040">
        <v>110000</v>
      </c>
      <c r="BI6040">
        <v>300000</v>
      </c>
      <c r="BK6040" t="str">
        <f t="shared" si="394"/>
        <v>Nissan Frontier Navara_2553_2500</v>
      </c>
      <c r="BL6040">
        <f t="shared" si="395"/>
        <v>180000</v>
      </c>
      <c r="BM6040">
        <f t="shared" si="396"/>
        <v>110000</v>
      </c>
      <c r="BN6040">
        <f t="shared" si="397"/>
        <v>300000</v>
      </c>
    </row>
    <row r="6041" spans="19:66">
      <c r="S6041" s="279" t="s">
        <v>549</v>
      </c>
      <c r="T6041">
        <v>200000</v>
      </c>
      <c r="U6041">
        <v>110000</v>
      </c>
      <c r="V6041">
        <v>300000</v>
      </c>
      <c r="BA6041" t="s">
        <v>208</v>
      </c>
      <c r="BB6041" t="s">
        <v>209</v>
      </c>
      <c r="BC6041">
        <v>2010</v>
      </c>
      <c r="BD6041">
        <v>2553</v>
      </c>
      <c r="BE6041">
        <v>15</v>
      </c>
      <c r="BF6041">
        <v>2.5</v>
      </c>
      <c r="BG6041">
        <v>190000</v>
      </c>
      <c r="BH6041">
        <v>110000</v>
      </c>
      <c r="BI6041">
        <v>300000</v>
      </c>
      <c r="BK6041" t="str">
        <f t="shared" si="394"/>
        <v>Nissan Frontier Navara_2553_2500</v>
      </c>
      <c r="BL6041">
        <f t="shared" si="395"/>
        <v>190000</v>
      </c>
      <c r="BM6041">
        <f t="shared" si="396"/>
        <v>110000</v>
      </c>
      <c r="BN6041">
        <f t="shared" si="397"/>
        <v>300000</v>
      </c>
    </row>
    <row r="6042" spans="19:66">
      <c r="S6042" s="279" t="s">
        <v>549</v>
      </c>
      <c r="T6042">
        <v>210000</v>
      </c>
      <c r="U6042">
        <v>110000</v>
      </c>
      <c r="V6042">
        <v>300000</v>
      </c>
      <c r="BA6042" t="s">
        <v>208</v>
      </c>
      <c r="BB6042" t="s">
        <v>209</v>
      </c>
      <c r="BC6042">
        <v>2010</v>
      </c>
      <c r="BD6042">
        <v>2553</v>
      </c>
      <c r="BE6042">
        <v>15</v>
      </c>
      <c r="BF6042">
        <v>2.5</v>
      </c>
      <c r="BG6042">
        <v>200000</v>
      </c>
      <c r="BH6042">
        <v>110000</v>
      </c>
      <c r="BI6042">
        <v>300000</v>
      </c>
      <c r="BK6042" t="str">
        <f t="shared" si="394"/>
        <v>Nissan Frontier Navara_2553_2500</v>
      </c>
      <c r="BL6042">
        <f t="shared" si="395"/>
        <v>200000</v>
      </c>
      <c r="BM6042">
        <f t="shared" si="396"/>
        <v>110000</v>
      </c>
      <c r="BN6042">
        <f t="shared" si="397"/>
        <v>300000</v>
      </c>
    </row>
    <row r="6043" spans="19:66">
      <c r="S6043" s="279" t="s">
        <v>549</v>
      </c>
      <c r="T6043">
        <v>220000</v>
      </c>
      <c r="U6043">
        <v>110000</v>
      </c>
      <c r="V6043">
        <v>300000</v>
      </c>
      <c r="BA6043" t="s">
        <v>208</v>
      </c>
      <c r="BB6043" t="s">
        <v>209</v>
      </c>
      <c r="BC6043">
        <v>2010</v>
      </c>
      <c r="BD6043">
        <v>2553</v>
      </c>
      <c r="BE6043">
        <v>15</v>
      </c>
      <c r="BF6043">
        <v>2.5</v>
      </c>
      <c r="BG6043">
        <v>210000</v>
      </c>
      <c r="BH6043">
        <v>110000</v>
      </c>
      <c r="BI6043">
        <v>300000</v>
      </c>
      <c r="BK6043" t="str">
        <f t="shared" si="394"/>
        <v>Nissan Frontier Navara_2553_2500</v>
      </c>
      <c r="BL6043">
        <f t="shared" si="395"/>
        <v>210000</v>
      </c>
      <c r="BM6043">
        <f t="shared" si="396"/>
        <v>110000</v>
      </c>
      <c r="BN6043">
        <f t="shared" si="397"/>
        <v>300000</v>
      </c>
    </row>
    <row r="6044" spans="19:66">
      <c r="S6044" s="279" t="s">
        <v>549</v>
      </c>
      <c r="T6044">
        <v>230000</v>
      </c>
      <c r="U6044">
        <v>110000</v>
      </c>
      <c r="V6044">
        <v>300000</v>
      </c>
      <c r="BA6044" t="s">
        <v>208</v>
      </c>
      <c r="BB6044" t="s">
        <v>209</v>
      </c>
      <c r="BC6044">
        <v>2010</v>
      </c>
      <c r="BD6044">
        <v>2553</v>
      </c>
      <c r="BE6044">
        <v>15</v>
      </c>
      <c r="BF6044">
        <v>2.5</v>
      </c>
      <c r="BG6044">
        <v>220000</v>
      </c>
      <c r="BH6044">
        <v>110000</v>
      </c>
      <c r="BI6044">
        <v>300000</v>
      </c>
      <c r="BK6044" t="str">
        <f t="shared" si="394"/>
        <v>Nissan Frontier Navara_2553_2500</v>
      </c>
      <c r="BL6044">
        <f t="shared" si="395"/>
        <v>220000</v>
      </c>
      <c r="BM6044">
        <f t="shared" si="396"/>
        <v>110000</v>
      </c>
      <c r="BN6044">
        <f t="shared" si="397"/>
        <v>300000</v>
      </c>
    </row>
    <row r="6045" spans="19:66">
      <c r="S6045" s="279" t="s">
        <v>549</v>
      </c>
      <c r="T6045">
        <v>240000</v>
      </c>
      <c r="U6045">
        <v>110000</v>
      </c>
      <c r="V6045">
        <v>300000</v>
      </c>
      <c r="BA6045" t="s">
        <v>208</v>
      </c>
      <c r="BB6045" t="s">
        <v>209</v>
      </c>
      <c r="BC6045">
        <v>2010</v>
      </c>
      <c r="BD6045">
        <v>2553</v>
      </c>
      <c r="BE6045">
        <v>15</v>
      </c>
      <c r="BF6045">
        <v>2.5</v>
      </c>
      <c r="BG6045">
        <v>230000</v>
      </c>
      <c r="BH6045">
        <v>110000</v>
      </c>
      <c r="BI6045">
        <v>300000</v>
      </c>
      <c r="BK6045" t="str">
        <f t="shared" si="394"/>
        <v>Nissan Frontier Navara_2553_2500</v>
      </c>
      <c r="BL6045">
        <f t="shared" si="395"/>
        <v>230000</v>
      </c>
      <c r="BM6045">
        <f t="shared" si="396"/>
        <v>110000</v>
      </c>
      <c r="BN6045">
        <f t="shared" si="397"/>
        <v>300000</v>
      </c>
    </row>
    <row r="6046" spans="19:66">
      <c r="S6046" s="280" t="s">
        <v>549</v>
      </c>
      <c r="T6046">
        <v>250000</v>
      </c>
      <c r="U6046">
        <v>110000</v>
      </c>
      <c r="V6046">
        <v>300000</v>
      </c>
      <c r="BA6046" t="s">
        <v>208</v>
      </c>
      <c r="BB6046" t="s">
        <v>209</v>
      </c>
      <c r="BC6046">
        <v>2010</v>
      </c>
      <c r="BD6046">
        <v>2553</v>
      </c>
      <c r="BE6046">
        <v>15</v>
      </c>
      <c r="BF6046">
        <v>2.5</v>
      </c>
      <c r="BG6046">
        <v>240000</v>
      </c>
      <c r="BH6046">
        <v>110000</v>
      </c>
      <c r="BI6046">
        <v>300000</v>
      </c>
      <c r="BK6046" t="str">
        <f t="shared" si="394"/>
        <v>Nissan Frontier Navara_2553_2500</v>
      </c>
      <c r="BL6046">
        <f t="shared" si="395"/>
        <v>240000</v>
      </c>
      <c r="BM6046">
        <f t="shared" si="396"/>
        <v>110000</v>
      </c>
      <c r="BN6046">
        <f t="shared" si="397"/>
        <v>300000</v>
      </c>
    </row>
    <row r="6047" spans="19:66">
      <c r="S6047" s="279" t="s">
        <v>549</v>
      </c>
      <c r="T6047">
        <v>260000</v>
      </c>
      <c r="U6047">
        <v>110000</v>
      </c>
      <c r="V6047">
        <v>300000</v>
      </c>
      <c r="BA6047" t="s">
        <v>208</v>
      </c>
      <c r="BB6047" t="s">
        <v>209</v>
      </c>
      <c r="BC6047">
        <v>2010</v>
      </c>
      <c r="BD6047">
        <v>2553</v>
      </c>
      <c r="BE6047">
        <v>15</v>
      </c>
      <c r="BF6047">
        <v>2.5</v>
      </c>
      <c r="BG6047">
        <v>250000</v>
      </c>
      <c r="BH6047">
        <v>110000</v>
      </c>
      <c r="BI6047">
        <v>300000</v>
      </c>
      <c r="BK6047" t="str">
        <f t="shared" si="394"/>
        <v>Nissan Frontier Navara_2553_2500</v>
      </c>
      <c r="BL6047">
        <f t="shared" si="395"/>
        <v>250000</v>
      </c>
      <c r="BM6047">
        <f t="shared" si="396"/>
        <v>110000</v>
      </c>
      <c r="BN6047">
        <f t="shared" si="397"/>
        <v>300000</v>
      </c>
    </row>
    <row r="6048" spans="19:66">
      <c r="S6048" s="279" t="s">
        <v>549</v>
      </c>
      <c r="T6048">
        <v>270000</v>
      </c>
      <c r="U6048">
        <v>110000</v>
      </c>
      <c r="V6048">
        <v>300000</v>
      </c>
      <c r="BA6048" t="s">
        <v>208</v>
      </c>
      <c r="BB6048" t="s">
        <v>209</v>
      </c>
      <c r="BC6048">
        <v>2010</v>
      </c>
      <c r="BD6048">
        <v>2553</v>
      </c>
      <c r="BE6048">
        <v>15</v>
      </c>
      <c r="BF6048">
        <v>2.5</v>
      </c>
      <c r="BG6048">
        <v>260000</v>
      </c>
      <c r="BH6048">
        <v>110000</v>
      </c>
      <c r="BI6048">
        <v>300000</v>
      </c>
      <c r="BK6048" t="str">
        <f t="shared" si="394"/>
        <v>Nissan Frontier Navara_2553_2500</v>
      </c>
      <c r="BL6048">
        <f t="shared" si="395"/>
        <v>260000</v>
      </c>
      <c r="BM6048">
        <f t="shared" si="396"/>
        <v>110000</v>
      </c>
      <c r="BN6048">
        <f t="shared" si="397"/>
        <v>300000</v>
      </c>
    </row>
    <row r="6049" spans="19:66">
      <c r="S6049" s="279" t="s">
        <v>549</v>
      </c>
      <c r="T6049">
        <v>280000</v>
      </c>
      <c r="U6049">
        <v>110000</v>
      </c>
      <c r="V6049">
        <v>300000</v>
      </c>
      <c r="BA6049" t="s">
        <v>208</v>
      </c>
      <c r="BB6049" t="s">
        <v>209</v>
      </c>
      <c r="BC6049">
        <v>2010</v>
      </c>
      <c r="BD6049">
        <v>2553</v>
      </c>
      <c r="BE6049">
        <v>15</v>
      </c>
      <c r="BF6049">
        <v>2.5</v>
      </c>
      <c r="BG6049">
        <v>270000</v>
      </c>
      <c r="BH6049">
        <v>110000</v>
      </c>
      <c r="BI6049">
        <v>300000</v>
      </c>
      <c r="BK6049" t="str">
        <f t="shared" si="394"/>
        <v>Nissan Frontier Navara_2553_2500</v>
      </c>
      <c r="BL6049">
        <f t="shared" si="395"/>
        <v>270000</v>
      </c>
      <c r="BM6049">
        <f t="shared" si="396"/>
        <v>110000</v>
      </c>
      <c r="BN6049">
        <f t="shared" si="397"/>
        <v>300000</v>
      </c>
    </row>
    <row r="6050" spans="19:66">
      <c r="S6050" s="279" t="s">
        <v>549</v>
      </c>
      <c r="T6050">
        <v>290000</v>
      </c>
      <c r="U6050">
        <v>110000</v>
      </c>
      <c r="V6050">
        <v>300000</v>
      </c>
      <c r="BA6050" t="s">
        <v>208</v>
      </c>
      <c r="BB6050" t="s">
        <v>209</v>
      </c>
      <c r="BC6050">
        <v>2010</v>
      </c>
      <c r="BD6050">
        <v>2553</v>
      </c>
      <c r="BE6050">
        <v>15</v>
      </c>
      <c r="BF6050">
        <v>2.5</v>
      </c>
      <c r="BG6050">
        <v>280000</v>
      </c>
      <c r="BH6050">
        <v>110000</v>
      </c>
      <c r="BI6050">
        <v>300000</v>
      </c>
      <c r="BK6050" t="str">
        <f t="shared" si="394"/>
        <v>Nissan Frontier Navara_2553_2500</v>
      </c>
      <c r="BL6050">
        <f t="shared" si="395"/>
        <v>280000</v>
      </c>
      <c r="BM6050">
        <f t="shared" si="396"/>
        <v>110000</v>
      </c>
      <c r="BN6050">
        <f t="shared" si="397"/>
        <v>300000</v>
      </c>
    </row>
    <row r="6051" spans="19:66">
      <c r="S6051" s="279" t="s">
        <v>549</v>
      </c>
      <c r="T6051">
        <v>300000</v>
      </c>
      <c r="U6051">
        <v>110000</v>
      </c>
      <c r="V6051">
        <v>300000</v>
      </c>
      <c r="BA6051" t="s">
        <v>208</v>
      </c>
      <c r="BB6051" t="s">
        <v>209</v>
      </c>
      <c r="BC6051">
        <v>2010</v>
      </c>
      <c r="BD6051">
        <v>2553</v>
      </c>
      <c r="BE6051">
        <v>15</v>
      </c>
      <c r="BF6051">
        <v>2.5</v>
      </c>
      <c r="BG6051">
        <v>290000</v>
      </c>
      <c r="BH6051">
        <v>110000</v>
      </c>
      <c r="BI6051">
        <v>300000</v>
      </c>
      <c r="BK6051" t="str">
        <f t="shared" si="394"/>
        <v>Nissan Frontier Navara_2553_2500</v>
      </c>
      <c r="BL6051">
        <f t="shared" si="395"/>
        <v>290000</v>
      </c>
      <c r="BM6051">
        <f t="shared" si="396"/>
        <v>110000</v>
      </c>
      <c r="BN6051">
        <f t="shared" si="397"/>
        <v>300000</v>
      </c>
    </row>
    <row r="6052" spans="19:66">
      <c r="S6052" s="279" t="s">
        <v>550</v>
      </c>
      <c r="T6052">
        <v>120000</v>
      </c>
      <c r="U6052">
        <v>120000</v>
      </c>
      <c r="V6052">
        <v>340000</v>
      </c>
      <c r="BA6052" t="s">
        <v>208</v>
      </c>
      <c r="BB6052" t="s">
        <v>209</v>
      </c>
      <c r="BC6052">
        <v>2010</v>
      </c>
      <c r="BD6052">
        <v>2553</v>
      </c>
      <c r="BE6052">
        <v>15</v>
      </c>
      <c r="BF6052">
        <v>2.5</v>
      </c>
      <c r="BG6052">
        <v>300000</v>
      </c>
      <c r="BH6052">
        <v>110000</v>
      </c>
      <c r="BI6052">
        <v>300000</v>
      </c>
      <c r="BK6052" t="str">
        <f t="shared" si="394"/>
        <v>Nissan Frontier Navara_2553_2500</v>
      </c>
      <c r="BL6052">
        <f t="shared" si="395"/>
        <v>300000</v>
      </c>
      <c r="BM6052">
        <f t="shared" si="396"/>
        <v>110000</v>
      </c>
      <c r="BN6052">
        <f t="shared" si="397"/>
        <v>300000</v>
      </c>
    </row>
    <row r="6053" spans="19:66">
      <c r="S6053" s="279" t="s">
        <v>550</v>
      </c>
      <c r="T6053">
        <v>130000</v>
      </c>
      <c r="U6053">
        <v>120000</v>
      </c>
      <c r="V6053">
        <v>340000</v>
      </c>
      <c r="BA6053" t="s">
        <v>208</v>
      </c>
      <c r="BB6053" t="s">
        <v>209</v>
      </c>
      <c r="BC6053">
        <v>2011</v>
      </c>
      <c r="BD6053">
        <v>2554</v>
      </c>
      <c r="BE6053">
        <v>14</v>
      </c>
      <c r="BF6053">
        <v>2.5</v>
      </c>
      <c r="BG6053">
        <v>120000</v>
      </c>
      <c r="BH6053">
        <v>120000</v>
      </c>
      <c r="BI6053">
        <v>340000</v>
      </c>
      <c r="BK6053" t="str">
        <f t="shared" si="394"/>
        <v>Nissan Frontier Navara_2554_2500</v>
      </c>
      <c r="BL6053">
        <f t="shared" si="395"/>
        <v>120000</v>
      </c>
      <c r="BM6053">
        <f t="shared" si="396"/>
        <v>120000</v>
      </c>
      <c r="BN6053">
        <f t="shared" si="397"/>
        <v>340000</v>
      </c>
    </row>
    <row r="6054" spans="19:66">
      <c r="S6054" s="279" t="s">
        <v>550</v>
      </c>
      <c r="T6054">
        <v>140000</v>
      </c>
      <c r="U6054">
        <v>120000</v>
      </c>
      <c r="V6054">
        <v>340000</v>
      </c>
      <c r="BA6054" t="s">
        <v>208</v>
      </c>
      <c r="BB6054" t="s">
        <v>209</v>
      </c>
      <c r="BC6054">
        <v>2011</v>
      </c>
      <c r="BD6054">
        <v>2554</v>
      </c>
      <c r="BE6054">
        <v>14</v>
      </c>
      <c r="BF6054">
        <v>2.5</v>
      </c>
      <c r="BG6054">
        <v>130000</v>
      </c>
      <c r="BH6054">
        <v>120000</v>
      </c>
      <c r="BI6054">
        <v>340000</v>
      </c>
      <c r="BK6054" t="str">
        <f t="shared" si="394"/>
        <v>Nissan Frontier Navara_2554_2500</v>
      </c>
      <c r="BL6054">
        <f t="shared" si="395"/>
        <v>130000</v>
      </c>
      <c r="BM6054">
        <f t="shared" si="396"/>
        <v>120000</v>
      </c>
      <c r="BN6054">
        <f t="shared" si="397"/>
        <v>340000</v>
      </c>
    </row>
    <row r="6055" spans="19:66">
      <c r="S6055" s="279" t="s">
        <v>550</v>
      </c>
      <c r="T6055">
        <v>150000</v>
      </c>
      <c r="U6055">
        <v>120000</v>
      </c>
      <c r="V6055">
        <v>340000</v>
      </c>
      <c r="BA6055" t="s">
        <v>208</v>
      </c>
      <c r="BB6055" t="s">
        <v>209</v>
      </c>
      <c r="BC6055">
        <v>2011</v>
      </c>
      <c r="BD6055">
        <v>2554</v>
      </c>
      <c r="BE6055">
        <v>14</v>
      </c>
      <c r="BF6055">
        <v>2.5</v>
      </c>
      <c r="BG6055">
        <v>140000</v>
      </c>
      <c r="BH6055">
        <v>120000</v>
      </c>
      <c r="BI6055">
        <v>340000</v>
      </c>
      <c r="BK6055" t="str">
        <f t="shared" si="394"/>
        <v>Nissan Frontier Navara_2554_2500</v>
      </c>
      <c r="BL6055">
        <f t="shared" si="395"/>
        <v>140000</v>
      </c>
      <c r="BM6055">
        <f t="shared" si="396"/>
        <v>120000</v>
      </c>
      <c r="BN6055">
        <f t="shared" si="397"/>
        <v>340000</v>
      </c>
    </row>
    <row r="6056" spans="19:66">
      <c r="S6056" s="279" t="s">
        <v>550</v>
      </c>
      <c r="T6056">
        <v>160000</v>
      </c>
      <c r="U6056">
        <v>120000</v>
      </c>
      <c r="V6056">
        <v>340000</v>
      </c>
      <c r="BA6056" t="s">
        <v>208</v>
      </c>
      <c r="BB6056" t="s">
        <v>209</v>
      </c>
      <c r="BC6056">
        <v>2011</v>
      </c>
      <c r="BD6056">
        <v>2554</v>
      </c>
      <c r="BE6056">
        <v>14</v>
      </c>
      <c r="BF6056">
        <v>2.5</v>
      </c>
      <c r="BG6056">
        <v>150000</v>
      </c>
      <c r="BH6056">
        <v>120000</v>
      </c>
      <c r="BI6056">
        <v>340000</v>
      </c>
      <c r="BK6056" t="str">
        <f t="shared" si="394"/>
        <v>Nissan Frontier Navara_2554_2500</v>
      </c>
      <c r="BL6056">
        <f t="shared" si="395"/>
        <v>150000</v>
      </c>
      <c r="BM6056">
        <f t="shared" si="396"/>
        <v>120000</v>
      </c>
      <c r="BN6056">
        <f t="shared" si="397"/>
        <v>340000</v>
      </c>
    </row>
    <row r="6057" spans="19:66">
      <c r="S6057" s="279" t="s">
        <v>550</v>
      </c>
      <c r="T6057">
        <v>170000</v>
      </c>
      <c r="U6057">
        <v>120000</v>
      </c>
      <c r="V6057">
        <v>340000</v>
      </c>
      <c r="BA6057" t="s">
        <v>208</v>
      </c>
      <c r="BB6057" t="s">
        <v>209</v>
      </c>
      <c r="BC6057">
        <v>2011</v>
      </c>
      <c r="BD6057">
        <v>2554</v>
      </c>
      <c r="BE6057">
        <v>14</v>
      </c>
      <c r="BF6057">
        <v>2.5</v>
      </c>
      <c r="BG6057">
        <v>160000</v>
      </c>
      <c r="BH6057">
        <v>120000</v>
      </c>
      <c r="BI6057">
        <v>340000</v>
      </c>
      <c r="BK6057" t="str">
        <f t="shared" si="394"/>
        <v>Nissan Frontier Navara_2554_2500</v>
      </c>
      <c r="BL6057">
        <f t="shared" si="395"/>
        <v>160000</v>
      </c>
      <c r="BM6057">
        <f t="shared" si="396"/>
        <v>120000</v>
      </c>
      <c r="BN6057">
        <f t="shared" si="397"/>
        <v>340000</v>
      </c>
    </row>
    <row r="6058" spans="19:66">
      <c r="S6058" s="280" t="s">
        <v>550</v>
      </c>
      <c r="T6058">
        <v>180000</v>
      </c>
      <c r="U6058">
        <v>120000</v>
      </c>
      <c r="V6058">
        <v>340000</v>
      </c>
      <c r="BA6058" t="s">
        <v>208</v>
      </c>
      <c r="BB6058" t="s">
        <v>209</v>
      </c>
      <c r="BC6058">
        <v>2011</v>
      </c>
      <c r="BD6058">
        <v>2554</v>
      </c>
      <c r="BE6058">
        <v>14</v>
      </c>
      <c r="BF6058">
        <v>2.5</v>
      </c>
      <c r="BG6058">
        <v>170000</v>
      </c>
      <c r="BH6058">
        <v>120000</v>
      </c>
      <c r="BI6058">
        <v>340000</v>
      </c>
      <c r="BK6058" t="str">
        <f t="shared" si="394"/>
        <v>Nissan Frontier Navara_2554_2500</v>
      </c>
      <c r="BL6058">
        <f t="shared" si="395"/>
        <v>170000</v>
      </c>
      <c r="BM6058">
        <f t="shared" si="396"/>
        <v>120000</v>
      </c>
      <c r="BN6058">
        <f t="shared" si="397"/>
        <v>340000</v>
      </c>
    </row>
    <row r="6059" spans="19:66">
      <c r="S6059" s="279" t="s">
        <v>550</v>
      </c>
      <c r="T6059">
        <v>190000</v>
      </c>
      <c r="U6059">
        <v>120000</v>
      </c>
      <c r="V6059">
        <v>340000</v>
      </c>
      <c r="BA6059" t="s">
        <v>208</v>
      </c>
      <c r="BB6059" t="s">
        <v>209</v>
      </c>
      <c r="BC6059">
        <v>2011</v>
      </c>
      <c r="BD6059">
        <v>2554</v>
      </c>
      <c r="BE6059">
        <v>14</v>
      </c>
      <c r="BF6059">
        <v>2.5</v>
      </c>
      <c r="BG6059">
        <v>180000</v>
      </c>
      <c r="BH6059">
        <v>120000</v>
      </c>
      <c r="BI6059">
        <v>340000</v>
      </c>
      <c r="BK6059" t="str">
        <f t="shared" si="394"/>
        <v>Nissan Frontier Navara_2554_2500</v>
      </c>
      <c r="BL6059">
        <f t="shared" si="395"/>
        <v>180000</v>
      </c>
      <c r="BM6059">
        <f t="shared" si="396"/>
        <v>120000</v>
      </c>
      <c r="BN6059">
        <f t="shared" si="397"/>
        <v>340000</v>
      </c>
    </row>
    <row r="6060" spans="19:66">
      <c r="S6060" s="279" t="s">
        <v>550</v>
      </c>
      <c r="T6060">
        <v>200000</v>
      </c>
      <c r="U6060">
        <v>120000</v>
      </c>
      <c r="V6060">
        <v>340000</v>
      </c>
      <c r="BA6060" t="s">
        <v>208</v>
      </c>
      <c r="BB6060" t="s">
        <v>209</v>
      </c>
      <c r="BC6060">
        <v>2011</v>
      </c>
      <c r="BD6060">
        <v>2554</v>
      </c>
      <c r="BE6060">
        <v>14</v>
      </c>
      <c r="BF6060">
        <v>2.5</v>
      </c>
      <c r="BG6060">
        <v>190000</v>
      </c>
      <c r="BH6060">
        <v>120000</v>
      </c>
      <c r="BI6060">
        <v>340000</v>
      </c>
      <c r="BK6060" t="str">
        <f t="shared" si="394"/>
        <v>Nissan Frontier Navara_2554_2500</v>
      </c>
      <c r="BL6060">
        <f t="shared" si="395"/>
        <v>190000</v>
      </c>
      <c r="BM6060">
        <f t="shared" si="396"/>
        <v>120000</v>
      </c>
      <c r="BN6060">
        <f t="shared" si="397"/>
        <v>340000</v>
      </c>
    </row>
    <row r="6061" spans="19:66">
      <c r="S6061" s="279" t="s">
        <v>550</v>
      </c>
      <c r="T6061">
        <v>210000</v>
      </c>
      <c r="U6061">
        <v>120000</v>
      </c>
      <c r="V6061">
        <v>340000</v>
      </c>
      <c r="BA6061" t="s">
        <v>208</v>
      </c>
      <c r="BB6061" t="s">
        <v>209</v>
      </c>
      <c r="BC6061">
        <v>2011</v>
      </c>
      <c r="BD6061">
        <v>2554</v>
      </c>
      <c r="BE6061">
        <v>14</v>
      </c>
      <c r="BF6061">
        <v>2.5</v>
      </c>
      <c r="BG6061">
        <v>200000</v>
      </c>
      <c r="BH6061">
        <v>120000</v>
      </c>
      <c r="BI6061">
        <v>340000</v>
      </c>
      <c r="BK6061" t="str">
        <f t="shared" si="394"/>
        <v>Nissan Frontier Navara_2554_2500</v>
      </c>
      <c r="BL6061">
        <f t="shared" si="395"/>
        <v>200000</v>
      </c>
      <c r="BM6061">
        <f t="shared" si="396"/>
        <v>120000</v>
      </c>
      <c r="BN6061">
        <f t="shared" si="397"/>
        <v>340000</v>
      </c>
    </row>
    <row r="6062" spans="19:66">
      <c r="S6062" s="279" t="s">
        <v>550</v>
      </c>
      <c r="T6062">
        <v>220000</v>
      </c>
      <c r="U6062">
        <v>120000</v>
      </c>
      <c r="V6062">
        <v>340000</v>
      </c>
      <c r="BA6062" t="s">
        <v>208</v>
      </c>
      <c r="BB6062" t="s">
        <v>209</v>
      </c>
      <c r="BC6062">
        <v>2011</v>
      </c>
      <c r="BD6062">
        <v>2554</v>
      </c>
      <c r="BE6062">
        <v>14</v>
      </c>
      <c r="BF6062">
        <v>2.5</v>
      </c>
      <c r="BG6062">
        <v>210000</v>
      </c>
      <c r="BH6062">
        <v>120000</v>
      </c>
      <c r="BI6062">
        <v>340000</v>
      </c>
      <c r="BK6062" t="str">
        <f t="shared" si="394"/>
        <v>Nissan Frontier Navara_2554_2500</v>
      </c>
      <c r="BL6062">
        <f t="shared" si="395"/>
        <v>210000</v>
      </c>
      <c r="BM6062">
        <f t="shared" si="396"/>
        <v>120000</v>
      </c>
      <c r="BN6062">
        <f t="shared" si="397"/>
        <v>340000</v>
      </c>
    </row>
    <row r="6063" spans="19:66">
      <c r="S6063" s="279" t="s">
        <v>550</v>
      </c>
      <c r="T6063">
        <v>230000</v>
      </c>
      <c r="U6063">
        <v>120000</v>
      </c>
      <c r="V6063">
        <v>340000</v>
      </c>
      <c r="BA6063" t="s">
        <v>208</v>
      </c>
      <c r="BB6063" t="s">
        <v>209</v>
      </c>
      <c r="BC6063">
        <v>2011</v>
      </c>
      <c r="BD6063">
        <v>2554</v>
      </c>
      <c r="BE6063">
        <v>14</v>
      </c>
      <c r="BF6063">
        <v>2.5</v>
      </c>
      <c r="BG6063">
        <v>220000</v>
      </c>
      <c r="BH6063">
        <v>120000</v>
      </c>
      <c r="BI6063">
        <v>340000</v>
      </c>
      <c r="BK6063" t="str">
        <f t="shared" si="394"/>
        <v>Nissan Frontier Navara_2554_2500</v>
      </c>
      <c r="BL6063">
        <f t="shared" si="395"/>
        <v>220000</v>
      </c>
      <c r="BM6063">
        <f t="shared" si="396"/>
        <v>120000</v>
      </c>
      <c r="BN6063">
        <f t="shared" si="397"/>
        <v>340000</v>
      </c>
    </row>
    <row r="6064" spans="19:66">
      <c r="S6064" s="279" t="s">
        <v>550</v>
      </c>
      <c r="T6064">
        <v>240000</v>
      </c>
      <c r="U6064">
        <v>120000</v>
      </c>
      <c r="V6064">
        <v>340000</v>
      </c>
      <c r="BA6064" t="s">
        <v>208</v>
      </c>
      <c r="BB6064" t="s">
        <v>209</v>
      </c>
      <c r="BC6064">
        <v>2011</v>
      </c>
      <c r="BD6064">
        <v>2554</v>
      </c>
      <c r="BE6064">
        <v>14</v>
      </c>
      <c r="BF6064">
        <v>2.5</v>
      </c>
      <c r="BG6064">
        <v>230000</v>
      </c>
      <c r="BH6064">
        <v>120000</v>
      </c>
      <c r="BI6064">
        <v>340000</v>
      </c>
      <c r="BK6064" t="str">
        <f t="shared" si="394"/>
        <v>Nissan Frontier Navara_2554_2500</v>
      </c>
      <c r="BL6064">
        <f t="shared" si="395"/>
        <v>230000</v>
      </c>
      <c r="BM6064">
        <f t="shared" si="396"/>
        <v>120000</v>
      </c>
      <c r="BN6064">
        <f t="shared" si="397"/>
        <v>340000</v>
      </c>
    </row>
    <row r="6065" spans="19:66">
      <c r="S6065" s="279" t="s">
        <v>550</v>
      </c>
      <c r="T6065">
        <v>250000</v>
      </c>
      <c r="U6065">
        <v>120000</v>
      </c>
      <c r="V6065">
        <v>340000</v>
      </c>
      <c r="BA6065" t="s">
        <v>208</v>
      </c>
      <c r="BB6065" t="s">
        <v>209</v>
      </c>
      <c r="BC6065">
        <v>2011</v>
      </c>
      <c r="BD6065">
        <v>2554</v>
      </c>
      <c r="BE6065">
        <v>14</v>
      </c>
      <c r="BF6065">
        <v>2.5</v>
      </c>
      <c r="BG6065">
        <v>240000</v>
      </c>
      <c r="BH6065">
        <v>120000</v>
      </c>
      <c r="BI6065">
        <v>340000</v>
      </c>
      <c r="BK6065" t="str">
        <f t="shared" si="394"/>
        <v>Nissan Frontier Navara_2554_2500</v>
      </c>
      <c r="BL6065">
        <f t="shared" si="395"/>
        <v>240000</v>
      </c>
      <c r="BM6065">
        <f t="shared" si="396"/>
        <v>120000</v>
      </c>
      <c r="BN6065">
        <f t="shared" si="397"/>
        <v>340000</v>
      </c>
    </row>
    <row r="6066" spans="19:66">
      <c r="S6066" s="279" t="s">
        <v>550</v>
      </c>
      <c r="T6066">
        <v>260000</v>
      </c>
      <c r="U6066">
        <v>120000</v>
      </c>
      <c r="V6066">
        <v>340000</v>
      </c>
      <c r="BA6066" t="s">
        <v>208</v>
      </c>
      <c r="BB6066" t="s">
        <v>209</v>
      </c>
      <c r="BC6066">
        <v>2011</v>
      </c>
      <c r="BD6066">
        <v>2554</v>
      </c>
      <c r="BE6066">
        <v>14</v>
      </c>
      <c r="BF6066">
        <v>2.5</v>
      </c>
      <c r="BG6066">
        <v>250000</v>
      </c>
      <c r="BH6066">
        <v>120000</v>
      </c>
      <c r="BI6066">
        <v>340000</v>
      </c>
      <c r="BK6066" t="str">
        <f t="shared" si="394"/>
        <v>Nissan Frontier Navara_2554_2500</v>
      </c>
      <c r="BL6066">
        <f t="shared" si="395"/>
        <v>250000</v>
      </c>
      <c r="BM6066">
        <f t="shared" si="396"/>
        <v>120000</v>
      </c>
      <c r="BN6066">
        <f t="shared" si="397"/>
        <v>340000</v>
      </c>
    </row>
    <row r="6067" spans="19:66">
      <c r="S6067" s="279" t="s">
        <v>550</v>
      </c>
      <c r="T6067">
        <v>270000</v>
      </c>
      <c r="U6067">
        <v>120000</v>
      </c>
      <c r="V6067">
        <v>340000</v>
      </c>
      <c r="BA6067" t="s">
        <v>208</v>
      </c>
      <c r="BB6067" t="s">
        <v>209</v>
      </c>
      <c r="BC6067">
        <v>2011</v>
      </c>
      <c r="BD6067">
        <v>2554</v>
      </c>
      <c r="BE6067">
        <v>14</v>
      </c>
      <c r="BF6067">
        <v>2.5</v>
      </c>
      <c r="BG6067">
        <v>260000</v>
      </c>
      <c r="BH6067">
        <v>120000</v>
      </c>
      <c r="BI6067">
        <v>340000</v>
      </c>
      <c r="BK6067" t="str">
        <f t="shared" si="394"/>
        <v>Nissan Frontier Navara_2554_2500</v>
      </c>
      <c r="BL6067">
        <f t="shared" si="395"/>
        <v>260000</v>
      </c>
      <c r="BM6067">
        <f t="shared" si="396"/>
        <v>120000</v>
      </c>
      <c r="BN6067">
        <f t="shared" si="397"/>
        <v>340000</v>
      </c>
    </row>
    <row r="6068" spans="19:66">
      <c r="S6068" s="279" t="s">
        <v>550</v>
      </c>
      <c r="T6068">
        <v>280000</v>
      </c>
      <c r="U6068">
        <v>120000</v>
      </c>
      <c r="V6068">
        <v>340000</v>
      </c>
      <c r="BA6068" t="s">
        <v>208</v>
      </c>
      <c r="BB6068" t="s">
        <v>209</v>
      </c>
      <c r="BC6068">
        <v>2011</v>
      </c>
      <c r="BD6068">
        <v>2554</v>
      </c>
      <c r="BE6068">
        <v>14</v>
      </c>
      <c r="BF6068">
        <v>2.5</v>
      </c>
      <c r="BG6068">
        <v>270000</v>
      </c>
      <c r="BH6068">
        <v>120000</v>
      </c>
      <c r="BI6068">
        <v>340000</v>
      </c>
      <c r="BK6068" t="str">
        <f t="shared" si="394"/>
        <v>Nissan Frontier Navara_2554_2500</v>
      </c>
      <c r="BL6068">
        <f t="shared" si="395"/>
        <v>270000</v>
      </c>
      <c r="BM6068">
        <f t="shared" si="396"/>
        <v>120000</v>
      </c>
      <c r="BN6068">
        <f t="shared" si="397"/>
        <v>340000</v>
      </c>
    </row>
    <row r="6069" spans="19:66">
      <c r="S6069" s="279" t="s">
        <v>550</v>
      </c>
      <c r="T6069">
        <v>290000</v>
      </c>
      <c r="U6069">
        <v>120000</v>
      </c>
      <c r="V6069">
        <v>340000</v>
      </c>
      <c r="BA6069" t="s">
        <v>208</v>
      </c>
      <c r="BB6069" t="s">
        <v>209</v>
      </c>
      <c r="BC6069">
        <v>2011</v>
      </c>
      <c r="BD6069">
        <v>2554</v>
      </c>
      <c r="BE6069">
        <v>14</v>
      </c>
      <c r="BF6069">
        <v>2.5</v>
      </c>
      <c r="BG6069">
        <v>280000</v>
      </c>
      <c r="BH6069">
        <v>120000</v>
      </c>
      <c r="BI6069">
        <v>340000</v>
      </c>
      <c r="BK6069" t="str">
        <f t="shared" si="394"/>
        <v>Nissan Frontier Navara_2554_2500</v>
      </c>
      <c r="BL6069">
        <f t="shared" si="395"/>
        <v>280000</v>
      </c>
      <c r="BM6069">
        <f t="shared" si="396"/>
        <v>120000</v>
      </c>
      <c r="BN6069">
        <f t="shared" si="397"/>
        <v>340000</v>
      </c>
    </row>
    <row r="6070" spans="19:66">
      <c r="S6070" s="279" t="s">
        <v>550</v>
      </c>
      <c r="T6070">
        <v>300000</v>
      </c>
      <c r="U6070">
        <v>120000</v>
      </c>
      <c r="V6070">
        <v>340000</v>
      </c>
      <c r="BA6070" t="s">
        <v>208</v>
      </c>
      <c r="BB6070" t="s">
        <v>209</v>
      </c>
      <c r="BC6070">
        <v>2011</v>
      </c>
      <c r="BD6070">
        <v>2554</v>
      </c>
      <c r="BE6070">
        <v>14</v>
      </c>
      <c r="BF6070">
        <v>2.5</v>
      </c>
      <c r="BG6070">
        <v>290000</v>
      </c>
      <c r="BH6070">
        <v>120000</v>
      </c>
      <c r="BI6070">
        <v>340000</v>
      </c>
      <c r="BK6070" t="str">
        <f t="shared" si="394"/>
        <v>Nissan Frontier Navara_2554_2500</v>
      </c>
      <c r="BL6070">
        <f t="shared" si="395"/>
        <v>290000</v>
      </c>
      <c r="BM6070">
        <f t="shared" si="396"/>
        <v>120000</v>
      </c>
      <c r="BN6070">
        <f t="shared" si="397"/>
        <v>340000</v>
      </c>
    </row>
    <row r="6071" spans="19:66">
      <c r="S6071" s="279" t="s">
        <v>550</v>
      </c>
      <c r="T6071">
        <v>310000</v>
      </c>
      <c r="U6071">
        <v>120000</v>
      </c>
      <c r="V6071">
        <v>340000</v>
      </c>
      <c r="BA6071" t="s">
        <v>208</v>
      </c>
      <c r="BB6071" t="s">
        <v>209</v>
      </c>
      <c r="BC6071">
        <v>2011</v>
      </c>
      <c r="BD6071">
        <v>2554</v>
      </c>
      <c r="BE6071">
        <v>14</v>
      </c>
      <c r="BF6071">
        <v>2.5</v>
      </c>
      <c r="BG6071">
        <v>300000</v>
      </c>
      <c r="BH6071">
        <v>120000</v>
      </c>
      <c r="BI6071">
        <v>340000</v>
      </c>
      <c r="BK6071" t="str">
        <f t="shared" si="394"/>
        <v>Nissan Frontier Navara_2554_2500</v>
      </c>
      <c r="BL6071">
        <f t="shared" si="395"/>
        <v>300000</v>
      </c>
      <c r="BM6071">
        <f t="shared" si="396"/>
        <v>120000</v>
      </c>
      <c r="BN6071">
        <f t="shared" si="397"/>
        <v>340000</v>
      </c>
    </row>
    <row r="6072" spans="19:66">
      <c r="S6072" s="279" t="s">
        <v>550</v>
      </c>
      <c r="T6072">
        <v>320000</v>
      </c>
      <c r="U6072">
        <v>120000</v>
      </c>
      <c r="V6072">
        <v>340000</v>
      </c>
      <c r="BA6072" t="s">
        <v>208</v>
      </c>
      <c r="BB6072" t="s">
        <v>209</v>
      </c>
      <c r="BC6072">
        <v>2011</v>
      </c>
      <c r="BD6072">
        <v>2554</v>
      </c>
      <c r="BE6072">
        <v>14</v>
      </c>
      <c r="BF6072">
        <v>2.5</v>
      </c>
      <c r="BG6072">
        <v>310000</v>
      </c>
      <c r="BH6072">
        <v>120000</v>
      </c>
      <c r="BI6072">
        <v>340000</v>
      </c>
      <c r="BK6072" t="str">
        <f t="shared" si="394"/>
        <v>Nissan Frontier Navara_2554_2500</v>
      </c>
      <c r="BL6072">
        <f t="shared" si="395"/>
        <v>310000</v>
      </c>
      <c r="BM6072">
        <f t="shared" si="396"/>
        <v>120000</v>
      </c>
      <c r="BN6072">
        <f t="shared" si="397"/>
        <v>340000</v>
      </c>
    </row>
    <row r="6073" spans="19:66">
      <c r="S6073" s="279" t="s">
        <v>550</v>
      </c>
      <c r="T6073">
        <v>330000</v>
      </c>
      <c r="U6073">
        <v>120000</v>
      </c>
      <c r="V6073">
        <v>340000</v>
      </c>
      <c r="BA6073" t="s">
        <v>208</v>
      </c>
      <c r="BB6073" t="s">
        <v>209</v>
      </c>
      <c r="BC6073">
        <v>2011</v>
      </c>
      <c r="BD6073">
        <v>2554</v>
      </c>
      <c r="BE6073">
        <v>14</v>
      </c>
      <c r="BF6073">
        <v>2.5</v>
      </c>
      <c r="BG6073">
        <v>320000</v>
      </c>
      <c r="BH6073">
        <v>120000</v>
      </c>
      <c r="BI6073">
        <v>340000</v>
      </c>
      <c r="BK6073" t="str">
        <f t="shared" si="394"/>
        <v>Nissan Frontier Navara_2554_2500</v>
      </c>
      <c r="BL6073">
        <f t="shared" si="395"/>
        <v>320000</v>
      </c>
      <c r="BM6073">
        <f t="shared" si="396"/>
        <v>120000</v>
      </c>
      <c r="BN6073">
        <f t="shared" si="397"/>
        <v>340000</v>
      </c>
    </row>
    <row r="6074" spans="19:66">
      <c r="S6074" s="279" t="s">
        <v>550</v>
      </c>
      <c r="T6074">
        <v>340000</v>
      </c>
      <c r="U6074">
        <v>120000</v>
      </c>
      <c r="V6074">
        <v>340000</v>
      </c>
      <c r="BA6074" t="s">
        <v>208</v>
      </c>
      <c r="BB6074" t="s">
        <v>209</v>
      </c>
      <c r="BC6074">
        <v>2011</v>
      </c>
      <c r="BD6074">
        <v>2554</v>
      </c>
      <c r="BE6074">
        <v>14</v>
      </c>
      <c r="BF6074">
        <v>2.5</v>
      </c>
      <c r="BG6074">
        <v>330000</v>
      </c>
      <c r="BH6074">
        <v>120000</v>
      </c>
      <c r="BI6074">
        <v>340000</v>
      </c>
      <c r="BK6074" t="str">
        <f t="shared" si="394"/>
        <v>Nissan Frontier Navara_2554_2500</v>
      </c>
      <c r="BL6074">
        <f t="shared" si="395"/>
        <v>330000</v>
      </c>
      <c r="BM6074">
        <f t="shared" si="396"/>
        <v>120000</v>
      </c>
      <c r="BN6074">
        <f t="shared" si="397"/>
        <v>340000</v>
      </c>
    </row>
    <row r="6075" spans="19:66">
      <c r="S6075" s="279" t="s">
        <v>551</v>
      </c>
      <c r="T6075">
        <v>130000</v>
      </c>
      <c r="U6075">
        <v>130000</v>
      </c>
      <c r="V6075">
        <v>340000</v>
      </c>
      <c r="BA6075" t="s">
        <v>208</v>
      </c>
      <c r="BB6075" t="s">
        <v>209</v>
      </c>
      <c r="BC6075">
        <v>2011</v>
      </c>
      <c r="BD6075">
        <v>2554</v>
      </c>
      <c r="BE6075">
        <v>14</v>
      </c>
      <c r="BF6075">
        <v>2.5</v>
      </c>
      <c r="BG6075">
        <v>340000</v>
      </c>
      <c r="BH6075">
        <v>120000</v>
      </c>
      <c r="BI6075">
        <v>340000</v>
      </c>
      <c r="BK6075" t="str">
        <f t="shared" si="394"/>
        <v>Nissan Frontier Navara_2554_2500</v>
      </c>
      <c r="BL6075">
        <f t="shared" si="395"/>
        <v>340000</v>
      </c>
      <c r="BM6075">
        <f t="shared" si="396"/>
        <v>120000</v>
      </c>
      <c r="BN6075">
        <f t="shared" si="397"/>
        <v>340000</v>
      </c>
    </row>
    <row r="6076" spans="19:66">
      <c r="S6076" s="279" t="s">
        <v>551</v>
      </c>
      <c r="T6076">
        <v>140000</v>
      </c>
      <c r="U6076">
        <v>130000</v>
      </c>
      <c r="V6076">
        <v>340000</v>
      </c>
      <c r="BA6076" t="s">
        <v>208</v>
      </c>
      <c r="BB6076" t="s">
        <v>209</v>
      </c>
      <c r="BC6076">
        <v>2012</v>
      </c>
      <c r="BD6076">
        <v>2555</v>
      </c>
      <c r="BE6076">
        <v>13</v>
      </c>
      <c r="BF6076">
        <v>2.5</v>
      </c>
      <c r="BG6076">
        <v>130000</v>
      </c>
      <c r="BH6076">
        <v>130000</v>
      </c>
      <c r="BI6076">
        <v>340000</v>
      </c>
      <c r="BK6076" t="str">
        <f t="shared" si="394"/>
        <v>Nissan Frontier Navara_2555_2500</v>
      </c>
      <c r="BL6076">
        <f t="shared" si="395"/>
        <v>130000</v>
      </c>
      <c r="BM6076">
        <f t="shared" si="396"/>
        <v>130000</v>
      </c>
      <c r="BN6076">
        <f t="shared" si="397"/>
        <v>340000</v>
      </c>
    </row>
    <row r="6077" spans="19:66">
      <c r="S6077" s="279" t="s">
        <v>551</v>
      </c>
      <c r="T6077">
        <v>150000</v>
      </c>
      <c r="U6077">
        <v>130000</v>
      </c>
      <c r="V6077">
        <v>340000</v>
      </c>
      <c r="BA6077" t="s">
        <v>208</v>
      </c>
      <c r="BB6077" t="s">
        <v>209</v>
      </c>
      <c r="BC6077">
        <v>2012</v>
      </c>
      <c r="BD6077">
        <v>2555</v>
      </c>
      <c r="BE6077">
        <v>13</v>
      </c>
      <c r="BF6077">
        <v>2.5</v>
      </c>
      <c r="BG6077">
        <v>140000</v>
      </c>
      <c r="BH6077">
        <v>130000</v>
      </c>
      <c r="BI6077">
        <v>340000</v>
      </c>
      <c r="BK6077" t="str">
        <f t="shared" si="394"/>
        <v>Nissan Frontier Navara_2555_2500</v>
      </c>
      <c r="BL6077">
        <f t="shared" si="395"/>
        <v>140000</v>
      </c>
      <c r="BM6077">
        <f t="shared" si="396"/>
        <v>130000</v>
      </c>
      <c r="BN6077">
        <f t="shared" si="397"/>
        <v>340000</v>
      </c>
    </row>
    <row r="6078" spans="19:66">
      <c r="S6078" s="279" t="s">
        <v>551</v>
      </c>
      <c r="T6078">
        <v>160000</v>
      </c>
      <c r="U6078">
        <v>130000</v>
      </c>
      <c r="V6078">
        <v>340000</v>
      </c>
      <c r="BA6078" t="s">
        <v>208</v>
      </c>
      <c r="BB6078" t="s">
        <v>209</v>
      </c>
      <c r="BC6078">
        <v>2012</v>
      </c>
      <c r="BD6078">
        <v>2555</v>
      </c>
      <c r="BE6078">
        <v>13</v>
      </c>
      <c r="BF6078">
        <v>2.5</v>
      </c>
      <c r="BG6078">
        <v>150000</v>
      </c>
      <c r="BH6078">
        <v>130000</v>
      </c>
      <c r="BI6078">
        <v>340000</v>
      </c>
      <c r="BK6078" t="str">
        <f t="shared" si="394"/>
        <v>Nissan Frontier Navara_2555_2500</v>
      </c>
      <c r="BL6078">
        <f t="shared" si="395"/>
        <v>150000</v>
      </c>
      <c r="BM6078">
        <f t="shared" si="396"/>
        <v>130000</v>
      </c>
      <c r="BN6078">
        <f t="shared" si="397"/>
        <v>340000</v>
      </c>
    </row>
    <row r="6079" spans="19:66">
      <c r="S6079" s="279" t="s">
        <v>551</v>
      </c>
      <c r="T6079">
        <v>170000</v>
      </c>
      <c r="U6079">
        <v>130000</v>
      </c>
      <c r="V6079">
        <v>340000</v>
      </c>
      <c r="BA6079" t="s">
        <v>208</v>
      </c>
      <c r="BB6079" t="s">
        <v>209</v>
      </c>
      <c r="BC6079">
        <v>2012</v>
      </c>
      <c r="BD6079">
        <v>2555</v>
      </c>
      <c r="BE6079">
        <v>13</v>
      </c>
      <c r="BF6079">
        <v>2.5</v>
      </c>
      <c r="BG6079">
        <v>160000</v>
      </c>
      <c r="BH6079">
        <v>130000</v>
      </c>
      <c r="BI6079">
        <v>340000</v>
      </c>
      <c r="BK6079" t="str">
        <f t="shared" si="394"/>
        <v>Nissan Frontier Navara_2555_2500</v>
      </c>
      <c r="BL6079">
        <f t="shared" si="395"/>
        <v>160000</v>
      </c>
      <c r="BM6079">
        <f t="shared" si="396"/>
        <v>130000</v>
      </c>
      <c r="BN6079">
        <f t="shared" si="397"/>
        <v>340000</v>
      </c>
    </row>
    <row r="6080" spans="19:66">
      <c r="S6080" s="279" t="s">
        <v>551</v>
      </c>
      <c r="T6080">
        <v>180000</v>
      </c>
      <c r="U6080">
        <v>130000</v>
      </c>
      <c r="V6080">
        <v>340000</v>
      </c>
      <c r="BA6080" t="s">
        <v>208</v>
      </c>
      <c r="BB6080" t="s">
        <v>209</v>
      </c>
      <c r="BC6080">
        <v>2012</v>
      </c>
      <c r="BD6080">
        <v>2555</v>
      </c>
      <c r="BE6080">
        <v>13</v>
      </c>
      <c r="BF6080">
        <v>2.5</v>
      </c>
      <c r="BG6080">
        <v>170000</v>
      </c>
      <c r="BH6080">
        <v>130000</v>
      </c>
      <c r="BI6080">
        <v>340000</v>
      </c>
      <c r="BK6080" t="str">
        <f t="shared" si="394"/>
        <v>Nissan Frontier Navara_2555_2500</v>
      </c>
      <c r="BL6080">
        <f t="shared" si="395"/>
        <v>170000</v>
      </c>
      <c r="BM6080">
        <f t="shared" si="396"/>
        <v>130000</v>
      </c>
      <c r="BN6080">
        <f t="shared" si="397"/>
        <v>340000</v>
      </c>
    </row>
    <row r="6081" spans="19:66">
      <c r="S6081" s="279" t="s">
        <v>551</v>
      </c>
      <c r="T6081">
        <v>190000</v>
      </c>
      <c r="U6081">
        <v>130000</v>
      </c>
      <c r="V6081">
        <v>340000</v>
      </c>
      <c r="BA6081" t="s">
        <v>208</v>
      </c>
      <c r="BB6081" t="s">
        <v>209</v>
      </c>
      <c r="BC6081">
        <v>2012</v>
      </c>
      <c r="BD6081">
        <v>2555</v>
      </c>
      <c r="BE6081">
        <v>13</v>
      </c>
      <c r="BF6081">
        <v>2.5</v>
      </c>
      <c r="BG6081">
        <v>180000</v>
      </c>
      <c r="BH6081">
        <v>130000</v>
      </c>
      <c r="BI6081">
        <v>340000</v>
      </c>
      <c r="BK6081" t="str">
        <f t="shared" si="394"/>
        <v>Nissan Frontier Navara_2555_2500</v>
      </c>
      <c r="BL6081">
        <f t="shared" si="395"/>
        <v>180000</v>
      </c>
      <c r="BM6081">
        <f t="shared" si="396"/>
        <v>130000</v>
      </c>
      <c r="BN6081">
        <f t="shared" si="397"/>
        <v>340000</v>
      </c>
    </row>
    <row r="6082" spans="19:66">
      <c r="S6082" s="280" t="s">
        <v>551</v>
      </c>
      <c r="T6082">
        <v>200000</v>
      </c>
      <c r="U6082">
        <v>130000</v>
      </c>
      <c r="V6082">
        <v>340000</v>
      </c>
      <c r="BA6082" t="s">
        <v>208</v>
      </c>
      <c r="BB6082" t="s">
        <v>209</v>
      </c>
      <c r="BC6082">
        <v>2012</v>
      </c>
      <c r="BD6082">
        <v>2555</v>
      </c>
      <c r="BE6082">
        <v>13</v>
      </c>
      <c r="BF6082">
        <v>2.5</v>
      </c>
      <c r="BG6082">
        <v>190000</v>
      </c>
      <c r="BH6082">
        <v>130000</v>
      </c>
      <c r="BI6082">
        <v>340000</v>
      </c>
      <c r="BK6082" t="str">
        <f t="shared" si="394"/>
        <v>Nissan Frontier Navara_2555_2500</v>
      </c>
      <c r="BL6082">
        <f t="shared" si="395"/>
        <v>190000</v>
      </c>
      <c r="BM6082">
        <f t="shared" si="396"/>
        <v>130000</v>
      </c>
      <c r="BN6082">
        <f t="shared" si="397"/>
        <v>340000</v>
      </c>
    </row>
    <row r="6083" spans="19:66">
      <c r="S6083" s="279" t="s">
        <v>551</v>
      </c>
      <c r="T6083">
        <v>210000</v>
      </c>
      <c r="U6083">
        <v>130000</v>
      </c>
      <c r="V6083">
        <v>340000</v>
      </c>
      <c r="BA6083" t="s">
        <v>208</v>
      </c>
      <c r="BB6083" t="s">
        <v>209</v>
      </c>
      <c r="BC6083">
        <v>2012</v>
      </c>
      <c r="BD6083">
        <v>2555</v>
      </c>
      <c r="BE6083">
        <v>13</v>
      </c>
      <c r="BF6083">
        <v>2.5</v>
      </c>
      <c r="BG6083">
        <v>200000</v>
      </c>
      <c r="BH6083">
        <v>130000</v>
      </c>
      <c r="BI6083">
        <v>340000</v>
      </c>
      <c r="BK6083" t="str">
        <f t="shared" ref="BK6083:BK6146" si="398">BA6083&amp;" "&amp;BB6083&amp;"_"&amp;BD6083&amp;"_"&amp;BF6083*1000</f>
        <v>Nissan Frontier Navara_2555_2500</v>
      </c>
      <c r="BL6083">
        <f t="shared" ref="BL6083:BL6146" si="399">BG6083</f>
        <v>200000</v>
      </c>
      <c r="BM6083">
        <f t="shared" ref="BM6083:BM6146" si="400">BH6083</f>
        <v>130000</v>
      </c>
      <c r="BN6083">
        <f t="shared" ref="BN6083:BN6146" si="401">BI6083</f>
        <v>340000</v>
      </c>
    </row>
    <row r="6084" spans="19:66">
      <c r="S6084" s="279" t="s">
        <v>551</v>
      </c>
      <c r="T6084">
        <v>220000</v>
      </c>
      <c r="U6084">
        <v>130000</v>
      </c>
      <c r="V6084">
        <v>340000</v>
      </c>
      <c r="BA6084" t="s">
        <v>208</v>
      </c>
      <c r="BB6084" t="s">
        <v>209</v>
      </c>
      <c r="BC6084">
        <v>2012</v>
      </c>
      <c r="BD6084">
        <v>2555</v>
      </c>
      <c r="BE6084">
        <v>13</v>
      </c>
      <c r="BF6084">
        <v>2.5</v>
      </c>
      <c r="BG6084">
        <v>210000</v>
      </c>
      <c r="BH6084">
        <v>130000</v>
      </c>
      <c r="BI6084">
        <v>340000</v>
      </c>
      <c r="BK6084" t="str">
        <f t="shared" si="398"/>
        <v>Nissan Frontier Navara_2555_2500</v>
      </c>
      <c r="BL6084">
        <f t="shared" si="399"/>
        <v>210000</v>
      </c>
      <c r="BM6084">
        <f t="shared" si="400"/>
        <v>130000</v>
      </c>
      <c r="BN6084">
        <f t="shared" si="401"/>
        <v>340000</v>
      </c>
    </row>
    <row r="6085" spans="19:66">
      <c r="S6085" s="279" t="s">
        <v>551</v>
      </c>
      <c r="T6085">
        <v>230000</v>
      </c>
      <c r="U6085">
        <v>130000</v>
      </c>
      <c r="V6085">
        <v>340000</v>
      </c>
      <c r="BA6085" t="s">
        <v>208</v>
      </c>
      <c r="BB6085" t="s">
        <v>209</v>
      </c>
      <c r="BC6085">
        <v>2012</v>
      </c>
      <c r="BD6085">
        <v>2555</v>
      </c>
      <c r="BE6085">
        <v>13</v>
      </c>
      <c r="BF6085">
        <v>2.5</v>
      </c>
      <c r="BG6085">
        <v>220000</v>
      </c>
      <c r="BH6085">
        <v>130000</v>
      </c>
      <c r="BI6085">
        <v>340000</v>
      </c>
      <c r="BK6085" t="str">
        <f t="shared" si="398"/>
        <v>Nissan Frontier Navara_2555_2500</v>
      </c>
      <c r="BL6085">
        <f t="shared" si="399"/>
        <v>220000</v>
      </c>
      <c r="BM6085">
        <f t="shared" si="400"/>
        <v>130000</v>
      </c>
      <c r="BN6085">
        <f t="shared" si="401"/>
        <v>340000</v>
      </c>
    </row>
    <row r="6086" spans="19:66">
      <c r="S6086" s="279" t="s">
        <v>551</v>
      </c>
      <c r="T6086">
        <v>240000</v>
      </c>
      <c r="U6086">
        <v>130000</v>
      </c>
      <c r="V6086">
        <v>340000</v>
      </c>
      <c r="BA6086" t="s">
        <v>208</v>
      </c>
      <c r="BB6086" t="s">
        <v>209</v>
      </c>
      <c r="BC6086">
        <v>2012</v>
      </c>
      <c r="BD6086">
        <v>2555</v>
      </c>
      <c r="BE6086">
        <v>13</v>
      </c>
      <c r="BF6086">
        <v>2.5</v>
      </c>
      <c r="BG6086">
        <v>230000</v>
      </c>
      <c r="BH6086">
        <v>130000</v>
      </c>
      <c r="BI6086">
        <v>340000</v>
      </c>
      <c r="BK6086" t="str">
        <f t="shared" si="398"/>
        <v>Nissan Frontier Navara_2555_2500</v>
      </c>
      <c r="BL6086">
        <f t="shared" si="399"/>
        <v>230000</v>
      </c>
      <c r="BM6086">
        <f t="shared" si="400"/>
        <v>130000</v>
      </c>
      <c r="BN6086">
        <f t="shared" si="401"/>
        <v>340000</v>
      </c>
    </row>
    <row r="6087" spans="19:66">
      <c r="S6087" s="279" t="s">
        <v>551</v>
      </c>
      <c r="T6087">
        <v>250000</v>
      </c>
      <c r="U6087">
        <v>130000</v>
      </c>
      <c r="V6087">
        <v>340000</v>
      </c>
      <c r="BA6087" t="s">
        <v>208</v>
      </c>
      <c r="BB6087" t="s">
        <v>209</v>
      </c>
      <c r="BC6087">
        <v>2012</v>
      </c>
      <c r="BD6087">
        <v>2555</v>
      </c>
      <c r="BE6087">
        <v>13</v>
      </c>
      <c r="BF6087">
        <v>2.5</v>
      </c>
      <c r="BG6087">
        <v>240000</v>
      </c>
      <c r="BH6087">
        <v>130000</v>
      </c>
      <c r="BI6087">
        <v>340000</v>
      </c>
      <c r="BK6087" t="str">
        <f t="shared" si="398"/>
        <v>Nissan Frontier Navara_2555_2500</v>
      </c>
      <c r="BL6087">
        <f t="shared" si="399"/>
        <v>240000</v>
      </c>
      <c r="BM6087">
        <f t="shared" si="400"/>
        <v>130000</v>
      </c>
      <c r="BN6087">
        <f t="shared" si="401"/>
        <v>340000</v>
      </c>
    </row>
    <row r="6088" spans="19:66">
      <c r="S6088" s="279" t="s">
        <v>551</v>
      </c>
      <c r="T6088">
        <v>260000</v>
      </c>
      <c r="U6088">
        <v>130000</v>
      </c>
      <c r="V6088">
        <v>340000</v>
      </c>
      <c r="BA6088" t="s">
        <v>208</v>
      </c>
      <c r="BB6088" t="s">
        <v>209</v>
      </c>
      <c r="BC6088">
        <v>2012</v>
      </c>
      <c r="BD6088">
        <v>2555</v>
      </c>
      <c r="BE6088">
        <v>13</v>
      </c>
      <c r="BF6088">
        <v>2.5</v>
      </c>
      <c r="BG6088">
        <v>250000</v>
      </c>
      <c r="BH6088">
        <v>130000</v>
      </c>
      <c r="BI6088">
        <v>340000</v>
      </c>
      <c r="BK6088" t="str">
        <f t="shared" si="398"/>
        <v>Nissan Frontier Navara_2555_2500</v>
      </c>
      <c r="BL6088">
        <f t="shared" si="399"/>
        <v>250000</v>
      </c>
      <c r="BM6088">
        <f t="shared" si="400"/>
        <v>130000</v>
      </c>
      <c r="BN6088">
        <f t="shared" si="401"/>
        <v>340000</v>
      </c>
    </row>
    <row r="6089" spans="19:66">
      <c r="S6089" s="279" t="s">
        <v>551</v>
      </c>
      <c r="T6089">
        <v>270000</v>
      </c>
      <c r="U6089">
        <v>130000</v>
      </c>
      <c r="V6089">
        <v>340000</v>
      </c>
      <c r="BA6089" t="s">
        <v>208</v>
      </c>
      <c r="BB6089" t="s">
        <v>209</v>
      </c>
      <c r="BC6089">
        <v>2012</v>
      </c>
      <c r="BD6089">
        <v>2555</v>
      </c>
      <c r="BE6089">
        <v>13</v>
      </c>
      <c r="BF6089">
        <v>2.5</v>
      </c>
      <c r="BG6089">
        <v>260000</v>
      </c>
      <c r="BH6089">
        <v>130000</v>
      </c>
      <c r="BI6089">
        <v>340000</v>
      </c>
      <c r="BK6089" t="str">
        <f t="shared" si="398"/>
        <v>Nissan Frontier Navara_2555_2500</v>
      </c>
      <c r="BL6089">
        <f t="shared" si="399"/>
        <v>260000</v>
      </c>
      <c r="BM6089">
        <f t="shared" si="400"/>
        <v>130000</v>
      </c>
      <c r="BN6089">
        <f t="shared" si="401"/>
        <v>340000</v>
      </c>
    </row>
    <row r="6090" spans="19:66">
      <c r="S6090" s="279" t="s">
        <v>551</v>
      </c>
      <c r="T6090">
        <v>280000</v>
      </c>
      <c r="U6090">
        <v>130000</v>
      </c>
      <c r="V6090">
        <v>340000</v>
      </c>
      <c r="BA6090" t="s">
        <v>208</v>
      </c>
      <c r="BB6090" t="s">
        <v>209</v>
      </c>
      <c r="BC6090">
        <v>2012</v>
      </c>
      <c r="BD6090">
        <v>2555</v>
      </c>
      <c r="BE6090">
        <v>13</v>
      </c>
      <c r="BF6090">
        <v>2.5</v>
      </c>
      <c r="BG6090">
        <v>270000</v>
      </c>
      <c r="BH6090">
        <v>130000</v>
      </c>
      <c r="BI6090">
        <v>340000</v>
      </c>
      <c r="BK6090" t="str">
        <f t="shared" si="398"/>
        <v>Nissan Frontier Navara_2555_2500</v>
      </c>
      <c r="BL6090">
        <f t="shared" si="399"/>
        <v>270000</v>
      </c>
      <c r="BM6090">
        <f t="shared" si="400"/>
        <v>130000</v>
      </c>
      <c r="BN6090">
        <f t="shared" si="401"/>
        <v>340000</v>
      </c>
    </row>
    <row r="6091" spans="19:66">
      <c r="S6091" s="279" t="s">
        <v>551</v>
      </c>
      <c r="T6091">
        <v>290000</v>
      </c>
      <c r="U6091">
        <v>130000</v>
      </c>
      <c r="V6091">
        <v>340000</v>
      </c>
      <c r="BA6091" t="s">
        <v>208</v>
      </c>
      <c r="BB6091" t="s">
        <v>209</v>
      </c>
      <c r="BC6091">
        <v>2012</v>
      </c>
      <c r="BD6091">
        <v>2555</v>
      </c>
      <c r="BE6091">
        <v>13</v>
      </c>
      <c r="BF6091">
        <v>2.5</v>
      </c>
      <c r="BG6091">
        <v>280000</v>
      </c>
      <c r="BH6091">
        <v>130000</v>
      </c>
      <c r="BI6091">
        <v>340000</v>
      </c>
      <c r="BK6091" t="str">
        <f t="shared" si="398"/>
        <v>Nissan Frontier Navara_2555_2500</v>
      </c>
      <c r="BL6091">
        <f t="shared" si="399"/>
        <v>280000</v>
      </c>
      <c r="BM6091">
        <f t="shared" si="400"/>
        <v>130000</v>
      </c>
      <c r="BN6091">
        <f t="shared" si="401"/>
        <v>340000</v>
      </c>
    </row>
    <row r="6092" spans="19:66">
      <c r="S6092" s="279" t="s">
        <v>551</v>
      </c>
      <c r="T6092">
        <v>300000</v>
      </c>
      <c r="U6092">
        <v>130000</v>
      </c>
      <c r="V6092">
        <v>340000</v>
      </c>
      <c r="BA6092" t="s">
        <v>208</v>
      </c>
      <c r="BB6092" t="s">
        <v>209</v>
      </c>
      <c r="BC6092">
        <v>2012</v>
      </c>
      <c r="BD6092">
        <v>2555</v>
      </c>
      <c r="BE6092">
        <v>13</v>
      </c>
      <c r="BF6092">
        <v>2.5</v>
      </c>
      <c r="BG6092">
        <v>290000</v>
      </c>
      <c r="BH6092">
        <v>130000</v>
      </c>
      <c r="BI6092">
        <v>340000</v>
      </c>
      <c r="BK6092" t="str">
        <f t="shared" si="398"/>
        <v>Nissan Frontier Navara_2555_2500</v>
      </c>
      <c r="BL6092">
        <f t="shared" si="399"/>
        <v>290000</v>
      </c>
      <c r="BM6092">
        <f t="shared" si="400"/>
        <v>130000</v>
      </c>
      <c r="BN6092">
        <f t="shared" si="401"/>
        <v>340000</v>
      </c>
    </row>
    <row r="6093" spans="19:66">
      <c r="S6093" s="279" t="s">
        <v>551</v>
      </c>
      <c r="T6093">
        <v>310000</v>
      </c>
      <c r="U6093">
        <v>130000</v>
      </c>
      <c r="V6093">
        <v>340000</v>
      </c>
      <c r="BA6093" t="s">
        <v>208</v>
      </c>
      <c r="BB6093" t="s">
        <v>209</v>
      </c>
      <c r="BC6093">
        <v>2012</v>
      </c>
      <c r="BD6093">
        <v>2555</v>
      </c>
      <c r="BE6093">
        <v>13</v>
      </c>
      <c r="BF6093">
        <v>2.5</v>
      </c>
      <c r="BG6093">
        <v>300000</v>
      </c>
      <c r="BH6093">
        <v>130000</v>
      </c>
      <c r="BI6093">
        <v>340000</v>
      </c>
      <c r="BK6093" t="str">
        <f t="shared" si="398"/>
        <v>Nissan Frontier Navara_2555_2500</v>
      </c>
      <c r="BL6093">
        <f t="shared" si="399"/>
        <v>300000</v>
      </c>
      <c r="BM6093">
        <f t="shared" si="400"/>
        <v>130000</v>
      </c>
      <c r="BN6093">
        <f t="shared" si="401"/>
        <v>340000</v>
      </c>
    </row>
    <row r="6094" spans="19:66">
      <c r="S6094" s="279" t="s">
        <v>551</v>
      </c>
      <c r="T6094">
        <v>320000</v>
      </c>
      <c r="U6094">
        <v>130000</v>
      </c>
      <c r="V6094">
        <v>340000</v>
      </c>
      <c r="BA6094" t="s">
        <v>208</v>
      </c>
      <c r="BB6094" t="s">
        <v>209</v>
      </c>
      <c r="BC6094">
        <v>2012</v>
      </c>
      <c r="BD6094">
        <v>2555</v>
      </c>
      <c r="BE6094">
        <v>13</v>
      </c>
      <c r="BF6094">
        <v>2.5</v>
      </c>
      <c r="BG6094">
        <v>310000</v>
      </c>
      <c r="BH6094">
        <v>130000</v>
      </c>
      <c r="BI6094">
        <v>340000</v>
      </c>
      <c r="BK6094" t="str">
        <f t="shared" si="398"/>
        <v>Nissan Frontier Navara_2555_2500</v>
      </c>
      <c r="BL6094">
        <f t="shared" si="399"/>
        <v>310000</v>
      </c>
      <c r="BM6094">
        <f t="shared" si="400"/>
        <v>130000</v>
      </c>
      <c r="BN6094">
        <f t="shared" si="401"/>
        <v>340000</v>
      </c>
    </row>
    <row r="6095" spans="19:66">
      <c r="S6095" s="279" t="s">
        <v>551</v>
      </c>
      <c r="T6095">
        <v>330000</v>
      </c>
      <c r="U6095">
        <v>130000</v>
      </c>
      <c r="V6095">
        <v>340000</v>
      </c>
      <c r="BA6095" t="s">
        <v>208</v>
      </c>
      <c r="BB6095" t="s">
        <v>209</v>
      </c>
      <c r="BC6095">
        <v>2012</v>
      </c>
      <c r="BD6095">
        <v>2555</v>
      </c>
      <c r="BE6095">
        <v>13</v>
      </c>
      <c r="BF6095">
        <v>2.5</v>
      </c>
      <c r="BG6095">
        <v>320000</v>
      </c>
      <c r="BH6095">
        <v>130000</v>
      </c>
      <c r="BI6095">
        <v>340000</v>
      </c>
      <c r="BK6095" t="str">
        <f t="shared" si="398"/>
        <v>Nissan Frontier Navara_2555_2500</v>
      </c>
      <c r="BL6095">
        <f t="shared" si="399"/>
        <v>320000</v>
      </c>
      <c r="BM6095">
        <f t="shared" si="400"/>
        <v>130000</v>
      </c>
      <c r="BN6095">
        <f t="shared" si="401"/>
        <v>340000</v>
      </c>
    </row>
    <row r="6096" spans="19:66">
      <c r="S6096" s="279" t="s">
        <v>551</v>
      </c>
      <c r="T6096">
        <v>340000</v>
      </c>
      <c r="U6096">
        <v>130000</v>
      </c>
      <c r="V6096">
        <v>340000</v>
      </c>
      <c r="BA6096" t="s">
        <v>208</v>
      </c>
      <c r="BB6096" t="s">
        <v>209</v>
      </c>
      <c r="BC6096">
        <v>2012</v>
      </c>
      <c r="BD6096">
        <v>2555</v>
      </c>
      <c r="BE6096">
        <v>13</v>
      </c>
      <c r="BF6096">
        <v>2.5</v>
      </c>
      <c r="BG6096">
        <v>330000</v>
      </c>
      <c r="BH6096">
        <v>130000</v>
      </c>
      <c r="BI6096">
        <v>340000</v>
      </c>
      <c r="BK6096" t="str">
        <f t="shared" si="398"/>
        <v>Nissan Frontier Navara_2555_2500</v>
      </c>
      <c r="BL6096">
        <f t="shared" si="399"/>
        <v>330000</v>
      </c>
      <c r="BM6096">
        <f t="shared" si="400"/>
        <v>130000</v>
      </c>
      <c r="BN6096">
        <f t="shared" si="401"/>
        <v>340000</v>
      </c>
    </row>
    <row r="6097" spans="19:66">
      <c r="S6097" s="279" t="s">
        <v>552</v>
      </c>
      <c r="T6097">
        <v>120000</v>
      </c>
      <c r="U6097">
        <v>120000</v>
      </c>
      <c r="V6097">
        <v>350000</v>
      </c>
      <c r="BA6097" t="s">
        <v>208</v>
      </c>
      <c r="BB6097" t="s">
        <v>209</v>
      </c>
      <c r="BC6097">
        <v>2012</v>
      </c>
      <c r="BD6097">
        <v>2555</v>
      </c>
      <c r="BE6097">
        <v>13</v>
      </c>
      <c r="BF6097">
        <v>2.5</v>
      </c>
      <c r="BG6097">
        <v>340000</v>
      </c>
      <c r="BH6097">
        <v>130000</v>
      </c>
      <c r="BI6097">
        <v>340000</v>
      </c>
      <c r="BK6097" t="str">
        <f t="shared" si="398"/>
        <v>Nissan Frontier Navara_2555_2500</v>
      </c>
      <c r="BL6097">
        <f t="shared" si="399"/>
        <v>340000</v>
      </c>
      <c r="BM6097">
        <f t="shared" si="400"/>
        <v>130000</v>
      </c>
      <c r="BN6097">
        <f t="shared" si="401"/>
        <v>340000</v>
      </c>
    </row>
    <row r="6098" spans="19:66">
      <c r="S6098" s="279" t="s">
        <v>552</v>
      </c>
      <c r="T6098">
        <v>130000</v>
      </c>
      <c r="U6098">
        <v>120000</v>
      </c>
      <c r="V6098">
        <v>350000</v>
      </c>
      <c r="BA6098" t="s">
        <v>208</v>
      </c>
      <c r="BB6098" t="s">
        <v>209</v>
      </c>
      <c r="BC6098">
        <v>2013</v>
      </c>
      <c r="BD6098">
        <v>2556</v>
      </c>
      <c r="BE6098">
        <v>12</v>
      </c>
      <c r="BF6098">
        <v>2.5</v>
      </c>
      <c r="BG6098">
        <v>120000</v>
      </c>
      <c r="BH6098">
        <v>120000</v>
      </c>
      <c r="BI6098">
        <v>350000</v>
      </c>
      <c r="BK6098" t="str">
        <f t="shared" si="398"/>
        <v>Nissan Frontier Navara_2556_2500</v>
      </c>
      <c r="BL6098">
        <f t="shared" si="399"/>
        <v>120000</v>
      </c>
      <c r="BM6098">
        <f t="shared" si="400"/>
        <v>120000</v>
      </c>
      <c r="BN6098">
        <f t="shared" si="401"/>
        <v>350000</v>
      </c>
    </row>
    <row r="6099" spans="19:66">
      <c r="S6099" s="279" t="s">
        <v>552</v>
      </c>
      <c r="T6099">
        <v>140000</v>
      </c>
      <c r="U6099">
        <v>120000</v>
      </c>
      <c r="V6099">
        <v>350000</v>
      </c>
      <c r="BA6099" t="s">
        <v>208</v>
      </c>
      <c r="BB6099" t="s">
        <v>209</v>
      </c>
      <c r="BC6099">
        <v>2013</v>
      </c>
      <c r="BD6099">
        <v>2556</v>
      </c>
      <c r="BE6099">
        <v>12</v>
      </c>
      <c r="BF6099">
        <v>2.5</v>
      </c>
      <c r="BG6099">
        <v>130000</v>
      </c>
      <c r="BH6099">
        <v>120000</v>
      </c>
      <c r="BI6099">
        <v>350000</v>
      </c>
      <c r="BK6099" t="str">
        <f t="shared" si="398"/>
        <v>Nissan Frontier Navara_2556_2500</v>
      </c>
      <c r="BL6099">
        <f t="shared" si="399"/>
        <v>130000</v>
      </c>
      <c r="BM6099">
        <f t="shared" si="400"/>
        <v>120000</v>
      </c>
      <c r="BN6099">
        <f t="shared" si="401"/>
        <v>350000</v>
      </c>
    </row>
    <row r="6100" spans="19:66">
      <c r="S6100" s="279" t="s">
        <v>552</v>
      </c>
      <c r="T6100">
        <v>150000</v>
      </c>
      <c r="U6100">
        <v>120000</v>
      </c>
      <c r="V6100">
        <v>350000</v>
      </c>
      <c r="BA6100" t="s">
        <v>208</v>
      </c>
      <c r="BB6100" t="s">
        <v>209</v>
      </c>
      <c r="BC6100">
        <v>2013</v>
      </c>
      <c r="BD6100">
        <v>2556</v>
      </c>
      <c r="BE6100">
        <v>12</v>
      </c>
      <c r="BF6100">
        <v>2.5</v>
      </c>
      <c r="BG6100">
        <v>140000</v>
      </c>
      <c r="BH6100">
        <v>120000</v>
      </c>
      <c r="BI6100">
        <v>350000</v>
      </c>
      <c r="BK6100" t="str">
        <f t="shared" si="398"/>
        <v>Nissan Frontier Navara_2556_2500</v>
      </c>
      <c r="BL6100">
        <f t="shared" si="399"/>
        <v>140000</v>
      </c>
      <c r="BM6100">
        <f t="shared" si="400"/>
        <v>120000</v>
      </c>
      <c r="BN6100">
        <f t="shared" si="401"/>
        <v>350000</v>
      </c>
    </row>
    <row r="6101" spans="19:66">
      <c r="S6101" s="279" t="s">
        <v>552</v>
      </c>
      <c r="T6101">
        <v>160000</v>
      </c>
      <c r="U6101">
        <v>120000</v>
      </c>
      <c r="V6101">
        <v>350000</v>
      </c>
      <c r="BA6101" t="s">
        <v>208</v>
      </c>
      <c r="BB6101" t="s">
        <v>209</v>
      </c>
      <c r="BC6101">
        <v>2013</v>
      </c>
      <c r="BD6101">
        <v>2556</v>
      </c>
      <c r="BE6101">
        <v>12</v>
      </c>
      <c r="BF6101">
        <v>2.5</v>
      </c>
      <c r="BG6101">
        <v>150000</v>
      </c>
      <c r="BH6101">
        <v>120000</v>
      </c>
      <c r="BI6101">
        <v>350000</v>
      </c>
      <c r="BK6101" t="str">
        <f t="shared" si="398"/>
        <v>Nissan Frontier Navara_2556_2500</v>
      </c>
      <c r="BL6101">
        <f t="shared" si="399"/>
        <v>150000</v>
      </c>
      <c r="BM6101">
        <f t="shared" si="400"/>
        <v>120000</v>
      </c>
      <c r="BN6101">
        <f t="shared" si="401"/>
        <v>350000</v>
      </c>
    </row>
    <row r="6102" spans="19:66">
      <c r="S6102" s="279" t="s">
        <v>552</v>
      </c>
      <c r="T6102">
        <v>170000</v>
      </c>
      <c r="U6102">
        <v>120000</v>
      </c>
      <c r="V6102">
        <v>350000</v>
      </c>
      <c r="BA6102" t="s">
        <v>208</v>
      </c>
      <c r="BB6102" t="s">
        <v>209</v>
      </c>
      <c r="BC6102">
        <v>2013</v>
      </c>
      <c r="BD6102">
        <v>2556</v>
      </c>
      <c r="BE6102">
        <v>12</v>
      </c>
      <c r="BF6102">
        <v>2.5</v>
      </c>
      <c r="BG6102">
        <v>160000</v>
      </c>
      <c r="BH6102">
        <v>120000</v>
      </c>
      <c r="BI6102">
        <v>350000</v>
      </c>
      <c r="BK6102" t="str">
        <f t="shared" si="398"/>
        <v>Nissan Frontier Navara_2556_2500</v>
      </c>
      <c r="BL6102">
        <f t="shared" si="399"/>
        <v>160000</v>
      </c>
      <c r="BM6102">
        <f t="shared" si="400"/>
        <v>120000</v>
      </c>
      <c r="BN6102">
        <f t="shared" si="401"/>
        <v>350000</v>
      </c>
    </row>
    <row r="6103" spans="19:66">
      <c r="S6103" s="279" t="s">
        <v>552</v>
      </c>
      <c r="T6103">
        <v>180000</v>
      </c>
      <c r="U6103">
        <v>120000</v>
      </c>
      <c r="V6103">
        <v>350000</v>
      </c>
      <c r="BA6103" t="s">
        <v>208</v>
      </c>
      <c r="BB6103" t="s">
        <v>209</v>
      </c>
      <c r="BC6103">
        <v>2013</v>
      </c>
      <c r="BD6103">
        <v>2556</v>
      </c>
      <c r="BE6103">
        <v>12</v>
      </c>
      <c r="BF6103">
        <v>2.5</v>
      </c>
      <c r="BG6103">
        <v>170000</v>
      </c>
      <c r="BH6103">
        <v>120000</v>
      </c>
      <c r="BI6103">
        <v>350000</v>
      </c>
      <c r="BK6103" t="str">
        <f t="shared" si="398"/>
        <v>Nissan Frontier Navara_2556_2500</v>
      </c>
      <c r="BL6103">
        <f t="shared" si="399"/>
        <v>170000</v>
      </c>
      <c r="BM6103">
        <f t="shared" si="400"/>
        <v>120000</v>
      </c>
      <c r="BN6103">
        <f t="shared" si="401"/>
        <v>350000</v>
      </c>
    </row>
    <row r="6104" spans="19:66">
      <c r="S6104" s="279" t="s">
        <v>552</v>
      </c>
      <c r="T6104">
        <v>190000</v>
      </c>
      <c r="U6104">
        <v>120000</v>
      </c>
      <c r="V6104">
        <v>350000</v>
      </c>
      <c r="BA6104" t="s">
        <v>208</v>
      </c>
      <c r="BB6104" t="s">
        <v>209</v>
      </c>
      <c r="BC6104">
        <v>2013</v>
      </c>
      <c r="BD6104">
        <v>2556</v>
      </c>
      <c r="BE6104">
        <v>12</v>
      </c>
      <c r="BF6104">
        <v>2.5</v>
      </c>
      <c r="BG6104">
        <v>180000</v>
      </c>
      <c r="BH6104">
        <v>120000</v>
      </c>
      <c r="BI6104">
        <v>350000</v>
      </c>
      <c r="BK6104" t="str">
        <f t="shared" si="398"/>
        <v>Nissan Frontier Navara_2556_2500</v>
      </c>
      <c r="BL6104">
        <f t="shared" si="399"/>
        <v>180000</v>
      </c>
      <c r="BM6104">
        <f t="shared" si="400"/>
        <v>120000</v>
      </c>
      <c r="BN6104">
        <f t="shared" si="401"/>
        <v>350000</v>
      </c>
    </row>
    <row r="6105" spans="19:66">
      <c r="S6105" s="280" t="s">
        <v>552</v>
      </c>
      <c r="T6105">
        <v>200000</v>
      </c>
      <c r="U6105">
        <v>120000</v>
      </c>
      <c r="V6105">
        <v>350000</v>
      </c>
      <c r="BA6105" t="s">
        <v>208</v>
      </c>
      <c r="BB6105" t="s">
        <v>209</v>
      </c>
      <c r="BC6105">
        <v>2013</v>
      </c>
      <c r="BD6105">
        <v>2556</v>
      </c>
      <c r="BE6105">
        <v>12</v>
      </c>
      <c r="BF6105">
        <v>2.5</v>
      </c>
      <c r="BG6105">
        <v>190000</v>
      </c>
      <c r="BH6105">
        <v>120000</v>
      </c>
      <c r="BI6105">
        <v>350000</v>
      </c>
      <c r="BK6105" t="str">
        <f t="shared" si="398"/>
        <v>Nissan Frontier Navara_2556_2500</v>
      </c>
      <c r="BL6105">
        <f t="shared" si="399"/>
        <v>190000</v>
      </c>
      <c r="BM6105">
        <f t="shared" si="400"/>
        <v>120000</v>
      </c>
      <c r="BN6105">
        <f t="shared" si="401"/>
        <v>350000</v>
      </c>
    </row>
    <row r="6106" spans="19:66">
      <c r="S6106" s="279" t="s">
        <v>552</v>
      </c>
      <c r="T6106">
        <v>210000</v>
      </c>
      <c r="U6106">
        <v>120000</v>
      </c>
      <c r="V6106">
        <v>350000</v>
      </c>
      <c r="BA6106" t="s">
        <v>208</v>
      </c>
      <c r="BB6106" t="s">
        <v>209</v>
      </c>
      <c r="BC6106">
        <v>2013</v>
      </c>
      <c r="BD6106">
        <v>2556</v>
      </c>
      <c r="BE6106">
        <v>12</v>
      </c>
      <c r="BF6106">
        <v>2.5</v>
      </c>
      <c r="BG6106">
        <v>200000</v>
      </c>
      <c r="BH6106">
        <v>120000</v>
      </c>
      <c r="BI6106">
        <v>350000</v>
      </c>
      <c r="BK6106" t="str">
        <f t="shared" si="398"/>
        <v>Nissan Frontier Navara_2556_2500</v>
      </c>
      <c r="BL6106">
        <f t="shared" si="399"/>
        <v>200000</v>
      </c>
      <c r="BM6106">
        <f t="shared" si="400"/>
        <v>120000</v>
      </c>
      <c r="BN6106">
        <f t="shared" si="401"/>
        <v>350000</v>
      </c>
    </row>
    <row r="6107" spans="19:66">
      <c r="S6107" s="279" t="s">
        <v>552</v>
      </c>
      <c r="T6107">
        <v>220000</v>
      </c>
      <c r="U6107">
        <v>120000</v>
      </c>
      <c r="V6107">
        <v>350000</v>
      </c>
      <c r="BA6107" t="s">
        <v>208</v>
      </c>
      <c r="BB6107" t="s">
        <v>209</v>
      </c>
      <c r="BC6107">
        <v>2013</v>
      </c>
      <c r="BD6107">
        <v>2556</v>
      </c>
      <c r="BE6107">
        <v>12</v>
      </c>
      <c r="BF6107">
        <v>2.5</v>
      </c>
      <c r="BG6107">
        <v>210000</v>
      </c>
      <c r="BH6107">
        <v>120000</v>
      </c>
      <c r="BI6107">
        <v>350000</v>
      </c>
      <c r="BK6107" t="str">
        <f t="shared" si="398"/>
        <v>Nissan Frontier Navara_2556_2500</v>
      </c>
      <c r="BL6107">
        <f t="shared" si="399"/>
        <v>210000</v>
      </c>
      <c r="BM6107">
        <f t="shared" si="400"/>
        <v>120000</v>
      </c>
      <c r="BN6107">
        <f t="shared" si="401"/>
        <v>350000</v>
      </c>
    </row>
    <row r="6108" spans="19:66">
      <c r="S6108" s="279" t="s">
        <v>552</v>
      </c>
      <c r="T6108">
        <v>230000</v>
      </c>
      <c r="U6108">
        <v>120000</v>
      </c>
      <c r="V6108">
        <v>350000</v>
      </c>
      <c r="BA6108" t="s">
        <v>208</v>
      </c>
      <c r="BB6108" t="s">
        <v>209</v>
      </c>
      <c r="BC6108">
        <v>2013</v>
      </c>
      <c r="BD6108">
        <v>2556</v>
      </c>
      <c r="BE6108">
        <v>12</v>
      </c>
      <c r="BF6108">
        <v>2.5</v>
      </c>
      <c r="BG6108">
        <v>220000</v>
      </c>
      <c r="BH6108">
        <v>120000</v>
      </c>
      <c r="BI6108">
        <v>350000</v>
      </c>
      <c r="BK6108" t="str">
        <f t="shared" si="398"/>
        <v>Nissan Frontier Navara_2556_2500</v>
      </c>
      <c r="BL6108">
        <f t="shared" si="399"/>
        <v>220000</v>
      </c>
      <c r="BM6108">
        <f t="shared" si="400"/>
        <v>120000</v>
      </c>
      <c r="BN6108">
        <f t="shared" si="401"/>
        <v>350000</v>
      </c>
    </row>
    <row r="6109" spans="19:66">
      <c r="S6109" s="279" t="s">
        <v>552</v>
      </c>
      <c r="T6109">
        <v>240000</v>
      </c>
      <c r="U6109">
        <v>120000</v>
      </c>
      <c r="V6109">
        <v>350000</v>
      </c>
      <c r="BA6109" t="s">
        <v>208</v>
      </c>
      <c r="BB6109" t="s">
        <v>209</v>
      </c>
      <c r="BC6109">
        <v>2013</v>
      </c>
      <c r="BD6109">
        <v>2556</v>
      </c>
      <c r="BE6109">
        <v>12</v>
      </c>
      <c r="BF6109">
        <v>2.5</v>
      </c>
      <c r="BG6109">
        <v>230000</v>
      </c>
      <c r="BH6109">
        <v>120000</v>
      </c>
      <c r="BI6109">
        <v>350000</v>
      </c>
      <c r="BK6109" t="str">
        <f t="shared" si="398"/>
        <v>Nissan Frontier Navara_2556_2500</v>
      </c>
      <c r="BL6109">
        <f t="shared" si="399"/>
        <v>230000</v>
      </c>
      <c r="BM6109">
        <f t="shared" si="400"/>
        <v>120000</v>
      </c>
      <c r="BN6109">
        <f t="shared" si="401"/>
        <v>350000</v>
      </c>
    </row>
    <row r="6110" spans="19:66">
      <c r="S6110" s="279" t="s">
        <v>552</v>
      </c>
      <c r="T6110">
        <v>250000</v>
      </c>
      <c r="U6110">
        <v>120000</v>
      </c>
      <c r="V6110">
        <v>350000</v>
      </c>
      <c r="BA6110" t="s">
        <v>208</v>
      </c>
      <c r="BB6110" t="s">
        <v>209</v>
      </c>
      <c r="BC6110">
        <v>2013</v>
      </c>
      <c r="BD6110">
        <v>2556</v>
      </c>
      <c r="BE6110">
        <v>12</v>
      </c>
      <c r="BF6110">
        <v>2.5</v>
      </c>
      <c r="BG6110">
        <v>240000</v>
      </c>
      <c r="BH6110">
        <v>120000</v>
      </c>
      <c r="BI6110">
        <v>350000</v>
      </c>
      <c r="BK6110" t="str">
        <f t="shared" si="398"/>
        <v>Nissan Frontier Navara_2556_2500</v>
      </c>
      <c r="BL6110">
        <f t="shared" si="399"/>
        <v>240000</v>
      </c>
      <c r="BM6110">
        <f t="shared" si="400"/>
        <v>120000</v>
      </c>
      <c r="BN6110">
        <f t="shared" si="401"/>
        <v>350000</v>
      </c>
    </row>
    <row r="6111" spans="19:66">
      <c r="S6111" s="279" t="s">
        <v>552</v>
      </c>
      <c r="T6111">
        <v>260000</v>
      </c>
      <c r="U6111">
        <v>120000</v>
      </c>
      <c r="V6111">
        <v>350000</v>
      </c>
      <c r="BA6111" t="s">
        <v>208</v>
      </c>
      <c r="BB6111" t="s">
        <v>209</v>
      </c>
      <c r="BC6111">
        <v>2013</v>
      </c>
      <c r="BD6111">
        <v>2556</v>
      </c>
      <c r="BE6111">
        <v>12</v>
      </c>
      <c r="BF6111">
        <v>2.5</v>
      </c>
      <c r="BG6111">
        <v>250000</v>
      </c>
      <c r="BH6111">
        <v>120000</v>
      </c>
      <c r="BI6111">
        <v>350000</v>
      </c>
      <c r="BK6111" t="str">
        <f t="shared" si="398"/>
        <v>Nissan Frontier Navara_2556_2500</v>
      </c>
      <c r="BL6111">
        <f t="shared" si="399"/>
        <v>250000</v>
      </c>
      <c r="BM6111">
        <f t="shared" si="400"/>
        <v>120000</v>
      </c>
      <c r="BN6111">
        <f t="shared" si="401"/>
        <v>350000</v>
      </c>
    </row>
    <row r="6112" spans="19:66">
      <c r="S6112" s="279" t="s">
        <v>552</v>
      </c>
      <c r="T6112">
        <v>270000</v>
      </c>
      <c r="U6112">
        <v>120000</v>
      </c>
      <c r="V6112">
        <v>350000</v>
      </c>
      <c r="BA6112" t="s">
        <v>208</v>
      </c>
      <c r="BB6112" t="s">
        <v>209</v>
      </c>
      <c r="BC6112">
        <v>2013</v>
      </c>
      <c r="BD6112">
        <v>2556</v>
      </c>
      <c r="BE6112">
        <v>12</v>
      </c>
      <c r="BF6112">
        <v>2.5</v>
      </c>
      <c r="BG6112">
        <v>260000</v>
      </c>
      <c r="BH6112">
        <v>120000</v>
      </c>
      <c r="BI6112">
        <v>350000</v>
      </c>
      <c r="BK6112" t="str">
        <f t="shared" si="398"/>
        <v>Nissan Frontier Navara_2556_2500</v>
      </c>
      <c r="BL6112">
        <f t="shared" si="399"/>
        <v>260000</v>
      </c>
      <c r="BM6112">
        <f t="shared" si="400"/>
        <v>120000</v>
      </c>
      <c r="BN6112">
        <f t="shared" si="401"/>
        <v>350000</v>
      </c>
    </row>
    <row r="6113" spans="19:66">
      <c r="S6113" s="279" t="s">
        <v>552</v>
      </c>
      <c r="T6113">
        <v>280000</v>
      </c>
      <c r="U6113">
        <v>120000</v>
      </c>
      <c r="V6113">
        <v>350000</v>
      </c>
      <c r="BA6113" t="s">
        <v>208</v>
      </c>
      <c r="BB6113" t="s">
        <v>209</v>
      </c>
      <c r="BC6113">
        <v>2013</v>
      </c>
      <c r="BD6113">
        <v>2556</v>
      </c>
      <c r="BE6113">
        <v>12</v>
      </c>
      <c r="BF6113">
        <v>2.5</v>
      </c>
      <c r="BG6113">
        <v>270000</v>
      </c>
      <c r="BH6113">
        <v>120000</v>
      </c>
      <c r="BI6113">
        <v>350000</v>
      </c>
      <c r="BK6113" t="str">
        <f t="shared" si="398"/>
        <v>Nissan Frontier Navara_2556_2500</v>
      </c>
      <c r="BL6113">
        <f t="shared" si="399"/>
        <v>270000</v>
      </c>
      <c r="BM6113">
        <f t="shared" si="400"/>
        <v>120000</v>
      </c>
      <c r="BN6113">
        <f t="shared" si="401"/>
        <v>350000</v>
      </c>
    </row>
    <row r="6114" spans="19:66">
      <c r="S6114" s="279" t="s">
        <v>552</v>
      </c>
      <c r="T6114">
        <v>290000</v>
      </c>
      <c r="U6114">
        <v>120000</v>
      </c>
      <c r="V6114">
        <v>350000</v>
      </c>
      <c r="BA6114" t="s">
        <v>208</v>
      </c>
      <c r="BB6114" t="s">
        <v>209</v>
      </c>
      <c r="BC6114">
        <v>2013</v>
      </c>
      <c r="BD6114">
        <v>2556</v>
      </c>
      <c r="BE6114">
        <v>12</v>
      </c>
      <c r="BF6114">
        <v>2.5</v>
      </c>
      <c r="BG6114">
        <v>280000</v>
      </c>
      <c r="BH6114">
        <v>120000</v>
      </c>
      <c r="BI6114">
        <v>350000</v>
      </c>
      <c r="BK6114" t="str">
        <f t="shared" si="398"/>
        <v>Nissan Frontier Navara_2556_2500</v>
      </c>
      <c r="BL6114">
        <f t="shared" si="399"/>
        <v>280000</v>
      </c>
      <c r="BM6114">
        <f t="shared" si="400"/>
        <v>120000</v>
      </c>
      <c r="BN6114">
        <f t="shared" si="401"/>
        <v>350000</v>
      </c>
    </row>
    <row r="6115" spans="19:66">
      <c r="S6115" s="279" t="s">
        <v>552</v>
      </c>
      <c r="T6115">
        <v>300000</v>
      </c>
      <c r="U6115">
        <v>120000</v>
      </c>
      <c r="V6115">
        <v>350000</v>
      </c>
      <c r="BA6115" t="s">
        <v>208</v>
      </c>
      <c r="BB6115" t="s">
        <v>209</v>
      </c>
      <c r="BC6115">
        <v>2013</v>
      </c>
      <c r="BD6115">
        <v>2556</v>
      </c>
      <c r="BE6115">
        <v>12</v>
      </c>
      <c r="BF6115">
        <v>2.5</v>
      </c>
      <c r="BG6115">
        <v>290000</v>
      </c>
      <c r="BH6115">
        <v>120000</v>
      </c>
      <c r="BI6115">
        <v>350000</v>
      </c>
      <c r="BK6115" t="str">
        <f t="shared" si="398"/>
        <v>Nissan Frontier Navara_2556_2500</v>
      </c>
      <c r="BL6115">
        <f t="shared" si="399"/>
        <v>290000</v>
      </c>
      <c r="BM6115">
        <f t="shared" si="400"/>
        <v>120000</v>
      </c>
      <c r="BN6115">
        <f t="shared" si="401"/>
        <v>350000</v>
      </c>
    </row>
    <row r="6116" spans="19:66">
      <c r="S6116" s="279" t="s">
        <v>552</v>
      </c>
      <c r="T6116">
        <v>310000</v>
      </c>
      <c r="U6116">
        <v>120000</v>
      </c>
      <c r="V6116">
        <v>350000</v>
      </c>
      <c r="BA6116" t="s">
        <v>208</v>
      </c>
      <c r="BB6116" t="s">
        <v>209</v>
      </c>
      <c r="BC6116">
        <v>2013</v>
      </c>
      <c r="BD6116">
        <v>2556</v>
      </c>
      <c r="BE6116">
        <v>12</v>
      </c>
      <c r="BF6116">
        <v>2.5</v>
      </c>
      <c r="BG6116">
        <v>300000</v>
      </c>
      <c r="BH6116">
        <v>120000</v>
      </c>
      <c r="BI6116">
        <v>350000</v>
      </c>
      <c r="BK6116" t="str">
        <f t="shared" si="398"/>
        <v>Nissan Frontier Navara_2556_2500</v>
      </c>
      <c r="BL6116">
        <f t="shared" si="399"/>
        <v>300000</v>
      </c>
      <c r="BM6116">
        <f t="shared" si="400"/>
        <v>120000</v>
      </c>
      <c r="BN6116">
        <f t="shared" si="401"/>
        <v>350000</v>
      </c>
    </row>
    <row r="6117" spans="19:66">
      <c r="S6117" s="279" t="s">
        <v>552</v>
      </c>
      <c r="T6117">
        <v>320000</v>
      </c>
      <c r="U6117">
        <v>120000</v>
      </c>
      <c r="V6117">
        <v>350000</v>
      </c>
      <c r="BA6117" t="s">
        <v>208</v>
      </c>
      <c r="BB6117" t="s">
        <v>209</v>
      </c>
      <c r="BC6117">
        <v>2013</v>
      </c>
      <c r="BD6117">
        <v>2556</v>
      </c>
      <c r="BE6117">
        <v>12</v>
      </c>
      <c r="BF6117">
        <v>2.5</v>
      </c>
      <c r="BG6117">
        <v>310000</v>
      </c>
      <c r="BH6117">
        <v>120000</v>
      </c>
      <c r="BI6117">
        <v>350000</v>
      </c>
      <c r="BK6117" t="str">
        <f t="shared" si="398"/>
        <v>Nissan Frontier Navara_2556_2500</v>
      </c>
      <c r="BL6117">
        <f t="shared" si="399"/>
        <v>310000</v>
      </c>
      <c r="BM6117">
        <f t="shared" si="400"/>
        <v>120000</v>
      </c>
      <c r="BN6117">
        <f t="shared" si="401"/>
        <v>350000</v>
      </c>
    </row>
    <row r="6118" spans="19:66">
      <c r="S6118" s="279" t="s">
        <v>552</v>
      </c>
      <c r="T6118">
        <v>330000</v>
      </c>
      <c r="U6118">
        <v>120000</v>
      </c>
      <c r="V6118">
        <v>350000</v>
      </c>
      <c r="BA6118" t="s">
        <v>208</v>
      </c>
      <c r="BB6118" t="s">
        <v>209</v>
      </c>
      <c r="BC6118">
        <v>2013</v>
      </c>
      <c r="BD6118">
        <v>2556</v>
      </c>
      <c r="BE6118">
        <v>12</v>
      </c>
      <c r="BF6118">
        <v>2.5</v>
      </c>
      <c r="BG6118">
        <v>320000</v>
      </c>
      <c r="BH6118">
        <v>120000</v>
      </c>
      <c r="BI6118">
        <v>350000</v>
      </c>
      <c r="BK6118" t="str">
        <f t="shared" si="398"/>
        <v>Nissan Frontier Navara_2556_2500</v>
      </c>
      <c r="BL6118">
        <f t="shared" si="399"/>
        <v>320000</v>
      </c>
      <c r="BM6118">
        <f t="shared" si="400"/>
        <v>120000</v>
      </c>
      <c r="BN6118">
        <f t="shared" si="401"/>
        <v>350000</v>
      </c>
    </row>
    <row r="6119" spans="19:66">
      <c r="S6119" s="279" t="s">
        <v>552</v>
      </c>
      <c r="T6119">
        <v>340000</v>
      </c>
      <c r="U6119">
        <v>120000</v>
      </c>
      <c r="V6119">
        <v>350000</v>
      </c>
      <c r="BA6119" t="s">
        <v>208</v>
      </c>
      <c r="BB6119" t="s">
        <v>209</v>
      </c>
      <c r="BC6119">
        <v>2013</v>
      </c>
      <c r="BD6119">
        <v>2556</v>
      </c>
      <c r="BE6119">
        <v>12</v>
      </c>
      <c r="BF6119">
        <v>2.5</v>
      </c>
      <c r="BG6119">
        <v>330000</v>
      </c>
      <c r="BH6119">
        <v>120000</v>
      </c>
      <c r="BI6119">
        <v>350000</v>
      </c>
      <c r="BK6119" t="str">
        <f t="shared" si="398"/>
        <v>Nissan Frontier Navara_2556_2500</v>
      </c>
      <c r="BL6119">
        <f t="shared" si="399"/>
        <v>330000</v>
      </c>
      <c r="BM6119">
        <f t="shared" si="400"/>
        <v>120000</v>
      </c>
      <c r="BN6119">
        <f t="shared" si="401"/>
        <v>350000</v>
      </c>
    </row>
    <row r="6120" spans="19:66">
      <c r="S6120" s="279" t="s">
        <v>552</v>
      </c>
      <c r="T6120">
        <v>350000</v>
      </c>
      <c r="U6120">
        <v>120000</v>
      </c>
      <c r="V6120">
        <v>350000</v>
      </c>
      <c r="BA6120" t="s">
        <v>208</v>
      </c>
      <c r="BB6120" t="s">
        <v>209</v>
      </c>
      <c r="BC6120">
        <v>2013</v>
      </c>
      <c r="BD6120">
        <v>2556</v>
      </c>
      <c r="BE6120">
        <v>12</v>
      </c>
      <c r="BF6120">
        <v>2.5</v>
      </c>
      <c r="BG6120">
        <v>340000</v>
      </c>
      <c r="BH6120">
        <v>120000</v>
      </c>
      <c r="BI6120">
        <v>350000</v>
      </c>
      <c r="BK6120" t="str">
        <f t="shared" si="398"/>
        <v>Nissan Frontier Navara_2556_2500</v>
      </c>
      <c r="BL6120">
        <f t="shared" si="399"/>
        <v>340000</v>
      </c>
      <c r="BM6120">
        <f t="shared" si="400"/>
        <v>120000</v>
      </c>
      <c r="BN6120">
        <f t="shared" si="401"/>
        <v>350000</v>
      </c>
    </row>
    <row r="6121" spans="19:66">
      <c r="S6121" s="279" t="s">
        <v>553</v>
      </c>
      <c r="T6121">
        <v>130000</v>
      </c>
      <c r="U6121">
        <v>130000</v>
      </c>
      <c r="V6121">
        <v>390000</v>
      </c>
      <c r="BA6121" t="s">
        <v>208</v>
      </c>
      <c r="BB6121" t="s">
        <v>209</v>
      </c>
      <c r="BC6121">
        <v>2013</v>
      </c>
      <c r="BD6121">
        <v>2556</v>
      </c>
      <c r="BE6121">
        <v>12</v>
      </c>
      <c r="BF6121">
        <v>2.5</v>
      </c>
      <c r="BG6121">
        <v>350000</v>
      </c>
      <c r="BH6121">
        <v>120000</v>
      </c>
      <c r="BI6121">
        <v>350000</v>
      </c>
      <c r="BK6121" t="str">
        <f t="shared" si="398"/>
        <v>Nissan Frontier Navara_2556_2500</v>
      </c>
      <c r="BL6121">
        <f t="shared" si="399"/>
        <v>350000</v>
      </c>
      <c r="BM6121">
        <f t="shared" si="400"/>
        <v>120000</v>
      </c>
      <c r="BN6121">
        <f t="shared" si="401"/>
        <v>350000</v>
      </c>
    </row>
    <row r="6122" spans="19:66">
      <c r="S6122" s="280" t="s">
        <v>553</v>
      </c>
      <c r="T6122">
        <v>140000</v>
      </c>
      <c r="U6122">
        <v>130000</v>
      </c>
      <c r="V6122">
        <v>390000</v>
      </c>
      <c r="BA6122" t="s">
        <v>208</v>
      </c>
      <c r="BB6122" t="s">
        <v>209</v>
      </c>
      <c r="BC6122">
        <v>2014</v>
      </c>
      <c r="BD6122">
        <v>2557</v>
      </c>
      <c r="BE6122">
        <v>11</v>
      </c>
      <c r="BF6122">
        <v>2.5</v>
      </c>
      <c r="BG6122">
        <v>130000</v>
      </c>
      <c r="BH6122">
        <v>130000</v>
      </c>
      <c r="BI6122">
        <v>390000</v>
      </c>
      <c r="BK6122" t="str">
        <f t="shared" si="398"/>
        <v>Nissan Frontier Navara_2557_2500</v>
      </c>
      <c r="BL6122">
        <f t="shared" si="399"/>
        <v>130000</v>
      </c>
      <c r="BM6122">
        <f t="shared" si="400"/>
        <v>130000</v>
      </c>
      <c r="BN6122">
        <f t="shared" si="401"/>
        <v>390000</v>
      </c>
    </row>
    <row r="6123" spans="19:66">
      <c r="S6123" s="279" t="s">
        <v>553</v>
      </c>
      <c r="T6123">
        <v>150000</v>
      </c>
      <c r="U6123">
        <v>130000</v>
      </c>
      <c r="V6123">
        <v>390000</v>
      </c>
      <c r="BA6123" t="s">
        <v>208</v>
      </c>
      <c r="BB6123" t="s">
        <v>209</v>
      </c>
      <c r="BC6123">
        <v>2014</v>
      </c>
      <c r="BD6123">
        <v>2557</v>
      </c>
      <c r="BE6123">
        <v>11</v>
      </c>
      <c r="BF6123">
        <v>2.5</v>
      </c>
      <c r="BG6123">
        <v>140000</v>
      </c>
      <c r="BH6123">
        <v>130000</v>
      </c>
      <c r="BI6123">
        <v>390000</v>
      </c>
      <c r="BK6123" t="str">
        <f t="shared" si="398"/>
        <v>Nissan Frontier Navara_2557_2500</v>
      </c>
      <c r="BL6123">
        <f t="shared" si="399"/>
        <v>140000</v>
      </c>
      <c r="BM6123">
        <f t="shared" si="400"/>
        <v>130000</v>
      </c>
      <c r="BN6123">
        <f t="shared" si="401"/>
        <v>390000</v>
      </c>
    </row>
    <row r="6124" spans="19:66">
      <c r="S6124" s="279" t="s">
        <v>553</v>
      </c>
      <c r="T6124">
        <v>160000</v>
      </c>
      <c r="U6124">
        <v>130000</v>
      </c>
      <c r="V6124">
        <v>390000</v>
      </c>
      <c r="BA6124" t="s">
        <v>208</v>
      </c>
      <c r="BB6124" t="s">
        <v>209</v>
      </c>
      <c r="BC6124">
        <v>2014</v>
      </c>
      <c r="BD6124">
        <v>2557</v>
      </c>
      <c r="BE6124">
        <v>11</v>
      </c>
      <c r="BF6124">
        <v>2.5</v>
      </c>
      <c r="BG6124">
        <v>150000</v>
      </c>
      <c r="BH6124">
        <v>130000</v>
      </c>
      <c r="BI6124">
        <v>390000</v>
      </c>
      <c r="BK6124" t="str">
        <f t="shared" si="398"/>
        <v>Nissan Frontier Navara_2557_2500</v>
      </c>
      <c r="BL6124">
        <f t="shared" si="399"/>
        <v>150000</v>
      </c>
      <c r="BM6124">
        <f t="shared" si="400"/>
        <v>130000</v>
      </c>
      <c r="BN6124">
        <f t="shared" si="401"/>
        <v>390000</v>
      </c>
    </row>
    <row r="6125" spans="19:66">
      <c r="S6125" s="279" t="s">
        <v>553</v>
      </c>
      <c r="T6125">
        <v>170000</v>
      </c>
      <c r="U6125">
        <v>130000</v>
      </c>
      <c r="V6125">
        <v>390000</v>
      </c>
      <c r="BA6125" t="s">
        <v>208</v>
      </c>
      <c r="BB6125" t="s">
        <v>209</v>
      </c>
      <c r="BC6125">
        <v>2014</v>
      </c>
      <c r="BD6125">
        <v>2557</v>
      </c>
      <c r="BE6125">
        <v>11</v>
      </c>
      <c r="BF6125">
        <v>2.5</v>
      </c>
      <c r="BG6125">
        <v>160000</v>
      </c>
      <c r="BH6125">
        <v>130000</v>
      </c>
      <c r="BI6125">
        <v>390000</v>
      </c>
      <c r="BK6125" t="str">
        <f t="shared" si="398"/>
        <v>Nissan Frontier Navara_2557_2500</v>
      </c>
      <c r="BL6125">
        <f t="shared" si="399"/>
        <v>160000</v>
      </c>
      <c r="BM6125">
        <f t="shared" si="400"/>
        <v>130000</v>
      </c>
      <c r="BN6125">
        <f t="shared" si="401"/>
        <v>390000</v>
      </c>
    </row>
    <row r="6126" spans="19:66">
      <c r="S6126" s="279" t="s">
        <v>553</v>
      </c>
      <c r="T6126">
        <v>180000</v>
      </c>
      <c r="U6126">
        <v>130000</v>
      </c>
      <c r="V6126">
        <v>390000</v>
      </c>
      <c r="BA6126" t="s">
        <v>208</v>
      </c>
      <c r="BB6126" t="s">
        <v>209</v>
      </c>
      <c r="BC6126">
        <v>2014</v>
      </c>
      <c r="BD6126">
        <v>2557</v>
      </c>
      <c r="BE6126">
        <v>11</v>
      </c>
      <c r="BF6126">
        <v>2.5</v>
      </c>
      <c r="BG6126">
        <v>170000</v>
      </c>
      <c r="BH6126">
        <v>130000</v>
      </c>
      <c r="BI6126">
        <v>390000</v>
      </c>
      <c r="BK6126" t="str">
        <f t="shared" si="398"/>
        <v>Nissan Frontier Navara_2557_2500</v>
      </c>
      <c r="BL6126">
        <f t="shared" si="399"/>
        <v>170000</v>
      </c>
      <c r="BM6126">
        <f t="shared" si="400"/>
        <v>130000</v>
      </c>
      <c r="BN6126">
        <f t="shared" si="401"/>
        <v>390000</v>
      </c>
    </row>
    <row r="6127" spans="19:66">
      <c r="S6127" s="279" t="s">
        <v>553</v>
      </c>
      <c r="T6127">
        <v>190000</v>
      </c>
      <c r="U6127">
        <v>130000</v>
      </c>
      <c r="V6127">
        <v>390000</v>
      </c>
      <c r="BA6127" t="s">
        <v>208</v>
      </c>
      <c r="BB6127" t="s">
        <v>209</v>
      </c>
      <c r="BC6127">
        <v>2014</v>
      </c>
      <c r="BD6127">
        <v>2557</v>
      </c>
      <c r="BE6127">
        <v>11</v>
      </c>
      <c r="BF6127">
        <v>2.5</v>
      </c>
      <c r="BG6127">
        <v>180000</v>
      </c>
      <c r="BH6127">
        <v>130000</v>
      </c>
      <c r="BI6127">
        <v>390000</v>
      </c>
      <c r="BK6127" t="str">
        <f t="shared" si="398"/>
        <v>Nissan Frontier Navara_2557_2500</v>
      </c>
      <c r="BL6127">
        <f t="shared" si="399"/>
        <v>180000</v>
      </c>
      <c r="BM6127">
        <f t="shared" si="400"/>
        <v>130000</v>
      </c>
      <c r="BN6127">
        <f t="shared" si="401"/>
        <v>390000</v>
      </c>
    </row>
    <row r="6128" spans="19:66">
      <c r="S6128" s="279" t="s">
        <v>553</v>
      </c>
      <c r="T6128">
        <v>200000</v>
      </c>
      <c r="U6128">
        <v>130000</v>
      </c>
      <c r="V6128">
        <v>390000</v>
      </c>
      <c r="BA6128" t="s">
        <v>208</v>
      </c>
      <c r="BB6128" t="s">
        <v>209</v>
      </c>
      <c r="BC6128">
        <v>2014</v>
      </c>
      <c r="BD6128">
        <v>2557</v>
      </c>
      <c r="BE6128">
        <v>11</v>
      </c>
      <c r="BF6128">
        <v>2.5</v>
      </c>
      <c r="BG6128">
        <v>190000</v>
      </c>
      <c r="BH6128">
        <v>130000</v>
      </c>
      <c r="BI6128">
        <v>390000</v>
      </c>
      <c r="BK6128" t="str">
        <f t="shared" si="398"/>
        <v>Nissan Frontier Navara_2557_2500</v>
      </c>
      <c r="BL6128">
        <f t="shared" si="399"/>
        <v>190000</v>
      </c>
      <c r="BM6128">
        <f t="shared" si="400"/>
        <v>130000</v>
      </c>
      <c r="BN6128">
        <f t="shared" si="401"/>
        <v>390000</v>
      </c>
    </row>
    <row r="6129" spans="19:66">
      <c r="S6129" s="279" t="s">
        <v>553</v>
      </c>
      <c r="T6129">
        <v>210000</v>
      </c>
      <c r="U6129">
        <v>130000</v>
      </c>
      <c r="V6129">
        <v>390000</v>
      </c>
      <c r="BA6129" t="s">
        <v>208</v>
      </c>
      <c r="BB6129" t="s">
        <v>209</v>
      </c>
      <c r="BC6129">
        <v>2014</v>
      </c>
      <c r="BD6129">
        <v>2557</v>
      </c>
      <c r="BE6129">
        <v>11</v>
      </c>
      <c r="BF6129">
        <v>2.5</v>
      </c>
      <c r="BG6129">
        <v>200000</v>
      </c>
      <c r="BH6129">
        <v>130000</v>
      </c>
      <c r="BI6129">
        <v>390000</v>
      </c>
      <c r="BK6129" t="str">
        <f t="shared" si="398"/>
        <v>Nissan Frontier Navara_2557_2500</v>
      </c>
      <c r="BL6129">
        <f t="shared" si="399"/>
        <v>200000</v>
      </c>
      <c r="BM6129">
        <f t="shared" si="400"/>
        <v>130000</v>
      </c>
      <c r="BN6129">
        <f t="shared" si="401"/>
        <v>390000</v>
      </c>
    </row>
    <row r="6130" spans="19:66">
      <c r="S6130" s="279" t="s">
        <v>553</v>
      </c>
      <c r="T6130">
        <v>220000</v>
      </c>
      <c r="U6130">
        <v>130000</v>
      </c>
      <c r="V6130">
        <v>390000</v>
      </c>
      <c r="BA6130" t="s">
        <v>208</v>
      </c>
      <c r="BB6130" t="s">
        <v>209</v>
      </c>
      <c r="BC6130">
        <v>2014</v>
      </c>
      <c r="BD6130">
        <v>2557</v>
      </c>
      <c r="BE6130">
        <v>11</v>
      </c>
      <c r="BF6130">
        <v>2.5</v>
      </c>
      <c r="BG6130">
        <v>210000</v>
      </c>
      <c r="BH6130">
        <v>130000</v>
      </c>
      <c r="BI6130">
        <v>390000</v>
      </c>
      <c r="BK6130" t="str">
        <f t="shared" si="398"/>
        <v>Nissan Frontier Navara_2557_2500</v>
      </c>
      <c r="BL6130">
        <f t="shared" si="399"/>
        <v>210000</v>
      </c>
      <c r="BM6130">
        <f t="shared" si="400"/>
        <v>130000</v>
      </c>
      <c r="BN6130">
        <f t="shared" si="401"/>
        <v>390000</v>
      </c>
    </row>
    <row r="6131" spans="19:66">
      <c r="S6131" s="279" t="s">
        <v>553</v>
      </c>
      <c r="T6131">
        <v>230000</v>
      </c>
      <c r="U6131">
        <v>130000</v>
      </c>
      <c r="V6131">
        <v>390000</v>
      </c>
      <c r="BA6131" t="s">
        <v>208</v>
      </c>
      <c r="BB6131" t="s">
        <v>209</v>
      </c>
      <c r="BC6131">
        <v>2014</v>
      </c>
      <c r="BD6131">
        <v>2557</v>
      </c>
      <c r="BE6131">
        <v>11</v>
      </c>
      <c r="BF6131">
        <v>2.5</v>
      </c>
      <c r="BG6131">
        <v>220000</v>
      </c>
      <c r="BH6131">
        <v>130000</v>
      </c>
      <c r="BI6131">
        <v>390000</v>
      </c>
      <c r="BK6131" t="str">
        <f t="shared" si="398"/>
        <v>Nissan Frontier Navara_2557_2500</v>
      </c>
      <c r="BL6131">
        <f t="shared" si="399"/>
        <v>220000</v>
      </c>
      <c r="BM6131">
        <f t="shared" si="400"/>
        <v>130000</v>
      </c>
      <c r="BN6131">
        <f t="shared" si="401"/>
        <v>390000</v>
      </c>
    </row>
    <row r="6132" spans="19:66">
      <c r="S6132" s="279" t="s">
        <v>553</v>
      </c>
      <c r="T6132">
        <v>240000</v>
      </c>
      <c r="U6132">
        <v>130000</v>
      </c>
      <c r="V6132">
        <v>390000</v>
      </c>
      <c r="BA6132" t="s">
        <v>208</v>
      </c>
      <c r="BB6132" t="s">
        <v>209</v>
      </c>
      <c r="BC6132">
        <v>2014</v>
      </c>
      <c r="BD6132">
        <v>2557</v>
      </c>
      <c r="BE6132">
        <v>11</v>
      </c>
      <c r="BF6132">
        <v>2.5</v>
      </c>
      <c r="BG6132">
        <v>230000</v>
      </c>
      <c r="BH6132">
        <v>130000</v>
      </c>
      <c r="BI6132">
        <v>390000</v>
      </c>
      <c r="BK6132" t="str">
        <f t="shared" si="398"/>
        <v>Nissan Frontier Navara_2557_2500</v>
      </c>
      <c r="BL6132">
        <f t="shared" si="399"/>
        <v>230000</v>
      </c>
      <c r="BM6132">
        <f t="shared" si="400"/>
        <v>130000</v>
      </c>
      <c r="BN6132">
        <f t="shared" si="401"/>
        <v>390000</v>
      </c>
    </row>
    <row r="6133" spans="19:66">
      <c r="S6133" s="279" t="s">
        <v>553</v>
      </c>
      <c r="T6133">
        <v>250000</v>
      </c>
      <c r="U6133">
        <v>130000</v>
      </c>
      <c r="V6133">
        <v>390000</v>
      </c>
      <c r="BA6133" t="s">
        <v>208</v>
      </c>
      <c r="BB6133" t="s">
        <v>209</v>
      </c>
      <c r="BC6133">
        <v>2014</v>
      </c>
      <c r="BD6133">
        <v>2557</v>
      </c>
      <c r="BE6133">
        <v>11</v>
      </c>
      <c r="BF6133">
        <v>2.5</v>
      </c>
      <c r="BG6133">
        <v>240000</v>
      </c>
      <c r="BH6133">
        <v>130000</v>
      </c>
      <c r="BI6133">
        <v>390000</v>
      </c>
      <c r="BK6133" t="str">
        <f t="shared" si="398"/>
        <v>Nissan Frontier Navara_2557_2500</v>
      </c>
      <c r="BL6133">
        <f t="shared" si="399"/>
        <v>240000</v>
      </c>
      <c r="BM6133">
        <f t="shared" si="400"/>
        <v>130000</v>
      </c>
      <c r="BN6133">
        <f t="shared" si="401"/>
        <v>390000</v>
      </c>
    </row>
    <row r="6134" spans="19:66">
      <c r="S6134" s="279" t="s">
        <v>553</v>
      </c>
      <c r="T6134">
        <v>260000</v>
      </c>
      <c r="U6134">
        <v>130000</v>
      </c>
      <c r="V6134">
        <v>390000</v>
      </c>
      <c r="BA6134" t="s">
        <v>208</v>
      </c>
      <c r="BB6134" t="s">
        <v>209</v>
      </c>
      <c r="BC6134">
        <v>2014</v>
      </c>
      <c r="BD6134">
        <v>2557</v>
      </c>
      <c r="BE6134">
        <v>11</v>
      </c>
      <c r="BF6134">
        <v>2.5</v>
      </c>
      <c r="BG6134">
        <v>250000</v>
      </c>
      <c r="BH6134">
        <v>130000</v>
      </c>
      <c r="BI6134">
        <v>390000</v>
      </c>
      <c r="BK6134" t="str">
        <f t="shared" si="398"/>
        <v>Nissan Frontier Navara_2557_2500</v>
      </c>
      <c r="BL6134">
        <f t="shared" si="399"/>
        <v>250000</v>
      </c>
      <c r="BM6134">
        <f t="shared" si="400"/>
        <v>130000</v>
      </c>
      <c r="BN6134">
        <f t="shared" si="401"/>
        <v>390000</v>
      </c>
    </row>
    <row r="6135" spans="19:66">
      <c r="S6135" s="279" t="s">
        <v>553</v>
      </c>
      <c r="T6135">
        <v>270000</v>
      </c>
      <c r="U6135">
        <v>130000</v>
      </c>
      <c r="V6135">
        <v>390000</v>
      </c>
      <c r="BA6135" t="s">
        <v>208</v>
      </c>
      <c r="BB6135" t="s">
        <v>209</v>
      </c>
      <c r="BC6135">
        <v>2014</v>
      </c>
      <c r="BD6135">
        <v>2557</v>
      </c>
      <c r="BE6135">
        <v>11</v>
      </c>
      <c r="BF6135">
        <v>2.5</v>
      </c>
      <c r="BG6135">
        <v>260000</v>
      </c>
      <c r="BH6135">
        <v>130000</v>
      </c>
      <c r="BI6135">
        <v>390000</v>
      </c>
      <c r="BK6135" t="str">
        <f t="shared" si="398"/>
        <v>Nissan Frontier Navara_2557_2500</v>
      </c>
      <c r="BL6135">
        <f t="shared" si="399"/>
        <v>260000</v>
      </c>
      <c r="BM6135">
        <f t="shared" si="400"/>
        <v>130000</v>
      </c>
      <c r="BN6135">
        <f t="shared" si="401"/>
        <v>390000</v>
      </c>
    </row>
    <row r="6136" spans="19:66">
      <c r="S6136" s="279" t="s">
        <v>553</v>
      </c>
      <c r="T6136">
        <v>280000</v>
      </c>
      <c r="U6136">
        <v>130000</v>
      </c>
      <c r="V6136">
        <v>390000</v>
      </c>
      <c r="BA6136" t="s">
        <v>208</v>
      </c>
      <c r="BB6136" t="s">
        <v>209</v>
      </c>
      <c r="BC6136">
        <v>2014</v>
      </c>
      <c r="BD6136">
        <v>2557</v>
      </c>
      <c r="BE6136">
        <v>11</v>
      </c>
      <c r="BF6136">
        <v>2.5</v>
      </c>
      <c r="BG6136">
        <v>270000</v>
      </c>
      <c r="BH6136">
        <v>130000</v>
      </c>
      <c r="BI6136">
        <v>390000</v>
      </c>
      <c r="BK6136" t="str">
        <f t="shared" si="398"/>
        <v>Nissan Frontier Navara_2557_2500</v>
      </c>
      <c r="BL6136">
        <f t="shared" si="399"/>
        <v>270000</v>
      </c>
      <c r="BM6136">
        <f t="shared" si="400"/>
        <v>130000</v>
      </c>
      <c r="BN6136">
        <f t="shared" si="401"/>
        <v>390000</v>
      </c>
    </row>
    <row r="6137" spans="19:66">
      <c r="S6137" s="279" t="s">
        <v>553</v>
      </c>
      <c r="T6137">
        <v>290000</v>
      </c>
      <c r="U6137">
        <v>130000</v>
      </c>
      <c r="V6137">
        <v>390000</v>
      </c>
      <c r="BA6137" t="s">
        <v>208</v>
      </c>
      <c r="BB6137" t="s">
        <v>209</v>
      </c>
      <c r="BC6137">
        <v>2014</v>
      </c>
      <c r="BD6137">
        <v>2557</v>
      </c>
      <c r="BE6137">
        <v>11</v>
      </c>
      <c r="BF6137">
        <v>2.5</v>
      </c>
      <c r="BG6137">
        <v>280000</v>
      </c>
      <c r="BH6137">
        <v>130000</v>
      </c>
      <c r="BI6137">
        <v>390000</v>
      </c>
      <c r="BK6137" t="str">
        <f t="shared" si="398"/>
        <v>Nissan Frontier Navara_2557_2500</v>
      </c>
      <c r="BL6137">
        <f t="shared" si="399"/>
        <v>280000</v>
      </c>
      <c r="BM6137">
        <f t="shared" si="400"/>
        <v>130000</v>
      </c>
      <c r="BN6137">
        <f t="shared" si="401"/>
        <v>390000</v>
      </c>
    </row>
    <row r="6138" spans="19:66">
      <c r="S6138" s="279" t="s">
        <v>553</v>
      </c>
      <c r="T6138">
        <v>300000</v>
      </c>
      <c r="U6138">
        <v>130000</v>
      </c>
      <c r="V6138">
        <v>390000</v>
      </c>
      <c r="BA6138" t="s">
        <v>208</v>
      </c>
      <c r="BB6138" t="s">
        <v>209</v>
      </c>
      <c r="BC6138">
        <v>2014</v>
      </c>
      <c r="BD6138">
        <v>2557</v>
      </c>
      <c r="BE6138">
        <v>11</v>
      </c>
      <c r="BF6138">
        <v>2.5</v>
      </c>
      <c r="BG6138">
        <v>290000</v>
      </c>
      <c r="BH6138">
        <v>130000</v>
      </c>
      <c r="BI6138">
        <v>390000</v>
      </c>
      <c r="BK6138" t="str">
        <f t="shared" si="398"/>
        <v>Nissan Frontier Navara_2557_2500</v>
      </c>
      <c r="BL6138">
        <f t="shared" si="399"/>
        <v>290000</v>
      </c>
      <c r="BM6138">
        <f t="shared" si="400"/>
        <v>130000</v>
      </c>
      <c r="BN6138">
        <f t="shared" si="401"/>
        <v>390000</v>
      </c>
    </row>
    <row r="6139" spans="19:66">
      <c r="S6139" s="279" t="s">
        <v>553</v>
      </c>
      <c r="T6139">
        <v>310000</v>
      </c>
      <c r="U6139">
        <v>130000</v>
      </c>
      <c r="V6139">
        <v>390000</v>
      </c>
      <c r="BA6139" t="s">
        <v>208</v>
      </c>
      <c r="BB6139" t="s">
        <v>209</v>
      </c>
      <c r="BC6139">
        <v>2014</v>
      </c>
      <c r="BD6139">
        <v>2557</v>
      </c>
      <c r="BE6139">
        <v>11</v>
      </c>
      <c r="BF6139">
        <v>2.5</v>
      </c>
      <c r="BG6139">
        <v>300000</v>
      </c>
      <c r="BH6139">
        <v>130000</v>
      </c>
      <c r="BI6139">
        <v>390000</v>
      </c>
      <c r="BK6139" t="str">
        <f t="shared" si="398"/>
        <v>Nissan Frontier Navara_2557_2500</v>
      </c>
      <c r="BL6139">
        <f t="shared" si="399"/>
        <v>300000</v>
      </c>
      <c r="BM6139">
        <f t="shared" si="400"/>
        <v>130000</v>
      </c>
      <c r="BN6139">
        <f t="shared" si="401"/>
        <v>390000</v>
      </c>
    </row>
    <row r="6140" spans="19:66">
      <c r="S6140" s="279" t="s">
        <v>553</v>
      </c>
      <c r="T6140">
        <v>320000</v>
      </c>
      <c r="U6140">
        <v>130000</v>
      </c>
      <c r="V6140">
        <v>390000</v>
      </c>
      <c r="BA6140" t="s">
        <v>208</v>
      </c>
      <c r="BB6140" t="s">
        <v>209</v>
      </c>
      <c r="BC6140">
        <v>2014</v>
      </c>
      <c r="BD6140">
        <v>2557</v>
      </c>
      <c r="BE6140">
        <v>11</v>
      </c>
      <c r="BF6140">
        <v>2.5</v>
      </c>
      <c r="BG6140">
        <v>310000</v>
      </c>
      <c r="BH6140">
        <v>130000</v>
      </c>
      <c r="BI6140">
        <v>390000</v>
      </c>
      <c r="BK6140" t="str">
        <f t="shared" si="398"/>
        <v>Nissan Frontier Navara_2557_2500</v>
      </c>
      <c r="BL6140">
        <f t="shared" si="399"/>
        <v>310000</v>
      </c>
      <c r="BM6140">
        <f t="shared" si="400"/>
        <v>130000</v>
      </c>
      <c r="BN6140">
        <f t="shared" si="401"/>
        <v>390000</v>
      </c>
    </row>
    <row r="6141" spans="19:66">
      <c r="S6141" s="279" t="s">
        <v>553</v>
      </c>
      <c r="T6141">
        <v>330000</v>
      </c>
      <c r="U6141">
        <v>130000</v>
      </c>
      <c r="V6141">
        <v>390000</v>
      </c>
      <c r="BA6141" t="s">
        <v>208</v>
      </c>
      <c r="BB6141" t="s">
        <v>209</v>
      </c>
      <c r="BC6141">
        <v>2014</v>
      </c>
      <c r="BD6141">
        <v>2557</v>
      </c>
      <c r="BE6141">
        <v>11</v>
      </c>
      <c r="BF6141">
        <v>2.5</v>
      </c>
      <c r="BG6141">
        <v>320000</v>
      </c>
      <c r="BH6141">
        <v>130000</v>
      </c>
      <c r="BI6141">
        <v>390000</v>
      </c>
      <c r="BK6141" t="str">
        <f t="shared" si="398"/>
        <v>Nissan Frontier Navara_2557_2500</v>
      </c>
      <c r="BL6141">
        <f t="shared" si="399"/>
        <v>320000</v>
      </c>
      <c r="BM6141">
        <f t="shared" si="400"/>
        <v>130000</v>
      </c>
      <c r="BN6141">
        <f t="shared" si="401"/>
        <v>390000</v>
      </c>
    </row>
    <row r="6142" spans="19:66">
      <c r="S6142" s="279" t="s">
        <v>553</v>
      </c>
      <c r="T6142">
        <v>340000</v>
      </c>
      <c r="U6142">
        <v>130000</v>
      </c>
      <c r="V6142">
        <v>390000</v>
      </c>
      <c r="BA6142" t="s">
        <v>208</v>
      </c>
      <c r="BB6142" t="s">
        <v>209</v>
      </c>
      <c r="BC6142">
        <v>2014</v>
      </c>
      <c r="BD6142">
        <v>2557</v>
      </c>
      <c r="BE6142">
        <v>11</v>
      </c>
      <c r="BF6142">
        <v>2.5</v>
      </c>
      <c r="BG6142">
        <v>330000</v>
      </c>
      <c r="BH6142">
        <v>130000</v>
      </c>
      <c r="BI6142">
        <v>390000</v>
      </c>
      <c r="BK6142" t="str">
        <f t="shared" si="398"/>
        <v>Nissan Frontier Navara_2557_2500</v>
      </c>
      <c r="BL6142">
        <f t="shared" si="399"/>
        <v>330000</v>
      </c>
      <c r="BM6142">
        <f t="shared" si="400"/>
        <v>130000</v>
      </c>
      <c r="BN6142">
        <f t="shared" si="401"/>
        <v>390000</v>
      </c>
    </row>
    <row r="6143" spans="19:66">
      <c r="S6143" s="279" t="s">
        <v>553</v>
      </c>
      <c r="T6143">
        <v>350000</v>
      </c>
      <c r="U6143">
        <v>130000</v>
      </c>
      <c r="V6143">
        <v>390000</v>
      </c>
      <c r="BA6143" t="s">
        <v>208</v>
      </c>
      <c r="BB6143" t="s">
        <v>209</v>
      </c>
      <c r="BC6143">
        <v>2014</v>
      </c>
      <c r="BD6143">
        <v>2557</v>
      </c>
      <c r="BE6143">
        <v>11</v>
      </c>
      <c r="BF6143">
        <v>2.5</v>
      </c>
      <c r="BG6143">
        <v>340000</v>
      </c>
      <c r="BH6143">
        <v>130000</v>
      </c>
      <c r="BI6143">
        <v>390000</v>
      </c>
      <c r="BK6143" t="str">
        <f t="shared" si="398"/>
        <v>Nissan Frontier Navara_2557_2500</v>
      </c>
      <c r="BL6143">
        <f t="shared" si="399"/>
        <v>340000</v>
      </c>
      <c r="BM6143">
        <f t="shared" si="400"/>
        <v>130000</v>
      </c>
      <c r="BN6143">
        <f t="shared" si="401"/>
        <v>390000</v>
      </c>
    </row>
    <row r="6144" spans="19:66">
      <c r="S6144" s="279" t="s">
        <v>553</v>
      </c>
      <c r="T6144">
        <v>360000</v>
      </c>
      <c r="U6144">
        <v>130000</v>
      </c>
      <c r="V6144">
        <v>390000</v>
      </c>
      <c r="BA6144" t="s">
        <v>208</v>
      </c>
      <c r="BB6144" t="s">
        <v>209</v>
      </c>
      <c r="BC6144">
        <v>2014</v>
      </c>
      <c r="BD6144">
        <v>2557</v>
      </c>
      <c r="BE6144">
        <v>11</v>
      </c>
      <c r="BF6144">
        <v>2.5</v>
      </c>
      <c r="BG6144">
        <v>350000</v>
      </c>
      <c r="BH6144">
        <v>130000</v>
      </c>
      <c r="BI6144">
        <v>390000</v>
      </c>
      <c r="BK6144" t="str">
        <f t="shared" si="398"/>
        <v>Nissan Frontier Navara_2557_2500</v>
      </c>
      <c r="BL6144">
        <f t="shared" si="399"/>
        <v>350000</v>
      </c>
      <c r="BM6144">
        <f t="shared" si="400"/>
        <v>130000</v>
      </c>
      <c r="BN6144">
        <f t="shared" si="401"/>
        <v>390000</v>
      </c>
    </row>
    <row r="6145" spans="19:66">
      <c r="S6145" s="279" t="s">
        <v>553</v>
      </c>
      <c r="T6145">
        <v>370000</v>
      </c>
      <c r="U6145">
        <v>130000</v>
      </c>
      <c r="V6145">
        <v>390000</v>
      </c>
      <c r="BA6145" t="s">
        <v>208</v>
      </c>
      <c r="BB6145" t="s">
        <v>209</v>
      </c>
      <c r="BC6145">
        <v>2014</v>
      </c>
      <c r="BD6145">
        <v>2557</v>
      </c>
      <c r="BE6145">
        <v>11</v>
      </c>
      <c r="BF6145">
        <v>2.5</v>
      </c>
      <c r="BG6145">
        <v>360000</v>
      </c>
      <c r="BH6145">
        <v>130000</v>
      </c>
      <c r="BI6145">
        <v>390000</v>
      </c>
      <c r="BK6145" t="str">
        <f t="shared" si="398"/>
        <v>Nissan Frontier Navara_2557_2500</v>
      </c>
      <c r="BL6145">
        <f t="shared" si="399"/>
        <v>360000</v>
      </c>
      <c r="BM6145">
        <f t="shared" si="400"/>
        <v>130000</v>
      </c>
      <c r="BN6145">
        <f t="shared" si="401"/>
        <v>390000</v>
      </c>
    </row>
    <row r="6146" spans="19:66">
      <c r="S6146" s="279" t="s">
        <v>553</v>
      </c>
      <c r="T6146">
        <v>380000</v>
      </c>
      <c r="U6146">
        <v>130000</v>
      </c>
      <c r="V6146">
        <v>390000</v>
      </c>
      <c r="BA6146" t="s">
        <v>208</v>
      </c>
      <c r="BB6146" t="s">
        <v>209</v>
      </c>
      <c r="BC6146">
        <v>2014</v>
      </c>
      <c r="BD6146">
        <v>2557</v>
      </c>
      <c r="BE6146">
        <v>11</v>
      </c>
      <c r="BF6146">
        <v>2.5</v>
      </c>
      <c r="BG6146">
        <v>370000</v>
      </c>
      <c r="BH6146">
        <v>130000</v>
      </c>
      <c r="BI6146">
        <v>390000</v>
      </c>
      <c r="BK6146" t="str">
        <f t="shared" si="398"/>
        <v>Nissan Frontier Navara_2557_2500</v>
      </c>
      <c r="BL6146">
        <f t="shared" si="399"/>
        <v>370000</v>
      </c>
      <c r="BM6146">
        <f t="shared" si="400"/>
        <v>130000</v>
      </c>
      <c r="BN6146">
        <f t="shared" si="401"/>
        <v>390000</v>
      </c>
    </row>
    <row r="6147" spans="19:66">
      <c r="S6147" s="279" t="s">
        <v>553</v>
      </c>
      <c r="T6147">
        <v>390000</v>
      </c>
      <c r="U6147">
        <v>130000</v>
      </c>
      <c r="V6147">
        <v>390000</v>
      </c>
      <c r="BA6147" t="s">
        <v>208</v>
      </c>
      <c r="BB6147" t="s">
        <v>209</v>
      </c>
      <c r="BC6147">
        <v>2014</v>
      </c>
      <c r="BD6147">
        <v>2557</v>
      </c>
      <c r="BE6147">
        <v>11</v>
      </c>
      <c r="BF6147">
        <v>2.5</v>
      </c>
      <c r="BG6147">
        <v>380000</v>
      </c>
      <c r="BH6147">
        <v>130000</v>
      </c>
      <c r="BI6147">
        <v>390000</v>
      </c>
      <c r="BK6147" t="str">
        <f t="shared" ref="BK6147:BK6210" si="402">BA6147&amp;" "&amp;BB6147&amp;"_"&amp;BD6147&amp;"_"&amp;BF6147*1000</f>
        <v>Nissan Frontier Navara_2557_2500</v>
      </c>
      <c r="BL6147">
        <f t="shared" ref="BL6147:BL6210" si="403">BG6147</f>
        <v>380000</v>
      </c>
      <c r="BM6147">
        <f t="shared" ref="BM6147:BM6210" si="404">BH6147</f>
        <v>130000</v>
      </c>
      <c r="BN6147">
        <f t="shared" ref="BN6147:BN6210" si="405">BI6147</f>
        <v>390000</v>
      </c>
    </row>
    <row r="6148" spans="19:66">
      <c r="S6148" s="279" t="s">
        <v>554</v>
      </c>
      <c r="T6148">
        <v>180000</v>
      </c>
      <c r="U6148">
        <v>180000</v>
      </c>
      <c r="V6148">
        <v>390000</v>
      </c>
      <c r="BA6148" t="s">
        <v>208</v>
      </c>
      <c r="BB6148" t="s">
        <v>209</v>
      </c>
      <c r="BC6148">
        <v>2014</v>
      </c>
      <c r="BD6148">
        <v>2557</v>
      </c>
      <c r="BE6148">
        <v>11</v>
      </c>
      <c r="BF6148">
        <v>2.5</v>
      </c>
      <c r="BG6148">
        <v>390000</v>
      </c>
      <c r="BH6148">
        <v>130000</v>
      </c>
      <c r="BI6148">
        <v>390000</v>
      </c>
      <c r="BK6148" t="str">
        <f t="shared" si="402"/>
        <v>Nissan Frontier Navara_2557_2500</v>
      </c>
      <c r="BL6148">
        <f t="shared" si="403"/>
        <v>390000</v>
      </c>
      <c r="BM6148">
        <f t="shared" si="404"/>
        <v>130000</v>
      </c>
      <c r="BN6148">
        <f t="shared" si="405"/>
        <v>390000</v>
      </c>
    </row>
    <row r="6149" spans="19:66">
      <c r="S6149" s="279" t="s">
        <v>554</v>
      </c>
      <c r="T6149">
        <v>190000</v>
      </c>
      <c r="U6149">
        <v>180000</v>
      </c>
      <c r="V6149">
        <v>390000</v>
      </c>
      <c r="BA6149" t="s">
        <v>208</v>
      </c>
      <c r="BB6149" t="s">
        <v>210</v>
      </c>
      <c r="BC6149">
        <v>2014</v>
      </c>
      <c r="BD6149">
        <v>2557</v>
      </c>
      <c r="BE6149">
        <v>11</v>
      </c>
      <c r="BF6149">
        <v>2.5</v>
      </c>
      <c r="BG6149">
        <v>180000</v>
      </c>
      <c r="BH6149">
        <v>180000</v>
      </c>
      <c r="BI6149">
        <v>390000</v>
      </c>
      <c r="BK6149" t="str">
        <f t="shared" si="402"/>
        <v>Nissan NP 300 Navara_2557_2500</v>
      </c>
      <c r="BL6149">
        <f t="shared" si="403"/>
        <v>180000</v>
      </c>
      <c r="BM6149">
        <f t="shared" si="404"/>
        <v>180000</v>
      </c>
      <c r="BN6149">
        <f t="shared" si="405"/>
        <v>390000</v>
      </c>
    </row>
    <row r="6150" spans="19:66">
      <c r="S6150" s="279" t="s">
        <v>554</v>
      </c>
      <c r="T6150">
        <v>200000</v>
      </c>
      <c r="U6150">
        <v>180000</v>
      </c>
      <c r="V6150">
        <v>390000</v>
      </c>
      <c r="BA6150" t="s">
        <v>208</v>
      </c>
      <c r="BB6150" t="s">
        <v>210</v>
      </c>
      <c r="BC6150">
        <v>2014</v>
      </c>
      <c r="BD6150">
        <v>2557</v>
      </c>
      <c r="BE6150">
        <v>11</v>
      </c>
      <c r="BF6150">
        <v>2.5</v>
      </c>
      <c r="BG6150">
        <v>190000</v>
      </c>
      <c r="BH6150">
        <v>180000</v>
      </c>
      <c r="BI6150">
        <v>390000</v>
      </c>
      <c r="BK6150" t="str">
        <f t="shared" si="402"/>
        <v>Nissan NP 300 Navara_2557_2500</v>
      </c>
      <c r="BL6150">
        <f t="shared" si="403"/>
        <v>190000</v>
      </c>
      <c r="BM6150">
        <f t="shared" si="404"/>
        <v>180000</v>
      </c>
      <c r="BN6150">
        <f t="shared" si="405"/>
        <v>390000</v>
      </c>
    </row>
    <row r="6151" spans="19:66">
      <c r="S6151" s="279" t="s">
        <v>554</v>
      </c>
      <c r="T6151">
        <v>210000</v>
      </c>
      <c r="U6151">
        <v>180000</v>
      </c>
      <c r="V6151">
        <v>390000</v>
      </c>
      <c r="BA6151" t="s">
        <v>208</v>
      </c>
      <c r="BB6151" t="s">
        <v>210</v>
      </c>
      <c r="BC6151">
        <v>2014</v>
      </c>
      <c r="BD6151">
        <v>2557</v>
      </c>
      <c r="BE6151">
        <v>11</v>
      </c>
      <c r="BF6151">
        <v>2.5</v>
      </c>
      <c r="BG6151">
        <v>200000</v>
      </c>
      <c r="BH6151">
        <v>180000</v>
      </c>
      <c r="BI6151">
        <v>390000</v>
      </c>
      <c r="BK6151" t="str">
        <f t="shared" si="402"/>
        <v>Nissan NP 300 Navara_2557_2500</v>
      </c>
      <c r="BL6151">
        <f t="shared" si="403"/>
        <v>200000</v>
      </c>
      <c r="BM6151">
        <f t="shared" si="404"/>
        <v>180000</v>
      </c>
      <c r="BN6151">
        <f t="shared" si="405"/>
        <v>390000</v>
      </c>
    </row>
    <row r="6152" spans="19:66">
      <c r="S6152" s="279" t="s">
        <v>554</v>
      </c>
      <c r="T6152">
        <v>220000</v>
      </c>
      <c r="U6152">
        <v>180000</v>
      </c>
      <c r="V6152">
        <v>390000</v>
      </c>
      <c r="BA6152" t="s">
        <v>208</v>
      </c>
      <c r="BB6152" t="s">
        <v>210</v>
      </c>
      <c r="BC6152">
        <v>2014</v>
      </c>
      <c r="BD6152">
        <v>2557</v>
      </c>
      <c r="BE6152">
        <v>11</v>
      </c>
      <c r="BF6152">
        <v>2.5</v>
      </c>
      <c r="BG6152">
        <v>210000</v>
      </c>
      <c r="BH6152">
        <v>180000</v>
      </c>
      <c r="BI6152">
        <v>390000</v>
      </c>
      <c r="BK6152" t="str">
        <f t="shared" si="402"/>
        <v>Nissan NP 300 Navara_2557_2500</v>
      </c>
      <c r="BL6152">
        <f t="shared" si="403"/>
        <v>210000</v>
      </c>
      <c r="BM6152">
        <f t="shared" si="404"/>
        <v>180000</v>
      </c>
      <c r="BN6152">
        <f t="shared" si="405"/>
        <v>390000</v>
      </c>
    </row>
    <row r="6153" spans="19:66">
      <c r="S6153" s="279" t="s">
        <v>554</v>
      </c>
      <c r="T6153">
        <v>230000</v>
      </c>
      <c r="U6153">
        <v>180000</v>
      </c>
      <c r="V6153">
        <v>390000</v>
      </c>
      <c r="BA6153" t="s">
        <v>208</v>
      </c>
      <c r="BB6153" t="s">
        <v>210</v>
      </c>
      <c r="BC6153">
        <v>2014</v>
      </c>
      <c r="BD6153">
        <v>2557</v>
      </c>
      <c r="BE6153">
        <v>11</v>
      </c>
      <c r="BF6153">
        <v>2.5</v>
      </c>
      <c r="BG6153">
        <v>220000</v>
      </c>
      <c r="BH6153">
        <v>180000</v>
      </c>
      <c r="BI6153">
        <v>390000</v>
      </c>
      <c r="BK6153" t="str">
        <f t="shared" si="402"/>
        <v>Nissan NP 300 Navara_2557_2500</v>
      </c>
      <c r="BL6153">
        <f t="shared" si="403"/>
        <v>220000</v>
      </c>
      <c r="BM6153">
        <f t="shared" si="404"/>
        <v>180000</v>
      </c>
      <c r="BN6153">
        <f t="shared" si="405"/>
        <v>390000</v>
      </c>
    </row>
    <row r="6154" spans="19:66">
      <c r="S6154" s="279" t="s">
        <v>554</v>
      </c>
      <c r="T6154">
        <v>240000</v>
      </c>
      <c r="U6154">
        <v>180000</v>
      </c>
      <c r="V6154">
        <v>390000</v>
      </c>
      <c r="BA6154" t="s">
        <v>208</v>
      </c>
      <c r="BB6154" t="s">
        <v>210</v>
      </c>
      <c r="BC6154">
        <v>2014</v>
      </c>
      <c r="BD6154">
        <v>2557</v>
      </c>
      <c r="BE6154">
        <v>11</v>
      </c>
      <c r="BF6154">
        <v>2.5</v>
      </c>
      <c r="BG6154">
        <v>230000</v>
      </c>
      <c r="BH6154">
        <v>180000</v>
      </c>
      <c r="BI6154">
        <v>390000</v>
      </c>
      <c r="BK6154" t="str">
        <f t="shared" si="402"/>
        <v>Nissan NP 300 Navara_2557_2500</v>
      </c>
      <c r="BL6154">
        <f t="shared" si="403"/>
        <v>230000</v>
      </c>
      <c r="BM6154">
        <f t="shared" si="404"/>
        <v>180000</v>
      </c>
      <c r="BN6154">
        <f t="shared" si="405"/>
        <v>390000</v>
      </c>
    </row>
    <row r="6155" spans="19:66">
      <c r="S6155" s="279" t="s">
        <v>554</v>
      </c>
      <c r="T6155">
        <v>250000</v>
      </c>
      <c r="U6155">
        <v>180000</v>
      </c>
      <c r="V6155">
        <v>390000</v>
      </c>
      <c r="BA6155" t="s">
        <v>208</v>
      </c>
      <c r="BB6155" t="s">
        <v>210</v>
      </c>
      <c r="BC6155">
        <v>2014</v>
      </c>
      <c r="BD6155">
        <v>2557</v>
      </c>
      <c r="BE6155">
        <v>11</v>
      </c>
      <c r="BF6155">
        <v>2.5</v>
      </c>
      <c r="BG6155">
        <v>240000</v>
      </c>
      <c r="BH6155">
        <v>180000</v>
      </c>
      <c r="BI6155">
        <v>390000</v>
      </c>
      <c r="BK6155" t="str">
        <f t="shared" si="402"/>
        <v>Nissan NP 300 Navara_2557_2500</v>
      </c>
      <c r="BL6155">
        <f t="shared" si="403"/>
        <v>240000</v>
      </c>
      <c r="BM6155">
        <f t="shared" si="404"/>
        <v>180000</v>
      </c>
      <c r="BN6155">
        <f t="shared" si="405"/>
        <v>390000</v>
      </c>
    </row>
    <row r="6156" spans="19:66">
      <c r="S6156" s="279" t="s">
        <v>554</v>
      </c>
      <c r="T6156">
        <v>260000</v>
      </c>
      <c r="U6156">
        <v>180000</v>
      </c>
      <c r="V6156">
        <v>390000</v>
      </c>
      <c r="BA6156" t="s">
        <v>208</v>
      </c>
      <c r="BB6156" t="s">
        <v>210</v>
      </c>
      <c r="BC6156">
        <v>2014</v>
      </c>
      <c r="BD6156">
        <v>2557</v>
      </c>
      <c r="BE6156">
        <v>11</v>
      </c>
      <c r="BF6156">
        <v>2.5</v>
      </c>
      <c r="BG6156">
        <v>250000</v>
      </c>
      <c r="BH6156">
        <v>180000</v>
      </c>
      <c r="BI6156">
        <v>390000</v>
      </c>
      <c r="BK6156" t="str">
        <f t="shared" si="402"/>
        <v>Nissan NP 300 Navara_2557_2500</v>
      </c>
      <c r="BL6156">
        <f t="shared" si="403"/>
        <v>250000</v>
      </c>
      <c r="BM6156">
        <f t="shared" si="404"/>
        <v>180000</v>
      </c>
      <c r="BN6156">
        <f t="shared" si="405"/>
        <v>390000</v>
      </c>
    </row>
    <row r="6157" spans="19:66">
      <c r="S6157" s="280" t="s">
        <v>554</v>
      </c>
      <c r="T6157">
        <v>270000</v>
      </c>
      <c r="U6157">
        <v>180000</v>
      </c>
      <c r="V6157">
        <v>390000</v>
      </c>
      <c r="BA6157" t="s">
        <v>208</v>
      </c>
      <c r="BB6157" t="s">
        <v>210</v>
      </c>
      <c r="BC6157">
        <v>2014</v>
      </c>
      <c r="BD6157">
        <v>2557</v>
      </c>
      <c r="BE6157">
        <v>11</v>
      </c>
      <c r="BF6157">
        <v>2.5</v>
      </c>
      <c r="BG6157">
        <v>260000</v>
      </c>
      <c r="BH6157">
        <v>180000</v>
      </c>
      <c r="BI6157">
        <v>390000</v>
      </c>
      <c r="BK6157" t="str">
        <f t="shared" si="402"/>
        <v>Nissan NP 300 Navara_2557_2500</v>
      </c>
      <c r="BL6157">
        <f t="shared" si="403"/>
        <v>260000</v>
      </c>
      <c r="BM6157">
        <f t="shared" si="404"/>
        <v>180000</v>
      </c>
      <c r="BN6157">
        <f t="shared" si="405"/>
        <v>390000</v>
      </c>
    </row>
    <row r="6158" spans="19:66">
      <c r="S6158" s="279" t="s">
        <v>554</v>
      </c>
      <c r="T6158">
        <v>280000</v>
      </c>
      <c r="U6158">
        <v>180000</v>
      </c>
      <c r="V6158">
        <v>390000</v>
      </c>
      <c r="BA6158" t="s">
        <v>208</v>
      </c>
      <c r="BB6158" t="s">
        <v>210</v>
      </c>
      <c r="BC6158">
        <v>2014</v>
      </c>
      <c r="BD6158">
        <v>2557</v>
      </c>
      <c r="BE6158">
        <v>11</v>
      </c>
      <c r="BF6158">
        <v>2.5</v>
      </c>
      <c r="BG6158">
        <v>270000</v>
      </c>
      <c r="BH6158">
        <v>180000</v>
      </c>
      <c r="BI6158">
        <v>390000</v>
      </c>
      <c r="BK6158" t="str">
        <f t="shared" si="402"/>
        <v>Nissan NP 300 Navara_2557_2500</v>
      </c>
      <c r="BL6158">
        <f t="shared" si="403"/>
        <v>270000</v>
      </c>
      <c r="BM6158">
        <f t="shared" si="404"/>
        <v>180000</v>
      </c>
      <c r="BN6158">
        <f t="shared" si="405"/>
        <v>390000</v>
      </c>
    </row>
    <row r="6159" spans="19:66">
      <c r="S6159" s="279" t="s">
        <v>554</v>
      </c>
      <c r="T6159">
        <v>290000</v>
      </c>
      <c r="U6159">
        <v>180000</v>
      </c>
      <c r="V6159">
        <v>390000</v>
      </c>
      <c r="BA6159" t="s">
        <v>208</v>
      </c>
      <c r="BB6159" t="s">
        <v>210</v>
      </c>
      <c r="BC6159">
        <v>2014</v>
      </c>
      <c r="BD6159">
        <v>2557</v>
      </c>
      <c r="BE6159">
        <v>11</v>
      </c>
      <c r="BF6159">
        <v>2.5</v>
      </c>
      <c r="BG6159">
        <v>280000</v>
      </c>
      <c r="BH6159">
        <v>180000</v>
      </c>
      <c r="BI6159">
        <v>390000</v>
      </c>
      <c r="BK6159" t="str">
        <f t="shared" si="402"/>
        <v>Nissan NP 300 Navara_2557_2500</v>
      </c>
      <c r="BL6159">
        <f t="shared" si="403"/>
        <v>280000</v>
      </c>
      <c r="BM6159">
        <f t="shared" si="404"/>
        <v>180000</v>
      </c>
      <c r="BN6159">
        <f t="shared" si="405"/>
        <v>390000</v>
      </c>
    </row>
    <row r="6160" spans="19:66">
      <c r="S6160" s="279" t="s">
        <v>554</v>
      </c>
      <c r="T6160">
        <v>300000</v>
      </c>
      <c r="U6160">
        <v>180000</v>
      </c>
      <c r="V6160">
        <v>390000</v>
      </c>
      <c r="BA6160" t="s">
        <v>208</v>
      </c>
      <c r="BB6160" t="s">
        <v>210</v>
      </c>
      <c r="BC6160">
        <v>2014</v>
      </c>
      <c r="BD6160">
        <v>2557</v>
      </c>
      <c r="BE6160">
        <v>11</v>
      </c>
      <c r="BF6160">
        <v>2.5</v>
      </c>
      <c r="BG6160">
        <v>290000</v>
      </c>
      <c r="BH6160">
        <v>180000</v>
      </c>
      <c r="BI6160">
        <v>390000</v>
      </c>
      <c r="BK6160" t="str">
        <f t="shared" si="402"/>
        <v>Nissan NP 300 Navara_2557_2500</v>
      </c>
      <c r="BL6160">
        <f t="shared" si="403"/>
        <v>290000</v>
      </c>
      <c r="BM6160">
        <f t="shared" si="404"/>
        <v>180000</v>
      </c>
      <c r="BN6160">
        <f t="shared" si="405"/>
        <v>390000</v>
      </c>
    </row>
    <row r="6161" spans="19:66">
      <c r="S6161" s="279" t="s">
        <v>554</v>
      </c>
      <c r="T6161">
        <v>310000</v>
      </c>
      <c r="U6161">
        <v>180000</v>
      </c>
      <c r="V6161">
        <v>390000</v>
      </c>
      <c r="BA6161" t="s">
        <v>208</v>
      </c>
      <c r="BB6161" t="s">
        <v>210</v>
      </c>
      <c r="BC6161">
        <v>2014</v>
      </c>
      <c r="BD6161">
        <v>2557</v>
      </c>
      <c r="BE6161">
        <v>11</v>
      </c>
      <c r="BF6161">
        <v>2.5</v>
      </c>
      <c r="BG6161">
        <v>300000</v>
      </c>
      <c r="BH6161">
        <v>180000</v>
      </c>
      <c r="BI6161">
        <v>390000</v>
      </c>
      <c r="BK6161" t="str">
        <f t="shared" si="402"/>
        <v>Nissan NP 300 Navara_2557_2500</v>
      </c>
      <c r="BL6161">
        <f t="shared" si="403"/>
        <v>300000</v>
      </c>
      <c r="BM6161">
        <f t="shared" si="404"/>
        <v>180000</v>
      </c>
      <c r="BN6161">
        <f t="shared" si="405"/>
        <v>390000</v>
      </c>
    </row>
    <row r="6162" spans="19:66">
      <c r="S6162" s="279" t="s">
        <v>554</v>
      </c>
      <c r="T6162">
        <v>320000</v>
      </c>
      <c r="U6162">
        <v>180000</v>
      </c>
      <c r="V6162">
        <v>390000</v>
      </c>
      <c r="BA6162" t="s">
        <v>208</v>
      </c>
      <c r="BB6162" t="s">
        <v>210</v>
      </c>
      <c r="BC6162">
        <v>2014</v>
      </c>
      <c r="BD6162">
        <v>2557</v>
      </c>
      <c r="BE6162">
        <v>11</v>
      </c>
      <c r="BF6162">
        <v>2.5</v>
      </c>
      <c r="BG6162">
        <v>310000</v>
      </c>
      <c r="BH6162">
        <v>180000</v>
      </c>
      <c r="BI6162">
        <v>390000</v>
      </c>
      <c r="BK6162" t="str">
        <f t="shared" si="402"/>
        <v>Nissan NP 300 Navara_2557_2500</v>
      </c>
      <c r="BL6162">
        <f t="shared" si="403"/>
        <v>310000</v>
      </c>
      <c r="BM6162">
        <f t="shared" si="404"/>
        <v>180000</v>
      </c>
      <c r="BN6162">
        <f t="shared" si="405"/>
        <v>390000</v>
      </c>
    </row>
    <row r="6163" spans="19:66">
      <c r="S6163" s="279" t="s">
        <v>554</v>
      </c>
      <c r="T6163">
        <v>330000</v>
      </c>
      <c r="U6163">
        <v>180000</v>
      </c>
      <c r="V6163">
        <v>390000</v>
      </c>
      <c r="BA6163" t="s">
        <v>208</v>
      </c>
      <c r="BB6163" t="s">
        <v>210</v>
      </c>
      <c r="BC6163">
        <v>2014</v>
      </c>
      <c r="BD6163">
        <v>2557</v>
      </c>
      <c r="BE6163">
        <v>11</v>
      </c>
      <c r="BF6163">
        <v>2.5</v>
      </c>
      <c r="BG6163">
        <v>320000</v>
      </c>
      <c r="BH6163">
        <v>180000</v>
      </c>
      <c r="BI6163">
        <v>390000</v>
      </c>
      <c r="BK6163" t="str">
        <f t="shared" si="402"/>
        <v>Nissan NP 300 Navara_2557_2500</v>
      </c>
      <c r="BL6163">
        <f t="shared" si="403"/>
        <v>320000</v>
      </c>
      <c r="BM6163">
        <f t="shared" si="404"/>
        <v>180000</v>
      </c>
      <c r="BN6163">
        <f t="shared" si="405"/>
        <v>390000</v>
      </c>
    </row>
    <row r="6164" spans="19:66">
      <c r="S6164" s="279" t="s">
        <v>554</v>
      </c>
      <c r="T6164">
        <v>340000</v>
      </c>
      <c r="U6164">
        <v>180000</v>
      </c>
      <c r="V6164">
        <v>390000</v>
      </c>
      <c r="BA6164" t="s">
        <v>208</v>
      </c>
      <c r="BB6164" t="s">
        <v>210</v>
      </c>
      <c r="BC6164">
        <v>2014</v>
      </c>
      <c r="BD6164">
        <v>2557</v>
      </c>
      <c r="BE6164">
        <v>11</v>
      </c>
      <c r="BF6164">
        <v>2.5</v>
      </c>
      <c r="BG6164">
        <v>330000</v>
      </c>
      <c r="BH6164">
        <v>180000</v>
      </c>
      <c r="BI6164">
        <v>390000</v>
      </c>
      <c r="BK6164" t="str">
        <f t="shared" si="402"/>
        <v>Nissan NP 300 Navara_2557_2500</v>
      </c>
      <c r="BL6164">
        <f t="shared" si="403"/>
        <v>330000</v>
      </c>
      <c r="BM6164">
        <f t="shared" si="404"/>
        <v>180000</v>
      </c>
      <c r="BN6164">
        <f t="shared" si="405"/>
        <v>390000</v>
      </c>
    </row>
    <row r="6165" spans="19:66">
      <c r="S6165" s="279" t="s">
        <v>554</v>
      </c>
      <c r="T6165">
        <v>350000</v>
      </c>
      <c r="U6165">
        <v>180000</v>
      </c>
      <c r="V6165">
        <v>390000</v>
      </c>
      <c r="BA6165" t="s">
        <v>208</v>
      </c>
      <c r="BB6165" t="s">
        <v>210</v>
      </c>
      <c r="BC6165">
        <v>2014</v>
      </c>
      <c r="BD6165">
        <v>2557</v>
      </c>
      <c r="BE6165">
        <v>11</v>
      </c>
      <c r="BF6165">
        <v>2.5</v>
      </c>
      <c r="BG6165">
        <v>340000</v>
      </c>
      <c r="BH6165">
        <v>180000</v>
      </c>
      <c r="BI6165">
        <v>390000</v>
      </c>
      <c r="BK6165" t="str">
        <f t="shared" si="402"/>
        <v>Nissan NP 300 Navara_2557_2500</v>
      </c>
      <c r="BL6165">
        <f t="shared" si="403"/>
        <v>340000</v>
      </c>
      <c r="BM6165">
        <f t="shared" si="404"/>
        <v>180000</v>
      </c>
      <c r="BN6165">
        <f t="shared" si="405"/>
        <v>390000</v>
      </c>
    </row>
    <row r="6166" spans="19:66">
      <c r="S6166" s="279" t="s">
        <v>554</v>
      </c>
      <c r="T6166">
        <v>360000</v>
      </c>
      <c r="U6166">
        <v>180000</v>
      </c>
      <c r="V6166">
        <v>390000</v>
      </c>
      <c r="BA6166" t="s">
        <v>208</v>
      </c>
      <c r="BB6166" t="s">
        <v>210</v>
      </c>
      <c r="BC6166">
        <v>2014</v>
      </c>
      <c r="BD6166">
        <v>2557</v>
      </c>
      <c r="BE6166">
        <v>11</v>
      </c>
      <c r="BF6166">
        <v>2.5</v>
      </c>
      <c r="BG6166">
        <v>350000</v>
      </c>
      <c r="BH6166">
        <v>180000</v>
      </c>
      <c r="BI6166">
        <v>390000</v>
      </c>
      <c r="BK6166" t="str">
        <f t="shared" si="402"/>
        <v>Nissan NP 300 Navara_2557_2500</v>
      </c>
      <c r="BL6166">
        <f t="shared" si="403"/>
        <v>350000</v>
      </c>
      <c r="BM6166">
        <f t="shared" si="404"/>
        <v>180000</v>
      </c>
      <c r="BN6166">
        <f t="shared" si="405"/>
        <v>390000</v>
      </c>
    </row>
    <row r="6167" spans="19:66">
      <c r="S6167" s="279" t="s">
        <v>554</v>
      </c>
      <c r="T6167">
        <v>370000</v>
      </c>
      <c r="U6167">
        <v>180000</v>
      </c>
      <c r="V6167">
        <v>390000</v>
      </c>
      <c r="BA6167" t="s">
        <v>208</v>
      </c>
      <c r="BB6167" t="s">
        <v>210</v>
      </c>
      <c r="BC6167">
        <v>2014</v>
      </c>
      <c r="BD6167">
        <v>2557</v>
      </c>
      <c r="BE6167">
        <v>11</v>
      </c>
      <c r="BF6167">
        <v>2.5</v>
      </c>
      <c r="BG6167">
        <v>360000</v>
      </c>
      <c r="BH6167">
        <v>180000</v>
      </c>
      <c r="BI6167">
        <v>390000</v>
      </c>
      <c r="BK6167" t="str">
        <f t="shared" si="402"/>
        <v>Nissan NP 300 Navara_2557_2500</v>
      </c>
      <c r="BL6167">
        <f t="shared" si="403"/>
        <v>360000</v>
      </c>
      <c r="BM6167">
        <f t="shared" si="404"/>
        <v>180000</v>
      </c>
      <c r="BN6167">
        <f t="shared" si="405"/>
        <v>390000</v>
      </c>
    </row>
    <row r="6168" spans="19:66">
      <c r="S6168" s="279" t="s">
        <v>554</v>
      </c>
      <c r="T6168">
        <v>380000</v>
      </c>
      <c r="U6168">
        <v>180000</v>
      </c>
      <c r="V6168">
        <v>390000</v>
      </c>
      <c r="BA6168" t="s">
        <v>208</v>
      </c>
      <c r="BB6168" t="s">
        <v>210</v>
      </c>
      <c r="BC6168">
        <v>2014</v>
      </c>
      <c r="BD6168">
        <v>2557</v>
      </c>
      <c r="BE6168">
        <v>11</v>
      </c>
      <c r="BF6168">
        <v>2.5</v>
      </c>
      <c r="BG6168">
        <v>370000</v>
      </c>
      <c r="BH6168">
        <v>180000</v>
      </c>
      <c r="BI6168">
        <v>390000</v>
      </c>
      <c r="BK6168" t="str">
        <f t="shared" si="402"/>
        <v>Nissan NP 300 Navara_2557_2500</v>
      </c>
      <c r="BL6168">
        <f t="shared" si="403"/>
        <v>370000</v>
      </c>
      <c r="BM6168">
        <f t="shared" si="404"/>
        <v>180000</v>
      </c>
      <c r="BN6168">
        <f t="shared" si="405"/>
        <v>390000</v>
      </c>
    </row>
    <row r="6169" spans="19:66">
      <c r="S6169" s="279" t="s">
        <v>554</v>
      </c>
      <c r="T6169">
        <v>390000</v>
      </c>
      <c r="U6169">
        <v>180000</v>
      </c>
      <c r="V6169">
        <v>390000</v>
      </c>
      <c r="BA6169" t="s">
        <v>208</v>
      </c>
      <c r="BB6169" t="s">
        <v>210</v>
      </c>
      <c r="BC6169">
        <v>2014</v>
      </c>
      <c r="BD6169">
        <v>2557</v>
      </c>
      <c r="BE6169">
        <v>11</v>
      </c>
      <c r="BF6169">
        <v>2.5</v>
      </c>
      <c r="BG6169">
        <v>380000</v>
      </c>
      <c r="BH6169">
        <v>180000</v>
      </c>
      <c r="BI6169">
        <v>390000</v>
      </c>
      <c r="BK6169" t="str">
        <f t="shared" si="402"/>
        <v>Nissan NP 300 Navara_2557_2500</v>
      </c>
      <c r="BL6169">
        <f t="shared" si="403"/>
        <v>380000</v>
      </c>
      <c r="BM6169">
        <f t="shared" si="404"/>
        <v>180000</v>
      </c>
      <c r="BN6169">
        <f t="shared" si="405"/>
        <v>390000</v>
      </c>
    </row>
    <row r="6170" spans="19:66">
      <c r="S6170" s="279" t="s">
        <v>555</v>
      </c>
      <c r="T6170">
        <v>140000</v>
      </c>
      <c r="U6170">
        <v>140000</v>
      </c>
      <c r="V6170">
        <v>430000</v>
      </c>
      <c r="BA6170" t="s">
        <v>208</v>
      </c>
      <c r="BB6170" t="s">
        <v>210</v>
      </c>
      <c r="BC6170">
        <v>2014</v>
      </c>
      <c r="BD6170">
        <v>2557</v>
      </c>
      <c r="BE6170">
        <v>11</v>
      </c>
      <c r="BF6170">
        <v>2.5</v>
      </c>
      <c r="BG6170">
        <v>390000</v>
      </c>
      <c r="BH6170">
        <v>180000</v>
      </c>
      <c r="BI6170">
        <v>390000</v>
      </c>
      <c r="BK6170" t="str">
        <f t="shared" si="402"/>
        <v>Nissan NP 300 Navara_2557_2500</v>
      </c>
      <c r="BL6170">
        <f t="shared" si="403"/>
        <v>390000</v>
      </c>
      <c r="BM6170">
        <f t="shared" si="404"/>
        <v>180000</v>
      </c>
      <c r="BN6170">
        <f t="shared" si="405"/>
        <v>390000</v>
      </c>
    </row>
    <row r="6171" spans="19:66">
      <c r="S6171" s="279" t="s">
        <v>555</v>
      </c>
      <c r="T6171">
        <v>150000</v>
      </c>
      <c r="U6171">
        <v>140000</v>
      </c>
      <c r="V6171">
        <v>430000</v>
      </c>
      <c r="BA6171" t="s">
        <v>208</v>
      </c>
      <c r="BB6171" t="s">
        <v>210</v>
      </c>
      <c r="BC6171">
        <v>2015</v>
      </c>
      <c r="BD6171">
        <v>2558</v>
      </c>
      <c r="BE6171">
        <v>10</v>
      </c>
      <c r="BF6171">
        <v>2.5</v>
      </c>
      <c r="BG6171">
        <v>140000</v>
      </c>
      <c r="BH6171">
        <v>140000</v>
      </c>
      <c r="BI6171">
        <v>430000</v>
      </c>
      <c r="BK6171" t="str">
        <f t="shared" si="402"/>
        <v>Nissan NP 300 Navara_2558_2500</v>
      </c>
      <c r="BL6171">
        <f t="shared" si="403"/>
        <v>140000</v>
      </c>
      <c r="BM6171">
        <f t="shared" si="404"/>
        <v>140000</v>
      </c>
      <c r="BN6171">
        <f t="shared" si="405"/>
        <v>430000</v>
      </c>
    </row>
    <row r="6172" spans="19:66">
      <c r="S6172" s="279" t="s">
        <v>555</v>
      </c>
      <c r="T6172">
        <v>160000</v>
      </c>
      <c r="U6172">
        <v>140000</v>
      </c>
      <c r="V6172">
        <v>430000</v>
      </c>
      <c r="BA6172" t="s">
        <v>208</v>
      </c>
      <c r="BB6172" t="s">
        <v>210</v>
      </c>
      <c r="BC6172">
        <v>2015</v>
      </c>
      <c r="BD6172">
        <v>2558</v>
      </c>
      <c r="BE6172">
        <v>10</v>
      </c>
      <c r="BF6172">
        <v>2.5</v>
      </c>
      <c r="BG6172">
        <v>150000</v>
      </c>
      <c r="BH6172">
        <v>140000</v>
      </c>
      <c r="BI6172">
        <v>430000</v>
      </c>
      <c r="BK6172" t="str">
        <f t="shared" si="402"/>
        <v>Nissan NP 300 Navara_2558_2500</v>
      </c>
      <c r="BL6172">
        <f t="shared" si="403"/>
        <v>150000</v>
      </c>
      <c r="BM6172">
        <f t="shared" si="404"/>
        <v>140000</v>
      </c>
      <c r="BN6172">
        <f t="shared" si="405"/>
        <v>430000</v>
      </c>
    </row>
    <row r="6173" spans="19:66">
      <c r="S6173" s="279" t="s">
        <v>555</v>
      </c>
      <c r="T6173">
        <v>170000</v>
      </c>
      <c r="U6173">
        <v>140000</v>
      </c>
      <c r="V6173">
        <v>430000</v>
      </c>
      <c r="BA6173" t="s">
        <v>208</v>
      </c>
      <c r="BB6173" t="s">
        <v>210</v>
      </c>
      <c r="BC6173">
        <v>2015</v>
      </c>
      <c r="BD6173">
        <v>2558</v>
      </c>
      <c r="BE6173">
        <v>10</v>
      </c>
      <c r="BF6173">
        <v>2.5</v>
      </c>
      <c r="BG6173">
        <v>160000</v>
      </c>
      <c r="BH6173">
        <v>140000</v>
      </c>
      <c r="BI6173">
        <v>430000</v>
      </c>
      <c r="BK6173" t="str">
        <f t="shared" si="402"/>
        <v>Nissan NP 300 Navara_2558_2500</v>
      </c>
      <c r="BL6173">
        <f t="shared" si="403"/>
        <v>160000</v>
      </c>
      <c r="BM6173">
        <f t="shared" si="404"/>
        <v>140000</v>
      </c>
      <c r="BN6173">
        <f t="shared" si="405"/>
        <v>430000</v>
      </c>
    </row>
    <row r="6174" spans="19:66">
      <c r="S6174" s="279" t="s">
        <v>555</v>
      </c>
      <c r="T6174">
        <v>180000</v>
      </c>
      <c r="U6174">
        <v>140000</v>
      </c>
      <c r="V6174">
        <v>430000</v>
      </c>
      <c r="BA6174" t="s">
        <v>208</v>
      </c>
      <c r="BB6174" t="s">
        <v>210</v>
      </c>
      <c r="BC6174">
        <v>2015</v>
      </c>
      <c r="BD6174">
        <v>2558</v>
      </c>
      <c r="BE6174">
        <v>10</v>
      </c>
      <c r="BF6174">
        <v>2.5</v>
      </c>
      <c r="BG6174">
        <v>170000</v>
      </c>
      <c r="BH6174">
        <v>140000</v>
      </c>
      <c r="BI6174">
        <v>430000</v>
      </c>
      <c r="BK6174" t="str">
        <f t="shared" si="402"/>
        <v>Nissan NP 300 Navara_2558_2500</v>
      </c>
      <c r="BL6174">
        <f t="shared" si="403"/>
        <v>170000</v>
      </c>
      <c r="BM6174">
        <f t="shared" si="404"/>
        <v>140000</v>
      </c>
      <c r="BN6174">
        <f t="shared" si="405"/>
        <v>430000</v>
      </c>
    </row>
    <row r="6175" spans="19:66">
      <c r="S6175" s="279" t="s">
        <v>555</v>
      </c>
      <c r="T6175">
        <v>190000</v>
      </c>
      <c r="U6175">
        <v>140000</v>
      </c>
      <c r="V6175">
        <v>430000</v>
      </c>
      <c r="BA6175" t="s">
        <v>208</v>
      </c>
      <c r="BB6175" t="s">
        <v>210</v>
      </c>
      <c r="BC6175">
        <v>2015</v>
      </c>
      <c r="BD6175">
        <v>2558</v>
      </c>
      <c r="BE6175">
        <v>10</v>
      </c>
      <c r="BF6175">
        <v>2.5</v>
      </c>
      <c r="BG6175">
        <v>180000</v>
      </c>
      <c r="BH6175">
        <v>140000</v>
      </c>
      <c r="BI6175">
        <v>430000</v>
      </c>
      <c r="BK6175" t="str">
        <f t="shared" si="402"/>
        <v>Nissan NP 300 Navara_2558_2500</v>
      </c>
      <c r="BL6175">
        <f t="shared" si="403"/>
        <v>180000</v>
      </c>
      <c r="BM6175">
        <f t="shared" si="404"/>
        <v>140000</v>
      </c>
      <c r="BN6175">
        <f t="shared" si="405"/>
        <v>430000</v>
      </c>
    </row>
    <row r="6176" spans="19:66">
      <c r="S6176" s="279" t="s">
        <v>555</v>
      </c>
      <c r="T6176">
        <v>200000</v>
      </c>
      <c r="U6176">
        <v>140000</v>
      </c>
      <c r="V6176">
        <v>430000</v>
      </c>
      <c r="BA6176" t="s">
        <v>208</v>
      </c>
      <c r="BB6176" t="s">
        <v>210</v>
      </c>
      <c r="BC6176">
        <v>2015</v>
      </c>
      <c r="BD6176">
        <v>2558</v>
      </c>
      <c r="BE6176">
        <v>10</v>
      </c>
      <c r="BF6176">
        <v>2.5</v>
      </c>
      <c r="BG6176">
        <v>190000</v>
      </c>
      <c r="BH6176">
        <v>140000</v>
      </c>
      <c r="BI6176">
        <v>430000</v>
      </c>
      <c r="BK6176" t="str">
        <f t="shared" si="402"/>
        <v>Nissan NP 300 Navara_2558_2500</v>
      </c>
      <c r="BL6176">
        <f t="shared" si="403"/>
        <v>190000</v>
      </c>
      <c r="BM6176">
        <f t="shared" si="404"/>
        <v>140000</v>
      </c>
      <c r="BN6176">
        <f t="shared" si="405"/>
        <v>430000</v>
      </c>
    </row>
    <row r="6177" spans="19:66">
      <c r="S6177" s="280" t="s">
        <v>555</v>
      </c>
      <c r="T6177">
        <v>210000</v>
      </c>
      <c r="U6177">
        <v>140000</v>
      </c>
      <c r="V6177">
        <v>430000</v>
      </c>
      <c r="BA6177" t="s">
        <v>208</v>
      </c>
      <c r="BB6177" t="s">
        <v>210</v>
      </c>
      <c r="BC6177">
        <v>2015</v>
      </c>
      <c r="BD6177">
        <v>2558</v>
      </c>
      <c r="BE6177">
        <v>10</v>
      </c>
      <c r="BF6177">
        <v>2.5</v>
      </c>
      <c r="BG6177">
        <v>200000</v>
      </c>
      <c r="BH6177">
        <v>140000</v>
      </c>
      <c r="BI6177">
        <v>430000</v>
      </c>
      <c r="BK6177" t="str">
        <f t="shared" si="402"/>
        <v>Nissan NP 300 Navara_2558_2500</v>
      </c>
      <c r="BL6177">
        <f t="shared" si="403"/>
        <v>200000</v>
      </c>
      <c r="BM6177">
        <f t="shared" si="404"/>
        <v>140000</v>
      </c>
      <c r="BN6177">
        <f t="shared" si="405"/>
        <v>430000</v>
      </c>
    </row>
    <row r="6178" spans="19:66">
      <c r="S6178" s="279" t="s">
        <v>555</v>
      </c>
      <c r="T6178">
        <v>220000</v>
      </c>
      <c r="U6178">
        <v>140000</v>
      </c>
      <c r="V6178">
        <v>430000</v>
      </c>
      <c r="BA6178" t="s">
        <v>208</v>
      </c>
      <c r="BB6178" t="s">
        <v>210</v>
      </c>
      <c r="BC6178">
        <v>2015</v>
      </c>
      <c r="BD6178">
        <v>2558</v>
      </c>
      <c r="BE6178">
        <v>10</v>
      </c>
      <c r="BF6178">
        <v>2.5</v>
      </c>
      <c r="BG6178">
        <v>210000</v>
      </c>
      <c r="BH6178">
        <v>140000</v>
      </c>
      <c r="BI6178">
        <v>430000</v>
      </c>
      <c r="BK6178" t="str">
        <f t="shared" si="402"/>
        <v>Nissan NP 300 Navara_2558_2500</v>
      </c>
      <c r="BL6178">
        <f t="shared" si="403"/>
        <v>210000</v>
      </c>
      <c r="BM6178">
        <f t="shared" si="404"/>
        <v>140000</v>
      </c>
      <c r="BN6178">
        <f t="shared" si="405"/>
        <v>430000</v>
      </c>
    </row>
    <row r="6179" spans="19:66">
      <c r="S6179" s="279" t="s">
        <v>555</v>
      </c>
      <c r="T6179">
        <v>230000</v>
      </c>
      <c r="U6179">
        <v>140000</v>
      </c>
      <c r="V6179">
        <v>430000</v>
      </c>
      <c r="BA6179" t="s">
        <v>208</v>
      </c>
      <c r="BB6179" t="s">
        <v>210</v>
      </c>
      <c r="BC6179">
        <v>2015</v>
      </c>
      <c r="BD6179">
        <v>2558</v>
      </c>
      <c r="BE6179">
        <v>10</v>
      </c>
      <c r="BF6179">
        <v>2.5</v>
      </c>
      <c r="BG6179">
        <v>220000</v>
      </c>
      <c r="BH6179">
        <v>140000</v>
      </c>
      <c r="BI6179">
        <v>430000</v>
      </c>
      <c r="BK6179" t="str">
        <f t="shared" si="402"/>
        <v>Nissan NP 300 Navara_2558_2500</v>
      </c>
      <c r="BL6179">
        <f t="shared" si="403"/>
        <v>220000</v>
      </c>
      <c r="BM6179">
        <f t="shared" si="404"/>
        <v>140000</v>
      </c>
      <c r="BN6179">
        <f t="shared" si="405"/>
        <v>430000</v>
      </c>
    </row>
    <row r="6180" spans="19:66">
      <c r="S6180" s="279" t="s">
        <v>555</v>
      </c>
      <c r="T6180">
        <v>240000</v>
      </c>
      <c r="U6180">
        <v>140000</v>
      </c>
      <c r="V6180">
        <v>430000</v>
      </c>
      <c r="BA6180" t="s">
        <v>208</v>
      </c>
      <c r="BB6180" t="s">
        <v>210</v>
      </c>
      <c r="BC6180">
        <v>2015</v>
      </c>
      <c r="BD6180">
        <v>2558</v>
      </c>
      <c r="BE6180">
        <v>10</v>
      </c>
      <c r="BF6180">
        <v>2.5</v>
      </c>
      <c r="BG6180">
        <v>230000</v>
      </c>
      <c r="BH6180">
        <v>140000</v>
      </c>
      <c r="BI6180">
        <v>430000</v>
      </c>
      <c r="BK6180" t="str">
        <f t="shared" si="402"/>
        <v>Nissan NP 300 Navara_2558_2500</v>
      </c>
      <c r="BL6180">
        <f t="shared" si="403"/>
        <v>230000</v>
      </c>
      <c r="BM6180">
        <f t="shared" si="404"/>
        <v>140000</v>
      </c>
      <c r="BN6180">
        <f t="shared" si="405"/>
        <v>430000</v>
      </c>
    </row>
    <row r="6181" spans="19:66">
      <c r="S6181" s="279" t="s">
        <v>555</v>
      </c>
      <c r="T6181">
        <v>250000</v>
      </c>
      <c r="U6181">
        <v>140000</v>
      </c>
      <c r="V6181">
        <v>430000</v>
      </c>
      <c r="BA6181" t="s">
        <v>208</v>
      </c>
      <c r="BB6181" t="s">
        <v>210</v>
      </c>
      <c r="BC6181">
        <v>2015</v>
      </c>
      <c r="BD6181">
        <v>2558</v>
      </c>
      <c r="BE6181">
        <v>10</v>
      </c>
      <c r="BF6181">
        <v>2.5</v>
      </c>
      <c r="BG6181">
        <v>240000</v>
      </c>
      <c r="BH6181">
        <v>140000</v>
      </c>
      <c r="BI6181">
        <v>430000</v>
      </c>
      <c r="BK6181" t="str">
        <f t="shared" si="402"/>
        <v>Nissan NP 300 Navara_2558_2500</v>
      </c>
      <c r="BL6181">
        <f t="shared" si="403"/>
        <v>240000</v>
      </c>
      <c r="BM6181">
        <f t="shared" si="404"/>
        <v>140000</v>
      </c>
      <c r="BN6181">
        <f t="shared" si="405"/>
        <v>430000</v>
      </c>
    </row>
    <row r="6182" spans="19:66">
      <c r="S6182" s="279" t="s">
        <v>555</v>
      </c>
      <c r="T6182">
        <v>260000</v>
      </c>
      <c r="U6182">
        <v>140000</v>
      </c>
      <c r="V6182">
        <v>430000</v>
      </c>
      <c r="BA6182" t="s">
        <v>208</v>
      </c>
      <c r="BB6182" t="s">
        <v>210</v>
      </c>
      <c r="BC6182">
        <v>2015</v>
      </c>
      <c r="BD6182">
        <v>2558</v>
      </c>
      <c r="BE6182">
        <v>10</v>
      </c>
      <c r="BF6182">
        <v>2.5</v>
      </c>
      <c r="BG6182">
        <v>250000</v>
      </c>
      <c r="BH6182">
        <v>140000</v>
      </c>
      <c r="BI6182">
        <v>430000</v>
      </c>
      <c r="BK6182" t="str">
        <f t="shared" si="402"/>
        <v>Nissan NP 300 Navara_2558_2500</v>
      </c>
      <c r="BL6182">
        <f t="shared" si="403"/>
        <v>250000</v>
      </c>
      <c r="BM6182">
        <f t="shared" si="404"/>
        <v>140000</v>
      </c>
      <c r="BN6182">
        <f t="shared" si="405"/>
        <v>430000</v>
      </c>
    </row>
    <row r="6183" spans="19:66">
      <c r="S6183" s="279" t="s">
        <v>555</v>
      </c>
      <c r="T6183">
        <v>270000</v>
      </c>
      <c r="U6183">
        <v>140000</v>
      </c>
      <c r="V6183">
        <v>430000</v>
      </c>
      <c r="BA6183" t="s">
        <v>208</v>
      </c>
      <c r="BB6183" t="s">
        <v>210</v>
      </c>
      <c r="BC6183">
        <v>2015</v>
      </c>
      <c r="BD6183">
        <v>2558</v>
      </c>
      <c r="BE6183">
        <v>10</v>
      </c>
      <c r="BF6183">
        <v>2.5</v>
      </c>
      <c r="BG6183">
        <v>260000</v>
      </c>
      <c r="BH6183">
        <v>140000</v>
      </c>
      <c r="BI6183">
        <v>430000</v>
      </c>
      <c r="BK6183" t="str">
        <f t="shared" si="402"/>
        <v>Nissan NP 300 Navara_2558_2500</v>
      </c>
      <c r="BL6183">
        <f t="shared" si="403"/>
        <v>260000</v>
      </c>
      <c r="BM6183">
        <f t="shared" si="404"/>
        <v>140000</v>
      </c>
      <c r="BN6183">
        <f t="shared" si="405"/>
        <v>430000</v>
      </c>
    </row>
    <row r="6184" spans="19:66">
      <c r="S6184" s="279" t="s">
        <v>555</v>
      </c>
      <c r="T6184">
        <v>280000</v>
      </c>
      <c r="U6184">
        <v>140000</v>
      </c>
      <c r="V6184">
        <v>430000</v>
      </c>
      <c r="BA6184" t="s">
        <v>208</v>
      </c>
      <c r="BB6184" t="s">
        <v>210</v>
      </c>
      <c r="BC6184">
        <v>2015</v>
      </c>
      <c r="BD6184">
        <v>2558</v>
      </c>
      <c r="BE6184">
        <v>10</v>
      </c>
      <c r="BF6184">
        <v>2.5</v>
      </c>
      <c r="BG6184">
        <v>270000</v>
      </c>
      <c r="BH6184">
        <v>140000</v>
      </c>
      <c r="BI6184">
        <v>430000</v>
      </c>
      <c r="BK6184" t="str">
        <f t="shared" si="402"/>
        <v>Nissan NP 300 Navara_2558_2500</v>
      </c>
      <c r="BL6184">
        <f t="shared" si="403"/>
        <v>270000</v>
      </c>
      <c r="BM6184">
        <f t="shared" si="404"/>
        <v>140000</v>
      </c>
      <c r="BN6184">
        <f t="shared" si="405"/>
        <v>430000</v>
      </c>
    </row>
    <row r="6185" spans="19:66">
      <c r="S6185" s="279" t="s">
        <v>555</v>
      </c>
      <c r="T6185">
        <v>290000</v>
      </c>
      <c r="U6185">
        <v>140000</v>
      </c>
      <c r="V6185">
        <v>430000</v>
      </c>
      <c r="BA6185" t="s">
        <v>208</v>
      </c>
      <c r="BB6185" t="s">
        <v>210</v>
      </c>
      <c r="BC6185">
        <v>2015</v>
      </c>
      <c r="BD6185">
        <v>2558</v>
      </c>
      <c r="BE6185">
        <v>10</v>
      </c>
      <c r="BF6185">
        <v>2.5</v>
      </c>
      <c r="BG6185">
        <v>280000</v>
      </c>
      <c r="BH6185">
        <v>140000</v>
      </c>
      <c r="BI6185">
        <v>430000</v>
      </c>
      <c r="BK6185" t="str">
        <f t="shared" si="402"/>
        <v>Nissan NP 300 Navara_2558_2500</v>
      </c>
      <c r="BL6185">
        <f t="shared" si="403"/>
        <v>280000</v>
      </c>
      <c r="BM6185">
        <f t="shared" si="404"/>
        <v>140000</v>
      </c>
      <c r="BN6185">
        <f t="shared" si="405"/>
        <v>430000</v>
      </c>
    </row>
    <row r="6186" spans="19:66">
      <c r="S6186" s="279" t="s">
        <v>555</v>
      </c>
      <c r="T6186">
        <v>300000</v>
      </c>
      <c r="U6186">
        <v>140000</v>
      </c>
      <c r="V6186">
        <v>430000</v>
      </c>
      <c r="BA6186" t="s">
        <v>208</v>
      </c>
      <c r="BB6186" t="s">
        <v>210</v>
      </c>
      <c r="BC6186">
        <v>2015</v>
      </c>
      <c r="BD6186">
        <v>2558</v>
      </c>
      <c r="BE6186">
        <v>10</v>
      </c>
      <c r="BF6186">
        <v>2.5</v>
      </c>
      <c r="BG6186">
        <v>290000</v>
      </c>
      <c r="BH6186">
        <v>140000</v>
      </c>
      <c r="BI6186">
        <v>430000</v>
      </c>
      <c r="BK6186" t="str">
        <f t="shared" si="402"/>
        <v>Nissan NP 300 Navara_2558_2500</v>
      </c>
      <c r="BL6186">
        <f t="shared" si="403"/>
        <v>290000</v>
      </c>
      <c r="BM6186">
        <f t="shared" si="404"/>
        <v>140000</v>
      </c>
      <c r="BN6186">
        <f t="shared" si="405"/>
        <v>430000</v>
      </c>
    </row>
    <row r="6187" spans="19:66">
      <c r="S6187" s="279" t="s">
        <v>555</v>
      </c>
      <c r="T6187">
        <v>310000</v>
      </c>
      <c r="U6187">
        <v>140000</v>
      </c>
      <c r="V6187">
        <v>430000</v>
      </c>
      <c r="BA6187" t="s">
        <v>208</v>
      </c>
      <c r="BB6187" t="s">
        <v>210</v>
      </c>
      <c r="BC6187">
        <v>2015</v>
      </c>
      <c r="BD6187">
        <v>2558</v>
      </c>
      <c r="BE6187">
        <v>10</v>
      </c>
      <c r="BF6187">
        <v>2.5</v>
      </c>
      <c r="BG6187">
        <v>300000</v>
      </c>
      <c r="BH6187">
        <v>140000</v>
      </c>
      <c r="BI6187">
        <v>430000</v>
      </c>
      <c r="BK6187" t="str">
        <f t="shared" si="402"/>
        <v>Nissan NP 300 Navara_2558_2500</v>
      </c>
      <c r="BL6187">
        <f t="shared" si="403"/>
        <v>300000</v>
      </c>
      <c r="BM6187">
        <f t="shared" si="404"/>
        <v>140000</v>
      </c>
      <c r="BN6187">
        <f t="shared" si="405"/>
        <v>430000</v>
      </c>
    </row>
    <row r="6188" spans="19:66">
      <c r="S6188" s="279" t="s">
        <v>555</v>
      </c>
      <c r="T6188">
        <v>320000</v>
      </c>
      <c r="U6188">
        <v>140000</v>
      </c>
      <c r="V6188">
        <v>430000</v>
      </c>
      <c r="BA6188" t="s">
        <v>208</v>
      </c>
      <c r="BB6188" t="s">
        <v>210</v>
      </c>
      <c r="BC6188">
        <v>2015</v>
      </c>
      <c r="BD6188">
        <v>2558</v>
      </c>
      <c r="BE6188">
        <v>10</v>
      </c>
      <c r="BF6188">
        <v>2.5</v>
      </c>
      <c r="BG6188">
        <v>310000</v>
      </c>
      <c r="BH6188">
        <v>140000</v>
      </c>
      <c r="BI6188">
        <v>430000</v>
      </c>
      <c r="BK6188" t="str">
        <f t="shared" si="402"/>
        <v>Nissan NP 300 Navara_2558_2500</v>
      </c>
      <c r="BL6188">
        <f t="shared" si="403"/>
        <v>310000</v>
      </c>
      <c r="BM6188">
        <f t="shared" si="404"/>
        <v>140000</v>
      </c>
      <c r="BN6188">
        <f t="shared" si="405"/>
        <v>430000</v>
      </c>
    </row>
    <row r="6189" spans="19:66">
      <c r="S6189" s="279" t="s">
        <v>555</v>
      </c>
      <c r="T6189">
        <v>330000</v>
      </c>
      <c r="U6189">
        <v>140000</v>
      </c>
      <c r="V6189">
        <v>430000</v>
      </c>
      <c r="BA6189" t="s">
        <v>208</v>
      </c>
      <c r="BB6189" t="s">
        <v>210</v>
      </c>
      <c r="BC6189">
        <v>2015</v>
      </c>
      <c r="BD6189">
        <v>2558</v>
      </c>
      <c r="BE6189">
        <v>10</v>
      </c>
      <c r="BF6189">
        <v>2.5</v>
      </c>
      <c r="BG6189">
        <v>320000</v>
      </c>
      <c r="BH6189">
        <v>140000</v>
      </c>
      <c r="BI6189">
        <v>430000</v>
      </c>
      <c r="BK6189" t="str">
        <f t="shared" si="402"/>
        <v>Nissan NP 300 Navara_2558_2500</v>
      </c>
      <c r="BL6189">
        <f t="shared" si="403"/>
        <v>320000</v>
      </c>
      <c r="BM6189">
        <f t="shared" si="404"/>
        <v>140000</v>
      </c>
      <c r="BN6189">
        <f t="shared" si="405"/>
        <v>430000</v>
      </c>
    </row>
    <row r="6190" spans="19:66">
      <c r="S6190" s="279" t="s">
        <v>555</v>
      </c>
      <c r="T6190">
        <v>340000</v>
      </c>
      <c r="U6190">
        <v>140000</v>
      </c>
      <c r="V6190">
        <v>430000</v>
      </c>
      <c r="BA6190" t="s">
        <v>208</v>
      </c>
      <c r="BB6190" t="s">
        <v>210</v>
      </c>
      <c r="BC6190">
        <v>2015</v>
      </c>
      <c r="BD6190">
        <v>2558</v>
      </c>
      <c r="BE6190">
        <v>10</v>
      </c>
      <c r="BF6190">
        <v>2.5</v>
      </c>
      <c r="BG6190">
        <v>330000</v>
      </c>
      <c r="BH6190">
        <v>140000</v>
      </c>
      <c r="BI6190">
        <v>430000</v>
      </c>
      <c r="BK6190" t="str">
        <f t="shared" si="402"/>
        <v>Nissan NP 300 Navara_2558_2500</v>
      </c>
      <c r="BL6190">
        <f t="shared" si="403"/>
        <v>330000</v>
      </c>
      <c r="BM6190">
        <f t="shared" si="404"/>
        <v>140000</v>
      </c>
      <c r="BN6190">
        <f t="shared" si="405"/>
        <v>430000</v>
      </c>
    </row>
    <row r="6191" spans="19:66">
      <c r="S6191" s="279" t="s">
        <v>555</v>
      </c>
      <c r="T6191">
        <v>350000</v>
      </c>
      <c r="U6191">
        <v>140000</v>
      </c>
      <c r="V6191">
        <v>430000</v>
      </c>
      <c r="BA6191" t="s">
        <v>208</v>
      </c>
      <c r="BB6191" t="s">
        <v>210</v>
      </c>
      <c r="BC6191">
        <v>2015</v>
      </c>
      <c r="BD6191">
        <v>2558</v>
      </c>
      <c r="BE6191">
        <v>10</v>
      </c>
      <c r="BF6191">
        <v>2.5</v>
      </c>
      <c r="BG6191">
        <v>340000</v>
      </c>
      <c r="BH6191">
        <v>140000</v>
      </c>
      <c r="BI6191">
        <v>430000</v>
      </c>
      <c r="BK6191" t="str">
        <f t="shared" si="402"/>
        <v>Nissan NP 300 Navara_2558_2500</v>
      </c>
      <c r="BL6191">
        <f t="shared" si="403"/>
        <v>340000</v>
      </c>
      <c r="BM6191">
        <f t="shared" si="404"/>
        <v>140000</v>
      </c>
      <c r="BN6191">
        <f t="shared" si="405"/>
        <v>430000</v>
      </c>
    </row>
    <row r="6192" spans="19:66">
      <c r="S6192" s="279" t="s">
        <v>555</v>
      </c>
      <c r="T6192">
        <v>360000</v>
      </c>
      <c r="U6192">
        <v>140000</v>
      </c>
      <c r="V6192">
        <v>430000</v>
      </c>
      <c r="BA6192" t="s">
        <v>208</v>
      </c>
      <c r="BB6192" t="s">
        <v>210</v>
      </c>
      <c r="BC6192">
        <v>2015</v>
      </c>
      <c r="BD6192">
        <v>2558</v>
      </c>
      <c r="BE6192">
        <v>10</v>
      </c>
      <c r="BF6192">
        <v>2.5</v>
      </c>
      <c r="BG6192">
        <v>350000</v>
      </c>
      <c r="BH6192">
        <v>140000</v>
      </c>
      <c r="BI6192">
        <v>430000</v>
      </c>
      <c r="BK6192" t="str">
        <f t="shared" si="402"/>
        <v>Nissan NP 300 Navara_2558_2500</v>
      </c>
      <c r="BL6192">
        <f t="shared" si="403"/>
        <v>350000</v>
      </c>
      <c r="BM6192">
        <f t="shared" si="404"/>
        <v>140000</v>
      </c>
      <c r="BN6192">
        <f t="shared" si="405"/>
        <v>430000</v>
      </c>
    </row>
    <row r="6193" spans="19:66">
      <c r="S6193" s="279" t="s">
        <v>555</v>
      </c>
      <c r="T6193">
        <v>370000</v>
      </c>
      <c r="U6193">
        <v>140000</v>
      </c>
      <c r="V6193">
        <v>430000</v>
      </c>
      <c r="BA6193" t="s">
        <v>208</v>
      </c>
      <c r="BB6193" t="s">
        <v>210</v>
      </c>
      <c r="BC6193">
        <v>2015</v>
      </c>
      <c r="BD6193">
        <v>2558</v>
      </c>
      <c r="BE6193">
        <v>10</v>
      </c>
      <c r="BF6193">
        <v>2.5</v>
      </c>
      <c r="BG6193">
        <v>360000</v>
      </c>
      <c r="BH6193">
        <v>140000</v>
      </c>
      <c r="BI6193">
        <v>430000</v>
      </c>
      <c r="BK6193" t="str">
        <f t="shared" si="402"/>
        <v>Nissan NP 300 Navara_2558_2500</v>
      </c>
      <c r="BL6193">
        <f t="shared" si="403"/>
        <v>360000</v>
      </c>
      <c r="BM6193">
        <f t="shared" si="404"/>
        <v>140000</v>
      </c>
      <c r="BN6193">
        <f t="shared" si="405"/>
        <v>430000</v>
      </c>
    </row>
    <row r="6194" spans="19:66">
      <c r="S6194" s="279" t="s">
        <v>555</v>
      </c>
      <c r="T6194">
        <v>380000</v>
      </c>
      <c r="U6194">
        <v>140000</v>
      </c>
      <c r="V6194">
        <v>430000</v>
      </c>
      <c r="BA6194" t="s">
        <v>208</v>
      </c>
      <c r="BB6194" t="s">
        <v>210</v>
      </c>
      <c r="BC6194">
        <v>2015</v>
      </c>
      <c r="BD6194">
        <v>2558</v>
      </c>
      <c r="BE6194">
        <v>10</v>
      </c>
      <c r="BF6194">
        <v>2.5</v>
      </c>
      <c r="BG6194">
        <v>370000</v>
      </c>
      <c r="BH6194">
        <v>140000</v>
      </c>
      <c r="BI6194">
        <v>430000</v>
      </c>
      <c r="BK6194" t="str">
        <f t="shared" si="402"/>
        <v>Nissan NP 300 Navara_2558_2500</v>
      </c>
      <c r="BL6194">
        <f t="shared" si="403"/>
        <v>370000</v>
      </c>
      <c r="BM6194">
        <f t="shared" si="404"/>
        <v>140000</v>
      </c>
      <c r="BN6194">
        <f t="shared" si="405"/>
        <v>430000</v>
      </c>
    </row>
    <row r="6195" spans="19:66">
      <c r="S6195" s="279" t="s">
        <v>555</v>
      </c>
      <c r="T6195">
        <v>390000</v>
      </c>
      <c r="U6195">
        <v>140000</v>
      </c>
      <c r="V6195">
        <v>430000</v>
      </c>
      <c r="BA6195" t="s">
        <v>208</v>
      </c>
      <c r="BB6195" t="s">
        <v>210</v>
      </c>
      <c r="BC6195">
        <v>2015</v>
      </c>
      <c r="BD6195">
        <v>2558</v>
      </c>
      <c r="BE6195">
        <v>10</v>
      </c>
      <c r="BF6195">
        <v>2.5</v>
      </c>
      <c r="BG6195">
        <v>380000</v>
      </c>
      <c r="BH6195">
        <v>140000</v>
      </c>
      <c r="BI6195">
        <v>430000</v>
      </c>
      <c r="BK6195" t="str">
        <f t="shared" si="402"/>
        <v>Nissan NP 300 Navara_2558_2500</v>
      </c>
      <c r="BL6195">
        <f t="shared" si="403"/>
        <v>380000</v>
      </c>
      <c r="BM6195">
        <f t="shared" si="404"/>
        <v>140000</v>
      </c>
      <c r="BN6195">
        <f t="shared" si="405"/>
        <v>430000</v>
      </c>
    </row>
    <row r="6196" spans="19:66">
      <c r="S6196" s="279" t="s">
        <v>555</v>
      </c>
      <c r="T6196">
        <v>400000</v>
      </c>
      <c r="U6196">
        <v>140000</v>
      </c>
      <c r="V6196">
        <v>430000</v>
      </c>
      <c r="BA6196" t="s">
        <v>208</v>
      </c>
      <c r="BB6196" t="s">
        <v>210</v>
      </c>
      <c r="BC6196">
        <v>2015</v>
      </c>
      <c r="BD6196">
        <v>2558</v>
      </c>
      <c r="BE6196">
        <v>10</v>
      </c>
      <c r="BF6196">
        <v>2.5</v>
      </c>
      <c r="BG6196">
        <v>390000</v>
      </c>
      <c r="BH6196">
        <v>140000</v>
      </c>
      <c r="BI6196">
        <v>430000</v>
      </c>
      <c r="BK6196" t="str">
        <f t="shared" si="402"/>
        <v>Nissan NP 300 Navara_2558_2500</v>
      </c>
      <c r="BL6196">
        <f t="shared" si="403"/>
        <v>390000</v>
      </c>
      <c r="BM6196">
        <f t="shared" si="404"/>
        <v>140000</v>
      </c>
      <c r="BN6196">
        <f t="shared" si="405"/>
        <v>430000</v>
      </c>
    </row>
    <row r="6197" spans="19:66">
      <c r="S6197" s="279" t="s">
        <v>555</v>
      </c>
      <c r="T6197">
        <v>410000</v>
      </c>
      <c r="U6197">
        <v>140000</v>
      </c>
      <c r="V6197">
        <v>430000</v>
      </c>
      <c r="BA6197" t="s">
        <v>208</v>
      </c>
      <c r="BB6197" t="s">
        <v>210</v>
      </c>
      <c r="BC6197">
        <v>2015</v>
      </c>
      <c r="BD6197">
        <v>2558</v>
      </c>
      <c r="BE6197">
        <v>10</v>
      </c>
      <c r="BF6197">
        <v>2.5</v>
      </c>
      <c r="BG6197">
        <v>400000</v>
      </c>
      <c r="BH6197">
        <v>140000</v>
      </c>
      <c r="BI6197">
        <v>430000</v>
      </c>
      <c r="BK6197" t="str">
        <f t="shared" si="402"/>
        <v>Nissan NP 300 Navara_2558_2500</v>
      </c>
      <c r="BL6197">
        <f t="shared" si="403"/>
        <v>400000</v>
      </c>
      <c r="BM6197">
        <f t="shared" si="404"/>
        <v>140000</v>
      </c>
      <c r="BN6197">
        <f t="shared" si="405"/>
        <v>430000</v>
      </c>
    </row>
    <row r="6198" spans="19:66">
      <c r="S6198" s="279" t="s">
        <v>555</v>
      </c>
      <c r="T6198">
        <v>420000</v>
      </c>
      <c r="U6198">
        <v>140000</v>
      </c>
      <c r="V6198">
        <v>430000</v>
      </c>
      <c r="BA6198" t="s">
        <v>208</v>
      </c>
      <c r="BB6198" t="s">
        <v>210</v>
      </c>
      <c r="BC6198">
        <v>2015</v>
      </c>
      <c r="BD6198">
        <v>2558</v>
      </c>
      <c r="BE6198">
        <v>10</v>
      </c>
      <c r="BF6198">
        <v>2.5</v>
      </c>
      <c r="BG6198">
        <v>410000</v>
      </c>
      <c r="BH6198">
        <v>140000</v>
      </c>
      <c r="BI6198">
        <v>430000</v>
      </c>
      <c r="BK6198" t="str">
        <f t="shared" si="402"/>
        <v>Nissan NP 300 Navara_2558_2500</v>
      </c>
      <c r="BL6198">
        <f t="shared" si="403"/>
        <v>410000</v>
      </c>
      <c r="BM6198">
        <f t="shared" si="404"/>
        <v>140000</v>
      </c>
      <c r="BN6198">
        <f t="shared" si="405"/>
        <v>430000</v>
      </c>
    </row>
    <row r="6199" spans="19:66">
      <c r="S6199" s="280" t="s">
        <v>555</v>
      </c>
      <c r="T6199">
        <v>430000</v>
      </c>
      <c r="U6199">
        <v>140000</v>
      </c>
      <c r="V6199">
        <v>430000</v>
      </c>
      <c r="BA6199" t="s">
        <v>208</v>
      </c>
      <c r="BB6199" t="s">
        <v>210</v>
      </c>
      <c r="BC6199">
        <v>2015</v>
      </c>
      <c r="BD6199">
        <v>2558</v>
      </c>
      <c r="BE6199">
        <v>10</v>
      </c>
      <c r="BF6199">
        <v>2.5</v>
      </c>
      <c r="BG6199">
        <v>420000</v>
      </c>
      <c r="BH6199">
        <v>140000</v>
      </c>
      <c r="BI6199">
        <v>430000</v>
      </c>
      <c r="BK6199" t="str">
        <f t="shared" si="402"/>
        <v>Nissan NP 300 Navara_2558_2500</v>
      </c>
      <c r="BL6199">
        <f t="shared" si="403"/>
        <v>420000</v>
      </c>
      <c r="BM6199">
        <f t="shared" si="404"/>
        <v>140000</v>
      </c>
      <c r="BN6199">
        <f t="shared" si="405"/>
        <v>430000</v>
      </c>
    </row>
    <row r="6200" spans="19:66">
      <c r="S6200" s="279" t="s">
        <v>556</v>
      </c>
      <c r="T6200">
        <v>170000</v>
      </c>
      <c r="U6200">
        <v>170000</v>
      </c>
      <c r="V6200">
        <v>460000</v>
      </c>
      <c r="BA6200" t="s">
        <v>208</v>
      </c>
      <c r="BB6200" t="s">
        <v>210</v>
      </c>
      <c r="BC6200">
        <v>2015</v>
      </c>
      <c r="BD6200">
        <v>2558</v>
      </c>
      <c r="BE6200">
        <v>10</v>
      </c>
      <c r="BF6200">
        <v>2.5</v>
      </c>
      <c r="BG6200">
        <v>430000</v>
      </c>
      <c r="BH6200">
        <v>140000</v>
      </c>
      <c r="BI6200">
        <v>430000</v>
      </c>
      <c r="BK6200" t="str">
        <f t="shared" si="402"/>
        <v>Nissan NP 300 Navara_2558_2500</v>
      </c>
      <c r="BL6200">
        <f t="shared" si="403"/>
        <v>430000</v>
      </c>
      <c r="BM6200">
        <f t="shared" si="404"/>
        <v>140000</v>
      </c>
      <c r="BN6200">
        <f t="shared" si="405"/>
        <v>430000</v>
      </c>
    </row>
    <row r="6201" spans="19:66">
      <c r="S6201" s="279" t="s">
        <v>556</v>
      </c>
      <c r="T6201">
        <v>180000</v>
      </c>
      <c r="U6201">
        <v>170000</v>
      </c>
      <c r="V6201">
        <v>460000</v>
      </c>
      <c r="BA6201" t="s">
        <v>208</v>
      </c>
      <c r="BB6201" t="s">
        <v>210</v>
      </c>
      <c r="BC6201">
        <v>2016</v>
      </c>
      <c r="BD6201">
        <v>2559</v>
      </c>
      <c r="BE6201">
        <v>9</v>
      </c>
      <c r="BF6201">
        <v>2.5</v>
      </c>
      <c r="BG6201">
        <v>170000</v>
      </c>
      <c r="BH6201">
        <v>170000</v>
      </c>
      <c r="BI6201">
        <v>460000</v>
      </c>
      <c r="BK6201" t="str">
        <f t="shared" si="402"/>
        <v>Nissan NP 300 Navara_2559_2500</v>
      </c>
      <c r="BL6201">
        <f t="shared" si="403"/>
        <v>170000</v>
      </c>
      <c r="BM6201">
        <f t="shared" si="404"/>
        <v>170000</v>
      </c>
      <c r="BN6201">
        <f t="shared" si="405"/>
        <v>460000</v>
      </c>
    </row>
    <row r="6202" spans="19:66">
      <c r="S6202" s="279" t="s">
        <v>556</v>
      </c>
      <c r="T6202">
        <v>190000</v>
      </c>
      <c r="U6202">
        <v>170000</v>
      </c>
      <c r="V6202">
        <v>460000</v>
      </c>
      <c r="BA6202" t="s">
        <v>208</v>
      </c>
      <c r="BB6202" t="s">
        <v>210</v>
      </c>
      <c r="BC6202">
        <v>2016</v>
      </c>
      <c r="BD6202">
        <v>2559</v>
      </c>
      <c r="BE6202">
        <v>9</v>
      </c>
      <c r="BF6202">
        <v>2.5</v>
      </c>
      <c r="BG6202">
        <v>180000</v>
      </c>
      <c r="BH6202">
        <v>170000</v>
      </c>
      <c r="BI6202">
        <v>460000</v>
      </c>
      <c r="BK6202" t="str">
        <f t="shared" si="402"/>
        <v>Nissan NP 300 Navara_2559_2500</v>
      </c>
      <c r="BL6202">
        <f t="shared" si="403"/>
        <v>180000</v>
      </c>
      <c r="BM6202">
        <f t="shared" si="404"/>
        <v>170000</v>
      </c>
      <c r="BN6202">
        <f t="shared" si="405"/>
        <v>460000</v>
      </c>
    </row>
    <row r="6203" spans="19:66">
      <c r="S6203" s="279" t="s">
        <v>556</v>
      </c>
      <c r="T6203">
        <v>200000</v>
      </c>
      <c r="U6203">
        <v>170000</v>
      </c>
      <c r="V6203">
        <v>460000</v>
      </c>
      <c r="BA6203" t="s">
        <v>208</v>
      </c>
      <c r="BB6203" t="s">
        <v>210</v>
      </c>
      <c r="BC6203">
        <v>2016</v>
      </c>
      <c r="BD6203">
        <v>2559</v>
      </c>
      <c r="BE6203">
        <v>9</v>
      </c>
      <c r="BF6203">
        <v>2.5</v>
      </c>
      <c r="BG6203">
        <v>190000</v>
      </c>
      <c r="BH6203">
        <v>170000</v>
      </c>
      <c r="BI6203">
        <v>460000</v>
      </c>
      <c r="BK6203" t="str">
        <f t="shared" si="402"/>
        <v>Nissan NP 300 Navara_2559_2500</v>
      </c>
      <c r="BL6203">
        <f t="shared" si="403"/>
        <v>190000</v>
      </c>
      <c r="BM6203">
        <f t="shared" si="404"/>
        <v>170000</v>
      </c>
      <c r="BN6203">
        <f t="shared" si="405"/>
        <v>460000</v>
      </c>
    </row>
    <row r="6204" spans="19:66">
      <c r="S6204" s="279" t="s">
        <v>556</v>
      </c>
      <c r="T6204">
        <v>210000</v>
      </c>
      <c r="U6204">
        <v>170000</v>
      </c>
      <c r="V6204">
        <v>460000</v>
      </c>
      <c r="BA6204" t="s">
        <v>208</v>
      </c>
      <c r="BB6204" t="s">
        <v>210</v>
      </c>
      <c r="BC6204">
        <v>2016</v>
      </c>
      <c r="BD6204">
        <v>2559</v>
      </c>
      <c r="BE6204">
        <v>9</v>
      </c>
      <c r="BF6204">
        <v>2.5</v>
      </c>
      <c r="BG6204">
        <v>200000</v>
      </c>
      <c r="BH6204">
        <v>170000</v>
      </c>
      <c r="BI6204">
        <v>460000</v>
      </c>
      <c r="BK6204" t="str">
        <f t="shared" si="402"/>
        <v>Nissan NP 300 Navara_2559_2500</v>
      </c>
      <c r="BL6204">
        <f t="shared" si="403"/>
        <v>200000</v>
      </c>
      <c r="BM6204">
        <f t="shared" si="404"/>
        <v>170000</v>
      </c>
      <c r="BN6204">
        <f t="shared" si="405"/>
        <v>460000</v>
      </c>
    </row>
    <row r="6205" spans="19:66">
      <c r="S6205" s="279" t="s">
        <v>556</v>
      </c>
      <c r="T6205">
        <v>220000</v>
      </c>
      <c r="U6205">
        <v>170000</v>
      </c>
      <c r="V6205">
        <v>460000</v>
      </c>
      <c r="BA6205" t="s">
        <v>208</v>
      </c>
      <c r="BB6205" t="s">
        <v>210</v>
      </c>
      <c r="BC6205">
        <v>2016</v>
      </c>
      <c r="BD6205">
        <v>2559</v>
      </c>
      <c r="BE6205">
        <v>9</v>
      </c>
      <c r="BF6205">
        <v>2.5</v>
      </c>
      <c r="BG6205">
        <v>210000</v>
      </c>
      <c r="BH6205">
        <v>170000</v>
      </c>
      <c r="BI6205">
        <v>460000</v>
      </c>
      <c r="BK6205" t="str">
        <f t="shared" si="402"/>
        <v>Nissan NP 300 Navara_2559_2500</v>
      </c>
      <c r="BL6205">
        <f t="shared" si="403"/>
        <v>210000</v>
      </c>
      <c r="BM6205">
        <f t="shared" si="404"/>
        <v>170000</v>
      </c>
      <c r="BN6205">
        <f t="shared" si="405"/>
        <v>460000</v>
      </c>
    </row>
    <row r="6206" spans="19:66">
      <c r="S6206" s="279" t="s">
        <v>556</v>
      </c>
      <c r="T6206">
        <v>230000</v>
      </c>
      <c r="U6206">
        <v>170000</v>
      </c>
      <c r="V6206">
        <v>460000</v>
      </c>
      <c r="BA6206" t="s">
        <v>208</v>
      </c>
      <c r="BB6206" t="s">
        <v>210</v>
      </c>
      <c r="BC6206">
        <v>2016</v>
      </c>
      <c r="BD6206">
        <v>2559</v>
      </c>
      <c r="BE6206">
        <v>9</v>
      </c>
      <c r="BF6206">
        <v>2.5</v>
      </c>
      <c r="BG6206">
        <v>220000</v>
      </c>
      <c r="BH6206">
        <v>170000</v>
      </c>
      <c r="BI6206">
        <v>460000</v>
      </c>
      <c r="BK6206" t="str">
        <f t="shared" si="402"/>
        <v>Nissan NP 300 Navara_2559_2500</v>
      </c>
      <c r="BL6206">
        <f t="shared" si="403"/>
        <v>220000</v>
      </c>
      <c r="BM6206">
        <f t="shared" si="404"/>
        <v>170000</v>
      </c>
      <c r="BN6206">
        <f t="shared" si="405"/>
        <v>460000</v>
      </c>
    </row>
    <row r="6207" spans="19:66">
      <c r="S6207" s="279" t="s">
        <v>556</v>
      </c>
      <c r="T6207">
        <v>240000</v>
      </c>
      <c r="U6207">
        <v>170000</v>
      </c>
      <c r="V6207">
        <v>460000</v>
      </c>
      <c r="BA6207" t="s">
        <v>208</v>
      </c>
      <c r="BB6207" t="s">
        <v>210</v>
      </c>
      <c r="BC6207">
        <v>2016</v>
      </c>
      <c r="BD6207">
        <v>2559</v>
      </c>
      <c r="BE6207">
        <v>9</v>
      </c>
      <c r="BF6207">
        <v>2.5</v>
      </c>
      <c r="BG6207">
        <v>230000</v>
      </c>
      <c r="BH6207">
        <v>170000</v>
      </c>
      <c r="BI6207">
        <v>460000</v>
      </c>
      <c r="BK6207" t="str">
        <f t="shared" si="402"/>
        <v>Nissan NP 300 Navara_2559_2500</v>
      </c>
      <c r="BL6207">
        <f t="shared" si="403"/>
        <v>230000</v>
      </c>
      <c r="BM6207">
        <f t="shared" si="404"/>
        <v>170000</v>
      </c>
      <c r="BN6207">
        <f t="shared" si="405"/>
        <v>460000</v>
      </c>
    </row>
    <row r="6208" spans="19:66">
      <c r="S6208" s="279" t="s">
        <v>556</v>
      </c>
      <c r="T6208">
        <v>250000</v>
      </c>
      <c r="U6208">
        <v>170000</v>
      </c>
      <c r="V6208">
        <v>460000</v>
      </c>
      <c r="BA6208" t="s">
        <v>208</v>
      </c>
      <c r="BB6208" t="s">
        <v>210</v>
      </c>
      <c r="BC6208">
        <v>2016</v>
      </c>
      <c r="BD6208">
        <v>2559</v>
      </c>
      <c r="BE6208">
        <v>9</v>
      </c>
      <c r="BF6208">
        <v>2.5</v>
      </c>
      <c r="BG6208">
        <v>240000</v>
      </c>
      <c r="BH6208">
        <v>170000</v>
      </c>
      <c r="BI6208">
        <v>460000</v>
      </c>
      <c r="BK6208" t="str">
        <f t="shared" si="402"/>
        <v>Nissan NP 300 Navara_2559_2500</v>
      </c>
      <c r="BL6208">
        <f t="shared" si="403"/>
        <v>240000</v>
      </c>
      <c r="BM6208">
        <f t="shared" si="404"/>
        <v>170000</v>
      </c>
      <c r="BN6208">
        <f t="shared" si="405"/>
        <v>460000</v>
      </c>
    </row>
    <row r="6209" spans="19:66">
      <c r="S6209" s="279" t="s">
        <v>556</v>
      </c>
      <c r="T6209">
        <v>260000</v>
      </c>
      <c r="U6209">
        <v>170000</v>
      </c>
      <c r="V6209">
        <v>460000</v>
      </c>
      <c r="BA6209" t="s">
        <v>208</v>
      </c>
      <c r="BB6209" t="s">
        <v>210</v>
      </c>
      <c r="BC6209">
        <v>2016</v>
      </c>
      <c r="BD6209">
        <v>2559</v>
      </c>
      <c r="BE6209">
        <v>9</v>
      </c>
      <c r="BF6209">
        <v>2.5</v>
      </c>
      <c r="BG6209">
        <v>250000</v>
      </c>
      <c r="BH6209">
        <v>170000</v>
      </c>
      <c r="BI6209">
        <v>460000</v>
      </c>
      <c r="BK6209" t="str">
        <f t="shared" si="402"/>
        <v>Nissan NP 300 Navara_2559_2500</v>
      </c>
      <c r="BL6209">
        <f t="shared" si="403"/>
        <v>250000</v>
      </c>
      <c r="BM6209">
        <f t="shared" si="404"/>
        <v>170000</v>
      </c>
      <c r="BN6209">
        <f t="shared" si="405"/>
        <v>460000</v>
      </c>
    </row>
    <row r="6210" spans="19:66">
      <c r="S6210" s="279" t="s">
        <v>556</v>
      </c>
      <c r="T6210">
        <v>270000</v>
      </c>
      <c r="U6210">
        <v>170000</v>
      </c>
      <c r="V6210">
        <v>460000</v>
      </c>
      <c r="BA6210" t="s">
        <v>208</v>
      </c>
      <c r="BB6210" t="s">
        <v>210</v>
      </c>
      <c r="BC6210">
        <v>2016</v>
      </c>
      <c r="BD6210">
        <v>2559</v>
      </c>
      <c r="BE6210">
        <v>9</v>
      </c>
      <c r="BF6210">
        <v>2.5</v>
      </c>
      <c r="BG6210">
        <v>260000</v>
      </c>
      <c r="BH6210">
        <v>170000</v>
      </c>
      <c r="BI6210">
        <v>460000</v>
      </c>
      <c r="BK6210" t="str">
        <f t="shared" si="402"/>
        <v>Nissan NP 300 Navara_2559_2500</v>
      </c>
      <c r="BL6210">
        <f t="shared" si="403"/>
        <v>260000</v>
      </c>
      <c r="BM6210">
        <f t="shared" si="404"/>
        <v>170000</v>
      </c>
      <c r="BN6210">
        <f t="shared" si="405"/>
        <v>460000</v>
      </c>
    </row>
    <row r="6211" spans="19:66">
      <c r="S6211" s="279" t="s">
        <v>556</v>
      </c>
      <c r="T6211">
        <v>280000</v>
      </c>
      <c r="U6211">
        <v>170000</v>
      </c>
      <c r="V6211">
        <v>460000</v>
      </c>
      <c r="BA6211" t="s">
        <v>208</v>
      </c>
      <c r="BB6211" t="s">
        <v>210</v>
      </c>
      <c r="BC6211">
        <v>2016</v>
      </c>
      <c r="BD6211">
        <v>2559</v>
      </c>
      <c r="BE6211">
        <v>9</v>
      </c>
      <c r="BF6211">
        <v>2.5</v>
      </c>
      <c r="BG6211">
        <v>270000</v>
      </c>
      <c r="BH6211">
        <v>170000</v>
      </c>
      <c r="BI6211">
        <v>460000</v>
      </c>
      <c r="BK6211" t="str">
        <f t="shared" ref="BK6211:BK6274" si="406">BA6211&amp;" "&amp;BB6211&amp;"_"&amp;BD6211&amp;"_"&amp;BF6211*1000</f>
        <v>Nissan NP 300 Navara_2559_2500</v>
      </c>
      <c r="BL6211">
        <f t="shared" ref="BL6211:BL6274" si="407">BG6211</f>
        <v>270000</v>
      </c>
      <c r="BM6211">
        <f t="shared" ref="BM6211:BM6274" si="408">BH6211</f>
        <v>170000</v>
      </c>
      <c r="BN6211">
        <f t="shared" ref="BN6211:BN6274" si="409">BI6211</f>
        <v>460000</v>
      </c>
    </row>
    <row r="6212" spans="19:66">
      <c r="S6212" s="279" t="s">
        <v>556</v>
      </c>
      <c r="T6212">
        <v>290000</v>
      </c>
      <c r="U6212">
        <v>170000</v>
      </c>
      <c r="V6212">
        <v>460000</v>
      </c>
      <c r="BA6212" t="s">
        <v>208</v>
      </c>
      <c r="BB6212" t="s">
        <v>210</v>
      </c>
      <c r="BC6212">
        <v>2016</v>
      </c>
      <c r="BD6212">
        <v>2559</v>
      </c>
      <c r="BE6212">
        <v>9</v>
      </c>
      <c r="BF6212">
        <v>2.5</v>
      </c>
      <c r="BG6212">
        <v>280000</v>
      </c>
      <c r="BH6212">
        <v>170000</v>
      </c>
      <c r="BI6212">
        <v>460000</v>
      </c>
      <c r="BK6212" t="str">
        <f t="shared" si="406"/>
        <v>Nissan NP 300 Navara_2559_2500</v>
      </c>
      <c r="BL6212">
        <f t="shared" si="407"/>
        <v>280000</v>
      </c>
      <c r="BM6212">
        <f t="shared" si="408"/>
        <v>170000</v>
      </c>
      <c r="BN6212">
        <f t="shared" si="409"/>
        <v>460000</v>
      </c>
    </row>
    <row r="6213" spans="19:66">
      <c r="S6213" s="279" t="s">
        <v>556</v>
      </c>
      <c r="T6213">
        <v>300000</v>
      </c>
      <c r="U6213">
        <v>170000</v>
      </c>
      <c r="V6213">
        <v>460000</v>
      </c>
      <c r="BA6213" t="s">
        <v>208</v>
      </c>
      <c r="BB6213" t="s">
        <v>210</v>
      </c>
      <c r="BC6213">
        <v>2016</v>
      </c>
      <c r="BD6213">
        <v>2559</v>
      </c>
      <c r="BE6213">
        <v>9</v>
      </c>
      <c r="BF6213">
        <v>2.5</v>
      </c>
      <c r="BG6213">
        <v>290000</v>
      </c>
      <c r="BH6213">
        <v>170000</v>
      </c>
      <c r="BI6213">
        <v>460000</v>
      </c>
      <c r="BK6213" t="str">
        <f t="shared" si="406"/>
        <v>Nissan NP 300 Navara_2559_2500</v>
      </c>
      <c r="BL6213">
        <f t="shared" si="407"/>
        <v>290000</v>
      </c>
      <c r="BM6213">
        <f t="shared" si="408"/>
        <v>170000</v>
      </c>
      <c r="BN6213">
        <f t="shared" si="409"/>
        <v>460000</v>
      </c>
    </row>
    <row r="6214" spans="19:66">
      <c r="S6214" s="279" t="s">
        <v>556</v>
      </c>
      <c r="T6214">
        <v>310000</v>
      </c>
      <c r="U6214">
        <v>170000</v>
      </c>
      <c r="V6214">
        <v>460000</v>
      </c>
      <c r="BA6214" t="s">
        <v>208</v>
      </c>
      <c r="BB6214" t="s">
        <v>210</v>
      </c>
      <c r="BC6214">
        <v>2016</v>
      </c>
      <c r="BD6214">
        <v>2559</v>
      </c>
      <c r="BE6214">
        <v>9</v>
      </c>
      <c r="BF6214">
        <v>2.5</v>
      </c>
      <c r="BG6214">
        <v>300000</v>
      </c>
      <c r="BH6214">
        <v>170000</v>
      </c>
      <c r="BI6214">
        <v>460000</v>
      </c>
      <c r="BK6214" t="str">
        <f t="shared" si="406"/>
        <v>Nissan NP 300 Navara_2559_2500</v>
      </c>
      <c r="BL6214">
        <f t="shared" si="407"/>
        <v>300000</v>
      </c>
      <c r="BM6214">
        <f t="shared" si="408"/>
        <v>170000</v>
      </c>
      <c r="BN6214">
        <f t="shared" si="409"/>
        <v>460000</v>
      </c>
    </row>
    <row r="6215" spans="19:66">
      <c r="S6215" s="279" t="s">
        <v>556</v>
      </c>
      <c r="T6215">
        <v>320000</v>
      </c>
      <c r="U6215">
        <v>170000</v>
      </c>
      <c r="V6215">
        <v>460000</v>
      </c>
      <c r="BA6215" t="s">
        <v>208</v>
      </c>
      <c r="BB6215" t="s">
        <v>210</v>
      </c>
      <c r="BC6215">
        <v>2016</v>
      </c>
      <c r="BD6215">
        <v>2559</v>
      </c>
      <c r="BE6215">
        <v>9</v>
      </c>
      <c r="BF6215">
        <v>2.5</v>
      </c>
      <c r="BG6215">
        <v>310000</v>
      </c>
      <c r="BH6215">
        <v>170000</v>
      </c>
      <c r="BI6215">
        <v>460000</v>
      </c>
      <c r="BK6215" t="str">
        <f t="shared" si="406"/>
        <v>Nissan NP 300 Navara_2559_2500</v>
      </c>
      <c r="BL6215">
        <f t="shared" si="407"/>
        <v>310000</v>
      </c>
      <c r="BM6215">
        <f t="shared" si="408"/>
        <v>170000</v>
      </c>
      <c r="BN6215">
        <f t="shared" si="409"/>
        <v>460000</v>
      </c>
    </row>
    <row r="6216" spans="19:66">
      <c r="S6216" s="279" t="s">
        <v>556</v>
      </c>
      <c r="T6216">
        <v>330000</v>
      </c>
      <c r="U6216">
        <v>170000</v>
      </c>
      <c r="V6216">
        <v>460000</v>
      </c>
      <c r="BA6216" t="s">
        <v>208</v>
      </c>
      <c r="BB6216" t="s">
        <v>210</v>
      </c>
      <c r="BC6216">
        <v>2016</v>
      </c>
      <c r="BD6216">
        <v>2559</v>
      </c>
      <c r="BE6216">
        <v>9</v>
      </c>
      <c r="BF6216">
        <v>2.5</v>
      </c>
      <c r="BG6216">
        <v>320000</v>
      </c>
      <c r="BH6216">
        <v>170000</v>
      </c>
      <c r="BI6216">
        <v>460000</v>
      </c>
      <c r="BK6216" t="str">
        <f t="shared" si="406"/>
        <v>Nissan NP 300 Navara_2559_2500</v>
      </c>
      <c r="BL6216">
        <f t="shared" si="407"/>
        <v>320000</v>
      </c>
      <c r="BM6216">
        <f t="shared" si="408"/>
        <v>170000</v>
      </c>
      <c r="BN6216">
        <f t="shared" si="409"/>
        <v>460000</v>
      </c>
    </row>
    <row r="6217" spans="19:66">
      <c r="S6217" s="279" t="s">
        <v>556</v>
      </c>
      <c r="T6217">
        <v>340000</v>
      </c>
      <c r="U6217">
        <v>170000</v>
      </c>
      <c r="V6217">
        <v>460000</v>
      </c>
      <c r="BA6217" t="s">
        <v>208</v>
      </c>
      <c r="BB6217" t="s">
        <v>210</v>
      </c>
      <c r="BC6217">
        <v>2016</v>
      </c>
      <c r="BD6217">
        <v>2559</v>
      </c>
      <c r="BE6217">
        <v>9</v>
      </c>
      <c r="BF6217">
        <v>2.5</v>
      </c>
      <c r="BG6217">
        <v>330000</v>
      </c>
      <c r="BH6217">
        <v>170000</v>
      </c>
      <c r="BI6217">
        <v>460000</v>
      </c>
      <c r="BK6217" t="str">
        <f t="shared" si="406"/>
        <v>Nissan NP 300 Navara_2559_2500</v>
      </c>
      <c r="BL6217">
        <f t="shared" si="407"/>
        <v>330000</v>
      </c>
      <c r="BM6217">
        <f t="shared" si="408"/>
        <v>170000</v>
      </c>
      <c r="BN6217">
        <f t="shared" si="409"/>
        <v>460000</v>
      </c>
    </row>
    <row r="6218" spans="19:66">
      <c r="S6218" s="279" t="s">
        <v>556</v>
      </c>
      <c r="T6218">
        <v>350000</v>
      </c>
      <c r="U6218">
        <v>170000</v>
      </c>
      <c r="V6218">
        <v>460000</v>
      </c>
      <c r="BA6218" t="s">
        <v>208</v>
      </c>
      <c r="BB6218" t="s">
        <v>210</v>
      </c>
      <c r="BC6218">
        <v>2016</v>
      </c>
      <c r="BD6218">
        <v>2559</v>
      </c>
      <c r="BE6218">
        <v>9</v>
      </c>
      <c r="BF6218">
        <v>2.5</v>
      </c>
      <c r="BG6218">
        <v>340000</v>
      </c>
      <c r="BH6218">
        <v>170000</v>
      </c>
      <c r="BI6218">
        <v>460000</v>
      </c>
      <c r="BK6218" t="str">
        <f t="shared" si="406"/>
        <v>Nissan NP 300 Navara_2559_2500</v>
      </c>
      <c r="BL6218">
        <f t="shared" si="407"/>
        <v>340000</v>
      </c>
      <c r="BM6218">
        <f t="shared" si="408"/>
        <v>170000</v>
      </c>
      <c r="BN6218">
        <f t="shared" si="409"/>
        <v>460000</v>
      </c>
    </row>
    <row r="6219" spans="19:66">
      <c r="S6219" s="279" t="s">
        <v>556</v>
      </c>
      <c r="T6219">
        <v>360000</v>
      </c>
      <c r="U6219">
        <v>170000</v>
      </c>
      <c r="V6219">
        <v>460000</v>
      </c>
      <c r="BA6219" t="s">
        <v>208</v>
      </c>
      <c r="BB6219" t="s">
        <v>210</v>
      </c>
      <c r="BC6219">
        <v>2016</v>
      </c>
      <c r="BD6219">
        <v>2559</v>
      </c>
      <c r="BE6219">
        <v>9</v>
      </c>
      <c r="BF6219">
        <v>2.5</v>
      </c>
      <c r="BG6219">
        <v>350000</v>
      </c>
      <c r="BH6219">
        <v>170000</v>
      </c>
      <c r="BI6219">
        <v>460000</v>
      </c>
      <c r="BK6219" t="str">
        <f t="shared" si="406"/>
        <v>Nissan NP 300 Navara_2559_2500</v>
      </c>
      <c r="BL6219">
        <f t="shared" si="407"/>
        <v>350000</v>
      </c>
      <c r="BM6219">
        <f t="shared" si="408"/>
        <v>170000</v>
      </c>
      <c r="BN6219">
        <f t="shared" si="409"/>
        <v>460000</v>
      </c>
    </row>
    <row r="6220" spans="19:66">
      <c r="S6220" s="279" t="s">
        <v>556</v>
      </c>
      <c r="T6220">
        <v>370000</v>
      </c>
      <c r="U6220">
        <v>170000</v>
      </c>
      <c r="V6220">
        <v>460000</v>
      </c>
      <c r="BA6220" t="s">
        <v>208</v>
      </c>
      <c r="BB6220" t="s">
        <v>210</v>
      </c>
      <c r="BC6220">
        <v>2016</v>
      </c>
      <c r="BD6220">
        <v>2559</v>
      </c>
      <c r="BE6220">
        <v>9</v>
      </c>
      <c r="BF6220">
        <v>2.5</v>
      </c>
      <c r="BG6220">
        <v>360000</v>
      </c>
      <c r="BH6220">
        <v>170000</v>
      </c>
      <c r="BI6220">
        <v>460000</v>
      </c>
      <c r="BK6220" t="str">
        <f t="shared" si="406"/>
        <v>Nissan NP 300 Navara_2559_2500</v>
      </c>
      <c r="BL6220">
        <f t="shared" si="407"/>
        <v>360000</v>
      </c>
      <c r="BM6220">
        <f t="shared" si="408"/>
        <v>170000</v>
      </c>
      <c r="BN6220">
        <f t="shared" si="409"/>
        <v>460000</v>
      </c>
    </row>
    <row r="6221" spans="19:66">
      <c r="S6221" s="279" t="s">
        <v>556</v>
      </c>
      <c r="T6221">
        <v>380000</v>
      </c>
      <c r="U6221">
        <v>170000</v>
      </c>
      <c r="V6221">
        <v>460000</v>
      </c>
      <c r="BA6221" t="s">
        <v>208</v>
      </c>
      <c r="BB6221" t="s">
        <v>210</v>
      </c>
      <c r="BC6221">
        <v>2016</v>
      </c>
      <c r="BD6221">
        <v>2559</v>
      </c>
      <c r="BE6221">
        <v>9</v>
      </c>
      <c r="BF6221">
        <v>2.5</v>
      </c>
      <c r="BG6221">
        <v>370000</v>
      </c>
      <c r="BH6221">
        <v>170000</v>
      </c>
      <c r="BI6221">
        <v>460000</v>
      </c>
      <c r="BK6221" t="str">
        <f t="shared" si="406"/>
        <v>Nissan NP 300 Navara_2559_2500</v>
      </c>
      <c r="BL6221">
        <f t="shared" si="407"/>
        <v>370000</v>
      </c>
      <c r="BM6221">
        <f t="shared" si="408"/>
        <v>170000</v>
      </c>
      <c r="BN6221">
        <f t="shared" si="409"/>
        <v>460000</v>
      </c>
    </row>
    <row r="6222" spans="19:66">
      <c r="S6222" s="280" t="s">
        <v>556</v>
      </c>
      <c r="T6222">
        <v>390000</v>
      </c>
      <c r="U6222">
        <v>170000</v>
      </c>
      <c r="V6222">
        <v>460000</v>
      </c>
      <c r="BA6222" t="s">
        <v>208</v>
      </c>
      <c r="BB6222" t="s">
        <v>210</v>
      </c>
      <c r="BC6222">
        <v>2016</v>
      </c>
      <c r="BD6222">
        <v>2559</v>
      </c>
      <c r="BE6222">
        <v>9</v>
      </c>
      <c r="BF6222">
        <v>2.5</v>
      </c>
      <c r="BG6222">
        <v>380000</v>
      </c>
      <c r="BH6222">
        <v>170000</v>
      </c>
      <c r="BI6222">
        <v>460000</v>
      </c>
      <c r="BK6222" t="str">
        <f t="shared" si="406"/>
        <v>Nissan NP 300 Navara_2559_2500</v>
      </c>
      <c r="BL6222">
        <f t="shared" si="407"/>
        <v>380000</v>
      </c>
      <c r="BM6222">
        <f t="shared" si="408"/>
        <v>170000</v>
      </c>
      <c r="BN6222">
        <f t="shared" si="409"/>
        <v>460000</v>
      </c>
    </row>
    <row r="6223" spans="19:66">
      <c r="S6223" s="279" t="s">
        <v>556</v>
      </c>
      <c r="T6223">
        <v>400000</v>
      </c>
      <c r="U6223">
        <v>170000</v>
      </c>
      <c r="V6223">
        <v>460000</v>
      </c>
      <c r="BA6223" t="s">
        <v>208</v>
      </c>
      <c r="BB6223" t="s">
        <v>210</v>
      </c>
      <c r="BC6223">
        <v>2016</v>
      </c>
      <c r="BD6223">
        <v>2559</v>
      </c>
      <c r="BE6223">
        <v>9</v>
      </c>
      <c r="BF6223">
        <v>2.5</v>
      </c>
      <c r="BG6223">
        <v>390000</v>
      </c>
      <c r="BH6223">
        <v>170000</v>
      </c>
      <c r="BI6223">
        <v>460000</v>
      </c>
      <c r="BK6223" t="str">
        <f t="shared" si="406"/>
        <v>Nissan NP 300 Navara_2559_2500</v>
      </c>
      <c r="BL6223">
        <f t="shared" si="407"/>
        <v>390000</v>
      </c>
      <c r="BM6223">
        <f t="shared" si="408"/>
        <v>170000</v>
      </c>
      <c r="BN6223">
        <f t="shared" si="409"/>
        <v>460000</v>
      </c>
    </row>
    <row r="6224" spans="19:66">
      <c r="S6224" s="279" t="s">
        <v>556</v>
      </c>
      <c r="T6224">
        <v>410000</v>
      </c>
      <c r="U6224">
        <v>170000</v>
      </c>
      <c r="V6224">
        <v>460000</v>
      </c>
      <c r="BA6224" t="s">
        <v>208</v>
      </c>
      <c r="BB6224" t="s">
        <v>210</v>
      </c>
      <c r="BC6224">
        <v>2016</v>
      </c>
      <c r="BD6224">
        <v>2559</v>
      </c>
      <c r="BE6224">
        <v>9</v>
      </c>
      <c r="BF6224">
        <v>2.5</v>
      </c>
      <c r="BG6224">
        <v>400000</v>
      </c>
      <c r="BH6224">
        <v>170000</v>
      </c>
      <c r="BI6224">
        <v>460000</v>
      </c>
      <c r="BK6224" t="str">
        <f t="shared" si="406"/>
        <v>Nissan NP 300 Navara_2559_2500</v>
      </c>
      <c r="BL6224">
        <f t="shared" si="407"/>
        <v>400000</v>
      </c>
      <c r="BM6224">
        <f t="shared" si="408"/>
        <v>170000</v>
      </c>
      <c r="BN6224">
        <f t="shared" si="409"/>
        <v>460000</v>
      </c>
    </row>
    <row r="6225" spans="19:66">
      <c r="S6225" s="279" t="s">
        <v>556</v>
      </c>
      <c r="T6225">
        <v>420000</v>
      </c>
      <c r="U6225">
        <v>170000</v>
      </c>
      <c r="V6225">
        <v>460000</v>
      </c>
      <c r="BA6225" t="s">
        <v>208</v>
      </c>
      <c r="BB6225" t="s">
        <v>210</v>
      </c>
      <c r="BC6225">
        <v>2016</v>
      </c>
      <c r="BD6225">
        <v>2559</v>
      </c>
      <c r="BE6225">
        <v>9</v>
      </c>
      <c r="BF6225">
        <v>2.5</v>
      </c>
      <c r="BG6225">
        <v>410000</v>
      </c>
      <c r="BH6225">
        <v>170000</v>
      </c>
      <c r="BI6225">
        <v>460000</v>
      </c>
      <c r="BK6225" t="str">
        <f t="shared" si="406"/>
        <v>Nissan NP 300 Navara_2559_2500</v>
      </c>
      <c r="BL6225">
        <f t="shared" si="407"/>
        <v>410000</v>
      </c>
      <c r="BM6225">
        <f t="shared" si="408"/>
        <v>170000</v>
      </c>
      <c r="BN6225">
        <f t="shared" si="409"/>
        <v>460000</v>
      </c>
    </row>
    <row r="6226" spans="19:66">
      <c r="S6226" s="279" t="s">
        <v>556</v>
      </c>
      <c r="T6226">
        <v>430000</v>
      </c>
      <c r="U6226">
        <v>170000</v>
      </c>
      <c r="V6226">
        <v>460000</v>
      </c>
      <c r="BA6226" t="s">
        <v>208</v>
      </c>
      <c r="BB6226" t="s">
        <v>210</v>
      </c>
      <c r="BC6226">
        <v>2016</v>
      </c>
      <c r="BD6226">
        <v>2559</v>
      </c>
      <c r="BE6226">
        <v>9</v>
      </c>
      <c r="BF6226">
        <v>2.5</v>
      </c>
      <c r="BG6226">
        <v>420000</v>
      </c>
      <c r="BH6226">
        <v>170000</v>
      </c>
      <c r="BI6226">
        <v>460000</v>
      </c>
      <c r="BK6226" t="str">
        <f t="shared" si="406"/>
        <v>Nissan NP 300 Navara_2559_2500</v>
      </c>
      <c r="BL6226">
        <f t="shared" si="407"/>
        <v>420000</v>
      </c>
      <c r="BM6226">
        <f t="shared" si="408"/>
        <v>170000</v>
      </c>
      <c r="BN6226">
        <f t="shared" si="409"/>
        <v>460000</v>
      </c>
    </row>
    <row r="6227" spans="19:66">
      <c r="S6227" s="279" t="s">
        <v>556</v>
      </c>
      <c r="T6227">
        <v>440000</v>
      </c>
      <c r="U6227">
        <v>170000</v>
      </c>
      <c r="V6227">
        <v>460000</v>
      </c>
      <c r="BA6227" t="s">
        <v>208</v>
      </c>
      <c r="BB6227" t="s">
        <v>210</v>
      </c>
      <c r="BC6227">
        <v>2016</v>
      </c>
      <c r="BD6227">
        <v>2559</v>
      </c>
      <c r="BE6227">
        <v>9</v>
      </c>
      <c r="BF6227">
        <v>2.5</v>
      </c>
      <c r="BG6227">
        <v>430000</v>
      </c>
      <c r="BH6227">
        <v>170000</v>
      </c>
      <c r="BI6227">
        <v>460000</v>
      </c>
      <c r="BK6227" t="str">
        <f t="shared" si="406"/>
        <v>Nissan NP 300 Navara_2559_2500</v>
      </c>
      <c r="BL6227">
        <f t="shared" si="407"/>
        <v>430000</v>
      </c>
      <c r="BM6227">
        <f t="shared" si="408"/>
        <v>170000</v>
      </c>
      <c r="BN6227">
        <f t="shared" si="409"/>
        <v>460000</v>
      </c>
    </row>
    <row r="6228" spans="19:66">
      <c r="S6228" s="279" t="s">
        <v>556</v>
      </c>
      <c r="T6228">
        <v>450000</v>
      </c>
      <c r="U6228">
        <v>170000</v>
      </c>
      <c r="V6228">
        <v>460000</v>
      </c>
      <c r="BA6228" t="s">
        <v>208</v>
      </c>
      <c r="BB6228" t="s">
        <v>210</v>
      </c>
      <c r="BC6228">
        <v>2016</v>
      </c>
      <c r="BD6228">
        <v>2559</v>
      </c>
      <c r="BE6228">
        <v>9</v>
      </c>
      <c r="BF6228">
        <v>2.5</v>
      </c>
      <c r="BG6228">
        <v>440000</v>
      </c>
      <c r="BH6228">
        <v>170000</v>
      </c>
      <c r="BI6228">
        <v>460000</v>
      </c>
      <c r="BK6228" t="str">
        <f t="shared" si="406"/>
        <v>Nissan NP 300 Navara_2559_2500</v>
      </c>
      <c r="BL6228">
        <f t="shared" si="407"/>
        <v>440000</v>
      </c>
      <c r="BM6228">
        <f t="shared" si="408"/>
        <v>170000</v>
      </c>
      <c r="BN6228">
        <f t="shared" si="409"/>
        <v>460000</v>
      </c>
    </row>
    <row r="6229" spans="19:66">
      <c r="S6229" s="279" t="s">
        <v>556</v>
      </c>
      <c r="T6229">
        <v>460000</v>
      </c>
      <c r="U6229">
        <v>170000</v>
      </c>
      <c r="V6229">
        <v>460000</v>
      </c>
      <c r="BA6229" t="s">
        <v>208</v>
      </c>
      <c r="BB6229" t="s">
        <v>210</v>
      </c>
      <c r="BC6229">
        <v>2016</v>
      </c>
      <c r="BD6229">
        <v>2559</v>
      </c>
      <c r="BE6229">
        <v>9</v>
      </c>
      <c r="BF6229">
        <v>2.5</v>
      </c>
      <c r="BG6229">
        <v>450000</v>
      </c>
      <c r="BH6229">
        <v>170000</v>
      </c>
      <c r="BI6229">
        <v>460000</v>
      </c>
      <c r="BK6229" t="str">
        <f t="shared" si="406"/>
        <v>Nissan NP 300 Navara_2559_2500</v>
      </c>
      <c r="BL6229">
        <f t="shared" si="407"/>
        <v>450000</v>
      </c>
      <c r="BM6229">
        <f t="shared" si="408"/>
        <v>170000</v>
      </c>
      <c r="BN6229">
        <f t="shared" si="409"/>
        <v>460000</v>
      </c>
    </row>
    <row r="6230" spans="19:66">
      <c r="S6230" s="279" t="s">
        <v>557</v>
      </c>
      <c r="T6230">
        <v>180000</v>
      </c>
      <c r="U6230">
        <v>180000</v>
      </c>
      <c r="V6230">
        <v>490000</v>
      </c>
      <c r="BA6230" t="s">
        <v>208</v>
      </c>
      <c r="BB6230" t="s">
        <v>210</v>
      </c>
      <c r="BC6230">
        <v>2016</v>
      </c>
      <c r="BD6230">
        <v>2559</v>
      </c>
      <c r="BE6230">
        <v>9</v>
      </c>
      <c r="BF6230">
        <v>2.5</v>
      </c>
      <c r="BG6230">
        <v>460000</v>
      </c>
      <c r="BH6230">
        <v>170000</v>
      </c>
      <c r="BI6230">
        <v>460000</v>
      </c>
      <c r="BK6230" t="str">
        <f t="shared" si="406"/>
        <v>Nissan NP 300 Navara_2559_2500</v>
      </c>
      <c r="BL6230">
        <f t="shared" si="407"/>
        <v>460000</v>
      </c>
      <c r="BM6230">
        <f t="shared" si="408"/>
        <v>170000</v>
      </c>
      <c r="BN6230">
        <f t="shared" si="409"/>
        <v>460000</v>
      </c>
    </row>
    <row r="6231" spans="19:66">
      <c r="S6231" s="279" t="s">
        <v>557</v>
      </c>
      <c r="T6231">
        <v>190000</v>
      </c>
      <c r="U6231">
        <v>180000</v>
      </c>
      <c r="V6231">
        <v>490000</v>
      </c>
      <c r="BA6231" t="s">
        <v>208</v>
      </c>
      <c r="BB6231" t="s">
        <v>210</v>
      </c>
      <c r="BC6231">
        <v>2017</v>
      </c>
      <c r="BD6231">
        <v>2560</v>
      </c>
      <c r="BE6231">
        <v>8</v>
      </c>
      <c r="BF6231">
        <v>2.5</v>
      </c>
      <c r="BG6231">
        <v>180000</v>
      </c>
      <c r="BH6231">
        <v>180000</v>
      </c>
      <c r="BI6231">
        <v>490000</v>
      </c>
      <c r="BK6231" t="str">
        <f t="shared" si="406"/>
        <v>Nissan NP 300 Navara_2560_2500</v>
      </c>
      <c r="BL6231">
        <f t="shared" si="407"/>
        <v>180000</v>
      </c>
      <c r="BM6231">
        <f t="shared" si="408"/>
        <v>180000</v>
      </c>
      <c r="BN6231">
        <f t="shared" si="409"/>
        <v>490000</v>
      </c>
    </row>
    <row r="6232" spans="19:66">
      <c r="S6232" s="279" t="s">
        <v>557</v>
      </c>
      <c r="T6232">
        <v>200000</v>
      </c>
      <c r="U6232">
        <v>180000</v>
      </c>
      <c r="V6232">
        <v>490000</v>
      </c>
      <c r="BA6232" t="s">
        <v>208</v>
      </c>
      <c r="BB6232" t="s">
        <v>210</v>
      </c>
      <c r="BC6232">
        <v>2017</v>
      </c>
      <c r="BD6232">
        <v>2560</v>
      </c>
      <c r="BE6232">
        <v>8</v>
      </c>
      <c r="BF6232">
        <v>2.5</v>
      </c>
      <c r="BG6232">
        <v>190000</v>
      </c>
      <c r="BH6232">
        <v>180000</v>
      </c>
      <c r="BI6232">
        <v>490000</v>
      </c>
      <c r="BK6232" t="str">
        <f t="shared" si="406"/>
        <v>Nissan NP 300 Navara_2560_2500</v>
      </c>
      <c r="BL6232">
        <f t="shared" si="407"/>
        <v>190000</v>
      </c>
      <c r="BM6232">
        <f t="shared" si="408"/>
        <v>180000</v>
      </c>
      <c r="BN6232">
        <f t="shared" si="409"/>
        <v>490000</v>
      </c>
    </row>
    <row r="6233" spans="19:66">
      <c r="S6233" s="279" t="s">
        <v>557</v>
      </c>
      <c r="T6233">
        <v>210000</v>
      </c>
      <c r="U6233">
        <v>180000</v>
      </c>
      <c r="V6233">
        <v>490000</v>
      </c>
      <c r="BA6233" t="s">
        <v>208</v>
      </c>
      <c r="BB6233" t="s">
        <v>210</v>
      </c>
      <c r="BC6233">
        <v>2017</v>
      </c>
      <c r="BD6233">
        <v>2560</v>
      </c>
      <c r="BE6233">
        <v>8</v>
      </c>
      <c r="BF6233">
        <v>2.5</v>
      </c>
      <c r="BG6233">
        <v>200000</v>
      </c>
      <c r="BH6233">
        <v>180000</v>
      </c>
      <c r="BI6233">
        <v>490000</v>
      </c>
      <c r="BK6233" t="str">
        <f t="shared" si="406"/>
        <v>Nissan NP 300 Navara_2560_2500</v>
      </c>
      <c r="BL6233">
        <f t="shared" si="407"/>
        <v>200000</v>
      </c>
      <c r="BM6233">
        <f t="shared" si="408"/>
        <v>180000</v>
      </c>
      <c r="BN6233">
        <f t="shared" si="409"/>
        <v>490000</v>
      </c>
    </row>
    <row r="6234" spans="19:66">
      <c r="S6234" s="279" t="s">
        <v>557</v>
      </c>
      <c r="T6234">
        <v>220000</v>
      </c>
      <c r="U6234">
        <v>180000</v>
      </c>
      <c r="V6234">
        <v>490000</v>
      </c>
      <c r="BA6234" t="s">
        <v>208</v>
      </c>
      <c r="BB6234" t="s">
        <v>210</v>
      </c>
      <c r="BC6234">
        <v>2017</v>
      </c>
      <c r="BD6234">
        <v>2560</v>
      </c>
      <c r="BE6234">
        <v>8</v>
      </c>
      <c r="BF6234">
        <v>2.5</v>
      </c>
      <c r="BG6234">
        <v>210000</v>
      </c>
      <c r="BH6234">
        <v>180000</v>
      </c>
      <c r="BI6234">
        <v>490000</v>
      </c>
      <c r="BK6234" t="str">
        <f t="shared" si="406"/>
        <v>Nissan NP 300 Navara_2560_2500</v>
      </c>
      <c r="BL6234">
        <f t="shared" si="407"/>
        <v>210000</v>
      </c>
      <c r="BM6234">
        <f t="shared" si="408"/>
        <v>180000</v>
      </c>
      <c r="BN6234">
        <f t="shared" si="409"/>
        <v>490000</v>
      </c>
    </row>
    <row r="6235" spans="19:66">
      <c r="S6235" s="279" t="s">
        <v>557</v>
      </c>
      <c r="T6235">
        <v>230000</v>
      </c>
      <c r="U6235">
        <v>180000</v>
      </c>
      <c r="V6235">
        <v>490000</v>
      </c>
      <c r="BA6235" t="s">
        <v>208</v>
      </c>
      <c r="BB6235" t="s">
        <v>210</v>
      </c>
      <c r="BC6235">
        <v>2017</v>
      </c>
      <c r="BD6235">
        <v>2560</v>
      </c>
      <c r="BE6235">
        <v>8</v>
      </c>
      <c r="BF6235">
        <v>2.5</v>
      </c>
      <c r="BG6235">
        <v>220000</v>
      </c>
      <c r="BH6235">
        <v>180000</v>
      </c>
      <c r="BI6235">
        <v>490000</v>
      </c>
      <c r="BK6235" t="str">
        <f t="shared" si="406"/>
        <v>Nissan NP 300 Navara_2560_2500</v>
      </c>
      <c r="BL6235">
        <f t="shared" si="407"/>
        <v>220000</v>
      </c>
      <c r="BM6235">
        <f t="shared" si="408"/>
        <v>180000</v>
      </c>
      <c r="BN6235">
        <f t="shared" si="409"/>
        <v>490000</v>
      </c>
    </row>
    <row r="6236" spans="19:66">
      <c r="S6236" s="279" t="s">
        <v>557</v>
      </c>
      <c r="T6236">
        <v>240000</v>
      </c>
      <c r="U6236">
        <v>180000</v>
      </c>
      <c r="V6236">
        <v>490000</v>
      </c>
      <c r="BA6236" t="s">
        <v>208</v>
      </c>
      <c r="BB6236" t="s">
        <v>210</v>
      </c>
      <c r="BC6236">
        <v>2017</v>
      </c>
      <c r="BD6236">
        <v>2560</v>
      </c>
      <c r="BE6236">
        <v>8</v>
      </c>
      <c r="BF6236">
        <v>2.5</v>
      </c>
      <c r="BG6236">
        <v>230000</v>
      </c>
      <c r="BH6236">
        <v>180000</v>
      </c>
      <c r="BI6236">
        <v>490000</v>
      </c>
      <c r="BK6236" t="str">
        <f t="shared" si="406"/>
        <v>Nissan NP 300 Navara_2560_2500</v>
      </c>
      <c r="BL6236">
        <f t="shared" si="407"/>
        <v>230000</v>
      </c>
      <c r="BM6236">
        <f t="shared" si="408"/>
        <v>180000</v>
      </c>
      <c r="BN6236">
        <f t="shared" si="409"/>
        <v>490000</v>
      </c>
    </row>
    <row r="6237" spans="19:66">
      <c r="S6237" s="279" t="s">
        <v>557</v>
      </c>
      <c r="T6237">
        <v>250000</v>
      </c>
      <c r="U6237">
        <v>180000</v>
      </c>
      <c r="V6237">
        <v>490000</v>
      </c>
      <c r="BA6237" t="s">
        <v>208</v>
      </c>
      <c r="BB6237" t="s">
        <v>210</v>
      </c>
      <c r="BC6237">
        <v>2017</v>
      </c>
      <c r="BD6237">
        <v>2560</v>
      </c>
      <c r="BE6237">
        <v>8</v>
      </c>
      <c r="BF6237">
        <v>2.5</v>
      </c>
      <c r="BG6237">
        <v>240000</v>
      </c>
      <c r="BH6237">
        <v>180000</v>
      </c>
      <c r="BI6237">
        <v>490000</v>
      </c>
      <c r="BK6237" t="str">
        <f t="shared" si="406"/>
        <v>Nissan NP 300 Navara_2560_2500</v>
      </c>
      <c r="BL6237">
        <f t="shared" si="407"/>
        <v>240000</v>
      </c>
      <c r="BM6237">
        <f t="shared" si="408"/>
        <v>180000</v>
      </c>
      <c r="BN6237">
        <f t="shared" si="409"/>
        <v>490000</v>
      </c>
    </row>
    <row r="6238" spans="19:66">
      <c r="S6238" s="280" t="s">
        <v>557</v>
      </c>
      <c r="T6238">
        <v>260000</v>
      </c>
      <c r="U6238">
        <v>180000</v>
      </c>
      <c r="V6238">
        <v>490000</v>
      </c>
      <c r="BA6238" t="s">
        <v>208</v>
      </c>
      <c r="BB6238" t="s">
        <v>210</v>
      </c>
      <c r="BC6238">
        <v>2017</v>
      </c>
      <c r="BD6238">
        <v>2560</v>
      </c>
      <c r="BE6238">
        <v>8</v>
      </c>
      <c r="BF6238">
        <v>2.5</v>
      </c>
      <c r="BG6238">
        <v>250000</v>
      </c>
      <c r="BH6238">
        <v>180000</v>
      </c>
      <c r="BI6238">
        <v>490000</v>
      </c>
      <c r="BK6238" t="str">
        <f t="shared" si="406"/>
        <v>Nissan NP 300 Navara_2560_2500</v>
      </c>
      <c r="BL6238">
        <f t="shared" si="407"/>
        <v>250000</v>
      </c>
      <c r="BM6238">
        <f t="shared" si="408"/>
        <v>180000</v>
      </c>
      <c r="BN6238">
        <f t="shared" si="409"/>
        <v>490000</v>
      </c>
    </row>
    <row r="6239" spans="19:66">
      <c r="S6239" s="279" t="s">
        <v>557</v>
      </c>
      <c r="T6239">
        <v>270000</v>
      </c>
      <c r="U6239">
        <v>180000</v>
      </c>
      <c r="V6239">
        <v>490000</v>
      </c>
      <c r="BA6239" t="s">
        <v>208</v>
      </c>
      <c r="BB6239" t="s">
        <v>210</v>
      </c>
      <c r="BC6239">
        <v>2017</v>
      </c>
      <c r="BD6239">
        <v>2560</v>
      </c>
      <c r="BE6239">
        <v>8</v>
      </c>
      <c r="BF6239">
        <v>2.5</v>
      </c>
      <c r="BG6239">
        <v>260000</v>
      </c>
      <c r="BH6239">
        <v>180000</v>
      </c>
      <c r="BI6239">
        <v>490000</v>
      </c>
      <c r="BK6239" t="str">
        <f t="shared" si="406"/>
        <v>Nissan NP 300 Navara_2560_2500</v>
      </c>
      <c r="BL6239">
        <f t="shared" si="407"/>
        <v>260000</v>
      </c>
      <c r="BM6239">
        <f t="shared" si="408"/>
        <v>180000</v>
      </c>
      <c r="BN6239">
        <f t="shared" si="409"/>
        <v>490000</v>
      </c>
    </row>
    <row r="6240" spans="19:66">
      <c r="S6240" s="279" t="s">
        <v>557</v>
      </c>
      <c r="T6240">
        <v>280000</v>
      </c>
      <c r="U6240">
        <v>180000</v>
      </c>
      <c r="V6240">
        <v>490000</v>
      </c>
      <c r="BA6240" t="s">
        <v>208</v>
      </c>
      <c r="BB6240" t="s">
        <v>210</v>
      </c>
      <c r="BC6240">
        <v>2017</v>
      </c>
      <c r="BD6240">
        <v>2560</v>
      </c>
      <c r="BE6240">
        <v>8</v>
      </c>
      <c r="BF6240">
        <v>2.5</v>
      </c>
      <c r="BG6240">
        <v>270000</v>
      </c>
      <c r="BH6240">
        <v>180000</v>
      </c>
      <c r="BI6240">
        <v>490000</v>
      </c>
      <c r="BK6240" t="str">
        <f t="shared" si="406"/>
        <v>Nissan NP 300 Navara_2560_2500</v>
      </c>
      <c r="BL6240">
        <f t="shared" si="407"/>
        <v>270000</v>
      </c>
      <c r="BM6240">
        <f t="shared" si="408"/>
        <v>180000</v>
      </c>
      <c r="BN6240">
        <f t="shared" si="409"/>
        <v>490000</v>
      </c>
    </row>
    <row r="6241" spans="19:66">
      <c r="S6241" s="279" t="s">
        <v>557</v>
      </c>
      <c r="T6241">
        <v>290000</v>
      </c>
      <c r="U6241">
        <v>180000</v>
      </c>
      <c r="V6241">
        <v>490000</v>
      </c>
      <c r="BA6241" t="s">
        <v>208</v>
      </c>
      <c r="BB6241" t="s">
        <v>210</v>
      </c>
      <c r="BC6241">
        <v>2017</v>
      </c>
      <c r="BD6241">
        <v>2560</v>
      </c>
      <c r="BE6241">
        <v>8</v>
      </c>
      <c r="BF6241">
        <v>2.5</v>
      </c>
      <c r="BG6241">
        <v>280000</v>
      </c>
      <c r="BH6241">
        <v>180000</v>
      </c>
      <c r="BI6241">
        <v>490000</v>
      </c>
      <c r="BK6241" t="str">
        <f t="shared" si="406"/>
        <v>Nissan NP 300 Navara_2560_2500</v>
      </c>
      <c r="BL6241">
        <f t="shared" si="407"/>
        <v>280000</v>
      </c>
      <c r="BM6241">
        <f t="shared" si="408"/>
        <v>180000</v>
      </c>
      <c r="BN6241">
        <f t="shared" si="409"/>
        <v>490000</v>
      </c>
    </row>
    <row r="6242" spans="19:66">
      <c r="S6242" s="279" t="s">
        <v>557</v>
      </c>
      <c r="T6242">
        <v>300000</v>
      </c>
      <c r="U6242">
        <v>180000</v>
      </c>
      <c r="V6242">
        <v>490000</v>
      </c>
      <c r="BA6242" t="s">
        <v>208</v>
      </c>
      <c r="BB6242" t="s">
        <v>210</v>
      </c>
      <c r="BC6242">
        <v>2017</v>
      </c>
      <c r="BD6242">
        <v>2560</v>
      </c>
      <c r="BE6242">
        <v>8</v>
      </c>
      <c r="BF6242">
        <v>2.5</v>
      </c>
      <c r="BG6242">
        <v>290000</v>
      </c>
      <c r="BH6242">
        <v>180000</v>
      </c>
      <c r="BI6242">
        <v>490000</v>
      </c>
      <c r="BK6242" t="str">
        <f t="shared" si="406"/>
        <v>Nissan NP 300 Navara_2560_2500</v>
      </c>
      <c r="BL6242">
        <f t="shared" si="407"/>
        <v>290000</v>
      </c>
      <c r="BM6242">
        <f t="shared" si="408"/>
        <v>180000</v>
      </c>
      <c r="BN6242">
        <f t="shared" si="409"/>
        <v>490000</v>
      </c>
    </row>
    <row r="6243" spans="19:66">
      <c r="S6243" s="279" t="s">
        <v>557</v>
      </c>
      <c r="T6243">
        <v>310000</v>
      </c>
      <c r="U6243">
        <v>180000</v>
      </c>
      <c r="V6243">
        <v>490000</v>
      </c>
      <c r="BA6243" t="s">
        <v>208</v>
      </c>
      <c r="BB6243" t="s">
        <v>210</v>
      </c>
      <c r="BC6243">
        <v>2017</v>
      </c>
      <c r="BD6243">
        <v>2560</v>
      </c>
      <c r="BE6243">
        <v>8</v>
      </c>
      <c r="BF6243">
        <v>2.5</v>
      </c>
      <c r="BG6243">
        <v>300000</v>
      </c>
      <c r="BH6243">
        <v>180000</v>
      </c>
      <c r="BI6243">
        <v>490000</v>
      </c>
      <c r="BK6243" t="str">
        <f t="shared" si="406"/>
        <v>Nissan NP 300 Navara_2560_2500</v>
      </c>
      <c r="BL6243">
        <f t="shared" si="407"/>
        <v>300000</v>
      </c>
      <c r="BM6243">
        <f t="shared" si="408"/>
        <v>180000</v>
      </c>
      <c r="BN6243">
        <f t="shared" si="409"/>
        <v>490000</v>
      </c>
    </row>
    <row r="6244" spans="19:66">
      <c r="S6244" s="279" t="s">
        <v>557</v>
      </c>
      <c r="T6244">
        <v>320000</v>
      </c>
      <c r="U6244">
        <v>180000</v>
      </c>
      <c r="V6244">
        <v>490000</v>
      </c>
      <c r="BA6244" t="s">
        <v>208</v>
      </c>
      <c r="BB6244" t="s">
        <v>210</v>
      </c>
      <c r="BC6244">
        <v>2017</v>
      </c>
      <c r="BD6244">
        <v>2560</v>
      </c>
      <c r="BE6244">
        <v>8</v>
      </c>
      <c r="BF6244">
        <v>2.5</v>
      </c>
      <c r="BG6244">
        <v>310000</v>
      </c>
      <c r="BH6244">
        <v>180000</v>
      </c>
      <c r="BI6244">
        <v>490000</v>
      </c>
      <c r="BK6244" t="str">
        <f t="shared" si="406"/>
        <v>Nissan NP 300 Navara_2560_2500</v>
      </c>
      <c r="BL6244">
        <f t="shared" si="407"/>
        <v>310000</v>
      </c>
      <c r="BM6244">
        <f t="shared" si="408"/>
        <v>180000</v>
      </c>
      <c r="BN6244">
        <f t="shared" si="409"/>
        <v>490000</v>
      </c>
    </row>
    <row r="6245" spans="19:66">
      <c r="S6245" s="279" t="s">
        <v>557</v>
      </c>
      <c r="T6245">
        <v>330000</v>
      </c>
      <c r="U6245">
        <v>180000</v>
      </c>
      <c r="V6245">
        <v>490000</v>
      </c>
      <c r="BA6245" t="s">
        <v>208</v>
      </c>
      <c r="BB6245" t="s">
        <v>210</v>
      </c>
      <c r="BC6245">
        <v>2017</v>
      </c>
      <c r="BD6245">
        <v>2560</v>
      </c>
      <c r="BE6245">
        <v>8</v>
      </c>
      <c r="BF6245">
        <v>2.5</v>
      </c>
      <c r="BG6245">
        <v>320000</v>
      </c>
      <c r="BH6245">
        <v>180000</v>
      </c>
      <c r="BI6245">
        <v>490000</v>
      </c>
      <c r="BK6245" t="str">
        <f t="shared" si="406"/>
        <v>Nissan NP 300 Navara_2560_2500</v>
      </c>
      <c r="BL6245">
        <f t="shared" si="407"/>
        <v>320000</v>
      </c>
      <c r="BM6245">
        <f t="shared" si="408"/>
        <v>180000</v>
      </c>
      <c r="BN6245">
        <f t="shared" si="409"/>
        <v>490000</v>
      </c>
    </row>
    <row r="6246" spans="19:66">
      <c r="S6246" s="279" t="s">
        <v>557</v>
      </c>
      <c r="T6246">
        <v>340000</v>
      </c>
      <c r="U6246">
        <v>180000</v>
      </c>
      <c r="V6246">
        <v>490000</v>
      </c>
      <c r="BA6246" t="s">
        <v>208</v>
      </c>
      <c r="BB6246" t="s">
        <v>210</v>
      </c>
      <c r="BC6246">
        <v>2017</v>
      </c>
      <c r="BD6246">
        <v>2560</v>
      </c>
      <c r="BE6246">
        <v>8</v>
      </c>
      <c r="BF6246">
        <v>2.5</v>
      </c>
      <c r="BG6246">
        <v>330000</v>
      </c>
      <c r="BH6246">
        <v>180000</v>
      </c>
      <c r="BI6246">
        <v>490000</v>
      </c>
      <c r="BK6246" t="str">
        <f t="shared" si="406"/>
        <v>Nissan NP 300 Navara_2560_2500</v>
      </c>
      <c r="BL6246">
        <f t="shared" si="407"/>
        <v>330000</v>
      </c>
      <c r="BM6246">
        <f t="shared" si="408"/>
        <v>180000</v>
      </c>
      <c r="BN6246">
        <f t="shared" si="409"/>
        <v>490000</v>
      </c>
    </row>
    <row r="6247" spans="19:66">
      <c r="S6247" s="279" t="s">
        <v>557</v>
      </c>
      <c r="T6247">
        <v>350000</v>
      </c>
      <c r="U6247">
        <v>180000</v>
      </c>
      <c r="V6247">
        <v>490000</v>
      </c>
      <c r="BA6247" t="s">
        <v>208</v>
      </c>
      <c r="BB6247" t="s">
        <v>210</v>
      </c>
      <c r="BC6247">
        <v>2017</v>
      </c>
      <c r="BD6247">
        <v>2560</v>
      </c>
      <c r="BE6247">
        <v>8</v>
      </c>
      <c r="BF6247">
        <v>2.5</v>
      </c>
      <c r="BG6247">
        <v>340000</v>
      </c>
      <c r="BH6247">
        <v>180000</v>
      </c>
      <c r="BI6247">
        <v>490000</v>
      </c>
      <c r="BK6247" t="str">
        <f t="shared" si="406"/>
        <v>Nissan NP 300 Navara_2560_2500</v>
      </c>
      <c r="BL6247">
        <f t="shared" si="407"/>
        <v>340000</v>
      </c>
      <c r="BM6247">
        <f t="shared" si="408"/>
        <v>180000</v>
      </c>
      <c r="BN6247">
        <f t="shared" si="409"/>
        <v>490000</v>
      </c>
    </row>
    <row r="6248" spans="19:66">
      <c r="S6248" s="279" t="s">
        <v>557</v>
      </c>
      <c r="T6248">
        <v>360000</v>
      </c>
      <c r="U6248">
        <v>180000</v>
      </c>
      <c r="V6248">
        <v>490000</v>
      </c>
      <c r="BA6248" t="s">
        <v>208</v>
      </c>
      <c r="BB6248" t="s">
        <v>210</v>
      </c>
      <c r="BC6248">
        <v>2017</v>
      </c>
      <c r="BD6248">
        <v>2560</v>
      </c>
      <c r="BE6248">
        <v>8</v>
      </c>
      <c r="BF6248">
        <v>2.5</v>
      </c>
      <c r="BG6248">
        <v>350000</v>
      </c>
      <c r="BH6248">
        <v>180000</v>
      </c>
      <c r="BI6248">
        <v>490000</v>
      </c>
      <c r="BK6248" t="str">
        <f t="shared" si="406"/>
        <v>Nissan NP 300 Navara_2560_2500</v>
      </c>
      <c r="BL6248">
        <f t="shared" si="407"/>
        <v>350000</v>
      </c>
      <c r="BM6248">
        <f t="shared" si="408"/>
        <v>180000</v>
      </c>
      <c r="BN6248">
        <f t="shared" si="409"/>
        <v>490000</v>
      </c>
    </row>
    <row r="6249" spans="19:66">
      <c r="S6249" s="279" t="s">
        <v>557</v>
      </c>
      <c r="T6249">
        <v>370000</v>
      </c>
      <c r="U6249">
        <v>180000</v>
      </c>
      <c r="V6249">
        <v>490000</v>
      </c>
      <c r="BA6249" t="s">
        <v>208</v>
      </c>
      <c r="BB6249" t="s">
        <v>210</v>
      </c>
      <c r="BC6249">
        <v>2017</v>
      </c>
      <c r="BD6249">
        <v>2560</v>
      </c>
      <c r="BE6249">
        <v>8</v>
      </c>
      <c r="BF6249">
        <v>2.5</v>
      </c>
      <c r="BG6249">
        <v>360000</v>
      </c>
      <c r="BH6249">
        <v>180000</v>
      </c>
      <c r="BI6249">
        <v>490000</v>
      </c>
      <c r="BK6249" t="str">
        <f t="shared" si="406"/>
        <v>Nissan NP 300 Navara_2560_2500</v>
      </c>
      <c r="BL6249">
        <f t="shared" si="407"/>
        <v>360000</v>
      </c>
      <c r="BM6249">
        <f t="shared" si="408"/>
        <v>180000</v>
      </c>
      <c r="BN6249">
        <f t="shared" si="409"/>
        <v>490000</v>
      </c>
    </row>
    <row r="6250" spans="19:66">
      <c r="S6250" s="279" t="s">
        <v>557</v>
      </c>
      <c r="T6250">
        <v>380000</v>
      </c>
      <c r="U6250">
        <v>180000</v>
      </c>
      <c r="V6250">
        <v>490000</v>
      </c>
      <c r="BA6250" t="s">
        <v>208</v>
      </c>
      <c r="BB6250" t="s">
        <v>210</v>
      </c>
      <c r="BC6250">
        <v>2017</v>
      </c>
      <c r="BD6250">
        <v>2560</v>
      </c>
      <c r="BE6250">
        <v>8</v>
      </c>
      <c r="BF6250">
        <v>2.5</v>
      </c>
      <c r="BG6250">
        <v>370000</v>
      </c>
      <c r="BH6250">
        <v>180000</v>
      </c>
      <c r="BI6250">
        <v>490000</v>
      </c>
      <c r="BK6250" t="str">
        <f t="shared" si="406"/>
        <v>Nissan NP 300 Navara_2560_2500</v>
      </c>
      <c r="BL6250">
        <f t="shared" si="407"/>
        <v>370000</v>
      </c>
      <c r="BM6250">
        <f t="shared" si="408"/>
        <v>180000</v>
      </c>
      <c r="BN6250">
        <f t="shared" si="409"/>
        <v>490000</v>
      </c>
    </row>
    <row r="6251" spans="19:66">
      <c r="S6251" s="279" t="s">
        <v>557</v>
      </c>
      <c r="T6251">
        <v>390000</v>
      </c>
      <c r="U6251">
        <v>180000</v>
      </c>
      <c r="V6251">
        <v>490000</v>
      </c>
      <c r="BA6251" t="s">
        <v>208</v>
      </c>
      <c r="BB6251" t="s">
        <v>210</v>
      </c>
      <c r="BC6251">
        <v>2017</v>
      </c>
      <c r="BD6251">
        <v>2560</v>
      </c>
      <c r="BE6251">
        <v>8</v>
      </c>
      <c r="BF6251">
        <v>2.5</v>
      </c>
      <c r="BG6251">
        <v>380000</v>
      </c>
      <c r="BH6251">
        <v>180000</v>
      </c>
      <c r="BI6251">
        <v>490000</v>
      </c>
      <c r="BK6251" t="str">
        <f t="shared" si="406"/>
        <v>Nissan NP 300 Navara_2560_2500</v>
      </c>
      <c r="BL6251">
        <f t="shared" si="407"/>
        <v>380000</v>
      </c>
      <c r="BM6251">
        <f t="shared" si="408"/>
        <v>180000</v>
      </c>
      <c r="BN6251">
        <f t="shared" si="409"/>
        <v>490000</v>
      </c>
    </row>
    <row r="6252" spans="19:66">
      <c r="S6252" s="279" t="s">
        <v>557</v>
      </c>
      <c r="T6252">
        <v>400000</v>
      </c>
      <c r="U6252">
        <v>180000</v>
      </c>
      <c r="V6252">
        <v>490000</v>
      </c>
      <c r="BA6252" t="s">
        <v>208</v>
      </c>
      <c r="BB6252" t="s">
        <v>210</v>
      </c>
      <c r="BC6252">
        <v>2017</v>
      </c>
      <c r="BD6252">
        <v>2560</v>
      </c>
      <c r="BE6252">
        <v>8</v>
      </c>
      <c r="BF6252">
        <v>2.5</v>
      </c>
      <c r="BG6252">
        <v>390000</v>
      </c>
      <c r="BH6252">
        <v>180000</v>
      </c>
      <c r="BI6252">
        <v>490000</v>
      </c>
      <c r="BK6252" t="str">
        <f t="shared" si="406"/>
        <v>Nissan NP 300 Navara_2560_2500</v>
      </c>
      <c r="BL6252">
        <f t="shared" si="407"/>
        <v>390000</v>
      </c>
      <c r="BM6252">
        <f t="shared" si="408"/>
        <v>180000</v>
      </c>
      <c r="BN6252">
        <f t="shared" si="409"/>
        <v>490000</v>
      </c>
    </row>
    <row r="6253" spans="19:66">
      <c r="S6253" s="279" t="s">
        <v>557</v>
      </c>
      <c r="T6253">
        <v>410000</v>
      </c>
      <c r="U6253">
        <v>180000</v>
      </c>
      <c r="V6253">
        <v>490000</v>
      </c>
      <c r="BA6253" t="s">
        <v>208</v>
      </c>
      <c r="BB6253" t="s">
        <v>210</v>
      </c>
      <c r="BC6253">
        <v>2017</v>
      </c>
      <c r="BD6253">
        <v>2560</v>
      </c>
      <c r="BE6253">
        <v>8</v>
      </c>
      <c r="BF6253">
        <v>2.5</v>
      </c>
      <c r="BG6253">
        <v>400000</v>
      </c>
      <c r="BH6253">
        <v>180000</v>
      </c>
      <c r="BI6253">
        <v>490000</v>
      </c>
      <c r="BK6253" t="str">
        <f t="shared" si="406"/>
        <v>Nissan NP 300 Navara_2560_2500</v>
      </c>
      <c r="BL6253">
        <f t="shared" si="407"/>
        <v>400000</v>
      </c>
      <c r="BM6253">
        <f t="shared" si="408"/>
        <v>180000</v>
      </c>
      <c r="BN6253">
        <f t="shared" si="409"/>
        <v>490000</v>
      </c>
    </row>
    <row r="6254" spans="19:66">
      <c r="S6254" s="279" t="s">
        <v>557</v>
      </c>
      <c r="T6254">
        <v>420000</v>
      </c>
      <c r="U6254">
        <v>180000</v>
      </c>
      <c r="V6254">
        <v>490000</v>
      </c>
      <c r="BA6254" t="s">
        <v>208</v>
      </c>
      <c r="BB6254" t="s">
        <v>210</v>
      </c>
      <c r="BC6254">
        <v>2017</v>
      </c>
      <c r="BD6254">
        <v>2560</v>
      </c>
      <c r="BE6254">
        <v>8</v>
      </c>
      <c r="BF6254">
        <v>2.5</v>
      </c>
      <c r="BG6254">
        <v>410000</v>
      </c>
      <c r="BH6254">
        <v>180000</v>
      </c>
      <c r="BI6254">
        <v>490000</v>
      </c>
      <c r="BK6254" t="str">
        <f t="shared" si="406"/>
        <v>Nissan NP 300 Navara_2560_2500</v>
      </c>
      <c r="BL6254">
        <f t="shared" si="407"/>
        <v>410000</v>
      </c>
      <c r="BM6254">
        <f t="shared" si="408"/>
        <v>180000</v>
      </c>
      <c r="BN6254">
        <f t="shared" si="409"/>
        <v>490000</v>
      </c>
    </row>
    <row r="6255" spans="19:66">
      <c r="S6255" s="279" t="s">
        <v>557</v>
      </c>
      <c r="T6255">
        <v>430000</v>
      </c>
      <c r="U6255">
        <v>180000</v>
      </c>
      <c r="V6255">
        <v>490000</v>
      </c>
      <c r="BA6255" t="s">
        <v>208</v>
      </c>
      <c r="BB6255" t="s">
        <v>210</v>
      </c>
      <c r="BC6255">
        <v>2017</v>
      </c>
      <c r="BD6255">
        <v>2560</v>
      </c>
      <c r="BE6255">
        <v>8</v>
      </c>
      <c r="BF6255">
        <v>2.5</v>
      </c>
      <c r="BG6255">
        <v>420000</v>
      </c>
      <c r="BH6255">
        <v>180000</v>
      </c>
      <c r="BI6255">
        <v>490000</v>
      </c>
      <c r="BK6255" t="str">
        <f t="shared" si="406"/>
        <v>Nissan NP 300 Navara_2560_2500</v>
      </c>
      <c r="BL6255">
        <f t="shared" si="407"/>
        <v>420000</v>
      </c>
      <c r="BM6255">
        <f t="shared" si="408"/>
        <v>180000</v>
      </c>
      <c r="BN6255">
        <f t="shared" si="409"/>
        <v>490000</v>
      </c>
    </row>
    <row r="6256" spans="19:66">
      <c r="S6256" s="279" t="s">
        <v>557</v>
      </c>
      <c r="T6256">
        <v>440000</v>
      </c>
      <c r="U6256">
        <v>180000</v>
      </c>
      <c r="V6256">
        <v>490000</v>
      </c>
      <c r="BA6256" t="s">
        <v>208</v>
      </c>
      <c r="BB6256" t="s">
        <v>210</v>
      </c>
      <c r="BC6256">
        <v>2017</v>
      </c>
      <c r="BD6256">
        <v>2560</v>
      </c>
      <c r="BE6256">
        <v>8</v>
      </c>
      <c r="BF6256">
        <v>2.5</v>
      </c>
      <c r="BG6256">
        <v>430000</v>
      </c>
      <c r="BH6256">
        <v>180000</v>
      </c>
      <c r="BI6256">
        <v>490000</v>
      </c>
      <c r="BK6256" t="str">
        <f t="shared" si="406"/>
        <v>Nissan NP 300 Navara_2560_2500</v>
      </c>
      <c r="BL6256">
        <f t="shared" si="407"/>
        <v>430000</v>
      </c>
      <c r="BM6256">
        <f t="shared" si="408"/>
        <v>180000</v>
      </c>
      <c r="BN6256">
        <f t="shared" si="409"/>
        <v>490000</v>
      </c>
    </row>
    <row r="6257" spans="19:66">
      <c r="S6257" s="279" t="s">
        <v>557</v>
      </c>
      <c r="T6257">
        <v>450000</v>
      </c>
      <c r="U6257">
        <v>180000</v>
      </c>
      <c r="V6257">
        <v>490000</v>
      </c>
      <c r="BA6257" t="s">
        <v>208</v>
      </c>
      <c r="BB6257" t="s">
        <v>210</v>
      </c>
      <c r="BC6257">
        <v>2017</v>
      </c>
      <c r="BD6257">
        <v>2560</v>
      </c>
      <c r="BE6257">
        <v>8</v>
      </c>
      <c r="BF6257">
        <v>2.5</v>
      </c>
      <c r="BG6257">
        <v>440000</v>
      </c>
      <c r="BH6257">
        <v>180000</v>
      </c>
      <c r="BI6257">
        <v>490000</v>
      </c>
      <c r="BK6257" t="str">
        <f t="shared" si="406"/>
        <v>Nissan NP 300 Navara_2560_2500</v>
      </c>
      <c r="BL6257">
        <f t="shared" si="407"/>
        <v>440000</v>
      </c>
      <c r="BM6257">
        <f t="shared" si="408"/>
        <v>180000</v>
      </c>
      <c r="BN6257">
        <f t="shared" si="409"/>
        <v>490000</v>
      </c>
    </row>
    <row r="6258" spans="19:66">
      <c r="S6258" s="279" t="s">
        <v>557</v>
      </c>
      <c r="T6258">
        <v>460000</v>
      </c>
      <c r="U6258">
        <v>180000</v>
      </c>
      <c r="V6258">
        <v>490000</v>
      </c>
      <c r="BA6258" t="s">
        <v>208</v>
      </c>
      <c r="BB6258" t="s">
        <v>210</v>
      </c>
      <c r="BC6258">
        <v>2017</v>
      </c>
      <c r="BD6258">
        <v>2560</v>
      </c>
      <c r="BE6258">
        <v>8</v>
      </c>
      <c r="BF6258">
        <v>2.5</v>
      </c>
      <c r="BG6258">
        <v>450000</v>
      </c>
      <c r="BH6258">
        <v>180000</v>
      </c>
      <c r="BI6258">
        <v>490000</v>
      </c>
      <c r="BK6258" t="str">
        <f t="shared" si="406"/>
        <v>Nissan NP 300 Navara_2560_2500</v>
      </c>
      <c r="BL6258">
        <f t="shared" si="407"/>
        <v>450000</v>
      </c>
      <c r="BM6258">
        <f t="shared" si="408"/>
        <v>180000</v>
      </c>
      <c r="BN6258">
        <f t="shared" si="409"/>
        <v>490000</v>
      </c>
    </row>
    <row r="6259" spans="19:66">
      <c r="S6259" s="279" t="s">
        <v>557</v>
      </c>
      <c r="T6259">
        <v>470000</v>
      </c>
      <c r="U6259">
        <v>180000</v>
      </c>
      <c r="V6259">
        <v>490000</v>
      </c>
      <c r="BA6259" t="s">
        <v>208</v>
      </c>
      <c r="BB6259" t="s">
        <v>210</v>
      </c>
      <c r="BC6259">
        <v>2017</v>
      </c>
      <c r="BD6259">
        <v>2560</v>
      </c>
      <c r="BE6259">
        <v>8</v>
      </c>
      <c r="BF6259">
        <v>2.5</v>
      </c>
      <c r="BG6259">
        <v>460000</v>
      </c>
      <c r="BH6259">
        <v>180000</v>
      </c>
      <c r="BI6259">
        <v>490000</v>
      </c>
      <c r="BK6259" t="str">
        <f t="shared" si="406"/>
        <v>Nissan NP 300 Navara_2560_2500</v>
      </c>
      <c r="BL6259">
        <f t="shared" si="407"/>
        <v>460000</v>
      </c>
      <c r="BM6259">
        <f t="shared" si="408"/>
        <v>180000</v>
      </c>
      <c r="BN6259">
        <f t="shared" si="409"/>
        <v>490000</v>
      </c>
    </row>
    <row r="6260" spans="19:66">
      <c r="S6260" s="279" t="s">
        <v>557</v>
      </c>
      <c r="T6260">
        <v>480000</v>
      </c>
      <c r="U6260">
        <v>180000</v>
      </c>
      <c r="V6260">
        <v>490000</v>
      </c>
      <c r="BA6260" t="s">
        <v>208</v>
      </c>
      <c r="BB6260" t="s">
        <v>210</v>
      </c>
      <c r="BC6260">
        <v>2017</v>
      </c>
      <c r="BD6260">
        <v>2560</v>
      </c>
      <c r="BE6260">
        <v>8</v>
      </c>
      <c r="BF6260">
        <v>2.5</v>
      </c>
      <c r="BG6260">
        <v>470000</v>
      </c>
      <c r="BH6260">
        <v>180000</v>
      </c>
      <c r="BI6260">
        <v>490000</v>
      </c>
      <c r="BK6260" t="str">
        <f t="shared" si="406"/>
        <v>Nissan NP 300 Navara_2560_2500</v>
      </c>
      <c r="BL6260">
        <f t="shared" si="407"/>
        <v>470000</v>
      </c>
      <c r="BM6260">
        <f t="shared" si="408"/>
        <v>180000</v>
      </c>
      <c r="BN6260">
        <f t="shared" si="409"/>
        <v>490000</v>
      </c>
    </row>
    <row r="6261" spans="19:66">
      <c r="S6261" s="279" t="s">
        <v>557</v>
      </c>
      <c r="T6261">
        <v>490000</v>
      </c>
      <c r="U6261">
        <v>180000</v>
      </c>
      <c r="V6261">
        <v>490000</v>
      </c>
      <c r="BA6261" t="s">
        <v>208</v>
      </c>
      <c r="BB6261" t="s">
        <v>210</v>
      </c>
      <c r="BC6261">
        <v>2017</v>
      </c>
      <c r="BD6261">
        <v>2560</v>
      </c>
      <c r="BE6261">
        <v>8</v>
      </c>
      <c r="BF6261">
        <v>2.5</v>
      </c>
      <c r="BG6261">
        <v>480000</v>
      </c>
      <c r="BH6261">
        <v>180000</v>
      </c>
      <c r="BI6261">
        <v>490000</v>
      </c>
      <c r="BK6261" t="str">
        <f t="shared" si="406"/>
        <v>Nissan NP 300 Navara_2560_2500</v>
      </c>
      <c r="BL6261">
        <f t="shared" si="407"/>
        <v>480000</v>
      </c>
      <c r="BM6261">
        <f t="shared" si="408"/>
        <v>180000</v>
      </c>
      <c r="BN6261">
        <f t="shared" si="409"/>
        <v>490000</v>
      </c>
    </row>
    <row r="6262" spans="19:66">
      <c r="S6262" s="279" t="s">
        <v>558</v>
      </c>
      <c r="T6262">
        <v>200000</v>
      </c>
      <c r="U6262">
        <v>200000</v>
      </c>
      <c r="V6262">
        <v>520000</v>
      </c>
      <c r="BA6262" t="s">
        <v>208</v>
      </c>
      <c r="BB6262" t="s">
        <v>210</v>
      </c>
      <c r="BC6262">
        <v>2017</v>
      </c>
      <c r="BD6262">
        <v>2560</v>
      </c>
      <c r="BE6262">
        <v>8</v>
      </c>
      <c r="BF6262">
        <v>2.5</v>
      </c>
      <c r="BG6262">
        <v>490000</v>
      </c>
      <c r="BH6262">
        <v>180000</v>
      </c>
      <c r="BI6262">
        <v>490000</v>
      </c>
      <c r="BK6262" t="str">
        <f t="shared" si="406"/>
        <v>Nissan NP 300 Navara_2560_2500</v>
      </c>
      <c r="BL6262">
        <f t="shared" si="407"/>
        <v>490000</v>
      </c>
      <c r="BM6262">
        <f t="shared" si="408"/>
        <v>180000</v>
      </c>
      <c r="BN6262">
        <f t="shared" si="409"/>
        <v>490000</v>
      </c>
    </row>
    <row r="6263" spans="19:66">
      <c r="S6263" s="279" t="s">
        <v>558</v>
      </c>
      <c r="T6263">
        <v>210000</v>
      </c>
      <c r="U6263">
        <v>200000</v>
      </c>
      <c r="V6263">
        <v>520000</v>
      </c>
      <c r="BA6263" t="s">
        <v>208</v>
      </c>
      <c r="BB6263" t="s">
        <v>210</v>
      </c>
      <c r="BC6263">
        <v>2018</v>
      </c>
      <c r="BD6263">
        <v>2561</v>
      </c>
      <c r="BE6263">
        <v>7</v>
      </c>
      <c r="BF6263">
        <v>2.5</v>
      </c>
      <c r="BG6263">
        <v>200000</v>
      </c>
      <c r="BH6263">
        <v>200000</v>
      </c>
      <c r="BI6263">
        <v>520000</v>
      </c>
      <c r="BK6263" t="str">
        <f t="shared" si="406"/>
        <v>Nissan NP 300 Navara_2561_2500</v>
      </c>
      <c r="BL6263">
        <f t="shared" si="407"/>
        <v>200000</v>
      </c>
      <c r="BM6263">
        <f t="shared" si="408"/>
        <v>200000</v>
      </c>
      <c r="BN6263">
        <f t="shared" si="409"/>
        <v>520000</v>
      </c>
    </row>
    <row r="6264" spans="19:66">
      <c r="S6264" s="279" t="s">
        <v>558</v>
      </c>
      <c r="T6264">
        <v>220000</v>
      </c>
      <c r="U6264">
        <v>200000</v>
      </c>
      <c r="V6264">
        <v>520000</v>
      </c>
      <c r="BA6264" t="s">
        <v>208</v>
      </c>
      <c r="BB6264" t="s">
        <v>210</v>
      </c>
      <c r="BC6264">
        <v>2018</v>
      </c>
      <c r="BD6264">
        <v>2561</v>
      </c>
      <c r="BE6264">
        <v>7</v>
      </c>
      <c r="BF6264">
        <v>2.5</v>
      </c>
      <c r="BG6264">
        <v>210000</v>
      </c>
      <c r="BH6264">
        <v>200000</v>
      </c>
      <c r="BI6264">
        <v>520000</v>
      </c>
      <c r="BK6264" t="str">
        <f t="shared" si="406"/>
        <v>Nissan NP 300 Navara_2561_2500</v>
      </c>
      <c r="BL6264">
        <f t="shared" si="407"/>
        <v>210000</v>
      </c>
      <c r="BM6264">
        <f t="shared" si="408"/>
        <v>200000</v>
      </c>
      <c r="BN6264">
        <f t="shared" si="409"/>
        <v>520000</v>
      </c>
    </row>
    <row r="6265" spans="19:66">
      <c r="S6265" s="279" t="s">
        <v>558</v>
      </c>
      <c r="T6265">
        <v>230000</v>
      </c>
      <c r="U6265">
        <v>200000</v>
      </c>
      <c r="V6265">
        <v>520000</v>
      </c>
      <c r="BA6265" t="s">
        <v>208</v>
      </c>
      <c r="BB6265" t="s">
        <v>210</v>
      </c>
      <c r="BC6265">
        <v>2018</v>
      </c>
      <c r="BD6265">
        <v>2561</v>
      </c>
      <c r="BE6265">
        <v>7</v>
      </c>
      <c r="BF6265">
        <v>2.5</v>
      </c>
      <c r="BG6265">
        <v>220000</v>
      </c>
      <c r="BH6265">
        <v>200000</v>
      </c>
      <c r="BI6265">
        <v>520000</v>
      </c>
      <c r="BK6265" t="str">
        <f t="shared" si="406"/>
        <v>Nissan NP 300 Navara_2561_2500</v>
      </c>
      <c r="BL6265">
        <f t="shared" si="407"/>
        <v>220000</v>
      </c>
      <c r="BM6265">
        <f t="shared" si="408"/>
        <v>200000</v>
      </c>
      <c r="BN6265">
        <f t="shared" si="409"/>
        <v>520000</v>
      </c>
    </row>
    <row r="6266" spans="19:66">
      <c r="S6266" s="279" t="s">
        <v>558</v>
      </c>
      <c r="T6266">
        <v>240000</v>
      </c>
      <c r="U6266">
        <v>200000</v>
      </c>
      <c r="V6266">
        <v>520000</v>
      </c>
      <c r="BA6266" t="s">
        <v>208</v>
      </c>
      <c r="BB6266" t="s">
        <v>210</v>
      </c>
      <c r="BC6266">
        <v>2018</v>
      </c>
      <c r="BD6266">
        <v>2561</v>
      </c>
      <c r="BE6266">
        <v>7</v>
      </c>
      <c r="BF6266">
        <v>2.5</v>
      </c>
      <c r="BG6266">
        <v>230000</v>
      </c>
      <c r="BH6266">
        <v>200000</v>
      </c>
      <c r="BI6266">
        <v>520000</v>
      </c>
      <c r="BK6266" t="str">
        <f t="shared" si="406"/>
        <v>Nissan NP 300 Navara_2561_2500</v>
      </c>
      <c r="BL6266">
        <f t="shared" si="407"/>
        <v>230000</v>
      </c>
      <c r="BM6266">
        <f t="shared" si="408"/>
        <v>200000</v>
      </c>
      <c r="BN6266">
        <f t="shared" si="409"/>
        <v>520000</v>
      </c>
    </row>
    <row r="6267" spans="19:66">
      <c r="S6267" s="279" t="s">
        <v>558</v>
      </c>
      <c r="T6267">
        <v>250000</v>
      </c>
      <c r="U6267">
        <v>200000</v>
      </c>
      <c r="V6267">
        <v>520000</v>
      </c>
      <c r="BA6267" t="s">
        <v>208</v>
      </c>
      <c r="BB6267" t="s">
        <v>210</v>
      </c>
      <c r="BC6267">
        <v>2018</v>
      </c>
      <c r="BD6267">
        <v>2561</v>
      </c>
      <c r="BE6267">
        <v>7</v>
      </c>
      <c r="BF6267">
        <v>2.5</v>
      </c>
      <c r="BG6267">
        <v>240000</v>
      </c>
      <c r="BH6267">
        <v>200000</v>
      </c>
      <c r="BI6267">
        <v>520000</v>
      </c>
      <c r="BK6267" t="str">
        <f t="shared" si="406"/>
        <v>Nissan NP 300 Navara_2561_2500</v>
      </c>
      <c r="BL6267">
        <f t="shared" si="407"/>
        <v>240000</v>
      </c>
      <c r="BM6267">
        <f t="shared" si="408"/>
        <v>200000</v>
      </c>
      <c r="BN6267">
        <f t="shared" si="409"/>
        <v>520000</v>
      </c>
    </row>
    <row r="6268" spans="19:66">
      <c r="S6268" s="279" t="s">
        <v>558</v>
      </c>
      <c r="T6268">
        <v>260000</v>
      </c>
      <c r="U6268">
        <v>200000</v>
      </c>
      <c r="V6268">
        <v>520000</v>
      </c>
      <c r="BA6268" t="s">
        <v>208</v>
      </c>
      <c r="BB6268" t="s">
        <v>210</v>
      </c>
      <c r="BC6268">
        <v>2018</v>
      </c>
      <c r="BD6268">
        <v>2561</v>
      </c>
      <c r="BE6268">
        <v>7</v>
      </c>
      <c r="BF6268">
        <v>2.5</v>
      </c>
      <c r="BG6268">
        <v>250000</v>
      </c>
      <c r="BH6268">
        <v>200000</v>
      </c>
      <c r="BI6268">
        <v>520000</v>
      </c>
      <c r="BK6268" t="str">
        <f t="shared" si="406"/>
        <v>Nissan NP 300 Navara_2561_2500</v>
      </c>
      <c r="BL6268">
        <f t="shared" si="407"/>
        <v>250000</v>
      </c>
      <c r="BM6268">
        <f t="shared" si="408"/>
        <v>200000</v>
      </c>
      <c r="BN6268">
        <f t="shared" si="409"/>
        <v>520000</v>
      </c>
    </row>
    <row r="6269" spans="19:66">
      <c r="S6269" s="279" t="s">
        <v>558</v>
      </c>
      <c r="T6269">
        <v>270000</v>
      </c>
      <c r="U6269">
        <v>200000</v>
      </c>
      <c r="V6269">
        <v>520000</v>
      </c>
      <c r="BA6269" t="s">
        <v>208</v>
      </c>
      <c r="BB6269" t="s">
        <v>210</v>
      </c>
      <c r="BC6269">
        <v>2018</v>
      </c>
      <c r="BD6269">
        <v>2561</v>
      </c>
      <c r="BE6269">
        <v>7</v>
      </c>
      <c r="BF6269">
        <v>2.5</v>
      </c>
      <c r="BG6269">
        <v>260000</v>
      </c>
      <c r="BH6269">
        <v>200000</v>
      </c>
      <c r="BI6269">
        <v>520000</v>
      </c>
      <c r="BK6269" t="str">
        <f t="shared" si="406"/>
        <v>Nissan NP 300 Navara_2561_2500</v>
      </c>
      <c r="BL6269">
        <f t="shared" si="407"/>
        <v>260000</v>
      </c>
      <c r="BM6269">
        <f t="shared" si="408"/>
        <v>200000</v>
      </c>
      <c r="BN6269">
        <f t="shared" si="409"/>
        <v>520000</v>
      </c>
    </row>
    <row r="6270" spans="19:66">
      <c r="S6270" s="279" t="s">
        <v>558</v>
      </c>
      <c r="T6270">
        <v>280000</v>
      </c>
      <c r="U6270">
        <v>200000</v>
      </c>
      <c r="V6270">
        <v>520000</v>
      </c>
      <c r="BA6270" t="s">
        <v>208</v>
      </c>
      <c r="BB6270" t="s">
        <v>210</v>
      </c>
      <c r="BC6270">
        <v>2018</v>
      </c>
      <c r="BD6270">
        <v>2561</v>
      </c>
      <c r="BE6270">
        <v>7</v>
      </c>
      <c r="BF6270">
        <v>2.5</v>
      </c>
      <c r="BG6270">
        <v>270000</v>
      </c>
      <c r="BH6270">
        <v>200000</v>
      </c>
      <c r="BI6270">
        <v>520000</v>
      </c>
      <c r="BK6270" t="str">
        <f t="shared" si="406"/>
        <v>Nissan NP 300 Navara_2561_2500</v>
      </c>
      <c r="BL6270">
        <f t="shared" si="407"/>
        <v>270000</v>
      </c>
      <c r="BM6270">
        <f t="shared" si="408"/>
        <v>200000</v>
      </c>
      <c r="BN6270">
        <f t="shared" si="409"/>
        <v>520000</v>
      </c>
    </row>
    <row r="6271" spans="19:66">
      <c r="S6271" s="279" t="s">
        <v>558</v>
      </c>
      <c r="T6271">
        <v>290000</v>
      </c>
      <c r="U6271">
        <v>200000</v>
      </c>
      <c r="V6271">
        <v>520000</v>
      </c>
      <c r="BA6271" t="s">
        <v>208</v>
      </c>
      <c r="BB6271" t="s">
        <v>210</v>
      </c>
      <c r="BC6271">
        <v>2018</v>
      </c>
      <c r="BD6271">
        <v>2561</v>
      </c>
      <c r="BE6271">
        <v>7</v>
      </c>
      <c r="BF6271">
        <v>2.5</v>
      </c>
      <c r="BG6271">
        <v>280000</v>
      </c>
      <c r="BH6271">
        <v>200000</v>
      </c>
      <c r="BI6271">
        <v>520000</v>
      </c>
      <c r="BK6271" t="str">
        <f t="shared" si="406"/>
        <v>Nissan NP 300 Navara_2561_2500</v>
      </c>
      <c r="BL6271">
        <f t="shared" si="407"/>
        <v>280000</v>
      </c>
      <c r="BM6271">
        <f t="shared" si="408"/>
        <v>200000</v>
      </c>
      <c r="BN6271">
        <f t="shared" si="409"/>
        <v>520000</v>
      </c>
    </row>
    <row r="6272" spans="19:66">
      <c r="S6272" s="279" t="s">
        <v>558</v>
      </c>
      <c r="T6272">
        <v>300000</v>
      </c>
      <c r="U6272">
        <v>200000</v>
      </c>
      <c r="V6272">
        <v>520000</v>
      </c>
      <c r="BA6272" t="s">
        <v>208</v>
      </c>
      <c r="BB6272" t="s">
        <v>210</v>
      </c>
      <c r="BC6272">
        <v>2018</v>
      </c>
      <c r="BD6272">
        <v>2561</v>
      </c>
      <c r="BE6272">
        <v>7</v>
      </c>
      <c r="BF6272">
        <v>2.5</v>
      </c>
      <c r="BG6272">
        <v>290000</v>
      </c>
      <c r="BH6272">
        <v>200000</v>
      </c>
      <c r="BI6272">
        <v>520000</v>
      </c>
      <c r="BK6272" t="str">
        <f t="shared" si="406"/>
        <v>Nissan NP 300 Navara_2561_2500</v>
      </c>
      <c r="BL6272">
        <f t="shared" si="407"/>
        <v>290000</v>
      </c>
      <c r="BM6272">
        <f t="shared" si="408"/>
        <v>200000</v>
      </c>
      <c r="BN6272">
        <f t="shared" si="409"/>
        <v>520000</v>
      </c>
    </row>
    <row r="6273" spans="19:66">
      <c r="S6273" s="280" t="s">
        <v>558</v>
      </c>
      <c r="T6273">
        <v>310000</v>
      </c>
      <c r="U6273">
        <v>200000</v>
      </c>
      <c r="V6273">
        <v>520000</v>
      </c>
      <c r="BA6273" t="s">
        <v>208</v>
      </c>
      <c r="BB6273" t="s">
        <v>210</v>
      </c>
      <c r="BC6273">
        <v>2018</v>
      </c>
      <c r="BD6273">
        <v>2561</v>
      </c>
      <c r="BE6273">
        <v>7</v>
      </c>
      <c r="BF6273">
        <v>2.5</v>
      </c>
      <c r="BG6273">
        <v>300000</v>
      </c>
      <c r="BH6273">
        <v>200000</v>
      </c>
      <c r="BI6273">
        <v>520000</v>
      </c>
      <c r="BK6273" t="str">
        <f t="shared" si="406"/>
        <v>Nissan NP 300 Navara_2561_2500</v>
      </c>
      <c r="BL6273">
        <f t="shared" si="407"/>
        <v>300000</v>
      </c>
      <c r="BM6273">
        <f t="shared" si="408"/>
        <v>200000</v>
      </c>
      <c r="BN6273">
        <f t="shared" si="409"/>
        <v>520000</v>
      </c>
    </row>
    <row r="6274" spans="19:66">
      <c r="S6274" s="279" t="s">
        <v>558</v>
      </c>
      <c r="T6274">
        <v>320000</v>
      </c>
      <c r="U6274">
        <v>200000</v>
      </c>
      <c r="V6274">
        <v>520000</v>
      </c>
      <c r="BA6274" t="s">
        <v>208</v>
      </c>
      <c r="BB6274" t="s">
        <v>210</v>
      </c>
      <c r="BC6274">
        <v>2018</v>
      </c>
      <c r="BD6274">
        <v>2561</v>
      </c>
      <c r="BE6274">
        <v>7</v>
      </c>
      <c r="BF6274">
        <v>2.5</v>
      </c>
      <c r="BG6274">
        <v>310000</v>
      </c>
      <c r="BH6274">
        <v>200000</v>
      </c>
      <c r="BI6274">
        <v>520000</v>
      </c>
      <c r="BK6274" t="str">
        <f t="shared" si="406"/>
        <v>Nissan NP 300 Navara_2561_2500</v>
      </c>
      <c r="BL6274">
        <f t="shared" si="407"/>
        <v>310000</v>
      </c>
      <c r="BM6274">
        <f t="shared" si="408"/>
        <v>200000</v>
      </c>
      <c r="BN6274">
        <f t="shared" si="409"/>
        <v>520000</v>
      </c>
    </row>
    <row r="6275" spans="19:66">
      <c r="S6275" s="279" t="s">
        <v>558</v>
      </c>
      <c r="T6275">
        <v>330000</v>
      </c>
      <c r="U6275">
        <v>200000</v>
      </c>
      <c r="V6275">
        <v>520000</v>
      </c>
      <c r="BA6275" t="s">
        <v>208</v>
      </c>
      <c r="BB6275" t="s">
        <v>210</v>
      </c>
      <c r="BC6275">
        <v>2018</v>
      </c>
      <c r="BD6275">
        <v>2561</v>
      </c>
      <c r="BE6275">
        <v>7</v>
      </c>
      <c r="BF6275">
        <v>2.5</v>
      </c>
      <c r="BG6275">
        <v>320000</v>
      </c>
      <c r="BH6275">
        <v>200000</v>
      </c>
      <c r="BI6275">
        <v>520000</v>
      </c>
      <c r="BK6275" t="str">
        <f t="shared" ref="BK6275:BK6338" si="410">BA6275&amp;" "&amp;BB6275&amp;"_"&amp;BD6275&amp;"_"&amp;BF6275*1000</f>
        <v>Nissan NP 300 Navara_2561_2500</v>
      </c>
      <c r="BL6275">
        <f t="shared" ref="BL6275:BL6338" si="411">BG6275</f>
        <v>320000</v>
      </c>
      <c r="BM6275">
        <f t="shared" ref="BM6275:BM6338" si="412">BH6275</f>
        <v>200000</v>
      </c>
      <c r="BN6275">
        <f t="shared" ref="BN6275:BN6338" si="413">BI6275</f>
        <v>520000</v>
      </c>
    </row>
    <row r="6276" spans="19:66">
      <c r="S6276" s="279" t="s">
        <v>558</v>
      </c>
      <c r="T6276">
        <v>340000</v>
      </c>
      <c r="U6276">
        <v>200000</v>
      </c>
      <c r="V6276">
        <v>520000</v>
      </c>
      <c r="BA6276" t="s">
        <v>208</v>
      </c>
      <c r="BB6276" t="s">
        <v>210</v>
      </c>
      <c r="BC6276">
        <v>2018</v>
      </c>
      <c r="BD6276">
        <v>2561</v>
      </c>
      <c r="BE6276">
        <v>7</v>
      </c>
      <c r="BF6276">
        <v>2.5</v>
      </c>
      <c r="BG6276">
        <v>330000</v>
      </c>
      <c r="BH6276">
        <v>200000</v>
      </c>
      <c r="BI6276">
        <v>520000</v>
      </c>
      <c r="BK6276" t="str">
        <f t="shared" si="410"/>
        <v>Nissan NP 300 Navara_2561_2500</v>
      </c>
      <c r="BL6276">
        <f t="shared" si="411"/>
        <v>330000</v>
      </c>
      <c r="BM6276">
        <f t="shared" si="412"/>
        <v>200000</v>
      </c>
      <c r="BN6276">
        <f t="shared" si="413"/>
        <v>520000</v>
      </c>
    </row>
    <row r="6277" spans="19:66">
      <c r="S6277" s="279" t="s">
        <v>558</v>
      </c>
      <c r="T6277">
        <v>350000</v>
      </c>
      <c r="U6277">
        <v>200000</v>
      </c>
      <c r="V6277">
        <v>520000</v>
      </c>
      <c r="BA6277" t="s">
        <v>208</v>
      </c>
      <c r="BB6277" t="s">
        <v>210</v>
      </c>
      <c r="BC6277">
        <v>2018</v>
      </c>
      <c r="BD6277">
        <v>2561</v>
      </c>
      <c r="BE6277">
        <v>7</v>
      </c>
      <c r="BF6277">
        <v>2.5</v>
      </c>
      <c r="BG6277">
        <v>340000</v>
      </c>
      <c r="BH6277">
        <v>200000</v>
      </c>
      <c r="BI6277">
        <v>520000</v>
      </c>
      <c r="BK6277" t="str">
        <f t="shared" si="410"/>
        <v>Nissan NP 300 Navara_2561_2500</v>
      </c>
      <c r="BL6277">
        <f t="shared" si="411"/>
        <v>340000</v>
      </c>
      <c r="BM6277">
        <f t="shared" si="412"/>
        <v>200000</v>
      </c>
      <c r="BN6277">
        <f t="shared" si="413"/>
        <v>520000</v>
      </c>
    </row>
    <row r="6278" spans="19:66">
      <c r="S6278" s="279" t="s">
        <v>558</v>
      </c>
      <c r="T6278">
        <v>360000</v>
      </c>
      <c r="U6278">
        <v>200000</v>
      </c>
      <c r="V6278">
        <v>520000</v>
      </c>
      <c r="BA6278" t="s">
        <v>208</v>
      </c>
      <c r="BB6278" t="s">
        <v>210</v>
      </c>
      <c r="BC6278">
        <v>2018</v>
      </c>
      <c r="BD6278">
        <v>2561</v>
      </c>
      <c r="BE6278">
        <v>7</v>
      </c>
      <c r="BF6278">
        <v>2.5</v>
      </c>
      <c r="BG6278">
        <v>350000</v>
      </c>
      <c r="BH6278">
        <v>200000</v>
      </c>
      <c r="BI6278">
        <v>520000</v>
      </c>
      <c r="BK6278" t="str">
        <f t="shared" si="410"/>
        <v>Nissan NP 300 Navara_2561_2500</v>
      </c>
      <c r="BL6278">
        <f t="shared" si="411"/>
        <v>350000</v>
      </c>
      <c r="BM6278">
        <f t="shared" si="412"/>
        <v>200000</v>
      </c>
      <c r="BN6278">
        <f t="shared" si="413"/>
        <v>520000</v>
      </c>
    </row>
    <row r="6279" spans="19:66">
      <c r="S6279" s="279" t="s">
        <v>558</v>
      </c>
      <c r="T6279">
        <v>370000</v>
      </c>
      <c r="U6279">
        <v>200000</v>
      </c>
      <c r="V6279">
        <v>520000</v>
      </c>
      <c r="BA6279" t="s">
        <v>208</v>
      </c>
      <c r="BB6279" t="s">
        <v>210</v>
      </c>
      <c r="BC6279">
        <v>2018</v>
      </c>
      <c r="BD6279">
        <v>2561</v>
      </c>
      <c r="BE6279">
        <v>7</v>
      </c>
      <c r="BF6279">
        <v>2.5</v>
      </c>
      <c r="BG6279">
        <v>360000</v>
      </c>
      <c r="BH6279">
        <v>200000</v>
      </c>
      <c r="BI6279">
        <v>520000</v>
      </c>
      <c r="BK6279" t="str">
        <f t="shared" si="410"/>
        <v>Nissan NP 300 Navara_2561_2500</v>
      </c>
      <c r="BL6279">
        <f t="shared" si="411"/>
        <v>360000</v>
      </c>
      <c r="BM6279">
        <f t="shared" si="412"/>
        <v>200000</v>
      </c>
      <c r="BN6279">
        <f t="shared" si="413"/>
        <v>520000</v>
      </c>
    </row>
    <row r="6280" spans="19:66">
      <c r="S6280" s="279" t="s">
        <v>558</v>
      </c>
      <c r="T6280">
        <v>380000</v>
      </c>
      <c r="U6280">
        <v>200000</v>
      </c>
      <c r="V6280">
        <v>520000</v>
      </c>
      <c r="BA6280" t="s">
        <v>208</v>
      </c>
      <c r="BB6280" t="s">
        <v>210</v>
      </c>
      <c r="BC6280">
        <v>2018</v>
      </c>
      <c r="BD6280">
        <v>2561</v>
      </c>
      <c r="BE6280">
        <v>7</v>
      </c>
      <c r="BF6280">
        <v>2.5</v>
      </c>
      <c r="BG6280">
        <v>370000</v>
      </c>
      <c r="BH6280">
        <v>200000</v>
      </c>
      <c r="BI6280">
        <v>520000</v>
      </c>
      <c r="BK6280" t="str">
        <f t="shared" si="410"/>
        <v>Nissan NP 300 Navara_2561_2500</v>
      </c>
      <c r="BL6280">
        <f t="shared" si="411"/>
        <v>370000</v>
      </c>
      <c r="BM6280">
        <f t="shared" si="412"/>
        <v>200000</v>
      </c>
      <c r="BN6280">
        <f t="shared" si="413"/>
        <v>520000</v>
      </c>
    </row>
    <row r="6281" spans="19:66">
      <c r="S6281" s="279" t="s">
        <v>558</v>
      </c>
      <c r="T6281">
        <v>390000</v>
      </c>
      <c r="U6281">
        <v>200000</v>
      </c>
      <c r="V6281">
        <v>520000</v>
      </c>
      <c r="BA6281" t="s">
        <v>208</v>
      </c>
      <c r="BB6281" t="s">
        <v>210</v>
      </c>
      <c r="BC6281">
        <v>2018</v>
      </c>
      <c r="BD6281">
        <v>2561</v>
      </c>
      <c r="BE6281">
        <v>7</v>
      </c>
      <c r="BF6281">
        <v>2.5</v>
      </c>
      <c r="BG6281">
        <v>380000</v>
      </c>
      <c r="BH6281">
        <v>200000</v>
      </c>
      <c r="BI6281">
        <v>520000</v>
      </c>
      <c r="BK6281" t="str">
        <f t="shared" si="410"/>
        <v>Nissan NP 300 Navara_2561_2500</v>
      </c>
      <c r="BL6281">
        <f t="shared" si="411"/>
        <v>380000</v>
      </c>
      <c r="BM6281">
        <f t="shared" si="412"/>
        <v>200000</v>
      </c>
      <c r="BN6281">
        <f t="shared" si="413"/>
        <v>520000</v>
      </c>
    </row>
    <row r="6282" spans="19:66">
      <c r="S6282" s="279" t="s">
        <v>558</v>
      </c>
      <c r="T6282">
        <v>400000</v>
      </c>
      <c r="U6282">
        <v>200000</v>
      </c>
      <c r="V6282">
        <v>520000</v>
      </c>
      <c r="BA6282" t="s">
        <v>208</v>
      </c>
      <c r="BB6282" t="s">
        <v>210</v>
      </c>
      <c r="BC6282">
        <v>2018</v>
      </c>
      <c r="BD6282">
        <v>2561</v>
      </c>
      <c r="BE6282">
        <v>7</v>
      </c>
      <c r="BF6282">
        <v>2.5</v>
      </c>
      <c r="BG6282">
        <v>390000</v>
      </c>
      <c r="BH6282">
        <v>200000</v>
      </c>
      <c r="BI6282">
        <v>520000</v>
      </c>
      <c r="BK6282" t="str">
        <f t="shared" si="410"/>
        <v>Nissan NP 300 Navara_2561_2500</v>
      </c>
      <c r="BL6282">
        <f t="shared" si="411"/>
        <v>390000</v>
      </c>
      <c r="BM6282">
        <f t="shared" si="412"/>
        <v>200000</v>
      </c>
      <c r="BN6282">
        <f t="shared" si="413"/>
        <v>520000</v>
      </c>
    </row>
    <row r="6283" spans="19:66">
      <c r="S6283" s="279" t="s">
        <v>558</v>
      </c>
      <c r="T6283">
        <v>410000</v>
      </c>
      <c r="U6283">
        <v>200000</v>
      </c>
      <c r="V6283">
        <v>520000</v>
      </c>
      <c r="BA6283" t="s">
        <v>208</v>
      </c>
      <c r="BB6283" t="s">
        <v>210</v>
      </c>
      <c r="BC6283">
        <v>2018</v>
      </c>
      <c r="BD6283">
        <v>2561</v>
      </c>
      <c r="BE6283">
        <v>7</v>
      </c>
      <c r="BF6283">
        <v>2.5</v>
      </c>
      <c r="BG6283">
        <v>400000</v>
      </c>
      <c r="BH6283">
        <v>200000</v>
      </c>
      <c r="BI6283">
        <v>520000</v>
      </c>
      <c r="BK6283" t="str">
        <f t="shared" si="410"/>
        <v>Nissan NP 300 Navara_2561_2500</v>
      </c>
      <c r="BL6283">
        <f t="shared" si="411"/>
        <v>400000</v>
      </c>
      <c r="BM6283">
        <f t="shared" si="412"/>
        <v>200000</v>
      </c>
      <c r="BN6283">
        <f t="shared" si="413"/>
        <v>520000</v>
      </c>
    </row>
    <row r="6284" spans="19:66">
      <c r="S6284" s="279" t="s">
        <v>558</v>
      </c>
      <c r="T6284">
        <v>420000</v>
      </c>
      <c r="U6284">
        <v>200000</v>
      </c>
      <c r="V6284">
        <v>520000</v>
      </c>
      <c r="BA6284" t="s">
        <v>208</v>
      </c>
      <c r="BB6284" t="s">
        <v>210</v>
      </c>
      <c r="BC6284">
        <v>2018</v>
      </c>
      <c r="BD6284">
        <v>2561</v>
      </c>
      <c r="BE6284">
        <v>7</v>
      </c>
      <c r="BF6284">
        <v>2.5</v>
      </c>
      <c r="BG6284">
        <v>410000</v>
      </c>
      <c r="BH6284">
        <v>200000</v>
      </c>
      <c r="BI6284">
        <v>520000</v>
      </c>
      <c r="BK6284" t="str">
        <f t="shared" si="410"/>
        <v>Nissan NP 300 Navara_2561_2500</v>
      </c>
      <c r="BL6284">
        <f t="shared" si="411"/>
        <v>410000</v>
      </c>
      <c r="BM6284">
        <f t="shared" si="412"/>
        <v>200000</v>
      </c>
      <c r="BN6284">
        <f t="shared" si="413"/>
        <v>520000</v>
      </c>
    </row>
    <row r="6285" spans="19:66">
      <c r="S6285" s="279" t="s">
        <v>558</v>
      </c>
      <c r="T6285">
        <v>430000</v>
      </c>
      <c r="U6285">
        <v>200000</v>
      </c>
      <c r="V6285">
        <v>520000</v>
      </c>
      <c r="BA6285" t="s">
        <v>208</v>
      </c>
      <c r="BB6285" t="s">
        <v>210</v>
      </c>
      <c r="BC6285">
        <v>2018</v>
      </c>
      <c r="BD6285">
        <v>2561</v>
      </c>
      <c r="BE6285">
        <v>7</v>
      </c>
      <c r="BF6285">
        <v>2.5</v>
      </c>
      <c r="BG6285">
        <v>420000</v>
      </c>
      <c r="BH6285">
        <v>200000</v>
      </c>
      <c r="BI6285">
        <v>520000</v>
      </c>
      <c r="BK6285" t="str">
        <f t="shared" si="410"/>
        <v>Nissan NP 300 Navara_2561_2500</v>
      </c>
      <c r="BL6285">
        <f t="shared" si="411"/>
        <v>420000</v>
      </c>
      <c r="BM6285">
        <f t="shared" si="412"/>
        <v>200000</v>
      </c>
      <c r="BN6285">
        <f t="shared" si="413"/>
        <v>520000</v>
      </c>
    </row>
    <row r="6286" spans="19:66">
      <c r="S6286" s="279" t="s">
        <v>558</v>
      </c>
      <c r="T6286">
        <v>440000</v>
      </c>
      <c r="U6286">
        <v>200000</v>
      </c>
      <c r="V6286">
        <v>520000</v>
      </c>
      <c r="BA6286" t="s">
        <v>208</v>
      </c>
      <c r="BB6286" t="s">
        <v>210</v>
      </c>
      <c r="BC6286">
        <v>2018</v>
      </c>
      <c r="BD6286">
        <v>2561</v>
      </c>
      <c r="BE6286">
        <v>7</v>
      </c>
      <c r="BF6286">
        <v>2.5</v>
      </c>
      <c r="BG6286">
        <v>430000</v>
      </c>
      <c r="BH6286">
        <v>200000</v>
      </c>
      <c r="BI6286">
        <v>520000</v>
      </c>
      <c r="BK6286" t="str">
        <f t="shared" si="410"/>
        <v>Nissan NP 300 Navara_2561_2500</v>
      </c>
      <c r="BL6286">
        <f t="shared" si="411"/>
        <v>430000</v>
      </c>
      <c r="BM6286">
        <f t="shared" si="412"/>
        <v>200000</v>
      </c>
      <c r="BN6286">
        <f t="shared" si="413"/>
        <v>520000</v>
      </c>
    </row>
    <row r="6287" spans="19:66">
      <c r="S6287" s="279" t="s">
        <v>558</v>
      </c>
      <c r="T6287">
        <v>450000</v>
      </c>
      <c r="U6287">
        <v>200000</v>
      </c>
      <c r="V6287">
        <v>520000</v>
      </c>
      <c r="BA6287" t="s">
        <v>208</v>
      </c>
      <c r="BB6287" t="s">
        <v>210</v>
      </c>
      <c r="BC6287">
        <v>2018</v>
      </c>
      <c r="BD6287">
        <v>2561</v>
      </c>
      <c r="BE6287">
        <v>7</v>
      </c>
      <c r="BF6287">
        <v>2.5</v>
      </c>
      <c r="BG6287">
        <v>440000</v>
      </c>
      <c r="BH6287">
        <v>200000</v>
      </c>
      <c r="BI6287">
        <v>520000</v>
      </c>
      <c r="BK6287" t="str">
        <f t="shared" si="410"/>
        <v>Nissan NP 300 Navara_2561_2500</v>
      </c>
      <c r="BL6287">
        <f t="shared" si="411"/>
        <v>440000</v>
      </c>
      <c r="BM6287">
        <f t="shared" si="412"/>
        <v>200000</v>
      </c>
      <c r="BN6287">
        <f t="shared" si="413"/>
        <v>520000</v>
      </c>
    </row>
    <row r="6288" spans="19:66">
      <c r="S6288" s="279" t="s">
        <v>558</v>
      </c>
      <c r="T6288">
        <v>460000</v>
      </c>
      <c r="U6288">
        <v>200000</v>
      </c>
      <c r="V6288">
        <v>520000</v>
      </c>
      <c r="BA6288" t="s">
        <v>208</v>
      </c>
      <c r="BB6288" t="s">
        <v>210</v>
      </c>
      <c r="BC6288">
        <v>2018</v>
      </c>
      <c r="BD6288">
        <v>2561</v>
      </c>
      <c r="BE6288">
        <v>7</v>
      </c>
      <c r="BF6288">
        <v>2.5</v>
      </c>
      <c r="BG6288">
        <v>450000</v>
      </c>
      <c r="BH6288">
        <v>200000</v>
      </c>
      <c r="BI6288">
        <v>520000</v>
      </c>
      <c r="BK6288" t="str">
        <f t="shared" si="410"/>
        <v>Nissan NP 300 Navara_2561_2500</v>
      </c>
      <c r="BL6288">
        <f t="shared" si="411"/>
        <v>450000</v>
      </c>
      <c r="BM6288">
        <f t="shared" si="412"/>
        <v>200000</v>
      </c>
      <c r="BN6288">
        <f t="shared" si="413"/>
        <v>520000</v>
      </c>
    </row>
    <row r="6289" spans="19:66">
      <c r="S6289" s="279" t="s">
        <v>558</v>
      </c>
      <c r="T6289">
        <v>470000</v>
      </c>
      <c r="U6289">
        <v>200000</v>
      </c>
      <c r="V6289">
        <v>520000</v>
      </c>
      <c r="BA6289" t="s">
        <v>208</v>
      </c>
      <c r="BB6289" t="s">
        <v>210</v>
      </c>
      <c r="BC6289">
        <v>2018</v>
      </c>
      <c r="BD6289">
        <v>2561</v>
      </c>
      <c r="BE6289">
        <v>7</v>
      </c>
      <c r="BF6289">
        <v>2.5</v>
      </c>
      <c r="BG6289">
        <v>460000</v>
      </c>
      <c r="BH6289">
        <v>200000</v>
      </c>
      <c r="BI6289">
        <v>520000</v>
      </c>
      <c r="BK6289" t="str">
        <f t="shared" si="410"/>
        <v>Nissan NP 300 Navara_2561_2500</v>
      </c>
      <c r="BL6289">
        <f t="shared" si="411"/>
        <v>460000</v>
      </c>
      <c r="BM6289">
        <f t="shared" si="412"/>
        <v>200000</v>
      </c>
      <c r="BN6289">
        <f t="shared" si="413"/>
        <v>520000</v>
      </c>
    </row>
    <row r="6290" spans="19:66">
      <c r="S6290" s="279" t="s">
        <v>558</v>
      </c>
      <c r="T6290">
        <v>480000</v>
      </c>
      <c r="U6290">
        <v>200000</v>
      </c>
      <c r="V6290">
        <v>520000</v>
      </c>
      <c r="BA6290" t="s">
        <v>208</v>
      </c>
      <c r="BB6290" t="s">
        <v>210</v>
      </c>
      <c r="BC6290">
        <v>2018</v>
      </c>
      <c r="BD6290">
        <v>2561</v>
      </c>
      <c r="BE6290">
        <v>7</v>
      </c>
      <c r="BF6290">
        <v>2.5</v>
      </c>
      <c r="BG6290">
        <v>470000</v>
      </c>
      <c r="BH6290">
        <v>200000</v>
      </c>
      <c r="BI6290">
        <v>520000</v>
      </c>
      <c r="BK6290" t="str">
        <f t="shared" si="410"/>
        <v>Nissan NP 300 Navara_2561_2500</v>
      </c>
      <c r="BL6290">
        <f t="shared" si="411"/>
        <v>470000</v>
      </c>
      <c r="BM6290">
        <f t="shared" si="412"/>
        <v>200000</v>
      </c>
      <c r="BN6290">
        <f t="shared" si="413"/>
        <v>520000</v>
      </c>
    </row>
    <row r="6291" spans="19:66">
      <c r="S6291" s="279" t="s">
        <v>558</v>
      </c>
      <c r="T6291">
        <v>490000</v>
      </c>
      <c r="U6291">
        <v>200000</v>
      </c>
      <c r="V6291">
        <v>520000</v>
      </c>
      <c r="BA6291" t="s">
        <v>208</v>
      </c>
      <c r="BB6291" t="s">
        <v>210</v>
      </c>
      <c r="BC6291">
        <v>2018</v>
      </c>
      <c r="BD6291">
        <v>2561</v>
      </c>
      <c r="BE6291">
        <v>7</v>
      </c>
      <c r="BF6291">
        <v>2.5</v>
      </c>
      <c r="BG6291">
        <v>480000</v>
      </c>
      <c r="BH6291">
        <v>200000</v>
      </c>
      <c r="BI6291">
        <v>520000</v>
      </c>
      <c r="BK6291" t="str">
        <f t="shared" si="410"/>
        <v>Nissan NP 300 Navara_2561_2500</v>
      </c>
      <c r="BL6291">
        <f t="shared" si="411"/>
        <v>480000</v>
      </c>
      <c r="BM6291">
        <f t="shared" si="412"/>
        <v>200000</v>
      </c>
      <c r="BN6291">
        <f t="shared" si="413"/>
        <v>520000</v>
      </c>
    </row>
    <row r="6292" spans="19:66">
      <c r="S6292" s="279" t="s">
        <v>558</v>
      </c>
      <c r="T6292">
        <v>500000</v>
      </c>
      <c r="U6292">
        <v>200000</v>
      </c>
      <c r="V6292">
        <v>520000</v>
      </c>
      <c r="BA6292" t="s">
        <v>208</v>
      </c>
      <c r="BB6292" t="s">
        <v>210</v>
      </c>
      <c r="BC6292">
        <v>2018</v>
      </c>
      <c r="BD6292">
        <v>2561</v>
      </c>
      <c r="BE6292">
        <v>7</v>
      </c>
      <c r="BF6292">
        <v>2.5</v>
      </c>
      <c r="BG6292">
        <v>490000</v>
      </c>
      <c r="BH6292">
        <v>200000</v>
      </c>
      <c r="BI6292">
        <v>520000</v>
      </c>
      <c r="BK6292" t="str">
        <f t="shared" si="410"/>
        <v>Nissan NP 300 Navara_2561_2500</v>
      </c>
      <c r="BL6292">
        <f t="shared" si="411"/>
        <v>490000</v>
      </c>
      <c r="BM6292">
        <f t="shared" si="412"/>
        <v>200000</v>
      </c>
      <c r="BN6292">
        <f t="shared" si="413"/>
        <v>520000</v>
      </c>
    </row>
    <row r="6293" spans="19:66">
      <c r="S6293" s="279" t="s">
        <v>558</v>
      </c>
      <c r="T6293">
        <v>510000</v>
      </c>
      <c r="U6293">
        <v>200000</v>
      </c>
      <c r="V6293">
        <v>520000</v>
      </c>
      <c r="BA6293" t="s">
        <v>208</v>
      </c>
      <c r="BB6293" t="s">
        <v>210</v>
      </c>
      <c r="BC6293">
        <v>2018</v>
      </c>
      <c r="BD6293">
        <v>2561</v>
      </c>
      <c r="BE6293">
        <v>7</v>
      </c>
      <c r="BF6293">
        <v>2.5</v>
      </c>
      <c r="BG6293">
        <v>500000</v>
      </c>
      <c r="BH6293">
        <v>200000</v>
      </c>
      <c r="BI6293">
        <v>520000</v>
      </c>
      <c r="BK6293" t="str">
        <f t="shared" si="410"/>
        <v>Nissan NP 300 Navara_2561_2500</v>
      </c>
      <c r="BL6293">
        <f t="shared" si="411"/>
        <v>500000</v>
      </c>
      <c r="BM6293">
        <f t="shared" si="412"/>
        <v>200000</v>
      </c>
      <c r="BN6293">
        <f t="shared" si="413"/>
        <v>520000</v>
      </c>
    </row>
    <row r="6294" spans="19:66">
      <c r="S6294" s="279" t="s">
        <v>558</v>
      </c>
      <c r="T6294">
        <v>520000</v>
      </c>
      <c r="U6294">
        <v>200000</v>
      </c>
      <c r="V6294">
        <v>520000</v>
      </c>
      <c r="BA6294" t="s">
        <v>208</v>
      </c>
      <c r="BB6294" t="s">
        <v>210</v>
      </c>
      <c r="BC6294">
        <v>2018</v>
      </c>
      <c r="BD6294">
        <v>2561</v>
      </c>
      <c r="BE6294">
        <v>7</v>
      </c>
      <c r="BF6294">
        <v>2.5</v>
      </c>
      <c r="BG6294">
        <v>510000</v>
      </c>
      <c r="BH6294">
        <v>200000</v>
      </c>
      <c r="BI6294">
        <v>520000</v>
      </c>
      <c r="BK6294" t="str">
        <f t="shared" si="410"/>
        <v>Nissan NP 300 Navara_2561_2500</v>
      </c>
      <c r="BL6294">
        <f t="shared" si="411"/>
        <v>510000</v>
      </c>
      <c r="BM6294">
        <f t="shared" si="412"/>
        <v>200000</v>
      </c>
      <c r="BN6294">
        <f t="shared" si="413"/>
        <v>520000</v>
      </c>
    </row>
    <row r="6295" spans="19:66">
      <c r="S6295" s="279" t="s">
        <v>559</v>
      </c>
      <c r="T6295">
        <v>210000</v>
      </c>
      <c r="U6295">
        <v>210000</v>
      </c>
      <c r="V6295">
        <v>560000</v>
      </c>
      <c r="BA6295" t="s">
        <v>208</v>
      </c>
      <c r="BB6295" t="s">
        <v>210</v>
      </c>
      <c r="BC6295">
        <v>2018</v>
      </c>
      <c r="BD6295">
        <v>2561</v>
      </c>
      <c r="BE6295">
        <v>7</v>
      </c>
      <c r="BF6295">
        <v>2.5</v>
      </c>
      <c r="BG6295">
        <v>520000</v>
      </c>
      <c r="BH6295">
        <v>200000</v>
      </c>
      <c r="BI6295">
        <v>520000</v>
      </c>
      <c r="BK6295" t="str">
        <f t="shared" si="410"/>
        <v>Nissan NP 300 Navara_2561_2500</v>
      </c>
      <c r="BL6295">
        <f t="shared" si="411"/>
        <v>520000</v>
      </c>
      <c r="BM6295">
        <f t="shared" si="412"/>
        <v>200000</v>
      </c>
      <c r="BN6295">
        <f t="shared" si="413"/>
        <v>520000</v>
      </c>
    </row>
    <row r="6296" spans="19:66">
      <c r="S6296" s="279" t="s">
        <v>559</v>
      </c>
      <c r="T6296">
        <v>220000</v>
      </c>
      <c r="U6296">
        <v>210000</v>
      </c>
      <c r="V6296">
        <v>560000</v>
      </c>
      <c r="BA6296" t="s">
        <v>208</v>
      </c>
      <c r="BB6296" t="s">
        <v>210</v>
      </c>
      <c r="BC6296">
        <v>2019</v>
      </c>
      <c r="BD6296">
        <v>2562</v>
      </c>
      <c r="BE6296">
        <v>6</v>
      </c>
      <c r="BF6296">
        <v>2.5</v>
      </c>
      <c r="BG6296">
        <v>210000</v>
      </c>
      <c r="BH6296">
        <v>210000</v>
      </c>
      <c r="BI6296">
        <v>560000</v>
      </c>
      <c r="BK6296" t="str">
        <f t="shared" si="410"/>
        <v>Nissan NP 300 Navara_2562_2500</v>
      </c>
      <c r="BL6296">
        <f t="shared" si="411"/>
        <v>210000</v>
      </c>
      <c r="BM6296">
        <f t="shared" si="412"/>
        <v>210000</v>
      </c>
      <c r="BN6296">
        <f t="shared" si="413"/>
        <v>560000</v>
      </c>
    </row>
    <row r="6297" spans="19:66">
      <c r="S6297" s="279" t="s">
        <v>559</v>
      </c>
      <c r="T6297">
        <v>230000</v>
      </c>
      <c r="U6297">
        <v>210000</v>
      </c>
      <c r="V6297">
        <v>560000</v>
      </c>
      <c r="BA6297" t="s">
        <v>208</v>
      </c>
      <c r="BB6297" t="s">
        <v>210</v>
      </c>
      <c r="BC6297">
        <v>2019</v>
      </c>
      <c r="BD6297">
        <v>2562</v>
      </c>
      <c r="BE6297">
        <v>6</v>
      </c>
      <c r="BF6297">
        <v>2.5</v>
      </c>
      <c r="BG6297">
        <v>220000</v>
      </c>
      <c r="BH6297">
        <v>210000</v>
      </c>
      <c r="BI6297">
        <v>560000</v>
      </c>
      <c r="BK6297" t="str">
        <f t="shared" si="410"/>
        <v>Nissan NP 300 Navara_2562_2500</v>
      </c>
      <c r="BL6297">
        <f t="shared" si="411"/>
        <v>220000</v>
      </c>
      <c r="BM6297">
        <f t="shared" si="412"/>
        <v>210000</v>
      </c>
      <c r="BN6297">
        <f t="shared" si="413"/>
        <v>560000</v>
      </c>
    </row>
    <row r="6298" spans="19:66">
      <c r="S6298" s="279" t="s">
        <v>559</v>
      </c>
      <c r="T6298">
        <v>240000</v>
      </c>
      <c r="U6298">
        <v>210000</v>
      </c>
      <c r="V6298">
        <v>560000</v>
      </c>
      <c r="BA6298" t="s">
        <v>208</v>
      </c>
      <c r="BB6298" t="s">
        <v>210</v>
      </c>
      <c r="BC6298">
        <v>2019</v>
      </c>
      <c r="BD6298">
        <v>2562</v>
      </c>
      <c r="BE6298">
        <v>6</v>
      </c>
      <c r="BF6298">
        <v>2.5</v>
      </c>
      <c r="BG6298">
        <v>230000</v>
      </c>
      <c r="BH6298">
        <v>210000</v>
      </c>
      <c r="BI6298">
        <v>560000</v>
      </c>
      <c r="BK6298" t="str">
        <f t="shared" si="410"/>
        <v>Nissan NP 300 Navara_2562_2500</v>
      </c>
      <c r="BL6298">
        <f t="shared" si="411"/>
        <v>230000</v>
      </c>
      <c r="BM6298">
        <f t="shared" si="412"/>
        <v>210000</v>
      </c>
      <c r="BN6298">
        <f t="shared" si="413"/>
        <v>560000</v>
      </c>
    </row>
    <row r="6299" spans="19:66">
      <c r="S6299" s="279" t="s">
        <v>559</v>
      </c>
      <c r="T6299">
        <v>250000</v>
      </c>
      <c r="U6299">
        <v>210000</v>
      </c>
      <c r="V6299">
        <v>560000</v>
      </c>
      <c r="BA6299" t="s">
        <v>208</v>
      </c>
      <c r="BB6299" t="s">
        <v>210</v>
      </c>
      <c r="BC6299">
        <v>2019</v>
      </c>
      <c r="BD6299">
        <v>2562</v>
      </c>
      <c r="BE6299">
        <v>6</v>
      </c>
      <c r="BF6299">
        <v>2.5</v>
      </c>
      <c r="BG6299">
        <v>240000</v>
      </c>
      <c r="BH6299">
        <v>210000</v>
      </c>
      <c r="BI6299">
        <v>560000</v>
      </c>
      <c r="BK6299" t="str">
        <f t="shared" si="410"/>
        <v>Nissan NP 300 Navara_2562_2500</v>
      </c>
      <c r="BL6299">
        <f t="shared" si="411"/>
        <v>240000</v>
      </c>
      <c r="BM6299">
        <f t="shared" si="412"/>
        <v>210000</v>
      </c>
      <c r="BN6299">
        <f t="shared" si="413"/>
        <v>560000</v>
      </c>
    </row>
    <row r="6300" spans="19:66">
      <c r="S6300" s="279" t="s">
        <v>559</v>
      </c>
      <c r="T6300">
        <v>260000</v>
      </c>
      <c r="U6300">
        <v>210000</v>
      </c>
      <c r="V6300">
        <v>560000</v>
      </c>
      <c r="BA6300" t="s">
        <v>208</v>
      </c>
      <c r="BB6300" t="s">
        <v>210</v>
      </c>
      <c r="BC6300">
        <v>2019</v>
      </c>
      <c r="BD6300">
        <v>2562</v>
      </c>
      <c r="BE6300">
        <v>6</v>
      </c>
      <c r="BF6300">
        <v>2.5</v>
      </c>
      <c r="BG6300">
        <v>250000</v>
      </c>
      <c r="BH6300">
        <v>210000</v>
      </c>
      <c r="BI6300">
        <v>560000</v>
      </c>
      <c r="BK6300" t="str">
        <f t="shared" si="410"/>
        <v>Nissan NP 300 Navara_2562_2500</v>
      </c>
      <c r="BL6300">
        <f t="shared" si="411"/>
        <v>250000</v>
      </c>
      <c r="BM6300">
        <f t="shared" si="412"/>
        <v>210000</v>
      </c>
      <c r="BN6300">
        <f t="shared" si="413"/>
        <v>560000</v>
      </c>
    </row>
    <row r="6301" spans="19:66">
      <c r="S6301" s="279" t="s">
        <v>559</v>
      </c>
      <c r="T6301">
        <v>270000</v>
      </c>
      <c r="U6301">
        <v>210000</v>
      </c>
      <c r="V6301">
        <v>560000</v>
      </c>
      <c r="BA6301" t="s">
        <v>208</v>
      </c>
      <c r="BB6301" t="s">
        <v>210</v>
      </c>
      <c r="BC6301">
        <v>2019</v>
      </c>
      <c r="BD6301">
        <v>2562</v>
      </c>
      <c r="BE6301">
        <v>6</v>
      </c>
      <c r="BF6301">
        <v>2.5</v>
      </c>
      <c r="BG6301">
        <v>260000</v>
      </c>
      <c r="BH6301">
        <v>210000</v>
      </c>
      <c r="BI6301">
        <v>560000</v>
      </c>
      <c r="BK6301" t="str">
        <f t="shared" si="410"/>
        <v>Nissan NP 300 Navara_2562_2500</v>
      </c>
      <c r="BL6301">
        <f t="shared" si="411"/>
        <v>260000</v>
      </c>
      <c r="BM6301">
        <f t="shared" si="412"/>
        <v>210000</v>
      </c>
      <c r="BN6301">
        <f t="shared" si="413"/>
        <v>560000</v>
      </c>
    </row>
    <row r="6302" spans="19:66">
      <c r="S6302" s="279" t="s">
        <v>559</v>
      </c>
      <c r="T6302">
        <v>280000</v>
      </c>
      <c r="U6302">
        <v>210000</v>
      </c>
      <c r="V6302">
        <v>560000</v>
      </c>
      <c r="BA6302" t="s">
        <v>208</v>
      </c>
      <c r="BB6302" t="s">
        <v>210</v>
      </c>
      <c r="BC6302">
        <v>2019</v>
      </c>
      <c r="BD6302">
        <v>2562</v>
      </c>
      <c r="BE6302">
        <v>6</v>
      </c>
      <c r="BF6302">
        <v>2.5</v>
      </c>
      <c r="BG6302">
        <v>270000</v>
      </c>
      <c r="BH6302">
        <v>210000</v>
      </c>
      <c r="BI6302">
        <v>560000</v>
      </c>
      <c r="BK6302" t="str">
        <f t="shared" si="410"/>
        <v>Nissan NP 300 Navara_2562_2500</v>
      </c>
      <c r="BL6302">
        <f t="shared" si="411"/>
        <v>270000</v>
      </c>
      <c r="BM6302">
        <f t="shared" si="412"/>
        <v>210000</v>
      </c>
      <c r="BN6302">
        <f t="shared" si="413"/>
        <v>560000</v>
      </c>
    </row>
    <row r="6303" spans="19:66">
      <c r="S6303" s="279" t="s">
        <v>559</v>
      </c>
      <c r="T6303">
        <v>290000</v>
      </c>
      <c r="U6303">
        <v>210000</v>
      </c>
      <c r="V6303">
        <v>560000</v>
      </c>
      <c r="BA6303" t="s">
        <v>208</v>
      </c>
      <c r="BB6303" t="s">
        <v>210</v>
      </c>
      <c r="BC6303">
        <v>2019</v>
      </c>
      <c r="BD6303">
        <v>2562</v>
      </c>
      <c r="BE6303">
        <v>6</v>
      </c>
      <c r="BF6303">
        <v>2.5</v>
      </c>
      <c r="BG6303">
        <v>280000</v>
      </c>
      <c r="BH6303">
        <v>210000</v>
      </c>
      <c r="BI6303">
        <v>560000</v>
      </c>
      <c r="BK6303" t="str">
        <f t="shared" si="410"/>
        <v>Nissan NP 300 Navara_2562_2500</v>
      </c>
      <c r="BL6303">
        <f t="shared" si="411"/>
        <v>280000</v>
      </c>
      <c r="BM6303">
        <f t="shared" si="412"/>
        <v>210000</v>
      </c>
      <c r="BN6303">
        <f t="shared" si="413"/>
        <v>560000</v>
      </c>
    </row>
    <row r="6304" spans="19:66">
      <c r="S6304" s="279" t="s">
        <v>559</v>
      </c>
      <c r="T6304">
        <v>300000</v>
      </c>
      <c r="U6304">
        <v>210000</v>
      </c>
      <c r="V6304">
        <v>560000</v>
      </c>
      <c r="BA6304" t="s">
        <v>208</v>
      </c>
      <c r="BB6304" t="s">
        <v>210</v>
      </c>
      <c r="BC6304">
        <v>2019</v>
      </c>
      <c r="BD6304">
        <v>2562</v>
      </c>
      <c r="BE6304">
        <v>6</v>
      </c>
      <c r="BF6304">
        <v>2.5</v>
      </c>
      <c r="BG6304">
        <v>290000</v>
      </c>
      <c r="BH6304">
        <v>210000</v>
      </c>
      <c r="BI6304">
        <v>560000</v>
      </c>
      <c r="BK6304" t="str">
        <f t="shared" si="410"/>
        <v>Nissan NP 300 Navara_2562_2500</v>
      </c>
      <c r="BL6304">
        <f t="shared" si="411"/>
        <v>290000</v>
      </c>
      <c r="BM6304">
        <f t="shared" si="412"/>
        <v>210000</v>
      </c>
      <c r="BN6304">
        <f t="shared" si="413"/>
        <v>560000</v>
      </c>
    </row>
    <row r="6305" spans="19:66">
      <c r="S6305" s="279" t="s">
        <v>559</v>
      </c>
      <c r="T6305">
        <v>310000</v>
      </c>
      <c r="U6305">
        <v>210000</v>
      </c>
      <c r="V6305">
        <v>560000</v>
      </c>
      <c r="BA6305" t="s">
        <v>208</v>
      </c>
      <c r="BB6305" t="s">
        <v>210</v>
      </c>
      <c r="BC6305">
        <v>2019</v>
      </c>
      <c r="BD6305">
        <v>2562</v>
      </c>
      <c r="BE6305">
        <v>6</v>
      </c>
      <c r="BF6305">
        <v>2.5</v>
      </c>
      <c r="BG6305">
        <v>300000</v>
      </c>
      <c r="BH6305">
        <v>210000</v>
      </c>
      <c r="BI6305">
        <v>560000</v>
      </c>
      <c r="BK6305" t="str">
        <f t="shared" si="410"/>
        <v>Nissan NP 300 Navara_2562_2500</v>
      </c>
      <c r="BL6305">
        <f t="shared" si="411"/>
        <v>300000</v>
      </c>
      <c r="BM6305">
        <f t="shared" si="412"/>
        <v>210000</v>
      </c>
      <c r="BN6305">
        <f t="shared" si="413"/>
        <v>560000</v>
      </c>
    </row>
    <row r="6306" spans="19:66">
      <c r="S6306" s="279" t="s">
        <v>559</v>
      </c>
      <c r="T6306">
        <v>320000</v>
      </c>
      <c r="U6306">
        <v>210000</v>
      </c>
      <c r="V6306">
        <v>560000</v>
      </c>
      <c r="BA6306" t="s">
        <v>208</v>
      </c>
      <c r="BB6306" t="s">
        <v>210</v>
      </c>
      <c r="BC6306">
        <v>2019</v>
      </c>
      <c r="BD6306">
        <v>2562</v>
      </c>
      <c r="BE6306">
        <v>6</v>
      </c>
      <c r="BF6306">
        <v>2.5</v>
      </c>
      <c r="BG6306">
        <v>310000</v>
      </c>
      <c r="BH6306">
        <v>210000</v>
      </c>
      <c r="BI6306">
        <v>560000</v>
      </c>
      <c r="BK6306" t="str">
        <f t="shared" si="410"/>
        <v>Nissan NP 300 Navara_2562_2500</v>
      </c>
      <c r="BL6306">
        <f t="shared" si="411"/>
        <v>310000</v>
      </c>
      <c r="BM6306">
        <f t="shared" si="412"/>
        <v>210000</v>
      </c>
      <c r="BN6306">
        <f t="shared" si="413"/>
        <v>560000</v>
      </c>
    </row>
    <row r="6307" spans="19:66">
      <c r="S6307" s="279" t="s">
        <v>559</v>
      </c>
      <c r="T6307">
        <v>330000</v>
      </c>
      <c r="U6307">
        <v>210000</v>
      </c>
      <c r="V6307">
        <v>560000</v>
      </c>
      <c r="BA6307" t="s">
        <v>208</v>
      </c>
      <c r="BB6307" t="s">
        <v>210</v>
      </c>
      <c r="BC6307">
        <v>2019</v>
      </c>
      <c r="BD6307">
        <v>2562</v>
      </c>
      <c r="BE6307">
        <v>6</v>
      </c>
      <c r="BF6307">
        <v>2.5</v>
      </c>
      <c r="BG6307">
        <v>320000</v>
      </c>
      <c r="BH6307">
        <v>210000</v>
      </c>
      <c r="BI6307">
        <v>560000</v>
      </c>
      <c r="BK6307" t="str">
        <f t="shared" si="410"/>
        <v>Nissan NP 300 Navara_2562_2500</v>
      </c>
      <c r="BL6307">
        <f t="shared" si="411"/>
        <v>320000</v>
      </c>
      <c r="BM6307">
        <f t="shared" si="412"/>
        <v>210000</v>
      </c>
      <c r="BN6307">
        <f t="shared" si="413"/>
        <v>560000</v>
      </c>
    </row>
    <row r="6308" spans="19:66">
      <c r="S6308" s="280" t="s">
        <v>559</v>
      </c>
      <c r="T6308">
        <v>340000</v>
      </c>
      <c r="U6308">
        <v>210000</v>
      </c>
      <c r="V6308">
        <v>560000</v>
      </c>
      <c r="BA6308" t="s">
        <v>208</v>
      </c>
      <c r="BB6308" t="s">
        <v>210</v>
      </c>
      <c r="BC6308">
        <v>2019</v>
      </c>
      <c r="BD6308">
        <v>2562</v>
      </c>
      <c r="BE6308">
        <v>6</v>
      </c>
      <c r="BF6308">
        <v>2.5</v>
      </c>
      <c r="BG6308">
        <v>330000</v>
      </c>
      <c r="BH6308">
        <v>210000</v>
      </c>
      <c r="BI6308">
        <v>560000</v>
      </c>
      <c r="BK6308" t="str">
        <f t="shared" si="410"/>
        <v>Nissan NP 300 Navara_2562_2500</v>
      </c>
      <c r="BL6308">
        <f t="shared" si="411"/>
        <v>330000</v>
      </c>
      <c r="BM6308">
        <f t="shared" si="412"/>
        <v>210000</v>
      </c>
      <c r="BN6308">
        <f t="shared" si="413"/>
        <v>560000</v>
      </c>
    </row>
    <row r="6309" spans="19:66">
      <c r="S6309" s="279" t="s">
        <v>559</v>
      </c>
      <c r="T6309">
        <v>350000</v>
      </c>
      <c r="U6309">
        <v>210000</v>
      </c>
      <c r="V6309">
        <v>560000</v>
      </c>
      <c r="BA6309" t="s">
        <v>208</v>
      </c>
      <c r="BB6309" t="s">
        <v>210</v>
      </c>
      <c r="BC6309">
        <v>2019</v>
      </c>
      <c r="BD6309">
        <v>2562</v>
      </c>
      <c r="BE6309">
        <v>6</v>
      </c>
      <c r="BF6309">
        <v>2.5</v>
      </c>
      <c r="BG6309">
        <v>340000</v>
      </c>
      <c r="BH6309">
        <v>210000</v>
      </c>
      <c r="BI6309">
        <v>560000</v>
      </c>
      <c r="BK6309" t="str">
        <f t="shared" si="410"/>
        <v>Nissan NP 300 Navara_2562_2500</v>
      </c>
      <c r="BL6309">
        <f t="shared" si="411"/>
        <v>340000</v>
      </c>
      <c r="BM6309">
        <f t="shared" si="412"/>
        <v>210000</v>
      </c>
      <c r="BN6309">
        <f t="shared" si="413"/>
        <v>560000</v>
      </c>
    </row>
    <row r="6310" spans="19:66">
      <c r="S6310" s="279" t="s">
        <v>559</v>
      </c>
      <c r="T6310">
        <v>360000</v>
      </c>
      <c r="U6310">
        <v>210000</v>
      </c>
      <c r="V6310">
        <v>560000</v>
      </c>
      <c r="BA6310" t="s">
        <v>208</v>
      </c>
      <c r="BB6310" t="s">
        <v>210</v>
      </c>
      <c r="BC6310">
        <v>2019</v>
      </c>
      <c r="BD6310">
        <v>2562</v>
      </c>
      <c r="BE6310">
        <v>6</v>
      </c>
      <c r="BF6310">
        <v>2.5</v>
      </c>
      <c r="BG6310">
        <v>350000</v>
      </c>
      <c r="BH6310">
        <v>210000</v>
      </c>
      <c r="BI6310">
        <v>560000</v>
      </c>
      <c r="BK6310" t="str">
        <f t="shared" si="410"/>
        <v>Nissan NP 300 Navara_2562_2500</v>
      </c>
      <c r="BL6310">
        <f t="shared" si="411"/>
        <v>350000</v>
      </c>
      <c r="BM6310">
        <f t="shared" si="412"/>
        <v>210000</v>
      </c>
      <c r="BN6310">
        <f t="shared" si="413"/>
        <v>560000</v>
      </c>
    </row>
    <row r="6311" spans="19:66">
      <c r="S6311" s="279" t="s">
        <v>559</v>
      </c>
      <c r="T6311">
        <v>370000</v>
      </c>
      <c r="U6311">
        <v>210000</v>
      </c>
      <c r="V6311">
        <v>560000</v>
      </c>
      <c r="BA6311" t="s">
        <v>208</v>
      </c>
      <c r="BB6311" t="s">
        <v>210</v>
      </c>
      <c r="BC6311">
        <v>2019</v>
      </c>
      <c r="BD6311">
        <v>2562</v>
      </c>
      <c r="BE6311">
        <v>6</v>
      </c>
      <c r="BF6311">
        <v>2.5</v>
      </c>
      <c r="BG6311">
        <v>360000</v>
      </c>
      <c r="BH6311">
        <v>210000</v>
      </c>
      <c r="BI6311">
        <v>560000</v>
      </c>
      <c r="BK6311" t="str">
        <f t="shared" si="410"/>
        <v>Nissan NP 300 Navara_2562_2500</v>
      </c>
      <c r="BL6311">
        <f t="shared" si="411"/>
        <v>360000</v>
      </c>
      <c r="BM6311">
        <f t="shared" si="412"/>
        <v>210000</v>
      </c>
      <c r="BN6311">
        <f t="shared" si="413"/>
        <v>560000</v>
      </c>
    </row>
    <row r="6312" spans="19:66">
      <c r="S6312" s="279" t="s">
        <v>559</v>
      </c>
      <c r="T6312">
        <v>380000</v>
      </c>
      <c r="U6312">
        <v>210000</v>
      </c>
      <c r="V6312">
        <v>560000</v>
      </c>
      <c r="BA6312" t="s">
        <v>208</v>
      </c>
      <c r="BB6312" t="s">
        <v>210</v>
      </c>
      <c r="BC6312">
        <v>2019</v>
      </c>
      <c r="BD6312">
        <v>2562</v>
      </c>
      <c r="BE6312">
        <v>6</v>
      </c>
      <c r="BF6312">
        <v>2.5</v>
      </c>
      <c r="BG6312">
        <v>370000</v>
      </c>
      <c r="BH6312">
        <v>210000</v>
      </c>
      <c r="BI6312">
        <v>560000</v>
      </c>
      <c r="BK6312" t="str">
        <f t="shared" si="410"/>
        <v>Nissan NP 300 Navara_2562_2500</v>
      </c>
      <c r="BL6312">
        <f t="shared" si="411"/>
        <v>370000</v>
      </c>
      <c r="BM6312">
        <f t="shared" si="412"/>
        <v>210000</v>
      </c>
      <c r="BN6312">
        <f t="shared" si="413"/>
        <v>560000</v>
      </c>
    </row>
    <row r="6313" spans="19:66">
      <c r="S6313" s="279" t="s">
        <v>559</v>
      </c>
      <c r="T6313">
        <v>390000</v>
      </c>
      <c r="U6313">
        <v>210000</v>
      </c>
      <c r="V6313">
        <v>560000</v>
      </c>
      <c r="BA6313" t="s">
        <v>208</v>
      </c>
      <c r="BB6313" t="s">
        <v>210</v>
      </c>
      <c r="BC6313">
        <v>2019</v>
      </c>
      <c r="BD6313">
        <v>2562</v>
      </c>
      <c r="BE6313">
        <v>6</v>
      </c>
      <c r="BF6313">
        <v>2.5</v>
      </c>
      <c r="BG6313">
        <v>380000</v>
      </c>
      <c r="BH6313">
        <v>210000</v>
      </c>
      <c r="BI6313">
        <v>560000</v>
      </c>
      <c r="BK6313" t="str">
        <f t="shared" si="410"/>
        <v>Nissan NP 300 Navara_2562_2500</v>
      </c>
      <c r="BL6313">
        <f t="shared" si="411"/>
        <v>380000</v>
      </c>
      <c r="BM6313">
        <f t="shared" si="412"/>
        <v>210000</v>
      </c>
      <c r="BN6313">
        <f t="shared" si="413"/>
        <v>560000</v>
      </c>
    </row>
    <row r="6314" spans="19:66">
      <c r="S6314" s="279" t="s">
        <v>559</v>
      </c>
      <c r="T6314">
        <v>400000</v>
      </c>
      <c r="U6314">
        <v>210000</v>
      </c>
      <c r="V6314">
        <v>560000</v>
      </c>
      <c r="BA6314" t="s">
        <v>208</v>
      </c>
      <c r="BB6314" t="s">
        <v>210</v>
      </c>
      <c r="BC6314">
        <v>2019</v>
      </c>
      <c r="BD6314">
        <v>2562</v>
      </c>
      <c r="BE6314">
        <v>6</v>
      </c>
      <c r="BF6314">
        <v>2.5</v>
      </c>
      <c r="BG6314">
        <v>390000</v>
      </c>
      <c r="BH6314">
        <v>210000</v>
      </c>
      <c r="BI6314">
        <v>560000</v>
      </c>
      <c r="BK6314" t="str">
        <f t="shared" si="410"/>
        <v>Nissan NP 300 Navara_2562_2500</v>
      </c>
      <c r="BL6314">
        <f t="shared" si="411"/>
        <v>390000</v>
      </c>
      <c r="BM6314">
        <f t="shared" si="412"/>
        <v>210000</v>
      </c>
      <c r="BN6314">
        <f t="shared" si="413"/>
        <v>560000</v>
      </c>
    </row>
    <row r="6315" spans="19:66">
      <c r="S6315" s="279" t="s">
        <v>559</v>
      </c>
      <c r="T6315">
        <v>410000</v>
      </c>
      <c r="U6315">
        <v>210000</v>
      </c>
      <c r="V6315">
        <v>560000</v>
      </c>
      <c r="BA6315" t="s">
        <v>208</v>
      </c>
      <c r="BB6315" t="s">
        <v>210</v>
      </c>
      <c r="BC6315">
        <v>2019</v>
      </c>
      <c r="BD6315">
        <v>2562</v>
      </c>
      <c r="BE6315">
        <v>6</v>
      </c>
      <c r="BF6315">
        <v>2.5</v>
      </c>
      <c r="BG6315">
        <v>400000</v>
      </c>
      <c r="BH6315">
        <v>210000</v>
      </c>
      <c r="BI6315">
        <v>560000</v>
      </c>
      <c r="BK6315" t="str">
        <f t="shared" si="410"/>
        <v>Nissan NP 300 Navara_2562_2500</v>
      </c>
      <c r="BL6315">
        <f t="shared" si="411"/>
        <v>400000</v>
      </c>
      <c r="BM6315">
        <f t="shared" si="412"/>
        <v>210000</v>
      </c>
      <c r="BN6315">
        <f t="shared" si="413"/>
        <v>560000</v>
      </c>
    </row>
    <row r="6316" spans="19:66">
      <c r="S6316" s="279" t="s">
        <v>559</v>
      </c>
      <c r="T6316">
        <v>420000</v>
      </c>
      <c r="U6316">
        <v>210000</v>
      </c>
      <c r="V6316">
        <v>560000</v>
      </c>
      <c r="BA6316" t="s">
        <v>208</v>
      </c>
      <c r="BB6316" t="s">
        <v>210</v>
      </c>
      <c r="BC6316">
        <v>2019</v>
      </c>
      <c r="BD6316">
        <v>2562</v>
      </c>
      <c r="BE6316">
        <v>6</v>
      </c>
      <c r="BF6316">
        <v>2.5</v>
      </c>
      <c r="BG6316">
        <v>410000</v>
      </c>
      <c r="BH6316">
        <v>210000</v>
      </c>
      <c r="BI6316">
        <v>560000</v>
      </c>
      <c r="BK6316" t="str">
        <f t="shared" si="410"/>
        <v>Nissan NP 300 Navara_2562_2500</v>
      </c>
      <c r="BL6316">
        <f t="shared" si="411"/>
        <v>410000</v>
      </c>
      <c r="BM6316">
        <f t="shared" si="412"/>
        <v>210000</v>
      </c>
      <c r="BN6316">
        <f t="shared" si="413"/>
        <v>560000</v>
      </c>
    </row>
    <row r="6317" spans="19:66">
      <c r="S6317" s="279" t="s">
        <v>559</v>
      </c>
      <c r="T6317">
        <v>430000</v>
      </c>
      <c r="U6317">
        <v>210000</v>
      </c>
      <c r="V6317">
        <v>560000</v>
      </c>
      <c r="BA6317" t="s">
        <v>208</v>
      </c>
      <c r="BB6317" t="s">
        <v>210</v>
      </c>
      <c r="BC6317">
        <v>2019</v>
      </c>
      <c r="BD6317">
        <v>2562</v>
      </c>
      <c r="BE6317">
        <v>6</v>
      </c>
      <c r="BF6317">
        <v>2.5</v>
      </c>
      <c r="BG6317">
        <v>420000</v>
      </c>
      <c r="BH6317">
        <v>210000</v>
      </c>
      <c r="BI6317">
        <v>560000</v>
      </c>
      <c r="BK6317" t="str">
        <f t="shared" si="410"/>
        <v>Nissan NP 300 Navara_2562_2500</v>
      </c>
      <c r="BL6317">
        <f t="shared" si="411"/>
        <v>420000</v>
      </c>
      <c r="BM6317">
        <f t="shared" si="412"/>
        <v>210000</v>
      </c>
      <c r="BN6317">
        <f t="shared" si="413"/>
        <v>560000</v>
      </c>
    </row>
    <row r="6318" spans="19:66">
      <c r="S6318" s="279" t="s">
        <v>559</v>
      </c>
      <c r="T6318">
        <v>440000</v>
      </c>
      <c r="U6318">
        <v>210000</v>
      </c>
      <c r="V6318">
        <v>560000</v>
      </c>
      <c r="BA6318" t="s">
        <v>208</v>
      </c>
      <c r="BB6318" t="s">
        <v>210</v>
      </c>
      <c r="BC6318">
        <v>2019</v>
      </c>
      <c r="BD6318">
        <v>2562</v>
      </c>
      <c r="BE6318">
        <v>6</v>
      </c>
      <c r="BF6318">
        <v>2.5</v>
      </c>
      <c r="BG6318">
        <v>430000</v>
      </c>
      <c r="BH6318">
        <v>210000</v>
      </c>
      <c r="BI6318">
        <v>560000</v>
      </c>
      <c r="BK6318" t="str">
        <f t="shared" si="410"/>
        <v>Nissan NP 300 Navara_2562_2500</v>
      </c>
      <c r="BL6318">
        <f t="shared" si="411"/>
        <v>430000</v>
      </c>
      <c r="BM6318">
        <f t="shared" si="412"/>
        <v>210000</v>
      </c>
      <c r="BN6318">
        <f t="shared" si="413"/>
        <v>560000</v>
      </c>
    </row>
    <row r="6319" spans="19:66">
      <c r="S6319" s="279" t="s">
        <v>559</v>
      </c>
      <c r="T6319">
        <v>450000</v>
      </c>
      <c r="U6319">
        <v>210000</v>
      </c>
      <c r="V6319">
        <v>560000</v>
      </c>
      <c r="BA6319" t="s">
        <v>208</v>
      </c>
      <c r="BB6319" t="s">
        <v>210</v>
      </c>
      <c r="BC6319">
        <v>2019</v>
      </c>
      <c r="BD6319">
        <v>2562</v>
      </c>
      <c r="BE6319">
        <v>6</v>
      </c>
      <c r="BF6319">
        <v>2.5</v>
      </c>
      <c r="BG6319">
        <v>440000</v>
      </c>
      <c r="BH6319">
        <v>210000</v>
      </c>
      <c r="BI6319">
        <v>560000</v>
      </c>
      <c r="BK6319" t="str">
        <f t="shared" si="410"/>
        <v>Nissan NP 300 Navara_2562_2500</v>
      </c>
      <c r="BL6319">
        <f t="shared" si="411"/>
        <v>440000</v>
      </c>
      <c r="BM6319">
        <f t="shared" si="412"/>
        <v>210000</v>
      </c>
      <c r="BN6319">
        <f t="shared" si="413"/>
        <v>560000</v>
      </c>
    </row>
    <row r="6320" spans="19:66">
      <c r="S6320" s="279" t="s">
        <v>559</v>
      </c>
      <c r="T6320">
        <v>460000</v>
      </c>
      <c r="U6320">
        <v>210000</v>
      </c>
      <c r="V6320">
        <v>560000</v>
      </c>
      <c r="BA6320" t="s">
        <v>208</v>
      </c>
      <c r="BB6320" t="s">
        <v>210</v>
      </c>
      <c r="BC6320">
        <v>2019</v>
      </c>
      <c r="BD6320">
        <v>2562</v>
      </c>
      <c r="BE6320">
        <v>6</v>
      </c>
      <c r="BF6320">
        <v>2.5</v>
      </c>
      <c r="BG6320">
        <v>450000</v>
      </c>
      <c r="BH6320">
        <v>210000</v>
      </c>
      <c r="BI6320">
        <v>560000</v>
      </c>
      <c r="BK6320" t="str">
        <f t="shared" si="410"/>
        <v>Nissan NP 300 Navara_2562_2500</v>
      </c>
      <c r="BL6320">
        <f t="shared" si="411"/>
        <v>450000</v>
      </c>
      <c r="BM6320">
        <f t="shared" si="412"/>
        <v>210000</v>
      </c>
      <c r="BN6320">
        <f t="shared" si="413"/>
        <v>560000</v>
      </c>
    </row>
    <row r="6321" spans="19:66">
      <c r="S6321" s="279" t="s">
        <v>559</v>
      </c>
      <c r="T6321">
        <v>470000</v>
      </c>
      <c r="U6321">
        <v>210000</v>
      </c>
      <c r="V6321">
        <v>560000</v>
      </c>
      <c r="BA6321" t="s">
        <v>208</v>
      </c>
      <c r="BB6321" t="s">
        <v>210</v>
      </c>
      <c r="BC6321">
        <v>2019</v>
      </c>
      <c r="BD6321">
        <v>2562</v>
      </c>
      <c r="BE6321">
        <v>6</v>
      </c>
      <c r="BF6321">
        <v>2.5</v>
      </c>
      <c r="BG6321">
        <v>460000</v>
      </c>
      <c r="BH6321">
        <v>210000</v>
      </c>
      <c r="BI6321">
        <v>560000</v>
      </c>
      <c r="BK6321" t="str">
        <f t="shared" si="410"/>
        <v>Nissan NP 300 Navara_2562_2500</v>
      </c>
      <c r="BL6321">
        <f t="shared" si="411"/>
        <v>460000</v>
      </c>
      <c r="BM6321">
        <f t="shared" si="412"/>
        <v>210000</v>
      </c>
      <c r="BN6321">
        <f t="shared" si="413"/>
        <v>560000</v>
      </c>
    </row>
    <row r="6322" spans="19:66">
      <c r="S6322" s="279" t="s">
        <v>559</v>
      </c>
      <c r="T6322">
        <v>480000</v>
      </c>
      <c r="U6322">
        <v>210000</v>
      </c>
      <c r="V6322">
        <v>560000</v>
      </c>
      <c r="BA6322" t="s">
        <v>208</v>
      </c>
      <c r="BB6322" t="s">
        <v>210</v>
      </c>
      <c r="BC6322">
        <v>2019</v>
      </c>
      <c r="BD6322">
        <v>2562</v>
      </c>
      <c r="BE6322">
        <v>6</v>
      </c>
      <c r="BF6322">
        <v>2.5</v>
      </c>
      <c r="BG6322">
        <v>470000</v>
      </c>
      <c r="BH6322">
        <v>210000</v>
      </c>
      <c r="BI6322">
        <v>560000</v>
      </c>
      <c r="BK6322" t="str">
        <f t="shared" si="410"/>
        <v>Nissan NP 300 Navara_2562_2500</v>
      </c>
      <c r="BL6322">
        <f t="shared" si="411"/>
        <v>470000</v>
      </c>
      <c r="BM6322">
        <f t="shared" si="412"/>
        <v>210000</v>
      </c>
      <c r="BN6322">
        <f t="shared" si="413"/>
        <v>560000</v>
      </c>
    </row>
    <row r="6323" spans="19:66">
      <c r="S6323" s="279" t="s">
        <v>559</v>
      </c>
      <c r="T6323">
        <v>490000</v>
      </c>
      <c r="U6323">
        <v>210000</v>
      </c>
      <c r="V6323">
        <v>560000</v>
      </c>
      <c r="BA6323" t="s">
        <v>208</v>
      </c>
      <c r="BB6323" t="s">
        <v>210</v>
      </c>
      <c r="BC6323">
        <v>2019</v>
      </c>
      <c r="BD6323">
        <v>2562</v>
      </c>
      <c r="BE6323">
        <v>6</v>
      </c>
      <c r="BF6323">
        <v>2.5</v>
      </c>
      <c r="BG6323">
        <v>480000</v>
      </c>
      <c r="BH6323">
        <v>210000</v>
      </c>
      <c r="BI6323">
        <v>560000</v>
      </c>
      <c r="BK6323" t="str">
        <f t="shared" si="410"/>
        <v>Nissan NP 300 Navara_2562_2500</v>
      </c>
      <c r="BL6323">
        <f t="shared" si="411"/>
        <v>480000</v>
      </c>
      <c r="BM6323">
        <f t="shared" si="412"/>
        <v>210000</v>
      </c>
      <c r="BN6323">
        <f t="shared" si="413"/>
        <v>560000</v>
      </c>
    </row>
    <row r="6324" spans="19:66">
      <c r="S6324" s="279" t="s">
        <v>559</v>
      </c>
      <c r="T6324">
        <v>500000</v>
      </c>
      <c r="U6324">
        <v>210000</v>
      </c>
      <c r="V6324">
        <v>560000</v>
      </c>
      <c r="BA6324" t="s">
        <v>208</v>
      </c>
      <c r="BB6324" t="s">
        <v>210</v>
      </c>
      <c r="BC6324">
        <v>2019</v>
      </c>
      <c r="BD6324">
        <v>2562</v>
      </c>
      <c r="BE6324">
        <v>6</v>
      </c>
      <c r="BF6324">
        <v>2.5</v>
      </c>
      <c r="BG6324">
        <v>490000</v>
      </c>
      <c r="BH6324">
        <v>210000</v>
      </c>
      <c r="BI6324">
        <v>560000</v>
      </c>
      <c r="BK6324" t="str">
        <f t="shared" si="410"/>
        <v>Nissan NP 300 Navara_2562_2500</v>
      </c>
      <c r="BL6324">
        <f t="shared" si="411"/>
        <v>490000</v>
      </c>
      <c r="BM6324">
        <f t="shared" si="412"/>
        <v>210000</v>
      </c>
      <c r="BN6324">
        <f t="shared" si="413"/>
        <v>560000</v>
      </c>
    </row>
    <row r="6325" spans="19:66">
      <c r="S6325" s="279" t="s">
        <v>559</v>
      </c>
      <c r="T6325">
        <v>510000</v>
      </c>
      <c r="U6325">
        <v>210000</v>
      </c>
      <c r="V6325">
        <v>560000</v>
      </c>
      <c r="BA6325" t="s">
        <v>208</v>
      </c>
      <c r="BB6325" t="s">
        <v>210</v>
      </c>
      <c r="BC6325">
        <v>2019</v>
      </c>
      <c r="BD6325">
        <v>2562</v>
      </c>
      <c r="BE6325">
        <v>6</v>
      </c>
      <c r="BF6325">
        <v>2.5</v>
      </c>
      <c r="BG6325">
        <v>500000</v>
      </c>
      <c r="BH6325">
        <v>210000</v>
      </c>
      <c r="BI6325">
        <v>560000</v>
      </c>
      <c r="BK6325" t="str">
        <f t="shared" si="410"/>
        <v>Nissan NP 300 Navara_2562_2500</v>
      </c>
      <c r="BL6325">
        <f t="shared" si="411"/>
        <v>500000</v>
      </c>
      <c r="BM6325">
        <f t="shared" si="412"/>
        <v>210000</v>
      </c>
      <c r="BN6325">
        <f t="shared" si="413"/>
        <v>560000</v>
      </c>
    </row>
    <row r="6326" spans="19:66">
      <c r="S6326" s="279" t="s">
        <v>559</v>
      </c>
      <c r="T6326">
        <v>520000</v>
      </c>
      <c r="U6326">
        <v>210000</v>
      </c>
      <c r="V6326">
        <v>560000</v>
      </c>
      <c r="BA6326" t="s">
        <v>208</v>
      </c>
      <c r="BB6326" t="s">
        <v>210</v>
      </c>
      <c r="BC6326">
        <v>2019</v>
      </c>
      <c r="BD6326">
        <v>2562</v>
      </c>
      <c r="BE6326">
        <v>6</v>
      </c>
      <c r="BF6326">
        <v>2.5</v>
      </c>
      <c r="BG6326">
        <v>510000</v>
      </c>
      <c r="BH6326">
        <v>210000</v>
      </c>
      <c r="BI6326">
        <v>560000</v>
      </c>
      <c r="BK6326" t="str">
        <f t="shared" si="410"/>
        <v>Nissan NP 300 Navara_2562_2500</v>
      </c>
      <c r="BL6326">
        <f t="shared" si="411"/>
        <v>510000</v>
      </c>
      <c r="BM6326">
        <f t="shared" si="412"/>
        <v>210000</v>
      </c>
      <c r="BN6326">
        <f t="shared" si="413"/>
        <v>560000</v>
      </c>
    </row>
    <row r="6327" spans="19:66">
      <c r="S6327" s="279" t="s">
        <v>559</v>
      </c>
      <c r="T6327">
        <v>530000</v>
      </c>
      <c r="U6327">
        <v>210000</v>
      </c>
      <c r="V6327">
        <v>560000</v>
      </c>
      <c r="BA6327" t="s">
        <v>208</v>
      </c>
      <c r="BB6327" t="s">
        <v>210</v>
      </c>
      <c r="BC6327">
        <v>2019</v>
      </c>
      <c r="BD6327">
        <v>2562</v>
      </c>
      <c r="BE6327">
        <v>6</v>
      </c>
      <c r="BF6327">
        <v>2.5</v>
      </c>
      <c r="BG6327">
        <v>520000</v>
      </c>
      <c r="BH6327">
        <v>210000</v>
      </c>
      <c r="BI6327">
        <v>560000</v>
      </c>
      <c r="BK6327" t="str">
        <f t="shared" si="410"/>
        <v>Nissan NP 300 Navara_2562_2500</v>
      </c>
      <c r="BL6327">
        <f t="shared" si="411"/>
        <v>520000</v>
      </c>
      <c r="BM6327">
        <f t="shared" si="412"/>
        <v>210000</v>
      </c>
      <c r="BN6327">
        <f t="shared" si="413"/>
        <v>560000</v>
      </c>
    </row>
    <row r="6328" spans="19:66">
      <c r="S6328" s="279" t="s">
        <v>559</v>
      </c>
      <c r="T6328">
        <v>540000</v>
      </c>
      <c r="U6328">
        <v>210000</v>
      </c>
      <c r="V6328">
        <v>560000</v>
      </c>
      <c r="BA6328" t="s">
        <v>208</v>
      </c>
      <c r="BB6328" t="s">
        <v>210</v>
      </c>
      <c r="BC6328">
        <v>2019</v>
      </c>
      <c r="BD6328">
        <v>2562</v>
      </c>
      <c r="BE6328">
        <v>6</v>
      </c>
      <c r="BF6328">
        <v>2.5</v>
      </c>
      <c r="BG6328">
        <v>530000</v>
      </c>
      <c r="BH6328">
        <v>210000</v>
      </c>
      <c r="BI6328">
        <v>560000</v>
      </c>
      <c r="BK6328" t="str">
        <f t="shared" si="410"/>
        <v>Nissan NP 300 Navara_2562_2500</v>
      </c>
      <c r="BL6328">
        <f t="shared" si="411"/>
        <v>530000</v>
      </c>
      <c r="BM6328">
        <f t="shared" si="412"/>
        <v>210000</v>
      </c>
      <c r="BN6328">
        <f t="shared" si="413"/>
        <v>560000</v>
      </c>
    </row>
    <row r="6329" spans="19:66">
      <c r="S6329" s="279" t="s">
        <v>559</v>
      </c>
      <c r="T6329">
        <v>550000</v>
      </c>
      <c r="U6329">
        <v>210000</v>
      </c>
      <c r="V6329">
        <v>560000</v>
      </c>
      <c r="BA6329" t="s">
        <v>208</v>
      </c>
      <c r="BB6329" t="s">
        <v>210</v>
      </c>
      <c r="BC6329">
        <v>2019</v>
      </c>
      <c r="BD6329">
        <v>2562</v>
      </c>
      <c r="BE6329">
        <v>6</v>
      </c>
      <c r="BF6329">
        <v>2.5</v>
      </c>
      <c r="BG6329">
        <v>540000</v>
      </c>
      <c r="BH6329">
        <v>210000</v>
      </c>
      <c r="BI6329">
        <v>560000</v>
      </c>
      <c r="BK6329" t="str">
        <f t="shared" si="410"/>
        <v>Nissan NP 300 Navara_2562_2500</v>
      </c>
      <c r="BL6329">
        <f t="shared" si="411"/>
        <v>540000</v>
      </c>
      <c r="BM6329">
        <f t="shared" si="412"/>
        <v>210000</v>
      </c>
      <c r="BN6329">
        <f t="shared" si="413"/>
        <v>560000</v>
      </c>
    </row>
    <row r="6330" spans="19:66">
      <c r="S6330" s="279" t="s">
        <v>559</v>
      </c>
      <c r="T6330">
        <v>560000</v>
      </c>
      <c r="U6330">
        <v>210000</v>
      </c>
      <c r="V6330">
        <v>560000</v>
      </c>
      <c r="BA6330" t="s">
        <v>208</v>
      </c>
      <c r="BB6330" t="s">
        <v>210</v>
      </c>
      <c r="BC6330">
        <v>2019</v>
      </c>
      <c r="BD6330">
        <v>2562</v>
      </c>
      <c r="BE6330">
        <v>6</v>
      </c>
      <c r="BF6330">
        <v>2.5</v>
      </c>
      <c r="BG6330">
        <v>550000</v>
      </c>
      <c r="BH6330">
        <v>210000</v>
      </c>
      <c r="BI6330">
        <v>560000</v>
      </c>
      <c r="BK6330" t="str">
        <f t="shared" si="410"/>
        <v>Nissan NP 300 Navara_2562_2500</v>
      </c>
      <c r="BL6330">
        <f t="shared" si="411"/>
        <v>550000</v>
      </c>
      <c r="BM6330">
        <f t="shared" si="412"/>
        <v>210000</v>
      </c>
      <c r="BN6330">
        <f t="shared" si="413"/>
        <v>560000</v>
      </c>
    </row>
    <row r="6331" spans="19:66">
      <c r="S6331" s="279" t="s">
        <v>977</v>
      </c>
      <c r="T6331">
        <v>230000</v>
      </c>
      <c r="U6331">
        <v>230000</v>
      </c>
      <c r="V6331">
        <v>640000</v>
      </c>
      <c r="BA6331" t="s">
        <v>208</v>
      </c>
      <c r="BB6331" t="s">
        <v>210</v>
      </c>
      <c r="BC6331">
        <v>2019</v>
      </c>
      <c r="BD6331">
        <v>2562</v>
      </c>
      <c r="BE6331">
        <v>6</v>
      </c>
      <c r="BF6331">
        <v>2.5</v>
      </c>
      <c r="BG6331">
        <v>560000</v>
      </c>
      <c r="BH6331">
        <v>210000</v>
      </c>
      <c r="BI6331">
        <v>560000</v>
      </c>
      <c r="BK6331" t="str">
        <f t="shared" si="410"/>
        <v>Nissan NP 300 Navara_2562_2500</v>
      </c>
      <c r="BL6331">
        <f t="shared" si="411"/>
        <v>560000</v>
      </c>
      <c r="BM6331">
        <f t="shared" si="412"/>
        <v>210000</v>
      </c>
      <c r="BN6331">
        <f t="shared" si="413"/>
        <v>560000</v>
      </c>
    </row>
    <row r="6332" spans="19:66">
      <c r="S6332" s="279" t="s">
        <v>977</v>
      </c>
      <c r="T6332">
        <v>240000</v>
      </c>
      <c r="U6332">
        <v>230000</v>
      </c>
      <c r="V6332">
        <v>640000</v>
      </c>
      <c r="BA6332" t="s">
        <v>208</v>
      </c>
      <c r="BB6332" t="s">
        <v>210</v>
      </c>
      <c r="BC6332">
        <v>2020</v>
      </c>
      <c r="BD6332">
        <v>2563</v>
      </c>
      <c r="BE6332">
        <v>5</v>
      </c>
      <c r="BF6332">
        <v>2.5</v>
      </c>
      <c r="BG6332">
        <v>230000</v>
      </c>
      <c r="BH6332">
        <v>230000</v>
      </c>
      <c r="BI6332">
        <v>640000</v>
      </c>
      <c r="BK6332" t="str">
        <f t="shared" si="410"/>
        <v>Nissan NP 300 Navara_2563_2500</v>
      </c>
      <c r="BL6332">
        <f t="shared" si="411"/>
        <v>230000</v>
      </c>
      <c r="BM6332">
        <f t="shared" si="412"/>
        <v>230000</v>
      </c>
      <c r="BN6332">
        <f t="shared" si="413"/>
        <v>640000</v>
      </c>
    </row>
    <row r="6333" spans="19:66">
      <c r="S6333" s="280" t="s">
        <v>977</v>
      </c>
      <c r="T6333">
        <v>250000</v>
      </c>
      <c r="U6333">
        <v>230000</v>
      </c>
      <c r="V6333">
        <v>640000</v>
      </c>
      <c r="BA6333" t="s">
        <v>208</v>
      </c>
      <c r="BB6333" t="s">
        <v>210</v>
      </c>
      <c r="BC6333">
        <v>2020</v>
      </c>
      <c r="BD6333">
        <v>2563</v>
      </c>
      <c r="BE6333">
        <v>5</v>
      </c>
      <c r="BF6333">
        <v>2.5</v>
      </c>
      <c r="BG6333">
        <v>240000</v>
      </c>
      <c r="BH6333">
        <v>230000</v>
      </c>
      <c r="BI6333">
        <v>640000</v>
      </c>
      <c r="BK6333" t="str">
        <f t="shared" si="410"/>
        <v>Nissan NP 300 Navara_2563_2500</v>
      </c>
      <c r="BL6333">
        <f t="shared" si="411"/>
        <v>240000</v>
      </c>
      <c r="BM6333">
        <f t="shared" si="412"/>
        <v>230000</v>
      </c>
      <c r="BN6333">
        <f t="shared" si="413"/>
        <v>640000</v>
      </c>
    </row>
    <row r="6334" spans="19:66">
      <c r="S6334" s="279" t="s">
        <v>977</v>
      </c>
      <c r="T6334">
        <v>260000</v>
      </c>
      <c r="U6334">
        <v>230000</v>
      </c>
      <c r="V6334">
        <v>640000</v>
      </c>
      <c r="BA6334" t="s">
        <v>208</v>
      </c>
      <c r="BB6334" t="s">
        <v>210</v>
      </c>
      <c r="BC6334">
        <v>2020</v>
      </c>
      <c r="BD6334">
        <v>2563</v>
      </c>
      <c r="BE6334">
        <v>5</v>
      </c>
      <c r="BF6334">
        <v>2.5</v>
      </c>
      <c r="BG6334">
        <v>250000</v>
      </c>
      <c r="BH6334">
        <v>230000</v>
      </c>
      <c r="BI6334">
        <v>640000</v>
      </c>
      <c r="BK6334" t="str">
        <f t="shared" si="410"/>
        <v>Nissan NP 300 Navara_2563_2500</v>
      </c>
      <c r="BL6334">
        <f t="shared" si="411"/>
        <v>250000</v>
      </c>
      <c r="BM6334">
        <f t="shared" si="412"/>
        <v>230000</v>
      </c>
      <c r="BN6334">
        <f t="shared" si="413"/>
        <v>640000</v>
      </c>
    </row>
    <row r="6335" spans="19:66">
      <c r="S6335" s="279" t="s">
        <v>977</v>
      </c>
      <c r="T6335">
        <v>270000</v>
      </c>
      <c r="U6335">
        <v>230000</v>
      </c>
      <c r="V6335">
        <v>640000</v>
      </c>
      <c r="BA6335" t="s">
        <v>208</v>
      </c>
      <c r="BB6335" t="s">
        <v>210</v>
      </c>
      <c r="BC6335">
        <v>2020</v>
      </c>
      <c r="BD6335">
        <v>2563</v>
      </c>
      <c r="BE6335">
        <v>5</v>
      </c>
      <c r="BF6335">
        <v>2.5</v>
      </c>
      <c r="BG6335">
        <v>260000</v>
      </c>
      <c r="BH6335">
        <v>230000</v>
      </c>
      <c r="BI6335">
        <v>640000</v>
      </c>
      <c r="BK6335" t="str">
        <f t="shared" si="410"/>
        <v>Nissan NP 300 Navara_2563_2500</v>
      </c>
      <c r="BL6335">
        <f t="shared" si="411"/>
        <v>260000</v>
      </c>
      <c r="BM6335">
        <f t="shared" si="412"/>
        <v>230000</v>
      </c>
      <c r="BN6335">
        <f t="shared" si="413"/>
        <v>640000</v>
      </c>
    </row>
    <row r="6336" spans="19:66">
      <c r="S6336" s="279" t="s">
        <v>977</v>
      </c>
      <c r="T6336">
        <v>280000</v>
      </c>
      <c r="U6336">
        <v>230000</v>
      </c>
      <c r="V6336">
        <v>640000</v>
      </c>
      <c r="BA6336" t="s">
        <v>208</v>
      </c>
      <c r="BB6336" t="s">
        <v>210</v>
      </c>
      <c r="BC6336">
        <v>2020</v>
      </c>
      <c r="BD6336">
        <v>2563</v>
      </c>
      <c r="BE6336">
        <v>5</v>
      </c>
      <c r="BF6336">
        <v>2.5</v>
      </c>
      <c r="BG6336">
        <v>270000</v>
      </c>
      <c r="BH6336">
        <v>230000</v>
      </c>
      <c r="BI6336">
        <v>640000</v>
      </c>
      <c r="BK6336" t="str">
        <f t="shared" si="410"/>
        <v>Nissan NP 300 Navara_2563_2500</v>
      </c>
      <c r="BL6336">
        <f t="shared" si="411"/>
        <v>270000</v>
      </c>
      <c r="BM6336">
        <f t="shared" si="412"/>
        <v>230000</v>
      </c>
      <c r="BN6336">
        <f t="shared" si="413"/>
        <v>640000</v>
      </c>
    </row>
    <row r="6337" spans="19:66">
      <c r="S6337" s="279" t="s">
        <v>977</v>
      </c>
      <c r="T6337">
        <v>290000</v>
      </c>
      <c r="U6337">
        <v>230000</v>
      </c>
      <c r="V6337">
        <v>640000</v>
      </c>
      <c r="BA6337" t="s">
        <v>208</v>
      </c>
      <c r="BB6337" t="s">
        <v>210</v>
      </c>
      <c r="BC6337">
        <v>2020</v>
      </c>
      <c r="BD6337">
        <v>2563</v>
      </c>
      <c r="BE6337">
        <v>5</v>
      </c>
      <c r="BF6337">
        <v>2.5</v>
      </c>
      <c r="BG6337">
        <v>280000</v>
      </c>
      <c r="BH6337">
        <v>230000</v>
      </c>
      <c r="BI6337">
        <v>640000</v>
      </c>
      <c r="BK6337" t="str">
        <f t="shared" si="410"/>
        <v>Nissan NP 300 Navara_2563_2500</v>
      </c>
      <c r="BL6337">
        <f t="shared" si="411"/>
        <v>280000</v>
      </c>
      <c r="BM6337">
        <f t="shared" si="412"/>
        <v>230000</v>
      </c>
      <c r="BN6337">
        <f t="shared" si="413"/>
        <v>640000</v>
      </c>
    </row>
    <row r="6338" spans="19:66">
      <c r="S6338" s="279" t="s">
        <v>977</v>
      </c>
      <c r="T6338">
        <v>300000</v>
      </c>
      <c r="U6338">
        <v>230000</v>
      </c>
      <c r="V6338">
        <v>640000</v>
      </c>
      <c r="BA6338" t="s">
        <v>208</v>
      </c>
      <c r="BB6338" t="s">
        <v>210</v>
      </c>
      <c r="BC6338">
        <v>2020</v>
      </c>
      <c r="BD6338">
        <v>2563</v>
      </c>
      <c r="BE6338">
        <v>5</v>
      </c>
      <c r="BF6338">
        <v>2.5</v>
      </c>
      <c r="BG6338">
        <v>290000</v>
      </c>
      <c r="BH6338">
        <v>230000</v>
      </c>
      <c r="BI6338">
        <v>640000</v>
      </c>
      <c r="BK6338" t="str">
        <f t="shared" si="410"/>
        <v>Nissan NP 300 Navara_2563_2500</v>
      </c>
      <c r="BL6338">
        <f t="shared" si="411"/>
        <v>290000</v>
      </c>
      <c r="BM6338">
        <f t="shared" si="412"/>
        <v>230000</v>
      </c>
      <c r="BN6338">
        <f t="shared" si="413"/>
        <v>640000</v>
      </c>
    </row>
    <row r="6339" spans="19:66">
      <c r="S6339" s="279" t="s">
        <v>977</v>
      </c>
      <c r="T6339">
        <v>310000</v>
      </c>
      <c r="U6339">
        <v>230000</v>
      </c>
      <c r="V6339">
        <v>640000</v>
      </c>
      <c r="BA6339" t="s">
        <v>208</v>
      </c>
      <c r="BB6339" t="s">
        <v>210</v>
      </c>
      <c r="BC6339">
        <v>2020</v>
      </c>
      <c r="BD6339">
        <v>2563</v>
      </c>
      <c r="BE6339">
        <v>5</v>
      </c>
      <c r="BF6339">
        <v>2.5</v>
      </c>
      <c r="BG6339">
        <v>300000</v>
      </c>
      <c r="BH6339">
        <v>230000</v>
      </c>
      <c r="BI6339">
        <v>640000</v>
      </c>
      <c r="BK6339" t="str">
        <f t="shared" ref="BK6339:BK6402" si="414">BA6339&amp;" "&amp;BB6339&amp;"_"&amp;BD6339&amp;"_"&amp;BF6339*1000</f>
        <v>Nissan NP 300 Navara_2563_2500</v>
      </c>
      <c r="BL6339">
        <f t="shared" ref="BL6339:BL6402" si="415">BG6339</f>
        <v>300000</v>
      </c>
      <c r="BM6339">
        <f t="shared" ref="BM6339:BM6402" si="416">BH6339</f>
        <v>230000</v>
      </c>
      <c r="BN6339">
        <f t="shared" ref="BN6339:BN6402" si="417">BI6339</f>
        <v>640000</v>
      </c>
    </row>
    <row r="6340" spans="19:66">
      <c r="S6340" s="279" t="s">
        <v>977</v>
      </c>
      <c r="T6340">
        <v>320000</v>
      </c>
      <c r="U6340">
        <v>230000</v>
      </c>
      <c r="V6340">
        <v>640000</v>
      </c>
      <c r="BA6340" t="s">
        <v>208</v>
      </c>
      <c r="BB6340" t="s">
        <v>210</v>
      </c>
      <c r="BC6340">
        <v>2020</v>
      </c>
      <c r="BD6340">
        <v>2563</v>
      </c>
      <c r="BE6340">
        <v>5</v>
      </c>
      <c r="BF6340">
        <v>2.5</v>
      </c>
      <c r="BG6340">
        <v>310000</v>
      </c>
      <c r="BH6340">
        <v>230000</v>
      </c>
      <c r="BI6340">
        <v>640000</v>
      </c>
      <c r="BK6340" t="str">
        <f t="shared" si="414"/>
        <v>Nissan NP 300 Navara_2563_2500</v>
      </c>
      <c r="BL6340">
        <f t="shared" si="415"/>
        <v>310000</v>
      </c>
      <c r="BM6340">
        <f t="shared" si="416"/>
        <v>230000</v>
      </c>
      <c r="BN6340">
        <f t="shared" si="417"/>
        <v>640000</v>
      </c>
    </row>
    <row r="6341" spans="19:66">
      <c r="S6341" s="279" t="s">
        <v>977</v>
      </c>
      <c r="T6341">
        <v>330000</v>
      </c>
      <c r="U6341">
        <v>230000</v>
      </c>
      <c r="V6341">
        <v>640000</v>
      </c>
      <c r="BA6341" t="s">
        <v>208</v>
      </c>
      <c r="BB6341" t="s">
        <v>210</v>
      </c>
      <c r="BC6341">
        <v>2020</v>
      </c>
      <c r="BD6341">
        <v>2563</v>
      </c>
      <c r="BE6341">
        <v>5</v>
      </c>
      <c r="BF6341">
        <v>2.5</v>
      </c>
      <c r="BG6341">
        <v>320000</v>
      </c>
      <c r="BH6341">
        <v>230000</v>
      </c>
      <c r="BI6341">
        <v>640000</v>
      </c>
      <c r="BK6341" t="str">
        <f t="shared" si="414"/>
        <v>Nissan NP 300 Navara_2563_2500</v>
      </c>
      <c r="BL6341">
        <f t="shared" si="415"/>
        <v>320000</v>
      </c>
      <c r="BM6341">
        <f t="shared" si="416"/>
        <v>230000</v>
      </c>
      <c r="BN6341">
        <f t="shared" si="417"/>
        <v>640000</v>
      </c>
    </row>
    <row r="6342" spans="19:66">
      <c r="S6342" s="279" t="s">
        <v>977</v>
      </c>
      <c r="T6342">
        <v>340000</v>
      </c>
      <c r="U6342">
        <v>230000</v>
      </c>
      <c r="V6342">
        <v>640000</v>
      </c>
      <c r="BA6342" t="s">
        <v>208</v>
      </c>
      <c r="BB6342" t="s">
        <v>210</v>
      </c>
      <c r="BC6342">
        <v>2020</v>
      </c>
      <c r="BD6342">
        <v>2563</v>
      </c>
      <c r="BE6342">
        <v>5</v>
      </c>
      <c r="BF6342">
        <v>2.5</v>
      </c>
      <c r="BG6342">
        <v>330000</v>
      </c>
      <c r="BH6342">
        <v>230000</v>
      </c>
      <c r="BI6342">
        <v>640000</v>
      </c>
      <c r="BK6342" t="str">
        <f t="shared" si="414"/>
        <v>Nissan NP 300 Navara_2563_2500</v>
      </c>
      <c r="BL6342">
        <f t="shared" si="415"/>
        <v>330000</v>
      </c>
      <c r="BM6342">
        <f t="shared" si="416"/>
        <v>230000</v>
      </c>
      <c r="BN6342">
        <f t="shared" si="417"/>
        <v>640000</v>
      </c>
    </row>
    <row r="6343" spans="19:66">
      <c r="S6343" s="279" t="s">
        <v>977</v>
      </c>
      <c r="T6343">
        <v>350000</v>
      </c>
      <c r="U6343">
        <v>230000</v>
      </c>
      <c r="V6343">
        <v>640000</v>
      </c>
      <c r="BA6343" t="s">
        <v>208</v>
      </c>
      <c r="BB6343" t="s">
        <v>210</v>
      </c>
      <c r="BC6343">
        <v>2020</v>
      </c>
      <c r="BD6343">
        <v>2563</v>
      </c>
      <c r="BE6343">
        <v>5</v>
      </c>
      <c r="BF6343">
        <v>2.5</v>
      </c>
      <c r="BG6343">
        <v>340000</v>
      </c>
      <c r="BH6343">
        <v>230000</v>
      </c>
      <c r="BI6343">
        <v>640000</v>
      </c>
      <c r="BK6343" t="str">
        <f t="shared" si="414"/>
        <v>Nissan NP 300 Navara_2563_2500</v>
      </c>
      <c r="BL6343">
        <f t="shared" si="415"/>
        <v>340000</v>
      </c>
      <c r="BM6343">
        <f t="shared" si="416"/>
        <v>230000</v>
      </c>
      <c r="BN6343">
        <f t="shared" si="417"/>
        <v>640000</v>
      </c>
    </row>
    <row r="6344" spans="19:66">
      <c r="S6344" s="279" t="s">
        <v>977</v>
      </c>
      <c r="T6344">
        <v>360000</v>
      </c>
      <c r="U6344">
        <v>230000</v>
      </c>
      <c r="V6344">
        <v>640000</v>
      </c>
      <c r="BA6344" t="s">
        <v>208</v>
      </c>
      <c r="BB6344" t="s">
        <v>210</v>
      </c>
      <c r="BC6344">
        <v>2020</v>
      </c>
      <c r="BD6344">
        <v>2563</v>
      </c>
      <c r="BE6344">
        <v>5</v>
      </c>
      <c r="BF6344">
        <v>2.5</v>
      </c>
      <c r="BG6344">
        <v>350000</v>
      </c>
      <c r="BH6344">
        <v>230000</v>
      </c>
      <c r="BI6344">
        <v>640000</v>
      </c>
      <c r="BK6344" t="str">
        <f t="shared" si="414"/>
        <v>Nissan NP 300 Navara_2563_2500</v>
      </c>
      <c r="BL6344">
        <f t="shared" si="415"/>
        <v>350000</v>
      </c>
      <c r="BM6344">
        <f t="shared" si="416"/>
        <v>230000</v>
      </c>
      <c r="BN6344">
        <f t="shared" si="417"/>
        <v>640000</v>
      </c>
    </row>
    <row r="6345" spans="19:66">
      <c r="S6345" s="279" t="s">
        <v>977</v>
      </c>
      <c r="T6345">
        <v>370000</v>
      </c>
      <c r="U6345">
        <v>230000</v>
      </c>
      <c r="V6345">
        <v>640000</v>
      </c>
      <c r="BA6345" t="s">
        <v>208</v>
      </c>
      <c r="BB6345" t="s">
        <v>210</v>
      </c>
      <c r="BC6345">
        <v>2020</v>
      </c>
      <c r="BD6345">
        <v>2563</v>
      </c>
      <c r="BE6345">
        <v>5</v>
      </c>
      <c r="BF6345">
        <v>2.5</v>
      </c>
      <c r="BG6345">
        <v>360000</v>
      </c>
      <c r="BH6345">
        <v>230000</v>
      </c>
      <c r="BI6345">
        <v>640000</v>
      </c>
      <c r="BK6345" t="str">
        <f t="shared" si="414"/>
        <v>Nissan NP 300 Navara_2563_2500</v>
      </c>
      <c r="BL6345">
        <f t="shared" si="415"/>
        <v>360000</v>
      </c>
      <c r="BM6345">
        <f t="shared" si="416"/>
        <v>230000</v>
      </c>
      <c r="BN6345">
        <f t="shared" si="417"/>
        <v>640000</v>
      </c>
    </row>
    <row r="6346" spans="19:66">
      <c r="S6346" s="279" t="s">
        <v>977</v>
      </c>
      <c r="T6346">
        <v>380000</v>
      </c>
      <c r="U6346">
        <v>230000</v>
      </c>
      <c r="V6346">
        <v>640000</v>
      </c>
      <c r="BA6346" t="s">
        <v>208</v>
      </c>
      <c r="BB6346" t="s">
        <v>210</v>
      </c>
      <c r="BC6346">
        <v>2020</v>
      </c>
      <c r="BD6346">
        <v>2563</v>
      </c>
      <c r="BE6346">
        <v>5</v>
      </c>
      <c r="BF6346">
        <v>2.5</v>
      </c>
      <c r="BG6346">
        <v>370000</v>
      </c>
      <c r="BH6346">
        <v>230000</v>
      </c>
      <c r="BI6346">
        <v>640000</v>
      </c>
      <c r="BK6346" t="str">
        <f t="shared" si="414"/>
        <v>Nissan NP 300 Navara_2563_2500</v>
      </c>
      <c r="BL6346">
        <f t="shared" si="415"/>
        <v>370000</v>
      </c>
      <c r="BM6346">
        <f t="shared" si="416"/>
        <v>230000</v>
      </c>
      <c r="BN6346">
        <f t="shared" si="417"/>
        <v>640000</v>
      </c>
    </row>
    <row r="6347" spans="19:66">
      <c r="S6347" s="279" t="s">
        <v>977</v>
      </c>
      <c r="T6347">
        <v>390000</v>
      </c>
      <c r="U6347">
        <v>230000</v>
      </c>
      <c r="V6347">
        <v>640000</v>
      </c>
      <c r="BA6347" t="s">
        <v>208</v>
      </c>
      <c r="BB6347" t="s">
        <v>210</v>
      </c>
      <c r="BC6347">
        <v>2020</v>
      </c>
      <c r="BD6347">
        <v>2563</v>
      </c>
      <c r="BE6347">
        <v>5</v>
      </c>
      <c r="BF6347">
        <v>2.5</v>
      </c>
      <c r="BG6347">
        <v>380000</v>
      </c>
      <c r="BH6347">
        <v>230000</v>
      </c>
      <c r="BI6347">
        <v>640000</v>
      </c>
      <c r="BK6347" t="str">
        <f t="shared" si="414"/>
        <v>Nissan NP 300 Navara_2563_2500</v>
      </c>
      <c r="BL6347">
        <f t="shared" si="415"/>
        <v>380000</v>
      </c>
      <c r="BM6347">
        <f t="shared" si="416"/>
        <v>230000</v>
      </c>
      <c r="BN6347">
        <f t="shared" si="417"/>
        <v>640000</v>
      </c>
    </row>
    <row r="6348" spans="19:66">
      <c r="S6348" s="279" t="s">
        <v>977</v>
      </c>
      <c r="T6348">
        <v>400000</v>
      </c>
      <c r="U6348">
        <v>230000</v>
      </c>
      <c r="V6348">
        <v>640000</v>
      </c>
      <c r="BA6348" t="s">
        <v>208</v>
      </c>
      <c r="BB6348" t="s">
        <v>210</v>
      </c>
      <c r="BC6348">
        <v>2020</v>
      </c>
      <c r="BD6348">
        <v>2563</v>
      </c>
      <c r="BE6348">
        <v>5</v>
      </c>
      <c r="BF6348">
        <v>2.5</v>
      </c>
      <c r="BG6348">
        <v>390000</v>
      </c>
      <c r="BH6348">
        <v>230000</v>
      </c>
      <c r="BI6348">
        <v>640000</v>
      </c>
      <c r="BK6348" t="str">
        <f t="shared" si="414"/>
        <v>Nissan NP 300 Navara_2563_2500</v>
      </c>
      <c r="BL6348">
        <f t="shared" si="415"/>
        <v>390000</v>
      </c>
      <c r="BM6348">
        <f t="shared" si="416"/>
        <v>230000</v>
      </c>
      <c r="BN6348">
        <f t="shared" si="417"/>
        <v>640000</v>
      </c>
    </row>
    <row r="6349" spans="19:66">
      <c r="S6349" s="279" t="s">
        <v>977</v>
      </c>
      <c r="T6349">
        <v>410000</v>
      </c>
      <c r="U6349">
        <v>230000</v>
      </c>
      <c r="V6349">
        <v>640000</v>
      </c>
      <c r="BA6349" t="s">
        <v>208</v>
      </c>
      <c r="BB6349" t="s">
        <v>210</v>
      </c>
      <c r="BC6349">
        <v>2020</v>
      </c>
      <c r="BD6349">
        <v>2563</v>
      </c>
      <c r="BE6349">
        <v>5</v>
      </c>
      <c r="BF6349">
        <v>2.5</v>
      </c>
      <c r="BG6349">
        <v>400000</v>
      </c>
      <c r="BH6349">
        <v>230000</v>
      </c>
      <c r="BI6349">
        <v>640000</v>
      </c>
      <c r="BK6349" t="str">
        <f t="shared" si="414"/>
        <v>Nissan NP 300 Navara_2563_2500</v>
      </c>
      <c r="BL6349">
        <f t="shared" si="415"/>
        <v>400000</v>
      </c>
      <c r="BM6349">
        <f t="shared" si="416"/>
        <v>230000</v>
      </c>
      <c r="BN6349">
        <f t="shared" si="417"/>
        <v>640000</v>
      </c>
    </row>
    <row r="6350" spans="19:66">
      <c r="S6350" s="279" t="s">
        <v>977</v>
      </c>
      <c r="T6350">
        <v>420000</v>
      </c>
      <c r="U6350">
        <v>230000</v>
      </c>
      <c r="V6350">
        <v>640000</v>
      </c>
      <c r="BA6350" t="s">
        <v>208</v>
      </c>
      <c r="BB6350" t="s">
        <v>210</v>
      </c>
      <c r="BC6350">
        <v>2020</v>
      </c>
      <c r="BD6350">
        <v>2563</v>
      </c>
      <c r="BE6350">
        <v>5</v>
      </c>
      <c r="BF6350">
        <v>2.5</v>
      </c>
      <c r="BG6350">
        <v>410000</v>
      </c>
      <c r="BH6350">
        <v>230000</v>
      </c>
      <c r="BI6350">
        <v>640000</v>
      </c>
      <c r="BK6350" t="str">
        <f t="shared" si="414"/>
        <v>Nissan NP 300 Navara_2563_2500</v>
      </c>
      <c r="BL6350">
        <f t="shared" si="415"/>
        <v>410000</v>
      </c>
      <c r="BM6350">
        <f t="shared" si="416"/>
        <v>230000</v>
      </c>
      <c r="BN6350">
        <f t="shared" si="417"/>
        <v>640000</v>
      </c>
    </row>
    <row r="6351" spans="19:66">
      <c r="S6351" s="279" t="s">
        <v>977</v>
      </c>
      <c r="T6351">
        <v>430000</v>
      </c>
      <c r="U6351">
        <v>230000</v>
      </c>
      <c r="V6351">
        <v>640000</v>
      </c>
      <c r="BA6351" t="s">
        <v>208</v>
      </c>
      <c r="BB6351" t="s">
        <v>210</v>
      </c>
      <c r="BC6351">
        <v>2020</v>
      </c>
      <c r="BD6351">
        <v>2563</v>
      </c>
      <c r="BE6351">
        <v>5</v>
      </c>
      <c r="BF6351">
        <v>2.5</v>
      </c>
      <c r="BG6351">
        <v>420000</v>
      </c>
      <c r="BH6351">
        <v>230000</v>
      </c>
      <c r="BI6351">
        <v>640000</v>
      </c>
      <c r="BK6351" t="str">
        <f t="shared" si="414"/>
        <v>Nissan NP 300 Navara_2563_2500</v>
      </c>
      <c r="BL6351">
        <f t="shared" si="415"/>
        <v>420000</v>
      </c>
      <c r="BM6351">
        <f t="shared" si="416"/>
        <v>230000</v>
      </c>
      <c r="BN6351">
        <f t="shared" si="417"/>
        <v>640000</v>
      </c>
    </row>
    <row r="6352" spans="19:66">
      <c r="S6352" s="279" t="s">
        <v>977</v>
      </c>
      <c r="T6352">
        <v>440000</v>
      </c>
      <c r="U6352">
        <v>230000</v>
      </c>
      <c r="V6352">
        <v>640000</v>
      </c>
      <c r="BA6352" t="s">
        <v>208</v>
      </c>
      <c r="BB6352" t="s">
        <v>210</v>
      </c>
      <c r="BC6352">
        <v>2020</v>
      </c>
      <c r="BD6352">
        <v>2563</v>
      </c>
      <c r="BE6352">
        <v>5</v>
      </c>
      <c r="BF6352">
        <v>2.5</v>
      </c>
      <c r="BG6352">
        <v>430000</v>
      </c>
      <c r="BH6352">
        <v>230000</v>
      </c>
      <c r="BI6352">
        <v>640000</v>
      </c>
      <c r="BK6352" t="str">
        <f t="shared" si="414"/>
        <v>Nissan NP 300 Navara_2563_2500</v>
      </c>
      <c r="BL6352">
        <f t="shared" si="415"/>
        <v>430000</v>
      </c>
      <c r="BM6352">
        <f t="shared" si="416"/>
        <v>230000</v>
      </c>
      <c r="BN6352">
        <f t="shared" si="417"/>
        <v>640000</v>
      </c>
    </row>
    <row r="6353" spans="19:66">
      <c r="S6353" s="279" t="s">
        <v>977</v>
      </c>
      <c r="T6353">
        <v>450000</v>
      </c>
      <c r="U6353">
        <v>230000</v>
      </c>
      <c r="V6353">
        <v>640000</v>
      </c>
      <c r="BA6353" t="s">
        <v>208</v>
      </c>
      <c r="BB6353" t="s">
        <v>210</v>
      </c>
      <c r="BC6353">
        <v>2020</v>
      </c>
      <c r="BD6353">
        <v>2563</v>
      </c>
      <c r="BE6353">
        <v>5</v>
      </c>
      <c r="BF6353">
        <v>2.5</v>
      </c>
      <c r="BG6353">
        <v>440000</v>
      </c>
      <c r="BH6353">
        <v>230000</v>
      </c>
      <c r="BI6353">
        <v>640000</v>
      </c>
      <c r="BK6353" t="str">
        <f t="shared" si="414"/>
        <v>Nissan NP 300 Navara_2563_2500</v>
      </c>
      <c r="BL6353">
        <f t="shared" si="415"/>
        <v>440000</v>
      </c>
      <c r="BM6353">
        <f t="shared" si="416"/>
        <v>230000</v>
      </c>
      <c r="BN6353">
        <f t="shared" si="417"/>
        <v>640000</v>
      </c>
    </row>
    <row r="6354" spans="19:66">
      <c r="S6354" s="279" t="s">
        <v>977</v>
      </c>
      <c r="T6354">
        <v>460000</v>
      </c>
      <c r="U6354">
        <v>230000</v>
      </c>
      <c r="V6354">
        <v>640000</v>
      </c>
      <c r="BA6354" t="s">
        <v>208</v>
      </c>
      <c r="BB6354" t="s">
        <v>210</v>
      </c>
      <c r="BC6354">
        <v>2020</v>
      </c>
      <c r="BD6354">
        <v>2563</v>
      </c>
      <c r="BE6354">
        <v>5</v>
      </c>
      <c r="BF6354">
        <v>2.5</v>
      </c>
      <c r="BG6354">
        <v>450000</v>
      </c>
      <c r="BH6354">
        <v>230000</v>
      </c>
      <c r="BI6354">
        <v>640000</v>
      </c>
      <c r="BK6354" t="str">
        <f t="shared" si="414"/>
        <v>Nissan NP 300 Navara_2563_2500</v>
      </c>
      <c r="BL6354">
        <f t="shared" si="415"/>
        <v>450000</v>
      </c>
      <c r="BM6354">
        <f t="shared" si="416"/>
        <v>230000</v>
      </c>
      <c r="BN6354">
        <f t="shared" si="417"/>
        <v>640000</v>
      </c>
    </row>
    <row r="6355" spans="19:66">
      <c r="S6355" s="279" t="s">
        <v>977</v>
      </c>
      <c r="T6355">
        <v>470000</v>
      </c>
      <c r="U6355">
        <v>230000</v>
      </c>
      <c r="V6355">
        <v>640000</v>
      </c>
      <c r="BA6355" t="s">
        <v>208</v>
      </c>
      <c r="BB6355" t="s">
        <v>210</v>
      </c>
      <c r="BC6355">
        <v>2020</v>
      </c>
      <c r="BD6355">
        <v>2563</v>
      </c>
      <c r="BE6355">
        <v>5</v>
      </c>
      <c r="BF6355">
        <v>2.5</v>
      </c>
      <c r="BG6355">
        <v>460000</v>
      </c>
      <c r="BH6355">
        <v>230000</v>
      </c>
      <c r="BI6355">
        <v>640000</v>
      </c>
      <c r="BK6355" t="str">
        <f t="shared" si="414"/>
        <v>Nissan NP 300 Navara_2563_2500</v>
      </c>
      <c r="BL6355">
        <f t="shared" si="415"/>
        <v>460000</v>
      </c>
      <c r="BM6355">
        <f t="shared" si="416"/>
        <v>230000</v>
      </c>
      <c r="BN6355">
        <f t="shared" si="417"/>
        <v>640000</v>
      </c>
    </row>
    <row r="6356" spans="19:66">
      <c r="S6356" s="279" t="s">
        <v>977</v>
      </c>
      <c r="T6356">
        <v>480000</v>
      </c>
      <c r="U6356">
        <v>230000</v>
      </c>
      <c r="V6356">
        <v>640000</v>
      </c>
      <c r="BA6356" t="s">
        <v>208</v>
      </c>
      <c r="BB6356" t="s">
        <v>210</v>
      </c>
      <c r="BC6356">
        <v>2020</v>
      </c>
      <c r="BD6356">
        <v>2563</v>
      </c>
      <c r="BE6356">
        <v>5</v>
      </c>
      <c r="BF6356">
        <v>2.5</v>
      </c>
      <c r="BG6356">
        <v>470000</v>
      </c>
      <c r="BH6356">
        <v>230000</v>
      </c>
      <c r="BI6356">
        <v>640000</v>
      </c>
      <c r="BK6356" t="str">
        <f t="shared" si="414"/>
        <v>Nissan NP 300 Navara_2563_2500</v>
      </c>
      <c r="BL6356">
        <f t="shared" si="415"/>
        <v>470000</v>
      </c>
      <c r="BM6356">
        <f t="shared" si="416"/>
        <v>230000</v>
      </c>
      <c r="BN6356">
        <f t="shared" si="417"/>
        <v>640000</v>
      </c>
    </row>
    <row r="6357" spans="19:66">
      <c r="S6357" s="279" t="s">
        <v>977</v>
      </c>
      <c r="T6357">
        <v>490000</v>
      </c>
      <c r="U6357">
        <v>230000</v>
      </c>
      <c r="V6357">
        <v>640000</v>
      </c>
      <c r="BA6357" t="s">
        <v>208</v>
      </c>
      <c r="BB6357" t="s">
        <v>210</v>
      </c>
      <c r="BC6357">
        <v>2020</v>
      </c>
      <c r="BD6357">
        <v>2563</v>
      </c>
      <c r="BE6357">
        <v>5</v>
      </c>
      <c r="BF6357">
        <v>2.5</v>
      </c>
      <c r="BG6357">
        <v>480000</v>
      </c>
      <c r="BH6357">
        <v>230000</v>
      </c>
      <c r="BI6357">
        <v>640000</v>
      </c>
      <c r="BK6357" t="str">
        <f t="shared" si="414"/>
        <v>Nissan NP 300 Navara_2563_2500</v>
      </c>
      <c r="BL6357">
        <f t="shared" si="415"/>
        <v>480000</v>
      </c>
      <c r="BM6357">
        <f t="shared" si="416"/>
        <v>230000</v>
      </c>
      <c r="BN6357">
        <f t="shared" si="417"/>
        <v>640000</v>
      </c>
    </row>
    <row r="6358" spans="19:66">
      <c r="S6358" s="279" t="s">
        <v>977</v>
      </c>
      <c r="T6358">
        <v>500000</v>
      </c>
      <c r="U6358">
        <v>230000</v>
      </c>
      <c r="V6358">
        <v>640000</v>
      </c>
      <c r="BA6358" t="s">
        <v>208</v>
      </c>
      <c r="BB6358" t="s">
        <v>210</v>
      </c>
      <c r="BC6358">
        <v>2020</v>
      </c>
      <c r="BD6358">
        <v>2563</v>
      </c>
      <c r="BE6358">
        <v>5</v>
      </c>
      <c r="BF6358">
        <v>2.5</v>
      </c>
      <c r="BG6358">
        <v>490000</v>
      </c>
      <c r="BH6358">
        <v>230000</v>
      </c>
      <c r="BI6358">
        <v>640000</v>
      </c>
      <c r="BK6358" t="str">
        <f t="shared" si="414"/>
        <v>Nissan NP 300 Navara_2563_2500</v>
      </c>
      <c r="BL6358">
        <f t="shared" si="415"/>
        <v>490000</v>
      </c>
      <c r="BM6358">
        <f t="shared" si="416"/>
        <v>230000</v>
      </c>
      <c r="BN6358">
        <f t="shared" si="417"/>
        <v>640000</v>
      </c>
    </row>
    <row r="6359" spans="19:66">
      <c r="S6359" s="279" t="s">
        <v>977</v>
      </c>
      <c r="T6359">
        <v>510000</v>
      </c>
      <c r="U6359">
        <v>230000</v>
      </c>
      <c r="V6359">
        <v>640000</v>
      </c>
      <c r="BA6359" t="s">
        <v>208</v>
      </c>
      <c r="BB6359" t="s">
        <v>210</v>
      </c>
      <c r="BC6359">
        <v>2020</v>
      </c>
      <c r="BD6359">
        <v>2563</v>
      </c>
      <c r="BE6359">
        <v>5</v>
      </c>
      <c r="BF6359">
        <v>2.5</v>
      </c>
      <c r="BG6359">
        <v>500000</v>
      </c>
      <c r="BH6359">
        <v>230000</v>
      </c>
      <c r="BI6359">
        <v>640000</v>
      </c>
      <c r="BK6359" t="str">
        <f t="shared" si="414"/>
        <v>Nissan NP 300 Navara_2563_2500</v>
      </c>
      <c r="BL6359">
        <f t="shared" si="415"/>
        <v>500000</v>
      </c>
      <c r="BM6359">
        <f t="shared" si="416"/>
        <v>230000</v>
      </c>
      <c r="BN6359">
        <f t="shared" si="417"/>
        <v>640000</v>
      </c>
    </row>
    <row r="6360" spans="19:66">
      <c r="S6360" s="279" t="s">
        <v>977</v>
      </c>
      <c r="T6360">
        <v>520000</v>
      </c>
      <c r="U6360">
        <v>230000</v>
      </c>
      <c r="V6360">
        <v>640000</v>
      </c>
      <c r="BA6360" t="s">
        <v>208</v>
      </c>
      <c r="BB6360" t="s">
        <v>210</v>
      </c>
      <c r="BC6360">
        <v>2020</v>
      </c>
      <c r="BD6360">
        <v>2563</v>
      </c>
      <c r="BE6360">
        <v>5</v>
      </c>
      <c r="BF6360">
        <v>2.5</v>
      </c>
      <c r="BG6360">
        <v>510000</v>
      </c>
      <c r="BH6360">
        <v>230000</v>
      </c>
      <c r="BI6360">
        <v>640000</v>
      </c>
      <c r="BK6360" t="str">
        <f t="shared" si="414"/>
        <v>Nissan NP 300 Navara_2563_2500</v>
      </c>
      <c r="BL6360">
        <f t="shared" si="415"/>
        <v>510000</v>
      </c>
      <c r="BM6360">
        <f t="shared" si="416"/>
        <v>230000</v>
      </c>
      <c r="BN6360">
        <f t="shared" si="417"/>
        <v>640000</v>
      </c>
    </row>
    <row r="6361" spans="19:66">
      <c r="S6361" s="279" t="s">
        <v>977</v>
      </c>
      <c r="T6361">
        <v>530000</v>
      </c>
      <c r="U6361">
        <v>230000</v>
      </c>
      <c r="V6361">
        <v>640000</v>
      </c>
      <c r="BA6361" t="s">
        <v>208</v>
      </c>
      <c r="BB6361" t="s">
        <v>210</v>
      </c>
      <c r="BC6361">
        <v>2020</v>
      </c>
      <c r="BD6361">
        <v>2563</v>
      </c>
      <c r="BE6361">
        <v>5</v>
      </c>
      <c r="BF6361">
        <v>2.5</v>
      </c>
      <c r="BG6361">
        <v>520000</v>
      </c>
      <c r="BH6361">
        <v>230000</v>
      </c>
      <c r="BI6361">
        <v>640000</v>
      </c>
      <c r="BK6361" t="str">
        <f t="shared" si="414"/>
        <v>Nissan NP 300 Navara_2563_2500</v>
      </c>
      <c r="BL6361">
        <f t="shared" si="415"/>
        <v>520000</v>
      </c>
      <c r="BM6361">
        <f t="shared" si="416"/>
        <v>230000</v>
      </c>
      <c r="BN6361">
        <f t="shared" si="417"/>
        <v>640000</v>
      </c>
    </row>
    <row r="6362" spans="19:66">
      <c r="S6362" s="279" t="s">
        <v>977</v>
      </c>
      <c r="T6362">
        <v>540000</v>
      </c>
      <c r="U6362">
        <v>230000</v>
      </c>
      <c r="V6362">
        <v>640000</v>
      </c>
      <c r="BA6362" t="s">
        <v>208</v>
      </c>
      <c r="BB6362" t="s">
        <v>210</v>
      </c>
      <c r="BC6362">
        <v>2020</v>
      </c>
      <c r="BD6362">
        <v>2563</v>
      </c>
      <c r="BE6362">
        <v>5</v>
      </c>
      <c r="BF6362">
        <v>2.5</v>
      </c>
      <c r="BG6362">
        <v>530000</v>
      </c>
      <c r="BH6362">
        <v>230000</v>
      </c>
      <c r="BI6362">
        <v>640000</v>
      </c>
      <c r="BK6362" t="str">
        <f t="shared" si="414"/>
        <v>Nissan NP 300 Navara_2563_2500</v>
      </c>
      <c r="BL6362">
        <f t="shared" si="415"/>
        <v>530000</v>
      </c>
      <c r="BM6362">
        <f t="shared" si="416"/>
        <v>230000</v>
      </c>
      <c r="BN6362">
        <f t="shared" si="417"/>
        <v>640000</v>
      </c>
    </row>
    <row r="6363" spans="19:66">
      <c r="S6363" s="279" t="s">
        <v>977</v>
      </c>
      <c r="T6363">
        <v>550000</v>
      </c>
      <c r="U6363">
        <v>230000</v>
      </c>
      <c r="V6363">
        <v>640000</v>
      </c>
      <c r="BA6363" t="s">
        <v>208</v>
      </c>
      <c r="BB6363" t="s">
        <v>210</v>
      </c>
      <c r="BC6363">
        <v>2020</v>
      </c>
      <c r="BD6363">
        <v>2563</v>
      </c>
      <c r="BE6363">
        <v>5</v>
      </c>
      <c r="BF6363">
        <v>2.5</v>
      </c>
      <c r="BG6363">
        <v>540000</v>
      </c>
      <c r="BH6363">
        <v>230000</v>
      </c>
      <c r="BI6363">
        <v>640000</v>
      </c>
      <c r="BK6363" t="str">
        <f t="shared" si="414"/>
        <v>Nissan NP 300 Navara_2563_2500</v>
      </c>
      <c r="BL6363">
        <f t="shared" si="415"/>
        <v>540000</v>
      </c>
      <c r="BM6363">
        <f t="shared" si="416"/>
        <v>230000</v>
      </c>
      <c r="BN6363">
        <f t="shared" si="417"/>
        <v>640000</v>
      </c>
    </row>
    <row r="6364" spans="19:66">
      <c r="S6364" s="279" t="s">
        <v>977</v>
      </c>
      <c r="T6364">
        <v>560000</v>
      </c>
      <c r="U6364">
        <v>230000</v>
      </c>
      <c r="V6364">
        <v>640000</v>
      </c>
      <c r="BA6364" t="s">
        <v>208</v>
      </c>
      <c r="BB6364" t="s">
        <v>210</v>
      </c>
      <c r="BC6364">
        <v>2020</v>
      </c>
      <c r="BD6364">
        <v>2563</v>
      </c>
      <c r="BE6364">
        <v>5</v>
      </c>
      <c r="BF6364">
        <v>2.5</v>
      </c>
      <c r="BG6364">
        <v>550000</v>
      </c>
      <c r="BH6364">
        <v>230000</v>
      </c>
      <c r="BI6364">
        <v>640000</v>
      </c>
      <c r="BK6364" t="str">
        <f t="shared" si="414"/>
        <v>Nissan NP 300 Navara_2563_2500</v>
      </c>
      <c r="BL6364">
        <f t="shared" si="415"/>
        <v>550000</v>
      </c>
      <c r="BM6364">
        <f t="shared" si="416"/>
        <v>230000</v>
      </c>
      <c r="BN6364">
        <f t="shared" si="417"/>
        <v>640000</v>
      </c>
    </row>
    <row r="6365" spans="19:66">
      <c r="S6365" s="279" t="s">
        <v>977</v>
      </c>
      <c r="T6365">
        <v>570000</v>
      </c>
      <c r="U6365">
        <v>230000</v>
      </c>
      <c r="V6365">
        <v>640000</v>
      </c>
      <c r="BA6365" t="s">
        <v>208</v>
      </c>
      <c r="BB6365" t="s">
        <v>210</v>
      </c>
      <c r="BC6365">
        <v>2020</v>
      </c>
      <c r="BD6365">
        <v>2563</v>
      </c>
      <c r="BE6365">
        <v>5</v>
      </c>
      <c r="BF6365">
        <v>2.5</v>
      </c>
      <c r="BG6365">
        <v>560000</v>
      </c>
      <c r="BH6365">
        <v>230000</v>
      </c>
      <c r="BI6365">
        <v>640000</v>
      </c>
      <c r="BK6365" t="str">
        <f t="shared" si="414"/>
        <v>Nissan NP 300 Navara_2563_2500</v>
      </c>
      <c r="BL6365">
        <f t="shared" si="415"/>
        <v>560000</v>
      </c>
      <c r="BM6365">
        <f t="shared" si="416"/>
        <v>230000</v>
      </c>
      <c r="BN6365">
        <f t="shared" si="417"/>
        <v>640000</v>
      </c>
    </row>
    <row r="6366" spans="19:66">
      <c r="S6366" s="279" t="s">
        <v>977</v>
      </c>
      <c r="T6366">
        <v>580000</v>
      </c>
      <c r="U6366">
        <v>230000</v>
      </c>
      <c r="V6366">
        <v>640000</v>
      </c>
      <c r="BA6366" t="s">
        <v>208</v>
      </c>
      <c r="BB6366" t="s">
        <v>210</v>
      </c>
      <c r="BC6366">
        <v>2020</v>
      </c>
      <c r="BD6366">
        <v>2563</v>
      </c>
      <c r="BE6366">
        <v>5</v>
      </c>
      <c r="BF6366">
        <v>2.5</v>
      </c>
      <c r="BG6366">
        <v>570000</v>
      </c>
      <c r="BH6366">
        <v>230000</v>
      </c>
      <c r="BI6366">
        <v>640000</v>
      </c>
      <c r="BK6366" t="str">
        <f t="shared" si="414"/>
        <v>Nissan NP 300 Navara_2563_2500</v>
      </c>
      <c r="BL6366">
        <f t="shared" si="415"/>
        <v>570000</v>
      </c>
      <c r="BM6366">
        <f t="shared" si="416"/>
        <v>230000</v>
      </c>
      <c r="BN6366">
        <f t="shared" si="417"/>
        <v>640000</v>
      </c>
    </row>
    <row r="6367" spans="19:66">
      <c r="S6367" s="279" t="s">
        <v>977</v>
      </c>
      <c r="T6367">
        <v>590000</v>
      </c>
      <c r="U6367">
        <v>230000</v>
      </c>
      <c r="V6367">
        <v>640000</v>
      </c>
      <c r="BA6367" t="s">
        <v>208</v>
      </c>
      <c r="BB6367" t="s">
        <v>210</v>
      </c>
      <c r="BC6367">
        <v>2020</v>
      </c>
      <c r="BD6367">
        <v>2563</v>
      </c>
      <c r="BE6367">
        <v>5</v>
      </c>
      <c r="BF6367">
        <v>2.5</v>
      </c>
      <c r="BG6367">
        <v>580000</v>
      </c>
      <c r="BH6367">
        <v>230000</v>
      </c>
      <c r="BI6367">
        <v>640000</v>
      </c>
      <c r="BK6367" t="str">
        <f t="shared" si="414"/>
        <v>Nissan NP 300 Navara_2563_2500</v>
      </c>
      <c r="BL6367">
        <f t="shared" si="415"/>
        <v>580000</v>
      </c>
      <c r="BM6367">
        <f t="shared" si="416"/>
        <v>230000</v>
      </c>
      <c r="BN6367">
        <f t="shared" si="417"/>
        <v>640000</v>
      </c>
    </row>
    <row r="6368" spans="19:66">
      <c r="S6368" s="279" t="s">
        <v>977</v>
      </c>
      <c r="T6368">
        <v>600000</v>
      </c>
      <c r="U6368">
        <v>230000</v>
      </c>
      <c r="V6368">
        <v>640000</v>
      </c>
      <c r="BA6368" t="s">
        <v>208</v>
      </c>
      <c r="BB6368" t="s">
        <v>210</v>
      </c>
      <c r="BC6368">
        <v>2020</v>
      </c>
      <c r="BD6368">
        <v>2563</v>
      </c>
      <c r="BE6368">
        <v>5</v>
      </c>
      <c r="BF6368">
        <v>2.5</v>
      </c>
      <c r="BG6368">
        <v>590000</v>
      </c>
      <c r="BH6368">
        <v>230000</v>
      </c>
      <c r="BI6368">
        <v>640000</v>
      </c>
      <c r="BK6368" t="str">
        <f t="shared" si="414"/>
        <v>Nissan NP 300 Navara_2563_2500</v>
      </c>
      <c r="BL6368">
        <f t="shared" si="415"/>
        <v>590000</v>
      </c>
      <c r="BM6368">
        <f t="shared" si="416"/>
        <v>230000</v>
      </c>
      <c r="BN6368">
        <f t="shared" si="417"/>
        <v>640000</v>
      </c>
    </row>
    <row r="6369" spans="19:66">
      <c r="S6369" s="280" t="s">
        <v>977</v>
      </c>
      <c r="T6369">
        <v>610000</v>
      </c>
      <c r="U6369">
        <v>230000</v>
      </c>
      <c r="V6369">
        <v>640000</v>
      </c>
      <c r="BA6369" t="s">
        <v>208</v>
      </c>
      <c r="BB6369" t="s">
        <v>210</v>
      </c>
      <c r="BC6369">
        <v>2020</v>
      </c>
      <c r="BD6369">
        <v>2563</v>
      </c>
      <c r="BE6369">
        <v>5</v>
      </c>
      <c r="BF6369">
        <v>2.5</v>
      </c>
      <c r="BG6369">
        <v>600000</v>
      </c>
      <c r="BH6369">
        <v>230000</v>
      </c>
      <c r="BI6369">
        <v>640000</v>
      </c>
      <c r="BK6369" t="str">
        <f t="shared" si="414"/>
        <v>Nissan NP 300 Navara_2563_2500</v>
      </c>
      <c r="BL6369">
        <f t="shared" si="415"/>
        <v>600000</v>
      </c>
      <c r="BM6369">
        <f t="shared" si="416"/>
        <v>230000</v>
      </c>
      <c r="BN6369">
        <f t="shared" si="417"/>
        <v>640000</v>
      </c>
    </row>
    <row r="6370" spans="19:66">
      <c r="S6370" s="279" t="s">
        <v>977</v>
      </c>
      <c r="T6370">
        <v>620000</v>
      </c>
      <c r="U6370">
        <v>230000</v>
      </c>
      <c r="V6370">
        <v>640000</v>
      </c>
      <c r="BA6370" t="s">
        <v>208</v>
      </c>
      <c r="BB6370" t="s">
        <v>210</v>
      </c>
      <c r="BC6370">
        <v>2020</v>
      </c>
      <c r="BD6370">
        <v>2563</v>
      </c>
      <c r="BE6370">
        <v>5</v>
      </c>
      <c r="BF6370">
        <v>2.5</v>
      </c>
      <c r="BG6370">
        <v>610000</v>
      </c>
      <c r="BH6370">
        <v>230000</v>
      </c>
      <c r="BI6370">
        <v>640000</v>
      </c>
      <c r="BK6370" t="str">
        <f t="shared" si="414"/>
        <v>Nissan NP 300 Navara_2563_2500</v>
      </c>
      <c r="BL6370">
        <f t="shared" si="415"/>
        <v>610000</v>
      </c>
      <c r="BM6370">
        <f t="shared" si="416"/>
        <v>230000</v>
      </c>
      <c r="BN6370">
        <f t="shared" si="417"/>
        <v>640000</v>
      </c>
    </row>
    <row r="6371" spans="19:66">
      <c r="S6371" s="279" t="s">
        <v>977</v>
      </c>
      <c r="T6371">
        <v>630000</v>
      </c>
      <c r="U6371">
        <v>230000</v>
      </c>
      <c r="V6371">
        <v>640000</v>
      </c>
      <c r="BA6371" t="s">
        <v>208</v>
      </c>
      <c r="BB6371" t="s">
        <v>210</v>
      </c>
      <c r="BC6371">
        <v>2020</v>
      </c>
      <c r="BD6371">
        <v>2563</v>
      </c>
      <c r="BE6371">
        <v>5</v>
      </c>
      <c r="BF6371">
        <v>2.5</v>
      </c>
      <c r="BG6371">
        <v>620000</v>
      </c>
      <c r="BH6371">
        <v>230000</v>
      </c>
      <c r="BI6371">
        <v>640000</v>
      </c>
      <c r="BK6371" t="str">
        <f t="shared" si="414"/>
        <v>Nissan NP 300 Navara_2563_2500</v>
      </c>
      <c r="BL6371">
        <f t="shared" si="415"/>
        <v>620000</v>
      </c>
      <c r="BM6371">
        <f t="shared" si="416"/>
        <v>230000</v>
      </c>
      <c r="BN6371">
        <f t="shared" si="417"/>
        <v>640000</v>
      </c>
    </row>
    <row r="6372" spans="19:66">
      <c r="S6372" s="279" t="s">
        <v>977</v>
      </c>
      <c r="T6372">
        <v>640000</v>
      </c>
      <c r="U6372">
        <v>230000</v>
      </c>
      <c r="V6372">
        <v>640000</v>
      </c>
      <c r="BA6372" t="s">
        <v>208</v>
      </c>
      <c r="BB6372" t="s">
        <v>210</v>
      </c>
      <c r="BC6372">
        <v>2020</v>
      </c>
      <c r="BD6372">
        <v>2563</v>
      </c>
      <c r="BE6372">
        <v>5</v>
      </c>
      <c r="BF6372">
        <v>2.5</v>
      </c>
      <c r="BG6372">
        <v>630000</v>
      </c>
      <c r="BH6372">
        <v>230000</v>
      </c>
      <c r="BI6372">
        <v>640000</v>
      </c>
      <c r="BK6372" t="str">
        <f t="shared" si="414"/>
        <v>Nissan NP 300 Navara_2563_2500</v>
      </c>
      <c r="BL6372">
        <f t="shared" si="415"/>
        <v>630000</v>
      </c>
      <c r="BM6372">
        <f t="shared" si="416"/>
        <v>230000</v>
      </c>
      <c r="BN6372">
        <f t="shared" si="417"/>
        <v>640000</v>
      </c>
    </row>
    <row r="6373" spans="19:66">
      <c r="S6373" s="279" t="s">
        <v>560</v>
      </c>
      <c r="T6373">
        <v>70000</v>
      </c>
      <c r="U6373">
        <v>70000</v>
      </c>
      <c r="V6373">
        <v>110000</v>
      </c>
      <c r="BA6373" t="s">
        <v>208</v>
      </c>
      <c r="BB6373" t="s">
        <v>210</v>
      </c>
      <c r="BC6373">
        <v>2020</v>
      </c>
      <c r="BD6373">
        <v>2563</v>
      </c>
      <c r="BE6373">
        <v>5</v>
      </c>
      <c r="BF6373">
        <v>2.5</v>
      </c>
      <c r="BG6373">
        <v>640000</v>
      </c>
      <c r="BH6373">
        <v>230000</v>
      </c>
      <c r="BI6373">
        <v>640000</v>
      </c>
      <c r="BK6373" t="str">
        <f t="shared" si="414"/>
        <v>Nissan NP 300 Navara_2563_2500</v>
      </c>
      <c r="BL6373">
        <f t="shared" si="415"/>
        <v>640000</v>
      </c>
      <c r="BM6373">
        <f t="shared" si="416"/>
        <v>230000</v>
      </c>
      <c r="BN6373">
        <f t="shared" si="417"/>
        <v>640000</v>
      </c>
    </row>
    <row r="6374" spans="19:66">
      <c r="S6374" s="279" t="s">
        <v>560</v>
      </c>
      <c r="T6374">
        <v>80000</v>
      </c>
      <c r="U6374">
        <v>70000</v>
      </c>
      <c r="V6374">
        <v>110000</v>
      </c>
      <c r="BA6374" t="s">
        <v>211</v>
      </c>
      <c r="BB6374" t="s">
        <v>212</v>
      </c>
      <c r="BC6374">
        <v>2010</v>
      </c>
      <c r="BD6374">
        <v>2553</v>
      </c>
      <c r="BE6374">
        <v>15</v>
      </c>
      <c r="BF6374">
        <v>1.6</v>
      </c>
      <c r="BG6374">
        <v>70000</v>
      </c>
      <c r="BH6374">
        <v>70000</v>
      </c>
      <c r="BI6374">
        <v>110000</v>
      </c>
      <c r="BK6374" t="str">
        <f t="shared" si="414"/>
        <v>Suzuki Carry_2553_1600</v>
      </c>
      <c r="BL6374">
        <f t="shared" si="415"/>
        <v>70000</v>
      </c>
      <c r="BM6374">
        <f t="shared" si="416"/>
        <v>70000</v>
      </c>
      <c r="BN6374">
        <f t="shared" si="417"/>
        <v>110000</v>
      </c>
    </row>
    <row r="6375" spans="19:66">
      <c r="S6375" s="279" t="s">
        <v>560</v>
      </c>
      <c r="T6375">
        <v>90000</v>
      </c>
      <c r="U6375">
        <v>70000</v>
      </c>
      <c r="V6375">
        <v>110000</v>
      </c>
      <c r="BA6375" t="s">
        <v>211</v>
      </c>
      <c r="BB6375" t="s">
        <v>212</v>
      </c>
      <c r="BC6375">
        <v>2010</v>
      </c>
      <c r="BD6375">
        <v>2553</v>
      </c>
      <c r="BE6375">
        <v>15</v>
      </c>
      <c r="BF6375">
        <v>1.6</v>
      </c>
      <c r="BG6375">
        <v>80000</v>
      </c>
      <c r="BH6375">
        <v>70000</v>
      </c>
      <c r="BI6375">
        <v>110000</v>
      </c>
      <c r="BK6375" t="str">
        <f t="shared" si="414"/>
        <v>Suzuki Carry_2553_1600</v>
      </c>
      <c r="BL6375">
        <f t="shared" si="415"/>
        <v>80000</v>
      </c>
      <c r="BM6375">
        <f t="shared" si="416"/>
        <v>70000</v>
      </c>
      <c r="BN6375">
        <f t="shared" si="417"/>
        <v>110000</v>
      </c>
    </row>
    <row r="6376" spans="19:66">
      <c r="S6376" s="279" t="s">
        <v>560</v>
      </c>
      <c r="T6376">
        <v>100000</v>
      </c>
      <c r="U6376">
        <v>70000</v>
      </c>
      <c r="V6376">
        <v>110000</v>
      </c>
      <c r="BA6376" t="s">
        <v>211</v>
      </c>
      <c r="BB6376" t="s">
        <v>212</v>
      </c>
      <c r="BC6376">
        <v>2010</v>
      </c>
      <c r="BD6376">
        <v>2553</v>
      </c>
      <c r="BE6376">
        <v>15</v>
      </c>
      <c r="BF6376">
        <v>1.6</v>
      </c>
      <c r="BG6376">
        <v>90000</v>
      </c>
      <c r="BH6376">
        <v>70000</v>
      </c>
      <c r="BI6376">
        <v>110000</v>
      </c>
      <c r="BK6376" t="str">
        <f t="shared" si="414"/>
        <v>Suzuki Carry_2553_1600</v>
      </c>
      <c r="BL6376">
        <f t="shared" si="415"/>
        <v>90000</v>
      </c>
      <c r="BM6376">
        <f t="shared" si="416"/>
        <v>70000</v>
      </c>
      <c r="BN6376">
        <f t="shared" si="417"/>
        <v>110000</v>
      </c>
    </row>
    <row r="6377" spans="19:66">
      <c r="S6377" s="279" t="s">
        <v>560</v>
      </c>
      <c r="T6377">
        <v>110000</v>
      </c>
      <c r="U6377">
        <v>70000</v>
      </c>
      <c r="V6377">
        <v>110000</v>
      </c>
      <c r="BA6377" t="s">
        <v>211</v>
      </c>
      <c r="BB6377" t="s">
        <v>212</v>
      </c>
      <c r="BC6377">
        <v>2010</v>
      </c>
      <c r="BD6377">
        <v>2553</v>
      </c>
      <c r="BE6377">
        <v>15</v>
      </c>
      <c r="BF6377">
        <v>1.6</v>
      </c>
      <c r="BG6377">
        <v>100000</v>
      </c>
      <c r="BH6377">
        <v>70000</v>
      </c>
      <c r="BI6377">
        <v>110000</v>
      </c>
      <c r="BK6377" t="str">
        <f t="shared" si="414"/>
        <v>Suzuki Carry_2553_1600</v>
      </c>
      <c r="BL6377">
        <f t="shared" si="415"/>
        <v>100000</v>
      </c>
      <c r="BM6377">
        <f t="shared" si="416"/>
        <v>70000</v>
      </c>
      <c r="BN6377">
        <f t="shared" si="417"/>
        <v>110000</v>
      </c>
    </row>
    <row r="6378" spans="19:66">
      <c r="S6378" s="279" t="s">
        <v>561</v>
      </c>
      <c r="T6378">
        <v>80000</v>
      </c>
      <c r="U6378">
        <v>80000</v>
      </c>
      <c r="V6378">
        <v>120000</v>
      </c>
      <c r="BA6378" t="s">
        <v>211</v>
      </c>
      <c r="BB6378" t="s">
        <v>212</v>
      </c>
      <c r="BC6378">
        <v>2010</v>
      </c>
      <c r="BD6378">
        <v>2553</v>
      </c>
      <c r="BE6378">
        <v>15</v>
      </c>
      <c r="BF6378">
        <v>1.6</v>
      </c>
      <c r="BG6378">
        <v>110000</v>
      </c>
      <c r="BH6378">
        <v>70000</v>
      </c>
      <c r="BI6378">
        <v>110000</v>
      </c>
      <c r="BK6378" t="str">
        <f t="shared" si="414"/>
        <v>Suzuki Carry_2553_1600</v>
      </c>
      <c r="BL6378">
        <f t="shared" si="415"/>
        <v>110000</v>
      </c>
      <c r="BM6378">
        <f t="shared" si="416"/>
        <v>70000</v>
      </c>
      <c r="BN6378">
        <f t="shared" si="417"/>
        <v>110000</v>
      </c>
    </row>
    <row r="6379" spans="19:66">
      <c r="S6379" s="279" t="s">
        <v>561</v>
      </c>
      <c r="T6379">
        <v>90000</v>
      </c>
      <c r="U6379">
        <v>80000</v>
      </c>
      <c r="V6379">
        <v>120000</v>
      </c>
      <c r="BA6379" t="s">
        <v>211</v>
      </c>
      <c r="BB6379" t="s">
        <v>212</v>
      </c>
      <c r="BC6379">
        <v>2011</v>
      </c>
      <c r="BD6379">
        <v>2554</v>
      </c>
      <c r="BE6379">
        <v>14</v>
      </c>
      <c r="BF6379">
        <v>1.6</v>
      </c>
      <c r="BG6379">
        <v>80000</v>
      </c>
      <c r="BH6379">
        <v>80000</v>
      </c>
      <c r="BI6379">
        <v>120000</v>
      </c>
      <c r="BK6379" t="str">
        <f t="shared" si="414"/>
        <v>Suzuki Carry_2554_1600</v>
      </c>
      <c r="BL6379">
        <f t="shared" si="415"/>
        <v>80000</v>
      </c>
      <c r="BM6379">
        <f t="shared" si="416"/>
        <v>80000</v>
      </c>
      <c r="BN6379">
        <f t="shared" si="417"/>
        <v>120000</v>
      </c>
    </row>
    <row r="6380" spans="19:66">
      <c r="S6380" s="279" t="s">
        <v>561</v>
      </c>
      <c r="T6380">
        <v>100000</v>
      </c>
      <c r="U6380">
        <v>80000</v>
      </c>
      <c r="V6380">
        <v>120000</v>
      </c>
      <c r="BA6380" t="s">
        <v>211</v>
      </c>
      <c r="BB6380" t="s">
        <v>212</v>
      </c>
      <c r="BC6380">
        <v>2011</v>
      </c>
      <c r="BD6380">
        <v>2554</v>
      </c>
      <c r="BE6380">
        <v>14</v>
      </c>
      <c r="BF6380">
        <v>1.6</v>
      </c>
      <c r="BG6380">
        <v>90000</v>
      </c>
      <c r="BH6380">
        <v>80000</v>
      </c>
      <c r="BI6380">
        <v>120000</v>
      </c>
      <c r="BK6380" t="str">
        <f t="shared" si="414"/>
        <v>Suzuki Carry_2554_1600</v>
      </c>
      <c r="BL6380">
        <f t="shared" si="415"/>
        <v>90000</v>
      </c>
      <c r="BM6380">
        <f t="shared" si="416"/>
        <v>80000</v>
      </c>
      <c r="BN6380">
        <f t="shared" si="417"/>
        <v>120000</v>
      </c>
    </row>
    <row r="6381" spans="19:66">
      <c r="S6381" s="279" t="s">
        <v>561</v>
      </c>
      <c r="T6381">
        <v>110000</v>
      </c>
      <c r="U6381">
        <v>80000</v>
      </c>
      <c r="V6381">
        <v>120000</v>
      </c>
      <c r="BA6381" t="s">
        <v>211</v>
      </c>
      <c r="BB6381" t="s">
        <v>212</v>
      </c>
      <c r="BC6381">
        <v>2011</v>
      </c>
      <c r="BD6381">
        <v>2554</v>
      </c>
      <c r="BE6381">
        <v>14</v>
      </c>
      <c r="BF6381">
        <v>1.6</v>
      </c>
      <c r="BG6381">
        <v>100000</v>
      </c>
      <c r="BH6381">
        <v>80000</v>
      </c>
      <c r="BI6381">
        <v>120000</v>
      </c>
      <c r="BK6381" t="str">
        <f t="shared" si="414"/>
        <v>Suzuki Carry_2554_1600</v>
      </c>
      <c r="BL6381">
        <f t="shared" si="415"/>
        <v>100000</v>
      </c>
      <c r="BM6381">
        <f t="shared" si="416"/>
        <v>80000</v>
      </c>
      <c r="BN6381">
        <f t="shared" si="417"/>
        <v>120000</v>
      </c>
    </row>
    <row r="6382" spans="19:66">
      <c r="S6382" s="279" t="s">
        <v>561</v>
      </c>
      <c r="T6382">
        <v>120000</v>
      </c>
      <c r="U6382">
        <v>80000</v>
      </c>
      <c r="V6382">
        <v>120000</v>
      </c>
      <c r="BA6382" t="s">
        <v>211</v>
      </c>
      <c r="BB6382" t="s">
        <v>212</v>
      </c>
      <c r="BC6382">
        <v>2011</v>
      </c>
      <c r="BD6382">
        <v>2554</v>
      </c>
      <c r="BE6382">
        <v>14</v>
      </c>
      <c r="BF6382">
        <v>1.6</v>
      </c>
      <c r="BG6382">
        <v>110000</v>
      </c>
      <c r="BH6382">
        <v>80000</v>
      </c>
      <c r="BI6382">
        <v>120000</v>
      </c>
      <c r="BK6382" t="str">
        <f t="shared" si="414"/>
        <v>Suzuki Carry_2554_1600</v>
      </c>
      <c r="BL6382">
        <f t="shared" si="415"/>
        <v>110000</v>
      </c>
      <c r="BM6382">
        <f t="shared" si="416"/>
        <v>80000</v>
      </c>
      <c r="BN6382">
        <f t="shared" si="417"/>
        <v>120000</v>
      </c>
    </row>
    <row r="6383" spans="19:66">
      <c r="S6383" s="279" t="s">
        <v>562</v>
      </c>
      <c r="T6383">
        <v>90000</v>
      </c>
      <c r="U6383">
        <v>90000</v>
      </c>
      <c r="V6383">
        <v>130000</v>
      </c>
      <c r="BA6383" t="s">
        <v>211</v>
      </c>
      <c r="BB6383" t="s">
        <v>212</v>
      </c>
      <c r="BC6383">
        <v>2011</v>
      </c>
      <c r="BD6383">
        <v>2554</v>
      </c>
      <c r="BE6383">
        <v>14</v>
      </c>
      <c r="BF6383">
        <v>1.6</v>
      </c>
      <c r="BG6383">
        <v>120000</v>
      </c>
      <c r="BH6383">
        <v>80000</v>
      </c>
      <c r="BI6383">
        <v>120000</v>
      </c>
      <c r="BK6383" t="str">
        <f t="shared" si="414"/>
        <v>Suzuki Carry_2554_1600</v>
      </c>
      <c r="BL6383">
        <f t="shared" si="415"/>
        <v>120000</v>
      </c>
      <c r="BM6383">
        <f t="shared" si="416"/>
        <v>80000</v>
      </c>
      <c r="BN6383">
        <f t="shared" si="417"/>
        <v>120000</v>
      </c>
    </row>
    <row r="6384" spans="19:66">
      <c r="S6384" s="279" t="s">
        <v>562</v>
      </c>
      <c r="T6384">
        <v>100000</v>
      </c>
      <c r="U6384">
        <v>90000</v>
      </c>
      <c r="V6384">
        <v>130000</v>
      </c>
      <c r="BA6384" t="s">
        <v>211</v>
      </c>
      <c r="BB6384" t="s">
        <v>212</v>
      </c>
      <c r="BC6384">
        <v>2012</v>
      </c>
      <c r="BD6384">
        <v>2555</v>
      </c>
      <c r="BE6384">
        <v>13</v>
      </c>
      <c r="BF6384">
        <v>1.6</v>
      </c>
      <c r="BG6384">
        <v>90000</v>
      </c>
      <c r="BH6384">
        <v>90000</v>
      </c>
      <c r="BI6384">
        <v>130000</v>
      </c>
      <c r="BK6384" t="str">
        <f t="shared" si="414"/>
        <v>Suzuki Carry_2555_1600</v>
      </c>
      <c r="BL6384">
        <f t="shared" si="415"/>
        <v>90000</v>
      </c>
      <c r="BM6384">
        <f t="shared" si="416"/>
        <v>90000</v>
      </c>
      <c r="BN6384">
        <f t="shared" si="417"/>
        <v>130000</v>
      </c>
    </row>
    <row r="6385" spans="19:66">
      <c r="S6385" s="279" t="s">
        <v>562</v>
      </c>
      <c r="T6385">
        <v>110000</v>
      </c>
      <c r="U6385">
        <v>90000</v>
      </c>
      <c r="V6385">
        <v>130000</v>
      </c>
      <c r="BA6385" t="s">
        <v>211</v>
      </c>
      <c r="BB6385" t="s">
        <v>212</v>
      </c>
      <c r="BC6385">
        <v>2012</v>
      </c>
      <c r="BD6385">
        <v>2555</v>
      </c>
      <c r="BE6385">
        <v>13</v>
      </c>
      <c r="BF6385">
        <v>1.6</v>
      </c>
      <c r="BG6385">
        <v>100000</v>
      </c>
      <c r="BH6385">
        <v>90000</v>
      </c>
      <c r="BI6385">
        <v>130000</v>
      </c>
      <c r="BK6385" t="str">
        <f t="shared" si="414"/>
        <v>Suzuki Carry_2555_1600</v>
      </c>
      <c r="BL6385">
        <f t="shared" si="415"/>
        <v>100000</v>
      </c>
      <c r="BM6385">
        <f t="shared" si="416"/>
        <v>90000</v>
      </c>
      <c r="BN6385">
        <f t="shared" si="417"/>
        <v>130000</v>
      </c>
    </row>
    <row r="6386" spans="19:66">
      <c r="S6386" s="279" t="s">
        <v>562</v>
      </c>
      <c r="T6386">
        <v>120000</v>
      </c>
      <c r="U6386">
        <v>90000</v>
      </c>
      <c r="V6386">
        <v>130000</v>
      </c>
      <c r="BA6386" t="s">
        <v>211</v>
      </c>
      <c r="BB6386" t="s">
        <v>212</v>
      </c>
      <c r="BC6386">
        <v>2012</v>
      </c>
      <c r="BD6386">
        <v>2555</v>
      </c>
      <c r="BE6386">
        <v>13</v>
      </c>
      <c r="BF6386">
        <v>1.6</v>
      </c>
      <c r="BG6386">
        <v>110000</v>
      </c>
      <c r="BH6386">
        <v>90000</v>
      </c>
      <c r="BI6386">
        <v>130000</v>
      </c>
      <c r="BK6386" t="str">
        <f t="shared" si="414"/>
        <v>Suzuki Carry_2555_1600</v>
      </c>
      <c r="BL6386">
        <f t="shared" si="415"/>
        <v>110000</v>
      </c>
      <c r="BM6386">
        <f t="shared" si="416"/>
        <v>90000</v>
      </c>
      <c r="BN6386">
        <f t="shared" si="417"/>
        <v>130000</v>
      </c>
    </row>
    <row r="6387" spans="19:66">
      <c r="S6387" s="279" t="s">
        <v>562</v>
      </c>
      <c r="T6387">
        <v>130000</v>
      </c>
      <c r="U6387">
        <v>90000</v>
      </c>
      <c r="V6387">
        <v>130000</v>
      </c>
      <c r="BA6387" t="s">
        <v>211</v>
      </c>
      <c r="BB6387" t="s">
        <v>212</v>
      </c>
      <c r="BC6387">
        <v>2012</v>
      </c>
      <c r="BD6387">
        <v>2555</v>
      </c>
      <c r="BE6387">
        <v>13</v>
      </c>
      <c r="BF6387">
        <v>1.6</v>
      </c>
      <c r="BG6387">
        <v>120000</v>
      </c>
      <c r="BH6387">
        <v>90000</v>
      </c>
      <c r="BI6387">
        <v>130000</v>
      </c>
      <c r="BK6387" t="str">
        <f t="shared" si="414"/>
        <v>Suzuki Carry_2555_1600</v>
      </c>
      <c r="BL6387">
        <f t="shared" si="415"/>
        <v>120000</v>
      </c>
      <c r="BM6387">
        <f t="shared" si="416"/>
        <v>90000</v>
      </c>
      <c r="BN6387">
        <f t="shared" si="417"/>
        <v>130000</v>
      </c>
    </row>
    <row r="6388" spans="19:66">
      <c r="S6388" s="279" t="s">
        <v>563</v>
      </c>
      <c r="T6388">
        <v>90000</v>
      </c>
      <c r="U6388">
        <v>90000</v>
      </c>
      <c r="V6388">
        <v>150000</v>
      </c>
      <c r="BA6388" t="s">
        <v>211</v>
      </c>
      <c r="BB6388" t="s">
        <v>212</v>
      </c>
      <c r="BC6388">
        <v>2012</v>
      </c>
      <c r="BD6388">
        <v>2555</v>
      </c>
      <c r="BE6388">
        <v>13</v>
      </c>
      <c r="BF6388">
        <v>1.6</v>
      </c>
      <c r="BG6388">
        <v>130000</v>
      </c>
      <c r="BH6388">
        <v>90000</v>
      </c>
      <c r="BI6388">
        <v>130000</v>
      </c>
      <c r="BK6388" t="str">
        <f t="shared" si="414"/>
        <v>Suzuki Carry_2555_1600</v>
      </c>
      <c r="BL6388">
        <f t="shared" si="415"/>
        <v>130000</v>
      </c>
      <c r="BM6388">
        <f t="shared" si="416"/>
        <v>90000</v>
      </c>
      <c r="BN6388">
        <f t="shared" si="417"/>
        <v>130000</v>
      </c>
    </row>
    <row r="6389" spans="19:66">
      <c r="S6389" s="279" t="s">
        <v>563</v>
      </c>
      <c r="T6389">
        <v>100000</v>
      </c>
      <c r="U6389">
        <v>90000</v>
      </c>
      <c r="V6389">
        <v>150000</v>
      </c>
      <c r="BA6389" t="s">
        <v>211</v>
      </c>
      <c r="BB6389" t="s">
        <v>212</v>
      </c>
      <c r="BC6389">
        <v>2013</v>
      </c>
      <c r="BD6389">
        <v>2556</v>
      </c>
      <c r="BE6389">
        <v>12</v>
      </c>
      <c r="BF6389">
        <v>1.6</v>
      </c>
      <c r="BG6389">
        <v>90000</v>
      </c>
      <c r="BH6389">
        <v>90000</v>
      </c>
      <c r="BI6389">
        <v>150000</v>
      </c>
      <c r="BK6389" t="str">
        <f t="shared" si="414"/>
        <v>Suzuki Carry_2556_1600</v>
      </c>
      <c r="BL6389">
        <f t="shared" si="415"/>
        <v>90000</v>
      </c>
      <c r="BM6389">
        <f t="shared" si="416"/>
        <v>90000</v>
      </c>
      <c r="BN6389">
        <f t="shared" si="417"/>
        <v>150000</v>
      </c>
    </row>
    <row r="6390" spans="19:66">
      <c r="S6390" s="279" t="s">
        <v>563</v>
      </c>
      <c r="T6390">
        <v>110000</v>
      </c>
      <c r="U6390">
        <v>90000</v>
      </c>
      <c r="V6390">
        <v>150000</v>
      </c>
      <c r="BA6390" t="s">
        <v>211</v>
      </c>
      <c r="BB6390" t="s">
        <v>212</v>
      </c>
      <c r="BC6390">
        <v>2013</v>
      </c>
      <c r="BD6390">
        <v>2556</v>
      </c>
      <c r="BE6390">
        <v>12</v>
      </c>
      <c r="BF6390">
        <v>1.6</v>
      </c>
      <c r="BG6390">
        <v>100000</v>
      </c>
      <c r="BH6390">
        <v>90000</v>
      </c>
      <c r="BI6390">
        <v>150000</v>
      </c>
      <c r="BK6390" t="str">
        <f t="shared" si="414"/>
        <v>Suzuki Carry_2556_1600</v>
      </c>
      <c r="BL6390">
        <f t="shared" si="415"/>
        <v>100000</v>
      </c>
      <c r="BM6390">
        <f t="shared" si="416"/>
        <v>90000</v>
      </c>
      <c r="BN6390">
        <f t="shared" si="417"/>
        <v>150000</v>
      </c>
    </row>
    <row r="6391" spans="19:66">
      <c r="S6391" s="279" t="s">
        <v>563</v>
      </c>
      <c r="T6391">
        <v>120000</v>
      </c>
      <c r="U6391">
        <v>90000</v>
      </c>
      <c r="V6391">
        <v>150000</v>
      </c>
      <c r="BA6391" t="s">
        <v>211</v>
      </c>
      <c r="BB6391" t="s">
        <v>212</v>
      </c>
      <c r="BC6391">
        <v>2013</v>
      </c>
      <c r="BD6391">
        <v>2556</v>
      </c>
      <c r="BE6391">
        <v>12</v>
      </c>
      <c r="BF6391">
        <v>1.6</v>
      </c>
      <c r="BG6391">
        <v>110000</v>
      </c>
      <c r="BH6391">
        <v>90000</v>
      </c>
      <c r="BI6391">
        <v>150000</v>
      </c>
      <c r="BK6391" t="str">
        <f t="shared" si="414"/>
        <v>Suzuki Carry_2556_1600</v>
      </c>
      <c r="BL6391">
        <f t="shared" si="415"/>
        <v>110000</v>
      </c>
      <c r="BM6391">
        <f t="shared" si="416"/>
        <v>90000</v>
      </c>
      <c r="BN6391">
        <f t="shared" si="417"/>
        <v>150000</v>
      </c>
    </row>
    <row r="6392" spans="19:66">
      <c r="S6392" s="279" t="s">
        <v>563</v>
      </c>
      <c r="T6392">
        <v>130000</v>
      </c>
      <c r="U6392">
        <v>90000</v>
      </c>
      <c r="V6392">
        <v>150000</v>
      </c>
      <c r="BA6392" t="s">
        <v>211</v>
      </c>
      <c r="BB6392" t="s">
        <v>212</v>
      </c>
      <c r="BC6392">
        <v>2013</v>
      </c>
      <c r="BD6392">
        <v>2556</v>
      </c>
      <c r="BE6392">
        <v>12</v>
      </c>
      <c r="BF6392">
        <v>1.6</v>
      </c>
      <c r="BG6392">
        <v>120000</v>
      </c>
      <c r="BH6392">
        <v>90000</v>
      </c>
      <c r="BI6392">
        <v>150000</v>
      </c>
      <c r="BK6392" t="str">
        <f t="shared" si="414"/>
        <v>Suzuki Carry_2556_1600</v>
      </c>
      <c r="BL6392">
        <f t="shared" si="415"/>
        <v>120000</v>
      </c>
      <c r="BM6392">
        <f t="shared" si="416"/>
        <v>90000</v>
      </c>
      <c r="BN6392">
        <f t="shared" si="417"/>
        <v>150000</v>
      </c>
    </row>
    <row r="6393" spans="19:66">
      <c r="S6393" s="279" t="s">
        <v>563</v>
      </c>
      <c r="T6393">
        <v>140000</v>
      </c>
      <c r="U6393">
        <v>90000</v>
      </c>
      <c r="V6393">
        <v>150000</v>
      </c>
      <c r="BA6393" t="s">
        <v>211</v>
      </c>
      <c r="BB6393" t="s">
        <v>212</v>
      </c>
      <c r="BC6393">
        <v>2013</v>
      </c>
      <c r="BD6393">
        <v>2556</v>
      </c>
      <c r="BE6393">
        <v>12</v>
      </c>
      <c r="BF6393">
        <v>1.6</v>
      </c>
      <c r="BG6393">
        <v>130000</v>
      </c>
      <c r="BH6393">
        <v>90000</v>
      </c>
      <c r="BI6393">
        <v>150000</v>
      </c>
      <c r="BK6393" t="str">
        <f t="shared" si="414"/>
        <v>Suzuki Carry_2556_1600</v>
      </c>
      <c r="BL6393">
        <f t="shared" si="415"/>
        <v>130000</v>
      </c>
      <c r="BM6393">
        <f t="shared" si="416"/>
        <v>90000</v>
      </c>
      <c r="BN6393">
        <f t="shared" si="417"/>
        <v>150000</v>
      </c>
    </row>
    <row r="6394" spans="19:66">
      <c r="S6394" s="279" t="s">
        <v>563</v>
      </c>
      <c r="T6394">
        <v>150000</v>
      </c>
      <c r="U6394">
        <v>90000</v>
      </c>
      <c r="V6394">
        <v>150000</v>
      </c>
      <c r="BA6394" t="s">
        <v>211</v>
      </c>
      <c r="BB6394" t="s">
        <v>212</v>
      </c>
      <c r="BC6394">
        <v>2013</v>
      </c>
      <c r="BD6394">
        <v>2556</v>
      </c>
      <c r="BE6394">
        <v>12</v>
      </c>
      <c r="BF6394">
        <v>1.6</v>
      </c>
      <c r="BG6394">
        <v>140000</v>
      </c>
      <c r="BH6394">
        <v>90000</v>
      </c>
      <c r="BI6394">
        <v>150000</v>
      </c>
      <c r="BK6394" t="str">
        <f t="shared" si="414"/>
        <v>Suzuki Carry_2556_1600</v>
      </c>
      <c r="BL6394">
        <f t="shared" si="415"/>
        <v>140000</v>
      </c>
      <c r="BM6394">
        <f t="shared" si="416"/>
        <v>90000</v>
      </c>
      <c r="BN6394">
        <f t="shared" si="417"/>
        <v>150000</v>
      </c>
    </row>
    <row r="6395" spans="19:66">
      <c r="S6395" s="279" t="s">
        <v>564</v>
      </c>
      <c r="T6395">
        <v>100000</v>
      </c>
      <c r="U6395">
        <v>100000</v>
      </c>
      <c r="V6395">
        <v>170000</v>
      </c>
      <c r="BA6395" t="s">
        <v>211</v>
      </c>
      <c r="BB6395" t="s">
        <v>212</v>
      </c>
      <c r="BC6395">
        <v>2013</v>
      </c>
      <c r="BD6395">
        <v>2556</v>
      </c>
      <c r="BE6395">
        <v>12</v>
      </c>
      <c r="BF6395">
        <v>1.6</v>
      </c>
      <c r="BG6395">
        <v>150000</v>
      </c>
      <c r="BH6395">
        <v>90000</v>
      </c>
      <c r="BI6395">
        <v>150000</v>
      </c>
      <c r="BK6395" t="str">
        <f t="shared" si="414"/>
        <v>Suzuki Carry_2556_1600</v>
      </c>
      <c r="BL6395">
        <f t="shared" si="415"/>
        <v>150000</v>
      </c>
      <c r="BM6395">
        <f t="shared" si="416"/>
        <v>90000</v>
      </c>
      <c r="BN6395">
        <f t="shared" si="417"/>
        <v>150000</v>
      </c>
    </row>
    <row r="6396" spans="19:66">
      <c r="S6396" s="279" t="s">
        <v>564</v>
      </c>
      <c r="T6396">
        <v>110000</v>
      </c>
      <c r="U6396">
        <v>100000</v>
      </c>
      <c r="V6396">
        <v>170000</v>
      </c>
      <c r="BA6396" t="s">
        <v>211</v>
      </c>
      <c r="BB6396" t="s">
        <v>212</v>
      </c>
      <c r="BC6396">
        <v>2014</v>
      </c>
      <c r="BD6396">
        <v>2557</v>
      </c>
      <c r="BE6396">
        <v>11</v>
      </c>
      <c r="BF6396">
        <v>1.6</v>
      </c>
      <c r="BG6396">
        <v>100000</v>
      </c>
      <c r="BH6396">
        <v>100000</v>
      </c>
      <c r="BI6396">
        <v>170000</v>
      </c>
      <c r="BK6396" t="str">
        <f t="shared" si="414"/>
        <v>Suzuki Carry_2557_1600</v>
      </c>
      <c r="BL6396">
        <f t="shared" si="415"/>
        <v>100000</v>
      </c>
      <c r="BM6396">
        <f t="shared" si="416"/>
        <v>100000</v>
      </c>
      <c r="BN6396">
        <f t="shared" si="417"/>
        <v>170000</v>
      </c>
    </row>
    <row r="6397" spans="19:66">
      <c r="S6397" s="279" t="s">
        <v>564</v>
      </c>
      <c r="T6397">
        <v>120000</v>
      </c>
      <c r="U6397">
        <v>100000</v>
      </c>
      <c r="V6397">
        <v>170000</v>
      </c>
      <c r="BA6397" t="s">
        <v>211</v>
      </c>
      <c r="BB6397" t="s">
        <v>212</v>
      </c>
      <c r="BC6397">
        <v>2014</v>
      </c>
      <c r="BD6397">
        <v>2557</v>
      </c>
      <c r="BE6397">
        <v>11</v>
      </c>
      <c r="BF6397">
        <v>1.6</v>
      </c>
      <c r="BG6397">
        <v>110000</v>
      </c>
      <c r="BH6397">
        <v>100000</v>
      </c>
      <c r="BI6397">
        <v>170000</v>
      </c>
      <c r="BK6397" t="str">
        <f t="shared" si="414"/>
        <v>Suzuki Carry_2557_1600</v>
      </c>
      <c r="BL6397">
        <f t="shared" si="415"/>
        <v>110000</v>
      </c>
      <c r="BM6397">
        <f t="shared" si="416"/>
        <v>100000</v>
      </c>
      <c r="BN6397">
        <f t="shared" si="417"/>
        <v>170000</v>
      </c>
    </row>
    <row r="6398" spans="19:66">
      <c r="S6398" s="279" t="s">
        <v>564</v>
      </c>
      <c r="T6398">
        <v>130000</v>
      </c>
      <c r="U6398">
        <v>100000</v>
      </c>
      <c r="V6398">
        <v>170000</v>
      </c>
      <c r="BA6398" t="s">
        <v>211</v>
      </c>
      <c r="BB6398" t="s">
        <v>212</v>
      </c>
      <c r="BC6398">
        <v>2014</v>
      </c>
      <c r="BD6398">
        <v>2557</v>
      </c>
      <c r="BE6398">
        <v>11</v>
      </c>
      <c r="BF6398">
        <v>1.6</v>
      </c>
      <c r="BG6398">
        <v>120000</v>
      </c>
      <c r="BH6398">
        <v>100000</v>
      </c>
      <c r="BI6398">
        <v>170000</v>
      </c>
      <c r="BK6398" t="str">
        <f t="shared" si="414"/>
        <v>Suzuki Carry_2557_1600</v>
      </c>
      <c r="BL6398">
        <f t="shared" si="415"/>
        <v>120000</v>
      </c>
      <c r="BM6398">
        <f t="shared" si="416"/>
        <v>100000</v>
      </c>
      <c r="BN6398">
        <f t="shared" si="417"/>
        <v>170000</v>
      </c>
    </row>
    <row r="6399" spans="19:66">
      <c r="S6399" s="279" t="s">
        <v>564</v>
      </c>
      <c r="T6399">
        <v>140000</v>
      </c>
      <c r="U6399">
        <v>100000</v>
      </c>
      <c r="V6399">
        <v>170000</v>
      </c>
      <c r="BA6399" t="s">
        <v>211</v>
      </c>
      <c r="BB6399" t="s">
        <v>212</v>
      </c>
      <c r="BC6399">
        <v>2014</v>
      </c>
      <c r="BD6399">
        <v>2557</v>
      </c>
      <c r="BE6399">
        <v>11</v>
      </c>
      <c r="BF6399">
        <v>1.6</v>
      </c>
      <c r="BG6399">
        <v>130000</v>
      </c>
      <c r="BH6399">
        <v>100000</v>
      </c>
      <c r="BI6399">
        <v>170000</v>
      </c>
      <c r="BK6399" t="str">
        <f t="shared" si="414"/>
        <v>Suzuki Carry_2557_1600</v>
      </c>
      <c r="BL6399">
        <f t="shared" si="415"/>
        <v>130000</v>
      </c>
      <c r="BM6399">
        <f t="shared" si="416"/>
        <v>100000</v>
      </c>
      <c r="BN6399">
        <f t="shared" si="417"/>
        <v>170000</v>
      </c>
    </row>
    <row r="6400" spans="19:66">
      <c r="S6400" s="279" t="s">
        <v>564</v>
      </c>
      <c r="T6400">
        <v>150000</v>
      </c>
      <c r="U6400">
        <v>100000</v>
      </c>
      <c r="V6400">
        <v>170000</v>
      </c>
      <c r="BA6400" t="s">
        <v>211</v>
      </c>
      <c r="BB6400" t="s">
        <v>212</v>
      </c>
      <c r="BC6400">
        <v>2014</v>
      </c>
      <c r="BD6400">
        <v>2557</v>
      </c>
      <c r="BE6400">
        <v>11</v>
      </c>
      <c r="BF6400">
        <v>1.6</v>
      </c>
      <c r="BG6400">
        <v>140000</v>
      </c>
      <c r="BH6400">
        <v>100000</v>
      </c>
      <c r="BI6400">
        <v>170000</v>
      </c>
      <c r="BK6400" t="str">
        <f t="shared" si="414"/>
        <v>Suzuki Carry_2557_1600</v>
      </c>
      <c r="BL6400">
        <f t="shared" si="415"/>
        <v>140000</v>
      </c>
      <c r="BM6400">
        <f t="shared" si="416"/>
        <v>100000</v>
      </c>
      <c r="BN6400">
        <f t="shared" si="417"/>
        <v>170000</v>
      </c>
    </row>
    <row r="6401" spans="19:66">
      <c r="S6401" s="280" t="s">
        <v>564</v>
      </c>
      <c r="T6401">
        <v>160000</v>
      </c>
      <c r="U6401">
        <v>100000</v>
      </c>
      <c r="V6401">
        <v>170000</v>
      </c>
      <c r="BA6401" t="s">
        <v>211</v>
      </c>
      <c r="BB6401" t="s">
        <v>212</v>
      </c>
      <c r="BC6401">
        <v>2014</v>
      </c>
      <c r="BD6401">
        <v>2557</v>
      </c>
      <c r="BE6401">
        <v>11</v>
      </c>
      <c r="BF6401">
        <v>1.6</v>
      </c>
      <c r="BG6401">
        <v>150000</v>
      </c>
      <c r="BH6401">
        <v>100000</v>
      </c>
      <c r="BI6401">
        <v>170000</v>
      </c>
      <c r="BK6401" t="str">
        <f t="shared" si="414"/>
        <v>Suzuki Carry_2557_1600</v>
      </c>
      <c r="BL6401">
        <f t="shared" si="415"/>
        <v>150000</v>
      </c>
      <c r="BM6401">
        <f t="shared" si="416"/>
        <v>100000</v>
      </c>
      <c r="BN6401">
        <f t="shared" si="417"/>
        <v>170000</v>
      </c>
    </row>
    <row r="6402" spans="19:66">
      <c r="S6402" s="279" t="s">
        <v>564</v>
      </c>
      <c r="T6402">
        <v>170000</v>
      </c>
      <c r="U6402">
        <v>100000</v>
      </c>
      <c r="V6402">
        <v>170000</v>
      </c>
      <c r="BA6402" t="s">
        <v>211</v>
      </c>
      <c r="BB6402" t="s">
        <v>212</v>
      </c>
      <c r="BC6402">
        <v>2014</v>
      </c>
      <c r="BD6402">
        <v>2557</v>
      </c>
      <c r="BE6402">
        <v>11</v>
      </c>
      <c r="BF6402">
        <v>1.6</v>
      </c>
      <c r="BG6402">
        <v>160000</v>
      </c>
      <c r="BH6402">
        <v>100000</v>
      </c>
      <c r="BI6402">
        <v>170000</v>
      </c>
      <c r="BK6402" t="str">
        <f t="shared" si="414"/>
        <v>Suzuki Carry_2557_1600</v>
      </c>
      <c r="BL6402">
        <f t="shared" si="415"/>
        <v>160000</v>
      </c>
      <c r="BM6402">
        <f t="shared" si="416"/>
        <v>100000</v>
      </c>
      <c r="BN6402">
        <f t="shared" si="417"/>
        <v>170000</v>
      </c>
    </row>
    <row r="6403" spans="19:66">
      <c r="S6403" s="279" t="s">
        <v>565</v>
      </c>
      <c r="T6403">
        <v>110000</v>
      </c>
      <c r="U6403">
        <v>110000</v>
      </c>
      <c r="V6403">
        <v>170000</v>
      </c>
      <c r="BA6403" t="s">
        <v>211</v>
      </c>
      <c r="BB6403" t="s">
        <v>212</v>
      </c>
      <c r="BC6403">
        <v>2014</v>
      </c>
      <c r="BD6403">
        <v>2557</v>
      </c>
      <c r="BE6403">
        <v>11</v>
      </c>
      <c r="BF6403">
        <v>1.6</v>
      </c>
      <c r="BG6403">
        <v>170000</v>
      </c>
      <c r="BH6403">
        <v>100000</v>
      </c>
      <c r="BI6403">
        <v>170000</v>
      </c>
      <c r="BK6403" t="str">
        <f t="shared" ref="BK6403:BK6466" si="418">BA6403&amp;" "&amp;BB6403&amp;"_"&amp;BD6403&amp;"_"&amp;BF6403*1000</f>
        <v>Suzuki Carry_2557_1600</v>
      </c>
      <c r="BL6403">
        <f t="shared" ref="BL6403:BL6466" si="419">BG6403</f>
        <v>170000</v>
      </c>
      <c r="BM6403">
        <f t="shared" ref="BM6403:BM6466" si="420">BH6403</f>
        <v>100000</v>
      </c>
      <c r="BN6403">
        <f t="shared" ref="BN6403:BN6466" si="421">BI6403</f>
        <v>170000</v>
      </c>
    </row>
    <row r="6404" spans="19:66">
      <c r="S6404" s="279" t="s">
        <v>565</v>
      </c>
      <c r="T6404">
        <v>120000</v>
      </c>
      <c r="U6404">
        <v>110000</v>
      </c>
      <c r="V6404">
        <v>170000</v>
      </c>
      <c r="BA6404" t="s">
        <v>211</v>
      </c>
      <c r="BB6404" t="s">
        <v>212</v>
      </c>
      <c r="BC6404">
        <v>2015</v>
      </c>
      <c r="BD6404">
        <v>2558</v>
      </c>
      <c r="BE6404">
        <v>10</v>
      </c>
      <c r="BF6404">
        <v>1.6</v>
      </c>
      <c r="BG6404">
        <v>110000</v>
      </c>
      <c r="BH6404">
        <v>110000</v>
      </c>
      <c r="BI6404">
        <v>170000</v>
      </c>
      <c r="BK6404" t="str">
        <f t="shared" si="418"/>
        <v>Suzuki Carry_2558_1600</v>
      </c>
      <c r="BL6404">
        <f t="shared" si="419"/>
        <v>110000</v>
      </c>
      <c r="BM6404">
        <f t="shared" si="420"/>
        <v>110000</v>
      </c>
      <c r="BN6404">
        <f t="shared" si="421"/>
        <v>170000</v>
      </c>
    </row>
    <row r="6405" spans="19:66">
      <c r="S6405" s="279" t="s">
        <v>565</v>
      </c>
      <c r="T6405">
        <v>130000</v>
      </c>
      <c r="U6405">
        <v>110000</v>
      </c>
      <c r="V6405">
        <v>170000</v>
      </c>
      <c r="BA6405" t="s">
        <v>211</v>
      </c>
      <c r="BB6405" t="s">
        <v>212</v>
      </c>
      <c r="BC6405">
        <v>2015</v>
      </c>
      <c r="BD6405">
        <v>2558</v>
      </c>
      <c r="BE6405">
        <v>10</v>
      </c>
      <c r="BF6405">
        <v>1.6</v>
      </c>
      <c r="BG6405">
        <v>120000</v>
      </c>
      <c r="BH6405">
        <v>110000</v>
      </c>
      <c r="BI6405">
        <v>170000</v>
      </c>
      <c r="BK6405" t="str">
        <f t="shared" si="418"/>
        <v>Suzuki Carry_2558_1600</v>
      </c>
      <c r="BL6405">
        <f t="shared" si="419"/>
        <v>120000</v>
      </c>
      <c r="BM6405">
        <f t="shared" si="420"/>
        <v>110000</v>
      </c>
      <c r="BN6405">
        <f t="shared" si="421"/>
        <v>170000</v>
      </c>
    </row>
    <row r="6406" spans="19:66">
      <c r="S6406" s="279" t="s">
        <v>565</v>
      </c>
      <c r="T6406">
        <v>140000</v>
      </c>
      <c r="U6406">
        <v>110000</v>
      </c>
      <c r="V6406">
        <v>170000</v>
      </c>
      <c r="BA6406" t="s">
        <v>211</v>
      </c>
      <c r="BB6406" t="s">
        <v>212</v>
      </c>
      <c r="BC6406">
        <v>2015</v>
      </c>
      <c r="BD6406">
        <v>2558</v>
      </c>
      <c r="BE6406">
        <v>10</v>
      </c>
      <c r="BF6406">
        <v>1.6</v>
      </c>
      <c r="BG6406">
        <v>130000</v>
      </c>
      <c r="BH6406">
        <v>110000</v>
      </c>
      <c r="BI6406">
        <v>170000</v>
      </c>
      <c r="BK6406" t="str">
        <f t="shared" si="418"/>
        <v>Suzuki Carry_2558_1600</v>
      </c>
      <c r="BL6406">
        <f t="shared" si="419"/>
        <v>130000</v>
      </c>
      <c r="BM6406">
        <f t="shared" si="420"/>
        <v>110000</v>
      </c>
      <c r="BN6406">
        <f t="shared" si="421"/>
        <v>170000</v>
      </c>
    </row>
    <row r="6407" spans="19:66">
      <c r="S6407" s="279" t="s">
        <v>565</v>
      </c>
      <c r="T6407">
        <v>150000</v>
      </c>
      <c r="U6407">
        <v>110000</v>
      </c>
      <c r="V6407">
        <v>170000</v>
      </c>
      <c r="BA6407" t="s">
        <v>211</v>
      </c>
      <c r="BB6407" t="s">
        <v>212</v>
      </c>
      <c r="BC6407">
        <v>2015</v>
      </c>
      <c r="BD6407">
        <v>2558</v>
      </c>
      <c r="BE6407">
        <v>10</v>
      </c>
      <c r="BF6407">
        <v>1.6</v>
      </c>
      <c r="BG6407">
        <v>140000</v>
      </c>
      <c r="BH6407">
        <v>110000</v>
      </c>
      <c r="BI6407">
        <v>170000</v>
      </c>
      <c r="BK6407" t="str">
        <f t="shared" si="418"/>
        <v>Suzuki Carry_2558_1600</v>
      </c>
      <c r="BL6407">
        <f t="shared" si="419"/>
        <v>140000</v>
      </c>
      <c r="BM6407">
        <f t="shared" si="420"/>
        <v>110000</v>
      </c>
      <c r="BN6407">
        <f t="shared" si="421"/>
        <v>170000</v>
      </c>
    </row>
    <row r="6408" spans="19:66">
      <c r="S6408" s="279" t="s">
        <v>565</v>
      </c>
      <c r="T6408">
        <v>160000</v>
      </c>
      <c r="U6408">
        <v>110000</v>
      </c>
      <c r="V6408">
        <v>170000</v>
      </c>
      <c r="BA6408" t="s">
        <v>211</v>
      </c>
      <c r="BB6408" t="s">
        <v>212</v>
      </c>
      <c r="BC6408">
        <v>2015</v>
      </c>
      <c r="BD6408">
        <v>2558</v>
      </c>
      <c r="BE6408">
        <v>10</v>
      </c>
      <c r="BF6408">
        <v>1.6</v>
      </c>
      <c r="BG6408">
        <v>150000</v>
      </c>
      <c r="BH6408">
        <v>110000</v>
      </c>
      <c r="BI6408">
        <v>170000</v>
      </c>
      <c r="BK6408" t="str">
        <f t="shared" si="418"/>
        <v>Suzuki Carry_2558_1600</v>
      </c>
      <c r="BL6408">
        <f t="shared" si="419"/>
        <v>150000</v>
      </c>
      <c r="BM6408">
        <f t="shared" si="420"/>
        <v>110000</v>
      </c>
      <c r="BN6408">
        <f t="shared" si="421"/>
        <v>170000</v>
      </c>
    </row>
    <row r="6409" spans="19:66">
      <c r="S6409" s="279" t="s">
        <v>565</v>
      </c>
      <c r="T6409">
        <v>170000</v>
      </c>
      <c r="U6409">
        <v>110000</v>
      </c>
      <c r="V6409">
        <v>170000</v>
      </c>
      <c r="BA6409" t="s">
        <v>211</v>
      </c>
      <c r="BB6409" t="s">
        <v>212</v>
      </c>
      <c r="BC6409">
        <v>2015</v>
      </c>
      <c r="BD6409">
        <v>2558</v>
      </c>
      <c r="BE6409">
        <v>10</v>
      </c>
      <c r="BF6409">
        <v>1.6</v>
      </c>
      <c r="BG6409">
        <v>160000</v>
      </c>
      <c r="BH6409">
        <v>110000</v>
      </c>
      <c r="BI6409">
        <v>170000</v>
      </c>
      <c r="BK6409" t="str">
        <f t="shared" si="418"/>
        <v>Suzuki Carry_2558_1600</v>
      </c>
      <c r="BL6409">
        <f t="shared" si="419"/>
        <v>160000</v>
      </c>
      <c r="BM6409">
        <f t="shared" si="420"/>
        <v>110000</v>
      </c>
      <c r="BN6409">
        <f t="shared" si="421"/>
        <v>170000</v>
      </c>
    </row>
    <row r="6410" spans="19:66">
      <c r="S6410" s="279" t="s">
        <v>566</v>
      </c>
      <c r="T6410">
        <v>120000</v>
      </c>
      <c r="U6410">
        <v>120000</v>
      </c>
      <c r="V6410">
        <v>190000</v>
      </c>
      <c r="BA6410" t="s">
        <v>211</v>
      </c>
      <c r="BB6410" t="s">
        <v>212</v>
      </c>
      <c r="BC6410">
        <v>2015</v>
      </c>
      <c r="BD6410">
        <v>2558</v>
      </c>
      <c r="BE6410">
        <v>10</v>
      </c>
      <c r="BF6410">
        <v>1.6</v>
      </c>
      <c r="BG6410">
        <v>170000</v>
      </c>
      <c r="BH6410">
        <v>110000</v>
      </c>
      <c r="BI6410">
        <v>170000</v>
      </c>
      <c r="BK6410" t="str">
        <f t="shared" si="418"/>
        <v>Suzuki Carry_2558_1600</v>
      </c>
      <c r="BL6410">
        <f t="shared" si="419"/>
        <v>170000</v>
      </c>
      <c r="BM6410">
        <f t="shared" si="420"/>
        <v>110000</v>
      </c>
      <c r="BN6410">
        <f t="shared" si="421"/>
        <v>170000</v>
      </c>
    </row>
    <row r="6411" spans="19:66">
      <c r="S6411" s="279" t="s">
        <v>566</v>
      </c>
      <c r="T6411">
        <v>130000</v>
      </c>
      <c r="U6411">
        <v>120000</v>
      </c>
      <c r="V6411">
        <v>190000</v>
      </c>
      <c r="BA6411" t="s">
        <v>211</v>
      </c>
      <c r="BB6411" t="s">
        <v>212</v>
      </c>
      <c r="BC6411">
        <v>2016</v>
      </c>
      <c r="BD6411">
        <v>2559</v>
      </c>
      <c r="BE6411">
        <v>9</v>
      </c>
      <c r="BF6411">
        <v>1.6</v>
      </c>
      <c r="BG6411">
        <v>120000</v>
      </c>
      <c r="BH6411">
        <v>120000</v>
      </c>
      <c r="BI6411">
        <v>190000</v>
      </c>
      <c r="BK6411" t="str">
        <f t="shared" si="418"/>
        <v>Suzuki Carry_2559_1600</v>
      </c>
      <c r="BL6411">
        <f t="shared" si="419"/>
        <v>120000</v>
      </c>
      <c r="BM6411">
        <f t="shared" si="420"/>
        <v>120000</v>
      </c>
      <c r="BN6411">
        <f t="shared" si="421"/>
        <v>190000</v>
      </c>
    </row>
    <row r="6412" spans="19:66">
      <c r="S6412" s="279" t="s">
        <v>566</v>
      </c>
      <c r="T6412">
        <v>140000</v>
      </c>
      <c r="U6412">
        <v>120000</v>
      </c>
      <c r="V6412">
        <v>190000</v>
      </c>
      <c r="BA6412" t="s">
        <v>211</v>
      </c>
      <c r="BB6412" t="s">
        <v>212</v>
      </c>
      <c r="BC6412">
        <v>2016</v>
      </c>
      <c r="BD6412">
        <v>2559</v>
      </c>
      <c r="BE6412">
        <v>9</v>
      </c>
      <c r="BF6412">
        <v>1.6</v>
      </c>
      <c r="BG6412">
        <v>130000</v>
      </c>
      <c r="BH6412">
        <v>120000</v>
      </c>
      <c r="BI6412">
        <v>190000</v>
      </c>
      <c r="BK6412" t="str">
        <f t="shared" si="418"/>
        <v>Suzuki Carry_2559_1600</v>
      </c>
      <c r="BL6412">
        <f t="shared" si="419"/>
        <v>130000</v>
      </c>
      <c r="BM6412">
        <f t="shared" si="420"/>
        <v>120000</v>
      </c>
      <c r="BN6412">
        <f t="shared" si="421"/>
        <v>190000</v>
      </c>
    </row>
    <row r="6413" spans="19:66">
      <c r="S6413" s="279" t="s">
        <v>566</v>
      </c>
      <c r="T6413">
        <v>150000</v>
      </c>
      <c r="U6413">
        <v>120000</v>
      </c>
      <c r="V6413">
        <v>190000</v>
      </c>
      <c r="BA6413" t="s">
        <v>211</v>
      </c>
      <c r="BB6413" t="s">
        <v>212</v>
      </c>
      <c r="BC6413">
        <v>2016</v>
      </c>
      <c r="BD6413">
        <v>2559</v>
      </c>
      <c r="BE6413">
        <v>9</v>
      </c>
      <c r="BF6413">
        <v>1.6</v>
      </c>
      <c r="BG6413">
        <v>140000</v>
      </c>
      <c r="BH6413">
        <v>120000</v>
      </c>
      <c r="BI6413">
        <v>190000</v>
      </c>
      <c r="BK6413" t="str">
        <f t="shared" si="418"/>
        <v>Suzuki Carry_2559_1600</v>
      </c>
      <c r="BL6413">
        <f t="shared" si="419"/>
        <v>140000</v>
      </c>
      <c r="BM6413">
        <f t="shared" si="420"/>
        <v>120000</v>
      </c>
      <c r="BN6413">
        <f t="shared" si="421"/>
        <v>190000</v>
      </c>
    </row>
    <row r="6414" spans="19:66">
      <c r="S6414" s="279" t="s">
        <v>566</v>
      </c>
      <c r="T6414">
        <v>160000</v>
      </c>
      <c r="U6414">
        <v>120000</v>
      </c>
      <c r="V6414">
        <v>190000</v>
      </c>
      <c r="BA6414" t="s">
        <v>211</v>
      </c>
      <c r="BB6414" t="s">
        <v>212</v>
      </c>
      <c r="BC6414">
        <v>2016</v>
      </c>
      <c r="BD6414">
        <v>2559</v>
      </c>
      <c r="BE6414">
        <v>9</v>
      </c>
      <c r="BF6414">
        <v>1.6</v>
      </c>
      <c r="BG6414">
        <v>150000</v>
      </c>
      <c r="BH6414">
        <v>120000</v>
      </c>
      <c r="BI6414">
        <v>190000</v>
      </c>
      <c r="BK6414" t="str">
        <f t="shared" si="418"/>
        <v>Suzuki Carry_2559_1600</v>
      </c>
      <c r="BL6414">
        <f t="shared" si="419"/>
        <v>150000</v>
      </c>
      <c r="BM6414">
        <f t="shared" si="420"/>
        <v>120000</v>
      </c>
      <c r="BN6414">
        <f t="shared" si="421"/>
        <v>190000</v>
      </c>
    </row>
    <row r="6415" spans="19:66">
      <c r="S6415" s="279" t="s">
        <v>566</v>
      </c>
      <c r="T6415">
        <v>170000</v>
      </c>
      <c r="U6415">
        <v>120000</v>
      </c>
      <c r="V6415">
        <v>190000</v>
      </c>
      <c r="BA6415" t="s">
        <v>211</v>
      </c>
      <c r="BB6415" t="s">
        <v>212</v>
      </c>
      <c r="BC6415">
        <v>2016</v>
      </c>
      <c r="BD6415">
        <v>2559</v>
      </c>
      <c r="BE6415">
        <v>9</v>
      </c>
      <c r="BF6415">
        <v>1.6</v>
      </c>
      <c r="BG6415">
        <v>160000</v>
      </c>
      <c r="BH6415">
        <v>120000</v>
      </c>
      <c r="BI6415">
        <v>190000</v>
      </c>
      <c r="BK6415" t="str">
        <f t="shared" si="418"/>
        <v>Suzuki Carry_2559_1600</v>
      </c>
      <c r="BL6415">
        <f t="shared" si="419"/>
        <v>160000</v>
      </c>
      <c r="BM6415">
        <f t="shared" si="420"/>
        <v>120000</v>
      </c>
      <c r="BN6415">
        <f t="shared" si="421"/>
        <v>190000</v>
      </c>
    </row>
    <row r="6416" spans="19:66">
      <c r="S6416" s="279" t="s">
        <v>566</v>
      </c>
      <c r="T6416">
        <v>180000</v>
      </c>
      <c r="U6416">
        <v>120000</v>
      </c>
      <c r="V6416">
        <v>190000</v>
      </c>
      <c r="BA6416" t="s">
        <v>211</v>
      </c>
      <c r="BB6416" t="s">
        <v>212</v>
      </c>
      <c r="BC6416">
        <v>2016</v>
      </c>
      <c r="BD6416">
        <v>2559</v>
      </c>
      <c r="BE6416">
        <v>9</v>
      </c>
      <c r="BF6416">
        <v>1.6</v>
      </c>
      <c r="BG6416">
        <v>170000</v>
      </c>
      <c r="BH6416">
        <v>120000</v>
      </c>
      <c r="BI6416">
        <v>190000</v>
      </c>
      <c r="BK6416" t="str">
        <f t="shared" si="418"/>
        <v>Suzuki Carry_2559_1600</v>
      </c>
      <c r="BL6416">
        <f t="shared" si="419"/>
        <v>170000</v>
      </c>
      <c r="BM6416">
        <f t="shared" si="420"/>
        <v>120000</v>
      </c>
      <c r="BN6416">
        <f t="shared" si="421"/>
        <v>190000</v>
      </c>
    </row>
    <row r="6417" spans="19:66">
      <c r="S6417" s="279" t="s">
        <v>566</v>
      </c>
      <c r="T6417">
        <v>190000</v>
      </c>
      <c r="U6417">
        <v>120000</v>
      </c>
      <c r="V6417">
        <v>190000</v>
      </c>
      <c r="BA6417" t="s">
        <v>211</v>
      </c>
      <c r="BB6417" t="s">
        <v>212</v>
      </c>
      <c r="BC6417">
        <v>2016</v>
      </c>
      <c r="BD6417">
        <v>2559</v>
      </c>
      <c r="BE6417">
        <v>9</v>
      </c>
      <c r="BF6417">
        <v>1.6</v>
      </c>
      <c r="BG6417">
        <v>180000</v>
      </c>
      <c r="BH6417">
        <v>120000</v>
      </c>
      <c r="BI6417">
        <v>190000</v>
      </c>
      <c r="BK6417" t="str">
        <f t="shared" si="418"/>
        <v>Suzuki Carry_2559_1600</v>
      </c>
      <c r="BL6417">
        <f t="shared" si="419"/>
        <v>180000</v>
      </c>
      <c r="BM6417">
        <f t="shared" si="420"/>
        <v>120000</v>
      </c>
      <c r="BN6417">
        <f t="shared" si="421"/>
        <v>190000</v>
      </c>
    </row>
    <row r="6418" spans="19:66">
      <c r="S6418" s="279" t="s">
        <v>567</v>
      </c>
      <c r="T6418">
        <v>130000</v>
      </c>
      <c r="U6418">
        <v>130000</v>
      </c>
      <c r="V6418">
        <v>210000</v>
      </c>
      <c r="BA6418" t="s">
        <v>211</v>
      </c>
      <c r="BB6418" t="s">
        <v>212</v>
      </c>
      <c r="BC6418">
        <v>2016</v>
      </c>
      <c r="BD6418">
        <v>2559</v>
      </c>
      <c r="BE6418">
        <v>9</v>
      </c>
      <c r="BF6418">
        <v>1.6</v>
      </c>
      <c r="BG6418">
        <v>190000</v>
      </c>
      <c r="BH6418">
        <v>120000</v>
      </c>
      <c r="BI6418">
        <v>190000</v>
      </c>
      <c r="BK6418" t="str">
        <f t="shared" si="418"/>
        <v>Suzuki Carry_2559_1600</v>
      </c>
      <c r="BL6418">
        <f t="shared" si="419"/>
        <v>190000</v>
      </c>
      <c r="BM6418">
        <f t="shared" si="420"/>
        <v>120000</v>
      </c>
      <c r="BN6418">
        <f t="shared" si="421"/>
        <v>190000</v>
      </c>
    </row>
    <row r="6419" spans="19:66">
      <c r="S6419" s="279" t="s">
        <v>567</v>
      </c>
      <c r="T6419">
        <v>140000</v>
      </c>
      <c r="U6419">
        <v>130000</v>
      </c>
      <c r="V6419">
        <v>210000</v>
      </c>
      <c r="BA6419" t="s">
        <v>211</v>
      </c>
      <c r="BB6419" t="s">
        <v>212</v>
      </c>
      <c r="BC6419">
        <v>2017</v>
      </c>
      <c r="BD6419">
        <v>2560</v>
      </c>
      <c r="BE6419">
        <v>8</v>
      </c>
      <c r="BF6419">
        <v>1.6</v>
      </c>
      <c r="BG6419">
        <v>130000</v>
      </c>
      <c r="BH6419">
        <v>130000</v>
      </c>
      <c r="BI6419">
        <v>210000</v>
      </c>
      <c r="BK6419" t="str">
        <f t="shared" si="418"/>
        <v>Suzuki Carry_2560_1600</v>
      </c>
      <c r="BL6419">
        <f t="shared" si="419"/>
        <v>130000</v>
      </c>
      <c r="BM6419">
        <f t="shared" si="420"/>
        <v>130000</v>
      </c>
      <c r="BN6419">
        <f t="shared" si="421"/>
        <v>210000</v>
      </c>
    </row>
    <row r="6420" spans="19:66">
      <c r="S6420" s="280" t="s">
        <v>567</v>
      </c>
      <c r="T6420">
        <v>150000</v>
      </c>
      <c r="U6420">
        <v>130000</v>
      </c>
      <c r="V6420">
        <v>210000</v>
      </c>
      <c r="BA6420" t="s">
        <v>211</v>
      </c>
      <c r="BB6420" t="s">
        <v>212</v>
      </c>
      <c r="BC6420">
        <v>2017</v>
      </c>
      <c r="BD6420">
        <v>2560</v>
      </c>
      <c r="BE6420">
        <v>8</v>
      </c>
      <c r="BF6420">
        <v>1.6</v>
      </c>
      <c r="BG6420">
        <v>140000</v>
      </c>
      <c r="BH6420">
        <v>130000</v>
      </c>
      <c r="BI6420">
        <v>210000</v>
      </c>
      <c r="BK6420" t="str">
        <f t="shared" si="418"/>
        <v>Suzuki Carry_2560_1600</v>
      </c>
      <c r="BL6420">
        <f t="shared" si="419"/>
        <v>140000</v>
      </c>
      <c r="BM6420">
        <f t="shared" si="420"/>
        <v>130000</v>
      </c>
      <c r="BN6420">
        <f t="shared" si="421"/>
        <v>210000</v>
      </c>
    </row>
    <row r="6421" spans="19:66">
      <c r="S6421" s="279" t="s">
        <v>567</v>
      </c>
      <c r="T6421">
        <v>160000</v>
      </c>
      <c r="U6421">
        <v>130000</v>
      </c>
      <c r="V6421">
        <v>210000</v>
      </c>
      <c r="BA6421" t="s">
        <v>211</v>
      </c>
      <c r="BB6421" t="s">
        <v>212</v>
      </c>
      <c r="BC6421">
        <v>2017</v>
      </c>
      <c r="BD6421">
        <v>2560</v>
      </c>
      <c r="BE6421">
        <v>8</v>
      </c>
      <c r="BF6421">
        <v>1.6</v>
      </c>
      <c r="BG6421">
        <v>150000</v>
      </c>
      <c r="BH6421">
        <v>130000</v>
      </c>
      <c r="BI6421">
        <v>210000</v>
      </c>
      <c r="BK6421" t="str">
        <f t="shared" si="418"/>
        <v>Suzuki Carry_2560_1600</v>
      </c>
      <c r="BL6421">
        <f t="shared" si="419"/>
        <v>150000</v>
      </c>
      <c r="BM6421">
        <f t="shared" si="420"/>
        <v>130000</v>
      </c>
      <c r="BN6421">
        <f t="shared" si="421"/>
        <v>210000</v>
      </c>
    </row>
    <row r="6422" spans="19:66">
      <c r="S6422" s="279" t="s">
        <v>567</v>
      </c>
      <c r="T6422">
        <v>170000</v>
      </c>
      <c r="U6422">
        <v>130000</v>
      </c>
      <c r="V6422">
        <v>210000</v>
      </c>
      <c r="BA6422" t="s">
        <v>211</v>
      </c>
      <c r="BB6422" t="s">
        <v>212</v>
      </c>
      <c r="BC6422">
        <v>2017</v>
      </c>
      <c r="BD6422">
        <v>2560</v>
      </c>
      <c r="BE6422">
        <v>8</v>
      </c>
      <c r="BF6422">
        <v>1.6</v>
      </c>
      <c r="BG6422">
        <v>160000</v>
      </c>
      <c r="BH6422">
        <v>130000</v>
      </c>
      <c r="BI6422">
        <v>210000</v>
      </c>
      <c r="BK6422" t="str">
        <f t="shared" si="418"/>
        <v>Suzuki Carry_2560_1600</v>
      </c>
      <c r="BL6422">
        <f t="shared" si="419"/>
        <v>160000</v>
      </c>
      <c r="BM6422">
        <f t="shared" si="420"/>
        <v>130000</v>
      </c>
      <c r="BN6422">
        <f t="shared" si="421"/>
        <v>210000</v>
      </c>
    </row>
    <row r="6423" spans="19:66">
      <c r="S6423" s="279" t="s">
        <v>567</v>
      </c>
      <c r="T6423">
        <v>180000</v>
      </c>
      <c r="U6423">
        <v>130000</v>
      </c>
      <c r="V6423">
        <v>210000</v>
      </c>
      <c r="BA6423" t="s">
        <v>211</v>
      </c>
      <c r="BB6423" t="s">
        <v>212</v>
      </c>
      <c r="BC6423">
        <v>2017</v>
      </c>
      <c r="BD6423">
        <v>2560</v>
      </c>
      <c r="BE6423">
        <v>8</v>
      </c>
      <c r="BF6423">
        <v>1.6</v>
      </c>
      <c r="BG6423">
        <v>170000</v>
      </c>
      <c r="BH6423">
        <v>130000</v>
      </c>
      <c r="BI6423">
        <v>210000</v>
      </c>
      <c r="BK6423" t="str">
        <f t="shared" si="418"/>
        <v>Suzuki Carry_2560_1600</v>
      </c>
      <c r="BL6423">
        <f t="shared" si="419"/>
        <v>170000</v>
      </c>
      <c r="BM6423">
        <f t="shared" si="420"/>
        <v>130000</v>
      </c>
      <c r="BN6423">
        <f t="shared" si="421"/>
        <v>210000</v>
      </c>
    </row>
    <row r="6424" spans="19:66">
      <c r="S6424" s="279" t="s">
        <v>567</v>
      </c>
      <c r="T6424">
        <v>190000</v>
      </c>
      <c r="U6424">
        <v>130000</v>
      </c>
      <c r="V6424">
        <v>210000</v>
      </c>
      <c r="BA6424" t="s">
        <v>211</v>
      </c>
      <c r="BB6424" t="s">
        <v>212</v>
      </c>
      <c r="BC6424">
        <v>2017</v>
      </c>
      <c r="BD6424">
        <v>2560</v>
      </c>
      <c r="BE6424">
        <v>8</v>
      </c>
      <c r="BF6424">
        <v>1.6</v>
      </c>
      <c r="BG6424">
        <v>180000</v>
      </c>
      <c r="BH6424">
        <v>130000</v>
      </c>
      <c r="BI6424">
        <v>210000</v>
      </c>
      <c r="BK6424" t="str">
        <f t="shared" si="418"/>
        <v>Suzuki Carry_2560_1600</v>
      </c>
      <c r="BL6424">
        <f t="shared" si="419"/>
        <v>180000</v>
      </c>
      <c r="BM6424">
        <f t="shared" si="420"/>
        <v>130000</v>
      </c>
      <c r="BN6424">
        <f t="shared" si="421"/>
        <v>210000</v>
      </c>
    </row>
    <row r="6425" spans="19:66">
      <c r="S6425" s="279" t="s">
        <v>567</v>
      </c>
      <c r="T6425">
        <v>200000</v>
      </c>
      <c r="U6425">
        <v>130000</v>
      </c>
      <c r="V6425">
        <v>210000</v>
      </c>
      <c r="BA6425" t="s">
        <v>211</v>
      </c>
      <c r="BB6425" t="s">
        <v>212</v>
      </c>
      <c r="BC6425">
        <v>2017</v>
      </c>
      <c r="BD6425">
        <v>2560</v>
      </c>
      <c r="BE6425">
        <v>8</v>
      </c>
      <c r="BF6425">
        <v>1.6</v>
      </c>
      <c r="BG6425">
        <v>190000</v>
      </c>
      <c r="BH6425">
        <v>130000</v>
      </c>
      <c r="BI6425">
        <v>210000</v>
      </c>
      <c r="BK6425" t="str">
        <f t="shared" si="418"/>
        <v>Suzuki Carry_2560_1600</v>
      </c>
      <c r="BL6425">
        <f t="shared" si="419"/>
        <v>190000</v>
      </c>
      <c r="BM6425">
        <f t="shared" si="420"/>
        <v>130000</v>
      </c>
      <c r="BN6425">
        <f t="shared" si="421"/>
        <v>210000</v>
      </c>
    </row>
    <row r="6426" spans="19:66">
      <c r="S6426" s="279" t="s">
        <v>567</v>
      </c>
      <c r="T6426">
        <v>210000</v>
      </c>
      <c r="U6426">
        <v>130000</v>
      </c>
      <c r="V6426">
        <v>210000</v>
      </c>
      <c r="BA6426" t="s">
        <v>211</v>
      </c>
      <c r="BB6426" t="s">
        <v>212</v>
      </c>
      <c r="BC6426">
        <v>2017</v>
      </c>
      <c r="BD6426">
        <v>2560</v>
      </c>
      <c r="BE6426">
        <v>8</v>
      </c>
      <c r="BF6426">
        <v>1.6</v>
      </c>
      <c r="BG6426">
        <v>200000</v>
      </c>
      <c r="BH6426">
        <v>130000</v>
      </c>
      <c r="BI6426">
        <v>210000</v>
      </c>
      <c r="BK6426" t="str">
        <f t="shared" si="418"/>
        <v>Suzuki Carry_2560_1600</v>
      </c>
      <c r="BL6426">
        <f t="shared" si="419"/>
        <v>200000</v>
      </c>
      <c r="BM6426">
        <f t="shared" si="420"/>
        <v>130000</v>
      </c>
      <c r="BN6426">
        <f t="shared" si="421"/>
        <v>210000</v>
      </c>
    </row>
    <row r="6427" spans="19:66">
      <c r="S6427" s="279" t="s">
        <v>568</v>
      </c>
      <c r="T6427">
        <v>160000</v>
      </c>
      <c r="U6427">
        <v>160000</v>
      </c>
      <c r="V6427">
        <v>210000</v>
      </c>
      <c r="BA6427" t="s">
        <v>211</v>
      </c>
      <c r="BB6427" t="s">
        <v>212</v>
      </c>
      <c r="BC6427">
        <v>2017</v>
      </c>
      <c r="BD6427">
        <v>2560</v>
      </c>
      <c r="BE6427">
        <v>8</v>
      </c>
      <c r="BF6427">
        <v>1.6</v>
      </c>
      <c r="BG6427">
        <v>210000</v>
      </c>
      <c r="BH6427">
        <v>130000</v>
      </c>
      <c r="BI6427">
        <v>210000</v>
      </c>
      <c r="BK6427" t="str">
        <f t="shared" si="418"/>
        <v>Suzuki Carry_2560_1600</v>
      </c>
      <c r="BL6427">
        <f t="shared" si="419"/>
        <v>210000</v>
      </c>
      <c r="BM6427">
        <f t="shared" si="420"/>
        <v>130000</v>
      </c>
      <c r="BN6427">
        <f t="shared" si="421"/>
        <v>210000</v>
      </c>
    </row>
    <row r="6428" spans="19:66">
      <c r="S6428" s="279" t="s">
        <v>568</v>
      </c>
      <c r="T6428">
        <v>170000</v>
      </c>
      <c r="U6428">
        <v>160000</v>
      </c>
      <c r="V6428">
        <v>210000</v>
      </c>
      <c r="BA6428" t="s">
        <v>211</v>
      </c>
      <c r="BB6428" t="s">
        <v>212</v>
      </c>
      <c r="BC6428">
        <v>2018</v>
      </c>
      <c r="BD6428">
        <v>2561</v>
      </c>
      <c r="BE6428">
        <v>7</v>
      </c>
      <c r="BF6428">
        <v>1.6</v>
      </c>
      <c r="BG6428">
        <v>160000</v>
      </c>
      <c r="BH6428">
        <v>160000</v>
      </c>
      <c r="BI6428">
        <v>210000</v>
      </c>
      <c r="BK6428" t="str">
        <f t="shared" si="418"/>
        <v>Suzuki Carry_2561_1600</v>
      </c>
      <c r="BL6428">
        <f t="shared" si="419"/>
        <v>160000</v>
      </c>
      <c r="BM6428">
        <f t="shared" si="420"/>
        <v>160000</v>
      </c>
      <c r="BN6428">
        <f t="shared" si="421"/>
        <v>210000</v>
      </c>
    </row>
    <row r="6429" spans="19:66">
      <c r="S6429" s="279" t="s">
        <v>568</v>
      </c>
      <c r="T6429">
        <v>180000</v>
      </c>
      <c r="U6429">
        <v>160000</v>
      </c>
      <c r="V6429">
        <v>210000</v>
      </c>
      <c r="BA6429" t="s">
        <v>211</v>
      </c>
      <c r="BB6429" t="s">
        <v>212</v>
      </c>
      <c r="BC6429">
        <v>2018</v>
      </c>
      <c r="BD6429">
        <v>2561</v>
      </c>
      <c r="BE6429">
        <v>7</v>
      </c>
      <c r="BF6429">
        <v>1.6</v>
      </c>
      <c r="BG6429">
        <v>170000</v>
      </c>
      <c r="BH6429">
        <v>160000</v>
      </c>
      <c r="BI6429">
        <v>210000</v>
      </c>
      <c r="BK6429" t="str">
        <f t="shared" si="418"/>
        <v>Suzuki Carry_2561_1600</v>
      </c>
      <c r="BL6429">
        <f t="shared" si="419"/>
        <v>170000</v>
      </c>
      <c r="BM6429">
        <f t="shared" si="420"/>
        <v>160000</v>
      </c>
      <c r="BN6429">
        <f t="shared" si="421"/>
        <v>210000</v>
      </c>
    </row>
    <row r="6430" spans="19:66">
      <c r="S6430" s="279" t="s">
        <v>568</v>
      </c>
      <c r="T6430">
        <v>190000</v>
      </c>
      <c r="U6430">
        <v>160000</v>
      </c>
      <c r="V6430">
        <v>210000</v>
      </c>
      <c r="BA6430" t="s">
        <v>211</v>
      </c>
      <c r="BB6430" t="s">
        <v>212</v>
      </c>
      <c r="BC6430">
        <v>2018</v>
      </c>
      <c r="BD6430">
        <v>2561</v>
      </c>
      <c r="BE6430">
        <v>7</v>
      </c>
      <c r="BF6430">
        <v>1.6</v>
      </c>
      <c r="BG6430">
        <v>180000</v>
      </c>
      <c r="BH6430">
        <v>160000</v>
      </c>
      <c r="BI6430">
        <v>210000</v>
      </c>
      <c r="BK6430" t="str">
        <f t="shared" si="418"/>
        <v>Suzuki Carry_2561_1600</v>
      </c>
      <c r="BL6430">
        <f t="shared" si="419"/>
        <v>180000</v>
      </c>
      <c r="BM6430">
        <f t="shared" si="420"/>
        <v>160000</v>
      </c>
      <c r="BN6430">
        <f t="shared" si="421"/>
        <v>210000</v>
      </c>
    </row>
    <row r="6431" spans="19:66">
      <c r="S6431" s="279" t="s">
        <v>568</v>
      </c>
      <c r="T6431">
        <v>200000</v>
      </c>
      <c r="U6431">
        <v>160000</v>
      </c>
      <c r="V6431">
        <v>210000</v>
      </c>
      <c r="BA6431" t="s">
        <v>211</v>
      </c>
      <c r="BB6431" t="s">
        <v>212</v>
      </c>
      <c r="BC6431">
        <v>2018</v>
      </c>
      <c r="BD6431">
        <v>2561</v>
      </c>
      <c r="BE6431">
        <v>7</v>
      </c>
      <c r="BF6431">
        <v>1.6</v>
      </c>
      <c r="BG6431">
        <v>190000</v>
      </c>
      <c r="BH6431">
        <v>160000</v>
      </c>
      <c r="BI6431">
        <v>210000</v>
      </c>
      <c r="BK6431" t="str">
        <f t="shared" si="418"/>
        <v>Suzuki Carry_2561_1600</v>
      </c>
      <c r="BL6431">
        <f t="shared" si="419"/>
        <v>190000</v>
      </c>
      <c r="BM6431">
        <f t="shared" si="420"/>
        <v>160000</v>
      </c>
      <c r="BN6431">
        <f t="shared" si="421"/>
        <v>210000</v>
      </c>
    </row>
    <row r="6432" spans="19:66">
      <c r="S6432" s="279" t="s">
        <v>568</v>
      </c>
      <c r="T6432">
        <v>210000</v>
      </c>
      <c r="U6432">
        <v>160000</v>
      </c>
      <c r="V6432">
        <v>210000</v>
      </c>
      <c r="BA6432" t="s">
        <v>211</v>
      </c>
      <c r="BB6432" t="s">
        <v>212</v>
      </c>
      <c r="BC6432">
        <v>2018</v>
      </c>
      <c r="BD6432">
        <v>2561</v>
      </c>
      <c r="BE6432">
        <v>7</v>
      </c>
      <c r="BF6432">
        <v>1.6</v>
      </c>
      <c r="BG6432">
        <v>200000</v>
      </c>
      <c r="BH6432">
        <v>160000</v>
      </c>
      <c r="BI6432">
        <v>210000</v>
      </c>
      <c r="BK6432" t="str">
        <f t="shared" si="418"/>
        <v>Suzuki Carry_2561_1600</v>
      </c>
      <c r="BL6432">
        <f t="shared" si="419"/>
        <v>200000</v>
      </c>
      <c r="BM6432">
        <f t="shared" si="420"/>
        <v>160000</v>
      </c>
      <c r="BN6432">
        <f t="shared" si="421"/>
        <v>210000</v>
      </c>
    </row>
    <row r="6433" spans="19:66">
      <c r="S6433" s="279" t="s">
        <v>569</v>
      </c>
      <c r="T6433">
        <v>190000</v>
      </c>
      <c r="U6433">
        <v>190000</v>
      </c>
      <c r="V6433">
        <v>250000</v>
      </c>
      <c r="BA6433" t="s">
        <v>211</v>
      </c>
      <c r="BB6433" t="s">
        <v>212</v>
      </c>
      <c r="BC6433">
        <v>2018</v>
      </c>
      <c r="BD6433">
        <v>2561</v>
      </c>
      <c r="BE6433">
        <v>7</v>
      </c>
      <c r="BF6433">
        <v>1.6</v>
      </c>
      <c r="BG6433">
        <v>210000</v>
      </c>
      <c r="BH6433">
        <v>160000</v>
      </c>
      <c r="BI6433">
        <v>210000</v>
      </c>
      <c r="BK6433" t="str">
        <f t="shared" si="418"/>
        <v>Suzuki Carry_2561_1600</v>
      </c>
      <c r="BL6433">
        <f t="shared" si="419"/>
        <v>210000</v>
      </c>
      <c r="BM6433">
        <f t="shared" si="420"/>
        <v>160000</v>
      </c>
      <c r="BN6433">
        <f t="shared" si="421"/>
        <v>210000</v>
      </c>
    </row>
    <row r="6434" spans="19:66">
      <c r="S6434" s="279" t="s">
        <v>569</v>
      </c>
      <c r="T6434">
        <v>200000</v>
      </c>
      <c r="U6434">
        <v>190000</v>
      </c>
      <c r="V6434">
        <v>250000</v>
      </c>
      <c r="BA6434" t="s">
        <v>211</v>
      </c>
      <c r="BB6434" t="s">
        <v>212</v>
      </c>
      <c r="BC6434">
        <v>2019</v>
      </c>
      <c r="BD6434">
        <v>2562</v>
      </c>
      <c r="BE6434">
        <v>6</v>
      </c>
      <c r="BF6434">
        <v>1.5</v>
      </c>
      <c r="BG6434">
        <v>190000</v>
      </c>
      <c r="BH6434">
        <v>190000</v>
      </c>
      <c r="BI6434">
        <v>250000</v>
      </c>
      <c r="BK6434" t="str">
        <f t="shared" si="418"/>
        <v>Suzuki Carry_2562_1500</v>
      </c>
      <c r="BL6434">
        <f t="shared" si="419"/>
        <v>190000</v>
      </c>
      <c r="BM6434">
        <f t="shared" si="420"/>
        <v>190000</v>
      </c>
      <c r="BN6434">
        <f t="shared" si="421"/>
        <v>250000</v>
      </c>
    </row>
    <row r="6435" spans="19:66">
      <c r="S6435" s="279" t="s">
        <v>569</v>
      </c>
      <c r="T6435">
        <v>210000</v>
      </c>
      <c r="U6435">
        <v>190000</v>
      </c>
      <c r="V6435">
        <v>250000</v>
      </c>
      <c r="BA6435" t="s">
        <v>211</v>
      </c>
      <c r="BB6435" t="s">
        <v>212</v>
      </c>
      <c r="BC6435">
        <v>2019</v>
      </c>
      <c r="BD6435">
        <v>2562</v>
      </c>
      <c r="BE6435">
        <v>6</v>
      </c>
      <c r="BF6435">
        <v>1.5</v>
      </c>
      <c r="BG6435">
        <v>200000</v>
      </c>
      <c r="BH6435">
        <v>190000</v>
      </c>
      <c r="BI6435">
        <v>250000</v>
      </c>
      <c r="BK6435" t="str">
        <f t="shared" si="418"/>
        <v>Suzuki Carry_2562_1500</v>
      </c>
      <c r="BL6435">
        <f t="shared" si="419"/>
        <v>200000</v>
      </c>
      <c r="BM6435">
        <f t="shared" si="420"/>
        <v>190000</v>
      </c>
      <c r="BN6435">
        <f t="shared" si="421"/>
        <v>250000</v>
      </c>
    </row>
    <row r="6436" spans="19:66">
      <c r="S6436" s="279" t="s">
        <v>569</v>
      </c>
      <c r="T6436">
        <v>220000</v>
      </c>
      <c r="U6436">
        <v>190000</v>
      </c>
      <c r="V6436">
        <v>250000</v>
      </c>
      <c r="BA6436" t="s">
        <v>211</v>
      </c>
      <c r="BB6436" t="s">
        <v>212</v>
      </c>
      <c r="BC6436">
        <v>2019</v>
      </c>
      <c r="BD6436">
        <v>2562</v>
      </c>
      <c r="BE6436">
        <v>6</v>
      </c>
      <c r="BF6436">
        <v>1.5</v>
      </c>
      <c r="BG6436">
        <v>210000</v>
      </c>
      <c r="BH6436">
        <v>190000</v>
      </c>
      <c r="BI6436">
        <v>250000</v>
      </c>
      <c r="BK6436" t="str">
        <f t="shared" si="418"/>
        <v>Suzuki Carry_2562_1500</v>
      </c>
      <c r="BL6436">
        <f t="shared" si="419"/>
        <v>210000</v>
      </c>
      <c r="BM6436">
        <f t="shared" si="420"/>
        <v>190000</v>
      </c>
      <c r="BN6436">
        <f t="shared" si="421"/>
        <v>250000</v>
      </c>
    </row>
    <row r="6437" spans="19:66">
      <c r="S6437" s="279" t="s">
        <v>569</v>
      </c>
      <c r="T6437">
        <v>230000</v>
      </c>
      <c r="U6437">
        <v>190000</v>
      </c>
      <c r="V6437">
        <v>250000</v>
      </c>
      <c r="BA6437" t="s">
        <v>211</v>
      </c>
      <c r="BB6437" t="s">
        <v>212</v>
      </c>
      <c r="BC6437">
        <v>2019</v>
      </c>
      <c r="BD6437">
        <v>2562</v>
      </c>
      <c r="BE6437">
        <v>6</v>
      </c>
      <c r="BF6437">
        <v>1.5</v>
      </c>
      <c r="BG6437">
        <v>220000</v>
      </c>
      <c r="BH6437">
        <v>190000</v>
      </c>
      <c r="BI6437">
        <v>250000</v>
      </c>
      <c r="BK6437" t="str">
        <f t="shared" si="418"/>
        <v>Suzuki Carry_2562_1500</v>
      </c>
      <c r="BL6437">
        <f t="shared" si="419"/>
        <v>220000</v>
      </c>
      <c r="BM6437">
        <f t="shared" si="420"/>
        <v>190000</v>
      </c>
      <c r="BN6437">
        <f t="shared" si="421"/>
        <v>250000</v>
      </c>
    </row>
    <row r="6438" spans="19:66">
      <c r="S6438" s="279" t="s">
        <v>569</v>
      </c>
      <c r="T6438">
        <v>240000</v>
      </c>
      <c r="U6438">
        <v>190000</v>
      </c>
      <c r="V6438">
        <v>250000</v>
      </c>
      <c r="BA6438" t="s">
        <v>211</v>
      </c>
      <c r="BB6438" t="s">
        <v>212</v>
      </c>
      <c r="BC6438">
        <v>2019</v>
      </c>
      <c r="BD6438">
        <v>2562</v>
      </c>
      <c r="BE6438">
        <v>6</v>
      </c>
      <c r="BF6438">
        <v>1.5</v>
      </c>
      <c r="BG6438">
        <v>230000</v>
      </c>
      <c r="BH6438">
        <v>190000</v>
      </c>
      <c r="BI6438">
        <v>250000</v>
      </c>
      <c r="BK6438" t="str">
        <f t="shared" si="418"/>
        <v>Suzuki Carry_2562_1500</v>
      </c>
      <c r="BL6438">
        <f t="shared" si="419"/>
        <v>230000</v>
      </c>
      <c r="BM6438">
        <f t="shared" si="420"/>
        <v>190000</v>
      </c>
      <c r="BN6438">
        <f t="shared" si="421"/>
        <v>250000</v>
      </c>
    </row>
    <row r="6439" spans="19:66">
      <c r="S6439" s="279" t="s">
        <v>569</v>
      </c>
      <c r="T6439">
        <v>250000</v>
      </c>
      <c r="U6439">
        <v>190000</v>
      </c>
      <c r="V6439">
        <v>250000</v>
      </c>
      <c r="BA6439" t="s">
        <v>211</v>
      </c>
      <c r="BB6439" t="s">
        <v>212</v>
      </c>
      <c r="BC6439">
        <v>2019</v>
      </c>
      <c r="BD6439">
        <v>2562</v>
      </c>
      <c r="BE6439">
        <v>6</v>
      </c>
      <c r="BF6439">
        <v>1.5</v>
      </c>
      <c r="BG6439">
        <v>240000</v>
      </c>
      <c r="BH6439">
        <v>190000</v>
      </c>
      <c r="BI6439">
        <v>250000</v>
      </c>
      <c r="BK6439" t="str">
        <f t="shared" si="418"/>
        <v>Suzuki Carry_2562_1500</v>
      </c>
      <c r="BL6439">
        <f t="shared" si="419"/>
        <v>240000</v>
      </c>
      <c r="BM6439">
        <f t="shared" si="420"/>
        <v>190000</v>
      </c>
      <c r="BN6439">
        <f t="shared" si="421"/>
        <v>250000</v>
      </c>
    </row>
    <row r="6440" spans="19:66">
      <c r="S6440" s="279" t="s">
        <v>570</v>
      </c>
      <c r="T6440">
        <v>170000</v>
      </c>
      <c r="U6440">
        <v>170000</v>
      </c>
      <c r="V6440">
        <v>230000</v>
      </c>
      <c r="BA6440" t="s">
        <v>211</v>
      </c>
      <c r="BB6440" t="s">
        <v>212</v>
      </c>
      <c r="BC6440">
        <v>2019</v>
      </c>
      <c r="BD6440">
        <v>2562</v>
      </c>
      <c r="BE6440">
        <v>6</v>
      </c>
      <c r="BF6440">
        <v>1.5</v>
      </c>
      <c r="BG6440">
        <v>250000</v>
      </c>
      <c r="BH6440">
        <v>190000</v>
      </c>
      <c r="BI6440">
        <v>250000</v>
      </c>
      <c r="BK6440" t="str">
        <f t="shared" si="418"/>
        <v>Suzuki Carry_2562_1500</v>
      </c>
      <c r="BL6440">
        <f t="shared" si="419"/>
        <v>250000</v>
      </c>
      <c r="BM6440">
        <f t="shared" si="420"/>
        <v>190000</v>
      </c>
      <c r="BN6440">
        <f t="shared" si="421"/>
        <v>250000</v>
      </c>
    </row>
    <row r="6441" spans="19:66">
      <c r="S6441" s="279" t="s">
        <v>570</v>
      </c>
      <c r="T6441">
        <v>180000</v>
      </c>
      <c r="U6441">
        <v>170000</v>
      </c>
      <c r="V6441">
        <v>230000</v>
      </c>
      <c r="BA6441" t="s">
        <v>211</v>
      </c>
      <c r="BB6441" t="s">
        <v>212</v>
      </c>
      <c r="BC6441">
        <v>2019</v>
      </c>
      <c r="BD6441">
        <v>2562</v>
      </c>
      <c r="BE6441">
        <v>6</v>
      </c>
      <c r="BF6441">
        <v>1.6</v>
      </c>
      <c r="BG6441">
        <v>170000</v>
      </c>
      <c r="BH6441">
        <v>170000</v>
      </c>
      <c r="BI6441">
        <v>230000</v>
      </c>
      <c r="BK6441" t="str">
        <f t="shared" si="418"/>
        <v>Suzuki Carry_2562_1600</v>
      </c>
      <c r="BL6441">
        <f t="shared" si="419"/>
        <v>170000</v>
      </c>
      <c r="BM6441">
        <f t="shared" si="420"/>
        <v>170000</v>
      </c>
      <c r="BN6441">
        <f t="shared" si="421"/>
        <v>230000</v>
      </c>
    </row>
    <row r="6442" spans="19:66">
      <c r="S6442" s="279" t="s">
        <v>570</v>
      </c>
      <c r="T6442">
        <v>190000</v>
      </c>
      <c r="U6442">
        <v>170000</v>
      </c>
      <c r="V6442">
        <v>230000</v>
      </c>
      <c r="BA6442" t="s">
        <v>211</v>
      </c>
      <c r="BB6442" t="s">
        <v>212</v>
      </c>
      <c r="BC6442">
        <v>2019</v>
      </c>
      <c r="BD6442">
        <v>2562</v>
      </c>
      <c r="BE6442">
        <v>6</v>
      </c>
      <c r="BF6442">
        <v>1.6</v>
      </c>
      <c r="BG6442">
        <v>180000</v>
      </c>
      <c r="BH6442">
        <v>170000</v>
      </c>
      <c r="BI6442">
        <v>230000</v>
      </c>
      <c r="BK6442" t="str">
        <f t="shared" si="418"/>
        <v>Suzuki Carry_2562_1600</v>
      </c>
      <c r="BL6442">
        <f t="shared" si="419"/>
        <v>180000</v>
      </c>
      <c r="BM6442">
        <f t="shared" si="420"/>
        <v>170000</v>
      </c>
      <c r="BN6442">
        <f t="shared" si="421"/>
        <v>230000</v>
      </c>
    </row>
    <row r="6443" spans="19:66">
      <c r="S6443" s="279" t="s">
        <v>570</v>
      </c>
      <c r="T6443">
        <v>200000</v>
      </c>
      <c r="U6443">
        <v>170000</v>
      </c>
      <c r="V6443">
        <v>230000</v>
      </c>
      <c r="BA6443" t="s">
        <v>211</v>
      </c>
      <c r="BB6443" t="s">
        <v>212</v>
      </c>
      <c r="BC6443">
        <v>2019</v>
      </c>
      <c r="BD6443">
        <v>2562</v>
      </c>
      <c r="BE6443">
        <v>6</v>
      </c>
      <c r="BF6443">
        <v>1.6</v>
      </c>
      <c r="BG6443">
        <v>190000</v>
      </c>
      <c r="BH6443">
        <v>170000</v>
      </c>
      <c r="BI6443">
        <v>230000</v>
      </c>
      <c r="BK6443" t="str">
        <f t="shared" si="418"/>
        <v>Suzuki Carry_2562_1600</v>
      </c>
      <c r="BL6443">
        <f t="shared" si="419"/>
        <v>190000</v>
      </c>
      <c r="BM6443">
        <f t="shared" si="420"/>
        <v>170000</v>
      </c>
      <c r="BN6443">
        <f t="shared" si="421"/>
        <v>230000</v>
      </c>
    </row>
    <row r="6444" spans="19:66">
      <c r="S6444" s="279" t="s">
        <v>570</v>
      </c>
      <c r="T6444">
        <v>210000</v>
      </c>
      <c r="U6444">
        <v>170000</v>
      </c>
      <c r="V6444">
        <v>230000</v>
      </c>
      <c r="BA6444" t="s">
        <v>211</v>
      </c>
      <c r="BB6444" t="s">
        <v>212</v>
      </c>
      <c r="BC6444">
        <v>2019</v>
      </c>
      <c r="BD6444">
        <v>2562</v>
      </c>
      <c r="BE6444">
        <v>6</v>
      </c>
      <c r="BF6444">
        <v>1.6</v>
      </c>
      <c r="BG6444">
        <v>200000</v>
      </c>
      <c r="BH6444">
        <v>170000</v>
      </c>
      <c r="BI6444">
        <v>230000</v>
      </c>
      <c r="BK6444" t="str">
        <f t="shared" si="418"/>
        <v>Suzuki Carry_2562_1600</v>
      </c>
      <c r="BL6444">
        <f t="shared" si="419"/>
        <v>200000</v>
      </c>
      <c r="BM6444">
        <f t="shared" si="420"/>
        <v>170000</v>
      </c>
      <c r="BN6444">
        <f t="shared" si="421"/>
        <v>230000</v>
      </c>
    </row>
    <row r="6445" spans="19:66">
      <c r="S6445" s="279" t="s">
        <v>570</v>
      </c>
      <c r="T6445">
        <v>220000</v>
      </c>
      <c r="U6445">
        <v>170000</v>
      </c>
      <c r="V6445">
        <v>230000</v>
      </c>
      <c r="BA6445" t="s">
        <v>211</v>
      </c>
      <c r="BB6445" t="s">
        <v>212</v>
      </c>
      <c r="BC6445">
        <v>2019</v>
      </c>
      <c r="BD6445">
        <v>2562</v>
      </c>
      <c r="BE6445">
        <v>6</v>
      </c>
      <c r="BF6445">
        <v>1.6</v>
      </c>
      <c r="BG6445">
        <v>210000</v>
      </c>
      <c r="BH6445">
        <v>170000</v>
      </c>
      <c r="BI6445">
        <v>230000</v>
      </c>
      <c r="BK6445" t="str">
        <f t="shared" si="418"/>
        <v>Suzuki Carry_2562_1600</v>
      </c>
      <c r="BL6445">
        <f t="shared" si="419"/>
        <v>210000</v>
      </c>
      <c r="BM6445">
        <f t="shared" si="420"/>
        <v>170000</v>
      </c>
      <c r="BN6445">
        <f t="shared" si="421"/>
        <v>230000</v>
      </c>
    </row>
    <row r="6446" spans="19:66">
      <c r="S6446" s="279" t="s">
        <v>570</v>
      </c>
      <c r="T6446">
        <v>230000</v>
      </c>
      <c r="U6446">
        <v>170000</v>
      </c>
      <c r="V6446">
        <v>230000</v>
      </c>
      <c r="BA6446" t="s">
        <v>211</v>
      </c>
      <c r="BB6446" t="s">
        <v>212</v>
      </c>
      <c r="BC6446">
        <v>2019</v>
      </c>
      <c r="BD6446">
        <v>2562</v>
      </c>
      <c r="BE6446">
        <v>6</v>
      </c>
      <c r="BF6446">
        <v>1.6</v>
      </c>
      <c r="BG6446">
        <v>220000</v>
      </c>
      <c r="BH6446">
        <v>170000</v>
      </c>
      <c r="BI6446">
        <v>230000</v>
      </c>
      <c r="BK6446" t="str">
        <f t="shared" si="418"/>
        <v>Suzuki Carry_2562_1600</v>
      </c>
      <c r="BL6446">
        <f t="shared" si="419"/>
        <v>220000</v>
      </c>
      <c r="BM6446">
        <f t="shared" si="420"/>
        <v>170000</v>
      </c>
      <c r="BN6446">
        <f t="shared" si="421"/>
        <v>230000</v>
      </c>
    </row>
    <row r="6447" spans="19:66">
      <c r="S6447" s="279" t="s">
        <v>978</v>
      </c>
      <c r="T6447">
        <v>200000</v>
      </c>
      <c r="U6447">
        <v>200000</v>
      </c>
      <c r="V6447">
        <v>260000</v>
      </c>
      <c r="BA6447" t="s">
        <v>211</v>
      </c>
      <c r="BB6447" t="s">
        <v>212</v>
      </c>
      <c r="BC6447">
        <v>2019</v>
      </c>
      <c r="BD6447">
        <v>2562</v>
      </c>
      <c r="BE6447">
        <v>6</v>
      </c>
      <c r="BF6447">
        <v>1.6</v>
      </c>
      <c r="BG6447">
        <v>230000</v>
      </c>
      <c r="BH6447">
        <v>170000</v>
      </c>
      <c r="BI6447">
        <v>230000</v>
      </c>
      <c r="BK6447" t="str">
        <f t="shared" si="418"/>
        <v>Suzuki Carry_2562_1600</v>
      </c>
      <c r="BL6447">
        <f t="shared" si="419"/>
        <v>230000</v>
      </c>
      <c r="BM6447">
        <f t="shared" si="420"/>
        <v>170000</v>
      </c>
      <c r="BN6447">
        <f t="shared" si="421"/>
        <v>230000</v>
      </c>
    </row>
    <row r="6448" spans="19:66">
      <c r="S6448" s="279" t="s">
        <v>978</v>
      </c>
      <c r="T6448">
        <v>210000</v>
      </c>
      <c r="U6448">
        <v>200000</v>
      </c>
      <c r="V6448">
        <v>260000</v>
      </c>
      <c r="BA6448" t="s">
        <v>211</v>
      </c>
      <c r="BB6448" t="s">
        <v>212</v>
      </c>
      <c r="BC6448">
        <v>2020</v>
      </c>
      <c r="BD6448">
        <v>2563</v>
      </c>
      <c r="BE6448">
        <v>5</v>
      </c>
      <c r="BF6448">
        <v>1.5</v>
      </c>
      <c r="BG6448">
        <v>200000</v>
      </c>
      <c r="BH6448">
        <v>200000</v>
      </c>
      <c r="BI6448">
        <v>260000</v>
      </c>
      <c r="BK6448" t="str">
        <f t="shared" si="418"/>
        <v>Suzuki Carry_2563_1500</v>
      </c>
      <c r="BL6448">
        <f t="shared" si="419"/>
        <v>200000</v>
      </c>
      <c r="BM6448">
        <f t="shared" si="420"/>
        <v>200000</v>
      </c>
      <c r="BN6448">
        <f t="shared" si="421"/>
        <v>260000</v>
      </c>
    </row>
    <row r="6449" spans="19:66">
      <c r="S6449" s="279" t="s">
        <v>978</v>
      </c>
      <c r="T6449">
        <v>220000</v>
      </c>
      <c r="U6449">
        <v>200000</v>
      </c>
      <c r="V6449">
        <v>260000</v>
      </c>
      <c r="BA6449" t="s">
        <v>211</v>
      </c>
      <c r="BB6449" t="s">
        <v>212</v>
      </c>
      <c r="BC6449">
        <v>2020</v>
      </c>
      <c r="BD6449">
        <v>2563</v>
      </c>
      <c r="BE6449">
        <v>5</v>
      </c>
      <c r="BF6449">
        <v>1.5</v>
      </c>
      <c r="BG6449">
        <v>210000</v>
      </c>
      <c r="BH6449">
        <v>200000</v>
      </c>
      <c r="BI6449">
        <v>260000</v>
      </c>
      <c r="BK6449" t="str">
        <f t="shared" si="418"/>
        <v>Suzuki Carry_2563_1500</v>
      </c>
      <c r="BL6449">
        <f t="shared" si="419"/>
        <v>210000</v>
      </c>
      <c r="BM6449">
        <f t="shared" si="420"/>
        <v>200000</v>
      </c>
      <c r="BN6449">
        <f t="shared" si="421"/>
        <v>260000</v>
      </c>
    </row>
    <row r="6450" spans="19:66">
      <c r="S6450" s="279" t="s">
        <v>978</v>
      </c>
      <c r="T6450">
        <v>230000</v>
      </c>
      <c r="U6450">
        <v>200000</v>
      </c>
      <c r="V6450">
        <v>260000</v>
      </c>
      <c r="BA6450" t="s">
        <v>211</v>
      </c>
      <c r="BB6450" t="s">
        <v>212</v>
      </c>
      <c r="BC6450">
        <v>2020</v>
      </c>
      <c r="BD6450">
        <v>2563</v>
      </c>
      <c r="BE6450">
        <v>5</v>
      </c>
      <c r="BF6450">
        <v>1.5</v>
      </c>
      <c r="BG6450">
        <v>220000</v>
      </c>
      <c r="BH6450">
        <v>200000</v>
      </c>
      <c r="BI6450">
        <v>260000</v>
      </c>
      <c r="BK6450" t="str">
        <f t="shared" si="418"/>
        <v>Suzuki Carry_2563_1500</v>
      </c>
      <c r="BL6450">
        <f t="shared" si="419"/>
        <v>220000</v>
      </c>
      <c r="BM6450">
        <f t="shared" si="420"/>
        <v>200000</v>
      </c>
      <c r="BN6450">
        <f t="shared" si="421"/>
        <v>260000</v>
      </c>
    </row>
    <row r="6451" spans="19:66">
      <c r="S6451" s="279" t="s">
        <v>978</v>
      </c>
      <c r="T6451">
        <v>240000</v>
      </c>
      <c r="U6451">
        <v>200000</v>
      </c>
      <c r="V6451">
        <v>260000</v>
      </c>
      <c r="BA6451" t="s">
        <v>211</v>
      </c>
      <c r="BB6451" t="s">
        <v>212</v>
      </c>
      <c r="BC6451">
        <v>2020</v>
      </c>
      <c r="BD6451">
        <v>2563</v>
      </c>
      <c r="BE6451">
        <v>5</v>
      </c>
      <c r="BF6451">
        <v>1.5</v>
      </c>
      <c r="BG6451">
        <v>230000</v>
      </c>
      <c r="BH6451">
        <v>200000</v>
      </c>
      <c r="BI6451">
        <v>260000</v>
      </c>
      <c r="BK6451" t="str">
        <f t="shared" si="418"/>
        <v>Suzuki Carry_2563_1500</v>
      </c>
      <c r="BL6451">
        <f t="shared" si="419"/>
        <v>230000</v>
      </c>
      <c r="BM6451">
        <f t="shared" si="420"/>
        <v>200000</v>
      </c>
      <c r="BN6451">
        <f t="shared" si="421"/>
        <v>260000</v>
      </c>
    </row>
    <row r="6452" spans="19:66">
      <c r="S6452" s="279" t="s">
        <v>978</v>
      </c>
      <c r="T6452">
        <v>250000</v>
      </c>
      <c r="U6452">
        <v>200000</v>
      </c>
      <c r="V6452">
        <v>260000</v>
      </c>
      <c r="BA6452" t="s">
        <v>211</v>
      </c>
      <c r="BB6452" t="s">
        <v>212</v>
      </c>
      <c r="BC6452">
        <v>2020</v>
      </c>
      <c r="BD6452">
        <v>2563</v>
      </c>
      <c r="BE6452">
        <v>5</v>
      </c>
      <c r="BF6452">
        <v>1.5</v>
      </c>
      <c r="BG6452">
        <v>240000</v>
      </c>
      <c r="BH6452">
        <v>200000</v>
      </c>
      <c r="BI6452">
        <v>260000</v>
      </c>
      <c r="BK6452" t="str">
        <f t="shared" si="418"/>
        <v>Suzuki Carry_2563_1500</v>
      </c>
      <c r="BL6452">
        <f t="shared" si="419"/>
        <v>240000</v>
      </c>
      <c r="BM6452">
        <f t="shared" si="420"/>
        <v>200000</v>
      </c>
      <c r="BN6452">
        <f t="shared" si="421"/>
        <v>260000</v>
      </c>
    </row>
    <row r="6453" spans="19:66">
      <c r="S6453" s="279" t="s">
        <v>978</v>
      </c>
      <c r="T6453">
        <v>260000</v>
      </c>
      <c r="U6453">
        <v>200000</v>
      </c>
      <c r="V6453">
        <v>260000</v>
      </c>
      <c r="BA6453" t="s">
        <v>211</v>
      </c>
      <c r="BB6453" t="s">
        <v>212</v>
      </c>
      <c r="BC6453">
        <v>2020</v>
      </c>
      <c r="BD6453">
        <v>2563</v>
      </c>
      <c r="BE6453">
        <v>5</v>
      </c>
      <c r="BF6453">
        <v>1.5</v>
      </c>
      <c r="BG6453">
        <v>250000</v>
      </c>
      <c r="BH6453">
        <v>200000</v>
      </c>
      <c r="BI6453">
        <v>260000</v>
      </c>
      <c r="BK6453" t="str">
        <f t="shared" si="418"/>
        <v>Suzuki Carry_2563_1500</v>
      </c>
      <c r="BL6453">
        <f t="shared" si="419"/>
        <v>250000</v>
      </c>
      <c r="BM6453">
        <f t="shared" si="420"/>
        <v>200000</v>
      </c>
      <c r="BN6453">
        <f t="shared" si="421"/>
        <v>260000</v>
      </c>
    </row>
    <row r="6454" spans="19:66">
      <c r="S6454" s="279" t="s">
        <v>1191</v>
      </c>
      <c r="T6454">
        <v>210000</v>
      </c>
      <c r="U6454">
        <v>210000</v>
      </c>
      <c r="V6454">
        <v>270000</v>
      </c>
      <c r="BA6454" t="s">
        <v>211</v>
      </c>
      <c r="BB6454" t="s">
        <v>212</v>
      </c>
      <c r="BC6454">
        <v>2020</v>
      </c>
      <c r="BD6454">
        <v>2563</v>
      </c>
      <c r="BE6454">
        <v>5</v>
      </c>
      <c r="BF6454">
        <v>1.5</v>
      </c>
      <c r="BG6454">
        <v>260000</v>
      </c>
      <c r="BH6454">
        <v>200000</v>
      </c>
      <c r="BI6454">
        <v>260000</v>
      </c>
      <c r="BK6454" t="str">
        <f t="shared" si="418"/>
        <v>Suzuki Carry_2563_1500</v>
      </c>
      <c r="BL6454">
        <f t="shared" si="419"/>
        <v>260000</v>
      </c>
      <c r="BM6454">
        <f t="shared" si="420"/>
        <v>200000</v>
      </c>
      <c r="BN6454">
        <f t="shared" si="421"/>
        <v>260000</v>
      </c>
    </row>
    <row r="6455" spans="19:66">
      <c r="S6455" s="279" t="s">
        <v>1191</v>
      </c>
      <c r="T6455">
        <v>220000</v>
      </c>
      <c r="U6455">
        <v>210000</v>
      </c>
      <c r="V6455">
        <v>270000</v>
      </c>
      <c r="BA6455" t="s">
        <v>211</v>
      </c>
      <c r="BB6455" t="s">
        <v>212</v>
      </c>
      <c r="BC6455">
        <v>2021</v>
      </c>
      <c r="BD6455">
        <v>2564</v>
      </c>
      <c r="BE6455">
        <v>4</v>
      </c>
      <c r="BF6455">
        <v>1.5</v>
      </c>
      <c r="BG6455">
        <v>210000</v>
      </c>
      <c r="BH6455">
        <v>210000</v>
      </c>
      <c r="BI6455">
        <v>270000</v>
      </c>
      <c r="BK6455" t="str">
        <f t="shared" si="418"/>
        <v>Suzuki Carry_2564_1500</v>
      </c>
      <c r="BL6455">
        <f t="shared" si="419"/>
        <v>210000</v>
      </c>
      <c r="BM6455">
        <f t="shared" si="420"/>
        <v>210000</v>
      </c>
      <c r="BN6455">
        <f t="shared" si="421"/>
        <v>270000</v>
      </c>
    </row>
    <row r="6456" spans="19:66">
      <c r="S6456" s="280" t="s">
        <v>1191</v>
      </c>
      <c r="T6456">
        <v>230000</v>
      </c>
      <c r="U6456">
        <v>210000</v>
      </c>
      <c r="V6456">
        <v>270000</v>
      </c>
      <c r="BA6456" t="s">
        <v>211</v>
      </c>
      <c r="BB6456" t="s">
        <v>212</v>
      </c>
      <c r="BC6456">
        <v>2021</v>
      </c>
      <c r="BD6456">
        <v>2564</v>
      </c>
      <c r="BE6456">
        <v>4</v>
      </c>
      <c r="BF6456">
        <v>1.5</v>
      </c>
      <c r="BG6456">
        <v>220000</v>
      </c>
      <c r="BH6456">
        <v>210000</v>
      </c>
      <c r="BI6456">
        <v>270000</v>
      </c>
      <c r="BK6456" t="str">
        <f t="shared" si="418"/>
        <v>Suzuki Carry_2564_1500</v>
      </c>
      <c r="BL6456">
        <f t="shared" si="419"/>
        <v>220000</v>
      </c>
      <c r="BM6456">
        <f t="shared" si="420"/>
        <v>210000</v>
      </c>
      <c r="BN6456">
        <f t="shared" si="421"/>
        <v>270000</v>
      </c>
    </row>
    <row r="6457" spans="19:66">
      <c r="S6457" s="279" t="s">
        <v>1191</v>
      </c>
      <c r="T6457">
        <v>240000</v>
      </c>
      <c r="U6457">
        <v>210000</v>
      </c>
      <c r="V6457">
        <v>270000</v>
      </c>
      <c r="BA6457" t="s">
        <v>211</v>
      </c>
      <c r="BB6457" t="s">
        <v>212</v>
      </c>
      <c r="BC6457">
        <v>2021</v>
      </c>
      <c r="BD6457">
        <v>2564</v>
      </c>
      <c r="BE6457">
        <v>4</v>
      </c>
      <c r="BF6457">
        <v>1.5</v>
      </c>
      <c r="BG6457">
        <v>230000</v>
      </c>
      <c r="BH6457">
        <v>210000</v>
      </c>
      <c r="BI6457">
        <v>270000</v>
      </c>
      <c r="BK6457" t="str">
        <f t="shared" si="418"/>
        <v>Suzuki Carry_2564_1500</v>
      </c>
      <c r="BL6457">
        <f t="shared" si="419"/>
        <v>230000</v>
      </c>
      <c r="BM6457">
        <f t="shared" si="420"/>
        <v>210000</v>
      </c>
      <c r="BN6457">
        <f t="shared" si="421"/>
        <v>270000</v>
      </c>
    </row>
    <row r="6458" spans="19:66">
      <c r="S6458" s="279" t="s">
        <v>1191</v>
      </c>
      <c r="T6458">
        <v>250000</v>
      </c>
      <c r="U6458">
        <v>210000</v>
      </c>
      <c r="V6458">
        <v>270000</v>
      </c>
      <c r="BA6458" t="s">
        <v>211</v>
      </c>
      <c r="BB6458" t="s">
        <v>212</v>
      </c>
      <c r="BC6458">
        <v>2021</v>
      </c>
      <c r="BD6458">
        <v>2564</v>
      </c>
      <c r="BE6458">
        <v>4</v>
      </c>
      <c r="BF6458">
        <v>1.5</v>
      </c>
      <c r="BG6458">
        <v>240000</v>
      </c>
      <c r="BH6458">
        <v>210000</v>
      </c>
      <c r="BI6458">
        <v>270000</v>
      </c>
      <c r="BK6458" t="str">
        <f t="shared" si="418"/>
        <v>Suzuki Carry_2564_1500</v>
      </c>
      <c r="BL6458">
        <f t="shared" si="419"/>
        <v>240000</v>
      </c>
      <c r="BM6458">
        <f t="shared" si="420"/>
        <v>210000</v>
      </c>
      <c r="BN6458">
        <f t="shared" si="421"/>
        <v>270000</v>
      </c>
    </row>
    <row r="6459" spans="19:66">
      <c r="S6459" s="279" t="s">
        <v>1191</v>
      </c>
      <c r="T6459">
        <v>260000</v>
      </c>
      <c r="U6459">
        <v>210000</v>
      </c>
      <c r="V6459">
        <v>270000</v>
      </c>
      <c r="BA6459" t="s">
        <v>211</v>
      </c>
      <c r="BB6459" t="s">
        <v>212</v>
      </c>
      <c r="BC6459">
        <v>2021</v>
      </c>
      <c r="BD6459">
        <v>2564</v>
      </c>
      <c r="BE6459">
        <v>4</v>
      </c>
      <c r="BF6459">
        <v>1.5</v>
      </c>
      <c r="BG6459">
        <v>250000</v>
      </c>
      <c r="BH6459">
        <v>210000</v>
      </c>
      <c r="BI6459">
        <v>270000</v>
      </c>
      <c r="BK6459" t="str">
        <f t="shared" si="418"/>
        <v>Suzuki Carry_2564_1500</v>
      </c>
      <c r="BL6459">
        <f t="shared" si="419"/>
        <v>250000</v>
      </c>
      <c r="BM6459">
        <f t="shared" si="420"/>
        <v>210000</v>
      </c>
      <c r="BN6459">
        <f t="shared" si="421"/>
        <v>270000</v>
      </c>
    </row>
    <row r="6460" spans="19:66">
      <c r="S6460" s="279" t="s">
        <v>1191</v>
      </c>
      <c r="T6460">
        <v>270000</v>
      </c>
      <c r="U6460">
        <v>210000</v>
      </c>
      <c r="V6460">
        <v>270000</v>
      </c>
      <c r="BA6460" t="s">
        <v>211</v>
      </c>
      <c r="BB6460" t="s">
        <v>212</v>
      </c>
      <c r="BC6460">
        <v>2021</v>
      </c>
      <c r="BD6460">
        <v>2564</v>
      </c>
      <c r="BE6460">
        <v>4</v>
      </c>
      <c r="BF6460">
        <v>1.5</v>
      </c>
      <c r="BG6460">
        <v>260000</v>
      </c>
      <c r="BH6460">
        <v>210000</v>
      </c>
      <c r="BI6460">
        <v>270000</v>
      </c>
      <c r="BK6460" t="str">
        <f t="shared" si="418"/>
        <v>Suzuki Carry_2564_1500</v>
      </c>
      <c r="BL6460">
        <f t="shared" si="419"/>
        <v>260000</v>
      </c>
      <c r="BM6460">
        <f t="shared" si="420"/>
        <v>210000</v>
      </c>
      <c r="BN6460">
        <f t="shared" si="421"/>
        <v>270000</v>
      </c>
    </row>
    <row r="6461" spans="19:66">
      <c r="S6461" s="279" t="s">
        <v>1192</v>
      </c>
      <c r="T6461">
        <v>220000</v>
      </c>
      <c r="U6461">
        <v>220000</v>
      </c>
      <c r="V6461">
        <v>290000</v>
      </c>
      <c r="BA6461" t="s">
        <v>211</v>
      </c>
      <c r="BB6461" t="s">
        <v>212</v>
      </c>
      <c r="BC6461">
        <v>2021</v>
      </c>
      <c r="BD6461">
        <v>2564</v>
      </c>
      <c r="BE6461">
        <v>4</v>
      </c>
      <c r="BF6461">
        <v>1.5</v>
      </c>
      <c r="BG6461">
        <v>270000</v>
      </c>
      <c r="BH6461">
        <v>210000</v>
      </c>
      <c r="BI6461">
        <v>270000</v>
      </c>
      <c r="BK6461" t="str">
        <f t="shared" si="418"/>
        <v>Suzuki Carry_2564_1500</v>
      </c>
      <c r="BL6461">
        <f t="shared" si="419"/>
        <v>270000</v>
      </c>
      <c r="BM6461">
        <f t="shared" si="420"/>
        <v>210000</v>
      </c>
      <c r="BN6461">
        <f t="shared" si="421"/>
        <v>270000</v>
      </c>
    </row>
    <row r="6462" spans="19:66">
      <c r="S6462" s="279" t="s">
        <v>1192</v>
      </c>
      <c r="T6462">
        <v>230000</v>
      </c>
      <c r="U6462">
        <v>220000</v>
      </c>
      <c r="V6462">
        <v>290000</v>
      </c>
      <c r="BA6462" t="s">
        <v>211</v>
      </c>
      <c r="BB6462" t="s">
        <v>212</v>
      </c>
      <c r="BC6462">
        <v>2022</v>
      </c>
      <c r="BD6462">
        <v>2565</v>
      </c>
      <c r="BE6462">
        <v>3</v>
      </c>
      <c r="BF6462">
        <v>1.5</v>
      </c>
      <c r="BG6462">
        <v>220000</v>
      </c>
      <c r="BH6462">
        <v>220000</v>
      </c>
      <c r="BI6462">
        <v>290000</v>
      </c>
      <c r="BK6462" t="str">
        <f t="shared" si="418"/>
        <v>Suzuki Carry_2565_1500</v>
      </c>
      <c r="BL6462">
        <f t="shared" si="419"/>
        <v>220000</v>
      </c>
      <c r="BM6462">
        <f t="shared" si="420"/>
        <v>220000</v>
      </c>
      <c r="BN6462">
        <f t="shared" si="421"/>
        <v>290000</v>
      </c>
    </row>
    <row r="6463" spans="19:66">
      <c r="S6463" s="279" t="s">
        <v>1192</v>
      </c>
      <c r="T6463">
        <v>240000</v>
      </c>
      <c r="U6463">
        <v>220000</v>
      </c>
      <c r="V6463">
        <v>290000</v>
      </c>
      <c r="BA6463" t="s">
        <v>211</v>
      </c>
      <c r="BB6463" t="s">
        <v>212</v>
      </c>
      <c r="BC6463">
        <v>2022</v>
      </c>
      <c r="BD6463">
        <v>2565</v>
      </c>
      <c r="BE6463">
        <v>3</v>
      </c>
      <c r="BF6463">
        <v>1.5</v>
      </c>
      <c r="BG6463">
        <v>230000</v>
      </c>
      <c r="BH6463">
        <v>220000</v>
      </c>
      <c r="BI6463">
        <v>290000</v>
      </c>
      <c r="BK6463" t="str">
        <f t="shared" si="418"/>
        <v>Suzuki Carry_2565_1500</v>
      </c>
      <c r="BL6463">
        <f t="shared" si="419"/>
        <v>230000</v>
      </c>
      <c r="BM6463">
        <f t="shared" si="420"/>
        <v>220000</v>
      </c>
      <c r="BN6463">
        <f t="shared" si="421"/>
        <v>290000</v>
      </c>
    </row>
    <row r="6464" spans="19:66">
      <c r="S6464" s="279" t="s">
        <v>1192</v>
      </c>
      <c r="T6464">
        <v>250000</v>
      </c>
      <c r="U6464">
        <v>220000</v>
      </c>
      <c r="V6464">
        <v>290000</v>
      </c>
      <c r="BA6464" t="s">
        <v>211</v>
      </c>
      <c r="BB6464" t="s">
        <v>212</v>
      </c>
      <c r="BC6464">
        <v>2022</v>
      </c>
      <c r="BD6464">
        <v>2565</v>
      </c>
      <c r="BE6464">
        <v>3</v>
      </c>
      <c r="BF6464">
        <v>1.5</v>
      </c>
      <c r="BG6464">
        <v>240000</v>
      </c>
      <c r="BH6464">
        <v>220000</v>
      </c>
      <c r="BI6464">
        <v>290000</v>
      </c>
      <c r="BK6464" t="str">
        <f t="shared" si="418"/>
        <v>Suzuki Carry_2565_1500</v>
      </c>
      <c r="BL6464">
        <f t="shared" si="419"/>
        <v>240000</v>
      </c>
      <c r="BM6464">
        <f t="shared" si="420"/>
        <v>220000</v>
      </c>
      <c r="BN6464">
        <f t="shared" si="421"/>
        <v>290000</v>
      </c>
    </row>
    <row r="6465" spans="19:66">
      <c r="S6465" s="279" t="s">
        <v>1192</v>
      </c>
      <c r="T6465">
        <v>260000</v>
      </c>
      <c r="U6465">
        <v>220000</v>
      </c>
      <c r="V6465">
        <v>290000</v>
      </c>
      <c r="BA6465" t="s">
        <v>211</v>
      </c>
      <c r="BB6465" t="s">
        <v>212</v>
      </c>
      <c r="BC6465">
        <v>2022</v>
      </c>
      <c r="BD6465">
        <v>2565</v>
      </c>
      <c r="BE6465">
        <v>3</v>
      </c>
      <c r="BF6465">
        <v>1.5</v>
      </c>
      <c r="BG6465">
        <v>250000</v>
      </c>
      <c r="BH6465">
        <v>220000</v>
      </c>
      <c r="BI6465">
        <v>290000</v>
      </c>
      <c r="BK6465" t="str">
        <f t="shared" si="418"/>
        <v>Suzuki Carry_2565_1500</v>
      </c>
      <c r="BL6465">
        <f t="shared" si="419"/>
        <v>250000</v>
      </c>
      <c r="BM6465">
        <f t="shared" si="420"/>
        <v>220000</v>
      </c>
      <c r="BN6465">
        <f t="shared" si="421"/>
        <v>290000</v>
      </c>
    </row>
    <row r="6466" spans="19:66">
      <c r="S6466" s="279" t="s">
        <v>1192</v>
      </c>
      <c r="T6466">
        <v>270000</v>
      </c>
      <c r="U6466">
        <v>220000</v>
      </c>
      <c r="V6466">
        <v>290000</v>
      </c>
      <c r="BA6466" t="s">
        <v>211</v>
      </c>
      <c r="BB6466" t="s">
        <v>212</v>
      </c>
      <c r="BC6466">
        <v>2022</v>
      </c>
      <c r="BD6466">
        <v>2565</v>
      </c>
      <c r="BE6466">
        <v>3</v>
      </c>
      <c r="BF6466">
        <v>1.5</v>
      </c>
      <c r="BG6466">
        <v>260000</v>
      </c>
      <c r="BH6466">
        <v>220000</v>
      </c>
      <c r="BI6466">
        <v>290000</v>
      </c>
      <c r="BK6466" t="str">
        <f t="shared" si="418"/>
        <v>Suzuki Carry_2565_1500</v>
      </c>
      <c r="BL6466">
        <f t="shared" si="419"/>
        <v>260000</v>
      </c>
      <c r="BM6466">
        <f t="shared" si="420"/>
        <v>220000</v>
      </c>
      <c r="BN6466">
        <f t="shared" si="421"/>
        <v>290000</v>
      </c>
    </row>
    <row r="6467" spans="19:66">
      <c r="S6467" s="279" t="s">
        <v>1192</v>
      </c>
      <c r="T6467">
        <v>280000</v>
      </c>
      <c r="U6467">
        <v>220000</v>
      </c>
      <c r="V6467">
        <v>290000</v>
      </c>
      <c r="BA6467" t="s">
        <v>211</v>
      </c>
      <c r="BB6467" t="s">
        <v>212</v>
      </c>
      <c r="BC6467">
        <v>2022</v>
      </c>
      <c r="BD6467">
        <v>2565</v>
      </c>
      <c r="BE6467">
        <v>3</v>
      </c>
      <c r="BF6467">
        <v>1.5</v>
      </c>
      <c r="BG6467">
        <v>270000</v>
      </c>
      <c r="BH6467">
        <v>220000</v>
      </c>
      <c r="BI6467">
        <v>290000</v>
      </c>
      <c r="BK6467" t="str">
        <f t="shared" ref="BK6467:BK6530" si="422">BA6467&amp;" "&amp;BB6467&amp;"_"&amp;BD6467&amp;"_"&amp;BF6467*1000</f>
        <v>Suzuki Carry_2565_1500</v>
      </c>
      <c r="BL6467">
        <f t="shared" ref="BL6467:BL6530" si="423">BG6467</f>
        <v>270000</v>
      </c>
      <c r="BM6467">
        <f t="shared" ref="BM6467:BM6530" si="424">BH6467</f>
        <v>220000</v>
      </c>
      <c r="BN6467">
        <f t="shared" ref="BN6467:BN6530" si="425">BI6467</f>
        <v>290000</v>
      </c>
    </row>
    <row r="6468" spans="19:66">
      <c r="S6468" s="279" t="s">
        <v>1192</v>
      </c>
      <c r="T6468">
        <v>290000</v>
      </c>
      <c r="U6468">
        <v>220000</v>
      </c>
      <c r="V6468">
        <v>290000</v>
      </c>
      <c r="BA6468" t="s">
        <v>211</v>
      </c>
      <c r="BB6468" t="s">
        <v>212</v>
      </c>
      <c r="BC6468">
        <v>2022</v>
      </c>
      <c r="BD6468">
        <v>2565</v>
      </c>
      <c r="BE6468">
        <v>3</v>
      </c>
      <c r="BF6468">
        <v>1.5</v>
      </c>
      <c r="BG6468">
        <v>280000</v>
      </c>
      <c r="BH6468">
        <v>220000</v>
      </c>
      <c r="BI6468">
        <v>290000</v>
      </c>
      <c r="BK6468" t="str">
        <f t="shared" si="422"/>
        <v>Suzuki Carry_2565_1500</v>
      </c>
      <c r="BL6468">
        <f t="shared" si="423"/>
        <v>280000</v>
      </c>
      <c r="BM6468">
        <f t="shared" si="424"/>
        <v>220000</v>
      </c>
      <c r="BN6468">
        <f t="shared" si="425"/>
        <v>290000</v>
      </c>
    </row>
    <row r="6469" spans="19:66">
      <c r="S6469" s="279" t="s">
        <v>1193</v>
      </c>
      <c r="T6469">
        <v>230000</v>
      </c>
      <c r="U6469">
        <v>230000</v>
      </c>
      <c r="V6469">
        <v>300000</v>
      </c>
      <c r="BA6469" t="s">
        <v>211</v>
      </c>
      <c r="BB6469" t="s">
        <v>212</v>
      </c>
      <c r="BC6469">
        <v>2022</v>
      </c>
      <c r="BD6469">
        <v>2565</v>
      </c>
      <c r="BE6469">
        <v>3</v>
      </c>
      <c r="BF6469">
        <v>1.5</v>
      </c>
      <c r="BG6469">
        <v>290000</v>
      </c>
      <c r="BH6469">
        <v>220000</v>
      </c>
      <c r="BI6469">
        <v>290000</v>
      </c>
      <c r="BK6469" t="str">
        <f t="shared" si="422"/>
        <v>Suzuki Carry_2565_1500</v>
      </c>
      <c r="BL6469">
        <f t="shared" si="423"/>
        <v>290000</v>
      </c>
      <c r="BM6469">
        <f t="shared" si="424"/>
        <v>220000</v>
      </c>
      <c r="BN6469">
        <f t="shared" si="425"/>
        <v>290000</v>
      </c>
    </row>
    <row r="6470" spans="19:66">
      <c r="S6470" s="279" t="s">
        <v>1193</v>
      </c>
      <c r="T6470">
        <v>240000</v>
      </c>
      <c r="U6470">
        <v>230000</v>
      </c>
      <c r="V6470">
        <v>300000</v>
      </c>
      <c r="BA6470" t="s">
        <v>211</v>
      </c>
      <c r="BB6470" t="s">
        <v>212</v>
      </c>
      <c r="BC6470">
        <v>2023</v>
      </c>
      <c r="BD6470">
        <v>2566</v>
      </c>
      <c r="BE6470">
        <v>2</v>
      </c>
      <c r="BF6470">
        <v>1.5</v>
      </c>
      <c r="BG6470">
        <v>230000</v>
      </c>
      <c r="BH6470">
        <v>230000</v>
      </c>
      <c r="BI6470">
        <v>300000</v>
      </c>
      <c r="BK6470" t="str">
        <f t="shared" si="422"/>
        <v>Suzuki Carry_2566_1500</v>
      </c>
      <c r="BL6470">
        <f t="shared" si="423"/>
        <v>230000</v>
      </c>
      <c r="BM6470">
        <f t="shared" si="424"/>
        <v>230000</v>
      </c>
      <c r="BN6470">
        <f t="shared" si="425"/>
        <v>300000</v>
      </c>
    </row>
    <row r="6471" spans="19:66">
      <c r="S6471" s="279" t="s">
        <v>1193</v>
      </c>
      <c r="T6471">
        <v>250000</v>
      </c>
      <c r="U6471">
        <v>230000</v>
      </c>
      <c r="V6471">
        <v>300000</v>
      </c>
      <c r="BA6471" t="s">
        <v>211</v>
      </c>
      <c r="BB6471" t="s">
        <v>212</v>
      </c>
      <c r="BC6471">
        <v>2023</v>
      </c>
      <c r="BD6471">
        <v>2566</v>
      </c>
      <c r="BE6471">
        <v>2</v>
      </c>
      <c r="BF6471">
        <v>1.5</v>
      </c>
      <c r="BG6471">
        <v>240000</v>
      </c>
      <c r="BH6471">
        <v>230000</v>
      </c>
      <c r="BI6471">
        <v>300000</v>
      </c>
      <c r="BK6471" t="str">
        <f t="shared" si="422"/>
        <v>Suzuki Carry_2566_1500</v>
      </c>
      <c r="BL6471">
        <f t="shared" si="423"/>
        <v>240000</v>
      </c>
      <c r="BM6471">
        <f t="shared" si="424"/>
        <v>230000</v>
      </c>
      <c r="BN6471">
        <f t="shared" si="425"/>
        <v>300000</v>
      </c>
    </row>
    <row r="6472" spans="19:66">
      <c r="S6472" s="279" t="s">
        <v>1193</v>
      </c>
      <c r="T6472">
        <v>260000</v>
      </c>
      <c r="U6472">
        <v>230000</v>
      </c>
      <c r="V6472">
        <v>300000</v>
      </c>
      <c r="BA6472" t="s">
        <v>211</v>
      </c>
      <c r="BB6472" t="s">
        <v>212</v>
      </c>
      <c r="BC6472">
        <v>2023</v>
      </c>
      <c r="BD6472">
        <v>2566</v>
      </c>
      <c r="BE6472">
        <v>2</v>
      </c>
      <c r="BF6472">
        <v>1.5</v>
      </c>
      <c r="BG6472">
        <v>250000</v>
      </c>
      <c r="BH6472">
        <v>230000</v>
      </c>
      <c r="BI6472">
        <v>300000</v>
      </c>
      <c r="BK6472" t="str">
        <f t="shared" si="422"/>
        <v>Suzuki Carry_2566_1500</v>
      </c>
      <c r="BL6472">
        <f t="shared" si="423"/>
        <v>250000</v>
      </c>
      <c r="BM6472">
        <f t="shared" si="424"/>
        <v>230000</v>
      </c>
      <c r="BN6472">
        <f t="shared" si="425"/>
        <v>300000</v>
      </c>
    </row>
    <row r="6473" spans="19:66">
      <c r="S6473" s="279" t="s">
        <v>1193</v>
      </c>
      <c r="T6473">
        <v>270000</v>
      </c>
      <c r="U6473">
        <v>230000</v>
      </c>
      <c r="V6473">
        <v>300000</v>
      </c>
      <c r="BA6473" t="s">
        <v>211</v>
      </c>
      <c r="BB6473" t="s">
        <v>212</v>
      </c>
      <c r="BC6473">
        <v>2023</v>
      </c>
      <c r="BD6473">
        <v>2566</v>
      </c>
      <c r="BE6473">
        <v>2</v>
      </c>
      <c r="BF6473">
        <v>1.5</v>
      </c>
      <c r="BG6473">
        <v>260000</v>
      </c>
      <c r="BH6473">
        <v>230000</v>
      </c>
      <c r="BI6473">
        <v>300000</v>
      </c>
      <c r="BK6473" t="str">
        <f t="shared" si="422"/>
        <v>Suzuki Carry_2566_1500</v>
      </c>
      <c r="BL6473">
        <f t="shared" si="423"/>
        <v>260000</v>
      </c>
      <c r="BM6473">
        <f t="shared" si="424"/>
        <v>230000</v>
      </c>
      <c r="BN6473">
        <f t="shared" si="425"/>
        <v>300000</v>
      </c>
    </row>
    <row r="6474" spans="19:66">
      <c r="S6474" s="279" t="s">
        <v>1193</v>
      </c>
      <c r="T6474">
        <v>280000</v>
      </c>
      <c r="U6474">
        <v>230000</v>
      </c>
      <c r="V6474">
        <v>300000</v>
      </c>
      <c r="BA6474" t="s">
        <v>211</v>
      </c>
      <c r="BB6474" t="s">
        <v>212</v>
      </c>
      <c r="BC6474">
        <v>2023</v>
      </c>
      <c r="BD6474">
        <v>2566</v>
      </c>
      <c r="BE6474">
        <v>2</v>
      </c>
      <c r="BF6474">
        <v>1.5</v>
      </c>
      <c r="BG6474">
        <v>270000</v>
      </c>
      <c r="BH6474">
        <v>230000</v>
      </c>
      <c r="BI6474">
        <v>300000</v>
      </c>
      <c r="BK6474" t="str">
        <f t="shared" si="422"/>
        <v>Suzuki Carry_2566_1500</v>
      </c>
      <c r="BL6474">
        <f t="shared" si="423"/>
        <v>270000</v>
      </c>
      <c r="BM6474">
        <f t="shared" si="424"/>
        <v>230000</v>
      </c>
      <c r="BN6474">
        <f t="shared" si="425"/>
        <v>300000</v>
      </c>
    </row>
    <row r="6475" spans="19:66">
      <c r="S6475" s="279" t="s">
        <v>1193</v>
      </c>
      <c r="T6475">
        <v>290000</v>
      </c>
      <c r="U6475">
        <v>230000</v>
      </c>
      <c r="V6475">
        <v>300000</v>
      </c>
      <c r="BA6475" t="s">
        <v>211</v>
      </c>
      <c r="BB6475" t="s">
        <v>212</v>
      </c>
      <c r="BC6475">
        <v>2023</v>
      </c>
      <c r="BD6475">
        <v>2566</v>
      </c>
      <c r="BE6475">
        <v>2</v>
      </c>
      <c r="BF6475">
        <v>1.5</v>
      </c>
      <c r="BG6475">
        <v>280000</v>
      </c>
      <c r="BH6475">
        <v>230000</v>
      </c>
      <c r="BI6475">
        <v>300000</v>
      </c>
      <c r="BK6475" t="str">
        <f t="shared" si="422"/>
        <v>Suzuki Carry_2566_1500</v>
      </c>
      <c r="BL6475">
        <f t="shared" si="423"/>
        <v>280000</v>
      </c>
      <c r="BM6475">
        <f t="shared" si="424"/>
        <v>230000</v>
      </c>
      <c r="BN6475">
        <f t="shared" si="425"/>
        <v>300000</v>
      </c>
    </row>
    <row r="6476" spans="19:66">
      <c r="S6476" s="279" t="s">
        <v>1193</v>
      </c>
      <c r="T6476">
        <v>300000</v>
      </c>
      <c r="U6476">
        <v>230000</v>
      </c>
      <c r="V6476">
        <v>300000</v>
      </c>
      <c r="BA6476" t="s">
        <v>211</v>
      </c>
      <c r="BB6476" t="s">
        <v>212</v>
      </c>
      <c r="BC6476">
        <v>2023</v>
      </c>
      <c r="BD6476">
        <v>2566</v>
      </c>
      <c r="BE6476">
        <v>2</v>
      </c>
      <c r="BF6476">
        <v>1.5</v>
      </c>
      <c r="BG6476">
        <v>290000</v>
      </c>
      <c r="BH6476">
        <v>230000</v>
      </c>
      <c r="BI6476">
        <v>300000</v>
      </c>
      <c r="BK6476" t="str">
        <f t="shared" si="422"/>
        <v>Suzuki Carry_2566_1500</v>
      </c>
      <c r="BL6476">
        <f t="shared" si="423"/>
        <v>290000</v>
      </c>
      <c r="BM6476">
        <f t="shared" si="424"/>
        <v>230000</v>
      </c>
      <c r="BN6476">
        <f t="shared" si="425"/>
        <v>300000</v>
      </c>
    </row>
    <row r="6477" spans="19:66">
      <c r="S6477" s="279" t="s">
        <v>571</v>
      </c>
      <c r="T6477">
        <v>260000</v>
      </c>
      <c r="U6477">
        <v>260000</v>
      </c>
      <c r="V6477">
        <v>350000</v>
      </c>
      <c r="BA6477" t="s">
        <v>211</v>
      </c>
      <c r="BB6477" t="s">
        <v>212</v>
      </c>
      <c r="BC6477">
        <v>2023</v>
      </c>
      <c r="BD6477">
        <v>2566</v>
      </c>
      <c r="BE6477">
        <v>2</v>
      </c>
      <c r="BF6477">
        <v>1.5</v>
      </c>
      <c r="BG6477">
        <v>300000</v>
      </c>
      <c r="BH6477">
        <v>230000</v>
      </c>
      <c r="BI6477">
        <v>300000</v>
      </c>
      <c r="BK6477" t="str">
        <f t="shared" si="422"/>
        <v>Suzuki Carry_2566_1500</v>
      </c>
      <c r="BL6477">
        <f t="shared" si="423"/>
        <v>300000</v>
      </c>
      <c r="BM6477">
        <f t="shared" si="424"/>
        <v>230000</v>
      </c>
      <c r="BN6477">
        <f t="shared" si="425"/>
        <v>300000</v>
      </c>
    </row>
    <row r="6478" spans="19:66">
      <c r="S6478" s="279" t="s">
        <v>571</v>
      </c>
      <c r="T6478">
        <v>270000</v>
      </c>
      <c r="U6478">
        <v>260000</v>
      </c>
      <c r="V6478">
        <v>350000</v>
      </c>
      <c r="BA6478" t="s">
        <v>213</v>
      </c>
      <c r="BB6478" t="s">
        <v>214</v>
      </c>
      <c r="BC6478">
        <v>2010</v>
      </c>
      <c r="BD6478">
        <v>2553</v>
      </c>
      <c r="BE6478">
        <v>15</v>
      </c>
      <c r="BF6478">
        <v>2.5</v>
      </c>
      <c r="BG6478">
        <v>260000</v>
      </c>
      <c r="BH6478">
        <v>260000</v>
      </c>
      <c r="BI6478">
        <v>350000</v>
      </c>
      <c r="BK6478" t="str">
        <f t="shared" si="422"/>
        <v>Toyota Fortuner_2553_2500</v>
      </c>
      <c r="BL6478">
        <f t="shared" si="423"/>
        <v>260000</v>
      </c>
      <c r="BM6478">
        <f t="shared" si="424"/>
        <v>260000</v>
      </c>
      <c r="BN6478">
        <f t="shared" si="425"/>
        <v>350000</v>
      </c>
    </row>
    <row r="6479" spans="19:66">
      <c r="S6479" s="279" t="s">
        <v>571</v>
      </c>
      <c r="T6479">
        <v>280000</v>
      </c>
      <c r="U6479">
        <v>260000</v>
      </c>
      <c r="V6479">
        <v>350000</v>
      </c>
      <c r="BA6479" t="s">
        <v>213</v>
      </c>
      <c r="BB6479" t="s">
        <v>214</v>
      </c>
      <c r="BC6479">
        <v>2010</v>
      </c>
      <c r="BD6479">
        <v>2553</v>
      </c>
      <c r="BE6479">
        <v>15</v>
      </c>
      <c r="BF6479">
        <v>2.5</v>
      </c>
      <c r="BG6479">
        <v>270000</v>
      </c>
      <c r="BH6479">
        <v>260000</v>
      </c>
      <c r="BI6479">
        <v>350000</v>
      </c>
      <c r="BK6479" t="str">
        <f t="shared" si="422"/>
        <v>Toyota Fortuner_2553_2500</v>
      </c>
      <c r="BL6479">
        <f t="shared" si="423"/>
        <v>270000</v>
      </c>
      <c r="BM6479">
        <f t="shared" si="424"/>
        <v>260000</v>
      </c>
      <c r="BN6479">
        <f t="shared" si="425"/>
        <v>350000</v>
      </c>
    </row>
    <row r="6480" spans="19:66">
      <c r="S6480" s="279" t="s">
        <v>571</v>
      </c>
      <c r="T6480">
        <v>290000</v>
      </c>
      <c r="U6480">
        <v>260000</v>
      </c>
      <c r="V6480">
        <v>350000</v>
      </c>
      <c r="BA6480" t="s">
        <v>213</v>
      </c>
      <c r="BB6480" t="s">
        <v>214</v>
      </c>
      <c r="BC6480">
        <v>2010</v>
      </c>
      <c r="BD6480">
        <v>2553</v>
      </c>
      <c r="BE6480">
        <v>15</v>
      </c>
      <c r="BF6480">
        <v>2.5</v>
      </c>
      <c r="BG6480">
        <v>280000</v>
      </c>
      <c r="BH6480">
        <v>260000</v>
      </c>
      <c r="BI6480">
        <v>350000</v>
      </c>
      <c r="BK6480" t="str">
        <f t="shared" si="422"/>
        <v>Toyota Fortuner_2553_2500</v>
      </c>
      <c r="BL6480">
        <f t="shared" si="423"/>
        <v>280000</v>
      </c>
      <c r="BM6480">
        <f t="shared" si="424"/>
        <v>260000</v>
      </c>
      <c r="BN6480">
        <f t="shared" si="425"/>
        <v>350000</v>
      </c>
    </row>
    <row r="6481" spans="19:66">
      <c r="S6481" s="279" t="s">
        <v>571</v>
      </c>
      <c r="T6481">
        <v>300000</v>
      </c>
      <c r="U6481">
        <v>260000</v>
      </c>
      <c r="V6481">
        <v>350000</v>
      </c>
      <c r="BA6481" t="s">
        <v>213</v>
      </c>
      <c r="BB6481" t="s">
        <v>214</v>
      </c>
      <c r="BC6481">
        <v>2010</v>
      </c>
      <c r="BD6481">
        <v>2553</v>
      </c>
      <c r="BE6481">
        <v>15</v>
      </c>
      <c r="BF6481">
        <v>2.5</v>
      </c>
      <c r="BG6481">
        <v>290000</v>
      </c>
      <c r="BH6481">
        <v>260000</v>
      </c>
      <c r="BI6481">
        <v>350000</v>
      </c>
      <c r="BK6481" t="str">
        <f t="shared" si="422"/>
        <v>Toyota Fortuner_2553_2500</v>
      </c>
      <c r="BL6481">
        <f t="shared" si="423"/>
        <v>290000</v>
      </c>
      <c r="BM6481">
        <f t="shared" si="424"/>
        <v>260000</v>
      </c>
      <c r="BN6481">
        <f t="shared" si="425"/>
        <v>350000</v>
      </c>
    </row>
    <row r="6482" spans="19:66">
      <c r="S6482" s="279" t="s">
        <v>571</v>
      </c>
      <c r="T6482">
        <v>310000</v>
      </c>
      <c r="U6482">
        <v>260000</v>
      </c>
      <c r="V6482">
        <v>350000</v>
      </c>
      <c r="BA6482" t="s">
        <v>213</v>
      </c>
      <c r="BB6482" t="s">
        <v>214</v>
      </c>
      <c r="BC6482">
        <v>2010</v>
      </c>
      <c r="BD6482">
        <v>2553</v>
      </c>
      <c r="BE6482">
        <v>15</v>
      </c>
      <c r="BF6482">
        <v>2.5</v>
      </c>
      <c r="BG6482">
        <v>300000</v>
      </c>
      <c r="BH6482">
        <v>260000</v>
      </c>
      <c r="BI6482">
        <v>350000</v>
      </c>
      <c r="BK6482" t="str">
        <f t="shared" si="422"/>
        <v>Toyota Fortuner_2553_2500</v>
      </c>
      <c r="BL6482">
        <f t="shared" si="423"/>
        <v>300000</v>
      </c>
      <c r="BM6482">
        <f t="shared" si="424"/>
        <v>260000</v>
      </c>
      <c r="BN6482">
        <f t="shared" si="425"/>
        <v>350000</v>
      </c>
    </row>
    <row r="6483" spans="19:66">
      <c r="S6483" s="279" t="s">
        <v>571</v>
      </c>
      <c r="T6483">
        <v>320000</v>
      </c>
      <c r="U6483">
        <v>260000</v>
      </c>
      <c r="V6483">
        <v>350000</v>
      </c>
      <c r="BA6483" t="s">
        <v>213</v>
      </c>
      <c r="BB6483" t="s">
        <v>214</v>
      </c>
      <c r="BC6483">
        <v>2010</v>
      </c>
      <c r="BD6483">
        <v>2553</v>
      </c>
      <c r="BE6483">
        <v>15</v>
      </c>
      <c r="BF6483">
        <v>2.5</v>
      </c>
      <c r="BG6483">
        <v>310000</v>
      </c>
      <c r="BH6483">
        <v>260000</v>
      </c>
      <c r="BI6483">
        <v>350000</v>
      </c>
      <c r="BK6483" t="str">
        <f t="shared" si="422"/>
        <v>Toyota Fortuner_2553_2500</v>
      </c>
      <c r="BL6483">
        <f t="shared" si="423"/>
        <v>310000</v>
      </c>
      <c r="BM6483">
        <f t="shared" si="424"/>
        <v>260000</v>
      </c>
      <c r="BN6483">
        <f t="shared" si="425"/>
        <v>350000</v>
      </c>
    </row>
    <row r="6484" spans="19:66">
      <c r="S6484" s="279" t="s">
        <v>571</v>
      </c>
      <c r="T6484">
        <v>330000</v>
      </c>
      <c r="U6484">
        <v>260000</v>
      </c>
      <c r="V6484">
        <v>350000</v>
      </c>
      <c r="BA6484" t="s">
        <v>213</v>
      </c>
      <c r="BB6484" t="s">
        <v>214</v>
      </c>
      <c r="BC6484">
        <v>2010</v>
      </c>
      <c r="BD6484">
        <v>2553</v>
      </c>
      <c r="BE6484">
        <v>15</v>
      </c>
      <c r="BF6484">
        <v>2.5</v>
      </c>
      <c r="BG6484">
        <v>320000</v>
      </c>
      <c r="BH6484">
        <v>260000</v>
      </c>
      <c r="BI6484">
        <v>350000</v>
      </c>
      <c r="BK6484" t="str">
        <f t="shared" si="422"/>
        <v>Toyota Fortuner_2553_2500</v>
      </c>
      <c r="BL6484">
        <f t="shared" si="423"/>
        <v>320000</v>
      </c>
      <c r="BM6484">
        <f t="shared" si="424"/>
        <v>260000</v>
      </c>
      <c r="BN6484">
        <f t="shared" si="425"/>
        <v>350000</v>
      </c>
    </row>
    <row r="6485" spans="19:66">
      <c r="S6485" s="279" t="s">
        <v>571</v>
      </c>
      <c r="T6485">
        <v>340000</v>
      </c>
      <c r="U6485">
        <v>260000</v>
      </c>
      <c r="V6485">
        <v>350000</v>
      </c>
      <c r="BA6485" t="s">
        <v>213</v>
      </c>
      <c r="BB6485" t="s">
        <v>214</v>
      </c>
      <c r="BC6485">
        <v>2010</v>
      </c>
      <c r="BD6485">
        <v>2553</v>
      </c>
      <c r="BE6485">
        <v>15</v>
      </c>
      <c r="BF6485">
        <v>2.5</v>
      </c>
      <c r="BG6485">
        <v>330000</v>
      </c>
      <c r="BH6485">
        <v>260000</v>
      </c>
      <c r="BI6485">
        <v>350000</v>
      </c>
      <c r="BK6485" t="str">
        <f t="shared" si="422"/>
        <v>Toyota Fortuner_2553_2500</v>
      </c>
      <c r="BL6485">
        <f t="shared" si="423"/>
        <v>330000</v>
      </c>
      <c r="BM6485">
        <f t="shared" si="424"/>
        <v>260000</v>
      </c>
      <c r="BN6485">
        <f t="shared" si="425"/>
        <v>350000</v>
      </c>
    </row>
    <row r="6486" spans="19:66">
      <c r="S6486" s="279" t="s">
        <v>571</v>
      </c>
      <c r="T6486">
        <v>350000</v>
      </c>
      <c r="U6486">
        <v>260000</v>
      </c>
      <c r="V6486">
        <v>350000</v>
      </c>
      <c r="BA6486" t="s">
        <v>213</v>
      </c>
      <c r="BB6486" t="s">
        <v>214</v>
      </c>
      <c r="BC6486">
        <v>2010</v>
      </c>
      <c r="BD6486">
        <v>2553</v>
      </c>
      <c r="BE6486">
        <v>15</v>
      </c>
      <c r="BF6486">
        <v>2.5</v>
      </c>
      <c r="BG6486">
        <v>340000</v>
      </c>
      <c r="BH6486">
        <v>260000</v>
      </c>
      <c r="BI6486">
        <v>350000</v>
      </c>
      <c r="BK6486" t="str">
        <f t="shared" si="422"/>
        <v>Toyota Fortuner_2553_2500</v>
      </c>
      <c r="BL6486">
        <f t="shared" si="423"/>
        <v>340000</v>
      </c>
      <c r="BM6486">
        <f t="shared" si="424"/>
        <v>260000</v>
      </c>
      <c r="BN6486">
        <f t="shared" si="425"/>
        <v>350000</v>
      </c>
    </row>
    <row r="6487" spans="19:66">
      <c r="S6487" s="279" t="s">
        <v>572</v>
      </c>
      <c r="T6487">
        <v>260000</v>
      </c>
      <c r="U6487">
        <v>260000</v>
      </c>
      <c r="V6487">
        <v>350000</v>
      </c>
      <c r="BA6487" t="s">
        <v>213</v>
      </c>
      <c r="BB6487" t="s">
        <v>214</v>
      </c>
      <c r="BC6487">
        <v>2010</v>
      </c>
      <c r="BD6487">
        <v>2553</v>
      </c>
      <c r="BE6487">
        <v>15</v>
      </c>
      <c r="BF6487">
        <v>2.5</v>
      </c>
      <c r="BG6487">
        <v>350000</v>
      </c>
      <c r="BH6487">
        <v>260000</v>
      </c>
      <c r="BI6487">
        <v>350000</v>
      </c>
      <c r="BK6487" t="str">
        <f t="shared" si="422"/>
        <v>Toyota Fortuner_2553_2500</v>
      </c>
      <c r="BL6487">
        <f t="shared" si="423"/>
        <v>350000</v>
      </c>
      <c r="BM6487">
        <f t="shared" si="424"/>
        <v>260000</v>
      </c>
      <c r="BN6487">
        <f t="shared" si="425"/>
        <v>350000</v>
      </c>
    </row>
    <row r="6488" spans="19:66">
      <c r="S6488" s="279" t="s">
        <v>572</v>
      </c>
      <c r="T6488">
        <v>270000</v>
      </c>
      <c r="U6488">
        <v>260000</v>
      </c>
      <c r="V6488">
        <v>350000</v>
      </c>
      <c r="BA6488" t="s">
        <v>213</v>
      </c>
      <c r="BB6488" t="s">
        <v>214</v>
      </c>
      <c r="BC6488">
        <v>2010</v>
      </c>
      <c r="BD6488">
        <v>2553</v>
      </c>
      <c r="BE6488">
        <v>15</v>
      </c>
      <c r="BF6488">
        <v>2.7</v>
      </c>
      <c r="BG6488">
        <v>260000</v>
      </c>
      <c r="BH6488">
        <v>260000</v>
      </c>
      <c r="BI6488">
        <v>350000</v>
      </c>
      <c r="BK6488" t="str">
        <f t="shared" si="422"/>
        <v>Toyota Fortuner_2553_2700</v>
      </c>
      <c r="BL6488">
        <f t="shared" si="423"/>
        <v>260000</v>
      </c>
      <c r="BM6488">
        <f t="shared" si="424"/>
        <v>260000</v>
      </c>
      <c r="BN6488">
        <f t="shared" si="425"/>
        <v>350000</v>
      </c>
    </row>
    <row r="6489" spans="19:66">
      <c r="S6489" s="279" t="s">
        <v>572</v>
      </c>
      <c r="T6489">
        <v>280000</v>
      </c>
      <c r="U6489">
        <v>260000</v>
      </c>
      <c r="V6489">
        <v>350000</v>
      </c>
      <c r="BA6489" t="s">
        <v>213</v>
      </c>
      <c r="BB6489" t="s">
        <v>214</v>
      </c>
      <c r="BC6489">
        <v>2010</v>
      </c>
      <c r="BD6489">
        <v>2553</v>
      </c>
      <c r="BE6489">
        <v>15</v>
      </c>
      <c r="BF6489">
        <v>2.7</v>
      </c>
      <c r="BG6489">
        <v>270000</v>
      </c>
      <c r="BH6489">
        <v>260000</v>
      </c>
      <c r="BI6489">
        <v>350000</v>
      </c>
      <c r="BK6489" t="str">
        <f t="shared" si="422"/>
        <v>Toyota Fortuner_2553_2700</v>
      </c>
      <c r="BL6489">
        <f t="shared" si="423"/>
        <v>270000</v>
      </c>
      <c r="BM6489">
        <f t="shared" si="424"/>
        <v>260000</v>
      </c>
      <c r="BN6489">
        <f t="shared" si="425"/>
        <v>350000</v>
      </c>
    </row>
    <row r="6490" spans="19:66">
      <c r="S6490" s="280" t="s">
        <v>572</v>
      </c>
      <c r="T6490">
        <v>290000</v>
      </c>
      <c r="U6490">
        <v>260000</v>
      </c>
      <c r="V6490">
        <v>350000</v>
      </c>
      <c r="BA6490" t="s">
        <v>213</v>
      </c>
      <c r="BB6490" t="s">
        <v>214</v>
      </c>
      <c r="BC6490">
        <v>2010</v>
      </c>
      <c r="BD6490">
        <v>2553</v>
      </c>
      <c r="BE6490">
        <v>15</v>
      </c>
      <c r="BF6490">
        <v>2.7</v>
      </c>
      <c r="BG6490">
        <v>280000</v>
      </c>
      <c r="BH6490">
        <v>260000</v>
      </c>
      <c r="BI6490">
        <v>350000</v>
      </c>
      <c r="BK6490" t="str">
        <f t="shared" si="422"/>
        <v>Toyota Fortuner_2553_2700</v>
      </c>
      <c r="BL6490">
        <f t="shared" si="423"/>
        <v>280000</v>
      </c>
      <c r="BM6490">
        <f t="shared" si="424"/>
        <v>260000</v>
      </c>
      <c r="BN6490">
        <f t="shared" si="425"/>
        <v>350000</v>
      </c>
    </row>
    <row r="6491" spans="19:66">
      <c r="S6491" s="279" t="s">
        <v>572</v>
      </c>
      <c r="T6491">
        <v>300000</v>
      </c>
      <c r="U6491">
        <v>260000</v>
      </c>
      <c r="V6491">
        <v>350000</v>
      </c>
      <c r="BA6491" t="s">
        <v>213</v>
      </c>
      <c r="BB6491" t="s">
        <v>214</v>
      </c>
      <c r="BC6491">
        <v>2010</v>
      </c>
      <c r="BD6491">
        <v>2553</v>
      </c>
      <c r="BE6491">
        <v>15</v>
      </c>
      <c r="BF6491">
        <v>2.7</v>
      </c>
      <c r="BG6491">
        <v>290000</v>
      </c>
      <c r="BH6491">
        <v>260000</v>
      </c>
      <c r="BI6491">
        <v>350000</v>
      </c>
      <c r="BK6491" t="str">
        <f t="shared" si="422"/>
        <v>Toyota Fortuner_2553_2700</v>
      </c>
      <c r="BL6491">
        <f t="shared" si="423"/>
        <v>290000</v>
      </c>
      <c r="BM6491">
        <f t="shared" si="424"/>
        <v>260000</v>
      </c>
      <c r="BN6491">
        <f t="shared" si="425"/>
        <v>350000</v>
      </c>
    </row>
    <row r="6492" spans="19:66">
      <c r="S6492" s="279" t="s">
        <v>572</v>
      </c>
      <c r="T6492">
        <v>310000</v>
      </c>
      <c r="U6492">
        <v>260000</v>
      </c>
      <c r="V6492">
        <v>350000</v>
      </c>
      <c r="BA6492" t="s">
        <v>213</v>
      </c>
      <c r="BB6492" t="s">
        <v>214</v>
      </c>
      <c r="BC6492">
        <v>2010</v>
      </c>
      <c r="BD6492">
        <v>2553</v>
      </c>
      <c r="BE6492">
        <v>15</v>
      </c>
      <c r="BF6492">
        <v>2.7</v>
      </c>
      <c r="BG6492">
        <v>300000</v>
      </c>
      <c r="BH6492">
        <v>260000</v>
      </c>
      <c r="BI6492">
        <v>350000</v>
      </c>
      <c r="BK6492" t="str">
        <f t="shared" si="422"/>
        <v>Toyota Fortuner_2553_2700</v>
      </c>
      <c r="BL6492">
        <f t="shared" si="423"/>
        <v>300000</v>
      </c>
      <c r="BM6492">
        <f t="shared" si="424"/>
        <v>260000</v>
      </c>
      <c r="BN6492">
        <f t="shared" si="425"/>
        <v>350000</v>
      </c>
    </row>
    <row r="6493" spans="19:66">
      <c r="S6493" s="279" t="s">
        <v>572</v>
      </c>
      <c r="T6493">
        <v>320000</v>
      </c>
      <c r="U6493">
        <v>260000</v>
      </c>
      <c r="V6493">
        <v>350000</v>
      </c>
      <c r="BA6493" t="s">
        <v>213</v>
      </c>
      <c r="BB6493" t="s">
        <v>214</v>
      </c>
      <c r="BC6493">
        <v>2010</v>
      </c>
      <c r="BD6493">
        <v>2553</v>
      </c>
      <c r="BE6493">
        <v>15</v>
      </c>
      <c r="BF6493">
        <v>2.7</v>
      </c>
      <c r="BG6493">
        <v>310000</v>
      </c>
      <c r="BH6493">
        <v>260000</v>
      </c>
      <c r="BI6493">
        <v>350000</v>
      </c>
      <c r="BK6493" t="str">
        <f t="shared" si="422"/>
        <v>Toyota Fortuner_2553_2700</v>
      </c>
      <c r="BL6493">
        <f t="shared" si="423"/>
        <v>310000</v>
      </c>
      <c r="BM6493">
        <f t="shared" si="424"/>
        <v>260000</v>
      </c>
      <c r="BN6493">
        <f t="shared" si="425"/>
        <v>350000</v>
      </c>
    </row>
    <row r="6494" spans="19:66">
      <c r="S6494" s="279" t="s">
        <v>572</v>
      </c>
      <c r="T6494">
        <v>330000</v>
      </c>
      <c r="U6494">
        <v>260000</v>
      </c>
      <c r="V6494">
        <v>350000</v>
      </c>
      <c r="BA6494" t="s">
        <v>213</v>
      </c>
      <c r="BB6494" t="s">
        <v>214</v>
      </c>
      <c r="BC6494">
        <v>2010</v>
      </c>
      <c r="BD6494">
        <v>2553</v>
      </c>
      <c r="BE6494">
        <v>15</v>
      </c>
      <c r="BF6494">
        <v>2.7</v>
      </c>
      <c r="BG6494">
        <v>320000</v>
      </c>
      <c r="BH6494">
        <v>260000</v>
      </c>
      <c r="BI6494">
        <v>350000</v>
      </c>
      <c r="BK6494" t="str">
        <f t="shared" si="422"/>
        <v>Toyota Fortuner_2553_2700</v>
      </c>
      <c r="BL6494">
        <f t="shared" si="423"/>
        <v>320000</v>
      </c>
      <c r="BM6494">
        <f t="shared" si="424"/>
        <v>260000</v>
      </c>
      <c r="BN6494">
        <f t="shared" si="425"/>
        <v>350000</v>
      </c>
    </row>
    <row r="6495" spans="19:66">
      <c r="S6495" s="279" t="s">
        <v>572</v>
      </c>
      <c r="T6495">
        <v>340000</v>
      </c>
      <c r="U6495">
        <v>260000</v>
      </c>
      <c r="V6495">
        <v>350000</v>
      </c>
      <c r="BA6495" t="s">
        <v>213</v>
      </c>
      <c r="BB6495" t="s">
        <v>214</v>
      </c>
      <c r="BC6495">
        <v>2010</v>
      </c>
      <c r="BD6495">
        <v>2553</v>
      </c>
      <c r="BE6495">
        <v>15</v>
      </c>
      <c r="BF6495">
        <v>2.7</v>
      </c>
      <c r="BG6495">
        <v>330000</v>
      </c>
      <c r="BH6495">
        <v>260000</v>
      </c>
      <c r="BI6495">
        <v>350000</v>
      </c>
      <c r="BK6495" t="str">
        <f t="shared" si="422"/>
        <v>Toyota Fortuner_2553_2700</v>
      </c>
      <c r="BL6495">
        <f t="shared" si="423"/>
        <v>330000</v>
      </c>
      <c r="BM6495">
        <f t="shared" si="424"/>
        <v>260000</v>
      </c>
      <c r="BN6495">
        <f t="shared" si="425"/>
        <v>350000</v>
      </c>
    </row>
    <row r="6496" spans="19:66">
      <c r="S6496" s="279" t="s">
        <v>572</v>
      </c>
      <c r="T6496">
        <v>350000</v>
      </c>
      <c r="U6496">
        <v>260000</v>
      </c>
      <c r="V6496">
        <v>350000</v>
      </c>
      <c r="BA6496" t="s">
        <v>213</v>
      </c>
      <c r="BB6496" t="s">
        <v>214</v>
      </c>
      <c r="BC6496">
        <v>2010</v>
      </c>
      <c r="BD6496">
        <v>2553</v>
      </c>
      <c r="BE6496">
        <v>15</v>
      </c>
      <c r="BF6496">
        <v>2.7</v>
      </c>
      <c r="BG6496">
        <v>340000</v>
      </c>
      <c r="BH6496">
        <v>260000</v>
      </c>
      <c r="BI6496">
        <v>350000</v>
      </c>
      <c r="BK6496" t="str">
        <f t="shared" si="422"/>
        <v>Toyota Fortuner_2553_2700</v>
      </c>
      <c r="BL6496">
        <f t="shared" si="423"/>
        <v>340000</v>
      </c>
      <c r="BM6496">
        <f t="shared" si="424"/>
        <v>260000</v>
      </c>
      <c r="BN6496">
        <f t="shared" si="425"/>
        <v>350000</v>
      </c>
    </row>
    <row r="6497" spans="19:66">
      <c r="S6497" s="279" t="s">
        <v>573</v>
      </c>
      <c r="T6497">
        <v>290000</v>
      </c>
      <c r="U6497">
        <v>290000</v>
      </c>
      <c r="V6497">
        <v>500000</v>
      </c>
      <c r="BA6497" t="s">
        <v>213</v>
      </c>
      <c r="BB6497" t="s">
        <v>214</v>
      </c>
      <c r="BC6497">
        <v>2010</v>
      </c>
      <c r="BD6497">
        <v>2553</v>
      </c>
      <c r="BE6497">
        <v>15</v>
      </c>
      <c r="BF6497">
        <v>2.7</v>
      </c>
      <c r="BG6497">
        <v>350000</v>
      </c>
      <c r="BH6497">
        <v>260000</v>
      </c>
      <c r="BI6497">
        <v>350000</v>
      </c>
      <c r="BK6497" t="str">
        <f t="shared" si="422"/>
        <v>Toyota Fortuner_2553_2700</v>
      </c>
      <c r="BL6497">
        <f t="shared" si="423"/>
        <v>350000</v>
      </c>
      <c r="BM6497">
        <f t="shared" si="424"/>
        <v>260000</v>
      </c>
      <c r="BN6497">
        <f t="shared" si="425"/>
        <v>350000</v>
      </c>
    </row>
    <row r="6498" spans="19:66">
      <c r="S6498" s="279" t="s">
        <v>573</v>
      </c>
      <c r="T6498">
        <v>300000</v>
      </c>
      <c r="U6498">
        <v>290000</v>
      </c>
      <c r="V6498">
        <v>500000</v>
      </c>
      <c r="BA6498" t="s">
        <v>213</v>
      </c>
      <c r="BB6498" t="s">
        <v>214</v>
      </c>
      <c r="BC6498">
        <v>2010</v>
      </c>
      <c r="BD6498">
        <v>2553</v>
      </c>
      <c r="BE6498">
        <v>15</v>
      </c>
      <c r="BF6498">
        <v>3</v>
      </c>
      <c r="BG6498">
        <v>290000</v>
      </c>
      <c r="BH6498">
        <v>290000</v>
      </c>
      <c r="BI6498">
        <v>500000</v>
      </c>
      <c r="BK6498" t="str">
        <f t="shared" si="422"/>
        <v>Toyota Fortuner_2553_3000</v>
      </c>
      <c r="BL6498">
        <f t="shared" si="423"/>
        <v>290000</v>
      </c>
      <c r="BM6498">
        <f t="shared" si="424"/>
        <v>290000</v>
      </c>
      <c r="BN6498">
        <f t="shared" si="425"/>
        <v>500000</v>
      </c>
    </row>
    <row r="6499" spans="19:66">
      <c r="S6499" s="279" t="s">
        <v>573</v>
      </c>
      <c r="T6499">
        <v>310000</v>
      </c>
      <c r="U6499">
        <v>290000</v>
      </c>
      <c r="V6499">
        <v>500000</v>
      </c>
      <c r="BA6499" t="s">
        <v>213</v>
      </c>
      <c r="BB6499" t="s">
        <v>214</v>
      </c>
      <c r="BC6499">
        <v>2010</v>
      </c>
      <c r="BD6499">
        <v>2553</v>
      </c>
      <c r="BE6499">
        <v>15</v>
      </c>
      <c r="BF6499">
        <v>3</v>
      </c>
      <c r="BG6499">
        <v>300000</v>
      </c>
      <c r="BH6499">
        <v>290000</v>
      </c>
      <c r="BI6499">
        <v>500000</v>
      </c>
      <c r="BK6499" t="str">
        <f t="shared" si="422"/>
        <v>Toyota Fortuner_2553_3000</v>
      </c>
      <c r="BL6499">
        <f t="shared" si="423"/>
        <v>300000</v>
      </c>
      <c r="BM6499">
        <f t="shared" si="424"/>
        <v>290000</v>
      </c>
      <c r="BN6499">
        <f t="shared" si="425"/>
        <v>500000</v>
      </c>
    </row>
    <row r="6500" spans="19:66">
      <c r="S6500" s="279" t="s">
        <v>573</v>
      </c>
      <c r="T6500">
        <v>320000</v>
      </c>
      <c r="U6500">
        <v>290000</v>
      </c>
      <c r="V6500">
        <v>500000</v>
      </c>
      <c r="BA6500" t="s">
        <v>213</v>
      </c>
      <c r="BB6500" t="s">
        <v>214</v>
      </c>
      <c r="BC6500">
        <v>2010</v>
      </c>
      <c r="BD6500">
        <v>2553</v>
      </c>
      <c r="BE6500">
        <v>15</v>
      </c>
      <c r="BF6500">
        <v>3</v>
      </c>
      <c r="BG6500">
        <v>310000</v>
      </c>
      <c r="BH6500">
        <v>290000</v>
      </c>
      <c r="BI6500">
        <v>500000</v>
      </c>
      <c r="BK6500" t="str">
        <f t="shared" si="422"/>
        <v>Toyota Fortuner_2553_3000</v>
      </c>
      <c r="BL6500">
        <f t="shared" si="423"/>
        <v>310000</v>
      </c>
      <c r="BM6500">
        <f t="shared" si="424"/>
        <v>290000</v>
      </c>
      <c r="BN6500">
        <f t="shared" si="425"/>
        <v>500000</v>
      </c>
    </row>
    <row r="6501" spans="19:66">
      <c r="S6501" s="279" t="s">
        <v>573</v>
      </c>
      <c r="T6501">
        <v>330000</v>
      </c>
      <c r="U6501">
        <v>290000</v>
      </c>
      <c r="V6501">
        <v>500000</v>
      </c>
      <c r="BA6501" t="s">
        <v>213</v>
      </c>
      <c r="BB6501" t="s">
        <v>214</v>
      </c>
      <c r="BC6501">
        <v>2010</v>
      </c>
      <c r="BD6501">
        <v>2553</v>
      </c>
      <c r="BE6501">
        <v>15</v>
      </c>
      <c r="BF6501">
        <v>3</v>
      </c>
      <c r="BG6501">
        <v>320000</v>
      </c>
      <c r="BH6501">
        <v>290000</v>
      </c>
      <c r="BI6501">
        <v>500000</v>
      </c>
      <c r="BK6501" t="str">
        <f t="shared" si="422"/>
        <v>Toyota Fortuner_2553_3000</v>
      </c>
      <c r="BL6501">
        <f t="shared" si="423"/>
        <v>320000</v>
      </c>
      <c r="BM6501">
        <f t="shared" si="424"/>
        <v>290000</v>
      </c>
      <c r="BN6501">
        <f t="shared" si="425"/>
        <v>500000</v>
      </c>
    </row>
    <row r="6502" spans="19:66">
      <c r="S6502" s="279" t="s">
        <v>573</v>
      </c>
      <c r="T6502">
        <v>340000</v>
      </c>
      <c r="U6502">
        <v>290000</v>
      </c>
      <c r="V6502">
        <v>500000</v>
      </c>
      <c r="BA6502" t="s">
        <v>213</v>
      </c>
      <c r="BB6502" t="s">
        <v>214</v>
      </c>
      <c r="BC6502">
        <v>2010</v>
      </c>
      <c r="BD6502">
        <v>2553</v>
      </c>
      <c r="BE6502">
        <v>15</v>
      </c>
      <c r="BF6502">
        <v>3</v>
      </c>
      <c r="BG6502">
        <v>330000</v>
      </c>
      <c r="BH6502">
        <v>290000</v>
      </c>
      <c r="BI6502">
        <v>500000</v>
      </c>
      <c r="BK6502" t="str">
        <f t="shared" si="422"/>
        <v>Toyota Fortuner_2553_3000</v>
      </c>
      <c r="BL6502">
        <f t="shared" si="423"/>
        <v>330000</v>
      </c>
      <c r="BM6502">
        <f t="shared" si="424"/>
        <v>290000</v>
      </c>
      <c r="BN6502">
        <f t="shared" si="425"/>
        <v>500000</v>
      </c>
    </row>
    <row r="6503" spans="19:66">
      <c r="S6503" s="279" t="s">
        <v>573</v>
      </c>
      <c r="T6503">
        <v>350000</v>
      </c>
      <c r="U6503">
        <v>290000</v>
      </c>
      <c r="V6503">
        <v>500000</v>
      </c>
      <c r="BA6503" t="s">
        <v>213</v>
      </c>
      <c r="BB6503" t="s">
        <v>214</v>
      </c>
      <c r="BC6503">
        <v>2010</v>
      </c>
      <c r="BD6503">
        <v>2553</v>
      </c>
      <c r="BE6503">
        <v>15</v>
      </c>
      <c r="BF6503">
        <v>3</v>
      </c>
      <c r="BG6503">
        <v>340000</v>
      </c>
      <c r="BH6503">
        <v>290000</v>
      </c>
      <c r="BI6503">
        <v>500000</v>
      </c>
      <c r="BK6503" t="str">
        <f t="shared" si="422"/>
        <v>Toyota Fortuner_2553_3000</v>
      </c>
      <c r="BL6503">
        <f t="shared" si="423"/>
        <v>340000</v>
      </c>
      <c r="BM6503">
        <f t="shared" si="424"/>
        <v>290000</v>
      </c>
      <c r="BN6503">
        <f t="shared" si="425"/>
        <v>500000</v>
      </c>
    </row>
    <row r="6504" spans="19:66">
      <c r="S6504" s="279" t="s">
        <v>573</v>
      </c>
      <c r="T6504">
        <v>360000</v>
      </c>
      <c r="U6504">
        <v>290000</v>
      </c>
      <c r="V6504">
        <v>500000</v>
      </c>
      <c r="BA6504" t="s">
        <v>213</v>
      </c>
      <c r="BB6504" t="s">
        <v>214</v>
      </c>
      <c r="BC6504">
        <v>2010</v>
      </c>
      <c r="BD6504">
        <v>2553</v>
      </c>
      <c r="BE6504">
        <v>15</v>
      </c>
      <c r="BF6504">
        <v>3</v>
      </c>
      <c r="BG6504">
        <v>350000</v>
      </c>
      <c r="BH6504">
        <v>290000</v>
      </c>
      <c r="BI6504">
        <v>500000</v>
      </c>
      <c r="BK6504" t="str">
        <f t="shared" si="422"/>
        <v>Toyota Fortuner_2553_3000</v>
      </c>
      <c r="BL6504">
        <f t="shared" si="423"/>
        <v>350000</v>
      </c>
      <c r="BM6504">
        <f t="shared" si="424"/>
        <v>290000</v>
      </c>
      <c r="BN6504">
        <f t="shared" si="425"/>
        <v>500000</v>
      </c>
    </row>
    <row r="6505" spans="19:66">
      <c r="S6505" s="279" t="s">
        <v>573</v>
      </c>
      <c r="T6505">
        <v>370000</v>
      </c>
      <c r="U6505">
        <v>290000</v>
      </c>
      <c r="V6505">
        <v>500000</v>
      </c>
      <c r="BA6505" t="s">
        <v>213</v>
      </c>
      <c r="BB6505" t="s">
        <v>214</v>
      </c>
      <c r="BC6505">
        <v>2010</v>
      </c>
      <c r="BD6505">
        <v>2553</v>
      </c>
      <c r="BE6505">
        <v>15</v>
      </c>
      <c r="BF6505">
        <v>3</v>
      </c>
      <c r="BG6505">
        <v>360000</v>
      </c>
      <c r="BH6505">
        <v>290000</v>
      </c>
      <c r="BI6505">
        <v>500000</v>
      </c>
      <c r="BK6505" t="str">
        <f t="shared" si="422"/>
        <v>Toyota Fortuner_2553_3000</v>
      </c>
      <c r="BL6505">
        <f t="shared" si="423"/>
        <v>360000</v>
      </c>
      <c r="BM6505">
        <f t="shared" si="424"/>
        <v>290000</v>
      </c>
      <c r="BN6505">
        <f t="shared" si="425"/>
        <v>500000</v>
      </c>
    </row>
    <row r="6506" spans="19:66">
      <c r="S6506" s="279" t="s">
        <v>573</v>
      </c>
      <c r="T6506">
        <v>380000</v>
      </c>
      <c r="U6506">
        <v>290000</v>
      </c>
      <c r="V6506">
        <v>500000</v>
      </c>
      <c r="BA6506" t="s">
        <v>213</v>
      </c>
      <c r="BB6506" t="s">
        <v>214</v>
      </c>
      <c r="BC6506">
        <v>2010</v>
      </c>
      <c r="BD6506">
        <v>2553</v>
      </c>
      <c r="BE6506">
        <v>15</v>
      </c>
      <c r="BF6506">
        <v>3</v>
      </c>
      <c r="BG6506">
        <v>370000</v>
      </c>
      <c r="BH6506">
        <v>290000</v>
      </c>
      <c r="BI6506">
        <v>500000</v>
      </c>
      <c r="BK6506" t="str">
        <f t="shared" si="422"/>
        <v>Toyota Fortuner_2553_3000</v>
      </c>
      <c r="BL6506">
        <f t="shared" si="423"/>
        <v>370000</v>
      </c>
      <c r="BM6506">
        <f t="shared" si="424"/>
        <v>290000</v>
      </c>
      <c r="BN6506">
        <f t="shared" si="425"/>
        <v>500000</v>
      </c>
    </row>
    <row r="6507" spans="19:66">
      <c r="S6507" s="279" t="s">
        <v>573</v>
      </c>
      <c r="T6507">
        <v>390000</v>
      </c>
      <c r="U6507">
        <v>290000</v>
      </c>
      <c r="V6507">
        <v>500000</v>
      </c>
      <c r="BA6507" t="s">
        <v>213</v>
      </c>
      <c r="BB6507" t="s">
        <v>214</v>
      </c>
      <c r="BC6507">
        <v>2010</v>
      </c>
      <c r="BD6507">
        <v>2553</v>
      </c>
      <c r="BE6507">
        <v>15</v>
      </c>
      <c r="BF6507">
        <v>3</v>
      </c>
      <c r="BG6507">
        <v>380000</v>
      </c>
      <c r="BH6507">
        <v>290000</v>
      </c>
      <c r="BI6507">
        <v>500000</v>
      </c>
      <c r="BK6507" t="str">
        <f t="shared" si="422"/>
        <v>Toyota Fortuner_2553_3000</v>
      </c>
      <c r="BL6507">
        <f t="shared" si="423"/>
        <v>380000</v>
      </c>
      <c r="BM6507">
        <f t="shared" si="424"/>
        <v>290000</v>
      </c>
      <c r="BN6507">
        <f t="shared" si="425"/>
        <v>500000</v>
      </c>
    </row>
    <row r="6508" spans="19:66">
      <c r="S6508" s="279" t="s">
        <v>573</v>
      </c>
      <c r="T6508">
        <v>400000</v>
      </c>
      <c r="U6508">
        <v>290000</v>
      </c>
      <c r="V6508">
        <v>500000</v>
      </c>
      <c r="BA6508" t="s">
        <v>213</v>
      </c>
      <c r="BB6508" t="s">
        <v>214</v>
      </c>
      <c r="BC6508">
        <v>2010</v>
      </c>
      <c r="BD6508">
        <v>2553</v>
      </c>
      <c r="BE6508">
        <v>15</v>
      </c>
      <c r="BF6508">
        <v>3</v>
      </c>
      <c r="BG6508">
        <v>390000</v>
      </c>
      <c r="BH6508">
        <v>290000</v>
      </c>
      <c r="BI6508">
        <v>500000</v>
      </c>
      <c r="BK6508" t="str">
        <f t="shared" si="422"/>
        <v>Toyota Fortuner_2553_3000</v>
      </c>
      <c r="BL6508">
        <f t="shared" si="423"/>
        <v>390000</v>
      </c>
      <c r="BM6508">
        <f t="shared" si="424"/>
        <v>290000</v>
      </c>
      <c r="BN6508">
        <f t="shared" si="425"/>
        <v>500000</v>
      </c>
    </row>
    <row r="6509" spans="19:66">
      <c r="S6509" s="280" t="s">
        <v>573</v>
      </c>
      <c r="T6509">
        <v>410000</v>
      </c>
      <c r="U6509">
        <v>290000</v>
      </c>
      <c r="V6509">
        <v>500000</v>
      </c>
      <c r="BA6509" t="s">
        <v>213</v>
      </c>
      <c r="BB6509" t="s">
        <v>214</v>
      </c>
      <c r="BC6509">
        <v>2010</v>
      </c>
      <c r="BD6509">
        <v>2553</v>
      </c>
      <c r="BE6509">
        <v>15</v>
      </c>
      <c r="BF6509">
        <v>3</v>
      </c>
      <c r="BG6509">
        <v>400000</v>
      </c>
      <c r="BH6509">
        <v>290000</v>
      </c>
      <c r="BI6509">
        <v>500000</v>
      </c>
      <c r="BK6509" t="str">
        <f t="shared" si="422"/>
        <v>Toyota Fortuner_2553_3000</v>
      </c>
      <c r="BL6509">
        <f t="shared" si="423"/>
        <v>400000</v>
      </c>
      <c r="BM6509">
        <f t="shared" si="424"/>
        <v>290000</v>
      </c>
      <c r="BN6509">
        <f t="shared" si="425"/>
        <v>500000</v>
      </c>
    </row>
    <row r="6510" spans="19:66">
      <c r="S6510" s="279" t="s">
        <v>573</v>
      </c>
      <c r="T6510">
        <v>420000</v>
      </c>
      <c r="U6510">
        <v>290000</v>
      </c>
      <c r="V6510">
        <v>500000</v>
      </c>
      <c r="BA6510" t="s">
        <v>213</v>
      </c>
      <c r="BB6510" t="s">
        <v>214</v>
      </c>
      <c r="BC6510">
        <v>2010</v>
      </c>
      <c r="BD6510">
        <v>2553</v>
      </c>
      <c r="BE6510">
        <v>15</v>
      </c>
      <c r="BF6510">
        <v>3</v>
      </c>
      <c r="BG6510">
        <v>410000</v>
      </c>
      <c r="BH6510">
        <v>290000</v>
      </c>
      <c r="BI6510">
        <v>500000</v>
      </c>
      <c r="BK6510" t="str">
        <f t="shared" si="422"/>
        <v>Toyota Fortuner_2553_3000</v>
      </c>
      <c r="BL6510">
        <f t="shared" si="423"/>
        <v>410000</v>
      </c>
      <c r="BM6510">
        <f t="shared" si="424"/>
        <v>290000</v>
      </c>
      <c r="BN6510">
        <f t="shared" si="425"/>
        <v>500000</v>
      </c>
    </row>
    <row r="6511" spans="19:66">
      <c r="S6511" s="279" t="s">
        <v>573</v>
      </c>
      <c r="T6511">
        <v>430000</v>
      </c>
      <c r="U6511">
        <v>290000</v>
      </c>
      <c r="V6511">
        <v>500000</v>
      </c>
      <c r="BA6511" t="s">
        <v>213</v>
      </c>
      <c r="BB6511" t="s">
        <v>214</v>
      </c>
      <c r="BC6511">
        <v>2010</v>
      </c>
      <c r="BD6511">
        <v>2553</v>
      </c>
      <c r="BE6511">
        <v>15</v>
      </c>
      <c r="BF6511">
        <v>3</v>
      </c>
      <c r="BG6511">
        <v>420000</v>
      </c>
      <c r="BH6511">
        <v>290000</v>
      </c>
      <c r="BI6511">
        <v>500000</v>
      </c>
      <c r="BK6511" t="str">
        <f t="shared" si="422"/>
        <v>Toyota Fortuner_2553_3000</v>
      </c>
      <c r="BL6511">
        <f t="shared" si="423"/>
        <v>420000</v>
      </c>
      <c r="BM6511">
        <f t="shared" si="424"/>
        <v>290000</v>
      </c>
      <c r="BN6511">
        <f t="shared" si="425"/>
        <v>500000</v>
      </c>
    </row>
    <row r="6512" spans="19:66">
      <c r="S6512" s="279" t="s">
        <v>573</v>
      </c>
      <c r="T6512">
        <v>440000</v>
      </c>
      <c r="U6512">
        <v>290000</v>
      </c>
      <c r="V6512">
        <v>500000</v>
      </c>
      <c r="BA6512" t="s">
        <v>213</v>
      </c>
      <c r="BB6512" t="s">
        <v>214</v>
      </c>
      <c r="BC6512">
        <v>2010</v>
      </c>
      <c r="BD6512">
        <v>2553</v>
      </c>
      <c r="BE6512">
        <v>15</v>
      </c>
      <c r="BF6512">
        <v>3</v>
      </c>
      <c r="BG6512">
        <v>430000</v>
      </c>
      <c r="BH6512">
        <v>290000</v>
      </c>
      <c r="BI6512">
        <v>500000</v>
      </c>
      <c r="BK6512" t="str">
        <f t="shared" si="422"/>
        <v>Toyota Fortuner_2553_3000</v>
      </c>
      <c r="BL6512">
        <f t="shared" si="423"/>
        <v>430000</v>
      </c>
      <c r="BM6512">
        <f t="shared" si="424"/>
        <v>290000</v>
      </c>
      <c r="BN6512">
        <f t="shared" si="425"/>
        <v>500000</v>
      </c>
    </row>
    <row r="6513" spans="19:66">
      <c r="S6513" s="279" t="s">
        <v>573</v>
      </c>
      <c r="T6513">
        <v>450000</v>
      </c>
      <c r="U6513">
        <v>290000</v>
      </c>
      <c r="V6513">
        <v>500000</v>
      </c>
      <c r="BA6513" t="s">
        <v>213</v>
      </c>
      <c r="BB6513" t="s">
        <v>214</v>
      </c>
      <c r="BC6513">
        <v>2010</v>
      </c>
      <c r="BD6513">
        <v>2553</v>
      </c>
      <c r="BE6513">
        <v>15</v>
      </c>
      <c r="BF6513">
        <v>3</v>
      </c>
      <c r="BG6513">
        <v>440000</v>
      </c>
      <c r="BH6513">
        <v>290000</v>
      </c>
      <c r="BI6513">
        <v>500000</v>
      </c>
      <c r="BK6513" t="str">
        <f t="shared" si="422"/>
        <v>Toyota Fortuner_2553_3000</v>
      </c>
      <c r="BL6513">
        <f t="shared" si="423"/>
        <v>440000</v>
      </c>
      <c r="BM6513">
        <f t="shared" si="424"/>
        <v>290000</v>
      </c>
      <c r="BN6513">
        <f t="shared" si="425"/>
        <v>500000</v>
      </c>
    </row>
    <row r="6514" spans="19:66">
      <c r="S6514" s="279" t="s">
        <v>573</v>
      </c>
      <c r="T6514">
        <v>460000</v>
      </c>
      <c r="U6514">
        <v>290000</v>
      </c>
      <c r="V6514">
        <v>500000</v>
      </c>
      <c r="BA6514" t="s">
        <v>213</v>
      </c>
      <c r="BB6514" t="s">
        <v>214</v>
      </c>
      <c r="BC6514">
        <v>2010</v>
      </c>
      <c r="BD6514">
        <v>2553</v>
      </c>
      <c r="BE6514">
        <v>15</v>
      </c>
      <c r="BF6514">
        <v>3</v>
      </c>
      <c r="BG6514">
        <v>450000</v>
      </c>
      <c r="BH6514">
        <v>290000</v>
      </c>
      <c r="BI6514">
        <v>500000</v>
      </c>
      <c r="BK6514" t="str">
        <f t="shared" si="422"/>
        <v>Toyota Fortuner_2553_3000</v>
      </c>
      <c r="BL6514">
        <f t="shared" si="423"/>
        <v>450000</v>
      </c>
      <c r="BM6514">
        <f t="shared" si="424"/>
        <v>290000</v>
      </c>
      <c r="BN6514">
        <f t="shared" si="425"/>
        <v>500000</v>
      </c>
    </row>
    <row r="6515" spans="19:66">
      <c r="S6515" s="279" t="s">
        <v>573</v>
      </c>
      <c r="T6515">
        <v>470000</v>
      </c>
      <c r="U6515">
        <v>290000</v>
      </c>
      <c r="V6515">
        <v>500000</v>
      </c>
      <c r="BA6515" t="s">
        <v>213</v>
      </c>
      <c r="BB6515" t="s">
        <v>214</v>
      </c>
      <c r="BC6515">
        <v>2010</v>
      </c>
      <c r="BD6515">
        <v>2553</v>
      </c>
      <c r="BE6515">
        <v>15</v>
      </c>
      <c r="BF6515">
        <v>3</v>
      </c>
      <c r="BG6515">
        <v>460000</v>
      </c>
      <c r="BH6515">
        <v>290000</v>
      </c>
      <c r="BI6515">
        <v>500000</v>
      </c>
      <c r="BK6515" t="str">
        <f t="shared" si="422"/>
        <v>Toyota Fortuner_2553_3000</v>
      </c>
      <c r="BL6515">
        <f t="shared" si="423"/>
        <v>460000</v>
      </c>
      <c r="BM6515">
        <f t="shared" si="424"/>
        <v>290000</v>
      </c>
      <c r="BN6515">
        <f t="shared" si="425"/>
        <v>500000</v>
      </c>
    </row>
    <row r="6516" spans="19:66">
      <c r="S6516" s="279" t="s">
        <v>573</v>
      </c>
      <c r="T6516">
        <v>480000</v>
      </c>
      <c r="U6516">
        <v>290000</v>
      </c>
      <c r="V6516">
        <v>500000</v>
      </c>
      <c r="BA6516" t="s">
        <v>213</v>
      </c>
      <c r="BB6516" t="s">
        <v>214</v>
      </c>
      <c r="BC6516">
        <v>2010</v>
      </c>
      <c r="BD6516">
        <v>2553</v>
      </c>
      <c r="BE6516">
        <v>15</v>
      </c>
      <c r="BF6516">
        <v>3</v>
      </c>
      <c r="BG6516">
        <v>470000</v>
      </c>
      <c r="BH6516">
        <v>290000</v>
      </c>
      <c r="BI6516">
        <v>500000</v>
      </c>
      <c r="BK6516" t="str">
        <f t="shared" si="422"/>
        <v>Toyota Fortuner_2553_3000</v>
      </c>
      <c r="BL6516">
        <f t="shared" si="423"/>
        <v>470000</v>
      </c>
      <c r="BM6516">
        <f t="shared" si="424"/>
        <v>290000</v>
      </c>
      <c r="BN6516">
        <f t="shared" si="425"/>
        <v>500000</v>
      </c>
    </row>
    <row r="6517" spans="19:66">
      <c r="S6517" s="279" t="s">
        <v>573</v>
      </c>
      <c r="T6517">
        <v>490000</v>
      </c>
      <c r="U6517">
        <v>290000</v>
      </c>
      <c r="V6517">
        <v>500000</v>
      </c>
      <c r="BA6517" t="s">
        <v>213</v>
      </c>
      <c r="BB6517" t="s">
        <v>214</v>
      </c>
      <c r="BC6517">
        <v>2010</v>
      </c>
      <c r="BD6517">
        <v>2553</v>
      </c>
      <c r="BE6517">
        <v>15</v>
      </c>
      <c r="BF6517">
        <v>3</v>
      </c>
      <c r="BG6517">
        <v>480000</v>
      </c>
      <c r="BH6517">
        <v>290000</v>
      </c>
      <c r="BI6517">
        <v>500000</v>
      </c>
      <c r="BK6517" t="str">
        <f t="shared" si="422"/>
        <v>Toyota Fortuner_2553_3000</v>
      </c>
      <c r="BL6517">
        <f t="shared" si="423"/>
        <v>480000</v>
      </c>
      <c r="BM6517">
        <f t="shared" si="424"/>
        <v>290000</v>
      </c>
      <c r="BN6517">
        <f t="shared" si="425"/>
        <v>500000</v>
      </c>
    </row>
    <row r="6518" spans="19:66">
      <c r="S6518" s="279" t="s">
        <v>573</v>
      </c>
      <c r="T6518">
        <v>500000</v>
      </c>
      <c r="U6518">
        <v>290000</v>
      </c>
      <c r="V6518">
        <v>500000</v>
      </c>
      <c r="BA6518" t="s">
        <v>213</v>
      </c>
      <c r="BB6518" t="s">
        <v>214</v>
      </c>
      <c r="BC6518">
        <v>2010</v>
      </c>
      <c r="BD6518">
        <v>2553</v>
      </c>
      <c r="BE6518">
        <v>15</v>
      </c>
      <c r="BF6518">
        <v>3</v>
      </c>
      <c r="BG6518">
        <v>490000</v>
      </c>
      <c r="BH6518">
        <v>290000</v>
      </c>
      <c r="BI6518">
        <v>500000</v>
      </c>
      <c r="BK6518" t="str">
        <f t="shared" si="422"/>
        <v>Toyota Fortuner_2553_3000</v>
      </c>
      <c r="BL6518">
        <f t="shared" si="423"/>
        <v>490000</v>
      </c>
      <c r="BM6518">
        <f t="shared" si="424"/>
        <v>290000</v>
      </c>
      <c r="BN6518">
        <f t="shared" si="425"/>
        <v>500000</v>
      </c>
    </row>
    <row r="6519" spans="19:66">
      <c r="S6519" s="279" t="s">
        <v>574</v>
      </c>
      <c r="T6519">
        <v>270000</v>
      </c>
      <c r="U6519">
        <v>270000</v>
      </c>
      <c r="V6519">
        <v>390000</v>
      </c>
      <c r="BA6519" t="s">
        <v>213</v>
      </c>
      <c r="BB6519" t="s">
        <v>214</v>
      </c>
      <c r="BC6519">
        <v>2010</v>
      </c>
      <c r="BD6519">
        <v>2553</v>
      </c>
      <c r="BE6519">
        <v>15</v>
      </c>
      <c r="BF6519">
        <v>3</v>
      </c>
      <c r="BG6519">
        <v>500000</v>
      </c>
      <c r="BH6519">
        <v>290000</v>
      </c>
      <c r="BI6519">
        <v>500000</v>
      </c>
      <c r="BK6519" t="str">
        <f t="shared" si="422"/>
        <v>Toyota Fortuner_2553_3000</v>
      </c>
      <c r="BL6519">
        <f t="shared" si="423"/>
        <v>500000</v>
      </c>
      <c r="BM6519">
        <f t="shared" si="424"/>
        <v>290000</v>
      </c>
      <c r="BN6519">
        <f t="shared" si="425"/>
        <v>500000</v>
      </c>
    </row>
    <row r="6520" spans="19:66">
      <c r="S6520" s="279" t="s">
        <v>574</v>
      </c>
      <c r="T6520">
        <v>280000</v>
      </c>
      <c r="U6520">
        <v>270000</v>
      </c>
      <c r="V6520">
        <v>390000</v>
      </c>
      <c r="BA6520" t="s">
        <v>213</v>
      </c>
      <c r="BB6520" t="s">
        <v>214</v>
      </c>
      <c r="BC6520">
        <v>2011</v>
      </c>
      <c r="BD6520">
        <v>2554</v>
      </c>
      <c r="BE6520">
        <v>14</v>
      </c>
      <c r="BF6520">
        <v>2.5</v>
      </c>
      <c r="BG6520">
        <v>270000</v>
      </c>
      <c r="BH6520">
        <v>270000</v>
      </c>
      <c r="BI6520">
        <v>390000</v>
      </c>
      <c r="BK6520" t="str">
        <f t="shared" si="422"/>
        <v>Toyota Fortuner_2554_2500</v>
      </c>
      <c r="BL6520">
        <f t="shared" si="423"/>
        <v>270000</v>
      </c>
      <c r="BM6520">
        <f t="shared" si="424"/>
        <v>270000</v>
      </c>
      <c r="BN6520">
        <f t="shared" si="425"/>
        <v>390000</v>
      </c>
    </row>
    <row r="6521" spans="19:66">
      <c r="S6521" s="279" t="s">
        <v>574</v>
      </c>
      <c r="T6521">
        <v>290000</v>
      </c>
      <c r="U6521">
        <v>270000</v>
      </c>
      <c r="V6521">
        <v>390000</v>
      </c>
      <c r="BA6521" t="s">
        <v>213</v>
      </c>
      <c r="BB6521" t="s">
        <v>214</v>
      </c>
      <c r="BC6521">
        <v>2011</v>
      </c>
      <c r="BD6521">
        <v>2554</v>
      </c>
      <c r="BE6521">
        <v>14</v>
      </c>
      <c r="BF6521">
        <v>2.5</v>
      </c>
      <c r="BG6521">
        <v>280000</v>
      </c>
      <c r="BH6521">
        <v>270000</v>
      </c>
      <c r="BI6521">
        <v>390000</v>
      </c>
      <c r="BK6521" t="str">
        <f t="shared" si="422"/>
        <v>Toyota Fortuner_2554_2500</v>
      </c>
      <c r="BL6521">
        <f t="shared" si="423"/>
        <v>280000</v>
      </c>
      <c r="BM6521">
        <f t="shared" si="424"/>
        <v>270000</v>
      </c>
      <c r="BN6521">
        <f t="shared" si="425"/>
        <v>390000</v>
      </c>
    </row>
    <row r="6522" spans="19:66">
      <c r="S6522" s="279" t="s">
        <v>574</v>
      </c>
      <c r="T6522">
        <v>300000</v>
      </c>
      <c r="U6522">
        <v>270000</v>
      </c>
      <c r="V6522">
        <v>390000</v>
      </c>
      <c r="BA6522" t="s">
        <v>213</v>
      </c>
      <c r="BB6522" t="s">
        <v>214</v>
      </c>
      <c r="BC6522">
        <v>2011</v>
      </c>
      <c r="BD6522">
        <v>2554</v>
      </c>
      <c r="BE6522">
        <v>14</v>
      </c>
      <c r="BF6522">
        <v>2.5</v>
      </c>
      <c r="BG6522">
        <v>290000</v>
      </c>
      <c r="BH6522">
        <v>270000</v>
      </c>
      <c r="BI6522">
        <v>390000</v>
      </c>
      <c r="BK6522" t="str">
        <f t="shared" si="422"/>
        <v>Toyota Fortuner_2554_2500</v>
      </c>
      <c r="BL6522">
        <f t="shared" si="423"/>
        <v>290000</v>
      </c>
      <c r="BM6522">
        <f t="shared" si="424"/>
        <v>270000</v>
      </c>
      <c r="BN6522">
        <f t="shared" si="425"/>
        <v>390000</v>
      </c>
    </row>
    <row r="6523" spans="19:66">
      <c r="S6523" s="279" t="s">
        <v>574</v>
      </c>
      <c r="T6523">
        <v>310000</v>
      </c>
      <c r="U6523">
        <v>270000</v>
      </c>
      <c r="V6523">
        <v>390000</v>
      </c>
      <c r="BA6523" t="s">
        <v>213</v>
      </c>
      <c r="BB6523" t="s">
        <v>214</v>
      </c>
      <c r="BC6523">
        <v>2011</v>
      </c>
      <c r="BD6523">
        <v>2554</v>
      </c>
      <c r="BE6523">
        <v>14</v>
      </c>
      <c r="BF6523">
        <v>2.5</v>
      </c>
      <c r="BG6523">
        <v>300000</v>
      </c>
      <c r="BH6523">
        <v>270000</v>
      </c>
      <c r="BI6523">
        <v>390000</v>
      </c>
      <c r="BK6523" t="str">
        <f t="shared" si="422"/>
        <v>Toyota Fortuner_2554_2500</v>
      </c>
      <c r="BL6523">
        <f t="shared" si="423"/>
        <v>300000</v>
      </c>
      <c r="BM6523">
        <f t="shared" si="424"/>
        <v>270000</v>
      </c>
      <c r="BN6523">
        <f t="shared" si="425"/>
        <v>390000</v>
      </c>
    </row>
    <row r="6524" spans="19:66">
      <c r="S6524" s="279" t="s">
        <v>574</v>
      </c>
      <c r="T6524">
        <v>320000</v>
      </c>
      <c r="U6524">
        <v>270000</v>
      </c>
      <c r="V6524">
        <v>390000</v>
      </c>
      <c r="BA6524" t="s">
        <v>213</v>
      </c>
      <c r="BB6524" t="s">
        <v>214</v>
      </c>
      <c r="BC6524">
        <v>2011</v>
      </c>
      <c r="BD6524">
        <v>2554</v>
      </c>
      <c r="BE6524">
        <v>14</v>
      </c>
      <c r="BF6524">
        <v>2.5</v>
      </c>
      <c r="BG6524">
        <v>310000</v>
      </c>
      <c r="BH6524">
        <v>270000</v>
      </c>
      <c r="BI6524">
        <v>390000</v>
      </c>
      <c r="BK6524" t="str">
        <f t="shared" si="422"/>
        <v>Toyota Fortuner_2554_2500</v>
      </c>
      <c r="BL6524">
        <f t="shared" si="423"/>
        <v>310000</v>
      </c>
      <c r="BM6524">
        <f t="shared" si="424"/>
        <v>270000</v>
      </c>
      <c r="BN6524">
        <f t="shared" si="425"/>
        <v>390000</v>
      </c>
    </row>
    <row r="6525" spans="19:66">
      <c r="S6525" s="279" t="s">
        <v>574</v>
      </c>
      <c r="T6525">
        <v>330000</v>
      </c>
      <c r="U6525">
        <v>270000</v>
      </c>
      <c r="V6525">
        <v>390000</v>
      </c>
      <c r="BA6525" t="s">
        <v>213</v>
      </c>
      <c r="BB6525" t="s">
        <v>214</v>
      </c>
      <c r="BC6525">
        <v>2011</v>
      </c>
      <c r="BD6525">
        <v>2554</v>
      </c>
      <c r="BE6525">
        <v>14</v>
      </c>
      <c r="BF6525">
        <v>2.5</v>
      </c>
      <c r="BG6525">
        <v>320000</v>
      </c>
      <c r="BH6525">
        <v>270000</v>
      </c>
      <c r="BI6525">
        <v>390000</v>
      </c>
      <c r="BK6525" t="str">
        <f t="shared" si="422"/>
        <v>Toyota Fortuner_2554_2500</v>
      </c>
      <c r="BL6525">
        <f t="shared" si="423"/>
        <v>320000</v>
      </c>
      <c r="BM6525">
        <f t="shared" si="424"/>
        <v>270000</v>
      </c>
      <c r="BN6525">
        <f t="shared" si="425"/>
        <v>390000</v>
      </c>
    </row>
    <row r="6526" spans="19:66">
      <c r="S6526" s="279" t="s">
        <v>574</v>
      </c>
      <c r="T6526">
        <v>340000</v>
      </c>
      <c r="U6526">
        <v>270000</v>
      </c>
      <c r="V6526">
        <v>390000</v>
      </c>
      <c r="BA6526" t="s">
        <v>213</v>
      </c>
      <c r="BB6526" t="s">
        <v>214</v>
      </c>
      <c r="BC6526">
        <v>2011</v>
      </c>
      <c r="BD6526">
        <v>2554</v>
      </c>
      <c r="BE6526">
        <v>14</v>
      </c>
      <c r="BF6526">
        <v>2.5</v>
      </c>
      <c r="BG6526">
        <v>330000</v>
      </c>
      <c r="BH6526">
        <v>270000</v>
      </c>
      <c r="BI6526">
        <v>390000</v>
      </c>
      <c r="BK6526" t="str">
        <f t="shared" si="422"/>
        <v>Toyota Fortuner_2554_2500</v>
      </c>
      <c r="BL6526">
        <f t="shared" si="423"/>
        <v>330000</v>
      </c>
      <c r="BM6526">
        <f t="shared" si="424"/>
        <v>270000</v>
      </c>
      <c r="BN6526">
        <f t="shared" si="425"/>
        <v>390000</v>
      </c>
    </row>
    <row r="6527" spans="19:66">
      <c r="S6527" s="279" t="s">
        <v>574</v>
      </c>
      <c r="T6527">
        <v>350000</v>
      </c>
      <c r="U6527">
        <v>270000</v>
      </c>
      <c r="V6527">
        <v>390000</v>
      </c>
      <c r="BA6527" t="s">
        <v>213</v>
      </c>
      <c r="BB6527" t="s">
        <v>214</v>
      </c>
      <c r="BC6527">
        <v>2011</v>
      </c>
      <c r="BD6527">
        <v>2554</v>
      </c>
      <c r="BE6527">
        <v>14</v>
      </c>
      <c r="BF6527">
        <v>2.5</v>
      </c>
      <c r="BG6527">
        <v>340000</v>
      </c>
      <c r="BH6527">
        <v>270000</v>
      </c>
      <c r="BI6527">
        <v>390000</v>
      </c>
      <c r="BK6527" t="str">
        <f t="shared" si="422"/>
        <v>Toyota Fortuner_2554_2500</v>
      </c>
      <c r="BL6527">
        <f t="shared" si="423"/>
        <v>340000</v>
      </c>
      <c r="BM6527">
        <f t="shared" si="424"/>
        <v>270000</v>
      </c>
      <c r="BN6527">
        <f t="shared" si="425"/>
        <v>390000</v>
      </c>
    </row>
    <row r="6528" spans="19:66">
      <c r="S6528" s="279" t="s">
        <v>574</v>
      </c>
      <c r="T6528">
        <v>360000</v>
      </c>
      <c r="U6528">
        <v>270000</v>
      </c>
      <c r="V6528">
        <v>390000</v>
      </c>
      <c r="BA6528" t="s">
        <v>213</v>
      </c>
      <c r="BB6528" t="s">
        <v>214</v>
      </c>
      <c r="BC6528">
        <v>2011</v>
      </c>
      <c r="BD6528">
        <v>2554</v>
      </c>
      <c r="BE6528">
        <v>14</v>
      </c>
      <c r="BF6528">
        <v>2.5</v>
      </c>
      <c r="BG6528">
        <v>350000</v>
      </c>
      <c r="BH6528">
        <v>270000</v>
      </c>
      <c r="BI6528">
        <v>390000</v>
      </c>
      <c r="BK6528" t="str">
        <f t="shared" si="422"/>
        <v>Toyota Fortuner_2554_2500</v>
      </c>
      <c r="BL6528">
        <f t="shared" si="423"/>
        <v>350000</v>
      </c>
      <c r="BM6528">
        <f t="shared" si="424"/>
        <v>270000</v>
      </c>
      <c r="BN6528">
        <f t="shared" si="425"/>
        <v>390000</v>
      </c>
    </row>
    <row r="6529" spans="19:66">
      <c r="S6529" s="279" t="s">
        <v>574</v>
      </c>
      <c r="T6529">
        <v>370000</v>
      </c>
      <c r="U6529">
        <v>270000</v>
      </c>
      <c r="V6529">
        <v>390000</v>
      </c>
      <c r="BA6529" t="s">
        <v>213</v>
      </c>
      <c r="BB6529" t="s">
        <v>214</v>
      </c>
      <c r="BC6529">
        <v>2011</v>
      </c>
      <c r="BD6529">
        <v>2554</v>
      </c>
      <c r="BE6529">
        <v>14</v>
      </c>
      <c r="BF6529">
        <v>2.5</v>
      </c>
      <c r="BG6529">
        <v>360000</v>
      </c>
      <c r="BH6529">
        <v>270000</v>
      </c>
      <c r="BI6529">
        <v>390000</v>
      </c>
      <c r="BK6529" t="str">
        <f t="shared" si="422"/>
        <v>Toyota Fortuner_2554_2500</v>
      </c>
      <c r="BL6529">
        <f t="shared" si="423"/>
        <v>360000</v>
      </c>
      <c r="BM6529">
        <f t="shared" si="424"/>
        <v>270000</v>
      </c>
      <c r="BN6529">
        <f t="shared" si="425"/>
        <v>390000</v>
      </c>
    </row>
    <row r="6530" spans="19:66">
      <c r="S6530" s="279" t="s">
        <v>574</v>
      </c>
      <c r="T6530">
        <v>380000</v>
      </c>
      <c r="U6530">
        <v>270000</v>
      </c>
      <c r="V6530">
        <v>390000</v>
      </c>
      <c r="BA6530" t="s">
        <v>213</v>
      </c>
      <c r="BB6530" t="s">
        <v>214</v>
      </c>
      <c r="BC6530">
        <v>2011</v>
      </c>
      <c r="BD6530">
        <v>2554</v>
      </c>
      <c r="BE6530">
        <v>14</v>
      </c>
      <c r="BF6530">
        <v>2.5</v>
      </c>
      <c r="BG6530">
        <v>370000</v>
      </c>
      <c r="BH6530">
        <v>270000</v>
      </c>
      <c r="BI6530">
        <v>390000</v>
      </c>
      <c r="BK6530" t="str">
        <f t="shared" si="422"/>
        <v>Toyota Fortuner_2554_2500</v>
      </c>
      <c r="BL6530">
        <f t="shared" si="423"/>
        <v>370000</v>
      </c>
      <c r="BM6530">
        <f t="shared" si="424"/>
        <v>270000</v>
      </c>
      <c r="BN6530">
        <f t="shared" si="425"/>
        <v>390000</v>
      </c>
    </row>
    <row r="6531" spans="19:66">
      <c r="S6531" s="279" t="s">
        <v>574</v>
      </c>
      <c r="T6531">
        <v>390000</v>
      </c>
      <c r="U6531">
        <v>270000</v>
      </c>
      <c r="V6531">
        <v>390000</v>
      </c>
      <c r="BA6531" t="s">
        <v>213</v>
      </c>
      <c r="BB6531" t="s">
        <v>214</v>
      </c>
      <c r="BC6531">
        <v>2011</v>
      </c>
      <c r="BD6531">
        <v>2554</v>
      </c>
      <c r="BE6531">
        <v>14</v>
      </c>
      <c r="BF6531">
        <v>2.5</v>
      </c>
      <c r="BG6531">
        <v>380000</v>
      </c>
      <c r="BH6531">
        <v>270000</v>
      </c>
      <c r="BI6531">
        <v>390000</v>
      </c>
      <c r="BK6531" t="str">
        <f t="shared" ref="BK6531:BK6594" si="426">BA6531&amp;" "&amp;BB6531&amp;"_"&amp;BD6531&amp;"_"&amp;BF6531*1000</f>
        <v>Toyota Fortuner_2554_2500</v>
      </c>
      <c r="BL6531">
        <f t="shared" ref="BL6531:BL6594" si="427">BG6531</f>
        <v>380000</v>
      </c>
      <c r="BM6531">
        <f t="shared" ref="BM6531:BM6594" si="428">BH6531</f>
        <v>270000</v>
      </c>
      <c r="BN6531">
        <f t="shared" ref="BN6531:BN6594" si="429">BI6531</f>
        <v>390000</v>
      </c>
    </row>
    <row r="6532" spans="19:66">
      <c r="S6532" s="279" t="s">
        <v>575</v>
      </c>
      <c r="T6532">
        <v>270000</v>
      </c>
      <c r="U6532">
        <v>270000</v>
      </c>
      <c r="V6532">
        <v>400000</v>
      </c>
      <c r="BA6532" t="s">
        <v>213</v>
      </c>
      <c r="BB6532" t="s">
        <v>214</v>
      </c>
      <c r="BC6532">
        <v>2011</v>
      </c>
      <c r="BD6532">
        <v>2554</v>
      </c>
      <c r="BE6532">
        <v>14</v>
      </c>
      <c r="BF6532">
        <v>2.5</v>
      </c>
      <c r="BG6532">
        <v>390000</v>
      </c>
      <c r="BH6532">
        <v>270000</v>
      </c>
      <c r="BI6532">
        <v>390000</v>
      </c>
      <c r="BK6532" t="str">
        <f t="shared" si="426"/>
        <v>Toyota Fortuner_2554_2500</v>
      </c>
      <c r="BL6532">
        <f t="shared" si="427"/>
        <v>390000</v>
      </c>
      <c r="BM6532">
        <f t="shared" si="428"/>
        <v>270000</v>
      </c>
      <c r="BN6532">
        <f t="shared" si="429"/>
        <v>390000</v>
      </c>
    </row>
    <row r="6533" spans="19:66">
      <c r="S6533" s="279" t="s">
        <v>575</v>
      </c>
      <c r="T6533">
        <v>280000</v>
      </c>
      <c r="U6533">
        <v>270000</v>
      </c>
      <c r="V6533">
        <v>400000</v>
      </c>
      <c r="BA6533" t="s">
        <v>213</v>
      </c>
      <c r="BB6533" t="s">
        <v>214</v>
      </c>
      <c r="BC6533">
        <v>2011</v>
      </c>
      <c r="BD6533">
        <v>2554</v>
      </c>
      <c r="BE6533">
        <v>14</v>
      </c>
      <c r="BF6533">
        <v>2.7</v>
      </c>
      <c r="BG6533">
        <v>270000</v>
      </c>
      <c r="BH6533">
        <v>270000</v>
      </c>
      <c r="BI6533">
        <v>400000</v>
      </c>
      <c r="BK6533" t="str">
        <f t="shared" si="426"/>
        <v>Toyota Fortuner_2554_2700</v>
      </c>
      <c r="BL6533">
        <f t="shared" si="427"/>
        <v>270000</v>
      </c>
      <c r="BM6533">
        <f t="shared" si="428"/>
        <v>270000</v>
      </c>
      <c r="BN6533">
        <f t="shared" si="429"/>
        <v>400000</v>
      </c>
    </row>
    <row r="6534" spans="19:66">
      <c r="S6534" s="279" t="s">
        <v>575</v>
      </c>
      <c r="T6534">
        <v>290000</v>
      </c>
      <c r="U6534">
        <v>270000</v>
      </c>
      <c r="V6534">
        <v>400000</v>
      </c>
      <c r="BA6534" t="s">
        <v>213</v>
      </c>
      <c r="BB6534" t="s">
        <v>214</v>
      </c>
      <c r="BC6534">
        <v>2011</v>
      </c>
      <c r="BD6534">
        <v>2554</v>
      </c>
      <c r="BE6534">
        <v>14</v>
      </c>
      <c r="BF6534">
        <v>2.7</v>
      </c>
      <c r="BG6534">
        <v>280000</v>
      </c>
      <c r="BH6534">
        <v>270000</v>
      </c>
      <c r="BI6534">
        <v>400000</v>
      </c>
      <c r="BK6534" t="str">
        <f t="shared" si="426"/>
        <v>Toyota Fortuner_2554_2700</v>
      </c>
      <c r="BL6534">
        <f t="shared" si="427"/>
        <v>280000</v>
      </c>
      <c r="BM6534">
        <f t="shared" si="428"/>
        <v>270000</v>
      </c>
      <c r="BN6534">
        <f t="shared" si="429"/>
        <v>400000</v>
      </c>
    </row>
    <row r="6535" spans="19:66">
      <c r="S6535" s="279" t="s">
        <v>575</v>
      </c>
      <c r="T6535">
        <v>300000</v>
      </c>
      <c r="U6535">
        <v>270000</v>
      </c>
      <c r="V6535">
        <v>400000</v>
      </c>
      <c r="BA6535" t="s">
        <v>213</v>
      </c>
      <c r="BB6535" t="s">
        <v>214</v>
      </c>
      <c r="BC6535">
        <v>2011</v>
      </c>
      <c r="BD6535">
        <v>2554</v>
      </c>
      <c r="BE6535">
        <v>14</v>
      </c>
      <c r="BF6535">
        <v>2.7</v>
      </c>
      <c r="BG6535">
        <v>290000</v>
      </c>
      <c r="BH6535">
        <v>270000</v>
      </c>
      <c r="BI6535">
        <v>400000</v>
      </c>
      <c r="BK6535" t="str">
        <f t="shared" si="426"/>
        <v>Toyota Fortuner_2554_2700</v>
      </c>
      <c r="BL6535">
        <f t="shared" si="427"/>
        <v>290000</v>
      </c>
      <c r="BM6535">
        <f t="shared" si="428"/>
        <v>270000</v>
      </c>
      <c r="BN6535">
        <f t="shared" si="429"/>
        <v>400000</v>
      </c>
    </row>
    <row r="6536" spans="19:66">
      <c r="S6536" s="279" t="s">
        <v>575</v>
      </c>
      <c r="T6536">
        <v>310000</v>
      </c>
      <c r="U6536">
        <v>270000</v>
      </c>
      <c r="V6536">
        <v>400000</v>
      </c>
      <c r="BA6536" t="s">
        <v>213</v>
      </c>
      <c r="BB6536" t="s">
        <v>214</v>
      </c>
      <c r="BC6536">
        <v>2011</v>
      </c>
      <c r="BD6536">
        <v>2554</v>
      </c>
      <c r="BE6536">
        <v>14</v>
      </c>
      <c r="BF6536">
        <v>2.7</v>
      </c>
      <c r="BG6536">
        <v>300000</v>
      </c>
      <c r="BH6536">
        <v>270000</v>
      </c>
      <c r="BI6536">
        <v>400000</v>
      </c>
      <c r="BK6536" t="str">
        <f t="shared" si="426"/>
        <v>Toyota Fortuner_2554_2700</v>
      </c>
      <c r="BL6536">
        <f t="shared" si="427"/>
        <v>300000</v>
      </c>
      <c r="BM6536">
        <f t="shared" si="428"/>
        <v>270000</v>
      </c>
      <c r="BN6536">
        <f t="shared" si="429"/>
        <v>400000</v>
      </c>
    </row>
    <row r="6537" spans="19:66">
      <c r="S6537" s="279" t="s">
        <v>575</v>
      </c>
      <c r="T6537">
        <v>320000</v>
      </c>
      <c r="U6537">
        <v>270000</v>
      </c>
      <c r="V6537">
        <v>400000</v>
      </c>
      <c r="BA6537" t="s">
        <v>213</v>
      </c>
      <c r="BB6537" t="s">
        <v>214</v>
      </c>
      <c r="BC6537">
        <v>2011</v>
      </c>
      <c r="BD6537">
        <v>2554</v>
      </c>
      <c r="BE6537">
        <v>14</v>
      </c>
      <c r="BF6537">
        <v>2.7</v>
      </c>
      <c r="BG6537">
        <v>310000</v>
      </c>
      <c r="BH6537">
        <v>270000</v>
      </c>
      <c r="BI6537">
        <v>400000</v>
      </c>
      <c r="BK6537" t="str">
        <f t="shared" si="426"/>
        <v>Toyota Fortuner_2554_2700</v>
      </c>
      <c r="BL6537">
        <f t="shared" si="427"/>
        <v>310000</v>
      </c>
      <c r="BM6537">
        <f t="shared" si="428"/>
        <v>270000</v>
      </c>
      <c r="BN6537">
        <f t="shared" si="429"/>
        <v>400000</v>
      </c>
    </row>
    <row r="6538" spans="19:66">
      <c r="S6538" s="279" t="s">
        <v>575</v>
      </c>
      <c r="T6538">
        <v>330000</v>
      </c>
      <c r="U6538">
        <v>270000</v>
      </c>
      <c r="V6538">
        <v>400000</v>
      </c>
      <c r="BA6538" t="s">
        <v>213</v>
      </c>
      <c r="BB6538" t="s">
        <v>214</v>
      </c>
      <c r="BC6538">
        <v>2011</v>
      </c>
      <c r="BD6538">
        <v>2554</v>
      </c>
      <c r="BE6538">
        <v>14</v>
      </c>
      <c r="BF6538">
        <v>2.7</v>
      </c>
      <c r="BG6538">
        <v>320000</v>
      </c>
      <c r="BH6538">
        <v>270000</v>
      </c>
      <c r="BI6538">
        <v>400000</v>
      </c>
      <c r="BK6538" t="str">
        <f t="shared" si="426"/>
        <v>Toyota Fortuner_2554_2700</v>
      </c>
      <c r="BL6538">
        <f t="shared" si="427"/>
        <v>320000</v>
      </c>
      <c r="BM6538">
        <f t="shared" si="428"/>
        <v>270000</v>
      </c>
      <c r="BN6538">
        <f t="shared" si="429"/>
        <v>400000</v>
      </c>
    </row>
    <row r="6539" spans="19:66">
      <c r="S6539" s="279" t="s">
        <v>575</v>
      </c>
      <c r="T6539">
        <v>340000</v>
      </c>
      <c r="U6539">
        <v>270000</v>
      </c>
      <c r="V6539">
        <v>400000</v>
      </c>
      <c r="BA6539" t="s">
        <v>213</v>
      </c>
      <c r="BB6539" t="s">
        <v>214</v>
      </c>
      <c r="BC6539">
        <v>2011</v>
      </c>
      <c r="BD6539">
        <v>2554</v>
      </c>
      <c r="BE6539">
        <v>14</v>
      </c>
      <c r="BF6539">
        <v>2.7</v>
      </c>
      <c r="BG6539">
        <v>330000</v>
      </c>
      <c r="BH6539">
        <v>270000</v>
      </c>
      <c r="BI6539">
        <v>400000</v>
      </c>
      <c r="BK6539" t="str">
        <f t="shared" si="426"/>
        <v>Toyota Fortuner_2554_2700</v>
      </c>
      <c r="BL6539">
        <f t="shared" si="427"/>
        <v>330000</v>
      </c>
      <c r="BM6539">
        <f t="shared" si="428"/>
        <v>270000</v>
      </c>
      <c r="BN6539">
        <f t="shared" si="429"/>
        <v>400000</v>
      </c>
    </row>
    <row r="6540" spans="19:66">
      <c r="S6540" s="279" t="s">
        <v>575</v>
      </c>
      <c r="T6540">
        <v>350000</v>
      </c>
      <c r="U6540">
        <v>270000</v>
      </c>
      <c r="V6540">
        <v>400000</v>
      </c>
      <c r="BA6540" t="s">
        <v>213</v>
      </c>
      <c r="BB6540" t="s">
        <v>214</v>
      </c>
      <c r="BC6540">
        <v>2011</v>
      </c>
      <c r="BD6540">
        <v>2554</v>
      </c>
      <c r="BE6540">
        <v>14</v>
      </c>
      <c r="BF6540">
        <v>2.7</v>
      </c>
      <c r="BG6540">
        <v>340000</v>
      </c>
      <c r="BH6540">
        <v>270000</v>
      </c>
      <c r="BI6540">
        <v>400000</v>
      </c>
      <c r="BK6540" t="str">
        <f t="shared" si="426"/>
        <v>Toyota Fortuner_2554_2700</v>
      </c>
      <c r="BL6540">
        <f t="shared" si="427"/>
        <v>340000</v>
      </c>
      <c r="BM6540">
        <f t="shared" si="428"/>
        <v>270000</v>
      </c>
      <c r="BN6540">
        <f t="shared" si="429"/>
        <v>400000</v>
      </c>
    </row>
    <row r="6541" spans="19:66">
      <c r="S6541" s="279" t="s">
        <v>575</v>
      </c>
      <c r="T6541">
        <v>360000</v>
      </c>
      <c r="U6541">
        <v>270000</v>
      </c>
      <c r="V6541">
        <v>400000</v>
      </c>
      <c r="BA6541" t="s">
        <v>213</v>
      </c>
      <c r="BB6541" t="s">
        <v>214</v>
      </c>
      <c r="BC6541">
        <v>2011</v>
      </c>
      <c r="BD6541">
        <v>2554</v>
      </c>
      <c r="BE6541">
        <v>14</v>
      </c>
      <c r="BF6541">
        <v>2.7</v>
      </c>
      <c r="BG6541">
        <v>350000</v>
      </c>
      <c r="BH6541">
        <v>270000</v>
      </c>
      <c r="BI6541">
        <v>400000</v>
      </c>
      <c r="BK6541" t="str">
        <f t="shared" si="426"/>
        <v>Toyota Fortuner_2554_2700</v>
      </c>
      <c r="BL6541">
        <f t="shared" si="427"/>
        <v>350000</v>
      </c>
      <c r="BM6541">
        <f t="shared" si="428"/>
        <v>270000</v>
      </c>
      <c r="BN6541">
        <f t="shared" si="429"/>
        <v>400000</v>
      </c>
    </row>
    <row r="6542" spans="19:66">
      <c r="S6542" s="279" t="s">
        <v>575</v>
      </c>
      <c r="T6542">
        <v>370000</v>
      </c>
      <c r="U6542">
        <v>270000</v>
      </c>
      <c r="V6542">
        <v>400000</v>
      </c>
      <c r="BA6542" t="s">
        <v>213</v>
      </c>
      <c r="BB6542" t="s">
        <v>214</v>
      </c>
      <c r="BC6542">
        <v>2011</v>
      </c>
      <c r="BD6542">
        <v>2554</v>
      </c>
      <c r="BE6542">
        <v>14</v>
      </c>
      <c r="BF6542">
        <v>2.7</v>
      </c>
      <c r="BG6542">
        <v>360000</v>
      </c>
      <c r="BH6542">
        <v>270000</v>
      </c>
      <c r="BI6542">
        <v>400000</v>
      </c>
      <c r="BK6542" t="str">
        <f t="shared" si="426"/>
        <v>Toyota Fortuner_2554_2700</v>
      </c>
      <c r="BL6542">
        <f t="shared" si="427"/>
        <v>360000</v>
      </c>
      <c r="BM6542">
        <f t="shared" si="428"/>
        <v>270000</v>
      </c>
      <c r="BN6542">
        <f t="shared" si="429"/>
        <v>400000</v>
      </c>
    </row>
    <row r="6543" spans="19:66">
      <c r="S6543" s="279" t="s">
        <v>575</v>
      </c>
      <c r="T6543">
        <v>380000</v>
      </c>
      <c r="U6543">
        <v>270000</v>
      </c>
      <c r="V6543">
        <v>400000</v>
      </c>
      <c r="BA6543" t="s">
        <v>213</v>
      </c>
      <c r="BB6543" t="s">
        <v>214</v>
      </c>
      <c r="BC6543">
        <v>2011</v>
      </c>
      <c r="BD6543">
        <v>2554</v>
      </c>
      <c r="BE6543">
        <v>14</v>
      </c>
      <c r="BF6543">
        <v>2.7</v>
      </c>
      <c r="BG6543">
        <v>370000</v>
      </c>
      <c r="BH6543">
        <v>270000</v>
      </c>
      <c r="BI6543">
        <v>400000</v>
      </c>
      <c r="BK6543" t="str">
        <f t="shared" si="426"/>
        <v>Toyota Fortuner_2554_2700</v>
      </c>
      <c r="BL6543">
        <f t="shared" si="427"/>
        <v>370000</v>
      </c>
      <c r="BM6543">
        <f t="shared" si="428"/>
        <v>270000</v>
      </c>
      <c r="BN6543">
        <f t="shared" si="429"/>
        <v>400000</v>
      </c>
    </row>
    <row r="6544" spans="19:66">
      <c r="S6544" s="279" t="s">
        <v>575</v>
      </c>
      <c r="T6544">
        <v>390000</v>
      </c>
      <c r="U6544">
        <v>270000</v>
      </c>
      <c r="V6544">
        <v>400000</v>
      </c>
      <c r="BA6544" t="s">
        <v>213</v>
      </c>
      <c r="BB6544" t="s">
        <v>214</v>
      </c>
      <c r="BC6544">
        <v>2011</v>
      </c>
      <c r="BD6544">
        <v>2554</v>
      </c>
      <c r="BE6544">
        <v>14</v>
      </c>
      <c r="BF6544">
        <v>2.7</v>
      </c>
      <c r="BG6544">
        <v>380000</v>
      </c>
      <c r="BH6544">
        <v>270000</v>
      </c>
      <c r="BI6544">
        <v>400000</v>
      </c>
      <c r="BK6544" t="str">
        <f t="shared" si="426"/>
        <v>Toyota Fortuner_2554_2700</v>
      </c>
      <c r="BL6544">
        <f t="shared" si="427"/>
        <v>380000</v>
      </c>
      <c r="BM6544">
        <f t="shared" si="428"/>
        <v>270000</v>
      </c>
      <c r="BN6544">
        <f t="shared" si="429"/>
        <v>400000</v>
      </c>
    </row>
    <row r="6545" spans="19:66">
      <c r="S6545" s="279" t="s">
        <v>575</v>
      </c>
      <c r="T6545">
        <v>400000</v>
      </c>
      <c r="U6545">
        <v>270000</v>
      </c>
      <c r="V6545">
        <v>400000</v>
      </c>
      <c r="BA6545" t="s">
        <v>213</v>
      </c>
      <c r="BB6545" t="s">
        <v>214</v>
      </c>
      <c r="BC6545">
        <v>2011</v>
      </c>
      <c r="BD6545">
        <v>2554</v>
      </c>
      <c r="BE6545">
        <v>14</v>
      </c>
      <c r="BF6545">
        <v>2.7</v>
      </c>
      <c r="BG6545">
        <v>390000</v>
      </c>
      <c r="BH6545">
        <v>270000</v>
      </c>
      <c r="BI6545">
        <v>400000</v>
      </c>
      <c r="BK6545" t="str">
        <f t="shared" si="426"/>
        <v>Toyota Fortuner_2554_2700</v>
      </c>
      <c r="BL6545">
        <f t="shared" si="427"/>
        <v>390000</v>
      </c>
      <c r="BM6545">
        <f t="shared" si="428"/>
        <v>270000</v>
      </c>
      <c r="BN6545">
        <f t="shared" si="429"/>
        <v>400000</v>
      </c>
    </row>
    <row r="6546" spans="19:66">
      <c r="S6546" s="279" t="s">
        <v>576</v>
      </c>
      <c r="T6546">
        <v>320000</v>
      </c>
      <c r="U6546">
        <v>320000</v>
      </c>
      <c r="V6546">
        <v>540000</v>
      </c>
      <c r="BA6546" t="s">
        <v>213</v>
      </c>
      <c r="BB6546" t="s">
        <v>214</v>
      </c>
      <c r="BC6546">
        <v>2011</v>
      </c>
      <c r="BD6546">
        <v>2554</v>
      </c>
      <c r="BE6546">
        <v>14</v>
      </c>
      <c r="BF6546">
        <v>2.7</v>
      </c>
      <c r="BG6546">
        <v>400000</v>
      </c>
      <c r="BH6546">
        <v>270000</v>
      </c>
      <c r="BI6546">
        <v>400000</v>
      </c>
      <c r="BK6546" t="str">
        <f t="shared" si="426"/>
        <v>Toyota Fortuner_2554_2700</v>
      </c>
      <c r="BL6546">
        <f t="shared" si="427"/>
        <v>400000</v>
      </c>
      <c r="BM6546">
        <f t="shared" si="428"/>
        <v>270000</v>
      </c>
      <c r="BN6546">
        <f t="shared" si="429"/>
        <v>400000</v>
      </c>
    </row>
    <row r="6547" spans="19:66">
      <c r="S6547" s="279" t="s">
        <v>576</v>
      </c>
      <c r="T6547">
        <v>330000</v>
      </c>
      <c r="U6547">
        <v>320000</v>
      </c>
      <c r="V6547">
        <v>540000</v>
      </c>
      <c r="BA6547" t="s">
        <v>213</v>
      </c>
      <c r="BB6547" t="s">
        <v>214</v>
      </c>
      <c r="BC6547">
        <v>2011</v>
      </c>
      <c r="BD6547">
        <v>2554</v>
      </c>
      <c r="BE6547">
        <v>14</v>
      </c>
      <c r="BF6547">
        <v>3</v>
      </c>
      <c r="BG6547">
        <v>320000</v>
      </c>
      <c r="BH6547">
        <v>320000</v>
      </c>
      <c r="BI6547">
        <v>540000</v>
      </c>
      <c r="BK6547" t="str">
        <f t="shared" si="426"/>
        <v>Toyota Fortuner_2554_3000</v>
      </c>
      <c r="BL6547">
        <f t="shared" si="427"/>
        <v>320000</v>
      </c>
      <c r="BM6547">
        <f t="shared" si="428"/>
        <v>320000</v>
      </c>
      <c r="BN6547">
        <f t="shared" si="429"/>
        <v>540000</v>
      </c>
    </row>
    <row r="6548" spans="19:66">
      <c r="S6548" s="279" t="s">
        <v>576</v>
      </c>
      <c r="T6548">
        <v>340000</v>
      </c>
      <c r="U6548">
        <v>320000</v>
      </c>
      <c r="V6548">
        <v>540000</v>
      </c>
      <c r="BA6548" t="s">
        <v>213</v>
      </c>
      <c r="BB6548" t="s">
        <v>214</v>
      </c>
      <c r="BC6548">
        <v>2011</v>
      </c>
      <c r="BD6548">
        <v>2554</v>
      </c>
      <c r="BE6548">
        <v>14</v>
      </c>
      <c r="BF6548">
        <v>3</v>
      </c>
      <c r="BG6548">
        <v>330000</v>
      </c>
      <c r="BH6548">
        <v>320000</v>
      </c>
      <c r="BI6548">
        <v>540000</v>
      </c>
      <c r="BK6548" t="str">
        <f t="shared" si="426"/>
        <v>Toyota Fortuner_2554_3000</v>
      </c>
      <c r="BL6548">
        <f t="shared" si="427"/>
        <v>330000</v>
      </c>
      <c r="BM6548">
        <f t="shared" si="428"/>
        <v>320000</v>
      </c>
      <c r="BN6548">
        <f t="shared" si="429"/>
        <v>540000</v>
      </c>
    </row>
    <row r="6549" spans="19:66">
      <c r="S6549" s="280" t="s">
        <v>576</v>
      </c>
      <c r="T6549">
        <v>350000</v>
      </c>
      <c r="U6549">
        <v>320000</v>
      </c>
      <c r="V6549">
        <v>540000</v>
      </c>
      <c r="BA6549" t="s">
        <v>213</v>
      </c>
      <c r="BB6549" t="s">
        <v>214</v>
      </c>
      <c r="BC6549">
        <v>2011</v>
      </c>
      <c r="BD6549">
        <v>2554</v>
      </c>
      <c r="BE6549">
        <v>14</v>
      </c>
      <c r="BF6549">
        <v>3</v>
      </c>
      <c r="BG6549">
        <v>340000</v>
      </c>
      <c r="BH6549">
        <v>320000</v>
      </c>
      <c r="BI6549">
        <v>540000</v>
      </c>
      <c r="BK6549" t="str">
        <f t="shared" si="426"/>
        <v>Toyota Fortuner_2554_3000</v>
      </c>
      <c r="BL6549">
        <f t="shared" si="427"/>
        <v>340000</v>
      </c>
      <c r="BM6549">
        <f t="shared" si="428"/>
        <v>320000</v>
      </c>
      <c r="BN6549">
        <f t="shared" si="429"/>
        <v>540000</v>
      </c>
    </row>
    <row r="6550" spans="19:66">
      <c r="S6550" s="279" t="s">
        <v>576</v>
      </c>
      <c r="T6550">
        <v>360000</v>
      </c>
      <c r="U6550">
        <v>320000</v>
      </c>
      <c r="V6550">
        <v>540000</v>
      </c>
      <c r="BA6550" t="s">
        <v>213</v>
      </c>
      <c r="BB6550" t="s">
        <v>214</v>
      </c>
      <c r="BC6550">
        <v>2011</v>
      </c>
      <c r="BD6550">
        <v>2554</v>
      </c>
      <c r="BE6550">
        <v>14</v>
      </c>
      <c r="BF6550">
        <v>3</v>
      </c>
      <c r="BG6550">
        <v>350000</v>
      </c>
      <c r="BH6550">
        <v>320000</v>
      </c>
      <c r="BI6550">
        <v>540000</v>
      </c>
      <c r="BK6550" t="str">
        <f t="shared" si="426"/>
        <v>Toyota Fortuner_2554_3000</v>
      </c>
      <c r="BL6550">
        <f t="shared" si="427"/>
        <v>350000</v>
      </c>
      <c r="BM6550">
        <f t="shared" si="428"/>
        <v>320000</v>
      </c>
      <c r="BN6550">
        <f t="shared" si="429"/>
        <v>540000</v>
      </c>
    </row>
    <row r="6551" spans="19:66">
      <c r="S6551" s="279" t="s">
        <v>576</v>
      </c>
      <c r="T6551">
        <v>370000</v>
      </c>
      <c r="U6551">
        <v>320000</v>
      </c>
      <c r="V6551">
        <v>540000</v>
      </c>
      <c r="BA6551" t="s">
        <v>213</v>
      </c>
      <c r="BB6551" t="s">
        <v>214</v>
      </c>
      <c r="BC6551">
        <v>2011</v>
      </c>
      <c r="BD6551">
        <v>2554</v>
      </c>
      <c r="BE6551">
        <v>14</v>
      </c>
      <c r="BF6551">
        <v>3</v>
      </c>
      <c r="BG6551">
        <v>360000</v>
      </c>
      <c r="BH6551">
        <v>320000</v>
      </c>
      <c r="BI6551">
        <v>540000</v>
      </c>
      <c r="BK6551" t="str">
        <f t="shared" si="426"/>
        <v>Toyota Fortuner_2554_3000</v>
      </c>
      <c r="BL6551">
        <f t="shared" si="427"/>
        <v>360000</v>
      </c>
      <c r="BM6551">
        <f t="shared" si="428"/>
        <v>320000</v>
      </c>
      <c r="BN6551">
        <f t="shared" si="429"/>
        <v>540000</v>
      </c>
    </row>
    <row r="6552" spans="19:66">
      <c r="S6552" s="279" t="s">
        <v>576</v>
      </c>
      <c r="T6552">
        <v>380000</v>
      </c>
      <c r="U6552">
        <v>320000</v>
      </c>
      <c r="V6552">
        <v>540000</v>
      </c>
      <c r="BA6552" t="s">
        <v>213</v>
      </c>
      <c r="BB6552" t="s">
        <v>214</v>
      </c>
      <c r="BC6552">
        <v>2011</v>
      </c>
      <c r="BD6552">
        <v>2554</v>
      </c>
      <c r="BE6552">
        <v>14</v>
      </c>
      <c r="BF6552">
        <v>3</v>
      </c>
      <c r="BG6552">
        <v>370000</v>
      </c>
      <c r="BH6552">
        <v>320000</v>
      </c>
      <c r="BI6552">
        <v>540000</v>
      </c>
      <c r="BK6552" t="str">
        <f t="shared" si="426"/>
        <v>Toyota Fortuner_2554_3000</v>
      </c>
      <c r="BL6552">
        <f t="shared" si="427"/>
        <v>370000</v>
      </c>
      <c r="BM6552">
        <f t="shared" si="428"/>
        <v>320000</v>
      </c>
      <c r="BN6552">
        <f t="shared" si="429"/>
        <v>540000</v>
      </c>
    </row>
    <row r="6553" spans="19:66">
      <c r="S6553" s="279" t="s">
        <v>576</v>
      </c>
      <c r="T6553">
        <v>390000</v>
      </c>
      <c r="U6553">
        <v>320000</v>
      </c>
      <c r="V6553">
        <v>540000</v>
      </c>
      <c r="BA6553" t="s">
        <v>213</v>
      </c>
      <c r="BB6553" t="s">
        <v>214</v>
      </c>
      <c r="BC6553">
        <v>2011</v>
      </c>
      <c r="BD6553">
        <v>2554</v>
      </c>
      <c r="BE6553">
        <v>14</v>
      </c>
      <c r="BF6553">
        <v>3</v>
      </c>
      <c r="BG6553">
        <v>380000</v>
      </c>
      <c r="BH6553">
        <v>320000</v>
      </c>
      <c r="BI6553">
        <v>540000</v>
      </c>
      <c r="BK6553" t="str">
        <f t="shared" si="426"/>
        <v>Toyota Fortuner_2554_3000</v>
      </c>
      <c r="BL6553">
        <f t="shared" si="427"/>
        <v>380000</v>
      </c>
      <c r="BM6553">
        <f t="shared" si="428"/>
        <v>320000</v>
      </c>
      <c r="BN6553">
        <f t="shared" si="429"/>
        <v>540000</v>
      </c>
    </row>
    <row r="6554" spans="19:66">
      <c r="S6554" s="279" t="s">
        <v>576</v>
      </c>
      <c r="T6554">
        <v>400000</v>
      </c>
      <c r="U6554">
        <v>320000</v>
      </c>
      <c r="V6554">
        <v>540000</v>
      </c>
      <c r="BA6554" t="s">
        <v>213</v>
      </c>
      <c r="BB6554" t="s">
        <v>214</v>
      </c>
      <c r="BC6554">
        <v>2011</v>
      </c>
      <c r="BD6554">
        <v>2554</v>
      </c>
      <c r="BE6554">
        <v>14</v>
      </c>
      <c r="BF6554">
        <v>3</v>
      </c>
      <c r="BG6554">
        <v>390000</v>
      </c>
      <c r="BH6554">
        <v>320000</v>
      </c>
      <c r="BI6554">
        <v>540000</v>
      </c>
      <c r="BK6554" t="str">
        <f t="shared" si="426"/>
        <v>Toyota Fortuner_2554_3000</v>
      </c>
      <c r="BL6554">
        <f t="shared" si="427"/>
        <v>390000</v>
      </c>
      <c r="BM6554">
        <f t="shared" si="428"/>
        <v>320000</v>
      </c>
      <c r="BN6554">
        <f t="shared" si="429"/>
        <v>540000</v>
      </c>
    </row>
    <row r="6555" spans="19:66">
      <c r="S6555" s="279" t="s">
        <v>576</v>
      </c>
      <c r="T6555">
        <v>410000</v>
      </c>
      <c r="U6555">
        <v>320000</v>
      </c>
      <c r="V6555">
        <v>540000</v>
      </c>
      <c r="BA6555" t="s">
        <v>213</v>
      </c>
      <c r="BB6555" t="s">
        <v>214</v>
      </c>
      <c r="BC6555">
        <v>2011</v>
      </c>
      <c r="BD6555">
        <v>2554</v>
      </c>
      <c r="BE6555">
        <v>14</v>
      </c>
      <c r="BF6555">
        <v>3</v>
      </c>
      <c r="BG6555">
        <v>400000</v>
      </c>
      <c r="BH6555">
        <v>320000</v>
      </c>
      <c r="BI6555">
        <v>540000</v>
      </c>
      <c r="BK6555" t="str">
        <f t="shared" si="426"/>
        <v>Toyota Fortuner_2554_3000</v>
      </c>
      <c r="BL6555">
        <f t="shared" si="427"/>
        <v>400000</v>
      </c>
      <c r="BM6555">
        <f t="shared" si="428"/>
        <v>320000</v>
      </c>
      <c r="BN6555">
        <f t="shared" si="429"/>
        <v>540000</v>
      </c>
    </row>
    <row r="6556" spans="19:66">
      <c r="S6556" s="279" t="s">
        <v>576</v>
      </c>
      <c r="T6556">
        <v>420000</v>
      </c>
      <c r="U6556">
        <v>320000</v>
      </c>
      <c r="V6556">
        <v>540000</v>
      </c>
      <c r="BA6556" t="s">
        <v>213</v>
      </c>
      <c r="BB6556" t="s">
        <v>214</v>
      </c>
      <c r="BC6556">
        <v>2011</v>
      </c>
      <c r="BD6556">
        <v>2554</v>
      </c>
      <c r="BE6556">
        <v>14</v>
      </c>
      <c r="BF6556">
        <v>3</v>
      </c>
      <c r="BG6556">
        <v>410000</v>
      </c>
      <c r="BH6556">
        <v>320000</v>
      </c>
      <c r="BI6556">
        <v>540000</v>
      </c>
      <c r="BK6556" t="str">
        <f t="shared" si="426"/>
        <v>Toyota Fortuner_2554_3000</v>
      </c>
      <c r="BL6556">
        <f t="shared" si="427"/>
        <v>410000</v>
      </c>
      <c r="BM6556">
        <f t="shared" si="428"/>
        <v>320000</v>
      </c>
      <c r="BN6556">
        <f t="shared" si="429"/>
        <v>540000</v>
      </c>
    </row>
    <row r="6557" spans="19:66">
      <c r="S6557" s="279" t="s">
        <v>576</v>
      </c>
      <c r="T6557">
        <v>430000</v>
      </c>
      <c r="U6557">
        <v>320000</v>
      </c>
      <c r="V6557">
        <v>540000</v>
      </c>
      <c r="BA6557" t="s">
        <v>213</v>
      </c>
      <c r="BB6557" t="s">
        <v>214</v>
      </c>
      <c r="BC6557">
        <v>2011</v>
      </c>
      <c r="BD6557">
        <v>2554</v>
      </c>
      <c r="BE6557">
        <v>14</v>
      </c>
      <c r="BF6557">
        <v>3</v>
      </c>
      <c r="BG6557">
        <v>420000</v>
      </c>
      <c r="BH6557">
        <v>320000</v>
      </c>
      <c r="BI6557">
        <v>540000</v>
      </c>
      <c r="BK6557" t="str">
        <f t="shared" si="426"/>
        <v>Toyota Fortuner_2554_3000</v>
      </c>
      <c r="BL6557">
        <f t="shared" si="427"/>
        <v>420000</v>
      </c>
      <c r="BM6557">
        <f t="shared" si="428"/>
        <v>320000</v>
      </c>
      <c r="BN6557">
        <f t="shared" si="429"/>
        <v>540000</v>
      </c>
    </row>
    <row r="6558" spans="19:66">
      <c r="S6558" s="279" t="s">
        <v>576</v>
      </c>
      <c r="T6558">
        <v>440000</v>
      </c>
      <c r="U6558">
        <v>320000</v>
      </c>
      <c r="V6558">
        <v>540000</v>
      </c>
      <c r="BA6558" t="s">
        <v>213</v>
      </c>
      <c r="BB6558" t="s">
        <v>214</v>
      </c>
      <c r="BC6558">
        <v>2011</v>
      </c>
      <c r="BD6558">
        <v>2554</v>
      </c>
      <c r="BE6558">
        <v>14</v>
      </c>
      <c r="BF6558">
        <v>3</v>
      </c>
      <c r="BG6558">
        <v>430000</v>
      </c>
      <c r="BH6558">
        <v>320000</v>
      </c>
      <c r="BI6558">
        <v>540000</v>
      </c>
      <c r="BK6558" t="str">
        <f t="shared" si="426"/>
        <v>Toyota Fortuner_2554_3000</v>
      </c>
      <c r="BL6558">
        <f t="shared" si="427"/>
        <v>430000</v>
      </c>
      <c r="BM6558">
        <f t="shared" si="428"/>
        <v>320000</v>
      </c>
      <c r="BN6558">
        <f t="shared" si="429"/>
        <v>540000</v>
      </c>
    </row>
    <row r="6559" spans="19:66">
      <c r="S6559" s="279" t="s">
        <v>576</v>
      </c>
      <c r="T6559">
        <v>450000</v>
      </c>
      <c r="U6559">
        <v>320000</v>
      </c>
      <c r="V6559">
        <v>540000</v>
      </c>
      <c r="BA6559" t="s">
        <v>213</v>
      </c>
      <c r="BB6559" t="s">
        <v>214</v>
      </c>
      <c r="BC6559">
        <v>2011</v>
      </c>
      <c r="BD6559">
        <v>2554</v>
      </c>
      <c r="BE6559">
        <v>14</v>
      </c>
      <c r="BF6559">
        <v>3</v>
      </c>
      <c r="BG6559">
        <v>440000</v>
      </c>
      <c r="BH6559">
        <v>320000</v>
      </c>
      <c r="BI6559">
        <v>540000</v>
      </c>
      <c r="BK6559" t="str">
        <f t="shared" si="426"/>
        <v>Toyota Fortuner_2554_3000</v>
      </c>
      <c r="BL6559">
        <f t="shared" si="427"/>
        <v>440000</v>
      </c>
      <c r="BM6559">
        <f t="shared" si="428"/>
        <v>320000</v>
      </c>
      <c r="BN6559">
        <f t="shared" si="429"/>
        <v>540000</v>
      </c>
    </row>
    <row r="6560" spans="19:66">
      <c r="S6560" s="279" t="s">
        <v>576</v>
      </c>
      <c r="T6560">
        <v>460000</v>
      </c>
      <c r="U6560">
        <v>320000</v>
      </c>
      <c r="V6560">
        <v>540000</v>
      </c>
      <c r="BA6560" t="s">
        <v>213</v>
      </c>
      <c r="BB6560" t="s">
        <v>214</v>
      </c>
      <c r="BC6560">
        <v>2011</v>
      </c>
      <c r="BD6560">
        <v>2554</v>
      </c>
      <c r="BE6560">
        <v>14</v>
      </c>
      <c r="BF6560">
        <v>3</v>
      </c>
      <c r="BG6560">
        <v>450000</v>
      </c>
      <c r="BH6560">
        <v>320000</v>
      </c>
      <c r="BI6560">
        <v>540000</v>
      </c>
      <c r="BK6560" t="str">
        <f t="shared" si="426"/>
        <v>Toyota Fortuner_2554_3000</v>
      </c>
      <c r="BL6560">
        <f t="shared" si="427"/>
        <v>450000</v>
      </c>
      <c r="BM6560">
        <f t="shared" si="428"/>
        <v>320000</v>
      </c>
      <c r="BN6560">
        <f t="shared" si="429"/>
        <v>540000</v>
      </c>
    </row>
    <row r="6561" spans="19:66">
      <c r="S6561" s="279" t="s">
        <v>576</v>
      </c>
      <c r="T6561">
        <v>470000</v>
      </c>
      <c r="U6561">
        <v>320000</v>
      </c>
      <c r="V6561">
        <v>540000</v>
      </c>
      <c r="BA6561" t="s">
        <v>213</v>
      </c>
      <c r="BB6561" t="s">
        <v>214</v>
      </c>
      <c r="BC6561">
        <v>2011</v>
      </c>
      <c r="BD6561">
        <v>2554</v>
      </c>
      <c r="BE6561">
        <v>14</v>
      </c>
      <c r="BF6561">
        <v>3</v>
      </c>
      <c r="BG6561">
        <v>460000</v>
      </c>
      <c r="BH6561">
        <v>320000</v>
      </c>
      <c r="BI6561">
        <v>540000</v>
      </c>
      <c r="BK6561" t="str">
        <f t="shared" si="426"/>
        <v>Toyota Fortuner_2554_3000</v>
      </c>
      <c r="BL6561">
        <f t="shared" si="427"/>
        <v>460000</v>
      </c>
      <c r="BM6561">
        <f t="shared" si="428"/>
        <v>320000</v>
      </c>
      <c r="BN6561">
        <f t="shared" si="429"/>
        <v>540000</v>
      </c>
    </row>
    <row r="6562" spans="19:66">
      <c r="S6562" s="279" t="s">
        <v>576</v>
      </c>
      <c r="T6562">
        <v>480000</v>
      </c>
      <c r="U6562">
        <v>320000</v>
      </c>
      <c r="V6562">
        <v>540000</v>
      </c>
      <c r="BA6562" t="s">
        <v>213</v>
      </c>
      <c r="BB6562" t="s">
        <v>214</v>
      </c>
      <c r="BC6562">
        <v>2011</v>
      </c>
      <c r="BD6562">
        <v>2554</v>
      </c>
      <c r="BE6562">
        <v>14</v>
      </c>
      <c r="BF6562">
        <v>3</v>
      </c>
      <c r="BG6562">
        <v>470000</v>
      </c>
      <c r="BH6562">
        <v>320000</v>
      </c>
      <c r="BI6562">
        <v>540000</v>
      </c>
      <c r="BK6562" t="str">
        <f t="shared" si="426"/>
        <v>Toyota Fortuner_2554_3000</v>
      </c>
      <c r="BL6562">
        <f t="shared" si="427"/>
        <v>470000</v>
      </c>
      <c r="BM6562">
        <f t="shared" si="428"/>
        <v>320000</v>
      </c>
      <c r="BN6562">
        <f t="shared" si="429"/>
        <v>540000</v>
      </c>
    </row>
    <row r="6563" spans="19:66">
      <c r="S6563" s="279" t="s">
        <v>576</v>
      </c>
      <c r="T6563">
        <v>490000</v>
      </c>
      <c r="U6563">
        <v>320000</v>
      </c>
      <c r="V6563">
        <v>540000</v>
      </c>
      <c r="BA6563" t="s">
        <v>213</v>
      </c>
      <c r="BB6563" t="s">
        <v>214</v>
      </c>
      <c r="BC6563">
        <v>2011</v>
      </c>
      <c r="BD6563">
        <v>2554</v>
      </c>
      <c r="BE6563">
        <v>14</v>
      </c>
      <c r="BF6563">
        <v>3</v>
      </c>
      <c r="BG6563">
        <v>480000</v>
      </c>
      <c r="BH6563">
        <v>320000</v>
      </c>
      <c r="BI6563">
        <v>540000</v>
      </c>
      <c r="BK6563" t="str">
        <f t="shared" si="426"/>
        <v>Toyota Fortuner_2554_3000</v>
      </c>
      <c r="BL6563">
        <f t="shared" si="427"/>
        <v>480000</v>
      </c>
      <c r="BM6563">
        <f t="shared" si="428"/>
        <v>320000</v>
      </c>
      <c r="BN6563">
        <f t="shared" si="429"/>
        <v>540000</v>
      </c>
    </row>
    <row r="6564" spans="19:66">
      <c r="S6564" s="279" t="s">
        <v>576</v>
      </c>
      <c r="T6564">
        <v>500000</v>
      </c>
      <c r="U6564">
        <v>320000</v>
      </c>
      <c r="V6564">
        <v>540000</v>
      </c>
      <c r="BA6564" t="s">
        <v>213</v>
      </c>
      <c r="BB6564" t="s">
        <v>214</v>
      </c>
      <c r="BC6564">
        <v>2011</v>
      </c>
      <c r="BD6564">
        <v>2554</v>
      </c>
      <c r="BE6564">
        <v>14</v>
      </c>
      <c r="BF6564">
        <v>3</v>
      </c>
      <c r="BG6564">
        <v>490000</v>
      </c>
      <c r="BH6564">
        <v>320000</v>
      </c>
      <c r="BI6564">
        <v>540000</v>
      </c>
      <c r="BK6564" t="str">
        <f t="shared" si="426"/>
        <v>Toyota Fortuner_2554_3000</v>
      </c>
      <c r="BL6564">
        <f t="shared" si="427"/>
        <v>490000</v>
      </c>
      <c r="BM6564">
        <f t="shared" si="428"/>
        <v>320000</v>
      </c>
      <c r="BN6564">
        <f t="shared" si="429"/>
        <v>540000</v>
      </c>
    </row>
    <row r="6565" spans="19:66">
      <c r="S6565" s="279" t="s">
        <v>576</v>
      </c>
      <c r="T6565">
        <v>510000</v>
      </c>
      <c r="U6565">
        <v>320000</v>
      </c>
      <c r="V6565">
        <v>540000</v>
      </c>
      <c r="BA6565" t="s">
        <v>213</v>
      </c>
      <c r="BB6565" t="s">
        <v>214</v>
      </c>
      <c r="BC6565">
        <v>2011</v>
      </c>
      <c r="BD6565">
        <v>2554</v>
      </c>
      <c r="BE6565">
        <v>14</v>
      </c>
      <c r="BF6565">
        <v>3</v>
      </c>
      <c r="BG6565">
        <v>500000</v>
      </c>
      <c r="BH6565">
        <v>320000</v>
      </c>
      <c r="BI6565">
        <v>540000</v>
      </c>
      <c r="BK6565" t="str">
        <f t="shared" si="426"/>
        <v>Toyota Fortuner_2554_3000</v>
      </c>
      <c r="BL6565">
        <f t="shared" si="427"/>
        <v>500000</v>
      </c>
      <c r="BM6565">
        <f t="shared" si="428"/>
        <v>320000</v>
      </c>
      <c r="BN6565">
        <f t="shared" si="429"/>
        <v>540000</v>
      </c>
    </row>
    <row r="6566" spans="19:66">
      <c r="S6566" s="279" t="s">
        <v>576</v>
      </c>
      <c r="T6566">
        <v>520000</v>
      </c>
      <c r="U6566">
        <v>320000</v>
      </c>
      <c r="V6566">
        <v>540000</v>
      </c>
      <c r="BA6566" t="s">
        <v>213</v>
      </c>
      <c r="BB6566" t="s">
        <v>214</v>
      </c>
      <c r="BC6566">
        <v>2011</v>
      </c>
      <c r="BD6566">
        <v>2554</v>
      </c>
      <c r="BE6566">
        <v>14</v>
      </c>
      <c r="BF6566">
        <v>3</v>
      </c>
      <c r="BG6566">
        <v>510000</v>
      </c>
      <c r="BH6566">
        <v>320000</v>
      </c>
      <c r="BI6566">
        <v>540000</v>
      </c>
      <c r="BK6566" t="str">
        <f t="shared" si="426"/>
        <v>Toyota Fortuner_2554_3000</v>
      </c>
      <c r="BL6566">
        <f t="shared" si="427"/>
        <v>510000</v>
      </c>
      <c r="BM6566">
        <f t="shared" si="428"/>
        <v>320000</v>
      </c>
      <c r="BN6566">
        <f t="shared" si="429"/>
        <v>540000</v>
      </c>
    </row>
    <row r="6567" spans="19:66">
      <c r="S6567" s="279" t="s">
        <v>576</v>
      </c>
      <c r="T6567">
        <v>530000</v>
      </c>
      <c r="U6567">
        <v>320000</v>
      </c>
      <c r="V6567">
        <v>540000</v>
      </c>
      <c r="BA6567" t="s">
        <v>213</v>
      </c>
      <c r="BB6567" t="s">
        <v>214</v>
      </c>
      <c r="BC6567">
        <v>2011</v>
      </c>
      <c r="BD6567">
        <v>2554</v>
      </c>
      <c r="BE6567">
        <v>14</v>
      </c>
      <c r="BF6567">
        <v>3</v>
      </c>
      <c r="BG6567">
        <v>520000</v>
      </c>
      <c r="BH6567">
        <v>320000</v>
      </c>
      <c r="BI6567">
        <v>540000</v>
      </c>
      <c r="BK6567" t="str">
        <f t="shared" si="426"/>
        <v>Toyota Fortuner_2554_3000</v>
      </c>
      <c r="BL6567">
        <f t="shared" si="427"/>
        <v>520000</v>
      </c>
      <c r="BM6567">
        <f t="shared" si="428"/>
        <v>320000</v>
      </c>
      <c r="BN6567">
        <f t="shared" si="429"/>
        <v>540000</v>
      </c>
    </row>
    <row r="6568" spans="19:66">
      <c r="S6568" s="279" t="s">
        <v>576</v>
      </c>
      <c r="T6568">
        <v>540000</v>
      </c>
      <c r="U6568">
        <v>320000</v>
      </c>
      <c r="V6568">
        <v>540000</v>
      </c>
      <c r="BA6568" t="s">
        <v>213</v>
      </c>
      <c r="BB6568" t="s">
        <v>214</v>
      </c>
      <c r="BC6568">
        <v>2011</v>
      </c>
      <c r="BD6568">
        <v>2554</v>
      </c>
      <c r="BE6568">
        <v>14</v>
      </c>
      <c r="BF6568">
        <v>3</v>
      </c>
      <c r="BG6568">
        <v>530000</v>
      </c>
      <c r="BH6568">
        <v>320000</v>
      </c>
      <c r="BI6568">
        <v>540000</v>
      </c>
      <c r="BK6568" t="str">
        <f t="shared" si="426"/>
        <v>Toyota Fortuner_2554_3000</v>
      </c>
      <c r="BL6568">
        <f t="shared" si="427"/>
        <v>530000</v>
      </c>
      <c r="BM6568">
        <f t="shared" si="428"/>
        <v>320000</v>
      </c>
      <c r="BN6568">
        <f t="shared" si="429"/>
        <v>540000</v>
      </c>
    </row>
    <row r="6569" spans="19:66">
      <c r="S6569" s="279" t="s">
        <v>577</v>
      </c>
      <c r="T6569">
        <v>310000</v>
      </c>
      <c r="U6569">
        <v>310000</v>
      </c>
      <c r="V6569">
        <v>470000</v>
      </c>
      <c r="BA6569" t="s">
        <v>213</v>
      </c>
      <c r="BB6569" t="s">
        <v>214</v>
      </c>
      <c r="BC6569">
        <v>2011</v>
      </c>
      <c r="BD6569">
        <v>2554</v>
      </c>
      <c r="BE6569">
        <v>14</v>
      </c>
      <c r="BF6569">
        <v>3</v>
      </c>
      <c r="BG6569">
        <v>540000</v>
      </c>
      <c r="BH6569">
        <v>320000</v>
      </c>
      <c r="BI6569">
        <v>540000</v>
      </c>
      <c r="BK6569" t="str">
        <f t="shared" si="426"/>
        <v>Toyota Fortuner_2554_3000</v>
      </c>
      <c r="BL6569">
        <f t="shared" si="427"/>
        <v>540000</v>
      </c>
      <c r="BM6569">
        <f t="shared" si="428"/>
        <v>320000</v>
      </c>
      <c r="BN6569">
        <f t="shared" si="429"/>
        <v>540000</v>
      </c>
    </row>
    <row r="6570" spans="19:66">
      <c r="S6570" s="279" t="s">
        <v>577</v>
      </c>
      <c r="T6570">
        <v>320000</v>
      </c>
      <c r="U6570">
        <v>310000</v>
      </c>
      <c r="V6570">
        <v>470000</v>
      </c>
      <c r="BA6570" t="s">
        <v>213</v>
      </c>
      <c r="BB6570" t="s">
        <v>214</v>
      </c>
      <c r="BC6570">
        <v>2012</v>
      </c>
      <c r="BD6570">
        <v>2555</v>
      </c>
      <c r="BE6570">
        <v>13</v>
      </c>
      <c r="BF6570">
        <v>2.5</v>
      </c>
      <c r="BG6570">
        <v>310000</v>
      </c>
      <c r="BH6570">
        <v>310000</v>
      </c>
      <c r="BI6570">
        <v>470000</v>
      </c>
      <c r="BK6570" t="str">
        <f t="shared" si="426"/>
        <v>Toyota Fortuner_2555_2500</v>
      </c>
      <c r="BL6570">
        <f t="shared" si="427"/>
        <v>310000</v>
      </c>
      <c r="BM6570">
        <f t="shared" si="428"/>
        <v>310000</v>
      </c>
      <c r="BN6570">
        <f t="shared" si="429"/>
        <v>470000</v>
      </c>
    </row>
    <row r="6571" spans="19:66">
      <c r="S6571" s="279" t="s">
        <v>577</v>
      </c>
      <c r="T6571">
        <v>330000</v>
      </c>
      <c r="U6571">
        <v>310000</v>
      </c>
      <c r="V6571">
        <v>470000</v>
      </c>
      <c r="BA6571" t="s">
        <v>213</v>
      </c>
      <c r="BB6571" t="s">
        <v>214</v>
      </c>
      <c r="BC6571">
        <v>2012</v>
      </c>
      <c r="BD6571">
        <v>2555</v>
      </c>
      <c r="BE6571">
        <v>13</v>
      </c>
      <c r="BF6571">
        <v>2.5</v>
      </c>
      <c r="BG6571">
        <v>320000</v>
      </c>
      <c r="BH6571">
        <v>310000</v>
      </c>
      <c r="BI6571">
        <v>470000</v>
      </c>
      <c r="BK6571" t="str">
        <f t="shared" si="426"/>
        <v>Toyota Fortuner_2555_2500</v>
      </c>
      <c r="BL6571">
        <f t="shared" si="427"/>
        <v>320000</v>
      </c>
      <c r="BM6571">
        <f t="shared" si="428"/>
        <v>310000</v>
      </c>
      <c r="BN6571">
        <f t="shared" si="429"/>
        <v>470000</v>
      </c>
    </row>
    <row r="6572" spans="19:66">
      <c r="S6572" s="279" t="s">
        <v>577</v>
      </c>
      <c r="T6572">
        <v>340000</v>
      </c>
      <c r="U6572">
        <v>310000</v>
      </c>
      <c r="V6572">
        <v>470000</v>
      </c>
      <c r="BA6572" t="s">
        <v>213</v>
      </c>
      <c r="BB6572" t="s">
        <v>214</v>
      </c>
      <c r="BC6572">
        <v>2012</v>
      </c>
      <c r="BD6572">
        <v>2555</v>
      </c>
      <c r="BE6572">
        <v>13</v>
      </c>
      <c r="BF6572">
        <v>2.5</v>
      </c>
      <c r="BG6572">
        <v>330000</v>
      </c>
      <c r="BH6572">
        <v>310000</v>
      </c>
      <c r="BI6572">
        <v>470000</v>
      </c>
      <c r="BK6572" t="str">
        <f t="shared" si="426"/>
        <v>Toyota Fortuner_2555_2500</v>
      </c>
      <c r="BL6572">
        <f t="shared" si="427"/>
        <v>330000</v>
      </c>
      <c r="BM6572">
        <f t="shared" si="428"/>
        <v>310000</v>
      </c>
      <c r="BN6572">
        <f t="shared" si="429"/>
        <v>470000</v>
      </c>
    </row>
    <row r="6573" spans="19:66">
      <c r="S6573" s="279" t="s">
        <v>577</v>
      </c>
      <c r="T6573">
        <v>350000</v>
      </c>
      <c r="U6573">
        <v>310000</v>
      </c>
      <c r="V6573">
        <v>470000</v>
      </c>
      <c r="BA6573" t="s">
        <v>213</v>
      </c>
      <c r="BB6573" t="s">
        <v>214</v>
      </c>
      <c r="BC6573">
        <v>2012</v>
      </c>
      <c r="BD6573">
        <v>2555</v>
      </c>
      <c r="BE6573">
        <v>13</v>
      </c>
      <c r="BF6573">
        <v>2.5</v>
      </c>
      <c r="BG6573">
        <v>340000</v>
      </c>
      <c r="BH6573">
        <v>310000</v>
      </c>
      <c r="BI6573">
        <v>470000</v>
      </c>
      <c r="BK6573" t="str">
        <f t="shared" si="426"/>
        <v>Toyota Fortuner_2555_2500</v>
      </c>
      <c r="BL6573">
        <f t="shared" si="427"/>
        <v>340000</v>
      </c>
      <c r="BM6573">
        <f t="shared" si="428"/>
        <v>310000</v>
      </c>
      <c r="BN6573">
        <f t="shared" si="429"/>
        <v>470000</v>
      </c>
    </row>
    <row r="6574" spans="19:66">
      <c r="S6574" s="279" t="s">
        <v>577</v>
      </c>
      <c r="T6574">
        <v>360000</v>
      </c>
      <c r="U6574">
        <v>310000</v>
      </c>
      <c r="V6574">
        <v>470000</v>
      </c>
      <c r="BA6574" t="s">
        <v>213</v>
      </c>
      <c r="BB6574" t="s">
        <v>214</v>
      </c>
      <c r="BC6574">
        <v>2012</v>
      </c>
      <c r="BD6574">
        <v>2555</v>
      </c>
      <c r="BE6574">
        <v>13</v>
      </c>
      <c r="BF6574">
        <v>2.5</v>
      </c>
      <c r="BG6574">
        <v>350000</v>
      </c>
      <c r="BH6574">
        <v>310000</v>
      </c>
      <c r="BI6574">
        <v>470000</v>
      </c>
      <c r="BK6574" t="str">
        <f t="shared" si="426"/>
        <v>Toyota Fortuner_2555_2500</v>
      </c>
      <c r="BL6574">
        <f t="shared" si="427"/>
        <v>350000</v>
      </c>
      <c r="BM6574">
        <f t="shared" si="428"/>
        <v>310000</v>
      </c>
      <c r="BN6574">
        <f t="shared" si="429"/>
        <v>470000</v>
      </c>
    </row>
    <row r="6575" spans="19:66">
      <c r="S6575" s="279" t="s">
        <v>577</v>
      </c>
      <c r="T6575">
        <v>370000</v>
      </c>
      <c r="U6575">
        <v>310000</v>
      </c>
      <c r="V6575">
        <v>470000</v>
      </c>
      <c r="BA6575" t="s">
        <v>213</v>
      </c>
      <c r="BB6575" t="s">
        <v>214</v>
      </c>
      <c r="BC6575">
        <v>2012</v>
      </c>
      <c r="BD6575">
        <v>2555</v>
      </c>
      <c r="BE6575">
        <v>13</v>
      </c>
      <c r="BF6575">
        <v>2.5</v>
      </c>
      <c r="BG6575">
        <v>360000</v>
      </c>
      <c r="BH6575">
        <v>310000</v>
      </c>
      <c r="BI6575">
        <v>470000</v>
      </c>
      <c r="BK6575" t="str">
        <f t="shared" si="426"/>
        <v>Toyota Fortuner_2555_2500</v>
      </c>
      <c r="BL6575">
        <f t="shared" si="427"/>
        <v>360000</v>
      </c>
      <c r="BM6575">
        <f t="shared" si="428"/>
        <v>310000</v>
      </c>
      <c r="BN6575">
        <f t="shared" si="429"/>
        <v>470000</v>
      </c>
    </row>
    <row r="6576" spans="19:66">
      <c r="S6576" s="279" t="s">
        <v>577</v>
      </c>
      <c r="T6576">
        <v>380000</v>
      </c>
      <c r="U6576">
        <v>310000</v>
      </c>
      <c r="V6576">
        <v>470000</v>
      </c>
      <c r="BA6576" t="s">
        <v>213</v>
      </c>
      <c r="BB6576" t="s">
        <v>214</v>
      </c>
      <c r="BC6576">
        <v>2012</v>
      </c>
      <c r="BD6576">
        <v>2555</v>
      </c>
      <c r="BE6576">
        <v>13</v>
      </c>
      <c r="BF6576">
        <v>2.5</v>
      </c>
      <c r="BG6576">
        <v>370000</v>
      </c>
      <c r="BH6576">
        <v>310000</v>
      </c>
      <c r="BI6576">
        <v>470000</v>
      </c>
      <c r="BK6576" t="str">
        <f t="shared" si="426"/>
        <v>Toyota Fortuner_2555_2500</v>
      </c>
      <c r="BL6576">
        <f t="shared" si="427"/>
        <v>370000</v>
      </c>
      <c r="BM6576">
        <f t="shared" si="428"/>
        <v>310000</v>
      </c>
      <c r="BN6576">
        <f t="shared" si="429"/>
        <v>470000</v>
      </c>
    </row>
    <row r="6577" spans="19:66">
      <c r="S6577" s="279" t="s">
        <v>577</v>
      </c>
      <c r="T6577">
        <v>390000</v>
      </c>
      <c r="U6577">
        <v>310000</v>
      </c>
      <c r="V6577">
        <v>470000</v>
      </c>
      <c r="BA6577" t="s">
        <v>213</v>
      </c>
      <c r="BB6577" t="s">
        <v>214</v>
      </c>
      <c r="BC6577">
        <v>2012</v>
      </c>
      <c r="BD6577">
        <v>2555</v>
      </c>
      <c r="BE6577">
        <v>13</v>
      </c>
      <c r="BF6577">
        <v>2.5</v>
      </c>
      <c r="BG6577">
        <v>380000</v>
      </c>
      <c r="BH6577">
        <v>310000</v>
      </c>
      <c r="BI6577">
        <v>470000</v>
      </c>
      <c r="BK6577" t="str">
        <f t="shared" si="426"/>
        <v>Toyota Fortuner_2555_2500</v>
      </c>
      <c r="BL6577">
        <f t="shared" si="427"/>
        <v>380000</v>
      </c>
      <c r="BM6577">
        <f t="shared" si="428"/>
        <v>310000</v>
      </c>
      <c r="BN6577">
        <f t="shared" si="429"/>
        <v>470000</v>
      </c>
    </row>
    <row r="6578" spans="19:66">
      <c r="S6578" s="279" t="s">
        <v>577</v>
      </c>
      <c r="T6578">
        <v>400000</v>
      </c>
      <c r="U6578">
        <v>310000</v>
      </c>
      <c r="V6578">
        <v>470000</v>
      </c>
      <c r="BA6578" t="s">
        <v>213</v>
      </c>
      <c r="BB6578" t="s">
        <v>214</v>
      </c>
      <c r="BC6578">
        <v>2012</v>
      </c>
      <c r="BD6578">
        <v>2555</v>
      </c>
      <c r="BE6578">
        <v>13</v>
      </c>
      <c r="BF6578">
        <v>2.5</v>
      </c>
      <c r="BG6578">
        <v>390000</v>
      </c>
      <c r="BH6578">
        <v>310000</v>
      </c>
      <c r="BI6578">
        <v>470000</v>
      </c>
      <c r="BK6578" t="str">
        <f t="shared" si="426"/>
        <v>Toyota Fortuner_2555_2500</v>
      </c>
      <c r="BL6578">
        <f t="shared" si="427"/>
        <v>390000</v>
      </c>
      <c r="BM6578">
        <f t="shared" si="428"/>
        <v>310000</v>
      </c>
      <c r="BN6578">
        <f t="shared" si="429"/>
        <v>470000</v>
      </c>
    </row>
    <row r="6579" spans="19:66">
      <c r="S6579" s="279" t="s">
        <v>577</v>
      </c>
      <c r="T6579">
        <v>410000</v>
      </c>
      <c r="U6579">
        <v>310000</v>
      </c>
      <c r="V6579">
        <v>470000</v>
      </c>
      <c r="BA6579" t="s">
        <v>213</v>
      </c>
      <c r="BB6579" t="s">
        <v>214</v>
      </c>
      <c r="BC6579">
        <v>2012</v>
      </c>
      <c r="BD6579">
        <v>2555</v>
      </c>
      <c r="BE6579">
        <v>13</v>
      </c>
      <c r="BF6579">
        <v>2.5</v>
      </c>
      <c r="BG6579">
        <v>400000</v>
      </c>
      <c r="BH6579">
        <v>310000</v>
      </c>
      <c r="BI6579">
        <v>470000</v>
      </c>
      <c r="BK6579" t="str">
        <f t="shared" si="426"/>
        <v>Toyota Fortuner_2555_2500</v>
      </c>
      <c r="BL6579">
        <f t="shared" si="427"/>
        <v>400000</v>
      </c>
      <c r="BM6579">
        <f t="shared" si="428"/>
        <v>310000</v>
      </c>
      <c r="BN6579">
        <f t="shared" si="429"/>
        <v>470000</v>
      </c>
    </row>
    <row r="6580" spans="19:66">
      <c r="S6580" s="279" t="s">
        <v>577</v>
      </c>
      <c r="T6580">
        <v>420000</v>
      </c>
      <c r="U6580">
        <v>310000</v>
      </c>
      <c r="V6580">
        <v>470000</v>
      </c>
      <c r="BA6580" t="s">
        <v>213</v>
      </c>
      <c r="BB6580" t="s">
        <v>214</v>
      </c>
      <c r="BC6580">
        <v>2012</v>
      </c>
      <c r="BD6580">
        <v>2555</v>
      </c>
      <c r="BE6580">
        <v>13</v>
      </c>
      <c r="BF6580">
        <v>2.5</v>
      </c>
      <c r="BG6580">
        <v>410000</v>
      </c>
      <c r="BH6580">
        <v>310000</v>
      </c>
      <c r="BI6580">
        <v>470000</v>
      </c>
      <c r="BK6580" t="str">
        <f t="shared" si="426"/>
        <v>Toyota Fortuner_2555_2500</v>
      </c>
      <c r="BL6580">
        <f t="shared" si="427"/>
        <v>410000</v>
      </c>
      <c r="BM6580">
        <f t="shared" si="428"/>
        <v>310000</v>
      </c>
      <c r="BN6580">
        <f t="shared" si="429"/>
        <v>470000</v>
      </c>
    </row>
    <row r="6581" spans="19:66">
      <c r="S6581" s="279" t="s">
        <v>577</v>
      </c>
      <c r="T6581">
        <v>430000</v>
      </c>
      <c r="U6581">
        <v>310000</v>
      </c>
      <c r="V6581">
        <v>470000</v>
      </c>
      <c r="BA6581" t="s">
        <v>213</v>
      </c>
      <c r="BB6581" t="s">
        <v>214</v>
      </c>
      <c r="BC6581">
        <v>2012</v>
      </c>
      <c r="BD6581">
        <v>2555</v>
      </c>
      <c r="BE6581">
        <v>13</v>
      </c>
      <c r="BF6581">
        <v>2.5</v>
      </c>
      <c r="BG6581">
        <v>420000</v>
      </c>
      <c r="BH6581">
        <v>310000</v>
      </c>
      <c r="BI6581">
        <v>470000</v>
      </c>
      <c r="BK6581" t="str">
        <f t="shared" si="426"/>
        <v>Toyota Fortuner_2555_2500</v>
      </c>
      <c r="BL6581">
        <f t="shared" si="427"/>
        <v>420000</v>
      </c>
      <c r="BM6581">
        <f t="shared" si="428"/>
        <v>310000</v>
      </c>
      <c r="BN6581">
        <f t="shared" si="429"/>
        <v>470000</v>
      </c>
    </row>
    <row r="6582" spans="19:66">
      <c r="S6582" s="280" t="s">
        <v>577</v>
      </c>
      <c r="T6582">
        <v>440000</v>
      </c>
      <c r="U6582">
        <v>310000</v>
      </c>
      <c r="V6582">
        <v>470000</v>
      </c>
      <c r="BA6582" t="s">
        <v>213</v>
      </c>
      <c r="BB6582" t="s">
        <v>214</v>
      </c>
      <c r="BC6582">
        <v>2012</v>
      </c>
      <c r="BD6582">
        <v>2555</v>
      </c>
      <c r="BE6582">
        <v>13</v>
      </c>
      <c r="BF6582">
        <v>2.5</v>
      </c>
      <c r="BG6582">
        <v>430000</v>
      </c>
      <c r="BH6582">
        <v>310000</v>
      </c>
      <c r="BI6582">
        <v>470000</v>
      </c>
      <c r="BK6582" t="str">
        <f t="shared" si="426"/>
        <v>Toyota Fortuner_2555_2500</v>
      </c>
      <c r="BL6582">
        <f t="shared" si="427"/>
        <v>430000</v>
      </c>
      <c r="BM6582">
        <f t="shared" si="428"/>
        <v>310000</v>
      </c>
      <c r="BN6582">
        <f t="shared" si="429"/>
        <v>470000</v>
      </c>
    </row>
    <row r="6583" spans="19:66">
      <c r="S6583" s="279" t="s">
        <v>577</v>
      </c>
      <c r="T6583">
        <v>450000</v>
      </c>
      <c r="U6583">
        <v>310000</v>
      </c>
      <c r="V6583">
        <v>470000</v>
      </c>
      <c r="BA6583" t="s">
        <v>213</v>
      </c>
      <c r="BB6583" t="s">
        <v>214</v>
      </c>
      <c r="BC6583">
        <v>2012</v>
      </c>
      <c r="BD6583">
        <v>2555</v>
      </c>
      <c r="BE6583">
        <v>13</v>
      </c>
      <c r="BF6583">
        <v>2.5</v>
      </c>
      <c r="BG6583">
        <v>440000</v>
      </c>
      <c r="BH6583">
        <v>310000</v>
      </c>
      <c r="BI6583">
        <v>470000</v>
      </c>
      <c r="BK6583" t="str">
        <f t="shared" si="426"/>
        <v>Toyota Fortuner_2555_2500</v>
      </c>
      <c r="BL6583">
        <f t="shared" si="427"/>
        <v>440000</v>
      </c>
      <c r="BM6583">
        <f t="shared" si="428"/>
        <v>310000</v>
      </c>
      <c r="BN6583">
        <f t="shared" si="429"/>
        <v>470000</v>
      </c>
    </row>
    <row r="6584" spans="19:66">
      <c r="S6584" s="279" t="s">
        <v>577</v>
      </c>
      <c r="T6584">
        <v>460000</v>
      </c>
      <c r="U6584">
        <v>310000</v>
      </c>
      <c r="V6584">
        <v>470000</v>
      </c>
      <c r="BA6584" t="s">
        <v>213</v>
      </c>
      <c r="BB6584" t="s">
        <v>214</v>
      </c>
      <c r="BC6584">
        <v>2012</v>
      </c>
      <c r="BD6584">
        <v>2555</v>
      </c>
      <c r="BE6584">
        <v>13</v>
      </c>
      <c r="BF6584">
        <v>2.5</v>
      </c>
      <c r="BG6584">
        <v>450000</v>
      </c>
      <c r="BH6584">
        <v>310000</v>
      </c>
      <c r="BI6584">
        <v>470000</v>
      </c>
      <c r="BK6584" t="str">
        <f t="shared" si="426"/>
        <v>Toyota Fortuner_2555_2500</v>
      </c>
      <c r="BL6584">
        <f t="shared" si="427"/>
        <v>450000</v>
      </c>
      <c r="BM6584">
        <f t="shared" si="428"/>
        <v>310000</v>
      </c>
      <c r="BN6584">
        <f t="shared" si="429"/>
        <v>470000</v>
      </c>
    </row>
    <row r="6585" spans="19:66">
      <c r="S6585" s="279" t="s">
        <v>577</v>
      </c>
      <c r="T6585">
        <v>470000</v>
      </c>
      <c r="U6585">
        <v>310000</v>
      </c>
      <c r="V6585">
        <v>470000</v>
      </c>
      <c r="BA6585" t="s">
        <v>213</v>
      </c>
      <c r="BB6585" t="s">
        <v>214</v>
      </c>
      <c r="BC6585">
        <v>2012</v>
      </c>
      <c r="BD6585">
        <v>2555</v>
      </c>
      <c r="BE6585">
        <v>13</v>
      </c>
      <c r="BF6585">
        <v>2.5</v>
      </c>
      <c r="BG6585">
        <v>460000</v>
      </c>
      <c r="BH6585">
        <v>310000</v>
      </c>
      <c r="BI6585">
        <v>470000</v>
      </c>
      <c r="BK6585" t="str">
        <f t="shared" si="426"/>
        <v>Toyota Fortuner_2555_2500</v>
      </c>
      <c r="BL6585">
        <f t="shared" si="427"/>
        <v>460000</v>
      </c>
      <c r="BM6585">
        <f t="shared" si="428"/>
        <v>310000</v>
      </c>
      <c r="BN6585">
        <f t="shared" si="429"/>
        <v>470000</v>
      </c>
    </row>
    <row r="6586" spans="19:66">
      <c r="S6586" s="279" t="s">
        <v>578</v>
      </c>
      <c r="T6586">
        <v>320000</v>
      </c>
      <c r="U6586">
        <v>320000</v>
      </c>
      <c r="V6586">
        <v>420000</v>
      </c>
      <c r="BA6586" t="s">
        <v>213</v>
      </c>
      <c r="BB6586" t="s">
        <v>214</v>
      </c>
      <c r="BC6586">
        <v>2012</v>
      </c>
      <c r="BD6586">
        <v>2555</v>
      </c>
      <c r="BE6586">
        <v>13</v>
      </c>
      <c r="BF6586">
        <v>2.5</v>
      </c>
      <c r="BG6586">
        <v>470000</v>
      </c>
      <c r="BH6586">
        <v>310000</v>
      </c>
      <c r="BI6586">
        <v>470000</v>
      </c>
      <c r="BK6586" t="str">
        <f t="shared" si="426"/>
        <v>Toyota Fortuner_2555_2500</v>
      </c>
      <c r="BL6586">
        <f t="shared" si="427"/>
        <v>470000</v>
      </c>
      <c r="BM6586">
        <f t="shared" si="428"/>
        <v>310000</v>
      </c>
      <c r="BN6586">
        <f t="shared" si="429"/>
        <v>470000</v>
      </c>
    </row>
    <row r="6587" spans="19:66">
      <c r="S6587" s="279" t="s">
        <v>578</v>
      </c>
      <c r="T6587">
        <v>330000</v>
      </c>
      <c r="U6587">
        <v>320000</v>
      </c>
      <c r="V6587">
        <v>420000</v>
      </c>
      <c r="BA6587" t="s">
        <v>213</v>
      </c>
      <c r="BB6587" t="s">
        <v>214</v>
      </c>
      <c r="BC6587">
        <v>2012</v>
      </c>
      <c r="BD6587">
        <v>2555</v>
      </c>
      <c r="BE6587">
        <v>13</v>
      </c>
      <c r="BF6587">
        <v>2.7</v>
      </c>
      <c r="BG6587">
        <v>320000</v>
      </c>
      <c r="BH6587">
        <v>320000</v>
      </c>
      <c r="BI6587">
        <v>420000</v>
      </c>
      <c r="BK6587" t="str">
        <f t="shared" si="426"/>
        <v>Toyota Fortuner_2555_2700</v>
      </c>
      <c r="BL6587">
        <f t="shared" si="427"/>
        <v>320000</v>
      </c>
      <c r="BM6587">
        <f t="shared" si="428"/>
        <v>320000</v>
      </c>
      <c r="BN6587">
        <f t="shared" si="429"/>
        <v>420000</v>
      </c>
    </row>
    <row r="6588" spans="19:66">
      <c r="S6588" s="279" t="s">
        <v>578</v>
      </c>
      <c r="T6588">
        <v>340000</v>
      </c>
      <c r="U6588">
        <v>320000</v>
      </c>
      <c r="V6588">
        <v>420000</v>
      </c>
      <c r="BA6588" t="s">
        <v>213</v>
      </c>
      <c r="BB6588" t="s">
        <v>214</v>
      </c>
      <c r="BC6588">
        <v>2012</v>
      </c>
      <c r="BD6588">
        <v>2555</v>
      </c>
      <c r="BE6588">
        <v>13</v>
      </c>
      <c r="BF6588">
        <v>2.7</v>
      </c>
      <c r="BG6588">
        <v>330000</v>
      </c>
      <c r="BH6588">
        <v>320000</v>
      </c>
      <c r="BI6588">
        <v>420000</v>
      </c>
      <c r="BK6588" t="str">
        <f t="shared" si="426"/>
        <v>Toyota Fortuner_2555_2700</v>
      </c>
      <c r="BL6588">
        <f t="shared" si="427"/>
        <v>330000</v>
      </c>
      <c r="BM6588">
        <f t="shared" si="428"/>
        <v>320000</v>
      </c>
      <c r="BN6588">
        <f t="shared" si="429"/>
        <v>420000</v>
      </c>
    </row>
    <row r="6589" spans="19:66">
      <c r="S6589" s="279" t="s">
        <v>578</v>
      </c>
      <c r="T6589">
        <v>350000</v>
      </c>
      <c r="U6589">
        <v>320000</v>
      </c>
      <c r="V6589">
        <v>420000</v>
      </c>
      <c r="BA6589" t="s">
        <v>213</v>
      </c>
      <c r="BB6589" t="s">
        <v>214</v>
      </c>
      <c r="BC6589">
        <v>2012</v>
      </c>
      <c r="BD6589">
        <v>2555</v>
      </c>
      <c r="BE6589">
        <v>13</v>
      </c>
      <c r="BF6589">
        <v>2.7</v>
      </c>
      <c r="BG6589">
        <v>340000</v>
      </c>
      <c r="BH6589">
        <v>320000</v>
      </c>
      <c r="BI6589">
        <v>420000</v>
      </c>
      <c r="BK6589" t="str">
        <f t="shared" si="426"/>
        <v>Toyota Fortuner_2555_2700</v>
      </c>
      <c r="BL6589">
        <f t="shared" si="427"/>
        <v>340000</v>
      </c>
      <c r="BM6589">
        <f t="shared" si="428"/>
        <v>320000</v>
      </c>
      <c r="BN6589">
        <f t="shared" si="429"/>
        <v>420000</v>
      </c>
    </row>
    <row r="6590" spans="19:66">
      <c r="S6590" s="279" t="s">
        <v>578</v>
      </c>
      <c r="T6590">
        <v>360000</v>
      </c>
      <c r="U6590">
        <v>320000</v>
      </c>
      <c r="V6590">
        <v>420000</v>
      </c>
      <c r="BA6590" t="s">
        <v>213</v>
      </c>
      <c r="BB6590" t="s">
        <v>214</v>
      </c>
      <c r="BC6590">
        <v>2012</v>
      </c>
      <c r="BD6590">
        <v>2555</v>
      </c>
      <c r="BE6590">
        <v>13</v>
      </c>
      <c r="BF6590">
        <v>2.7</v>
      </c>
      <c r="BG6590">
        <v>350000</v>
      </c>
      <c r="BH6590">
        <v>320000</v>
      </c>
      <c r="BI6590">
        <v>420000</v>
      </c>
      <c r="BK6590" t="str">
        <f t="shared" si="426"/>
        <v>Toyota Fortuner_2555_2700</v>
      </c>
      <c r="BL6590">
        <f t="shared" si="427"/>
        <v>350000</v>
      </c>
      <c r="BM6590">
        <f t="shared" si="428"/>
        <v>320000</v>
      </c>
      <c r="BN6590">
        <f t="shared" si="429"/>
        <v>420000</v>
      </c>
    </row>
    <row r="6591" spans="19:66">
      <c r="S6591" s="279" t="s">
        <v>578</v>
      </c>
      <c r="T6591">
        <v>370000</v>
      </c>
      <c r="U6591">
        <v>320000</v>
      </c>
      <c r="V6591">
        <v>420000</v>
      </c>
      <c r="BA6591" t="s">
        <v>213</v>
      </c>
      <c r="BB6591" t="s">
        <v>214</v>
      </c>
      <c r="BC6591">
        <v>2012</v>
      </c>
      <c r="BD6591">
        <v>2555</v>
      </c>
      <c r="BE6591">
        <v>13</v>
      </c>
      <c r="BF6591">
        <v>2.7</v>
      </c>
      <c r="BG6591">
        <v>360000</v>
      </c>
      <c r="BH6591">
        <v>320000</v>
      </c>
      <c r="BI6591">
        <v>420000</v>
      </c>
      <c r="BK6591" t="str">
        <f t="shared" si="426"/>
        <v>Toyota Fortuner_2555_2700</v>
      </c>
      <c r="BL6591">
        <f t="shared" si="427"/>
        <v>360000</v>
      </c>
      <c r="BM6591">
        <f t="shared" si="428"/>
        <v>320000</v>
      </c>
      <c r="BN6591">
        <f t="shared" si="429"/>
        <v>420000</v>
      </c>
    </row>
    <row r="6592" spans="19:66">
      <c r="S6592" s="279" t="s">
        <v>578</v>
      </c>
      <c r="T6592">
        <v>380000</v>
      </c>
      <c r="U6592">
        <v>320000</v>
      </c>
      <c r="V6592">
        <v>420000</v>
      </c>
      <c r="BA6592" t="s">
        <v>213</v>
      </c>
      <c r="BB6592" t="s">
        <v>214</v>
      </c>
      <c r="BC6592">
        <v>2012</v>
      </c>
      <c r="BD6592">
        <v>2555</v>
      </c>
      <c r="BE6592">
        <v>13</v>
      </c>
      <c r="BF6592">
        <v>2.7</v>
      </c>
      <c r="BG6592">
        <v>370000</v>
      </c>
      <c r="BH6592">
        <v>320000</v>
      </c>
      <c r="BI6592">
        <v>420000</v>
      </c>
      <c r="BK6592" t="str">
        <f t="shared" si="426"/>
        <v>Toyota Fortuner_2555_2700</v>
      </c>
      <c r="BL6592">
        <f t="shared" si="427"/>
        <v>370000</v>
      </c>
      <c r="BM6592">
        <f t="shared" si="428"/>
        <v>320000</v>
      </c>
      <c r="BN6592">
        <f t="shared" si="429"/>
        <v>420000</v>
      </c>
    </row>
    <row r="6593" spans="19:66">
      <c r="S6593" s="279" t="s">
        <v>578</v>
      </c>
      <c r="T6593">
        <v>390000</v>
      </c>
      <c r="U6593">
        <v>320000</v>
      </c>
      <c r="V6593">
        <v>420000</v>
      </c>
      <c r="BA6593" t="s">
        <v>213</v>
      </c>
      <c r="BB6593" t="s">
        <v>214</v>
      </c>
      <c r="BC6593">
        <v>2012</v>
      </c>
      <c r="BD6593">
        <v>2555</v>
      </c>
      <c r="BE6593">
        <v>13</v>
      </c>
      <c r="BF6593">
        <v>2.7</v>
      </c>
      <c r="BG6593">
        <v>380000</v>
      </c>
      <c r="BH6593">
        <v>320000</v>
      </c>
      <c r="BI6593">
        <v>420000</v>
      </c>
      <c r="BK6593" t="str">
        <f t="shared" si="426"/>
        <v>Toyota Fortuner_2555_2700</v>
      </c>
      <c r="BL6593">
        <f t="shared" si="427"/>
        <v>380000</v>
      </c>
      <c r="BM6593">
        <f t="shared" si="428"/>
        <v>320000</v>
      </c>
      <c r="BN6593">
        <f t="shared" si="429"/>
        <v>420000</v>
      </c>
    </row>
    <row r="6594" spans="19:66">
      <c r="S6594" s="279" t="s">
        <v>578</v>
      </c>
      <c r="T6594">
        <v>400000</v>
      </c>
      <c r="U6594">
        <v>320000</v>
      </c>
      <c r="V6594">
        <v>420000</v>
      </c>
      <c r="BA6594" t="s">
        <v>213</v>
      </c>
      <c r="BB6594" t="s">
        <v>214</v>
      </c>
      <c r="BC6594">
        <v>2012</v>
      </c>
      <c r="BD6594">
        <v>2555</v>
      </c>
      <c r="BE6594">
        <v>13</v>
      </c>
      <c r="BF6594">
        <v>2.7</v>
      </c>
      <c r="BG6594">
        <v>390000</v>
      </c>
      <c r="BH6594">
        <v>320000</v>
      </c>
      <c r="BI6594">
        <v>420000</v>
      </c>
      <c r="BK6594" t="str">
        <f t="shared" si="426"/>
        <v>Toyota Fortuner_2555_2700</v>
      </c>
      <c r="BL6594">
        <f t="shared" si="427"/>
        <v>390000</v>
      </c>
      <c r="BM6594">
        <f t="shared" si="428"/>
        <v>320000</v>
      </c>
      <c r="BN6594">
        <f t="shared" si="429"/>
        <v>420000</v>
      </c>
    </row>
    <row r="6595" spans="19:66">
      <c r="S6595" s="279" t="s">
        <v>578</v>
      </c>
      <c r="T6595">
        <v>410000</v>
      </c>
      <c r="U6595">
        <v>320000</v>
      </c>
      <c r="V6595">
        <v>420000</v>
      </c>
      <c r="BA6595" t="s">
        <v>213</v>
      </c>
      <c r="BB6595" t="s">
        <v>214</v>
      </c>
      <c r="BC6595">
        <v>2012</v>
      </c>
      <c r="BD6595">
        <v>2555</v>
      </c>
      <c r="BE6595">
        <v>13</v>
      </c>
      <c r="BF6595">
        <v>2.7</v>
      </c>
      <c r="BG6595">
        <v>400000</v>
      </c>
      <c r="BH6595">
        <v>320000</v>
      </c>
      <c r="BI6595">
        <v>420000</v>
      </c>
      <c r="BK6595" t="str">
        <f t="shared" ref="BK6595:BK6658" si="430">BA6595&amp;" "&amp;BB6595&amp;"_"&amp;BD6595&amp;"_"&amp;BF6595*1000</f>
        <v>Toyota Fortuner_2555_2700</v>
      </c>
      <c r="BL6595">
        <f t="shared" ref="BL6595:BL6658" si="431">BG6595</f>
        <v>400000</v>
      </c>
      <c r="BM6595">
        <f t="shared" ref="BM6595:BM6658" si="432">BH6595</f>
        <v>320000</v>
      </c>
      <c r="BN6595">
        <f t="shared" ref="BN6595:BN6658" si="433">BI6595</f>
        <v>420000</v>
      </c>
    </row>
    <row r="6596" spans="19:66">
      <c r="S6596" s="279" t="s">
        <v>578</v>
      </c>
      <c r="T6596">
        <v>420000</v>
      </c>
      <c r="U6596">
        <v>320000</v>
      </c>
      <c r="V6596">
        <v>420000</v>
      </c>
      <c r="BA6596" t="s">
        <v>213</v>
      </c>
      <c r="BB6596" t="s">
        <v>214</v>
      </c>
      <c r="BC6596">
        <v>2012</v>
      </c>
      <c r="BD6596">
        <v>2555</v>
      </c>
      <c r="BE6596">
        <v>13</v>
      </c>
      <c r="BF6596">
        <v>2.7</v>
      </c>
      <c r="BG6596">
        <v>410000</v>
      </c>
      <c r="BH6596">
        <v>320000</v>
      </c>
      <c r="BI6596">
        <v>420000</v>
      </c>
      <c r="BK6596" t="str">
        <f t="shared" si="430"/>
        <v>Toyota Fortuner_2555_2700</v>
      </c>
      <c r="BL6596">
        <f t="shared" si="431"/>
        <v>410000</v>
      </c>
      <c r="BM6596">
        <f t="shared" si="432"/>
        <v>320000</v>
      </c>
      <c r="BN6596">
        <f t="shared" si="433"/>
        <v>420000</v>
      </c>
    </row>
    <row r="6597" spans="19:66">
      <c r="S6597" s="279" t="s">
        <v>579</v>
      </c>
      <c r="T6597">
        <v>360000</v>
      </c>
      <c r="U6597">
        <v>360000</v>
      </c>
      <c r="V6597">
        <v>580000</v>
      </c>
      <c r="BA6597" t="s">
        <v>213</v>
      </c>
      <c r="BB6597" t="s">
        <v>214</v>
      </c>
      <c r="BC6597">
        <v>2012</v>
      </c>
      <c r="BD6597">
        <v>2555</v>
      </c>
      <c r="BE6597">
        <v>13</v>
      </c>
      <c r="BF6597">
        <v>2.7</v>
      </c>
      <c r="BG6597">
        <v>420000</v>
      </c>
      <c r="BH6597">
        <v>320000</v>
      </c>
      <c r="BI6597">
        <v>420000</v>
      </c>
      <c r="BK6597" t="str">
        <f t="shared" si="430"/>
        <v>Toyota Fortuner_2555_2700</v>
      </c>
      <c r="BL6597">
        <f t="shared" si="431"/>
        <v>420000</v>
      </c>
      <c r="BM6597">
        <f t="shared" si="432"/>
        <v>320000</v>
      </c>
      <c r="BN6597">
        <f t="shared" si="433"/>
        <v>420000</v>
      </c>
    </row>
    <row r="6598" spans="19:66">
      <c r="S6598" s="279" t="s">
        <v>579</v>
      </c>
      <c r="T6598">
        <v>370000</v>
      </c>
      <c r="U6598">
        <v>360000</v>
      </c>
      <c r="V6598">
        <v>580000</v>
      </c>
      <c r="BA6598" t="s">
        <v>213</v>
      </c>
      <c r="BB6598" t="s">
        <v>214</v>
      </c>
      <c r="BC6598">
        <v>2012</v>
      </c>
      <c r="BD6598">
        <v>2555</v>
      </c>
      <c r="BE6598">
        <v>13</v>
      </c>
      <c r="BF6598">
        <v>3</v>
      </c>
      <c r="BG6598">
        <v>360000</v>
      </c>
      <c r="BH6598">
        <v>360000</v>
      </c>
      <c r="BI6598">
        <v>580000</v>
      </c>
      <c r="BK6598" t="str">
        <f t="shared" si="430"/>
        <v>Toyota Fortuner_2555_3000</v>
      </c>
      <c r="BL6598">
        <f t="shared" si="431"/>
        <v>360000</v>
      </c>
      <c r="BM6598">
        <f t="shared" si="432"/>
        <v>360000</v>
      </c>
      <c r="BN6598">
        <f t="shared" si="433"/>
        <v>580000</v>
      </c>
    </row>
    <row r="6599" spans="19:66">
      <c r="S6599" s="279" t="s">
        <v>579</v>
      </c>
      <c r="T6599">
        <v>380000</v>
      </c>
      <c r="U6599">
        <v>360000</v>
      </c>
      <c r="V6599">
        <v>580000</v>
      </c>
      <c r="BA6599" t="s">
        <v>213</v>
      </c>
      <c r="BB6599" t="s">
        <v>214</v>
      </c>
      <c r="BC6599">
        <v>2012</v>
      </c>
      <c r="BD6599">
        <v>2555</v>
      </c>
      <c r="BE6599">
        <v>13</v>
      </c>
      <c r="BF6599">
        <v>3</v>
      </c>
      <c r="BG6599">
        <v>370000</v>
      </c>
      <c r="BH6599">
        <v>360000</v>
      </c>
      <c r="BI6599">
        <v>580000</v>
      </c>
      <c r="BK6599" t="str">
        <f t="shared" si="430"/>
        <v>Toyota Fortuner_2555_3000</v>
      </c>
      <c r="BL6599">
        <f t="shared" si="431"/>
        <v>370000</v>
      </c>
      <c r="BM6599">
        <f t="shared" si="432"/>
        <v>360000</v>
      </c>
      <c r="BN6599">
        <f t="shared" si="433"/>
        <v>580000</v>
      </c>
    </row>
    <row r="6600" spans="19:66">
      <c r="S6600" s="279" t="s">
        <v>579</v>
      </c>
      <c r="T6600">
        <v>390000</v>
      </c>
      <c r="U6600">
        <v>360000</v>
      </c>
      <c r="V6600">
        <v>580000</v>
      </c>
      <c r="BA6600" t="s">
        <v>213</v>
      </c>
      <c r="BB6600" t="s">
        <v>214</v>
      </c>
      <c r="BC6600">
        <v>2012</v>
      </c>
      <c r="BD6600">
        <v>2555</v>
      </c>
      <c r="BE6600">
        <v>13</v>
      </c>
      <c r="BF6600">
        <v>3</v>
      </c>
      <c r="BG6600">
        <v>380000</v>
      </c>
      <c r="BH6600">
        <v>360000</v>
      </c>
      <c r="BI6600">
        <v>580000</v>
      </c>
      <c r="BK6600" t="str">
        <f t="shared" si="430"/>
        <v>Toyota Fortuner_2555_3000</v>
      </c>
      <c r="BL6600">
        <f t="shared" si="431"/>
        <v>380000</v>
      </c>
      <c r="BM6600">
        <f t="shared" si="432"/>
        <v>360000</v>
      </c>
      <c r="BN6600">
        <f t="shared" si="433"/>
        <v>580000</v>
      </c>
    </row>
    <row r="6601" spans="19:66">
      <c r="S6601" s="279" t="s">
        <v>579</v>
      </c>
      <c r="T6601">
        <v>400000</v>
      </c>
      <c r="U6601">
        <v>360000</v>
      </c>
      <c r="V6601">
        <v>580000</v>
      </c>
      <c r="BA6601" t="s">
        <v>213</v>
      </c>
      <c r="BB6601" t="s">
        <v>214</v>
      </c>
      <c r="BC6601">
        <v>2012</v>
      </c>
      <c r="BD6601">
        <v>2555</v>
      </c>
      <c r="BE6601">
        <v>13</v>
      </c>
      <c r="BF6601">
        <v>3</v>
      </c>
      <c r="BG6601">
        <v>390000</v>
      </c>
      <c r="BH6601">
        <v>360000</v>
      </c>
      <c r="BI6601">
        <v>580000</v>
      </c>
      <c r="BK6601" t="str">
        <f t="shared" si="430"/>
        <v>Toyota Fortuner_2555_3000</v>
      </c>
      <c r="BL6601">
        <f t="shared" si="431"/>
        <v>390000</v>
      </c>
      <c r="BM6601">
        <f t="shared" si="432"/>
        <v>360000</v>
      </c>
      <c r="BN6601">
        <f t="shared" si="433"/>
        <v>580000</v>
      </c>
    </row>
    <row r="6602" spans="19:66">
      <c r="S6602" s="279" t="s">
        <v>579</v>
      </c>
      <c r="T6602">
        <v>410000</v>
      </c>
      <c r="U6602">
        <v>360000</v>
      </c>
      <c r="V6602">
        <v>580000</v>
      </c>
      <c r="BA6602" t="s">
        <v>213</v>
      </c>
      <c r="BB6602" t="s">
        <v>214</v>
      </c>
      <c r="BC6602">
        <v>2012</v>
      </c>
      <c r="BD6602">
        <v>2555</v>
      </c>
      <c r="BE6602">
        <v>13</v>
      </c>
      <c r="BF6602">
        <v>3</v>
      </c>
      <c r="BG6602">
        <v>400000</v>
      </c>
      <c r="BH6602">
        <v>360000</v>
      </c>
      <c r="BI6602">
        <v>580000</v>
      </c>
      <c r="BK6602" t="str">
        <f t="shared" si="430"/>
        <v>Toyota Fortuner_2555_3000</v>
      </c>
      <c r="BL6602">
        <f t="shared" si="431"/>
        <v>400000</v>
      </c>
      <c r="BM6602">
        <f t="shared" si="432"/>
        <v>360000</v>
      </c>
      <c r="BN6602">
        <f t="shared" si="433"/>
        <v>580000</v>
      </c>
    </row>
    <row r="6603" spans="19:66">
      <c r="S6603" s="279" t="s">
        <v>579</v>
      </c>
      <c r="T6603">
        <v>420000</v>
      </c>
      <c r="U6603">
        <v>360000</v>
      </c>
      <c r="V6603">
        <v>580000</v>
      </c>
      <c r="BA6603" t="s">
        <v>213</v>
      </c>
      <c r="BB6603" t="s">
        <v>214</v>
      </c>
      <c r="BC6603">
        <v>2012</v>
      </c>
      <c r="BD6603">
        <v>2555</v>
      </c>
      <c r="BE6603">
        <v>13</v>
      </c>
      <c r="BF6603">
        <v>3</v>
      </c>
      <c r="BG6603">
        <v>410000</v>
      </c>
      <c r="BH6603">
        <v>360000</v>
      </c>
      <c r="BI6603">
        <v>580000</v>
      </c>
      <c r="BK6603" t="str">
        <f t="shared" si="430"/>
        <v>Toyota Fortuner_2555_3000</v>
      </c>
      <c r="BL6603">
        <f t="shared" si="431"/>
        <v>410000</v>
      </c>
      <c r="BM6603">
        <f t="shared" si="432"/>
        <v>360000</v>
      </c>
      <c r="BN6603">
        <f t="shared" si="433"/>
        <v>580000</v>
      </c>
    </row>
    <row r="6604" spans="19:66">
      <c r="S6604" s="279" t="s">
        <v>579</v>
      </c>
      <c r="T6604">
        <v>430000</v>
      </c>
      <c r="U6604">
        <v>360000</v>
      </c>
      <c r="V6604">
        <v>580000</v>
      </c>
      <c r="BA6604" t="s">
        <v>213</v>
      </c>
      <c r="BB6604" t="s">
        <v>214</v>
      </c>
      <c r="BC6604">
        <v>2012</v>
      </c>
      <c r="BD6604">
        <v>2555</v>
      </c>
      <c r="BE6604">
        <v>13</v>
      </c>
      <c r="BF6604">
        <v>3</v>
      </c>
      <c r="BG6604">
        <v>420000</v>
      </c>
      <c r="BH6604">
        <v>360000</v>
      </c>
      <c r="BI6604">
        <v>580000</v>
      </c>
      <c r="BK6604" t="str">
        <f t="shared" si="430"/>
        <v>Toyota Fortuner_2555_3000</v>
      </c>
      <c r="BL6604">
        <f t="shared" si="431"/>
        <v>420000</v>
      </c>
      <c r="BM6604">
        <f t="shared" si="432"/>
        <v>360000</v>
      </c>
      <c r="BN6604">
        <f t="shared" si="433"/>
        <v>580000</v>
      </c>
    </row>
    <row r="6605" spans="19:66">
      <c r="S6605" s="279" t="s">
        <v>579</v>
      </c>
      <c r="T6605">
        <v>440000</v>
      </c>
      <c r="U6605">
        <v>360000</v>
      </c>
      <c r="V6605">
        <v>580000</v>
      </c>
      <c r="BA6605" t="s">
        <v>213</v>
      </c>
      <c r="BB6605" t="s">
        <v>214</v>
      </c>
      <c r="BC6605">
        <v>2012</v>
      </c>
      <c r="BD6605">
        <v>2555</v>
      </c>
      <c r="BE6605">
        <v>13</v>
      </c>
      <c r="BF6605">
        <v>3</v>
      </c>
      <c r="BG6605">
        <v>430000</v>
      </c>
      <c r="BH6605">
        <v>360000</v>
      </c>
      <c r="BI6605">
        <v>580000</v>
      </c>
      <c r="BK6605" t="str">
        <f t="shared" si="430"/>
        <v>Toyota Fortuner_2555_3000</v>
      </c>
      <c r="BL6605">
        <f t="shared" si="431"/>
        <v>430000</v>
      </c>
      <c r="BM6605">
        <f t="shared" si="432"/>
        <v>360000</v>
      </c>
      <c r="BN6605">
        <f t="shared" si="433"/>
        <v>580000</v>
      </c>
    </row>
    <row r="6606" spans="19:66">
      <c r="S6606" s="279" t="s">
        <v>579</v>
      </c>
      <c r="T6606">
        <v>450000</v>
      </c>
      <c r="U6606">
        <v>360000</v>
      </c>
      <c r="V6606">
        <v>580000</v>
      </c>
      <c r="BA6606" t="s">
        <v>213</v>
      </c>
      <c r="BB6606" t="s">
        <v>214</v>
      </c>
      <c r="BC6606">
        <v>2012</v>
      </c>
      <c r="BD6606">
        <v>2555</v>
      </c>
      <c r="BE6606">
        <v>13</v>
      </c>
      <c r="BF6606">
        <v>3</v>
      </c>
      <c r="BG6606">
        <v>440000</v>
      </c>
      <c r="BH6606">
        <v>360000</v>
      </c>
      <c r="BI6606">
        <v>580000</v>
      </c>
      <c r="BK6606" t="str">
        <f t="shared" si="430"/>
        <v>Toyota Fortuner_2555_3000</v>
      </c>
      <c r="BL6606">
        <f t="shared" si="431"/>
        <v>440000</v>
      </c>
      <c r="BM6606">
        <f t="shared" si="432"/>
        <v>360000</v>
      </c>
      <c r="BN6606">
        <f t="shared" si="433"/>
        <v>580000</v>
      </c>
    </row>
    <row r="6607" spans="19:66">
      <c r="S6607" s="279" t="s">
        <v>579</v>
      </c>
      <c r="T6607">
        <v>460000</v>
      </c>
      <c r="U6607">
        <v>360000</v>
      </c>
      <c r="V6607">
        <v>580000</v>
      </c>
      <c r="BA6607" t="s">
        <v>213</v>
      </c>
      <c r="BB6607" t="s">
        <v>214</v>
      </c>
      <c r="BC6607">
        <v>2012</v>
      </c>
      <c r="BD6607">
        <v>2555</v>
      </c>
      <c r="BE6607">
        <v>13</v>
      </c>
      <c r="BF6607">
        <v>3</v>
      </c>
      <c r="BG6607">
        <v>450000</v>
      </c>
      <c r="BH6607">
        <v>360000</v>
      </c>
      <c r="BI6607">
        <v>580000</v>
      </c>
      <c r="BK6607" t="str">
        <f t="shared" si="430"/>
        <v>Toyota Fortuner_2555_3000</v>
      </c>
      <c r="BL6607">
        <f t="shared" si="431"/>
        <v>450000</v>
      </c>
      <c r="BM6607">
        <f t="shared" si="432"/>
        <v>360000</v>
      </c>
      <c r="BN6607">
        <f t="shared" si="433"/>
        <v>580000</v>
      </c>
    </row>
    <row r="6608" spans="19:66">
      <c r="S6608" s="279" t="s">
        <v>579</v>
      </c>
      <c r="T6608">
        <v>470000</v>
      </c>
      <c r="U6608">
        <v>360000</v>
      </c>
      <c r="V6608">
        <v>580000</v>
      </c>
      <c r="BA6608" t="s">
        <v>213</v>
      </c>
      <c r="BB6608" t="s">
        <v>214</v>
      </c>
      <c r="BC6608">
        <v>2012</v>
      </c>
      <c r="BD6608">
        <v>2555</v>
      </c>
      <c r="BE6608">
        <v>13</v>
      </c>
      <c r="BF6608">
        <v>3</v>
      </c>
      <c r="BG6608">
        <v>460000</v>
      </c>
      <c r="BH6608">
        <v>360000</v>
      </c>
      <c r="BI6608">
        <v>580000</v>
      </c>
      <c r="BK6608" t="str">
        <f t="shared" si="430"/>
        <v>Toyota Fortuner_2555_3000</v>
      </c>
      <c r="BL6608">
        <f t="shared" si="431"/>
        <v>460000</v>
      </c>
      <c r="BM6608">
        <f t="shared" si="432"/>
        <v>360000</v>
      </c>
      <c r="BN6608">
        <f t="shared" si="433"/>
        <v>580000</v>
      </c>
    </row>
    <row r="6609" spans="19:66">
      <c r="S6609" s="279" t="s">
        <v>579</v>
      </c>
      <c r="T6609">
        <v>480000</v>
      </c>
      <c r="U6609">
        <v>360000</v>
      </c>
      <c r="V6609">
        <v>580000</v>
      </c>
      <c r="BA6609" t="s">
        <v>213</v>
      </c>
      <c r="BB6609" t="s">
        <v>214</v>
      </c>
      <c r="BC6609">
        <v>2012</v>
      </c>
      <c r="BD6609">
        <v>2555</v>
      </c>
      <c r="BE6609">
        <v>13</v>
      </c>
      <c r="BF6609">
        <v>3</v>
      </c>
      <c r="BG6609">
        <v>470000</v>
      </c>
      <c r="BH6609">
        <v>360000</v>
      </c>
      <c r="BI6609">
        <v>580000</v>
      </c>
      <c r="BK6609" t="str">
        <f t="shared" si="430"/>
        <v>Toyota Fortuner_2555_3000</v>
      </c>
      <c r="BL6609">
        <f t="shared" si="431"/>
        <v>470000</v>
      </c>
      <c r="BM6609">
        <f t="shared" si="432"/>
        <v>360000</v>
      </c>
      <c r="BN6609">
        <f t="shared" si="433"/>
        <v>580000</v>
      </c>
    </row>
    <row r="6610" spans="19:66">
      <c r="S6610" s="279" t="s">
        <v>579</v>
      </c>
      <c r="T6610">
        <v>490000</v>
      </c>
      <c r="U6610">
        <v>360000</v>
      </c>
      <c r="V6610">
        <v>580000</v>
      </c>
      <c r="BA6610" t="s">
        <v>213</v>
      </c>
      <c r="BB6610" t="s">
        <v>214</v>
      </c>
      <c r="BC6610">
        <v>2012</v>
      </c>
      <c r="BD6610">
        <v>2555</v>
      </c>
      <c r="BE6610">
        <v>13</v>
      </c>
      <c r="BF6610">
        <v>3</v>
      </c>
      <c r="BG6610">
        <v>480000</v>
      </c>
      <c r="BH6610">
        <v>360000</v>
      </c>
      <c r="BI6610">
        <v>580000</v>
      </c>
      <c r="BK6610" t="str">
        <f t="shared" si="430"/>
        <v>Toyota Fortuner_2555_3000</v>
      </c>
      <c r="BL6610">
        <f t="shared" si="431"/>
        <v>480000</v>
      </c>
      <c r="BM6610">
        <f t="shared" si="432"/>
        <v>360000</v>
      </c>
      <c r="BN6610">
        <f t="shared" si="433"/>
        <v>580000</v>
      </c>
    </row>
    <row r="6611" spans="19:66">
      <c r="S6611" s="279" t="s">
        <v>579</v>
      </c>
      <c r="T6611">
        <v>500000</v>
      </c>
      <c r="U6611">
        <v>360000</v>
      </c>
      <c r="V6611">
        <v>580000</v>
      </c>
      <c r="BA6611" t="s">
        <v>213</v>
      </c>
      <c r="BB6611" t="s">
        <v>214</v>
      </c>
      <c r="BC6611">
        <v>2012</v>
      </c>
      <c r="BD6611">
        <v>2555</v>
      </c>
      <c r="BE6611">
        <v>13</v>
      </c>
      <c r="BF6611">
        <v>3</v>
      </c>
      <c r="BG6611">
        <v>490000</v>
      </c>
      <c r="BH6611">
        <v>360000</v>
      </c>
      <c r="BI6611">
        <v>580000</v>
      </c>
      <c r="BK6611" t="str">
        <f t="shared" si="430"/>
        <v>Toyota Fortuner_2555_3000</v>
      </c>
      <c r="BL6611">
        <f t="shared" si="431"/>
        <v>490000</v>
      </c>
      <c r="BM6611">
        <f t="shared" si="432"/>
        <v>360000</v>
      </c>
      <c r="BN6611">
        <f t="shared" si="433"/>
        <v>580000</v>
      </c>
    </row>
    <row r="6612" spans="19:66">
      <c r="S6612" s="279" t="s">
        <v>579</v>
      </c>
      <c r="T6612">
        <v>510000</v>
      </c>
      <c r="U6612">
        <v>360000</v>
      </c>
      <c r="V6612">
        <v>580000</v>
      </c>
      <c r="BA6612" t="s">
        <v>213</v>
      </c>
      <c r="BB6612" t="s">
        <v>214</v>
      </c>
      <c r="BC6612">
        <v>2012</v>
      </c>
      <c r="BD6612">
        <v>2555</v>
      </c>
      <c r="BE6612">
        <v>13</v>
      </c>
      <c r="BF6612">
        <v>3</v>
      </c>
      <c r="BG6612">
        <v>500000</v>
      </c>
      <c r="BH6612">
        <v>360000</v>
      </c>
      <c r="BI6612">
        <v>580000</v>
      </c>
      <c r="BK6612" t="str">
        <f t="shared" si="430"/>
        <v>Toyota Fortuner_2555_3000</v>
      </c>
      <c r="BL6612">
        <f t="shared" si="431"/>
        <v>500000</v>
      </c>
      <c r="BM6612">
        <f t="shared" si="432"/>
        <v>360000</v>
      </c>
      <c r="BN6612">
        <f t="shared" si="433"/>
        <v>580000</v>
      </c>
    </row>
    <row r="6613" spans="19:66">
      <c r="S6613" s="279" t="s">
        <v>579</v>
      </c>
      <c r="T6613">
        <v>520000</v>
      </c>
      <c r="U6613">
        <v>360000</v>
      </c>
      <c r="V6613">
        <v>580000</v>
      </c>
      <c r="BA6613" t="s">
        <v>213</v>
      </c>
      <c r="BB6613" t="s">
        <v>214</v>
      </c>
      <c r="BC6613">
        <v>2012</v>
      </c>
      <c r="BD6613">
        <v>2555</v>
      </c>
      <c r="BE6613">
        <v>13</v>
      </c>
      <c r="BF6613">
        <v>3</v>
      </c>
      <c r="BG6613">
        <v>510000</v>
      </c>
      <c r="BH6613">
        <v>360000</v>
      </c>
      <c r="BI6613">
        <v>580000</v>
      </c>
      <c r="BK6613" t="str">
        <f t="shared" si="430"/>
        <v>Toyota Fortuner_2555_3000</v>
      </c>
      <c r="BL6613">
        <f t="shared" si="431"/>
        <v>510000</v>
      </c>
      <c r="BM6613">
        <f t="shared" si="432"/>
        <v>360000</v>
      </c>
      <c r="BN6613">
        <f t="shared" si="433"/>
        <v>580000</v>
      </c>
    </row>
    <row r="6614" spans="19:66">
      <c r="S6614" s="279" t="s">
        <v>579</v>
      </c>
      <c r="T6614">
        <v>530000</v>
      </c>
      <c r="U6614">
        <v>360000</v>
      </c>
      <c r="V6614">
        <v>580000</v>
      </c>
      <c r="BA6614" t="s">
        <v>213</v>
      </c>
      <c r="BB6614" t="s">
        <v>214</v>
      </c>
      <c r="BC6614">
        <v>2012</v>
      </c>
      <c r="BD6614">
        <v>2555</v>
      </c>
      <c r="BE6614">
        <v>13</v>
      </c>
      <c r="BF6614">
        <v>3</v>
      </c>
      <c r="BG6614">
        <v>520000</v>
      </c>
      <c r="BH6614">
        <v>360000</v>
      </c>
      <c r="BI6614">
        <v>580000</v>
      </c>
      <c r="BK6614" t="str">
        <f t="shared" si="430"/>
        <v>Toyota Fortuner_2555_3000</v>
      </c>
      <c r="BL6614">
        <f t="shared" si="431"/>
        <v>520000</v>
      </c>
      <c r="BM6614">
        <f t="shared" si="432"/>
        <v>360000</v>
      </c>
      <c r="BN6614">
        <f t="shared" si="433"/>
        <v>580000</v>
      </c>
    </row>
    <row r="6615" spans="19:66">
      <c r="S6615" s="279" t="s">
        <v>579</v>
      </c>
      <c r="T6615">
        <v>540000</v>
      </c>
      <c r="U6615">
        <v>360000</v>
      </c>
      <c r="V6615">
        <v>580000</v>
      </c>
      <c r="BA6615" t="s">
        <v>213</v>
      </c>
      <c r="BB6615" t="s">
        <v>214</v>
      </c>
      <c r="BC6615">
        <v>2012</v>
      </c>
      <c r="BD6615">
        <v>2555</v>
      </c>
      <c r="BE6615">
        <v>13</v>
      </c>
      <c r="BF6615">
        <v>3</v>
      </c>
      <c r="BG6615">
        <v>530000</v>
      </c>
      <c r="BH6615">
        <v>360000</v>
      </c>
      <c r="BI6615">
        <v>580000</v>
      </c>
      <c r="BK6615" t="str">
        <f t="shared" si="430"/>
        <v>Toyota Fortuner_2555_3000</v>
      </c>
      <c r="BL6615">
        <f t="shared" si="431"/>
        <v>530000</v>
      </c>
      <c r="BM6615">
        <f t="shared" si="432"/>
        <v>360000</v>
      </c>
      <c r="BN6615">
        <f t="shared" si="433"/>
        <v>580000</v>
      </c>
    </row>
    <row r="6616" spans="19:66">
      <c r="S6616" s="279" t="s">
        <v>579</v>
      </c>
      <c r="T6616">
        <v>550000</v>
      </c>
      <c r="U6616">
        <v>360000</v>
      </c>
      <c r="V6616">
        <v>580000</v>
      </c>
      <c r="BA6616" t="s">
        <v>213</v>
      </c>
      <c r="BB6616" t="s">
        <v>214</v>
      </c>
      <c r="BC6616">
        <v>2012</v>
      </c>
      <c r="BD6616">
        <v>2555</v>
      </c>
      <c r="BE6616">
        <v>13</v>
      </c>
      <c r="BF6616">
        <v>3</v>
      </c>
      <c r="BG6616">
        <v>540000</v>
      </c>
      <c r="BH6616">
        <v>360000</v>
      </c>
      <c r="BI6616">
        <v>580000</v>
      </c>
      <c r="BK6616" t="str">
        <f t="shared" si="430"/>
        <v>Toyota Fortuner_2555_3000</v>
      </c>
      <c r="BL6616">
        <f t="shared" si="431"/>
        <v>540000</v>
      </c>
      <c r="BM6616">
        <f t="shared" si="432"/>
        <v>360000</v>
      </c>
      <c r="BN6616">
        <f t="shared" si="433"/>
        <v>580000</v>
      </c>
    </row>
    <row r="6617" spans="19:66">
      <c r="S6617" s="279" t="s">
        <v>579</v>
      </c>
      <c r="T6617">
        <v>560000</v>
      </c>
      <c r="U6617">
        <v>360000</v>
      </c>
      <c r="V6617">
        <v>580000</v>
      </c>
      <c r="BA6617" t="s">
        <v>213</v>
      </c>
      <c r="BB6617" t="s">
        <v>214</v>
      </c>
      <c r="BC6617">
        <v>2012</v>
      </c>
      <c r="BD6617">
        <v>2555</v>
      </c>
      <c r="BE6617">
        <v>13</v>
      </c>
      <c r="BF6617">
        <v>3</v>
      </c>
      <c r="BG6617">
        <v>550000</v>
      </c>
      <c r="BH6617">
        <v>360000</v>
      </c>
      <c r="BI6617">
        <v>580000</v>
      </c>
      <c r="BK6617" t="str">
        <f t="shared" si="430"/>
        <v>Toyota Fortuner_2555_3000</v>
      </c>
      <c r="BL6617">
        <f t="shared" si="431"/>
        <v>550000</v>
      </c>
      <c r="BM6617">
        <f t="shared" si="432"/>
        <v>360000</v>
      </c>
      <c r="BN6617">
        <f t="shared" si="433"/>
        <v>580000</v>
      </c>
    </row>
    <row r="6618" spans="19:66">
      <c r="S6618" s="279" t="s">
        <v>579</v>
      </c>
      <c r="T6618">
        <v>570000</v>
      </c>
      <c r="U6618">
        <v>360000</v>
      </c>
      <c r="V6618">
        <v>580000</v>
      </c>
      <c r="BA6618" t="s">
        <v>213</v>
      </c>
      <c r="BB6618" t="s">
        <v>214</v>
      </c>
      <c r="BC6618">
        <v>2012</v>
      </c>
      <c r="BD6618">
        <v>2555</v>
      </c>
      <c r="BE6618">
        <v>13</v>
      </c>
      <c r="BF6618">
        <v>3</v>
      </c>
      <c r="BG6618">
        <v>560000</v>
      </c>
      <c r="BH6618">
        <v>360000</v>
      </c>
      <c r="BI6618">
        <v>580000</v>
      </c>
      <c r="BK6618" t="str">
        <f t="shared" si="430"/>
        <v>Toyota Fortuner_2555_3000</v>
      </c>
      <c r="BL6618">
        <f t="shared" si="431"/>
        <v>560000</v>
      </c>
      <c r="BM6618">
        <f t="shared" si="432"/>
        <v>360000</v>
      </c>
      <c r="BN6618">
        <f t="shared" si="433"/>
        <v>580000</v>
      </c>
    </row>
    <row r="6619" spans="19:66">
      <c r="S6619" s="279" t="s">
        <v>579</v>
      </c>
      <c r="T6619">
        <v>580000</v>
      </c>
      <c r="U6619">
        <v>360000</v>
      </c>
      <c r="V6619">
        <v>580000</v>
      </c>
      <c r="BA6619" t="s">
        <v>213</v>
      </c>
      <c r="BB6619" t="s">
        <v>214</v>
      </c>
      <c r="BC6619">
        <v>2012</v>
      </c>
      <c r="BD6619">
        <v>2555</v>
      </c>
      <c r="BE6619">
        <v>13</v>
      </c>
      <c r="BF6619">
        <v>3</v>
      </c>
      <c r="BG6619">
        <v>570000</v>
      </c>
      <c r="BH6619">
        <v>360000</v>
      </c>
      <c r="BI6619">
        <v>580000</v>
      </c>
      <c r="BK6619" t="str">
        <f t="shared" si="430"/>
        <v>Toyota Fortuner_2555_3000</v>
      </c>
      <c r="BL6619">
        <f t="shared" si="431"/>
        <v>570000</v>
      </c>
      <c r="BM6619">
        <f t="shared" si="432"/>
        <v>360000</v>
      </c>
      <c r="BN6619">
        <f t="shared" si="433"/>
        <v>580000</v>
      </c>
    </row>
    <row r="6620" spans="19:66">
      <c r="S6620" s="280" t="s">
        <v>580</v>
      </c>
      <c r="T6620">
        <v>340000</v>
      </c>
      <c r="U6620">
        <v>340000</v>
      </c>
      <c r="V6620">
        <v>510000</v>
      </c>
      <c r="BA6620" t="s">
        <v>213</v>
      </c>
      <c r="BB6620" t="s">
        <v>214</v>
      </c>
      <c r="BC6620">
        <v>2012</v>
      </c>
      <c r="BD6620">
        <v>2555</v>
      </c>
      <c r="BE6620">
        <v>13</v>
      </c>
      <c r="BF6620">
        <v>3</v>
      </c>
      <c r="BG6620">
        <v>580000</v>
      </c>
      <c r="BH6620">
        <v>360000</v>
      </c>
      <c r="BI6620">
        <v>580000</v>
      </c>
      <c r="BK6620" t="str">
        <f t="shared" si="430"/>
        <v>Toyota Fortuner_2555_3000</v>
      </c>
      <c r="BL6620">
        <f t="shared" si="431"/>
        <v>580000</v>
      </c>
      <c r="BM6620">
        <f t="shared" si="432"/>
        <v>360000</v>
      </c>
      <c r="BN6620">
        <f t="shared" si="433"/>
        <v>580000</v>
      </c>
    </row>
    <row r="6621" spans="19:66">
      <c r="S6621" s="279" t="s">
        <v>580</v>
      </c>
      <c r="T6621">
        <v>350000</v>
      </c>
      <c r="U6621">
        <v>340000</v>
      </c>
      <c r="V6621">
        <v>510000</v>
      </c>
      <c r="BA6621" t="s">
        <v>213</v>
      </c>
      <c r="BB6621" t="s">
        <v>214</v>
      </c>
      <c r="BC6621">
        <v>2013</v>
      </c>
      <c r="BD6621">
        <v>2556</v>
      </c>
      <c r="BE6621">
        <v>12</v>
      </c>
      <c r="BF6621">
        <v>2.5</v>
      </c>
      <c r="BG6621">
        <v>340000</v>
      </c>
      <c r="BH6621">
        <v>340000</v>
      </c>
      <c r="BI6621">
        <v>510000</v>
      </c>
      <c r="BK6621" t="str">
        <f t="shared" si="430"/>
        <v>Toyota Fortuner_2556_2500</v>
      </c>
      <c r="BL6621">
        <f t="shared" si="431"/>
        <v>340000</v>
      </c>
      <c r="BM6621">
        <f t="shared" si="432"/>
        <v>340000</v>
      </c>
      <c r="BN6621">
        <f t="shared" si="433"/>
        <v>510000</v>
      </c>
    </row>
    <row r="6622" spans="19:66">
      <c r="S6622" s="279" t="s">
        <v>580</v>
      </c>
      <c r="T6622">
        <v>360000</v>
      </c>
      <c r="U6622">
        <v>340000</v>
      </c>
      <c r="V6622">
        <v>510000</v>
      </c>
      <c r="BA6622" t="s">
        <v>213</v>
      </c>
      <c r="BB6622" t="s">
        <v>214</v>
      </c>
      <c r="BC6622">
        <v>2013</v>
      </c>
      <c r="BD6622">
        <v>2556</v>
      </c>
      <c r="BE6622">
        <v>12</v>
      </c>
      <c r="BF6622">
        <v>2.5</v>
      </c>
      <c r="BG6622">
        <v>350000</v>
      </c>
      <c r="BH6622">
        <v>340000</v>
      </c>
      <c r="BI6622">
        <v>510000</v>
      </c>
      <c r="BK6622" t="str">
        <f t="shared" si="430"/>
        <v>Toyota Fortuner_2556_2500</v>
      </c>
      <c r="BL6622">
        <f t="shared" si="431"/>
        <v>350000</v>
      </c>
      <c r="BM6622">
        <f t="shared" si="432"/>
        <v>340000</v>
      </c>
      <c r="BN6622">
        <f t="shared" si="433"/>
        <v>510000</v>
      </c>
    </row>
    <row r="6623" spans="19:66">
      <c r="S6623" s="279" t="s">
        <v>580</v>
      </c>
      <c r="T6623">
        <v>370000</v>
      </c>
      <c r="U6623">
        <v>340000</v>
      </c>
      <c r="V6623">
        <v>510000</v>
      </c>
      <c r="BA6623" t="s">
        <v>213</v>
      </c>
      <c r="BB6623" t="s">
        <v>214</v>
      </c>
      <c r="BC6623">
        <v>2013</v>
      </c>
      <c r="BD6623">
        <v>2556</v>
      </c>
      <c r="BE6623">
        <v>12</v>
      </c>
      <c r="BF6623">
        <v>2.5</v>
      </c>
      <c r="BG6623">
        <v>360000</v>
      </c>
      <c r="BH6623">
        <v>340000</v>
      </c>
      <c r="BI6623">
        <v>510000</v>
      </c>
      <c r="BK6623" t="str">
        <f t="shared" si="430"/>
        <v>Toyota Fortuner_2556_2500</v>
      </c>
      <c r="BL6623">
        <f t="shared" si="431"/>
        <v>360000</v>
      </c>
      <c r="BM6623">
        <f t="shared" si="432"/>
        <v>340000</v>
      </c>
      <c r="BN6623">
        <f t="shared" si="433"/>
        <v>510000</v>
      </c>
    </row>
    <row r="6624" spans="19:66">
      <c r="S6624" s="279" t="s">
        <v>580</v>
      </c>
      <c r="T6624">
        <v>380000</v>
      </c>
      <c r="U6624">
        <v>340000</v>
      </c>
      <c r="V6624">
        <v>510000</v>
      </c>
      <c r="BA6624" t="s">
        <v>213</v>
      </c>
      <c r="BB6624" t="s">
        <v>214</v>
      </c>
      <c r="BC6624">
        <v>2013</v>
      </c>
      <c r="BD6624">
        <v>2556</v>
      </c>
      <c r="BE6624">
        <v>12</v>
      </c>
      <c r="BF6624">
        <v>2.5</v>
      </c>
      <c r="BG6624">
        <v>370000</v>
      </c>
      <c r="BH6624">
        <v>340000</v>
      </c>
      <c r="BI6624">
        <v>510000</v>
      </c>
      <c r="BK6624" t="str">
        <f t="shared" si="430"/>
        <v>Toyota Fortuner_2556_2500</v>
      </c>
      <c r="BL6624">
        <f t="shared" si="431"/>
        <v>370000</v>
      </c>
      <c r="BM6624">
        <f t="shared" si="432"/>
        <v>340000</v>
      </c>
      <c r="BN6624">
        <f t="shared" si="433"/>
        <v>510000</v>
      </c>
    </row>
    <row r="6625" spans="19:66">
      <c r="S6625" s="279" t="s">
        <v>580</v>
      </c>
      <c r="T6625">
        <v>390000</v>
      </c>
      <c r="U6625">
        <v>340000</v>
      </c>
      <c r="V6625">
        <v>510000</v>
      </c>
      <c r="BA6625" t="s">
        <v>213</v>
      </c>
      <c r="BB6625" t="s">
        <v>214</v>
      </c>
      <c r="BC6625">
        <v>2013</v>
      </c>
      <c r="BD6625">
        <v>2556</v>
      </c>
      <c r="BE6625">
        <v>12</v>
      </c>
      <c r="BF6625">
        <v>2.5</v>
      </c>
      <c r="BG6625">
        <v>380000</v>
      </c>
      <c r="BH6625">
        <v>340000</v>
      </c>
      <c r="BI6625">
        <v>510000</v>
      </c>
      <c r="BK6625" t="str">
        <f t="shared" si="430"/>
        <v>Toyota Fortuner_2556_2500</v>
      </c>
      <c r="BL6625">
        <f t="shared" si="431"/>
        <v>380000</v>
      </c>
      <c r="BM6625">
        <f t="shared" si="432"/>
        <v>340000</v>
      </c>
      <c r="BN6625">
        <f t="shared" si="433"/>
        <v>510000</v>
      </c>
    </row>
    <row r="6626" spans="19:66">
      <c r="S6626" s="279" t="s">
        <v>580</v>
      </c>
      <c r="T6626">
        <v>400000</v>
      </c>
      <c r="U6626">
        <v>340000</v>
      </c>
      <c r="V6626">
        <v>510000</v>
      </c>
      <c r="BA6626" t="s">
        <v>213</v>
      </c>
      <c r="BB6626" t="s">
        <v>214</v>
      </c>
      <c r="BC6626">
        <v>2013</v>
      </c>
      <c r="BD6626">
        <v>2556</v>
      </c>
      <c r="BE6626">
        <v>12</v>
      </c>
      <c r="BF6626">
        <v>2.5</v>
      </c>
      <c r="BG6626">
        <v>390000</v>
      </c>
      <c r="BH6626">
        <v>340000</v>
      </c>
      <c r="BI6626">
        <v>510000</v>
      </c>
      <c r="BK6626" t="str">
        <f t="shared" si="430"/>
        <v>Toyota Fortuner_2556_2500</v>
      </c>
      <c r="BL6626">
        <f t="shared" si="431"/>
        <v>390000</v>
      </c>
      <c r="BM6626">
        <f t="shared" si="432"/>
        <v>340000</v>
      </c>
      <c r="BN6626">
        <f t="shared" si="433"/>
        <v>510000</v>
      </c>
    </row>
    <row r="6627" spans="19:66">
      <c r="S6627" s="279" t="s">
        <v>580</v>
      </c>
      <c r="T6627">
        <v>410000</v>
      </c>
      <c r="U6627">
        <v>340000</v>
      </c>
      <c r="V6627">
        <v>510000</v>
      </c>
      <c r="BA6627" t="s">
        <v>213</v>
      </c>
      <c r="BB6627" t="s">
        <v>214</v>
      </c>
      <c r="BC6627">
        <v>2013</v>
      </c>
      <c r="BD6627">
        <v>2556</v>
      </c>
      <c r="BE6627">
        <v>12</v>
      </c>
      <c r="BF6627">
        <v>2.5</v>
      </c>
      <c r="BG6627">
        <v>400000</v>
      </c>
      <c r="BH6627">
        <v>340000</v>
      </c>
      <c r="BI6627">
        <v>510000</v>
      </c>
      <c r="BK6627" t="str">
        <f t="shared" si="430"/>
        <v>Toyota Fortuner_2556_2500</v>
      </c>
      <c r="BL6627">
        <f t="shared" si="431"/>
        <v>400000</v>
      </c>
      <c r="BM6627">
        <f t="shared" si="432"/>
        <v>340000</v>
      </c>
      <c r="BN6627">
        <f t="shared" si="433"/>
        <v>510000</v>
      </c>
    </row>
    <row r="6628" spans="19:66">
      <c r="S6628" s="279" t="s">
        <v>580</v>
      </c>
      <c r="T6628">
        <v>420000</v>
      </c>
      <c r="U6628">
        <v>340000</v>
      </c>
      <c r="V6628">
        <v>510000</v>
      </c>
      <c r="BA6628" t="s">
        <v>213</v>
      </c>
      <c r="BB6628" t="s">
        <v>214</v>
      </c>
      <c r="BC6628">
        <v>2013</v>
      </c>
      <c r="BD6628">
        <v>2556</v>
      </c>
      <c r="BE6628">
        <v>12</v>
      </c>
      <c r="BF6628">
        <v>2.5</v>
      </c>
      <c r="BG6628">
        <v>410000</v>
      </c>
      <c r="BH6628">
        <v>340000</v>
      </c>
      <c r="BI6628">
        <v>510000</v>
      </c>
      <c r="BK6628" t="str">
        <f t="shared" si="430"/>
        <v>Toyota Fortuner_2556_2500</v>
      </c>
      <c r="BL6628">
        <f t="shared" si="431"/>
        <v>410000</v>
      </c>
      <c r="BM6628">
        <f t="shared" si="432"/>
        <v>340000</v>
      </c>
      <c r="BN6628">
        <f t="shared" si="433"/>
        <v>510000</v>
      </c>
    </row>
    <row r="6629" spans="19:66">
      <c r="S6629" s="279" t="s">
        <v>580</v>
      </c>
      <c r="T6629">
        <v>430000</v>
      </c>
      <c r="U6629">
        <v>340000</v>
      </c>
      <c r="V6629">
        <v>510000</v>
      </c>
      <c r="BA6629" t="s">
        <v>213</v>
      </c>
      <c r="BB6629" t="s">
        <v>214</v>
      </c>
      <c r="BC6629">
        <v>2013</v>
      </c>
      <c r="BD6629">
        <v>2556</v>
      </c>
      <c r="BE6629">
        <v>12</v>
      </c>
      <c r="BF6629">
        <v>2.5</v>
      </c>
      <c r="BG6629">
        <v>420000</v>
      </c>
      <c r="BH6629">
        <v>340000</v>
      </c>
      <c r="BI6629">
        <v>510000</v>
      </c>
      <c r="BK6629" t="str">
        <f t="shared" si="430"/>
        <v>Toyota Fortuner_2556_2500</v>
      </c>
      <c r="BL6629">
        <f t="shared" si="431"/>
        <v>420000</v>
      </c>
      <c r="BM6629">
        <f t="shared" si="432"/>
        <v>340000</v>
      </c>
      <c r="BN6629">
        <f t="shared" si="433"/>
        <v>510000</v>
      </c>
    </row>
    <row r="6630" spans="19:66">
      <c r="S6630" s="279" t="s">
        <v>580</v>
      </c>
      <c r="T6630">
        <v>440000</v>
      </c>
      <c r="U6630">
        <v>340000</v>
      </c>
      <c r="V6630">
        <v>510000</v>
      </c>
      <c r="BA6630" t="s">
        <v>213</v>
      </c>
      <c r="BB6630" t="s">
        <v>214</v>
      </c>
      <c r="BC6630">
        <v>2013</v>
      </c>
      <c r="BD6630">
        <v>2556</v>
      </c>
      <c r="BE6630">
        <v>12</v>
      </c>
      <c r="BF6630">
        <v>2.5</v>
      </c>
      <c r="BG6630">
        <v>430000</v>
      </c>
      <c r="BH6630">
        <v>340000</v>
      </c>
      <c r="BI6630">
        <v>510000</v>
      </c>
      <c r="BK6630" t="str">
        <f t="shared" si="430"/>
        <v>Toyota Fortuner_2556_2500</v>
      </c>
      <c r="BL6630">
        <f t="shared" si="431"/>
        <v>430000</v>
      </c>
      <c r="BM6630">
        <f t="shared" si="432"/>
        <v>340000</v>
      </c>
      <c r="BN6630">
        <f t="shared" si="433"/>
        <v>510000</v>
      </c>
    </row>
    <row r="6631" spans="19:66">
      <c r="S6631" s="279" t="s">
        <v>580</v>
      </c>
      <c r="T6631">
        <v>450000</v>
      </c>
      <c r="U6631">
        <v>340000</v>
      </c>
      <c r="V6631">
        <v>510000</v>
      </c>
      <c r="BA6631" t="s">
        <v>213</v>
      </c>
      <c r="BB6631" t="s">
        <v>214</v>
      </c>
      <c r="BC6631">
        <v>2013</v>
      </c>
      <c r="BD6631">
        <v>2556</v>
      </c>
      <c r="BE6631">
        <v>12</v>
      </c>
      <c r="BF6631">
        <v>2.5</v>
      </c>
      <c r="BG6631">
        <v>440000</v>
      </c>
      <c r="BH6631">
        <v>340000</v>
      </c>
      <c r="BI6631">
        <v>510000</v>
      </c>
      <c r="BK6631" t="str">
        <f t="shared" si="430"/>
        <v>Toyota Fortuner_2556_2500</v>
      </c>
      <c r="BL6631">
        <f t="shared" si="431"/>
        <v>440000</v>
      </c>
      <c r="BM6631">
        <f t="shared" si="432"/>
        <v>340000</v>
      </c>
      <c r="BN6631">
        <f t="shared" si="433"/>
        <v>510000</v>
      </c>
    </row>
    <row r="6632" spans="19:66">
      <c r="S6632" s="279" t="s">
        <v>580</v>
      </c>
      <c r="T6632">
        <v>460000</v>
      </c>
      <c r="U6632">
        <v>340000</v>
      </c>
      <c r="V6632">
        <v>510000</v>
      </c>
      <c r="BA6632" t="s">
        <v>213</v>
      </c>
      <c r="BB6632" t="s">
        <v>214</v>
      </c>
      <c r="BC6632">
        <v>2013</v>
      </c>
      <c r="BD6632">
        <v>2556</v>
      </c>
      <c r="BE6632">
        <v>12</v>
      </c>
      <c r="BF6632">
        <v>2.5</v>
      </c>
      <c r="BG6632">
        <v>450000</v>
      </c>
      <c r="BH6632">
        <v>340000</v>
      </c>
      <c r="BI6632">
        <v>510000</v>
      </c>
      <c r="BK6632" t="str">
        <f t="shared" si="430"/>
        <v>Toyota Fortuner_2556_2500</v>
      </c>
      <c r="BL6632">
        <f t="shared" si="431"/>
        <v>450000</v>
      </c>
      <c r="BM6632">
        <f t="shared" si="432"/>
        <v>340000</v>
      </c>
      <c r="BN6632">
        <f t="shared" si="433"/>
        <v>510000</v>
      </c>
    </row>
    <row r="6633" spans="19:66">
      <c r="S6633" s="279" t="s">
        <v>580</v>
      </c>
      <c r="T6633">
        <v>470000</v>
      </c>
      <c r="U6633">
        <v>340000</v>
      </c>
      <c r="V6633">
        <v>510000</v>
      </c>
      <c r="BA6633" t="s">
        <v>213</v>
      </c>
      <c r="BB6633" t="s">
        <v>214</v>
      </c>
      <c r="BC6633">
        <v>2013</v>
      </c>
      <c r="BD6633">
        <v>2556</v>
      </c>
      <c r="BE6633">
        <v>12</v>
      </c>
      <c r="BF6633">
        <v>2.5</v>
      </c>
      <c r="BG6633">
        <v>460000</v>
      </c>
      <c r="BH6633">
        <v>340000</v>
      </c>
      <c r="BI6633">
        <v>510000</v>
      </c>
      <c r="BK6633" t="str">
        <f t="shared" si="430"/>
        <v>Toyota Fortuner_2556_2500</v>
      </c>
      <c r="BL6633">
        <f t="shared" si="431"/>
        <v>460000</v>
      </c>
      <c r="BM6633">
        <f t="shared" si="432"/>
        <v>340000</v>
      </c>
      <c r="BN6633">
        <f t="shared" si="433"/>
        <v>510000</v>
      </c>
    </row>
    <row r="6634" spans="19:66">
      <c r="S6634" s="279" t="s">
        <v>580</v>
      </c>
      <c r="T6634">
        <v>480000</v>
      </c>
      <c r="U6634">
        <v>340000</v>
      </c>
      <c r="V6634">
        <v>510000</v>
      </c>
      <c r="BA6634" t="s">
        <v>213</v>
      </c>
      <c r="BB6634" t="s">
        <v>214</v>
      </c>
      <c r="BC6634">
        <v>2013</v>
      </c>
      <c r="BD6634">
        <v>2556</v>
      </c>
      <c r="BE6634">
        <v>12</v>
      </c>
      <c r="BF6634">
        <v>2.5</v>
      </c>
      <c r="BG6634">
        <v>470000</v>
      </c>
      <c r="BH6634">
        <v>340000</v>
      </c>
      <c r="BI6634">
        <v>510000</v>
      </c>
      <c r="BK6634" t="str">
        <f t="shared" si="430"/>
        <v>Toyota Fortuner_2556_2500</v>
      </c>
      <c r="BL6634">
        <f t="shared" si="431"/>
        <v>470000</v>
      </c>
      <c r="BM6634">
        <f t="shared" si="432"/>
        <v>340000</v>
      </c>
      <c r="BN6634">
        <f t="shared" si="433"/>
        <v>510000</v>
      </c>
    </row>
    <row r="6635" spans="19:66">
      <c r="S6635" s="279" t="s">
        <v>580</v>
      </c>
      <c r="T6635">
        <v>490000</v>
      </c>
      <c r="U6635">
        <v>340000</v>
      </c>
      <c r="V6635">
        <v>510000</v>
      </c>
      <c r="BA6635" t="s">
        <v>213</v>
      </c>
      <c r="BB6635" t="s">
        <v>214</v>
      </c>
      <c r="BC6635">
        <v>2013</v>
      </c>
      <c r="BD6635">
        <v>2556</v>
      </c>
      <c r="BE6635">
        <v>12</v>
      </c>
      <c r="BF6635">
        <v>2.5</v>
      </c>
      <c r="BG6635">
        <v>480000</v>
      </c>
      <c r="BH6635">
        <v>340000</v>
      </c>
      <c r="BI6635">
        <v>510000</v>
      </c>
      <c r="BK6635" t="str">
        <f t="shared" si="430"/>
        <v>Toyota Fortuner_2556_2500</v>
      </c>
      <c r="BL6635">
        <f t="shared" si="431"/>
        <v>480000</v>
      </c>
      <c r="BM6635">
        <f t="shared" si="432"/>
        <v>340000</v>
      </c>
      <c r="BN6635">
        <f t="shared" si="433"/>
        <v>510000</v>
      </c>
    </row>
    <row r="6636" spans="19:66">
      <c r="S6636" s="279" t="s">
        <v>580</v>
      </c>
      <c r="T6636">
        <v>500000</v>
      </c>
      <c r="U6636">
        <v>340000</v>
      </c>
      <c r="V6636">
        <v>510000</v>
      </c>
      <c r="BA6636" t="s">
        <v>213</v>
      </c>
      <c r="BB6636" t="s">
        <v>214</v>
      </c>
      <c r="BC6636">
        <v>2013</v>
      </c>
      <c r="BD6636">
        <v>2556</v>
      </c>
      <c r="BE6636">
        <v>12</v>
      </c>
      <c r="BF6636">
        <v>2.5</v>
      </c>
      <c r="BG6636">
        <v>490000</v>
      </c>
      <c r="BH6636">
        <v>340000</v>
      </c>
      <c r="BI6636">
        <v>510000</v>
      </c>
      <c r="BK6636" t="str">
        <f t="shared" si="430"/>
        <v>Toyota Fortuner_2556_2500</v>
      </c>
      <c r="BL6636">
        <f t="shared" si="431"/>
        <v>490000</v>
      </c>
      <c r="BM6636">
        <f t="shared" si="432"/>
        <v>340000</v>
      </c>
      <c r="BN6636">
        <f t="shared" si="433"/>
        <v>510000</v>
      </c>
    </row>
    <row r="6637" spans="19:66">
      <c r="S6637" s="279" t="s">
        <v>580</v>
      </c>
      <c r="T6637">
        <v>510000</v>
      </c>
      <c r="U6637">
        <v>340000</v>
      </c>
      <c r="V6637">
        <v>510000</v>
      </c>
      <c r="BA6637" t="s">
        <v>213</v>
      </c>
      <c r="BB6637" t="s">
        <v>214</v>
      </c>
      <c r="BC6637">
        <v>2013</v>
      </c>
      <c r="BD6637">
        <v>2556</v>
      </c>
      <c r="BE6637">
        <v>12</v>
      </c>
      <c r="BF6637">
        <v>2.5</v>
      </c>
      <c r="BG6637">
        <v>500000</v>
      </c>
      <c r="BH6637">
        <v>340000</v>
      </c>
      <c r="BI6637">
        <v>510000</v>
      </c>
      <c r="BK6637" t="str">
        <f t="shared" si="430"/>
        <v>Toyota Fortuner_2556_2500</v>
      </c>
      <c r="BL6637">
        <f t="shared" si="431"/>
        <v>500000</v>
      </c>
      <c r="BM6637">
        <f t="shared" si="432"/>
        <v>340000</v>
      </c>
      <c r="BN6637">
        <f t="shared" si="433"/>
        <v>510000</v>
      </c>
    </row>
    <row r="6638" spans="19:66">
      <c r="S6638" s="279" t="s">
        <v>581</v>
      </c>
      <c r="T6638">
        <v>330000</v>
      </c>
      <c r="U6638">
        <v>330000</v>
      </c>
      <c r="V6638">
        <v>460000</v>
      </c>
      <c r="BA6638" t="s">
        <v>213</v>
      </c>
      <c r="BB6638" t="s">
        <v>214</v>
      </c>
      <c r="BC6638">
        <v>2013</v>
      </c>
      <c r="BD6638">
        <v>2556</v>
      </c>
      <c r="BE6638">
        <v>12</v>
      </c>
      <c r="BF6638">
        <v>2.5</v>
      </c>
      <c r="BG6638">
        <v>510000</v>
      </c>
      <c r="BH6638">
        <v>340000</v>
      </c>
      <c r="BI6638">
        <v>510000</v>
      </c>
      <c r="BK6638" t="str">
        <f t="shared" si="430"/>
        <v>Toyota Fortuner_2556_2500</v>
      </c>
      <c r="BL6638">
        <f t="shared" si="431"/>
        <v>510000</v>
      </c>
      <c r="BM6638">
        <f t="shared" si="432"/>
        <v>340000</v>
      </c>
      <c r="BN6638">
        <f t="shared" si="433"/>
        <v>510000</v>
      </c>
    </row>
    <row r="6639" spans="19:66">
      <c r="S6639" s="279" t="s">
        <v>581</v>
      </c>
      <c r="T6639">
        <v>340000</v>
      </c>
      <c r="U6639">
        <v>330000</v>
      </c>
      <c r="V6639">
        <v>460000</v>
      </c>
      <c r="BA6639" t="s">
        <v>213</v>
      </c>
      <c r="BB6639" t="s">
        <v>214</v>
      </c>
      <c r="BC6639">
        <v>2013</v>
      </c>
      <c r="BD6639">
        <v>2556</v>
      </c>
      <c r="BE6639">
        <v>12</v>
      </c>
      <c r="BF6639">
        <v>2.7</v>
      </c>
      <c r="BG6639">
        <v>330000</v>
      </c>
      <c r="BH6639">
        <v>330000</v>
      </c>
      <c r="BI6639">
        <v>460000</v>
      </c>
      <c r="BK6639" t="str">
        <f t="shared" si="430"/>
        <v>Toyota Fortuner_2556_2700</v>
      </c>
      <c r="BL6639">
        <f t="shared" si="431"/>
        <v>330000</v>
      </c>
      <c r="BM6639">
        <f t="shared" si="432"/>
        <v>330000</v>
      </c>
      <c r="BN6639">
        <f t="shared" si="433"/>
        <v>460000</v>
      </c>
    </row>
    <row r="6640" spans="19:66">
      <c r="S6640" s="279" t="s">
        <v>581</v>
      </c>
      <c r="T6640">
        <v>350000</v>
      </c>
      <c r="U6640">
        <v>330000</v>
      </c>
      <c r="V6640">
        <v>460000</v>
      </c>
      <c r="BA6640" t="s">
        <v>213</v>
      </c>
      <c r="BB6640" t="s">
        <v>214</v>
      </c>
      <c r="BC6640">
        <v>2013</v>
      </c>
      <c r="BD6640">
        <v>2556</v>
      </c>
      <c r="BE6640">
        <v>12</v>
      </c>
      <c r="BF6640">
        <v>2.7</v>
      </c>
      <c r="BG6640">
        <v>340000</v>
      </c>
      <c r="BH6640">
        <v>330000</v>
      </c>
      <c r="BI6640">
        <v>460000</v>
      </c>
      <c r="BK6640" t="str">
        <f t="shared" si="430"/>
        <v>Toyota Fortuner_2556_2700</v>
      </c>
      <c r="BL6640">
        <f t="shared" si="431"/>
        <v>340000</v>
      </c>
      <c r="BM6640">
        <f t="shared" si="432"/>
        <v>330000</v>
      </c>
      <c r="BN6640">
        <f t="shared" si="433"/>
        <v>460000</v>
      </c>
    </row>
    <row r="6641" spans="19:66">
      <c r="S6641" s="279" t="s">
        <v>581</v>
      </c>
      <c r="T6641">
        <v>360000</v>
      </c>
      <c r="U6641">
        <v>330000</v>
      </c>
      <c r="V6641">
        <v>460000</v>
      </c>
      <c r="BA6641" t="s">
        <v>213</v>
      </c>
      <c r="BB6641" t="s">
        <v>214</v>
      </c>
      <c r="BC6641">
        <v>2013</v>
      </c>
      <c r="BD6641">
        <v>2556</v>
      </c>
      <c r="BE6641">
        <v>12</v>
      </c>
      <c r="BF6641">
        <v>2.7</v>
      </c>
      <c r="BG6641">
        <v>350000</v>
      </c>
      <c r="BH6641">
        <v>330000</v>
      </c>
      <c r="BI6641">
        <v>460000</v>
      </c>
      <c r="BK6641" t="str">
        <f t="shared" si="430"/>
        <v>Toyota Fortuner_2556_2700</v>
      </c>
      <c r="BL6641">
        <f t="shared" si="431"/>
        <v>350000</v>
      </c>
      <c r="BM6641">
        <f t="shared" si="432"/>
        <v>330000</v>
      </c>
      <c r="BN6641">
        <f t="shared" si="433"/>
        <v>460000</v>
      </c>
    </row>
    <row r="6642" spans="19:66">
      <c r="S6642" s="279" t="s">
        <v>581</v>
      </c>
      <c r="T6642">
        <v>370000</v>
      </c>
      <c r="U6642">
        <v>330000</v>
      </c>
      <c r="V6642">
        <v>460000</v>
      </c>
      <c r="BA6642" t="s">
        <v>213</v>
      </c>
      <c r="BB6642" t="s">
        <v>214</v>
      </c>
      <c r="BC6642">
        <v>2013</v>
      </c>
      <c r="BD6642">
        <v>2556</v>
      </c>
      <c r="BE6642">
        <v>12</v>
      </c>
      <c r="BF6642">
        <v>2.7</v>
      </c>
      <c r="BG6642">
        <v>360000</v>
      </c>
      <c r="BH6642">
        <v>330000</v>
      </c>
      <c r="BI6642">
        <v>460000</v>
      </c>
      <c r="BK6642" t="str">
        <f t="shared" si="430"/>
        <v>Toyota Fortuner_2556_2700</v>
      </c>
      <c r="BL6642">
        <f t="shared" si="431"/>
        <v>360000</v>
      </c>
      <c r="BM6642">
        <f t="shared" si="432"/>
        <v>330000</v>
      </c>
      <c r="BN6642">
        <f t="shared" si="433"/>
        <v>460000</v>
      </c>
    </row>
    <row r="6643" spans="19:66">
      <c r="S6643" s="279" t="s">
        <v>581</v>
      </c>
      <c r="T6643">
        <v>380000</v>
      </c>
      <c r="U6643">
        <v>330000</v>
      </c>
      <c r="V6643">
        <v>460000</v>
      </c>
      <c r="BA6643" t="s">
        <v>213</v>
      </c>
      <c r="BB6643" t="s">
        <v>214</v>
      </c>
      <c r="BC6643">
        <v>2013</v>
      </c>
      <c r="BD6643">
        <v>2556</v>
      </c>
      <c r="BE6643">
        <v>12</v>
      </c>
      <c r="BF6643">
        <v>2.7</v>
      </c>
      <c r="BG6643">
        <v>370000</v>
      </c>
      <c r="BH6643">
        <v>330000</v>
      </c>
      <c r="BI6643">
        <v>460000</v>
      </c>
      <c r="BK6643" t="str">
        <f t="shared" si="430"/>
        <v>Toyota Fortuner_2556_2700</v>
      </c>
      <c r="BL6643">
        <f t="shared" si="431"/>
        <v>370000</v>
      </c>
      <c r="BM6643">
        <f t="shared" si="432"/>
        <v>330000</v>
      </c>
      <c r="BN6643">
        <f t="shared" si="433"/>
        <v>460000</v>
      </c>
    </row>
    <row r="6644" spans="19:66">
      <c r="S6644" s="279" t="s">
        <v>581</v>
      </c>
      <c r="T6644">
        <v>390000</v>
      </c>
      <c r="U6644">
        <v>330000</v>
      </c>
      <c r="V6644">
        <v>460000</v>
      </c>
      <c r="BA6644" t="s">
        <v>213</v>
      </c>
      <c r="BB6644" t="s">
        <v>214</v>
      </c>
      <c r="BC6644">
        <v>2013</v>
      </c>
      <c r="BD6644">
        <v>2556</v>
      </c>
      <c r="BE6644">
        <v>12</v>
      </c>
      <c r="BF6644">
        <v>2.7</v>
      </c>
      <c r="BG6644">
        <v>380000</v>
      </c>
      <c r="BH6644">
        <v>330000</v>
      </c>
      <c r="BI6644">
        <v>460000</v>
      </c>
      <c r="BK6644" t="str">
        <f t="shared" si="430"/>
        <v>Toyota Fortuner_2556_2700</v>
      </c>
      <c r="BL6644">
        <f t="shared" si="431"/>
        <v>380000</v>
      </c>
      <c r="BM6644">
        <f t="shared" si="432"/>
        <v>330000</v>
      </c>
      <c r="BN6644">
        <f t="shared" si="433"/>
        <v>460000</v>
      </c>
    </row>
    <row r="6645" spans="19:66">
      <c r="S6645" s="279" t="s">
        <v>581</v>
      </c>
      <c r="T6645">
        <v>400000</v>
      </c>
      <c r="U6645">
        <v>330000</v>
      </c>
      <c r="V6645">
        <v>460000</v>
      </c>
      <c r="BA6645" t="s">
        <v>213</v>
      </c>
      <c r="BB6645" t="s">
        <v>214</v>
      </c>
      <c r="BC6645">
        <v>2013</v>
      </c>
      <c r="BD6645">
        <v>2556</v>
      </c>
      <c r="BE6645">
        <v>12</v>
      </c>
      <c r="BF6645">
        <v>2.7</v>
      </c>
      <c r="BG6645">
        <v>390000</v>
      </c>
      <c r="BH6645">
        <v>330000</v>
      </c>
      <c r="BI6645">
        <v>460000</v>
      </c>
      <c r="BK6645" t="str">
        <f t="shared" si="430"/>
        <v>Toyota Fortuner_2556_2700</v>
      </c>
      <c r="BL6645">
        <f t="shared" si="431"/>
        <v>390000</v>
      </c>
      <c r="BM6645">
        <f t="shared" si="432"/>
        <v>330000</v>
      </c>
      <c r="BN6645">
        <f t="shared" si="433"/>
        <v>460000</v>
      </c>
    </row>
    <row r="6646" spans="19:66">
      <c r="S6646" s="279" t="s">
        <v>581</v>
      </c>
      <c r="T6646">
        <v>410000</v>
      </c>
      <c r="U6646">
        <v>330000</v>
      </c>
      <c r="V6646">
        <v>460000</v>
      </c>
      <c r="BA6646" t="s">
        <v>213</v>
      </c>
      <c r="BB6646" t="s">
        <v>214</v>
      </c>
      <c r="BC6646">
        <v>2013</v>
      </c>
      <c r="BD6646">
        <v>2556</v>
      </c>
      <c r="BE6646">
        <v>12</v>
      </c>
      <c r="BF6646">
        <v>2.7</v>
      </c>
      <c r="BG6646">
        <v>400000</v>
      </c>
      <c r="BH6646">
        <v>330000</v>
      </c>
      <c r="BI6646">
        <v>460000</v>
      </c>
      <c r="BK6646" t="str">
        <f t="shared" si="430"/>
        <v>Toyota Fortuner_2556_2700</v>
      </c>
      <c r="BL6646">
        <f t="shared" si="431"/>
        <v>400000</v>
      </c>
      <c r="BM6646">
        <f t="shared" si="432"/>
        <v>330000</v>
      </c>
      <c r="BN6646">
        <f t="shared" si="433"/>
        <v>460000</v>
      </c>
    </row>
    <row r="6647" spans="19:66">
      <c r="S6647" s="279" t="s">
        <v>581</v>
      </c>
      <c r="T6647">
        <v>420000</v>
      </c>
      <c r="U6647">
        <v>330000</v>
      </c>
      <c r="V6647">
        <v>460000</v>
      </c>
      <c r="BA6647" t="s">
        <v>213</v>
      </c>
      <c r="BB6647" t="s">
        <v>214</v>
      </c>
      <c r="BC6647">
        <v>2013</v>
      </c>
      <c r="BD6647">
        <v>2556</v>
      </c>
      <c r="BE6647">
        <v>12</v>
      </c>
      <c r="BF6647">
        <v>2.7</v>
      </c>
      <c r="BG6647">
        <v>410000</v>
      </c>
      <c r="BH6647">
        <v>330000</v>
      </c>
      <c r="BI6647">
        <v>460000</v>
      </c>
      <c r="BK6647" t="str">
        <f t="shared" si="430"/>
        <v>Toyota Fortuner_2556_2700</v>
      </c>
      <c r="BL6647">
        <f t="shared" si="431"/>
        <v>410000</v>
      </c>
      <c r="BM6647">
        <f t="shared" si="432"/>
        <v>330000</v>
      </c>
      <c r="BN6647">
        <f t="shared" si="433"/>
        <v>460000</v>
      </c>
    </row>
    <row r="6648" spans="19:66">
      <c r="S6648" s="280" t="s">
        <v>581</v>
      </c>
      <c r="T6648">
        <v>430000</v>
      </c>
      <c r="U6648">
        <v>330000</v>
      </c>
      <c r="V6648">
        <v>460000</v>
      </c>
      <c r="BA6648" t="s">
        <v>213</v>
      </c>
      <c r="BB6648" t="s">
        <v>214</v>
      </c>
      <c r="BC6648">
        <v>2013</v>
      </c>
      <c r="BD6648">
        <v>2556</v>
      </c>
      <c r="BE6648">
        <v>12</v>
      </c>
      <c r="BF6648">
        <v>2.7</v>
      </c>
      <c r="BG6648">
        <v>420000</v>
      </c>
      <c r="BH6648">
        <v>330000</v>
      </c>
      <c r="BI6648">
        <v>460000</v>
      </c>
      <c r="BK6648" t="str">
        <f t="shared" si="430"/>
        <v>Toyota Fortuner_2556_2700</v>
      </c>
      <c r="BL6648">
        <f t="shared" si="431"/>
        <v>420000</v>
      </c>
      <c r="BM6648">
        <f t="shared" si="432"/>
        <v>330000</v>
      </c>
      <c r="BN6648">
        <f t="shared" si="433"/>
        <v>460000</v>
      </c>
    </row>
    <row r="6649" spans="19:66">
      <c r="S6649" s="279" t="s">
        <v>581</v>
      </c>
      <c r="T6649">
        <v>440000</v>
      </c>
      <c r="U6649">
        <v>330000</v>
      </c>
      <c r="V6649">
        <v>460000</v>
      </c>
      <c r="BA6649" t="s">
        <v>213</v>
      </c>
      <c r="BB6649" t="s">
        <v>214</v>
      </c>
      <c r="BC6649">
        <v>2013</v>
      </c>
      <c r="BD6649">
        <v>2556</v>
      </c>
      <c r="BE6649">
        <v>12</v>
      </c>
      <c r="BF6649">
        <v>2.7</v>
      </c>
      <c r="BG6649">
        <v>430000</v>
      </c>
      <c r="BH6649">
        <v>330000</v>
      </c>
      <c r="BI6649">
        <v>460000</v>
      </c>
      <c r="BK6649" t="str">
        <f t="shared" si="430"/>
        <v>Toyota Fortuner_2556_2700</v>
      </c>
      <c r="BL6649">
        <f t="shared" si="431"/>
        <v>430000</v>
      </c>
      <c r="BM6649">
        <f t="shared" si="432"/>
        <v>330000</v>
      </c>
      <c r="BN6649">
        <f t="shared" si="433"/>
        <v>460000</v>
      </c>
    </row>
    <row r="6650" spans="19:66">
      <c r="S6650" s="279" t="s">
        <v>581</v>
      </c>
      <c r="T6650">
        <v>450000</v>
      </c>
      <c r="U6650">
        <v>330000</v>
      </c>
      <c r="V6650">
        <v>460000</v>
      </c>
      <c r="BA6650" t="s">
        <v>213</v>
      </c>
      <c r="BB6650" t="s">
        <v>214</v>
      </c>
      <c r="BC6650">
        <v>2013</v>
      </c>
      <c r="BD6650">
        <v>2556</v>
      </c>
      <c r="BE6650">
        <v>12</v>
      </c>
      <c r="BF6650">
        <v>2.7</v>
      </c>
      <c r="BG6650">
        <v>440000</v>
      </c>
      <c r="BH6650">
        <v>330000</v>
      </c>
      <c r="BI6650">
        <v>460000</v>
      </c>
      <c r="BK6650" t="str">
        <f t="shared" si="430"/>
        <v>Toyota Fortuner_2556_2700</v>
      </c>
      <c r="BL6650">
        <f t="shared" si="431"/>
        <v>440000</v>
      </c>
      <c r="BM6650">
        <f t="shared" si="432"/>
        <v>330000</v>
      </c>
      <c r="BN6650">
        <f t="shared" si="433"/>
        <v>460000</v>
      </c>
    </row>
    <row r="6651" spans="19:66">
      <c r="S6651" s="279" t="s">
        <v>581</v>
      </c>
      <c r="T6651">
        <v>460000</v>
      </c>
      <c r="U6651">
        <v>330000</v>
      </c>
      <c r="V6651">
        <v>460000</v>
      </c>
      <c r="BA6651" t="s">
        <v>213</v>
      </c>
      <c r="BB6651" t="s">
        <v>214</v>
      </c>
      <c r="BC6651">
        <v>2013</v>
      </c>
      <c r="BD6651">
        <v>2556</v>
      </c>
      <c r="BE6651">
        <v>12</v>
      </c>
      <c r="BF6651">
        <v>2.7</v>
      </c>
      <c r="BG6651">
        <v>450000</v>
      </c>
      <c r="BH6651">
        <v>330000</v>
      </c>
      <c r="BI6651">
        <v>460000</v>
      </c>
      <c r="BK6651" t="str">
        <f t="shared" si="430"/>
        <v>Toyota Fortuner_2556_2700</v>
      </c>
      <c r="BL6651">
        <f t="shared" si="431"/>
        <v>450000</v>
      </c>
      <c r="BM6651">
        <f t="shared" si="432"/>
        <v>330000</v>
      </c>
      <c r="BN6651">
        <f t="shared" si="433"/>
        <v>460000</v>
      </c>
    </row>
    <row r="6652" spans="19:66">
      <c r="S6652" s="279" t="s">
        <v>582</v>
      </c>
      <c r="T6652">
        <v>380000</v>
      </c>
      <c r="U6652">
        <v>380000</v>
      </c>
      <c r="V6652">
        <v>600000</v>
      </c>
      <c r="BA6652" t="s">
        <v>213</v>
      </c>
      <c r="BB6652" t="s">
        <v>214</v>
      </c>
      <c r="BC6652">
        <v>2013</v>
      </c>
      <c r="BD6652">
        <v>2556</v>
      </c>
      <c r="BE6652">
        <v>12</v>
      </c>
      <c r="BF6652">
        <v>2.7</v>
      </c>
      <c r="BG6652">
        <v>460000</v>
      </c>
      <c r="BH6652">
        <v>330000</v>
      </c>
      <c r="BI6652">
        <v>460000</v>
      </c>
      <c r="BK6652" t="str">
        <f t="shared" si="430"/>
        <v>Toyota Fortuner_2556_2700</v>
      </c>
      <c r="BL6652">
        <f t="shared" si="431"/>
        <v>460000</v>
      </c>
      <c r="BM6652">
        <f t="shared" si="432"/>
        <v>330000</v>
      </c>
      <c r="BN6652">
        <f t="shared" si="433"/>
        <v>460000</v>
      </c>
    </row>
    <row r="6653" spans="19:66">
      <c r="S6653" s="279" t="s">
        <v>582</v>
      </c>
      <c r="T6653">
        <v>390000</v>
      </c>
      <c r="U6653">
        <v>380000</v>
      </c>
      <c r="V6653">
        <v>600000</v>
      </c>
      <c r="BA6653" t="s">
        <v>213</v>
      </c>
      <c r="BB6653" t="s">
        <v>214</v>
      </c>
      <c r="BC6653">
        <v>2013</v>
      </c>
      <c r="BD6653">
        <v>2556</v>
      </c>
      <c r="BE6653">
        <v>12</v>
      </c>
      <c r="BF6653">
        <v>3</v>
      </c>
      <c r="BG6653">
        <v>380000</v>
      </c>
      <c r="BH6653">
        <v>380000</v>
      </c>
      <c r="BI6653">
        <v>600000</v>
      </c>
      <c r="BK6653" t="str">
        <f t="shared" si="430"/>
        <v>Toyota Fortuner_2556_3000</v>
      </c>
      <c r="BL6653">
        <f t="shared" si="431"/>
        <v>380000</v>
      </c>
      <c r="BM6653">
        <f t="shared" si="432"/>
        <v>380000</v>
      </c>
      <c r="BN6653">
        <f t="shared" si="433"/>
        <v>600000</v>
      </c>
    </row>
    <row r="6654" spans="19:66">
      <c r="S6654" s="279" t="s">
        <v>582</v>
      </c>
      <c r="T6654">
        <v>400000</v>
      </c>
      <c r="U6654">
        <v>380000</v>
      </c>
      <c r="V6654">
        <v>600000</v>
      </c>
      <c r="BA6654" t="s">
        <v>213</v>
      </c>
      <c r="BB6654" t="s">
        <v>214</v>
      </c>
      <c r="BC6654">
        <v>2013</v>
      </c>
      <c r="BD6654">
        <v>2556</v>
      </c>
      <c r="BE6654">
        <v>12</v>
      </c>
      <c r="BF6654">
        <v>3</v>
      </c>
      <c r="BG6654">
        <v>390000</v>
      </c>
      <c r="BH6654">
        <v>380000</v>
      </c>
      <c r="BI6654">
        <v>600000</v>
      </c>
      <c r="BK6654" t="str">
        <f t="shared" si="430"/>
        <v>Toyota Fortuner_2556_3000</v>
      </c>
      <c r="BL6654">
        <f t="shared" si="431"/>
        <v>390000</v>
      </c>
      <c r="BM6654">
        <f t="shared" si="432"/>
        <v>380000</v>
      </c>
      <c r="BN6654">
        <f t="shared" si="433"/>
        <v>600000</v>
      </c>
    </row>
    <row r="6655" spans="19:66">
      <c r="S6655" s="279" t="s">
        <v>582</v>
      </c>
      <c r="T6655">
        <v>410000</v>
      </c>
      <c r="U6655">
        <v>380000</v>
      </c>
      <c r="V6655">
        <v>600000</v>
      </c>
      <c r="BA6655" t="s">
        <v>213</v>
      </c>
      <c r="BB6655" t="s">
        <v>214</v>
      </c>
      <c r="BC6655">
        <v>2013</v>
      </c>
      <c r="BD6655">
        <v>2556</v>
      </c>
      <c r="BE6655">
        <v>12</v>
      </c>
      <c r="BF6655">
        <v>3</v>
      </c>
      <c r="BG6655">
        <v>400000</v>
      </c>
      <c r="BH6655">
        <v>380000</v>
      </c>
      <c r="BI6655">
        <v>600000</v>
      </c>
      <c r="BK6655" t="str">
        <f t="shared" si="430"/>
        <v>Toyota Fortuner_2556_3000</v>
      </c>
      <c r="BL6655">
        <f t="shared" si="431"/>
        <v>400000</v>
      </c>
      <c r="BM6655">
        <f t="shared" si="432"/>
        <v>380000</v>
      </c>
      <c r="BN6655">
        <f t="shared" si="433"/>
        <v>600000</v>
      </c>
    </row>
    <row r="6656" spans="19:66">
      <c r="S6656" s="279" t="s">
        <v>582</v>
      </c>
      <c r="T6656">
        <v>420000</v>
      </c>
      <c r="U6656">
        <v>380000</v>
      </c>
      <c r="V6656">
        <v>600000</v>
      </c>
      <c r="BA6656" t="s">
        <v>213</v>
      </c>
      <c r="BB6656" t="s">
        <v>214</v>
      </c>
      <c r="BC6656">
        <v>2013</v>
      </c>
      <c r="BD6656">
        <v>2556</v>
      </c>
      <c r="BE6656">
        <v>12</v>
      </c>
      <c r="BF6656">
        <v>3</v>
      </c>
      <c r="BG6656">
        <v>410000</v>
      </c>
      <c r="BH6656">
        <v>380000</v>
      </c>
      <c r="BI6656">
        <v>600000</v>
      </c>
      <c r="BK6656" t="str">
        <f t="shared" si="430"/>
        <v>Toyota Fortuner_2556_3000</v>
      </c>
      <c r="BL6656">
        <f t="shared" si="431"/>
        <v>410000</v>
      </c>
      <c r="BM6656">
        <f t="shared" si="432"/>
        <v>380000</v>
      </c>
      <c r="BN6656">
        <f t="shared" si="433"/>
        <v>600000</v>
      </c>
    </row>
    <row r="6657" spans="19:66">
      <c r="S6657" s="279" t="s">
        <v>582</v>
      </c>
      <c r="T6657">
        <v>430000</v>
      </c>
      <c r="U6657">
        <v>380000</v>
      </c>
      <c r="V6657">
        <v>600000</v>
      </c>
      <c r="BA6657" t="s">
        <v>213</v>
      </c>
      <c r="BB6657" t="s">
        <v>214</v>
      </c>
      <c r="BC6657">
        <v>2013</v>
      </c>
      <c r="BD6657">
        <v>2556</v>
      </c>
      <c r="BE6657">
        <v>12</v>
      </c>
      <c r="BF6657">
        <v>3</v>
      </c>
      <c r="BG6657">
        <v>420000</v>
      </c>
      <c r="BH6657">
        <v>380000</v>
      </c>
      <c r="BI6657">
        <v>600000</v>
      </c>
      <c r="BK6657" t="str">
        <f t="shared" si="430"/>
        <v>Toyota Fortuner_2556_3000</v>
      </c>
      <c r="BL6657">
        <f t="shared" si="431"/>
        <v>420000</v>
      </c>
      <c r="BM6657">
        <f t="shared" si="432"/>
        <v>380000</v>
      </c>
      <c r="BN6657">
        <f t="shared" si="433"/>
        <v>600000</v>
      </c>
    </row>
    <row r="6658" spans="19:66">
      <c r="S6658" s="279" t="s">
        <v>582</v>
      </c>
      <c r="T6658">
        <v>440000</v>
      </c>
      <c r="U6658">
        <v>380000</v>
      </c>
      <c r="V6658">
        <v>600000</v>
      </c>
      <c r="BA6658" t="s">
        <v>213</v>
      </c>
      <c r="BB6658" t="s">
        <v>214</v>
      </c>
      <c r="BC6658">
        <v>2013</v>
      </c>
      <c r="BD6658">
        <v>2556</v>
      </c>
      <c r="BE6658">
        <v>12</v>
      </c>
      <c r="BF6658">
        <v>3</v>
      </c>
      <c r="BG6658">
        <v>430000</v>
      </c>
      <c r="BH6658">
        <v>380000</v>
      </c>
      <c r="BI6658">
        <v>600000</v>
      </c>
      <c r="BK6658" t="str">
        <f t="shared" si="430"/>
        <v>Toyota Fortuner_2556_3000</v>
      </c>
      <c r="BL6658">
        <f t="shared" si="431"/>
        <v>430000</v>
      </c>
      <c r="BM6658">
        <f t="shared" si="432"/>
        <v>380000</v>
      </c>
      <c r="BN6658">
        <f t="shared" si="433"/>
        <v>600000</v>
      </c>
    </row>
    <row r="6659" spans="19:66">
      <c r="S6659" s="279" t="s">
        <v>582</v>
      </c>
      <c r="T6659">
        <v>450000</v>
      </c>
      <c r="U6659">
        <v>380000</v>
      </c>
      <c r="V6659">
        <v>600000</v>
      </c>
      <c r="BA6659" t="s">
        <v>213</v>
      </c>
      <c r="BB6659" t="s">
        <v>214</v>
      </c>
      <c r="BC6659">
        <v>2013</v>
      </c>
      <c r="BD6659">
        <v>2556</v>
      </c>
      <c r="BE6659">
        <v>12</v>
      </c>
      <c r="BF6659">
        <v>3</v>
      </c>
      <c r="BG6659">
        <v>440000</v>
      </c>
      <c r="BH6659">
        <v>380000</v>
      </c>
      <c r="BI6659">
        <v>600000</v>
      </c>
      <c r="BK6659" t="str">
        <f t="shared" ref="BK6659:BK6722" si="434">BA6659&amp;" "&amp;BB6659&amp;"_"&amp;BD6659&amp;"_"&amp;BF6659*1000</f>
        <v>Toyota Fortuner_2556_3000</v>
      </c>
      <c r="BL6659">
        <f t="shared" ref="BL6659:BL6722" si="435">BG6659</f>
        <v>440000</v>
      </c>
      <c r="BM6659">
        <f t="shared" ref="BM6659:BM6722" si="436">BH6659</f>
        <v>380000</v>
      </c>
      <c r="BN6659">
        <f t="shared" ref="BN6659:BN6722" si="437">BI6659</f>
        <v>600000</v>
      </c>
    </row>
    <row r="6660" spans="19:66">
      <c r="S6660" s="279" t="s">
        <v>582</v>
      </c>
      <c r="T6660">
        <v>460000</v>
      </c>
      <c r="U6660">
        <v>380000</v>
      </c>
      <c r="V6660">
        <v>600000</v>
      </c>
      <c r="BA6660" t="s">
        <v>213</v>
      </c>
      <c r="BB6660" t="s">
        <v>214</v>
      </c>
      <c r="BC6660">
        <v>2013</v>
      </c>
      <c r="BD6660">
        <v>2556</v>
      </c>
      <c r="BE6660">
        <v>12</v>
      </c>
      <c r="BF6660">
        <v>3</v>
      </c>
      <c r="BG6660">
        <v>450000</v>
      </c>
      <c r="BH6660">
        <v>380000</v>
      </c>
      <c r="BI6660">
        <v>600000</v>
      </c>
      <c r="BK6660" t="str">
        <f t="shared" si="434"/>
        <v>Toyota Fortuner_2556_3000</v>
      </c>
      <c r="BL6660">
        <f t="shared" si="435"/>
        <v>450000</v>
      </c>
      <c r="BM6660">
        <f t="shared" si="436"/>
        <v>380000</v>
      </c>
      <c r="BN6660">
        <f t="shared" si="437"/>
        <v>600000</v>
      </c>
    </row>
    <row r="6661" spans="19:66">
      <c r="S6661" s="279" t="s">
        <v>582</v>
      </c>
      <c r="T6661">
        <v>470000</v>
      </c>
      <c r="U6661">
        <v>380000</v>
      </c>
      <c r="V6661">
        <v>600000</v>
      </c>
      <c r="BA6661" t="s">
        <v>213</v>
      </c>
      <c r="BB6661" t="s">
        <v>214</v>
      </c>
      <c r="BC6661">
        <v>2013</v>
      </c>
      <c r="BD6661">
        <v>2556</v>
      </c>
      <c r="BE6661">
        <v>12</v>
      </c>
      <c r="BF6661">
        <v>3</v>
      </c>
      <c r="BG6661">
        <v>460000</v>
      </c>
      <c r="BH6661">
        <v>380000</v>
      </c>
      <c r="BI6661">
        <v>600000</v>
      </c>
      <c r="BK6661" t="str">
        <f t="shared" si="434"/>
        <v>Toyota Fortuner_2556_3000</v>
      </c>
      <c r="BL6661">
        <f t="shared" si="435"/>
        <v>460000</v>
      </c>
      <c r="BM6661">
        <f t="shared" si="436"/>
        <v>380000</v>
      </c>
      <c r="BN6661">
        <f t="shared" si="437"/>
        <v>600000</v>
      </c>
    </row>
    <row r="6662" spans="19:66">
      <c r="S6662" s="279" t="s">
        <v>582</v>
      </c>
      <c r="T6662">
        <v>480000</v>
      </c>
      <c r="U6662">
        <v>380000</v>
      </c>
      <c r="V6662">
        <v>600000</v>
      </c>
      <c r="BA6662" t="s">
        <v>213</v>
      </c>
      <c r="BB6662" t="s">
        <v>214</v>
      </c>
      <c r="BC6662">
        <v>2013</v>
      </c>
      <c r="BD6662">
        <v>2556</v>
      </c>
      <c r="BE6662">
        <v>12</v>
      </c>
      <c r="BF6662">
        <v>3</v>
      </c>
      <c r="BG6662">
        <v>470000</v>
      </c>
      <c r="BH6662">
        <v>380000</v>
      </c>
      <c r="BI6662">
        <v>600000</v>
      </c>
      <c r="BK6662" t="str">
        <f t="shared" si="434"/>
        <v>Toyota Fortuner_2556_3000</v>
      </c>
      <c r="BL6662">
        <f t="shared" si="435"/>
        <v>470000</v>
      </c>
      <c r="BM6662">
        <f t="shared" si="436"/>
        <v>380000</v>
      </c>
      <c r="BN6662">
        <f t="shared" si="437"/>
        <v>600000</v>
      </c>
    </row>
    <row r="6663" spans="19:66">
      <c r="S6663" s="279" t="s">
        <v>582</v>
      </c>
      <c r="T6663">
        <v>490000</v>
      </c>
      <c r="U6663">
        <v>380000</v>
      </c>
      <c r="V6663">
        <v>600000</v>
      </c>
      <c r="BA6663" t="s">
        <v>213</v>
      </c>
      <c r="BB6663" t="s">
        <v>214</v>
      </c>
      <c r="BC6663">
        <v>2013</v>
      </c>
      <c r="BD6663">
        <v>2556</v>
      </c>
      <c r="BE6663">
        <v>12</v>
      </c>
      <c r="BF6663">
        <v>3</v>
      </c>
      <c r="BG6663">
        <v>480000</v>
      </c>
      <c r="BH6663">
        <v>380000</v>
      </c>
      <c r="BI6663">
        <v>600000</v>
      </c>
      <c r="BK6663" t="str">
        <f t="shared" si="434"/>
        <v>Toyota Fortuner_2556_3000</v>
      </c>
      <c r="BL6663">
        <f t="shared" si="435"/>
        <v>480000</v>
      </c>
      <c r="BM6663">
        <f t="shared" si="436"/>
        <v>380000</v>
      </c>
      <c r="BN6663">
        <f t="shared" si="437"/>
        <v>600000</v>
      </c>
    </row>
    <row r="6664" spans="19:66">
      <c r="S6664" s="279" t="s">
        <v>582</v>
      </c>
      <c r="T6664">
        <v>500000</v>
      </c>
      <c r="U6664">
        <v>380000</v>
      </c>
      <c r="V6664">
        <v>600000</v>
      </c>
      <c r="BA6664" t="s">
        <v>213</v>
      </c>
      <c r="BB6664" t="s">
        <v>214</v>
      </c>
      <c r="BC6664">
        <v>2013</v>
      </c>
      <c r="BD6664">
        <v>2556</v>
      </c>
      <c r="BE6664">
        <v>12</v>
      </c>
      <c r="BF6664">
        <v>3</v>
      </c>
      <c r="BG6664">
        <v>490000</v>
      </c>
      <c r="BH6664">
        <v>380000</v>
      </c>
      <c r="BI6664">
        <v>600000</v>
      </c>
      <c r="BK6664" t="str">
        <f t="shared" si="434"/>
        <v>Toyota Fortuner_2556_3000</v>
      </c>
      <c r="BL6664">
        <f t="shared" si="435"/>
        <v>490000</v>
      </c>
      <c r="BM6664">
        <f t="shared" si="436"/>
        <v>380000</v>
      </c>
      <c r="BN6664">
        <f t="shared" si="437"/>
        <v>600000</v>
      </c>
    </row>
    <row r="6665" spans="19:66">
      <c r="S6665" s="279" t="s">
        <v>582</v>
      </c>
      <c r="T6665">
        <v>510000</v>
      </c>
      <c r="U6665">
        <v>380000</v>
      </c>
      <c r="V6665">
        <v>600000</v>
      </c>
      <c r="BA6665" t="s">
        <v>213</v>
      </c>
      <c r="BB6665" t="s">
        <v>214</v>
      </c>
      <c r="BC6665">
        <v>2013</v>
      </c>
      <c r="BD6665">
        <v>2556</v>
      </c>
      <c r="BE6665">
        <v>12</v>
      </c>
      <c r="BF6665">
        <v>3</v>
      </c>
      <c r="BG6665">
        <v>500000</v>
      </c>
      <c r="BH6665">
        <v>380000</v>
      </c>
      <c r="BI6665">
        <v>600000</v>
      </c>
      <c r="BK6665" t="str">
        <f t="shared" si="434"/>
        <v>Toyota Fortuner_2556_3000</v>
      </c>
      <c r="BL6665">
        <f t="shared" si="435"/>
        <v>500000</v>
      </c>
      <c r="BM6665">
        <f t="shared" si="436"/>
        <v>380000</v>
      </c>
      <c r="BN6665">
        <f t="shared" si="437"/>
        <v>600000</v>
      </c>
    </row>
    <row r="6666" spans="19:66">
      <c r="S6666" s="279" t="s">
        <v>582</v>
      </c>
      <c r="T6666">
        <v>520000</v>
      </c>
      <c r="U6666">
        <v>380000</v>
      </c>
      <c r="V6666">
        <v>600000</v>
      </c>
      <c r="BA6666" t="s">
        <v>213</v>
      </c>
      <c r="BB6666" t="s">
        <v>214</v>
      </c>
      <c r="BC6666">
        <v>2013</v>
      </c>
      <c r="BD6666">
        <v>2556</v>
      </c>
      <c r="BE6666">
        <v>12</v>
      </c>
      <c r="BF6666">
        <v>3</v>
      </c>
      <c r="BG6666">
        <v>510000</v>
      </c>
      <c r="BH6666">
        <v>380000</v>
      </c>
      <c r="BI6666">
        <v>600000</v>
      </c>
      <c r="BK6666" t="str">
        <f t="shared" si="434"/>
        <v>Toyota Fortuner_2556_3000</v>
      </c>
      <c r="BL6666">
        <f t="shared" si="435"/>
        <v>510000</v>
      </c>
      <c r="BM6666">
        <f t="shared" si="436"/>
        <v>380000</v>
      </c>
      <c r="BN6666">
        <f t="shared" si="437"/>
        <v>600000</v>
      </c>
    </row>
    <row r="6667" spans="19:66">
      <c r="S6667" s="279" t="s">
        <v>582</v>
      </c>
      <c r="T6667">
        <v>530000</v>
      </c>
      <c r="U6667">
        <v>380000</v>
      </c>
      <c r="V6667">
        <v>600000</v>
      </c>
      <c r="BA6667" t="s">
        <v>213</v>
      </c>
      <c r="BB6667" t="s">
        <v>214</v>
      </c>
      <c r="BC6667">
        <v>2013</v>
      </c>
      <c r="BD6667">
        <v>2556</v>
      </c>
      <c r="BE6667">
        <v>12</v>
      </c>
      <c r="BF6667">
        <v>3</v>
      </c>
      <c r="BG6667">
        <v>520000</v>
      </c>
      <c r="BH6667">
        <v>380000</v>
      </c>
      <c r="BI6667">
        <v>600000</v>
      </c>
      <c r="BK6667" t="str">
        <f t="shared" si="434"/>
        <v>Toyota Fortuner_2556_3000</v>
      </c>
      <c r="BL6667">
        <f t="shared" si="435"/>
        <v>520000</v>
      </c>
      <c r="BM6667">
        <f t="shared" si="436"/>
        <v>380000</v>
      </c>
      <c r="BN6667">
        <f t="shared" si="437"/>
        <v>600000</v>
      </c>
    </row>
    <row r="6668" spans="19:66">
      <c r="S6668" s="279" t="s">
        <v>582</v>
      </c>
      <c r="T6668">
        <v>540000</v>
      </c>
      <c r="U6668">
        <v>380000</v>
      </c>
      <c r="V6668">
        <v>600000</v>
      </c>
      <c r="BA6668" t="s">
        <v>213</v>
      </c>
      <c r="BB6668" t="s">
        <v>214</v>
      </c>
      <c r="BC6668">
        <v>2013</v>
      </c>
      <c r="BD6668">
        <v>2556</v>
      </c>
      <c r="BE6668">
        <v>12</v>
      </c>
      <c r="BF6668">
        <v>3</v>
      </c>
      <c r="BG6668">
        <v>530000</v>
      </c>
      <c r="BH6668">
        <v>380000</v>
      </c>
      <c r="BI6668">
        <v>600000</v>
      </c>
      <c r="BK6668" t="str">
        <f t="shared" si="434"/>
        <v>Toyota Fortuner_2556_3000</v>
      </c>
      <c r="BL6668">
        <f t="shared" si="435"/>
        <v>530000</v>
      </c>
      <c r="BM6668">
        <f t="shared" si="436"/>
        <v>380000</v>
      </c>
      <c r="BN6668">
        <f t="shared" si="437"/>
        <v>600000</v>
      </c>
    </row>
    <row r="6669" spans="19:66">
      <c r="S6669" s="279" t="s">
        <v>582</v>
      </c>
      <c r="T6669">
        <v>550000</v>
      </c>
      <c r="U6669">
        <v>380000</v>
      </c>
      <c r="V6669">
        <v>600000</v>
      </c>
      <c r="BA6669" t="s">
        <v>213</v>
      </c>
      <c r="BB6669" t="s">
        <v>214</v>
      </c>
      <c r="BC6669">
        <v>2013</v>
      </c>
      <c r="BD6669">
        <v>2556</v>
      </c>
      <c r="BE6669">
        <v>12</v>
      </c>
      <c r="BF6669">
        <v>3</v>
      </c>
      <c r="BG6669">
        <v>540000</v>
      </c>
      <c r="BH6669">
        <v>380000</v>
      </c>
      <c r="BI6669">
        <v>600000</v>
      </c>
      <c r="BK6669" t="str">
        <f t="shared" si="434"/>
        <v>Toyota Fortuner_2556_3000</v>
      </c>
      <c r="BL6669">
        <f t="shared" si="435"/>
        <v>540000</v>
      </c>
      <c r="BM6669">
        <f t="shared" si="436"/>
        <v>380000</v>
      </c>
      <c r="BN6669">
        <f t="shared" si="437"/>
        <v>600000</v>
      </c>
    </row>
    <row r="6670" spans="19:66">
      <c r="S6670" s="279" t="s">
        <v>582</v>
      </c>
      <c r="T6670">
        <v>560000</v>
      </c>
      <c r="U6670">
        <v>380000</v>
      </c>
      <c r="V6670">
        <v>600000</v>
      </c>
      <c r="BA6670" t="s">
        <v>213</v>
      </c>
      <c r="BB6670" t="s">
        <v>214</v>
      </c>
      <c r="BC6670">
        <v>2013</v>
      </c>
      <c r="BD6670">
        <v>2556</v>
      </c>
      <c r="BE6670">
        <v>12</v>
      </c>
      <c r="BF6670">
        <v>3</v>
      </c>
      <c r="BG6670">
        <v>550000</v>
      </c>
      <c r="BH6670">
        <v>380000</v>
      </c>
      <c r="BI6670">
        <v>600000</v>
      </c>
      <c r="BK6670" t="str">
        <f t="shared" si="434"/>
        <v>Toyota Fortuner_2556_3000</v>
      </c>
      <c r="BL6670">
        <f t="shared" si="435"/>
        <v>550000</v>
      </c>
      <c r="BM6670">
        <f t="shared" si="436"/>
        <v>380000</v>
      </c>
      <c r="BN6670">
        <f t="shared" si="437"/>
        <v>600000</v>
      </c>
    </row>
    <row r="6671" spans="19:66">
      <c r="S6671" s="280" t="s">
        <v>582</v>
      </c>
      <c r="T6671">
        <v>570000</v>
      </c>
      <c r="U6671">
        <v>380000</v>
      </c>
      <c r="V6671">
        <v>600000</v>
      </c>
      <c r="BA6671" t="s">
        <v>213</v>
      </c>
      <c r="BB6671" t="s">
        <v>214</v>
      </c>
      <c r="BC6671">
        <v>2013</v>
      </c>
      <c r="BD6671">
        <v>2556</v>
      </c>
      <c r="BE6671">
        <v>12</v>
      </c>
      <c r="BF6671">
        <v>3</v>
      </c>
      <c r="BG6671">
        <v>560000</v>
      </c>
      <c r="BH6671">
        <v>380000</v>
      </c>
      <c r="BI6671">
        <v>600000</v>
      </c>
      <c r="BK6671" t="str">
        <f t="shared" si="434"/>
        <v>Toyota Fortuner_2556_3000</v>
      </c>
      <c r="BL6671">
        <f t="shared" si="435"/>
        <v>560000</v>
      </c>
      <c r="BM6671">
        <f t="shared" si="436"/>
        <v>380000</v>
      </c>
      <c r="BN6671">
        <f t="shared" si="437"/>
        <v>600000</v>
      </c>
    </row>
    <row r="6672" spans="19:66">
      <c r="S6672" s="279" t="s">
        <v>582</v>
      </c>
      <c r="T6672">
        <v>580000</v>
      </c>
      <c r="U6672">
        <v>380000</v>
      </c>
      <c r="V6672">
        <v>600000</v>
      </c>
      <c r="BA6672" t="s">
        <v>213</v>
      </c>
      <c r="BB6672" t="s">
        <v>214</v>
      </c>
      <c r="BC6672">
        <v>2013</v>
      </c>
      <c r="BD6672">
        <v>2556</v>
      </c>
      <c r="BE6672">
        <v>12</v>
      </c>
      <c r="BF6672">
        <v>3</v>
      </c>
      <c r="BG6672">
        <v>570000</v>
      </c>
      <c r="BH6672">
        <v>380000</v>
      </c>
      <c r="BI6672">
        <v>600000</v>
      </c>
      <c r="BK6672" t="str">
        <f t="shared" si="434"/>
        <v>Toyota Fortuner_2556_3000</v>
      </c>
      <c r="BL6672">
        <f t="shared" si="435"/>
        <v>570000</v>
      </c>
      <c r="BM6672">
        <f t="shared" si="436"/>
        <v>380000</v>
      </c>
      <c r="BN6672">
        <f t="shared" si="437"/>
        <v>600000</v>
      </c>
    </row>
    <row r="6673" spans="19:66">
      <c r="S6673" s="279" t="s">
        <v>582</v>
      </c>
      <c r="T6673">
        <v>590000</v>
      </c>
      <c r="U6673">
        <v>380000</v>
      </c>
      <c r="V6673">
        <v>600000</v>
      </c>
      <c r="BA6673" t="s">
        <v>213</v>
      </c>
      <c r="BB6673" t="s">
        <v>214</v>
      </c>
      <c r="BC6673">
        <v>2013</v>
      </c>
      <c r="BD6673">
        <v>2556</v>
      </c>
      <c r="BE6673">
        <v>12</v>
      </c>
      <c r="BF6673">
        <v>3</v>
      </c>
      <c r="BG6673">
        <v>580000</v>
      </c>
      <c r="BH6673">
        <v>380000</v>
      </c>
      <c r="BI6673">
        <v>600000</v>
      </c>
      <c r="BK6673" t="str">
        <f t="shared" si="434"/>
        <v>Toyota Fortuner_2556_3000</v>
      </c>
      <c r="BL6673">
        <f t="shared" si="435"/>
        <v>580000</v>
      </c>
      <c r="BM6673">
        <f t="shared" si="436"/>
        <v>380000</v>
      </c>
      <c r="BN6673">
        <f t="shared" si="437"/>
        <v>600000</v>
      </c>
    </row>
    <row r="6674" spans="19:66">
      <c r="S6674" s="279" t="s">
        <v>582</v>
      </c>
      <c r="T6674">
        <v>600000</v>
      </c>
      <c r="U6674">
        <v>380000</v>
      </c>
      <c r="V6674">
        <v>600000</v>
      </c>
      <c r="BA6674" t="s">
        <v>213</v>
      </c>
      <c r="BB6674" t="s">
        <v>214</v>
      </c>
      <c r="BC6674">
        <v>2013</v>
      </c>
      <c r="BD6674">
        <v>2556</v>
      </c>
      <c r="BE6674">
        <v>12</v>
      </c>
      <c r="BF6674">
        <v>3</v>
      </c>
      <c r="BG6674">
        <v>590000</v>
      </c>
      <c r="BH6674">
        <v>380000</v>
      </c>
      <c r="BI6674">
        <v>600000</v>
      </c>
      <c r="BK6674" t="str">
        <f t="shared" si="434"/>
        <v>Toyota Fortuner_2556_3000</v>
      </c>
      <c r="BL6674">
        <f t="shared" si="435"/>
        <v>590000</v>
      </c>
      <c r="BM6674">
        <f t="shared" si="436"/>
        <v>380000</v>
      </c>
      <c r="BN6674">
        <f t="shared" si="437"/>
        <v>600000</v>
      </c>
    </row>
    <row r="6675" spans="19:66">
      <c r="S6675" s="279" t="s">
        <v>583</v>
      </c>
      <c r="T6675">
        <v>350000</v>
      </c>
      <c r="U6675">
        <v>350000</v>
      </c>
      <c r="V6675">
        <v>520000</v>
      </c>
      <c r="BA6675" t="s">
        <v>213</v>
      </c>
      <c r="BB6675" t="s">
        <v>214</v>
      </c>
      <c r="BC6675">
        <v>2013</v>
      </c>
      <c r="BD6675">
        <v>2556</v>
      </c>
      <c r="BE6675">
        <v>12</v>
      </c>
      <c r="BF6675">
        <v>3</v>
      </c>
      <c r="BG6675">
        <v>600000</v>
      </c>
      <c r="BH6675">
        <v>380000</v>
      </c>
      <c r="BI6675">
        <v>600000</v>
      </c>
      <c r="BK6675" t="str">
        <f t="shared" si="434"/>
        <v>Toyota Fortuner_2556_3000</v>
      </c>
      <c r="BL6675">
        <f t="shared" si="435"/>
        <v>600000</v>
      </c>
      <c r="BM6675">
        <f t="shared" si="436"/>
        <v>380000</v>
      </c>
      <c r="BN6675">
        <f t="shared" si="437"/>
        <v>600000</v>
      </c>
    </row>
    <row r="6676" spans="19:66">
      <c r="S6676" s="279" t="s">
        <v>583</v>
      </c>
      <c r="T6676">
        <v>360000</v>
      </c>
      <c r="U6676">
        <v>350000</v>
      </c>
      <c r="V6676">
        <v>520000</v>
      </c>
      <c r="BA6676" t="s">
        <v>213</v>
      </c>
      <c r="BB6676" t="s">
        <v>214</v>
      </c>
      <c r="BC6676">
        <v>2014</v>
      </c>
      <c r="BD6676">
        <v>2557</v>
      </c>
      <c r="BE6676">
        <v>11</v>
      </c>
      <c r="BF6676">
        <v>2.5</v>
      </c>
      <c r="BG6676">
        <v>350000</v>
      </c>
      <c r="BH6676">
        <v>350000</v>
      </c>
      <c r="BI6676">
        <v>520000</v>
      </c>
      <c r="BK6676" t="str">
        <f t="shared" si="434"/>
        <v>Toyota Fortuner_2557_2500</v>
      </c>
      <c r="BL6676">
        <f t="shared" si="435"/>
        <v>350000</v>
      </c>
      <c r="BM6676">
        <f t="shared" si="436"/>
        <v>350000</v>
      </c>
      <c r="BN6676">
        <f t="shared" si="437"/>
        <v>520000</v>
      </c>
    </row>
    <row r="6677" spans="19:66">
      <c r="S6677" s="279" t="s">
        <v>583</v>
      </c>
      <c r="T6677">
        <v>370000</v>
      </c>
      <c r="U6677">
        <v>350000</v>
      </c>
      <c r="V6677">
        <v>520000</v>
      </c>
      <c r="BA6677" t="s">
        <v>213</v>
      </c>
      <c r="BB6677" t="s">
        <v>214</v>
      </c>
      <c r="BC6677">
        <v>2014</v>
      </c>
      <c r="BD6677">
        <v>2557</v>
      </c>
      <c r="BE6677">
        <v>11</v>
      </c>
      <c r="BF6677">
        <v>2.5</v>
      </c>
      <c r="BG6677">
        <v>360000</v>
      </c>
      <c r="BH6677">
        <v>350000</v>
      </c>
      <c r="BI6677">
        <v>520000</v>
      </c>
      <c r="BK6677" t="str">
        <f t="shared" si="434"/>
        <v>Toyota Fortuner_2557_2500</v>
      </c>
      <c r="BL6677">
        <f t="shared" si="435"/>
        <v>360000</v>
      </c>
      <c r="BM6677">
        <f t="shared" si="436"/>
        <v>350000</v>
      </c>
      <c r="BN6677">
        <f t="shared" si="437"/>
        <v>520000</v>
      </c>
    </row>
    <row r="6678" spans="19:66">
      <c r="S6678" s="279" t="s">
        <v>583</v>
      </c>
      <c r="T6678">
        <v>380000</v>
      </c>
      <c r="U6678">
        <v>350000</v>
      </c>
      <c r="V6678">
        <v>520000</v>
      </c>
      <c r="BA6678" t="s">
        <v>213</v>
      </c>
      <c r="BB6678" t="s">
        <v>214</v>
      </c>
      <c r="BC6678">
        <v>2014</v>
      </c>
      <c r="BD6678">
        <v>2557</v>
      </c>
      <c r="BE6678">
        <v>11</v>
      </c>
      <c r="BF6678">
        <v>2.5</v>
      </c>
      <c r="BG6678">
        <v>370000</v>
      </c>
      <c r="BH6678">
        <v>350000</v>
      </c>
      <c r="BI6678">
        <v>520000</v>
      </c>
      <c r="BK6678" t="str">
        <f t="shared" si="434"/>
        <v>Toyota Fortuner_2557_2500</v>
      </c>
      <c r="BL6678">
        <f t="shared" si="435"/>
        <v>370000</v>
      </c>
      <c r="BM6678">
        <f t="shared" si="436"/>
        <v>350000</v>
      </c>
      <c r="BN6678">
        <f t="shared" si="437"/>
        <v>520000</v>
      </c>
    </row>
    <row r="6679" spans="19:66">
      <c r="S6679" s="279" t="s">
        <v>583</v>
      </c>
      <c r="T6679">
        <v>390000</v>
      </c>
      <c r="U6679">
        <v>350000</v>
      </c>
      <c r="V6679">
        <v>520000</v>
      </c>
      <c r="BA6679" t="s">
        <v>213</v>
      </c>
      <c r="BB6679" t="s">
        <v>214</v>
      </c>
      <c r="BC6679">
        <v>2014</v>
      </c>
      <c r="BD6679">
        <v>2557</v>
      </c>
      <c r="BE6679">
        <v>11</v>
      </c>
      <c r="BF6679">
        <v>2.5</v>
      </c>
      <c r="BG6679">
        <v>380000</v>
      </c>
      <c r="BH6679">
        <v>350000</v>
      </c>
      <c r="BI6679">
        <v>520000</v>
      </c>
      <c r="BK6679" t="str">
        <f t="shared" si="434"/>
        <v>Toyota Fortuner_2557_2500</v>
      </c>
      <c r="BL6679">
        <f t="shared" si="435"/>
        <v>380000</v>
      </c>
      <c r="BM6679">
        <f t="shared" si="436"/>
        <v>350000</v>
      </c>
      <c r="BN6679">
        <f t="shared" si="437"/>
        <v>520000</v>
      </c>
    </row>
    <row r="6680" spans="19:66">
      <c r="S6680" s="279" t="s">
        <v>583</v>
      </c>
      <c r="T6680">
        <v>400000</v>
      </c>
      <c r="U6680">
        <v>350000</v>
      </c>
      <c r="V6680">
        <v>520000</v>
      </c>
      <c r="BA6680" t="s">
        <v>213</v>
      </c>
      <c r="BB6680" t="s">
        <v>214</v>
      </c>
      <c r="BC6680">
        <v>2014</v>
      </c>
      <c r="BD6680">
        <v>2557</v>
      </c>
      <c r="BE6680">
        <v>11</v>
      </c>
      <c r="BF6680">
        <v>2.5</v>
      </c>
      <c r="BG6680">
        <v>390000</v>
      </c>
      <c r="BH6680">
        <v>350000</v>
      </c>
      <c r="BI6680">
        <v>520000</v>
      </c>
      <c r="BK6680" t="str">
        <f t="shared" si="434"/>
        <v>Toyota Fortuner_2557_2500</v>
      </c>
      <c r="BL6680">
        <f t="shared" si="435"/>
        <v>390000</v>
      </c>
      <c r="BM6680">
        <f t="shared" si="436"/>
        <v>350000</v>
      </c>
      <c r="BN6680">
        <f t="shared" si="437"/>
        <v>520000</v>
      </c>
    </row>
    <row r="6681" spans="19:66">
      <c r="S6681" s="279" t="s">
        <v>583</v>
      </c>
      <c r="T6681">
        <v>410000</v>
      </c>
      <c r="U6681">
        <v>350000</v>
      </c>
      <c r="V6681">
        <v>520000</v>
      </c>
      <c r="BA6681" t="s">
        <v>213</v>
      </c>
      <c r="BB6681" t="s">
        <v>214</v>
      </c>
      <c r="BC6681">
        <v>2014</v>
      </c>
      <c r="BD6681">
        <v>2557</v>
      </c>
      <c r="BE6681">
        <v>11</v>
      </c>
      <c r="BF6681">
        <v>2.5</v>
      </c>
      <c r="BG6681">
        <v>400000</v>
      </c>
      <c r="BH6681">
        <v>350000</v>
      </c>
      <c r="BI6681">
        <v>520000</v>
      </c>
      <c r="BK6681" t="str">
        <f t="shared" si="434"/>
        <v>Toyota Fortuner_2557_2500</v>
      </c>
      <c r="BL6681">
        <f t="shared" si="435"/>
        <v>400000</v>
      </c>
      <c r="BM6681">
        <f t="shared" si="436"/>
        <v>350000</v>
      </c>
      <c r="BN6681">
        <f t="shared" si="437"/>
        <v>520000</v>
      </c>
    </row>
    <row r="6682" spans="19:66">
      <c r="S6682" s="279" t="s">
        <v>583</v>
      </c>
      <c r="T6682">
        <v>420000</v>
      </c>
      <c r="U6682">
        <v>350000</v>
      </c>
      <c r="V6682">
        <v>520000</v>
      </c>
      <c r="BA6682" t="s">
        <v>213</v>
      </c>
      <c r="BB6682" t="s">
        <v>214</v>
      </c>
      <c r="BC6682">
        <v>2014</v>
      </c>
      <c r="BD6682">
        <v>2557</v>
      </c>
      <c r="BE6682">
        <v>11</v>
      </c>
      <c r="BF6682">
        <v>2.5</v>
      </c>
      <c r="BG6682">
        <v>410000</v>
      </c>
      <c r="BH6682">
        <v>350000</v>
      </c>
      <c r="BI6682">
        <v>520000</v>
      </c>
      <c r="BK6682" t="str">
        <f t="shared" si="434"/>
        <v>Toyota Fortuner_2557_2500</v>
      </c>
      <c r="BL6682">
        <f t="shared" si="435"/>
        <v>410000</v>
      </c>
      <c r="BM6682">
        <f t="shared" si="436"/>
        <v>350000</v>
      </c>
      <c r="BN6682">
        <f t="shared" si="437"/>
        <v>520000</v>
      </c>
    </row>
    <row r="6683" spans="19:66">
      <c r="S6683" s="279" t="s">
        <v>583</v>
      </c>
      <c r="T6683">
        <v>430000</v>
      </c>
      <c r="U6683">
        <v>350000</v>
      </c>
      <c r="V6683">
        <v>520000</v>
      </c>
      <c r="BA6683" t="s">
        <v>213</v>
      </c>
      <c r="BB6683" t="s">
        <v>214</v>
      </c>
      <c r="BC6683">
        <v>2014</v>
      </c>
      <c r="BD6683">
        <v>2557</v>
      </c>
      <c r="BE6683">
        <v>11</v>
      </c>
      <c r="BF6683">
        <v>2.5</v>
      </c>
      <c r="BG6683">
        <v>420000</v>
      </c>
      <c r="BH6683">
        <v>350000</v>
      </c>
      <c r="BI6683">
        <v>520000</v>
      </c>
      <c r="BK6683" t="str">
        <f t="shared" si="434"/>
        <v>Toyota Fortuner_2557_2500</v>
      </c>
      <c r="BL6683">
        <f t="shared" si="435"/>
        <v>420000</v>
      </c>
      <c r="BM6683">
        <f t="shared" si="436"/>
        <v>350000</v>
      </c>
      <c r="BN6683">
        <f t="shared" si="437"/>
        <v>520000</v>
      </c>
    </row>
    <row r="6684" spans="19:66">
      <c r="S6684" s="279" t="s">
        <v>583</v>
      </c>
      <c r="T6684">
        <v>440000</v>
      </c>
      <c r="U6684">
        <v>350000</v>
      </c>
      <c r="V6684">
        <v>520000</v>
      </c>
      <c r="BA6684" t="s">
        <v>213</v>
      </c>
      <c r="BB6684" t="s">
        <v>214</v>
      </c>
      <c r="BC6684">
        <v>2014</v>
      </c>
      <c r="BD6684">
        <v>2557</v>
      </c>
      <c r="BE6684">
        <v>11</v>
      </c>
      <c r="BF6684">
        <v>2.5</v>
      </c>
      <c r="BG6684">
        <v>430000</v>
      </c>
      <c r="BH6684">
        <v>350000</v>
      </c>
      <c r="BI6684">
        <v>520000</v>
      </c>
      <c r="BK6684" t="str">
        <f t="shared" si="434"/>
        <v>Toyota Fortuner_2557_2500</v>
      </c>
      <c r="BL6684">
        <f t="shared" si="435"/>
        <v>430000</v>
      </c>
      <c r="BM6684">
        <f t="shared" si="436"/>
        <v>350000</v>
      </c>
      <c r="BN6684">
        <f t="shared" si="437"/>
        <v>520000</v>
      </c>
    </row>
    <row r="6685" spans="19:66">
      <c r="S6685" s="279" t="s">
        <v>583</v>
      </c>
      <c r="T6685">
        <v>450000</v>
      </c>
      <c r="U6685">
        <v>350000</v>
      </c>
      <c r="V6685">
        <v>520000</v>
      </c>
      <c r="BA6685" t="s">
        <v>213</v>
      </c>
      <c r="BB6685" t="s">
        <v>214</v>
      </c>
      <c r="BC6685">
        <v>2014</v>
      </c>
      <c r="BD6685">
        <v>2557</v>
      </c>
      <c r="BE6685">
        <v>11</v>
      </c>
      <c r="BF6685">
        <v>2.5</v>
      </c>
      <c r="BG6685">
        <v>440000</v>
      </c>
      <c r="BH6685">
        <v>350000</v>
      </c>
      <c r="BI6685">
        <v>520000</v>
      </c>
      <c r="BK6685" t="str">
        <f t="shared" si="434"/>
        <v>Toyota Fortuner_2557_2500</v>
      </c>
      <c r="BL6685">
        <f t="shared" si="435"/>
        <v>440000</v>
      </c>
      <c r="BM6685">
        <f t="shared" si="436"/>
        <v>350000</v>
      </c>
      <c r="BN6685">
        <f t="shared" si="437"/>
        <v>520000</v>
      </c>
    </row>
    <row r="6686" spans="19:66">
      <c r="S6686" s="279" t="s">
        <v>583</v>
      </c>
      <c r="T6686">
        <v>460000</v>
      </c>
      <c r="U6686">
        <v>350000</v>
      </c>
      <c r="V6686">
        <v>520000</v>
      </c>
      <c r="BA6686" t="s">
        <v>213</v>
      </c>
      <c r="BB6686" t="s">
        <v>214</v>
      </c>
      <c r="BC6686">
        <v>2014</v>
      </c>
      <c r="BD6686">
        <v>2557</v>
      </c>
      <c r="BE6686">
        <v>11</v>
      </c>
      <c r="BF6686">
        <v>2.5</v>
      </c>
      <c r="BG6686">
        <v>450000</v>
      </c>
      <c r="BH6686">
        <v>350000</v>
      </c>
      <c r="BI6686">
        <v>520000</v>
      </c>
      <c r="BK6686" t="str">
        <f t="shared" si="434"/>
        <v>Toyota Fortuner_2557_2500</v>
      </c>
      <c r="BL6686">
        <f t="shared" si="435"/>
        <v>450000</v>
      </c>
      <c r="BM6686">
        <f t="shared" si="436"/>
        <v>350000</v>
      </c>
      <c r="BN6686">
        <f t="shared" si="437"/>
        <v>520000</v>
      </c>
    </row>
    <row r="6687" spans="19:66">
      <c r="S6687" s="279" t="s">
        <v>583</v>
      </c>
      <c r="T6687">
        <v>470000</v>
      </c>
      <c r="U6687">
        <v>350000</v>
      </c>
      <c r="V6687">
        <v>520000</v>
      </c>
      <c r="BA6687" t="s">
        <v>213</v>
      </c>
      <c r="BB6687" t="s">
        <v>214</v>
      </c>
      <c r="BC6687">
        <v>2014</v>
      </c>
      <c r="BD6687">
        <v>2557</v>
      </c>
      <c r="BE6687">
        <v>11</v>
      </c>
      <c r="BF6687">
        <v>2.5</v>
      </c>
      <c r="BG6687">
        <v>460000</v>
      </c>
      <c r="BH6687">
        <v>350000</v>
      </c>
      <c r="BI6687">
        <v>520000</v>
      </c>
      <c r="BK6687" t="str">
        <f t="shared" si="434"/>
        <v>Toyota Fortuner_2557_2500</v>
      </c>
      <c r="BL6687">
        <f t="shared" si="435"/>
        <v>460000</v>
      </c>
      <c r="BM6687">
        <f t="shared" si="436"/>
        <v>350000</v>
      </c>
      <c r="BN6687">
        <f t="shared" si="437"/>
        <v>520000</v>
      </c>
    </row>
    <row r="6688" spans="19:66">
      <c r="S6688" s="279" t="s">
        <v>583</v>
      </c>
      <c r="T6688">
        <v>480000</v>
      </c>
      <c r="U6688">
        <v>350000</v>
      </c>
      <c r="V6688">
        <v>520000</v>
      </c>
      <c r="BA6688" t="s">
        <v>213</v>
      </c>
      <c r="BB6688" t="s">
        <v>214</v>
      </c>
      <c r="BC6688">
        <v>2014</v>
      </c>
      <c r="BD6688">
        <v>2557</v>
      </c>
      <c r="BE6688">
        <v>11</v>
      </c>
      <c r="BF6688">
        <v>2.5</v>
      </c>
      <c r="BG6688">
        <v>470000</v>
      </c>
      <c r="BH6688">
        <v>350000</v>
      </c>
      <c r="BI6688">
        <v>520000</v>
      </c>
      <c r="BK6688" t="str">
        <f t="shared" si="434"/>
        <v>Toyota Fortuner_2557_2500</v>
      </c>
      <c r="BL6688">
        <f t="shared" si="435"/>
        <v>470000</v>
      </c>
      <c r="BM6688">
        <f t="shared" si="436"/>
        <v>350000</v>
      </c>
      <c r="BN6688">
        <f t="shared" si="437"/>
        <v>520000</v>
      </c>
    </row>
    <row r="6689" spans="19:66">
      <c r="S6689" s="279" t="s">
        <v>583</v>
      </c>
      <c r="T6689">
        <v>490000</v>
      </c>
      <c r="U6689">
        <v>350000</v>
      </c>
      <c r="V6689">
        <v>520000</v>
      </c>
      <c r="BA6689" t="s">
        <v>213</v>
      </c>
      <c r="BB6689" t="s">
        <v>214</v>
      </c>
      <c r="BC6689">
        <v>2014</v>
      </c>
      <c r="BD6689">
        <v>2557</v>
      </c>
      <c r="BE6689">
        <v>11</v>
      </c>
      <c r="BF6689">
        <v>2.5</v>
      </c>
      <c r="BG6689">
        <v>480000</v>
      </c>
      <c r="BH6689">
        <v>350000</v>
      </c>
      <c r="BI6689">
        <v>520000</v>
      </c>
      <c r="BK6689" t="str">
        <f t="shared" si="434"/>
        <v>Toyota Fortuner_2557_2500</v>
      </c>
      <c r="BL6689">
        <f t="shared" si="435"/>
        <v>480000</v>
      </c>
      <c r="BM6689">
        <f t="shared" si="436"/>
        <v>350000</v>
      </c>
      <c r="BN6689">
        <f t="shared" si="437"/>
        <v>520000</v>
      </c>
    </row>
    <row r="6690" spans="19:66">
      <c r="S6690" s="279" t="s">
        <v>583</v>
      </c>
      <c r="T6690">
        <v>500000</v>
      </c>
      <c r="U6690">
        <v>350000</v>
      </c>
      <c r="V6690">
        <v>520000</v>
      </c>
      <c r="BA6690" t="s">
        <v>213</v>
      </c>
      <c r="BB6690" t="s">
        <v>214</v>
      </c>
      <c r="BC6690">
        <v>2014</v>
      </c>
      <c r="BD6690">
        <v>2557</v>
      </c>
      <c r="BE6690">
        <v>11</v>
      </c>
      <c r="BF6690">
        <v>2.5</v>
      </c>
      <c r="BG6690">
        <v>490000</v>
      </c>
      <c r="BH6690">
        <v>350000</v>
      </c>
      <c r="BI6690">
        <v>520000</v>
      </c>
      <c r="BK6690" t="str">
        <f t="shared" si="434"/>
        <v>Toyota Fortuner_2557_2500</v>
      </c>
      <c r="BL6690">
        <f t="shared" si="435"/>
        <v>490000</v>
      </c>
      <c r="BM6690">
        <f t="shared" si="436"/>
        <v>350000</v>
      </c>
      <c r="BN6690">
        <f t="shared" si="437"/>
        <v>520000</v>
      </c>
    </row>
    <row r="6691" spans="19:66">
      <c r="S6691" s="279" t="s">
        <v>583</v>
      </c>
      <c r="T6691">
        <v>510000</v>
      </c>
      <c r="U6691">
        <v>350000</v>
      </c>
      <c r="V6691">
        <v>520000</v>
      </c>
      <c r="BA6691" t="s">
        <v>213</v>
      </c>
      <c r="BB6691" t="s">
        <v>214</v>
      </c>
      <c r="BC6691">
        <v>2014</v>
      </c>
      <c r="BD6691">
        <v>2557</v>
      </c>
      <c r="BE6691">
        <v>11</v>
      </c>
      <c r="BF6691">
        <v>2.5</v>
      </c>
      <c r="BG6691">
        <v>500000</v>
      </c>
      <c r="BH6691">
        <v>350000</v>
      </c>
      <c r="BI6691">
        <v>520000</v>
      </c>
      <c r="BK6691" t="str">
        <f t="shared" si="434"/>
        <v>Toyota Fortuner_2557_2500</v>
      </c>
      <c r="BL6691">
        <f t="shared" si="435"/>
        <v>500000</v>
      </c>
      <c r="BM6691">
        <f t="shared" si="436"/>
        <v>350000</v>
      </c>
      <c r="BN6691">
        <f t="shared" si="437"/>
        <v>520000</v>
      </c>
    </row>
    <row r="6692" spans="19:66">
      <c r="S6692" s="279" t="s">
        <v>583</v>
      </c>
      <c r="T6692">
        <v>520000</v>
      </c>
      <c r="U6692">
        <v>350000</v>
      </c>
      <c r="V6692">
        <v>520000</v>
      </c>
      <c r="BA6692" t="s">
        <v>213</v>
      </c>
      <c r="BB6692" t="s">
        <v>214</v>
      </c>
      <c r="BC6692">
        <v>2014</v>
      </c>
      <c r="BD6692">
        <v>2557</v>
      </c>
      <c r="BE6692">
        <v>11</v>
      </c>
      <c r="BF6692">
        <v>2.5</v>
      </c>
      <c r="BG6692">
        <v>510000</v>
      </c>
      <c r="BH6692">
        <v>350000</v>
      </c>
      <c r="BI6692">
        <v>520000</v>
      </c>
      <c r="BK6692" t="str">
        <f t="shared" si="434"/>
        <v>Toyota Fortuner_2557_2500</v>
      </c>
      <c r="BL6692">
        <f t="shared" si="435"/>
        <v>510000</v>
      </c>
      <c r="BM6692">
        <f t="shared" si="436"/>
        <v>350000</v>
      </c>
      <c r="BN6692">
        <f t="shared" si="437"/>
        <v>520000</v>
      </c>
    </row>
    <row r="6693" spans="19:66">
      <c r="S6693" s="279" t="s">
        <v>584</v>
      </c>
      <c r="T6693">
        <v>360000</v>
      </c>
      <c r="U6693">
        <v>360000</v>
      </c>
      <c r="V6693">
        <v>480000</v>
      </c>
      <c r="BA6693" t="s">
        <v>213</v>
      </c>
      <c r="BB6693" t="s">
        <v>214</v>
      </c>
      <c r="BC6693">
        <v>2014</v>
      </c>
      <c r="BD6693">
        <v>2557</v>
      </c>
      <c r="BE6693">
        <v>11</v>
      </c>
      <c r="BF6693">
        <v>2.5</v>
      </c>
      <c r="BG6693">
        <v>520000</v>
      </c>
      <c r="BH6693">
        <v>350000</v>
      </c>
      <c r="BI6693">
        <v>520000</v>
      </c>
      <c r="BK6693" t="str">
        <f t="shared" si="434"/>
        <v>Toyota Fortuner_2557_2500</v>
      </c>
      <c r="BL6693">
        <f t="shared" si="435"/>
        <v>520000</v>
      </c>
      <c r="BM6693">
        <f t="shared" si="436"/>
        <v>350000</v>
      </c>
      <c r="BN6693">
        <f t="shared" si="437"/>
        <v>520000</v>
      </c>
    </row>
    <row r="6694" spans="19:66">
      <c r="S6694" s="279" t="s">
        <v>584</v>
      </c>
      <c r="T6694">
        <v>370000</v>
      </c>
      <c r="U6694">
        <v>360000</v>
      </c>
      <c r="V6694">
        <v>480000</v>
      </c>
      <c r="BA6694" t="s">
        <v>213</v>
      </c>
      <c r="BB6694" t="s">
        <v>214</v>
      </c>
      <c r="BC6694">
        <v>2014</v>
      </c>
      <c r="BD6694">
        <v>2557</v>
      </c>
      <c r="BE6694">
        <v>11</v>
      </c>
      <c r="BF6694">
        <v>2.7</v>
      </c>
      <c r="BG6694">
        <v>360000</v>
      </c>
      <c r="BH6694">
        <v>360000</v>
      </c>
      <c r="BI6694">
        <v>480000</v>
      </c>
      <c r="BK6694" t="str">
        <f t="shared" si="434"/>
        <v>Toyota Fortuner_2557_2700</v>
      </c>
      <c r="BL6694">
        <f t="shared" si="435"/>
        <v>360000</v>
      </c>
      <c r="BM6694">
        <f t="shared" si="436"/>
        <v>360000</v>
      </c>
      <c r="BN6694">
        <f t="shared" si="437"/>
        <v>480000</v>
      </c>
    </row>
    <row r="6695" spans="19:66">
      <c r="S6695" s="279" t="s">
        <v>584</v>
      </c>
      <c r="T6695">
        <v>380000</v>
      </c>
      <c r="U6695">
        <v>360000</v>
      </c>
      <c r="V6695">
        <v>480000</v>
      </c>
      <c r="BA6695" t="s">
        <v>213</v>
      </c>
      <c r="BB6695" t="s">
        <v>214</v>
      </c>
      <c r="BC6695">
        <v>2014</v>
      </c>
      <c r="BD6695">
        <v>2557</v>
      </c>
      <c r="BE6695">
        <v>11</v>
      </c>
      <c r="BF6695">
        <v>2.7</v>
      </c>
      <c r="BG6695">
        <v>370000</v>
      </c>
      <c r="BH6695">
        <v>360000</v>
      </c>
      <c r="BI6695">
        <v>480000</v>
      </c>
      <c r="BK6695" t="str">
        <f t="shared" si="434"/>
        <v>Toyota Fortuner_2557_2700</v>
      </c>
      <c r="BL6695">
        <f t="shared" si="435"/>
        <v>370000</v>
      </c>
      <c r="BM6695">
        <f t="shared" si="436"/>
        <v>360000</v>
      </c>
      <c r="BN6695">
        <f t="shared" si="437"/>
        <v>480000</v>
      </c>
    </row>
    <row r="6696" spans="19:66">
      <c r="S6696" s="279" t="s">
        <v>584</v>
      </c>
      <c r="T6696">
        <v>390000</v>
      </c>
      <c r="U6696">
        <v>360000</v>
      </c>
      <c r="V6696">
        <v>480000</v>
      </c>
      <c r="BA6696" t="s">
        <v>213</v>
      </c>
      <c r="BB6696" t="s">
        <v>214</v>
      </c>
      <c r="BC6696">
        <v>2014</v>
      </c>
      <c r="BD6696">
        <v>2557</v>
      </c>
      <c r="BE6696">
        <v>11</v>
      </c>
      <c r="BF6696">
        <v>2.7</v>
      </c>
      <c r="BG6696">
        <v>380000</v>
      </c>
      <c r="BH6696">
        <v>360000</v>
      </c>
      <c r="BI6696">
        <v>480000</v>
      </c>
      <c r="BK6696" t="str">
        <f t="shared" si="434"/>
        <v>Toyota Fortuner_2557_2700</v>
      </c>
      <c r="BL6696">
        <f t="shared" si="435"/>
        <v>380000</v>
      </c>
      <c r="BM6696">
        <f t="shared" si="436"/>
        <v>360000</v>
      </c>
      <c r="BN6696">
        <f t="shared" si="437"/>
        <v>480000</v>
      </c>
    </row>
    <row r="6697" spans="19:66">
      <c r="S6697" s="279" t="s">
        <v>584</v>
      </c>
      <c r="T6697">
        <v>400000</v>
      </c>
      <c r="U6697">
        <v>360000</v>
      </c>
      <c r="V6697">
        <v>480000</v>
      </c>
      <c r="BA6697" t="s">
        <v>213</v>
      </c>
      <c r="BB6697" t="s">
        <v>214</v>
      </c>
      <c r="BC6697">
        <v>2014</v>
      </c>
      <c r="BD6697">
        <v>2557</v>
      </c>
      <c r="BE6697">
        <v>11</v>
      </c>
      <c r="BF6697">
        <v>2.7</v>
      </c>
      <c r="BG6697">
        <v>390000</v>
      </c>
      <c r="BH6697">
        <v>360000</v>
      </c>
      <c r="BI6697">
        <v>480000</v>
      </c>
      <c r="BK6697" t="str">
        <f t="shared" si="434"/>
        <v>Toyota Fortuner_2557_2700</v>
      </c>
      <c r="BL6697">
        <f t="shared" si="435"/>
        <v>390000</v>
      </c>
      <c r="BM6697">
        <f t="shared" si="436"/>
        <v>360000</v>
      </c>
      <c r="BN6697">
        <f t="shared" si="437"/>
        <v>480000</v>
      </c>
    </row>
    <row r="6698" spans="19:66">
      <c r="S6698" s="279" t="s">
        <v>584</v>
      </c>
      <c r="T6698">
        <v>410000</v>
      </c>
      <c r="U6698">
        <v>360000</v>
      </c>
      <c r="V6698">
        <v>480000</v>
      </c>
      <c r="BA6698" t="s">
        <v>213</v>
      </c>
      <c r="BB6698" t="s">
        <v>214</v>
      </c>
      <c r="BC6698">
        <v>2014</v>
      </c>
      <c r="BD6698">
        <v>2557</v>
      </c>
      <c r="BE6698">
        <v>11</v>
      </c>
      <c r="BF6698">
        <v>2.7</v>
      </c>
      <c r="BG6698">
        <v>400000</v>
      </c>
      <c r="BH6698">
        <v>360000</v>
      </c>
      <c r="BI6698">
        <v>480000</v>
      </c>
      <c r="BK6698" t="str">
        <f t="shared" si="434"/>
        <v>Toyota Fortuner_2557_2700</v>
      </c>
      <c r="BL6698">
        <f t="shared" si="435"/>
        <v>400000</v>
      </c>
      <c r="BM6698">
        <f t="shared" si="436"/>
        <v>360000</v>
      </c>
      <c r="BN6698">
        <f t="shared" si="437"/>
        <v>480000</v>
      </c>
    </row>
    <row r="6699" spans="19:66">
      <c r="S6699" s="279" t="s">
        <v>584</v>
      </c>
      <c r="T6699">
        <v>420000</v>
      </c>
      <c r="U6699">
        <v>360000</v>
      </c>
      <c r="V6699">
        <v>480000</v>
      </c>
      <c r="BA6699" t="s">
        <v>213</v>
      </c>
      <c r="BB6699" t="s">
        <v>214</v>
      </c>
      <c r="BC6699">
        <v>2014</v>
      </c>
      <c r="BD6699">
        <v>2557</v>
      </c>
      <c r="BE6699">
        <v>11</v>
      </c>
      <c r="BF6699">
        <v>2.7</v>
      </c>
      <c r="BG6699">
        <v>410000</v>
      </c>
      <c r="BH6699">
        <v>360000</v>
      </c>
      <c r="BI6699">
        <v>480000</v>
      </c>
      <c r="BK6699" t="str">
        <f t="shared" si="434"/>
        <v>Toyota Fortuner_2557_2700</v>
      </c>
      <c r="BL6699">
        <f t="shared" si="435"/>
        <v>410000</v>
      </c>
      <c r="BM6699">
        <f t="shared" si="436"/>
        <v>360000</v>
      </c>
      <c r="BN6699">
        <f t="shared" si="437"/>
        <v>480000</v>
      </c>
    </row>
    <row r="6700" spans="19:66">
      <c r="S6700" s="279" t="s">
        <v>584</v>
      </c>
      <c r="T6700">
        <v>430000</v>
      </c>
      <c r="U6700">
        <v>360000</v>
      </c>
      <c r="V6700">
        <v>480000</v>
      </c>
      <c r="BA6700" t="s">
        <v>213</v>
      </c>
      <c r="BB6700" t="s">
        <v>214</v>
      </c>
      <c r="BC6700">
        <v>2014</v>
      </c>
      <c r="BD6700">
        <v>2557</v>
      </c>
      <c r="BE6700">
        <v>11</v>
      </c>
      <c r="BF6700">
        <v>2.7</v>
      </c>
      <c r="BG6700">
        <v>420000</v>
      </c>
      <c r="BH6700">
        <v>360000</v>
      </c>
      <c r="BI6700">
        <v>480000</v>
      </c>
      <c r="BK6700" t="str">
        <f t="shared" si="434"/>
        <v>Toyota Fortuner_2557_2700</v>
      </c>
      <c r="BL6700">
        <f t="shared" si="435"/>
        <v>420000</v>
      </c>
      <c r="BM6700">
        <f t="shared" si="436"/>
        <v>360000</v>
      </c>
      <c r="BN6700">
        <f t="shared" si="437"/>
        <v>480000</v>
      </c>
    </row>
    <row r="6701" spans="19:66">
      <c r="S6701" s="279" t="s">
        <v>584</v>
      </c>
      <c r="T6701">
        <v>440000</v>
      </c>
      <c r="U6701">
        <v>360000</v>
      </c>
      <c r="V6701">
        <v>480000</v>
      </c>
      <c r="BA6701" t="s">
        <v>213</v>
      </c>
      <c r="BB6701" t="s">
        <v>214</v>
      </c>
      <c r="BC6701">
        <v>2014</v>
      </c>
      <c r="BD6701">
        <v>2557</v>
      </c>
      <c r="BE6701">
        <v>11</v>
      </c>
      <c r="BF6701">
        <v>2.7</v>
      </c>
      <c r="BG6701">
        <v>430000</v>
      </c>
      <c r="BH6701">
        <v>360000</v>
      </c>
      <c r="BI6701">
        <v>480000</v>
      </c>
      <c r="BK6701" t="str">
        <f t="shared" si="434"/>
        <v>Toyota Fortuner_2557_2700</v>
      </c>
      <c r="BL6701">
        <f t="shared" si="435"/>
        <v>430000</v>
      </c>
      <c r="BM6701">
        <f t="shared" si="436"/>
        <v>360000</v>
      </c>
      <c r="BN6701">
        <f t="shared" si="437"/>
        <v>480000</v>
      </c>
    </row>
    <row r="6702" spans="19:66">
      <c r="S6702" s="279" t="s">
        <v>584</v>
      </c>
      <c r="T6702">
        <v>450000</v>
      </c>
      <c r="U6702">
        <v>360000</v>
      </c>
      <c r="V6702">
        <v>480000</v>
      </c>
      <c r="BA6702" t="s">
        <v>213</v>
      </c>
      <c r="BB6702" t="s">
        <v>214</v>
      </c>
      <c r="BC6702">
        <v>2014</v>
      </c>
      <c r="BD6702">
        <v>2557</v>
      </c>
      <c r="BE6702">
        <v>11</v>
      </c>
      <c r="BF6702">
        <v>2.7</v>
      </c>
      <c r="BG6702">
        <v>440000</v>
      </c>
      <c r="BH6702">
        <v>360000</v>
      </c>
      <c r="BI6702">
        <v>480000</v>
      </c>
      <c r="BK6702" t="str">
        <f t="shared" si="434"/>
        <v>Toyota Fortuner_2557_2700</v>
      </c>
      <c r="BL6702">
        <f t="shared" si="435"/>
        <v>440000</v>
      </c>
      <c r="BM6702">
        <f t="shared" si="436"/>
        <v>360000</v>
      </c>
      <c r="BN6702">
        <f t="shared" si="437"/>
        <v>480000</v>
      </c>
    </row>
    <row r="6703" spans="19:66">
      <c r="S6703" s="279" t="s">
        <v>584</v>
      </c>
      <c r="T6703">
        <v>460000</v>
      </c>
      <c r="U6703">
        <v>360000</v>
      </c>
      <c r="V6703">
        <v>480000</v>
      </c>
      <c r="BA6703" t="s">
        <v>213</v>
      </c>
      <c r="BB6703" t="s">
        <v>214</v>
      </c>
      <c r="BC6703">
        <v>2014</v>
      </c>
      <c r="BD6703">
        <v>2557</v>
      </c>
      <c r="BE6703">
        <v>11</v>
      </c>
      <c r="BF6703">
        <v>2.7</v>
      </c>
      <c r="BG6703">
        <v>450000</v>
      </c>
      <c r="BH6703">
        <v>360000</v>
      </c>
      <c r="BI6703">
        <v>480000</v>
      </c>
      <c r="BK6703" t="str">
        <f t="shared" si="434"/>
        <v>Toyota Fortuner_2557_2700</v>
      </c>
      <c r="BL6703">
        <f t="shared" si="435"/>
        <v>450000</v>
      </c>
      <c r="BM6703">
        <f t="shared" si="436"/>
        <v>360000</v>
      </c>
      <c r="BN6703">
        <f t="shared" si="437"/>
        <v>480000</v>
      </c>
    </row>
    <row r="6704" spans="19:66">
      <c r="S6704" s="279" t="s">
        <v>584</v>
      </c>
      <c r="T6704">
        <v>470000</v>
      </c>
      <c r="U6704">
        <v>360000</v>
      </c>
      <c r="V6704">
        <v>480000</v>
      </c>
      <c r="BA6704" t="s">
        <v>213</v>
      </c>
      <c r="BB6704" t="s">
        <v>214</v>
      </c>
      <c r="BC6704">
        <v>2014</v>
      </c>
      <c r="BD6704">
        <v>2557</v>
      </c>
      <c r="BE6704">
        <v>11</v>
      </c>
      <c r="BF6704">
        <v>2.7</v>
      </c>
      <c r="BG6704">
        <v>460000</v>
      </c>
      <c r="BH6704">
        <v>360000</v>
      </c>
      <c r="BI6704">
        <v>480000</v>
      </c>
      <c r="BK6704" t="str">
        <f t="shared" si="434"/>
        <v>Toyota Fortuner_2557_2700</v>
      </c>
      <c r="BL6704">
        <f t="shared" si="435"/>
        <v>460000</v>
      </c>
      <c r="BM6704">
        <f t="shared" si="436"/>
        <v>360000</v>
      </c>
      <c r="BN6704">
        <f t="shared" si="437"/>
        <v>480000</v>
      </c>
    </row>
    <row r="6705" spans="19:66">
      <c r="S6705" s="280" t="s">
        <v>584</v>
      </c>
      <c r="T6705">
        <v>480000</v>
      </c>
      <c r="U6705">
        <v>360000</v>
      </c>
      <c r="V6705">
        <v>480000</v>
      </c>
      <c r="BA6705" t="s">
        <v>213</v>
      </c>
      <c r="BB6705" t="s">
        <v>214</v>
      </c>
      <c r="BC6705">
        <v>2014</v>
      </c>
      <c r="BD6705">
        <v>2557</v>
      </c>
      <c r="BE6705">
        <v>11</v>
      </c>
      <c r="BF6705">
        <v>2.7</v>
      </c>
      <c r="BG6705">
        <v>470000</v>
      </c>
      <c r="BH6705">
        <v>360000</v>
      </c>
      <c r="BI6705">
        <v>480000</v>
      </c>
      <c r="BK6705" t="str">
        <f t="shared" si="434"/>
        <v>Toyota Fortuner_2557_2700</v>
      </c>
      <c r="BL6705">
        <f t="shared" si="435"/>
        <v>470000</v>
      </c>
      <c r="BM6705">
        <f t="shared" si="436"/>
        <v>360000</v>
      </c>
      <c r="BN6705">
        <f t="shared" si="437"/>
        <v>480000</v>
      </c>
    </row>
    <row r="6706" spans="19:66">
      <c r="S6706" s="279" t="s">
        <v>585</v>
      </c>
      <c r="T6706">
        <v>420000</v>
      </c>
      <c r="U6706">
        <v>420000</v>
      </c>
      <c r="V6706">
        <v>650000</v>
      </c>
      <c r="BA6706" t="s">
        <v>213</v>
      </c>
      <c r="BB6706" t="s">
        <v>214</v>
      </c>
      <c r="BC6706">
        <v>2014</v>
      </c>
      <c r="BD6706">
        <v>2557</v>
      </c>
      <c r="BE6706">
        <v>11</v>
      </c>
      <c r="BF6706">
        <v>2.7</v>
      </c>
      <c r="BG6706">
        <v>480000</v>
      </c>
      <c r="BH6706">
        <v>360000</v>
      </c>
      <c r="BI6706">
        <v>480000</v>
      </c>
      <c r="BK6706" t="str">
        <f t="shared" si="434"/>
        <v>Toyota Fortuner_2557_2700</v>
      </c>
      <c r="BL6706">
        <f t="shared" si="435"/>
        <v>480000</v>
      </c>
      <c r="BM6706">
        <f t="shared" si="436"/>
        <v>360000</v>
      </c>
      <c r="BN6706">
        <f t="shared" si="437"/>
        <v>480000</v>
      </c>
    </row>
    <row r="6707" spans="19:66">
      <c r="S6707" s="279" t="s">
        <v>585</v>
      </c>
      <c r="T6707">
        <v>430000</v>
      </c>
      <c r="U6707">
        <v>420000</v>
      </c>
      <c r="V6707">
        <v>650000</v>
      </c>
      <c r="BA6707" t="s">
        <v>213</v>
      </c>
      <c r="BB6707" t="s">
        <v>214</v>
      </c>
      <c r="BC6707">
        <v>2014</v>
      </c>
      <c r="BD6707">
        <v>2557</v>
      </c>
      <c r="BE6707">
        <v>11</v>
      </c>
      <c r="BF6707">
        <v>3</v>
      </c>
      <c r="BG6707">
        <v>420000</v>
      </c>
      <c r="BH6707">
        <v>420000</v>
      </c>
      <c r="BI6707">
        <v>650000</v>
      </c>
      <c r="BK6707" t="str">
        <f t="shared" si="434"/>
        <v>Toyota Fortuner_2557_3000</v>
      </c>
      <c r="BL6707">
        <f t="shared" si="435"/>
        <v>420000</v>
      </c>
      <c r="BM6707">
        <f t="shared" si="436"/>
        <v>420000</v>
      </c>
      <c r="BN6707">
        <f t="shared" si="437"/>
        <v>650000</v>
      </c>
    </row>
    <row r="6708" spans="19:66">
      <c r="S6708" s="279" t="s">
        <v>585</v>
      </c>
      <c r="T6708">
        <v>440000</v>
      </c>
      <c r="U6708">
        <v>420000</v>
      </c>
      <c r="V6708">
        <v>650000</v>
      </c>
      <c r="BA6708" t="s">
        <v>213</v>
      </c>
      <c r="BB6708" t="s">
        <v>214</v>
      </c>
      <c r="BC6708">
        <v>2014</v>
      </c>
      <c r="BD6708">
        <v>2557</v>
      </c>
      <c r="BE6708">
        <v>11</v>
      </c>
      <c r="BF6708">
        <v>3</v>
      </c>
      <c r="BG6708">
        <v>430000</v>
      </c>
      <c r="BH6708">
        <v>420000</v>
      </c>
      <c r="BI6708">
        <v>650000</v>
      </c>
      <c r="BK6708" t="str">
        <f t="shared" si="434"/>
        <v>Toyota Fortuner_2557_3000</v>
      </c>
      <c r="BL6708">
        <f t="shared" si="435"/>
        <v>430000</v>
      </c>
      <c r="BM6708">
        <f t="shared" si="436"/>
        <v>420000</v>
      </c>
      <c r="BN6708">
        <f t="shared" si="437"/>
        <v>650000</v>
      </c>
    </row>
    <row r="6709" spans="19:66">
      <c r="S6709" s="279" t="s">
        <v>585</v>
      </c>
      <c r="T6709">
        <v>450000</v>
      </c>
      <c r="U6709">
        <v>420000</v>
      </c>
      <c r="V6709">
        <v>650000</v>
      </c>
      <c r="BA6709" t="s">
        <v>213</v>
      </c>
      <c r="BB6709" t="s">
        <v>214</v>
      </c>
      <c r="BC6709">
        <v>2014</v>
      </c>
      <c r="BD6709">
        <v>2557</v>
      </c>
      <c r="BE6709">
        <v>11</v>
      </c>
      <c r="BF6709">
        <v>3</v>
      </c>
      <c r="BG6709">
        <v>440000</v>
      </c>
      <c r="BH6709">
        <v>420000</v>
      </c>
      <c r="BI6709">
        <v>650000</v>
      </c>
      <c r="BK6709" t="str">
        <f t="shared" si="434"/>
        <v>Toyota Fortuner_2557_3000</v>
      </c>
      <c r="BL6709">
        <f t="shared" si="435"/>
        <v>440000</v>
      </c>
      <c r="BM6709">
        <f t="shared" si="436"/>
        <v>420000</v>
      </c>
      <c r="BN6709">
        <f t="shared" si="437"/>
        <v>650000</v>
      </c>
    </row>
    <row r="6710" spans="19:66">
      <c r="S6710" s="279" t="s">
        <v>585</v>
      </c>
      <c r="T6710">
        <v>460000</v>
      </c>
      <c r="U6710">
        <v>420000</v>
      </c>
      <c r="V6710">
        <v>650000</v>
      </c>
      <c r="BA6710" t="s">
        <v>213</v>
      </c>
      <c r="BB6710" t="s">
        <v>214</v>
      </c>
      <c r="BC6710">
        <v>2014</v>
      </c>
      <c r="BD6710">
        <v>2557</v>
      </c>
      <c r="BE6710">
        <v>11</v>
      </c>
      <c r="BF6710">
        <v>3</v>
      </c>
      <c r="BG6710">
        <v>450000</v>
      </c>
      <c r="BH6710">
        <v>420000</v>
      </c>
      <c r="BI6710">
        <v>650000</v>
      </c>
      <c r="BK6710" t="str">
        <f t="shared" si="434"/>
        <v>Toyota Fortuner_2557_3000</v>
      </c>
      <c r="BL6710">
        <f t="shared" si="435"/>
        <v>450000</v>
      </c>
      <c r="BM6710">
        <f t="shared" si="436"/>
        <v>420000</v>
      </c>
      <c r="BN6710">
        <f t="shared" si="437"/>
        <v>650000</v>
      </c>
    </row>
    <row r="6711" spans="19:66">
      <c r="S6711" s="279" t="s">
        <v>585</v>
      </c>
      <c r="T6711">
        <v>470000</v>
      </c>
      <c r="U6711">
        <v>420000</v>
      </c>
      <c r="V6711">
        <v>650000</v>
      </c>
      <c r="BA6711" t="s">
        <v>213</v>
      </c>
      <c r="BB6711" t="s">
        <v>214</v>
      </c>
      <c r="BC6711">
        <v>2014</v>
      </c>
      <c r="BD6711">
        <v>2557</v>
      </c>
      <c r="BE6711">
        <v>11</v>
      </c>
      <c r="BF6711">
        <v>3</v>
      </c>
      <c r="BG6711">
        <v>460000</v>
      </c>
      <c r="BH6711">
        <v>420000</v>
      </c>
      <c r="BI6711">
        <v>650000</v>
      </c>
      <c r="BK6711" t="str">
        <f t="shared" si="434"/>
        <v>Toyota Fortuner_2557_3000</v>
      </c>
      <c r="BL6711">
        <f t="shared" si="435"/>
        <v>460000</v>
      </c>
      <c r="BM6711">
        <f t="shared" si="436"/>
        <v>420000</v>
      </c>
      <c r="BN6711">
        <f t="shared" si="437"/>
        <v>650000</v>
      </c>
    </row>
    <row r="6712" spans="19:66">
      <c r="S6712" s="279" t="s">
        <v>585</v>
      </c>
      <c r="T6712">
        <v>480000</v>
      </c>
      <c r="U6712">
        <v>420000</v>
      </c>
      <c r="V6712">
        <v>650000</v>
      </c>
      <c r="BA6712" t="s">
        <v>213</v>
      </c>
      <c r="BB6712" t="s">
        <v>214</v>
      </c>
      <c r="BC6712">
        <v>2014</v>
      </c>
      <c r="BD6712">
        <v>2557</v>
      </c>
      <c r="BE6712">
        <v>11</v>
      </c>
      <c r="BF6712">
        <v>3</v>
      </c>
      <c r="BG6712">
        <v>470000</v>
      </c>
      <c r="BH6712">
        <v>420000</v>
      </c>
      <c r="BI6712">
        <v>650000</v>
      </c>
      <c r="BK6712" t="str">
        <f t="shared" si="434"/>
        <v>Toyota Fortuner_2557_3000</v>
      </c>
      <c r="BL6712">
        <f t="shared" si="435"/>
        <v>470000</v>
      </c>
      <c r="BM6712">
        <f t="shared" si="436"/>
        <v>420000</v>
      </c>
      <c r="BN6712">
        <f t="shared" si="437"/>
        <v>650000</v>
      </c>
    </row>
    <row r="6713" spans="19:66">
      <c r="S6713" s="279" t="s">
        <v>585</v>
      </c>
      <c r="T6713">
        <v>490000</v>
      </c>
      <c r="U6713">
        <v>420000</v>
      </c>
      <c r="V6713">
        <v>650000</v>
      </c>
      <c r="BA6713" t="s">
        <v>213</v>
      </c>
      <c r="BB6713" t="s">
        <v>214</v>
      </c>
      <c r="BC6713">
        <v>2014</v>
      </c>
      <c r="BD6713">
        <v>2557</v>
      </c>
      <c r="BE6713">
        <v>11</v>
      </c>
      <c r="BF6713">
        <v>3</v>
      </c>
      <c r="BG6713">
        <v>480000</v>
      </c>
      <c r="BH6713">
        <v>420000</v>
      </c>
      <c r="BI6713">
        <v>650000</v>
      </c>
      <c r="BK6713" t="str">
        <f t="shared" si="434"/>
        <v>Toyota Fortuner_2557_3000</v>
      </c>
      <c r="BL6713">
        <f t="shared" si="435"/>
        <v>480000</v>
      </c>
      <c r="BM6713">
        <f t="shared" si="436"/>
        <v>420000</v>
      </c>
      <c r="BN6713">
        <f t="shared" si="437"/>
        <v>650000</v>
      </c>
    </row>
    <row r="6714" spans="19:66">
      <c r="S6714" s="279" t="s">
        <v>585</v>
      </c>
      <c r="T6714">
        <v>500000</v>
      </c>
      <c r="U6714">
        <v>420000</v>
      </c>
      <c r="V6714">
        <v>650000</v>
      </c>
      <c r="BA6714" t="s">
        <v>213</v>
      </c>
      <c r="BB6714" t="s">
        <v>214</v>
      </c>
      <c r="BC6714">
        <v>2014</v>
      </c>
      <c r="BD6714">
        <v>2557</v>
      </c>
      <c r="BE6714">
        <v>11</v>
      </c>
      <c r="BF6714">
        <v>3</v>
      </c>
      <c r="BG6714">
        <v>490000</v>
      </c>
      <c r="BH6714">
        <v>420000</v>
      </c>
      <c r="BI6714">
        <v>650000</v>
      </c>
      <c r="BK6714" t="str">
        <f t="shared" si="434"/>
        <v>Toyota Fortuner_2557_3000</v>
      </c>
      <c r="BL6714">
        <f t="shared" si="435"/>
        <v>490000</v>
      </c>
      <c r="BM6714">
        <f t="shared" si="436"/>
        <v>420000</v>
      </c>
      <c r="BN6714">
        <f t="shared" si="437"/>
        <v>650000</v>
      </c>
    </row>
    <row r="6715" spans="19:66">
      <c r="S6715" s="279" t="s">
        <v>585</v>
      </c>
      <c r="T6715">
        <v>510000</v>
      </c>
      <c r="U6715">
        <v>420000</v>
      </c>
      <c r="V6715">
        <v>650000</v>
      </c>
      <c r="BA6715" t="s">
        <v>213</v>
      </c>
      <c r="BB6715" t="s">
        <v>214</v>
      </c>
      <c r="BC6715">
        <v>2014</v>
      </c>
      <c r="BD6715">
        <v>2557</v>
      </c>
      <c r="BE6715">
        <v>11</v>
      </c>
      <c r="BF6715">
        <v>3</v>
      </c>
      <c r="BG6715">
        <v>500000</v>
      </c>
      <c r="BH6715">
        <v>420000</v>
      </c>
      <c r="BI6715">
        <v>650000</v>
      </c>
      <c r="BK6715" t="str">
        <f t="shared" si="434"/>
        <v>Toyota Fortuner_2557_3000</v>
      </c>
      <c r="BL6715">
        <f t="shared" si="435"/>
        <v>500000</v>
      </c>
      <c r="BM6715">
        <f t="shared" si="436"/>
        <v>420000</v>
      </c>
      <c r="BN6715">
        <f t="shared" si="437"/>
        <v>650000</v>
      </c>
    </row>
    <row r="6716" spans="19:66">
      <c r="S6716" s="279" t="s">
        <v>585</v>
      </c>
      <c r="T6716">
        <v>520000</v>
      </c>
      <c r="U6716">
        <v>420000</v>
      </c>
      <c r="V6716">
        <v>650000</v>
      </c>
      <c r="BA6716" t="s">
        <v>213</v>
      </c>
      <c r="BB6716" t="s">
        <v>214</v>
      </c>
      <c r="BC6716">
        <v>2014</v>
      </c>
      <c r="BD6716">
        <v>2557</v>
      </c>
      <c r="BE6716">
        <v>11</v>
      </c>
      <c r="BF6716">
        <v>3</v>
      </c>
      <c r="BG6716">
        <v>510000</v>
      </c>
      <c r="BH6716">
        <v>420000</v>
      </c>
      <c r="BI6716">
        <v>650000</v>
      </c>
      <c r="BK6716" t="str">
        <f t="shared" si="434"/>
        <v>Toyota Fortuner_2557_3000</v>
      </c>
      <c r="BL6716">
        <f t="shared" si="435"/>
        <v>510000</v>
      </c>
      <c r="BM6716">
        <f t="shared" si="436"/>
        <v>420000</v>
      </c>
      <c r="BN6716">
        <f t="shared" si="437"/>
        <v>650000</v>
      </c>
    </row>
    <row r="6717" spans="19:66">
      <c r="S6717" s="279" t="s">
        <v>585</v>
      </c>
      <c r="T6717">
        <v>530000</v>
      </c>
      <c r="U6717">
        <v>420000</v>
      </c>
      <c r="V6717">
        <v>650000</v>
      </c>
      <c r="BA6717" t="s">
        <v>213</v>
      </c>
      <c r="BB6717" t="s">
        <v>214</v>
      </c>
      <c r="BC6717">
        <v>2014</v>
      </c>
      <c r="BD6717">
        <v>2557</v>
      </c>
      <c r="BE6717">
        <v>11</v>
      </c>
      <c r="BF6717">
        <v>3</v>
      </c>
      <c r="BG6717">
        <v>520000</v>
      </c>
      <c r="BH6717">
        <v>420000</v>
      </c>
      <c r="BI6717">
        <v>650000</v>
      </c>
      <c r="BK6717" t="str">
        <f t="shared" si="434"/>
        <v>Toyota Fortuner_2557_3000</v>
      </c>
      <c r="BL6717">
        <f t="shared" si="435"/>
        <v>520000</v>
      </c>
      <c r="BM6717">
        <f t="shared" si="436"/>
        <v>420000</v>
      </c>
      <c r="BN6717">
        <f t="shared" si="437"/>
        <v>650000</v>
      </c>
    </row>
    <row r="6718" spans="19:66">
      <c r="S6718" s="279" t="s">
        <v>585</v>
      </c>
      <c r="T6718">
        <v>540000</v>
      </c>
      <c r="U6718">
        <v>420000</v>
      </c>
      <c r="V6718">
        <v>650000</v>
      </c>
      <c r="BA6718" t="s">
        <v>213</v>
      </c>
      <c r="BB6718" t="s">
        <v>214</v>
      </c>
      <c r="BC6718">
        <v>2014</v>
      </c>
      <c r="BD6718">
        <v>2557</v>
      </c>
      <c r="BE6718">
        <v>11</v>
      </c>
      <c r="BF6718">
        <v>3</v>
      </c>
      <c r="BG6718">
        <v>530000</v>
      </c>
      <c r="BH6718">
        <v>420000</v>
      </c>
      <c r="BI6718">
        <v>650000</v>
      </c>
      <c r="BK6718" t="str">
        <f t="shared" si="434"/>
        <v>Toyota Fortuner_2557_3000</v>
      </c>
      <c r="BL6718">
        <f t="shared" si="435"/>
        <v>530000</v>
      </c>
      <c r="BM6718">
        <f t="shared" si="436"/>
        <v>420000</v>
      </c>
      <c r="BN6718">
        <f t="shared" si="437"/>
        <v>650000</v>
      </c>
    </row>
    <row r="6719" spans="19:66">
      <c r="S6719" s="279" t="s">
        <v>585</v>
      </c>
      <c r="T6719">
        <v>550000</v>
      </c>
      <c r="U6719">
        <v>420000</v>
      </c>
      <c r="V6719">
        <v>650000</v>
      </c>
      <c r="BA6719" t="s">
        <v>213</v>
      </c>
      <c r="BB6719" t="s">
        <v>214</v>
      </c>
      <c r="BC6719">
        <v>2014</v>
      </c>
      <c r="BD6719">
        <v>2557</v>
      </c>
      <c r="BE6719">
        <v>11</v>
      </c>
      <c r="BF6719">
        <v>3</v>
      </c>
      <c r="BG6719">
        <v>540000</v>
      </c>
      <c r="BH6719">
        <v>420000</v>
      </c>
      <c r="BI6719">
        <v>650000</v>
      </c>
      <c r="BK6719" t="str">
        <f t="shared" si="434"/>
        <v>Toyota Fortuner_2557_3000</v>
      </c>
      <c r="BL6719">
        <f t="shared" si="435"/>
        <v>540000</v>
      </c>
      <c r="BM6719">
        <f t="shared" si="436"/>
        <v>420000</v>
      </c>
      <c r="BN6719">
        <f t="shared" si="437"/>
        <v>650000</v>
      </c>
    </row>
    <row r="6720" spans="19:66">
      <c r="S6720" s="279" t="s">
        <v>585</v>
      </c>
      <c r="T6720">
        <v>560000</v>
      </c>
      <c r="U6720">
        <v>420000</v>
      </c>
      <c r="V6720">
        <v>650000</v>
      </c>
      <c r="BA6720" t="s">
        <v>213</v>
      </c>
      <c r="BB6720" t="s">
        <v>214</v>
      </c>
      <c r="BC6720">
        <v>2014</v>
      </c>
      <c r="BD6720">
        <v>2557</v>
      </c>
      <c r="BE6720">
        <v>11</v>
      </c>
      <c r="BF6720">
        <v>3</v>
      </c>
      <c r="BG6720">
        <v>550000</v>
      </c>
      <c r="BH6720">
        <v>420000</v>
      </c>
      <c r="BI6720">
        <v>650000</v>
      </c>
      <c r="BK6720" t="str">
        <f t="shared" si="434"/>
        <v>Toyota Fortuner_2557_3000</v>
      </c>
      <c r="BL6720">
        <f t="shared" si="435"/>
        <v>550000</v>
      </c>
      <c r="BM6720">
        <f t="shared" si="436"/>
        <v>420000</v>
      </c>
      <c r="BN6720">
        <f t="shared" si="437"/>
        <v>650000</v>
      </c>
    </row>
    <row r="6721" spans="19:66">
      <c r="S6721" s="279" t="s">
        <v>585</v>
      </c>
      <c r="T6721">
        <v>570000</v>
      </c>
      <c r="U6721">
        <v>420000</v>
      </c>
      <c r="V6721">
        <v>650000</v>
      </c>
      <c r="BA6721" t="s">
        <v>213</v>
      </c>
      <c r="BB6721" t="s">
        <v>214</v>
      </c>
      <c r="BC6721">
        <v>2014</v>
      </c>
      <c r="BD6721">
        <v>2557</v>
      </c>
      <c r="BE6721">
        <v>11</v>
      </c>
      <c r="BF6721">
        <v>3</v>
      </c>
      <c r="BG6721">
        <v>560000</v>
      </c>
      <c r="BH6721">
        <v>420000</v>
      </c>
      <c r="BI6721">
        <v>650000</v>
      </c>
      <c r="BK6721" t="str">
        <f t="shared" si="434"/>
        <v>Toyota Fortuner_2557_3000</v>
      </c>
      <c r="BL6721">
        <f t="shared" si="435"/>
        <v>560000</v>
      </c>
      <c r="BM6721">
        <f t="shared" si="436"/>
        <v>420000</v>
      </c>
      <c r="BN6721">
        <f t="shared" si="437"/>
        <v>650000</v>
      </c>
    </row>
    <row r="6722" spans="19:66">
      <c r="S6722" s="279" t="s">
        <v>585</v>
      </c>
      <c r="T6722">
        <v>580000</v>
      </c>
      <c r="U6722">
        <v>420000</v>
      </c>
      <c r="V6722">
        <v>650000</v>
      </c>
      <c r="BA6722" t="s">
        <v>213</v>
      </c>
      <c r="BB6722" t="s">
        <v>214</v>
      </c>
      <c r="BC6722">
        <v>2014</v>
      </c>
      <c r="BD6722">
        <v>2557</v>
      </c>
      <c r="BE6722">
        <v>11</v>
      </c>
      <c r="BF6722">
        <v>3</v>
      </c>
      <c r="BG6722">
        <v>570000</v>
      </c>
      <c r="BH6722">
        <v>420000</v>
      </c>
      <c r="BI6722">
        <v>650000</v>
      </c>
      <c r="BK6722" t="str">
        <f t="shared" si="434"/>
        <v>Toyota Fortuner_2557_3000</v>
      </c>
      <c r="BL6722">
        <f t="shared" si="435"/>
        <v>570000</v>
      </c>
      <c r="BM6722">
        <f t="shared" si="436"/>
        <v>420000</v>
      </c>
      <c r="BN6722">
        <f t="shared" si="437"/>
        <v>650000</v>
      </c>
    </row>
    <row r="6723" spans="19:66">
      <c r="S6723" s="279" t="s">
        <v>585</v>
      </c>
      <c r="T6723">
        <v>590000</v>
      </c>
      <c r="U6723">
        <v>420000</v>
      </c>
      <c r="V6723">
        <v>650000</v>
      </c>
      <c r="BA6723" t="s">
        <v>213</v>
      </c>
      <c r="BB6723" t="s">
        <v>214</v>
      </c>
      <c r="BC6723">
        <v>2014</v>
      </c>
      <c r="BD6723">
        <v>2557</v>
      </c>
      <c r="BE6723">
        <v>11</v>
      </c>
      <c r="BF6723">
        <v>3</v>
      </c>
      <c r="BG6723">
        <v>580000</v>
      </c>
      <c r="BH6723">
        <v>420000</v>
      </c>
      <c r="BI6723">
        <v>650000</v>
      </c>
      <c r="BK6723" t="str">
        <f t="shared" ref="BK6723:BK6786" si="438">BA6723&amp;" "&amp;BB6723&amp;"_"&amp;BD6723&amp;"_"&amp;BF6723*1000</f>
        <v>Toyota Fortuner_2557_3000</v>
      </c>
      <c r="BL6723">
        <f t="shared" ref="BL6723:BL6786" si="439">BG6723</f>
        <v>580000</v>
      </c>
      <c r="BM6723">
        <f t="shared" ref="BM6723:BM6786" si="440">BH6723</f>
        <v>420000</v>
      </c>
      <c r="BN6723">
        <f t="shared" ref="BN6723:BN6786" si="441">BI6723</f>
        <v>650000</v>
      </c>
    </row>
    <row r="6724" spans="19:66">
      <c r="S6724" s="279" t="s">
        <v>585</v>
      </c>
      <c r="T6724">
        <v>600000</v>
      </c>
      <c r="U6724">
        <v>420000</v>
      </c>
      <c r="V6724">
        <v>650000</v>
      </c>
      <c r="BA6724" t="s">
        <v>213</v>
      </c>
      <c r="BB6724" t="s">
        <v>214</v>
      </c>
      <c r="BC6724">
        <v>2014</v>
      </c>
      <c r="BD6724">
        <v>2557</v>
      </c>
      <c r="BE6724">
        <v>11</v>
      </c>
      <c r="BF6724">
        <v>3</v>
      </c>
      <c r="BG6724">
        <v>590000</v>
      </c>
      <c r="BH6724">
        <v>420000</v>
      </c>
      <c r="BI6724">
        <v>650000</v>
      </c>
      <c r="BK6724" t="str">
        <f t="shared" si="438"/>
        <v>Toyota Fortuner_2557_3000</v>
      </c>
      <c r="BL6724">
        <f t="shared" si="439"/>
        <v>590000</v>
      </c>
      <c r="BM6724">
        <f t="shared" si="440"/>
        <v>420000</v>
      </c>
      <c r="BN6724">
        <f t="shared" si="441"/>
        <v>650000</v>
      </c>
    </row>
    <row r="6725" spans="19:66">
      <c r="S6725" s="279" t="s">
        <v>585</v>
      </c>
      <c r="T6725">
        <v>610000</v>
      </c>
      <c r="U6725">
        <v>420000</v>
      </c>
      <c r="V6725">
        <v>650000</v>
      </c>
      <c r="BA6725" t="s">
        <v>213</v>
      </c>
      <c r="BB6725" t="s">
        <v>214</v>
      </c>
      <c r="BC6725">
        <v>2014</v>
      </c>
      <c r="BD6725">
        <v>2557</v>
      </c>
      <c r="BE6725">
        <v>11</v>
      </c>
      <c r="BF6725">
        <v>3</v>
      </c>
      <c r="BG6725">
        <v>600000</v>
      </c>
      <c r="BH6725">
        <v>420000</v>
      </c>
      <c r="BI6725">
        <v>650000</v>
      </c>
      <c r="BK6725" t="str">
        <f t="shared" si="438"/>
        <v>Toyota Fortuner_2557_3000</v>
      </c>
      <c r="BL6725">
        <f t="shared" si="439"/>
        <v>600000</v>
      </c>
      <c r="BM6725">
        <f t="shared" si="440"/>
        <v>420000</v>
      </c>
      <c r="BN6725">
        <f t="shared" si="441"/>
        <v>650000</v>
      </c>
    </row>
    <row r="6726" spans="19:66">
      <c r="S6726" s="279" t="s">
        <v>585</v>
      </c>
      <c r="T6726">
        <v>620000</v>
      </c>
      <c r="U6726">
        <v>420000</v>
      </c>
      <c r="V6726">
        <v>650000</v>
      </c>
      <c r="BA6726" t="s">
        <v>213</v>
      </c>
      <c r="BB6726" t="s">
        <v>214</v>
      </c>
      <c r="BC6726">
        <v>2014</v>
      </c>
      <c r="BD6726">
        <v>2557</v>
      </c>
      <c r="BE6726">
        <v>11</v>
      </c>
      <c r="BF6726">
        <v>3</v>
      </c>
      <c r="BG6726">
        <v>610000</v>
      </c>
      <c r="BH6726">
        <v>420000</v>
      </c>
      <c r="BI6726">
        <v>650000</v>
      </c>
      <c r="BK6726" t="str">
        <f t="shared" si="438"/>
        <v>Toyota Fortuner_2557_3000</v>
      </c>
      <c r="BL6726">
        <f t="shared" si="439"/>
        <v>610000</v>
      </c>
      <c r="BM6726">
        <f t="shared" si="440"/>
        <v>420000</v>
      </c>
      <c r="BN6726">
        <f t="shared" si="441"/>
        <v>650000</v>
      </c>
    </row>
    <row r="6727" spans="19:66">
      <c r="S6727" s="279" t="s">
        <v>585</v>
      </c>
      <c r="T6727">
        <v>630000</v>
      </c>
      <c r="U6727">
        <v>420000</v>
      </c>
      <c r="V6727">
        <v>650000</v>
      </c>
      <c r="BA6727" t="s">
        <v>213</v>
      </c>
      <c r="BB6727" t="s">
        <v>214</v>
      </c>
      <c r="BC6727">
        <v>2014</v>
      </c>
      <c r="BD6727">
        <v>2557</v>
      </c>
      <c r="BE6727">
        <v>11</v>
      </c>
      <c r="BF6727">
        <v>3</v>
      </c>
      <c r="BG6727">
        <v>620000</v>
      </c>
      <c r="BH6727">
        <v>420000</v>
      </c>
      <c r="BI6727">
        <v>650000</v>
      </c>
      <c r="BK6727" t="str">
        <f t="shared" si="438"/>
        <v>Toyota Fortuner_2557_3000</v>
      </c>
      <c r="BL6727">
        <f t="shared" si="439"/>
        <v>620000</v>
      </c>
      <c r="BM6727">
        <f t="shared" si="440"/>
        <v>420000</v>
      </c>
      <c r="BN6727">
        <f t="shared" si="441"/>
        <v>650000</v>
      </c>
    </row>
    <row r="6728" spans="19:66">
      <c r="S6728" s="279" t="s">
        <v>585</v>
      </c>
      <c r="T6728">
        <v>640000</v>
      </c>
      <c r="U6728">
        <v>420000</v>
      </c>
      <c r="V6728">
        <v>650000</v>
      </c>
      <c r="BA6728" t="s">
        <v>213</v>
      </c>
      <c r="BB6728" t="s">
        <v>214</v>
      </c>
      <c r="BC6728">
        <v>2014</v>
      </c>
      <c r="BD6728">
        <v>2557</v>
      </c>
      <c r="BE6728">
        <v>11</v>
      </c>
      <c r="BF6728">
        <v>3</v>
      </c>
      <c r="BG6728">
        <v>630000</v>
      </c>
      <c r="BH6728">
        <v>420000</v>
      </c>
      <c r="BI6728">
        <v>650000</v>
      </c>
      <c r="BK6728" t="str">
        <f t="shared" si="438"/>
        <v>Toyota Fortuner_2557_3000</v>
      </c>
      <c r="BL6728">
        <f t="shared" si="439"/>
        <v>630000</v>
      </c>
      <c r="BM6728">
        <f t="shared" si="440"/>
        <v>420000</v>
      </c>
      <c r="BN6728">
        <f t="shared" si="441"/>
        <v>650000</v>
      </c>
    </row>
    <row r="6729" spans="19:66">
      <c r="S6729" s="279" t="s">
        <v>585</v>
      </c>
      <c r="T6729">
        <v>650000</v>
      </c>
      <c r="U6729">
        <v>420000</v>
      </c>
      <c r="V6729">
        <v>650000</v>
      </c>
      <c r="BA6729" t="s">
        <v>213</v>
      </c>
      <c r="BB6729" t="s">
        <v>214</v>
      </c>
      <c r="BC6729">
        <v>2014</v>
      </c>
      <c r="BD6729">
        <v>2557</v>
      </c>
      <c r="BE6729">
        <v>11</v>
      </c>
      <c r="BF6729">
        <v>3</v>
      </c>
      <c r="BG6729">
        <v>640000</v>
      </c>
      <c r="BH6729">
        <v>420000</v>
      </c>
      <c r="BI6729">
        <v>650000</v>
      </c>
      <c r="BK6729" t="str">
        <f t="shared" si="438"/>
        <v>Toyota Fortuner_2557_3000</v>
      </c>
      <c r="BL6729">
        <f t="shared" si="439"/>
        <v>640000</v>
      </c>
      <c r="BM6729">
        <f t="shared" si="440"/>
        <v>420000</v>
      </c>
      <c r="BN6729">
        <f t="shared" si="441"/>
        <v>650000</v>
      </c>
    </row>
    <row r="6730" spans="19:66">
      <c r="S6730" s="279" t="s">
        <v>586</v>
      </c>
      <c r="T6730">
        <v>440000</v>
      </c>
      <c r="U6730">
        <v>440000</v>
      </c>
      <c r="V6730">
        <v>680000</v>
      </c>
      <c r="BA6730" t="s">
        <v>213</v>
      </c>
      <c r="BB6730" t="s">
        <v>214</v>
      </c>
      <c r="BC6730">
        <v>2014</v>
      </c>
      <c r="BD6730">
        <v>2557</v>
      </c>
      <c r="BE6730">
        <v>11</v>
      </c>
      <c r="BF6730">
        <v>3</v>
      </c>
      <c r="BG6730">
        <v>650000</v>
      </c>
      <c r="BH6730">
        <v>420000</v>
      </c>
      <c r="BI6730">
        <v>650000</v>
      </c>
      <c r="BK6730" t="str">
        <f t="shared" si="438"/>
        <v>Toyota Fortuner_2557_3000</v>
      </c>
      <c r="BL6730">
        <f t="shared" si="439"/>
        <v>650000</v>
      </c>
      <c r="BM6730">
        <f t="shared" si="440"/>
        <v>420000</v>
      </c>
      <c r="BN6730">
        <f t="shared" si="441"/>
        <v>650000</v>
      </c>
    </row>
    <row r="6731" spans="19:66">
      <c r="S6731" s="279" t="s">
        <v>586</v>
      </c>
      <c r="T6731">
        <v>450000</v>
      </c>
      <c r="U6731">
        <v>440000</v>
      </c>
      <c r="V6731">
        <v>680000</v>
      </c>
      <c r="BA6731" t="s">
        <v>213</v>
      </c>
      <c r="BB6731" t="s">
        <v>214</v>
      </c>
      <c r="BC6731">
        <v>2015</v>
      </c>
      <c r="BD6731">
        <v>2558</v>
      </c>
      <c r="BE6731">
        <v>10</v>
      </c>
      <c r="BF6731">
        <v>2.4</v>
      </c>
      <c r="BG6731">
        <v>440000</v>
      </c>
      <c r="BH6731">
        <v>440000</v>
      </c>
      <c r="BI6731">
        <v>680000</v>
      </c>
      <c r="BK6731" t="str">
        <f t="shared" si="438"/>
        <v>Toyota Fortuner_2558_2400</v>
      </c>
      <c r="BL6731">
        <f t="shared" si="439"/>
        <v>440000</v>
      </c>
      <c r="BM6731">
        <f t="shared" si="440"/>
        <v>440000</v>
      </c>
      <c r="BN6731">
        <f t="shared" si="441"/>
        <v>680000</v>
      </c>
    </row>
    <row r="6732" spans="19:66">
      <c r="S6732" s="279" t="s">
        <v>586</v>
      </c>
      <c r="T6732">
        <v>460000</v>
      </c>
      <c r="U6732">
        <v>440000</v>
      </c>
      <c r="V6732">
        <v>680000</v>
      </c>
      <c r="BA6732" t="s">
        <v>213</v>
      </c>
      <c r="BB6732" t="s">
        <v>214</v>
      </c>
      <c r="BC6732">
        <v>2015</v>
      </c>
      <c r="BD6732">
        <v>2558</v>
      </c>
      <c r="BE6732">
        <v>10</v>
      </c>
      <c r="BF6732">
        <v>2.4</v>
      </c>
      <c r="BG6732">
        <v>450000</v>
      </c>
      <c r="BH6732">
        <v>440000</v>
      </c>
      <c r="BI6732">
        <v>680000</v>
      </c>
      <c r="BK6732" t="str">
        <f t="shared" si="438"/>
        <v>Toyota Fortuner_2558_2400</v>
      </c>
      <c r="BL6732">
        <f t="shared" si="439"/>
        <v>450000</v>
      </c>
      <c r="BM6732">
        <f t="shared" si="440"/>
        <v>440000</v>
      </c>
      <c r="BN6732">
        <f t="shared" si="441"/>
        <v>680000</v>
      </c>
    </row>
    <row r="6733" spans="19:66">
      <c r="S6733" s="279" t="s">
        <v>586</v>
      </c>
      <c r="T6733">
        <v>470000</v>
      </c>
      <c r="U6733">
        <v>440000</v>
      </c>
      <c r="V6733">
        <v>680000</v>
      </c>
      <c r="BA6733" t="s">
        <v>213</v>
      </c>
      <c r="BB6733" t="s">
        <v>214</v>
      </c>
      <c r="BC6733">
        <v>2015</v>
      </c>
      <c r="BD6733">
        <v>2558</v>
      </c>
      <c r="BE6733">
        <v>10</v>
      </c>
      <c r="BF6733">
        <v>2.4</v>
      </c>
      <c r="BG6733">
        <v>460000</v>
      </c>
      <c r="BH6733">
        <v>440000</v>
      </c>
      <c r="BI6733">
        <v>680000</v>
      </c>
      <c r="BK6733" t="str">
        <f t="shared" si="438"/>
        <v>Toyota Fortuner_2558_2400</v>
      </c>
      <c r="BL6733">
        <f t="shared" si="439"/>
        <v>460000</v>
      </c>
      <c r="BM6733">
        <f t="shared" si="440"/>
        <v>440000</v>
      </c>
      <c r="BN6733">
        <f t="shared" si="441"/>
        <v>680000</v>
      </c>
    </row>
    <row r="6734" spans="19:66">
      <c r="S6734" s="279" t="s">
        <v>586</v>
      </c>
      <c r="T6734">
        <v>480000</v>
      </c>
      <c r="U6734">
        <v>440000</v>
      </c>
      <c r="V6734">
        <v>680000</v>
      </c>
      <c r="BA6734" t="s">
        <v>213</v>
      </c>
      <c r="BB6734" t="s">
        <v>214</v>
      </c>
      <c r="BC6734">
        <v>2015</v>
      </c>
      <c r="BD6734">
        <v>2558</v>
      </c>
      <c r="BE6734">
        <v>10</v>
      </c>
      <c r="BF6734">
        <v>2.4</v>
      </c>
      <c r="BG6734">
        <v>470000</v>
      </c>
      <c r="BH6734">
        <v>440000</v>
      </c>
      <c r="BI6734">
        <v>680000</v>
      </c>
      <c r="BK6734" t="str">
        <f t="shared" si="438"/>
        <v>Toyota Fortuner_2558_2400</v>
      </c>
      <c r="BL6734">
        <f t="shared" si="439"/>
        <v>470000</v>
      </c>
      <c r="BM6734">
        <f t="shared" si="440"/>
        <v>440000</v>
      </c>
      <c r="BN6734">
        <f t="shared" si="441"/>
        <v>680000</v>
      </c>
    </row>
    <row r="6735" spans="19:66">
      <c r="S6735" s="279" t="s">
        <v>586</v>
      </c>
      <c r="T6735">
        <v>490000</v>
      </c>
      <c r="U6735">
        <v>440000</v>
      </c>
      <c r="V6735">
        <v>680000</v>
      </c>
      <c r="BA6735" t="s">
        <v>213</v>
      </c>
      <c r="BB6735" t="s">
        <v>214</v>
      </c>
      <c r="BC6735">
        <v>2015</v>
      </c>
      <c r="BD6735">
        <v>2558</v>
      </c>
      <c r="BE6735">
        <v>10</v>
      </c>
      <c r="BF6735">
        <v>2.4</v>
      </c>
      <c r="BG6735">
        <v>480000</v>
      </c>
      <c r="BH6735">
        <v>440000</v>
      </c>
      <c r="BI6735">
        <v>680000</v>
      </c>
      <c r="BK6735" t="str">
        <f t="shared" si="438"/>
        <v>Toyota Fortuner_2558_2400</v>
      </c>
      <c r="BL6735">
        <f t="shared" si="439"/>
        <v>480000</v>
      </c>
      <c r="BM6735">
        <f t="shared" si="440"/>
        <v>440000</v>
      </c>
      <c r="BN6735">
        <f t="shared" si="441"/>
        <v>680000</v>
      </c>
    </row>
    <row r="6736" spans="19:66">
      <c r="S6736" s="280" t="s">
        <v>586</v>
      </c>
      <c r="T6736">
        <v>500000</v>
      </c>
      <c r="U6736">
        <v>440000</v>
      </c>
      <c r="V6736">
        <v>680000</v>
      </c>
      <c r="BA6736" t="s">
        <v>213</v>
      </c>
      <c r="BB6736" t="s">
        <v>214</v>
      </c>
      <c r="BC6736">
        <v>2015</v>
      </c>
      <c r="BD6736">
        <v>2558</v>
      </c>
      <c r="BE6736">
        <v>10</v>
      </c>
      <c r="BF6736">
        <v>2.4</v>
      </c>
      <c r="BG6736">
        <v>490000</v>
      </c>
      <c r="BH6736">
        <v>440000</v>
      </c>
      <c r="BI6736">
        <v>680000</v>
      </c>
      <c r="BK6736" t="str">
        <f t="shared" si="438"/>
        <v>Toyota Fortuner_2558_2400</v>
      </c>
      <c r="BL6736">
        <f t="shared" si="439"/>
        <v>490000</v>
      </c>
      <c r="BM6736">
        <f t="shared" si="440"/>
        <v>440000</v>
      </c>
      <c r="BN6736">
        <f t="shared" si="441"/>
        <v>680000</v>
      </c>
    </row>
    <row r="6737" spans="19:66">
      <c r="S6737" s="279" t="s">
        <v>586</v>
      </c>
      <c r="T6737">
        <v>510000</v>
      </c>
      <c r="U6737">
        <v>440000</v>
      </c>
      <c r="V6737">
        <v>680000</v>
      </c>
      <c r="BA6737" t="s">
        <v>213</v>
      </c>
      <c r="BB6737" t="s">
        <v>214</v>
      </c>
      <c r="BC6737">
        <v>2015</v>
      </c>
      <c r="BD6737">
        <v>2558</v>
      </c>
      <c r="BE6737">
        <v>10</v>
      </c>
      <c r="BF6737">
        <v>2.4</v>
      </c>
      <c r="BG6737">
        <v>500000</v>
      </c>
      <c r="BH6737">
        <v>440000</v>
      </c>
      <c r="BI6737">
        <v>680000</v>
      </c>
      <c r="BK6737" t="str">
        <f t="shared" si="438"/>
        <v>Toyota Fortuner_2558_2400</v>
      </c>
      <c r="BL6737">
        <f t="shared" si="439"/>
        <v>500000</v>
      </c>
      <c r="BM6737">
        <f t="shared" si="440"/>
        <v>440000</v>
      </c>
      <c r="BN6737">
        <f t="shared" si="441"/>
        <v>680000</v>
      </c>
    </row>
    <row r="6738" spans="19:66">
      <c r="S6738" s="279" t="s">
        <v>586</v>
      </c>
      <c r="T6738">
        <v>520000</v>
      </c>
      <c r="U6738">
        <v>440000</v>
      </c>
      <c r="V6738">
        <v>680000</v>
      </c>
      <c r="BA6738" t="s">
        <v>213</v>
      </c>
      <c r="BB6738" t="s">
        <v>214</v>
      </c>
      <c r="BC6738">
        <v>2015</v>
      </c>
      <c r="BD6738">
        <v>2558</v>
      </c>
      <c r="BE6738">
        <v>10</v>
      </c>
      <c r="BF6738">
        <v>2.4</v>
      </c>
      <c r="BG6738">
        <v>510000</v>
      </c>
      <c r="BH6738">
        <v>440000</v>
      </c>
      <c r="BI6738">
        <v>680000</v>
      </c>
      <c r="BK6738" t="str">
        <f t="shared" si="438"/>
        <v>Toyota Fortuner_2558_2400</v>
      </c>
      <c r="BL6738">
        <f t="shared" si="439"/>
        <v>510000</v>
      </c>
      <c r="BM6738">
        <f t="shared" si="440"/>
        <v>440000</v>
      </c>
      <c r="BN6738">
        <f t="shared" si="441"/>
        <v>680000</v>
      </c>
    </row>
    <row r="6739" spans="19:66">
      <c r="S6739" s="279" t="s">
        <v>586</v>
      </c>
      <c r="T6739">
        <v>530000</v>
      </c>
      <c r="U6739">
        <v>440000</v>
      </c>
      <c r="V6739">
        <v>680000</v>
      </c>
      <c r="BA6739" t="s">
        <v>213</v>
      </c>
      <c r="BB6739" t="s">
        <v>214</v>
      </c>
      <c r="BC6739">
        <v>2015</v>
      </c>
      <c r="BD6739">
        <v>2558</v>
      </c>
      <c r="BE6739">
        <v>10</v>
      </c>
      <c r="BF6739">
        <v>2.4</v>
      </c>
      <c r="BG6739">
        <v>520000</v>
      </c>
      <c r="BH6739">
        <v>440000</v>
      </c>
      <c r="BI6739">
        <v>680000</v>
      </c>
      <c r="BK6739" t="str">
        <f t="shared" si="438"/>
        <v>Toyota Fortuner_2558_2400</v>
      </c>
      <c r="BL6739">
        <f t="shared" si="439"/>
        <v>520000</v>
      </c>
      <c r="BM6739">
        <f t="shared" si="440"/>
        <v>440000</v>
      </c>
      <c r="BN6739">
        <f t="shared" si="441"/>
        <v>680000</v>
      </c>
    </row>
    <row r="6740" spans="19:66">
      <c r="S6740" s="279" t="s">
        <v>586</v>
      </c>
      <c r="T6740">
        <v>540000</v>
      </c>
      <c r="U6740">
        <v>440000</v>
      </c>
      <c r="V6740">
        <v>680000</v>
      </c>
      <c r="BA6740" t="s">
        <v>213</v>
      </c>
      <c r="BB6740" t="s">
        <v>214</v>
      </c>
      <c r="BC6740">
        <v>2015</v>
      </c>
      <c r="BD6740">
        <v>2558</v>
      </c>
      <c r="BE6740">
        <v>10</v>
      </c>
      <c r="BF6740">
        <v>2.4</v>
      </c>
      <c r="BG6740">
        <v>530000</v>
      </c>
      <c r="BH6740">
        <v>440000</v>
      </c>
      <c r="BI6740">
        <v>680000</v>
      </c>
      <c r="BK6740" t="str">
        <f t="shared" si="438"/>
        <v>Toyota Fortuner_2558_2400</v>
      </c>
      <c r="BL6740">
        <f t="shared" si="439"/>
        <v>530000</v>
      </c>
      <c r="BM6740">
        <f t="shared" si="440"/>
        <v>440000</v>
      </c>
      <c r="BN6740">
        <f t="shared" si="441"/>
        <v>680000</v>
      </c>
    </row>
    <row r="6741" spans="19:66">
      <c r="S6741" s="279" t="s">
        <v>586</v>
      </c>
      <c r="T6741">
        <v>550000</v>
      </c>
      <c r="U6741">
        <v>440000</v>
      </c>
      <c r="V6741">
        <v>680000</v>
      </c>
      <c r="BA6741" t="s">
        <v>213</v>
      </c>
      <c r="BB6741" t="s">
        <v>214</v>
      </c>
      <c r="BC6741">
        <v>2015</v>
      </c>
      <c r="BD6741">
        <v>2558</v>
      </c>
      <c r="BE6741">
        <v>10</v>
      </c>
      <c r="BF6741">
        <v>2.4</v>
      </c>
      <c r="BG6741">
        <v>540000</v>
      </c>
      <c r="BH6741">
        <v>440000</v>
      </c>
      <c r="BI6741">
        <v>680000</v>
      </c>
      <c r="BK6741" t="str">
        <f t="shared" si="438"/>
        <v>Toyota Fortuner_2558_2400</v>
      </c>
      <c r="BL6741">
        <f t="shared" si="439"/>
        <v>540000</v>
      </c>
      <c r="BM6741">
        <f t="shared" si="440"/>
        <v>440000</v>
      </c>
      <c r="BN6741">
        <f t="shared" si="441"/>
        <v>680000</v>
      </c>
    </row>
    <row r="6742" spans="19:66">
      <c r="S6742" s="279" t="s">
        <v>586</v>
      </c>
      <c r="T6742">
        <v>560000</v>
      </c>
      <c r="U6742">
        <v>440000</v>
      </c>
      <c r="V6742">
        <v>680000</v>
      </c>
      <c r="BA6742" t="s">
        <v>213</v>
      </c>
      <c r="BB6742" t="s">
        <v>214</v>
      </c>
      <c r="BC6742">
        <v>2015</v>
      </c>
      <c r="BD6742">
        <v>2558</v>
      </c>
      <c r="BE6742">
        <v>10</v>
      </c>
      <c r="BF6742">
        <v>2.4</v>
      </c>
      <c r="BG6742">
        <v>550000</v>
      </c>
      <c r="BH6742">
        <v>440000</v>
      </c>
      <c r="BI6742">
        <v>680000</v>
      </c>
      <c r="BK6742" t="str">
        <f t="shared" si="438"/>
        <v>Toyota Fortuner_2558_2400</v>
      </c>
      <c r="BL6742">
        <f t="shared" si="439"/>
        <v>550000</v>
      </c>
      <c r="BM6742">
        <f t="shared" si="440"/>
        <v>440000</v>
      </c>
      <c r="BN6742">
        <f t="shared" si="441"/>
        <v>680000</v>
      </c>
    </row>
    <row r="6743" spans="19:66">
      <c r="S6743" s="279" t="s">
        <v>586</v>
      </c>
      <c r="T6743">
        <v>570000</v>
      </c>
      <c r="U6743">
        <v>440000</v>
      </c>
      <c r="V6743">
        <v>680000</v>
      </c>
      <c r="BA6743" t="s">
        <v>213</v>
      </c>
      <c r="BB6743" t="s">
        <v>214</v>
      </c>
      <c r="BC6743">
        <v>2015</v>
      </c>
      <c r="BD6743">
        <v>2558</v>
      </c>
      <c r="BE6743">
        <v>10</v>
      </c>
      <c r="BF6743">
        <v>2.4</v>
      </c>
      <c r="BG6743">
        <v>560000</v>
      </c>
      <c r="BH6743">
        <v>440000</v>
      </c>
      <c r="BI6743">
        <v>680000</v>
      </c>
      <c r="BK6743" t="str">
        <f t="shared" si="438"/>
        <v>Toyota Fortuner_2558_2400</v>
      </c>
      <c r="BL6743">
        <f t="shared" si="439"/>
        <v>560000</v>
      </c>
      <c r="BM6743">
        <f t="shared" si="440"/>
        <v>440000</v>
      </c>
      <c r="BN6743">
        <f t="shared" si="441"/>
        <v>680000</v>
      </c>
    </row>
    <row r="6744" spans="19:66">
      <c r="S6744" s="279" t="s">
        <v>586</v>
      </c>
      <c r="T6744">
        <v>580000</v>
      </c>
      <c r="U6744">
        <v>440000</v>
      </c>
      <c r="V6744">
        <v>680000</v>
      </c>
      <c r="BA6744" t="s">
        <v>213</v>
      </c>
      <c r="BB6744" t="s">
        <v>214</v>
      </c>
      <c r="BC6744">
        <v>2015</v>
      </c>
      <c r="BD6744">
        <v>2558</v>
      </c>
      <c r="BE6744">
        <v>10</v>
      </c>
      <c r="BF6744">
        <v>2.4</v>
      </c>
      <c r="BG6744">
        <v>570000</v>
      </c>
      <c r="BH6744">
        <v>440000</v>
      </c>
      <c r="BI6744">
        <v>680000</v>
      </c>
      <c r="BK6744" t="str">
        <f t="shared" si="438"/>
        <v>Toyota Fortuner_2558_2400</v>
      </c>
      <c r="BL6744">
        <f t="shared" si="439"/>
        <v>570000</v>
      </c>
      <c r="BM6744">
        <f t="shared" si="440"/>
        <v>440000</v>
      </c>
      <c r="BN6744">
        <f t="shared" si="441"/>
        <v>680000</v>
      </c>
    </row>
    <row r="6745" spans="19:66">
      <c r="S6745" s="279" t="s">
        <v>586</v>
      </c>
      <c r="T6745">
        <v>590000</v>
      </c>
      <c r="U6745">
        <v>440000</v>
      </c>
      <c r="V6745">
        <v>680000</v>
      </c>
      <c r="BA6745" t="s">
        <v>213</v>
      </c>
      <c r="BB6745" t="s">
        <v>214</v>
      </c>
      <c r="BC6745">
        <v>2015</v>
      </c>
      <c r="BD6745">
        <v>2558</v>
      </c>
      <c r="BE6745">
        <v>10</v>
      </c>
      <c r="BF6745">
        <v>2.4</v>
      </c>
      <c r="BG6745">
        <v>580000</v>
      </c>
      <c r="BH6745">
        <v>440000</v>
      </c>
      <c r="BI6745">
        <v>680000</v>
      </c>
      <c r="BK6745" t="str">
        <f t="shared" si="438"/>
        <v>Toyota Fortuner_2558_2400</v>
      </c>
      <c r="BL6745">
        <f t="shared" si="439"/>
        <v>580000</v>
      </c>
      <c r="BM6745">
        <f t="shared" si="440"/>
        <v>440000</v>
      </c>
      <c r="BN6745">
        <f t="shared" si="441"/>
        <v>680000</v>
      </c>
    </row>
    <row r="6746" spans="19:66">
      <c r="S6746" s="279" t="s">
        <v>586</v>
      </c>
      <c r="T6746">
        <v>600000</v>
      </c>
      <c r="U6746">
        <v>440000</v>
      </c>
      <c r="V6746">
        <v>680000</v>
      </c>
      <c r="BA6746" t="s">
        <v>213</v>
      </c>
      <c r="BB6746" t="s">
        <v>214</v>
      </c>
      <c r="BC6746">
        <v>2015</v>
      </c>
      <c r="BD6746">
        <v>2558</v>
      </c>
      <c r="BE6746">
        <v>10</v>
      </c>
      <c r="BF6746">
        <v>2.4</v>
      </c>
      <c r="BG6746">
        <v>590000</v>
      </c>
      <c r="BH6746">
        <v>440000</v>
      </c>
      <c r="BI6746">
        <v>680000</v>
      </c>
      <c r="BK6746" t="str">
        <f t="shared" si="438"/>
        <v>Toyota Fortuner_2558_2400</v>
      </c>
      <c r="BL6746">
        <f t="shared" si="439"/>
        <v>590000</v>
      </c>
      <c r="BM6746">
        <f t="shared" si="440"/>
        <v>440000</v>
      </c>
      <c r="BN6746">
        <f t="shared" si="441"/>
        <v>680000</v>
      </c>
    </row>
    <row r="6747" spans="19:66">
      <c r="S6747" s="279" t="s">
        <v>586</v>
      </c>
      <c r="T6747">
        <v>610000</v>
      </c>
      <c r="U6747">
        <v>440000</v>
      </c>
      <c r="V6747">
        <v>680000</v>
      </c>
      <c r="BA6747" t="s">
        <v>213</v>
      </c>
      <c r="BB6747" t="s">
        <v>214</v>
      </c>
      <c r="BC6747">
        <v>2015</v>
      </c>
      <c r="BD6747">
        <v>2558</v>
      </c>
      <c r="BE6747">
        <v>10</v>
      </c>
      <c r="BF6747">
        <v>2.4</v>
      </c>
      <c r="BG6747">
        <v>600000</v>
      </c>
      <c r="BH6747">
        <v>440000</v>
      </c>
      <c r="BI6747">
        <v>680000</v>
      </c>
      <c r="BK6747" t="str">
        <f t="shared" si="438"/>
        <v>Toyota Fortuner_2558_2400</v>
      </c>
      <c r="BL6747">
        <f t="shared" si="439"/>
        <v>600000</v>
      </c>
      <c r="BM6747">
        <f t="shared" si="440"/>
        <v>440000</v>
      </c>
      <c r="BN6747">
        <f t="shared" si="441"/>
        <v>680000</v>
      </c>
    </row>
    <row r="6748" spans="19:66">
      <c r="S6748" s="279" t="s">
        <v>586</v>
      </c>
      <c r="T6748">
        <v>620000</v>
      </c>
      <c r="U6748">
        <v>440000</v>
      </c>
      <c r="V6748">
        <v>680000</v>
      </c>
      <c r="BA6748" t="s">
        <v>213</v>
      </c>
      <c r="BB6748" t="s">
        <v>214</v>
      </c>
      <c r="BC6748">
        <v>2015</v>
      </c>
      <c r="BD6748">
        <v>2558</v>
      </c>
      <c r="BE6748">
        <v>10</v>
      </c>
      <c r="BF6748">
        <v>2.4</v>
      </c>
      <c r="BG6748">
        <v>610000</v>
      </c>
      <c r="BH6748">
        <v>440000</v>
      </c>
      <c r="BI6748">
        <v>680000</v>
      </c>
      <c r="BK6748" t="str">
        <f t="shared" si="438"/>
        <v>Toyota Fortuner_2558_2400</v>
      </c>
      <c r="BL6748">
        <f t="shared" si="439"/>
        <v>610000</v>
      </c>
      <c r="BM6748">
        <f t="shared" si="440"/>
        <v>440000</v>
      </c>
      <c r="BN6748">
        <f t="shared" si="441"/>
        <v>680000</v>
      </c>
    </row>
    <row r="6749" spans="19:66">
      <c r="S6749" s="279" t="s">
        <v>586</v>
      </c>
      <c r="T6749">
        <v>630000</v>
      </c>
      <c r="U6749">
        <v>440000</v>
      </c>
      <c r="V6749">
        <v>680000</v>
      </c>
      <c r="BA6749" t="s">
        <v>213</v>
      </c>
      <c r="BB6749" t="s">
        <v>214</v>
      </c>
      <c r="BC6749">
        <v>2015</v>
      </c>
      <c r="BD6749">
        <v>2558</v>
      </c>
      <c r="BE6749">
        <v>10</v>
      </c>
      <c r="BF6749">
        <v>2.4</v>
      </c>
      <c r="BG6749">
        <v>620000</v>
      </c>
      <c r="BH6749">
        <v>440000</v>
      </c>
      <c r="BI6749">
        <v>680000</v>
      </c>
      <c r="BK6749" t="str">
        <f t="shared" si="438"/>
        <v>Toyota Fortuner_2558_2400</v>
      </c>
      <c r="BL6749">
        <f t="shared" si="439"/>
        <v>620000</v>
      </c>
      <c r="BM6749">
        <f t="shared" si="440"/>
        <v>440000</v>
      </c>
      <c r="BN6749">
        <f t="shared" si="441"/>
        <v>680000</v>
      </c>
    </row>
    <row r="6750" spans="19:66">
      <c r="S6750" s="279" t="s">
        <v>586</v>
      </c>
      <c r="T6750">
        <v>640000</v>
      </c>
      <c r="U6750">
        <v>440000</v>
      </c>
      <c r="V6750">
        <v>680000</v>
      </c>
      <c r="BA6750" t="s">
        <v>213</v>
      </c>
      <c r="BB6750" t="s">
        <v>214</v>
      </c>
      <c r="BC6750">
        <v>2015</v>
      </c>
      <c r="BD6750">
        <v>2558</v>
      </c>
      <c r="BE6750">
        <v>10</v>
      </c>
      <c r="BF6750">
        <v>2.4</v>
      </c>
      <c r="BG6750">
        <v>630000</v>
      </c>
      <c r="BH6750">
        <v>440000</v>
      </c>
      <c r="BI6750">
        <v>680000</v>
      </c>
      <c r="BK6750" t="str">
        <f t="shared" si="438"/>
        <v>Toyota Fortuner_2558_2400</v>
      </c>
      <c r="BL6750">
        <f t="shared" si="439"/>
        <v>630000</v>
      </c>
      <c r="BM6750">
        <f t="shared" si="440"/>
        <v>440000</v>
      </c>
      <c r="BN6750">
        <f t="shared" si="441"/>
        <v>680000</v>
      </c>
    </row>
    <row r="6751" spans="19:66">
      <c r="S6751" s="279" t="s">
        <v>586</v>
      </c>
      <c r="T6751">
        <v>650000</v>
      </c>
      <c r="U6751">
        <v>440000</v>
      </c>
      <c r="V6751">
        <v>680000</v>
      </c>
      <c r="BA6751" t="s">
        <v>213</v>
      </c>
      <c r="BB6751" t="s">
        <v>214</v>
      </c>
      <c r="BC6751">
        <v>2015</v>
      </c>
      <c r="BD6751">
        <v>2558</v>
      </c>
      <c r="BE6751">
        <v>10</v>
      </c>
      <c r="BF6751">
        <v>2.4</v>
      </c>
      <c r="BG6751">
        <v>640000</v>
      </c>
      <c r="BH6751">
        <v>440000</v>
      </c>
      <c r="BI6751">
        <v>680000</v>
      </c>
      <c r="BK6751" t="str">
        <f t="shared" si="438"/>
        <v>Toyota Fortuner_2558_2400</v>
      </c>
      <c r="BL6751">
        <f t="shared" si="439"/>
        <v>640000</v>
      </c>
      <c r="BM6751">
        <f t="shared" si="440"/>
        <v>440000</v>
      </c>
      <c r="BN6751">
        <f t="shared" si="441"/>
        <v>680000</v>
      </c>
    </row>
    <row r="6752" spans="19:66">
      <c r="S6752" s="279" t="s">
        <v>586</v>
      </c>
      <c r="T6752">
        <v>660000</v>
      </c>
      <c r="U6752">
        <v>440000</v>
      </c>
      <c r="V6752">
        <v>680000</v>
      </c>
      <c r="BA6752" t="s">
        <v>213</v>
      </c>
      <c r="BB6752" t="s">
        <v>214</v>
      </c>
      <c r="BC6752">
        <v>2015</v>
      </c>
      <c r="BD6752">
        <v>2558</v>
      </c>
      <c r="BE6752">
        <v>10</v>
      </c>
      <c r="BF6752">
        <v>2.4</v>
      </c>
      <c r="BG6752">
        <v>650000</v>
      </c>
      <c r="BH6752">
        <v>440000</v>
      </c>
      <c r="BI6752">
        <v>680000</v>
      </c>
      <c r="BK6752" t="str">
        <f t="shared" si="438"/>
        <v>Toyota Fortuner_2558_2400</v>
      </c>
      <c r="BL6752">
        <f t="shared" si="439"/>
        <v>650000</v>
      </c>
      <c r="BM6752">
        <f t="shared" si="440"/>
        <v>440000</v>
      </c>
      <c r="BN6752">
        <f t="shared" si="441"/>
        <v>680000</v>
      </c>
    </row>
    <row r="6753" spans="19:66">
      <c r="S6753" s="279" t="s">
        <v>586</v>
      </c>
      <c r="T6753">
        <v>670000</v>
      </c>
      <c r="U6753">
        <v>440000</v>
      </c>
      <c r="V6753">
        <v>680000</v>
      </c>
      <c r="BA6753" t="s">
        <v>213</v>
      </c>
      <c r="BB6753" t="s">
        <v>214</v>
      </c>
      <c r="BC6753">
        <v>2015</v>
      </c>
      <c r="BD6753">
        <v>2558</v>
      </c>
      <c r="BE6753">
        <v>10</v>
      </c>
      <c r="BF6753">
        <v>2.4</v>
      </c>
      <c r="BG6753">
        <v>660000</v>
      </c>
      <c r="BH6753">
        <v>440000</v>
      </c>
      <c r="BI6753">
        <v>680000</v>
      </c>
      <c r="BK6753" t="str">
        <f t="shared" si="438"/>
        <v>Toyota Fortuner_2558_2400</v>
      </c>
      <c r="BL6753">
        <f t="shared" si="439"/>
        <v>660000</v>
      </c>
      <c r="BM6753">
        <f t="shared" si="440"/>
        <v>440000</v>
      </c>
      <c r="BN6753">
        <f t="shared" si="441"/>
        <v>680000</v>
      </c>
    </row>
    <row r="6754" spans="19:66">
      <c r="S6754" s="279" t="s">
        <v>586</v>
      </c>
      <c r="T6754">
        <v>680000</v>
      </c>
      <c r="U6754">
        <v>440000</v>
      </c>
      <c r="V6754">
        <v>680000</v>
      </c>
      <c r="BA6754" t="s">
        <v>213</v>
      </c>
      <c r="BB6754" t="s">
        <v>214</v>
      </c>
      <c r="BC6754">
        <v>2015</v>
      </c>
      <c r="BD6754">
        <v>2558</v>
      </c>
      <c r="BE6754">
        <v>10</v>
      </c>
      <c r="BF6754">
        <v>2.4</v>
      </c>
      <c r="BG6754">
        <v>670000</v>
      </c>
      <c r="BH6754">
        <v>440000</v>
      </c>
      <c r="BI6754">
        <v>680000</v>
      </c>
      <c r="BK6754" t="str">
        <f t="shared" si="438"/>
        <v>Toyota Fortuner_2558_2400</v>
      </c>
      <c r="BL6754">
        <f t="shared" si="439"/>
        <v>670000</v>
      </c>
      <c r="BM6754">
        <f t="shared" si="440"/>
        <v>440000</v>
      </c>
      <c r="BN6754">
        <f t="shared" si="441"/>
        <v>680000</v>
      </c>
    </row>
    <row r="6755" spans="19:66">
      <c r="S6755" s="279" t="s">
        <v>587</v>
      </c>
      <c r="T6755">
        <v>380000</v>
      </c>
      <c r="U6755">
        <v>380000</v>
      </c>
      <c r="V6755">
        <v>540000</v>
      </c>
      <c r="BA6755" t="s">
        <v>213</v>
      </c>
      <c r="BB6755" t="s">
        <v>214</v>
      </c>
      <c r="BC6755">
        <v>2015</v>
      </c>
      <c r="BD6755">
        <v>2558</v>
      </c>
      <c r="BE6755">
        <v>10</v>
      </c>
      <c r="BF6755">
        <v>2.4</v>
      </c>
      <c r="BG6755">
        <v>680000</v>
      </c>
      <c r="BH6755">
        <v>440000</v>
      </c>
      <c r="BI6755">
        <v>680000</v>
      </c>
      <c r="BK6755" t="str">
        <f t="shared" si="438"/>
        <v>Toyota Fortuner_2558_2400</v>
      </c>
      <c r="BL6755">
        <f t="shared" si="439"/>
        <v>680000</v>
      </c>
      <c r="BM6755">
        <f t="shared" si="440"/>
        <v>440000</v>
      </c>
      <c r="BN6755">
        <f t="shared" si="441"/>
        <v>680000</v>
      </c>
    </row>
    <row r="6756" spans="19:66">
      <c r="S6756" s="279" t="s">
        <v>587</v>
      </c>
      <c r="T6756">
        <v>390000</v>
      </c>
      <c r="U6756">
        <v>380000</v>
      </c>
      <c r="V6756">
        <v>540000</v>
      </c>
      <c r="BA6756" t="s">
        <v>213</v>
      </c>
      <c r="BB6756" t="s">
        <v>214</v>
      </c>
      <c r="BC6756">
        <v>2015</v>
      </c>
      <c r="BD6756">
        <v>2558</v>
      </c>
      <c r="BE6756">
        <v>10</v>
      </c>
      <c r="BF6756">
        <v>2.5</v>
      </c>
      <c r="BG6756">
        <v>380000</v>
      </c>
      <c r="BH6756">
        <v>380000</v>
      </c>
      <c r="BI6756">
        <v>540000</v>
      </c>
      <c r="BK6756" t="str">
        <f t="shared" si="438"/>
        <v>Toyota Fortuner_2558_2500</v>
      </c>
      <c r="BL6756">
        <f t="shared" si="439"/>
        <v>380000</v>
      </c>
      <c r="BM6756">
        <f t="shared" si="440"/>
        <v>380000</v>
      </c>
      <c r="BN6756">
        <f t="shared" si="441"/>
        <v>540000</v>
      </c>
    </row>
    <row r="6757" spans="19:66">
      <c r="S6757" s="279" t="s">
        <v>587</v>
      </c>
      <c r="T6757">
        <v>400000</v>
      </c>
      <c r="U6757">
        <v>380000</v>
      </c>
      <c r="V6757">
        <v>540000</v>
      </c>
      <c r="BA6757" t="s">
        <v>213</v>
      </c>
      <c r="BB6757" t="s">
        <v>214</v>
      </c>
      <c r="BC6757">
        <v>2015</v>
      </c>
      <c r="BD6757">
        <v>2558</v>
      </c>
      <c r="BE6757">
        <v>10</v>
      </c>
      <c r="BF6757">
        <v>2.5</v>
      </c>
      <c r="BG6757">
        <v>390000</v>
      </c>
      <c r="BH6757">
        <v>380000</v>
      </c>
      <c r="BI6757">
        <v>540000</v>
      </c>
      <c r="BK6757" t="str">
        <f t="shared" si="438"/>
        <v>Toyota Fortuner_2558_2500</v>
      </c>
      <c r="BL6757">
        <f t="shared" si="439"/>
        <v>390000</v>
      </c>
      <c r="BM6757">
        <f t="shared" si="440"/>
        <v>380000</v>
      </c>
      <c r="BN6757">
        <f t="shared" si="441"/>
        <v>540000</v>
      </c>
    </row>
    <row r="6758" spans="19:66">
      <c r="S6758" s="279" t="s">
        <v>587</v>
      </c>
      <c r="T6758">
        <v>410000</v>
      </c>
      <c r="U6758">
        <v>380000</v>
      </c>
      <c r="V6758">
        <v>540000</v>
      </c>
      <c r="BA6758" t="s">
        <v>213</v>
      </c>
      <c r="BB6758" t="s">
        <v>214</v>
      </c>
      <c r="BC6758">
        <v>2015</v>
      </c>
      <c r="BD6758">
        <v>2558</v>
      </c>
      <c r="BE6758">
        <v>10</v>
      </c>
      <c r="BF6758">
        <v>2.5</v>
      </c>
      <c r="BG6758">
        <v>400000</v>
      </c>
      <c r="BH6758">
        <v>380000</v>
      </c>
      <c r="BI6758">
        <v>540000</v>
      </c>
      <c r="BK6758" t="str">
        <f t="shared" si="438"/>
        <v>Toyota Fortuner_2558_2500</v>
      </c>
      <c r="BL6758">
        <f t="shared" si="439"/>
        <v>400000</v>
      </c>
      <c r="BM6758">
        <f t="shared" si="440"/>
        <v>380000</v>
      </c>
      <c r="BN6758">
        <f t="shared" si="441"/>
        <v>540000</v>
      </c>
    </row>
    <row r="6759" spans="19:66">
      <c r="S6759" s="279" t="s">
        <v>587</v>
      </c>
      <c r="T6759">
        <v>420000</v>
      </c>
      <c r="U6759">
        <v>380000</v>
      </c>
      <c r="V6759">
        <v>540000</v>
      </c>
      <c r="BA6759" t="s">
        <v>213</v>
      </c>
      <c r="BB6759" t="s">
        <v>214</v>
      </c>
      <c r="BC6759">
        <v>2015</v>
      </c>
      <c r="BD6759">
        <v>2558</v>
      </c>
      <c r="BE6759">
        <v>10</v>
      </c>
      <c r="BF6759">
        <v>2.5</v>
      </c>
      <c r="BG6759">
        <v>410000</v>
      </c>
      <c r="BH6759">
        <v>380000</v>
      </c>
      <c r="BI6759">
        <v>540000</v>
      </c>
      <c r="BK6759" t="str">
        <f t="shared" si="438"/>
        <v>Toyota Fortuner_2558_2500</v>
      </c>
      <c r="BL6759">
        <f t="shared" si="439"/>
        <v>410000</v>
      </c>
      <c r="BM6759">
        <f t="shared" si="440"/>
        <v>380000</v>
      </c>
      <c r="BN6759">
        <f t="shared" si="441"/>
        <v>540000</v>
      </c>
    </row>
    <row r="6760" spans="19:66">
      <c r="S6760" s="280" t="s">
        <v>587</v>
      </c>
      <c r="T6760">
        <v>430000</v>
      </c>
      <c r="U6760">
        <v>380000</v>
      </c>
      <c r="V6760">
        <v>540000</v>
      </c>
      <c r="BA6760" t="s">
        <v>213</v>
      </c>
      <c r="BB6760" t="s">
        <v>214</v>
      </c>
      <c r="BC6760">
        <v>2015</v>
      </c>
      <c r="BD6760">
        <v>2558</v>
      </c>
      <c r="BE6760">
        <v>10</v>
      </c>
      <c r="BF6760">
        <v>2.5</v>
      </c>
      <c r="BG6760">
        <v>420000</v>
      </c>
      <c r="BH6760">
        <v>380000</v>
      </c>
      <c r="BI6760">
        <v>540000</v>
      </c>
      <c r="BK6760" t="str">
        <f t="shared" si="438"/>
        <v>Toyota Fortuner_2558_2500</v>
      </c>
      <c r="BL6760">
        <f t="shared" si="439"/>
        <v>420000</v>
      </c>
      <c r="BM6760">
        <f t="shared" si="440"/>
        <v>380000</v>
      </c>
      <c r="BN6760">
        <f t="shared" si="441"/>
        <v>540000</v>
      </c>
    </row>
    <row r="6761" spans="19:66">
      <c r="S6761" s="279" t="s">
        <v>587</v>
      </c>
      <c r="T6761">
        <v>440000</v>
      </c>
      <c r="U6761">
        <v>380000</v>
      </c>
      <c r="V6761">
        <v>540000</v>
      </c>
      <c r="BA6761" t="s">
        <v>213</v>
      </c>
      <c r="BB6761" t="s">
        <v>214</v>
      </c>
      <c r="BC6761">
        <v>2015</v>
      </c>
      <c r="BD6761">
        <v>2558</v>
      </c>
      <c r="BE6761">
        <v>10</v>
      </c>
      <c r="BF6761">
        <v>2.5</v>
      </c>
      <c r="BG6761">
        <v>430000</v>
      </c>
      <c r="BH6761">
        <v>380000</v>
      </c>
      <c r="BI6761">
        <v>540000</v>
      </c>
      <c r="BK6761" t="str">
        <f t="shared" si="438"/>
        <v>Toyota Fortuner_2558_2500</v>
      </c>
      <c r="BL6761">
        <f t="shared" si="439"/>
        <v>430000</v>
      </c>
      <c r="BM6761">
        <f t="shared" si="440"/>
        <v>380000</v>
      </c>
      <c r="BN6761">
        <f t="shared" si="441"/>
        <v>540000</v>
      </c>
    </row>
    <row r="6762" spans="19:66">
      <c r="S6762" s="279" t="s">
        <v>587</v>
      </c>
      <c r="T6762">
        <v>450000</v>
      </c>
      <c r="U6762">
        <v>380000</v>
      </c>
      <c r="V6762">
        <v>540000</v>
      </c>
      <c r="BA6762" t="s">
        <v>213</v>
      </c>
      <c r="BB6762" t="s">
        <v>214</v>
      </c>
      <c r="BC6762">
        <v>2015</v>
      </c>
      <c r="BD6762">
        <v>2558</v>
      </c>
      <c r="BE6762">
        <v>10</v>
      </c>
      <c r="BF6762">
        <v>2.5</v>
      </c>
      <c r="BG6762">
        <v>440000</v>
      </c>
      <c r="BH6762">
        <v>380000</v>
      </c>
      <c r="BI6762">
        <v>540000</v>
      </c>
      <c r="BK6762" t="str">
        <f t="shared" si="438"/>
        <v>Toyota Fortuner_2558_2500</v>
      </c>
      <c r="BL6762">
        <f t="shared" si="439"/>
        <v>440000</v>
      </c>
      <c r="BM6762">
        <f t="shared" si="440"/>
        <v>380000</v>
      </c>
      <c r="BN6762">
        <f t="shared" si="441"/>
        <v>540000</v>
      </c>
    </row>
    <row r="6763" spans="19:66">
      <c r="S6763" s="279" t="s">
        <v>587</v>
      </c>
      <c r="T6763">
        <v>460000</v>
      </c>
      <c r="U6763">
        <v>380000</v>
      </c>
      <c r="V6763">
        <v>540000</v>
      </c>
      <c r="BA6763" t="s">
        <v>213</v>
      </c>
      <c r="BB6763" t="s">
        <v>214</v>
      </c>
      <c r="BC6763">
        <v>2015</v>
      </c>
      <c r="BD6763">
        <v>2558</v>
      </c>
      <c r="BE6763">
        <v>10</v>
      </c>
      <c r="BF6763">
        <v>2.5</v>
      </c>
      <c r="BG6763">
        <v>450000</v>
      </c>
      <c r="BH6763">
        <v>380000</v>
      </c>
      <c r="BI6763">
        <v>540000</v>
      </c>
      <c r="BK6763" t="str">
        <f t="shared" si="438"/>
        <v>Toyota Fortuner_2558_2500</v>
      </c>
      <c r="BL6763">
        <f t="shared" si="439"/>
        <v>450000</v>
      </c>
      <c r="BM6763">
        <f t="shared" si="440"/>
        <v>380000</v>
      </c>
      <c r="BN6763">
        <f t="shared" si="441"/>
        <v>540000</v>
      </c>
    </row>
    <row r="6764" spans="19:66">
      <c r="S6764" s="279" t="s">
        <v>587</v>
      </c>
      <c r="T6764">
        <v>470000</v>
      </c>
      <c r="U6764">
        <v>380000</v>
      </c>
      <c r="V6764">
        <v>540000</v>
      </c>
      <c r="BA6764" t="s">
        <v>213</v>
      </c>
      <c r="BB6764" t="s">
        <v>214</v>
      </c>
      <c r="BC6764">
        <v>2015</v>
      </c>
      <c r="BD6764">
        <v>2558</v>
      </c>
      <c r="BE6764">
        <v>10</v>
      </c>
      <c r="BF6764">
        <v>2.5</v>
      </c>
      <c r="BG6764">
        <v>460000</v>
      </c>
      <c r="BH6764">
        <v>380000</v>
      </c>
      <c r="BI6764">
        <v>540000</v>
      </c>
      <c r="BK6764" t="str">
        <f t="shared" si="438"/>
        <v>Toyota Fortuner_2558_2500</v>
      </c>
      <c r="BL6764">
        <f t="shared" si="439"/>
        <v>460000</v>
      </c>
      <c r="BM6764">
        <f t="shared" si="440"/>
        <v>380000</v>
      </c>
      <c r="BN6764">
        <f t="shared" si="441"/>
        <v>540000</v>
      </c>
    </row>
    <row r="6765" spans="19:66">
      <c r="S6765" s="279" t="s">
        <v>587</v>
      </c>
      <c r="T6765">
        <v>480000</v>
      </c>
      <c r="U6765">
        <v>380000</v>
      </c>
      <c r="V6765">
        <v>540000</v>
      </c>
      <c r="BA6765" t="s">
        <v>213</v>
      </c>
      <c r="BB6765" t="s">
        <v>214</v>
      </c>
      <c r="BC6765">
        <v>2015</v>
      </c>
      <c r="BD6765">
        <v>2558</v>
      </c>
      <c r="BE6765">
        <v>10</v>
      </c>
      <c r="BF6765">
        <v>2.5</v>
      </c>
      <c r="BG6765">
        <v>470000</v>
      </c>
      <c r="BH6765">
        <v>380000</v>
      </c>
      <c r="BI6765">
        <v>540000</v>
      </c>
      <c r="BK6765" t="str">
        <f t="shared" si="438"/>
        <v>Toyota Fortuner_2558_2500</v>
      </c>
      <c r="BL6765">
        <f t="shared" si="439"/>
        <v>470000</v>
      </c>
      <c r="BM6765">
        <f t="shared" si="440"/>
        <v>380000</v>
      </c>
      <c r="BN6765">
        <f t="shared" si="441"/>
        <v>540000</v>
      </c>
    </row>
    <row r="6766" spans="19:66">
      <c r="S6766" s="279" t="s">
        <v>587</v>
      </c>
      <c r="T6766">
        <v>490000</v>
      </c>
      <c r="U6766">
        <v>380000</v>
      </c>
      <c r="V6766">
        <v>540000</v>
      </c>
      <c r="BA6766" t="s">
        <v>213</v>
      </c>
      <c r="BB6766" t="s">
        <v>214</v>
      </c>
      <c r="BC6766">
        <v>2015</v>
      </c>
      <c r="BD6766">
        <v>2558</v>
      </c>
      <c r="BE6766">
        <v>10</v>
      </c>
      <c r="BF6766">
        <v>2.5</v>
      </c>
      <c r="BG6766">
        <v>480000</v>
      </c>
      <c r="BH6766">
        <v>380000</v>
      </c>
      <c r="BI6766">
        <v>540000</v>
      </c>
      <c r="BK6766" t="str">
        <f t="shared" si="438"/>
        <v>Toyota Fortuner_2558_2500</v>
      </c>
      <c r="BL6766">
        <f t="shared" si="439"/>
        <v>480000</v>
      </c>
      <c r="BM6766">
        <f t="shared" si="440"/>
        <v>380000</v>
      </c>
      <c r="BN6766">
        <f t="shared" si="441"/>
        <v>540000</v>
      </c>
    </row>
    <row r="6767" spans="19:66">
      <c r="S6767" s="279" t="s">
        <v>587</v>
      </c>
      <c r="T6767">
        <v>500000</v>
      </c>
      <c r="U6767">
        <v>380000</v>
      </c>
      <c r="V6767">
        <v>540000</v>
      </c>
      <c r="BA6767" t="s">
        <v>213</v>
      </c>
      <c r="BB6767" t="s">
        <v>214</v>
      </c>
      <c r="BC6767">
        <v>2015</v>
      </c>
      <c r="BD6767">
        <v>2558</v>
      </c>
      <c r="BE6767">
        <v>10</v>
      </c>
      <c r="BF6767">
        <v>2.5</v>
      </c>
      <c r="BG6767">
        <v>490000</v>
      </c>
      <c r="BH6767">
        <v>380000</v>
      </c>
      <c r="BI6767">
        <v>540000</v>
      </c>
      <c r="BK6767" t="str">
        <f t="shared" si="438"/>
        <v>Toyota Fortuner_2558_2500</v>
      </c>
      <c r="BL6767">
        <f t="shared" si="439"/>
        <v>490000</v>
      </c>
      <c r="BM6767">
        <f t="shared" si="440"/>
        <v>380000</v>
      </c>
      <c r="BN6767">
        <f t="shared" si="441"/>
        <v>540000</v>
      </c>
    </row>
    <row r="6768" spans="19:66">
      <c r="S6768" s="279" t="s">
        <v>587</v>
      </c>
      <c r="T6768">
        <v>510000</v>
      </c>
      <c r="U6768">
        <v>380000</v>
      </c>
      <c r="V6768">
        <v>540000</v>
      </c>
      <c r="BA6768" t="s">
        <v>213</v>
      </c>
      <c r="BB6768" t="s">
        <v>214</v>
      </c>
      <c r="BC6768">
        <v>2015</v>
      </c>
      <c r="BD6768">
        <v>2558</v>
      </c>
      <c r="BE6768">
        <v>10</v>
      </c>
      <c r="BF6768">
        <v>2.5</v>
      </c>
      <c r="BG6768">
        <v>500000</v>
      </c>
      <c r="BH6768">
        <v>380000</v>
      </c>
      <c r="BI6768">
        <v>540000</v>
      </c>
      <c r="BK6768" t="str">
        <f t="shared" si="438"/>
        <v>Toyota Fortuner_2558_2500</v>
      </c>
      <c r="BL6768">
        <f t="shared" si="439"/>
        <v>500000</v>
      </c>
      <c r="BM6768">
        <f t="shared" si="440"/>
        <v>380000</v>
      </c>
      <c r="BN6768">
        <f t="shared" si="441"/>
        <v>540000</v>
      </c>
    </row>
    <row r="6769" spans="19:66">
      <c r="S6769" s="279" t="s">
        <v>587</v>
      </c>
      <c r="T6769">
        <v>520000</v>
      </c>
      <c r="U6769">
        <v>380000</v>
      </c>
      <c r="V6769">
        <v>540000</v>
      </c>
      <c r="BA6769" t="s">
        <v>213</v>
      </c>
      <c r="BB6769" t="s">
        <v>214</v>
      </c>
      <c r="BC6769">
        <v>2015</v>
      </c>
      <c r="BD6769">
        <v>2558</v>
      </c>
      <c r="BE6769">
        <v>10</v>
      </c>
      <c r="BF6769">
        <v>2.5</v>
      </c>
      <c r="BG6769">
        <v>510000</v>
      </c>
      <c r="BH6769">
        <v>380000</v>
      </c>
      <c r="BI6769">
        <v>540000</v>
      </c>
      <c r="BK6769" t="str">
        <f t="shared" si="438"/>
        <v>Toyota Fortuner_2558_2500</v>
      </c>
      <c r="BL6769">
        <f t="shared" si="439"/>
        <v>510000</v>
      </c>
      <c r="BM6769">
        <f t="shared" si="440"/>
        <v>380000</v>
      </c>
      <c r="BN6769">
        <f t="shared" si="441"/>
        <v>540000</v>
      </c>
    </row>
    <row r="6770" spans="19:66">
      <c r="S6770" s="279" t="s">
        <v>587</v>
      </c>
      <c r="T6770">
        <v>530000</v>
      </c>
      <c r="U6770">
        <v>380000</v>
      </c>
      <c r="V6770">
        <v>540000</v>
      </c>
      <c r="BA6770" t="s">
        <v>213</v>
      </c>
      <c r="BB6770" t="s">
        <v>214</v>
      </c>
      <c r="BC6770">
        <v>2015</v>
      </c>
      <c r="BD6770">
        <v>2558</v>
      </c>
      <c r="BE6770">
        <v>10</v>
      </c>
      <c r="BF6770">
        <v>2.5</v>
      </c>
      <c r="BG6770">
        <v>520000</v>
      </c>
      <c r="BH6770">
        <v>380000</v>
      </c>
      <c r="BI6770">
        <v>540000</v>
      </c>
      <c r="BK6770" t="str">
        <f t="shared" si="438"/>
        <v>Toyota Fortuner_2558_2500</v>
      </c>
      <c r="BL6770">
        <f t="shared" si="439"/>
        <v>520000</v>
      </c>
      <c r="BM6770">
        <f t="shared" si="440"/>
        <v>380000</v>
      </c>
      <c r="BN6770">
        <f t="shared" si="441"/>
        <v>540000</v>
      </c>
    </row>
    <row r="6771" spans="19:66">
      <c r="S6771" s="279" t="s">
        <v>587</v>
      </c>
      <c r="T6771">
        <v>540000</v>
      </c>
      <c r="U6771">
        <v>380000</v>
      </c>
      <c r="V6771">
        <v>540000</v>
      </c>
      <c r="BA6771" t="s">
        <v>213</v>
      </c>
      <c r="BB6771" t="s">
        <v>214</v>
      </c>
      <c r="BC6771">
        <v>2015</v>
      </c>
      <c r="BD6771">
        <v>2558</v>
      </c>
      <c r="BE6771">
        <v>10</v>
      </c>
      <c r="BF6771">
        <v>2.5</v>
      </c>
      <c r="BG6771">
        <v>530000</v>
      </c>
      <c r="BH6771">
        <v>380000</v>
      </c>
      <c r="BI6771">
        <v>540000</v>
      </c>
      <c r="BK6771" t="str">
        <f t="shared" si="438"/>
        <v>Toyota Fortuner_2558_2500</v>
      </c>
      <c r="BL6771">
        <f t="shared" si="439"/>
        <v>530000</v>
      </c>
      <c r="BM6771">
        <f t="shared" si="440"/>
        <v>380000</v>
      </c>
      <c r="BN6771">
        <f t="shared" si="441"/>
        <v>540000</v>
      </c>
    </row>
    <row r="6772" spans="19:66">
      <c r="S6772" s="279" t="s">
        <v>588</v>
      </c>
      <c r="T6772">
        <v>400000</v>
      </c>
      <c r="U6772">
        <v>400000</v>
      </c>
      <c r="V6772">
        <v>650000</v>
      </c>
      <c r="BA6772" t="s">
        <v>213</v>
      </c>
      <c r="BB6772" t="s">
        <v>214</v>
      </c>
      <c r="BC6772">
        <v>2015</v>
      </c>
      <c r="BD6772">
        <v>2558</v>
      </c>
      <c r="BE6772">
        <v>10</v>
      </c>
      <c r="BF6772">
        <v>2.5</v>
      </c>
      <c r="BG6772">
        <v>540000</v>
      </c>
      <c r="BH6772">
        <v>380000</v>
      </c>
      <c r="BI6772">
        <v>540000</v>
      </c>
      <c r="BK6772" t="str">
        <f t="shared" si="438"/>
        <v>Toyota Fortuner_2558_2500</v>
      </c>
      <c r="BL6772">
        <f t="shared" si="439"/>
        <v>540000</v>
      </c>
      <c r="BM6772">
        <f t="shared" si="440"/>
        <v>380000</v>
      </c>
      <c r="BN6772">
        <f t="shared" si="441"/>
        <v>540000</v>
      </c>
    </row>
    <row r="6773" spans="19:66">
      <c r="S6773" s="279" t="s">
        <v>588</v>
      </c>
      <c r="T6773">
        <v>410000</v>
      </c>
      <c r="U6773">
        <v>400000</v>
      </c>
      <c r="V6773">
        <v>650000</v>
      </c>
      <c r="BA6773" t="s">
        <v>213</v>
      </c>
      <c r="BB6773" t="s">
        <v>214</v>
      </c>
      <c r="BC6773">
        <v>2015</v>
      </c>
      <c r="BD6773">
        <v>2558</v>
      </c>
      <c r="BE6773">
        <v>10</v>
      </c>
      <c r="BF6773">
        <v>2.7</v>
      </c>
      <c r="BG6773">
        <v>400000</v>
      </c>
      <c r="BH6773">
        <v>400000</v>
      </c>
      <c r="BI6773">
        <v>650000</v>
      </c>
      <c r="BK6773" t="str">
        <f t="shared" si="438"/>
        <v>Toyota Fortuner_2558_2700</v>
      </c>
      <c r="BL6773">
        <f t="shared" si="439"/>
        <v>400000</v>
      </c>
      <c r="BM6773">
        <f t="shared" si="440"/>
        <v>400000</v>
      </c>
      <c r="BN6773">
        <f t="shared" si="441"/>
        <v>650000</v>
      </c>
    </row>
    <row r="6774" spans="19:66">
      <c r="S6774" s="279" t="s">
        <v>588</v>
      </c>
      <c r="T6774">
        <v>420000</v>
      </c>
      <c r="U6774">
        <v>400000</v>
      </c>
      <c r="V6774">
        <v>650000</v>
      </c>
      <c r="BA6774" t="s">
        <v>213</v>
      </c>
      <c r="BB6774" t="s">
        <v>214</v>
      </c>
      <c r="BC6774">
        <v>2015</v>
      </c>
      <c r="BD6774">
        <v>2558</v>
      </c>
      <c r="BE6774">
        <v>10</v>
      </c>
      <c r="BF6774">
        <v>2.7</v>
      </c>
      <c r="BG6774">
        <v>410000</v>
      </c>
      <c r="BH6774">
        <v>400000</v>
      </c>
      <c r="BI6774">
        <v>650000</v>
      </c>
      <c r="BK6774" t="str">
        <f t="shared" si="438"/>
        <v>Toyota Fortuner_2558_2700</v>
      </c>
      <c r="BL6774">
        <f t="shared" si="439"/>
        <v>410000</v>
      </c>
      <c r="BM6774">
        <f t="shared" si="440"/>
        <v>400000</v>
      </c>
      <c r="BN6774">
        <f t="shared" si="441"/>
        <v>650000</v>
      </c>
    </row>
    <row r="6775" spans="19:66">
      <c r="S6775" s="279" t="s">
        <v>588</v>
      </c>
      <c r="T6775">
        <v>430000</v>
      </c>
      <c r="U6775">
        <v>400000</v>
      </c>
      <c r="V6775">
        <v>650000</v>
      </c>
      <c r="BA6775" t="s">
        <v>213</v>
      </c>
      <c r="BB6775" t="s">
        <v>214</v>
      </c>
      <c r="BC6775">
        <v>2015</v>
      </c>
      <c r="BD6775">
        <v>2558</v>
      </c>
      <c r="BE6775">
        <v>10</v>
      </c>
      <c r="BF6775">
        <v>2.7</v>
      </c>
      <c r="BG6775">
        <v>420000</v>
      </c>
      <c r="BH6775">
        <v>400000</v>
      </c>
      <c r="BI6775">
        <v>650000</v>
      </c>
      <c r="BK6775" t="str">
        <f t="shared" si="438"/>
        <v>Toyota Fortuner_2558_2700</v>
      </c>
      <c r="BL6775">
        <f t="shared" si="439"/>
        <v>420000</v>
      </c>
      <c r="BM6775">
        <f t="shared" si="440"/>
        <v>400000</v>
      </c>
      <c r="BN6775">
        <f t="shared" si="441"/>
        <v>650000</v>
      </c>
    </row>
    <row r="6776" spans="19:66">
      <c r="S6776" s="279" t="s">
        <v>588</v>
      </c>
      <c r="T6776">
        <v>440000</v>
      </c>
      <c r="U6776">
        <v>400000</v>
      </c>
      <c r="V6776">
        <v>650000</v>
      </c>
      <c r="BA6776" t="s">
        <v>213</v>
      </c>
      <c r="BB6776" t="s">
        <v>214</v>
      </c>
      <c r="BC6776">
        <v>2015</v>
      </c>
      <c r="BD6776">
        <v>2558</v>
      </c>
      <c r="BE6776">
        <v>10</v>
      </c>
      <c r="BF6776">
        <v>2.7</v>
      </c>
      <c r="BG6776">
        <v>430000</v>
      </c>
      <c r="BH6776">
        <v>400000</v>
      </c>
      <c r="BI6776">
        <v>650000</v>
      </c>
      <c r="BK6776" t="str">
        <f t="shared" si="438"/>
        <v>Toyota Fortuner_2558_2700</v>
      </c>
      <c r="BL6776">
        <f t="shared" si="439"/>
        <v>430000</v>
      </c>
      <c r="BM6776">
        <f t="shared" si="440"/>
        <v>400000</v>
      </c>
      <c r="BN6776">
        <f t="shared" si="441"/>
        <v>650000</v>
      </c>
    </row>
    <row r="6777" spans="19:66">
      <c r="S6777" s="279" t="s">
        <v>588</v>
      </c>
      <c r="T6777">
        <v>450000</v>
      </c>
      <c r="U6777">
        <v>400000</v>
      </c>
      <c r="V6777">
        <v>650000</v>
      </c>
      <c r="BA6777" t="s">
        <v>213</v>
      </c>
      <c r="BB6777" t="s">
        <v>214</v>
      </c>
      <c r="BC6777">
        <v>2015</v>
      </c>
      <c r="BD6777">
        <v>2558</v>
      </c>
      <c r="BE6777">
        <v>10</v>
      </c>
      <c r="BF6777">
        <v>2.7</v>
      </c>
      <c r="BG6777">
        <v>440000</v>
      </c>
      <c r="BH6777">
        <v>400000</v>
      </c>
      <c r="BI6777">
        <v>650000</v>
      </c>
      <c r="BK6777" t="str">
        <f t="shared" si="438"/>
        <v>Toyota Fortuner_2558_2700</v>
      </c>
      <c r="BL6777">
        <f t="shared" si="439"/>
        <v>440000</v>
      </c>
      <c r="BM6777">
        <f t="shared" si="440"/>
        <v>400000</v>
      </c>
      <c r="BN6777">
        <f t="shared" si="441"/>
        <v>650000</v>
      </c>
    </row>
    <row r="6778" spans="19:66">
      <c r="S6778" s="279" t="s">
        <v>588</v>
      </c>
      <c r="T6778">
        <v>460000</v>
      </c>
      <c r="U6778">
        <v>400000</v>
      </c>
      <c r="V6778">
        <v>650000</v>
      </c>
      <c r="BA6778" t="s">
        <v>213</v>
      </c>
      <c r="BB6778" t="s">
        <v>214</v>
      </c>
      <c r="BC6778">
        <v>2015</v>
      </c>
      <c r="BD6778">
        <v>2558</v>
      </c>
      <c r="BE6778">
        <v>10</v>
      </c>
      <c r="BF6778">
        <v>2.7</v>
      </c>
      <c r="BG6778">
        <v>450000</v>
      </c>
      <c r="BH6778">
        <v>400000</v>
      </c>
      <c r="BI6778">
        <v>650000</v>
      </c>
      <c r="BK6778" t="str">
        <f t="shared" si="438"/>
        <v>Toyota Fortuner_2558_2700</v>
      </c>
      <c r="BL6778">
        <f t="shared" si="439"/>
        <v>450000</v>
      </c>
      <c r="BM6778">
        <f t="shared" si="440"/>
        <v>400000</v>
      </c>
      <c r="BN6778">
        <f t="shared" si="441"/>
        <v>650000</v>
      </c>
    </row>
    <row r="6779" spans="19:66">
      <c r="S6779" s="279" t="s">
        <v>588</v>
      </c>
      <c r="T6779">
        <v>470000</v>
      </c>
      <c r="U6779">
        <v>400000</v>
      </c>
      <c r="V6779">
        <v>650000</v>
      </c>
      <c r="BA6779" t="s">
        <v>213</v>
      </c>
      <c r="BB6779" t="s">
        <v>214</v>
      </c>
      <c r="BC6779">
        <v>2015</v>
      </c>
      <c r="BD6779">
        <v>2558</v>
      </c>
      <c r="BE6779">
        <v>10</v>
      </c>
      <c r="BF6779">
        <v>2.7</v>
      </c>
      <c r="BG6779">
        <v>460000</v>
      </c>
      <c r="BH6779">
        <v>400000</v>
      </c>
      <c r="BI6779">
        <v>650000</v>
      </c>
      <c r="BK6779" t="str">
        <f t="shared" si="438"/>
        <v>Toyota Fortuner_2558_2700</v>
      </c>
      <c r="BL6779">
        <f t="shared" si="439"/>
        <v>460000</v>
      </c>
      <c r="BM6779">
        <f t="shared" si="440"/>
        <v>400000</v>
      </c>
      <c r="BN6779">
        <f t="shared" si="441"/>
        <v>650000</v>
      </c>
    </row>
    <row r="6780" spans="19:66">
      <c r="S6780" s="279" t="s">
        <v>588</v>
      </c>
      <c r="T6780">
        <v>480000</v>
      </c>
      <c r="U6780">
        <v>400000</v>
      </c>
      <c r="V6780">
        <v>650000</v>
      </c>
      <c r="BA6780" t="s">
        <v>213</v>
      </c>
      <c r="BB6780" t="s">
        <v>214</v>
      </c>
      <c r="BC6780">
        <v>2015</v>
      </c>
      <c r="BD6780">
        <v>2558</v>
      </c>
      <c r="BE6780">
        <v>10</v>
      </c>
      <c r="BF6780">
        <v>2.7</v>
      </c>
      <c r="BG6780">
        <v>470000</v>
      </c>
      <c r="BH6780">
        <v>400000</v>
      </c>
      <c r="BI6780">
        <v>650000</v>
      </c>
      <c r="BK6780" t="str">
        <f t="shared" si="438"/>
        <v>Toyota Fortuner_2558_2700</v>
      </c>
      <c r="BL6780">
        <f t="shared" si="439"/>
        <v>470000</v>
      </c>
      <c r="BM6780">
        <f t="shared" si="440"/>
        <v>400000</v>
      </c>
      <c r="BN6780">
        <f t="shared" si="441"/>
        <v>650000</v>
      </c>
    </row>
    <row r="6781" spans="19:66">
      <c r="S6781" s="279" t="s">
        <v>588</v>
      </c>
      <c r="T6781">
        <v>490000</v>
      </c>
      <c r="U6781">
        <v>400000</v>
      </c>
      <c r="V6781">
        <v>650000</v>
      </c>
      <c r="BA6781" t="s">
        <v>213</v>
      </c>
      <c r="BB6781" t="s">
        <v>214</v>
      </c>
      <c r="BC6781">
        <v>2015</v>
      </c>
      <c r="BD6781">
        <v>2558</v>
      </c>
      <c r="BE6781">
        <v>10</v>
      </c>
      <c r="BF6781">
        <v>2.7</v>
      </c>
      <c r="BG6781">
        <v>480000</v>
      </c>
      <c r="BH6781">
        <v>400000</v>
      </c>
      <c r="BI6781">
        <v>650000</v>
      </c>
      <c r="BK6781" t="str">
        <f t="shared" si="438"/>
        <v>Toyota Fortuner_2558_2700</v>
      </c>
      <c r="BL6781">
        <f t="shared" si="439"/>
        <v>480000</v>
      </c>
      <c r="BM6781">
        <f t="shared" si="440"/>
        <v>400000</v>
      </c>
      <c r="BN6781">
        <f t="shared" si="441"/>
        <v>650000</v>
      </c>
    </row>
    <row r="6782" spans="19:66">
      <c r="S6782" s="279" t="s">
        <v>588</v>
      </c>
      <c r="T6782">
        <v>500000</v>
      </c>
      <c r="U6782">
        <v>400000</v>
      </c>
      <c r="V6782">
        <v>650000</v>
      </c>
      <c r="BA6782" t="s">
        <v>213</v>
      </c>
      <c r="BB6782" t="s">
        <v>214</v>
      </c>
      <c r="BC6782">
        <v>2015</v>
      </c>
      <c r="BD6782">
        <v>2558</v>
      </c>
      <c r="BE6782">
        <v>10</v>
      </c>
      <c r="BF6782">
        <v>2.7</v>
      </c>
      <c r="BG6782">
        <v>490000</v>
      </c>
      <c r="BH6782">
        <v>400000</v>
      </c>
      <c r="BI6782">
        <v>650000</v>
      </c>
      <c r="BK6782" t="str">
        <f t="shared" si="438"/>
        <v>Toyota Fortuner_2558_2700</v>
      </c>
      <c r="BL6782">
        <f t="shared" si="439"/>
        <v>490000</v>
      </c>
      <c r="BM6782">
        <f t="shared" si="440"/>
        <v>400000</v>
      </c>
      <c r="BN6782">
        <f t="shared" si="441"/>
        <v>650000</v>
      </c>
    </row>
    <row r="6783" spans="19:66">
      <c r="S6783" s="279" t="s">
        <v>588</v>
      </c>
      <c r="T6783">
        <v>510000</v>
      </c>
      <c r="U6783">
        <v>400000</v>
      </c>
      <c r="V6783">
        <v>650000</v>
      </c>
      <c r="BA6783" t="s">
        <v>213</v>
      </c>
      <c r="BB6783" t="s">
        <v>214</v>
      </c>
      <c r="BC6783">
        <v>2015</v>
      </c>
      <c r="BD6783">
        <v>2558</v>
      </c>
      <c r="BE6783">
        <v>10</v>
      </c>
      <c r="BF6783">
        <v>2.7</v>
      </c>
      <c r="BG6783">
        <v>500000</v>
      </c>
      <c r="BH6783">
        <v>400000</v>
      </c>
      <c r="BI6783">
        <v>650000</v>
      </c>
      <c r="BK6783" t="str">
        <f t="shared" si="438"/>
        <v>Toyota Fortuner_2558_2700</v>
      </c>
      <c r="BL6783">
        <f t="shared" si="439"/>
        <v>500000</v>
      </c>
      <c r="BM6783">
        <f t="shared" si="440"/>
        <v>400000</v>
      </c>
      <c r="BN6783">
        <f t="shared" si="441"/>
        <v>650000</v>
      </c>
    </row>
    <row r="6784" spans="19:66">
      <c r="S6784" s="279" t="s">
        <v>588</v>
      </c>
      <c r="T6784">
        <v>520000</v>
      </c>
      <c r="U6784">
        <v>400000</v>
      </c>
      <c r="V6784">
        <v>650000</v>
      </c>
      <c r="BA6784" t="s">
        <v>213</v>
      </c>
      <c r="BB6784" t="s">
        <v>214</v>
      </c>
      <c r="BC6784">
        <v>2015</v>
      </c>
      <c r="BD6784">
        <v>2558</v>
      </c>
      <c r="BE6784">
        <v>10</v>
      </c>
      <c r="BF6784">
        <v>2.7</v>
      </c>
      <c r="BG6784">
        <v>510000</v>
      </c>
      <c r="BH6784">
        <v>400000</v>
      </c>
      <c r="BI6784">
        <v>650000</v>
      </c>
      <c r="BK6784" t="str">
        <f t="shared" si="438"/>
        <v>Toyota Fortuner_2558_2700</v>
      </c>
      <c r="BL6784">
        <f t="shared" si="439"/>
        <v>510000</v>
      </c>
      <c r="BM6784">
        <f t="shared" si="440"/>
        <v>400000</v>
      </c>
      <c r="BN6784">
        <f t="shared" si="441"/>
        <v>650000</v>
      </c>
    </row>
    <row r="6785" spans="19:66">
      <c r="S6785" s="279" t="s">
        <v>588</v>
      </c>
      <c r="T6785">
        <v>530000</v>
      </c>
      <c r="U6785">
        <v>400000</v>
      </c>
      <c r="V6785">
        <v>650000</v>
      </c>
      <c r="BA6785" t="s">
        <v>213</v>
      </c>
      <c r="BB6785" t="s">
        <v>214</v>
      </c>
      <c r="BC6785">
        <v>2015</v>
      </c>
      <c r="BD6785">
        <v>2558</v>
      </c>
      <c r="BE6785">
        <v>10</v>
      </c>
      <c r="BF6785">
        <v>2.7</v>
      </c>
      <c r="BG6785">
        <v>520000</v>
      </c>
      <c r="BH6785">
        <v>400000</v>
      </c>
      <c r="BI6785">
        <v>650000</v>
      </c>
      <c r="BK6785" t="str">
        <f t="shared" si="438"/>
        <v>Toyota Fortuner_2558_2700</v>
      </c>
      <c r="BL6785">
        <f t="shared" si="439"/>
        <v>520000</v>
      </c>
      <c r="BM6785">
        <f t="shared" si="440"/>
        <v>400000</v>
      </c>
      <c r="BN6785">
        <f t="shared" si="441"/>
        <v>650000</v>
      </c>
    </row>
    <row r="6786" spans="19:66">
      <c r="S6786" s="279" t="s">
        <v>588</v>
      </c>
      <c r="T6786">
        <v>540000</v>
      </c>
      <c r="U6786">
        <v>400000</v>
      </c>
      <c r="V6786">
        <v>650000</v>
      </c>
      <c r="BA6786" t="s">
        <v>213</v>
      </c>
      <c r="BB6786" t="s">
        <v>214</v>
      </c>
      <c r="BC6786">
        <v>2015</v>
      </c>
      <c r="BD6786">
        <v>2558</v>
      </c>
      <c r="BE6786">
        <v>10</v>
      </c>
      <c r="BF6786">
        <v>2.7</v>
      </c>
      <c r="BG6786">
        <v>530000</v>
      </c>
      <c r="BH6786">
        <v>400000</v>
      </c>
      <c r="BI6786">
        <v>650000</v>
      </c>
      <c r="BK6786" t="str">
        <f t="shared" si="438"/>
        <v>Toyota Fortuner_2558_2700</v>
      </c>
      <c r="BL6786">
        <f t="shared" si="439"/>
        <v>530000</v>
      </c>
      <c r="BM6786">
        <f t="shared" si="440"/>
        <v>400000</v>
      </c>
      <c r="BN6786">
        <f t="shared" si="441"/>
        <v>650000</v>
      </c>
    </row>
    <row r="6787" spans="19:66">
      <c r="S6787" s="279" t="s">
        <v>588</v>
      </c>
      <c r="T6787">
        <v>550000</v>
      </c>
      <c r="U6787">
        <v>400000</v>
      </c>
      <c r="V6787">
        <v>650000</v>
      </c>
      <c r="BA6787" t="s">
        <v>213</v>
      </c>
      <c r="BB6787" t="s">
        <v>214</v>
      </c>
      <c r="BC6787">
        <v>2015</v>
      </c>
      <c r="BD6787">
        <v>2558</v>
      </c>
      <c r="BE6787">
        <v>10</v>
      </c>
      <c r="BF6787">
        <v>2.7</v>
      </c>
      <c r="BG6787">
        <v>540000</v>
      </c>
      <c r="BH6787">
        <v>400000</v>
      </c>
      <c r="BI6787">
        <v>650000</v>
      </c>
      <c r="BK6787" t="str">
        <f t="shared" ref="BK6787:BK6850" si="442">BA6787&amp;" "&amp;BB6787&amp;"_"&amp;BD6787&amp;"_"&amp;BF6787*1000</f>
        <v>Toyota Fortuner_2558_2700</v>
      </c>
      <c r="BL6787">
        <f t="shared" ref="BL6787:BL6850" si="443">BG6787</f>
        <v>540000</v>
      </c>
      <c r="BM6787">
        <f t="shared" ref="BM6787:BM6850" si="444">BH6787</f>
        <v>400000</v>
      </c>
      <c r="BN6787">
        <f t="shared" ref="BN6787:BN6850" si="445">BI6787</f>
        <v>650000</v>
      </c>
    </row>
    <row r="6788" spans="19:66">
      <c r="S6788" s="279" t="s">
        <v>588</v>
      </c>
      <c r="T6788">
        <v>560000</v>
      </c>
      <c r="U6788">
        <v>400000</v>
      </c>
      <c r="V6788">
        <v>650000</v>
      </c>
      <c r="BA6788" t="s">
        <v>213</v>
      </c>
      <c r="BB6788" t="s">
        <v>214</v>
      </c>
      <c r="BC6788">
        <v>2015</v>
      </c>
      <c r="BD6788">
        <v>2558</v>
      </c>
      <c r="BE6788">
        <v>10</v>
      </c>
      <c r="BF6788">
        <v>2.7</v>
      </c>
      <c r="BG6788">
        <v>550000</v>
      </c>
      <c r="BH6788">
        <v>400000</v>
      </c>
      <c r="BI6788">
        <v>650000</v>
      </c>
      <c r="BK6788" t="str">
        <f t="shared" si="442"/>
        <v>Toyota Fortuner_2558_2700</v>
      </c>
      <c r="BL6788">
        <f t="shared" si="443"/>
        <v>550000</v>
      </c>
      <c r="BM6788">
        <f t="shared" si="444"/>
        <v>400000</v>
      </c>
      <c r="BN6788">
        <f t="shared" si="445"/>
        <v>650000</v>
      </c>
    </row>
    <row r="6789" spans="19:66">
      <c r="S6789" s="279" t="s">
        <v>588</v>
      </c>
      <c r="T6789">
        <v>570000</v>
      </c>
      <c r="U6789">
        <v>400000</v>
      </c>
      <c r="V6789">
        <v>650000</v>
      </c>
      <c r="BA6789" t="s">
        <v>213</v>
      </c>
      <c r="BB6789" t="s">
        <v>214</v>
      </c>
      <c r="BC6789">
        <v>2015</v>
      </c>
      <c r="BD6789">
        <v>2558</v>
      </c>
      <c r="BE6789">
        <v>10</v>
      </c>
      <c r="BF6789">
        <v>2.7</v>
      </c>
      <c r="BG6789">
        <v>560000</v>
      </c>
      <c r="BH6789">
        <v>400000</v>
      </c>
      <c r="BI6789">
        <v>650000</v>
      </c>
      <c r="BK6789" t="str">
        <f t="shared" si="442"/>
        <v>Toyota Fortuner_2558_2700</v>
      </c>
      <c r="BL6789">
        <f t="shared" si="443"/>
        <v>560000</v>
      </c>
      <c r="BM6789">
        <f t="shared" si="444"/>
        <v>400000</v>
      </c>
      <c r="BN6789">
        <f t="shared" si="445"/>
        <v>650000</v>
      </c>
    </row>
    <row r="6790" spans="19:66">
      <c r="S6790" s="279" t="s">
        <v>588</v>
      </c>
      <c r="T6790">
        <v>580000</v>
      </c>
      <c r="U6790">
        <v>400000</v>
      </c>
      <c r="V6790">
        <v>650000</v>
      </c>
      <c r="BA6790" t="s">
        <v>213</v>
      </c>
      <c r="BB6790" t="s">
        <v>214</v>
      </c>
      <c r="BC6790">
        <v>2015</v>
      </c>
      <c r="BD6790">
        <v>2558</v>
      </c>
      <c r="BE6790">
        <v>10</v>
      </c>
      <c r="BF6790">
        <v>2.7</v>
      </c>
      <c r="BG6790">
        <v>570000</v>
      </c>
      <c r="BH6790">
        <v>400000</v>
      </c>
      <c r="BI6790">
        <v>650000</v>
      </c>
      <c r="BK6790" t="str">
        <f t="shared" si="442"/>
        <v>Toyota Fortuner_2558_2700</v>
      </c>
      <c r="BL6790">
        <f t="shared" si="443"/>
        <v>570000</v>
      </c>
      <c r="BM6790">
        <f t="shared" si="444"/>
        <v>400000</v>
      </c>
      <c r="BN6790">
        <f t="shared" si="445"/>
        <v>650000</v>
      </c>
    </row>
    <row r="6791" spans="19:66">
      <c r="S6791" s="279" t="s">
        <v>588</v>
      </c>
      <c r="T6791">
        <v>590000</v>
      </c>
      <c r="U6791">
        <v>400000</v>
      </c>
      <c r="V6791">
        <v>650000</v>
      </c>
      <c r="BA6791" t="s">
        <v>213</v>
      </c>
      <c r="BB6791" t="s">
        <v>214</v>
      </c>
      <c r="BC6791">
        <v>2015</v>
      </c>
      <c r="BD6791">
        <v>2558</v>
      </c>
      <c r="BE6791">
        <v>10</v>
      </c>
      <c r="BF6791">
        <v>2.7</v>
      </c>
      <c r="BG6791">
        <v>580000</v>
      </c>
      <c r="BH6791">
        <v>400000</v>
      </c>
      <c r="BI6791">
        <v>650000</v>
      </c>
      <c r="BK6791" t="str">
        <f t="shared" si="442"/>
        <v>Toyota Fortuner_2558_2700</v>
      </c>
      <c r="BL6791">
        <f t="shared" si="443"/>
        <v>580000</v>
      </c>
      <c r="BM6791">
        <f t="shared" si="444"/>
        <v>400000</v>
      </c>
      <c r="BN6791">
        <f t="shared" si="445"/>
        <v>650000</v>
      </c>
    </row>
    <row r="6792" spans="19:66">
      <c r="S6792" s="279" t="s">
        <v>588</v>
      </c>
      <c r="T6792">
        <v>600000</v>
      </c>
      <c r="U6792">
        <v>400000</v>
      </c>
      <c r="V6792">
        <v>650000</v>
      </c>
      <c r="BA6792" t="s">
        <v>213</v>
      </c>
      <c r="BB6792" t="s">
        <v>214</v>
      </c>
      <c r="BC6792">
        <v>2015</v>
      </c>
      <c r="BD6792">
        <v>2558</v>
      </c>
      <c r="BE6792">
        <v>10</v>
      </c>
      <c r="BF6792">
        <v>2.7</v>
      </c>
      <c r="BG6792">
        <v>590000</v>
      </c>
      <c r="BH6792">
        <v>400000</v>
      </c>
      <c r="BI6792">
        <v>650000</v>
      </c>
      <c r="BK6792" t="str">
        <f t="shared" si="442"/>
        <v>Toyota Fortuner_2558_2700</v>
      </c>
      <c r="BL6792">
        <f t="shared" si="443"/>
        <v>590000</v>
      </c>
      <c r="BM6792">
        <f t="shared" si="444"/>
        <v>400000</v>
      </c>
      <c r="BN6792">
        <f t="shared" si="445"/>
        <v>650000</v>
      </c>
    </row>
    <row r="6793" spans="19:66">
      <c r="S6793" s="279" t="s">
        <v>588</v>
      </c>
      <c r="T6793">
        <v>610000</v>
      </c>
      <c r="U6793">
        <v>400000</v>
      </c>
      <c r="V6793">
        <v>650000</v>
      </c>
      <c r="BA6793" t="s">
        <v>213</v>
      </c>
      <c r="BB6793" t="s">
        <v>214</v>
      </c>
      <c r="BC6793">
        <v>2015</v>
      </c>
      <c r="BD6793">
        <v>2558</v>
      </c>
      <c r="BE6793">
        <v>10</v>
      </c>
      <c r="BF6793">
        <v>2.7</v>
      </c>
      <c r="BG6793">
        <v>600000</v>
      </c>
      <c r="BH6793">
        <v>400000</v>
      </c>
      <c r="BI6793">
        <v>650000</v>
      </c>
      <c r="BK6793" t="str">
        <f t="shared" si="442"/>
        <v>Toyota Fortuner_2558_2700</v>
      </c>
      <c r="BL6793">
        <f t="shared" si="443"/>
        <v>600000</v>
      </c>
      <c r="BM6793">
        <f t="shared" si="444"/>
        <v>400000</v>
      </c>
      <c r="BN6793">
        <f t="shared" si="445"/>
        <v>650000</v>
      </c>
    </row>
    <row r="6794" spans="19:66">
      <c r="S6794" s="280" t="s">
        <v>588</v>
      </c>
      <c r="T6794">
        <v>620000</v>
      </c>
      <c r="U6794">
        <v>400000</v>
      </c>
      <c r="V6794">
        <v>650000</v>
      </c>
      <c r="BA6794" t="s">
        <v>213</v>
      </c>
      <c r="BB6794" t="s">
        <v>214</v>
      </c>
      <c r="BC6794">
        <v>2015</v>
      </c>
      <c r="BD6794">
        <v>2558</v>
      </c>
      <c r="BE6794">
        <v>10</v>
      </c>
      <c r="BF6794">
        <v>2.7</v>
      </c>
      <c r="BG6794">
        <v>610000</v>
      </c>
      <c r="BH6794">
        <v>400000</v>
      </c>
      <c r="BI6794">
        <v>650000</v>
      </c>
      <c r="BK6794" t="str">
        <f t="shared" si="442"/>
        <v>Toyota Fortuner_2558_2700</v>
      </c>
      <c r="BL6794">
        <f t="shared" si="443"/>
        <v>610000</v>
      </c>
      <c r="BM6794">
        <f t="shared" si="444"/>
        <v>400000</v>
      </c>
      <c r="BN6794">
        <f t="shared" si="445"/>
        <v>650000</v>
      </c>
    </row>
    <row r="6795" spans="19:66">
      <c r="S6795" s="279" t="s">
        <v>588</v>
      </c>
      <c r="T6795">
        <v>630000</v>
      </c>
      <c r="U6795">
        <v>400000</v>
      </c>
      <c r="V6795">
        <v>650000</v>
      </c>
      <c r="BA6795" t="s">
        <v>213</v>
      </c>
      <c r="BB6795" t="s">
        <v>214</v>
      </c>
      <c r="BC6795">
        <v>2015</v>
      </c>
      <c r="BD6795">
        <v>2558</v>
      </c>
      <c r="BE6795">
        <v>10</v>
      </c>
      <c r="BF6795">
        <v>2.7</v>
      </c>
      <c r="BG6795">
        <v>620000</v>
      </c>
      <c r="BH6795">
        <v>400000</v>
      </c>
      <c r="BI6795">
        <v>650000</v>
      </c>
      <c r="BK6795" t="str">
        <f t="shared" si="442"/>
        <v>Toyota Fortuner_2558_2700</v>
      </c>
      <c r="BL6795">
        <f t="shared" si="443"/>
        <v>620000</v>
      </c>
      <c r="BM6795">
        <f t="shared" si="444"/>
        <v>400000</v>
      </c>
      <c r="BN6795">
        <f t="shared" si="445"/>
        <v>650000</v>
      </c>
    </row>
    <row r="6796" spans="19:66">
      <c r="S6796" s="279" t="s">
        <v>588</v>
      </c>
      <c r="T6796">
        <v>640000</v>
      </c>
      <c r="U6796">
        <v>400000</v>
      </c>
      <c r="V6796">
        <v>650000</v>
      </c>
      <c r="BA6796" t="s">
        <v>213</v>
      </c>
      <c r="BB6796" t="s">
        <v>214</v>
      </c>
      <c r="BC6796">
        <v>2015</v>
      </c>
      <c r="BD6796">
        <v>2558</v>
      </c>
      <c r="BE6796">
        <v>10</v>
      </c>
      <c r="BF6796">
        <v>2.7</v>
      </c>
      <c r="BG6796">
        <v>630000</v>
      </c>
      <c r="BH6796">
        <v>400000</v>
      </c>
      <c r="BI6796">
        <v>650000</v>
      </c>
      <c r="BK6796" t="str">
        <f t="shared" si="442"/>
        <v>Toyota Fortuner_2558_2700</v>
      </c>
      <c r="BL6796">
        <f t="shared" si="443"/>
        <v>630000</v>
      </c>
      <c r="BM6796">
        <f t="shared" si="444"/>
        <v>400000</v>
      </c>
      <c r="BN6796">
        <f t="shared" si="445"/>
        <v>650000</v>
      </c>
    </row>
    <row r="6797" spans="19:66">
      <c r="S6797" s="279" t="s">
        <v>588</v>
      </c>
      <c r="T6797">
        <v>650000</v>
      </c>
      <c r="U6797">
        <v>400000</v>
      </c>
      <c r="V6797">
        <v>650000</v>
      </c>
      <c r="BA6797" t="s">
        <v>213</v>
      </c>
      <c r="BB6797" t="s">
        <v>214</v>
      </c>
      <c r="BC6797">
        <v>2015</v>
      </c>
      <c r="BD6797">
        <v>2558</v>
      </c>
      <c r="BE6797">
        <v>10</v>
      </c>
      <c r="BF6797">
        <v>2.7</v>
      </c>
      <c r="BG6797">
        <v>640000</v>
      </c>
      <c r="BH6797">
        <v>400000</v>
      </c>
      <c r="BI6797">
        <v>650000</v>
      </c>
      <c r="BK6797" t="str">
        <f t="shared" si="442"/>
        <v>Toyota Fortuner_2558_2700</v>
      </c>
      <c r="BL6797">
        <f t="shared" si="443"/>
        <v>640000</v>
      </c>
      <c r="BM6797">
        <f t="shared" si="444"/>
        <v>400000</v>
      </c>
      <c r="BN6797">
        <f t="shared" si="445"/>
        <v>650000</v>
      </c>
    </row>
    <row r="6798" spans="19:66">
      <c r="S6798" s="279" t="s">
        <v>589</v>
      </c>
      <c r="T6798">
        <v>560000</v>
      </c>
      <c r="U6798">
        <v>560000</v>
      </c>
      <c r="V6798">
        <v>750000</v>
      </c>
      <c r="BA6798" t="s">
        <v>213</v>
      </c>
      <c r="BB6798" t="s">
        <v>214</v>
      </c>
      <c r="BC6798">
        <v>2015</v>
      </c>
      <c r="BD6798">
        <v>2558</v>
      </c>
      <c r="BE6798">
        <v>10</v>
      </c>
      <c r="BF6798">
        <v>2.7</v>
      </c>
      <c r="BG6798">
        <v>650000</v>
      </c>
      <c r="BH6798">
        <v>400000</v>
      </c>
      <c r="BI6798">
        <v>650000</v>
      </c>
      <c r="BK6798" t="str">
        <f t="shared" si="442"/>
        <v>Toyota Fortuner_2558_2700</v>
      </c>
      <c r="BL6798">
        <f t="shared" si="443"/>
        <v>650000</v>
      </c>
      <c r="BM6798">
        <f t="shared" si="444"/>
        <v>400000</v>
      </c>
      <c r="BN6798">
        <f t="shared" si="445"/>
        <v>650000</v>
      </c>
    </row>
    <row r="6799" spans="19:66">
      <c r="S6799" s="279" t="s">
        <v>589</v>
      </c>
      <c r="T6799">
        <v>570000</v>
      </c>
      <c r="U6799">
        <v>560000</v>
      </c>
      <c r="V6799">
        <v>750000</v>
      </c>
      <c r="BA6799" t="s">
        <v>213</v>
      </c>
      <c r="BB6799" t="s">
        <v>214</v>
      </c>
      <c r="BC6799">
        <v>2015</v>
      </c>
      <c r="BD6799">
        <v>2558</v>
      </c>
      <c r="BE6799">
        <v>10</v>
      </c>
      <c r="BF6799">
        <v>2.8</v>
      </c>
      <c r="BG6799">
        <v>560000</v>
      </c>
      <c r="BH6799">
        <v>560000</v>
      </c>
      <c r="BI6799">
        <v>750000</v>
      </c>
      <c r="BK6799" t="str">
        <f t="shared" si="442"/>
        <v>Toyota Fortuner_2558_2800</v>
      </c>
      <c r="BL6799">
        <f t="shared" si="443"/>
        <v>560000</v>
      </c>
      <c r="BM6799">
        <f t="shared" si="444"/>
        <v>560000</v>
      </c>
      <c r="BN6799">
        <f t="shared" si="445"/>
        <v>750000</v>
      </c>
    </row>
    <row r="6800" spans="19:66">
      <c r="S6800" s="279" t="s">
        <v>589</v>
      </c>
      <c r="T6800">
        <v>580000</v>
      </c>
      <c r="U6800">
        <v>560000</v>
      </c>
      <c r="V6800">
        <v>750000</v>
      </c>
      <c r="BA6800" t="s">
        <v>213</v>
      </c>
      <c r="BB6800" t="s">
        <v>214</v>
      </c>
      <c r="BC6800">
        <v>2015</v>
      </c>
      <c r="BD6800">
        <v>2558</v>
      </c>
      <c r="BE6800">
        <v>10</v>
      </c>
      <c r="BF6800">
        <v>2.8</v>
      </c>
      <c r="BG6800">
        <v>570000</v>
      </c>
      <c r="BH6800">
        <v>560000</v>
      </c>
      <c r="BI6800">
        <v>750000</v>
      </c>
      <c r="BK6800" t="str">
        <f t="shared" si="442"/>
        <v>Toyota Fortuner_2558_2800</v>
      </c>
      <c r="BL6800">
        <f t="shared" si="443"/>
        <v>570000</v>
      </c>
      <c r="BM6800">
        <f t="shared" si="444"/>
        <v>560000</v>
      </c>
      <c r="BN6800">
        <f t="shared" si="445"/>
        <v>750000</v>
      </c>
    </row>
    <row r="6801" spans="19:66">
      <c r="S6801" s="279" t="s">
        <v>589</v>
      </c>
      <c r="T6801">
        <v>590000</v>
      </c>
      <c r="U6801">
        <v>560000</v>
      </c>
      <c r="V6801">
        <v>750000</v>
      </c>
      <c r="BA6801" t="s">
        <v>213</v>
      </c>
      <c r="BB6801" t="s">
        <v>214</v>
      </c>
      <c r="BC6801">
        <v>2015</v>
      </c>
      <c r="BD6801">
        <v>2558</v>
      </c>
      <c r="BE6801">
        <v>10</v>
      </c>
      <c r="BF6801">
        <v>2.8</v>
      </c>
      <c r="BG6801">
        <v>580000</v>
      </c>
      <c r="BH6801">
        <v>560000</v>
      </c>
      <c r="BI6801">
        <v>750000</v>
      </c>
      <c r="BK6801" t="str">
        <f t="shared" si="442"/>
        <v>Toyota Fortuner_2558_2800</v>
      </c>
      <c r="BL6801">
        <f t="shared" si="443"/>
        <v>580000</v>
      </c>
      <c r="BM6801">
        <f t="shared" si="444"/>
        <v>560000</v>
      </c>
      <c r="BN6801">
        <f t="shared" si="445"/>
        <v>750000</v>
      </c>
    </row>
    <row r="6802" spans="19:66">
      <c r="S6802" s="279" t="s">
        <v>589</v>
      </c>
      <c r="T6802">
        <v>600000</v>
      </c>
      <c r="U6802">
        <v>560000</v>
      </c>
      <c r="V6802">
        <v>750000</v>
      </c>
      <c r="BA6802" t="s">
        <v>213</v>
      </c>
      <c r="BB6802" t="s">
        <v>214</v>
      </c>
      <c r="BC6802">
        <v>2015</v>
      </c>
      <c r="BD6802">
        <v>2558</v>
      </c>
      <c r="BE6802">
        <v>10</v>
      </c>
      <c r="BF6802">
        <v>2.8</v>
      </c>
      <c r="BG6802">
        <v>590000</v>
      </c>
      <c r="BH6802">
        <v>560000</v>
      </c>
      <c r="BI6802">
        <v>750000</v>
      </c>
      <c r="BK6802" t="str">
        <f t="shared" si="442"/>
        <v>Toyota Fortuner_2558_2800</v>
      </c>
      <c r="BL6802">
        <f t="shared" si="443"/>
        <v>590000</v>
      </c>
      <c r="BM6802">
        <f t="shared" si="444"/>
        <v>560000</v>
      </c>
      <c r="BN6802">
        <f t="shared" si="445"/>
        <v>750000</v>
      </c>
    </row>
    <row r="6803" spans="19:66">
      <c r="S6803" s="279" t="s">
        <v>589</v>
      </c>
      <c r="T6803">
        <v>610000</v>
      </c>
      <c r="U6803">
        <v>560000</v>
      </c>
      <c r="V6803">
        <v>750000</v>
      </c>
      <c r="BA6803" t="s">
        <v>213</v>
      </c>
      <c r="BB6803" t="s">
        <v>214</v>
      </c>
      <c r="BC6803">
        <v>2015</v>
      </c>
      <c r="BD6803">
        <v>2558</v>
      </c>
      <c r="BE6803">
        <v>10</v>
      </c>
      <c r="BF6803">
        <v>2.8</v>
      </c>
      <c r="BG6803">
        <v>600000</v>
      </c>
      <c r="BH6803">
        <v>560000</v>
      </c>
      <c r="BI6803">
        <v>750000</v>
      </c>
      <c r="BK6803" t="str">
        <f t="shared" si="442"/>
        <v>Toyota Fortuner_2558_2800</v>
      </c>
      <c r="BL6803">
        <f t="shared" si="443"/>
        <v>600000</v>
      </c>
      <c r="BM6803">
        <f t="shared" si="444"/>
        <v>560000</v>
      </c>
      <c r="BN6803">
        <f t="shared" si="445"/>
        <v>750000</v>
      </c>
    </row>
    <row r="6804" spans="19:66">
      <c r="S6804" s="279" t="s">
        <v>589</v>
      </c>
      <c r="T6804">
        <v>620000</v>
      </c>
      <c r="U6804">
        <v>560000</v>
      </c>
      <c r="V6804">
        <v>750000</v>
      </c>
      <c r="BA6804" t="s">
        <v>213</v>
      </c>
      <c r="BB6804" t="s">
        <v>214</v>
      </c>
      <c r="BC6804">
        <v>2015</v>
      </c>
      <c r="BD6804">
        <v>2558</v>
      </c>
      <c r="BE6804">
        <v>10</v>
      </c>
      <c r="BF6804">
        <v>2.8</v>
      </c>
      <c r="BG6804">
        <v>610000</v>
      </c>
      <c r="BH6804">
        <v>560000</v>
      </c>
      <c r="BI6804">
        <v>750000</v>
      </c>
      <c r="BK6804" t="str">
        <f t="shared" si="442"/>
        <v>Toyota Fortuner_2558_2800</v>
      </c>
      <c r="BL6804">
        <f t="shared" si="443"/>
        <v>610000</v>
      </c>
      <c r="BM6804">
        <f t="shared" si="444"/>
        <v>560000</v>
      </c>
      <c r="BN6804">
        <f t="shared" si="445"/>
        <v>750000</v>
      </c>
    </row>
    <row r="6805" spans="19:66">
      <c r="S6805" s="279" t="s">
        <v>589</v>
      </c>
      <c r="T6805">
        <v>630000</v>
      </c>
      <c r="U6805">
        <v>560000</v>
      </c>
      <c r="V6805">
        <v>750000</v>
      </c>
      <c r="BA6805" t="s">
        <v>213</v>
      </c>
      <c r="BB6805" t="s">
        <v>214</v>
      </c>
      <c r="BC6805">
        <v>2015</v>
      </c>
      <c r="BD6805">
        <v>2558</v>
      </c>
      <c r="BE6805">
        <v>10</v>
      </c>
      <c r="BF6805">
        <v>2.8</v>
      </c>
      <c r="BG6805">
        <v>620000</v>
      </c>
      <c r="BH6805">
        <v>560000</v>
      </c>
      <c r="BI6805">
        <v>750000</v>
      </c>
      <c r="BK6805" t="str">
        <f t="shared" si="442"/>
        <v>Toyota Fortuner_2558_2800</v>
      </c>
      <c r="BL6805">
        <f t="shared" si="443"/>
        <v>620000</v>
      </c>
      <c r="BM6805">
        <f t="shared" si="444"/>
        <v>560000</v>
      </c>
      <c r="BN6805">
        <f t="shared" si="445"/>
        <v>750000</v>
      </c>
    </row>
    <row r="6806" spans="19:66">
      <c r="S6806" s="279" t="s">
        <v>589</v>
      </c>
      <c r="T6806">
        <v>640000</v>
      </c>
      <c r="U6806">
        <v>560000</v>
      </c>
      <c r="V6806">
        <v>750000</v>
      </c>
      <c r="BA6806" t="s">
        <v>213</v>
      </c>
      <c r="BB6806" t="s">
        <v>214</v>
      </c>
      <c r="BC6806">
        <v>2015</v>
      </c>
      <c r="BD6806">
        <v>2558</v>
      </c>
      <c r="BE6806">
        <v>10</v>
      </c>
      <c r="BF6806">
        <v>2.8</v>
      </c>
      <c r="BG6806">
        <v>630000</v>
      </c>
      <c r="BH6806">
        <v>560000</v>
      </c>
      <c r="BI6806">
        <v>750000</v>
      </c>
      <c r="BK6806" t="str">
        <f t="shared" si="442"/>
        <v>Toyota Fortuner_2558_2800</v>
      </c>
      <c r="BL6806">
        <f t="shared" si="443"/>
        <v>630000</v>
      </c>
      <c r="BM6806">
        <f t="shared" si="444"/>
        <v>560000</v>
      </c>
      <c r="BN6806">
        <f t="shared" si="445"/>
        <v>750000</v>
      </c>
    </row>
    <row r="6807" spans="19:66">
      <c r="S6807" s="279" t="s">
        <v>589</v>
      </c>
      <c r="T6807">
        <v>650000</v>
      </c>
      <c r="U6807">
        <v>560000</v>
      </c>
      <c r="V6807">
        <v>750000</v>
      </c>
      <c r="BA6807" t="s">
        <v>213</v>
      </c>
      <c r="BB6807" t="s">
        <v>214</v>
      </c>
      <c r="BC6807">
        <v>2015</v>
      </c>
      <c r="BD6807">
        <v>2558</v>
      </c>
      <c r="BE6807">
        <v>10</v>
      </c>
      <c r="BF6807">
        <v>2.8</v>
      </c>
      <c r="BG6807">
        <v>640000</v>
      </c>
      <c r="BH6807">
        <v>560000</v>
      </c>
      <c r="BI6807">
        <v>750000</v>
      </c>
      <c r="BK6807" t="str">
        <f t="shared" si="442"/>
        <v>Toyota Fortuner_2558_2800</v>
      </c>
      <c r="BL6807">
        <f t="shared" si="443"/>
        <v>640000</v>
      </c>
      <c r="BM6807">
        <f t="shared" si="444"/>
        <v>560000</v>
      </c>
      <c r="BN6807">
        <f t="shared" si="445"/>
        <v>750000</v>
      </c>
    </row>
    <row r="6808" spans="19:66">
      <c r="S6808" s="279" t="s">
        <v>589</v>
      </c>
      <c r="T6808">
        <v>660000</v>
      </c>
      <c r="U6808">
        <v>560000</v>
      </c>
      <c r="V6808">
        <v>750000</v>
      </c>
      <c r="BA6808" t="s">
        <v>213</v>
      </c>
      <c r="BB6808" t="s">
        <v>214</v>
      </c>
      <c r="BC6808">
        <v>2015</v>
      </c>
      <c r="BD6808">
        <v>2558</v>
      </c>
      <c r="BE6808">
        <v>10</v>
      </c>
      <c r="BF6808">
        <v>2.8</v>
      </c>
      <c r="BG6808">
        <v>650000</v>
      </c>
      <c r="BH6808">
        <v>560000</v>
      </c>
      <c r="BI6808">
        <v>750000</v>
      </c>
      <c r="BK6808" t="str">
        <f t="shared" si="442"/>
        <v>Toyota Fortuner_2558_2800</v>
      </c>
      <c r="BL6808">
        <f t="shared" si="443"/>
        <v>650000</v>
      </c>
      <c r="BM6808">
        <f t="shared" si="444"/>
        <v>560000</v>
      </c>
      <c r="BN6808">
        <f t="shared" si="445"/>
        <v>750000</v>
      </c>
    </row>
    <row r="6809" spans="19:66">
      <c r="S6809" s="279" t="s">
        <v>589</v>
      </c>
      <c r="T6809">
        <v>670000</v>
      </c>
      <c r="U6809">
        <v>560000</v>
      </c>
      <c r="V6809">
        <v>750000</v>
      </c>
      <c r="BA6809" t="s">
        <v>213</v>
      </c>
      <c r="BB6809" t="s">
        <v>214</v>
      </c>
      <c r="BC6809">
        <v>2015</v>
      </c>
      <c r="BD6809">
        <v>2558</v>
      </c>
      <c r="BE6809">
        <v>10</v>
      </c>
      <c r="BF6809">
        <v>2.8</v>
      </c>
      <c r="BG6809">
        <v>660000</v>
      </c>
      <c r="BH6809">
        <v>560000</v>
      </c>
      <c r="BI6809">
        <v>750000</v>
      </c>
      <c r="BK6809" t="str">
        <f t="shared" si="442"/>
        <v>Toyota Fortuner_2558_2800</v>
      </c>
      <c r="BL6809">
        <f t="shared" si="443"/>
        <v>660000</v>
      </c>
      <c r="BM6809">
        <f t="shared" si="444"/>
        <v>560000</v>
      </c>
      <c r="BN6809">
        <f t="shared" si="445"/>
        <v>750000</v>
      </c>
    </row>
    <row r="6810" spans="19:66">
      <c r="S6810" s="279" t="s">
        <v>589</v>
      </c>
      <c r="T6810">
        <v>680000</v>
      </c>
      <c r="U6810">
        <v>560000</v>
      </c>
      <c r="V6810">
        <v>750000</v>
      </c>
      <c r="BA6810" t="s">
        <v>213</v>
      </c>
      <c r="BB6810" t="s">
        <v>214</v>
      </c>
      <c r="BC6810">
        <v>2015</v>
      </c>
      <c r="BD6810">
        <v>2558</v>
      </c>
      <c r="BE6810">
        <v>10</v>
      </c>
      <c r="BF6810">
        <v>2.8</v>
      </c>
      <c r="BG6810">
        <v>670000</v>
      </c>
      <c r="BH6810">
        <v>560000</v>
      </c>
      <c r="BI6810">
        <v>750000</v>
      </c>
      <c r="BK6810" t="str">
        <f t="shared" si="442"/>
        <v>Toyota Fortuner_2558_2800</v>
      </c>
      <c r="BL6810">
        <f t="shared" si="443"/>
        <v>670000</v>
      </c>
      <c r="BM6810">
        <f t="shared" si="444"/>
        <v>560000</v>
      </c>
      <c r="BN6810">
        <f t="shared" si="445"/>
        <v>750000</v>
      </c>
    </row>
    <row r="6811" spans="19:66">
      <c r="S6811" s="279" t="s">
        <v>589</v>
      </c>
      <c r="T6811">
        <v>690000</v>
      </c>
      <c r="U6811">
        <v>560000</v>
      </c>
      <c r="V6811">
        <v>750000</v>
      </c>
      <c r="BA6811" t="s">
        <v>213</v>
      </c>
      <c r="BB6811" t="s">
        <v>214</v>
      </c>
      <c r="BC6811">
        <v>2015</v>
      </c>
      <c r="BD6811">
        <v>2558</v>
      </c>
      <c r="BE6811">
        <v>10</v>
      </c>
      <c r="BF6811">
        <v>2.8</v>
      </c>
      <c r="BG6811">
        <v>680000</v>
      </c>
      <c r="BH6811">
        <v>560000</v>
      </c>
      <c r="BI6811">
        <v>750000</v>
      </c>
      <c r="BK6811" t="str">
        <f t="shared" si="442"/>
        <v>Toyota Fortuner_2558_2800</v>
      </c>
      <c r="BL6811">
        <f t="shared" si="443"/>
        <v>680000</v>
      </c>
      <c r="BM6811">
        <f t="shared" si="444"/>
        <v>560000</v>
      </c>
      <c r="BN6811">
        <f t="shared" si="445"/>
        <v>750000</v>
      </c>
    </row>
    <row r="6812" spans="19:66">
      <c r="S6812" s="279" t="s">
        <v>589</v>
      </c>
      <c r="T6812">
        <v>700000</v>
      </c>
      <c r="U6812">
        <v>560000</v>
      </c>
      <c r="V6812">
        <v>750000</v>
      </c>
      <c r="BA6812" t="s">
        <v>213</v>
      </c>
      <c r="BB6812" t="s">
        <v>214</v>
      </c>
      <c r="BC6812">
        <v>2015</v>
      </c>
      <c r="BD6812">
        <v>2558</v>
      </c>
      <c r="BE6812">
        <v>10</v>
      </c>
      <c r="BF6812">
        <v>2.8</v>
      </c>
      <c r="BG6812">
        <v>690000</v>
      </c>
      <c r="BH6812">
        <v>560000</v>
      </c>
      <c r="BI6812">
        <v>750000</v>
      </c>
      <c r="BK6812" t="str">
        <f t="shared" si="442"/>
        <v>Toyota Fortuner_2558_2800</v>
      </c>
      <c r="BL6812">
        <f t="shared" si="443"/>
        <v>690000</v>
      </c>
      <c r="BM6812">
        <f t="shared" si="444"/>
        <v>560000</v>
      </c>
      <c r="BN6812">
        <f t="shared" si="445"/>
        <v>750000</v>
      </c>
    </row>
    <row r="6813" spans="19:66">
      <c r="S6813" s="279" t="s">
        <v>589</v>
      </c>
      <c r="T6813">
        <v>710000</v>
      </c>
      <c r="U6813">
        <v>560000</v>
      </c>
      <c r="V6813">
        <v>750000</v>
      </c>
      <c r="BA6813" t="s">
        <v>213</v>
      </c>
      <c r="BB6813" t="s">
        <v>214</v>
      </c>
      <c r="BC6813">
        <v>2015</v>
      </c>
      <c r="BD6813">
        <v>2558</v>
      </c>
      <c r="BE6813">
        <v>10</v>
      </c>
      <c r="BF6813">
        <v>2.8</v>
      </c>
      <c r="BG6813">
        <v>700000</v>
      </c>
      <c r="BH6813">
        <v>560000</v>
      </c>
      <c r="BI6813">
        <v>750000</v>
      </c>
      <c r="BK6813" t="str">
        <f t="shared" si="442"/>
        <v>Toyota Fortuner_2558_2800</v>
      </c>
      <c r="BL6813">
        <f t="shared" si="443"/>
        <v>700000</v>
      </c>
      <c r="BM6813">
        <f t="shared" si="444"/>
        <v>560000</v>
      </c>
      <c r="BN6813">
        <f t="shared" si="445"/>
        <v>750000</v>
      </c>
    </row>
    <row r="6814" spans="19:66">
      <c r="S6814" s="279" t="s">
        <v>589</v>
      </c>
      <c r="T6814">
        <v>720000</v>
      </c>
      <c r="U6814">
        <v>560000</v>
      </c>
      <c r="V6814">
        <v>750000</v>
      </c>
      <c r="BA6814" t="s">
        <v>213</v>
      </c>
      <c r="BB6814" t="s">
        <v>214</v>
      </c>
      <c r="BC6814">
        <v>2015</v>
      </c>
      <c r="BD6814">
        <v>2558</v>
      </c>
      <c r="BE6814">
        <v>10</v>
      </c>
      <c r="BF6814">
        <v>2.8</v>
      </c>
      <c r="BG6814">
        <v>710000</v>
      </c>
      <c r="BH6814">
        <v>560000</v>
      </c>
      <c r="BI6814">
        <v>750000</v>
      </c>
      <c r="BK6814" t="str">
        <f t="shared" si="442"/>
        <v>Toyota Fortuner_2558_2800</v>
      </c>
      <c r="BL6814">
        <f t="shared" si="443"/>
        <v>710000</v>
      </c>
      <c r="BM6814">
        <f t="shared" si="444"/>
        <v>560000</v>
      </c>
      <c r="BN6814">
        <f t="shared" si="445"/>
        <v>750000</v>
      </c>
    </row>
    <row r="6815" spans="19:66">
      <c r="S6815" s="279" t="s">
        <v>589</v>
      </c>
      <c r="T6815">
        <v>730000</v>
      </c>
      <c r="U6815">
        <v>560000</v>
      </c>
      <c r="V6815">
        <v>750000</v>
      </c>
      <c r="BA6815" t="s">
        <v>213</v>
      </c>
      <c r="BB6815" t="s">
        <v>214</v>
      </c>
      <c r="BC6815">
        <v>2015</v>
      </c>
      <c r="BD6815">
        <v>2558</v>
      </c>
      <c r="BE6815">
        <v>10</v>
      </c>
      <c r="BF6815">
        <v>2.8</v>
      </c>
      <c r="BG6815">
        <v>720000</v>
      </c>
      <c r="BH6815">
        <v>560000</v>
      </c>
      <c r="BI6815">
        <v>750000</v>
      </c>
      <c r="BK6815" t="str">
        <f t="shared" si="442"/>
        <v>Toyota Fortuner_2558_2800</v>
      </c>
      <c r="BL6815">
        <f t="shared" si="443"/>
        <v>720000</v>
      </c>
      <c r="BM6815">
        <f t="shared" si="444"/>
        <v>560000</v>
      </c>
      <c r="BN6815">
        <f t="shared" si="445"/>
        <v>750000</v>
      </c>
    </row>
    <row r="6816" spans="19:66">
      <c r="S6816" s="279" t="s">
        <v>589</v>
      </c>
      <c r="T6816">
        <v>740000</v>
      </c>
      <c r="U6816">
        <v>560000</v>
      </c>
      <c r="V6816">
        <v>750000</v>
      </c>
      <c r="BA6816" t="s">
        <v>213</v>
      </c>
      <c r="BB6816" t="s">
        <v>214</v>
      </c>
      <c r="BC6816">
        <v>2015</v>
      </c>
      <c r="BD6816">
        <v>2558</v>
      </c>
      <c r="BE6816">
        <v>10</v>
      </c>
      <c r="BF6816">
        <v>2.8</v>
      </c>
      <c r="BG6816">
        <v>730000</v>
      </c>
      <c r="BH6816">
        <v>560000</v>
      </c>
      <c r="BI6816">
        <v>750000</v>
      </c>
      <c r="BK6816" t="str">
        <f t="shared" si="442"/>
        <v>Toyota Fortuner_2558_2800</v>
      </c>
      <c r="BL6816">
        <f t="shared" si="443"/>
        <v>730000</v>
      </c>
      <c r="BM6816">
        <f t="shared" si="444"/>
        <v>560000</v>
      </c>
      <c r="BN6816">
        <f t="shared" si="445"/>
        <v>750000</v>
      </c>
    </row>
    <row r="6817" spans="19:66">
      <c r="S6817" s="279" t="s">
        <v>589</v>
      </c>
      <c r="T6817">
        <v>750000</v>
      </c>
      <c r="U6817">
        <v>560000</v>
      </c>
      <c r="V6817">
        <v>750000</v>
      </c>
      <c r="BA6817" t="s">
        <v>213</v>
      </c>
      <c r="BB6817" t="s">
        <v>214</v>
      </c>
      <c r="BC6817">
        <v>2015</v>
      </c>
      <c r="BD6817">
        <v>2558</v>
      </c>
      <c r="BE6817">
        <v>10</v>
      </c>
      <c r="BF6817">
        <v>2.8</v>
      </c>
      <c r="BG6817">
        <v>740000</v>
      </c>
      <c r="BH6817">
        <v>560000</v>
      </c>
      <c r="BI6817">
        <v>750000</v>
      </c>
      <c r="BK6817" t="str">
        <f t="shared" si="442"/>
        <v>Toyota Fortuner_2558_2800</v>
      </c>
      <c r="BL6817">
        <f t="shared" si="443"/>
        <v>740000</v>
      </c>
      <c r="BM6817">
        <f t="shared" si="444"/>
        <v>560000</v>
      </c>
      <c r="BN6817">
        <f t="shared" si="445"/>
        <v>750000</v>
      </c>
    </row>
    <row r="6818" spans="19:66">
      <c r="S6818" s="279" t="s">
        <v>590</v>
      </c>
      <c r="T6818">
        <v>460000</v>
      </c>
      <c r="U6818">
        <v>460000</v>
      </c>
      <c r="V6818">
        <v>670000</v>
      </c>
      <c r="BA6818" t="s">
        <v>213</v>
      </c>
      <c r="BB6818" t="s">
        <v>214</v>
      </c>
      <c r="BC6818">
        <v>2015</v>
      </c>
      <c r="BD6818">
        <v>2558</v>
      </c>
      <c r="BE6818">
        <v>10</v>
      </c>
      <c r="BF6818">
        <v>2.8</v>
      </c>
      <c r="BG6818">
        <v>750000</v>
      </c>
      <c r="BH6818">
        <v>560000</v>
      </c>
      <c r="BI6818">
        <v>750000</v>
      </c>
      <c r="BK6818" t="str">
        <f t="shared" si="442"/>
        <v>Toyota Fortuner_2558_2800</v>
      </c>
      <c r="BL6818">
        <f t="shared" si="443"/>
        <v>750000</v>
      </c>
      <c r="BM6818">
        <f t="shared" si="444"/>
        <v>560000</v>
      </c>
      <c r="BN6818">
        <f t="shared" si="445"/>
        <v>750000</v>
      </c>
    </row>
    <row r="6819" spans="19:66">
      <c r="S6819" s="279" t="s">
        <v>590</v>
      </c>
      <c r="T6819">
        <v>470000</v>
      </c>
      <c r="U6819">
        <v>460000</v>
      </c>
      <c r="V6819">
        <v>670000</v>
      </c>
      <c r="BA6819" t="s">
        <v>213</v>
      </c>
      <c r="BB6819" t="s">
        <v>214</v>
      </c>
      <c r="BC6819">
        <v>2015</v>
      </c>
      <c r="BD6819">
        <v>2558</v>
      </c>
      <c r="BE6819">
        <v>10</v>
      </c>
      <c r="BF6819">
        <v>3</v>
      </c>
      <c r="BG6819">
        <v>460000</v>
      </c>
      <c r="BH6819">
        <v>460000</v>
      </c>
      <c r="BI6819">
        <v>670000</v>
      </c>
      <c r="BK6819" t="str">
        <f t="shared" si="442"/>
        <v>Toyota Fortuner_2558_3000</v>
      </c>
      <c r="BL6819">
        <f t="shared" si="443"/>
        <v>460000</v>
      </c>
      <c r="BM6819">
        <f t="shared" si="444"/>
        <v>460000</v>
      </c>
      <c r="BN6819">
        <f t="shared" si="445"/>
        <v>670000</v>
      </c>
    </row>
    <row r="6820" spans="19:66">
      <c r="S6820" s="279" t="s">
        <v>590</v>
      </c>
      <c r="T6820">
        <v>480000</v>
      </c>
      <c r="U6820">
        <v>460000</v>
      </c>
      <c r="V6820">
        <v>670000</v>
      </c>
      <c r="BA6820" t="s">
        <v>213</v>
      </c>
      <c r="BB6820" t="s">
        <v>214</v>
      </c>
      <c r="BC6820">
        <v>2015</v>
      </c>
      <c r="BD6820">
        <v>2558</v>
      </c>
      <c r="BE6820">
        <v>10</v>
      </c>
      <c r="BF6820">
        <v>3</v>
      </c>
      <c r="BG6820">
        <v>470000</v>
      </c>
      <c r="BH6820">
        <v>460000</v>
      </c>
      <c r="BI6820">
        <v>670000</v>
      </c>
      <c r="BK6820" t="str">
        <f t="shared" si="442"/>
        <v>Toyota Fortuner_2558_3000</v>
      </c>
      <c r="BL6820">
        <f t="shared" si="443"/>
        <v>470000</v>
      </c>
      <c r="BM6820">
        <f t="shared" si="444"/>
        <v>460000</v>
      </c>
      <c r="BN6820">
        <f t="shared" si="445"/>
        <v>670000</v>
      </c>
    </row>
    <row r="6821" spans="19:66">
      <c r="S6821" s="279" t="s">
        <v>590</v>
      </c>
      <c r="T6821">
        <v>490000</v>
      </c>
      <c r="U6821">
        <v>460000</v>
      </c>
      <c r="V6821">
        <v>670000</v>
      </c>
      <c r="BA6821" t="s">
        <v>213</v>
      </c>
      <c r="BB6821" t="s">
        <v>214</v>
      </c>
      <c r="BC6821">
        <v>2015</v>
      </c>
      <c r="BD6821">
        <v>2558</v>
      </c>
      <c r="BE6821">
        <v>10</v>
      </c>
      <c r="BF6821">
        <v>3</v>
      </c>
      <c r="BG6821">
        <v>480000</v>
      </c>
      <c r="BH6821">
        <v>460000</v>
      </c>
      <c r="BI6821">
        <v>670000</v>
      </c>
      <c r="BK6821" t="str">
        <f t="shared" si="442"/>
        <v>Toyota Fortuner_2558_3000</v>
      </c>
      <c r="BL6821">
        <f t="shared" si="443"/>
        <v>480000</v>
      </c>
      <c r="BM6821">
        <f t="shared" si="444"/>
        <v>460000</v>
      </c>
      <c r="BN6821">
        <f t="shared" si="445"/>
        <v>670000</v>
      </c>
    </row>
    <row r="6822" spans="19:66">
      <c r="S6822" s="279" t="s">
        <v>590</v>
      </c>
      <c r="T6822">
        <v>500000</v>
      </c>
      <c r="U6822">
        <v>460000</v>
      </c>
      <c r="V6822">
        <v>670000</v>
      </c>
      <c r="BA6822" t="s">
        <v>213</v>
      </c>
      <c r="BB6822" t="s">
        <v>214</v>
      </c>
      <c r="BC6822">
        <v>2015</v>
      </c>
      <c r="BD6822">
        <v>2558</v>
      </c>
      <c r="BE6822">
        <v>10</v>
      </c>
      <c r="BF6822">
        <v>3</v>
      </c>
      <c r="BG6822">
        <v>490000</v>
      </c>
      <c r="BH6822">
        <v>460000</v>
      </c>
      <c r="BI6822">
        <v>670000</v>
      </c>
      <c r="BK6822" t="str">
        <f t="shared" si="442"/>
        <v>Toyota Fortuner_2558_3000</v>
      </c>
      <c r="BL6822">
        <f t="shared" si="443"/>
        <v>490000</v>
      </c>
      <c r="BM6822">
        <f t="shared" si="444"/>
        <v>460000</v>
      </c>
      <c r="BN6822">
        <f t="shared" si="445"/>
        <v>670000</v>
      </c>
    </row>
    <row r="6823" spans="19:66">
      <c r="S6823" s="279" t="s">
        <v>590</v>
      </c>
      <c r="T6823">
        <v>510000</v>
      </c>
      <c r="U6823">
        <v>460000</v>
      </c>
      <c r="V6823">
        <v>670000</v>
      </c>
      <c r="BA6823" t="s">
        <v>213</v>
      </c>
      <c r="BB6823" t="s">
        <v>214</v>
      </c>
      <c r="BC6823">
        <v>2015</v>
      </c>
      <c r="BD6823">
        <v>2558</v>
      </c>
      <c r="BE6823">
        <v>10</v>
      </c>
      <c r="BF6823">
        <v>3</v>
      </c>
      <c r="BG6823">
        <v>500000</v>
      </c>
      <c r="BH6823">
        <v>460000</v>
      </c>
      <c r="BI6823">
        <v>670000</v>
      </c>
      <c r="BK6823" t="str">
        <f t="shared" si="442"/>
        <v>Toyota Fortuner_2558_3000</v>
      </c>
      <c r="BL6823">
        <f t="shared" si="443"/>
        <v>500000</v>
      </c>
      <c r="BM6823">
        <f t="shared" si="444"/>
        <v>460000</v>
      </c>
      <c r="BN6823">
        <f t="shared" si="445"/>
        <v>670000</v>
      </c>
    </row>
    <row r="6824" spans="19:66">
      <c r="S6824" s="279" t="s">
        <v>590</v>
      </c>
      <c r="T6824">
        <v>520000</v>
      </c>
      <c r="U6824">
        <v>460000</v>
      </c>
      <c r="V6824">
        <v>670000</v>
      </c>
      <c r="BA6824" t="s">
        <v>213</v>
      </c>
      <c r="BB6824" t="s">
        <v>214</v>
      </c>
      <c r="BC6824">
        <v>2015</v>
      </c>
      <c r="BD6824">
        <v>2558</v>
      </c>
      <c r="BE6824">
        <v>10</v>
      </c>
      <c r="BF6824">
        <v>3</v>
      </c>
      <c r="BG6824">
        <v>510000</v>
      </c>
      <c r="BH6824">
        <v>460000</v>
      </c>
      <c r="BI6824">
        <v>670000</v>
      </c>
      <c r="BK6824" t="str">
        <f t="shared" si="442"/>
        <v>Toyota Fortuner_2558_3000</v>
      </c>
      <c r="BL6824">
        <f t="shared" si="443"/>
        <v>510000</v>
      </c>
      <c r="BM6824">
        <f t="shared" si="444"/>
        <v>460000</v>
      </c>
      <c r="BN6824">
        <f t="shared" si="445"/>
        <v>670000</v>
      </c>
    </row>
    <row r="6825" spans="19:66">
      <c r="S6825" s="279" t="s">
        <v>590</v>
      </c>
      <c r="T6825">
        <v>530000</v>
      </c>
      <c r="U6825">
        <v>460000</v>
      </c>
      <c r="V6825">
        <v>670000</v>
      </c>
      <c r="BA6825" t="s">
        <v>213</v>
      </c>
      <c r="BB6825" t="s">
        <v>214</v>
      </c>
      <c r="BC6825">
        <v>2015</v>
      </c>
      <c r="BD6825">
        <v>2558</v>
      </c>
      <c r="BE6825">
        <v>10</v>
      </c>
      <c r="BF6825">
        <v>3</v>
      </c>
      <c r="BG6825">
        <v>520000</v>
      </c>
      <c r="BH6825">
        <v>460000</v>
      </c>
      <c r="BI6825">
        <v>670000</v>
      </c>
      <c r="BK6825" t="str">
        <f t="shared" si="442"/>
        <v>Toyota Fortuner_2558_3000</v>
      </c>
      <c r="BL6825">
        <f t="shared" si="443"/>
        <v>520000</v>
      </c>
      <c r="BM6825">
        <f t="shared" si="444"/>
        <v>460000</v>
      </c>
      <c r="BN6825">
        <f t="shared" si="445"/>
        <v>670000</v>
      </c>
    </row>
    <row r="6826" spans="19:66">
      <c r="S6826" s="279" t="s">
        <v>590</v>
      </c>
      <c r="T6826">
        <v>540000</v>
      </c>
      <c r="U6826">
        <v>460000</v>
      </c>
      <c r="V6826">
        <v>670000</v>
      </c>
      <c r="BA6826" t="s">
        <v>213</v>
      </c>
      <c r="BB6826" t="s">
        <v>214</v>
      </c>
      <c r="BC6826">
        <v>2015</v>
      </c>
      <c r="BD6826">
        <v>2558</v>
      </c>
      <c r="BE6826">
        <v>10</v>
      </c>
      <c r="BF6826">
        <v>3</v>
      </c>
      <c r="BG6826">
        <v>530000</v>
      </c>
      <c r="BH6826">
        <v>460000</v>
      </c>
      <c r="BI6826">
        <v>670000</v>
      </c>
      <c r="BK6826" t="str">
        <f t="shared" si="442"/>
        <v>Toyota Fortuner_2558_3000</v>
      </c>
      <c r="BL6826">
        <f t="shared" si="443"/>
        <v>530000</v>
      </c>
      <c r="BM6826">
        <f t="shared" si="444"/>
        <v>460000</v>
      </c>
      <c r="BN6826">
        <f t="shared" si="445"/>
        <v>670000</v>
      </c>
    </row>
    <row r="6827" spans="19:66">
      <c r="S6827" s="280" t="s">
        <v>590</v>
      </c>
      <c r="T6827">
        <v>550000</v>
      </c>
      <c r="U6827">
        <v>460000</v>
      </c>
      <c r="V6827">
        <v>670000</v>
      </c>
      <c r="BA6827" t="s">
        <v>213</v>
      </c>
      <c r="BB6827" t="s">
        <v>214</v>
      </c>
      <c r="BC6827">
        <v>2015</v>
      </c>
      <c r="BD6827">
        <v>2558</v>
      </c>
      <c r="BE6827">
        <v>10</v>
      </c>
      <c r="BF6827">
        <v>3</v>
      </c>
      <c r="BG6827">
        <v>540000</v>
      </c>
      <c r="BH6827">
        <v>460000</v>
      </c>
      <c r="BI6827">
        <v>670000</v>
      </c>
      <c r="BK6827" t="str">
        <f t="shared" si="442"/>
        <v>Toyota Fortuner_2558_3000</v>
      </c>
      <c r="BL6827">
        <f t="shared" si="443"/>
        <v>540000</v>
      </c>
      <c r="BM6827">
        <f t="shared" si="444"/>
        <v>460000</v>
      </c>
      <c r="BN6827">
        <f t="shared" si="445"/>
        <v>670000</v>
      </c>
    </row>
    <row r="6828" spans="19:66">
      <c r="S6828" s="279" t="s">
        <v>590</v>
      </c>
      <c r="T6828">
        <v>560000</v>
      </c>
      <c r="U6828">
        <v>460000</v>
      </c>
      <c r="V6828">
        <v>670000</v>
      </c>
      <c r="BA6828" t="s">
        <v>213</v>
      </c>
      <c r="BB6828" t="s">
        <v>214</v>
      </c>
      <c r="BC6828">
        <v>2015</v>
      </c>
      <c r="BD6828">
        <v>2558</v>
      </c>
      <c r="BE6828">
        <v>10</v>
      </c>
      <c r="BF6828">
        <v>3</v>
      </c>
      <c r="BG6828">
        <v>550000</v>
      </c>
      <c r="BH6828">
        <v>460000</v>
      </c>
      <c r="BI6828">
        <v>670000</v>
      </c>
      <c r="BK6828" t="str">
        <f t="shared" si="442"/>
        <v>Toyota Fortuner_2558_3000</v>
      </c>
      <c r="BL6828">
        <f t="shared" si="443"/>
        <v>550000</v>
      </c>
      <c r="BM6828">
        <f t="shared" si="444"/>
        <v>460000</v>
      </c>
      <c r="BN6828">
        <f t="shared" si="445"/>
        <v>670000</v>
      </c>
    </row>
    <row r="6829" spans="19:66">
      <c r="S6829" s="279" t="s">
        <v>590</v>
      </c>
      <c r="T6829">
        <v>570000</v>
      </c>
      <c r="U6829">
        <v>460000</v>
      </c>
      <c r="V6829">
        <v>670000</v>
      </c>
      <c r="BA6829" t="s">
        <v>213</v>
      </c>
      <c r="BB6829" t="s">
        <v>214</v>
      </c>
      <c r="BC6829">
        <v>2015</v>
      </c>
      <c r="BD6829">
        <v>2558</v>
      </c>
      <c r="BE6829">
        <v>10</v>
      </c>
      <c r="BF6829">
        <v>3</v>
      </c>
      <c r="BG6829">
        <v>560000</v>
      </c>
      <c r="BH6829">
        <v>460000</v>
      </c>
      <c r="BI6829">
        <v>670000</v>
      </c>
      <c r="BK6829" t="str">
        <f t="shared" si="442"/>
        <v>Toyota Fortuner_2558_3000</v>
      </c>
      <c r="BL6829">
        <f t="shared" si="443"/>
        <v>560000</v>
      </c>
      <c r="BM6829">
        <f t="shared" si="444"/>
        <v>460000</v>
      </c>
      <c r="BN6829">
        <f t="shared" si="445"/>
        <v>670000</v>
      </c>
    </row>
    <row r="6830" spans="19:66">
      <c r="S6830" s="279" t="s">
        <v>590</v>
      </c>
      <c r="T6830">
        <v>580000</v>
      </c>
      <c r="U6830">
        <v>460000</v>
      </c>
      <c r="V6830">
        <v>670000</v>
      </c>
      <c r="BA6830" t="s">
        <v>213</v>
      </c>
      <c r="BB6830" t="s">
        <v>214</v>
      </c>
      <c r="BC6830">
        <v>2015</v>
      </c>
      <c r="BD6830">
        <v>2558</v>
      </c>
      <c r="BE6830">
        <v>10</v>
      </c>
      <c r="BF6830">
        <v>3</v>
      </c>
      <c r="BG6830">
        <v>570000</v>
      </c>
      <c r="BH6830">
        <v>460000</v>
      </c>
      <c r="BI6830">
        <v>670000</v>
      </c>
      <c r="BK6830" t="str">
        <f t="shared" si="442"/>
        <v>Toyota Fortuner_2558_3000</v>
      </c>
      <c r="BL6830">
        <f t="shared" si="443"/>
        <v>570000</v>
      </c>
      <c r="BM6830">
        <f t="shared" si="444"/>
        <v>460000</v>
      </c>
      <c r="BN6830">
        <f t="shared" si="445"/>
        <v>670000</v>
      </c>
    </row>
    <row r="6831" spans="19:66">
      <c r="S6831" s="279" t="s">
        <v>590</v>
      </c>
      <c r="T6831">
        <v>590000</v>
      </c>
      <c r="U6831">
        <v>460000</v>
      </c>
      <c r="V6831">
        <v>670000</v>
      </c>
      <c r="BA6831" t="s">
        <v>213</v>
      </c>
      <c r="BB6831" t="s">
        <v>214</v>
      </c>
      <c r="BC6831">
        <v>2015</v>
      </c>
      <c r="BD6831">
        <v>2558</v>
      </c>
      <c r="BE6831">
        <v>10</v>
      </c>
      <c r="BF6831">
        <v>3</v>
      </c>
      <c r="BG6831">
        <v>580000</v>
      </c>
      <c r="BH6831">
        <v>460000</v>
      </c>
      <c r="BI6831">
        <v>670000</v>
      </c>
      <c r="BK6831" t="str">
        <f t="shared" si="442"/>
        <v>Toyota Fortuner_2558_3000</v>
      </c>
      <c r="BL6831">
        <f t="shared" si="443"/>
        <v>580000</v>
      </c>
      <c r="BM6831">
        <f t="shared" si="444"/>
        <v>460000</v>
      </c>
      <c r="BN6831">
        <f t="shared" si="445"/>
        <v>670000</v>
      </c>
    </row>
    <row r="6832" spans="19:66">
      <c r="S6832" s="279" t="s">
        <v>590</v>
      </c>
      <c r="T6832">
        <v>600000</v>
      </c>
      <c r="U6832">
        <v>460000</v>
      </c>
      <c r="V6832">
        <v>670000</v>
      </c>
      <c r="BA6832" t="s">
        <v>213</v>
      </c>
      <c r="BB6832" t="s">
        <v>214</v>
      </c>
      <c r="BC6832">
        <v>2015</v>
      </c>
      <c r="BD6832">
        <v>2558</v>
      </c>
      <c r="BE6832">
        <v>10</v>
      </c>
      <c r="BF6832">
        <v>3</v>
      </c>
      <c r="BG6832">
        <v>590000</v>
      </c>
      <c r="BH6832">
        <v>460000</v>
      </c>
      <c r="BI6832">
        <v>670000</v>
      </c>
      <c r="BK6832" t="str">
        <f t="shared" si="442"/>
        <v>Toyota Fortuner_2558_3000</v>
      </c>
      <c r="BL6832">
        <f t="shared" si="443"/>
        <v>590000</v>
      </c>
      <c r="BM6832">
        <f t="shared" si="444"/>
        <v>460000</v>
      </c>
      <c r="BN6832">
        <f t="shared" si="445"/>
        <v>670000</v>
      </c>
    </row>
    <row r="6833" spans="19:66">
      <c r="S6833" s="279" t="s">
        <v>590</v>
      </c>
      <c r="T6833">
        <v>610000</v>
      </c>
      <c r="U6833">
        <v>460000</v>
      </c>
      <c r="V6833">
        <v>670000</v>
      </c>
      <c r="BA6833" t="s">
        <v>213</v>
      </c>
      <c r="BB6833" t="s">
        <v>214</v>
      </c>
      <c r="BC6833">
        <v>2015</v>
      </c>
      <c r="BD6833">
        <v>2558</v>
      </c>
      <c r="BE6833">
        <v>10</v>
      </c>
      <c r="BF6833">
        <v>3</v>
      </c>
      <c r="BG6833">
        <v>600000</v>
      </c>
      <c r="BH6833">
        <v>460000</v>
      </c>
      <c r="BI6833">
        <v>670000</v>
      </c>
      <c r="BK6833" t="str">
        <f t="shared" si="442"/>
        <v>Toyota Fortuner_2558_3000</v>
      </c>
      <c r="BL6833">
        <f t="shared" si="443"/>
        <v>600000</v>
      </c>
      <c r="BM6833">
        <f t="shared" si="444"/>
        <v>460000</v>
      </c>
      <c r="BN6833">
        <f t="shared" si="445"/>
        <v>670000</v>
      </c>
    </row>
    <row r="6834" spans="19:66">
      <c r="S6834" s="279" t="s">
        <v>590</v>
      </c>
      <c r="T6834">
        <v>620000</v>
      </c>
      <c r="U6834">
        <v>460000</v>
      </c>
      <c r="V6834">
        <v>670000</v>
      </c>
      <c r="BA6834" t="s">
        <v>213</v>
      </c>
      <c r="BB6834" t="s">
        <v>214</v>
      </c>
      <c r="BC6834">
        <v>2015</v>
      </c>
      <c r="BD6834">
        <v>2558</v>
      </c>
      <c r="BE6834">
        <v>10</v>
      </c>
      <c r="BF6834">
        <v>3</v>
      </c>
      <c r="BG6834">
        <v>610000</v>
      </c>
      <c r="BH6834">
        <v>460000</v>
      </c>
      <c r="BI6834">
        <v>670000</v>
      </c>
      <c r="BK6834" t="str">
        <f t="shared" si="442"/>
        <v>Toyota Fortuner_2558_3000</v>
      </c>
      <c r="BL6834">
        <f t="shared" si="443"/>
        <v>610000</v>
      </c>
      <c r="BM6834">
        <f t="shared" si="444"/>
        <v>460000</v>
      </c>
      <c r="BN6834">
        <f t="shared" si="445"/>
        <v>670000</v>
      </c>
    </row>
    <row r="6835" spans="19:66">
      <c r="S6835" s="279" t="s">
        <v>590</v>
      </c>
      <c r="T6835">
        <v>630000</v>
      </c>
      <c r="U6835">
        <v>460000</v>
      </c>
      <c r="V6835">
        <v>670000</v>
      </c>
      <c r="BA6835" t="s">
        <v>213</v>
      </c>
      <c r="BB6835" t="s">
        <v>214</v>
      </c>
      <c r="BC6835">
        <v>2015</v>
      </c>
      <c r="BD6835">
        <v>2558</v>
      </c>
      <c r="BE6835">
        <v>10</v>
      </c>
      <c r="BF6835">
        <v>3</v>
      </c>
      <c r="BG6835">
        <v>620000</v>
      </c>
      <c r="BH6835">
        <v>460000</v>
      </c>
      <c r="BI6835">
        <v>670000</v>
      </c>
      <c r="BK6835" t="str">
        <f t="shared" si="442"/>
        <v>Toyota Fortuner_2558_3000</v>
      </c>
      <c r="BL6835">
        <f t="shared" si="443"/>
        <v>620000</v>
      </c>
      <c r="BM6835">
        <f t="shared" si="444"/>
        <v>460000</v>
      </c>
      <c r="BN6835">
        <f t="shared" si="445"/>
        <v>670000</v>
      </c>
    </row>
    <row r="6836" spans="19:66">
      <c r="S6836" s="279" t="s">
        <v>590</v>
      </c>
      <c r="T6836">
        <v>640000</v>
      </c>
      <c r="U6836">
        <v>460000</v>
      </c>
      <c r="V6836">
        <v>670000</v>
      </c>
      <c r="BA6836" t="s">
        <v>213</v>
      </c>
      <c r="BB6836" t="s">
        <v>214</v>
      </c>
      <c r="BC6836">
        <v>2015</v>
      </c>
      <c r="BD6836">
        <v>2558</v>
      </c>
      <c r="BE6836">
        <v>10</v>
      </c>
      <c r="BF6836">
        <v>3</v>
      </c>
      <c r="BG6836">
        <v>630000</v>
      </c>
      <c r="BH6836">
        <v>460000</v>
      </c>
      <c r="BI6836">
        <v>670000</v>
      </c>
      <c r="BK6836" t="str">
        <f t="shared" si="442"/>
        <v>Toyota Fortuner_2558_3000</v>
      </c>
      <c r="BL6836">
        <f t="shared" si="443"/>
        <v>630000</v>
      </c>
      <c r="BM6836">
        <f t="shared" si="444"/>
        <v>460000</v>
      </c>
      <c r="BN6836">
        <f t="shared" si="445"/>
        <v>670000</v>
      </c>
    </row>
    <row r="6837" spans="19:66">
      <c r="S6837" s="279" t="s">
        <v>590</v>
      </c>
      <c r="T6837">
        <v>650000</v>
      </c>
      <c r="U6837">
        <v>460000</v>
      </c>
      <c r="V6837">
        <v>670000</v>
      </c>
      <c r="BA6837" t="s">
        <v>213</v>
      </c>
      <c r="BB6837" t="s">
        <v>214</v>
      </c>
      <c r="BC6837">
        <v>2015</v>
      </c>
      <c r="BD6837">
        <v>2558</v>
      </c>
      <c r="BE6837">
        <v>10</v>
      </c>
      <c r="BF6837">
        <v>3</v>
      </c>
      <c r="BG6837">
        <v>640000</v>
      </c>
      <c r="BH6837">
        <v>460000</v>
      </c>
      <c r="BI6837">
        <v>670000</v>
      </c>
      <c r="BK6837" t="str">
        <f t="shared" si="442"/>
        <v>Toyota Fortuner_2558_3000</v>
      </c>
      <c r="BL6837">
        <f t="shared" si="443"/>
        <v>640000</v>
      </c>
      <c r="BM6837">
        <f t="shared" si="444"/>
        <v>460000</v>
      </c>
      <c r="BN6837">
        <f t="shared" si="445"/>
        <v>670000</v>
      </c>
    </row>
    <row r="6838" spans="19:66">
      <c r="S6838" s="279" t="s">
        <v>590</v>
      </c>
      <c r="T6838">
        <v>660000</v>
      </c>
      <c r="U6838">
        <v>460000</v>
      </c>
      <c r="V6838">
        <v>670000</v>
      </c>
      <c r="BA6838" t="s">
        <v>213</v>
      </c>
      <c r="BB6838" t="s">
        <v>214</v>
      </c>
      <c r="BC6838">
        <v>2015</v>
      </c>
      <c r="BD6838">
        <v>2558</v>
      </c>
      <c r="BE6838">
        <v>10</v>
      </c>
      <c r="BF6838">
        <v>3</v>
      </c>
      <c r="BG6838">
        <v>650000</v>
      </c>
      <c r="BH6838">
        <v>460000</v>
      </c>
      <c r="BI6838">
        <v>670000</v>
      </c>
      <c r="BK6838" t="str">
        <f t="shared" si="442"/>
        <v>Toyota Fortuner_2558_3000</v>
      </c>
      <c r="BL6838">
        <f t="shared" si="443"/>
        <v>650000</v>
      </c>
      <c r="BM6838">
        <f t="shared" si="444"/>
        <v>460000</v>
      </c>
      <c r="BN6838">
        <f t="shared" si="445"/>
        <v>670000</v>
      </c>
    </row>
    <row r="6839" spans="19:66">
      <c r="S6839" s="279" t="s">
        <v>590</v>
      </c>
      <c r="T6839">
        <v>670000</v>
      </c>
      <c r="U6839">
        <v>460000</v>
      </c>
      <c r="V6839">
        <v>670000</v>
      </c>
      <c r="BA6839" t="s">
        <v>213</v>
      </c>
      <c r="BB6839" t="s">
        <v>214</v>
      </c>
      <c r="BC6839">
        <v>2015</v>
      </c>
      <c r="BD6839">
        <v>2558</v>
      </c>
      <c r="BE6839">
        <v>10</v>
      </c>
      <c r="BF6839">
        <v>3</v>
      </c>
      <c r="BG6839">
        <v>660000</v>
      </c>
      <c r="BH6839">
        <v>460000</v>
      </c>
      <c r="BI6839">
        <v>670000</v>
      </c>
      <c r="BK6839" t="str">
        <f t="shared" si="442"/>
        <v>Toyota Fortuner_2558_3000</v>
      </c>
      <c r="BL6839">
        <f t="shared" si="443"/>
        <v>660000</v>
      </c>
      <c r="BM6839">
        <f t="shared" si="444"/>
        <v>460000</v>
      </c>
      <c r="BN6839">
        <f t="shared" si="445"/>
        <v>670000</v>
      </c>
    </row>
    <row r="6840" spans="19:66">
      <c r="S6840" s="279" t="s">
        <v>591</v>
      </c>
      <c r="T6840">
        <v>470000</v>
      </c>
      <c r="U6840">
        <v>470000</v>
      </c>
      <c r="V6840">
        <v>690000</v>
      </c>
      <c r="BA6840" t="s">
        <v>213</v>
      </c>
      <c r="BB6840" t="s">
        <v>214</v>
      </c>
      <c r="BC6840">
        <v>2015</v>
      </c>
      <c r="BD6840">
        <v>2558</v>
      </c>
      <c r="BE6840">
        <v>10</v>
      </c>
      <c r="BF6840">
        <v>3</v>
      </c>
      <c r="BG6840">
        <v>670000</v>
      </c>
      <c r="BH6840">
        <v>460000</v>
      </c>
      <c r="BI6840">
        <v>670000</v>
      </c>
      <c r="BK6840" t="str">
        <f t="shared" si="442"/>
        <v>Toyota Fortuner_2558_3000</v>
      </c>
      <c r="BL6840">
        <f t="shared" si="443"/>
        <v>670000</v>
      </c>
      <c r="BM6840">
        <f t="shared" si="444"/>
        <v>460000</v>
      </c>
      <c r="BN6840">
        <f t="shared" si="445"/>
        <v>670000</v>
      </c>
    </row>
    <row r="6841" spans="19:66">
      <c r="S6841" s="279" t="s">
        <v>591</v>
      </c>
      <c r="T6841">
        <v>480000</v>
      </c>
      <c r="U6841">
        <v>470000</v>
      </c>
      <c r="V6841">
        <v>690000</v>
      </c>
      <c r="BA6841" t="s">
        <v>213</v>
      </c>
      <c r="BB6841" t="s">
        <v>214</v>
      </c>
      <c r="BC6841">
        <v>2016</v>
      </c>
      <c r="BD6841">
        <v>2559</v>
      </c>
      <c r="BE6841">
        <v>9</v>
      </c>
      <c r="BF6841">
        <v>2.4</v>
      </c>
      <c r="BG6841">
        <v>470000</v>
      </c>
      <c r="BH6841">
        <v>470000</v>
      </c>
      <c r="BI6841">
        <v>690000</v>
      </c>
      <c r="BK6841" t="str">
        <f t="shared" si="442"/>
        <v>Toyota Fortuner_2559_2400</v>
      </c>
      <c r="BL6841">
        <f t="shared" si="443"/>
        <v>470000</v>
      </c>
      <c r="BM6841">
        <f t="shared" si="444"/>
        <v>470000</v>
      </c>
      <c r="BN6841">
        <f t="shared" si="445"/>
        <v>690000</v>
      </c>
    </row>
    <row r="6842" spans="19:66">
      <c r="S6842" s="279" t="s">
        <v>591</v>
      </c>
      <c r="T6842">
        <v>490000</v>
      </c>
      <c r="U6842">
        <v>470000</v>
      </c>
      <c r="V6842">
        <v>690000</v>
      </c>
      <c r="BA6842" t="s">
        <v>213</v>
      </c>
      <c r="BB6842" t="s">
        <v>214</v>
      </c>
      <c r="BC6842">
        <v>2016</v>
      </c>
      <c r="BD6842">
        <v>2559</v>
      </c>
      <c r="BE6842">
        <v>9</v>
      </c>
      <c r="BF6842">
        <v>2.4</v>
      </c>
      <c r="BG6842">
        <v>480000</v>
      </c>
      <c r="BH6842">
        <v>470000</v>
      </c>
      <c r="BI6842">
        <v>690000</v>
      </c>
      <c r="BK6842" t="str">
        <f t="shared" si="442"/>
        <v>Toyota Fortuner_2559_2400</v>
      </c>
      <c r="BL6842">
        <f t="shared" si="443"/>
        <v>480000</v>
      </c>
      <c r="BM6842">
        <f t="shared" si="444"/>
        <v>470000</v>
      </c>
      <c r="BN6842">
        <f t="shared" si="445"/>
        <v>690000</v>
      </c>
    </row>
    <row r="6843" spans="19:66">
      <c r="S6843" s="279" t="s">
        <v>591</v>
      </c>
      <c r="T6843">
        <v>500000</v>
      </c>
      <c r="U6843">
        <v>470000</v>
      </c>
      <c r="V6843">
        <v>690000</v>
      </c>
      <c r="BA6843" t="s">
        <v>213</v>
      </c>
      <c r="BB6843" t="s">
        <v>214</v>
      </c>
      <c r="BC6843">
        <v>2016</v>
      </c>
      <c r="BD6843">
        <v>2559</v>
      </c>
      <c r="BE6843">
        <v>9</v>
      </c>
      <c r="BF6843">
        <v>2.4</v>
      </c>
      <c r="BG6843">
        <v>490000</v>
      </c>
      <c r="BH6843">
        <v>470000</v>
      </c>
      <c r="BI6843">
        <v>690000</v>
      </c>
      <c r="BK6843" t="str">
        <f t="shared" si="442"/>
        <v>Toyota Fortuner_2559_2400</v>
      </c>
      <c r="BL6843">
        <f t="shared" si="443"/>
        <v>490000</v>
      </c>
      <c r="BM6843">
        <f t="shared" si="444"/>
        <v>470000</v>
      </c>
      <c r="BN6843">
        <f t="shared" si="445"/>
        <v>690000</v>
      </c>
    </row>
    <row r="6844" spans="19:66">
      <c r="S6844" s="279" t="s">
        <v>591</v>
      </c>
      <c r="T6844">
        <v>510000</v>
      </c>
      <c r="U6844">
        <v>470000</v>
      </c>
      <c r="V6844">
        <v>690000</v>
      </c>
      <c r="BA6844" t="s">
        <v>213</v>
      </c>
      <c r="BB6844" t="s">
        <v>214</v>
      </c>
      <c r="BC6844">
        <v>2016</v>
      </c>
      <c r="BD6844">
        <v>2559</v>
      </c>
      <c r="BE6844">
        <v>9</v>
      </c>
      <c r="BF6844">
        <v>2.4</v>
      </c>
      <c r="BG6844">
        <v>500000</v>
      </c>
      <c r="BH6844">
        <v>470000</v>
      </c>
      <c r="BI6844">
        <v>690000</v>
      </c>
      <c r="BK6844" t="str">
        <f t="shared" si="442"/>
        <v>Toyota Fortuner_2559_2400</v>
      </c>
      <c r="BL6844">
        <f t="shared" si="443"/>
        <v>500000</v>
      </c>
      <c r="BM6844">
        <f t="shared" si="444"/>
        <v>470000</v>
      </c>
      <c r="BN6844">
        <f t="shared" si="445"/>
        <v>690000</v>
      </c>
    </row>
    <row r="6845" spans="19:66">
      <c r="S6845" s="279" t="s">
        <v>591</v>
      </c>
      <c r="T6845">
        <v>520000</v>
      </c>
      <c r="U6845">
        <v>470000</v>
      </c>
      <c r="V6845">
        <v>690000</v>
      </c>
      <c r="BA6845" t="s">
        <v>213</v>
      </c>
      <c r="BB6845" t="s">
        <v>214</v>
      </c>
      <c r="BC6845">
        <v>2016</v>
      </c>
      <c r="BD6845">
        <v>2559</v>
      </c>
      <c r="BE6845">
        <v>9</v>
      </c>
      <c r="BF6845">
        <v>2.4</v>
      </c>
      <c r="BG6845">
        <v>510000</v>
      </c>
      <c r="BH6845">
        <v>470000</v>
      </c>
      <c r="BI6845">
        <v>690000</v>
      </c>
      <c r="BK6845" t="str">
        <f t="shared" si="442"/>
        <v>Toyota Fortuner_2559_2400</v>
      </c>
      <c r="BL6845">
        <f t="shared" si="443"/>
        <v>510000</v>
      </c>
      <c r="BM6845">
        <f t="shared" si="444"/>
        <v>470000</v>
      </c>
      <c r="BN6845">
        <f t="shared" si="445"/>
        <v>690000</v>
      </c>
    </row>
    <row r="6846" spans="19:66">
      <c r="S6846" s="279" t="s">
        <v>591</v>
      </c>
      <c r="T6846">
        <v>530000</v>
      </c>
      <c r="U6846">
        <v>470000</v>
      </c>
      <c r="V6846">
        <v>690000</v>
      </c>
      <c r="BA6846" t="s">
        <v>213</v>
      </c>
      <c r="BB6846" t="s">
        <v>214</v>
      </c>
      <c r="BC6846">
        <v>2016</v>
      </c>
      <c r="BD6846">
        <v>2559</v>
      </c>
      <c r="BE6846">
        <v>9</v>
      </c>
      <c r="BF6846">
        <v>2.4</v>
      </c>
      <c r="BG6846">
        <v>520000</v>
      </c>
      <c r="BH6846">
        <v>470000</v>
      </c>
      <c r="BI6846">
        <v>690000</v>
      </c>
      <c r="BK6846" t="str">
        <f t="shared" si="442"/>
        <v>Toyota Fortuner_2559_2400</v>
      </c>
      <c r="BL6846">
        <f t="shared" si="443"/>
        <v>520000</v>
      </c>
      <c r="BM6846">
        <f t="shared" si="444"/>
        <v>470000</v>
      </c>
      <c r="BN6846">
        <f t="shared" si="445"/>
        <v>690000</v>
      </c>
    </row>
    <row r="6847" spans="19:66">
      <c r="S6847" s="279" t="s">
        <v>591</v>
      </c>
      <c r="T6847">
        <v>540000</v>
      </c>
      <c r="U6847">
        <v>470000</v>
      </c>
      <c r="V6847">
        <v>690000</v>
      </c>
      <c r="BA6847" t="s">
        <v>213</v>
      </c>
      <c r="BB6847" t="s">
        <v>214</v>
      </c>
      <c r="BC6847">
        <v>2016</v>
      </c>
      <c r="BD6847">
        <v>2559</v>
      </c>
      <c r="BE6847">
        <v>9</v>
      </c>
      <c r="BF6847">
        <v>2.4</v>
      </c>
      <c r="BG6847">
        <v>530000</v>
      </c>
      <c r="BH6847">
        <v>470000</v>
      </c>
      <c r="BI6847">
        <v>690000</v>
      </c>
      <c r="BK6847" t="str">
        <f t="shared" si="442"/>
        <v>Toyota Fortuner_2559_2400</v>
      </c>
      <c r="BL6847">
        <f t="shared" si="443"/>
        <v>530000</v>
      </c>
      <c r="BM6847">
        <f t="shared" si="444"/>
        <v>470000</v>
      </c>
      <c r="BN6847">
        <f t="shared" si="445"/>
        <v>690000</v>
      </c>
    </row>
    <row r="6848" spans="19:66">
      <c r="S6848" s="279" t="s">
        <v>591</v>
      </c>
      <c r="T6848">
        <v>550000</v>
      </c>
      <c r="U6848">
        <v>470000</v>
      </c>
      <c r="V6848">
        <v>690000</v>
      </c>
      <c r="BA6848" t="s">
        <v>213</v>
      </c>
      <c r="BB6848" t="s">
        <v>214</v>
      </c>
      <c r="BC6848">
        <v>2016</v>
      </c>
      <c r="BD6848">
        <v>2559</v>
      </c>
      <c r="BE6848">
        <v>9</v>
      </c>
      <c r="BF6848">
        <v>2.4</v>
      </c>
      <c r="BG6848">
        <v>540000</v>
      </c>
      <c r="BH6848">
        <v>470000</v>
      </c>
      <c r="BI6848">
        <v>690000</v>
      </c>
      <c r="BK6848" t="str">
        <f t="shared" si="442"/>
        <v>Toyota Fortuner_2559_2400</v>
      </c>
      <c r="BL6848">
        <f t="shared" si="443"/>
        <v>540000</v>
      </c>
      <c r="BM6848">
        <f t="shared" si="444"/>
        <v>470000</v>
      </c>
      <c r="BN6848">
        <f t="shared" si="445"/>
        <v>690000</v>
      </c>
    </row>
    <row r="6849" spans="19:66">
      <c r="S6849" s="279" t="s">
        <v>591</v>
      </c>
      <c r="T6849">
        <v>560000</v>
      </c>
      <c r="U6849">
        <v>470000</v>
      </c>
      <c r="V6849">
        <v>690000</v>
      </c>
      <c r="BA6849" t="s">
        <v>213</v>
      </c>
      <c r="BB6849" t="s">
        <v>214</v>
      </c>
      <c r="BC6849">
        <v>2016</v>
      </c>
      <c r="BD6849">
        <v>2559</v>
      </c>
      <c r="BE6849">
        <v>9</v>
      </c>
      <c r="BF6849">
        <v>2.4</v>
      </c>
      <c r="BG6849">
        <v>550000</v>
      </c>
      <c r="BH6849">
        <v>470000</v>
      </c>
      <c r="BI6849">
        <v>690000</v>
      </c>
      <c r="BK6849" t="str">
        <f t="shared" si="442"/>
        <v>Toyota Fortuner_2559_2400</v>
      </c>
      <c r="BL6849">
        <f t="shared" si="443"/>
        <v>550000</v>
      </c>
      <c r="BM6849">
        <f t="shared" si="444"/>
        <v>470000</v>
      </c>
      <c r="BN6849">
        <f t="shared" si="445"/>
        <v>690000</v>
      </c>
    </row>
    <row r="6850" spans="19:66">
      <c r="S6850" s="279" t="s">
        <v>591</v>
      </c>
      <c r="T6850">
        <v>570000</v>
      </c>
      <c r="U6850">
        <v>470000</v>
      </c>
      <c r="V6850">
        <v>690000</v>
      </c>
      <c r="BA6850" t="s">
        <v>213</v>
      </c>
      <c r="BB6850" t="s">
        <v>214</v>
      </c>
      <c r="BC6850">
        <v>2016</v>
      </c>
      <c r="BD6850">
        <v>2559</v>
      </c>
      <c r="BE6850">
        <v>9</v>
      </c>
      <c r="BF6850">
        <v>2.4</v>
      </c>
      <c r="BG6850">
        <v>560000</v>
      </c>
      <c r="BH6850">
        <v>470000</v>
      </c>
      <c r="BI6850">
        <v>690000</v>
      </c>
      <c r="BK6850" t="str">
        <f t="shared" si="442"/>
        <v>Toyota Fortuner_2559_2400</v>
      </c>
      <c r="BL6850">
        <f t="shared" si="443"/>
        <v>560000</v>
      </c>
      <c r="BM6850">
        <f t="shared" si="444"/>
        <v>470000</v>
      </c>
      <c r="BN6850">
        <f t="shared" si="445"/>
        <v>690000</v>
      </c>
    </row>
    <row r="6851" spans="19:66">
      <c r="S6851" s="279" t="s">
        <v>591</v>
      </c>
      <c r="T6851">
        <v>580000</v>
      </c>
      <c r="U6851">
        <v>470000</v>
      </c>
      <c r="V6851">
        <v>690000</v>
      </c>
      <c r="BA6851" t="s">
        <v>213</v>
      </c>
      <c r="BB6851" t="s">
        <v>214</v>
      </c>
      <c r="BC6851">
        <v>2016</v>
      </c>
      <c r="BD6851">
        <v>2559</v>
      </c>
      <c r="BE6851">
        <v>9</v>
      </c>
      <c r="BF6851">
        <v>2.4</v>
      </c>
      <c r="BG6851">
        <v>570000</v>
      </c>
      <c r="BH6851">
        <v>470000</v>
      </c>
      <c r="BI6851">
        <v>690000</v>
      </c>
      <c r="BK6851" t="str">
        <f t="shared" ref="BK6851:BK6914" si="446">BA6851&amp;" "&amp;BB6851&amp;"_"&amp;BD6851&amp;"_"&amp;BF6851*1000</f>
        <v>Toyota Fortuner_2559_2400</v>
      </c>
      <c r="BL6851">
        <f t="shared" ref="BL6851:BL6914" si="447">BG6851</f>
        <v>570000</v>
      </c>
      <c r="BM6851">
        <f t="shared" ref="BM6851:BM6914" si="448">BH6851</f>
        <v>470000</v>
      </c>
      <c r="BN6851">
        <f t="shared" ref="BN6851:BN6914" si="449">BI6851</f>
        <v>690000</v>
      </c>
    </row>
    <row r="6852" spans="19:66">
      <c r="S6852" s="279" t="s">
        <v>591</v>
      </c>
      <c r="T6852">
        <v>590000</v>
      </c>
      <c r="U6852">
        <v>470000</v>
      </c>
      <c r="V6852">
        <v>690000</v>
      </c>
      <c r="BA6852" t="s">
        <v>213</v>
      </c>
      <c r="BB6852" t="s">
        <v>214</v>
      </c>
      <c r="BC6852">
        <v>2016</v>
      </c>
      <c r="BD6852">
        <v>2559</v>
      </c>
      <c r="BE6852">
        <v>9</v>
      </c>
      <c r="BF6852">
        <v>2.4</v>
      </c>
      <c r="BG6852">
        <v>580000</v>
      </c>
      <c r="BH6852">
        <v>470000</v>
      </c>
      <c r="BI6852">
        <v>690000</v>
      </c>
      <c r="BK6852" t="str">
        <f t="shared" si="446"/>
        <v>Toyota Fortuner_2559_2400</v>
      </c>
      <c r="BL6852">
        <f t="shared" si="447"/>
        <v>580000</v>
      </c>
      <c r="BM6852">
        <f t="shared" si="448"/>
        <v>470000</v>
      </c>
      <c r="BN6852">
        <f t="shared" si="449"/>
        <v>690000</v>
      </c>
    </row>
    <row r="6853" spans="19:66">
      <c r="S6853" s="279" t="s">
        <v>591</v>
      </c>
      <c r="T6853">
        <v>600000</v>
      </c>
      <c r="U6853">
        <v>470000</v>
      </c>
      <c r="V6853">
        <v>690000</v>
      </c>
      <c r="BA6853" t="s">
        <v>213</v>
      </c>
      <c r="BB6853" t="s">
        <v>214</v>
      </c>
      <c r="BC6853">
        <v>2016</v>
      </c>
      <c r="BD6853">
        <v>2559</v>
      </c>
      <c r="BE6853">
        <v>9</v>
      </c>
      <c r="BF6853">
        <v>2.4</v>
      </c>
      <c r="BG6853">
        <v>590000</v>
      </c>
      <c r="BH6853">
        <v>470000</v>
      </c>
      <c r="BI6853">
        <v>690000</v>
      </c>
      <c r="BK6853" t="str">
        <f t="shared" si="446"/>
        <v>Toyota Fortuner_2559_2400</v>
      </c>
      <c r="BL6853">
        <f t="shared" si="447"/>
        <v>590000</v>
      </c>
      <c r="BM6853">
        <f t="shared" si="448"/>
        <v>470000</v>
      </c>
      <c r="BN6853">
        <f t="shared" si="449"/>
        <v>690000</v>
      </c>
    </row>
    <row r="6854" spans="19:66">
      <c r="S6854" s="280" t="s">
        <v>591</v>
      </c>
      <c r="T6854">
        <v>610000</v>
      </c>
      <c r="U6854">
        <v>470000</v>
      </c>
      <c r="V6854">
        <v>690000</v>
      </c>
      <c r="BA6854" t="s">
        <v>213</v>
      </c>
      <c r="BB6854" t="s">
        <v>214</v>
      </c>
      <c r="BC6854">
        <v>2016</v>
      </c>
      <c r="BD6854">
        <v>2559</v>
      </c>
      <c r="BE6854">
        <v>9</v>
      </c>
      <c r="BF6854">
        <v>2.4</v>
      </c>
      <c r="BG6854">
        <v>600000</v>
      </c>
      <c r="BH6854">
        <v>470000</v>
      </c>
      <c r="BI6854">
        <v>690000</v>
      </c>
      <c r="BK6854" t="str">
        <f t="shared" si="446"/>
        <v>Toyota Fortuner_2559_2400</v>
      </c>
      <c r="BL6854">
        <f t="shared" si="447"/>
        <v>600000</v>
      </c>
      <c r="BM6854">
        <f t="shared" si="448"/>
        <v>470000</v>
      </c>
      <c r="BN6854">
        <f t="shared" si="449"/>
        <v>690000</v>
      </c>
    </row>
    <row r="6855" spans="19:66">
      <c r="S6855" s="279" t="s">
        <v>591</v>
      </c>
      <c r="T6855">
        <v>620000</v>
      </c>
      <c r="U6855">
        <v>470000</v>
      </c>
      <c r="V6855">
        <v>690000</v>
      </c>
      <c r="BA6855" t="s">
        <v>213</v>
      </c>
      <c r="BB6855" t="s">
        <v>214</v>
      </c>
      <c r="BC6855">
        <v>2016</v>
      </c>
      <c r="BD6855">
        <v>2559</v>
      </c>
      <c r="BE6855">
        <v>9</v>
      </c>
      <c r="BF6855">
        <v>2.4</v>
      </c>
      <c r="BG6855">
        <v>610000</v>
      </c>
      <c r="BH6855">
        <v>470000</v>
      </c>
      <c r="BI6855">
        <v>690000</v>
      </c>
      <c r="BK6855" t="str">
        <f t="shared" si="446"/>
        <v>Toyota Fortuner_2559_2400</v>
      </c>
      <c r="BL6855">
        <f t="shared" si="447"/>
        <v>610000</v>
      </c>
      <c r="BM6855">
        <f t="shared" si="448"/>
        <v>470000</v>
      </c>
      <c r="BN6855">
        <f t="shared" si="449"/>
        <v>690000</v>
      </c>
    </row>
    <row r="6856" spans="19:66">
      <c r="S6856" s="279" t="s">
        <v>591</v>
      </c>
      <c r="T6856">
        <v>630000</v>
      </c>
      <c r="U6856">
        <v>470000</v>
      </c>
      <c r="V6856">
        <v>690000</v>
      </c>
      <c r="BA6856" t="s">
        <v>213</v>
      </c>
      <c r="BB6856" t="s">
        <v>214</v>
      </c>
      <c r="BC6856">
        <v>2016</v>
      </c>
      <c r="BD6856">
        <v>2559</v>
      </c>
      <c r="BE6856">
        <v>9</v>
      </c>
      <c r="BF6856">
        <v>2.4</v>
      </c>
      <c r="BG6856">
        <v>620000</v>
      </c>
      <c r="BH6856">
        <v>470000</v>
      </c>
      <c r="BI6856">
        <v>690000</v>
      </c>
      <c r="BK6856" t="str">
        <f t="shared" si="446"/>
        <v>Toyota Fortuner_2559_2400</v>
      </c>
      <c r="BL6856">
        <f t="shared" si="447"/>
        <v>620000</v>
      </c>
      <c r="BM6856">
        <f t="shared" si="448"/>
        <v>470000</v>
      </c>
      <c r="BN6856">
        <f t="shared" si="449"/>
        <v>690000</v>
      </c>
    </row>
    <row r="6857" spans="19:66">
      <c r="S6857" s="279" t="s">
        <v>591</v>
      </c>
      <c r="T6857">
        <v>640000</v>
      </c>
      <c r="U6857">
        <v>470000</v>
      </c>
      <c r="V6857">
        <v>690000</v>
      </c>
      <c r="BA6857" t="s">
        <v>213</v>
      </c>
      <c r="BB6857" t="s">
        <v>214</v>
      </c>
      <c r="BC6857">
        <v>2016</v>
      </c>
      <c r="BD6857">
        <v>2559</v>
      </c>
      <c r="BE6857">
        <v>9</v>
      </c>
      <c r="BF6857">
        <v>2.4</v>
      </c>
      <c r="BG6857">
        <v>630000</v>
      </c>
      <c r="BH6857">
        <v>470000</v>
      </c>
      <c r="BI6857">
        <v>690000</v>
      </c>
      <c r="BK6857" t="str">
        <f t="shared" si="446"/>
        <v>Toyota Fortuner_2559_2400</v>
      </c>
      <c r="BL6857">
        <f t="shared" si="447"/>
        <v>630000</v>
      </c>
      <c r="BM6857">
        <f t="shared" si="448"/>
        <v>470000</v>
      </c>
      <c r="BN6857">
        <f t="shared" si="449"/>
        <v>690000</v>
      </c>
    </row>
    <row r="6858" spans="19:66">
      <c r="S6858" s="279" t="s">
        <v>591</v>
      </c>
      <c r="T6858">
        <v>650000</v>
      </c>
      <c r="U6858">
        <v>470000</v>
      </c>
      <c r="V6858">
        <v>690000</v>
      </c>
      <c r="BA6858" t="s">
        <v>213</v>
      </c>
      <c r="BB6858" t="s">
        <v>214</v>
      </c>
      <c r="BC6858">
        <v>2016</v>
      </c>
      <c r="BD6858">
        <v>2559</v>
      </c>
      <c r="BE6858">
        <v>9</v>
      </c>
      <c r="BF6858">
        <v>2.4</v>
      </c>
      <c r="BG6858">
        <v>640000</v>
      </c>
      <c r="BH6858">
        <v>470000</v>
      </c>
      <c r="BI6858">
        <v>690000</v>
      </c>
      <c r="BK6858" t="str">
        <f t="shared" si="446"/>
        <v>Toyota Fortuner_2559_2400</v>
      </c>
      <c r="BL6858">
        <f t="shared" si="447"/>
        <v>640000</v>
      </c>
      <c r="BM6858">
        <f t="shared" si="448"/>
        <v>470000</v>
      </c>
      <c r="BN6858">
        <f t="shared" si="449"/>
        <v>690000</v>
      </c>
    </row>
    <row r="6859" spans="19:66">
      <c r="S6859" s="279" t="s">
        <v>591</v>
      </c>
      <c r="T6859">
        <v>660000</v>
      </c>
      <c r="U6859">
        <v>470000</v>
      </c>
      <c r="V6859">
        <v>690000</v>
      </c>
      <c r="BA6859" t="s">
        <v>213</v>
      </c>
      <c r="BB6859" t="s">
        <v>214</v>
      </c>
      <c r="BC6859">
        <v>2016</v>
      </c>
      <c r="BD6859">
        <v>2559</v>
      </c>
      <c r="BE6859">
        <v>9</v>
      </c>
      <c r="BF6859">
        <v>2.4</v>
      </c>
      <c r="BG6859">
        <v>650000</v>
      </c>
      <c r="BH6859">
        <v>470000</v>
      </c>
      <c r="BI6859">
        <v>690000</v>
      </c>
      <c r="BK6859" t="str">
        <f t="shared" si="446"/>
        <v>Toyota Fortuner_2559_2400</v>
      </c>
      <c r="BL6859">
        <f t="shared" si="447"/>
        <v>650000</v>
      </c>
      <c r="BM6859">
        <f t="shared" si="448"/>
        <v>470000</v>
      </c>
      <c r="BN6859">
        <f t="shared" si="449"/>
        <v>690000</v>
      </c>
    </row>
    <row r="6860" spans="19:66">
      <c r="S6860" s="279" t="s">
        <v>591</v>
      </c>
      <c r="T6860">
        <v>670000</v>
      </c>
      <c r="U6860">
        <v>470000</v>
      </c>
      <c r="V6860">
        <v>690000</v>
      </c>
      <c r="BA6860" t="s">
        <v>213</v>
      </c>
      <c r="BB6860" t="s">
        <v>214</v>
      </c>
      <c r="BC6860">
        <v>2016</v>
      </c>
      <c r="BD6860">
        <v>2559</v>
      </c>
      <c r="BE6860">
        <v>9</v>
      </c>
      <c r="BF6860">
        <v>2.4</v>
      </c>
      <c r="BG6860">
        <v>660000</v>
      </c>
      <c r="BH6860">
        <v>470000</v>
      </c>
      <c r="BI6860">
        <v>690000</v>
      </c>
      <c r="BK6860" t="str">
        <f t="shared" si="446"/>
        <v>Toyota Fortuner_2559_2400</v>
      </c>
      <c r="BL6860">
        <f t="shared" si="447"/>
        <v>660000</v>
      </c>
      <c r="BM6860">
        <f t="shared" si="448"/>
        <v>470000</v>
      </c>
      <c r="BN6860">
        <f t="shared" si="449"/>
        <v>690000</v>
      </c>
    </row>
    <row r="6861" spans="19:66">
      <c r="S6861" s="279" t="s">
        <v>591</v>
      </c>
      <c r="T6861">
        <v>680000</v>
      </c>
      <c r="U6861">
        <v>470000</v>
      </c>
      <c r="V6861">
        <v>690000</v>
      </c>
      <c r="BA6861" t="s">
        <v>213</v>
      </c>
      <c r="BB6861" t="s">
        <v>214</v>
      </c>
      <c r="BC6861">
        <v>2016</v>
      </c>
      <c r="BD6861">
        <v>2559</v>
      </c>
      <c r="BE6861">
        <v>9</v>
      </c>
      <c r="BF6861">
        <v>2.4</v>
      </c>
      <c r="BG6861">
        <v>670000</v>
      </c>
      <c r="BH6861">
        <v>470000</v>
      </c>
      <c r="BI6861">
        <v>690000</v>
      </c>
      <c r="BK6861" t="str">
        <f t="shared" si="446"/>
        <v>Toyota Fortuner_2559_2400</v>
      </c>
      <c r="BL6861">
        <f t="shared" si="447"/>
        <v>670000</v>
      </c>
      <c r="BM6861">
        <f t="shared" si="448"/>
        <v>470000</v>
      </c>
      <c r="BN6861">
        <f t="shared" si="449"/>
        <v>690000</v>
      </c>
    </row>
    <row r="6862" spans="19:66">
      <c r="S6862" s="279" t="s">
        <v>591</v>
      </c>
      <c r="T6862">
        <v>690000</v>
      </c>
      <c r="U6862">
        <v>470000</v>
      </c>
      <c r="V6862">
        <v>690000</v>
      </c>
      <c r="BA6862" t="s">
        <v>213</v>
      </c>
      <c r="BB6862" t="s">
        <v>214</v>
      </c>
      <c r="BC6862">
        <v>2016</v>
      </c>
      <c r="BD6862">
        <v>2559</v>
      </c>
      <c r="BE6862">
        <v>9</v>
      </c>
      <c r="BF6862">
        <v>2.4</v>
      </c>
      <c r="BG6862">
        <v>680000</v>
      </c>
      <c r="BH6862">
        <v>470000</v>
      </c>
      <c r="BI6862">
        <v>690000</v>
      </c>
      <c r="BK6862" t="str">
        <f t="shared" si="446"/>
        <v>Toyota Fortuner_2559_2400</v>
      </c>
      <c r="BL6862">
        <f t="shared" si="447"/>
        <v>680000</v>
      </c>
      <c r="BM6862">
        <f t="shared" si="448"/>
        <v>470000</v>
      </c>
      <c r="BN6862">
        <f t="shared" si="449"/>
        <v>690000</v>
      </c>
    </row>
    <row r="6863" spans="19:66">
      <c r="S6863" s="279" t="s">
        <v>592</v>
      </c>
      <c r="T6863">
        <v>550000</v>
      </c>
      <c r="U6863">
        <v>550000</v>
      </c>
      <c r="V6863">
        <v>700000</v>
      </c>
      <c r="BA6863" t="s">
        <v>213</v>
      </c>
      <c r="BB6863" t="s">
        <v>214</v>
      </c>
      <c r="BC6863">
        <v>2016</v>
      </c>
      <c r="BD6863">
        <v>2559</v>
      </c>
      <c r="BE6863">
        <v>9</v>
      </c>
      <c r="BF6863">
        <v>2.4</v>
      </c>
      <c r="BG6863">
        <v>690000</v>
      </c>
      <c r="BH6863">
        <v>470000</v>
      </c>
      <c r="BI6863">
        <v>690000</v>
      </c>
      <c r="BK6863" t="str">
        <f t="shared" si="446"/>
        <v>Toyota Fortuner_2559_2400</v>
      </c>
      <c r="BL6863">
        <f t="shared" si="447"/>
        <v>690000</v>
      </c>
      <c r="BM6863">
        <f t="shared" si="448"/>
        <v>470000</v>
      </c>
      <c r="BN6863">
        <f t="shared" si="449"/>
        <v>690000</v>
      </c>
    </row>
    <row r="6864" spans="19:66">
      <c r="S6864" s="279" t="s">
        <v>592</v>
      </c>
      <c r="T6864">
        <v>560000</v>
      </c>
      <c r="U6864">
        <v>550000</v>
      </c>
      <c r="V6864">
        <v>700000</v>
      </c>
      <c r="BA6864" t="s">
        <v>213</v>
      </c>
      <c r="BB6864" t="s">
        <v>214</v>
      </c>
      <c r="BC6864">
        <v>2016</v>
      </c>
      <c r="BD6864">
        <v>2559</v>
      </c>
      <c r="BE6864">
        <v>9</v>
      </c>
      <c r="BF6864">
        <v>2.7</v>
      </c>
      <c r="BG6864">
        <v>550000</v>
      </c>
      <c r="BH6864">
        <v>550000</v>
      </c>
      <c r="BI6864">
        <v>700000</v>
      </c>
      <c r="BK6864" t="str">
        <f t="shared" si="446"/>
        <v>Toyota Fortuner_2559_2700</v>
      </c>
      <c r="BL6864">
        <f t="shared" si="447"/>
        <v>550000</v>
      </c>
      <c r="BM6864">
        <f t="shared" si="448"/>
        <v>550000</v>
      </c>
      <c r="BN6864">
        <f t="shared" si="449"/>
        <v>700000</v>
      </c>
    </row>
    <row r="6865" spans="19:66">
      <c r="S6865" s="279" t="s">
        <v>592</v>
      </c>
      <c r="T6865">
        <v>570000</v>
      </c>
      <c r="U6865">
        <v>550000</v>
      </c>
      <c r="V6865">
        <v>700000</v>
      </c>
      <c r="BA6865" t="s">
        <v>213</v>
      </c>
      <c r="BB6865" t="s">
        <v>214</v>
      </c>
      <c r="BC6865">
        <v>2016</v>
      </c>
      <c r="BD6865">
        <v>2559</v>
      </c>
      <c r="BE6865">
        <v>9</v>
      </c>
      <c r="BF6865">
        <v>2.7</v>
      </c>
      <c r="BG6865">
        <v>560000</v>
      </c>
      <c r="BH6865">
        <v>550000</v>
      </c>
      <c r="BI6865">
        <v>700000</v>
      </c>
      <c r="BK6865" t="str">
        <f t="shared" si="446"/>
        <v>Toyota Fortuner_2559_2700</v>
      </c>
      <c r="BL6865">
        <f t="shared" si="447"/>
        <v>560000</v>
      </c>
      <c r="BM6865">
        <f t="shared" si="448"/>
        <v>550000</v>
      </c>
      <c r="BN6865">
        <f t="shared" si="449"/>
        <v>700000</v>
      </c>
    </row>
    <row r="6866" spans="19:66">
      <c r="S6866" s="279" t="s">
        <v>592</v>
      </c>
      <c r="T6866">
        <v>580000</v>
      </c>
      <c r="U6866">
        <v>550000</v>
      </c>
      <c r="V6866">
        <v>700000</v>
      </c>
      <c r="BA6866" t="s">
        <v>213</v>
      </c>
      <c r="BB6866" t="s">
        <v>214</v>
      </c>
      <c r="BC6866">
        <v>2016</v>
      </c>
      <c r="BD6866">
        <v>2559</v>
      </c>
      <c r="BE6866">
        <v>9</v>
      </c>
      <c r="BF6866">
        <v>2.7</v>
      </c>
      <c r="BG6866">
        <v>570000</v>
      </c>
      <c r="BH6866">
        <v>550000</v>
      </c>
      <c r="BI6866">
        <v>700000</v>
      </c>
      <c r="BK6866" t="str">
        <f t="shared" si="446"/>
        <v>Toyota Fortuner_2559_2700</v>
      </c>
      <c r="BL6866">
        <f t="shared" si="447"/>
        <v>570000</v>
      </c>
      <c r="BM6866">
        <f t="shared" si="448"/>
        <v>550000</v>
      </c>
      <c r="BN6866">
        <f t="shared" si="449"/>
        <v>700000</v>
      </c>
    </row>
    <row r="6867" spans="19:66">
      <c r="S6867" s="279" t="s">
        <v>592</v>
      </c>
      <c r="T6867">
        <v>590000</v>
      </c>
      <c r="U6867">
        <v>550000</v>
      </c>
      <c r="V6867">
        <v>700000</v>
      </c>
      <c r="BA6867" t="s">
        <v>213</v>
      </c>
      <c r="BB6867" t="s">
        <v>214</v>
      </c>
      <c r="BC6867">
        <v>2016</v>
      </c>
      <c r="BD6867">
        <v>2559</v>
      </c>
      <c r="BE6867">
        <v>9</v>
      </c>
      <c r="BF6867">
        <v>2.7</v>
      </c>
      <c r="BG6867">
        <v>580000</v>
      </c>
      <c r="BH6867">
        <v>550000</v>
      </c>
      <c r="BI6867">
        <v>700000</v>
      </c>
      <c r="BK6867" t="str">
        <f t="shared" si="446"/>
        <v>Toyota Fortuner_2559_2700</v>
      </c>
      <c r="BL6867">
        <f t="shared" si="447"/>
        <v>580000</v>
      </c>
      <c r="BM6867">
        <f t="shared" si="448"/>
        <v>550000</v>
      </c>
      <c r="BN6867">
        <f t="shared" si="449"/>
        <v>700000</v>
      </c>
    </row>
    <row r="6868" spans="19:66">
      <c r="S6868" s="279" t="s">
        <v>592</v>
      </c>
      <c r="T6868">
        <v>600000</v>
      </c>
      <c r="U6868">
        <v>550000</v>
      </c>
      <c r="V6868">
        <v>700000</v>
      </c>
      <c r="BA6868" t="s">
        <v>213</v>
      </c>
      <c r="BB6868" t="s">
        <v>214</v>
      </c>
      <c r="BC6868">
        <v>2016</v>
      </c>
      <c r="BD6868">
        <v>2559</v>
      </c>
      <c r="BE6868">
        <v>9</v>
      </c>
      <c r="BF6868">
        <v>2.7</v>
      </c>
      <c r="BG6868">
        <v>590000</v>
      </c>
      <c r="BH6868">
        <v>550000</v>
      </c>
      <c r="BI6868">
        <v>700000</v>
      </c>
      <c r="BK6868" t="str">
        <f t="shared" si="446"/>
        <v>Toyota Fortuner_2559_2700</v>
      </c>
      <c r="BL6868">
        <f t="shared" si="447"/>
        <v>590000</v>
      </c>
      <c r="BM6868">
        <f t="shared" si="448"/>
        <v>550000</v>
      </c>
      <c r="BN6868">
        <f t="shared" si="449"/>
        <v>700000</v>
      </c>
    </row>
    <row r="6869" spans="19:66">
      <c r="S6869" s="279" t="s">
        <v>592</v>
      </c>
      <c r="T6869">
        <v>610000</v>
      </c>
      <c r="U6869">
        <v>550000</v>
      </c>
      <c r="V6869">
        <v>700000</v>
      </c>
      <c r="BA6869" t="s">
        <v>213</v>
      </c>
      <c r="BB6869" t="s">
        <v>214</v>
      </c>
      <c r="BC6869">
        <v>2016</v>
      </c>
      <c r="BD6869">
        <v>2559</v>
      </c>
      <c r="BE6869">
        <v>9</v>
      </c>
      <c r="BF6869">
        <v>2.7</v>
      </c>
      <c r="BG6869">
        <v>600000</v>
      </c>
      <c r="BH6869">
        <v>550000</v>
      </c>
      <c r="BI6869">
        <v>700000</v>
      </c>
      <c r="BK6869" t="str">
        <f t="shared" si="446"/>
        <v>Toyota Fortuner_2559_2700</v>
      </c>
      <c r="BL6869">
        <f t="shared" si="447"/>
        <v>600000</v>
      </c>
      <c r="BM6869">
        <f t="shared" si="448"/>
        <v>550000</v>
      </c>
      <c r="BN6869">
        <f t="shared" si="449"/>
        <v>700000</v>
      </c>
    </row>
    <row r="6870" spans="19:66">
      <c r="S6870" s="279" t="s">
        <v>592</v>
      </c>
      <c r="T6870">
        <v>620000</v>
      </c>
      <c r="U6870">
        <v>550000</v>
      </c>
      <c r="V6870">
        <v>700000</v>
      </c>
      <c r="BA6870" t="s">
        <v>213</v>
      </c>
      <c r="BB6870" t="s">
        <v>214</v>
      </c>
      <c r="BC6870">
        <v>2016</v>
      </c>
      <c r="BD6870">
        <v>2559</v>
      </c>
      <c r="BE6870">
        <v>9</v>
      </c>
      <c r="BF6870">
        <v>2.7</v>
      </c>
      <c r="BG6870">
        <v>610000</v>
      </c>
      <c r="BH6870">
        <v>550000</v>
      </c>
      <c r="BI6870">
        <v>700000</v>
      </c>
      <c r="BK6870" t="str">
        <f t="shared" si="446"/>
        <v>Toyota Fortuner_2559_2700</v>
      </c>
      <c r="BL6870">
        <f t="shared" si="447"/>
        <v>610000</v>
      </c>
      <c r="BM6870">
        <f t="shared" si="448"/>
        <v>550000</v>
      </c>
      <c r="BN6870">
        <f t="shared" si="449"/>
        <v>700000</v>
      </c>
    </row>
    <row r="6871" spans="19:66">
      <c r="S6871" s="279" t="s">
        <v>592</v>
      </c>
      <c r="T6871">
        <v>630000</v>
      </c>
      <c r="U6871">
        <v>550000</v>
      </c>
      <c r="V6871">
        <v>700000</v>
      </c>
      <c r="BA6871" t="s">
        <v>213</v>
      </c>
      <c r="BB6871" t="s">
        <v>214</v>
      </c>
      <c r="BC6871">
        <v>2016</v>
      </c>
      <c r="BD6871">
        <v>2559</v>
      </c>
      <c r="BE6871">
        <v>9</v>
      </c>
      <c r="BF6871">
        <v>2.7</v>
      </c>
      <c r="BG6871">
        <v>620000</v>
      </c>
      <c r="BH6871">
        <v>550000</v>
      </c>
      <c r="BI6871">
        <v>700000</v>
      </c>
      <c r="BK6871" t="str">
        <f t="shared" si="446"/>
        <v>Toyota Fortuner_2559_2700</v>
      </c>
      <c r="BL6871">
        <f t="shared" si="447"/>
        <v>620000</v>
      </c>
      <c r="BM6871">
        <f t="shared" si="448"/>
        <v>550000</v>
      </c>
      <c r="BN6871">
        <f t="shared" si="449"/>
        <v>700000</v>
      </c>
    </row>
    <row r="6872" spans="19:66">
      <c r="S6872" s="279" t="s">
        <v>592</v>
      </c>
      <c r="T6872">
        <v>640000</v>
      </c>
      <c r="U6872">
        <v>550000</v>
      </c>
      <c r="V6872">
        <v>700000</v>
      </c>
      <c r="BA6872" t="s">
        <v>213</v>
      </c>
      <c r="BB6872" t="s">
        <v>214</v>
      </c>
      <c r="BC6872">
        <v>2016</v>
      </c>
      <c r="BD6872">
        <v>2559</v>
      </c>
      <c r="BE6872">
        <v>9</v>
      </c>
      <c r="BF6872">
        <v>2.7</v>
      </c>
      <c r="BG6872">
        <v>630000</v>
      </c>
      <c r="BH6872">
        <v>550000</v>
      </c>
      <c r="BI6872">
        <v>700000</v>
      </c>
      <c r="BK6872" t="str">
        <f t="shared" si="446"/>
        <v>Toyota Fortuner_2559_2700</v>
      </c>
      <c r="BL6872">
        <f t="shared" si="447"/>
        <v>630000</v>
      </c>
      <c r="BM6872">
        <f t="shared" si="448"/>
        <v>550000</v>
      </c>
      <c r="BN6872">
        <f t="shared" si="449"/>
        <v>700000</v>
      </c>
    </row>
    <row r="6873" spans="19:66">
      <c r="S6873" s="279" t="s">
        <v>592</v>
      </c>
      <c r="T6873">
        <v>650000</v>
      </c>
      <c r="U6873">
        <v>550000</v>
      </c>
      <c r="V6873">
        <v>700000</v>
      </c>
      <c r="BA6873" t="s">
        <v>213</v>
      </c>
      <c r="BB6873" t="s">
        <v>214</v>
      </c>
      <c r="BC6873">
        <v>2016</v>
      </c>
      <c r="BD6873">
        <v>2559</v>
      </c>
      <c r="BE6873">
        <v>9</v>
      </c>
      <c r="BF6873">
        <v>2.7</v>
      </c>
      <c r="BG6873">
        <v>640000</v>
      </c>
      <c r="BH6873">
        <v>550000</v>
      </c>
      <c r="BI6873">
        <v>700000</v>
      </c>
      <c r="BK6873" t="str">
        <f t="shared" si="446"/>
        <v>Toyota Fortuner_2559_2700</v>
      </c>
      <c r="BL6873">
        <f t="shared" si="447"/>
        <v>640000</v>
      </c>
      <c r="BM6873">
        <f t="shared" si="448"/>
        <v>550000</v>
      </c>
      <c r="BN6873">
        <f t="shared" si="449"/>
        <v>700000</v>
      </c>
    </row>
    <row r="6874" spans="19:66">
      <c r="S6874" s="279" t="s">
        <v>592</v>
      </c>
      <c r="T6874">
        <v>660000</v>
      </c>
      <c r="U6874">
        <v>550000</v>
      </c>
      <c r="V6874">
        <v>700000</v>
      </c>
      <c r="BA6874" t="s">
        <v>213</v>
      </c>
      <c r="BB6874" t="s">
        <v>214</v>
      </c>
      <c r="BC6874">
        <v>2016</v>
      </c>
      <c r="BD6874">
        <v>2559</v>
      </c>
      <c r="BE6874">
        <v>9</v>
      </c>
      <c r="BF6874">
        <v>2.7</v>
      </c>
      <c r="BG6874">
        <v>650000</v>
      </c>
      <c r="BH6874">
        <v>550000</v>
      </c>
      <c r="BI6874">
        <v>700000</v>
      </c>
      <c r="BK6874" t="str">
        <f t="shared" si="446"/>
        <v>Toyota Fortuner_2559_2700</v>
      </c>
      <c r="BL6874">
        <f t="shared" si="447"/>
        <v>650000</v>
      </c>
      <c r="BM6874">
        <f t="shared" si="448"/>
        <v>550000</v>
      </c>
      <c r="BN6874">
        <f t="shared" si="449"/>
        <v>700000</v>
      </c>
    </row>
    <row r="6875" spans="19:66">
      <c r="S6875" s="279" t="s">
        <v>592</v>
      </c>
      <c r="T6875">
        <v>670000</v>
      </c>
      <c r="U6875">
        <v>550000</v>
      </c>
      <c r="V6875">
        <v>700000</v>
      </c>
      <c r="BA6875" t="s">
        <v>213</v>
      </c>
      <c r="BB6875" t="s">
        <v>214</v>
      </c>
      <c r="BC6875">
        <v>2016</v>
      </c>
      <c r="BD6875">
        <v>2559</v>
      </c>
      <c r="BE6875">
        <v>9</v>
      </c>
      <c r="BF6875">
        <v>2.7</v>
      </c>
      <c r="BG6875">
        <v>660000</v>
      </c>
      <c r="BH6875">
        <v>550000</v>
      </c>
      <c r="BI6875">
        <v>700000</v>
      </c>
      <c r="BK6875" t="str">
        <f t="shared" si="446"/>
        <v>Toyota Fortuner_2559_2700</v>
      </c>
      <c r="BL6875">
        <f t="shared" si="447"/>
        <v>660000</v>
      </c>
      <c r="BM6875">
        <f t="shared" si="448"/>
        <v>550000</v>
      </c>
      <c r="BN6875">
        <f t="shared" si="449"/>
        <v>700000</v>
      </c>
    </row>
    <row r="6876" spans="19:66">
      <c r="S6876" s="279" t="s">
        <v>592</v>
      </c>
      <c r="T6876">
        <v>680000</v>
      </c>
      <c r="U6876">
        <v>550000</v>
      </c>
      <c r="V6876">
        <v>700000</v>
      </c>
      <c r="BA6876" t="s">
        <v>213</v>
      </c>
      <c r="BB6876" t="s">
        <v>214</v>
      </c>
      <c r="BC6876">
        <v>2016</v>
      </c>
      <c r="BD6876">
        <v>2559</v>
      </c>
      <c r="BE6876">
        <v>9</v>
      </c>
      <c r="BF6876">
        <v>2.7</v>
      </c>
      <c r="BG6876">
        <v>670000</v>
      </c>
      <c r="BH6876">
        <v>550000</v>
      </c>
      <c r="BI6876">
        <v>700000</v>
      </c>
      <c r="BK6876" t="str">
        <f t="shared" si="446"/>
        <v>Toyota Fortuner_2559_2700</v>
      </c>
      <c r="BL6876">
        <f t="shared" si="447"/>
        <v>670000</v>
      </c>
      <c r="BM6876">
        <f t="shared" si="448"/>
        <v>550000</v>
      </c>
      <c r="BN6876">
        <f t="shared" si="449"/>
        <v>700000</v>
      </c>
    </row>
    <row r="6877" spans="19:66">
      <c r="S6877" s="279" t="s">
        <v>592</v>
      </c>
      <c r="T6877">
        <v>690000</v>
      </c>
      <c r="U6877">
        <v>550000</v>
      </c>
      <c r="V6877">
        <v>700000</v>
      </c>
      <c r="BA6877" t="s">
        <v>213</v>
      </c>
      <c r="BB6877" t="s">
        <v>214</v>
      </c>
      <c r="BC6877">
        <v>2016</v>
      </c>
      <c r="BD6877">
        <v>2559</v>
      </c>
      <c r="BE6877">
        <v>9</v>
      </c>
      <c r="BF6877">
        <v>2.7</v>
      </c>
      <c r="BG6877">
        <v>680000</v>
      </c>
      <c r="BH6877">
        <v>550000</v>
      </c>
      <c r="BI6877">
        <v>700000</v>
      </c>
      <c r="BK6877" t="str">
        <f t="shared" si="446"/>
        <v>Toyota Fortuner_2559_2700</v>
      </c>
      <c r="BL6877">
        <f t="shared" si="447"/>
        <v>680000</v>
      </c>
      <c r="BM6877">
        <f t="shared" si="448"/>
        <v>550000</v>
      </c>
      <c r="BN6877">
        <f t="shared" si="449"/>
        <v>700000</v>
      </c>
    </row>
    <row r="6878" spans="19:66">
      <c r="S6878" s="279" t="s">
        <v>592</v>
      </c>
      <c r="T6878">
        <v>700000</v>
      </c>
      <c r="U6878">
        <v>550000</v>
      </c>
      <c r="V6878">
        <v>700000</v>
      </c>
      <c r="BA6878" t="s">
        <v>213</v>
      </c>
      <c r="BB6878" t="s">
        <v>214</v>
      </c>
      <c r="BC6878">
        <v>2016</v>
      </c>
      <c r="BD6878">
        <v>2559</v>
      </c>
      <c r="BE6878">
        <v>9</v>
      </c>
      <c r="BF6878">
        <v>2.7</v>
      </c>
      <c r="BG6878">
        <v>690000</v>
      </c>
      <c r="BH6878">
        <v>550000</v>
      </c>
      <c r="BI6878">
        <v>700000</v>
      </c>
      <c r="BK6878" t="str">
        <f t="shared" si="446"/>
        <v>Toyota Fortuner_2559_2700</v>
      </c>
      <c r="BL6878">
        <f t="shared" si="447"/>
        <v>690000</v>
      </c>
      <c r="BM6878">
        <f t="shared" si="448"/>
        <v>550000</v>
      </c>
      <c r="BN6878">
        <f t="shared" si="449"/>
        <v>700000</v>
      </c>
    </row>
    <row r="6879" spans="19:66">
      <c r="S6879" s="279" t="s">
        <v>593</v>
      </c>
      <c r="T6879">
        <v>570000</v>
      </c>
      <c r="U6879">
        <v>570000</v>
      </c>
      <c r="V6879">
        <v>870000</v>
      </c>
      <c r="BA6879" t="s">
        <v>213</v>
      </c>
      <c r="BB6879" t="s">
        <v>214</v>
      </c>
      <c r="BC6879">
        <v>2016</v>
      </c>
      <c r="BD6879">
        <v>2559</v>
      </c>
      <c r="BE6879">
        <v>9</v>
      </c>
      <c r="BF6879">
        <v>2.7</v>
      </c>
      <c r="BG6879">
        <v>700000</v>
      </c>
      <c r="BH6879">
        <v>550000</v>
      </c>
      <c r="BI6879">
        <v>700000</v>
      </c>
      <c r="BK6879" t="str">
        <f t="shared" si="446"/>
        <v>Toyota Fortuner_2559_2700</v>
      </c>
      <c r="BL6879">
        <f t="shared" si="447"/>
        <v>700000</v>
      </c>
      <c r="BM6879">
        <f t="shared" si="448"/>
        <v>550000</v>
      </c>
      <c r="BN6879">
        <f t="shared" si="449"/>
        <v>700000</v>
      </c>
    </row>
    <row r="6880" spans="19:66">
      <c r="S6880" s="279" t="s">
        <v>593</v>
      </c>
      <c r="T6880">
        <v>580000</v>
      </c>
      <c r="U6880">
        <v>570000</v>
      </c>
      <c r="V6880">
        <v>870000</v>
      </c>
      <c r="BA6880" t="s">
        <v>213</v>
      </c>
      <c r="BB6880" t="s">
        <v>214</v>
      </c>
      <c r="BC6880">
        <v>2016</v>
      </c>
      <c r="BD6880">
        <v>2559</v>
      </c>
      <c r="BE6880">
        <v>9</v>
      </c>
      <c r="BF6880">
        <v>2.8</v>
      </c>
      <c r="BG6880">
        <v>570000</v>
      </c>
      <c r="BH6880">
        <v>570000</v>
      </c>
      <c r="BI6880">
        <v>870000</v>
      </c>
      <c r="BK6880" t="str">
        <f t="shared" si="446"/>
        <v>Toyota Fortuner_2559_2800</v>
      </c>
      <c r="BL6880">
        <f t="shared" si="447"/>
        <v>570000</v>
      </c>
      <c r="BM6880">
        <f t="shared" si="448"/>
        <v>570000</v>
      </c>
      <c r="BN6880">
        <f t="shared" si="449"/>
        <v>870000</v>
      </c>
    </row>
    <row r="6881" spans="19:66">
      <c r="S6881" s="279" t="s">
        <v>593</v>
      </c>
      <c r="T6881">
        <v>590000</v>
      </c>
      <c r="U6881">
        <v>570000</v>
      </c>
      <c r="V6881">
        <v>870000</v>
      </c>
      <c r="BA6881" t="s">
        <v>213</v>
      </c>
      <c r="BB6881" t="s">
        <v>214</v>
      </c>
      <c r="BC6881">
        <v>2016</v>
      </c>
      <c r="BD6881">
        <v>2559</v>
      </c>
      <c r="BE6881">
        <v>9</v>
      </c>
      <c r="BF6881">
        <v>2.8</v>
      </c>
      <c r="BG6881">
        <v>580000</v>
      </c>
      <c r="BH6881">
        <v>570000</v>
      </c>
      <c r="BI6881">
        <v>870000</v>
      </c>
      <c r="BK6881" t="str">
        <f t="shared" si="446"/>
        <v>Toyota Fortuner_2559_2800</v>
      </c>
      <c r="BL6881">
        <f t="shared" si="447"/>
        <v>580000</v>
      </c>
      <c r="BM6881">
        <f t="shared" si="448"/>
        <v>570000</v>
      </c>
      <c r="BN6881">
        <f t="shared" si="449"/>
        <v>870000</v>
      </c>
    </row>
    <row r="6882" spans="19:66">
      <c r="S6882" s="279" t="s">
        <v>593</v>
      </c>
      <c r="T6882">
        <v>600000</v>
      </c>
      <c r="U6882">
        <v>570000</v>
      </c>
      <c r="V6882">
        <v>870000</v>
      </c>
      <c r="BA6882" t="s">
        <v>213</v>
      </c>
      <c r="BB6882" t="s">
        <v>214</v>
      </c>
      <c r="BC6882">
        <v>2016</v>
      </c>
      <c r="BD6882">
        <v>2559</v>
      </c>
      <c r="BE6882">
        <v>9</v>
      </c>
      <c r="BF6882">
        <v>2.8</v>
      </c>
      <c r="BG6882">
        <v>590000</v>
      </c>
      <c r="BH6882">
        <v>570000</v>
      </c>
      <c r="BI6882">
        <v>870000</v>
      </c>
      <c r="BK6882" t="str">
        <f t="shared" si="446"/>
        <v>Toyota Fortuner_2559_2800</v>
      </c>
      <c r="BL6882">
        <f t="shared" si="447"/>
        <v>590000</v>
      </c>
      <c r="BM6882">
        <f t="shared" si="448"/>
        <v>570000</v>
      </c>
      <c r="BN6882">
        <f t="shared" si="449"/>
        <v>870000</v>
      </c>
    </row>
    <row r="6883" spans="19:66">
      <c r="S6883" s="279" t="s">
        <v>593</v>
      </c>
      <c r="T6883">
        <v>610000</v>
      </c>
      <c r="U6883">
        <v>570000</v>
      </c>
      <c r="V6883">
        <v>870000</v>
      </c>
      <c r="BA6883" t="s">
        <v>213</v>
      </c>
      <c r="BB6883" t="s">
        <v>214</v>
      </c>
      <c r="BC6883">
        <v>2016</v>
      </c>
      <c r="BD6883">
        <v>2559</v>
      </c>
      <c r="BE6883">
        <v>9</v>
      </c>
      <c r="BF6883">
        <v>2.8</v>
      </c>
      <c r="BG6883">
        <v>600000</v>
      </c>
      <c r="BH6883">
        <v>570000</v>
      </c>
      <c r="BI6883">
        <v>870000</v>
      </c>
      <c r="BK6883" t="str">
        <f t="shared" si="446"/>
        <v>Toyota Fortuner_2559_2800</v>
      </c>
      <c r="BL6883">
        <f t="shared" si="447"/>
        <v>600000</v>
      </c>
      <c r="BM6883">
        <f t="shared" si="448"/>
        <v>570000</v>
      </c>
      <c r="BN6883">
        <f t="shared" si="449"/>
        <v>870000</v>
      </c>
    </row>
    <row r="6884" spans="19:66">
      <c r="S6884" s="279" t="s">
        <v>593</v>
      </c>
      <c r="T6884">
        <v>620000</v>
      </c>
      <c r="U6884">
        <v>570000</v>
      </c>
      <c r="V6884">
        <v>870000</v>
      </c>
      <c r="BA6884" t="s">
        <v>213</v>
      </c>
      <c r="BB6884" t="s">
        <v>214</v>
      </c>
      <c r="BC6884">
        <v>2016</v>
      </c>
      <c r="BD6884">
        <v>2559</v>
      </c>
      <c r="BE6884">
        <v>9</v>
      </c>
      <c r="BF6884">
        <v>2.8</v>
      </c>
      <c r="BG6884">
        <v>610000</v>
      </c>
      <c r="BH6884">
        <v>570000</v>
      </c>
      <c r="BI6884">
        <v>870000</v>
      </c>
      <c r="BK6884" t="str">
        <f t="shared" si="446"/>
        <v>Toyota Fortuner_2559_2800</v>
      </c>
      <c r="BL6884">
        <f t="shared" si="447"/>
        <v>610000</v>
      </c>
      <c r="BM6884">
        <f t="shared" si="448"/>
        <v>570000</v>
      </c>
      <c r="BN6884">
        <f t="shared" si="449"/>
        <v>870000</v>
      </c>
    </row>
    <row r="6885" spans="19:66">
      <c r="S6885" s="279" t="s">
        <v>593</v>
      </c>
      <c r="T6885">
        <v>630000</v>
      </c>
      <c r="U6885">
        <v>570000</v>
      </c>
      <c r="V6885">
        <v>870000</v>
      </c>
      <c r="BA6885" t="s">
        <v>213</v>
      </c>
      <c r="BB6885" t="s">
        <v>214</v>
      </c>
      <c r="BC6885">
        <v>2016</v>
      </c>
      <c r="BD6885">
        <v>2559</v>
      </c>
      <c r="BE6885">
        <v>9</v>
      </c>
      <c r="BF6885">
        <v>2.8</v>
      </c>
      <c r="BG6885">
        <v>620000</v>
      </c>
      <c r="BH6885">
        <v>570000</v>
      </c>
      <c r="BI6885">
        <v>870000</v>
      </c>
      <c r="BK6885" t="str">
        <f t="shared" si="446"/>
        <v>Toyota Fortuner_2559_2800</v>
      </c>
      <c r="BL6885">
        <f t="shared" si="447"/>
        <v>620000</v>
      </c>
      <c r="BM6885">
        <f t="shared" si="448"/>
        <v>570000</v>
      </c>
      <c r="BN6885">
        <f t="shared" si="449"/>
        <v>870000</v>
      </c>
    </row>
    <row r="6886" spans="19:66">
      <c r="S6886" s="279" t="s">
        <v>593</v>
      </c>
      <c r="T6886">
        <v>640000</v>
      </c>
      <c r="U6886">
        <v>570000</v>
      </c>
      <c r="V6886">
        <v>870000</v>
      </c>
      <c r="BA6886" t="s">
        <v>213</v>
      </c>
      <c r="BB6886" t="s">
        <v>214</v>
      </c>
      <c r="BC6886">
        <v>2016</v>
      </c>
      <c r="BD6886">
        <v>2559</v>
      </c>
      <c r="BE6886">
        <v>9</v>
      </c>
      <c r="BF6886">
        <v>2.8</v>
      </c>
      <c r="BG6886">
        <v>630000</v>
      </c>
      <c r="BH6886">
        <v>570000</v>
      </c>
      <c r="BI6886">
        <v>870000</v>
      </c>
      <c r="BK6886" t="str">
        <f t="shared" si="446"/>
        <v>Toyota Fortuner_2559_2800</v>
      </c>
      <c r="BL6886">
        <f t="shared" si="447"/>
        <v>630000</v>
      </c>
      <c r="BM6886">
        <f t="shared" si="448"/>
        <v>570000</v>
      </c>
      <c r="BN6886">
        <f t="shared" si="449"/>
        <v>870000</v>
      </c>
    </row>
    <row r="6887" spans="19:66">
      <c r="S6887" s="279" t="s">
        <v>593</v>
      </c>
      <c r="T6887">
        <v>650000</v>
      </c>
      <c r="U6887">
        <v>570000</v>
      </c>
      <c r="V6887">
        <v>870000</v>
      </c>
      <c r="BA6887" t="s">
        <v>213</v>
      </c>
      <c r="BB6887" t="s">
        <v>214</v>
      </c>
      <c r="BC6887">
        <v>2016</v>
      </c>
      <c r="BD6887">
        <v>2559</v>
      </c>
      <c r="BE6887">
        <v>9</v>
      </c>
      <c r="BF6887">
        <v>2.8</v>
      </c>
      <c r="BG6887">
        <v>640000</v>
      </c>
      <c r="BH6887">
        <v>570000</v>
      </c>
      <c r="BI6887">
        <v>870000</v>
      </c>
      <c r="BK6887" t="str">
        <f t="shared" si="446"/>
        <v>Toyota Fortuner_2559_2800</v>
      </c>
      <c r="BL6887">
        <f t="shared" si="447"/>
        <v>640000</v>
      </c>
      <c r="BM6887">
        <f t="shared" si="448"/>
        <v>570000</v>
      </c>
      <c r="BN6887">
        <f t="shared" si="449"/>
        <v>870000</v>
      </c>
    </row>
    <row r="6888" spans="19:66">
      <c r="S6888" s="279" t="s">
        <v>593</v>
      </c>
      <c r="T6888">
        <v>660000</v>
      </c>
      <c r="U6888">
        <v>570000</v>
      </c>
      <c r="V6888">
        <v>870000</v>
      </c>
      <c r="BA6888" t="s">
        <v>213</v>
      </c>
      <c r="BB6888" t="s">
        <v>214</v>
      </c>
      <c r="BC6888">
        <v>2016</v>
      </c>
      <c r="BD6888">
        <v>2559</v>
      </c>
      <c r="BE6888">
        <v>9</v>
      </c>
      <c r="BF6888">
        <v>2.8</v>
      </c>
      <c r="BG6888">
        <v>650000</v>
      </c>
      <c r="BH6888">
        <v>570000</v>
      </c>
      <c r="BI6888">
        <v>870000</v>
      </c>
      <c r="BK6888" t="str">
        <f t="shared" si="446"/>
        <v>Toyota Fortuner_2559_2800</v>
      </c>
      <c r="BL6888">
        <f t="shared" si="447"/>
        <v>650000</v>
      </c>
      <c r="BM6888">
        <f t="shared" si="448"/>
        <v>570000</v>
      </c>
      <c r="BN6888">
        <f t="shared" si="449"/>
        <v>870000</v>
      </c>
    </row>
    <row r="6889" spans="19:66">
      <c r="S6889" s="279" t="s">
        <v>593</v>
      </c>
      <c r="T6889">
        <v>670000</v>
      </c>
      <c r="U6889">
        <v>570000</v>
      </c>
      <c r="V6889">
        <v>870000</v>
      </c>
      <c r="BA6889" t="s">
        <v>213</v>
      </c>
      <c r="BB6889" t="s">
        <v>214</v>
      </c>
      <c r="BC6889">
        <v>2016</v>
      </c>
      <c r="BD6889">
        <v>2559</v>
      </c>
      <c r="BE6889">
        <v>9</v>
      </c>
      <c r="BF6889">
        <v>2.8</v>
      </c>
      <c r="BG6889">
        <v>660000</v>
      </c>
      <c r="BH6889">
        <v>570000</v>
      </c>
      <c r="BI6889">
        <v>870000</v>
      </c>
      <c r="BK6889" t="str">
        <f t="shared" si="446"/>
        <v>Toyota Fortuner_2559_2800</v>
      </c>
      <c r="BL6889">
        <f t="shared" si="447"/>
        <v>660000</v>
      </c>
      <c r="BM6889">
        <f t="shared" si="448"/>
        <v>570000</v>
      </c>
      <c r="BN6889">
        <f t="shared" si="449"/>
        <v>870000</v>
      </c>
    </row>
    <row r="6890" spans="19:66">
      <c r="S6890" s="279" t="s">
        <v>593</v>
      </c>
      <c r="T6890">
        <v>680000</v>
      </c>
      <c r="U6890">
        <v>570000</v>
      </c>
      <c r="V6890">
        <v>870000</v>
      </c>
      <c r="BA6890" t="s">
        <v>213</v>
      </c>
      <c r="BB6890" t="s">
        <v>214</v>
      </c>
      <c r="BC6890">
        <v>2016</v>
      </c>
      <c r="BD6890">
        <v>2559</v>
      </c>
      <c r="BE6890">
        <v>9</v>
      </c>
      <c r="BF6890">
        <v>2.8</v>
      </c>
      <c r="BG6890">
        <v>670000</v>
      </c>
      <c r="BH6890">
        <v>570000</v>
      </c>
      <c r="BI6890">
        <v>870000</v>
      </c>
      <c r="BK6890" t="str">
        <f t="shared" si="446"/>
        <v>Toyota Fortuner_2559_2800</v>
      </c>
      <c r="BL6890">
        <f t="shared" si="447"/>
        <v>670000</v>
      </c>
      <c r="BM6890">
        <f t="shared" si="448"/>
        <v>570000</v>
      </c>
      <c r="BN6890">
        <f t="shared" si="449"/>
        <v>870000</v>
      </c>
    </row>
    <row r="6891" spans="19:66">
      <c r="S6891" s="279" t="s">
        <v>593</v>
      </c>
      <c r="T6891">
        <v>690000</v>
      </c>
      <c r="U6891">
        <v>570000</v>
      </c>
      <c r="V6891">
        <v>870000</v>
      </c>
      <c r="BA6891" t="s">
        <v>213</v>
      </c>
      <c r="BB6891" t="s">
        <v>214</v>
      </c>
      <c r="BC6891">
        <v>2016</v>
      </c>
      <c r="BD6891">
        <v>2559</v>
      </c>
      <c r="BE6891">
        <v>9</v>
      </c>
      <c r="BF6891">
        <v>2.8</v>
      </c>
      <c r="BG6891">
        <v>680000</v>
      </c>
      <c r="BH6891">
        <v>570000</v>
      </c>
      <c r="BI6891">
        <v>870000</v>
      </c>
      <c r="BK6891" t="str">
        <f t="shared" si="446"/>
        <v>Toyota Fortuner_2559_2800</v>
      </c>
      <c r="BL6891">
        <f t="shared" si="447"/>
        <v>680000</v>
      </c>
      <c r="BM6891">
        <f t="shared" si="448"/>
        <v>570000</v>
      </c>
      <c r="BN6891">
        <f t="shared" si="449"/>
        <v>870000</v>
      </c>
    </row>
    <row r="6892" spans="19:66">
      <c r="S6892" s="279" t="s">
        <v>593</v>
      </c>
      <c r="T6892">
        <v>700000</v>
      </c>
      <c r="U6892">
        <v>570000</v>
      </c>
      <c r="V6892">
        <v>870000</v>
      </c>
      <c r="BA6892" t="s">
        <v>213</v>
      </c>
      <c r="BB6892" t="s">
        <v>214</v>
      </c>
      <c r="BC6892">
        <v>2016</v>
      </c>
      <c r="BD6892">
        <v>2559</v>
      </c>
      <c r="BE6892">
        <v>9</v>
      </c>
      <c r="BF6892">
        <v>2.8</v>
      </c>
      <c r="BG6892">
        <v>690000</v>
      </c>
      <c r="BH6892">
        <v>570000</v>
      </c>
      <c r="BI6892">
        <v>870000</v>
      </c>
      <c r="BK6892" t="str">
        <f t="shared" si="446"/>
        <v>Toyota Fortuner_2559_2800</v>
      </c>
      <c r="BL6892">
        <f t="shared" si="447"/>
        <v>690000</v>
      </c>
      <c r="BM6892">
        <f t="shared" si="448"/>
        <v>570000</v>
      </c>
      <c r="BN6892">
        <f t="shared" si="449"/>
        <v>870000</v>
      </c>
    </row>
    <row r="6893" spans="19:66">
      <c r="S6893" s="279" t="s">
        <v>593</v>
      </c>
      <c r="T6893">
        <v>710000</v>
      </c>
      <c r="U6893">
        <v>570000</v>
      </c>
      <c r="V6893">
        <v>870000</v>
      </c>
      <c r="BA6893" t="s">
        <v>213</v>
      </c>
      <c r="BB6893" t="s">
        <v>214</v>
      </c>
      <c r="BC6893">
        <v>2016</v>
      </c>
      <c r="BD6893">
        <v>2559</v>
      </c>
      <c r="BE6893">
        <v>9</v>
      </c>
      <c r="BF6893">
        <v>2.8</v>
      </c>
      <c r="BG6893">
        <v>700000</v>
      </c>
      <c r="BH6893">
        <v>570000</v>
      </c>
      <c r="BI6893">
        <v>870000</v>
      </c>
      <c r="BK6893" t="str">
        <f t="shared" si="446"/>
        <v>Toyota Fortuner_2559_2800</v>
      </c>
      <c r="BL6893">
        <f t="shared" si="447"/>
        <v>700000</v>
      </c>
      <c r="BM6893">
        <f t="shared" si="448"/>
        <v>570000</v>
      </c>
      <c r="BN6893">
        <f t="shared" si="449"/>
        <v>870000</v>
      </c>
    </row>
    <row r="6894" spans="19:66">
      <c r="S6894" s="279" t="s">
        <v>593</v>
      </c>
      <c r="T6894">
        <v>720000</v>
      </c>
      <c r="U6894">
        <v>570000</v>
      </c>
      <c r="V6894">
        <v>870000</v>
      </c>
      <c r="BA6894" t="s">
        <v>213</v>
      </c>
      <c r="BB6894" t="s">
        <v>214</v>
      </c>
      <c r="BC6894">
        <v>2016</v>
      </c>
      <c r="BD6894">
        <v>2559</v>
      </c>
      <c r="BE6894">
        <v>9</v>
      </c>
      <c r="BF6894">
        <v>2.8</v>
      </c>
      <c r="BG6894">
        <v>710000</v>
      </c>
      <c r="BH6894">
        <v>570000</v>
      </c>
      <c r="BI6894">
        <v>870000</v>
      </c>
      <c r="BK6894" t="str">
        <f t="shared" si="446"/>
        <v>Toyota Fortuner_2559_2800</v>
      </c>
      <c r="BL6894">
        <f t="shared" si="447"/>
        <v>710000</v>
      </c>
      <c r="BM6894">
        <f t="shared" si="448"/>
        <v>570000</v>
      </c>
      <c r="BN6894">
        <f t="shared" si="449"/>
        <v>870000</v>
      </c>
    </row>
    <row r="6895" spans="19:66">
      <c r="S6895" s="279" t="s">
        <v>593</v>
      </c>
      <c r="T6895">
        <v>730000</v>
      </c>
      <c r="U6895">
        <v>570000</v>
      </c>
      <c r="V6895">
        <v>870000</v>
      </c>
      <c r="BA6895" t="s">
        <v>213</v>
      </c>
      <c r="BB6895" t="s">
        <v>214</v>
      </c>
      <c r="BC6895">
        <v>2016</v>
      </c>
      <c r="BD6895">
        <v>2559</v>
      </c>
      <c r="BE6895">
        <v>9</v>
      </c>
      <c r="BF6895">
        <v>2.8</v>
      </c>
      <c r="BG6895">
        <v>720000</v>
      </c>
      <c r="BH6895">
        <v>570000</v>
      </c>
      <c r="BI6895">
        <v>870000</v>
      </c>
      <c r="BK6895" t="str">
        <f t="shared" si="446"/>
        <v>Toyota Fortuner_2559_2800</v>
      </c>
      <c r="BL6895">
        <f t="shared" si="447"/>
        <v>720000</v>
      </c>
      <c r="BM6895">
        <f t="shared" si="448"/>
        <v>570000</v>
      </c>
      <c r="BN6895">
        <f t="shared" si="449"/>
        <v>870000</v>
      </c>
    </row>
    <row r="6896" spans="19:66">
      <c r="S6896" s="279" t="s">
        <v>593</v>
      </c>
      <c r="T6896">
        <v>740000</v>
      </c>
      <c r="U6896">
        <v>570000</v>
      </c>
      <c r="V6896">
        <v>870000</v>
      </c>
      <c r="BA6896" t="s">
        <v>213</v>
      </c>
      <c r="BB6896" t="s">
        <v>214</v>
      </c>
      <c r="BC6896">
        <v>2016</v>
      </c>
      <c r="BD6896">
        <v>2559</v>
      </c>
      <c r="BE6896">
        <v>9</v>
      </c>
      <c r="BF6896">
        <v>2.8</v>
      </c>
      <c r="BG6896">
        <v>730000</v>
      </c>
      <c r="BH6896">
        <v>570000</v>
      </c>
      <c r="BI6896">
        <v>870000</v>
      </c>
      <c r="BK6896" t="str">
        <f t="shared" si="446"/>
        <v>Toyota Fortuner_2559_2800</v>
      </c>
      <c r="BL6896">
        <f t="shared" si="447"/>
        <v>730000</v>
      </c>
      <c r="BM6896">
        <f t="shared" si="448"/>
        <v>570000</v>
      </c>
      <c r="BN6896">
        <f t="shared" si="449"/>
        <v>870000</v>
      </c>
    </row>
    <row r="6897" spans="19:66">
      <c r="S6897" s="279" t="s">
        <v>593</v>
      </c>
      <c r="T6897">
        <v>750000</v>
      </c>
      <c r="U6897">
        <v>570000</v>
      </c>
      <c r="V6897">
        <v>870000</v>
      </c>
      <c r="BA6897" t="s">
        <v>213</v>
      </c>
      <c r="BB6897" t="s">
        <v>214</v>
      </c>
      <c r="BC6897">
        <v>2016</v>
      </c>
      <c r="BD6897">
        <v>2559</v>
      </c>
      <c r="BE6897">
        <v>9</v>
      </c>
      <c r="BF6897">
        <v>2.8</v>
      </c>
      <c r="BG6897">
        <v>740000</v>
      </c>
      <c r="BH6897">
        <v>570000</v>
      </c>
      <c r="BI6897">
        <v>870000</v>
      </c>
      <c r="BK6897" t="str">
        <f t="shared" si="446"/>
        <v>Toyota Fortuner_2559_2800</v>
      </c>
      <c r="BL6897">
        <f t="shared" si="447"/>
        <v>740000</v>
      </c>
      <c r="BM6897">
        <f t="shared" si="448"/>
        <v>570000</v>
      </c>
      <c r="BN6897">
        <f t="shared" si="449"/>
        <v>870000</v>
      </c>
    </row>
    <row r="6898" spans="19:66">
      <c r="S6898" s="280" t="s">
        <v>593</v>
      </c>
      <c r="T6898">
        <v>760000</v>
      </c>
      <c r="U6898">
        <v>570000</v>
      </c>
      <c r="V6898">
        <v>870000</v>
      </c>
      <c r="BA6898" t="s">
        <v>213</v>
      </c>
      <c r="BB6898" t="s">
        <v>214</v>
      </c>
      <c r="BC6898">
        <v>2016</v>
      </c>
      <c r="BD6898">
        <v>2559</v>
      </c>
      <c r="BE6898">
        <v>9</v>
      </c>
      <c r="BF6898">
        <v>2.8</v>
      </c>
      <c r="BG6898">
        <v>750000</v>
      </c>
      <c r="BH6898">
        <v>570000</v>
      </c>
      <c r="BI6898">
        <v>870000</v>
      </c>
      <c r="BK6898" t="str">
        <f t="shared" si="446"/>
        <v>Toyota Fortuner_2559_2800</v>
      </c>
      <c r="BL6898">
        <f t="shared" si="447"/>
        <v>750000</v>
      </c>
      <c r="BM6898">
        <f t="shared" si="448"/>
        <v>570000</v>
      </c>
      <c r="BN6898">
        <f t="shared" si="449"/>
        <v>870000</v>
      </c>
    </row>
    <row r="6899" spans="19:66">
      <c r="S6899" s="279" t="s">
        <v>593</v>
      </c>
      <c r="T6899">
        <v>770000</v>
      </c>
      <c r="U6899">
        <v>570000</v>
      </c>
      <c r="V6899">
        <v>870000</v>
      </c>
      <c r="BA6899" t="s">
        <v>213</v>
      </c>
      <c r="BB6899" t="s">
        <v>214</v>
      </c>
      <c r="BC6899">
        <v>2016</v>
      </c>
      <c r="BD6899">
        <v>2559</v>
      </c>
      <c r="BE6899">
        <v>9</v>
      </c>
      <c r="BF6899">
        <v>2.8</v>
      </c>
      <c r="BG6899">
        <v>760000</v>
      </c>
      <c r="BH6899">
        <v>570000</v>
      </c>
      <c r="BI6899">
        <v>870000</v>
      </c>
      <c r="BK6899" t="str">
        <f t="shared" si="446"/>
        <v>Toyota Fortuner_2559_2800</v>
      </c>
      <c r="BL6899">
        <f t="shared" si="447"/>
        <v>760000</v>
      </c>
      <c r="BM6899">
        <f t="shared" si="448"/>
        <v>570000</v>
      </c>
      <c r="BN6899">
        <f t="shared" si="449"/>
        <v>870000</v>
      </c>
    </row>
    <row r="6900" spans="19:66">
      <c r="S6900" s="279" t="s">
        <v>593</v>
      </c>
      <c r="T6900">
        <v>780000</v>
      </c>
      <c r="U6900">
        <v>570000</v>
      </c>
      <c r="V6900">
        <v>870000</v>
      </c>
      <c r="BA6900" t="s">
        <v>213</v>
      </c>
      <c r="BB6900" t="s">
        <v>214</v>
      </c>
      <c r="BC6900">
        <v>2016</v>
      </c>
      <c r="BD6900">
        <v>2559</v>
      </c>
      <c r="BE6900">
        <v>9</v>
      </c>
      <c r="BF6900">
        <v>2.8</v>
      </c>
      <c r="BG6900">
        <v>770000</v>
      </c>
      <c r="BH6900">
        <v>570000</v>
      </c>
      <c r="BI6900">
        <v>870000</v>
      </c>
      <c r="BK6900" t="str">
        <f t="shared" si="446"/>
        <v>Toyota Fortuner_2559_2800</v>
      </c>
      <c r="BL6900">
        <f t="shared" si="447"/>
        <v>770000</v>
      </c>
      <c r="BM6900">
        <f t="shared" si="448"/>
        <v>570000</v>
      </c>
      <c r="BN6900">
        <f t="shared" si="449"/>
        <v>870000</v>
      </c>
    </row>
    <row r="6901" spans="19:66">
      <c r="S6901" s="279" t="s">
        <v>593</v>
      </c>
      <c r="T6901">
        <v>790000</v>
      </c>
      <c r="U6901">
        <v>570000</v>
      </c>
      <c r="V6901">
        <v>870000</v>
      </c>
      <c r="BA6901" t="s">
        <v>213</v>
      </c>
      <c r="BB6901" t="s">
        <v>214</v>
      </c>
      <c r="BC6901">
        <v>2016</v>
      </c>
      <c r="BD6901">
        <v>2559</v>
      </c>
      <c r="BE6901">
        <v>9</v>
      </c>
      <c r="BF6901">
        <v>2.8</v>
      </c>
      <c r="BG6901">
        <v>780000</v>
      </c>
      <c r="BH6901">
        <v>570000</v>
      </c>
      <c r="BI6901">
        <v>870000</v>
      </c>
      <c r="BK6901" t="str">
        <f t="shared" si="446"/>
        <v>Toyota Fortuner_2559_2800</v>
      </c>
      <c r="BL6901">
        <f t="shared" si="447"/>
        <v>780000</v>
      </c>
      <c r="BM6901">
        <f t="shared" si="448"/>
        <v>570000</v>
      </c>
      <c r="BN6901">
        <f t="shared" si="449"/>
        <v>870000</v>
      </c>
    </row>
    <row r="6902" spans="19:66">
      <c r="S6902" s="279" t="s">
        <v>593</v>
      </c>
      <c r="T6902">
        <v>800000</v>
      </c>
      <c r="U6902">
        <v>570000</v>
      </c>
      <c r="V6902">
        <v>870000</v>
      </c>
      <c r="BA6902" t="s">
        <v>213</v>
      </c>
      <c r="BB6902" t="s">
        <v>214</v>
      </c>
      <c r="BC6902">
        <v>2016</v>
      </c>
      <c r="BD6902">
        <v>2559</v>
      </c>
      <c r="BE6902">
        <v>9</v>
      </c>
      <c r="BF6902">
        <v>2.8</v>
      </c>
      <c r="BG6902">
        <v>790000</v>
      </c>
      <c r="BH6902">
        <v>570000</v>
      </c>
      <c r="BI6902">
        <v>870000</v>
      </c>
      <c r="BK6902" t="str">
        <f t="shared" si="446"/>
        <v>Toyota Fortuner_2559_2800</v>
      </c>
      <c r="BL6902">
        <f t="shared" si="447"/>
        <v>790000</v>
      </c>
      <c r="BM6902">
        <f t="shared" si="448"/>
        <v>570000</v>
      </c>
      <c r="BN6902">
        <f t="shared" si="449"/>
        <v>870000</v>
      </c>
    </row>
    <row r="6903" spans="19:66">
      <c r="S6903" s="279" t="s">
        <v>593</v>
      </c>
      <c r="T6903">
        <v>810000</v>
      </c>
      <c r="U6903">
        <v>570000</v>
      </c>
      <c r="V6903">
        <v>870000</v>
      </c>
      <c r="BA6903" t="s">
        <v>213</v>
      </c>
      <c r="BB6903" t="s">
        <v>214</v>
      </c>
      <c r="BC6903">
        <v>2016</v>
      </c>
      <c r="BD6903">
        <v>2559</v>
      </c>
      <c r="BE6903">
        <v>9</v>
      </c>
      <c r="BF6903">
        <v>2.8</v>
      </c>
      <c r="BG6903">
        <v>800000</v>
      </c>
      <c r="BH6903">
        <v>570000</v>
      </c>
      <c r="BI6903">
        <v>870000</v>
      </c>
      <c r="BK6903" t="str">
        <f t="shared" si="446"/>
        <v>Toyota Fortuner_2559_2800</v>
      </c>
      <c r="BL6903">
        <f t="shared" si="447"/>
        <v>800000</v>
      </c>
      <c r="BM6903">
        <f t="shared" si="448"/>
        <v>570000</v>
      </c>
      <c r="BN6903">
        <f t="shared" si="449"/>
        <v>870000</v>
      </c>
    </row>
    <row r="6904" spans="19:66">
      <c r="S6904" s="279" t="s">
        <v>593</v>
      </c>
      <c r="T6904">
        <v>820000</v>
      </c>
      <c r="U6904">
        <v>570000</v>
      </c>
      <c r="V6904">
        <v>870000</v>
      </c>
      <c r="BA6904" t="s">
        <v>213</v>
      </c>
      <c r="BB6904" t="s">
        <v>214</v>
      </c>
      <c r="BC6904">
        <v>2016</v>
      </c>
      <c r="BD6904">
        <v>2559</v>
      </c>
      <c r="BE6904">
        <v>9</v>
      </c>
      <c r="BF6904">
        <v>2.8</v>
      </c>
      <c r="BG6904">
        <v>810000</v>
      </c>
      <c r="BH6904">
        <v>570000</v>
      </c>
      <c r="BI6904">
        <v>870000</v>
      </c>
      <c r="BK6904" t="str">
        <f t="shared" si="446"/>
        <v>Toyota Fortuner_2559_2800</v>
      </c>
      <c r="BL6904">
        <f t="shared" si="447"/>
        <v>810000</v>
      </c>
      <c r="BM6904">
        <f t="shared" si="448"/>
        <v>570000</v>
      </c>
      <c r="BN6904">
        <f t="shared" si="449"/>
        <v>870000</v>
      </c>
    </row>
    <row r="6905" spans="19:66">
      <c r="S6905" s="279" t="s">
        <v>593</v>
      </c>
      <c r="T6905">
        <v>830000</v>
      </c>
      <c r="U6905">
        <v>570000</v>
      </c>
      <c r="V6905">
        <v>870000</v>
      </c>
      <c r="BA6905" t="s">
        <v>213</v>
      </c>
      <c r="BB6905" t="s">
        <v>214</v>
      </c>
      <c r="BC6905">
        <v>2016</v>
      </c>
      <c r="BD6905">
        <v>2559</v>
      </c>
      <c r="BE6905">
        <v>9</v>
      </c>
      <c r="BF6905">
        <v>2.8</v>
      </c>
      <c r="BG6905">
        <v>820000</v>
      </c>
      <c r="BH6905">
        <v>570000</v>
      </c>
      <c r="BI6905">
        <v>870000</v>
      </c>
      <c r="BK6905" t="str">
        <f t="shared" si="446"/>
        <v>Toyota Fortuner_2559_2800</v>
      </c>
      <c r="BL6905">
        <f t="shared" si="447"/>
        <v>820000</v>
      </c>
      <c r="BM6905">
        <f t="shared" si="448"/>
        <v>570000</v>
      </c>
      <c r="BN6905">
        <f t="shared" si="449"/>
        <v>870000</v>
      </c>
    </row>
    <row r="6906" spans="19:66">
      <c r="S6906" s="279" t="s">
        <v>593</v>
      </c>
      <c r="T6906">
        <v>840000</v>
      </c>
      <c r="U6906">
        <v>570000</v>
      </c>
      <c r="V6906">
        <v>870000</v>
      </c>
      <c r="BA6906" t="s">
        <v>213</v>
      </c>
      <c r="BB6906" t="s">
        <v>214</v>
      </c>
      <c r="BC6906">
        <v>2016</v>
      </c>
      <c r="BD6906">
        <v>2559</v>
      </c>
      <c r="BE6906">
        <v>9</v>
      </c>
      <c r="BF6906">
        <v>2.8</v>
      </c>
      <c r="BG6906">
        <v>830000</v>
      </c>
      <c r="BH6906">
        <v>570000</v>
      </c>
      <c r="BI6906">
        <v>870000</v>
      </c>
      <c r="BK6906" t="str">
        <f t="shared" si="446"/>
        <v>Toyota Fortuner_2559_2800</v>
      </c>
      <c r="BL6906">
        <f t="shared" si="447"/>
        <v>830000</v>
      </c>
      <c r="BM6906">
        <f t="shared" si="448"/>
        <v>570000</v>
      </c>
      <c r="BN6906">
        <f t="shared" si="449"/>
        <v>870000</v>
      </c>
    </row>
    <row r="6907" spans="19:66">
      <c r="S6907" s="279" t="s">
        <v>593</v>
      </c>
      <c r="T6907">
        <v>850000</v>
      </c>
      <c r="U6907">
        <v>570000</v>
      </c>
      <c r="V6907">
        <v>870000</v>
      </c>
      <c r="BA6907" t="s">
        <v>213</v>
      </c>
      <c r="BB6907" t="s">
        <v>214</v>
      </c>
      <c r="BC6907">
        <v>2016</v>
      </c>
      <c r="BD6907">
        <v>2559</v>
      </c>
      <c r="BE6907">
        <v>9</v>
      </c>
      <c r="BF6907">
        <v>2.8</v>
      </c>
      <c r="BG6907">
        <v>840000</v>
      </c>
      <c r="BH6907">
        <v>570000</v>
      </c>
      <c r="BI6907">
        <v>870000</v>
      </c>
      <c r="BK6907" t="str">
        <f t="shared" si="446"/>
        <v>Toyota Fortuner_2559_2800</v>
      </c>
      <c r="BL6907">
        <f t="shared" si="447"/>
        <v>840000</v>
      </c>
      <c r="BM6907">
        <f t="shared" si="448"/>
        <v>570000</v>
      </c>
      <c r="BN6907">
        <f t="shared" si="449"/>
        <v>870000</v>
      </c>
    </row>
    <row r="6908" spans="19:66">
      <c r="S6908" s="279" t="s">
        <v>593</v>
      </c>
      <c r="T6908">
        <v>860000</v>
      </c>
      <c r="U6908">
        <v>570000</v>
      </c>
      <c r="V6908">
        <v>870000</v>
      </c>
      <c r="BA6908" t="s">
        <v>213</v>
      </c>
      <c r="BB6908" t="s">
        <v>214</v>
      </c>
      <c r="BC6908">
        <v>2016</v>
      </c>
      <c r="BD6908">
        <v>2559</v>
      </c>
      <c r="BE6908">
        <v>9</v>
      </c>
      <c r="BF6908">
        <v>2.8</v>
      </c>
      <c r="BG6908">
        <v>850000</v>
      </c>
      <c r="BH6908">
        <v>570000</v>
      </c>
      <c r="BI6908">
        <v>870000</v>
      </c>
      <c r="BK6908" t="str">
        <f t="shared" si="446"/>
        <v>Toyota Fortuner_2559_2800</v>
      </c>
      <c r="BL6908">
        <f t="shared" si="447"/>
        <v>850000</v>
      </c>
      <c r="BM6908">
        <f t="shared" si="448"/>
        <v>570000</v>
      </c>
      <c r="BN6908">
        <f t="shared" si="449"/>
        <v>870000</v>
      </c>
    </row>
    <row r="6909" spans="19:66">
      <c r="S6909" s="279" t="s">
        <v>593</v>
      </c>
      <c r="T6909">
        <v>870000</v>
      </c>
      <c r="U6909">
        <v>570000</v>
      </c>
      <c r="V6909">
        <v>870000</v>
      </c>
      <c r="BA6909" t="s">
        <v>213</v>
      </c>
      <c r="BB6909" t="s">
        <v>214</v>
      </c>
      <c r="BC6909">
        <v>2016</v>
      </c>
      <c r="BD6909">
        <v>2559</v>
      </c>
      <c r="BE6909">
        <v>9</v>
      </c>
      <c r="BF6909">
        <v>2.8</v>
      </c>
      <c r="BG6909">
        <v>860000</v>
      </c>
      <c r="BH6909">
        <v>570000</v>
      </c>
      <c r="BI6909">
        <v>870000</v>
      </c>
      <c r="BK6909" t="str">
        <f t="shared" si="446"/>
        <v>Toyota Fortuner_2559_2800</v>
      </c>
      <c r="BL6909">
        <f t="shared" si="447"/>
        <v>860000</v>
      </c>
      <c r="BM6909">
        <f t="shared" si="448"/>
        <v>570000</v>
      </c>
      <c r="BN6909">
        <f t="shared" si="449"/>
        <v>870000</v>
      </c>
    </row>
    <row r="6910" spans="19:66">
      <c r="S6910" s="279" t="s">
        <v>594</v>
      </c>
      <c r="T6910">
        <v>510000</v>
      </c>
      <c r="U6910">
        <v>510000</v>
      </c>
      <c r="V6910">
        <v>800000</v>
      </c>
      <c r="BA6910" t="s">
        <v>213</v>
      </c>
      <c r="BB6910" t="s">
        <v>214</v>
      </c>
      <c r="BC6910">
        <v>2016</v>
      </c>
      <c r="BD6910">
        <v>2559</v>
      </c>
      <c r="BE6910">
        <v>9</v>
      </c>
      <c r="BF6910">
        <v>2.8</v>
      </c>
      <c r="BG6910">
        <v>870000</v>
      </c>
      <c r="BH6910">
        <v>570000</v>
      </c>
      <c r="BI6910">
        <v>870000</v>
      </c>
      <c r="BK6910" t="str">
        <f t="shared" si="446"/>
        <v>Toyota Fortuner_2559_2800</v>
      </c>
      <c r="BL6910">
        <f t="shared" si="447"/>
        <v>870000</v>
      </c>
      <c r="BM6910">
        <f t="shared" si="448"/>
        <v>570000</v>
      </c>
      <c r="BN6910">
        <f t="shared" si="449"/>
        <v>870000</v>
      </c>
    </row>
    <row r="6911" spans="19:66">
      <c r="S6911" s="279" t="s">
        <v>594</v>
      </c>
      <c r="T6911">
        <v>520000</v>
      </c>
      <c r="U6911">
        <v>510000</v>
      </c>
      <c r="V6911">
        <v>800000</v>
      </c>
      <c r="BA6911" t="s">
        <v>213</v>
      </c>
      <c r="BB6911" t="s">
        <v>214</v>
      </c>
      <c r="BC6911">
        <v>2017</v>
      </c>
      <c r="BD6911">
        <v>2560</v>
      </c>
      <c r="BE6911">
        <v>8</v>
      </c>
      <c r="BF6911">
        <v>2.4</v>
      </c>
      <c r="BG6911">
        <v>510000</v>
      </c>
      <c r="BH6911">
        <v>510000</v>
      </c>
      <c r="BI6911">
        <v>800000</v>
      </c>
      <c r="BK6911" t="str">
        <f t="shared" si="446"/>
        <v>Toyota Fortuner_2560_2400</v>
      </c>
      <c r="BL6911">
        <f t="shared" si="447"/>
        <v>510000</v>
      </c>
      <c r="BM6911">
        <f t="shared" si="448"/>
        <v>510000</v>
      </c>
      <c r="BN6911">
        <f t="shared" si="449"/>
        <v>800000</v>
      </c>
    </row>
    <row r="6912" spans="19:66">
      <c r="S6912" s="279" t="s">
        <v>594</v>
      </c>
      <c r="T6912">
        <v>530000</v>
      </c>
      <c r="U6912">
        <v>510000</v>
      </c>
      <c r="V6912">
        <v>800000</v>
      </c>
      <c r="BA6912" t="s">
        <v>213</v>
      </c>
      <c r="BB6912" t="s">
        <v>214</v>
      </c>
      <c r="BC6912">
        <v>2017</v>
      </c>
      <c r="BD6912">
        <v>2560</v>
      </c>
      <c r="BE6912">
        <v>8</v>
      </c>
      <c r="BF6912">
        <v>2.4</v>
      </c>
      <c r="BG6912">
        <v>520000</v>
      </c>
      <c r="BH6912">
        <v>510000</v>
      </c>
      <c r="BI6912">
        <v>800000</v>
      </c>
      <c r="BK6912" t="str">
        <f t="shared" si="446"/>
        <v>Toyota Fortuner_2560_2400</v>
      </c>
      <c r="BL6912">
        <f t="shared" si="447"/>
        <v>520000</v>
      </c>
      <c r="BM6912">
        <f t="shared" si="448"/>
        <v>510000</v>
      </c>
      <c r="BN6912">
        <f t="shared" si="449"/>
        <v>800000</v>
      </c>
    </row>
    <row r="6913" spans="19:66">
      <c r="S6913" s="279" t="s">
        <v>594</v>
      </c>
      <c r="T6913">
        <v>540000</v>
      </c>
      <c r="U6913">
        <v>510000</v>
      </c>
      <c r="V6913">
        <v>800000</v>
      </c>
      <c r="BA6913" t="s">
        <v>213</v>
      </c>
      <c r="BB6913" t="s">
        <v>214</v>
      </c>
      <c r="BC6913">
        <v>2017</v>
      </c>
      <c r="BD6913">
        <v>2560</v>
      </c>
      <c r="BE6913">
        <v>8</v>
      </c>
      <c r="BF6913">
        <v>2.4</v>
      </c>
      <c r="BG6913">
        <v>530000</v>
      </c>
      <c r="BH6913">
        <v>510000</v>
      </c>
      <c r="BI6913">
        <v>800000</v>
      </c>
      <c r="BK6913" t="str">
        <f t="shared" si="446"/>
        <v>Toyota Fortuner_2560_2400</v>
      </c>
      <c r="BL6913">
        <f t="shared" si="447"/>
        <v>530000</v>
      </c>
      <c r="BM6913">
        <f t="shared" si="448"/>
        <v>510000</v>
      </c>
      <c r="BN6913">
        <f t="shared" si="449"/>
        <v>800000</v>
      </c>
    </row>
    <row r="6914" spans="19:66">
      <c r="S6914" s="279" t="s">
        <v>594</v>
      </c>
      <c r="T6914">
        <v>550000</v>
      </c>
      <c r="U6914">
        <v>510000</v>
      </c>
      <c r="V6914">
        <v>800000</v>
      </c>
      <c r="BA6914" t="s">
        <v>213</v>
      </c>
      <c r="BB6914" t="s">
        <v>214</v>
      </c>
      <c r="BC6914">
        <v>2017</v>
      </c>
      <c r="BD6914">
        <v>2560</v>
      </c>
      <c r="BE6914">
        <v>8</v>
      </c>
      <c r="BF6914">
        <v>2.4</v>
      </c>
      <c r="BG6914">
        <v>540000</v>
      </c>
      <c r="BH6914">
        <v>510000</v>
      </c>
      <c r="BI6914">
        <v>800000</v>
      </c>
      <c r="BK6914" t="str">
        <f t="shared" si="446"/>
        <v>Toyota Fortuner_2560_2400</v>
      </c>
      <c r="BL6914">
        <f t="shared" si="447"/>
        <v>540000</v>
      </c>
      <c r="BM6914">
        <f t="shared" si="448"/>
        <v>510000</v>
      </c>
      <c r="BN6914">
        <f t="shared" si="449"/>
        <v>800000</v>
      </c>
    </row>
    <row r="6915" spans="19:66">
      <c r="S6915" s="279" t="s">
        <v>594</v>
      </c>
      <c r="T6915">
        <v>560000</v>
      </c>
      <c r="U6915">
        <v>510000</v>
      </c>
      <c r="V6915">
        <v>800000</v>
      </c>
      <c r="BA6915" t="s">
        <v>213</v>
      </c>
      <c r="BB6915" t="s">
        <v>214</v>
      </c>
      <c r="BC6915">
        <v>2017</v>
      </c>
      <c r="BD6915">
        <v>2560</v>
      </c>
      <c r="BE6915">
        <v>8</v>
      </c>
      <c r="BF6915">
        <v>2.4</v>
      </c>
      <c r="BG6915">
        <v>550000</v>
      </c>
      <c r="BH6915">
        <v>510000</v>
      </c>
      <c r="BI6915">
        <v>800000</v>
      </c>
      <c r="BK6915" t="str">
        <f t="shared" ref="BK6915:BK6978" si="450">BA6915&amp;" "&amp;BB6915&amp;"_"&amp;BD6915&amp;"_"&amp;BF6915*1000</f>
        <v>Toyota Fortuner_2560_2400</v>
      </c>
      <c r="BL6915">
        <f t="shared" ref="BL6915:BL6978" si="451">BG6915</f>
        <v>550000</v>
      </c>
      <c r="BM6915">
        <f t="shared" ref="BM6915:BM6978" si="452">BH6915</f>
        <v>510000</v>
      </c>
      <c r="BN6915">
        <f t="shared" ref="BN6915:BN6978" si="453">BI6915</f>
        <v>800000</v>
      </c>
    </row>
    <row r="6916" spans="19:66">
      <c r="S6916" s="279" t="s">
        <v>594</v>
      </c>
      <c r="T6916">
        <v>570000</v>
      </c>
      <c r="U6916">
        <v>510000</v>
      </c>
      <c r="V6916">
        <v>800000</v>
      </c>
      <c r="BA6916" t="s">
        <v>213</v>
      </c>
      <c r="BB6916" t="s">
        <v>214</v>
      </c>
      <c r="BC6916">
        <v>2017</v>
      </c>
      <c r="BD6916">
        <v>2560</v>
      </c>
      <c r="BE6916">
        <v>8</v>
      </c>
      <c r="BF6916">
        <v>2.4</v>
      </c>
      <c r="BG6916">
        <v>560000</v>
      </c>
      <c r="BH6916">
        <v>510000</v>
      </c>
      <c r="BI6916">
        <v>800000</v>
      </c>
      <c r="BK6916" t="str">
        <f t="shared" si="450"/>
        <v>Toyota Fortuner_2560_2400</v>
      </c>
      <c r="BL6916">
        <f t="shared" si="451"/>
        <v>560000</v>
      </c>
      <c r="BM6916">
        <f t="shared" si="452"/>
        <v>510000</v>
      </c>
      <c r="BN6916">
        <f t="shared" si="453"/>
        <v>800000</v>
      </c>
    </row>
    <row r="6917" spans="19:66">
      <c r="S6917" s="279" t="s">
        <v>594</v>
      </c>
      <c r="T6917">
        <v>580000</v>
      </c>
      <c r="U6917">
        <v>510000</v>
      </c>
      <c r="V6917">
        <v>800000</v>
      </c>
      <c r="BA6917" t="s">
        <v>213</v>
      </c>
      <c r="BB6917" t="s">
        <v>214</v>
      </c>
      <c r="BC6917">
        <v>2017</v>
      </c>
      <c r="BD6917">
        <v>2560</v>
      </c>
      <c r="BE6917">
        <v>8</v>
      </c>
      <c r="BF6917">
        <v>2.4</v>
      </c>
      <c r="BG6917">
        <v>570000</v>
      </c>
      <c r="BH6917">
        <v>510000</v>
      </c>
      <c r="BI6917">
        <v>800000</v>
      </c>
      <c r="BK6917" t="str">
        <f t="shared" si="450"/>
        <v>Toyota Fortuner_2560_2400</v>
      </c>
      <c r="BL6917">
        <f t="shared" si="451"/>
        <v>570000</v>
      </c>
      <c r="BM6917">
        <f t="shared" si="452"/>
        <v>510000</v>
      </c>
      <c r="BN6917">
        <f t="shared" si="453"/>
        <v>800000</v>
      </c>
    </row>
    <row r="6918" spans="19:66">
      <c r="S6918" s="279" t="s">
        <v>594</v>
      </c>
      <c r="T6918">
        <v>590000</v>
      </c>
      <c r="U6918">
        <v>510000</v>
      </c>
      <c r="V6918">
        <v>800000</v>
      </c>
      <c r="BA6918" t="s">
        <v>213</v>
      </c>
      <c r="BB6918" t="s">
        <v>214</v>
      </c>
      <c r="BC6918">
        <v>2017</v>
      </c>
      <c r="BD6918">
        <v>2560</v>
      </c>
      <c r="BE6918">
        <v>8</v>
      </c>
      <c r="BF6918">
        <v>2.4</v>
      </c>
      <c r="BG6918">
        <v>580000</v>
      </c>
      <c r="BH6918">
        <v>510000</v>
      </c>
      <c r="BI6918">
        <v>800000</v>
      </c>
      <c r="BK6918" t="str">
        <f t="shared" si="450"/>
        <v>Toyota Fortuner_2560_2400</v>
      </c>
      <c r="BL6918">
        <f t="shared" si="451"/>
        <v>580000</v>
      </c>
      <c r="BM6918">
        <f t="shared" si="452"/>
        <v>510000</v>
      </c>
      <c r="BN6918">
        <f t="shared" si="453"/>
        <v>800000</v>
      </c>
    </row>
    <row r="6919" spans="19:66">
      <c r="S6919" s="279" t="s">
        <v>594</v>
      </c>
      <c r="T6919">
        <v>600000</v>
      </c>
      <c r="U6919">
        <v>510000</v>
      </c>
      <c r="V6919">
        <v>800000</v>
      </c>
      <c r="BA6919" t="s">
        <v>213</v>
      </c>
      <c r="BB6919" t="s">
        <v>214</v>
      </c>
      <c r="BC6919">
        <v>2017</v>
      </c>
      <c r="BD6919">
        <v>2560</v>
      </c>
      <c r="BE6919">
        <v>8</v>
      </c>
      <c r="BF6919">
        <v>2.4</v>
      </c>
      <c r="BG6919">
        <v>590000</v>
      </c>
      <c r="BH6919">
        <v>510000</v>
      </c>
      <c r="BI6919">
        <v>800000</v>
      </c>
      <c r="BK6919" t="str">
        <f t="shared" si="450"/>
        <v>Toyota Fortuner_2560_2400</v>
      </c>
      <c r="BL6919">
        <f t="shared" si="451"/>
        <v>590000</v>
      </c>
      <c r="BM6919">
        <f t="shared" si="452"/>
        <v>510000</v>
      </c>
      <c r="BN6919">
        <f t="shared" si="453"/>
        <v>800000</v>
      </c>
    </row>
    <row r="6920" spans="19:66">
      <c r="S6920" s="279" t="s">
        <v>594</v>
      </c>
      <c r="T6920">
        <v>610000</v>
      </c>
      <c r="U6920">
        <v>510000</v>
      </c>
      <c r="V6920">
        <v>800000</v>
      </c>
      <c r="BA6920" t="s">
        <v>213</v>
      </c>
      <c r="BB6920" t="s">
        <v>214</v>
      </c>
      <c r="BC6920">
        <v>2017</v>
      </c>
      <c r="BD6920">
        <v>2560</v>
      </c>
      <c r="BE6920">
        <v>8</v>
      </c>
      <c r="BF6920">
        <v>2.4</v>
      </c>
      <c r="BG6920">
        <v>600000</v>
      </c>
      <c r="BH6920">
        <v>510000</v>
      </c>
      <c r="BI6920">
        <v>800000</v>
      </c>
      <c r="BK6920" t="str">
        <f t="shared" si="450"/>
        <v>Toyota Fortuner_2560_2400</v>
      </c>
      <c r="BL6920">
        <f t="shared" si="451"/>
        <v>600000</v>
      </c>
      <c r="BM6920">
        <f t="shared" si="452"/>
        <v>510000</v>
      </c>
      <c r="BN6920">
        <f t="shared" si="453"/>
        <v>800000</v>
      </c>
    </row>
    <row r="6921" spans="19:66">
      <c r="S6921" s="279" t="s">
        <v>594</v>
      </c>
      <c r="T6921">
        <v>620000</v>
      </c>
      <c r="U6921">
        <v>510000</v>
      </c>
      <c r="V6921">
        <v>800000</v>
      </c>
      <c r="BA6921" t="s">
        <v>213</v>
      </c>
      <c r="BB6921" t="s">
        <v>214</v>
      </c>
      <c r="BC6921">
        <v>2017</v>
      </c>
      <c r="BD6921">
        <v>2560</v>
      </c>
      <c r="BE6921">
        <v>8</v>
      </c>
      <c r="BF6921">
        <v>2.4</v>
      </c>
      <c r="BG6921">
        <v>610000</v>
      </c>
      <c r="BH6921">
        <v>510000</v>
      </c>
      <c r="BI6921">
        <v>800000</v>
      </c>
      <c r="BK6921" t="str">
        <f t="shared" si="450"/>
        <v>Toyota Fortuner_2560_2400</v>
      </c>
      <c r="BL6921">
        <f t="shared" si="451"/>
        <v>610000</v>
      </c>
      <c r="BM6921">
        <f t="shared" si="452"/>
        <v>510000</v>
      </c>
      <c r="BN6921">
        <f t="shared" si="453"/>
        <v>800000</v>
      </c>
    </row>
    <row r="6922" spans="19:66">
      <c r="S6922" s="279" t="s">
        <v>594</v>
      </c>
      <c r="T6922">
        <v>630000</v>
      </c>
      <c r="U6922">
        <v>510000</v>
      </c>
      <c r="V6922">
        <v>800000</v>
      </c>
      <c r="BA6922" t="s">
        <v>213</v>
      </c>
      <c r="BB6922" t="s">
        <v>214</v>
      </c>
      <c r="BC6922">
        <v>2017</v>
      </c>
      <c r="BD6922">
        <v>2560</v>
      </c>
      <c r="BE6922">
        <v>8</v>
      </c>
      <c r="BF6922">
        <v>2.4</v>
      </c>
      <c r="BG6922">
        <v>620000</v>
      </c>
      <c r="BH6922">
        <v>510000</v>
      </c>
      <c r="BI6922">
        <v>800000</v>
      </c>
      <c r="BK6922" t="str">
        <f t="shared" si="450"/>
        <v>Toyota Fortuner_2560_2400</v>
      </c>
      <c r="BL6922">
        <f t="shared" si="451"/>
        <v>620000</v>
      </c>
      <c r="BM6922">
        <f t="shared" si="452"/>
        <v>510000</v>
      </c>
      <c r="BN6922">
        <f t="shared" si="453"/>
        <v>800000</v>
      </c>
    </row>
    <row r="6923" spans="19:66">
      <c r="S6923" s="279" t="s">
        <v>594</v>
      </c>
      <c r="T6923">
        <v>640000</v>
      </c>
      <c r="U6923">
        <v>510000</v>
      </c>
      <c r="V6923">
        <v>800000</v>
      </c>
      <c r="BA6923" t="s">
        <v>213</v>
      </c>
      <c r="BB6923" t="s">
        <v>214</v>
      </c>
      <c r="BC6923">
        <v>2017</v>
      </c>
      <c r="BD6923">
        <v>2560</v>
      </c>
      <c r="BE6923">
        <v>8</v>
      </c>
      <c r="BF6923">
        <v>2.4</v>
      </c>
      <c r="BG6923">
        <v>630000</v>
      </c>
      <c r="BH6923">
        <v>510000</v>
      </c>
      <c r="BI6923">
        <v>800000</v>
      </c>
      <c r="BK6923" t="str">
        <f t="shared" si="450"/>
        <v>Toyota Fortuner_2560_2400</v>
      </c>
      <c r="BL6923">
        <f t="shared" si="451"/>
        <v>630000</v>
      </c>
      <c r="BM6923">
        <f t="shared" si="452"/>
        <v>510000</v>
      </c>
      <c r="BN6923">
        <f t="shared" si="453"/>
        <v>800000</v>
      </c>
    </row>
    <row r="6924" spans="19:66">
      <c r="S6924" s="279" t="s">
        <v>594</v>
      </c>
      <c r="T6924">
        <v>650000</v>
      </c>
      <c r="U6924">
        <v>510000</v>
      </c>
      <c r="V6924">
        <v>800000</v>
      </c>
      <c r="BA6924" t="s">
        <v>213</v>
      </c>
      <c r="BB6924" t="s">
        <v>214</v>
      </c>
      <c r="BC6924">
        <v>2017</v>
      </c>
      <c r="BD6924">
        <v>2560</v>
      </c>
      <c r="BE6924">
        <v>8</v>
      </c>
      <c r="BF6924">
        <v>2.4</v>
      </c>
      <c r="BG6924">
        <v>640000</v>
      </c>
      <c r="BH6924">
        <v>510000</v>
      </c>
      <c r="BI6924">
        <v>800000</v>
      </c>
      <c r="BK6924" t="str">
        <f t="shared" si="450"/>
        <v>Toyota Fortuner_2560_2400</v>
      </c>
      <c r="BL6924">
        <f t="shared" si="451"/>
        <v>640000</v>
      </c>
      <c r="BM6924">
        <f t="shared" si="452"/>
        <v>510000</v>
      </c>
      <c r="BN6924">
        <f t="shared" si="453"/>
        <v>800000</v>
      </c>
    </row>
    <row r="6925" spans="19:66">
      <c r="S6925" s="279" t="s">
        <v>594</v>
      </c>
      <c r="T6925">
        <v>660000</v>
      </c>
      <c r="U6925">
        <v>510000</v>
      </c>
      <c r="V6925">
        <v>800000</v>
      </c>
      <c r="BA6925" t="s">
        <v>213</v>
      </c>
      <c r="BB6925" t="s">
        <v>214</v>
      </c>
      <c r="BC6925">
        <v>2017</v>
      </c>
      <c r="BD6925">
        <v>2560</v>
      </c>
      <c r="BE6925">
        <v>8</v>
      </c>
      <c r="BF6925">
        <v>2.4</v>
      </c>
      <c r="BG6925">
        <v>650000</v>
      </c>
      <c r="BH6925">
        <v>510000</v>
      </c>
      <c r="BI6925">
        <v>800000</v>
      </c>
      <c r="BK6925" t="str">
        <f t="shared" si="450"/>
        <v>Toyota Fortuner_2560_2400</v>
      </c>
      <c r="BL6925">
        <f t="shared" si="451"/>
        <v>650000</v>
      </c>
      <c r="BM6925">
        <f t="shared" si="452"/>
        <v>510000</v>
      </c>
      <c r="BN6925">
        <f t="shared" si="453"/>
        <v>800000</v>
      </c>
    </row>
    <row r="6926" spans="19:66">
      <c r="S6926" s="279" t="s">
        <v>594</v>
      </c>
      <c r="T6926">
        <v>670000</v>
      </c>
      <c r="U6926">
        <v>510000</v>
      </c>
      <c r="V6926">
        <v>800000</v>
      </c>
      <c r="BA6926" t="s">
        <v>213</v>
      </c>
      <c r="BB6926" t="s">
        <v>214</v>
      </c>
      <c r="BC6926">
        <v>2017</v>
      </c>
      <c r="BD6926">
        <v>2560</v>
      </c>
      <c r="BE6926">
        <v>8</v>
      </c>
      <c r="BF6926">
        <v>2.4</v>
      </c>
      <c r="BG6926">
        <v>660000</v>
      </c>
      <c r="BH6926">
        <v>510000</v>
      </c>
      <c r="BI6926">
        <v>800000</v>
      </c>
      <c r="BK6926" t="str">
        <f t="shared" si="450"/>
        <v>Toyota Fortuner_2560_2400</v>
      </c>
      <c r="BL6926">
        <f t="shared" si="451"/>
        <v>660000</v>
      </c>
      <c r="BM6926">
        <f t="shared" si="452"/>
        <v>510000</v>
      </c>
      <c r="BN6926">
        <f t="shared" si="453"/>
        <v>800000</v>
      </c>
    </row>
    <row r="6927" spans="19:66">
      <c r="S6927" s="279" t="s">
        <v>594</v>
      </c>
      <c r="T6927">
        <v>680000</v>
      </c>
      <c r="U6927">
        <v>510000</v>
      </c>
      <c r="V6927">
        <v>800000</v>
      </c>
      <c r="BA6927" t="s">
        <v>213</v>
      </c>
      <c r="BB6927" t="s">
        <v>214</v>
      </c>
      <c r="BC6927">
        <v>2017</v>
      </c>
      <c r="BD6927">
        <v>2560</v>
      </c>
      <c r="BE6927">
        <v>8</v>
      </c>
      <c r="BF6927">
        <v>2.4</v>
      </c>
      <c r="BG6927">
        <v>670000</v>
      </c>
      <c r="BH6927">
        <v>510000</v>
      </c>
      <c r="BI6927">
        <v>800000</v>
      </c>
      <c r="BK6927" t="str">
        <f t="shared" si="450"/>
        <v>Toyota Fortuner_2560_2400</v>
      </c>
      <c r="BL6927">
        <f t="shared" si="451"/>
        <v>670000</v>
      </c>
      <c r="BM6927">
        <f t="shared" si="452"/>
        <v>510000</v>
      </c>
      <c r="BN6927">
        <f t="shared" si="453"/>
        <v>800000</v>
      </c>
    </row>
    <row r="6928" spans="19:66">
      <c r="S6928" s="279" t="s">
        <v>594</v>
      </c>
      <c r="T6928">
        <v>690000</v>
      </c>
      <c r="U6928">
        <v>510000</v>
      </c>
      <c r="V6928">
        <v>800000</v>
      </c>
      <c r="BA6928" t="s">
        <v>213</v>
      </c>
      <c r="BB6928" t="s">
        <v>214</v>
      </c>
      <c r="BC6928">
        <v>2017</v>
      </c>
      <c r="BD6928">
        <v>2560</v>
      </c>
      <c r="BE6928">
        <v>8</v>
      </c>
      <c r="BF6928">
        <v>2.4</v>
      </c>
      <c r="BG6928">
        <v>680000</v>
      </c>
      <c r="BH6928">
        <v>510000</v>
      </c>
      <c r="BI6928">
        <v>800000</v>
      </c>
      <c r="BK6928" t="str">
        <f t="shared" si="450"/>
        <v>Toyota Fortuner_2560_2400</v>
      </c>
      <c r="BL6928">
        <f t="shared" si="451"/>
        <v>680000</v>
      </c>
      <c r="BM6928">
        <f t="shared" si="452"/>
        <v>510000</v>
      </c>
      <c r="BN6928">
        <f t="shared" si="453"/>
        <v>800000</v>
      </c>
    </row>
    <row r="6929" spans="19:66">
      <c r="S6929" s="279" t="s">
        <v>594</v>
      </c>
      <c r="T6929">
        <v>700000</v>
      </c>
      <c r="U6929">
        <v>510000</v>
      </c>
      <c r="V6929">
        <v>800000</v>
      </c>
      <c r="BA6929" t="s">
        <v>213</v>
      </c>
      <c r="BB6929" t="s">
        <v>214</v>
      </c>
      <c r="BC6929">
        <v>2017</v>
      </c>
      <c r="BD6929">
        <v>2560</v>
      </c>
      <c r="BE6929">
        <v>8</v>
      </c>
      <c r="BF6929">
        <v>2.4</v>
      </c>
      <c r="BG6929">
        <v>690000</v>
      </c>
      <c r="BH6929">
        <v>510000</v>
      </c>
      <c r="BI6929">
        <v>800000</v>
      </c>
      <c r="BK6929" t="str">
        <f t="shared" si="450"/>
        <v>Toyota Fortuner_2560_2400</v>
      </c>
      <c r="BL6929">
        <f t="shared" si="451"/>
        <v>690000</v>
      </c>
      <c r="BM6929">
        <f t="shared" si="452"/>
        <v>510000</v>
      </c>
      <c r="BN6929">
        <f t="shared" si="453"/>
        <v>800000</v>
      </c>
    </row>
    <row r="6930" spans="19:66">
      <c r="S6930" s="279" t="s">
        <v>594</v>
      </c>
      <c r="T6930">
        <v>710000</v>
      </c>
      <c r="U6930">
        <v>510000</v>
      </c>
      <c r="V6930">
        <v>800000</v>
      </c>
      <c r="BA6930" t="s">
        <v>213</v>
      </c>
      <c r="BB6930" t="s">
        <v>214</v>
      </c>
      <c r="BC6930">
        <v>2017</v>
      </c>
      <c r="BD6930">
        <v>2560</v>
      </c>
      <c r="BE6930">
        <v>8</v>
      </c>
      <c r="BF6930">
        <v>2.4</v>
      </c>
      <c r="BG6930">
        <v>700000</v>
      </c>
      <c r="BH6930">
        <v>510000</v>
      </c>
      <c r="BI6930">
        <v>800000</v>
      </c>
      <c r="BK6930" t="str">
        <f t="shared" si="450"/>
        <v>Toyota Fortuner_2560_2400</v>
      </c>
      <c r="BL6930">
        <f t="shared" si="451"/>
        <v>700000</v>
      </c>
      <c r="BM6930">
        <f t="shared" si="452"/>
        <v>510000</v>
      </c>
      <c r="BN6930">
        <f t="shared" si="453"/>
        <v>800000</v>
      </c>
    </row>
    <row r="6931" spans="19:66">
      <c r="S6931" s="279" t="s">
        <v>594</v>
      </c>
      <c r="T6931">
        <v>720000</v>
      </c>
      <c r="U6931">
        <v>510000</v>
      </c>
      <c r="V6931">
        <v>800000</v>
      </c>
      <c r="BA6931" t="s">
        <v>213</v>
      </c>
      <c r="BB6931" t="s">
        <v>214</v>
      </c>
      <c r="BC6931">
        <v>2017</v>
      </c>
      <c r="BD6931">
        <v>2560</v>
      </c>
      <c r="BE6931">
        <v>8</v>
      </c>
      <c r="BF6931">
        <v>2.4</v>
      </c>
      <c r="BG6931">
        <v>710000</v>
      </c>
      <c r="BH6931">
        <v>510000</v>
      </c>
      <c r="BI6931">
        <v>800000</v>
      </c>
      <c r="BK6931" t="str">
        <f t="shared" si="450"/>
        <v>Toyota Fortuner_2560_2400</v>
      </c>
      <c r="BL6931">
        <f t="shared" si="451"/>
        <v>710000</v>
      </c>
      <c r="BM6931">
        <f t="shared" si="452"/>
        <v>510000</v>
      </c>
      <c r="BN6931">
        <f t="shared" si="453"/>
        <v>800000</v>
      </c>
    </row>
    <row r="6932" spans="19:66">
      <c r="S6932" s="279" t="s">
        <v>594</v>
      </c>
      <c r="T6932">
        <v>730000</v>
      </c>
      <c r="U6932">
        <v>510000</v>
      </c>
      <c r="V6932">
        <v>800000</v>
      </c>
      <c r="BA6932" t="s">
        <v>213</v>
      </c>
      <c r="BB6932" t="s">
        <v>214</v>
      </c>
      <c r="BC6932">
        <v>2017</v>
      </c>
      <c r="BD6932">
        <v>2560</v>
      </c>
      <c r="BE6932">
        <v>8</v>
      </c>
      <c r="BF6932">
        <v>2.4</v>
      </c>
      <c r="BG6932">
        <v>720000</v>
      </c>
      <c r="BH6932">
        <v>510000</v>
      </c>
      <c r="BI6932">
        <v>800000</v>
      </c>
      <c r="BK6932" t="str">
        <f t="shared" si="450"/>
        <v>Toyota Fortuner_2560_2400</v>
      </c>
      <c r="BL6932">
        <f t="shared" si="451"/>
        <v>720000</v>
      </c>
      <c r="BM6932">
        <f t="shared" si="452"/>
        <v>510000</v>
      </c>
      <c r="BN6932">
        <f t="shared" si="453"/>
        <v>800000</v>
      </c>
    </row>
    <row r="6933" spans="19:66">
      <c r="S6933" s="279" t="s">
        <v>594</v>
      </c>
      <c r="T6933">
        <v>740000</v>
      </c>
      <c r="U6933">
        <v>510000</v>
      </c>
      <c r="V6933">
        <v>800000</v>
      </c>
      <c r="BA6933" t="s">
        <v>213</v>
      </c>
      <c r="BB6933" t="s">
        <v>214</v>
      </c>
      <c r="BC6933">
        <v>2017</v>
      </c>
      <c r="BD6933">
        <v>2560</v>
      </c>
      <c r="BE6933">
        <v>8</v>
      </c>
      <c r="BF6933">
        <v>2.4</v>
      </c>
      <c r="BG6933">
        <v>730000</v>
      </c>
      <c r="BH6933">
        <v>510000</v>
      </c>
      <c r="BI6933">
        <v>800000</v>
      </c>
      <c r="BK6933" t="str">
        <f t="shared" si="450"/>
        <v>Toyota Fortuner_2560_2400</v>
      </c>
      <c r="BL6933">
        <f t="shared" si="451"/>
        <v>730000</v>
      </c>
      <c r="BM6933">
        <f t="shared" si="452"/>
        <v>510000</v>
      </c>
      <c r="BN6933">
        <f t="shared" si="453"/>
        <v>800000</v>
      </c>
    </row>
    <row r="6934" spans="19:66">
      <c r="S6934" s="279" t="s">
        <v>594</v>
      </c>
      <c r="T6934">
        <v>750000</v>
      </c>
      <c r="U6934">
        <v>510000</v>
      </c>
      <c r="V6934">
        <v>800000</v>
      </c>
      <c r="BA6934" t="s">
        <v>213</v>
      </c>
      <c r="BB6934" t="s">
        <v>214</v>
      </c>
      <c r="BC6934">
        <v>2017</v>
      </c>
      <c r="BD6934">
        <v>2560</v>
      </c>
      <c r="BE6934">
        <v>8</v>
      </c>
      <c r="BF6934">
        <v>2.4</v>
      </c>
      <c r="BG6934">
        <v>740000</v>
      </c>
      <c r="BH6934">
        <v>510000</v>
      </c>
      <c r="BI6934">
        <v>800000</v>
      </c>
      <c r="BK6934" t="str">
        <f t="shared" si="450"/>
        <v>Toyota Fortuner_2560_2400</v>
      </c>
      <c r="BL6934">
        <f t="shared" si="451"/>
        <v>740000</v>
      </c>
      <c r="BM6934">
        <f t="shared" si="452"/>
        <v>510000</v>
      </c>
      <c r="BN6934">
        <f t="shared" si="453"/>
        <v>800000</v>
      </c>
    </row>
    <row r="6935" spans="19:66">
      <c r="S6935" s="279" t="s">
        <v>594</v>
      </c>
      <c r="T6935">
        <v>760000</v>
      </c>
      <c r="U6935">
        <v>510000</v>
      </c>
      <c r="V6935">
        <v>800000</v>
      </c>
      <c r="BA6935" t="s">
        <v>213</v>
      </c>
      <c r="BB6935" t="s">
        <v>214</v>
      </c>
      <c r="BC6935">
        <v>2017</v>
      </c>
      <c r="BD6935">
        <v>2560</v>
      </c>
      <c r="BE6935">
        <v>8</v>
      </c>
      <c r="BF6935">
        <v>2.4</v>
      </c>
      <c r="BG6935">
        <v>750000</v>
      </c>
      <c r="BH6935">
        <v>510000</v>
      </c>
      <c r="BI6935">
        <v>800000</v>
      </c>
      <c r="BK6935" t="str">
        <f t="shared" si="450"/>
        <v>Toyota Fortuner_2560_2400</v>
      </c>
      <c r="BL6935">
        <f t="shared" si="451"/>
        <v>750000</v>
      </c>
      <c r="BM6935">
        <f t="shared" si="452"/>
        <v>510000</v>
      </c>
      <c r="BN6935">
        <f t="shared" si="453"/>
        <v>800000</v>
      </c>
    </row>
    <row r="6936" spans="19:66">
      <c r="S6936" s="280" t="s">
        <v>594</v>
      </c>
      <c r="T6936">
        <v>770000</v>
      </c>
      <c r="U6936">
        <v>510000</v>
      </c>
      <c r="V6936">
        <v>800000</v>
      </c>
      <c r="BA6936" t="s">
        <v>213</v>
      </c>
      <c r="BB6936" t="s">
        <v>214</v>
      </c>
      <c r="BC6936">
        <v>2017</v>
      </c>
      <c r="BD6936">
        <v>2560</v>
      </c>
      <c r="BE6936">
        <v>8</v>
      </c>
      <c r="BF6936">
        <v>2.4</v>
      </c>
      <c r="BG6936">
        <v>760000</v>
      </c>
      <c r="BH6936">
        <v>510000</v>
      </c>
      <c r="BI6936">
        <v>800000</v>
      </c>
      <c r="BK6936" t="str">
        <f t="shared" si="450"/>
        <v>Toyota Fortuner_2560_2400</v>
      </c>
      <c r="BL6936">
        <f t="shared" si="451"/>
        <v>760000</v>
      </c>
      <c r="BM6936">
        <f t="shared" si="452"/>
        <v>510000</v>
      </c>
      <c r="BN6936">
        <f t="shared" si="453"/>
        <v>800000</v>
      </c>
    </row>
    <row r="6937" spans="19:66">
      <c r="S6937" s="279" t="s">
        <v>594</v>
      </c>
      <c r="T6937">
        <v>780000</v>
      </c>
      <c r="U6937">
        <v>510000</v>
      </c>
      <c r="V6937">
        <v>800000</v>
      </c>
      <c r="BA6937" t="s">
        <v>213</v>
      </c>
      <c r="BB6937" t="s">
        <v>214</v>
      </c>
      <c r="BC6937">
        <v>2017</v>
      </c>
      <c r="BD6937">
        <v>2560</v>
      </c>
      <c r="BE6937">
        <v>8</v>
      </c>
      <c r="BF6937">
        <v>2.4</v>
      </c>
      <c r="BG6937">
        <v>770000</v>
      </c>
      <c r="BH6937">
        <v>510000</v>
      </c>
      <c r="BI6937">
        <v>800000</v>
      </c>
      <c r="BK6937" t="str">
        <f t="shared" si="450"/>
        <v>Toyota Fortuner_2560_2400</v>
      </c>
      <c r="BL6937">
        <f t="shared" si="451"/>
        <v>770000</v>
      </c>
      <c r="BM6937">
        <f t="shared" si="452"/>
        <v>510000</v>
      </c>
      <c r="BN6937">
        <f t="shared" si="453"/>
        <v>800000</v>
      </c>
    </row>
    <row r="6938" spans="19:66">
      <c r="S6938" s="279" t="s">
        <v>594</v>
      </c>
      <c r="T6938">
        <v>790000</v>
      </c>
      <c r="U6938">
        <v>510000</v>
      </c>
      <c r="V6938">
        <v>800000</v>
      </c>
      <c r="BA6938" t="s">
        <v>213</v>
      </c>
      <c r="BB6938" t="s">
        <v>214</v>
      </c>
      <c r="BC6938">
        <v>2017</v>
      </c>
      <c r="BD6938">
        <v>2560</v>
      </c>
      <c r="BE6938">
        <v>8</v>
      </c>
      <c r="BF6938">
        <v>2.4</v>
      </c>
      <c r="BG6938">
        <v>780000</v>
      </c>
      <c r="BH6938">
        <v>510000</v>
      </c>
      <c r="BI6938">
        <v>800000</v>
      </c>
      <c r="BK6938" t="str">
        <f t="shared" si="450"/>
        <v>Toyota Fortuner_2560_2400</v>
      </c>
      <c r="BL6938">
        <f t="shared" si="451"/>
        <v>780000</v>
      </c>
      <c r="BM6938">
        <f t="shared" si="452"/>
        <v>510000</v>
      </c>
      <c r="BN6938">
        <f t="shared" si="453"/>
        <v>800000</v>
      </c>
    </row>
    <row r="6939" spans="19:66">
      <c r="S6939" s="279" t="s">
        <v>594</v>
      </c>
      <c r="T6939">
        <v>800000</v>
      </c>
      <c r="U6939">
        <v>510000</v>
      </c>
      <c r="V6939">
        <v>800000</v>
      </c>
      <c r="BA6939" t="s">
        <v>213</v>
      </c>
      <c r="BB6939" t="s">
        <v>214</v>
      </c>
      <c r="BC6939">
        <v>2017</v>
      </c>
      <c r="BD6939">
        <v>2560</v>
      </c>
      <c r="BE6939">
        <v>8</v>
      </c>
      <c r="BF6939">
        <v>2.4</v>
      </c>
      <c r="BG6939">
        <v>790000</v>
      </c>
      <c r="BH6939">
        <v>510000</v>
      </c>
      <c r="BI6939">
        <v>800000</v>
      </c>
      <c r="BK6939" t="str">
        <f t="shared" si="450"/>
        <v>Toyota Fortuner_2560_2400</v>
      </c>
      <c r="BL6939">
        <f t="shared" si="451"/>
        <v>790000</v>
      </c>
      <c r="BM6939">
        <f t="shared" si="452"/>
        <v>510000</v>
      </c>
      <c r="BN6939">
        <f t="shared" si="453"/>
        <v>800000</v>
      </c>
    </row>
    <row r="6940" spans="19:66">
      <c r="S6940" s="279" t="s">
        <v>595</v>
      </c>
      <c r="T6940">
        <v>590000</v>
      </c>
      <c r="U6940">
        <v>590000</v>
      </c>
      <c r="V6940">
        <v>840000</v>
      </c>
      <c r="BA6940" t="s">
        <v>213</v>
      </c>
      <c r="BB6940" t="s">
        <v>214</v>
      </c>
      <c r="BC6940">
        <v>2017</v>
      </c>
      <c r="BD6940">
        <v>2560</v>
      </c>
      <c r="BE6940">
        <v>8</v>
      </c>
      <c r="BF6940">
        <v>2.4</v>
      </c>
      <c r="BG6940">
        <v>800000</v>
      </c>
      <c r="BH6940">
        <v>510000</v>
      </c>
      <c r="BI6940">
        <v>800000</v>
      </c>
      <c r="BK6940" t="str">
        <f t="shared" si="450"/>
        <v>Toyota Fortuner_2560_2400</v>
      </c>
      <c r="BL6940">
        <f t="shared" si="451"/>
        <v>800000</v>
      </c>
      <c r="BM6940">
        <f t="shared" si="452"/>
        <v>510000</v>
      </c>
      <c r="BN6940">
        <f t="shared" si="453"/>
        <v>800000</v>
      </c>
    </row>
    <row r="6941" spans="19:66">
      <c r="S6941" s="279" t="s">
        <v>595</v>
      </c>
      <c r="T6941">
        <v>600000</v>
      </c>
      <c r="U6941">
        <v>590000</v>
      </c>
      <c r="V6941">
        <v>840000</v>
      </c>
      <c r="BA6941" t="s">
        <v>213</v>
      </c>
      <c r="BB6941" t="s">
        <v>214</v>
      </c>
      <c r="BC6941">
        <v>2017</v>
      </c>
      <c r="BD6941">
        <v>2560</v>
      </c>
      <c r="BE6941">
        <v>8</v>
      </c>
      <c r="BF6941">
        <v>2.7</v>
      </c>
      <c r="BG6941">
        <v>590000</v>
      </c>
      <c r="BH6941">
        <v>590000</v>
      </c>
      <c r="BI6941">
        <v>840000</v>
      </c>
      <c r="BK6941" t="str">
        <f t="shared" si="450"/>
        <v>Toyota Fortuner_2560_2700</v>
      </c>
      <c r="BL6941">
        <f t="shared" si="451"/>
        <v>590000</v>
      </c>
      <c r="BM6941">
        <f t="shared" si="452"/>
        <v>590000</v>
      </c>
      <c r="BN6941">
        <f t="shared" si="453"/>
        <v>840000</v>
      </c>
    </row>
    <row r="6942" spans="19:66">
      <c r="S6942" s="279" t="s">
        <v>595</v>
      </c>
      <c r="T6942">
        <v>610000</v>
      </c>
      <c r="U6942">
        <v>590000</v>
      </c>
      <c r="V6942">
        <v>840000</v>
      </c>
      <c r="BA6942" t="s">
        <v>213</v>
      </c>
      <c r="BB6942" t="s">
        <v>214</v>
      </c>
      <c r="BC6942">
        <v>2017</v>
      </c>
      <c r="BD6942">
        <v>2560</v>
      </c>
      <c r="BE6942">
        <v>8</v>
      </c>
      <c r="BF6942">
        <v>2.7</v>
      </c>
      <c r="BG6942">
        <v>600000</v>
      </c>
      <c r="BH6942">
        <v>590000</v>
      </c>
      <c r="BI6942">
        <v>840000</v>
      </c>
      <c r="BK6942" t="str">
        <f t="shared" si="450"/>
        <v>Toyota Fortuner_2560_2700</v>
      </c>
      <c r="BL6942">
        <f t="shared" si="451"/>
        <v>600000</v>
      </c>
      <c r="BM6942">
        <f t="shared" si="452"/>
        <v>590000</v>
      </c>
      <c r="BN6942">
        <f t="shared" si="453"/>
        <v>840000</v>
      </c>
    </row>
    <row r="6943" spans="19:66">
      <c r="S6943" s="279" t="s">
        <v>595</v>
      </c>
      <c r="T6943">
        <v>620000</v>
      </c>
      <c r="U6943">
        <v>590000</v>
      </c>
      <c r="V6943">
        <v>840000</v>
      </c>
      <c r="BA6943" t="s">
        <v>213</v>
      </c>
      <c r="BB6943" t="s">
        <v>214</v>
      </c>
      <c r="BC6943">
        <v>2017</v>
      </c>
      <c r="BD6943">
        <v>2560</v>
      </c>
      <c r="BE6943">
        <v>8</v>
      </c>
      <c r="BF6943">
        <v>2.7</v>
      </c>
      <c r="BG6943">
        <v>610000</v>
      </c>
      <c r="BH6943">
        <v>590000</v>
      </c>
      <c r="BI6943">
        <v>840000</v>
      </c>
      <c r="BK6943" t="str">
        <f t="shared" si="450"/>
        <v>Toyota Fortuner_2560_2700</v>
      </c>
      <c r="BL6943">
        <f t="shared" si="451"/>
        <v>610000</v>
      </c>
      <c r="BM6943">
        <f t="shared" si="452"/>
        <v>590000</v>
      </c>
      <c r="BN6943">
        <f t="shared" si="453"/>
        <v>840000</v>
      </c>
    </row>
    <row r="6944" spans="19:66">
      <c r="S6944" s="279" t="s">
        <v>595</v>
      </c>
      <c r="T6944">
        <v>630000</v>
      </c>
      <c r="U6944">
        <v>590000</v>
      </c>
      <c r="V6944">
        <v>840000</v>
      </c>
      <c r="BA6944" t="s">
        <v>213</v>
      </c>
      <c r="BB6944" t="s">
        <v>214</v>
      </c>
      <c r="BC6944">
        <v>2017</v>
      </c>
      <c r="BD6944">
        <v>2560</v>
      </c>
      <c r="BE6944">
        <v>8</v>
      </c>
      <c r="BF6944">
        <v>2.7</v>
      </c>
      <c r="BG6944">
        <v>620000</v>
      </c>
      <c r="BH6944">
        <v>590000</v>
      </c>
      <c r="BI6944">
        <v>840000</v>
      </c>
      <c r="BK6944" t="str">
        <f t="shared" si="450"/>
        <v>Toyota Fortuner_2560_2700</v>
      </c>
      <c r="BL6944">
        <f t="shared" si="451"/>
        <v>620000</v>
      </c>
      <c r="BM6944">
        <f t="shared" si="452"/>
        <v>590000</v>
      </c>
      <c r="BN6944">
        <f t="shared" si="453"/>
        <v>840000</v>
      </c>
    </row>
    <row r="6945" spans="19:66">
      <c r="S6945" s="279" t="s">
        <v>595</v>
      </c>
      <c r="T6945">
        <v>640000</v>
      </c>
      <c r="U6945">
        <v>590000</v>
      </c>
      <c r="V6945">
        <v>840000</v>
      </c>
      <c r="BA6945" t="s">
        <v>213</v>
      </c>
      <c r="BB6945" t="s">
        <v>214</v>
      </c>
      <c r="BC6945">
        <v>2017</v>
      </c>
      <c r="BD6945">
        <v>2560</v>
      </c>
      <c r="BE6945">
        <v>8</v>
      </c>
      <c r="BF6945">
        <v>2.7</v>
      </c>
      <c r="BG6945">
        <v>630000</v>
      </c>
      <c r="BH6945">
        <v>590000</v>
      </c>
      <c r="BI6945">
        <v>840000</v>
      </c>
      <c r="BK6945" t="str">
        <f t="shared" si="450"/>
        <v>Toyota Fortuner_2560_2700</v>
      </c>
      <c r="BL6945">
        <f t="shared" si="451"/>
        <v>630000</v>
      </c>
      <c r="BM6945">
        <f t="shared" si="452"/>
        <v>590000</v>
      </c>
      <c r="BN6945">
        <f t="shared" si="453"/>
        <v>840000</v>
      </c>
    </row>
    <row r="6946" spans="19:66">
      <c r="S6946" s="279" t="s">
        <v>595</v>
      </c>
      <c r="T6946">
        <v>650000</v>
      </c>
      <c r="U6946">
        <v>590000</v>
      </c>
      <c r="V6946">
        <v>840000</v>
      </c>
      <c r="BA6946" t="s">
        <v>213</v>
      </c>
      <c r="BB6946" t="s">
        <v>214</v>
      </c>
      <c r="BC6946">
        <v>2017</v>
      </c>
      <c r="BD6946">
        <v>2560</v>
      </c>
      <c r="BE6946">
        <v>8</v>
      </c>
      <c r="BF6946">
        <v>2.7</v>
      </c>
      <c r="BG6946">
        <v>640000</v>
      </c>
      <c r="BH6946">
        <v>590000</v>
      </c>
      <c r="BI6946">
        <v>840000</v>
      </c>
      <c r="BK6946" t="str">
        <f t="shared" si="450"/>
        <v>Toyota Fortuner_2560_2700</v>
      </c>
      <c r="BL6946">
        <f t="shared" si="451"/>
        <v>640000</v>
      </c>
      <c r="BM6946">
        <f t="shared" si="452"/>
        <v>590000</v>
      </c>
      <c r="BN6946">
        <f t="shared" si="453"/>
        <v>840000</v>
      </c>
    </row>
    <row r="6947" spans="19:66">
      <c r="S6947" s="279" t="s">
        <v>595</v>
      </c>
      <c r="T6947">
        <v>660000</v>
      </c>
      <c r="U6947">
        <v>590000</v>
      </c>
      <c r="V6947">
        <v>840000</v>
      </c>
      <c r="BA6947" t="s">
        <v>213</v>
      </c>
      <c r="BB6947" t="s">
        <v>214</v>
      </c>
      <c r="BC6947">
        <v>2017</v>
      </c>
      <c r="BD6947">
        <v>2560</v>
      </c>
      <c r="BE6947">
        <v>8</v>
      </c>
      <c r="BF6947">
        <v>2.7</v>
      </c>
      <c r="BG6947">
        <v>650000</v>
      </c>
      <c r="BH6947">
        <v>590000</v>
      </c>
      <c r="BI6947">
        <v>840000</v>
      </c>
      <c r="BK6947" t="str">
        <f t="shared" si="450"/>
        <v>Toyota Fortuner_2560_2700</v>
      </c>
      <c r="BL6947">
        <f t="shared" si="451"/>
        <v>650000</v>
      </c>
      <c r="BM6947">
        <f t="shared" si="452"/>
        <v>590000</v>
      </c>
      <c r="BN6947">
        <f t="shared" si="453"/>
        <v>840000</v>
      </c>
    </row>
    <row r="6948" spans="19:66">
      <c r="S6948" s="279" t="s">
        <v>595</v>
      </c>
      <c r="T6948">
        <v>670000</v>
      </c>
      <c r="U6948">
        <v>590000</v>
      </c>
      <c r="V6948">
        <v>840000</v>
      </c>
      <c r="BA6948" t="s">
        <v>213</v>
      </c>
      <c r="BB6948" t="s">
        <v>214</v>
      </c>
      <c r="BC6948">
        <v>2017</v>
      </c>
      <c r="BD6948">
        <v>2560</v>
      </c>
      <c r="BE6948">
        <v>8</v>
      </c>
      <c r="BF6948">
        <v>2.7</v>
      </c>
      <c r="BG6948">
        <v>660000</v>
      </c>
      <c r="BH6948">
        <v>590000</v>
      </c>
      <c r="BI6948">
        <v>840000</v>
      </c>
      <c r="BK6948" t="str">
        <f t="shared" si="450"/>
        <v>Toyota Fortuner_2560_2700</v>
      </c>
      <c r="BL6948">
        <f t="shared" si="451"/>
        <v>660000</v>
      </c>
      <c r="BM6948">
        <f t="shared" si="452"/>
        <v>590000</v>
      </c>
      <c r="BN6948">
        <f t="shared" si="453"/>
        <v>840000</v>
      </c>
    </row>
    <row r="6949" spans="19:66">
      <c r="S6949" s="279" t="s">
        <v>595</v>
      </c>
      <c r="T6949">
        <v>680000</v>
      </c>
      <c r="U6949">
        <v>590000</v>
      </c>
      <c r="V6949">
        <v>840000</v>
      </c>
      <c r="BA6949" t="s">
        <v>213</v>
      </c>
      <c r="BB6949" t="s">
        <v>214</v>
      </c>
      <c r="BC6949">
        <v>2017</v>
      </c>
      <c r="BD6949">
        <v>2560</v>
      </c>
      <c r="BE6949">
        <v>8</v>
      </c>
      <c r="BF6949">
        <v>2.7</v>
      </c>
      <c r="BG6949">
        <v>670000</v>
      </c>
      <c r="BH6949">
        <v>590000</v>
      </c>
      <c r="BI6949">
        <v>840000</v>
      </c>
      <c r="BK6949" t="str">
        <f t="shared" si="450"/>
        <v>Toyota Fortuner_2560_2700</v>
      </c>
      <c r="BL6949">
        <f t="shared" si="451"/>
        <v>670000</v>
      </c>
      <c r="BM6949">
        <f t="shared" si="452"/>
        <v>590000</v>
      </c>
      <c r="BN6949">
        <f t="shared" si="453"/>
        <v>840000</v>
      </c>
    </row>
    <row r="6950" spans="19:66">
      <c r="S6950" s="279" t="s">
        <v>595</v>
      </c>
      <c r="T6950">
        <v>690000</v>
      </c>
      <c r="U6950">
        <v>590000</v>
      </c>
      <c r="V6950">
        <v>840000</v>
      </c>
      <c r="BA6950" t="s">
        <v>213</v>
      </c>
      <c r="BB6950" t="s">
        <v>214</v>
      </c>
      <c r="BC6950">
        <v>2017</v>
      </c>
      <c r="BD6950">
        <v>2560</v>
      </c>
      <c r="BE6950">
        <v>8</v>
      </c>
      <c r="BF6950">
        <v>2.7</v>
      </c>
      <c r="BG6950">
        <v>680000</v>
      </c>
      <c r="BH6950">
        <v>590000</v>
      </c>
      <c r="BI6950">
        <v>840000</v>
      </c>
      <c r="BK6950" t="str">
        <f t="shared" si="450"/>
        <v>Toyota Fortuner_2560_2700</v>
      </c>
      <c r="BL6950">
        <f t="shared" si="451"/>
        <v>680000</v>
      </c>
      <c r="BM6950">
        <f t="shared" si="452"/>
        <v>590000</v>
      </c>
      <c r="BN6950">
        <f t="shared" si="453"/>
        <v>840000</v>
      </c>
    </row>
    <row r="6951" spans="19:66">
      <c r="S6951" s="279" t="s">
        <v>595</v>
      </c>
      <c r="T6951">
        <v>700000</v>
      </c>
      <c r="U6951">
        <v>590000</v>
      </c>
      <c r="V6951">
        <v>840000</v>
      </c>
      <c r="BA6951" t="s">
        <v>213</v>
      </c>
      <c r="BB6951" t="s">
        <v>214</v>
      </c>
      <c r="BC6951">
        <v>2017</v>
      </c>
      <c r="BD6951">
        <v>2560</v>
      </c>
      <c r="BE6951">
        <v>8</v>
      </c>
      <c r="BF6951">
        <v>2.7</v>
      </c>
      <c r="BG6951">
        <v>690000</v>
      </c>
      <c r="BH6951">
        <v>590000</v>
      </c>
      <c r="BI6951">
        <v>840000</v>
      </c>
      <c r="BK6951" t="str">
        <f t="shared" si="450"/>
        <v>Toyota Fortuner_2560_2700</v>
      </c>
      <c r="BL6951">
        <f t="shared" si="451"/>
        <v>690000</v>
      </c>
      <c r="BM6951">
        <f t="shared" si="452"/>
        <v>590000</v>
      </c>
      <c r="BN6951">
        <f t="shared" si="453"/>
        <v>840000</v>
      </c>
    </row>
    <row r="6952" spans="19:66">
      <c r="S6952" s="279" t="s">
        <v>595</v>
      </c>
      <c r="T6952">
        <v>710000</v>
      </c>
      <c r="U6952">
        <v>590000</v>
      </c>
      <c r="V6952">
        <v>840000</v>
      </c>
      <c r="BA6952" t="s">
        <v>213</v>
      </c>
      <c r="BB6952" t="s">
        <v>214</v>
      </c>
      <c r="BC6952">
        <v>2017</v>
      </c>
      <c r="BD6952">
        <v>2560</v>
      </c>
      <c r="BE6952">
        <v>8</v>
      </c>
      <c r="BF6952">
        <v>2.7</v>
      </c>
      <c r="BG6952">
        <v>700000</v>
      </c>
      <c r="BH6952">
        <v>590000</v>
      </c>
      <c r="BI6952">
        <v>840000</v>
      </c>
      <c r="BK6952" t="str">
        <f t="shared" si="450"/>
        <v>Toyota Fortuner_2560_2700</v>
      </c>
      <c r="BL6952">
        <f t="shared" si="451"/>
        <v>700000</v>
      </c>
      <c r="BM6952">
        <f t="shared" si="452"/>
        <v>590000</v>
      </c>
      <c r="BN6952">
        <f t="shared" si="453"/>
        <v>840000</v>
      </c>
    </row>
    <row r="6953" spans="19:66">
      <c r="S6953" s="279" t="s">
        <v>595</v>
      </c>
      <c r="T6953">
        <v>720000</v>
      </c>
      <c r="U6953">
        <v>590000</v>
      </c>
      <c r="V6953">
        <v>840000</v>
      </c>
      <c r="BA6953" t="s">
        <v>213</v>
      </c>
      <c r="BB6953" t="s">
        <v>214</v>
      </c>
      <c r="BC6953">
        <v>2017</v>
      </c>
      <c r="BD6953">
        <v>2560</v>
      </c>
      <c r="BE6953">
        <v>8</v>
      </c>
      <c r="BF6953">
        <v>2.7</v>
      </c>
      <c r="BG6953">
        <v>710000</v>
      </c>
      <c r="BH6953">
        <v>590000</v>
      </c>
      <c r="BI6953">
        <v>840000</v>
      </c>
      <c r="BK6953" t="str">
        <f t="shared" si="450"/>
        <v>Toyota Fortuner_2560_2700</v>
      </c>
      <c r="BL6953">
        <f t="shared" si="451"/>
        <v>710000</v>
      </c>
      <c r="BM6953">
        <f t="shared" si="452"/>
        <v>590000</v>
      </c>
      <c r="BN6953">
        <f t="shared" si="453"/>
        <v>840000</v>
      </c>
    </row>
    <row r="6954" spans="19:66">
      <c r="S6954" s="279" t="s">
        <v>595</v>
      </c>
      <c r="T6954">
        <v>730000</v>
      </c>
      <c r="U6954">
        <v>590000</v>
      </c>
      <c r="V6954">
        <v>840000</v>
      </c>
      <c r="BA6954" t="s">
        <v>213</v>
      </c>
      <c r="BB6954" t="s">
        <v>214</v>
      </c>
      <c r="BC6954">
        <v>2017</v>
      </c>
      <c r="BD6954">
        <v>2560</v>
      </c>
      <c r="BE6954">
        <v>8</v>
      </c>
      <c r="BF6954">
        <v>2.7</v>
      </c>
      <c r="BG6954">
        <v>720000</v>
      </c>
      <c r="BH6954">
        <v>590000</v>
      </c>
      <c r="BI6954">
        <v>840000</v>
      </c>
      <c r="BK6954" t="str">
        <f t="shared" si="450"/>
        <v>Toyota Fortuner_2560_2700</v>
      </c>
      <c r="BL6954">
        <f t="shared" si="451"/>
        <v>720000</v>
      </c>
      <c r="BM6954">
        <f t="shared" si="452"/>
        <v>590000</v>
      </c>
      <c r="BN6954">
        <f t="shared" si="453"/>
        <v>840000</v>
      </c>
    </row>
    <row r="6955" spans="19:66">
      <c r="S6955" s="279" t="s">
        <v>595</v>
      </c>
      <c r="T6955">
        <v>740000</v>
      </c>
      <c r="U6955">
        <v>590000</v>
      </c>
      <c r="V6955">
        <v>840000</v>
      </c>
      <c r="BA6955" t="s">
        <v>213</v>
      </c>
      <c r="BB6955" t="s">
        <v>214</v>
      </c>
      <c r="BC6955">
        <v>2017</v>
      </c>
      <c r="BD6955">
        <v>2560</v>
      </c>
      <c r="BE6955">
        <v>8</v>
      </c>
      <c r="BF6955">
        <v>2.7</v>
      </c>
      <c r="BG6955">
        <v>730000</v>
      </c>
      <c r="BH6955">
        <v>590000</v>
      </c>
      <c r="BI6955">
        <v>840000</v>
      </c>
      <c r="BK6955" t="str">
        <f t="shared" si="450"/>
        <v>Toyota Fortuner_2560_2700</v>
      </c>
      <c r="BL6955">
        <f t="shared" si="451"/>
        <v>730000</v>
      </c>
      <c r="BM6955">
        <f t="shared" si="452"/>
        <v>590000</v>
      </c>
      <c r="BN6955">
        <f t="shared" si="453"/>
        <v>840000</v>
      </c>
    </row>
    <row r="6956" spans="19:66">
      <c r="S6956" s="279" t="s">
        <v>595</v>
      </c>
      <c r="T6956">
        <v>750000</v>
      </c>
      <c r="U6956">
        <v>590000</v>
      </c>
      <c r="V6956">
        <v>840000</v>
      </c>
      <c r="BA6956" t="s">
        <v>213</v>
      </c>
      <c r="BB6956" t="s">
        <v>214</v>
      </c>
      <c r="BC6956">
        <v>2017</v>
      </c>
      <c r="BD6956">
        <v>2560</v>
      </c>
      <c r="BE6956">
        <v>8</v>
      </c>
      <c r="BF6956">
        <v>2.7</v>
      </c>
      <c r="BG6956">
        <v>740000</v>
      </c>
      <c r="BH6956">
        <v>590000</v>
      </c>
      <c r="BI6956">
        <v>840000</v>
      </c>
      <c r="BK6956" t="str">
        <f t="shared" si="450"/>
        <v>Toyota Fortuner_2560_2700</v>
      </c>
      <c r="BL6956">
        <f t="shared" si="451"/>
        <v>740000</v>
      </c>
      <c r="BM6956">
        <f t="shared" si="452"/>
        <v>590000</v>
      </c>
      <c r="BN6956">
        <f t="shared" si="453"/>
        <v>840000</v>
      </c>
    </row>
    <row r="6957" spans="19:66">
      <c r="S6957" s="279" t="s">
        <v>595</v>
      </c>
      <c r="T6957">
        <v>760000</v>
      </c>
      <c r="U6957">
        <v>590000</v>
      </c>
      <c r="V6957">
        <v>840000</v>
      </c>
      <c r="BA6957" t="s">
        <v>213</v>
      </c>
      <c r="BB6957" t="s">
        <v>214</v>
      </c>
      <c r="BC6957">
        <v>2017</v>
      </c>
      <c r="BD6957">
        <v>2560</v>
      </c>
      <c r="BE6957">
        <v>8</v>
      </c>
      <c r="BF6957">
        <v>2.7</v>
      </c>
      <c r="BG6957">
        <v>750000</v>
      </c>
      <c r="BH6957">
        <v>590000</v>
      </c>
      <c r="BI6957">
        <v>840000</v>
      </c>
      <c r="BK6957" t="str">
        <f t="shared" si="450"/>
        <v>Toyota Fortuner_2560_2700</v>
      </c>
      <c r="BL6957">
        <f t="shared" si="451"/>
        <v>750000</v>
      </c>
      <c r="BM6957">
        <f t="shared" si="452"/>
        <v>590000</v>
      </c>
      <c r="BN6957">
        <f t="shared" si="453"/>
        <v>840000</v>
      </c>
    </row>
    <row r="6958" spans="19:66">
      <c r="S6958" s="279" t="s">
        <v>595</v>
      </c>
      <c r="T6958">
        <v>770000</v>
      </c>
      <c r="U6958">
        <v>590000</v>
      </c>
      <c r="V6958">
        <v>840000</v>
      </c>
      <c r="BA6958" t="s">
        <v>213</v>
      </c>
      <c r="BB6958" t="s">
        <v>214</v>
      </c>
      <c r="BC6958">
        <v>2017</v>
      </c>
      <c r="BD6958">
        <v>2560</v>
      </c>
      <c r="BE6958">
        <v>8</v>
      </c>
      <c r="BF6958">
        <v>2.7</v>
      </c>
      <c r="BG6958">
        <v>760000</v>
      </c>
      <c r="BH6958">
        <v>590000</v>
      </c>
      <c r="BI6958">
        <v>840000</v>
      </c>
      <c r="BK6958" t="str">
        <f t="shared" si="450"/>
        <v>Toyota Fortuner_2560_2700</v>
      </c>
      <c r="BL6958">
        <f t="shared" si="451"/>
        <v>760000</v>
      </c>
      <c r="BM6958">
        <f t="shared" si="452"/>
        <v>590000</v>
      </c>
      <c r="BN6958">
        <f t="shared" si="453"/>
        <v>840000</v>
      </c>
    </row>
    <row r="6959" spans="19:66">
      <c r="S6959" s="279" t="s">
        <v>595</v>
      </c>
      <c r="T6959">
        <v>780000</v>
      </c>
      <c r="U6959">
        <v>590000</v>
      </c>
      <c r="V6959">
        <v>840000</v>
      </c>
      <c r="BA6959" t="s">
        <v>213</v>
      </c>
      <c r="BB6959" t="s">
        <v>214</v>
      </c>
      <c r="BC6959">
        <v>2017</v>
      </c>
      <c r="BD6959">
        <v>2560</v>
      </c>
      <c r="BE6959">
        <v>8</v>
      </c>
      <c r="BF6959">
        <v>2.7</v>
      </c>
      <c r="BG6959">
        <v>770000</v>
      </c>
      <c r="BH6959">
        <v>590000</v>
      </c>
      <c r="BI6959">
        <v>840000</v>
      </c>
      <c r="BK6959" t="str">
        <f t="shared" si="450"/>
        <v>Toyota Fortuner_2560_2700</v>
      </c>
      <c r="BL6959">
        <f t="shared" si="451"/>
        <v>770000</v>
      </c>
      <c r="BM6959">
        <f t="shared" si="452"/>
        <v>590000</v>
      </c>
      <c r="BN6959">
        <f t="shared" si="453"/>
        <v>840000</v>
      </c>
    </row>
    <row r="6960" spans="19:66">
      <c r="S6960" s="279" t="s">
        <v>595</v>
      </c>
      <c r="T6960">
        <v>790000</v>
      </c>
      <c r="U6960">
        <v>590000</v>
      </c>
      <c r="V6960">
        <v>840000</v>
      </c>
      <c r="BA6960" t="s">
        <v>213</v>
      </c>
      <c r="BB6960" t="s">
        <v>214</v>
      </c>
      <c r="BC6960">
        <v>2017</v>
      </c>
      <c r="BD6960">
        <v>2560</v>
      </c>
      <c r="BE6960">
        <v>8</v>
      </c>
      <c r="BF6960">
        <v>2.7</v>
      </c>
      <c r="BG6960">
        <v>780000</v>
      </c>
      <c r="BH6960">
        <v>590000</v>
      </c>
      <c r="BI6960">
        <v>840000</v>
      </c>
      <c r="BK6960" t="str">
        <f t="shared" si="450"/>
        <v>Toyota Fortuner_2560_2700</v>
      </c>
      <c r="BL6960">
        <f t="shared" si="451"/>
        <v>780000</v>
      </c>
      <c r="BM6960">
        <f t="shared" si="452"/>
        <v>590000</v>
      </c>
      <c r="BN6960">
        <f t="shared" si="453"/>
        <v>840000</v>
      </c>
    </row>
    <row r="6961" spans="19:66">
      <c r="S6961" s="279" t="s">
        <v>595</v>
      </c>
      <c r="T6961">
        <v>800000</v>
      </c>
      <c r="U6961">
        <v>590000</v>
      </c>
      <c r="V6961">
        <v>840000</v>
      </c>
      <c r="BA6961" t="s">
        <v>213</v>
      </c>
      <c r="BB6961" t="s">
        <v>214</v>
      </c>
      <c r="BC6961">
        <v>2017</v>
      </c>
      <c r="BD6961">
        <v>2560</v>
      </c>
      <c r="BE6961">
        <v>8</v>
      </c>
      <c r="BF6961">
        <v>2.7</v>
      </c>
      <c r="BG6961">
        <v>790000</v>
      </c>
      <c r="BH6961">
        <v>590000</v>
      </c>
      <c r="BI6961">
        <v>840000</v>
      </c>
      <c r="BK6961" t="str">
        <f t="shared" si="450"/>
        <v>Toyota Fortuner_2560_2700</v>
      </c>
      <c r="BL6961">
        <f t="shared" si="451"/>
        <v>790000</v>
      </c>
      <c r="BM6961">
        <f t="shared" si="452"/>
        <v>590000</v>
      </c>
      <c r="BN6961">
        <f t="shared" si="453"/>
        <v>840000</v>
      </c>
    </row>
    <row r="6962" spans="19:66">
      <c r="S6962" s="279" t="s">
        <v>595</v>
      </c>
      <c r="T6962">
        <v>810000</v>
      </c>
      <c r="U6962">
        <v>590000</v>
      </c>
      <c r="V6962">
        <v>840000</v>
      </c>
      <c r="BA6962" t="s">
        <v>213</v>
      </c>
      <c r="BB6962" t="s">
        <v>214</v>
      </c>
      <c r="BC6962">
        <v>2017</v>
      </c>
      <c r="BD6962">
        <v>2560</v>
      </c>
      <c r="BE6962">
        <v>8</v>
      </c>
      <c r="BF6962">
        <v>2.7</v>
      </c>
      <c r="BG6962">
        <v>800000</v>
      </c>
      <c r="BH6962">
        <v>590000</v>
      </c>
      <c r="BI6962">
        <v>840000</v>
      </c>
      <c r="BK6962" t="str">
        <f t="shared" si="450"/>
        <v>Toyota Fortuner_2560_2700</v>
      </c>
      <c r="BL6962">
        <f t="shared" si="451"/>
        <v>800000</v>
      </c>
      <c r="BM6962">
        <f t="shared" si="452"/>
        <v>590000</v>
      </c>
      <c r="BN6962">
        <f t="shared" si="453"/>
        <v>840000</v>
      </c>
    </row>
    <row r="6963" spans="19:66">
      <c r="S6963" s="279" t="s">
        <v>595</v>
      </c>
      <c r="T6963">
        <v>820000</v>
      </c>
      <c r="U6963">
        <v>590000</v>
      </c>
      <c r="V6963">
        <v>840000</v>
      </c>
      <c r="BA6963" t="s">
        <v>213</v>
      </c>
      <c r="BB6963" t="s">
        <v>214</v>
      </c>
      <c r="BC6963">
        <v>2017</v>
      </c>
      <c r="BD6963">
        <v>2560</v>
      </c>
      <c r="BE6963">
        <v>8</v>
      </c>
      <c r="BF6963">
        <v>2.7</v>
      </c>
      <c r="BG6963">
        <v>810000</v>
      </c>
      <c r="BH6963">
        <v>590000</v>
      </c>
      <c r="BI6963">
        <v>840000</v>
      </c>
      <c r="BK6963" t="str">
        <f t="shared" si="450"/>
        <v>Toyota Fortuner_2560_2700</v>
      </c>
      <c r="BL6963">
        <f t="shared" si="451"/>
        <v>810000</v>
      </c>
      <c r="BM6963">
        <f t="shared" si="452"/>
        <v>590000</v>
      </c>
      <c r="BN6963">
        <f t="shared" si="453"/>
        <v>840000</v>
      </c>
    </row>
    <row r="6964" spans="19:66">
      <c r="S6964" s="280" t="s">
        <v>595</v>
      </c>
      <c r="T6964">
        <v>830000</v>
      </c>
      <c r="U6964">
        <v>590000</v>
      </c>
      <c r="V6964">
        <v>840000</v>
      </c>
      <c r="BA6964" t="s">
        <v>213</v>
      </c>
      <c r="BB6964" t="s">
        <v>214</v>
      </c>
      <c r="BC6964">
        <v>2017</v>
      </c>
      <c r="BD6964">
        <v>2560</v>
      </c>
      <c r="BE6964">
        <v>8</v>
      </c>
      <c r="BF6964">
        <v>2.7</v>
      </c>
      <c r="BG6964">
        <v>820000</v>
      </c>
      <c r="BH6964">
        <v>590000</v>
      </c>
      <c r="BI6964">
        <v>840000</v>
      </c>
      <c r="BK6964" t="str">
        <f t="shared" si="450"/>
        <v>Toyota Fortuner_2560_2700</v>
      </c>
      <c r="BL6964">
        <f t="shared" si="451"/>
        <v>820000</v>
      </c>
      <c r="BM6964">
        <f t="shared" si="452"/>
        <v>590000</v>
      </c>
      <c r="BN6964">
        <f t="shared" si="453"/>
        <v>840000</v>
      </c>
    </row>
    <row r="6965" spans="19:66">
      <c r="S6965" s="279" t="s">
        <v>595</v>
      </c>
      <c r="T6965">
        <v>840000</v>
      </c>
      <c r="U6965">
        <v>590000</v>
      </c>
      <c r="V6965">
        <v>840000</v>
      </c>
      <c r="BA6965" t="s">
        <v>213</v>
      </c>
      <c r="BB6965" t="s">
        <v>214</v>
      </c>
      <c r="BC6965">
        <v>2017</v>
      </c>
      <c r="BD6965">
        <v>2560</v>
      </c>
      <c r="BE6965">
        <v>8</v>
      </c>
      <c r="BF6965">
        <v>2.7</v>
      </c>
      <c r="BG6965">
        <v>830000</v>
      </c>
      <c r="BH6965">
        <v>590000</v>
      </c>
      <c r="BI6965">
        <v>840000</v>
      </c>
      <c r="BK6965" t="str">
        <f t="shared" si="450"/>
        <v>Toyota Fortuner_2560_2700</v>
      </c>
      <c r="BL6965">
        <f t="shared" si="451"/>
        <v>830000</v>
      </c>
      <c r="BM6965">
        <f t="shared" si="452"/>
        <v>590000</v>
      </c>
      <c r="BN6965">
        <f t="shared" si="453"/>
        <v>840000</v>
      </c>
    </row>
    <row r="6966" spans="19:66">
      <c r="S6966" s="279" t="s">
        <v>596</v>
      </c>
      <c r="T6966">
        <v>610000</v>
      </c>
      <c r="U6966">
        <v>610000</v>
      </c>
      <c r="V6966">
        <v>960000</v>
      </c>
      <c r="BA6966" t="s">
        <v>213</v>
      </c>
      <c r="BB6966" t="s">
        <v>214</v>
      </c>
      <c r="BC6966">
        <v>2017</v>
      </c>
      <c r="BD6966">
        <v>2560</v>
      </c>
      <c r="BE6966">
        <v>8</v>
      </c>
      <c r="BF6966">
        <v>2.7</v>
      </c>
      <c r="BG6966">
        <v>840000</v>
      </c>
      <c r="BH6966">
        <v>590000</v>
      </c>
      <c r="BI6966">
        <v>840000</v>
      </c>
      <c r="BK6966" t="str">
        <f t="shared" si="450"/>
        <v>Toyota Fortuner_2560_2700</v>
      </c>
      <c r="BL6966">
        <f t="shared" si="451"/>
        <v>840000</v>
      </c>
      <c r="BM6966">
        <f t="shared" si="452"/>
        <v>590000</v>
      </c>
      <c r="BN6966">
        <f t="shared" si="453"/>
        <v>840000</v>
      </c>
    </row>
    <row r="6967" spans="19:66">
      <c r="S6967" s="279" t="s">
        <v>596</v>
      </c>
      <c r="T6967">
        <v>620000</v>
      </c>
      <c r="U6967">
        <v>610000</v>
      </c>
      <c r="V6967">
        <v>960000</v>
      </c>
      <c r="BA6967" t="s">
        <v>213</v>
      </c>
      <c r="BB6967" t="s">
        <v>214</v>
      </c>
      <c r="BC6967">
        <v>2017</v>
      </c>
      <c r="BD6967">
        <v>2560</v>
      </c>
      <c r="BE6967">
        <v>8</v>
      </c>
      <c r="BF6967">
        <v>2.8</v>
      </c>
      <c r="BG6967">
        <v>610000</v>
      </c>
      <c r="BH6967">
        <v>610000</v>
      </c>
      <c r="BI6967">
        <v>960000</v>
      </c>
      <c r="BK6967" t="str">
        <f t="shared" si="450"/>
        <v>Toyota Fortuner_2560_2800</v>
      </c>
      <c r="BL6967">
        <f t="shared" si="451"/>
        <v>610000</v>
      </c>
      <c r="BM6967">
        <f t="shared" si="452"/>
        <v>610000</v>
      </c>
      <c r="BN6967">
        <f t="shared" si="453"/>
        <v>960000</v>
      </c>
    </row>
    <row r="6968" spans="19:66">
      <c r="S6968" s="279" t="s">
        <v>596</v>
      </c>
      <c r="T6968">
        <v>630000</v>
      </c>
      <c r="U6968">
        <v>610000</v>
      </c>
      <c r="V6968">
        <v>960000</v>
      </c>
      <c r="BA6968" t="s">
        <v>213</v>
      </c>
      <c r="BB6968" t="s">
        <v>214</v>
      </c>
      <c r="BC6968">
        <v>2017</v>
      </c>
      <c r="BD6968">
        <v>2560</v>
      </c>
      <c r="BE6968">
        <v>8</v>
      </c>
      <c r="BF6968">
        <v>2.8</v>
      </c>
      <c r="BG6968">
        <v>620000</v>
      </c>
      <c r="BH6968">
        <v>610000</v>
      </c>
      <c r="BI6968">
        <v>960000</v>
      </c>
      <c r="BK6968" t="str">
        <f t="shared" si="450"/>
        <v>Toyota Fortuner_2560_2800</v>
      </c>
      <c r="BL6968">
        <f t="shared" si="451"/>
        <v>620000</v>
      </c>
      <c r="BM6968">
        <f t="shared" si="452"/>
        <v>610000</v>
      </c>
      <c r="BN6968">
        <f t="shared" si="453"/>
        <v>960000</v>
      </c>
    </row>
    <row r="6969" spans="19:66">
      <c r="S6969" s="279" t="s">
        <v>596</v>
      </c>
      <c r="T6969">
        <v>640000</v>
      </c>
      <c r="U6969">
        <v>610000</v>
      </c>
      <c r="V6969">
        <v>960000</v>
      </c>
      <c r="BA6969" t="s">
        <v>213</v>
      </c>
      <c r="BB6969" t="s">
        <v>214</v>
      </c>
      <c r="BC6969">
        <v>2017</v>
      </c>
      <c r="BD6969">
        <v>2560</v>
      </c>
      <c r="BE6969">
        <v>8</v>
      </c>
      <c r="BF6969">
        <v>2.8</v>
      </c>
      <c r="BG6969">
        <v>630000</v>
      </c>
      <c r="BH6969">
        <v>610000</v>
      </c>
      <c r="BI6969">
        <v>960000</v>
      </c>
      <c r="BK6969" t="str">
        <f t="shared" si="450"/>
        <v>Toyota Fortuner_2560_2800</v>
      </c>
      <c r="BL6969">
        <f t="shared" si="451"/>
        <v>630000</v>
      </c>
      <c r="BM6969">
        <f t="shared" si="452"/>
        <v>610000</v>
      </c>
      <c r="BN6969">
        <f t="shared" si="453"/>
        <v>960000</v>
      </c>
    </row>
    <row r="6970" spans="19:66">
      <c r="S6970" s="279" t="s">
        <v>596</v>
      </c>
      <c r="T6970">
        <v>650000</v>
      </c>
      <c r="U6970">
        <v>610000</v>
      </c>
      <c r="V6970">
        <v>960000</v>
      </c>
      <c r="BA6970" t="s">
        <v>213</v>
      </c>
      <c r="BB6970" t="s">
        <v>214</v>
      </c>
      <c r="BC6970">
        <v>2017</v>
      </c>
      <c r="BD6970">
        <v>2560</v>
      </c>
      <c r="BE6970">
        <v>8</v>
      </c>
      <c r="BF6970">
        <v>2.8</v>
      </c>
      <c r="BG6970">
        <v>640000</v>
      </c>
      <c r="BH6970">
        <v>610000</v>
      </c>
      <c r="BI6970">
        <v>960000</v>
      </c>
      <c r="BK6970" t="str">
        <f t="shared" si="450"/>
        <v>Toyota Fortuner_2560_2800</v>
      </c>
      <c r="BL6970">
        <f t="shared" si="451"/>
        <v>640000</v>
      </c>
      <c r="BM6970">
        <f t="shared" si="452"/>
        <v>610000</v>
      </c>
      <c r="BN6970">
        <f t="shared" si="453"/>
        <v>960000</v>
      </c>
    </row>
    <row r="6971" spans="19:66">
      <c r="S6971" s="279" t="s">
        <v>596</v>
      </c>
      <c r="T6971">
        <v>660000</v>
      </c>
      <c r="U6971">
        <v>610000</v>
      </c>
      <c r="V6971">
        <v>960000</v>
      </c>
      <c r="BA6971" t="s">
        <v>213</v>
      </c>
      <c r="BB6971" t="s">
        <v>214</v>
      </c>
      <c r="BC6971">
        <v>2017</v>
      </c>
      <c r="BD6971">
        <v>2560</v>
      </c>
      <c r="BE6971">
        <v>8</v>
      </c>
      <c r="BF6971">
        <v>2.8</v>
      </c>
      <c r="BG6971">
        <v>650000</v>
      </c>
      <c r="BH6971">
        <v>610000</v>
      </c>
      <c r="BI6971">
        <v>960000</v>
      </c>
      <c r="BK6971" t="str">
        <f t="shared" si="450"/>
        <v>Toyota Fortuner_2560_2800</v>
      </c>
      <c r="BL6971">
        <f t="shared" si="451"/>
        <v>650000</v>
      </c>
      <c r="BM6971">
        <f t="shared" si="452"/>
        <v>610000</v>
      </c>
      <c r="BN6971">
        <f t="shared" si="453"/>
        <v>960000</v>
      </c>
    </row>
    <row r="6972" spans="19:66">
      <c r="S6972" s="279" t="s">
        <v>596</v>
      </c>
      <c r="T6972">
        <v>670000</v>
      </c>
      <c r="U6972">
        <v>610000</v>
      </c>
      <c r="V6972">
        <v>960000</v>
      </c>
      <c r="BA6972" t="s">
        <v>213</v>
      </c>
      <c r="BB6972" t="s">
        <v>214</v>
      </c>
      <c r="BC6972">
        <v>2017</v>
      </c>
      <c r="BD6972">
        <v>2560</v>
      </c>
      <c r="BE6972">
        <v>8</v>
      </c>
      <c r="BF6972">
        <v>2.8</v>
      </c>
      <c r="BG6972">
        <v>660000</v>
      </c>
      <c r="BH6972">
        <v>610000</v>
      </c>
      <c r="BI6972">
        <v>960000</v>
      </c>
      <c r="BK6972" t="str">
        <f t="shared" si="450"/>
        <v>Toyota Fortuner_2560_2800</v>
      </c>
      <c r="BL6972">
        <f t="shared" si="451"/>
        <v>660000</v>
      </c>
      <c r="BM6972">
        <f t="shared" si="452"/>
        <v>610000</v>
      </c>
      <c r="BN6972">
        <f t="shared" si="453"/>
        <v>960000</v>
      </c>
    </row>
    <row r="6973" spans="19:66">
      <c r="S6973" s="279" t="s">
        <v>596</v>
      </c>
      <c r="T6973">
        <v>680000</v>
      </c>
      <c r="U6973">
        <v>610000</v>
      </c>
      <c r="V6973">
        <v>960000</v>
      </c>
      <c r="BA6973" t="s">
        <v>213</v>
      </c>
      <c r="BB6973" t="s">
        <v>214</v>
      </c>
      <c r="BC6973">
        <v>2017</v>
      </c>
      <c r="BD6973">
        <v>2560</v>
      </c>
      <c r="BE6973">
        <v>8</v>
      </c>
      <c r="BF6973">
        <v>2.8</v>
      </c>
      <c r="BG6973">
        <v>670000</v>
      </c>
      <c r="BH6973">
        <v>610000</v>
      </c>
      <c r="BI6973">
        <v>960000</v>
      </c>
      <c r="BK6973" t="str">
        <f t="shared" si="450"/>
        <v>Toyota Fortuner_2560_2800</v>
      </c>
      <c r="BL6973">
        <f t="shared" si="451"/>
        <v>670000</v>
      </c>
      <c r="BM6973">
        <f t="shared" si="452"/>
        <v>610000</v>
      </c>
      <c r="BN6973">
        <f t="shared" si="453"/>
        <v>960000</v>
      </c>
    </row>
    <row r="6974" spans="19:66">
      <c r="S6974" s="279" t="s">
        <v>596</v>
      </c>
      <c r="T6974">
        <v>690000</v>
      </c>
      <c r="U6974">
        <v>610000</v>
      </c>
      <c r="V6974">
        <v>960000</v>
      </c>
      <c r="BA6974" t="s">
        <v>213</v>
      </c>
      <c r="BB6974" t="s">
        <v>214</v>
      </c>
      <c r="BC6974">
        <v>2017</v>
      </c>
      <c r="BD6974">
        <v>2560</v>
      </c>
      <c r="BE6974">
        <v>8</v>
      </c>
      <c r="BF6974">
        <v>2.8</v>
      </c>
      <c r="BG6974">
        <v>680000</v>
      </c>
      <c r="BH6974">
        <v>610000</v>
      </c>
      <c r="BI6974">
        <v>960000</v>
      </c>
      <c r="BK6974" t="str">
        <f t="shared" si="450"/>
        <v>Toyota Fortuner_2560_2800</v>
      </c>
      <c r="BL6974">
        <f t="shared" si="451"/>
        <v>680000</v>
      </c>
      <c r="BM6974">
        <f t="shared" si="452"/>
        <v>610000</v>
      </c>
      <c r="BN6974">
        <f t="shared" si="453"/>
        <v>960000</v>
      </c>
    </row>
    <row r="6975" spans="19:66">
      <c r="S6975" s="279" t="s">
        <v>596</v>
      </c>
      <c r="T6975">
        <v>700000</v>
      </c>
      <c r="U6975">
        <v>610000</v>
      </c>
      <c r="V6975">
        <v>960000</v>
      </c>
      <c r="BA6975" t="s">
        <v>213</v>
      </c>
      <c r="BB6975" t="s">
        <v>214</v>
      </c>
      <c r="BC6975">
        <v>2017</v>
      </c>
      <c r="BD6975">
        <v>2560</v>
      </c>
      <c r="BE6975">
        <v>8</v>
      </c>
      <c r="BF6975">
        <v>2.8</v>
      </c>
      <c r="BG6975">
        <v>690000</v>
      </c>
      <c r="BH6975">
        <v>610000</v>
      </c>
      <c r="BI6975">
        <v>960000</v>
      </c>
      <c r="BK6975" t="str">
        <f t="shared" si="450"/>
        <v>Toyota Fortuner_2560_2800</v>
      </c>
      <c r="BL6975">
        <f t="shared" si="451"/>
        <v>690000</v>
      </c>
      <c r="BM6975">
        <f t="shared" si="452"/>
        <v>610000</v>
      </c>
      <c r="BN6975">
        <f t="shared" si="453"/>
        <v>960000</v>
      </c>
    </row>
    <row r="6976" spans="19:66">
      <c r="S6976" s="279" t="s">
        <v>596</v>
      </c>
      <c r="T6976">
        <v>710000</v>
      </c>
      <c r="U6976">
        <v>610000</v>
      </c>
      <c r="V6976">
        <v>960000</v>
      </c>
      <c r="BA6976" t="s">
        <v>213</v>
      </c>
      <c r="BB6976" t="s">
        <v>214</v>
      </c>
      <c r="BC6976">
        <v>2017</v>
      </c>
      <c r="BD6976">
        <v>2560</v>
      </c>
      <c r="BE6976">
        <v>8</v>
      </c>
      <c r="BF6976">
        <v>2.8</v>
      </c>
      <c r="BG6976">
        <v>700000</v>
      </c>
      <c r="BH6976">
        <v>610000</v>
      </c>
      <c r="BI6976">
        <v>960000</v>
      </c>
      <c r="BK6976" t="str">
        <f t="shared" si="450"/>
        <v>Toyota Fortuner_2560_2800</v>
      </c>
      <c r="BL6976">
        <f t="shared" si="451"/>
        <v>700000</v>
      </c>
      <c r="BM6976">
        <f t="shared" si="452"/>
        <v>610000</v>
      </c>
      <c r="BN6976">
        <f t="shared" si="453"/>
        <v>960000</v>
      </c>
    </row>
    <row r="6977" spans="19:66">
      <c r="S6977" s="279" t="s">
        <v>596</v>
      </c>
      <c r="T6977">
        <v>720000</v>
      </c>
      <c r="U6977">
        <v>610000</v>
      </c>
      <c r="V6977">
        <v>960000</v>
      </c>
      <c r="BA6977" t="s">
        <v>213</v>
      </c>
      <c r="BB6977" t="s">
        <v>214</v>
      </c>
      <c r="BC6977">
        <v>2017</v>
      </c>
      <c r="BD6977">
        <v>2560</v>
      </c>
      <c r="BE6977">
        <v>8</v>
      </c>
      <c r="BF6977">
        <v>2.8</v>
      </c>
      <c r="BG6977">
        <v>710000</v>
      </c>
      <c r="BH6977">
        <v>610000</v>
      </c>
      <c r="BI6977">
        <v>960000</v>
      </c>
      <c r="BK6977" t="str">
        <f t="shared" si="450"/>
        <v>Toyota Fortuner_2560_2800</v>
      </c>
      <c r="BL6977">
        <f t="shared" si="451"/>
        <v>710000</v>
      </c>
      <c r="BM6977">
        <f t="shared" si="452"/>
        <v>610000</v>
      </c>
      <c r="BN6977">
        <f t="shared" si="453"/>
        <v>960000</v>
      </c>
    </row>
    <row r="6978" spans="19:66">
      <c r="S6978" s="279" t="s">
        <v>596</v>
      </c>
      <c r="T6978">
        <v>730000</v>
      </c>
      <c r="U6978">
        <v>610000</v>
      </c>
      <c r="V6978">
        <v>960000</v>
      </c>
      <c r="BA6978" t="s">
        <v>213</v>
      </c>
      <c r="BB6978" t="s">
        <v>214</v>
      </c>
      <c r="BC6978">
        <v>2017</v>
      </c>
      <c r="BD6978">
        <v>2560</v>
      </c>
      <c r="BE6978">
        <v>8</v>
      </c>
      <c r="BF6978">
        <v>2.8</v>
      </c>
      <c r="BG6978">
        <v>720000</v>
      </c>
      <c r="BH6978">
        <v>610000</v>
      </c>
      <c r="BI6978">
        <v>960000</v>
      </c>
      <c r="BK6978" t="str">
        <f t="shared" si="450"/>
        <v>Toyota Fortuner_2560_2800</v>
      </c>
      <c r="BL6978">
        <f t="shared" si="451"/>
        <v>720000</v>
      </c>
      <c r="BM6978">
        <f t="shared" si="452"/>
        <v>610000</v>
      </c>
      <c r="BN6978">
        <f t="shared" si="453"/>
        <v>960000</v>
      </c>
    </row>
    <row r="6979" spans="19:66">
      <c r="S6979" s="279" t="s">
        <v>596</v>
      </c>
      <c r="T6979">
        <v>740000</v>
      </c>
      <c r="U6979">
        <v>610000</v>
      </c>
      <c r="V6979">
        <v>960000</v>
      </c>
      <c r="BA6979" t="s">
        <v>213</v>
      </c>
      <c r="BB6979" t="s">
        <v>214</v>
      </c>
      <c r="BC6979">
        <v>2017</v>
      </c>
      <c r="BD6979">
        <v>2560</v>
      </c>
      <c r="BE6979">
        <v>8</v>
      </c>
      <c r="BF6979">
        <v>2.8</v>
      </c>
      <c r="BG6979">
        <v>730000</v>
      </c>
      <c r="BH6979">
        <v>610000</v>
      </c>
      <c r="BI6979">
        <v>960000</v>
      </c>
      <c r="BK6979" t="str">
        <f t="shared" ref="BK6979:BK7042" si="454">BA6979&amp;" "&amp;BB6979&amp;"_"&amp;BD6979&amp;"_"&amp;BF6979*1000</f>
        <v>Toyota Fortuner_2560_2800</v>
      </c>
      <c r="BL6979">
        <f t="shared" ref="BL6979:BL7042" si="455">BG6979</f>
        <v>730000</v>
      </c>
      <c r="BM6979">
        <f t="shared" ref="BM6979:BM7042" si="456">BH6979</f>
        <v>610000</v>
      </c>
      <c r="BN6979">
        <f t="shared" ref="BN6979:BN7042" si="457">BI6979</f>
        <v>960000</v>
      </c>
    </row>
    <row r="6980" spans="19:66">
      <c r="S6980" s="279" t="s">
        <v>596</v>
      </c>
      <c r="T6980">
        <v>750000</v>
      </c>
      <c r="U6980">
        <v>610000</v>
      </c>
      <c r="V6980">
        <v>960000</v>
      </c>
      <c r="BA6980" t="s">
        <v>213</v>
      </c>
      <c r="BB6980" t="s">
        <v>214</v>
      </c>
      <c r="BC6980">
        <v>2017</v>
      </c>
      <c r="BD6980">
        <v>2560</v>
      </c>
      <c r="BE6980">
        <v>8</v>
      </c>
      <c r="BF6980">
        <v>2.8</v>
      </c>
      <c r="BG6980">
        <v>740000</v>
      </c>
      <c r="BH6980">
        <v>610000</v>
      </c>
      <c r="BI6980">
        <v>960000</v>
      </c>
      <c r="BK6980" t="str">
        <f t="shared" si="454"/>
        <v>Toyota Fortuner_2560_2800</v>
      </c>
      <c r="BL6980">
        <f t="shared" si="455"/>
        <v>740000</v>
      </c>
      <c r="BM6980">
        <f t="shared" si="456"/>
        <v>610000</v>
      </c>
      <c r="BN6980">
        <f t="shared" si="457"/>
        <v>960000</v>
      </c>
    </row>
    <row r="6981" spans="19:66">
      <c r="S6981" s="279" t="s">
        <v>596</v>
      </c>
      <c r="T6981">
        <v>760000</v>
      </c>
      <c r="U6981">
        <v>610000</v>
      </c>
      <c r="V6981">
        <v>960000</v>
      </c>
      <c r="BA6981" t="s">
        <v>213</v>
      </c>
      <c r="BB6981" t="s">
        <v>214</v>
      </c>
      <c r="BC6981">
        <v>2017</v>
      </c>
      <c r="BD6981">
        <v>2560</v>
      </c>
      <c r="BE6981">
        <v>8</v>
      </c>
      <c r="BF6981">
        <v>2.8</v>
      </c>
      <c r="BG6981">
        <v>750000</v>
      </c>
      <c r="BH6981">
        <v>610000</v>
      </c>
      <c r="BI6981">
        <v>960000</v>
      </c>
      <c r="BK6981" t="str">
        <f t="shared" si="454"/>
        <v>Toyota Fortuner_2560_2800</v>
      </c>
      <c r="BL6981">
        <f t="shared" si="455"/>
        <v>750000</v>
      </c>
      <c r="BM6981">
        <f t="shared" si="456"/>
        <v>610000</v>
      </c>
      <c r="BN6981">
        <f t="shared" si="457"/>
        <v>960000</v>
      </c>
    </row>
    <row r="6982" spans="19:66">
      <c r="S6982" s="279" t="s">
        <v>596</v>
      </c>
      <c r="T6982">
        <v>770000</v>
      </c>
      <c r="U6982">
        <v>610000</v>
      </c>
      <c r="V6982">
        <v>960000</v>
      </c>
      <c r="BA6982" t="s">
        <v>213</v>
      </c>
      <c r="BB6982" t="s">
        <v>214</v>
      </c>
      <c r="BC6982">
        <v>2017</v>
      </c>
      <c r="BD6982">
        <v>2560</v>
      </c>
      <c r="BE6982">
        <v>8</v>
      </c>
      <c r="BF6982">
        <v>2.8</v>
      </c>
      <c r="BG6982">
        <v>760000</v>
      </c>
      <c r="BH6982">
        <v>610000</v>
      </c>
      <c r="BI6982">
        <v>960000</v>
      </c>
      <c r="BK6982" t="str">
        <f t="shared" si="454"/>
        <v>Toyota Fortuner_2560_2800</v>
      </c>
      <c r="BL6982">
        <f t="shared" si="455"/>
        <v>760000</v>
      </c>
      <c r="BM6982">
        <f t="shared" si="456"/>
        <v>610000</v>
      </c>
      <c r="BN6982">
        <f t="shared" si="457"/>
        <v>960000</v>
      </c>
    </row>
    <row r="6983" spans="19:66">
      <c r="S6983" s="279" t="s">
        <v>596</v>
      </c>
      <c r="T6983">
        <v>780000</v>
      </c>
      <c r="U6983">
        <v>610000</v>
      </c>
      <c r="V6983">
        <v>960000</v>
      </c>
      <c r="BA6983" t="s">
        <v>213</v>
      </c>
      <c r="BB6983" t="s">
        <v>214</v>
      </c>
      <c r="BC6983">
        <v>2017</v>
      </c>
      <c r="BD6983">
        <v>2560</v>
      </c>
      <c r="BE6983">
        <v>8</v>
      </c>
      <c r="BF6983">
        <v>2.8</v>
      </c>
      <c r="BG6983">
        <v>770000</v>
      </c>
      <c r="BH6983">
        <v>610000</v>
      </c>
      <c r="BI6983">
        <v>960000</v>
      </c>
      <c r="BK6983" t="str">
        <f t="shared" si="454"/>
        <v>Toyota Fortuner_2560_2800</v>
      </c>
      <c r="BL6983">
        <f t="shared" si="455"/>
        <v>770000</v>
      </c>
      <c r="BM6983">
        <f t="shared" si="456"/>
        <v>610000</v>
      </c>
      <c r="BN6983">
        <f t="shared" si="457"/>
        <v>960000</v>
      </c>
    </row>
    <row r="6984" spans="19:66">
      <c r="S6984" s="279" t="s">
        <v>596</v>
      </c>
      <c r="T6984">
        <v>790000</v>
      </c>
      <c r="U6984">
        <v>610000</v>
      </c>
      <c r="V6984">
        <v>960000</v>
      </c>
      <c r="BA6984" t="s">
        <v>213</v>
      </c>
      <c r="BB6984" t="s">
        <v>214</v>
      </c>
      <c r="BC6984">
        <v>2017</v>
      </c>
      <c r="BD6984">
        <v>2560</v>
      </c>
      <c r="BE6984">
        <v>8</v>
      </c>
      <c r="BF6984">
        <v>2.8</v>
      </c>
      <c r="BG6984">
        <v>780000</v>
      </c>
      <c r="BH6984">
        <v>610000</v>
      </c>
      <c r="BI6984">
        <v>960000</v>
      </c>
      <c r="BK6984" t="str">
        <f t="shared" si="454"/>
        <v>Toyota Fortuner_2560_2800</v>
      </c>
      <c r="BL6984">
        <f t="shared" si="455"/>
        <v>780000</v>
      </c>
      <c r="BM6984">
        <f t="shared" si="456"/>
        <v>610000</v>
      </c>
      <c r="BN6984">
        <f t="shared" si="457"/>
        <v>960000</v>
      </c>
    </row>
    <row r="6985" spans="19:66">
      <c r="S6985" s="279" t="s">
        <v>596</v>
      </c>
      <c r="T6985">
        <v>800000</v>
      </c>
      <c r="U6985">
        <v>610000</v>
      </c>
      <c r="V6985">
        <v>960000</v>
      </c>
      <c r="BA6985" t="s">
        <v>213</v>
      </c>
      <c r="BB6985" t="s">
        <v>214</v>
      </c>
      <c r="BC6985">
        <v>2017</v>
      </c>
      <c r="BD6985">
        <v>2560</v>
      </c>
      <c r="BE6985">
        <v>8</v>
      </c>
      <c r="BF6985">
        <v>2.8</v>
      </c>
      <c r="BG6985">
        <v>790000</v>
      </c>
      <c r="BH6985">
        <v>610000</v>
      </c>
      <c r="BI6985">
        <v>960000</v>
      </c>
      <c r="BK6985" t="str">
        <f t="shared" si="454"/>
        <v>Toyota Fortuner_2560_2800</v>
      </c>
      <c r="BL6985">
        <f t="shared" si="455"/>
        <v>790000</v>
      </c>
      <c r="BM6985">
        <f t="shared" si="456"/>
        <v>610000</v>
      </c>
      <c r="BN6985">
        <f t="shared" si="457"/>
        <v>960000</v>
      </c>
    </row>
    <row r="6986" spans="19:66">
      <c r="S6986" s="279" t="s">
        <v>596</v>
      </c>
      <c r="T6986">
        <v>810000</v>
      </c>
      <c r="U6986">
        <v>610000</v>
      </c>
      <c r="V6986">
        <v>960000</v>
      </c>
      <c r="BA6986" t="s">
        <v>213</v>
      </c>
      <c r="BB6986" t="s">
        <v>214</v>
      </c>
      <c r="BC6986">
        <v>2017</v>
      </c>
      <c r="BD6986">
        <v>2560</v>
      </c>
      <c r="BE6986">
        <v>8</v>
      </c>
      <c r="BF6986">
        <v>2.8</v>
      </c>
      <c r="BG6986">
        <v>800000</v>
      </c>
      <c r="BH6986">
        <v>610000</v>
      </c>
      <c r="BI6986">
        <v>960000</v>
      </c>
      <c r="BK6986" t="str">
        <f t="shared" si="454"/>
        <v>Toyota Fortuner_2560_2800</v>
      </c>
      <c r="BL6986">
        <f t="shared" si="455"/>
        <v>800000</v>
      </c>
      <c r="BM6986">
        <f t="shared" si="456"/>
        <v>610000</v>
      </c>
      <c r="BN6986">
        <f t="shared" si="457"/>
        <v>960000</v>
      </c>
    </row>
    <row r="6987" spans="19:66">
      <c r="S6987" s="279" t="s">
        <v>596</v>
      </c>
      <c r="T6987">
        <v>820000</v>
      </c>
      <c r="U6987">
        <v>610000</v>
      </c>
      <c r="V6987">
        <v>960000</v>
      </c>
      <c r="BA6987" t="s">
        <v>213</v>
      </c>
      <c r="BB6987" t="s">
        <v>214</v>
      </c>
      <c r="BC6987">
        <v>2017</v>
      </c>
      <c r="BD6987">
        <v>2560</v>
      </c>
      <c r="BE6987">
        <v>8</v>
      </c>
      <c r="BF6987">
        <v>2.8</v>
      </c>
      <c r="BG6987">
        <v>810000</v>
      </c>
      <c r="BH6987">
        <v>610000</v>
      </c>
      <c r="BI6987">
        <v>960000</v>
      </c>
      <c r="BK6987" t="str">
        <f t="shared" si="454"/>
        <v>Toyota Fortuner_2560_2800</v>
      </c>
      <c r="BL6987">
        <f t="shared" si="455"/>
        <v>810000</v>
      </c>
      <c r="BM6987">
        <f t="shared" si="456"/>
        <v>610000</v>
      </c>
      <c r="BN6987">
        <f t="shared" si="457"/>
        <v>960000</v>
      </c>
    </row>
    <row r="6988" spans="19:66">
      <c r="S6988" s="279" t="s">
        <v>596</v>
      </c>
      <c r="T6988">
        <v>830000</v>
      </c>
      <c r="U6988">
        <v>610000</v>
      </c>
      <c r="V6988">
        <v>960000</v>
      </c>
      <c r="BA6988" t="s">
        <v>213</v>
      </c>
      <c r="BB6988" t="s">
        <v>214</v>
      </c>
      <c r="BC6988">
        <v>2017</v>
      </c>
      <c r="BD6988">
        <v>2560</v>
      </c>
      <c r="BE6988">
        <v>8</v>
      </c>
      <c r="BF6988">
        <v>2.8</v>
      </c>
      <c r="BG6988">
        <v>820000</v>
      </c>
      <c r="BH6988">
        <v>610000</v>
      </c>
      <c r="BI6988">
        <v>960000</v>
      </c>
      <c r="BK6988" t="str">
        <f t="shared" si="454"/>
        <v>Toyota Fortuner_2560_2800</v>
      </c>
      <c r="BL6988">
        <f t="shared" si="455"/>
        <v>820000</v>
      </c>
      <c r="BM6988">
        <f t="shared" si="456"/>
        <v>610000</v>
      </c>
      <c r="BN6988">
        <f t="shared" si="457"/>
        <v>960000</v>
      </c>
    </row>
    <row r="6989" spans="19:66">
      <c r="S6989" s="279" t="s">
        <v>596</v>
      </c>
      <c r="T6989">
        <v>840000</v>
      </c>
      <c r="U6989">
        <v>610000</v>
      </c>
      <c r="V6989">
        <v>960000</v>
      </c>
      <c r="BA6989" t="s">
        <v>213</v>
      </c>
      <c r="BB6989" t="s">
        <v>214</v>
      </c>
      <c r="BC6989">
        <v>2017</v>
      </c>
      <c r="BD6989">
        <v>2560</v>
      </c>
      <c r="BE6989">
        <v>8</v>
      </c>
      <c r="BF6989">
        <v>2.8</v>
      </c>
      <c r="BG6989">
        <v>830000</v>
      </c>
      <c r="BH6989">
        <v>610000</v>
      </c>
      <c r="BI6989">
        <v>960000</v>
      </c>
      <c r="BK6989" t="str">
        <f t="shared" si="454"/>
        <v>Toyota Fortuner_2560_2800</v>
      </c>
      <c r="BL6989">
        <f t="shared" si="455"/>
        <v>830000</v>
      </c>
      <c r="BM6989">
        <f t="shared" si="456"/>
        <v>610000</v>
      </c>
      <c r="BN6989">
        <f t="shared" si="457"/>
        <v>960000</v>
      </c>
    </row>
    <row r="6990" spans="19:66">
      <c r="S6990" s="279" t="s">
        <v>596</v>
      </c>
      <c r="T6990">
        <v>850000</v>
      </c>
      <c r="U6990">
        <v>610000</v>
      </c>
      <c r="V6990">
        <v>960000</v>
      </c>
      <c r="BA6990" t="s">
        <v>213</v>
      </c>
      <c r="BB6990" t="s">
        <v>214</v>
      </c>
      <c r="BC6990">
        <v>2017</v>
      </c>
      <c r="BD6990">
        <v>2560</v>
      </c>
      <c r="BE6990">
        <v>8</v>
      </c>
      <c r="BF6990">
        <v>2.8</v>
      </c>
      <c r="BG6990">
        <v>840000</v>
      </c>
      <c r="BH6990">
        <v>610000</v>
      </c>
      <c r="BI6990">
        <v>960000</v>
      </c>
      <c r="BK6990" t="str">
        <f t="shared" si="454"/>
        <v>Toyota Fortuner_2560_2800</v>
      </c>
      <c r="BL6990">
        <f t="shared" si="455"/>
        <v>840000</v>
      </c>
      <c r="BM6990">
        <f t="shared" si="456"/>
        <v>610000</v>
      </c>
      <c r="BN6990">
        <f t="shared" si="457"/>
        <v>960000</v>
      </c>
    </row>
    <row r="6991" spans="19:66">
      <c r="S6991" s="279" t="s">
        <v>596</v>
      </c>
      <c r="T6991">
        <v>860000</v>
      </c>
      <c r="U6991">
        <v>610000</v>
      </c>
      <c r="V6991">
        <v>960000</v>
      </c>
      <c r="BA6991" t="s">
        <v>213</v>
      </c>
      <c r="BB6991" t="s">
        <v>214</v>
      </c>
      <c r="BC6991">
        <v>2017</v>
      </c>
      <c r="BD6991">
        <v>2560</v>
      </c>
      <c r="BE6991">
        <v>8</v>
      </c>
      <c r="BF6991">
        <v>2.8</v>
      </c>
      <c r="BG6991">
        <v>850000</v>
      </c>
      <c r="BH6991">
        <v>610000</v>
      </c>
      <c r="BI6991">
        <v>960000</v>
      </c>
      <c r="BK6991" t="str">
        <f t="shared" si="454"/>
        <v>Toyota Fortuner_2560_2800</v>
      </c>
      <c r="BL6991">
        <f t="shared" si="455"/>
        <v>850000</v>
      </c>
      <c r="BM6991">
        <f t="shared" si="456"/>
        <v>610000</v>
      </c>
      <c r="BN6991">
        <f t="shared" si="457"/>
        <v>960000</v>
      </c>
    </row>
    <row r="6992" spans="19:66">
      <c r="S6992" s="279" t="s">
        <v>596</v>
      </c>
      <c r="T6992">
        <v>870000</v>
      </c>
      <c r="U6992">
        <v>610000</v>
      </c>
      <c r="V6992">
        <v>960000</v>
      </c>
      <c r="BA6992" t="s">
        <v>213</v>
      </c>
      <c r="BB6992" t="s">
        <v>214</v>
      </c>
      <c r="BC6992">
        <v>2017</v>
      </c>
      <c r="BD6992">
        <v>2560</v>
      </c>
      <c r="BE6992">
        <v>8</v>
      </c>
      <c r="BF6992">
        <v>2.8</v>
      </c>
      <c r="BG6992">
        <v>860000</v>
      </c>
      <c r="BH6992">
        <v>610000</v>
      </c>
      <c r="BI6992">
        <v>960000</v>
      </c>
      <c r="BK6992" t="str">
        <f t="shared" si="454"/>
        <v>Toyota Fortuner_2560_2800</v>
      </c>
      <c r="BL6992">
        <f t="shared" si="455"/>
        <v>860000</v>
      </c>
      <c r="BM6992">
        <f t="shared" si="456"/>
        <v>610000</v>
      </c>
      <c r="BN6992">
        <f t="shared" si="457"/>
        <v>960000</v>
      </c>
    </row>
    <row r="6993" spans="19:66">
      <c r="S6993" s="279" t="s">
        <v>596</v>
      </c>
      <c r="T6993">
        <v>880000</v>
      </c>
      <c r="U6993">
        <v>610000</v>
      </c>
      <c r="V6993">
        <v>960000</v>
      </c>
      <c r="BA6993" t="s">
        <v>213</v>
      </c>
      <c r="BB6993" t="s">
        <v>214</v>
      </c>
      <c r="BC6993">
        <v>2017</v>
      </c>
      <c r="BD6993">
        <v>2560</v>
      </c>
      <c r="BE6993">
        <v>8</v>
      </c>
      <c r="BF6993">
        <v>2.8</v>
      </c>
      <c r="BG6993">
        <v>870000</v>
      </c>
      <c r="BH6993">
        <v>610000</v>
      </c>
      <c r="BI6993">
        <v>960000</v>
      </c>
      <c r="BK6993" t="str">
        <f t="shared" si="454"/>
        <v>Toyota Fortuner_2560_2800</v>
      </c>
      <c r="BL6993">
        <f t="shared" si="455"/>
        <v>870000</v>
      </c>
      <c r="BM6993">
        <f t="shared" si="456"/>
        <v>610000</v>
      </c>
      <c r="BN6993">
        <f t="shared" si="457"/>
        <v>960000</v>
      </c>
    </row>
    <row r="6994" spans="19:66">
      <c r="S6994" s="279" t="s">
        <v>596</v>
      </c>
      <c r="T6994">
        <v>890000</v>
      </c>
      <c r="U6994">
        <v>610000</v>
      </c>
      <c r="V6994">
        <v>960000</v>
      </c>
      <c r="BA6994" t="s">
        <v>213</v>
      </c>
      <c r="BB6994" t="s">
        <v>214</v>
      </c>
      <c r="BC6994">
        <v>2017</v>
      </c>
      <c r="BD6994">
        <v>2560</v>
      </c>
      <c r="BE6994">
        <v>8</v>
      </c>
      <c r="BF6994">
        <v>2.8</v>
      </c>
      <c r="BG6994">
        <v>880000</v>
      </c>
      <c r="BH6994">
        <v>610000</v>
      </c>
      <c r="BI6994">
        <v>960000</v>
      </c>
      <c r="BK6994" t="str">
        <f t="shared" si="454"/>
        <v>Toyota Fortuner_2560_2800</v>
      </c>
      <c r="BL6994">
        <f t="shared" si="455"/>
        <v>880000</v>
      </c>
      <c r="BM6994">
        <f t="shared" si="456"/>
        <v>610000</v>
      </c>
      <c r="BN6994">
        <f t="shared" si="457"/>
        <v>960000</v>
      </c>
    </row>
    <row r="6995" spans="19:66">
      <c r="S6995" s="279" t="s">
        <v>596</v>
      </c>
      <c r="T6995">
        <v>900000</v>
      </c>
      <c r="U6995">
        <v>610000</v>
      </c>
      <c r="V6995">
        <v>960000</v>
      </c>
      <c r="BA6995" t="s">
        <v>213</v>
      </c>
      <c r="BB6995" t="s">
        <v>214</v>
      </c>
      <c r="BC6995">
        <v>2017</v>
      </c>
      <c r="BD6995">
        <v>2560</v>
      </c>
      <c r="BE6995">
        <v>8</v>
      </c>
      <c r="BF6995">
        <v>2.8</v>
      </c>
      <c r="BG6995">
        <v>890000</v>
      </c>
      <c r="BH6995">
        <v>610000</v>
      </c>
      <c r="BI6995">
        <v>960000</v>
      </c>
      <c r="BK6995" t="str">
        <f t="shared" si="454"/>
        <v>Toyota Fortuner_2560_2800</v>
      </c>
      <c r="BL6995">
        <f t="shared" si="455"/>
        <v>890000</v>
      </c>
      <c r="BM6995">
        <f t="shared" si="456"/>
        <v>610000</v>
      </c>
      <c r="BN6995">
        <f t="shared" si="457"/>
        <v>960000</v>
      </c>
    </row>
    <row r="6996" spans="19:66">
      <c r="S6996" s="279" t="s">
        <v>596</v>
      </c>
      <c r="T6996">
        <v>910000</v>
      </c>
      <c r="U6996">
        <v>610000</v>
      </c>
      <c r="V6996">
        <v>960000</v>
      </c>
      <c r="BA6996" t="s">
        <v>213</v>
      </c>
      <c r="BB6996" t="s">
        <v>214</v>
      </c>
      <c r="BC6996">
        <v>2017</v>
      </c>
      <c r="BD6996">
        <v>2560</v>
      </c>
      <c r="BE6996">
        <v>8</v>
      </c>
      <c r="BF6996">
        <v>2.8</v>
      </c>
      <c r="BG6996">
        <v>900000</v>
      </c>
      <c r="BH6996">
        <v>610000</v>
      </c>
      <c r="BI6996">
        <v>960000</v>
      </c>
      <c r="BK6996" t="str">
        <f t="shared" si="454"/>
        <v>Toyota Fortuner_2560_2800</v>
      </c>
      <c r="BL6996">
        <f t="shared" si="455"/>
        <v>900000</v>
      </c>
      <c r="BM6996">
        <f t="shared" si="456"/>
        <v>610000</v>
      </c>
      <c r="BN6996">
        <f t="shared" si="457"/>
        <v>960000</v>
      </c>
    </row>
    <row r="6997" spans="19:66">
      <c r="S6997" s="279" t="s">
        <v>596</v>
      </c>
      <c r="T6997">
        <v>920000</v>
      </c>
      <c r="U6997">
        <v>610000</v>
      </c>
      <c r="V6997">
        <v>960000</v>
      </c>
      <c r="BA6997" t="s">
        <v>213</v>
      </c>
      <c r="BB6997" t="s">
        <v>214</v>
      </c>
      <c r="BC6997">
        <v>2017</v>
      </c>
      <c r="BD6997">
        <v>2560</v>
      </c>
      <c r="BE6997">
        <v>8</v>
      </c>
      <c r="BF6997">
        <v>2.8</v>
      </c>
      <c r="BG6997">
        <v>910000</v>
      </c>
      <c r="BH6997">
        <v>610000</v>
      </c>
      <c r="BI6997">
        <v>960000</v>
      </c>
      <c r="BK6997" t="str">
        <f t="shared" si="454"/>
        <v>Toyota Fortuner_2560_2800</v>
      </c>
      <c r="BL6997">
        <f t="shared" si="455"/>
        <v>910000</v>
      </c>
      <c r="BM6997">
        <f t="shared" si="456"/>
        <v>610000</v>
      </c>
      <c r="BN6997">
        <f t="shared" si="457"/>
        <v>960000</v>
      </c>
    </row>
    <row r="6998" spans="19:66">
      <c r="S6998" s="279" t="s">
        <v>596</v>
      </c>
      <c r="T6998">
        <v>930000</v>
      </c>
      <c r="U6998">
        <v>610000</v>
      </c>
      <c r="V6998">
        <v>960000</v>
      </c>
      <c r="BA6998" t="s">
        <v>213</v>
      </c>
      <c r="BB6998" t="s">
        <v>214</v>
      </c>
      <c r="BC6998">
        <v>2017</v>
      </c>
      <c r="BD6998">
        <v>2560</v>
      </c>
      <c r="BE6998">
        <v>8</v>
      </c>
      <c r="BF6998">
        <v>2.8</v>
      </c>
      <c r="BG6998">
        <v>920000</v>
      </c>
      <c r="BH6998">
        <v>610000</v>
      </c>
      <c r="BI6998">
        <v>960000</v>
      </c>
      <c r="BK6998" t="str">
        <f t="shared" si="454"/>
        <v>Toyota Fortuner_2560_2800</v>
      </c>
      <c r="BL6998">
        <f t="shared" si="455"/>
        <v>920000</v>
      </c>
      <c r="BM6998">
        <f t="shared" si="456"/>
        <v>610000</v>
      </c>
      <c r="BN6998">
        <f t="shared" si="457"/>
        <v>960000</v>
      </c>
    </row>
    <row r="6999" spans="19:66">
      <c r="S6999" s="279" t="s">
        <v>596</v>
      </c>
      <c r="T6999">
        <v>940000</v>
      </c>
      <c r="U6999">
        <v>610000</v>
      </c>
      <c r="V6999">
        <v>960000</v>
      </c>
      <c r="BA6999" t="s">
        <v>213</v>
      </c>
      <c r="BB6999" t="s">
        <v>214</v>
      </c>
      <c r="BC6999">
        <v>2017</v>
      </c>
      <c r="BD6999">
        <v>2560</v>
      </c>
      <c r="BE6999">
        <v>8</v>
      </c>
      <c r="BF6999">
        <v>2.8</v>
      </c>
      <c r="BG6999">
        <v>930000</v>
      </c>
      <c r="BH6999">
        <v>610000</v>
      </c>
      <c r="BI6999">
        <v>960000</v>
      </c>
      <c r="BK6999" t="str">
        <f t="shared" si="454"/>
        <v>Toyota Fortuner_2560_2800</v>
      </c>
      <c r="BL6999">
        <f t="shared" si="455"/>
        <v>930000</v>
      </c>
      <c r="BM6999">
        <f t="shared" si="456"/>
        <v>610000</v>
      </c>
      <c r="BN6999">
        <f t="shared" si="457"/>
        <v>960000</v>
      </c>
    </row>
    <row r="7000" spans="19:66">
      <c r="S7000" s="279" t="s">
        <v>596</v>
      </c>
      <c r="T7000">
        <v>950000</v>
      </c>
      <c r="U7000">
        <v>610000</v>
      </c>
      <c r="V7000">
        <v>960000</v>
      </c>
      <c r="BA7000" t="s">
        <v>213</v>
      </c>
      <c r="BB7000" t="s">
        <v>214</v>
      </c>
      <c r="BC7000">
        <v>2017</v>
      </c>
      <c r="BD7000">
        <v>2560</v>
      </c>
      <c r="BE7000">
        <v>8</v>
      </c>
      <c r="BF7000">
        <v>2.8</v>
      </c>
      <c r="BG7000">
        <v>940000</v>
      </c>
      <c r="BH7000">
        <v>610000</v>
      </c>
      <c r="BI7000">
        <v>960000</v>
      </c>
      <c r="BK7000" t="str">
        <f t="shared" si="454"/>
        <v>Toyota Fortuner_2560_2800</v>
      </c>
      <c r="BL7000">
        <f t="shared" si="455"/>
        <v>940000</v>
      </c>
      <c r="BM7000">
        <f t="shared" si="456"/>
        <v>610000</v>
      </c>
      <c r="BN7000">
        <f t="shared" si="457"/>
        <v>960000</v>
      </c>
    </row>
    <row r="7001" spans="19:66">
      <c r="S7001" s="279" t="s">
        <v>596</v>
      </c>
      <c r="T7001">
        <v>960000</v>
      </c>
      <c r="U7001">
        <v>610000</v>
      </c>
      <c r="V7001">
        <v>960000</v>
      </c>
      <c r="BA7001" t="s">
        <v>213</v>
      </c>
      <c r="BB7001" t="s">
        <v>214</v>
      </c>
      <c r="BC7001">
        <v>2017</v>
      </c>
      <c r="BD7001">
        <v>2560</v>
      </c>
      <c r="BE7001">
        <v>8</v>
      </c>
      <c r="BF7001">
        <v>2.8</v>
      </c>
      <c r="BG7001">
        <v>950000</v>
      </c>
      <c r="BH7001">
        <v>610000</v>
      </c>
      <c r="BI7001">
        <v>960000</v>
      </c>
      <c r="BK7001" t="str">
        <f t="shared" si="454"/>
        <v>Toyota Fortuner_2560_2800</v>
      </c>
      <c r="BL7001">
        <f t="shared" si="455"/>
        <v>950000</v>
      </c>
      <c r="BM7001">
        <f t="shared" si="456"/>
        <v>610000</v>
      </c>
      <c r="BN7001">
        <f t="shared" si="457"/>
        <v>960000</v>
      </c>
    </row>
    <row r="7002" spans="19:66">
      <c r="S7002" s="279" t="s">
        <v>597</v>
      </c>
      <c r="T7002">
        <v>560000</v>
      </c>
      <c r="U7002">
        <v>560000</v>
      </c>
      <c r="V7002">
        <v>850000</v>
      </c>
      <c r="BA7002" t="s">
        <v>213</v>
      </c>
      <c r="BB7002" t="s">
        <v>214</v>
      </c>
      <c r="BC7002">
        <v>2017</v>
      </c>
      <c r="BD7002">
        <v>2560</v>
      </c>
      <c r="BE7002">
        <v>8</v>
      </c>
      <c r="BF7002">
        <v>2.8</v>
      </c>
      <c r="BG7002">
        <v>960000</v>
      </c>
      <c r="BH7002">
        <v>610000</v>
      </c>
      <c r="BI7002">
        <v>960000</v>
      </c>
      <c r="BK7002" t="str">
        <f t="shared" si="454"/>
        <v>Toyota Fortuner_2560_2800</v>
      </c>
      <c r="BL7002">
        <f t="shared" si="455"/>
        <v>960000</v>
      </c>
      <c r="BM7002">
        <f t="shared" si="456"/>
        <v>610000</v>
      </c>
      <c r="BN7002">
        <f t="shared" si="457"/>
        <v>960000</v>
      </c>
    </row>
    <row r="7003" spans="19:66">
      <c r="S7003" s="279" t="s">
        <v>597</v>
      </c>
      <c r="T7003">
        <v>570000</v>
      </c>
      <c r="U7003">
        <v>560000</v>
      </c>
      <c r="V7003">
        <v>850000</v>
      </c>
      <c r="BA7003" t="s">
        <v>213</v>
      </c>
      <c r="BB7003" t="s">
        <v>214</v>
      </c>
      <c r="BC7003">
        <v>2018</v>
      </c>
      <c r="BD7003">
        <v>2561</v>
      </c>
      <c r="BE7003">
        <v>7</v>
      </c>
      <c r="BF7003">
        <v>2.4</v>
      </c>
      <c r="BG7003">
        <v>560000</v>
      </c>
      <c r="BH7003">
        <v>560000</v>
      </c>
      <c r="BI7003">
        <v>850000</v>
      </c>
      <c r="BK7003" t="str">
        <f t="shared" si="454"/>
        <v>Toyota Fortuner_2561_2400</v>
      </c>
      <c r="BL7003">
        <f t="shared" si="455"/>
        <v>560000</v>
      </c>
      <c r="BM7003">
        <f t="shared" si="456"/>
        <v>560000</v>
      </c>
      <c r="BN7003">
        <f t="shared" si="457"/>
        <v>850000</v>
      </c>
    </row>
    <row r="7004" spans="19:66">
      <c r="S7004" s="279" t="s">
        <v>597</v>
      </c>
      <c r="T7004">
        <v>580000</v>
      </c>
      <c r="U7004">
        <v>560000</v>
      </c>
      <c r="V7004">
        <v>850000</v>
      </c>
      <c r="BA7004" t="s">
        <v>213</v>
      </c>
      <c r="BB7004" t="s">
        <v>214</v>
      </c>
      <c r="BC7004">
        <v>2018</v>
      </c>
      <c r="BD7004">
        <v>2561</v>
      </c>
      <c r="BE7004">
        <v>7</v>
      </c>
      <c r="BF7004">
        <v>2.4</v>
      </c>
      <c r="BG7004">
        <v>570000</v>
      </c>
      <c r="BH7004">
        <v>560000</v>
      </c>
      <c r="BI7004">
        <v>850000</v>
      </c>
      <c r="BK7004" t="str">
        <f t="shared" si="454"/>
        <v>Toyota Fortuner_2561_2400</v>
      </c>
      <c r="BL7004">
        <f t="shared" si="455"/>
        <v>570000</v>
      </c>
      <c r="BM7004">
        <f t="shared" si="456"/>
        <v>560000</v>
      </c>
      <c r="BN7004">
        <f t="shared" si="457"/>
        <v>850000</v>
      </c>
    </row>
    <row r="7005" spans="19:66">
      <c r="S7005" s="279" t="s">
        <v>597</v>
      </c>
      <c r="T7005">
        <v>590000</v>
      </c>
      <c r="U7005">
        <v>560000</v>
      </c>
      <c r="V7005">
        <v>850000</v>
      </c>
      <c r="BA7005" t="s">
        <v>213</v>
      </c>
      <c r="BB7005" t="s">
        <v>214</v>
      </c>
      <c r="BC7005">
        <v>2018</v>
      </c>
      <c r="BD7005">
        <v>2561</v>
      </c>
      <c r="BE7005">
        <v>7</v>
      </c>
      <c r="BF7005">
        <v>2.4</v>
      </c>
      <c r="BG7005">
        <v>580000</v>
      </c>
      <c r="BH7005">
        <v>560000</v>
      </c>
      <c r="BI7005">
        <v>850000</v>
      </c>
      <c r="BK7005" t="str">
        <f t="shared" si="454"/>
        <v>Toyota Fortuner_2561_2400</v>
      </c>
      <c r="BL7005">
        <f t="shared" si="455"/>
        <v>580000</v>
      </c>
      <c r="BM7005">
        <f t="shared" si="456"/>
        <v>560000</v>
      </c>
      <c r="BN7005">
        <f t="shared" si="457"/>
        <v>850000</v>
      </c>
    </row>
    <row r="7006" spans="19:66">
      <c r="S7006" s="279" t="s">
        <v>597</v>
      </c>
      <c r="T7006">
        <v>600000</v>
      </c>
      <c r="U7006">
        <v>560000</v>
      </c>
      <c r="V7006">
        <v>850000</v>
      </c>
      <c r="BA7006" t="s">
        <v>213</v>
      </c>
      <c r="BB7006" t="s">
        <v>214</v>
      </c>
      <c r="BC7006">
        <v>2018</v>
      </c>
      <c r="BD7006">
        <v>2561</v>
      </c>
      <c r="BE7006">
        <v>7</v>
      </c>
      <c r="BF7006">
        <v>2.4</v>
      </c>
      <c r="BG7006">
        <v>590000</v>
      </c>
      <c r="BH7006">
        <v>560000</v>
      </c>
      <c r="BI7006">
        <v>850000</v>
      </c>
      <c r="BK7006" t="str">
        <f t="shared" si="454"/>
        <v>Toyota Fortuner_2561_2400</v>
      </c>
      <c r="BL7006">
        <f t="shared" si="455"/>
        <v>590000</v>
      </c>
      <c r="BM7006">
        <f t="shared" si="456"/>
        <v>560000</v>
      </c>
      <c r="BN7006">
        <f t="shared" si="457"/>
        <v>850000</v>
      </c>
    </row>
    <row r="7007" spans="19:66">
      <c r="S7007" s="279" t="s">
        <v>597</v>
      </c>
      <c r="T7007">
        <v>610000</v>
      </c>
      <c r="U7007">
        <v>560000</v>
      </c>
      <c r="V7007">
        <v>850000</v>
      </c>
      <c r="BA7007" t="s">
        <v>213</v>
      </c>
      <c r="BB7007" t="s">
        <v>214</v>
      </c>
      <c r="BC7007">
        <v>2018</v>
      </c>
      <c r="BD7007">
        <v>2561</v>
      </c>
      <c r="BE7007">
        <v>7</v>
      </c>
      <c r="BF7007">
        <v>2.4</v>
      </c>
      <c r="BG7007">
        <v>600000</v>
      </c>
      <c r="BH7007">
        <v>560000</v>
      </c>
      <c r="BI7007">
        <v>850000</v>
      </c>
      <c r="BK7007" t="str">
        <f t="shared" si="454"/>
        <v>Toyota Fortuner_2561_2400</v>
      </c>
      <c r="BL7007">
        <f t="shared" si="455"/>
        <v>600000</v>
      </c>
      <c r="BM7007">
        <f t="shared" si="456"/>
        <v>560000</v>
      </c>
      <c r="BN7007">
        <f t="shared" si="457"/>
        <v>850000</v>
      </c>
    </row>
    <row r="7008" spans="19:66">
      <c r="S7008" s="279" t="s">
        <v>597</v>
      </c>
      <c r="T7008">
        <v>620000</v>
      </c>
      <c r="U7008">
        <v>560000</v>
      </c>
      <c r="V7008">
        <v>850000</v>
      </c>
      <c r="BA7008" t="s">
        <v>213</v>
      </c>
      <c r="BB7008" t="s">
        <v>214</v>
      </c>
      <c r="BC7008">
        <v>2018</v>
      </c>
      <c r="BD7008">
        <v>2561</v>
      </c>
      <c r="BE7008">
        <v>7</v>
      </c>
      <c r="BF7008">
        <v>2.4</v>
      </c>
      <c r="BG7008">
        <v>610000</v>
      </c>
      <c r="BH7008">
        <v>560000</v>
      </c>
      <c r="BI7008">
        <v>850000</v>
      </c>
      <c r="BK7008" t="str">
        <f t="shared" si="454"/>
        <v>Toyota Fortuner_2561_2400</v>
      </c>
      <c r="BL7008">
        <f t="shared" si="455"/>
        <v>610000</v>
      </c>
      <c r="BM7008">
        <f t="shared" si="456"/>
        <v>560000</v>
      </c>
      <c r="BN7008">
        <f t="shared" si="457"/>
        <v>850000</v>
      </c>
    </row>
    <row r="7009" spans="19:66">
      <c r="S7009" s="279" t="s">
        <v>597</v>
      </c>
      <c r="T7009">
        <v>630000</v>
      </c>
      <c r="U7009">
        <v>560000</v>
      </c>
      <c r="V7009">
        <v>850000</v>
      </c>
      <c r="BA7009" t="s">
        <v>213</v>
      </c>
      <c r="BB7009" t="s">
        <v>214</v>
      </c>
      <c r="BC7009">
        <v>2018</v>
      </c>
      <c r="BD7009">
        <v>2561</v>
      </c>
      <c r="BE7009">
        <v>7</v>
      </c>
      <c r="BF7009">
        <v>2.4</v>
      </c>
      <c r="BG7009">
        <v>620000</v>
      </c>
      <c r="BH7009">
        <v>560000</v>
      </c>
      <c r="BI7009">
        <v>850000</v>
      </c>
      <c r="BK7009" t="str">
        <f t="shared" si="454"/>
        <v>Toyota Fortuner_2561_2400</v>
      </c>
      <c r="BL7009">
        <f t="shared" si="455"/>
        <v>620000</v>
      </c>
      <c r="BM7009">
        <f t="shared" si="456"/>
        <v>560000</v>
      </c>
      <c r="BN7009">
        <f t="shared" si="457"/>
        <v>850000</v>
      </c>
    </row>
    <row r="7010" spans="19:66">
      <c r="S7010" s="279" t="s">
        <v>597</v>
      </c>
      <c r="T7010">
        <v>640000</v>
      </c>
      <c r="U7010">
        <v>560000</v>
      </c>
      <c r="V7010">
        <v>850000</v>
      </c>
      <c r="BA7010" t="s">
        <v>213</v>
      </c>
      <c r="BB7010" t="s">
        <v>214</v>
      </c>
      <c r="BC7010">
        <v>2018</v>
      </c>
      <c r="BD7010">
        <v>2561</v>
      </c>
      <c r="BE7010">
        <v>7</v>
      </c>
      <c r="BF7010">
        <v>2.4</v>
      </c>
      <c r="BG7010">
        <v>630000</v>
      </c>
      <c r="BH7010">
        <v>560000</v>
      </c>
      <c r="BI7010">
        <v>850000</v>
      </c>
      <c r="BK7010" t="str">
        <f t="shared" si="454"/>
        <v>Toyota Fortuner_2561_2400</v>
      </c>
      <c r="BL7010">
        <f t="shared" si="455"/>
        <v>630000</v>
      </c>
      <c r="BM7010">
        <f t="shared" si="456"/>
        <v>560000</v>
      </c>
      <c r="BN7010">
        <f t="shared" si="457"/>
        <v>850000</v>
      </c>
    </row>
    <row r="7011" spans="19:66">
      <c r="S7011" s="279" t="s">
        <v>597</v>
      </c>
      <c r="T7011">
        <v>650000</v>
      </c>
      <c r="U7011">
        <v>560000</v>
      </c>
      <c r="V7011">
        <v>850000</v>
      </c>
      <c r="BA7011" t="s">
        <v>213</v>
      </c>
      <c r="BB7011" t="s">
        <v>214</v>
      </c>
      <c r="BC7011">
        <v>2018</v>
      </c>
      <c r="BD7011">
        <v>2561</v>
      </c>
      <c r="BE7011">
        <v>7</v>
      </c>
      <c r="BF7011">
        <v>2.4</v>
      </c>
      <c r="BG7011">
        <v>640000</v>
      </c>
      <c r="BH7011">
        <v>560000</v>
      </c>
      <c r="BI7011">
        <v>850000</v>
      </c>
      <c r="BK7011" t="str">
        <f t="shared" si="454"/>
        <v>Toyota Fortuner_2561_2400</v>
      </c>
      <c r="BL7011">
        <f t="shared" si="455"/>
        <v>640000</v>
      </c>
      <c r="BM7011">
        <f t="shared" si="456"/>
        <v>560000</v>
      </c>
      <c r="BN7011">
        <f t="shared" si="457"/>
        <v>850000</v>
      </c>
    </row>
    <row r="7012" spans="19:66">
      <c r="S7012" s="279" t="s">
        <v>597</v>
      </c>
      <c r="T7012">
        <v>660000</v>
      </c>
      <c r="U7012">
        <v>560000</v>
      </c>
      <c r="V7012">
        <v>850000</v>
      </c>
      <c r="BA7012" t="s">
        <v>213</v>
      </c>
      <c r="BB7012" t="s">
        <v>214</v>
      </c>
      <c r="BC7012">
        <v>2018</v>
      </c>
      <c r="BD7012">
        <v>2561</v>
      </c>
      <c r="BE7012">
        <v>7</v>
      </c>
      <c r="BF7012">
        <v>2.4</v>
      </c>
      <c r="BG7012">
        <v>650000</v>
      </c>
      <c r="BH7012">
        <v>560000</v>
      </c>
      <c r="BI7012">
        <v>850000</v>
      </c>
      <c r="BK7012" t="str">
        <f t="shared" si="454"/>
        <v>Toyota Fortuner_2561_2400</v>
      </c>
      <c r="BL7012">
        <f t="shared" si="455"/>
        <v>650000</v>
      </c>
      <c r="BM7012">
        <f t="shared" si="456"/>
        <v>560000</v>
      </c>
      <c r="BN7012">
        <f t="shared" si="457"/>
        <v>850000</v>
      </c>
    </row>
    <row r="7013" spans="19:66">
      <c r="S7013" s="280" t="s">
        <v>597</v>
      </c>
      <c r="T7013">
        <v>670000</v>
      </c>
      <c r="U7013">
        <v>560000</v>
      </c>
      <c r="V7013">
        <v>850000</v>
      </c>
      <c r="BA7013" t="s">
        <v>213</v>
      </c>
      <c r="BB7013" t="s">
        <v>214</v>
      </c>
      <c r="BC7013">
        <v>2018</v>
      </c>
      <c r="BD7013">
        <v>2561</v>
      </c>
      <c r="BE7013">
        <v>7</v>
      </c>
      <c r="BF7013">
        <v>2.4</v>
      </c>
      <c r="BG7013">
        <v>660000</v>
      </c>
      <c r="BH7013">
        <v>560000</v>
      </c>
      <c r="BI7013">
        <v>850000</v>
      </c>
      <c r="BK7013" t="str">
        <f t="shared" si="454"/>
        <v>Toyota Fortuner_2561_2400</v>
      </c>
      <c r="BL7013">
        <f t="shared" si="455"/>
        <v>660000</v>
      </c>
      <c r="BM7013">
        <f t="shared" si="456"/>
        <v>560000</v>
      </c>
      <c r="BN7013">
        <f t="shared" si="457"/>
        <v>850000</v>
      </c>
    </row>
    <row r="7014" spans="19:66">
      <c r="S7014" s="279" t="s">
        <v>597</v>
      </c>
      <c r="T7014">
        <v>680000</v>
      </c>
      <c r="U7014">
        <v>560000</v>
      </c>
      <c r="V7014">
        <v>850000</v>
      </c>
      <c r="BA7014" t="s">
        <v>213</v>
      </c>
      <c r="BB7014" t="s">
        <v>214</v>
      </c>
      <c r="BC7014">
        <v>2018</v>
      </c>
      <c r="BD7014">
        <v>2561</v>
      </c>
      <c r="BE7014">
        <v>7</v>
      </c>
      <c r="BF7014">
        <v>2.4</v>
      </c>
      <c r="BG7014">
        <v>670000</v>
      </c>
      <c r="BH7014">
        <v>560000</v>
      </c>
      <c r="BI7014">
        <v>850000</v>
      </c>
      <c r="BK7014" t="str">
        <f t="shared" si="454"/>
        <v>Toyota Fortuner_2561_2400</v>
      </c>
      <c r="BL7014">
        <f t="shared" si="455"/>
        <v>670000</v>
      </c>
      <c r="BM7014">
        <f t="shared" si="456"/>
        <v>560000</v>
      </c>
      <c r="BN7014">
        <f t="shared" si="457"/>
        <v>850000</v>
      </c>
    </row>
    <row r="7015" spans="19:66">
      <c r="S7015" s="279" t="s">
        <v>597</v>
      </c>
      <c r="T7015">
        <v>690000</v>
      </c>
      <c r="U7015">
        <v>560000</v>
      </c>
      <c r="V7015">
        <v>850000</v>
      </c>
      <c r="BA7015" t="s">
        <v>213</v>
      </c>
      <c r="BB7015" t="s">
        <v>214</v>
      </c>
      <c r="BC7015">
        <v>2018</v>
      </c>
      <c r="BD7015">
        <v>2561</v>
      </c>
      <c r="BE7015">
        <v>7</v>
      </c>
      <c r="BF7015">
        <v>2.4</v>
      </c>
      <c r="BG7015">
        <v>680000</v>
      </c>
      <c r="BH7015">
        <v>560000</v>
      </c>
      <c r="BI7015">
        <v>850000</v>
      </c>
      <c r="BK7015" t="str">
        <f t="shared" si="454"/>
        <v>Toyota Fortuner_2561_2400</v>
      </c>
      <c r="BL7015">
        <f t="shared" si="455"/>
        <v>680000</v>
      </c>
      <c r="BM7015">
        <f t="shared" si="456"/>
        <v>560000</v>
      </c>
      <c r="BN7015">
        <f t="shared" si="457"/>
        <v>850000</v>
      </c>
    </row>
    <row r="7016" spans="19:66">
      <c r="S7016" s="279" t="s">
        <v>597</v>
      </c>
      <c r="T7016">
        <v>700000</v>
      </c>
      <c r="U7016">
        <v>560000</v>
      </c>
      <c r="V7016">
        <v>850000</v>
      </c>
      <c r="BA7016" t="s">
        <v>213</v>
      </c>
      <c r="BB7016" t="s">
        <v>214</v>
      </c>
      <c r="BC7016">
        <v>2018</v>
      </c>
      <c r="BD7016">
        <v>2561</v>
      </c>
      <c r="BE7016">
        <v>7</v>
      </c>
      <c r="BF7016">
        <v>2.4</v>
      </c>
      <c r="BG7016">
        <v>690000</v>
      </c>
      <c r="BH7016">
        <v>560000</v>
      </c>
      <c r="BI7016">
        <v>850000</v>
      </c>
      <c r="BK7016" t="str">
        <f t="shared" si="454"/>
        <v>Toyota Fortuner_2561_2400</v>
      </c>
      <c r="BL7016">
        <f t="shared" si="455"/>
        <v>690000</v>
      </c>
      <c r="BM7016">
        <f t="shared" si="456"/>
        <v>560000</v>
      </c>
      <c r="BN7016">
        <f t="shared" si="457"/>
        <v>850000</v>
      </c>
    </row>
    <row r="7017" spans="19:66">
      <c r="S7017" s="279" t="s">
        <v>597</v>
      </c>
      <c r="T7017">
        <v>710000</v>
      </c>
      <c r="U7017">
        <v>560000</v>
      </c>
      <c r="V7017">
        <v>850000</v>
      </c>
      <c r="BA7017" t="s">
        <v>213</v>
      </c>
      <c r="BB7017" t="s">
        <v>214</v>
      </c>
      <c r="BC7017">
        <v>2018</v>
      </c>
      <c r="BD7017">
        <v>2561</v>
      </c>
      <c r="BE7017">
        <v>7</v>
      </c>
      <c r="BF7017">
        <v>2.4</v>
      </c>
      <c r="BG7017">
        <v>700000</v>
      </c>
      <c r="BH7017">
        <v>560000</v>
      </c>
      <c r="BI7017">
        <v>850000</v>
      </c>
      <c r="BK7017" t="str">
        <f t="shared" si="454"/>
        <v>Toyota Fortuner_2561_2400</v>
      </c>
      <c r="BL7017">
        <f t="shared" si="455"/>
        <v>700000</v>
      </c>
      <c r="BM7017">
        <f t="shared" si="456"/>
        <v>560000</v>
      </c>
      <c r="BN7017">
        <f t="shared" si="457"/>
        <v>850000</v>
      </c>
    </row>
    <row r="7018" spans="19:66">
      <c r="S7018" s="279" t="s">
        <v>597</v>
      </c>
      <c r="T7018">
        <v>720000</v>
      </c>
      <c r="U7018">
        <v>560000</v>
      </c>
      <c r="V7018">
        <v>850000</v>
      </c>
      <c r="BA7018" t="s">
        <v>213</v>
      </c>
      <c r="BB7018" t="s">
        <v>214</v>
      </c>
      <c r="BC7018">
        <v>2018</v>
      </c>
      <c r="BD7018">
        <v>2561</v>
      </c>
      <c r="BE7018">
        <v>7</v>
      </c>
      <c r="BF7018">
        <v>2.4</v>
      </c>
      <c r="BG7018">
        <v>710000</v>
      </c>
      <c r="BH7018">
        <v>560000</v>
      </c>
      <c r="BI7018">
        <v>850000</v>
      </c>
      <c r="BK7018" t="str">
        <f t="shared" si="454"/>
        <v>Toyota Fortuner_2561_2400</v>
      </c>
      <c r="BL7018">
        <f t="shared" si="455"/>
        <v>710000</v>
      </c>
      <c r="BM7018">
        <f t="shared" si="456"/>
        <v>560000</v>
      </c>
      <c r="BN7018">
        <f t="shared" si="457"/>
        <v>850000</v>
      </c>
    </row>
    <row r="7019" spans="19:66">
      <c r="S7019" s="279" t="s">
        <v>597</v>
      </c>
      <c r="T7019">
        <v>730000</v>
      </c>
      <c r="U7019">
        <v>560000</v>
      </c>
      <c r="V7019">
        <v>850000</v>
      </c>
      <c r="BA7019" t="s">
        <v>213</v>
      </c>
      <c r="BB7019" t="s">
        <v>214</v>
      </c>
      <c r="BC7019">
        <v>2018</v>
      </c>
      <c r="BD7019">
        <v>2561</v>
      </c>
      <c r="BE7019">
        <v>7</v>
      </c>
      <c r="BF7019">
        <v>2.4</v>
      </c>
      <c r="BG7019">
        <v>720000</v>
      </c>
      <c r="BH7019">
        <v>560000</v>
      </c>
      <c r="BI7019">
        <v>850000</v>
      </c>
      <c r="BK7019" t="str">
        <f t="shared" si="454"/>
        <v>Toyota Fortuner_2561_2400</v>
      </c>
      <c r="BL7019">
        <f t="shared" si="455"/>
        <v>720000</v>
      </c>
      <c r="BM7019">
        <f t="shared" si="456"/>
        <v>560000</v>
      </c>
      <c r="BN7019">
        <f t="shared" si="457"/>
        <v>850000</v>
      </c>
    </row>
    <row r="7020" spans="19:66">
      <c r="S7020" s="279" t="s">
        <v>597</v>
      </c>
      <c r="T7020">
        <v>740000</v>
      </c>
      <c r="U7020">
        <v>560000</v>
      </c>
      <c r="V7020">
        <v>850000</v>
      </c>
      <c r="BA7020" t="s">
        <v>213</v>
      </c>
      <c r="BB7020" t="s">
        <v>214</v>
      </c>
      <c r="BC7020">
        <v>2018</v>
      </c>
      <c r="BD7020">
        <v>2561</v>
      </c>
      <c r="BE7020">
        <v>7</v>
      </c>
      <c r="BF7020">
        <v>2.4</v>
      </c>
      <c r="BG7020">
        <v>730000</v>
      </c>
      <c r="BH7020">
        <v>560000</v>
      </c>
      <c r="BI7020">
        <v>850000</v>
      </c>
      <c r="BK7020" t="str">
        <f t="shared" si="454"/>
        <v>Toyota Fortuner_2561_2400</v>
      </c>
      <c r="BL7020">
        <f t="shared" si="455"/>
        <v>730000</v>
      </c>
      <c r="BM7020">
        <f t="shared" si="456"/>
        <v>560000</v>
      </c>
      <c r="BN7020">
        <f t="shared" si="457"/>
        <v>850000</v>
      </c>
    </row>
    <row r="7021" spans="19:66">
      <c r="S7021" s="279" t="s">
        <v>597</v>
      </c>
      <c r="T7021">
        <v>750000</v>
      </c>
      <c r="U7021">
        <v>560000</v>
      </c>
      <c r="V7021">
        <v>850000</v>
      </c>
      <c r="BA7021" t="s">
        <v>213</v>
      </c>
      <c r="BB7021" t="s">
        <v>214</v>
      </c>
      <c r="BC7021">
        <v>2018</v>
      </c>
      <c r="BD7021">
        <v>2561</v>
      </c>
      <c r="BE7021">
        <v>7</v>
      </c>
      <c r="BF7021">
        <v>2.4</v>
      </c>
      <c r="BG7021">
        <v>740000</v>
      </c>
      <c r="BH7021">
        <v>560000</v>
      </c>
      <c r="BI7021">
        <v>850000</v>
      </c>
      <c r="BK7021" t="str">
        <f t="shared" si="454"/>
        <v>Toyota Fortuner_2561_2400</v>
      </c>
      <c r="BL7021">
        <f t="shared" si="455"/>
        <v>740000</v>
      </c>
      <c r="BM7021">
        <f t="shared" si="456"/>
        <v>560000</v>
      </c>
      <c r="BN7021">
        <f t="shared" si="457"/>
        <v>850000</v>
      </c>
    </row>
    <row r="7022" spans="19:66">
      <c r="S7022" s="279" t="s">
        <v>597</v>
      </c>
      <c r="T7022">
        <v>760000</v>
      </c>
      <c r="U7022">
        <v>560000</v>
      </c>
      <c r="V7022">
        <v>850000</v>
      </c>
      <c r="BA7022" t="s">
        <v>213</v>
      </c>
      <c r="BB7022" t="s">
        <v>214</v>
      </c>
      <c r="BC7022">
        <v>2018</v>
      </c>
      <c r="BD7022">
        <v>2561</v>
      </c>
      <c r="BE7022">
        <v>7</v>
      </c>
      <c r="BF7022">
        <v>2.4</v>
      </c>
      <c r="BG7022">
        <v>750000</v>
      </c>
      <c r="BH7022">
        <v>560000</v>
      </c>
      <c r="BI7022">
        <v>850000</v>
      </c>
      <c r="BK7022" t="str">
        <f t="shared" si="454"/>
        <v>Toyota Fortuner_2561_2400</v>
      </c>
      <c r="BL7022">
        <f t="shared" si="455"/>
        <v>750000</v>
      </c>
      <c r="BM7022">
        <f t="shared" si="456"/>
        <v>560000</v>
      </c>
      <c r="BN7022">
        <f t="shared" si="457"/>
        <v>850000</v>
      </c>
    </row>
    <row r="7023" spans="19:66">
      <c r="S7023" s="279" t="s">
        <v>597</v>
      </c>
      <c r="T7023">
        <v>770000</v>
      </c>
      <c r="U7023">
        <v>560000</v>
      </c>
      <c r="V7023">
        <v>850000</v>
      </c>
      <c r="BA7023" t="s">
        <v>213</v>
      </c>
      <c r="BB7023" t="s">
        <v>214</v>
      </c>
      <c r="BC7023">
        <v>2018</v>
      </c>
      <c r="BD7023">
        <v>2561</v>
      </c>
      <c r="BE7023">
        <v>7</v>
      </c>
      <c r="BF7023">
        <v>2.4</v>
      </c>
      <c r="BG7023">
        <v>760000</v>
      </c>
      <c r="BH7023">
        <v>560000</v>
      </c>
      <c r="BI7023">
        <v>850000</v>
      </c>
      <c r="BK7023" t="str">
        <f t="shared" si="454"/>
        <v>Toyota Fortuner_2561_2400</v>
      </c>
      <c r="BL7023">
        <f t="shared" si="455"/>
        <v>760000</v>
      </c>
      <c r="BM7023">
        <f t="shared" si="456"/>
        <v>560000</v>
      </c>
      <c r="BN7023">
        <f t="shared" si="457"/>
        <v>850000</v>
      </c>
    </row>
    <row r="7024" spans="19:66">
      <c r="S7024" s="279" t="s">
        <v>597</v>
      </c>
      <c r="T7024">
        <v>780000</v>
      </c>
      <c r="U7024">
        <v>560000</v>
      </c>
      <c r="V7024">
        <v>850000</v>
      </c>
      <c r="BA7024" t="s">
        <v>213</v>
      </c>
      <c r="BB7024" t="s">
        <v>214</v>
      </c>
      <c r="BC7024">
        <v>2018</v>
      </c>
      <c r="BD7024">
        <v>2561</v>
      </c>
      <c r="BE7024">
        <v>7</v>
      </c>
      <c r="BF7024">
        <v>2.4</v>
      </c>
      <c r="BG7024">
        <v>770000</v>
      </c>
      <c r="BH7024">
        <v>560000</v>
      </c>
      <c r="BI7024">
        <v>850000</v>
      </c>
      <c r="BK7024" t="str">
        <f t="shared" si="454"/>
        <v>Toyota Fortuner_2561_2400</v>
      </c>
      <c r="BL7024">
        <f t="shared" si="455"/>
        <v>770000</v>
      </c>
      <c r="BM7024">
        <f t="shared" si="456"/>
        <v>560000</v>
      </c>
      <c r="BN7024">
        <f t="shared" si="457"/>
        <v>850000</v>
      </c>
    </row>
    <row r="7025" spans="19:66">
      <c r="S7025" s="279" t="s">
        <v>597</v>
      </c>
      <c r="T7025">
        <v>790000</v>
      </c>
      <c r="U7025">
        <v>560000</v>
      </c>
      <c r="V7025">
        <v>850000</v>
      </c>
      <c r="BA7025" t="s">
        <v>213</v>
      </c>
      <c r="BB7025" t="s">
        <v>214</v>
      </c>
      <c r="BC7025">
        <v>2018</v>
      </c>
      <c r="BD7025">
        <v>2561</v>
      </c>
      <c r="BE7025">
        <v>7</v>
      </c>
      <c r="BF7025">
        <v>2.4</v>
      </c>
      <c r="BG7025">
        <v>780000</v>
      </c>
      <c r="BH7025">
        <v>560000</v>
      </c>
      <c r="BI7025">
        <v>850000</v>
      </c>
      <c r="BK7025" t="str">
        <f t="shared" si="454"/>
        <v>Toyota Fortuner_2561_2400</v>
      </c>
      <c r="BL7025">
        <f t="shared" si="455"/>
        <v>780000</v>
      </c>
      <c r="BM7025">
        <f t="shared" si="456"/>
        <v>560000</v>
      </c>
      <c r="BN7025">
        <f t="shared" si="457"/>
        <v>850000</v>
      </c>
    </row>
    <row r="7026" spans="19:66">
      <c r="S7026" s="279" t="s">
        <v>597</v>
      </c>
      <c r="T7026">
        <v>800000</v>
      </c>
      <c r="U7026">
        <v>560000</v>
      </c>
      <c r="V7026">
        <v>850000</v>
      </c>
      <c r="BA7026" t="s">
        <v>213</v>
      </c>
      <c r="BB7026" t="s">
        <v>214</v>
      </c>
      <c r="BC7026">
        <v>2018</v>
      </c>
      <c r="BD7026">
        <v>2561</v>
      </c>
      <c r="BE7026">
        <v>7</v>
      </c>
      <c r="BF7026">
        <v>2.4</v>
      </c>
      <c r="BG7026">
        <v>790000</v>
      </c>
      <c r="BH7026">
        <v>560000</v>
      </c>
      <c r="BI7026">
        <v>850000</v>
      </c>
      <c r="BK7026" t="str">
        <f t="shared" si="454"/>
        <v>Toyota Fortuner_2561_2400</v>
      </c>
      <c r="BL7026">
        <f t="shared" si="455"/>
        <v>790000</v>
      </c>
      <c r="BM7026">
        <f t="shared" si="456"/>
        <v>560000</v>
      </c>
      <c r="BN7026">
        <f t="shared" si="457"/>
        <v>850000</v>
      </c>
    </row>
    <row r="7027" spans="19:66">
      <c r="S7027" s="279" t="s">
        <v>597</v>
      </c>
      <c r="T7027">
        <v>810000</v>
      </c>
      <c r="U7027">
        <v>560000</v>
      </c>
      <c r="V7027">
        <v>850000</v>
      </c>
      <c r="BA7027" t="s">
        <v>213</v>
      </c>
      <c r="BB7027" t="s">
        <v>214</v>
      </c>
      <c r="BC7027">
        <v>2018</v>
      </c>
      <c r="BD7027">
        <v>2561</v>
      </c>
      <c r="BE7027">
        <v>7</v>
      </c>
      <c r="BF7027">
        <v>2.4</v>
      </c>
      <c r="BG7027">
        <v>800000</v>
      </c>
      <c r="BH7027">
        <v>560000</v>
      </c>
      <c r="BI7027">
        <v>850000</v>
      </c>
      <c r="BK7027" t="str">
        <f t="shared" si="454"/>
        <v>Toyota Fortuner_2561_2400</v>
      </c>
      <c r="BL7027">
        <f t="shared" si="455"/>
        <v>800000</v>
      </c>
      <c r="BM7027">
        <f t="shared" si="456"/>
        <v>560000</v>
      </c>
      <c r="BN7027">
        <f t="shared" si="457"/>
        <v>850000</v>
      </c>
    </row>
    <row r="7028" spans="19:66">
      <c r="S7028" s="279" t="s">
        <v>597</v>
      </c>
      <c r="T7028">
        <v>820000</v>
      </c>
      <c r="U7028">
        <v>560000</v>
      </c>
      <c r="V7028">
        <v>850000</v>
      </c>
      <c r="BA7028" t="s">
        <v>213</v>
      </c>
      <c r="BB7028" t="s">
        <v>214</v>
      </c>
      <c r="BC7028">
        <v>2018</v>
      </c>
      <c r="BD7028">
        <v>2561</v>
      </c>
      <c r="BE7028">
        <v>7</v>
      </c>
      <c r="BF7028">
        <v>2.4</v>
      </c>
      <c r="BG7028">
        <v>810000</v>
      </c>
      <c r="BH7028">
        <v>560000</v>
      </c>
      <c r="BI7028">
        <v>850000</v>
      </c>
      <c r="BK7028" t="str">
        <f t="shared" si="454"/>
        <v>Toyota Fortuner_2561_2400</v>
      </c>
      <c r="BL7028">
        <f t="shared" si="455"/>
        <v>810000</v>
      </c>
      <c r="BM7028">
        <f t="shared" si="456"/>
        <v>560000</v>
      </c>
      <c r="BN7028">
        <f t="shared" si="457"/>
        <v>850000</v>
      </c>
    </row>
    <row r="7029" spans="19:66">
      <c r="S7029" s="279" t="s">
        <v>597</v>
      </c>
      <c r="T7029">
        <v>830000</v>
      </c>
      <c r="U7029">
        <v>560000</v>
      </c>
      <c r="V7029">
        <v>850000</v>
      </c>
      <c r="BA7029" t="s">
        <v>213</v>
      </c>
      <c r="BB7029" t="s">
        <v>214</v>
      </c>
      <c r="BC7029">
        <v>2018</v>
      </c>
      <c r="BD7029">
        <v>2561</v>
      </c>
      <c r="BE7029">
        <v>7</v>
      </c>
      <c r="BF7029">
        <v>2.4</v>
      </c>
      <c r="BG7029">
        <v>820000</v>
      </c>
      <c r="BH7029">
        <v>560000</v>
      </c>
      <c r="BI7029">
        <v>850000</v>
      </c>
      <c r="BK7029" t="str">
        <f t="shared" si="454"/>
        <v>Toyota Fortuner_2561_2400</v>
      </c>
      <c r="BL7029">
        <f t="shared" si="455"/>
        <v>820000</v>
      </c>
      <c r="BM7029">
        <f t="shared" si="456"/>
        <v>560000</v>
      </c>
      <c r="BN7029">
        <f t="shared" si="457"/>
        <v>850000</v>
      </c>
    </row>
    <row r="7030" spans="19:66">
      <c r="S7030" s="279" t="s">
        <v>597</v>
      </c>
      <c r="T7030">
        <v>840000</v>
      </c>
      <c r="U7030">
        <v>560000</v>
      </c>
      <c r="V7030">
        <v>850000</v>
      </c>
      <c r="BA7030" t="s">
        <v>213</v>
      </c>
      <c r="BB7030" t="s">
        <v>214</v>
      </c>
      <c r="BC7030">
        <v>2018</v>
      </c>
      <c r="BD7030">
        <v>2561</v>
      </c>
      <c r="BE7030">
        <v>7</v>
      </c>
      <c r="BF7030">
        <v>2.4</v>
      </c>
      <c r="BG7030">
        <v>830000</v>
      </c>
      <c r="BH7030">
        <v>560000</v>
      </c>
      <c r="BI7030">
        <v>850000</v>
      </c>
      <c r="BK7030" t="str">
        <f t="shared" si="454"/>
        <v>Toyota Fortuner_2561_2400</v>
      </c>
      <c r="BL7030">
        <f t="shared" si="455"/>
        <v>830000</v>
      </c>
      <c r="BM7030">
        <f t="shared" si="456"/>
        <v>560000</v>
      </c>
      <c r="BN7030">
        <f t="shared" si="457"/>
        <v>850000</v>
      </c>
    </row>
    <row r="7031" spans="19:66">
      <c r="S7031" s="279" t="s">
        <v>597</v>
      </c>
      <c r="T7031">
        <v>850000</v>
      </c>
      <c r="U7031">
        <v>560000</v>
      </c>
      <c r="V7031">
        <v>850000</v>
      </c>
      <c r="BA7031" t="s">
        <v>213</v>
      </c>
      <c r="BB7031" t="s">
        <v>214</v>
      </c>
      <c r="BC7031">
        <v>2018</v>
      </c>
      <c r="BD7031">
        <v>2561</v>
      </c>
      <c r="BE7031">
        <v>7</v>
      </c>
      <c r="BF7031">
        <v>2.4</v>
      </c>
      <c r="BG7031">
        <v>840000</v>
      </c>
      <c r="BH7031">
        <v>560000</v>
      </c>
      <c r="BI7031">
        <v>850000</v>
      </c>
      <c r="BK7031" t="str">
        <f t="shared" si="454"/>
        <v>Toyota Fortuner_2561_2400</v>
      </c>
      <c r="BL7031">
        <f t="shared" si="455"/>
        <v>840000</v>
      </c>
      <c r="BM7031">
        <f t="shared" si="456"/>
        <v>560000</v>
      </c>
      <c r="BN7031">
        <f t="shared" si="457"/>
        <v>850000</v>
      </c>
    </row>
    <row r="7032" spans="19:66">
      <c r="S7032" s="279" t="s">
        <v>598</v>
      </c>
      <c r="T7032">
        <v>700000</v>
      </c>
      <c r="U7032">
        <v>700000</v>
      </c>
      <c r="V7032">
        <v>870000</v>
      </c>
      <c r="BA7032" t="s">
        <v>213</v>
      </c>
      <c r="BB7032" t="s">
        <v>214</v>
      </c>
      <c r="BC7032">
        <v>2018</v>
      </c>
      <c r="BD7032">
        <v>2561</v>
      </c>
      <c r="BE7032">
        <v>7</v>
      </c>
      <c r="BF7032">
        <v>2.4</v>
      </c>
      <c r="BG7032">
        <v>850000</v>
      </c>
      <c r="BH7032">
        <v>560000</v>
      </c>
      <c r="BI7032">
        <v>850000</v>
      </c>
      <c r="BK7032" t="str">
        <f t="shared" si="454"/>
        <v>Toyota Fortuner_2561_2400</v>
      </c>
      <c r="BL7032">
        <f t="shared" si="455"/>
        <v>850000</v>
      </c>
      <c r="BM7032">
        <f t="shared" si="456"/>
        <v>560000</v>
      </c>
      <c r="BN7032">
        <f t="shared" si="457"/>
        <v>850000</v>
      </c>
    </row>
    <row r="7033" spans="19:66">
      <c r="S7033" s="279" t="s">
        <v>598</v>
      </c>
      <c r="T7033">
        <v>710000</v>
      </c>
      <c r="U7033">
        <v>700000</v>
      </c>
      <c r="V7033">
        <v>870000</v>
      </c>
      <c r="BA7033" t="s">
        <v>213</v>
      </c>
      <c r="BB7033" t="s">
        <v>214</v>
      </c>
      <c r="BC7033">
        <v>2018</v>
      </c>
      <c r="BD7033">
        <v>2561</v>
      </c>
      <c r="BE7033">
        <v>7</v>
      </c>
      <c r="BF7033">
        <v>2.7</v>
      </c>
      <c r="BG7033">
        <v>700000</v>
      </c>
      <c r="BH7033">
        <v>700000</v>
      </c>
      <c r="BI7033">
        <v>870000</v>
      </c>
      <c r="BK7033" t="str">
        <f t="shared" si="454"/>
        <v>Toyota Fortuner_2561_2700</v>
      </c>
      <c r="BL7033">
        <f t="shared" si="455"/>
        <v>700000</v>
      </c>
      <c r="BM7033">
        <f t="shared" si="456"/>
        <v>700000</v>
      </c>
      <c r="BN7033">
        <f t="shared" si="457"/>
        <v>870000</v>
      </c>
    </row>
    <row r="7034" spans="19:66">
      <c r="S7034" s="279" t="s">
        <v>598</v>
      </c>
      <c r="T7034">
        <v>720000</v>
      </c>
      <c r="U7034">
        <v>700000</v>
      </c>
      <c r="V7034">
        <v>870000</v>
      </c>
      <c r="BA7034" t="s">
        <v>213</v>
      </c>
      <c r="BB7034" t="s">
        <v>214</v>
      </c>
      <c r="BC7034">
        <v>2018</v>
      </c>
      <c r="BD7034">
        <v>2561</v>
      </c>
      <c r="BE7034">
        <v>7</v>
      </c>
      <c r="BF7034">
        <v>2.7</v>
      </c>
      <c r="BG7034">
        <v>710000</v>
      </c>
      <c r="BH7034">
        <v>700000</v>
      </c>
      <c r="BI7034">
        <v>870000</v>
      </c>
      <c r="BK7034" t="str">
        <f t="shared" si="454"/>
        <v>Toyota Fortuner_2561_2700</v>
      </c>
      <c r="BL7034">
        <f t="shared" si="455"/>
        <v>710000</v>
      </c>
      <c r="BM7034">
        <f t="shared" si="456"/>
        <v>700000</v>
      </c>
      <c r="BN7034">
        <f t="shared" si="457"/>
        <v>870000</v>
      </c>
    </row>
    <row r="7035" spans="19:66">
      <c r="S7035" s="279" t="s">
        <v>598</v>
      </c>
      <c r="T7035">
        <v>730000</v>
      </c>
      <c r="U7035">
        <v>700000</v>
      </c>
      <c r="V7035">
        <v>870000</v>
      </c>
      <c r="BA7035" t="s">
        <v>213</v>
      </c>
      <c r="BB7035" t="s">
        <v>214</v>
      </c>
      <c r="BC7035">
        <v>2018</v>
      </c>
      <c r="BD7035">
        <v>2561</v>
      </c>
      <c r="BE7035">
        <v>7</v>
      </c>
      <c r="BF7035">
        <v>2.7</v>
      </c>
      <c r="BG7035">
        <v>720000</v>
      </c>
      <c r="BH7035">
        <v>700000</v>
      </c>
      <c r="BI7035">
        <v>870000</v>
      </c>
      <c r="BK7035" t="str">
        <f t="shared" si="454"/>
        <v>Toyota Fortuner_2561_2700</v>
      </c>
      <c r="BL7035">
        <f t="shared" si="455"/>
        <v>720000</v>
      </c>
      <c r="BM7035">
        <f t="shared" si="456"/>
        <v>700000</v>
      </c>
      <c r="BN7035">
        <f t="shared" si="457"/>
        <v>870000</v>
      </c>
    </row>
    <row r="7036" spans="19:66">
      <c r="S7036" s="279" t="s">
        <v>598</v>
      </c>
      <c r="T7036">
        <v>740000</v>
      </c>
      <c r="U7036">
        <v>700000</v>
      </c>
      <c r="V7036">
        <v>870000</v>
      </c>
      <c r="BA7036" t="s">
        <v>213</v>
      </c>
      <c r="BB7036" t="s">
        <v>214</v>
      </c>
      <c r="BC7036">
        <v>2018</v>
      </c>
      <c r="BD7036">
        <v>2561</v>
      </c>
      <c r="BE7036">
        <v>7</v>
      </c>
      <c r="BF7036">
        <v>2.7</v>
      </c>
      <c r="BG7036">
        <v>730000</v>
      </c>
      <c r="BH7036">
        <v>700000</v>
      </c>
      <c r="BI7036">
        <v>870000</v>
      </c>
      <c r="BK7036" t="str">
        <f t="shared" si="454"/>
        <v>Toyota Fortuner_2561_2700</v>
      </c>
      <c r="BL7036">
        <f t="shared" si="455"/>
        <v>730000</v>
      </c>
      <c r="BM7036">
        <f t="shared" si="456"/>
        <v>700000</v>
      </c>
      <c r="BN7036">
        <f t="shared" si="457"/>
        <v>870000</v>
      </c>
    </row>
    <row r="7037" spans="19:66">
      <c r="S7037" s="279" t="s">
        <v>598</v>
      </c>
      <c r="T7037">
        <v>750000</v>
      </c>
      <c r="U7037">
        <v>700000</v>
      </c>
      <c r="V7037">
        <v>870000</v>
      </c>
      <c r="BA7037" t="s">
        <v>213</v>
      </c>
      <c r="BB7037" t="s">
        <v>214</v>
      </c>
      <c r="BC7037">
        <v>2018</v>
      </c>
      <c r="BD7037">
        <v>2561</v>
      </c>
      <c r="BE7037">
        <v>7</v>
      </c>
      <c r="BF7037">
        <v>2.7</v>
      </c>
      <c r="BG7037">
        <v>740000</v>
      </c>
      <c r="BH7037">
        <v>700000</v>
      </c>
      <c r="BI7037">
        <v>870000</v>
      </c>
      <c r="BK7037" t="str">
        <f t="shared" si="454"/>
        <v>Toyota Fortuner_2561_2700</v>
      </c>
      <c r="BL7037">
        <f t="shared" si="455"/>
        <v>740000</v>
      </c>
      <c r="BM7037">
        <f t="shared" si="456"/>
        <v>700000</v>
      </c>
      <c r="BN7037">
        <f t="shared" si="457"/>
        <v>870000</v>
      </c>
    </row>
    <row r="7038" spans="19:66">
      <c r="S7038" s="279" t="s">
        <v>598</v>
      </c>
      <c r="T7038">
        <v>760000</v>
      </c>
      <c r="U7038">
        <v>700000</v>
      </c>
      <c r="V7038">
        <v>870000</v>
      </c>
      <c r="BA7038" t="s">
        <v>213</v>
      </c>
      <c r="BB7038" t="s">
        <v>214</v>
      </c>
      <c r="BC7038">
        <v>2018</v>
      </c>
      <c r="BD7038">
        <v>2561</v>
      </c>
      <c r="BE7038">
        <v>7</v>
      </c>
      <c r="BF7038">
        <v>2.7</v>
      </c>
      <c r="BG7038">
        <v>750000</v>
      </c>
      <c r="BH7038">
        <v>700000</v>
      </c>
      <c r="BI7038">
        <v>870000</v>
      </c>
      <c r="BK7038" t="str">
        <f t="shared" si="454"/>
        <v>Toyota Fortuner_2561_2700</v>
      </c>
      <c r="BL7038">
        <f t="shared" si="455"/>
        <v>750000</v>
      </c>
      <c r="BM7038">
        <f t="shared" si="456"/>
        <v>700000</v>
      </c>
      <c r="BN7038">
        <f t="shared" si="457"/>
        <v>870000</v>
      </c>
    </row>
    <row r="7039" spans="19:66">
      <c r="S7039" s="279" t="s">
        <v>598</v>
      </c>
      <c r="T7039">
        <v>770000</v>
      </c>
      <c r="U7039">
        <v>700000</v>
      </c>
      <c r="V7039">
        <v>870000</v>
      </c>
      <c r="BA7039" t="s">
        <v>213</v>
      </c>
      <c r="BB7039" t="s">
        <v>214</v>
      </c>
      <c r="BC7039">
        <v>2018</v>
      </c>
      <c r="BD7039">
        <v>2561</v>
      </c>
      <c r="BE7039">
        <v>7</v>
      </c>
      <c r="BF7039">
        <v>2.7</v>
      </c>
      <c r="BG7039">
        <v>760000</v>
      </c>
      <c r="BH7039">
        <v>700000</v>
      </c>
      <c r="BI7039">
        <v>870000</v>
      </c>
      <c r="BK7039" t="str">
        <f t="shared" si="454"/>
        <v>Toyota Fortuner_2561_2700</v>
      </c>
      <c r="BL7039">
        <f t="shared" si="455"/>
        <v>760000</v>
      </c>
      <c r="BM7039">
        <f t="shared" si="456"/>
        <v>700000</v>
      </c>
      <c r="BN7039">
        <f t="shared" si="457"/>
        <v>870000</v>
      </c>
    </row>
    <row r="7040" spans="19:66">
      <c r="S7040" s="279" t="s">
        <v>598</v>
      </c>
      <c r="T7040">
        <v>780000</v>
      </c>
      <c r="U7040">
        <v>700000</v>
      </c>
      <c r="V7040">
        <v>870000</v>
      </c>
      <c r="BA7040" t="s">
        <v>213</v>
      </c>
      <c r="BB7040" t="s">
        <v>214</v>
      </c>
      <c r="BC7040">
        <v>2018</v>
      </c>
      <c r="BD7040">
        <v>2561</v>
      </c>
      <c r="BE7040">
        <v>7</v>
      </c>
      <c r="BF7040">
        <v>2.7</v>
      </c>
      <c r="BG7040">
        <v>770000</v>
      </c>
      <c r="BH7040">
        <v>700000</v>
      </c>
      <c r="BI7040">
        <v>870000</v>
      </c>
      <c r="BK7040" t="str">
        <f t="shared" si="454"/>
        <v>Toyota Fortuner_2561_2700</v>
      </c>
      <c r="BL7040">
        <f t="shared" si="455"/>
        <v>770000</v>
      </c>
      <c r="BM7040">
        <f t="shared" si="456"/>
        <v>700000</v>
      </c>
      <c r="BN7040">
        <f t="shared" si="457"/>
        <v>870000</v>
      </c>
    </row>
    <row r="7041" spans="19:66">
      <c r="S7041" s="279" t="s">
        <v>598</v>
      </c>
      <c r="T7041">
        <v>790000</v>
      </c>
      <c r="U7041">
        <v>700000</v>
      </c>
      <c r="V7041">
        <v>870000</v>
      </c>
      <c r="BA7041" t="s">
        <v>213</v>
      </c>
      <c r="BB7041" t="s">
        <v>214</v>
      </c>
      <c r="BC7041">
        <v>2018</v>
      </c>
      <c r="BD7041">
        <v>2561</v>
      </c>
      <c r="BE7041">
        <v>7</v>
      </c>
      <c r="BF7041">
        <v>2.7</v>
      </c>
      <c r="BG7041">
        <v>780000</v>
      </c>
      <c r="BH7041">
        <v>700000</v>
      </c>
      <c r="BI7041">
        <v>870000</v>
      </c>
      <c r="BK7041" t="str">
        <f t="shared" si="454"/>
        <v>Toyota Fortuner_2561_2700</v>
      </c>
      <c r="BL7041">
        <f t="shared" si="455"/>
        <v>780000</v>
      </c>
      <c r="BM7041">
        <f t="shared" si="456"/>
        <v>700000</v>
      </c>
      <c r="BN7041">
        <f t="shared" si="457"/>
        <v>870000</v>
      </c>
    </row>
    <row r="7042" spans="19:66">
      <c r="S7042" s="279" t="s">
        <v>598</v>
      </c>
      <c r="T7042">
        <v>800000</v>
      </c>
      <c r="U7042">
        <v>700000</v>
      </c>
      <c r="V7042">
        <v>870000</v>
      </c>
      <c r="BA7042" t="s">
        <v>213</v>
      </c>
      <c r="BB7042" t="s">
        <v>214</v>
      </c>
      <c r="BC7042">
        <v>2018</v>
      </c>
      <c r="BD7042">
        <v>2561</v>
      </c>
      <c r="BE7042">
        <v>7</v>
      </c>
      <c r="BF7042">
        <v>2.7</v>
      </c>
      <c r="BG7042">
        <v>790000</v>
      </c>
      <c r="BH7042">
        <v>700000</v>
      </c>
      <c r="BI7042">
        <v>870000</v>
      </c>
      <c r="BK7042" t="str">
        <f t="shared" si="454"/>
        <v>Toyota Fortuner_2561_2700</v>
      </c>
      <c r="BL7042">
        <f t="shared" si="455"/>
        <v>790000</v>
      </c>
      <c r="BM7042">
        <f t="shared" si="456"/>
        <v>700000</v>
      </c>
      <c r="BN7042">
        <f t="shared" si="457"/>
        <v>870000</v>
      </c>
    </row>
    <row r="7043" spans="19:66">
      <c r="S7043" s="279" t="s">
        <v>598</v>
      </c>
      <c r="T7043">
        <v>810000</v>
      </c>
      <c r="U7043">
        <v>700000</v>
      </c>
      <c r="V7043">
        <v>870000</v>
      </c>
      <c r="BA7043" t="s">
        <v>213</v>
      </c>
      <c r="BB7043" t="s">
        <v>214</v>
      </c>
      <c r="BC7043">
        <v>2018</v>
      </c>
      <c r="BD7043">
        <v>2561</v>
      </c>
      <c r="BE7043">
        <v>7</v>
      </c>
      <c r="BF7043">
        <v>2.7</v>
      </c>
      <c r="BG7043">
        <v>800000</v>
      </c>
      <c r="BH7043">
        <v>700000</v>
      </c>
      <c r="BI7043">
        <v>870000</v>
      </c>
      <c r="BK7043" t="str">
        <f t="shared" ref="BK7043:BK7106" si="458">BA7043&amp;" "&amp;BB7043&amp;"_"&amp;BD7043&amp;"_"&amp;BF7043*1000</f>
        <v>Toyota Fortuner_2561_2700</v>
      </c>
      <c r="BL7043">
        <f t="shared" ref="BL7043:BL7106" si="459">BG7043</f>
        <v>800000</v>
      </c>
      <c r="BM7043">
        <f t="shared" ref="BM7043:BM7106" si="460">BH7043</f>
        <v>700000</v>
      </c>
      <c r="BN7043">
        <f t="shared" ref="BN7043:BN7106" si="461">BI7043</f>
        <v>870000</v>
      </c>
    </row>
    <row r="7044" spans="19:66">
      <c r="S7044" s="279" t="s">
        <v>598</v>
      </c>
      <c r="T7044">
        <v>820000</v>
      </c>
      <c r="U7044">
        <v>700000</v>
      </c>
      <c r="V7044">
        <v>870000</v>
      </c>
      <c r="BA7044" t="s">
        <v>213</v>
      </c>
      <c r="BB7044" t="s">
        <v>214</v>
      </c>
      <c r="BC7044">
        <v>2018</v>
      </c>
      <c r="BD7044">
        <v>2561</v>
      </c>
      <c r="BE7044">
        <v>7</v>
      </c>
      <c r="BF7044">
        <v>2.7</v>
      </c>
      <c r="BG7044">
        <v>810000</v>
      </c>
      <c r="BH7044">
        <v>700000</v>
      </c>
      <c r="BI7044">
        <v>870000</v>
      </c>
      <c r="BK7044" t="str">
        <f t="shared" si="458"/>
        <v>Toyota Fortuner_2561_2700</v>
      </c>
      <c r="BL7044">
        <f t="shared" si="459"/>
        <v>810000</v>
      </c>
      <c r="BM7044">
        <f t="shared" si="460"/>
        <v>700000</v>
      </c>
      <c r="BN7044">
        <f t="shared" si="461"/>
        <v>870000</v>
      </c>
    </row>
    <row r="7045" spans="19:66">
      <c r="S7045" s="279" t="s">
        <v>598</v>
      </c>
      <c r="T7045">
        <v>830000</v>
      </c>
      <c r="U7045">
        <v>700000</v>
      </c>
      <c r="V7045">
        <v>870000</v>
      </c>
      <c r="BA7045" t="s">
        <v>213</v>
      </c>
      <c r="BB7045" t="s">
        <v>214</v>
      </c>
      <c r="BC7045">
        <v>2018</v>
      </c>
      <c r="BD7045">
        <v>2561</v>
      </c>
      <c r="BE7045">
        <v>7</v>
      </c>
      <c r="BF7045">
        <v>2.7</v>
      </c>
      <c r="BG7045">
        <v>820000</v>
      </c>
      <c r="BH7045">
        <v>700000</v>
      </c>
      <c r="BI7045">
        <v>870000</v>
      </c>
      <c r="BK7045" t="str">
        <f t="shared" si="458"/>
        <v>Toyota Fortuner_2561_2700</v>
      </c>
      <c r="BL7045">
        <f t="shared" si="459"/>
        <v>820000</v>
      </c>
      <c r="BM7045">
        <f t="shared" si="460"/>
        <v>700000</v>
      </c>
      <c r="BN7045">
        <f t="shared" si="461"/>
        <v>870000</v>
      </c>
    </row>
    <row r="7046" spans="19:66">
      <c r="S7046" s="279" t="s">
        <v>598</v>
      </c>
      <c r="T7046">
        <v>840000</v>
      </c>
      <c r="U7046">
        <v>700000</v>
      </c>
      <c r="V7046">
        <v>870000</v>
      </c>
      <c r="BA7046" t="s">
        <v>213</v>
      </c>
      <c r="BB7046" t="s">
        <v>214</v>
      </c>
      <c r="BC7046">
        <v>2018</v>
      </c>
      <c r="BD7046">
        <v>2561</v>
      </c>
      <c r="BE7046">
        <v>7</v>
      </c>
      <c r="BF7046">
        <v>2.7</v>
      </c>
      <c r="BG7046">
        <v>830000</v>
      </c>
      <c r="BH7046">
        <v>700000</v>
      </c>
      <c r="BI7046">
        <v>870000</v>
      </c>
      <c r="BK7046" t="str">
        <f t="shared" si="458"/>
        <v>Toyota Fortuner_2561_2700</v>
      </c>
      <c r="BL7046">
        <f t="shared" si="459"/>
        <v>830000</v>
      </c>
      <c r="BM7046">
        <f t="shared" si="460"/>
        <v>700000</v>
      </c>
      <c r="BN7046">
        <f t="shared" si="461"/>
        <v>870000</v>
      </c>
    </row>
    <row r="7047" spans="19:66">
      <c r="S7047" s="279" t="s">
        <v>598</v>
      </c>
      <c r="T7047">
        <v>850000</v>
      </c>
      <c r="U7047">
        <v>700000</v>
      </c>
      <c r="V7047">
        <v>870000</v>
      </c>
      <c r="BA7047" t="s">
        <v>213</v>
      </c>
      <c r="BB7047" t="s">
        <v>214</v>
      </c>
      <c r="BC7047">
        <v>2018</v>
      </c>
      <c r="BD7047">
        <v>2561</v>
      </c>
      <c r="BE7047">
        <v>7</v>
      </c>
      <c r="BF7047">
        <v>2.7</v>
      </c>
      <c r="BG7047">
        <v>840000</v>
      </c>
      <c r="BH7047">
        <v>700000</v>
      </c>
      <c r="BI7047">
        <v>870000</v>
      </c>
      <c r="BK7047" t="str">
        <f t="shared" si="458"/>
        <v>Toyota Fortuner_2561_2700</v>
      </c>
      <c r="BL7047">
        <f t="shared" si="459"/>
        <v>840000</v>
      </c>
      <c r="BM7047">
        <f t="shared" si="460"/>
        <v>700000</v>
      </c>
      <c r="BN7047">
        <f t="shared" si="461"/>
        <v>870000</v>
      </c>
    </row>
    <row r="7048" spans="19:66">
      <c r="S7048" s="279" t="s">
        <v>598</v>
      </c>
      <c r="T7048">
        <v>860000</v>
      </c>
      <c r="U7048">
        <v>700000</v>
      </c>
      <c r="V7048">
        <v>870000</v>
      </c>
      <c r="BA7048" t="s">
        <v>213</v>
      </c>
      <c r="BB7048" t="s">
        <v>214</v>
      </c>
      <c r="BC7048">
        <v>2018</v>
      </c>
      <c r="BD7048">
        <v>2561</v>
      </c>
      <c r="BE7048">
        <v>7</v>
      </c>
      <c r="BF7048">
        <v>2.7</v>
      </c>
      <c r="BG7048">
        <v>850000</v>
      </c>
      <c r="BH7048">
        <v>700000</v>
      </c>
      <c r="BI7048">
        <v>870000</v>
      </c>
      <c r="BK7048" t="str">
        <f t="shared" si="458"/>
        <v>Toyota Fortuner_2561_2700</v>
      </c>
      <c r="BL7048">
        <f t="shared" si="459"/>
        <v>850000</v>
      </c>
      <c r="BM7048">
        <f t="shared" si="460"/>
        <v>700000</v>
      </c>
      <c r="BN7048">
        <f t="shared" si="461"/>
        <v>870000</v>
      </c>
    </row>
    <row r="7049" spans="19:66">
      <c r="S7049" s="280" t="s">
        <v>598</v>
      </c>
      <c r="T7049">
        <v>870000</v>
      </c>
      <c r="U7049">
        <v>700000</v>
      </c>
      <c r="V7049">
        <v>870000</v>
      </c>
      <c r="BA7049" t="s">
        <v>213</v>
      </c>
      <c r="BB7049" t="s">
        <v>214</v>
      </c>
      <c r="BC7049">
        <v>2018</v>
      </c>
      <c r="BD7049">
        <v>2561</v>
      </c>
      <c r="BE7049">
        <v>7</v>
      </c>
      <c r="BF7049">
        <v>2.7</v>
      </c>
      <c r="BG7049">
        <v>860000</v>
      </c>
      <c r="BH7049">
        <v>700000</v>
      </c>
      <c r="BI7049">
        <v>870000</v>
      </c>
      <c r="BK7049" t="str">
        <f t="shared" si="458"/>
        <v>Toyota Fortuner_2561_2700</v>
      </c>
      <c r="BL7049">
        <f t="shared" si="459"/>
        <v>860000</v>
      </c>
      <c r="BM7049">
        <f t="shared" si="460"/>
        <v>700000</v>
      </c>
      <c r="BN7049">
        <f t="shared" si="461"/>
        <v>870000</v>
      </c>
    </row>
    <row r="7050" spans="19:66">
      <c r="S7050" s="279" t="s">
        <v>599</v>
      </c>
      <c r="T7050">
        <v>680000</v>
      </c>
      <c r="U7050">
        <v>680000</v>
      </c>
      <c r="V7050">
        <v>1050000</v>
      </c>
      <c r="BA7050" t="s">
        <v>213</v>
      </c>
      <c r="BB7050" t="s">
        <v>214</v>
      </c>
      <c r="BC7050">
        <v>2018</v>
      </c>
      <c r="BD7050">
        <v>2561</v>
      </c>
      <c r="BE7050">
        <v>7</v>
      </c>
      <c r="BF7050">
        <v>2.7</v>
      </c>
      <c r="BG7050">
        <v>870000</v>
      </c>
      <c r="BH7050">
        <v>700000</v>
      </c>
      <c r="BI7050">
        <v>870000</v>
      </c>
      <c r="BK7050" t="str">
        <f t="shared" si="458"/>
        <v>Toyota Fortuner_2561_2700</v>
      </c>
      <c r="BL7050">
        <f t="shared" si="459"/>
        <v>870000</v>
      </c>
      <c r="BM7050">
        <f t="shared" si="460"/>
        <v>700000</v>
      </c>
      <c r="BN7050">
        <f t="shared" si="461"/>
        <v>870000</v>
      </c>
    </row>
    <row r="7051" spans="19:66">
      <c r="S7051" s="279" t="s">
        <v>599</v>
      </c>
      <c r="T7051">
        <v>690000</v>
      </c>
      <c r="U7051">
        <v>680000</v>
      </c>
      <c r="V7051">
        <v>1050000</v>
      </c>
      <c r="BA7051" t="s">
        <v>213</v>
      </c>
      <c r="BB7051" t="s">
        <v>214</v>
      </c>
      <c r="BC7051">
        <v>2018</v>
      </c>
      <c r="BD7051">
        <v>2561</v>
      </c>
      <c r="BE7051">
        <v>7</v>
      </c>
      <c r="BF7051">
        <v>2.8</v>
      </c>
      <c r="BG7051">
        <v>680000</v>
      </c>
      <c r="BH7051">
        <v>680000</v>
      </c>
      <c r="BI7051">
        <v>1050000</v>
      </c>
      <c r="BK7051" t="str">
        <f t="shared" si="458"/>
        <v>Toyota Fortuner_2561_2800</v>
      </c>
      <c r="BL7051">
        <f t="shared" si="459"/>
        <v>680000</v>
      </c>
      <c r="BM7051">
        <f t="shared" si="460"/>
        <v>680000</v>
      </c>
      <c r="BN7051">
        <f t="shared" si="461"/>
        <v>1050000</v>
      </c>
    </row>
    <row r="7052" spans="19:66">
      <c r="S7052" s="279" t="s">
        <v>599</v>
      </c>
      <c r="T7052">
        <v>700000</v>
      </c>
      <c r="U7052">
        <v>680000</v>
      </c>
      <c r="V7052">
        <v>1050000</v>
      </c>
      <c r="BA7052" t="s">
        <v>213</v>
      </c>
      <c r="BB7052" t="s">
        <v>214</v>
      </c>
      <c r="BC7052">
        <v>2018</v>
      </c>
      <c r="BD7052">
        <v>2561</v>
      </c>
      <c r="BE7052">
        <v>7</v>
      </c>
      <c r="BF7052">
        <v>2.8</v>
      </c>
      <c r="BG7052">
        <v>690000</v>
      </c>
      <c r="BH7052">
        <v>680000</v>
      </c>
      <c r="BI7052">
        <v>1050000</v>
      </c>
      <c r="BK7052" t="str">
        <f t="shared" si="458"/>
        <v>Toyota Fortuner_2561_2800</v>
      </c>
      <c r="BL7052">
        <f t="shared" si="459"/>
        <v>690000</v>
      </c>
      <c r="BM7052">
        <f t="shared" si="460"/>
        <v>680000</v>
      </c>
      <c r="BN7052">
        <f t="shared" si="461"/>
        <v>1050000</v>
      </c>
    </row>
    <row r="7053" spans="19:66">
      <c r="S7053" s="279" t="s">
        <v>599</v>
      </c>
      <c r="T7053">
        <v>710000</v>
      </c>
      <c r="U7053">
        <v>680000</v>
      </c>
      <c r="V7053">
        <v>1050000</v>
      </c>
      <c r="BA7053" t="s">
        <v>213</v>
      </c>
      <c r="BB7053" t="s">
        <v>214</v>
      </c>
      <c r="BC7053">
        <v>2018</v>
      </c>
      <c r="BD7053">
        <v>2561</v>
      </c>
      <c r="BE7053">
        <v>7</v>
      </c>
      <c r="BF7053">
        <v>2.8</v>
      </c>
      <c r="BG7053">
        <v>700000</v>
      </c>
      <c r="BH7053">
        <v>680000</v>
      </c>
      <c r="BI7053">
        <v>1050000</v>
      </c>
      <c r="BK7053" t="str">
        <f t="shared" si="458"/>
        <v>Toyota Fortuner_2561_2800</v>
      </c>
      <c r="BL7053">
        <f t="shared" si="459"/>
        <v>700000</v>
      </c>
      <c r="BM7053">
        <f t="shared" si="460"/>
        <v>680000</v>
      </c>
      <c r="BN7053">
        <f t="shared" si="461"/>
        <v>1050000</v>
      </c>
    </row>
    <row r="7054" spans="19:66">
      <c r="S7054" s="279" t="s">
        <v>599</v>
      </c>
      <c r="T7054">
        <v>720000</v>
      </c>
      <c r="U7054">
        <v>680000</v>
      </c>
      <c r="V7054">
        <v>1050000</v>
      </c>
      <c r="BA7054" t="s">
        <v>213</v>
      </c>
      <c r="BB7054" t="s">
        <v>214</v>
      </c>
      <c r="BC7054">
        <v>2018</v>
      </c>
      <c r="BD7054">
        <v>2561</v>
      </c>
      <c r="BE7054">
        <v>7</v>
      </c>
      <c r="BF7054">
        <v>2.8</v>
      </c>
      <c r="BG7054">
        <v>710000</v>
      </c>
      <c r="BH7054">
        <v>680000</v>
      </c>
      <c r="BI7054">
        <v>1050000</v>
      </c>
      <c r="BK7054" t="str">
        <f t="shared" si="458"/>
        <v>Toyota Fortuner_2561_2800</v>
      </c>
      <c r="BL7054">
        <f t="shared" si="459"/>
        <v>710000</v>
      </c>
      <c r="BM7054">
        <f t="shared" si="460"/>
        <v>680000</v>
      </c>
      <c r="BN7054">
        <f t="shared" si="461"/>
        <v>1050000</v>
      </c>
    </row>
    <row r="7055" spans="19:66">
      <c r="S7055" s="279" t="s">
        <v>599</v>
      </c>
      <c r="T7055">
        <v>730000</v>
      </c>
      <c r="U7055">
        <v>680000</v>
      </c>
      <c r="V7055">
        <v>1050000</v>
      </c>
      <c r="BA7055" t="s">
        <v>213</v>
      </c>
      <c r="BB7055" t="s">
        <v>214</v>
      </c>
      <c r="BC7055">
        <v>2018</v>
      </c>
      <c r="BD7055">
        <v>2561</v>
      </c>
      <c r="BE7055">
        <v>7</v>
      </c>
      <c r="BF7055">
        <v>2.8</v>
      </c>
      <c r="BG7055">
        <v>720000</v>
      </c>
      <c r="BH7055">
        <v>680000</v>
      </c>
      <c r="BI7055">
        <v>1050000</v>
      </c>
      <c r="BK7055" t="str">
        <f t="shared" si="458"/>
        <v>Toyota Fortuner_2561_2800</v>
      </c>
      <c r="BL7055">
        <f t="shared" si="459"/>
        <v>720000</v>
      </c>
      <c r="BM7055">
        <f t="shared" si="460"/>
        <v>680000</v>
      </c>
      <c r="BN7055">
        <f t="shared" si="461"/>
        <v>1050000</v>
      </c>
    </row>
    <row r="7056" spans="19:66">
      <c r="S7056" s="279" t="s">
        <v>599</v>
      </c>
      <c r="T7056">
        <v>740000</v>
      </c>
      <c r="U7056">
        <v>680000</v>
      </c>
      <c r="V7056">
        <v>1050000</v>
      </c>
      <c r="BA7056" t="s">
        <v>213</v>
      </c>
      <c r="BB7056" t="s">
        <v>214</v>
      </c>
      <c r="BC7056">
        <v>2018</v>
      </c>
      <c r="BD7056">
        <v>2561</v>
      </c>
      <c r="BE7056">
        <v>7</v>
      </c>
      <c r="BF7056">
        <v>2.8</v>
      </c>
      <c r="BG7056">
        <v>730000</v>
      </c>
      <c r="BH7056">
        <v>680000</v>
      </c>
      <c r="BI7056">
        <v>1050000</v>
      </c>
      <c r="BK7056" t="str">
        <f t="shared" si="458"/>
        <v>Toyota Fortuner_2561_2800</v>
      </c>
      <c r="BL7056">
        <f t="shared" si="459"/>
        <v>730000</v>
      </c>
      <c r="BM7056">
        <f t="shared" si="460"/>
        <v>680000</v>
      </c>
      <c r="BN7056">
        <f t="shared" si="461"/>
        <v>1050000</v>
      </c>
    </row>
    <row r="7057" spans="19:66">
      <c r="S7057" s="279" t="s">
        <v>599</v>
      </c>
      <c r="T7057">
        <v>750000</v>
      </c>
      <c r="U7057">
        <v>680000</v>
      </c>
      <c r="V7057">
        <v>1050000</v>
      </c>
      <c r="BA7057" t="s">
        <v>213</v>
      </c>
      <c r="BB7057" t="s">
        <v>214</v>
      </c>
      <c r="BC7057">
        <v>2018</v>
      </c>
      <c r="BD7057">
        <v>2561</v>
      </c>
      <c r="BE7057">
        <v>7</v>
      </c>
      <c r="BF7057">
        <v>2.8</v>
      </c>
      <c r="BG7057">
        <v>740000</v>
      </c>
      <c r="BH7057">
        <v>680000</v>
      </c>
      <c r="BI7057">
        <v>1050000</v>
      </c>
      <c r="BK7057" t="str">
        <f t="shared" si="458"/>
        <v>Toyota Fortuner_2561_2800</v>
      </c>
      <c r="BL7057">
        <f t="shared" si="459"/>
        <v>740000</v>
      </c>
      <c r="BM7057">
        <f t="shared" si="460"/>
        <v>680000</v>
      </c>
      <c r="BN7057">
        <f t="shared" si="461"/>
        <v>1050000</v>
      </c>
    </row>
    <row r="7058" spans="19:66">
      <c r="S7058" s="280" t="s">
        <v>599</v>
      </c>
      <c r="T7058">
        <v>760000</v>
      </c>
      <c r="U7058">
        <v>680000</v>
      </c>
      <c r="V7058">
        <v>1050000</v>
      </c>
      <c r="BA7058" t="s">
        <v>213</v>
      </c>
      <c r="BB7058" t="s">
        <v>214</v>
      </c>
      <c r="BC7058">
        <v>2018</v>
      </c>
      <c r="BD7058">
        <v>2561</v>
      </c>
      <c r="BE7058">
        <v>7</v>
      </c>
      <c r="BF7058">
        <v>2.8</v>
      </c>
      <c r="BG7058">
        <v>750000</v>
      </c>
      <c r="BH7058">
        <v>680000</v>
      </c>
      <c r="BI7058">
        <v>1050000</v>
      </c>
      <c r="BK7058" t="str">
        <f t="shared" si="458"/>
        <v>Toyota Fortuner_2561_2800</v>
      </c>
      <c r="BL7058">
        <f t="shared" si="459"/>
        <v>750000</v>
      </c>
      <c r="BM7058">
        <f t="shared" si="460"/>
        <v>680000</v>
      </c>
      <c r="BN7058">
        <f t="shared" si="461"/>
        <v>1050000</v>
      </c>
    </row>
    <row r="7059" spans="19:66">
      <c r="S7059" s="279" t="s">
        <v>599</v>
      </c>
      <c r="T7059">
        <v>770000</v>
      </c>
      <c r="U7059">
        <v>680000</v>
      </c>
      <c r="V7059">
        <v>1050000</v>
      </c>
      <c r="BA7059" t="s">
        <v>213</v>
      </c>
      <c r="BB7059" t="s">
        <v>214</v>
      </c>
      <c r="BC7059">
        <v>2018</v>
      </c>
      <c r="BD7059">
        <v>2561</v>
      </c>
      <c r="BE7059">
        <v>7</v>
      </c>
      <c r="BF7059">
        <v>2.8</v>
      </c>
      <c r="BG7059">
        <v>760000</v>
      </c>
      <c r="BH7059">
        <v>680000</v>
      </c>
      <c r="BI7059">
        <v>1050000</v>
      </c>
      <c r="BK7059" t="str">
        <f t="shared" si="458"/>
        <v>Toyota Fortuner_2561_2800</v>
      </c>
      <c r="BL7059">
        <f t="shared" si="459"/>
        <v>760000</v>
      </c>
      <c r="BM7059">
        <f t="shared" si="460"/>
        <v>680000</v>
      </c>
      <c r="BN7059">
        <f t="shared" si="461"/>
        <v>1050000</v>
      </c>
    </row>
    <row r="7060" spans="19:66">
      <c r="S7060" s="279" t="s">
        <v>599</v>
      </c>
      <c r="T7060">
        <v>780000</v>
      </c>
      <c r="U7060">
        <v>680000</v>
      </c>
      <c r="V7060">
        <v>1050000</v>
      </c>
      <c r="BA7060" t="s">
        <v>213</v>
      </c>
      <c r="BB7060" t="s">
        <v>214</v>
      </c>
      <c r="BC7060">
        <v>2018</v>
      </c>
      <c r="BD7060">
        <v>2561</v>
      </c>
      <c r="BE7060">
        <v>7</v>
      </c>
      <c r="BF7060">
        <v>2.8</v>
      </c>
      <c r="BG7060">
        <v>770000</v>
      </c>
      <c r="BH7060">
        <v>680000</v>
      </c>
      <c r="BI7060">
        <v>1050000</v>
      </c>
      <c r="BK7060" t="str">
        <f t="shared" si="458"/>
        <v>Toyota Fortuner_2561_2800</v>
      </c>
      <c r="BL7060">
        <f t="shared" si="459"/>
        <v>770000</v>
      </c>
      <c r="BM7060">
        <f t="shared" si="460"/>
        <v>680000</v>
      </c>
      <c r="BN7060">
        <f t="shared" si="461"/>
        <v>1050000</v>
      </c>
    </row>
    <row r="7061" spans="19:66">
      <c r="S7061" s="279" t="s">
        <v>599</v>
      </c>
      <c r="T7061">
        <v>790000</v>
      </c>
      <c r="U7061">
        <v>680000</v>
      </c>
      <c r="V7061">
        <v>1050000</v>
      </c>
      <c r="BA7061" t="s">
        <v>213</v>
      </c>
      <c r="BB7061" t="s">
        <v>214</v>
      </c>
      <c r="BC7061">
        <v>2018</v>
      </c>
      <c r="BD7061">
        <v>2561</v>
      </c>
      <c r="BE7061">
        <v>7</v>
      </c>
      <c r="BF7061">
        <v>2.8</v>
      </c>
      <c r="BG7061">
        <v>780000</v>
      </c>
      <c r="BH7061">
        <v>680000</v>
      </c>
      <c r="BI7061">
        <v>1050000</v>
      </c>
      <c r="BK7061" t="str">
        <f t="shared" si="458"/>
        <v>Toyota Fortuner_2561_2800</v>
      </c>
      <c r="BL7061">
        <f t="shared" si="459"/>
        <v>780000</v>
      </c>
      <c r="BM7061">
        <f t="shared" si="460"/>
        <v>680000</v>
      </c>
      <c r="BN7061">
        <f t="shared" si="461"/>
        <v>1050000</v>
      </c>
    </row>
    <row r="7062" spans="19:66">
      <c r="S7062" s="279" t="s">
        <v>599</v>
      </c>
      <c r="T7062">
        <v>800000</v>
      </c>
      <c r="U7062">
        <v>680000</v>
      </c>
      <c r="V7062">
        <v>1050000</v>
      </c>
      <c r="BA7062" t="s">
        <v>213</v>
      </c>
      <c r="BB7062" t="s">
        <v>214</v>
      </c>
      <c r="BC7062">
        <v>2018</v>
      </c>
      <c r="BD7062">
        <v>2561</v>
      </c>
      <c r="BE7062">
        <v>7</v>
      </c>
      <c r="BF7062">
        <v>2.8</v>
      </c>
      <c r="BG7062">
        <v>790000</v>
      </c>
      <c r="BH7062">
        <v>680000</v>
      </c>
      <c r="BI7062">
        <v>1050000</v>
      </c>
      <c r="BK7062" t="str">
        <f t="shared" si="458"/>
        <v>Toyota Fortuner_2561_2800</v>
      </c>
      <c r="BL7062">
        <f t="shared" si="459"/>
        <v>790000</v>
      </c>
      <c r="BM7062">
        <f t="shared" si="460"/>
        <v>680000</v>
      </c>
      <c r="BN7062">
        <f t="shared" si="461"/>
        <v>1050000</v>
      </c>
    </row>
    <row r="7063" spans="19:66">
      <c r="S7063" s="279" t="s">
        <v>599</v>
      </c>
      <c r="T7063">
        <v>810000</v>
      </c>
      <c r="U7063">
        <v>680000</v>
      </c>
      <c r="V7063">
        <v>1050000</v>
      </c>
      <c r="BA7063" t="s">
        <v>213</v>
      </c>
      <c r="BB7063" t="s">
        <v>214</v>
      </c>
      <c r="BC7063">
        <v>2018</v>
      </c>
      <c r="BD7063">
        <v>2561</v>
      </c>
      <c r="BE7063">
        <v>7</v>
      </c>
      <c r="BF7063">
        <v>2.8</v>
      </c>
      <c r="BG7063">
        <v>800000</v>
      </c>
      <c r="BH7063">
        <v>680000</v>
      </c>
      <c r="BI7063">
        <v>1050000</v>
      </c>
      <c r="BK7063" t="str">
        <f t="shared" si="458"/>
        <v>Toyota Fortuner_2561_2800</v>
      </c>
      <c r="BL7063">
        <f t="shared" si="459"/>
        <v>800000</v>
      </c>
      <c r="BM7063">
        <f t="shared" si="460"/>
        <v>680000</v>
      </c>
      <c r="BN7063">
        <f t="shared" si="461"/>
        <v>1050000</v>
      </c>
    </row>
    <row r="7064" spans="19:66">
      <c r="S7064" s="279" t="s">
        <v>599</v>
      </c>
      <c r="T7064">
        <v>820000</v>
      </c>
      <c r="U7064">
        <v>680000</v>
      </c>
      <c r="V7064">
        <v>1050000</v>
      </c>
      <c r="BA7064" t="s">
        <v>213</v>
      </c>
      <c r="BB7064" t="s">
        <v>214</v>
      </c>
      <c r="BC7064">
        <v>2018</v>
      </c>
      <c r="BD7064">
        <v>2561</v>
      </c>
      <c r="BE7064">
        <v>7</v>
      </c>
      <c r="BF7064">
        <v>2.8</v>
      </c>
      <c r="BG7064">
        <v>810000</v>
      </c>
      <c r="BH7064">
        <v>680000</v>
      </c>
      <c r="BI7064">
        <v>1050000</v>
      </c>
      <c r="BK7064" t="str">
        <f t="shared" si="458"/>
        <v>Toyota Fortuner_2561_2800</v>
      </c>
      <c r="BL7064">
        <f t="shared" si="459"/>
        <v>810000</v>
      </c>
      <c r="BM7064">
        <f t="shared" si="460"/>
        <v>680000</v>
      </c>
      <c r="BN7064">
        <f t="shared" si="461"/>
        <v>1050000</v>
      </c>
    </row>
    <row r="7065" spans="19:66">
      <c r="S7065" s="279" t="s">
        <v>599</v>
      </c>
      <c r="T7065">
        <v>830000</v>
      </c>
      <c r="U7065">
        <v>680000</v>
      </c>
      <c r="V7065">
        <v>1050000</v>
      </c>
      <c r="BA7065" t="s">
        <v>213</v>
      </c>
      <c r="BB7065" t="s">
        <v>214</v>
      </c>
      <c r="BC7065">
        <v>2018</v>
      </c>
      <c r="BD7065">
        <v>2561</v>
      </c>
      <c r="BE7065">
        <v>7</v>
      </c>
      <c r="BF7065">
        <v>2.8</v>
      </c>
      <c r="BG7065">
        <v>820000</v>
      </c>
      <c r="BH7065">
        <v>680000</v>
      </c>
      <c r="BI7065">
        <v>1050000</v>
      </c>
      <c r="BK7065" t="str">
        <f t="shared" si="458"/>
        <v>Toyota Fortuner_2561_2800</v>
      </c>
      <c r="BL7065">
        <f t="shared" si="459"/>
        <v>820000</v>
      </c>
      <c r="BM7065">
        <f t="shared" si="460"/>
        <v>680000</v>
      </c>
      <c r="BN7065">
        <f t="shared" si="461"/>
        <v>1050000</v>
      </c>
    </row>
    <row r="7066" spans="19:66">
      <c r="S7066" s="279" t="s">
        <v>599</v>
      </c>
      <c r="T7066">
        <v>840000</v>
      </c>
      <c r="U7066">
        <v>680000</v>
      </c>
      <c r="V7066">
        <v>1050000</v>
      </c>
      <c r="BA7066" t="s">
        <v>213</v>
      </c>
      <c r="BB7066" t="s">
        <v>214</v>
      </c>
      <c r="BC7066">
        <v>2018</v>
      </c>
      <c r="BD7066">
        <v>2561</v>
      </c>
      <c r="BE7066">
        <v>7</v>
      </c>
      <c r="BF7066">
        <v>2.8</v>
      </c>
      <c r="BG7066">
        <v>830000</v>
      </c>
      <c r="BH7066">
        <v>680000</v>
      </c>
      <c r="BI7066">
        <v>1050000</v>
      </c>
      <c r="BK7066" t="str">
        <f t="shared" si="458"/>
        <v>Toyota Fortuner_2561_2800</v>
      </c>
      <c r="BL7066">
        <f t="shared" si="459"/>
        <v>830000</v>
      </c>
      <c r="BM7066">
        <f t="shared" si="460"/>
        <v>680000</v>
      </c>
      <c r="BN7066">
        <f t="shared" si="461"/>
        <v>1050000</v>
      </c>
    </row>
    <row r="7067" spans="19:66">
      <c r="S7067" s="279" t="s">
        <v>599</v>
      </c>
      <c r="T7067">
        <v>850000</v>
      </c>
      <c r="U7067">
        <v>680000</v>
      </c>
      <c r="V7067">
        <v>1050000</v>
      </c>
      <c r="BA7067" t="s">
        <v>213</v>
      </c>
      <c r="BB7067" t="s">
        <v>214</v>
      </c>
      <c r="BC7067">
        <v>2018</v>
      </c>
      <c r="BD7067">
        <v>2561</v>
      </c>
      <c r="BE7067">
        <v>7</v>
      </c>
      <c r="BF7067">
        <v>2.8</v>
      </c>
      <c r="BG7067">
        <v>840000</v>
      </c>
      <c r="BH7067">
        <v>680000</v>
      </c>
      <c r="BI7067">
        <v>1050000</v>
      </c>
      <c r="BK7067" t="str">
        <f t="shared" si="458"/>
        <v>Toyota Fortuner_2561_2800</v>
      </c>
      <c r="BL7067">
        <f t="shared" si="459"/>
        <v>840000</v>
      </c>
      <c r="BM7067">
        <f t="shared" si="460"/>
        <v>680000</v>
      </c>
      <c r="BN7067">
        <f t="shared" si="461"/>
        <v>1050000</v>
      </c>
    </row>
    <row r="7068" spans="19:66">
      <c r="S7068" s="279" t="s">
        <v>599</v>
      </c>
      <c r="T7068">
        <v>860000</v>
      </c>
      <c r="U7068">
        <v>680000</v>
      </c>
      <c r="V7068">
        <v>1050000</v>
      </c>
      <c r="BA7068" t="s">
        <v>213</v>
      </c>
      <c r="BB7068" t="s">
        <v>214</v>
      </c>
      <c r="BC7068">
        <v>2018</v>
      </c>
      <c r="BD7068">
        <v>2561</v>
      </c>
      <c r="BE7068">
        <v>7</v>
      </c>
      <c r="BF7068">
        <v>2.8</v>
      </c>
      <c r="BG7068">
        <v>850000</v>
      </c>
      <c r="BH7068">
        <v>680000</v>
      </c>
      <c r="BI7068">
        <v>1050000</v>
      </c>
      <c r="BK7068" t="str">
        <f t="shared" si="458"/>
        <v>Toyota Fortuner_2561_2800</v>
      </c>
      <c r="BL7068">
        <f t="shared" si="459"/>
        <v>850000</v>
      </c>
      <c r="BM7068">
        <f t="shared" si="460"/>
        <v>680000</v>
      </c>
      <c r="BN7068">
        <f t="shared" si="461"/>
        <v>1050000</v>
      </c>
    </row>
    <row r="7069" spans="19:66">
      <c r="S7069" s="279" t="s">
        <v>599</v>
      </c>
      <c r="T7069">
        <v>870000</v>
      </c>
      <c r="U7069">
        <v>680000</v>
      </c>
      <c r="V7069">
        <v>1050000</v>
      </c>
      <c r="BA7069" t="s">
        <v>213</v>
      </c>
      <c r="BB7069" t="s">
        <v>214</v>
      </c>
      <c r="BC7069">
        <v>2018</v>
      </c>
      <c r="BD7069">
        <v>2561</v>
      </c>
      <c r="BE7069">
        <v>7</v>
      </c>
      <c r="BF7069">
        <v>2.8</v>
      </c>
      <c r="BG7069">
        <v>860000</v>
      </c>
      <c r="BH7069">
        <v>680000</v>
      </c>
      <c r="BI7069">
        <v>1050000</v>
      </c>
      <c r="BK7069" t="str">
        <f t="shared" si="458"/>
        <v>Toyota Fortuner_2561_2800</v>
      </c>
      <c r="BL7069">
        <f t="shared" si="459"/>
        <v>860000</v>
      </c>
      <c r="BM7069">
        <f t="shared" si="460"/>
        <v>680000</v>
      </c>
      <c r="BN7069">
        <f t="shared" si="461"/>
        <v>1050000</v>
      </c>
    </row>
    <row r="7070" spans="19:66">
      <c r="S7070" s="279" t="s">
        <v>599</v>
      </c>
      <c r="T7070">
        <v>880000</v>
      </c>
      <c r="U7070">
        <v>680000</v>
      </c>
      <c r="V7070">
        <v>1050000</v>
      </c>
      <c r="BA7070" t="s">
        <v>213</v>
      </c>
      <c r="BB7070" t="s">
        <v>214</v>
      </c>
      <c r="BC7070">
        <v>2018</v>
      </c>
      <c r="BD7070">
        <v>2561</v>
      </c>
      <c r="BE7070">
        <v>7</v>
      </c>
      <c r="BF7070">
        <v>2.8</v>
      </c>
      <c r="BG7070">
        <v>870000</v>
      </c>
      <c r="BH7070">
        <v>680000</v>
      </c>
      <c r="BI7070">
        <v>1050000</v>
      </c>
      <c r="BK7070" t="str">
        <f t="shared" si="458"/>
        <v>Toyota Fortuner_2561_2800</v>
      </c>
      <c r="BL7070">
        <f t="shared" si="459"/>
        <v>870000</v>
      </c>
      <c r="BM7070">
        <f t="shared" si="460"/>
        <v>680000</v>
      </c>
      <c r="BN7070">
        <f t="shared" si="461"/>
        <v>1050000</v>
      </c>
    </row>
    <row r="7071" spans="19:66">
      <c r="S7071" s="279" t="s">
        <v>599</v>
      </c>
      <c r="T7071">
        <v>890000</v>
      </c>
      <c r="U7071">
        <v>680000</v>
      </c>
      <c r="V7071">
        <v>1050000</v>
      </c>
      <c r="BA7071" t="s">
        <v>213</v>
      </c>
      <c r="BB7071" t="s">
        <v>214</v>
      </c>
      <c r="BC7071">
        <v>2018</v>
      </c>
      <c r="BD7071">
        <v>2561</v>
      </c>
      <c r="BE7071">
        <v>7</v>
      </c>
      <c r="BF7071">
        <v>2.8</v>
      </c>
      <c r="BG7071">
        <v>880000</v>
      </c>
      <c r="BH7071">
        <v>680000</v>
      </c>
      <c r="BI7071">
        <v>1050000</v>
      </c>
      <c r="BK7071" t="str">
        <f t="shared" si="458"/>
        <v>Toyota Fortuner_2561_2800</v>
      </c>
      <c r="BL7071">
        <f t="shared" si="459"/>
        <v>880000</v>
      </c>
      <c r="BM7071">
        <f t="shared" si="460"/>
        <v>680000</v>
      </c>
      <c r="BN7071">
        <f t="shared" si="461"/>
        <v>1050000</v>
      </c>
    </row>
    <row r="7072" spans="19:66">
      <c r="S7072" s="279" t="s">
        <v>599</v>
      </c>
      <c r="T7072">
        <v>900000</v>
      </c>
      <c r="U7072">
        <v>680000</v>
      </c>
      <c r="V7072">
        <v>1050000</v>
      </c>
      <c r="BA7072" t="s">
        <v>213</v>
      </c>
      <c r="BB7072" t="s">
        <v>214</v>
      </c>
      <c r="BC7072">
        <v>2018</v>
      </c>
      <c r="BD7072">
        <v>2561</v>
      </c>
      <c r="BE7072">
        <v>7</v>
      </c>
      <c r="BF7072">
        <v>2.8</v>
      </c>
      <c r="BG7072">
        <v>890000</v>
      </c>
      <c r="BH7072">
        <v>680000</v>
      </c>
      <c r="BI7072">
        <v>1050000</v>
      </c>
      <c r="BK7072" t="str">
        <f t="shared" si="458"/>
        <v>Toyota Fortuner_2561_2800</v>
      </c>
      <c r="BL7072">
        <f t="shared" si="459"/>
        <v>890000</v>
      </c>
      <c r="BM7072">
        <f t="shared" si="460"/>
        <v>680000</v>
      </c>
      <c r="BN7072">
        <f t="shared" si="461"/>
        <v>1050000</v>
      </c>
    </row>
    <row r="7073" spans="19:66">
      <c r="S7073" s="279" t="s">
        <v>599</v>
      </c>
      <c r="T7073">
        <v>910000</v>
      </c>
      <c r="U7073">
        <v>680000</v>
      </c>
      <c r="V7073">
        <v>1050000</v>
      </c>
      <c r="BA7073" t="s">
        <v>213</v>
      </c>
      <c r="BB7073" t="s">
        <v>214</v>
      </c>
      <c r="BC7073">
        <v>2018</v>
      </c>
      <c r="BD7073">
        <v>2561</v>
      </c>
      <c r="BE7073">
        <v>7</v>
      </c>
      <c r="BF7073">
        <v>2.8</v>
      </c>
      <c r="BG7073">
        <v>900000</v>
      </c>
      <c r="BH7073">
        <v>680000</v>
      </c>
      <c r="BI7073">
        <v>1050000</v>
      </c>
      <c r="BK7073" t="str">
        <f t="shared" si="458"/>
        <v>Toyota Fortuner_2561_2800</v>
      </c>
      <c r="BL7073">
        <f t="shared" si="459"/>
        <v>900000</v>
      </c>
      <c r="BM7073">
        <f t="shared" si="460"/>
        <v>680000</v>
      </c>
      <c r="BN7073">
        <f t="shared" si="461"/>
        <v>1050000</v>
      </c>
    </row>
    <row r="7074" spans="19:66">
      <c r="S7074" s="279" t="s">
        <v>599</v>
      </c>
      <c r="T7074">
        <v>920000</v>
      </c>
      <c r="U7074">
        <v>680000</v>
      </c>
      <c r="V7074">
        <v>1050000</v>
      </c>
      <c r="BA7074" t="s">
        <v>213</v>
      </c>
      <c r="BB7074" t="s">
        <v>214</v>
      </c>
      <c r="BC7074">
        <v>2018</v>
      </c>
      <c r="BD7074">
        <v>2561</v>
      </c>
      <c r="BE7074">
        <v>7</v>
      </c>
      <c r="BF7074">
        <v>2.8</v>
      </c>
      <c r="BG7074">
        <v>910000</v>
      </c>
      <c r="BH7074">
        <v>680000</v>
      </c>
      <c r="BI7074">
        <v>1050000</v>
      </c>
      <c r="BK7074" t="str">
        <f t="shared" si="458"/>
        <v>Toyota Fortuner_2561_2800</v>
      </c>
      <c r="BL7074">
        <f t="shared" si="459"/>
        <v>910000</v>
      </c>
      <c r="BM7074">
        <f t="shared" si="460"/>
        <v>680000</v>
      </c>
      <c r="BN7074">
        <f t="shared" si="461"/>
        <v>1050000</v>
      </c>
    </row>
    <row r="7075" spans="19:66">
      <c r="S7075" s="279" t="s">
        <v>599</v>
      </c>
      <c r="T7075">
        <v>930000</v>
      </c>
      <c r="U7075">
        <v>680000</v>
      </c>
      <c r="V7075">
        <v>1050000</v>
      </c>
      <c r="BA7075" t="s">
        <v>213</v>
      </c>
      <c r="BB7075" t="s">
        <v>214</v>
      </c>
      <c r="BC7075">
        <v>2018</v>
      </c>
      <c r="BD7075">
        <v>2561</v>
      </c>
      <c r="BE7075">
        <v>7</v>
      </c>
      <c r="BF7075">
        <v>2.8</v>
      </c>
      <c r="BG7075">
        <v>920000</v>
      </c>
      <c r="BH7075">
        <v>680000</v>
      </c>
      <c r="BI7075">
        <v>1050000</v>
      </c>
      <c r="BK7075" t="str">
        <f t="shared" si="458"/>
        <v>Toyota Fortuner_2561_2800</v>
      </c>
      <c r="BL7075">
        <f t="shared" si="459"/>
        <v>920000</v>
      </c>
      <c r="BM7075">
        <f t="shared" si="460"/>
        <v>680000</v>
      </c>
      <c r="BN7075">
        <f t="shared" si="461"/>
        <v>1050000</v>
      </c>
    </row>
    <row r="7076" spans="19:66">
      <c r="S7076" s="279" t="s">
        <v>599</v>
      </c>
      <c r="T7076">
        <v>940000</v>
      </c>
      <c r="U7076">
        <v>680000</v>
      </c>
      <c r="V7076">
        <v>1050000</v>
      </c>
      <c r="BA7076" t="s">
        <v>213</v>
      </c>
      <c r="BB7076" t="s">
        <v>214</v>
      </c>
      <c r="BC7076">
        <v>2018</v>
      </c>
      <c r="BD7076">
        <v>2561</v>
      </c>
      <c r="BE7076">
        <v>7</v>
      </c>
      <c r="BF7076">
        <v>2.8</v>
      </c>
      <c r="BG7076">
        <v>930000</v>
      </c>
      <c r="BH7076">
        <v>680000</v>
      </c>
      <c r="BI7076">
        <v>1050000</v>
      </c>
      <c r="BK7076" t="str">
        <f t="shared" si="458"/>
        <v>Toyota Fortuner_2561_2800</v>
      </c>
      <c r="BL7076">
        <f t="shared" si="459"/>
        <v>930000</v>
      </c>
      <c r="BM7076">
        <f t="shared" si="460"/>
        <v>680000</v>
      </c>
      <c r="BN7076">
        <f t="shared" si="461"/>
        <v>1050000</v>
      </c>
    </row>
    <row r="7077" spans="19:66">
      <c r="S7077" s="279" t="s">
        <v>599</v>
      </c>
      <c r="T7077">
        <v>950000</v>
      </c>
      <c r="U7077">
        <v>680000</v>
      </c>
      <c r="V7077">
        <v>1050000</v>
      </c>
      <c r="BA7077" t="s">
        <v>213</v>
      </c>
      <c r="BB7077" t="s">
        <v>214</v>
      </c>
      <c r="BC7077">
        <v>2018</v>
      </c>
      <c r="BD7077">
        <v>2561</v>
      </c>
      <c r="BE7077">
        <v>7</v>
      </c>
      <c r="BF7077">
        <v>2.8</v>
      </c>
      <c r="BG7077">
        <v>940000</v>
      </c>
      <c r="BH7077">
        <v>680000</v>
      </c>
      <c r="BI7077">
        <v>1050000</v>
      </c>
      <c r="BK7077" t="str">
        <f t="shared" si="458"/>
        <v>Toyota Fortuner_2561_2800</v>
      </c>
      <c r="BL7077">
        <f t="shared" si="459"/>
        <v>940000</v>
      </c>
      <c r="BM7077">
        <f t="shared" si="460"/>
        <v>680000</v>
      </c>
      <c r="BN7077">
        <f t="shared" si="461"/>
        <v>1050000</v>
      </c>
    </row>
    <row r="7078" spans="19:66">
      <c r="S7078" s="279" t="s">
        <v>599</v>
      </c>
      <c r="T7078">
        <v>960000</v>
      </c>
      <c r="U7078">
        <v>680000</v>
      </c>
      <c r="V7078">
        <v>1050000</v>
      </c>
      <c r="BA7078" t="s">
        <v>213</v>
      </c>
      <c r="BB7078" t="s">
        <v>214</v>
      </c>
      <c r="BC7078">
        <v>2018</v>
      </c>
      <c r="BD7078">
        <v>2561</v>
      </c>
      <c r="BE7078">
        <v>7</v>
      </c>
      <c r="BF7078">
        <v>2.8</v>
      </c>
      <c r="BG7078">
        <v>950000</v>
      </c>
      <c r="BH7078">
        <v>680000</v>
      </c>
      <c r="BI7078">
        <v>1050000</v>
      </c>
      <c r="BK7078" t="str">
        <f t="shared" si="458"/>
        <v>Toyota Fortuner_2561_2800</v>
      </c>
      <c r="BL7078">
        <f t="shared" si="459"/>
        <v>950000</v>
      </c>
      <c r="BM7078">
        <f t="shared" si="460"/>
        <v>680000</v>
      </c>
      <c r="BN7078">
        <f t="shared" si="461"/>
        <v>1050000</v>
      </c>
    </row>
    <row r="7079" spans="19:66">
      <c r="S7079" s="279" t="s">
        <v>599</v>
      </c>
      <c r="T7079">
        <v>970000</v>
      </c>
      <c r="U7079">
        <v>680000</v>
      </c>
      <c r="V7079">
        <v>1050000</v>
      </c>
      <c r="BA7079" t="s">
        <v>213</v>
      </c>
      <c r="BB7079" t="s">
        <v>214</v>
      </c>
      <c r="BC7079">
        <v>2018</v>
      </c>
      <c r="BD7079">
        <v>2561</v>
      </c>
      <c r="BE7079">
        <v>7</v>
      </c>
      <c r="BF7079">
        <v>2.8</v>
      </c>
      <c r="BG7079">
        <v>960000</v>
      </c>
      <c r="BH7079">
        <v>680000</v>
      </c>
      <c r="BI7079">
        <v>1050000</v>
      </c>
      <c r="BK7079" t="str">
        <f t="shared" si="458"/>
        <v>Toyota Fortuner_2561_2800</v>
      </c>
      <c r="BL7079">
        <f t="shared" si="459"/>
        <v>960000</v>
      </c>
      <c r="BM7079">
        <f t="shared" si="460"/>
        <v>680000</v>
      </c>
      <c r="BN7079">
        <f t="shared" si="461"/>
        <v>1050000</v>
      </c>
    </row>
    <row r="7080" spans="19:66">
      <c r="S7080" s="279" t="s">
        <v>599</v>
      </c>
      <c r="T7080">
        <v>980000</v>
      </c>
      <c r="U7080">
        <v>680000</v>
      </c>
      <c r="V7080">
        <v>1050000</v>
      </c>
      <c r="BA7080" t="s">
        <v>213</v>
      </c>
      <c r="BB7080" t="s">
        <v>214</v>
      </c>
      <c r="BC7080">
        <v>2018</v>
      </c>
      <c r="BD7080">
        <v>2561</v>
      </c>
      <c r="BE7080">
        <v>7</v>
      </c>
      <c r="BF7080">
        <v>2.8</v>
      </c>
      <c r="BG7080">
        <v>970000</v>
      </c>
      <c r="BH7080">
        <v>680000</v>
      </c>
      <c r="BI7080">
        <v>1050000</v>
      </c>
      <c r="BK7080" t="str">
        <f t="shared" si="458"/>
        <v>Toyota Fortuner_2561_2800</v>
      </c>
      <c r="BL7080">
        <f t="shared" si="459"/>
        <v>970000</v>
      </c>
      <c r="BM7080">
        <f t="shared" si="460"/>
        <v>680000</v>
      </c>
      <c r="BN7080">
        <f t="shared" si="461"/>
        <v>1050000</v>
      </c>
    </row>
    <row r="7081" spans="19:66">
      <c r="S7081" s="279" t="s">
        <v>599</v>
      </c>
      <c r="T7081">
        <v>990000</v>
      </c>
      <c r="U7081">
        <v>680000</v>
      </c>
      <c r="V7081">
        <v>1050000</v>
      </c>
      <c r="BA7081" t="s">
        <v>213</v>
      </c>
      <c r="BB7081" t="s">
        <v>214</v>
      </c>
      <c r="BC7081">
        <v>2018</v>
      </c>
      <c r="BD7081">
        <v>2561</v>
      </c>
      <c r="BE7081">
        <v>7</v>
      </c>
      <c r="BF7081">
        <v>2.8</v>
      </c>
      <c r="BG7081">
        <v>980000</v>
      </c>
      <c r="BH7081">
        <v>680000</v>
      </c>
      <c r="BI7081">
        <v>1050000</v>
      </c>
      <c r="BK7081" t="str">
        <f t="shared" si="458"/>
        <v>Toyota Fortuner_2561_2800</v>
      </c>
      <c r="BL7081">
        <f t="shared" si="459"/>
        <v>980000</v>
      </c>
      <c r="BM7081">
        <f t="shared" si="460"/>
        <v>680000</v>
      </c>
      <c r="BN7081">
        <f t="shared" si="461"/>
        <v>1050000</v>
      </c>
    </row>
    <row r="7082" spans="19:66">
      <c r="S7082" s="279" t="s">
        <v>599</v>
      </c>
      <c r="T7082">
        <v>1000000</v>
      </c>
      <c r="U7082">
        <v>680000</v>
      </c>
      <c r="V7082">
        <v>1050000</v>
      </c>
      <c r="BA7082" t="s">
        <v>213</v>
      </c>
      <c r="BB7082" t="s">
        <v>214</v>
      </c>
      <c r="BC7082">
        <v>2018</v>
      </c>
      <c r="BD7082">
        <v>2561</v>
      </c>
      <c r="BE7082">
        <v>7</v>
      </c>
      <c r="BF7082">
        <v>2.8</v>
      </c>
      <c r="BG7082">
        <v>990000</v>
      </c>
      <c r="BH7082">
        <v>680000</v>
      </c>
      <c r="BI7082">
        <v>1050000</v>
      </c>
      <c r="BK7082" t="str">
        <f t="shared" si="458"/>
        <v>Toyota Fortuner_2561_2800</v>
      </c>
      <c r="BL7082">
        <f t="shared" si="459"/>
        <v>990000</v>
      </c>
      <c r="BM7082">
        <f t="shared" si="460"/>
        <v>680000</v>
      </c>
      <c r="BN7082">
        <f t="shared" si="461"/>
        <v>1050000</v>
      </c>
    </row>
    <row r="7083" spans="19:66">
      <c r="S7083" s="279" t="s">
        <v>599</v>
      </c>
      <c r="T7083">
        <v>1010000</v>
      </c>
      <c r="U7083">
        <v>680000</v>
      </c>
      <c r="V7083">
        <v>1050000</v>
      </c>
      <c r="BA7083" t="s">
        <v>213</v>
      </c>
      <c r="BB7083" t="s">
        <v>214</v>
      </c>
      <c r="BC7083">
        <v>2018</v>
      </c>
      <c r="BD7083">
        <v>2561</v>
      </c>
      <c r="BE7083">
        <v>7</v>
      </c>
      <c r="BF7083">
        <v>2.8</v>
      </c>
      <c r="BG7083">
        <v>1000000</v>
      </c>
      <c r="BH7083">
        <v>680000</v>
      </c>
      <c r="BI7083">
        <v>1050000</v>
      </c>
      <c r="BK7083" t="str">
        <f t="shared" si="458"/>
        <v>Toyota Fortuner_2561_2800</v>
      </c>
      <c r="BL7083">
        <f t="shared" si="459"/>
        <v>1000000</v>
      </c>
      <c r="BM7083">
        <f t="shared" si="460"/>
        <v>680000</v>
      </c>
      <c r="BN7083">
        <f t="shared" si="461"/>
        <v>1050000</v>
      </c>
    </row>
    <row r="7084" spans="19:66">
      <c r="S7084" s="279" t="s">
        <v>599</v>
      </c>
      <c r="T7084">
        <v>1020000</v>
      </c>
      <c r="U7084">
        <v>680000</v>
      </c>
      <c r="V7084">
        <v>1050000</v>
      </c>
      <c r="BA7084" t="s">
        <v>213</v>
      </c>
      <c r="BB7084" t="s">
        <v>214</v>
      </c>
      <c r="BC7084">
        <v>2018</v>
      </c>
      <c r="BD7084">
        <v>2561</v>
      </c>
      <c r="BE7084">
        <v>7</v>
      </c>
      <c r="BF7084">
        <v>2.8</v>
      </c>
      <c r="BG7084">
        <v>1010000</v>
      </c>
      <c r="BH7084">
        <v>680000</v>
      </c>
      <c r="BI7084">
        <v>1050000</v>
      </c>
      <c r="BK7084" t="str">
        <f t="shared" si="458"/>
        <v>Toyota Fortuner_2561_2800</v>
      </c>
      <c r="BL7084">
        <f t="shared" si="459"/>
        <v>1010000</v>
      </c>
      <c r="BM7084">
        <f t="shared" si="460"/>
        <v>680000</v>
      </c>
      <c r="BN7084">
        <f t="shared" si="461"/>
        <v>1050000</v>
      </c>
    </row>
    <row r="7085" spans="19:66">
      <c r="S7085" s="279" t="s">
        <v>599</v>
      </c>
      <c r="T7085">
        <v>1030000</v>
      </c>
      <c r="U7085">
        <v>680000</v>
      </c>
      <c r="V7085">
        <v>1050000</v>
      </c>
      <c r="BA7085" t="s">
        <v>213</v>
      </c>
      <c r="BB7085" t="s">
        <v>214</v>
      </c>
      <c r="BC7085">
        <v>2018</v>
      </c>
      <c r="BD7085">
        <v>2561</v>
      </c>
      <c r="BE7085">
        <v>7</v>
      </c>
      <c r="BF7085">
        <v>2.8</v>
      </c>
      <c r="BG7085">
        <v>1020000</v>
      </c>
      <c r="BH7085">
        <v>680000</v>
      </c>
      <c r="BI7085">
        <v>1050000</v>
      </c>
      <c r="BK7085" t="str">
        <f t="shared" si="458"/>
        <v>Toyota Fortuner_2561_2800</v>
      </c>
      <c r="BL7085">
        <f t="shared" si="459"/>
        <v>1020000</v>
      </c>
      <c r="BM7085">
        <f t="shared" si="460"/>
        <v>680000</v>
      </c>
      <c r="BN7085">
        <f t="shared" si="461"/>
        <v>1050000</v>
      </c>
    </row>
    <row r="7086" spans="19:66">
      <c r="S7086" s="279" t="s">
        <v>599</v>
      </c>
      <c r="T7086">
        <v>1040000</v>
      </c>
      <c r="U7086">
        <v>680000</v>
      </c>
      <c r="V7086">
        <v>1050000</v>
      </c>
      <c r="BA7086" t="s">
        <v>213</v>
      </c>
      <c r="BB7086" t="s">
        <v>214</v>
      </c>
      <c r="BC7086">
        <v>2018</v>
      </c>
      <c r="BD7086">
        <v>2561</v>
      </c>
      <c r="BE7086">
        <v>7</v>
      </c>
      <c r="BF7086">
        <v>2.8</v>
      </c>
      <c r="BG7086">
        <v>1030000</v>
      </c>
      <c r="BH7086">
        <v>680000</v>
      </c>
      <c r="BI7086">
        <v>1050000</v>
      </c>
      <c r="BK7086" t="str">
        <f t="shared" si="458"/>
        <v>Toyota Fortuner_2561_2800</v>
      </c>
      <c r="BL7086">
        <f t="shared" si="459"/>
        <v>1030000</v>
      </c>
      <c r="BM7086">
        <f t="shared" si="460"/>
        <v>680000</v>
      </c>
      <c r="BN7086">
        <f t="shared" si="461"/>
        <v>1050000</v>
      </c>
    </row>
    <row r="7087" spans="19:66">
      <c r="S7087" s="279" t="s">
        <v>599</v>
      </c>
      <c r="T7087">
        <v>1050000</v>
      </c>
      <c r="U7087">
        <v>680000</v>
      </c>
      <c r="V7087">
        <v>1050000</v>
      </c>
      <c r="BA7087" t="s">
        <v>213</v>
      </c>
      <c r="BB7087" t="s">
        <v>214</v>
      </c>
      <c r="BC7087">
        <v>2018</v>
      </c>
      <c r="BD7087">
        <v>2561</v>
      </c>
      <c r="BE7087">
        <v>7</v>
      </c>
      <c r="BF7087">
        <v>2.8</v>
      </c>
      <c r="BG7087">
        <v>1040000</v>
      </c>
      <c r="BH7087">
        <v>680000</v>
      </c>
      <c r="BI7087">
        <v>1050000</v>
      </c>
      <c r="BK7087" t="str">
        <f t="shared" si="458"/>
        <v>Toyota Fortuner_2561_2800</v>
      </c>
      <c r="BL7087">
        <f t="shared" si="459"/>
        <v>1040000</v>
      </c>
      <c r="BM7087">
        <f t="shared" si="460"/>
        <v>680000</v>
      </c>
      <c r="BN7087">
        <f t="shared" si="461"/>
        <v>1050000</v>
      </c>
    </row>
    <row r="7088" spans="19:66">
      <c r="S7088" s="279" t="s">
        <v>600</v>
      </c>
      <c r="T7088">
        <v>590000</v>
      </c>
      <c r="U7088">
        <v>590000</v>
      </c>
      <c r="V7088">
        <v>890000</v>
      </c>
      <c r="BA7088" t="s">
        <v>213</v>
      </c>
      <c r="BB7088" t="s">
        <v>214</v>
      </c>
      <c r="BC7088">
        <v>2018</v>
      </c>
      <c r="BD7088">
        <v>2561</v>
      </c>
      <c r="BE7088">
        <v>7</v>
      </c>
      <c r="BF7088">
        <v>2.8</v>
      </c>
      <c r="BG7088">
        <v>1050000</v>
      </c>
      <c r="BH7088">
        <v>680000</v>
      </c>
      <c r="BI7088">
        <v>1050000</v>
      </c>
      <c r="BK7088" t="str">
        <f t="shared" si="458"/>
        <v>Toyota Fortuner_2561_2800</v>
      </c>
      <c r="BL7088">
        <f t="shared" si="459"/>
        <v>1050000</v>
      </c>
      <c r="BM7088">
        <f t="shared" si="460"/>
        <v>680000</v>
      </c>
      <c r="BN7088">
        <f t="shared" si="461"/>
        <v>1050000</v>
      </c>
    </row>
    <row r="7089" spans="19:66">
      <c r="S7089" s="279" t="s">
        <v>600</v>
      </c>
      <c r="T7089">
        <v>600000</v>
      </c>
      <c r="U7089">
        <v>590000</v>
      </c>
      <c r="V7089">
        <v>890000</v>
      </c>
      <c r="BA7089" t="s">
        <v>213</v>
      </c>
      <c r="BB7089" t="s">
        <v>214</v>
      </c>
      <c r="BC7089">
        <v>2019</v>
      </c>
      <c r="BD7089">
        <v>2562</v>
      </c>
      <c r="BE7089">
        <v>6</v>
      </c>
      <c r="BF7089">
        <v>2.4</v>
      </c>
      <c r="BG7089">
        <v>590000</v>
      </c>
      <c r="BH7089">
        <v>590000</v>
      </c>
      <c r="BI7089">
        <v>890000</v>
      </c>
      <c r="BK7089" t="str">
        <f t="shared" si="458"/>
        <v>Toyota Fortuner_2562_2400</v>
      </c>
      <c r="BL7089">
        <f t="shared" si="459"/>
        <v>590000</v>
      </c>
      <c r="BM7089">
        <f t="shared" si="460"/>
        <v>590000</v>
      </c>
      <c r="BN7089">
        <f t="shared" si="461"/>
        <v>890000</v>
      </c>
    </row>
    <row r="7090" spans="19:66">
      <c r="S7090" s="279" t="s">
        <v>600</v>
      </c>
      <c r="T7090">
        <v>610000</v>
      </c>
      <c r="U7090">
        <v>590000</v>
      </c>
      <c r="V7090">
        <v>890000</v>
      </c>
      <c r="BA7090" t="s">
        <v>213</v>
      </c>
      <c r="BB7090" t="s">
        <v>214</v>
      </c>
      <c r="BC7090">
        <v>2019</v>
      </c>
      <c r="BD7090">
        <v>2562</v>
      </c>
      <c r="BE7090">
        <v>6</v>
      </c>
      <c r="BF7090">
        <v>2.4</v>
      </c>
      <c r="BG7090">
        <v>600000</v>
      </c>
      <c r="BH7090">
        <v>590000</v>
      </c>
      <c r="BI7090">
        <v>890000</v>
      </c>
      <c r="BK7090" t="str">
        <f t="shared" si="458"/>
        <v>Toyota Fortuner_2562_2400</v>
      </c>
      <c r="BL7090">
        <f t="shared" si="459"/>
        <v>600000</v>
      </c>
      <c r="BM7090">
        <f t="shared" si="460"/>
        <v>590000</v>
      </c>
      <c r="BN7090">
        <f t="shared" si="461"/>
        <v>890000</v>
      </c>
    </row>
    <row r="7091" spans="19:66">
      <c r="S7091" s="279" t="s">
        <v>600</v>
      </c>
      <c r="T7091">
        <v>620000</v>
      </c>
      <c r="U7091">
        <v>590000</v>
      </c>
      <c r="V7091">
        <v>890000</v>
      </c>
      <c r="BA7091" t="s">
        <v>213</v>
      </c>
      <c r="BB7091" t="s">
        <v>214</v>
      </c>
      <c r="BC7091">
        <v>2019</v>
      </c>
      <c r="BD7091">
        <v>2562</v>
      </c>
      <c r="BE7091">
        <v>6</v>
      </c>
      <c r="BF7091">
        <v>2.4</v>
      </c>
      <c r="BG7091">
        <v>610000</v>
      </c>
      <c r="BH7091">
        <v>590000</v>
      </c>
      <c r="BI7091">
        <v>890000</v>
      </c>
      <c r="BK7091" t="str">
        <f t="shared" si="458"/>
        <v>Toyota Fortuner_2562_2400</v>
      </c>
      <c r="BL7091">
        <f t="shared" si="459"/>
        <v>610000</v>
      </c>
      <c r="BM7091">
        <f t="shared" si="460"/>
        <v>590000</v>
      </c>
      <c r="BN7091">
        <f t="shared" si="461"/>
        <v>890000</v>
      </c>
    </row>
    <row r="7092" spans="19:66">
      <c r="S7092" s="279" t="s">
        <v>600</v>
      </c>
      <c r="T7092">
        <v>630000</v>
      </c>
      <c r="U7092">
        <v>590000</v>
      </c>
      <c r="V7092">
        <v>890000</v>
      </c>
      <c r="BA7092" t="s">
        <v>213</v>
      </c>
      <c r="BB7092" t="s">
        <v>214</v>
      </c>
      <c r="BC7092">
        <v>2019</v>
      </c>
      <c r="BD7092">
        <v>2562</v>
      </c>
      <c r="BE7092">
        <v>6</v>
      </c>
      <c r="BF7092">
        <v>2.4</v>
      </c>
      <c r="BG7092">
        <v>620000</v>
      </c>
      <c r="BH7092">
        <v>590000</v>
      </c>
      <c r="BI7092">
        <v>890000</v>
      </c>
      <c r="BK7092" t="str">
        <f t="shared" si="458"/>
        <v>Toyota Fortuner_2562_2400</v>
      </c>
      <c r="BL7092">
        <f t="shared" si="459"/>
        <v>620000</v>
      </c>
      <c r="BM7092">
        <f t="shared" si="460"/>
        <v>590000</v>
      </c>
      <c r="BN7092">
        <f t="shared" si="461"/>
        <v>890000</v>
      </c>
    </row>
    <row r="7093" spans="19:66">
      <c r="S7093" s="279" t="s">
        <v>600</v>
      </c>
      <c r="T7093">
        <v>640000</v>
      </c>
      <c r="U7093">
        <v>590000</v>
      </c>
      <c r="V7093">
        <v>890000</v>
      </c>
      <c r="BA7093" t="s">
        <v>213</v>
      </c>
      <c r="BB7093" t="s">
        <v>214</v>
      </c>
      <c r="BC7093">
        <v>2019</v>
      </c>
      <c r="BD7093">
        <v>2562</v>
      </c>
      <c r="BE7093">
        <v>6</v>
      </c>
      <c r="BF7093">
        <v>2.4</v>
      </c>
      <c r="BG7093">
        <v>630000</v>
      </c>
      <c r="BH7093">
        <v>590000</v>
      </c>
      <c r="BI7093">
        <v>890000</v>
      </c>
      <c r="BK7093" t="str">
        <f t="shared" si="458"/>
        <v>Toyota Fortuner_2562_2400</v>
      </c>
      <c r="BL7093">
        <f t="shared" si="459"/>
        <v>630000</v>
      </c>
      <c r="BM7093">
        <f t="shared" si="460"/>
        <v>590000</v>
      </c>
      <c r="BN7093">
        <f t="shared" si="461"/>
        <v>890000</v>
      </c>
    </row>
    <row r="7094" spans="19:66">
      <c r="S7094" s="279" t="s">
        <v>600</v>
      </c>
      <c r="T7094">
        <v>650000</v>
      </c>
      <c r="U7094">
        <v>590000</v>
      </c>
      <c r="V7094">
        <v>890000</v>
      </c>
      <c r="BA7094" t="s">
        <v>213</v>
      </c>
      <c r="BB7094" t="s">
        <v>214</v>
      </c>
      <c r="BC7094">
        <v>2019</v>
      </c>
      <c r="BD7094">
        <v>2562</v>
      </c>
      <c r="BE7094">
        <v>6</v>
      </c>
      <c r="BF7094">
        <v>2.4</v>
      </c>
      <c r="BG7094">
        <v>640000</v>
      </c>
      <c r="BH7094">
        <v>590000</v>
      </c>
      <c r="BI7094">
        <v>890000</v>
      </c>
      <c r="BK7094" t="str">
        <f t="shared" si="458"/>
        <v>Toyota Fortuner_2562_2400</v>
      </c>
      <c r="BL7094">
        <f t="shared" si="459"/>
        <v>640000</v>
      </c>
      <c r="BM7094">
        <f t="shared" si="460"/>
        <v>590000</v>
      </c>
      <c r="BN7094">
        <f t="shared" si="461"/>
        <v>890000</v>
      </c>
    </row>
    <row r="7095" spans="19:66">
      <c r="S7095" s="279" t="s">
        <v>600</v>
      </c>
      <c r="T7095">
        <v>660000</v>
      </c>
      <c r="U7095">
        <v>590000</v>
      </c>
      <c r="V7095">
        <v>890000</v>
      </c>
      <c r="BA7095" t="s">
        <v>213</v>
      </c>
      <c r="BB7095" t="s">
        <v>214</v>
      </c>
      <c r="BC7095">
        <v>2019</v>
      </c>
      <c r="BD7095">
        <v>2562</v>
      </c>
      <c r="BE7095">
        <v>6</v>
      </c>
      <c r="BF7095">
        <v>2.4</v>
      </c>
      <c r="BG7095">
        <v>650000</v>
      </c>
      <c r="BH7095">
        <v>590000</v>
      </c>
      <c r="BI7095">
        <v>890000</v>
      </c>
      <c r="BK7095" t="str">
        <f t="shared" si="458"/>
        <v>Toyota Fortuner_2562_2400</v>
      </c>
      <c r="BL7095">
        <f t="shared" si="459"/>
        <v>650000</v>
      </c>
      <c r="BM7095">
        <f t="shared" si="460"/>
        <v>590000</v>
      </c>
      <c r="BN7095">
        <f t="shared" si="461"/>
        <v>890000</v>
      </c>
    </row>
    <row r="7096" spans="19:66">
      <c r="S7096" s="279" t="s">
        <v>600</v>
      </c>
      <c r="T7096">
        <v>670000</v>
      </c>
      <c r="U7096">
        <v>590000</v>
      </c>
      <c r="V7096">
        <v>890000</v>
      </c>
      <c r="BA7096" t="s">
        <v>213</v>
      </c>
      <c r="BB7096" t="s">
        <v>214</v>
      </c>
      <c r="BC7096">
        <v>2019</v>
      </c>
      <c r="BD7096">
        <v>2562</v>
      </c>
      <c r="BE7096">
        <v>6</v>
      </c>
      <c r="BF7096">
        <v>2.4</v>
      </c>
      <c r="BG7096">
        <v>660000</v>
      </c>
      <c r="BH7096">
        <v>590000</v>
      </c>
      <c r="BI7096">
        <v>890000</v>
      </c>
      <c r="BK7096" t="str">
        <f t="shared" si="458"/>
        <v>Toyota Fortuner_2562_2400</v>
      </c>
      <c r="BL7096">
        <f t="shared" si="459"/>
        <v>660000</v>
      </c>
      <c r="BM7096">
        <f t="shared" si="460"/>
        <v>590000</v>
      </c>
      <c r="BN7096">
        <f t="shared" si="461"/>
        <v>890000</v>
      </c>
    </row>
    <row r="7097" spans="19:66">
      <c r="S7097" s="279" t="s">
        <v>600</v>
      </c>
      <c r="T7097">
        <v>680000</v>
      </c>
      <c r="U7097">
        <v>590000</v>
      </c>
      <c r="V7097">
        <v>890000</v>
      </c>
      <c r="BA7097" t="s">
        <v>213</v>
      </c>
      <c r="BB7097" t="s">
        <v>214</v>
      </c>
      <c r="BC7097">
        <v>2019</v>
      </c>
      <c r="BD7097">
        <v>2562</v>
      </c>
      <c r="BE7097">
        <v>6</v>
      </c>
      <c r="BF7097">
        <v>2.4</v>
      </c>
      <c r="BG7097">
        <v>670000</v>
      </c>
      <c r="BH7097">
        <v>590000</v>
      </c>
      <c r="BI7097">
        <v>890000</v>
      </c>
      <c r="BK7097" t="str">
        <f t="shared" si="458"/>
        <v>Toyota Fortuner_2562_2400</v>
      </c>
      <c r="BL7097">
        <f t="shared" si="459"/>
        <v>670000</v>
      </c>
      <c r="BM7097">
        <f t="shared" si="460"/>
        <v>590000</v>
      </c>
      <c r="BN7097">
        <f t="shared" si="461"/>
        <v>890000</v>
      </c>
    </row>
    <row r="7098" spans="19:66">
      <c r="S7098" s="279" t="s">
        <v>600</v>
      </c>
      <c r="T7098">
        <v>690000</v>
      </c>
      <c r="U7098">
        <v>590000</v>
      </c>
      <c r="V7098">
        <v>890000</v>
      </c>
      <c r="BA7098" t="s">
        <v>213</v>
      </c>
      <c r="BB7098" t="s">
        <v>214</v>
      </c>
      <c r="BC7098">
        <v>2019</v>
      </c>
      <c r="BD7098">
        <v>2562</v>
      </c>
      <c r="BE7098">
        <v>6</v>
      </c>
      <c r="BF7098">
        <v>2.4</v>
      </c>
      <c r="BG7098">
        <v>680000</v>
      </c>
      <c r="BH7098">
        <v>590000</v>
      </c>
      <c r="BI7098">
        <v>890000</v>
      </c>
      <c r="BK7098" t="str">
        <f t="shared" si="458"/>
        <v>Toyota Fortuner_2562_2400</v>
      </c>
      <c r="BL7098">
        <f t="shared" si="459"/>
        <v>680000</v>
      </c>
      <c r="BM7098">
        <f t="shared" si="460"/>
        <v>590000</v>
      </c>
      <c r="BN7098">
        <f t="shared" si="461"/>
        <v>890000</v>
      </c>
    </row>
    <row r="7099" spans="19:66">
      <c r="S7099" s="279" t="s">
        <v>600</v>
      </c>
      <c r="T7099">
        <v>700000</v>
      </c>
      <c r="U7099">
        <v>590000</v>
      </c>
      <c r="V7099">
        <v>890000</v>
      </c>
      <c r="BA7099" t="s">
        <v>213</v>
      </c>
      <c r="BB7099" t="s">
        <v>214</v>
      </c>
      <c r="BC7099">
        <v>2019</v>
      </c>
      <c r="BD7099">
        <v>2562</v>
      </c>
      <c r="BE7099">
        <v>6</v>
      </c>
      <c r="BF7099">
        <v>2.4</v>
      </c>
      <c r="BG7099">
        <v>690000</v>
      </c>
      <c r="BH7099">
        <v>590000</v>
      </c>
      <c r="BI7099">
        <v>890000</v>
      </c>
      <c r="BK7099" t="str">
        <f t="shared" si="458"/>
        <v>Toyota Fortuner_2562_2400</v>
      </c>
      <c r="BL7099">
        <f t="shared" si="459"/>
        <v>690000</v>
      </c>
      <c r="BM7099">
        <f t="shared" si="460"/>
        <v>590000</v>
      </c>
      <c r="BN7099">
        <f t="shared" si="461"/>
        <v>890000</v>
      </c>
    </row>
    <row r="7100" spans="19:66">
      <c r="S7100" s="279" t="s">
        <v>600</v>
      </c>
      <c r="T7100">
        <v>710000</v>
      </c>
      <c r="U7100">
        <v>590000</v>
      </c>
      <c r="V7100">
        <v>890000</v>
      </c>
      <c r="BA7100" t="s">
        <v>213</v>
      </c>
      <c r="BB7100" t="s">
        <v>214</v>
      </c>
      <c r="BC7100">
        <v>2019</v>
      </c>
      <c r="BD7100">
        <v>2562</v>
      </c>
      <c r="BE7100">
        <v>6</v>
      </c>
      <c r="BF7100">
        <v>2.4</v>
      </c>
      <c r="BG7100">
        <v>700000</v>
      </c>
      <c r="BH7100">
        <v>590000</v>
      </c>
      <c r="BI7100">
        <v>890000</v>
      </c>
      <c r="BK7100" t="str">
        <f t="shared" si="458"/>
        <v>Toyota Fortuner_2562_2400</v>
      </c>
      <c r="BL7100">
        <f t="shared" si="459"/>
        <v>700000</v>
      </c>
      <c r="BM7100">
        <f t="shared" si="460"/>
        <v>590000</v>
      </c>
      <c r="BN7100">
        <f t="shared" si="461"/>
        <v>890000</v>
      </c>
    </row>
    <row r="7101" spans="19:66">
      <c r="S7101" s="279" t="s">
        <v>600</v>
      </c>
      <c r="T7101">
        <v>720000</v>
      </c>
      <c r="U7101">
        <v>590000</v>
      </c>
      <c r="V7101">
        <v>890000</v>
      </c>
      <c r="BA7101" t="s">
        <v>213</v>
      </c>
      <c r="BB7101" t="s">
        <v>214</v>
      </c>
      <c r="BC7101">
        <v>2019</v>
      </c>
      <c r="BD7101">
        <v>2562</v>
      </c>
      <c r="BE7101">
        <v>6</v>
      </c>
      <c r="BF7101">
        <v>2.4</v>
      </c>
      <c r="BG7101">
        <v>710000</v>
      </c>
      <c r="BH7101">
        <v>590000</v>
      </c>
      <c r="BI7101">
        <v>890000</v>
      </c>
      <c r="BK7101" t="str">
        <f t="shared" si="458"/>
        <v>Toyota Fortuner_2562_2400</v>
      </c>
      <c r="BL7101">
        <f t="shared" si="459"/>
        <v>710000</v>
      </c>
      <c r="BM7101">
        <f t="shared" si="460"/>
        <v>590000</v>
      </c>
      <c r="BN7101">
        <f t="shared" si="461"/>
        <v>890000</v>
      </c>
    </row>
    <row r="7102" spans="19:66">
      <c r="S7102" s="279" t="s">
        <v>600</v>
      </c>
      <c r="T7102">
        <v>730000</v>
      </c>
      <c r="U7102">
        <v>590000</v>
      </c>
      <c r="V7102">
        <v>890000</v>
      </c>
      <c r="BA7102" t="s">
        <v>213</v>
      </c>
      <c r="BB7102" t="s">
        <v>214</v>
      </c>
      <c r="BC7102">
        <v>2019</v>
      </c>
      <c r="BD7102">
        <v>2562</v>
      </c>
      <c r="BE7102">
        <v>6</v>
      </c>
      <c r="BF7102">
        <v>2.4</v>
      </c>
      <c r="BG7102">
        <v>720000</v>
      </c>
      <c r="BH7102">
        <v>590000</v>
      </c>
      <c r="BI7102">
        <v>890000</v>
      </c>
      <c r="BK7102" t="str">
        <f t="shared" si="458"/>
        <v>Toyota Fortuner_2562_2400</v>
      </c>
      <c r="BL7102">
        <f t="shared" si="459"/>
        <v>720000</v>
      </c>
      <c r="BM7102">
        <f t="shared" si="460"/>
        <v>590000</v>
      </c>
      <c r="BN7102">
        <f t="shared" si="461"/>
        <v>890000</v>
      </c>
    </row>
    <row r="7103" spans="19:66">
      <c r="S7103" s="279" t="s">
        <v>600</v>
      </c>
      <c r="T7103">
        <v>740000</v>
      </c>
      <c r="U7103">
        <v>590000</v>
      </c>
      <c r="V7103">
        <v>890000</v>
      </c>
      <c r="BA7103" t="s">
        <v>213</v>
      </c>
      <c r="BB7103" t="s">
        <v>214</v>
      </c>
      <c r="BC7103">
        <v>2019</v>
      </c>
      <c r="BD7103">
        <v>2562</v>
      </c>
      <c r="BE7103">
        <v>6</v>
      </c>
      <c r="BF7103">
        <v>2.4</v>
      </c>
      <c r="BG7103">
        <v>730000</v>
      </c>
      <c r="BH7103">
        <v>590000</v>
      </c>
      <c r="BI7103">
        <v>890000</v>
      </c>
      <c r="BK7103" t="str">
        <f t="shared" si="458"/>
        <v>Toyota Fortuner_2562_2400</v>
      </c>
      <c r="BL7103">
        <f t="shared" si="459"/>
        <v>730000</v>
      </c>
      <c r="BM7103">
        <f t="shared" si="460"/>
        <v>590000</v>
      </c>
      <c r="BN7103">
        <f t="shared" si="461"/>
        <v>890000</v>
      </c>
    </row>
    <row r="7104" spans="19:66">
      <c r="S7104" s="279" t="s">
        <v>600</v>
      </c>
      <c r="T7104">
        <v>750000</v>
      </c>
      <c r="U7104">
        <v>590000</v>
      </c>
      <c r="V7104">
        <v>890000</v>
      </c>
      <c r="BA7104" t="s">
        <v>213</v>
      </c>
      <c r="BB7104" t="s">
        <v>214</v>
      </c>
      <c r="BC7104">
        <v>2019</v>
      </c>
      <c r="BD7104">
        <v>2562</v>
      </c>
      <c r="BE7104">
        <v>6</v>
      </c>
      <c r="BF7104">
        <v>2.4</v>
      </c>
      <c r="BG7104">
        <v>740000</v>
      </c>
      <c r="BH7104">
        <v>590000</v>
      </c>
      <c r="BI7104">
        <v>890000</v>
      </c>
      <c r="BK7104" t="str">
        <f t="shared" si="458"/>
        <v>Toyota Fortuner_2562_2400</v>
      </c>
      <c r="BL7104">
        <f t="shared" si="459"/>
        <v>740000</v>
      </c>
      <c r="BM7104">
        <f t="shared" si="460"/>
        <v>590000</v>
      </c>
      <c r="BN7104">
        <f t="shared" si="461"/>
        <v>890000</v>
      </c>
    </row>
    <row r="7105" spans="19:66">
      <c r="S7105" s="280" t="s">
        <v>600</v>
      </c>
      <c r="T7105">
        <v>760000</v>
      </c>
      <c r="U7105">
        <v>590000</v>
      </c>
      <c r="V7105">
        <v>890000</v>
      </c>
      <c r="BA7105" t="s">
        <v>213</v>
      </c>
      <c r="BB7105" t="s">
        <v>214</v>
      </c>
      <c r="BC7105">
        <v>2019</v>
      </c>
      <c r="BD7105">
        <v>2562</v>
      </c>
      <c r="BE7105">
        <v>6</v>
      </c>
      <c r="BF7105">
        <v>2.4</v>
      </c>
      <c r="BG7105">
        <v>750000</v>
      </c>
      <c r="BH7105">
        <v>590000</v>
      </c>
      <c r="BI7105">
        <v>890000</v>
      </c>
      <c r="BK7105" t="str">
        <f t="shared" si="458"/>
        <v>Toyota Fortuner_2562_2400</v>
      </c>
      <c r="BL7105">
        <f t="shared" si="459"/>
        <v>750000</v>
      </c>
      <c r="BM7105">
        <f t="shared" si="460"/>
        <v>590000</v>
      </c>
      <c r="BN7105">
        <f t="shared" si="461"/>
        <v>890000</v>
      </c>
    </row>
    <row r="7106" spans="19:66">
      <c r="S7106" s="279" t="s">
        <v>600</v>
      </c>
      <c r="T7106">
        <v>770000</v>
      </c>
      <c r="U7106">
        <v>590000</v>
      </c>
      <c r="V7106">
        <v>890000</v>
      </c>
      <c r="BA7106" t="s">
        <v>213</v>
      </c>
      <c r="BB7106" t="s">
        <v>214</v>
      </c>
      <c r="BC7106">
        <v>2019</v>
      </c>
      <c r="BD7106">
        <v>2562</v>
      </c>
      <c r="BE7106">
        <v>6</v>
      </c>
      <c r="BF7106">
        <v>2.4</v>
      </c>
      <c r="BG7106">
        <v>760000</v>
      </c>
      <c r="BH7106">
        <v>590000</v>
      </c>
      <c r="BI7106">
        <v>890000</v>
      </c>
      <c r="BK7106" t="str">
        <f t="shared" si="458"/>
        <v>Toyota Fortuner_2562_2400</v>
      </c>
      <c r="BL7106">
        <f t="shared" si="459"/>
        <v>760000</v>
      </c>
      <c r="BM7106">
        <f t="shared" si="460"/>
        <v>590000</v>
      </c>
      <c r="BN7106">
        <f t="shared" si="461"/>
        <v>890000</v>
      </c>
    </row>
    <row r="7107" spans="19:66">
      <c r="S7107" s="279" t="s">
        <v>600</v>
      </c>
      <c r="T7107">
        <v>780000</v>
      </c>
      <c r="U7107">
        <v>590000</v>
      </c>
      <c r="V7107">
        <v>890000</v>
      </c>
      <c r="BA7107" t="s">
        <v>213</v>
      </c>
      <c r="BB7107" t="s">
        <v>214</v>
      </c>
      <c r="BC7107">
        <v>2019</v>
      </c>
      <c r="BD7107">
        <v>2562</v>
      </c>
      <c r="BE7107">
        <v>6</v>
      </c>
      <c r="BF7107">
        <v>2.4</v>
      </c>
      <c r="BG7107">
        <v>770000</v>
      </c>
      <c r="BH7107">
        <v>590000</v>
      </c>
      <c r="BI7107">
        <v>890000</v>
      </c>
      <c r="BK7107" t="str">
        <f t="shared" ref="BK7107:BK7170" si="462">BA7107&amp;" "&amp;BB7107&amp;"_"&amp;BD7107&amp;"_"&amp;BF7107*1000</f>
        <v>Toyota Fortuner_2562_2400</v>
      </c>
      <c r="BL7107">
        <f t="shared" ref="BL7107:BL7170" si="463">BG7107</f>
        <v>770000</v>
      </c>
      <c r="BM7107">
        <f t="shared" ref="BM7107:BM7170" si="464">BH7107</f>
        <v>590000</v>
      </c>
      <c r="BN7107">
        <f t="shared" ref="BN7107:BN7170" si="465">BI7107</f>
        <v>890000</v>
      </c>
    </row>
    <row r="7108" spans="19:66">
      <c r="S7108" s="279" t="s">
        <v>600</v>
      </c>
      <c r="T7108">
        <v>790000</v>
      </c>
      <c r="U7108">
        <v>590000</v>
      </c>
      <c r="V7108">
        <v>890000</v>
      </c>
      <c r="BA7108" t="s">
        <v>213</v>
      </c>
      <c r="BB7108" t="s">
        <v>214</v>
      </c>
      <c r="BC7108">
        <v>2019</v>
      </c>
      <c r="BD7108">
        <v>2562</v>
      </c>
      <c r="BE7108">
        <v>6</v>
      </c>
      <c r="BF7108">
        <v>2.4</v>
      </c>
      <c r="BG7108">
        <v>780000</v>
      </c>
      <c r="BH7108">
        <v>590000</v>
      </c>
      <c r="BI7108">
        <v>890000</v>
      </c>
      <c r="BK7108" t="str">
        <f t="shared" si="462"/>
        <v>Toyota Fortuner_2562_2400</v>
      </c>
      <c r="BL7108">
        <f t="shared" si="463"/>
        <v>780000</v>
      </c>
      <c r="BM7108">
        <f t="shared" si="464"/>
        <v>590000</v>
      </c>
      <c r="BN7108">
        <f t="shared" si="465"/>
        <v>890000</v>
      </c>
    </row>
    <row r="7109" spans="19:66">
      <c r="S7109" s="279" t="s">
        <v>600</v>
      </c>
      <c r="T7109">
        <v>800000</v>
      </c>
      <c r="U7109">
        <v>590000</v>
      </c>
      <c r="V7109">
        <v>890000</v>
      </c>
      <c r="BA7109" t="s">
        <v>213</v>
      </c>
      <c r="BB7109" t="s">
        <v>214</v>
      </c>
      <c r="BC7109">
        <v>2019</v>
      </c>
      <c r="BD7109">
        <v>2562</v>
      </c>
      <c r="BE7109">
        <v>6</v>
      </c>
      <c r="BF7109">
        <v>2.4</v>
      </c>
      <c r="BG7109">
        <v>790000</v>
      </c>
      <c r="BH7109">
        <v>590000</v>
      </c>
      <c r="BI7109">
        <v>890000</v>
      </c>
      <c r="BK7109" t="str">
        <f t="shared" si="462"/>
        <v>Toyota Fortuner_2562_2400</v>
      </c>
      <c r="BL7109">
        <f t="shared" si="463"/>
        <v>790000</v>
      </c>
      <c r="BM7109">
        <f t="shared" si="464"/>
        <v>590000</v>
      </c>
      <c r="BN7109">
        <f t="shared" si="465"/>
        <v>890000</v>
      </c>
    </row>
    <row r="7110" spans="19:66">
      <c r="S7110" s="279" t="s">
        <v>600</v>
      </c>
      <c r="T7110">
        <v>810000</v>
      </c>
      <c r="U7110">
        <v>590000</v>
      </c>
      <c r="V7110">
        <v>890000</v>
      </c>
      <c r="BA7110" t="s">
        <v>213</v>
      </c>
      <c r="BB7110" t="s">
        <v>214</v>
      </c>
      <c r="BC7110">
        <v>2019</v>
      </c>
      <c r="BD7110">
        <v>2562</v>
      </c>
      <c r="BE7110">
        <v>6</v>
      </c>
      <c r="BF7110">
        <v>2.4</v>
      </c>
      <c r="BG7110">
        <v>800000</v>
      </c>
      <c r="BH7110">
        <v>590000</v>
      </c>
      <c r="BI7110">
        <v>890000</v>
      </c>
      <c r="BK7110" t="str">
        <f t="shared" si="462"/>
        <v>Toyota Fortuner_2562_2400</v>
      </c>
      <c r="BL7110">
        <f t="shared" si="463"/>
        <v>800000</v>
      </c>
      <c r="BM7110">
        <f t="shared" si="464"/>
        <v>590000</v>
      </c>
      <c r="BN7110">
        <f t="shared" si="465"/>
        <v>890000</v>
      </c>
    </row>
    <row r="7111" spans="19:66">
      <c r="S7111" s="279" t="s">
        <v>600</v>
      </c>
      <c r="T7111">
        <v>820000</v>
      </c>
      <c r="U7111">
        <v>590000</v>
      </c>
      <c r="V7111">
        <v>890000</v>
      </c>
      <c r="BA7111" t="s">
        <v>213</v>
      </c>
      <c r="BB7111" t="s">
        <v>214</v>
      </c>
      <c r="BC7111">
        <v>2019</v>
      </c>
      <c r="BD7111">
        <v>2562</v>
      </c>
      <c r="BE7111">
        <v>6</v>
      </c>
      <c r="BF7111">
        <v>2.4</v>
      </c>
      <c r="BG7111">
        <v>810000</v>
      </c>
      <c r="BH7111">
        <v>590000</v>
      </c>
      <c r="BI7111">
        <v>890000</v>
      </c>
      <c r="BK7111" t="str">
        <f t="shared" si="462"/>
        <v>Toyota Fortuner_2562_2400</v>
      </c>
      <c r="BL7111">
        <f t="shared" si="463"/>
        <v>810000</v>
      </c>
      <c r="BM7111">
        <f t="shared" si="464"/>
        <v>590000</v>
      </c>
      <c r="BN7111">
        <f t="shared" si="465"/>
        <v>890000</v>
      </c>
    </row>
    <row r="7112" spans="19:66">
      <c r="S7112" s="279" t="s">
        <v>600</v>
      </c>
      <c r="T7112">
        <v>830000</v>
      </c>
      <c r="U7112">
        <v>590000</v>
      </c>
      <c r="V7112">
        <v>890000</v>
      </c>
      <c r="BA7112" t="s">
        <v>213</v>
      </c>
      <c r="BB7112" t="s">
        <v>214</v>
      </c>
      <c r="BC7112">
        <v>2019</v>
      </c>
      <c r="BD7112">
        <v>2562</v>
      </c>
      <c r="BE7112">
        <v>6</v>
      </c>
      <c r="BF7112">
        <v>2.4</v>
      </c>
      <c r="BG7112">
        <v>820000</v>
      </c>
      <c r="BH7112">
        <v>590000</v>
      </c>
      <c r="BI7112">
        <v>890000</v>
      </c>
      <c r="BK7112" t="str">
        <f t="shared" si="462"/>
        <v>Toyota Fortuner_2562_2400</v>
      </c>
      <c r="BL7112">
        <f t="shared" si="463"/>
        <v>820000</v>
      </c>
      <c r="BM7112">
        <f t="shared" si="464"/>
        <v>590000</v>
      </c>
      <c r="BN7112">
        <f t="shared" si="465"/>
        <v>890000</v>
      </c>
    </row>
    <row r="7113" spans="19:66">
      <c r="S7113" s="279" t="s">
        <v>600</v>
      </c>
      <c r="T7113">
        <v>840000</v>
      </c>
      <c r="U7113">
        <v>590000</v>
      </c>
      <c r="V7113">
        <v>890000</v>
      </c>
      <c r="BA7113" t="s">
        <v>213</v>
      </c>
      <c r="BB7113" t="s">
        <v>214</v>
      </c>
      <c r="BC7113">
        <v>2019</v>
      </c>
      <c r="BD7113">
        <v>2562</v>
      </c>
      <c r="BE7113">
        <v>6</v>
      </c>
      <c r="BF7113">
        <v>2.4</v>
      </c>
      <c r="BG7113">
        <v>830000</v>
      </c>
      <c r="BH7113">
        <v>590000</v>
      </c>
      <c r="BI7113">
        <v>890000</v>
      </c>
      <c r="BK7113" t="str">
        <f t="shared" si="462"/>
        <v>Toyota Fortuner_2562_2400</v>
      </c>
      <c r="BL7113">
        <f t="shared" si="463"/>
        <v>830000</v>
      </c>
      <c r="BM7113">
        <f t="shared" si="464"/>
        <v>590000</v>
      </c>
      <c r="BN7113">
        <f t="shared" si="465"/>
        <v>890000</v>
      </c>
    </row>
    <row r="7114" spans="19:66">
      <c r="S7114" s="279" t="s">
        <v>600</v>
      </c>
      <c r="T7114">
        <v>850000</v>
      </c>
      <c r="U7114">
        <v>590000</v>
      </c>
      <c r="V7114">
        <v>890000</v>
      </c>
      <c r="BA7114" t="s">
        <v>213</v>
      </c>
      <c r="BB7114" t="s">
        <v>214</v>
      </c>
      <c r="BC7114">
        <v>2019</v>
      </c>
      <c r="BD7114">
        <v>2562</v>
      </c>
      <c r="BE7114">
        <v>6</v>
      </c>
      <c r="BF7114">
        <v>2.4</v>
      </c>
      <c r="BG7114">
        <v>840000</v>
      </c>
      <c r="BH7114">
        <v>590000</v>
      </c>
      <c r="BI7114">
        <v>890000</v>
      </c>
      <c r="BK7114" t="str">
        <f t="shared" si="462"/>
        <v>Toyota Fortuner_2562_2400</v>
      </c>
      <c r="BL7114">
        <f t="shared" si="463"/>
        <v>840000</v>
      </c>
      <c r="BM7114">
        <f t="shared" si="464"/>
        <v>590000</v>
      </c>
      <c r="BN7114">
        <f t="shared" si="465"/>
        <v>890000</v>
      </c>
    </row>
    <row r="7115" spans="19:66">
      <c r="S7115" s="279" t="s">
        <v>600</v>
      </c>
      <c r="T7115">
        <v>860000</v>
      </c>
      <c r="U7115">
        <v>590000</v>
      </c>
      <c r="V7115">
        <v>890000</v>
      </c>
      <c r="BA7115" t="s">
        <v>213</v>
      </c>
      <c r="BB7115" t="s">
        <v>214</v>
      </c>
      <c r="BC7115">
        <v>2019</v>
      </c>
      <c r="BD7115">
        <v>2562</v>
      </c>
      <c r="BE7115">
        <v>6</v>
      </c>
      <c r="BF7115">
        <v>2.4</v>
      </c>
      <c r="BG7115">
        <v>850000</v>
      </c>
      <c r="BH7115">
        <v>590000</v>
      </c>
      <c r="BI7115">
        <v>890000</v>
      </c>
      <c r="BK7115" t="str">
        <f t="shared" si="462"/>
        <v>Toyota Fortuner_2562_2400</v>
      </c>
      <c r="BL7115">
        <f t="shared" si="463"/>
        <v>850000</v>
      </c>
      <c r="BM7115">
        <f t="shared" si="464"/>
        <v>590000</v>
      </c>
      <c r="BN7115">
        <f t="shared" si="465"/>
        <v>890000</v>
      </c>
    </row>
    <row r="7116" spans="19:66">
      <c r="S7116" s="279" t="s">
        <v>600</v>
      </c>
      <c r="T7116">
        <v>870000</v>
      </c>
      <c r="U7116">
        <v>590000</v>
      </c>
      <c r="V7116">
        <v>890000</v>
      </c>
      <c r="BA7116" t="s">
        <v>213</v>
      </c>
      <c r="BB7116" t="s">
        <v>214</v>
      </c>
      <c r="BC7116">
        <v>2019</v>
      </c>
      <c r="BD7116">
        <v>2562</v>
      </c>
      <c r="BE7116">
        <v>6</v>
      </c>
      <c r="BF7116">
        <v>2.4</v>
      </c>
      <c r="BG7116">
        <v>860000</v>
      </c>
      <c r="BH7116">
        <v>590000</v>
      </c>
      <c r="BI7116">
        <v>890000</v>
      </c>
      <c r="BK7116" t="str">
        <f t="shared" si="462"/>
        <v>Toyota Fortuner_2562_2400</v>
      </c>
      <c r="BL7116">
        <f t="shared" si="463"/>
        <v>860000</v>
      </c>
      <c r="BM7116">
        <f t="shared" si="464"/>
        <v>590000</v>
      </c>
      <c r="BN7116">
        <f t="shared" si="465"/>
        <v>890000</v>
      </c>
    </row>
    <row r="7117" spans="19:66">
      <c r="S7117" s="279" t="s">
        <v>600</v>
      </c>
      <c r="T7117">
        <v>880000</v>
      </c>
      <c r="U7117">
        <v>590000</v>
      </c>
      <c r="V7117">
        <v>890000</v>
      </c>
      <c r="BA7117" t="s">
        <v>213</v>
      </c>
      <c r="BB7117" t="s">
        <v>214</v>
      </c>
      <c r="BC7117">
        <v>2019</v>
      </c>
      <c r="BD7117">
        <v>2562</v>
      </c>
      <c r="BE7117">
        <v>6</v>
      </c>
      <c r="BF7117">
        <v>2.4</v>
      </c>
      <c r="BG7117">
        <v>870000</v>
      </c>
      <c r="BH7117">
        <v>590000</v>
      </c>
      <c r="BI7117">
        <v>890000</v>
      </c>
      <c r="BK7117" t="str">
        <f t="shared" si="462"/>
        <v>Toyota Fortuner_2562_2400</v>
      </c>
      <c r="BL7117">
        <f t="shared" si="463"/>
        <v>870000</v>
      </c>
      <c r="BM7117">
        <f t="shared" si="464"/>
        <v>590000</v>
      </c>
      <c r="BN7117">
        <f t="shared" si="465"/>
        <v>890000</v>
      </c>
    </row>
    <row r="7118" spans="19:66">
      <c r="S7118" s="279" t="s">
        <v>600</v>
      </c>
      <c r="T7118">
        <v>890000</v>
      </c>
      <c r="U7118">
        <v>590000</v>
      </c>
      <c r="V7118">
        <v>890000</v>
      </c>
      <c r="BA7118" t="s">
        <v>213</v>
      </c>
      <c r="BB7118" t="s">
        <v>214</v>
      </c>
      <c r="BC7118">
        <v>2019</v>
      </c>
      <c r="BD7118">
        <v>2562</v>
      </c>
      <c r="BE7118">
        <v>6</v>
      </c>
      <c r="BF7118">
        <v>2.4</v>
      </c>
      <c r="BG7118">
        <v>880000</v>
      </c>
      <c r="BH7118">
        <v>590000</v>
      </c>
      <c r="BI7118">
        <v>890000</v>
      </c>
      <c r="BK7118" t="str">
        <f t="shared" si="462"/>
        <v>Toyota Fortuner_2562_2400</v>
      </c>
      <c r="BL7118">
        <f t="shared" si="463"/>
        <v>880000</v>
      </c>
      <c r="BM7118">
        <f t="shared" si="464"/>
        <v>590000</v>
      </c>
      <c r="BN7118">
        <f t="shared" si="465"/>
        <v>890000</v>
      </c>
    </row>
    <row r="7119" spans="19:66">
      <c r="S7119" s="279" t="s">
        <v>601</v>
      </c>
      <c r="T7119">
        <v>740000</v>
      </c>
      <c r="U7119">
        <v>740000</v>
      </c>
      <c r="V7119">
        <v>910000</v>
      </c>
      <c r="BA7119" t="s">
        <v>213</v>
      </c>
      <c r="BB7119" t="s">
        <v>214</v>
      </c>
      <c r="BC7119">
        <v>2019</v>
      </c>
      <c r="BD7119">
        <v>2562</v>
      </c>
      <c r="BE7119">
        <v>6</v>
      </c>
      <c r="BF7119">
        <v>2.4</v>
      </c>
      <c r="BG7119">
        <v>890000</v>
      </c>
      <c r="BH7119">
        <v>590000</v>
      </c>
      <c r="BI7119">
        <v>890000</v>
      </c>
      <c r="BK7119" t="str">
        <f t="shared" si="462"/>
        <v>Toyota Fortuner_2562_2400</v>
      </c>
      <c r="BL7119">
        <f t="shared" si="463"/>
        <v>890000</v>
      </c>
      <c r="BM7119">
        <f t="shared" si="464"/>
        <v>590000</v>
      </c>
      <c r="BN7119">
        <f t="shared" si="465"/>
        <v>890000</v>
      </c>
    </row>
    <row r="7120" spans="19:66">
      <c r="S7120" s="279" t="s">
        <v>601</v>
      </c>
      <c r="T7120">
        <v>750000</v>
      </c>
      <c r="U7120">
        <v>740000</v>
      </c>
      <c r="V7120">
        <v>910000</v>
      </c>
      <c r="BA7120" t="s">
        <v>213</v>
      </c>
      <c r="BB7120" t="s">
        <v>214</v>
      </c>
      <c r="BC7120">
        <v>2019</v>
      </c>
      <c r="BD7120">
        <v>2562</v>
      </c>
      <c r="BE7120">
        <v>6</v>
      </c>
      <c r="BF7120">
        <v>2.7</v>
      </c>
      <c r="BG7120">
        <v>740000</v>
      </c>
      <c r="BH7120">
        <v>740000</v>
      </c>
      <c r="BI7120">
        <v>910000</v>
      </c>
      <c r="BK7120" t="str">
        <f t="shared" si="462"/>
        <v>Toyota Fortuner_2562_2700</v>
      </c>
      <c r="BL7120">
        <f t="shared" si="463"/>
        <v>740000</v>
      </c>
      <c r="BM7120">
        <f t="shared" si="464"/>
        <v>740000</v>
      </c>
      <c r="BN7120">
        <f t="shared" si="465"/>
        <v>910000</v>
      </c>
    </row>
    <row r="7121" spans="19:66">
      <c r="S7121" s="279" t="s">
        <v>601</v>
      </c>
      <c r="T7121">
        <v>760000</v>
      </c>
      <c r="U7121">
        <v>740000</v>
      </c>
      <c r="V7121">
        <v>910000</v>
      </c>
      <c r="BA7121" t="s">
        <v>213</v>
      </c>
      <c r="BB7121" t="s">
        <v>214</v>
      </c>
      <c r="BC7121">
        <v>2019</v>
      </c>
      <c r="BD7121">
        <v>2562</v>
      </c>
      <c r="BE7121">
        <v>6</v>
      </c>
      <c r="BF7121">
        <v>2.7</v>
      </c>
      <c r="BG7121">
        <v>750000</v>
      </c>
      <c r="BH7121">
        <v>740000</v>
      </c>
      <c r="BI7121">
        <v>910000</v>
      </c>
      <c r="BK7121" t="str">
        <f t="shared" si="462"/>
        <v>Toyota Fortuner_2562_2700</v>
      </c>
      <c r="BL7121">
        <f t="shared" si="463"/>
        <v>750000</v>
      </c>
      <c r="BM7121">
        <f t="shared" si="464"/>
        <v>740000</v>
      </c>
      <c r="BN7121">
        <f t="shared" si="465"/>
        <v>910000</v>
      </c>
    </row>
    <row r="7122" spans="19:66">
      <c r="S7122" s="279" t="s">
        <v>601</v>
      </c>
      <c r="T7122">
        <v>770000</v>
      </c>
      <c r="U7122">
        <v>740000</v>
      </c>
      <c r="V7122">
        <v>910000</v>
      </c>
      <c r="BA7122" t="s">
        <v>213</v>
      </c>
      <c r="BB7122" t="s">
        <v>214</v>
      </c>
      <c r="BC7122">
        <v>2019</v>
      </c>
      <c r="BD7122">
        <v>2562</v>
      </c>
      <c r="BE7122">
        <v>6</v>
      </c>
      <c r="BF7122">
        <v>2.7</v>
      </c>
      <c r="BG7122">
        <v>760000</v>
      </c>
      <c r="BH7122">
        <v>740000</v>
      </c>
      <c r="BI7122">
        <v>910000</v>
      </c>
      <c r="BK7122" t="str">
        <f t="shared" si="462"/>
        <v>Toyota Fortuner_2562_2700</v>
      </c>
      <c r="BL7122">
        <f t="shared" si="463"/>
        <v>760000</v>
      </c>
      <c r="BM7122">
        <f t="shared" si="464"/>
        <v>740000</v>
      </c>
      <c r="BN7122">
        <f t="shared" si="465"/>
        <v>910000</v>
      </c>
    </row>
    <row r="7123" spans="19:66">
      <c r="S7123" s="279" t="s">
        <v>601</v>
      </c>
      <c r="T7123">
        <v>780000</v>
      </c>
      <c r="U7123">
        <v>740000</v>
      </c>
      <c r="V7123">
        <v>910000</v>
      </c>
      <c r="BA7123" t="s">
        <v>213</v>
      </c>
      <c r="BB7123" t="s">
        <v>214</v>
      </c>
      <c r="BC7123">
        <v>2019</v>
      </c>
      <c r="BD7123">
        <v>2562</v>
      </c>
      <c r="BE7123">
        <v>6</v>
      </c>
      <c r="BF7123">
        <v>2.7</v>
      </c>
      <c r="BG7123">
        <v>770000</v>
      </c>
      <c r="BH7123">
        <v>740000</v>
      </c>
      <c r="BI7123">
        <v>910000</v>
      </c>
      <c r="BK7123" t="str">
        <f t="shared" si="462"/>
        <v>Toyota Fortuner_2562_2700</v>
      </c>
      <c r="BL7123">
        <f t="shared" si="463"/>
        <v>770000</v>
      </c>
      <c r="BM7123">
        <f t="shared" si="464"/>
        <v>740000</v>
      </c>
      <c r="BN7123">
        <f t="shared" si="465"/>
        <v>910000</v>
      </c>
    </row>
    <row r="7124" spans="19:66">
      <c r="S7124" s="279" t="s">
        <v>601</v>
      </c>
      <c r="T7124">
        <v>790000</v>
      </c>
      <c r="U7124">
        <v>740000</v>
      </c>
      <c r="V7124">
        <v>910000</v>
      </c>
      <c r="BA7124" t="s">
        <v>213</v>
      </c>
      <c r="BB7124" t="s">
        <v>214</v>
      </c>
      <c r="BC7124">
        <v>2019</v>
      </c>
      <c r="BD7124">
        <v>2562</v>
      </c>
      <c r="BE7124">
        <v>6</v>
      </c>
      <c r="BF7124">
        <v>2.7</v>
      </c>
      <c r="BG7124">
        <v>780000</v>
      </c>
      <c r="BH7124">
        <v>740000</v>
      </c>
      <c r="BI7124">
        <v>910000</v>
      </c>
      <c r="BK7124" t="str">
        <f t="shared" si="462"/>
        <v>Toyota Fortuner_2562_2700</v>
      </c>
      <c r="BL7124">
        <f t="shared" si="463"/>
        <v>780000</v>
      </c>
      <c r="BM7124">
        <f t="shared" si="464"/>
        <v>740000</v>
      </c>
      <c r="BN7124">
        <f t="shared" si="465"/>
        <v>910000</v>
      </c>
    </row>
    <row r="7125" spans="19:66">
      <c r="S7125" s="279" t="s">
        <v>601</v>
      </c>
      <c r="T7125">
        <v>800000</v>
      </c>
      <c r="U7125">
        <v>740000</v>
      </c>
      <c r="V7125">
        <v>910000</v>
      </c>
      <c r="BA7125" t="s">
        <v>213</v>
      </c>
      <c r="BB7125" t="s">
        <v>214</v>
      </c>
      <c r="BC7125">
        <v>2019</v>
      </c>
      <c r="BD7125">
        <v>2562</v>
      </c>
      <c r="BE7125">
        <v>6</v>
      </c>
      <c r="BF7125">
        <v>2.7</v>
      </c>
      <c r="BG7125">
        <v>790000</v>
      </c>
      <c r="BH7125">
        <v>740000</v>
      </c>
      <c r="BI7125">
        <v>910000</v>
      </c>
      <c r="BK7125" t="str">
        <f t="shared" si="462"/>
        <v>Toyota Fortuner_2562_2700</v>
      </c>
      <c r="BL7125">
        <f t="shared" si="463"/>
        <v>790000</v>
      </c>
      <c r="BM7125">
        <f t="shared" si="464"/>
        <v>740000</v>
      </c>
      <c r="BN7125">
        <f t="shared" si="465"/>
        <v>910000</v>
      </c>
    </row>
    <row r="7126" spans="19:66">
      <c r="S7126" s="279" t="s">
        <v>601</v>
      </c>
      <c r="T7126">
        <v>810000</v>
      </c>
      <c r="U7126">
        <v>740000</v>
      </c>
      <c r="V7126">
        <v>910000</v>
      </c>
      <c r="BA7126" t="s">
        <v>213</v>
      </c>
      <c r="BB7126" t="s">
        <v>214</v>
      </c>
      <c r="BC7126">
        <v>2019</v>
      </c>
      <c r="BD7126">
        <v>2562</v>
      </c>
      <c r="BE7126">
        <v>6</v>
      </c>
      <c r="BF7126">
        <v>2.7</v>
      </c>
      <c r="BG7126">
        <v>800000</v>
      </c>
      <c r="BH7126">
        <v>740000</v>
      </c>
      <c r="BI7126">
        <v>910000</v>
      </c>
      <c r="BK7126" t="str">
        <f t="shared" si="462"/>
        <v>Toyota Fortuner_2562_2700</v>
      </c>
      <c r="BL7126">
        <f t="shared" si="463"/>
        <v>800000</v>
      </c>
      <c r="BM7126">
        <f t="shared" si="464"/>
        <v>740000</v>
      </c>
      <c r="BN7126">
        <f t="shared" si="465"/>
        <v>910000</v>
      </c>
    </row>
    <row r="7127" spans="19:66">
      <c r="S7127" s="279" t="s">
        <v>601</v>
      </c>
      <c r="T7127">
        <v>820000</v>
      </c>
      <c r="U7127">
        <v>740000</v>
      </c>
      <c r="V7127">
        <v>910000</v>
      </c>
      <c r="BA7127" t="s">
        <v>213</v>
      </c>
      <c r="BB7127" t="s">
        <v>214</v>
      </c>
      <c r="BC7127">
        <v>2019</v>
      </c>
      <c r="BD7127">
        <v>2562</v>
      </c>
      <c r="BE7127">
        <v>6</v>
      </c>
      <c r="BF7127">
        <v>2.7</v>
      </c>
      <c r="BG7127">
        <v>810000</v>
      </c>
      <c r="BH7127">
        <v>740000</v>
      </c>
      <c r="BI7127">
        <v>910000</v>
      </c>
      <c r="BK7127" t="str">
        <f t="shared" si="462"/>
        <v>Toyota Fortuner_2562_2700</v>
      </c>
      <c r="BL7127">
        <f t="shared" si="463"/>
        <v>810000</v>
      </c>
      <c r="BM7127">
        <f t="shared" si="464"/>
        <v>740000</v>
      </c>
      <c r="BN7127">
        <f t="shared" si="465"/>
        <v>910000</v>
      </c>
    </row>
    <row r="7128" spans="19:66">
      <c r="S7128" s="279" t="s">
        <v>601</v>
      </c>
      <c r="T7128">
        <v>830000</v>
      </c>
      <c r="U7128">
        <v>740000</v>
      </c>
      <c r="V7128">
        <v>910000</v>
      </c>
      <c r="BA7128" t="s">
        <v>213</v>
      </c>
      <c r="BB7128" t="s">
        <v>214</v>
      </c>
      <c r="BC7128">
        <v>2019</v>
      </c>
      <c r="BD7128">
        <v>2562</v>
      </c>
      <c r="BE7128">
        <v>6</v>
      </c>
      <c r="BF7128">
        <v>2.7</v>
      </c>
      <c r="BG7128">
        <v>820000</v>
      </c>
      <c r="BH7128">
        <v>740000</v>
      </c>
      <c r="BI7128">
        <v>910000</v>
      </c>
      <c r="BK7128" t="str">
        <f t="shared" si="462"/>
        <v>Toyota Fortuner_2562_2700</v>
      </c>
      <c r="BL7128">
        <f t="shared" si="463"/>
        <v>820000</v>
      </c>
      <c r="BM7128">
        <f t="shared" si="464"/>
        <v>740000</v>
      </c>
      <c r="BN7128">
        <f t="shared" si="465"/>
        <v>910000</v>
      </c>
    </row>
    <row r="7129" spans="19:66">
      <c r="S7129" s="279" t="s">
        <v>601</v>
      </c>
      <c r="T7129">
        <v>840000</v>
      </c>
      <c r="U7129">
        <v>740000</v>
      </c>
      <c r="V7129">
        <v>910000</v>
      </c>
      <c r="BA7129" t="s">
        <v>213</v>
      </c>
      <c r="BB7129" t="s">
        <v>214</v>
      </c>
      <c r="BC7129">
        <v>2019</v>
      </c>
      <c r="BD7129">
        <v>2562</v>
      </c>
      <c r="BE7129">
        <v>6</v>
      </c>
      <c r="BF7129">
        <v>2.7</v>
      </c>
      <c r="BG7129">
        <v>830000</v>
      </c>
      <c r="BH7129">
        <v>740000</v>
      </c>
      <c r="BI7129">
        <v>910000</v>
      </c>
      <c r="BK7129" t="str">
        <f t="shared" si="462"/>
        <v>Toyota Fortuner_2562_2700</v>
      </c>
      <c r="BL7129">
        <f t="shared" si="463"/>
        <v>830000</v>
      </c>
      <c r="BM7129">
        <f t="shared" si="464"/>
        <v>740000</v>
      </c>
      <c r="BN7129">
        <f t="shared" si="465"/>
        <v>910000</v>
      </c>
    </row>
    <row r="7130" spans="19:66">
      <c r="S7130" s="279" t="s">
        <v>601</v>
      </c>
      <c r="T7130">
        <v>850000</v>
      </c>
      <c r="U7130">
        <v>740000</v>
      </c>
      <c r="V7130">
        <v>910000</v>
      </c>
      <c r="BA7130" t="s">
        <v>213</v>
      </c>
      <c r="BB7130" t="s">
        <v>214</v>
      </c>
      <c r="BC7130">
        <v>2019</v>
      </c>
      <c r="BD7130">
        <v>2562</v>
      </c>
      <c r="BE7130">
        <v>6</v>
      </c>
      <c r="BF7130">
        <v>2.7</v>
      </c>
      <c r="BG7130">
        <v>840000</v>
      </c>
      <c r="BH7130">
        <v>740000</v>
      </c>
      <c r="BI7130">
        <v>910000</v>
      </c>
      <c r="BK7130" t="str">
        <f t="shared" si="462"/>
        <v>Toyota Fortuner_2562_2700</v>
      </c>
      <c r="BL7130">
        <f t="shared" si="463"/>
        <v>840000</v>
      </c>
      <c r="BM7130">
        <f t="shared" si="464"/>
        <v>740000</v>
      </c>
      <c r="BN7130">
        <f t="shared" si="465"/>
        <v>910000</v>
      </c>
    </row>
    <row r="7131" spans="19:66">
      <c r="S7131" s="279" t="s">
        <v>601</v>
      </c>
      <c r="T7131">
        <v>860000</v>
      </c>
      <c r="U7131">
        <v>740000</v>
      </c>
      <c r="V7131">
        <v>910000</v>
      </c>
      <c r="BA7131" t="s">
        <v>213</v>
      </c>
      <c r="BB7131" t="s">
        <v>214</v>
      </c>
      <c r="BC7131">
        <v>2019</v>
      </c>
      <c r="BD7131">
        <v>2562</v>
      </c>
      <c r="BE7131">
        <v>6</v>
      </c>
      <c r="BF7131">
        <v>2.7</v>
      </c>
      <c r="BG7131">
        <v>850000</v>
      </c>
      <c r="BH7131">
        <v>740000</v>
      </c>
      <c r="BI7131">
        <v>910000</v>
      </c>
      <c r="BK7131" t="str">
        <f t="shared" si="462"/>
        <v>Toyota Fortuner_2562_2700</v>
      </c>
      <c r="BL7131">
        <f t="shared" si="463"/>
        <v>850000</v>
      </c>
      <c r="BM7131">
        <f t="shared" si="464"/>
        <v>740000</v>
      </c>
      <c r="BN7131">
        <f t="shared" si="465"/>
        <v>910000</v>
      </c>
    </row>
    <row r="7132" spans="19:66">
      <c r="S7132" s="279" t="s">
        <v>601</v>
      </c>
      <c r="T7132">
        <v>870000</v>
      </c>
      <c r="U7132">
        <v>740000</v>
      </c>
      <c r="V7132">
        <v>910000</v>
      </c>
      <c r="BA7132" t="s">
        <v>213</v>
      </c>
      <c r="BB7132" t="s">
        <v>214</v>
      </c>
      <c r="BC7132">
        <v>2019</v>
      </c>
      <c r="BD7132">
        <v>2562</v>
      </c>
      <c r="BE7132">
        <v>6</v>
      </c>
      <c r="BF7132">
        <v>2.7</v>
      </c>
      <c r="BG7132">
        <v>860000</v>
      </c>
      <c r="BH7132">
        <v>740000</v>
      </c>
      <c r="BI7132">
        <v>910000</v>
      </c>
      <c r="BK7132" t="str">
        <f t="shared" si="462"/>
        <v>Toyota Fortuner_2562_2700</v>
      </c>
      <c r="BL7132">
        <f t="shared" si="463"/>
        <v>860000</v>
      </c>
      <c r="BM7132">
        <f t="shared" si="464"/>
        <v>740000</v>
      </c>
      <c r="BN7132">
        <f t="shared" si="465"/>
        <v>910000</v>
      </c>
    </row>
    <row r="7133" spans="19:66">
      <c r="S7133" s="279" t="s">
        <v>601</v>
      </c>
      <c r="T7133">
        <v>880000</v>
      </c>
      <c r="U7133">
        <v>740000</v>
      </c>
      <c r="V7133">
        <v>910000</v>
      </c>
      <c r="BA7133" t="s">
        <v>213</v>
      </c>
      <c r="BB7133" t="s">
        <v>214</v>
      </c>
      <c r="BC7133">
        <v>2019</v>
      </c>
      <c r="BD7133">
        <v>2562</v>
      </c>
      <c r="BE7133">
        <v>6</v>
      </c>
      <c r="BF7133">
        <v>2.7</v>
      </c>
      <c r="BG7133">
        <v>870000</v>
      </c>
      <c r="BH7133">
        <v>740000</v>
      </c>
      <c r="BI7133">
        <v>910000</v>
      </c>
      <c r="BK7133" t="str">
        <f t="shared" si="462"/>
        <v>Toyota Fortuner_2562_2700</v>
      </c>
      <c r="BL7133">
        <f t="shared" si="463"/>
        <v>870000</v>
      </c>
      <c r="BM7133">
        <f t="shared" si="464"/>
        <v>740000</v>
      </c>
      <c r="BN7133">
        <f t="shared" si="465"/>
        <v>910000</v>
      </c>
    </row>
    <row r="7134" spans="19:66">
      <c r="S7134" s="279" t="s">
        <v>601</v>
      </c>
      <c r="T7134">
        <v>890000</v>
      </c>
      <c r="U7134">
        <v>740000</v>
      </c>
      <c r="V7134">
        <v>910000</v>
      </c>
      <c r="BA7134" t="s">
        <v>213</v>
      </c>
      <c r="BB7134" t="s">
        <v>214</v>
      </c>
      <c r="BC7134">
        <v>2019</v>
      </c>
      <c r="BD7134">
        <v>2562</v>
      </c>
      <c r="BE7134">
        <v>6</v>
      </c>
      <c r="BF7134">
        <v>2.7</v>
      </c>
      <c r="BG7134">
        <v>880000</v>
      </c>
      <c r="BH7134">
        <v>740000</v>
      </c>
      <c r="BI7134">
        <v>910000</v>
      </c>
      <c r="BK7134" t="str">
        <f t="shared" si="462"/>
        <v>Toyota Fortuner_2562_2700</v>
      </c>
      <c r="BL7134">
        <f t="shared" si="463"/>
        <v>880000</v>
      </c>
      <c r="BM7134">
        <f t="shared" si="464"/>
        <v>740000</v>
      </c>
      <c r="BN7134">
        <f t="shared" si="465"/>
        <v>910000</v>
      </c>
    </row>
    <row r="7135" spans="19:66">
      <c r="S7135" s="279" t="s">
        <v>601</v>
      </c>
      <c r="T7135">
        <v>900000</v>
      </c>
      <c r="U7135">
        <v>740000</v>
      </c>
      <c r="V7135">
        <v>910000</v>
      </c>
      <c r="BA7135" t="s">
        <v>213</v>
      </c>
      <c r="BB7135" t="s">
        <v>214</v>
      </c>
      <c r="BC7135">
        <v>2019</v>
      </c>
      <c r="BD7135">
        <v>2562</v>
      </c>
      <c r="BE7135">
        <v>6</v>
      </c>
      <c r="BF7135">
        <v>2.7</v>
      </c>
      <c r="BG7135">
        <v>890000</v>
      </c>
      <c r="BH7135">
        <v>740000</v>
      </c>
      <c r="BI7135">
        <v>910000</v>
      </c>
      <c r="BK7135" t="str">
        <f t="shared" si="462"/>
        <v>Toyota Fortuner_2562_2700</v>
      </c>
      <c r="BL7135">
        <f t="shared" si="463"/>
        <v>890000</v>
      </c>
      <c r="BM7135">
        <f t="shared" si="464"/>
        <v>740000</v>
      </c>
      <c r="BN7135">
        <f t="shared" si="465"/>
        <v>910000</v>
      </c>
    </row>
    <row r="7136" spans="19:66">
      <c r="S7136" s="279" t="s">
        <v>601</v>
      </c>
      <c r="T7136">
        <v>910000</v>
      </c>
      <c r="U7136">
        <v>740000</v>
      </c>
      <c r="V7136">
        <v>910000</v>
      </c>
      <c r="BA7136" t="s">
        <v>213</v>
      </c>
      <c r="BB7136" t="s">
        <v>214</v>
      </c>
      <c r="BC7136">
        <v>2019</v>
      </c>
      <c r="BD7136">
        <v>2562</v>
      </c>
      <c r="BE7136">
        <v>6</v>
      </c>
      <c r="BF7136">
        <v>2.7</v>
      </c>
      <c r="BG7136">
        <v>900000</v>
      </c>
      <c r="BH7136">
        <v>740000</v>
      </c>
      <c r="BI7136">
        <v>910000</v>
      </c>
      <c r="BK7136" t="str">
        <f t="shared" si="462"/>
        <v>Toyota Fortuner_2562_2700</v>
      </c>
      <c r="BL7136">
        <f t="shared" si="463"/>
        <v>900000</v>
      </c>
      <c r="BM7136">
        <f t="shared" si="464"/>
        <v>740000</v>
      </c>
      <c r="BN7136">
        <f t="shared" si="465"/>
        <v>910000</v>
      </c>
    </row>
    <row r="7137" spans="19:66">
      <c r="S7137" s="279" t="s">
        <v>602</v>
      </c>
      <c r="T7137">
        <v>700000</v>
      </c>
      <c r="U7137">
        <v>700000</v>
      </c>
      <c r="V7137">
        <v>1100000</v>
      </c>
      <c r="BA7137" t="s">
        <v>213</v>
      </c>
      <c r="BB7137" t="s">
        <v>214</v>
      </c>
      <c r="BC7137">
        <v>2019</v>
      </c>
      <c r="BD7137">
        <v>2562</v>
      </c>
      <c r="BE7137">
        <v>6</v>
      </c>
      <c r="BF7137">
        <v>2.7</v>
      </c>
      <c r="BG7137">
        <v>910000</v>
      </c>
      <c r="BH7137">
        <v>740000</v>
      </c>
      <c r="BI7137">
        <v>910000</v>
      </c>
      <c r="BK7137" t="str">
        <f t="shared" si="462"/>
        <v>Toyota Fortuner_2562_2700</v>
      </c>
      <c r="BL7137">
        <f t="shared" si="463"/>
        <v>910000</v>
      </c>
      <c r="BM7137">
        <f t="shared" si="464"/>
        <v>740000</v>
      </c>
      <c r="BN7137">
        <f t="shared" si="465"/>
        <v>910000</v>
      </c>
    </row>
    <row r="7138" spans="19:66">
      <c r="S7138" s="279" t="s">
        <v>602</v>
      </c>
      <c r="T7138">
        <v>710000</v>
      </c>
      <c r="U7138">
        <v>700000</v>
      </c>
      <c r="V7138">
        <v>1100000</v>
      </c>
      <c r="BA7138" t="s">
        <v>213</v>
      </c>
      <c r="BB7138" t="s">
        <v>214</v>
      </c>
      <c r="BC7138">
        <v>2019</v>
      </c>
      <c r="BD7138">
        <v>2562</v>
      </c>
      <c r="BE7138">
        <v>6</v>
      </c>
      <c r="BF7138">
        <v>2.8</v>
      </c>
      <c r="BG7138">
        <v>700000</v>
      </c>
      <c r="BH7138">
        <v>700000</v>
      </c>
      <c r="BI7138">
        <v>1100000</v>
      </c>
      <c r="BK7138" t="str">
        <f t="shared" si="462"/>
        <v>Toyota Fortuner_2562_2800</v>
      </c>
      <c r="BL7138">
        <f t="shared" si="463"/>
        <v>700000</v>
      </c>
      <c r="BM7138">
        <f t="shared" si="464"/>
        <v>700000</v>
      </c>
      <c r="BN7138">
        <f t="shared" si="465"/>
        <v>1100000</v>
      </c>
    </row>
    <row r="7139" spans="19:66">
      <c r="S7139" s="279" t="s">
        <v>602</v>
      </c>
      <c r="T7139">
        <v>720000</v>
      </c>
      <c r="U7139">
        <v>700000</v>
      </c>
      <c r="V7139">
        <v>1100000</v>
      </c>
      <c r="BA7139" t="s">
        <v>213</v>
      </c>
      <c r="BB7139" t="s">
        <v>214</v>
      </c>
      <c r="BC7139">
        <v>2019</v>
      </c>
      <c r="BD7139">
        <v>2562</v>
      </c>
      <c r="BE7139">
        <v>6</v>
      </c>
      <c r="BF7139">
        <v>2.8</v>
      </c>
      <c r="BG7139">
        <v>710000</v>
      </c>
      <c r="BH7139">
        <v>700000</v>
      </c>
      <c r="BI7139">
        <v>1100000</v>
      </c>
      <c r="BK7139" t="str">
        <f t="shared" si="462"/>
        <v>Toyota Fortuner_2562_2800</v>
      </c>
      <c r="BL7139">
        <f t="shared" si="463"/>
        <v>710000</v>
      </c>
      <c r="BM7139">
        <f t="shared" si="464"/>
        <v>700000</v>
      </c>
      <c r="BN7139">
        <f t="shared" si="465"/>
        <v>1100000</v>
      </c>
    </row>
    <row r="7140" spans="19:66">
      <c r="S7140" s="279" t="s">
        <v>602</v>
      </c>
      <c r="T7140">
        <v>730000</v>
      </c>
      <c r="U7140">
        <v>700000</v>
      </c>
      <c r="V7140">
        <v>1100000</v>
      </c>
      <c r="BA7140" t="s">
        <v>213</v>
      </c>
      <c r="BB7140" t="s">
        <v>214</v>
      </c>
      <c r="BC7140">
        <v>2019</v>
      </c>
      <c r="BD7140">
        <v>2562</v>
      </c>
      <c r="BE7140">
        <v>6</v>
      </c>
      <c r="BF7140">
        <v>2.8</v>
      </c>
      <c r="BG7140">
        <v>720000</v>
      </c>
      <c r="BH7140">
        <v>700000</v>
      </c>
      <c r="BI7140">
        <v>1100000</v>
      </c>
      <c r="BK7140" t="str">
        <f t="shared" si="462"/>
        <v>Toyota Fortuner_2562_2800</v>
      </c>
      <c r="BL7140">
        <f t="shared" si="463"/>
        <v>720000</v>
      </c>
      <c r="BM7140">
        <f t="shared" si="464"/>
        <v>700000</v>
      </c>
      <c r="BN7140">
        <f t="shared" si="465"/>
        <v>1100000</v>
      </c>
    </row>
    <row r="7141" spans="19:66">
      <c r="S7141" s="279" t="s">
        <v>602</v>
      </c>
      <c r="T7141">
        <v>740000</v>
      </c>
      <c r="U7141">
        <v>700000</v>
      </c>
      <c r="V7141">
        <v>1100000</v>
      </c>
      <c r="BA7141" t="s">
        <v>213</v>
      </c>
      <c r="BB7141" t="s">
        <v>214</v>
      </c>
      <c r="BC7141">
        <v>2019</v>
      </c>
      <c r="BD7141">
        <v>2562</v>
      </c>
      <c r="BE7141">
        <v>6</v>
      </c>
      <c r="BF7141">
        <v>2.8</v>
      </c>
      <c r="BG7141">
        <v>730000</v>
      </c>
      <c r="BH7141">
        <v>700000</v>
      </c>
      <c r="BI7141">
        <v>1100000</v>
      </c>
      <c r="BK7141" t="str">
        <f t="shared" si="462"/>
        <v>Toyota Fortuner_2562_2800</v>
      </c>
      <c r="BL7141">
        <f t="shared" si="463"/>
        <v>730000</v>
      </c>
      <c r="BM7141">
        <f t="shared" si="464"/>
        <v>700000</v>
      </c>
      <c r="BN7141">
        <f t="shared" si="465"/>
        <v>1100000</v>
      </c>
    </row>
    <row r="7142" spans="19:66">
      <c r="S7142" s="279" t="s">
        <v>602</v>
      </c>
      <c r="T7142">
        <v>750000</v>
      </c>
      <c r="U7142">
        <v>700000</v>
      </c>
      <c r="V7142">
        <v>1100000</v>
      </c>
      <c r="BA7142" t="s">
        <v>213</v>
      </c>
      <c r="BB7142" t="s">
        <v>214</v>
      </c>
      <c r="BC7142">
        <v>2019</v>
      </c>
      <c r="BD7142">
        <v>2562</v>
      </c>
      <c r="BE7142">
        <v>6</v>
      </c>
      <c r="BF7142">
        <v>2.8</v>
      </c>
      <c r="BG7142">
        <v>740000</v>
      </c>
      <c r="BH7142">
        <v>700000</v>
      </c>
      <c r="BI7142">
        <v>1100000</v>
      </c>
      <c r="BK7142" t="str">
        <f t="shared" si="462"/>
        <v>Toyota Fortuner_2562_2800</v>
      </c>
      <c r="BL7142">
        <f t="shared" si="463"/>
        <v>740000</v>
      </c>
      <c r="BM7142">
        <f t="shared" si="464"/>
        <v>700000</v>
      </c>
      <c r="BN7142">
        <f t="shared" si="465"/>
        <v>1100000</v>
      </c>
    </row>
    <row r="7143" spans="19:66">
      <c r="S7143" s="279" t="s">
        <v>602</v>
      </c>
      <c r="T7143">
        <v>760000</v>
      </c>
      <c r="U7143">
        <v>700000</v>
      </c>
      <c r="V7143">
        <v>1100000</v>
      </c>
      <c r="BA7143" t="s">
        <v>213</v>
      </c>
      <c r="BB7143" t="s">
        <v>214</v>
      </c>
      <c r="BC7143">
        <v>2019</v>
      </c>
      <c r="BD7143">
        <v>2562</v>
      </c>
      <c r="BE7143">
        <v>6</v>
      </c>
      <c r="BF7143">
        <v>2.8</v>
      </c>
      <c r="BG7143">
        <v>750000</v>
      </c>
      <c r="BH7143">
        <v>700000</v>
      </c>
      <c r="BI7143">
        <v>1100000</v>
      </c>
      <c r="BK7143" t="str">
        <f t="shared" si="462"/>
        <v>Toyota Fortuner_2562_2800</v>
      </c>
      <c r="BL7143">
        <f t="shared" si="463"/>
        <v>750000</v>
      </c>
      <c r="BM7143">
        <f t="shared" si="464"/>
        <v>700000</v>
      </c>
      <c r="BN7143">
        <f t="shared" si="465"/>
        <v>1100000</v>
      </c>
    </row>
    <row r="7144" spans="19:66">
      <c r="S7144" s="279" t="s">
        <v>602</v>
      </c>
      <c r="T7144">
        <v>770000</v>
      </c>
      <c r="U7144">
        <v>700000</v>
      </c>
      <c r="V7144">
        <v>1100000</v>
      </c>
      <c r="BA7144" t="s">
        <v>213</v>
      </c>
      <c r="BB7144" t="s">
        <v>214</v>
      </c>
      <c r="BC7144">
        <v>2019</v>
      </c>
      <c r="BD7144">
        <v>2562</v>
      </c>
      <c r="BE7144">
        <v>6</v>
      </c>
      <c r="BF7144">
        <v>2.8</v>
      </c>
      <c r="BG7144">
        <v>760000</v>
      </c>
      <c r="BH7144">
        <v>700000</v>
      </c>
      <c r="BI7144">
        <v>1100000</v>
      </c>
      <c r="BK7144" t="str">
        <f t="shared" si="462"/>
        <v>Toyota Fortuner_2562_2800</v>
      </c>
      <c r="BL7144">
        <f t="shared" si="463"/>
        <v>760000</v>
      </c>
      <c r="BM7144">
        <f t="shared" si="464"/>
        <v>700000</v>
      </c>
      <c r="BN7144">
        <f t="shared" si="465"/>
        <v>1100000</v>
      </c>
    </row>
    <row r="7145" spans="19:66">
      <c r="S7145" s="279" t="s">
        <v>602</v>
      </c>
      <c r="T7145">
        <v>780000</v>
      </c>
      <c r="U7145">
        <v>700000</v>
      </c>
      <c r="V7145">
        <v>1100000</v>
      </c>
      <c r="BA7145" t="s">
        <v>213</v>
      </c>
      <c r="BB7145" t="s">
        <v>214</v>
      </c>
      <c r="BC7145">
        <v>2019</v>
      </c>
      <c r="BD7145">
        <v>2562</v>
      </c>
      <c r="BE7145">
        <v>6</v>
      </c>
      <c r="BF7145">
        <v>2.8</v>
      </c>
      <c r="BG7145">
        <v>770000</v>
      </c>
      <c r="BH7145">
        <v>700000</v>
      </c>
      <c r="BI7145">
        <v>1100000</v>
      </c>
      <c r="BK7145" t="str">
        <f t="shared" si="462"/>
        <v>Toyota Fortuner_2562_2800</v>
      </c>
      <c r="BL7145">
        <f t="shared" si="463"/>
        <v>770000</v>
      </c>
      <c r="BM7145">
        <f t="shared" si="464"/>
        <v>700000</v>
      </c>
      <c r="BN7145">
        <f t="shared" si="465"/>
        <v>1100000</v>
      </c>
    </row>
    <row r="7146" spans="19:66">
      <c r="S7146" s="279" t="s">
        <v>602</v>
      </c>
      <c r="T7146">
        <v>790000</v>
      </c>
      <c r="U7146">
        <v>700000</v>
      </c>
      <c r="V7146">
        <v>1100000</v>
      </c>
      <c r="BA7146" t="s">
        <v>213</v>
      </c>
      <c r="BB7146" t="s">
        <v>214</v>
      </c>
      <c r="BC7146">
        <v>2019</v>
      </c>
      <c r="BD7146">
        <v>2562</v>
      </c>
      <c r="BE7146">
        <v>6</v>
      </c>
      <c r="BF7146">
        <v>2.8</v>
      </c>
      <c r="BG7146">
        <v>780000</v>
      </c>
      <c r="BH7146">
        <v>700000</v>
      </c>
      <c r="BI7146">
        <v>1100000</v>
      </c>
      <c r="BK7146" t="str">
        <f t="shared" si="462"/>
        <v>Toyota Fortuner_2562_2800</v>
      </c>
      <c r="BL7146">
        <f t="shared" si="463"/>
        <v>780000</v>
      </c>
      <c r="BM7146">
        <f t="shared" si="464"/>
        <v>700000</v>
      </c>
      <c r="BN7146">
        <f t="shared" si="465"/>
        <v>1100000</v>
      </c>
    </row>
    <row r="7147" spans="19:66">
      <c r="S7147" s="279" t="s">
        <v>602</v>
      </c>
      <c r="T7147">
        <v>800000</v>
      </c>
      <c r="U7147">
        <v>700000</v>
      </c>
      <c r="V7147">
        <v>1100000</v>
      </c>
      <c r="BA7147" t="s">
        <v>213</v>
      </c>
      <c r="BB7147" t="s">
        <v>214</v>
      </c>
      <c r="BC7147">
        <v>2019</v>
      </c>
      <c r="BD7147">
        <v>2562</v>
      </c>
      <c r="BE7147">
        <v>6</v>
      </c>
      <c r="BF7147">
        <v>2.8</v>
      </c>
      <c r="BG7147">
        <v>790000</v>
      </c>
      <c r="BH7147">
        <v>700000</v>
      </c>
      <c r="BI7147">
        <v>1100000</v>
      </c>
      <c r="BK7147" t="str">
        <f t="shared" si="462"/>
        <v>Toyota Fortuner_2562_2800</v>
      </c>
      <c r="BL7147">
        <f t="shared" si="463"/>
        <v>790000</v>
      </c>
      <c r="BM7147">
        <f t="shared" si="464"/>
        <v>700000</v>
      </c>
      <c r="BN7147">
        <f t="shared" si="465"/>
        <v>1100000</v>
      </c>
    </row>
    <row r="7148" spans="19:66">
      <c r="S7148" s="279" t="s">
        <v>602</v>
      </c>
      <c r="T7148">
        <v>810000</v>
      </c>
      <c r="U7148">
        <v>700000</v>
      </c>
      <c r="V7148">
        <v>1100000</v>
      </c>
      <c r="BA7148" t="s">
        <v>213</v>
      </c>
      <c r="BB7148" t="s">
        <v>214</v>
      </c>
      <c r="BC7148">
        <v>2019</v>
      </c>
      <c r="BD7148">
        <v>2562</v>
      </c>
      <c r="BE7148">
        <v>6</v>
      </c>
      <c r="BF7148">
        <v>2.8</v>
      </c>
      <c r="BG7148">
        <v>800000</v>
      </c>
      <c r="BH7148">
        <v>700000</v>
      </c>
      <c r="BI7148">
        <v>1100000</v>
      </c>
      <c r="BK7148" t="str">
        <f t="shared" si="462"/>
        <v>Toyota Fortuner_2562_2800</v>
      </c>
      <c r="BL7148">
        <f t="shared" si="463"/>
        <v>800000</v>
      </c>
      <c r="BM7148">
        <f t="shared" si="464"/>
        <v>700000</v>
      </c>
      <c r="BN7148">
        <f t="shared" si="465"/>
        <v>1100000</v>
      </c>
    </row>
    <row r="7149" spans="19:66">
      <c r="S7149" s="279" t="s">
        <v>602</v>
      </c>
      <c r="T7149">
        <v>820000</v>
      </c>
      <c r="U7149">
        <v>700000</v>
      </c>
      <c r="V7149">
        <v>1100000</v>
      </c>
      <c r="BA7149" t="s">
        <v>213</v>
      </c>
      <c r="BB7149" t="s">
        <v>214</v>
      </c>
      <c r="BC7149">
        <v>2019</v>
      </c>
      <c r="BD7149">
        <v>2562</v>
      </c>
      <c r="BE7149">
        <v>6</v>
      </c>
      <c r="BF7149">
        <v>2.8</v>
      </c>
      <c r="BG7149">
        <v>810000</v>
      </c>
      <c r="BH7149">
        <v>700000</v>
      </c>
      <c r="BI7149">
        <v>1100000</v>
      </c>
      <c r="BK7149" t="str">
        <f t="shared" si="462"/>
        <v>Toyota Fortuner_2562_2800</v>
      </c>
      <c r="BL7149">
        <f t="shared" si="463"/>
        <v>810000</v>
      </c>
      <c r="BM7149">
        <f t="shared" si="464"/>
        <v>700000</v>
      </c>
      <c r="BN7149">
        <f t="shared" si="465"/>
        <v>1100000</v>
      </c>
    </row>
    <row r="7150" spans="19:66">
      <c r="S7150" s="279" t="s">
        <v>602</v>
      </c>
      <c r="T7150">
        <v>830000</v>
      </c>
      <c r="U7150">
        <v>700000</v>
      </c>
      <c r="V7150">
        <v>1100000</v>
      </c>
      <c r="BA7150" t="s">
        <v>213</v>
      </c>
      <c r="BB7150" t="s">
        <v>214</v>
      </c>
      <c r="BC7150">
        <v>2019</v>
      </c>
      <c r="BD7150">
        <v>2562</v>
      </c>
      <c r="BE7150">
        <v>6</v>
      </c>
      <c r="BF7150">
        <v>2.8</v>
      </c>
      <c r="BG7150">
        <v>820000</v>
      </c>
      <c r="BH7150">
        <v>700000</v>
      </c>
      <c r="BI7150">
        <v>1100000</v>
      </c>
      <c r="BK7150" t="str">
        <f t="shared" si="462"/>
        <v>Toyota Fortuner_2562_2800</v>
      </c>
      <c r="BL7150">
        <f t="shared" si="463"/>
        <v>820000</v>
      </c>
      <c r="BM7150">
        <f t="shared" si="464"/>
        <v>700000</v>
      </c>
      <c r="BN7150">
        <f t="shared" si="465"/>
        <v>1100000</v>
      </c>
    </row>
    <row r="7151" spans="19:66">
      <c r="S7151" s="279" t="s">
        <v>602</v>
      </c>
      <c r="T7151">
        <v>840000</v>
      </c>
      <c r="U7151">
        <v>700000</v>
      </c>
      <c r="V7151">
        <v>1100000</v>
      </c>
      <c r="BA7151" t="s">
        <v>213</v>
      </c>
      <c r="BB7151" t="s">
        <v>214</v>
      </c>
      <c r="BC7151">
        <v>2019</v>
      </c>
      <c r="BD7151">
        <v>2562</v>
      </c>
      <c r="BE7151">
        <v>6</v>
      </c>
      <c r="BF7151">
        <v>2.8</v>
      </c>
      <c r="BG7151">
        <v>830000</v>
      </c>
      <c r="BH7151">
        <v>700000</v>
      </c>
      <c r="BI7151">
        <v>1100000</v>
      </c>
      <c r="BK7151" t="str">
        <f t="shared" si="462"/>
        <v>Toyota Fortuner_2562_2800</v>
      </c>
      <c r="BL7151">
        <f t="shared" si="463"/>
        <v>830000</v>
      </c>
      <c r="BM7151">
        <f t="shared" si="464"/>
        <v>700000</v>
      </c>
      <c r="BN7151">
        <f t="shared" si="465"/>
        <v>1100000</v>
      </c>
    </row>
    <row r="7152" spans="19:66">
      <c r="S7152" s="279" t="s">
        <v>602</v>
      </c>
      <c r="T7152">
        <v>850000</v>
      </c>
      <c r="U7152">
        <v>700000</v>
      </c>
      <c r="V7152">
        <v>1100000</v>
      </c>
      <c r="BA7152" t="s">
        <v>213</v>
      </c>
      <c r="BB7152" t="s">
        <v>214</v>
      </c>
      <c r="BC7152">
        <v>2019</v>
      </c>
      <c r="BD7152">
        <v>2562</v>
      </c>
      <c r="BE7152">
        <v>6</v>
      </c>
      <c r="BF7152">
        <v>2.8</v>
      </c>
      <c r="BG7152">
        <v>840000</v>
      </c>
      <c r="BH7152">
        <v>700000</v>
      </c>
      <c r="BI7152">
        <v>1100000</v>
      </c>
      <c r="BK7152" t="str">
        <f t="shared" si="462"/>
        <v>Toyota Fortuner_2562_2800</v>
      </c>
      <c r="BL7152">
        <f t="shared" si="463"/>
        <v>840000</v>
      </c>
      <c r="BM7152">
        <f t="shared" si="464"/>
        <v>700000</v>
      </c>
      <c r="BN7152">
        <f t="shared" si="465"/>
        <v>1100000</v>
      </c>
    </row>
    <row r="7153" spans="19:66">
      <c r="S7153" s="280" t="s">
        <v>602</v>
      </c>
      <c r="T7153">
        <v>860000</v>
      </c>
      <c r="U7153">
        <v>700000</v>
      </c>
      <c r="V7153">
        <v>1100000</v>
      </c>
      <c r="BA7153" t="s">
        <v>213</v>
      </c>
      <c r="BB7153" t="s">
        <v>214</v>
      </c>
      <c r="BC7153">
        <v>2019</v>
      </c>
      <c r="BD7153">
        <v>2562</v>
      </c>
      <c r="BE7153">
        <v>6</v>
      </c>
      <c r="BF7153">
        <v>2.8</v>
      </c>
      <c r="BG7153">
        <v>850000</v>
      </c>
      <c r="BH7153">
        <v>700000</v>
      </c>
      <c r="BI7153">
        <v>1100000</v>
      </c>
      <c r="BK7153" t="str">
        <f t="shared" si="462"/>
        <v>Toyota Fortuner_2562_2800</v>
      </c>
      <c r="BL7153">
        <f t="shared" si="463"/>
        <v>850000</v>
      </c>
      <c r="BM7153">
        <f t="shared" si="464"/>
        <v>700000</v>
      </c>
      <c r="BN7153">
        <f t="shared" si="465"/>
        <v>1100000</v>
      </c>
    </row>
    <row r="7154" spans="19:66">
      <c r="S7154" s="279" t="s">
        <v>602</v>
      </c>
      <c r="T7154">
        <v>870000</v>
      </c>
      <c r="U7154">
        <v>700000</v>
      </c>
      <c r="V7154">
        <v>1100000</v>
      </c>
      <c r="BA7154" t="s">
        <v>213</v>
      </c>
      <c r="BB7154" t="s">
        <v>214</v>
      </c>
      <c r="BC7154">
        <v>2019</v>
      </c>
      <c r="BD7154">
        <v>2562</v>
      </c>
      <c r="BE7154">
        <v>6</v>
      </c>
      <c r="BF7154">
        <v>2.8</v>
      </c>
      <c r="BG7154">
        <v>860000</v>
      </c>
      <c r="BH7154">
        <v>700000</v>
      </c>
      <c r="BI7154">
        <v>1100000</v>
      </c>
      <c r="BK7154" t="str">
        <f t="shared" si="462"/>
        <v>Toyota Fortuner_2562_2800</v>
      </c>
      <c r="BL7154">
        <f t="shared" si="463"/>
        <v>860000</v>
      </c>
      <c r="BM7154">
        <f t="shared" si="464"/>
        <v>700000</v>
      </c>
      <c r="BN7154">
        <f t="shared" si="465"/>
        <v>1100000</v>
      </c>
    </row>
    <row r="7155" spans="19:66">
      <c r="S7155" s="279" t="s">
        <v>602</v>
      </c>
      <c r="T7155">
        <v>880000</v>
      </c>
      <c r="U7155">
        <v>700000</v>
      </c>
      <c r="V7155">
        <v>1100000</v>
      </c>
      <c r="BA7155" t="s">
        <v>213</v>
      </c>
      <c r="BB7155" t="s">
        <v>214</v>
      </c>
      <c r="BC7155">
        <v>2019</v>
      </c>
      <c r="BD7155">
        <v>2562</v>
      </c>
      <c r="BE7155">
        <v>6</v>
      </c>
      <c r="BF7155">
        <v>2.8</v>
      </c>
      <c r="BG7155">
        <v>870000</v>
      </c>
      <c r="BH7155">
        <v>700000</v>
      </c>
      <c r="BI7155">
        <v>1100000</v>
      </c>
      <c r="BK7155" t="str">
        <f t="shared" si="462"/>
        <v>Toyota Fortuner_2562_2800</v>
      </c>
      <c r="BL7155">
        <f t="shared" si="463"/>
        <v>870000</v>
      </c>
      <c r="BM7155">
        <f t="shared" si="464"/>
        <v>700000</v>
      </c>
      <c r="BN7155">
        <f t="shared" si="465"/>
        <v>1100000</v>
      </c>
    </row>
    <row r="7156" spans="19:66">
      <c r="S7156" s="279" t="s">
        <v>602</v>
      </c>
      <c r="T7156">
        <v>890000</v>
      </c>
      <c r="U7156">
        <v>700000</v>
      </c>
      <c r="V7156">
        <v>1100000</v>
      </c>
      <c r="BA7156" t="s">
        <v>213</v>
      </c>
      <c r="BB7156" t="s">
        <v>214</v>
      </c>
      <c r="BC7156">
        <v>2019</v>
      </c>
      <c r="BD7156">
        <v>2562</v>
      </c>
      <c r="BE7156">
        <v>6</v>
      </c>
      <c r="BF7156">
        <v>2.8</v>
      </c>
      <c r="BG7156">
        <v>880000</v>
      </c>
      <c r="BH7156">
        <v>700000</v>
      </c>
      <c r="BI7156">
        <v>1100000</v>
      </c>
      <c r="BK7156" t="str">
        <f t="shared" si="462"/>
        <v>Toyota Fortuner_2562_2800</v>
      </c>
      <c r="BL7156">
        <f t="shared" si="463"/>
        <v>880000</v>
      </c>
      <c r="BM7156">
        <f t="shared" si="464"/>
        <v>700000</v>
      </c>
      <c r="BN7156">
        <f t="shared" si="465"/>
        <v>1100000</v>
      </c>
    </row>
    <row r="7157" spans="19:66">
      <c r="S7157" s="279" t="s">
        <v>602</v>
      </c>
      <c r="T7157">
        <v>900000</v>
      </c>
      <c r="U7157">
        <v>700000</v>
      </c>
      <c r="V7157">
        <v>1100000</v>
      </c>
      <c r="BA7157" t="s">
        <v>213</v>
      </c>
      <c r="BB7157" t="s">
        <v>214</v>
      </c>
      <c r="BC7157">
        <v>2019</v>
      </c>
      <c r="BD7157">
        <v>2562</v>
      </c>
      <c r="BE7157">
        <v>6</v>
      </c>
      <c r="BF7157">
        <v>2.8</v>
      </c>
      <c r="BG7157">
        <v>890000</v>
      </c>
      <c r="BH7157">
        <v>700000</v>
      </c>
      <c r="BI7157">
        <v>1100000</v>
      </c>
      <c r="BK7157" t="str">
        <f t="shared" si="462"/>
        <v>Toyota Fortuner_2562_2800</v>
      </c>
      <c r="BL7157">
        <f t="shared" si="463"/>
        <v>890000</v>
      </c>
      <c r="BM7157">
        <f t="shared" si="464"/>
        <v>700000</v>
      </c>
      <c r="BN7157">
        <f t="shared" si="465"/>
        <v>1100000</v>
      </c>
    </row>
    <row r="7158" spans="19:66">
      <c r="S7158" s="279" t="s">
        <v>602</v>
      </c>
      <c r="T7158">
        <v>910000</v>
      </c>
      <c r="U7158">
        <v>700000</v>
      </c>
      <c r="V7158">
        <v>1100000</v>
      </c>
      <c r="BA7158" t="s">
        <v>213</v>
      </c>
      <c r="BB7158" t="s">
        <v>214</v>
      </c>
      <c r="BC7158">
        <v>2019</v>
      </c>
      <c r="BD7158">
        <v>2562</v>
      </c>
      <c r="BE7158">
        <v>6</v>
      </c>
      <c r="BF7158">
        <v>2.8</v>
      </c>
      <c r="BG7158">
        <v>900000</v>
      </c>
      <c r="BH7158">
        <v>700000</v>
      </c>
      <c r="BI7158">
        <v>1100000</v>
      </c>
      <c r="BK7158" t="str">
        <f t="shared" si="462"/>
        <v>Toyota Fortuner_2562_2800</v>
      </c>
      <c r="BL7158">
        <f t="shared" si="463"/>
        <v>900000</v>
      </c>
      <c r="BM7158">
        <f t="shared" si="464"/>
        <v>700000</v>
      </c>
      <c r="BN7158">
        <f t="shared" si="465"/>
        <v>1100000</v>
      </c>
    </row>
    <row r="7159" spans="19:66">
      <c r="S7159" s="279" t="s">
        <v>602</v>
      </c>
      <c r="T7159">
        <v>920000</v>
      </c>
      <c r="U7159">
        <v>700000</v>
      </c>
      <c r="V7159">
        <v>1100000</v>
      </c>
      <c r="BA7159" t="s">
        <v>213</v>
      </c>
      <c r="BB7159" t="s">
        <v>214</v>
      </c>
      <c r="BC7159">
        <v>2019</v>
      </c>
      <c r="BD7159">
        <v>2562</v>
      </c>
      <c r="BE7159">
        <v>6</v>
      </c>
      <c r="BF7159">
        <v>2.8</v>
      </c>
      <c r="BG7159">
        <v>910000</v>
      </c>
      <c r="BH7159">
        <v>700000</v>
      </c>
      <c r="BI7159">
        <v>1100000</v>
      </c>
      <c r="BK7159" t="str">
        <f t="shared" si="462"/>
        <v>Toyota Fortuner_2562_2800</v>
      </c>
      <c r="BL7159">
        <f t="shared" si="463"/>
        <v>910000</v>
      </c>
      <c r="BM7159">
        <f t="shared" si="464"/>
        <v>700000</v>
      </c>
      <c r="BN7159">
        <f t="shared" si="465"/>
        <v>1100000</v>
      </c>
    </row>
    <row r="7160" spans="19:66">
      <c r="S7160" s="279" t="s">
        <v>602</v>
      </c>
      <c r="T7160">
        <v>930000</v>
      </c>
      <c r="U7160">
        <v>700000</v>
      </c>
      <c r="V7160">
        <v>1100000</v>
      </c>
      <c r="BA7160" t="s">
        <v>213</v>
      </c>
      <c r="BB7160" t="s">
        <v>214</v>
      </c>
      <c r="BC7160">
        <v>2019</v>
      </c>
      <c r="BD7160">
        <v>2562</v>
      </c>
      <c r="BE7160">
        <v>6</v>
      </c>
      <c r="BF7160">
        <v>2.8</v>
      </c>
      <c r="BG7160">
        <v>920000</v>
      </c>
      <c r="BH7160">
        <v>700000</v>
      </c>
      <c r="BI7160">
        <v>1100000</v>
      </c>
      <c r="BK7160" t="str">
        <f t="shared" si="462"/>
        <v>Toyota Fortuner_2562_2800</v>
      </c>
      <c r="BL7160">
        <f t="shared" si="463"/>
        <v>920000</v>
      </c>
      <c r="BM7160">
        <f t="shared" si="464"/>
        <v>700000</v>
      </c>
      <c r="BN7160">
        <f t="shared" si="465"/>
        <v>1100000</v>
      </c>
    </row>
    <row r="7161" spans="19:66">
      <c r="S7161" s="279" t="s">
        <v>602</v>
      </c>
      <c r="T7161">
        <v>940000</v>
      </c>
      <c r="U7161">
        <v>700000</v>
      </c>
      <c r="V7161">
        <v>1100000</v>
      </c>
      <c r="BA7161" t="s">
        <v>213</v>
      </c>
      <c r="BB7161" t="s">
        <v>214</v>
      </c>
      <c r="BC7161">
        <v>2019</v>
      </c>
      <c r="BD7161">
        <v>2562</v>
      </c>
      <c r="BE7161">
        <v>6</v>
      </c>
      <c r="BF7161">
        <v>2.8</v>
      </c>
      <c r="BG7161">
        <v>930000</v>
      </c>
      <c r="BH7161">
        <v>700000</v>
      </c>
      <c r="BI7161">
        <v>1100000</v>
      </c>
      <c r="BK7161" t="str">
        <f t="shared" si="462"/>
        <v>Toyota Fortuner_2562_2800</v>
      </c>
      <c r="BL7161">
        <f t="shared" si="463"/>
        <v>930000</v>
      </c>
      <c r="BM7161">
        <f t="shared" si="464"/>
        <v>700000</v>
      </c>
      <c r="BN7161">
        <f t="shared" si="465"/>
        <v>1100000</v>
      </c>
    </row>
    <row r="7162" spans="19:66">
      <c r="S7162" s="280" t="s">
        <v>602</v>
      </c>
      <c r="T7162">
        <v>950000</v>
      </c>
      <c r="U7162">
        <v>700000</v>
      </c>
      <c r="V7162">
        <v>1100000</v>
      </c>
      <c r="BA7162" t="s">
        <v>213</v>
      </c>
      <c r="BB7162" t="s">
        <v>214</v>
      </c>
      <c r="BC7162">
        <v>2019</v>
      </c>
      <c r="BD7162">
        <v>2562</v>
      </c>
      <c r="BE7162">
        <v>6</v>
      </c>
      <c r="BF7162">
        <v>2.8</v>
      </c>
      <c r="BG7162">
        <v>940000</v>
      </c>
      <c r="BH7162">
        <v>700000</v>
      </c>
      <c r="BI7162">
        <v>1100000</v>
      </c>
      <c r="BK7162" t="str">
        <f t="shared" si="462"/>
        <v>Toyota Fortuner_2562_2800</v>
      </c>
      <c r="BL7162">
        <f t="shared" si="463"/>
        <v>940000</v>
      </c>
      <c r="BM7162">
        <f t="shared" si="464"/>
        <v>700000</v>
      </c>
      <c r="BN7162">
        <f t="shared" si="465"/>
        <v>1100000</v>
      </c>
    </row>
    <row r="7163" spans="19:66">
      <c r="S7163" s="279" t="s">
        <v>602</v>
      </c>
      <c r="T7163">
        <v>960000</v>
      </c>
      <c r="U7163">
        <v>700000</v>
      </c>
      <c r="V7163">
        <v>1100000</v>
      </c>
      <c r="BA7163" t="s">
        <v>213</v>
      </c>
      <c r="BB7163" t="s">
        <v>214</v>
      </c>
      <c r="BC7163">
        <v>2019</v>
      </c>
      <c r="BD7163">
        <v>2562</v>
      </c>
      <c r="BE7163">
        <v>6</v>
      </c>
      <c r="BF7163">
        <v>2.8</v>
      </c>
      <c r="BG7163">
        <v>950000</v>
      </c>
      <c r="BH7163">
        <v>700000</v>
      </c>
      <c r="BI7163">
        <v>1100000</v>
      </c>
      <c r="BK7163" t="str">
        <f t="shared" si="462"/>
        <v>Toyota Fortuner_2562_2800</v>
      </c>
      <c r="BL7163">
        <f t="shared" si="463"/>
        <v>950000</v>
      </c>
      <c r="BM7163">
        <f t="shared" si="464"/>
        <v>700000</v>
      </c>
      <c r="BN7163">
        <f t="shared" si="465"/>
        <v>1100000</v>
      </c>
    </row>
    <row r="7164" spans="19:66">
      <c r="S7164" s="279" t="s">
        <v>602</v>
      </c>
      <c r="T7164">
        <v>970000</v>
      </c>
      <c r="U7164">
        <v>700000</v>
      </c>
      <c r="V7164">
        <v>1100000</v>
      </c>
      <c r="BA7164" t="s">
        <v>213</v>
      </c>
      <c r="BB7164" t="s">
        <v>214</v>
      </c>
      <c r="BC7164">
        <v>2019</v>
      </c>
      <c r="BD7164">
        <v>2562</v>
      </c>
      <c r="BE7164">
        <v>6</v>
      </c>
      <c r="BF7164">
        <v>2.8</v>
      </c>
      <c r="BG7164">
        <v>960000</v>
      </c>
      <c r="BH7164">
        <v>700000</v>
      </c>
      <c r="BI7164">
        <v>1100000</v>
      </c>
      <c r="BK7164" t="str">
        <f t="shared" si="462"/>
        <v>Toyota Fortuner_2562_2800</v>
      </c>
      <c r="BL7164">
        <f t="shared" si="463"/>
        <v>960000</v>
      </c>
      <c r="BM7164">
        <f t="shared" si="464"/>
        <v>700000</v>
      </c>
      <c r="BN7164">
        <f t="shared" si="465"/>
        <v>1100000</v>
      </c>
    </row>
    <row r="7165" spans="19:66">
      <c r="S7165" s="279" t="s">
        <v>602</v>
      </c>
      <c r="T7165">
        <v>980000</v>
      </c>
      <c r="U7165">
        <v>700000</v>
      </c>
      <c r="V7165">
        <v>1100000</v>
      </c>
      <c r="BA7165" t="s">
        <v>213</v>
      </c>
      <c r="BB7165" t="s">
        <v>214</v>
      </c>
      <c r="BC7165">
        <v>2019</v>
      </c>
      <c r="BD7165">
        <v>2562</v>
      </c>
      <c r="BE7165">
        <v>6</v>
      </c>
      <c r="BF7165">
        <v>2.8</v>
      </c>
      <c r="BG7165">
        <v>970000</v>
      </c>
      <c r="BH7165">
        <v>700000</v>
      </c>
      <c r="BI7165">
        <v>1100000</v>
      </c>
      <c r="BK7165" t="str">
        <f t="shared" si="462"/>
        <v>Toyota Fortuner_2562_2800</v>
      </c>
      <c r="BL7165">
        <f t="shared" si="463"/>
        <v>970000</v>
      </c>
      <c r="BM7165">
        <f t="shared" si="464"/>
        <v>700000</v>
      </c>
      <c r="BN7165">
        <f t="shared" si="465"/>
        <v>1100000</v>
      </c>
    </row>
    <row r="7166" spans="19:66">
      <c r="S7166" s="279" t="s">
        <v>602</v>
      </c>
      <c r="T7166">
        <v>990000</v>
      </c>
      <c r="U7166">
        <v>700000</v>
      </c>
      <c r="V7166">
        <v>1100000</v>
      </c>
      <c r="BA7166" t="s">
        <v>213</v>
      </c>
      <c r="BB7166" t="s">
        <v>214</v>
      </c>
      <c r="BC7166">
        <v>2019</v>
      </c>
      <c r="BD7166">
        <v>2562</v>
      </c>
      <c r="BE7166">
        <v>6</v>
      </c>
      <c r="BF7166">
        <v>2.8</v>
      </c>
      <c r="BG7166">
        <v>980000</v>
      </c>
      <c r="BH7166">
        <v>700000</v>
      </c>
      <c r="BI7166">
        <v>1100000</v>
      </c>
      <c r="BK7166" t="str">
        <f t="shared" si="462"/>
        <v>Toyota Fortuner_2562_2800</v>
      </c>
      <c r="BL7166">
        <f t="shared" si="463"/>
        <v>980000</v>
      </c>
      <c r="BM7166">
        <f t="shared" si="464"/>
        <v>700000</v>
      </c>
      <c r="BN7166">
        <f t="shared" si="465"/>
        <v>1100000</v>
      </c>
    </row>
    <row r="7167" spans="19:66">
      <c r="S7167" s="279" t="s">
        <v>602</v>
      </c>
      <c r="T7167">
        <v>1000000</v>
      </c>
      <c r="U7167">
        <v>700000</v>
      </c>
      <c r="V7167">
        <v>1100000</v>
      </c>
      <c r="BA7167" t="s">
        <v>213</v>
      </c>
      <c r="BB7167" t="s">
        <v>214</v>
      </c>
      <c r="BC7167">
        <v>2019</v>
      </c>
      <c r="BD7167">
        <v>2562</v>
      </c>
      <c r="BE7167">
        <v>6</v>
      </c>
      <c r="BF7167">
        <v>2.8</v>
      </c>
      <c r="BG7167">
        <v>990000</v>
      </c>
      <c r="BH7167">
        <v>700000</v>
      </c>
      <c r="BI7167">
        <v>1100000</v>
      </c>
      <c r="BK7167" t="str">
        <f t="shared" si="462"/>
        <v>Toyota Fortuner_2562_2800</v>
      </c>
      <c r="BL7167">
        <f t="shared" si="463"/>
        <v>990000</v>
      </c>
      <c r="BM7167">
        <f t="shared" si="464"/>
        <v>700000</v>
      </c>
      <c r="BN7167">
        <f t="shared" si="465"/>
        <v>1100000</v>
      </c>
    </row>
    <row r="7168" spans="19:66">
      <c r="S7168" s="279" t="s">
        <v>602</v>
      </c>
      <c r="T7168">
        <v>1010000</v>
      </c>
      <c r="U7168">
        <v>700000</v>
      </c>
      <c r="V7168">
        <v>1100000</v>
      </c>
      <c r="BA7168" t="s">
        <v>213</v>
      </c>
      <c r="BB7168" t="s">
        <v>214</v>
      </c>
      <c r="BC7168">
        <v>2019</v>
      </c>
      <c r="BD7168">
        <v>2562</v>
      </c>
      <c r="BE7168">
        <v>6</v>
      </c>
      <c r="BF7168">
        <v>2.8</v>
      </c>
      <c r="BG7168">
        <v>1000000</v>
      </c>
      <c r="BH7168">
        <v>700000</v>
      </c>
      <c r="BI7168">
        <v>1100000</v>
      </c>
      <c r="BK7168" t="str">
        <f t="shared" si="462"/>
        <v>Toyota Fortuner_2562_2800</v>
      </c>
      <c r="BL7168">
        <f t="shared" si="463"/>
        <v>1000000</v>
      </c>
      <c r="BM7168">
        <f t="shared" si="464"/>
        <v>700000</v>
      </c>
      <c r="BN7168">
        <f t="shared" si="465"/>
        <v>1100000</v>
      </c>
    </row>
    <row r="7169" spans="19:66">
      <c r="S7169" s="279" t="s">
        <v>602</v>
      </c>
      <c r="T7169">
        <v>1020000</v>
      </c>
      <c r="U7169">
        <v>700000</v>
      </c>
      <c r="V7169">
        <v>1100000</v>
      </c>
      <c r="BA7169" t="s">
        <v>213</v>
      </c>
      <c r="BB7169" t="s">
        <v>214</v>
      </c>
      <c r="BC7169">
        <v>2019</v>
      </c>
      <c r="BD7169">
        <v>2562</v>
      </c>
      <c r="BE7169">
        <v>6</v>
      </c>
      <c r="BF7169">
        <v>2.8</v>
      </c>
      <c r="BG7169">
        <v>1010000</v>
      </c>
      <c r="BH7169">
        <v>700000</v>
      </c>
      <c r="BI7169">
        <v>1100000</v>
      </c>
      <c r="BK7169" t="str">
        <f t="shared" si="462"/>
        <v>Toyota Fortuner_2562_2800</v>
      </c>
      <c r="BL7169">
        <f t="shared" si="463"/>
        <v>1010000</v>
      </c>
      <c r="BM7169">
        <f t="shared" si="464"/>
        <v>700000</v>
      </c>
      <c r="BN7169">
        <f t="shared" si="465"/>
        <v>1100000</v>
      </c>
    </row>
    <row r="7170" spans="19:66">
      <c r="S7170" s="279" t="s">
        <v>602</v>
      </c>
      <c r="T7170">
        <v>1030000</v>
      </c>
      <c r="U7170">
        <v>700000</v>
      </c>
      <c r="V7170">
        <v>1100000</v>
      </c>
      <c r="BA7170" t="s">
        <v>213</v>
      </c>
      <c r="BB7170" t="s">
        <v>214</v>
      </c>
      <c r="BC7170">
        <v>2019</v>
      </c>
      <c r="BD7170">
        <v>2562</v>
      </c>
      <c r="BE7170">
        <v>6</v>
      </c>
      <c r="BF7170">
        <v>2.8</v>
      </c>
      <c r="BG7170">
        <v>1020000</v>
      </c>
      <c r="BH7170">
        <v>700000</v>
      </c>
      <c r="BI7170">
        <v>1100000</v>
      </c>
      <c r="BK7170" t="str">
        <f t="shared" si="462"/>
        <v>Toyota Fortuner_2562_2800</v>
      </c>
      <c r="BL7170">
        <f t="shared" si="463"/>
        <v>1020000</v>
      </c>
      <c r="BM7170">
        <f t="shared" si="464"/>
        <v>700000</v>
      </c>
      <c r="BN7170">
        <f t="shared" si="465"/>
        <v>1100000</v>
      </c>
    </row>
    <row r="7171" spans="19:66">
      <c r="S7171" s="279" t="s">
        <v>602</v>
      </c>
      <c r="T7171">
        <v>1040000</v>
      </c>
      <c r="U7171">
        <v>700000</v>
      </c>
      <c r="V7171">
        <v>1100000</v>
      </c>
      <c r="BA7171" t="s">
        <v>213</v>
      </c>
      <c r="BB7171" t="s">
        <v>214</v>
      </c>
      <c r="BC7171">
        <v>2019</v>
      </c>
      <c r="BD7171">
        <v>2562</v>
      </c>
      <c r="BE7171">
        <v>6</v>
      </c>
      <c r="BF7171">
        <v>2.8</v>
      </c>
      <c r="BG7171">
        <v>1030000</v>
      </c>
      <c r="BH7171">
        <v>700000</v>
      </c>
      <c r="BI7171">
        <v>1100000</v>
      </c>
      <c r="BK7171" t="str">
        <f t="shared" ref="BK7171:BK7234" si="466">BA7171&amp;" "&amp;BB7171&amp;"_"&amp;BD7171&amp;"_"&amp;BF7171*1000</f>
        <v>Toyota Fortuner_2562_2800</v>
      </c>
      <c r="BL7171">
        <f t="shared" ref="BL7171:BL7234" si="467">BG7171</f>
        <v>1030000</v>
      </c>
      <c r="BM7171">
        <f t="shared" ref="BM7171:BM7234" si="468">BH7171</f>
        <v>700000</v>
      </c>
      <c r="BN7171">
        <f t="shared" ref="BN7171:BN7234" si="469">BI7171</f>
        <v>1100000</v>
      </c>
    </row>
    <row r="7172" spans="19:66">
      <c r="S7172" s="279" t="s">
        <v>602</v>
      </c>
      <c r="T7172">
        <v>1050000</v>
      </c>
      <c r="U7172">
        <v>700000</v>
      </c>
      <c r="V7172">
        <v>1100000</v>
      </c>
      <c r="BA7172" t="s">
        <v>213</v>
      </c>
      <c r="BB7172" t="s">
        <v>214</v>
      </c>
      <c r="BC7172">
        <v>2019</v>
      </c>
      <c r="BD7172">
        <v>2562</v>
      </c>
      <c r="BE7172">
        <v>6</v>
      </c>
      <c r="BF7172">
        <v>2.8</v>
      </c>
      <c r="BG7172">
        <v>1040000</v>
      </c>
      <c r="BH7172">
        <v>700000</v>
      </c>
      <c r="BI7172">
        <v>1100000</v>
      </c>
      <c r="BK7172" t="str">
        <f t="shared" si="466"/>
        <v>Toyota Fortuner_2562_2800</v>
      </c>
      <c r="BL7172">
        <f t="shared" si="467"/>
        <v>1040000</v>
      </c>
      <c r="BM7172">
        <f t="shared" si="468"/>
        <v>700000</v>
      </c>
      <c r="BN7172">
        <f t="shared" si="469"/>
        <v>1100000</v>
      </c>
    </row>
    <row r="7173" spans="19:66">
      <c r="S7173" s="279" t="s">
        <v>602</v>
      </c>
      <c r="T7173">
        <v>1060000</v>
      </c>
      <c r="U7173">
        <v>700000</v>
      </c>
      <c r="V7173">
        <v>1100000</v>
      </c>
      <c r="BA7173" t="s">
        <v>213</v>
      </c>
      <c r="BB7173" t="s">
        <v>214</v>
      </c>
      <c r="BC7173">
        <v>2019</v>
      </c>
      <c r="BD7173">
        <v>2562</v>
      </c>
      <c r="BE7173">
        <v>6</v>
      </c>
      <c r="BF7173">
        <v>2.8</v>
      </c>
      <c r="BG7173">
        <v>1050000</v>
      </c>
      <c r="BH7173">
        <v>700000</v>
      </c>
      <c r="BI7173">
        <v>1100000</v>
      </c>
      <c r="BK7173" t="str">
        <f t="shared" si="466"/>
        <v>Toyota Fortuner_2562_2800</v>
      </c>
      <c r="BL7173">
        <f t="shared" si="467"/>
        <v>1050000</v>
      </c>
      <c r="BM7173">
        <f t="shared" si="468"/>
        <v>700000</v>
      </c>
      <c r="BN7173">
        <f t="shared" si="469"/>
        <v>1100000</v>
      </c>
    </row>
    <row r="7174" spans="19:66">
      <c r="S7174" s="279" t="s">
        <v>602</v>
      </c>
      <c r="T7174">
        <v>1070000</v>
      </c>
      <c r="U7174">
        <v>700000</v>
      </c>
      <c r="V7174">
        <v>1100000</v>
      </c>
      <c r="BA7174" t="s">
        <v>213</v>
      </c>
      <c r="BB7174" t="s">
        <v>214</v>
      </c>
      <c r="BC7174">
        <v>2019</v>
      </c>
      <c r="BD7174">
        <v>2562</v>
      </c>
      <c r="BE7174">
        <v>6</v>
      </c>
      <c r="BF7174">
        <v>2.8</v>
      </c>
      <c r="BG7174">
        <v>1060000</v>
      </c>
      <c r="BH7174">
        <v>700000</v>
      </c>
      <c r="BI7174">
        <v>1100000</v>
      </c>
      <c r="BK7174" t="str">
        <f t="shared" si="466"/>
        <v>Toyota Fortuner_2562_2800</v>
      </c>
      <c r="BL7174">
        <f t="shared" si="467"/>
        <v>1060000</v>
      </c>
      <c r="BM7174">
        <f t="shared" si="468"/>
        <v>700000</v>
      </c>
      <c r="BN7174">
        <f t="shared" si="469"/>
        <v>1100000</v>
      </c>
    </row>
    <row r="7175" spans="19:66">
      <c r="S7175" s="279" t="s">
        <v>602</v>
      </c>
      <c r="T7175">
        <v>1080000</v>
      </c>
      <c r="U7175">
        <v>700000</v>
      </c>
      <c r="V7175">
        <v>1100000</v>
      </c>
      <c r="BA7175" t="s">
        <v>213</v>
      </c>
      <c r="BB7175" t="s">
        <v>214</v>
      </c>
      <c r="BC7175">
        <v>2019</v>
      </c>
      <c r="BD7175">
        <v>2562</v>
      </c>
      <c r="BE7175">
        <v>6</v>
      </c>
      <c r="BF7175">
        <v>2.8</v>
      </c>
      <c r="BG7175">
        <v>1070000</v>
      </c>
      <c r="BH7175">
        <v>700000</v>
      </c>
      <c r="BI7175">
        <v>1100000</v>
      </c>
      <c r="BK7175" t="str">
        <f t="shared" si="466"/>
        <v>Toyota Fortuner_2562_2800</v>
      </c>
      <c r="BL7175">
        <f t="shared" si="467"/>
        <v>1070000</v>
      </c>
      <c r="BM7175">
        <f t="shared" si="468"/>
        <v>700000</v>
      </c>
      <c r="BN7175">
        <f t="shared" si="469"/>
        <v>1100000</v>
      </c>
    </row>
    <row r="7176" spans="19:66">
      <c r="S7176" s="279" t="s">
        <v>602</v>
      </c>
      <c r="T7176">
        <v>1090000</v>
      </c>
      <c r="U7176">
        <v>700000</v>
      </c>
      <c r="V7176">
        <v>1100000</v>
      </c>
      <c r="BA7176" t="s">
        <v>213</v>
      </c>
      <c r="BB7176" t="s">
        <v>214</v>
      </c>
      <c r="BC7176">
        <v>2019</v>
      </c>
      <c r="BD7176">
        <v>2562</v>
      </c>
      <c r="BE7176">
        <v>6</v>
      </c>
      <c r="BF7176">
        <v>2.8</v>
      </c>
      <c r="BG7176">
        <v>1080000</v>
      </c>
      <c r="BH7176">
        <v>700000</v>
      </c>
      <c r="BI7176">
        <v>1100000</v>
      </c>
      <c r="BK7176" t="str">
        <f t="shared" si="466"/>
        <v>Toyota Fortuner_2562_2800</v>
      </c>
      <c r="BL7176">
        <f t="shared" si="467"/>
        <v>1080000</v>
      </c>
      <c r="BM7176">
        <f t="shared" si="468"/>
        <v>700000</v>
      </c>
      <c r="BN7176">
        <f t="shared" si="469"/>
        <v>1100000</v>
      </c>
    </row>
    <row r="7177" spans="19:66">
      <c r="S7177" s="279" t="s">
        <v>602</v>
      </c>
      <c r="T7177">
        <v>1100000</v>
      </c>
      <c r="U7177">
        <v>700000</v>
      </c>
      <c r="V7177">
        <v>1100000</v>
      </c>
      <c r="BA7177" t="s">
        <v>213</v>
      </c>
      <c r="BB7177" t="s">
        <v>214</v>
      </c>
      <c r="BC7177">
        <v>2019</v>
      </c>
      <c r="BD7177">
        <v>2562</v>
      </c>
      <c r="BE7177">
        <v>6</v>
      </c>
      <c r="BF7177">
        <v>2.8</v>
      </c>
      <c r="BG7177">
        <v>1090000</v>
      </c>
      <c r="BH7177">
        <v>700000</v>
      </c>
      <c r="BI7177">
        <v>1100000</v>
      </c>
      <c r="BK7177" t="str">
        <f t="shared" si="466"/>
        <v>Toyota Fortuner_2562_2800</v>
      </c>
      <c r="BL7177">
        <f t="shared" si="467"/>
        <v>1090000</v>
      </c>
      <c r="BM7177">
        <f t="shared" si="468"/>
        <v>700000</v>
      </c>
      <c r="BN7177">
        <f t="shared" si="469"/>
        <v>1100000</v>
      </c>
    </row>
    <row r="7178" spans="19:66">
      <c r="S7178" s="279" t="s">
        <v>979</v>
      </c>
      <c r="T7178">
        <v>680000</v>
      </c>
      <c r="U7178">
        <v>680000</v>
      </c>
      <c r="V7178">
        <v>1100000</v>
      </c>
      <c r="BA7178" t="s">
        <v>213</v>
      </c>
      <c r="BB7178" t="s">
        <v>214</v>
      </c>
      <c r="BC7178">
        <v>2019</v>
      </c>
      <c r="BD7178">
        <v>2562</v>
      </c>
      <c r="BE7178">
        <v>6</v>
      </c>
      <c r="BF7178">
        <v>2.8</v>
      </c>
      <c r="BG7178">
        <v>1100000</v>
      </c>
      <c r="BH7178">
        <v>700000</v>
      </c>
      <c r="BI7178">
        <v>1100000</v>
      </c>
      <c r="BK7178" t="str">
        <f t="shared" si="466"/>
        <v>Toyota Fortuner_2562_2800</v>
      </c>
      <c r="BL7178">
        <f t="shared" si="467"/>
        <v>1100000</v>
      </c>
      <c r="BM7178">
        <f t="shared" si="468"/>
        <v>700000</v>
      </c>
      <c r="BN7178">
        <f t="shared" si="469"/>
        <v>1100000</v>
      </c>
    </row>
    <row r="7179" spans="19:66">
      <c r="S7179" s="279" t="s">
        <v>979</v>
      </c>
      <c r="T7179">
        <v>690000</v>
      </c>
      <c r="U7179">
        <v>680000</v>
      </c>
      <c r="V7179">
        <v>1100000</v>
      </c>
      <c r="BA7179" t="s">
        <v>213</v>
      </c>
      <c r="BB7179" t="s">
        <v>214</v>
      </c>
      <c r="BC7179">
        <v>2020</v>
      </c>
      <c r="BD7179">
        <v>2563</v>
      </c>
      <c r="BE7179">
        <v>5</v>
      </c>
      <c r="BF7179">
        <v>2.4</v>
      </c>
      <c r="BG7179">
        <v>680000</v>
      </c>
      <c r="BH7179">
        <v>680000</v>
      </c>
      <c r="BI7179">
        <v>1100000</v>
      </c>
      <c r="BK7179" t="str">
        <f t="shared" si="466"/>
        <v>Toyota Fortuner_2563_2400</v>
      </c>
      <c r="BL7179">
        <f t="shared" si="467"/>
        <v>680000</v>
      </c>
      <c r="BM7179">
        <f t="shared" si="468"/>
        <v>680000</v>
      </c>
      <c r="BN7179">
        <f t="shared" si="469"/>
        <v>1100000</v>
      </c>
    </row>
    <row r="7180" spans="19:66">
      <c r="S7180" s="279" t="s">
        <v>979</v>
      </c>
      <c r="T7180">
        <v>700000</v>
      </c>
      <c r="U7180">
        <v>680000</v>
      </c>
      <c r="V7180">
        <v>1100000</v>
      </c>
      <c r="BA7180" t="s">
        <v>213</v>
      </c>
      <c r="BB7180" t="s">
        <v>214</v>
      </c>
      <c r="BC7180">
        <v>2020</v>
      </c>
      <c r="BD7180">
        <v>2563</v>
      </c>
      <c r="BE7180">
        <v>5</v>
      </c>
      <c r="BF7180">
        <v>2.4</v>
      </c>
      <c r="BG7180">
        <v>690000</v>
      </c>
      <c r="BH7180">
        <v>680000</v>
      </c>
      <c r="BI7180">
        <v>1100000</v>
      </c>
      <c r="BK7180" t="str">
        <f t="shared" si="466"/>
        <v>Toyota Fortuner_2563_2400</v>
      </c>
      <c r="BL7180">
        <f t="shared" si="467"/>
        <v>690000</v>
      </c>
      <c r="BM7180">
        <f t="shared" si="468"/>
        <v>680000</v>
      </c>
      <c r="BN7180">
        <f t="shared" si="469"/>
        <v>1100000</v>
      </c>
    </row>
    <row r="7181" spans="19:66">
      <c r="S7181" s="279" t="s">
        <v>979</v>
      </c>
      <c r="T7181">
        <v>710000</v>
      </c>
      <c r="U7181">
        <v>680000</v>
      </c>
      <c r="V7181">
        <v>1100000</v>
      </c>
      <c r="BA7181" t="s">
        <v>213</v>
      </c>
      <c r="BB7181" t="s">
        <v>214</v>
      </c>
      <c r="BC7181">
        <v>2020</v>
      </c>
      <c r="BD7181">
        <v>2563</v>
      </c>
      <c r="BE7181">
        <v>5</v>
      </c>
      <c r="BF7181">
        <v>2.4</v>
      </c>
      <c r="BG7181">
        <v>700000</v>
      </c>
      <c r="BH7181">
        <v>680000</v>
      </c>
      <c r="BI7181">
        <v>1100000</v>
      </c>
      <c r="BK7181" t="str">
        <f t="shared" si="466"/>
        <v>Toyota Fortuner_2563_2400</v>
      </c>
      <c r="BL7181">
        <f t="shared" si="467"/>
        <v>700000</v>
      </c>
      <c r="BM7181">
        <f t="shared" si="468"/>
        <v>680000</v>
      </c>
      <c r="BN7181">
        <f t="shared" si="469"/>
        <v>1100000</v>
      </c>
    </row>
    <row r="7182" spans="19:66">
      <c r="S7182" s="279" t="s">
        <v>979</v>
      </c>
      <c r="T7182">
        <v>720000</v>
      </c>
      <c r="U7182">
        <v>680000</v>
      </c>
      <c r="V7182">
        <v>1100000</v>
      </c>
      <c r="BA7182" t="s">
        <v>213</v>
      </c>
      <c r="BB7182" t="s">
        <v>214</v>
      </c>
      <c r="BC7182">
        <v>2020</v>
      </c>
      <c r="BD7182">
        <v>2563</v>
      </c>
      <c r="BE7182">
        <v>5</v>
      </c>
      <c r="BF7182">
        <v>2.4</v>
      </c>
      <c r="BG7182">
        <v>710000</v>
      </c>
      <c r="BH7182">
        <v>680000</v>
      </c>
      <c r="BI7182">
        <v>1100000</v>
      </c>
      <c r="BK7182" t="str">
        <f t="shared" si="466"/>
        <v>Toyota Fortuner_2563_2400</v>
      </c>
      <c r="BL7182">
        <f t="shared" si="467"/>
        <v>710000</v>
      </c>
      <c r="BM7182">
        <f t="shared" si="468"/>
        <v>680000</v>
      </c>
      <c r="BN7182">
        <f t="shared" si="469"/>
        <v>1100000</v>
      </c>
    </row>
    <row r="7183" spans="19:66">
      <c r="S7183" s="279" t="s">
        <v>979</v>
      </c>
      <c r="T7183">
        <v>730000</v>
      </c>
      <c r="U7183">
        <v>680000</v>
      </c>
      <c r="V7183">
        <v>1100000</v>
      </c>
      <c r="BA7183" t="s">
        <v>213</v>
      </c>
      <c r="BB7183" t="s">
        <v>214</v>
      </c>
      <c r="BC7183">
        <v>2020</v>
      </c>
      <c r="BD7183">
        <v>2563</v>
      </c>
      <c r="BE7183">
        <v>5</v>
      </c>
      <c r="BF7183">
        <v>2.4</v>
      </c>
      <c r="BG7183">
        <v>720000</v>
      </c>
      <c r="BH7183">
        <v>680000</v>
      </c>
      <c r="BI7183">
        <v>1100000</v>
      </c>
      <c r="BK7183" t="str">
        <f t="shared" si="466"/>
        <v>Toyota Fortuner_2563_2400</v>
      </c>
      <c r="BL7183">
        <f t="shared" si="467"/>
        <v>720000</v>
      </c>
      <c r="BM7183">
        <f t="shared" si="468"/>
        <v>680000</v>
      </c>
      <c r="BN7183">
        <f t="shared" si="469"/>
        <v>1100000</v>
      </c>
    </row>
    <row r="7184" spans="19:66">
      <c r="S7184" s="279" t="s">
        <v>979</v>
      </c>
      <c r="T7184">
        <v>740000</v>
      </c>
      <c r="U7184">
        <v>680000</v>
      </c>
      <c r="V7184">
        <v>1100000</v>
      </c>
      <c r="BA7184" t="s">
        <v>213</v>
      </c>
      <c r="BB7184" t="s">
        <v>214</v>
      </c>
      <c r="BC7184">
        <v>2020</v>
      </c>
      <c r="BD7184">
        <v>2563</v>
      </c>
      <c r="BE7184">
        <v>5</v>
      </c>
      <c r="BF7184">
        <v>2.4</v>
      </c>
      <c r="BG7184">
        <v>730000</v>
      </c>
      <c r="BH7184">
        <v>680000</v>
      </c>
      <c r="BI7184">
        <v>1100000</v>
      </c>
      <c r="BK7184" t="str">
        <f t="shared" si="466"/>
        <v>Toyota Fortuner_2563_2400</v>
      </c>
      <c r="BL7184">
        <f t="shared" si="467"/>
        <v>730000</v>
      </c>
      <c r="BM7184">
        <f t="shared" si="468"/>
        <v>680000</v>
      </c>
      <c r="BN7184">
        <f t="shared" si="469"/>
        <v>1100000</v>
      </c>
    </row>
    <row r="7185" spans="19:66">
      <c r="S7185" s="279" t="s">
        <v>979</v>
      </c>
      <c r="T7185">
        <v>750000</v>
      </c>
      <c r="U7185">
        <v>680000</v>
      </c>
      <c r="V7185">
        <v>1100000</v>
      </c>
      <c r="BA7185" t="s">
        <v>213</v>
      </c>
      <c r="BB7185" t="s">
        <v>214</v>
      </c>
      <c r="BC7185">
        <v>2020</v>
      </c>
      <c r="BD7185">
        <v>2563</v>
      </c>
      <c r="BE7185">
        <v>5</v>
      </c>
      <c r="BF7185">
        <v>2.4</v>
      </c>
      <c r="BG7185">
        <v>740000</v>
      </c>
      <c r="BH7185">
        <v>680000</v>
      </c>
      <c r="BI7185">
        <v>1100000</v>
      </c>
      <c r="BK7185" t="str">
        <f t="shared" si="466"/>
        <v>Toyota Fortuner_2563_2400</v>
      </c>
      <c r="BL7185">
        <f t="shared" si="467"/>
        <v>740000</v>
      </c>
      <c r="BM7185">
        <f t="shared" si="468"/>
        <v>680000</v>
      </c>
      <c r="BN7185">
        <f t="shared" si="469"/>
        <v>1100000</v>
      </c>
    </row>
    <row r="7186" spans="19:66">
      <c r="S7186" s="279" t="s">
        <v>979</v>
      </c>
      <c r="T7186">
        <v>760000</v>
      </c>
      <c r="U7186">
        <v>680000</v>
      </c>
      <c r="V7186">
        <v>1100000</v>
      </c>
      <c r="BA7186" t="s">
        <v>213</v>
      </c>
      <c r="BB7186" t="s">
        <v>214</v>
      </c>
      <c r="BC7186">
        <v>2020</v>
      </c>
      <c r="BD7186">
        <v>2563</v>
      </c>
      <c r="BE7186">
        <v>5</v>
      </c>
      <c r="BF7186">
        <v>2.4</v>
      </c>
      <c r="BG7186">
        <v>750000</v>
      </c>
      <c r="BH7186">
        <v>680000</v>
      </c>
      <c r="BI7186">
        <v>1100000</v>
      </c>
      <c r="BK7186" t="str">
        <f t="shared" si="466"/>
        <v>Toyota Fortuner_2563_2400</v>
      </c>
      <c r="BL7186">
        <f t="shared" si="467"/>
        <v>750000</v>
      </c>
      <c r="BM7186">
        <f t="shared" si="468"/>
        <v>680000</v>
      </c>
      <c r="BN7186">
        <f t="shared" si="469"/>
        <v>1100000</v>
      </c>
    </row>
    <row r="7187" spans="19:66">
      <c r="S7187" s="279" t="s">
        <v>979</v>
      </c>
      <c r="T7187">
        <v>770000</v>
      </c>
      <c r="U7187">
        <v>680000</v>
      </c>
      <c r="V7187">
        <v>1100000</v>
      </c>
      <c r="BA7187" t="s">
        <v>213</v>
      </c>
      <c r="BB7187" t="s">
        <v>214</v>
      </c>
      <c r="BC7187">
        <v>2020</v>
      </c>
      <c r="BD7187">
        <v>2563</v>
      </c>
      <c r="BE7187">
        <v>5</v>
      </c>
      <c r="BF7187">
        <v>2.4</v>
      </c>
      <c r="BG7187">
        <v>760000</v>
      </c>
      <c r="BH7187">
        <v>680000</v>
      </c>
      <c r="BI7187">
        <v>1100000</v>
      </c>
      <c r="BK7187" t="str">
        <f t="shared" si="466"/>
        <v>Toyota Fortuner_2563_2400</v>
      </c>
      <c r="BL7187">
        <f t="shared" si="467"/>
        <v>760000</v>
      </c>
      <c r="BM7187">
        <f t="shared" si="468"/>
        <v>680000</v>
      </c>
      <c r="BN7187">
        <f t="shared" si="469"/>
        <v>1100000</v>
      </c>
    </row>
    <row r="7188" spans="19:66">
      <c r="S7188" s="279" t="s">
        <v>979</v>
      </c>
      <c r="T7188">
        <v>780000</v>
      </c>
      <c r="U7188">
        <v>680000</v>
      </c>
      <c r="V7188">
        <v>1100000</v>
      </c>
      <c r="BA7188" t="s">
        <v>213</v>
      </c>
      <c r="BB7188" t="s">
        <v>214</v>
      </c>
      <c r="BC7188">
        <v>2020</v>
      </c>
      <c r="BD7188">
        <v>2563</v>
      </c>
      <c r="BE7188">
        <v>5</v>
      </c>
      <c r="BF7188">
        <v>2.4</v>
      </c>
      <c r="BG7188">
        <v>770000</v>
      </c>
      <c r="BH7188">
        <v>680000</v>
      </c>
      <c r="BI7188">
        <v>1100000</v>
      </c>
      <c r="BK7188" t="str">
        <f t="shared" si="466"/>
        <v>Toyota Fortuner_2563_2400</v>
      </c>
      <c r="BL7188">
        <f t="shared" si="467"/>
        <v>770000</v>
      </c>
      <c r="BM7188">
        <f t="shared" si="468"/>
        <v>680000</v>
      </c>
      <c r="BN7188">
        <f t="shared" si="469"/>
        <v>1100000</v>
      </c>
    </row>
    <row r="7189" spans="19:66">
      <c r="S7189" s="279" t="s">
        <v>979</v>
      </c>
      <c r="T7189">
        <v>790000</v>
      </c>
      <c r="U7189">
        <v>680000</v>
      </c>
      <c r="V7189">
        <v>1100000</v>
      </c>
      <c r="BA7189" t="s">
        <v>213</v>
      </c>
      <c r="BB7189" t="s">
        <v>214</v>
      </c>
      <c r="BC7189">
        <v>2020</v>
      </c>
      <c r="BD7189">
        <v>2563</v>
      </c>
      <c r="BE7189">
        <v>5</v>
      </c>
      <c r="BF7189">
        <v>2.4</v>
      </c>
      <c r="BG7189">
        <v>780000</v>
      </c>
      <c r="BH7189">
        <v>680000</v>
      </c>
      <c r="BI7189">
        <v>1100000</v>
      </c>
      <c r="BK7189" t="str">
        <f t="shared" si="466"/>
        <v>Toyota Fortuner_2563_2400</v>
      </c>
      <c r="BL7189">
        <f t="shared" si="467"/>
        <v>780000</v>
      </c>
      <c r="BM7189">
        <f t="shared" si="468"/>
        <v>680000</v>
      </c>
      <c r="BN7189">
        <f t="shared" si="469"/>
        <v>1100000</v>
      </c>
    </row>
    <row r="7190" spans="19:66">
      <c r="S7190" s="279" t="s">
        <v>979</v>
      </c>
      <c r="T7190">
        <v>800000</v>
      </c>
      <c r="U7190">
        <v>680000</v>
      </c>
      <c r="V7190">
        <v>1100000</v>
      </c>
      <c r="BA7190" t="s">
        <v>213</v>
      </c>
      <c r="BB7190" t="s">
        <v>214</v>
      </c>
      <c r="BC7190">
        <v>2020</v>
      </c>
      <c r="BD7190">
        <v>2563</v>
      </c>
      <c r="BE7190">
        <v>5</v>
      </c>
      <c r="BF7190">
        <v>2.4</v>
      </c>
      <c r="BG7190">
        <v>790000</v>
      </c>
      <c r="BH7190">
        <v>680000</v>
      </c>
      <c r="BI7190">
        <v>1100000</v>
      </c>
      <c r="BK7190" t="str">
        <f t="shared" si="466"/>
        <v>Toyota Fortuner_2563_2400</v>
      </c>
      <c r="BL7190">
        <f t="shared" si="467"/>
        <v>790000</v>
      </c>
      <c r="BM7190">
        <f t="shared" si="468"/>
        <v>680000</v>
      </c>
      <c r="BN7190">
        <f t="shared" si="469"/>
        <v>1100000</v>
      </c>
    </row>
    <row r="7191" spans="19:66">
      <c r="S7191" s="279" t="s">
        <v>979</v>
      </c>
      <c r="T7191">
        <v>810000</v>
      </c>
      <c r="U7191">
        <v>680000</v>
      </c>
      <c r="V7191">
        <v>1100000</v>
      </c>
      <c r="BA7191" t="s">
        <v>213</v>
      </c>
      <c r="BB7191" t="s">
        <v>214</v>
      </c>
      <c r="BC7191">
        <v>2020</v>
      </c>
      <c r="BD7191">
        <v>2563</v>
      </c>
      <c r="BE7191">
        <v>5</v>
      </c>
      <c r="BF7191">
        <v>2.4</v>
      </c>
      <c r="BG7191">
        <v>800000</v>
      </c>
      <c r="BH7191">
        <v>680000</v>
      </c>
      <c r="BI7191">
        <v>1100000</v>
      </c>
      <c r="BK7191" t="str">
        <f t="shared" si="466"/>
        <v>Toyota Fortuner_2563_2400</v>
      </c>
      <c r="BL7191">
        <f t="shared" si="467"/>
        <v>800000</v>
      </c>
      <c r="BM7191">
        <f t="shared" si="468"/>
        <v>680000</v>
      </c>
      <c r="BN7191">
        <f t="shared" si="469"/>
        <v>1100000</v>
      </c>
    </row>
    <row r="7192" spans="19:66">
      <c r="S7192" s="279" t="s">
        <v>979</v>
      </c>
      <c r="T7192">
        <v>820000</v>
      </c>
      <c r="U7192">
        <v>680000</v>
      </c>
      <c r="V7192">
        <v>1100000</v>
      </c>
      <c r="BA7192" t="s">
        <v>213</v>
      </c>
      <c r="BB7192" t="s">
        <v>214</v>
      </c>
      <c r="BC7192">
        <v>2020</v>
      </c>
      <c r="BD7192">
        <v>2563</v>
      </c>
      <c r="BE7192">
        <v>5</v>
      </c>
      <c r="BF7192">
        <v>2.4</v>
      </c>
      <c r="BG7192">
        <v>810000</v>
      </c>
      <c r="BH7192">
        <v>680000</v>
      </c>
      <c r="BI7192">
        <v>1100000</v>
      </c>
      <c r="BK7192" t="str">
        <f t="shared" si="466"/>
        <v>Toyota Fortuner_2563_2400</v>
      </c>
      <c r="BL7192">
        <f t="shared" si="467"/>
        <v>810000</v>
      </c>
      <c r="BM7192">
        <f t="shared" si="468"/>
        <v>680000</v>
      </c>
      <c r="BN7192">
        <f t="shared" si="469"/>
        <v>1100000</v>
      </c>
    </row>
    <row r="7193" spans="19:66">
      <c r="S7193" s="279" t="s">
        <v>979</v>
      </c>
      <c r="T7193">
        <v>830000</v>
      </c>
      <c r="U7193">
        <v>680000</v>
      </c>
      <c r="V7193">
        <v>1100000</v>
      </c>
      <c r="BA7193" t="s">
        <v>213</v>
      </c>
      <c r="BB7193" t="s">
        <v>214</v>
      </c>
      <c r="BC7193">
        <v>2020</v>
      </c>
      <c r="BD7193">
        <v>2563</v>
      </c>
      <c r="BE7193">
        <v>5</v>
      </c>
      <c r="BF7193">
        <v>2.4</v>
      </c>
      <c r="BG7193">
        <v>820000</v>
      </c>
      <c r="BH7193">
        <v>680000</v>
      </c>
      <c r="BI7193">
        <v>1100000</v>
      </c>
      <c r="BK7193" t="str">
        <f t="shared" si="466"/>
        <v>Toyota Fortuner_2563_2400</v>
      </c>
      <c r="BL7193">
        <f t="shared" si="467"/>
        <v>820000</v>
      </c>
      <c r="BM7193">
        <f t="shared" si="468"/>
        <v>680000</v>
      </c>
      <c r="BN7193">
        <f t="shared" si="469"/>
        <v>1100000</v>
      </c>
    </row>
    <row r="7194" spans="19:66">
      <c r="S7194" s="279" t="s">
        <v>979</v>
      </c>
      <c r="T7194">
        <v>840000</v>
      </c>
      <c r="U7194">
        <v>680000</v>
      </c>
      <c r="V7194">
        <v>1100000</v>
      </c>
      <c r="BA7194" t="s">
        <v>213</v>
      </c>
      <c r="BB7194" t="s">
        <v>214</v>
      </c>
      <c r="BC7194">
        <v>2020</v>
      </c>
      <c r="BD7194">
        <v>2563</v>
      </c>
      <c r="BE7194">
        <v>5</v>
      </c>
      <c r="BF7194">
        <v>2.4</v>
      </c>
      <c r="BG7194">
        <v>830000</v>
      </c>
      <c r="BH7194">
        <v>680000</v>
      </c>
      <c r="BI7194">
        <v>1100000</v>
      </c>
      <c r="BK7194" t="str">
        <f t="shared" si="466"/>
        <v>Toyota Fortuner_2563_2400</v>
      </c>
      <c r="BL7194">
        <f t="shared" si="467"/>
        <v>830000</v>
      </c>
      <c r="BM7194">
        <f t="shared" si="468"/>
        <v>680000</v>
      </c>
      <c r="BN7194">
        <f t="shared" si="469"/>
        <v>1100000</v>
      </c>
    </row>
    <row r="7195" spans="19:66">
      <c r="S7195" s="279" t="s">
        <v>979</v>
      </c>
      <c r="T7195">
        <v>850000</v>
      </c>
      <c r="U7195">
        <v>680000</v>
      </c>
      <c r="V7195">
        <v>1100000</v>
      </c>
      <c r="BA7195" t="s">
        <v>213</v>
      </c>
      <c r="BB7195" t="s">
        <v>214</v>
      </c>
      <c r="BC7195">
        <v>2020</v>
      </c>
      <c r="BD7195">
        <v>2563</v>
      </c>
      <c r="BE7195">
        <v>5</v>
      </c>
      <c r="BF7195">
        <v>2.4</v>
      </c>
      <c r="BG7195">
        <v>840000</v>
      </c>
      <c r="BH7195">
        <v>680000</v>
      </c>
      <c r="BI7195">
        <v>1100000</v>
      </c>
      <c r="BK7195" t="str">
        <f t="shared" si="466"/>
        <v>Toyota Fortuner_2563_2400</v>
      </c>
      <c r="BL7195">
        <f t="shared" si="467"/>
        <v>840000</v>
      </c>
      <c r="BM7195">
        <f t="shared" si="468"/>
        <v>680000</v>
      </c>
      <c r="BN7195">
        <f t="shared" si="469"/>
        <v>1100000</v>
      </c>
    </row>
    <row r="7196" spans="19:66">
      <c r="S7196" s="279" t="s">
        <v>979</v>
      </c>
      <c r="T7196">
        <v>860000</v>
      </c>
      <c r="U7196">
        <v>680000</v>
      </c>
      <c r="V7196">
        <v>1100000</v>
      </c>
      <c r="BA7196" t="s">
        <v>213</v>
      </c>
      <c r="BB7196" t="s">
        <v>214</v>
      </c>
      <c r="BC7196">
        <v>2020</v>
      </c>
      <c r="BD7196">
        <v>2563</v>
      </c>
      <c r="BE7196">
        <v>5</v>
      </c>
      <c r="BF7196">
        <v>2.4</v>
      </c>
      <c r="BG7196">
        <v>850000</v>
      </c>
      <c r="BH7196">
        <v>680000</v>
      </c>
      <c r="BI7196">
        <v>1100000</v>
      </c>
      <c r="BK7196" t="str">
        <f t="shared" si="466"/>
        <v>Toyota Fortuner_2563_2400</v>
      </c>
      <c r="BL7196">
        <f t="shared" si="467"/>
        <v>850000</v>
      </c>
      <c r="BM7196">
        <f t="shared" si="468"/>
        <v>680000</v>
      </c>
      <c r="BN7196">
        <f t="shared" si="469"/>
        <v>1100000</v>
      </c>
    </row>
    <row r="7197" spans="19:66">
      <c r="S7197" s="279" t="s">
        <v>979</v>
      </c>
      <c r="T7197">
        <v>870000</v>
      </c>
      <c r="U7197">
        <v>680000</v>
      </c>
      <c r="V7197">
        <v>1100000</v>
      </c>
      <c r="BA7197" t="s">
        <v>213</v>
      </c>
      <c r="BB7197" t="s">
        <v>214</v>
      </c>
      <c r="BC7197">
        <v>2020</v>
      </c>
      <c r="BD7197">
        <v>2563</v>
      </c>
      <c r="BE7197">
        <v>5</v>
      </c>
      <c r="BF7197">
        <v>2.4</v>
      </c>
      <c r="BG7197">
        <v>860000</v>
      </c>
      <c r="BH7197">
        <v>680000</v>
      </c>
      <c r="BI7197">
        <v>1100000</v>
      </c>
      <c r="BK7197" t="str">
        <f t="shared" si="466"/>
        <v>Toyota Fortuner_2563_2400</v>
      </c>
      <c r="BL7197">
        <f t="shared" si="467"/>
        <v>860000</v>
      </c>
      <c r="BM7197">
        <f t="shared" si="468"/>
        <v>680000</v>
      </c>
      <c r="BN7197">
        <f t="shared" si="469"/>
        <v>1100000</v>
      </c>
    </row>
    <row r="7198" spans="19:66">
      <c r="S7198" s="279" t="s">
        <v>979</v>
      </c>
      <c r="T7198">
        <v>880000</v>
      </c>
      <c r="U7198">
        <v>680000</v>
      </c>
      <c r="V7198">
        <v>1100000</v>
      </c>
      <c r="BA7198" t="s">
        <v>213</v>
      </c>
      <c r="BB7198" t="s">
        <v>214</v>
      </c>
      <c r="BC7198">
        <v>2020</v>
      </c>
      <c r="BD7198">
        <v>2563</v>
      </c>
      <c r="BE7198">
        <v>5</v>
      </c>
      <c r="BF7198">
        <v>2.4</v>
      </c>
      <c r="BG7198">
        <v>870000</v>
      </c>
      <c r="BH7198">
        <v>680000</v>
      </c>
      <c r="BI7198">
        <v>1100000</v>
      </c>
      <c r="BK7198" t="str">
        <f t="shared" si="466"/>
        <v>Toyota Fortuner_2563_2400</v>
      </c>
      <c r="BL7198">
        <f t="shared" si="467"/>
        <v>870000</v>
      </c>
      <c r="BM7198">
        <f t="shared" si="468"/>
        <v>680000</v>
      </c>
      <c r="BN7198">
        <f t="shared" si="469"/>
        <v>1100000</v>
      </c>
    </row>
    <row r="7199" spans="19:66">
      <c r="S7199" s="279" t="s">
        <v>979</v>
      </c>
      <c r="T7199">
        <v>890000</v>
      </c>
      <c r="U7199">
        <v>680000</v>
      </c>
      <c r="V7199">
        <v>1100000</v>
      </c>
      <c r="BA7199" t="s">
        <v>213</v>
      </c>
      <c r="BB7199" t="s">
        <v>214</v>
      </c>
      <c r="BC7199">
        <v>2020</v>
      </c>
      <c r="BD7199">
        <v>2563</v>
      </c>
      <c r="BE7199">
        <v>5</v>
      </c>
      <c r="BF7199">
        <v>2.4</v>
      </c>
      <c r="BG7199">
        <v>880000</v>
      </c>
      <c r="BH7199">
        <v>680000</v>
      </c>
      <c r="BI7199">
        <v>1100000</v>
      </c>
      <c r="BK7199" t="str">
        <f t="shared" si="466"/>
        <v>Toyota Fortuner_2563_2400</v>
      </c>
      <c r="BL7199">
        <f t="shared" si="467"/>
        <v>880000</v>
      </c>
      <c r="BM7199">
        <f t="shared" si="468"/>
        <v>680000</v>
      </c>
      <c r="BN7199">
        <f t="shared" si="469"/>
        <v>1100000</v>
      </c>
    </row>
    <row r="7200" spans="19:66">
      <c r="S7200" s="279" t="s">
        <v>979</v>
      </c>
      <c r="T7200">
        <v>900000</v>
      </c>
      <c r="U7200">
        <v>680000</v>
      </c>
      <c r="V7200">
        <v>1100000</v>
      </c>
      <c r="BA7200" t="s">
        <v>213</v>
      </c>
      <c r="BB7200" t="s">
        <v>214</v>
      </c>
      <c r="BC7200">
        <v>2020</v>
      </c>
      <c r="BD7200">
        <v>2563</v>
      </c>
      <c r="BE7200">
        <v>5</v>
      </c>
      <c r="BF7200">
        <v>2.4</v>
      </c>
      <c r="BG7200">
        <v>890000</v>
      </c>
      <c r="BH7200">
        <v>680000</v>
      </c>
      <c r="BI7200">
        <v>1100000</v>
      </c>
      <c r="BK7200" t="str">
        <f t="shared" si="466"/>
        <v>Toyota Fortuner_2563_2400</v>
      </c>
      <c r="BL7200">
        <f t="shared" si="467"/>
        <v>890000</v>
      </c>
      <c r="BM7200">
        <f t="shared" si="468"/>
        <v>680000</v>
      </c>
      <c r="BN7200">
        <f t="shared" si="469"/>
        <v>1100000</v>
      </c>
    </row>
    <row r="7201" spans="19:66">
      <c r="S7201" s="279" t="s">
        <v>979</v>
      </c>
      <c r="T7201">
        <v>910000</v>
      </c>
      <c r="U7201">
        <v>680000</v>
      </c>
      <c r="V7201">
        <v>1100000</v>
      </c>
      <c r="BA7201" t="s">
        <v>213</v>
      </c>
      <c r="BB7201" t="s">
        <v>214</v>
      </c>
      <c r="BC7201">
        <v>2020</v>
      </c>
      <c r="BD7201">
        <v>2563</v>
      </c>
      <c r="BE7201">
        <v>5</v>
      </c>
      <c r="BF7201">
        <v>2.4</v>
      </c>
      <c r="BG7201">
        <v>900000</v>
      </c>
      <c r="BH7201">
        <v>680000</v>
      </c>
      <c r="BI7201">
        <v>1100000</v>
      </c>
      <c r="BK7201" t="str">
        <f t="shared" si="466"/>
        <v>Toyota Fortuner_2563_2400</v>
      </c>
      <c r="BL7201">
        <f t="shared" si="467"/>
        <v>900000</v>
      </c>
      <c r="BM7201">
        <f t="shared" si="468"/>
        <v>680000</v>
      </c>
      <c r="BN7201">
        <f t="shared" si="469"/>
        <v>1100000</v>
      </c>
    </row>
    <row r="7202" spans="19:66">
      <c r="S7202" s="279" t="s">
        <v>979</v>
      </c>
      <c r="T7202">
        <v>920000</v>
      </c>
      <c r="U7202">
        <v>680000</v>
      </c>
      <c r="V7202">
        <v>1100000</v>
      </c>
      <c r="BA7202" t="s">
        <v>213</v>
      </c>
      <c r="BB7202" t="s">
        <v>214</v>
      </c>
      <c r="BC7202">
        <v>2020</v>
      </c>
      <c r="BD7202">
        <v>2563</v>
      </c>
      <c r="BE7202">
        <v>5</v>
      </c>
      <c r="BF7202">
        <v>2.4</v>
      </c>
      <c r="BG7202">
        <v>910000</v>
      </c>
      <c r="BH7202">
        <v>680000</v>
      </c>
      <c r="BI7202">
        <v>1100000</v>
      </c>
      <c r="BK7202" t="str">
        <f t="shared" si="466"/>
        <v>Toyota Fortuner_2563_2400</v>
      </c>
      <c r="BL7202">
        <f t="shared" si="467"/>
        <v>910000</v>
      </c>
      <c r="BM7202">
        <f t="shared" si="468"/>
        <v>680000</v>
      </c>
      <c r="BN7202">
        <f t="shared" si="469"/>
        <v>1100000</v>
      </c>
    </row>
    <row r="7203" spans="19:66">
      <c r="S7203" s="279" t="s">
        <v>979</v>
      </c>
      <c r="T7203">
        <v>930000</v>
      </c>
      <c r="U7203">
        <v>680000</v>
      </c>
      <c r="V7203">
        <v>1100000</v>
      </c>
      <c r="BA7203" t="s">
        <v>213</v>
      </c>
      <c r="BB7203" t="s">
        <v>214</v>
      </c>
      <c r="BC7203">
        <v>2020</v>
      </c>
      <c r="BD7203">
        <v>2563</v>
      </c>
      <c r="BE7203">
        <v>5</v>
      </c>
      <c r="BF7203">
        <v>2.4</v>
      </c>
      <c r="BG7203">
        <v>920000</v>
      </c>
      <c r="BH7203">
        <v>680000</v>
      </c>
      <c r="BI7203">
        <v>1100000</v>
      </c>
      <c r="BK7203" t="str">
        <f t="shared" si="466"/>
        <v>Toyota Fortuner_2563_2400</v>
      </c>
      <c r="BL7203">
        <f t="shared" si="467"/>
        <v>920000</v>
      </c>
      <c r="BM7203">
        <f t="shared" si="468"/>
        <v>680000</v>
      </c>
      <c r="BN7203">
        <f t="shared" si="469"/>
        <v>1100000</v>
      </c>
    </row>
    <row r="7204" spans="19:66">
      <c r="S7204" s="279" t="s">
        <v>979</v>
      </c>
      <c r="T7204">
        <v>940000</v>
      </c>
      <c r="U7204">
        <v>680000</v>
      </c>
      <c r="V7204">
        <v>1100000</v>
      </c>
      <c r="BA7204" t="s">
        <v>213</v>
      </c>
      <c r="BB7204" t="s">
        <v>214</v>
      </c>
      <c r="BC7204">
        <v>2020</v>
      </c>
      <c r="BD7204">
        <v>2563</v>
      </c>
      <c r="BE7204">
        <v>5</v>
      </c>
      <c r="BF7204">
        <v>2.4</v>
      </c>
      <c r="BG7204">
        <v>930000</v>
      </c>
      <c r="BH7204">
        <v>680000</v>
      </c>
      <c r="BI7204">
        <v>1100000</v>
      </c>
      <c r="BK7204" t="str">
        <f t="shared" si="466"/>
        <v>Toyota Fortuner_2563_2400</v>
      </c>
      <c r="BL7204">
        <f t="shared" si="467"/>
        <v>930000</v>
      </c>
      <c r="BM7204">
        <f t="shared" si="468"/>
        <v>680000</v>
      </c>
      <c r="BN7204">
        <f t="shared" si="469"/>
        <v>1100000</v>
      </c>
    </row>
    <row r="7205" spans="19:66">
      <c r="S7205" s="279" t="s">
        <v>979</v>
      </c>
      <c r="T7205">
        <v>950000</v>
      </c>
      <c r="U7205">
        <v>680000</v>
      </c>
      <c r="V7205">
        <v>1100000</v>
      </c>
      <c r="BA7205" t="s">
        <v>213</v>
      </c>
      <c r="BB7205" t="s">
        <v>214</v>
      </c>
      <c r="BC7205">
        <v>2020</v>
      </c>
      <c r="BD7205">
        <v>2563</v>
      </c>
      <c r="BE7205">
        <v>5</v>
      </c>
      <c r="BF7205">
        <v>2.4</v>
      </c>
      <c r="BG7205">
        <v>940000</v>
      </c>
      <c r="BH7205">
        <v>680000</v>
      </c>
      <c r="BI7205">
        <v>1100000</v>
      </c>
      <c r="BK7205" t="str">
        <f t="shared" si="466"/>
        <v>Toyota Fortuner_2563_2400</v>
      </c>
      <c r="BL7205">
        <f t="shared" si="467"/>
        <v>940000</v>
      </c>
      <c r="BM7205">
        <f t="shared" si="468"/>
        <v>680000</v>
      </c>
      <c r="BN7205">
        <f t="shared" si="469"/>
        <v>1100000</v>
      </c>
    </row>
    <row r="7206" spans="19:66">
      <c r="S7206" s="279" t="s">
        <v>979</v>
      </c>
      <c r="T7206">
        <v>960000</v>
      </c>
      <c r="U7206">
        <v>680000</v>
      </c>
      <c r="V7206">
        <v>1100000</v>
      </c>
      <c r="BA7206" t="s">
        <v>213</v>
      </c>
      <c r="BB7206" t="s">
        <v>214</v>
      </c>
      <c r="BC7206">
        <v>2020</v>
      </c>
      <c r="BD7206">
        <v>2563</v>
      </c>
      <c r="BE7206">
        <v>5</v>
      </c>
      <c r="BF7206">
        <v>2.4</v>
      </c>
      <c r="BG7206">
        <v>950000</v>
      </c>
      <c r="BH7206">
        <v>680000</v>
      </c>
      <c r="BI7206">
        <v>1100000</v>
      </c>
      <c r="BK7206" t="str">
        <f t="shared" si="466"/>
        <v>Toyota Fortuner_2563_2400</v>
      </c>
      <c r="BL7206">
        <f t="shared" si="467"/>
        <v>950000</v>
      </c>
      <c r="BM7206">
        <f t="shared" si="468"/>
        <v>680000</v>
      </c>
      <c r="BN7206">
        <f t="shared" si="469"/>
        <v>1100000</v>
      </c>
    </row>
    <row r="7207" spans="19:66">
      <c r="S7207" s="279" t="s">
        <v>979</v>
      </c>
      <c r="T7207">
        <v>970000</v>
      </c>
      <c r="U7207">
        <v>680000</v>
      </c>
      <c r="V7207">
        <v>1100000</v>
      </c>
      <c r="BA7207" t="s">
        <v>213</v>
      </c>
      <c r="BB7207" t="s">
        <v>214</v>
      </c>
      <c r="BC7207">
        <v>2020</v>
      </c>
      <c r="BD7207">
        <v>2563</v>
      </c>
      <c r="BE7207">
        <v>5</v>
      </c>
      <c r="BF7207">
        <v>2.4</v>
      </c>
      <c r="BG7207">
        <v>960000</v>
      </c>
      <c r="BH7207">
        <v>680000</v>
      </c>
      <c r="BI7207">
        <v>1100000</v>
      </c>
      <c r="BK7207" t="str">
        <f t="shared" si="466"/>
        <v>Toyota Fortuner_2563_2400</v>
      </c>
      <c r="BL7207">
        <f t="shared" si="467"/>
        <v>960000</v>
      </c>
      <c r="BM7207">
        <f t="shared" si="468"/>
        <v>680000</v>
      </c>
      <c r="BN7207">
        <f t="shared" si="469"/>
        <v>1100000</v>
      </c>
    </row>
    <row r="7208" spans="19:66">
      <c r="S7208" s="279" t="s">
        <v>979</v>
      </c>
      <c r="T7208">
        <v>980000</v>
      </c>
      <c r="U7208">
        <v>680000</v>
      </c>
      <c r="V7208">
        <v>1100000</v>
      </c>
      <c r="BA7208" t="s">
        <v>213</v>
      </c>
      <c r="BB7208" t="s">
        <v>214</v>
      </c>
      <c r="BC7208">
        <v>2020</v>
      </c>
      <c r="BD7208">
        <v>2563</v>
      </c>
      <c r="BE7208">
        <v>5</v>
      </c>
      <c r="BF7208">
        <v>2.4</v>
      </c>
      <c r="BG7208">
        <v>970000</v>
      </c>
      <c r="BH7208">
        <v>680000</v>
      </c>
      <c r="BI7208">
        <v>1100000</v>
      </c>
      <c r="BK7208" t="str">
        <f t="shared" si="466"/>
        <v>Toyota Fortuner_2563_2400</v>
      </c>
      <c r="BL7208">
        <f t="shared" si="467"/>
        <v>970000</v>
      </c>
      <c r="BM7208">
        <f t="shared" si="468"/>
        <v>680000</v>
      </c>
      <c r="BN7208">
        <f t="shared" si="469"/>
        <v>1100000</v>
      </c>
    </row>
    <row r="7209" spans="19:66">
      <c r="S7209" s="279" t="s">
        <v>979</v>
      </c>
      <c r="T7209">
        <v>990000</v>
      </c>
      <c r="U7209">
        <v>680000</v>
      </c>
      <c r="V7209">
        <v>1100000</v>
      </c>
      <c r="BA7209" t="s">
        <v>213</v>
      </c>
      <c r="BB7209" t="s">
        <v>214</v>
      </c>
      <c r="BC7209">
        <v>2020</v>
      </c>
      <c r="BD7209">
        <v>2563</v>
      </c>
      <c r="BE7209">
        <v>5</v>
      </c>
      <c r="BF7209">
        <v>2.4</v>
      </c>
      <c r="BG7209">
        <v>980000</v>
      </c>
      <c r="BH7209">
        <v>680000</v>
      </c>
      <c r="BI7209">
        <v>1100000</v>
      </c>
      <c r="BK7209" t="str">
        <f t="shared" si="466"/>
        <v>Toyota Fortuner_2563_2400</v>
      </c>
      <c r="BL7209">
        <f t="shared" si="467"/>
        <v>980000</v>
      </c>
      <c r="BM7209">
        <f t="shared" si="468"/>
        <v>680000</v>
      </c>
      <c r="BN7209">
        <f t="shared" si="469"/>
        <v>1100000</v>
      </c>
    </row>
    <row r="7210" spans="19:66">
      <c r="S7210" s="279" t="s">
        <v>979</v>
      </c>
      <c r="T7210">
        <v>1000000</v>
      </c>
      <c r="U7210">
        <v>680000</v>
      </c>
      <c r="V7210">
        <v>1100000</v>
      </c>
      <c r="BA7210" t="s">
        <v>213</v>
      </c>
      <c r="BB7210" t="s">
        <v>214</v>
      </c>
      <c r="BC7210">
        <v>2020</v>
      </c>
      <c r="BD7210">
        <v>2563</v>
      </c>
      <c r="BE7210">
        <v>5</v>
      </c>
      <c r="BF7210">
        <v>2.4</v>
      </c>
      <c r="BG7210">
        <v>990000</v>
      </c>
      <c r="BH7210">
        <v>680000</v>
      </c>
      <c r="BI7210">
        <v>1100000</v>
      </c>
      <c r="BK7210" t="str">
        <f t="shared" si="466"/>
        <v>Toyota Fortuner_2563_2400</v>
      </c>
      <c r="BL7210">
        <f t="shared" si="467"/>
        <v>990000</v>
      </c>
      <c r="BM7210">
        <f t="shared" si="468"/>
        <v>680000</v>
      </c>
      <c r="BN7210">
        <f t="shared" si="469"/>
        <v>1100000</v>
      </c>
    </row>
    <row r="7211" spans="19:66">
      <c r="S7211" s="279" t="s">
        <v>979</v>
      </c>
      <c r="T7211">
        <v>1010000</v>
      </c>
      <c r="U7211">
        <v>680000</v>
      </c>
      <c r="V7211">
        <v>1100000</v>
      </c>
      <c r="BA7211" t="s">
        <v>213</v>
      </c>
      <c r="BB7211" t="s">
        <v>214</v>
      </c>
      <c r="BC7211">
        <v>2020</v>
      </c>
      <c r="BD7211">
        <v>2563</v>
      </c>
      <c r="BE7211">
        <v>5</v>
      </c>
      <c r="BF7211">
        <v>2.4</v>
      </c>
      <c r="BG7211">
        <v>1000000</v>
      </c>
      <c r="BH7211">
        <v>680000</v>
      </c>
      <c r="BI7211">
        <v>1100000</v>
      </c>
      <c r="BK7211" t="str">
        <f t="shared" si="466"/>
        <v>Toyota Fortuner_2563_2400</v>
      </c>
      <c r="BL7211">
        <f t="shared" si="467"/>
        <v>1000000</v>
      </c>
      <c r="BM7211">
        <f t="shared" si="468"/>
        <v>680000</v>
      </c>
      <c r="BN7211">
        <f t="shared" si="469"/>
        <v>1100000</v>
      </c>
    </row>
    <row r="7212" spans="19:66">
      <c r="S7212" s="279" t="s">
        <v>979</v>
      </c>
      <c r="T7212">
        <v>1020000</v>
      </c>
      <c r="U7212">
        <v>680000</v>
      </c>
      <c r="V7212">
        <v>1100000</v>
      </c>
      <c r="BA7212" t="s">
        <v>213</v>
      </c>
      <c r="BB7212" t="s">
        <v>214</v>
      </c>
      <c r="BC7212">
        <v>2020</v>
      </c>
      <c r="BD7212">
        <v>2563</v>
      </c>
      <c r="BE7212">
        <v>5</v>
      </c>
      <c r="BF7212">
        <v>2.4</v>
      </c>
      <c r="BG7212">
        <v>1010000</v>
      </c>
      <c r="BH7212">
        <v>680000</v>
      </c>
      <c r="BI7212">
        <v>1100000</v>
      </c>
      <c r="BK7212" t="str">
        <f t="shared" si="466"/>
        <v>Toyota Fortuner_2563_2400</v>
      </c>
      <c r="BL7212">
        <f t="shared" si="467"/>
        <v>1010000</v>
      </c>
      <c r="BM7212">
        <f t="shared" si="468"/>
        <v>680000</v>
      </c>
      <c r="BN7212">
        <f t="shared" si="469"/>
        <v>1100000</v>
      </c>
    </row>
    <row r="7213" spans="19:66">
      <c r="S7213" s="279" t="s">
        <v>979</v>
      </c>
      <c r="T7213">
        <v>1030000</v>
      </c>
      <c r="U7213">
        <v>680000</v>
      </c>
      <c r="V7213">
        <v>1100000</v>
      </c>
      <c r="BA7213" t="s">
        <v>213</v>
      </c>
      <c r="BB7213" t="s">
        <v>214</v>
      </c>
      <c r="BC7213">
        <v>2020</v>
      </c>
      <c r="BD7213">
        <v>2563</v>
      </c>
      <c r="BE7213">
        <v>5</v>
      </c>
      <c r="BF7213">
        <v>2.4</v>
      </c>
      <c r="BG7213">
        <v>1020000</v>
      </c>
      <c r="BH7213">
        <v>680000</v>
      </c>
      <c r="BI7213">
        <v>1100000</v>
      </c>
      <c r="BK7213" t="str">
        <f t="shared" si="466"/>
        <v>Toyota Fortuner_2563_2400</v>
      </c>
      <c r="BL7213">
        <f t="shared" si="467"/>
        <v>1020000</v>
      </c>
      <c r="BM7213">
        <f t="shared" si="468"/>
        <v>680000</v>
      </c>
      <c r="BN7213">
        <f t="shared" si="469"/>
        <v>1100000</v>
      </c>
    </row>
    <row r="7214" spans="19:66">
      <c r="S7214" s="279" t="s">
        <v>979</v>
      </c>
      <c r="T7214">
        <v>1040000</v>
      </c>
      <c r="U7214">
        <v>680000</v>
      </c>
      <c r="V7214">
        <v>1100000</v>
      </c>
      <c r="BA7214" t="s">
        <v>213</v>
      </c>
      <c r="BB7214" t="s">
        <v>214</v>
      </c>
      <c r="BC7214">
        <v>2020</v>
      </c>
      <c r="BD7214">
        <v>2563</v>
      </c>
      <c r="BE7214">
        <v>5</v>
      </c>
      <c r="BF7214">
        <v>2.4</v>
      </c>
      <c r="BG7214">
        <v>1030000</v>
      </c>
      <c r="BH7214">
        <v>680000</v>
      </c>
      <c r="BI7214">
        <v>1100000</v>
      </c>
      <c r="BK7214" t="str">
        <f t="shared" si="466"/>
        <v>Toyota Fortuner_2563_2400</v>
      </c>
      <c r="BL7214">
        <f t="shared" si="467"/>
        <v>1030000</v>
      </c>
      <c r="BM7214">
        <f t="shared" si="468"/>
        <v>680000</v>
      </c>
      <c r="BN7214">
        <f t="shared" si="469"/>
        <v>1100000</v>
      </c>
    </row>
    <row r="7215" spans="19:66">
      <c r="S7215" s="279" t="s">
        <v>979</v>
      </c>
      <c r="T7215">
        <v>1050000</v>
      </c>
      <c r="U7215">
        <v>680000</v>
      </c>
      <c r="V7215">
        <v>1100000</v>
      </c>
      <c r="BA7215" t="s">
        <v>213</v>
      </c>
      <c r="BB7215" t="s">
        <v>214</v>
      </c>
      <c r="BC7215">
        <v>2020</v>
      </c>
      <c r="BD7215">
        <v>2563</v>
      </c>
      <c r="BE7215">
        <v>5</v>
      </c>
      <c r="BF7215">
        <v>2.4</v>
      </c>
      <c r="BG7215">
        <v>1040000</v>
      </c>
      <c r="BH7215">
        <v>680000</v>
      </c>
      <c r="BI7215">
        <v>1100000</v>
      </c>
      <c r="BK7215" t="str">
        <f t="shared" si="466"/>
        <v>Toyota Fortuner_2563_2400</v>
      </c>
      <c r="BL7215">
        <f t="shared" si="467"/>
        <v>1040000</v>
      </c>
      <c r="BM7215">
        <f t="shared" si="468"/>
        <v>680000</v>
      </c>
      <c r="BN7215">
        <f t="shared" si="469"/>
        <v>1100000</v>
      </c>
    </row>
    <row r="7216" spans="19:66">
      <c r="S7216" s="280" t="s">
        <v>979</v>
      </c>
      <c r="T7216">
        <v>1060000</v>
      </c>
      <c r="U7216">
        <v>680000</v>
      </c>
      <c r="V7216">
        <v>1100000</v>
      </c>
      <c r="BA7216" t="s">
        <v>213</v>
      </c>
      <c r="BB7216" t="s">
        <v>214</v>
      </c>
      <c r="BC7216">
        <v>2020</v>
      </c>
      <c r="BD7216">
        <v>2563</v>
      </c>
      <c r="BE7216">
        <v>5</v>
      </c>
      <c r="BF7216">
        <v>2.4</v>
      </c>
      <c r="BG7216">
        <v>1050000</v>
      </c>
      <c r="BH7216">
        <v>680000</v>
      </c>
      <c r="BI7216">
        <v>1100000</v>
      </c>
      <c r="BK7216" t="str">
        <f t="shared" si="466"/>
        <v>Toyota Fortuner_2563_2400</v>
      </c>
      <c r="BL7216">
        <f t="shared" si="467"/>
        <v>1050000</v>
      </c>
      <c r="BM7216">
        <f t="shared" si="468"/>
        <v>680000</v>
      </c>
      <c r="BN7216">
        <f t="shared" si="469"/>
        <v>1100000</v>
      </c>
    </row>
    <row r="7217" spans="19:66">
      <c r="S7217" s="279" t="s">
        <v>979</v>
      </c>
      <c r="T7217">
        <v>1070000</v>
      </c>
      <c r="U7217">
        <v>680000</v>
      </c>
      <c r="V7217">
        <v>1100000</v>
      </c>
      <c r="BA7217" t="s">
        <v>213</v>
      </c>
      <c r="BB7217" t="s">
        <v>214</v>
      </c>
      <c r="BC7217">
        <v>2020</v>
      </c>
      <c r="BD7217">
        <v>2563</v>
      </c>
      <c r="BE7217">
        <v>5</v>
      </c>
      <c r="BF7217">
        <v>2.4</v>
      </c>
      <c r="BG7217">
        <v>1060000</v>
      </c>
      <c r="BH7217">
        <v>680000</v>
      </c>
      <c r="BI7217">
        <v>1100000</v>
      </c>
      <c r="BK7217" t="str">
        <f t="shared" si="466"/>
        <v>Toyota Fortuner_2563_2400</v>
      </c>
      <c r="BL7217">
        <f t="shared" si="467"/>
        <v>1060000</v>
      </c>
      <c r="BM7217">
        <f t="shared" si="468"/>
        <v>680000</v>
      </c>
      <c r="BN7217">
        <f t="shared" si="469"/>
        <v>1100000</v>
      </c>
    </row>
    <row r="7218" spans="19:66">
      <c r="S7218" s="279" t="s">
        <v>979</v>
      </c>
      <c r="T7218">
        <v>1080000</v>
      </c>
      <c r="U7218">
        <v>680000</v>
      </c>
      <c r="V7218">
        <v>1100000</v>
      </c>
      <c r="BA7218" t="s">
        <v>213</v>
      </c>
      <c r="BB7218" t="s">
        <v>214</v>
      </c>
      <c r="BC7218">
        <v>2020</v>
      </c>
      <c r="BD7218">
        <v>2563</v>
      </c>
      <c r="BE7218">
        <v>5</v>
      </c>
      <c r="BF7218">
        <v>2.4</v>
      </c>
      <c r="BG7218">
        <v>1070000</v>
      </c>
      <c r="BH7218">
        <v>680000</v>
      </c>
      <c r="BI7218">
        <v>1100000</v>
      </c>
      <c r="BK7218" t="str">
        <f t="shared" si="466"/>
        <v>Toyota Fortuner_2563_2400</v>
      </c>
      <c r="BL7218">
        <f t="shared" si="467"/>
        <v>1070000</v>
      </c>
      <c r="BM7218">
        <f t="shared" si="468"/>
        <v>680000</v>
      </c>
      <c r="BN7218">
        <f t="shared" si="469"/>
        <v>1100000</v>
      </c>
    </row>
    <row r="7219" spans="19:66">
      <c r="S7219" s="279" t="s">
        <v>979</v>
      </c>
      <c r="T7219">
        <v>1090000</v>
      </c>
      <c r="U7219">
        <v>680000</v>
      </c>
      <c r="V7219">
        <v>1100000</v>
      </c>
      <c r="BA7219" t="s">
        <v>213</v>
      </c>
      <c r="BB7219" t="s">
        <v>214</v>
      </c>
      <c r="BC7219">
        <v>2020</v>
      </c>
      <c r="BD7219">
        <v>2563</v>
      </c>
      <c r="BE7219">
        <v>5</v>
      </c>
      <c r="BF7219">
        <v>2.4</v>
      </c>
      <c r="BG7219">
        <v>1080000</v>
      </c>
      <c r="BH7219">
        <v>680000</v>
      </c>
      <c r="BI7219">
        <v>1100000</v>
      </c>
      <c r="BK7219" t="str">
        <f t="shared" si="466"/>
        <v>Toyota Fortuner_2563_2400</v>
      </c>
      <c r="BL7219">
        <f t="shared" si="467"/>
        <v>1080000</v>
      </c>
      <c r="BM7219">
        <f t="shared" si="468"/>
        <v>680000</v>
      </c>
      <c r="BN7219">
        <f t="shared" si="469"/>
        <v>1100000</v>
      </c>
    </row>
    <row r="7220" spans="19:66">
      <c r="S7220" s="279" t="s">
        <v>979</v>
      </c>
      <c r="T7220">
        <v>1100000</v>
      </c>
      <c r="U7220">
        <v>680000</v>
      </c>
      <c r="V7220">
        <v>1100000</v>
      </c>
      <c r="BA7220" t="s">
        <v>213</v>
      </c>
      <c r="BB7220" t="s">
        <v>214</v>
      </c>
      <c r="BC7220">
        <v>2020</v>
      </c>
      <c r="BD7220">
        <v>2563</v>
      </c>
      <c r="BE7220">
        <v>5</v>
      </c>
      <c r="BF7220">
        <v>2.4</v>
      </c>
      <c r="BG7220">
        <v>1090000</v>
      </c>
      <c r="BH7220">
        <v>680000</v>
      </c>
      <c r="BI7220">
        <v>1100000</v>
      </c>
      <c r="BK7220" t="str">
        <f t="shared" si="466"/>
        <v>Toyota Fortuner_2563_2400</v>
      </c>
      <c r="BL7220">
        <f t="shared" si="467"/>
        <v>1090000</v>
      </c>
      <c r="BM7220">
        <f t="shared" si="468"/>
        <v>680000</v>
      </c>
      <c r="BN7220">
        <f t="shared" si="469"/>
        <v>1100000</v>
      </c>
    </row>
    <row r="7221" spans="19:66">
      <c r="S7221" s="279" t="s">
        <v>980</v>
      </c>
      <c r="T7221">
        <v>800000</v>
      </c>
      <c r="U7221">
        <v>800000</v>
      </c>
      <c r="V7221">
        <v>1250000</v>
      </c>
      <c r="BA7221" t="s">
        <v>213</v>
      </c>
      <c r="BB7221" t="s">
        <v>214</v>
      </c>
      <c r="BC7221">
        <v>2020</v>
      </c>
      <c r="BD7221">
        <v>2563</v>
      </c>
      <c r="BE7221">
        <v>5</v>
      </c>
      <c r="BF7221">
        <v>2.4</v>
      </c>
      <c r="BG7221">
        <v>1100000</v>
      </c>
      <c r="BH7221">
        <v>680000</v>
      </c>
      <c r="BI7221">
        <v>1100000</v>
      </c>
      <c r="BK7221" t="str">
        <f t="shared" si="466"/>
        <v>Toyota Fortuner_2563_2400</v>
      </c>
      <c r="BL7221">
        <f t="shared" si="467"/>
        <v>1100000</v>
      </c>
      <c r="BM7221">
        <f t="shared" si="468"/>
        <v>680000</v>
      </c>
      <c r="BN7221">
        <f t="shared" si="469"/>
        <v>1100000</v>
      </c>
    </row>
    <row r="7222" spans="19:66">
      <c r="S7222" s="279" t="s">
        <v>980</v>
      </c>
      <c r="T7222">
        <v>810000</v>
      </c>
      <c r="U7222">
        <v>800000</v>
      </c>
      <c r="V7222">
        <v>1250000</v>
      </c>
      <c r="BA7222" t="s">
        <v>213</v>
      </c>
      <c r="BB7222" t="s">
        <v>214</v>
      </c>
      <c r="BC7222">
        <v>2020</v>
      </c>
      <c r="BD7222">
        <v>2563</v>
      </c>
      <c r="BE7222">
        <v>5</v>
      </c>
      <c r="BF7222">
        <v>2.8</v>
      </c>
      <c r="BG7222">
        <v>800000</v>
      </c>
      <c r="BH7222">
        <v>800000</v>
      </c>
      <c r="BI7222">
        <v>1250000</v>
      </c>
      <c r="BK7222" t="str">
        <f t="shared" si="466"/>
        <v>Toyota Fortuner_2563_2800</v>
      </c>
      <c r="BL7222">
        <f t="shared" si="467"/>
        <v>800000</v>
      </c>
      <c r="BM7222">
        <f t="shared" si="468"/>
        <v>800000</v>
      </c>
      <c r="BN7222">
        <f t="shared" si="469"/>
        <v>1250000</v>
      </c>
    </row>
    <row r="7223" spans="19:66">
      <c r="S7223" s="279" t="s">
        <v>980</v>
      </c>
      <c r="T7223">
        <v>820000</v>
      </c>
      <c r="U7223">
        <v>800000</v>
      </c>
      <c r="V7223">
        <v>1250000</v>
      </c>
      <c r="BA7223" t="s">
        <v>213</v>
      </c>
      <c r="BB7223" t="s">
        <v>214</v>
      </c>
      <c r="BC7223">
        <v>2020</v>
      </c>
      <c r="BD7223">
        <v>2563</v>
      </c>
      <c r="BE7223">
        <v>5</v>
      </c>
      <c r="BF7223">
        <v>2.8</v>
      </c>
      <c r="BG7223">
        <v>810000</v>
      </c>
      <c r="BH7223">
        <v>800000</v>
      </c>
      <c r="BI7223">
        <v>1250000</v>
      </c>
      <c r="BK7223" t="str">
        <f t="shared" si="466"/>
        <v>Toyota Fortuner_2563_2800</v>
      </c>
      <c r="BL7223">
        <f t="shared" si="467"/>
        <v>810000</v>
      </c>
      <c r="BM7223">
        <f t="shared" si="468"/>
        <v>800000</v>
      </c>
      <c r="BN7223">
        <f t="shared" si="469"/>
        <v>1250000</v>
      </c>
    </row>
    <row r="7224" spans="19:66">
      <c r="S7224" s="279" t="s">
        <v>980</v>
      </c>
      <c r="T7224">
        <v>830000</v>
      </c>
      <c r="U7224">
        <v>800000</v>
      </c>
      <c r="V7224">
        <v>1250000</v>
      </c>
      <c r="BA7224" t="s">
        <v>213</v>
      </c>
      <c r="BB7224" t="s">
        <v>214</v>
      </c>
      <c r="BC7224">
        <v>2020</v>
      </c>
      <c r="BD7224">
        <v>2563</v>
      </c>
      <c r="BE7224">
        <v>5</v>
      </c>
      <c r="BF7224">
        <v>2.8</v>
      </c>
      <c r="BG7224">
        <v>820000</v>
      </c>
      <c r="BH7224">
        <v>800000</v>
      </c>
      <c r="BI7224">
        <v>1250000</v>
      </c>
      <c r="BK7224" t="str">
        <f t="shared" si="466"/>
        <v>Toyota Fortuner_2563_2800</v>
      </c>
      <c r="BL7224">
        <f t="shared" si="467"/>
        <v>820000</v>
      </c>
      <c r="BM7224">
        <f t="shared" si="468"/>
        <v>800000</v>
      </c>
      <c r="BN7224">
        <f t="shared" si="469"/>
        <v>1250000</v>
      </c>
    </row>
    <row r="7225" spans="19:66">
      <c r="S7225" s="279" t="s">
        <v>980</v>
      </c>
      <c r="T7225">
        <v>840000</v>
      </c>
      <c r="U7225">
        <v>800000</v>
      </c>
      <c r="V7225">
        <v>1250000</v>
      </c>
      <c r="BA7225" t="s">
        <v>213</v>
      </c>
      <c r="BB7225" t="s">
        <v>214</v>
      </c>
      <c r="BC7225">
        <v>2020</v>
      </c>
      <c r="BD7225">
        <v>2563</v>
      </c>
      <c r="BE7225">
        <v>5</v>
      </c>
      <c r="BF7225">
        <v>2.8</v>
      </c>
      <c r="BG7225">
        <v>830000</v>
      </c>
      <c r="BH7225">
        <v>800000</v>
      </c>
      <c r="BI7225">
        <v>1250000</v>
      </c>
      <c r="BK7225" t="str">
        <f t="shared" si="466"/>
        <v>Toyota Fortuner_2563_2800</v>
      </c>
      <c r="BL7225">
        <f t="shared" si="467"/>
        <v>830000</v>
      </c>
      <c r="BM7225">
        <f t="shared" si="468"/>
        <v>800000</v>
      </c>
      <c r="BN7225">
        <f t="shared" si="469"/>
        <v>1250000</v>
      </c>
    </row>
    <row r="7226" spans="19:66">
      <c r="S7226" s="279" t="s">
        <v>980</v>
      </c>
      <c r="T7226">
        <v>850000</v>
      </c>
      <c r="U7226">
        <v>800000</v>
      </c>
      <c r="V7226">
        <v>1250000</v>
      </c>
      <c r="BA7226" t="s">
        <v>213</v>
      </c>
      <c r="BB7226" t="s">
        <v>214</v>
      </c>
      <c r="BC7226">
        <v>2020</v>
      </c>
      <c r="BD7226">
        <v>2563</v>
      </c>
      <c r="BE7226">
        <v>5</v>
      </c>
      <c r="BF7226">
        <v>2.8</v>
      </c>
      <c r="BG7226">
        <v>840000</v>
      </c>
      <c r="BH7226">
        <v>800000</v>
      </c>
      <c r="BI7226">
        <v>1250000</v>
      </c>
      <c r="BK7226" t="str">
        <f t="shared" si="466"/>
        <v>Toyota Fortuner_2563_2800</v>
      </c>
      <c r="BL7226">
        <f t="shared" si="467"/>
        <v>840000</v>
      </c>
      <c r="BM7226">
        <f t="shared" si="468"/>
        <v>800000</v>
      </c>
      <c r="BN7226">
        <f t="shared" si="469"/>
        <v>1250000</v>
      </c>
    </row>
    <row r="7227" spans="19:66">
      <c r="S7227" s="279" t="s">
        <v>980</v>
      </c>
      <c r="T7227">
        <v>860000</v>
      </c>
      <c r="U7227">
        <v>800000</v>
      </c>
      <c r="V7227">
        <v>1250000</v>
      </c>
      <c r="BA7227" t="s">
        <v>213</v>
      </c>
      <c r="BB7227" t="s">
        <v>214</v>
      </c>
      <c r="BC7227">
        <v>2020</v>
      </c>
      <c r="BD7227">
        <v>2563</v>
      </c>
      <c r="BE7227">
        <v>5</v>
      </c>
      <c r="BF7227">
        <v>2.8</v>
      </c>
      <c r="BG7227">
        <v>850000</v>
      </c>
      <c r="BH7227">
        <v>800000</v>
      </c>
      <c r="BI7227">
        <v>1250000</v>
      </c>
      <c r="BK7227" t="str">
        <f t="shared" si="466"/>
        <v>Toyota Fortuner_2563_2800</v>
      </c>
      <c r="BL7227">
        <f t="shared" si="467"/>
        <v>850000</v>
      </c>
      <c r="BM7227">
        <f t="shared" si="468"/>
        <v>800000</v>
      </c>
      <c r="BN7227">
        <f t="shared" si="469"/>
        <v>1250000</v>
      </c>
    </row>
    <row r="7228" spans="19:66">
      <c r="S7228" s="279" t="s">
        <v>980</v>
      </c>
      <c r="T7228">
        <v>870000</v>
      </c>
      <c r="U7228">
        <v>800000</v>
      </c>
      <c r="V7228">
        <v>1250000</v>
      </c>
      <c r="BA7228" t="s">
        <v>213</v>
      </c>
      <c r="BB7228" t="s">
        <v>214</v>
      </c>
      <c r="BC7228">
        <v>2020</v>
      </c>
      <c r="BD7228">
        <v>2563</v>
      </c>
      <c r="BE7228">
        <v>5</v>
      </c>
      <c r="BF7228">
        <v>2.8</v>
      </c>
      <c r="BG7228">
        <v>860000</v>
      </c>
      <c r="BH7228">
        <v>800000</v>
      </c>
      <c r="BI7228">
        <v>1250000</v>
      </c>
      <c r="BK7228" t="str">
        <f t="shared" si="466"/>
        <v>Toyota Fortuner_2563_2800</v>
      </c>
      <c r="BL7228">
        <f t="shared" si="467"/>
        <v>860000</v>
      </c>
      <c r="BM7228">
        <f t="shared" si="468"/>
        <v>800000</v>
      </c>
      <c r="BN7228">
        <f t="shared" si="469"/>
        <v>1250000</v>
      </c>
    </row>
    <row r="7229" spans="19:66">
      <c r="S7229" s="279" t="s">
        <v>980</v>
      </c>
      <c r="T7229">
        <v>880000</v>
      </c>
      <c r="U7229">
        <v>800000</v>
      </c>
      <c r="V7229">
        <v>1250000</v>
      </c>
      <c r="BA7229" t="s">
        <v>213</v>
      </c>
      <c r="BB7229" t="s">
        <v>214</v>
      </c>
      <c r="BC7229">
        <v>2020</v>
      </c>
      <c r="BD7229">
        <v>2563</v>
      </c>
      <c r="BE7229">
        <v>5</v>
      </c>
      <c r="BF7229">
        <v>2.8</v>
      </c>
      <c r="BG7229">
        <v>870000</v>
      </c>
      <c r="BH7229">
        <v>800000</v>
      </c>
      <c r="BI7229">
        <v>1250000</v>
      </c>
      <c r="BK7229" t="str">
        <f t="shared" si="466"/>
        <v>Toyota Fortuner_2563_2800</v>
      </c>
      <c r="BL7229">
        <f t="shared" si="467"/>
        <v>870000</v>
      </c>
      <c r="BM7229">
        <f t="shared" si="468"/>
        <v>800000</v>
      </c>
      <c r="BN7229">
        <f t="shared" si="469"/>
        <v>1250000</v>
      </c>
    </row>
    <row r="7230" spans="19:66">
      <c r="S7230" s="279" t="s">
        <v>980</v>
      </c>
      <c r="T7230">
        <v>890000</v>
      </c>
      <c r="U7230">
        <v>800000</v>
      </c>
      <c r="V7230">
        <v>1250000</v>
      </c>
      <c r="BA7230" t="s">
        <v>213</v>
      </c>
      <c r="BB7230" t="s">
        <v>214</v>
      </c>
      <c r="BC7230">
        <v>2020</v>
      </c>
      <c r="BD7230">
        <v>2563</v>
      </c>
      <c r="BE7230">
        <v>5</v>
      </c>
      <c r="BF7230">
        <v>2.8</v>
      </c>
      <c r="BG7230">
        <v>880000</v>
      </c>
      <c r="BH7230">
        <v>800000</v>
      </c>
      <c r="BI7230">
        <v>1250000</v>
      </c>
      <c r="BK7230" t="str">
        <f t="shared" si="466"/>
        <v>Toyota Fortuner_2563_2800</v>
      </c>
      <c r="BL7230">
        <f t="shared" si="467"/>
        <v>880000</v>
      </c>
      <c r="BM7230">
        <f t="shared" si="468"/>
        <v>800000</v>
      </c>
      <c r="BN7230">
        <f t="shared" si="469"/>
        <v>1250000</v>
      </c>
    </row>
    <row r="7231" spans="19:66">
      <c r="S7231" s="279" t="s">
        <v>980</v>
      </c>
      <c r="T7231">
        <v>900000</v>
      </c>
      <c r="U7231">
        <v>800000</v>
      </c>
      <c r="V7231">
        <v>1250000</v>
      </c>
      <c r="BA7231" t="s">
        <v>213</v>
      </c>
      <c r="BB7231" t="s">
        <v>214</v>
      </c>
      <c r="BC7231">
        <v>2020</v>
      </c>
      <c r="BD7231">
        <v>2563</v>
      </c>
      <c r="BE7231">
        <v>5</v>
      </c>
      <c r="BF7231">
        <v>2.8</v>
      </c>
      <c r="BG7231">
        <v>890000</v>
      </c>
      <c r="BH7231">
        <v>800000</v>
      </c>
      <c r="BI7231">
        <v>1250000</v>
      </c>
      <c r="BK7231" t="str">
        <f t="shared" si="466"/>
        <v>Toyota Fortuner_2563_2800</v>
      </c>
      <c r="BL7231">
        <f t="shared" si="467"/>
        <v>890000</v>
      </c>
      <c r="BM7231">
        <f t="shared" si="468"/>
        <v>800000</v>
      </c>
      <c r="BN7231">
        <f t="shared" si="469"/>
        <v>1250000</v>
      </c>
    </row>
    <row r="7232" spans="19:66">
      <c r="S7232" s="279" t="s">
        <v>980</v>
      </c>
      <c r="T7232">
        <v>910000</v>
      </c>
      <c r="U7232">
        <v>800000</v>
      </c>
      <c r="V7232">
        <v>1250000</v>
      </c>
      <c r="BA7232" t="s">
        <v>213</v>
      </c>
      <c r="BB7232" t="s">
        <v>214</v>
      </c>
      <c r="BC7232">
        <v>2020</v>
      </c>
      <c r="BD7232">
        <v>2563</v>
      </c>
      <c r="BE7232">
        <v>5</v>
      </c>
      <c r="BF7232">
        <v>2.8</v>
      </c>
      <c r="BG7232">
        <v>900000</v>
      </c>
      <c r="BH7232">
        <v>800000</v>
      </c>
      <c r="BI7232">
        <v>1250000</v>
      </c>
      <c r="BK7232" t="str">
        <f t="shared" si="466"/>
        <v>Toyota Fortuner_2563_2800</v>
      </c>
      <c r="BL7232">
        <f t="shared" si="467"/>
        <v>900000</v>
      </c>
      <c r="BM7232">
        <f t="shared" si="468"/>
        <v>800000</v>
      </c>
      <c r="BN7232">
        <f t="shared" si="469"/>
        <v>1250000</v>
      </c>
    </row>
    <row r="7233" spans="19:66">
      <c r="S7233" s="279" t="s">
        <v>980</v>
      </c>
      <c r="T7233">
        <v>920000</v>
      </c>
      <c r="U7233">
        <v>800000</v>
      </c>
      <c r="V7233">
        <v>1250000</v>
      </c>
      <c r="BA7233" t="s">
        <v>213</v>
      </c>
      <c r="BB7233" t="s">
        <v>214</v>
      </c>
      <c r="BC7233">
        <v>2020</v>
      </c>
      <c r="BD7233">
        <v>2563</v>
      </c>
      <c r="BE7233">
        <v>5</v>
      </c>
      <c r="BF7233">
        <v>2.8</v>
      </c>
      <c r="BG7233">
        <v>910000</v>
      </c>
      <c r="BH7233">
        <v>800000</v>
      </c>
      <c r="BI7233">
        <v>1250000</v>
      </c>
      <c r="BK7233" t="str">
        <f t="shared" si="466"/>
        <v>Toyota Fortuner_2563_2800</v>
      </c>
      <c r="BL7233">
        <f t="shared" si="467"/>
        <v>910000</v>
      </c>
      <c r="BM7233">
        <f t="shared" si="468"/>
        <v>800000</v>
      </c>
      <c r="BN7233">
        <f t="shared" si="469"/>
        <v>1250000</v>
      </c>
    </row>
    <row r="7234" spans="19:66">
      <c r="S7234" s="280" t="s">
        <v>980</v>
      </c>
      <c r="T7234">
        <v>930000</v>
      </c>
      <c r="U7234">
        <v>800000</v>
      </c>
      <c r="V7234">
        <v>1250000</v>
      </c>
      <c r="BA7234" t="s">
        <v>213</v>
      </c>
      <c r="BB7234" t="s">
        <v>214</v>
      </c>
      <c r="BC7234">
        <v>2020</v>
      </c>
      <c r="BD7234">
        <v>2563</v>
      </c>
      <c r="BE7234">
        <v>5</v>
      </c>
      <c r="BF7234">
        <v>2.8</v>
      </c>
      <c r="BG7234">
        <v>920000</v>
      </c>
      <c r="BH7234">
        <v>800000</v>
      </c>
      <c r="BI7234">
        <v>1250000</v>
      </c>
      <c r="BK7234" t="str">
        <f t="shared" si="466"/>
        <v>Toyota Fortuner_2563_2800</v>
      </c>
      <c r="BL7234">
        <f t="shared" si="467"/>
        <v>920000</v>
      </c>
      <c r="BM7234">
        <f t="shared" si="468"/>
        <v>800000</v>
      </c>
      <c r="BN7234">
        <f t="shared" si="469"/>
        <v>1250000</v>
      </c>
    </row>
    <row r="7235" spans="19:66">
      <c r="S7235" s="279" t="s">
        <v>980</v>
      </c>
      <c r="T7235">
        <v>940000</v>
      </c>
      <c r="U7235">
        <v>800000</v>
      </c>
      <c r="V7235">
        <v>1250000</v>
      </c>
      <c r="BA7235" t="s">
        <v>213</v>
      </c>
      <c r="BB7235" t="s">
        <v>214</v>
      </c>
      <c r="BC7235">
        <v>2020</v>
      </c>
      <c r="BD7235">
        <v>2563</v>
      </c>
      <c r="BE7235">
        <v>5</v>
      </c>
      <c r="BF7235">
        <v>2.8</v>
      </c>
      <c r="BG7235">
        <v>930000</v>
      </c>
      <c r="BH7235">
        <v>800000</v>
      </c>
      <c r="BI7235">
        <v>1250000</v>
      </c>
      <c r="BK7235" t="str">
        <f t="shared" ref="BK7235:BK7298" si="470">BA7235&amp;" "&amp;BB7235&amp;"_"&amp;BD7235&amp;"_"&amp;BF7235*1000</f>
        <v>Toyota Fortuner_2563_2800</v>
      </c>
      <c r="BL7235">
        <f t="shared" ref="BL7235:BL7298" si="471">BG7235</f>
        <v>930000</v>
      </c>
      <c r="BM7235">
        <f t="shared" ref="BM7235:BM7298" si="472">BH7235</f>
        <v>800000</v>
      </c>
      <c r="BN7235">
        <f t="shared" ref="BN7235:BN7298" si="473">BI7235</f>
        <v>1250000</v>
      </c>
    </row>
    <row r="7236" spans="19:66">
      <c r="S7236" s="279" t="s">
        <v>980</v>
      </c>
      <c r="T7236">
        <v>950000</v>
      </c>
      <c r="U7236">
        <v>800000</v>
      </c>
      <c r="V7236">
        <v>1250000</v>
      </c>
      <c r="BA7236" t="s">
        <v>213</v>
      </c>
      <c r="BB7236" t="s">
        <v>214</v>
      </c>
      <c r="BC7236">
        <v>2020</v>
      </c>
      <c r="BD7236">
        <v>2563</v>
      </c>
      <c r="BE7236">
        <v>5</v>
      </c>
      <c r="BF7236">
        <v>2.8</v>
      </c>
      <c r="BG7236">
        <v>940000</v>
      </c>
      <c r="BH7236">
        <v>800000</v>
      </c>
      <c r="BI7236">
        <v>1250000</v>
      </c>
      <c r="BK7236" t="str">
        <f t="shared" si="470"/>
        <v>Toyota Fortuner_2563_2800</v>
      </c>
      <c r="BL7236">
        <f t="shared" si="471"/>
        <v>940000</v>
      </c>
      <c r="BM7236">
        <f t="shared" si="472"/>
        <v>800000</v>
      </c>
      <c r="BN7236">
        <f t="shared" si="473"/>
        <v>1250000</v>
      </c>
    </row>
    <row r="7237" spans="19:66">
      <c r="S7237" s="279" t="s">
        <v>980</v>
      </c>
      <c r="T7237">
        <v>960000</v>
      </c>
      <c r="U7237">
        <v>800000</v>
      </c>
      <c r="V7237">
        <v>1250000</v>
      </c>
      <c r="BA7237" t="s">
        <v>213</v>
      </c>
      <c r="BB7237" t="s">
        <v>214</v>
      </c>
      <c r="BC7237">
        <v>2020</v>
      </c>
      <c r="BD7237">
        <v>2563</v>
      </c>
      <c r="BE7237">
        <v>5</v>
      </c>
      <c r="BF7237">
        <v>2.8</v>
      </c>
      <c r="BG7237">
        <v>950000</v>
      </c>
      <c r="BH7237">
        <v>800000</v>
      </c>
      <c r="BI7237">
        <v>1250000</v>
      </c>
      <c r="BK7237" t="str">
        <f t="shared" si="470"/>
        <v>Toyota Fortuner_2563_2800</v>
      </c>
      <c r="BL7237">
        <f t="shared" si="471"/>
        <v>950000</v>
      </c>
      <c r="BM7237">
        <f t="shared" si="472"/>
        <v>800000</v>
      </c>
      <c r="BN7237">
        <f t="shared" si="473"/>
        <v>1250000</v>
      </c>
    </row>
    <row r="7238" spans="19:66">
      <c r="S7238" s="279" t="s">
        <v>980</v>
      </c>
      <c r="T7238">
        <v>970000</v>
      </c>
      <c r="U7238">
        <v>800000</v>
      </c>
      <c r="V7238">
        <v>1250000</v>
      </c>
      <c r="BA7238" t="s">
        <v>213</v>
      </c>
      <c r="BB7238" t="s">
        <v>214</v>
      </c>
      <c r="BC7238">
        <v>2020</v>
      </c>
      <c r="BD7238">
        <v>2563</v>
      </c>
      <c r="BE7238">
        <v>5</v>
      </c>
      <c r="BF7238">
        <v>2.8</v>
      </c>
      <c r="BG7238">
        <v>960000</v>
      </c>
      <c r="BH7238">
        <v>800000</v>
      </c>
      <c r="BI7238">
        <v>1250000</v>
      </c>
      <c r="BK7238" t="str">
        <f t="shared" si="470"/>
        <v>Toyota Fortuner_2563_2800</v>
      </c>
      <c r="BL7238">
        <f t="shared" si="471"/>
        <v>960000</v>
      </c>
      <c r="BM7238">
        <f t="shared" si="472"/>
        <v>800000</v>
      </c>
      <c r="BN7238">
        <f t="shared" si="473"/>
        <v>1250000</v>
      </c>
    </row>
    <row r="7239" spans="19:66">
      <c r="S7239" s="279" t="s">
        <v>980</v>
      </c>
      <c r="T7239">
        <v>980000</v>
      </c>
      <c r="U7239">
        <v>800000</v>
      </c>
      <c r="V7239">
        <v>1250000</v>
      </c>
      <c r="BA7239" t="s">
        <v>213</v>
      </c>
      <c r="BB7239" t="s">
        <v>214</v>
      </c>
      <c r="BC7239">
        <v>2020</v>
      </c>
      <c r="BD7239">
        <v>2563</v>
      </c>
      <c r="BE7239">
        <v>5</v>
      </c>
      <c r="BF7239">
        <v>2.8</v>
      </c>
      <c r="BG7239">
        <v>970000</v>
      </c>
      <c r="BH7239">
        <v>800000</v>
      </c>
      <c r="BI7239">
        <v>1250000</v>
      </c>
      <c r="BK7239" t="str">
        <f t="shared" si="470"/>
        <v>Toyota Fortuner_2563_2800</v>
      </c>
      <c r="BL7239">
        <f t="shared" si="471"/>
        <v>970000</v>
      </c>
      <c r="BM7239">
        <f t="shared" si="472"/>
        <v>800000</v>
      </c>
      <c r="BN7239">
        <f t="shared" si="473"/>
        <v>1250000</v>
      </c>
    </row>
    <row r="7240" spans="19:66">
      <c r="S7240" s="279" t="s">
        <v>980</v>
      </c>
      <c r="T7240">
        <v>990000</v>
      </c>
      <c r="U7240">
        <v>800000</v>
      </c>
      <c r="V7240">
        <v>1250000</v>
      </c>
      <c r="BA7240" t="s">
        <v>213</v>
      </c>
      <c r="BB7240" t="s">
        <v>214</v>
      </c>
      <c r="BC7240">
        <v>2020</v>
      </c>
      <c r="BD7240">
        <v>2563</v>
      </c>
      <c r="BE7240">
        <v>5</v>
      </c>
      <c r="BF7240">
        <v>2.8</v>
      </c>
      <c r="BG7240">
        <v>980000</v>
      </c>
      <c r="BH7240">
        <v>800000</v>
      </c>
      <c r="BI7240">
        <v>1250000</v>
      </c>
      <c r="BK7240" t="str">
        <f t="shared" si="470"/>
        <v>Toyota Fortuner_2563_2800</v>
      </c>
      <c r="BL7240">
        <f t="shared" si="471"/>
        <v>980000</v>
      </c>
      <c r="BM7240">
        <f t="shared" si="472"/>
        <v>800000</v>
      </c>
      <c r="BN7240">
        <f t="shared" si="473"/>
        <v>1250000</v>
      </c>
    </row>
    <row r="7241" spans="19:66">
      <c r="S7241" s="279" t="s">
        <v>980</v>
      </c>
      <c r="T7241">
        <v>1000000</v>
      </c>
      <c r="U7241">
        <v>800000</v>
      </c>
      <c r="V7241">
        <v>1250000</v>
      </c>
      <c r="BA7241" t="s">
        <v>213</v>
      </c>
      <c r="BB7241" t="s">
        <v>214</v>
      </c>
      <c r="BC7241">
        <v>2020</v>
      </c>
      <c r="BD7241">
        <v>2563</v>
      </c>
      <c r="BE7241">
        <v>5</v>
      </c>
      <c r="BF7241">
        <v>2.8</v>
      </c>
      <c r="BG7241">
        <v>990000</v>
      </c>
      <c r="BH7241">
        <v>800000</v>
      </c>
      <c r="BI7241">
        <v>1250000</v>
      </c>
      <c r="BK7241" t="str">
        <f t="shared" si="470"/>
        <v>Toyota Fortuner_2563_2800</v>
      </c>
      <c r="BL7241">
        <f t="shared" si="471"/>
        <v>990000</v>
      </c>
      <c r="BM7241">
        <f t="shared" si="472"/>
        <v>800000</v>
      </c>
      <c r="BN7241">
        <f t="shared" si="473"/>
        <v>1250000</v>
      </c>
    </row>
    <row r="7242" spans="19:66">
      <c r="S7242" s="279" t="s">
        <v>980</v>
      </c>
      <c r="T7242">
        <v>1010000</v>
      </c>
      <c r="U7242">
        <v>800000</v>
      </c>
      <c r="V7242">
        <v>1250000</v>
      </c>
      <c r="BA7242" t="s">
        <v>213</v>
      </c>
      <c r="BB7242" t="s">
        <v>214</v>
      </c>
      <c r="BC7242">
        <v>2020</v>
      </c>
      <c r="BD7242">
        <v>2563</v>
      </c>
      <c r="BE7242">
        <v>5</v>
      </c>
      <c r="BF7242">
        <v>2.8</v>
      </c>
      <c r="BG7242">
        <v>1000000</v>
      </c>
      <c r="BH7242">
        <v>800000</v>
      </c>
      <c r="BI7242">
        <v>1250000</v>
      </c>
      <c r="BK7242" t="str">
        <f t="shared" si="470"/>
        <v>Toyota Fortuner_2563_2800</v>
      </c>
      <c r="BL7242">
        <f t="shared" si="471"/>
        <v>1000000</v>
      </c>
      <c r="BM7242">
        <f t="shared" si="472"/>
        <v>800000</v>
      </c>
      <c r="BN7242">
        <f t="shared" si="473"/>
        <v>1250000</v>
      </c>
    </row>
    <row r="7243" spans="19:66">
      <c r="S7243" s="279" t="s">
        <v>980</v>
      </c>
      <c r="T7243">
        <v>1020000</v>
      </c>
      <c r="U7243">
        <v>800000</v>
      </c>
      <c r="V7243">
        <v>1250000</v>
      </c>
      <c r="BA7243" t="s">
        <v>213</v>
      </c>
      <c r="BB7243" t="s">
        <v>214</v>
      </c>
      <c r="BC7243">
        <v>2020</v>
      </c>
      <c r="BD7243">
        <v>2563</v>
      </c>
      <c r="BE7243">
        <v>5</v>
      </c>
      <c r="BF7243">
        <v>2.8</v>
      </c>
      <c r="BG7243">
        <v>1010000</v>
      </c>
      <c r="BH7243">
        <v>800000</v>
      </c>
      <c r="BI7243">
        <v>1250000</v>
      </c>
      <c r="BK7243" t="str">
        <f t="shared" si="470"/>
        <v>Toyota Fortuner_2563_2800</v>
      </c>
      <c r="BL7243">
        <f t="shared" si="471"/>
        <v>1010000</v>
      </c>
      <c r="BM7243">
        <f t="shared" si="472"/>
        <v>800000</v>
      </c>
      <c r="BN7243">
        <f t="shared" si="473"/>
        <v>1250000</v>
      </c>
    </row>
    <row r="7244" spans="19:66">
      <c r="S7244" s="279" t="s">
        <v>980</v>
      </c>
      <c r="T7244">
        <v>1030000</v>
      </c>
      <c r="U7244">
        <v>800000</v>
      </c>
      <c r="V7244">
        <v>1250000</v>
      </c>
      <c r="BA7244" t="s">
        <v>213</v>
      </c>
      <c r="BB7244" t="s">
        <v>214</v>
      </c>
      <c r="BC7244">
        <v>2020</v>
      </c>
      <c r="BD7244">
        <v>2563</v>
      </c>
      <c r="BE7244">
        <v>5</v>
      </c>
      <c r="BF7244">
        <v>2.8</v>
      </c>
      <c r="BG7244">
        <v>1020000</v>
      </c>
      <c r="BH7244">
        <v>800000</v>
      </c>
      <c r="BI7244">
        <v>1250000</v>
      </c>
      <c r="BK7244" t="str">
        <f t="shared" si="470"/>
        <v>Toyota Fortuner_2563_2800</v>
      </c>
      <c r="BL7244">
        <f t="shared" si="471"/>
        <v>1020000</v>
      </c>
      <c r="BM7244">
        <f t="shared" si="472"/>
        <v>800000</v>
      </c>
      <c r="BN7244">
        <f t="shared" si="473"/>
        <v>1250000</v>
      </c>
    </row>
    <row r="7245" spans="19:66">
      <c r="S7245" s="279" t="s">
        <v>980</v>
      </c>
      <c r="T7245">
        <v>1040000</v>
      </c>
      <c r="U7245">
        <v>800000</v>
      </c>
      <c r="V7245">
        <v>1250000</v>
      </c>
      <c r="BA7245" t="s">
        <v>213</v>
      </c>
      <c r="BB7245" t="s">
        <v>214</v>
      </c>
      <c r="BC7245">
        <v>2020</v>
      </c>
      <c r="BD7245">
        <v>2563</v>
      </c>
      <c r="BE7245">
        <v>5</v>
      </c>
      <c r="BF7245">
        <v>2.8</v>
      </c>
      <c r="BG7245">
        <v>1030000</v>
      </c>
      <c r="BH7245">
        <v>800000</v>
      </c>
      <c r="BI7245">
        <v>1250000</v>
      </c>
      <c r="BK7245" t="str">
        <f t="shared" si="470"/>
        <v>Toyota Fortuner_2563_2800</v>
      </c>
      <c r="BL7245">
        <f t="shared" si="471"/>
        <v>1030000</v>
      </c>
      <c r="BM7245">
        <f t="shared" si="472"/>
        <v>800000</v>
      </c>
      <c r="BN7245">
        <f t="shared" si="473"/>
        <v>1250000</v>
      </c>
    </row>
    <row r="7246" spans="19:66">
      <c r="S7246" s="280" t="s">
        <v>980</v>
      </c>
      <c r="T7246">
        <v>1050000</v>
      </c>
      <c r="U7246">
        <v>800000</v>
      </c>
      <c r="V7246">
        <v>1250000</v>
      </c>
      <c r="BA7246" t="s">
        <v>213</v>
      </c>
      <c r="BB7246" t="s">
        <v>214</v>
      </c>
      <c r="BC7246">
        <v>2020</v>
      </c>
      <c r="BD7246">
        <v>2563</v>
      </c>
      <c r="BE7246">
        <v>5</v>
      </c>
      <c r="BF7246">
        <v>2.8</v>
      </c>
      <c r="BG7246">
        <v>1040000</v>
      </c>
      <c r="BH7246">
        <v>800000</v>
      </c>
      <c r="BI7246">
        <v>1250000</v>
      </c>
      <c r="BK7246" t="str">
        <f t="shared" si="470"/>
        <v>Toyota Fortuner_2563_2800</v>
      </c>
      <c r="BL7246">
        <f t="shared" si="471"/>
        <v>1040000</v>
      </c>
      <c r="BM7246">
        <f t="shared" si="472"/>
        <v>800000</v>
      </c>
      <c r="BN7246">
        <f t="shared" si="473"/>
        <v>1250000</v>
      </c>
    </row>
    <row r="7247" spans="19:66">
      <c r="S7247" s="279" t="s">
        <v>980</v>
      </c>
      <c r="T7247">
        <v>1060000</v>
      </c>
      <c r="U7247">
        <v>800000</v>
      </c>
      <c r="V7247">
        <v>1250000</v>
      </c>
      <c r="BA7247" t="s">
        <v>213</v>
      </c>
      <c r="BB7247" t="s">
        <v>214</v>
      </c>
      <c r="BC7247">
        <v>2020</v>
      </c>
      <c r="BD7247">
        <v>2563</v>
      </c>
      <c r="BE7247">
        <v>5</v>
      </c>
      <c r="BF7247">
        <v>2.8</v>
      </c>
      <c r="BG7247">
        <v>1050000</v>
      </c>
      <c r="BH7247">
        <v>800000</v>
      </c>
      <c r="BI7247">
        <v>1250000</v>
      </c>
      <c r="BK7247" t="str">
        <f t="shared" si="470"/>
        <v>Toyota Fortuner_2563_2800</v>
      </c>
      <c r="BL7247">
        <f t="shared" si="471"/>
        <v>1050000</v>
      </c>
      <c r="BM7247">
        <f t="shared" si="472"/>
        <v>800000</v>
      </c>
      <c r="BN7247">
        <f t="shared" si="473"/>
        <v>1250000</v>
      </c>
    </row>
    <row r="7248" spans="19:66">
      <c r="S7248" s="279" t="s">
        <v>980</v>
      </c>
      <c r="T7248">
        <v>1070000</v>
      </c>
      <c r="U7248">
        <v>800000</v>
      </c>
      <c r="V7248">
        <v>1250000</v>
      </c>
      <c r="BA7248" t="s">
        <v>213</v>
      </c>
      <c r="BB7248" t="s">
        <v>214</v>
      </c>
      <c r="BC7248">
        <v>2020</v>
      </c>
      <c r="BD7248">
        <v>2563</v>
      </c>
      <c r="BE7248">
        <v>5</v>
      </c>
      <c r="BF7248">
        <v>2.8</v>
      </c>
      <c r="BG7248">
        <v>1060000</v>
      </c>
      <c r="BH7248">
        <v>800000</v>
      </c>
      <c r="BI7248">
        <v>1250000</v>
      </c>
      <c r="BK7248" t="str">
        <f t="shared" si="470"/>
        <v>Toyota Fortuner_2563_2800</v>
      </c>
      <c r="BL7248">
        <f t="shared" si="471"/>
        <v>1060000</v>
      </c>
      <c r="BM7248">
        <f t="shared" si="472"/>
        <v>800000</v>
      </c>
      <c r="BN7248">
        <f t="shared" si="473"/>
        <v>1250000</v>
      </c>
    </row>
    <row r="7249" spans="19:66">
      <c r="S7249" s="279" t="s">
        <v>980</v>
      </c>
      <c r="T7249">
        <v>1080000</v>
      </c>
      <c r="U7249">
        <v>800000</v>
      </c>
      <c r="V7249">
        <v>1250000</v>
      </c>
      <c r="BA7249" t="s">
        <v>213</v>
      </c>
      <c r="BB7249" t="s">
        <v>214</v>
      </c>
      <c r="BC7249">
        <v>2020</v>
      </c>
      <c r="BD7249">
        <v>2563</v>
      </c>
      <c r="BE7249">
        <v>5</v>
      </c>
      <c r="BF7249">
        <v>2.8</v>
      </c>
      <c r="BG7249">
        <v>1070000</v>
      </c>
      <c r="BH7249">
        <v>800000</v>
      </c>
      <c r="BI7249">
        <v>1250000</v>
      </c>
      <c r="BK7249" t="str">
        <f t="shared" si="470"/>
        <v>Toyota Fortuner_2563_2800</v>
      </c>
      <c r="BL7249">
        <f t="shared" si="471"/>
        <v>1070000</v>
      </c>
      <c r="BM7249">
        <f t="shared" si="472"/>
        <v>800000</v>
      </c>
      <c r="BN7249">
        <f t="shared" si="473"/>
        <v>1250000</v>
      </c>
    </row>
    <row r="7250" spans="19:66">
      <c r="S7250" s="279" t="s">
        <v>980</v>
      </c>
      <c r="T7250">
        <v>1090000</v>
      </c>
      <c r="U7250">
        <v>800000</v>
      </c>
      <c r="V7250">
        <v>1250000</v>
      </c>
      <c r="BA7250" t="s">
        <v>213</v>
      </c>
      <c r="BB7250" t="s">
        <v>214</v>
      </c>
      <c r="BC7250">
        <v>2020</v>
      </c>
      <c r="BD7250">
        <v>2563</v>
      </c>
      <c r="BE7250">
        <v>5</v>
      </c>
      <c r="BF7250">
        <v>2.8</v>
      </c>
      <c r="BG7250">
        <v>1080000</v>
      </c>
      <c r="BH7250">
        <v>800000</v>
      </c>
      <c r="BI7250">
        <v>1250000</v>
      </c>
      <c r="BK7250" t="str">
        <f t="shared" si="470"/>
        <v>Toyota Fortuner_2563_2800</v>
      </c>
      <c r="BL7250">
        <f t="shared" si="471"/>
        <v>1080000</v>
      </c>
      <c r="BM7250">
        <f t="shared" si="472"/>
        <v>800000</v>
      </c>
      <c r="BN7250">
        <f t="shared" si="473"/>
        <v>1250000</v>
      </c>
    </row>
    <row r="7251" spans="19:66">
      <c r="S7251" s="279" t="s">
        <v>980</v>
      </c>
      <c r="T7251">
        <v>1100000</v>
      </c>
      <c r="U7251">
        <v>800000</v>
      </c>
      <c r="V7251">
        <v>1250000</v>
      </c>
      <c r="BA7251" t="s">
        <v>213</v>
      </c>
      <c r="BB7251" t="s">
        <v>214</v>
      </c>
      <c r="BC7251">
        <v>2020</v>
      </c>
      <c r="BD7251">
        <v>2563</v>
      </c>
      <c r="BE7251">
        <v>5</v>
      </c>
      <c r="BF7251">
        <v>2.8</v>
      </c>
      <c r="BG7251">
        <v>1090000</v>
      </c>
      <c r="BH7251">
        <v>800000</v>
      </c>
      <c r="BI7251">
        <v>1250000</v>
      </c>
      <c r="BK7251" t="str">
        <f t="shared" si="470"/>
        <v>Toyota Fortuner_2563_2800</v>
      </c>
      <c r="BL7251">
        <f t="shared" si="471"/>
        <v>1090000</v>
      </c>
      <c r="BM7251">
        <f t="shared" si="472"/>
        <v>800000</v>
      </c>
      <c r="BN7251">
        <f t="shared" si="473"/>
        <v>1250000</v>
      </c>
    </row>
    <row r="7252" spans="19:66">
      <c r="S7252" s="279" t="s">
        <v>980</v>
      </c>
      <c r="T7252">
        <v>1110000</v>
      </c>
      <c r="U7252">
        <v>800000</v>
      </c>
      <c r="V7252">
        <v>1250000</v>
      </c>
      <c r="BA7252" t="s">
        <v>213</v>
      </c>
      <c r="BB7252" t="s">
        <v>214</v>
      </c>
      <c r="BC7252">
        <v>2020</v>
      </c>
      <c r="BD7252">
        <v>2563</v>
      </c>
      <c r="BE7252">
        <v>5</v>
      </c>
      <c r="BF7252">
        <v>2.8</v>
      </c>
      <c r="BG7252">
        <v>1100000</v>
      </c>
      <c r="BH7252">
        <v>800000</v>
      </c>
      <c r="BI7252">
        <v>1250000</v>
      </c>
      <c r="BK7252" t="str">
        <f t="shared" si="470"/>
        <v>Toyota Fortuner_2563_2800</v>
      </c>
      <c r="BL7252">
        <f t="shared" si="471"/>
        <v>1100000</v>
      </c>
      <c r="BM7252">
        <f t="shared" si="472"/>
        <v>800000</v>
      </c>
      <c r="BN7252">
        <f t="shared" si="473"/>
        <v>1250000</v>
      </c>
    </row>
    <row r="7253" spans="19:66">
      <c r="S7253" s="279" t="s">
        <v>980</v>
      </c>
      <c r="T7253">
        <v>1120000</v>
      </c>
      <c r="U7253">
        <v>800000</v>
      </c>
      <c r="V7253">
        <v>1250000</v>
      </c>
      <c r="BA7253" t="s">
        <v>213</v>
      </c>
      <c r="BB7253" t="s">
        <v>214</v>
      </c>
      <c r="BC7253">
        <v>2020</v>
      </c>
      <c r="BD7253">
        <v>2563</v>
      </c>
      <c r="BE7253">
        <v>5</v>
      </c>
      <c r="BF7253">
        <v>2.8</v>
      </c>
      <c r="BG7253">
        <v>1110000</v>
      </c>
      <c r="BH7253">
        <v>800000</v>
      </c>
      <c r="BI7253">
        <v>1250000</v>
      </c>
      <c r="BK7253" t="str">
        <f t="shared" si="470"/>
        <v>Toyota Fortuner_2563_2800</v>
      </c>
      <c r="BL7253">
        <f t="shared" si="471"/>
        <v>1110000</v>
      </c>
      <c r="BM7253">
        <f t="shared" si="472"/>
        <v>800000</v>
      </c>
      <c r="BN7253">
        <f t="shared" si="473"/>
        <v>1250000</v>
      </c>
    </row>
    <row r="7254" spans="19:66">
      <c r="S7254" s="279" t="s">
        <v>980</v>
      </c>
      <c r="T7254">
        <v>1130000</v>
      </c>
      <c r="U7254">
        <v>800000</v>
      </c>
      <c r="V7254">
        <v>1250000</v>
      </c>
      <c r="BA7254" t="s">
        <v>213</v>
      </c>
      <c r="BB7254" t="s">
        <v>214</v>
      </c>
      <c r="BC7254">
        <v>2020</v>
      </c>
      <c r="BD7254">
        <v>2563</v>
      </c>
      <c r="BE7254">
        <v>5</v>
      </c>
      <c r="BF7254">
        <v>2.8</v>
      </c>
      <c r="BG7254">
        <v>1120000</v>
      </c>
      <c r="BH7254">
        <v>800000</v>
      </c>
      <c r="BI7254">
        <v>1250000</v>
      </c>
      <c r="BK7254" t="str">
        <f t="shared" si="470"/>
        <v>Toyota Fortuner_2563_2800</v>
      </c>
      <c r="BL7254">
        <f t="shared" si="471"/>
        <v>1120000</v>
      </c>
      <c r="BM7254">
        <f t="shared" si="472"/>
        <v>800000</v>
      </c>
      <c r="BN7254">
        <f t="shared" si="473"/>
        <v>1250000</v>
      </c>
    </row>
    <row r="7255" spans="19:66">
      <c r="S7255" s="279" t="s">
        <v>980</v>
      </c>
      <c r="T7255">
        <v>1140000</v>
      </c>
      <c r="U7255">
        <v>800000</v>
      </c>
      <c r="V7255">
        <v>1250000</v>
      </c>
      <c r="BA7255" t="s">
        <v>213</v>
      </c>
      <c r="BB7255" t="s">
        <v>214</v>
      </c>
      <c r="BC7255">
        <v>2020</v>
      </c>
      <c r="BD7255">
        <v>2563</v>
      </c>
      <c r="BE7255">
        <v>5</v>
      </c>
      <c r="BF7255">
        <v>2.8</v>
      </c>
      <c r="BG7255">
        <v>1130000</v>
      </c>
      <c r="BH7255">
        <v>800000</v>
      </c>
      <c r="BI7255">
        <v>1250000</v>
      </c>
      <c r="BK7255" t="str">
        <f t="shared" si="470"/>
        <v>Toyota Fortuner_2563_2800</v>
      </c>
      <c r="BL7255">
        <f t="shared" si="471"/>
        <v>1130000</v>
      </c>
      <c r="BM7255">
        <f t="shared" si="472"/>
        <v>800000</v>
      </c>
      <c r="BN7255">
        <f t="shared" si="473"/>
        <v>1250000</v>
      </c>
    </row>
    <row r="7256" spans="19:66">
      <c r="S7256" s="279" t="s">
        <v>980</v>
      </c>
      <c r="T7256">
        <v>1150000</v>
      </c>
      <c r="U7256">
        <v>800000</v>
      </c>
      <c r="V7256">
        <v>1250000</v>
      </c>
      <c r="BA7256" t="s">
        <v>213</v>
      </c>
      <c r="BB7256" t="s">
        <v>214</v>
      </c>
      <c r="BC7256">
        <v>2020</v>
      </c>
      <c r="BD7256">
        <v>2563</v>
      </c>
      <c r="BE7256">
        <v>5</v>
      </c>
      <c r="BF7256">
        <v>2.8</v>
      </c>
      <c r="BG7256">
        <v>1140000</v>
      </c>
      <c r="BH7256">
        <v>800000</v>
      </c>
      <c r="BI7256">
        <v>1250000</v>
      </c>
      <c r="BK7256" t="str">
        <f t="shared" si="470"/>
        <v>Toyota Fortuner_2563_2800</v>
      </c>
      <c r="BL7256">
        <f t="shared" si="471"/>
        <v>1140000</v>
      </c>
      <c r="BM7256">
        <f t="shared" si="472"/>
        <v>800000</v>
      </c>
      <c r="BN7256">
        <f t="shared" si="473"/>
        <v>1250000</v>
      </c>
    </row>
    <row r="7257" spans="19:66">
      <c r="S7257" s="279" t="s">
        <v>980</v>
      </c>
      <c r="T7257">
        <v>1160000</v>
      </c>
      <c r="U7257">
        <v>800000</v>
      </c>
      <c r="V7257">
        <v>1250000</v>
      </c>
      <c r="BA7257" t="s">
        <v>213</v>
      </c>
      <c r="BB7257" t="s">
        <v>214</v>
      </c>
      <c r="BC7257">
        <v>2020</v>
      </c>
      <c r="BD7257">
        <v>2563</v>
      </c>
      <c r="BE7257">
        <v>5</v>
      </c>
      <c r="BF7257">
        <v>2.8</v>
      </c>
      <c r="BG7257">
        <v>1150000</v>
      </c>
      <c r="BH7257">
        <v>800000</v>
      </c>
      <c r="BI7257">
        <v>1250000</v>
      </c>
      <c r="BK7257" t="str">
        <f t="shared" si="470"/>
        <v>Toyota Fortuner_2563_2800</v>
      </c>
      <c r="BL7257">
        <f t="shared" si="471"/>
        <v>1150000</v>
      </c>
      <c r="BM7257">
        <f t="shared" si="472"/>
        <v>800000</v>
      </c>
      <c r="BN7257">
        <f t="shared" si="473"/>
        <v>1250000</v>
      </c>
    </row>
    <row r="7258" spans="19:66">
      <c r="S7258" s="279" t="s">
        <v>980</v>
      </c>
      <c r="T7258">
        <v>1170000</v>
      </c>
      <c r="U7258">
        <v>800000</v>
      </c>
      <c r="V7258">
        <v>1250000</v>
      </c>
      <c r="BA7258" t="s">
        <v>213</v>
      </c>
      <c r="BB7258" t="s">
        <v>214</v>
      </c>
      <c r="BC7258">
        <v>2020</v>
      </c>
      <c r="BD7258">
        <v>2563</v>
      </c>
      <c r="BE7258">
        <v>5</v>
      </c>
      <c r="BF7258">
        <v>2.8</v>
      </c>
      <c r="BG7258">
        <v>1160000</v>
      </c>
      <c r="BH7258">
        <v>800000</v>
      </c>
      <c r="BI7258">
        <v>1250000</v>
      </c>
      <c r="BK7258" t="str">
        <f t="shared" si="470"/>
        <v>Toyota Fortuner_2563_2800</v>
      </c>
      <c r="BL7258">
        <f t="shared" si="471"/>
        <v>1160000</v>
      </c>
      <c r="BM7258">
        <f t="shared" si="472"/>
        <v>800000</v>
      </c>
      <c r="BN7258">
        <f t="shared" si="473"/>
        <v>1250000</v>
      </c>
    </row>
    <row r="7259" spans="19:66">
      <c r="S7259" s="279" t="s">
        <v>980</v>
      </c>
      <c r="T7259">
        <v>1180000</v>
      </c>
      <c r="U7259">
        <v>800000</v>
      </c>
      <c r="V7259">
        <v>1250000</v>
      </c>
      <c r="BA7259" t="s">
        <v>213</v>
      </c>
      <c r="BB7259" t="s">
        <v>214</v>
      </c>
      <c r="BC7259">
        <v>2020</v>
      </c>
      <c r="BD7259">
        <v>2563</v>
      </c>
      <c r="BE7259">
        <v>5</v>
      </c>
      <c r="BF7259">
        <v>2.8</v>
      </c>
      <c r="BG7259">
        <v>1170000</v>
      </c>
      <c r="BH7259">
        <v>800000</v>
      </c>
      <c r="BI7259">
        <v>1250000</v>
      </c>
      <c r="BK7259" t="str">
        <f t="shared" si="470"/>
        <v>Toyota Fortuner_2563_2800</v>
      </c>
      <c r="BL7259">
        <f t="shared" si="471"/>
        <v>1170000</v>
      </c>
      <c r="BM7259">
        <f t="shared" si="472"/>
        <v>800000</v>
      </c>
      <c r="BN7259">
        <f t="shared" si="473"/>
        <v>1250000</v>
      </c>
    </row>
    <row r="7260" spans="19:66">
      <c r="S7260" s="279" t="s">
        <v>980</v>
      </c>
      <c r="T7260">
        <v>1190000</v>
      </c>
      <c r="U7260">
        <v>800000</v>
      </c>
      <c r="V7260">
        <v>1250000</v>
      </c>
      <c r="BA7260" t="s">
        <v>213</v>
      </c>
      <c r="BB7260" t="s">
        <v>214</v>
      </c>
      <c r="BC7260">
        <v>2020</v>
      </c>
      <c r="BD7260">
        <v>2563</v>
      </c>
      <c r="BE7260">
        <v>5</v>
      </c>
      <c r="BF7260">
        <v>2.8</v>
      </c>
      <c r="BG7260">
        <v>1180000</v>
      </c>
      <c r="BH7260">
        <v>800000</v>
      </c>
      <c r="BI7260">
        <v>1250000</v>
      </c>
      <c r="BK7260" t="str">
        <f t="shared" si="470"/>
        <v>Toyota Fortuner_2563_2800</v>
      </c>
      <c r="BL7260">
        <f t="shared" si="471"/>
        <v>1180000</v>
      </c>
      <c r="BM7260">
        <f t="shared" si="472"/>
        <v>800000</v>
      </c>
      <c r="BN7260">
        <f t="shared" si="473"/>
        <v>1250000</v>
      </c>
    </row>
    <row r="7261" spans="19:66">
      <c r="S7261" s="279" t="s">
        <v>980</v>
      </c>
      <c r="T7261">
        <v>1200000</v>
      </c>
      <c r="U7261">
        <v>800000</v>
      </c>
      <c r="V7261">
        <v>1250000</v>
      </c>
      <c r="BA7261" t="s">
        <v>213</v>
      </c>
      <c r="BB7261" t="s">
        <v>214</v>
      </c>
      <c r="BC7261">
        <v>2020</v>
      </c>
      <c r="BD7261">
        <v>2563</v>
      </c>
      <c r="BE7261">
        <v>5</v>
      </c>
      <c r="BF7261">
        <v>2.8</v>
      </c>
      <c r="BG7261">
        <v>1190000</v>
      </c>
      <c r="BH7261">
        <v>800000</v>
      </c>
      <c r="BI7261">
        <v>1250000</v>
      </c>
      <c r="BK7261" t="str">
        <f t="shared" si="470"/>
        <v>Toyota Fortuner_2563_2800</v>
      </c>
      <c r="BL7261">
        <f t="shared" si="471"/>
        <v>1190000</v>
      </c>
      <c r="BM7261">
        <f t="shared" si="472"/>
        <v>800000</v>
      </c>
      <c r="BN7261">
        <f t="shared" si="473"/>
        <v>1250000</v>
      </c>
    </row>
    <row r="7262" spans="19:66">
      <c r="S7262" s="279" t="s">
        <v>980</v>
      </c>
      <c r="T7262">
        <v>1210000</v>
      </c>
      <c r="U7262">
        <v>800000</v>
      </c>
      <c r="V7262">
        <v>1250000</v>
      </c>
      <c r="BA7262" t="s">
        <v>213</v>
      </c>
      <c r="BB7262" t="s">
        <v>214</v>
      </c>
      <c r="BC7262">
        <v>2020</v>
      </c>
      <c r="BD7262">
        <v>2563</v>
      </c>
      <c r="BE7262">
        <v>5</v>
      </c>
      <c r="BF7262">
        <v>2.8</v>
      </c>
      <c r="BG7262">
        <v>1200000</v>
      </c>
      <c r="BH7262">
        <v>800000</v>
      </c>
      <c r="BI7262">
        <v>1250000</v>
      </c>
      <c r="BK7262" t="str">
        <f t="shared" si="470"/>
        <v>Toyota Fortuner_2563_2800</v>
      </c>
      <c r="BL7262">
        <f t="shared" si="471"/>
        <v>1200000</v>
      </c>
      <c r="BM7262">
        <f t="shared" si="472"/>
        <v>800000</v>
      </c>
      <c r="BN7262">
        <f t="shared" si="473"/>
        <v>1250000</v>
      </c>
    </row>
    <row r="7263" spans="19:66">
      <c r="S7263" s="279" t="s">
        <v>980</v>
      </c>
      <c r="T7263">
        <v>1220000</v>
      </c>
      <c r="U7263">
        <v>800000</v>
      </c>
      <c r="V7263">
        <v>1250000</v>
      </c>
      <c r="BA7263" t="s">
        <v>213</v>
      </c>
      <c r="BB7263" t="s">
        <v>214</v>
      </c>
      <c r="BC7263">
        <v>2020</v>
      </c>
      <c r="BD7263">
        <v>2563</v>
      </c>
      <c r="BE7263">
        <v>5</v>
      </c>
      <c r="BF7263">
        <v>2.8</v>
      </c>
      <c r="BG7263">
        <v>1210000</v>
      </c>
      <c r="BH7263">
        <v>800000</v>
      </c>
      <c r="BI7263">
        <v>1250000</v>
      </c>
      <c r="BK7263" t="str">
        <f t="shared" si="470"/>
        <v>Toyota Fortuner_2563_2800</v>
      </c>
      <c r="BL7263">
        <f t="shared" si="471"/>
        <v>1210000</v>
      </c>
      <c r="BM7263">
        <f t="shared" si="472"/>
        <v>800000</v>
      </c>
      <c r="BN7263">
        <f t="shared" si="473"/>
        <v>1250000</v>
      </c>
    </row>
    <row r="7264" spans="19:66">
      <c r="S7264" s="279" t="s">
        <v>980</v>
      </c>
      <c r="T7264">
        <v>1230000</v>
      </c>
      <c r="U7264">
        <v>800000</v>
      </c>
      <c r="V7264">
        <v>1250000</v>
      </c>
      <c r="BA7264" t="s">
        <v>213</v>
      </c>
      <c r="BB7264" t="s">
        <v>214</v>
      </c>
      <c r="BC7264">
        <v>2020</v>
      </c>
      <c r="BD7264">
        <v>2563</v>
      </c>
      <c r="BE7264">
        <v>5</v>
      </c>
      <c r="BF7264">
        <v>2.8</v>
      </c>
      <c r="BG7264">
        <v>1220000</v>
      </c>
      <c r="BH7264">
        <v>800000</v>
      </c>
      <c r="BI7264">
        <v>1250000</v>
      </c>
      <c r="BK7264" t="str">
        <f t="shared" si="470"/>
        <v>Toyota Fortuner_2563_2800</v>
      </c>
      <c r="BL7264">
        <f t="shared" si="471"/>
        <v>1220000</v>
      </c>
      <c r="BM7264">
        <f t="shared" si="472"/>
        <v>800000</v>
      </c>
      <c r="BN7264">
        <f t="shared" si="473"/>
        <v>1250000</v>
      </c>
    </row>
    <row r="7265" spans="19:66">
      <c r="S7265" s="280" t="s">
        <v>980</v>
      </c>
      <c r="T7265">
        <v>1240000</v>
      </c>
      <c r="U7265">
        <v>800000</v>
      </c>
      <c r="V7265">
        <v>1250000</v>
      </c>
      <c r="BA7265" t="s">
        <v>213</v>
      </c>
      <c r="BB7265" t="s">
        <v>214</v>
      </c>
      <c r="BC7265">
        <v>2020</v>
      </c>
      <c r="BD7265">
        <v>2563</v>
      </c>
      <c r="BE7265">
        <v>5</v>
      </c>
      <c r="BF7265">
        <v>2.8</v>
      </c>
      <c r="BG7265">
        <v>1230000</v>
      </c>
      <c r="BH7265">
        <v>800000</v>
      </c>
      <c r="BI7265">
        <v>1250000</v>
      </c>
      <c r="BK7265" t="str">
        <f t="shared" si="470"/>
        <v>Toyota Fortuner_2563_2800</v>
      </c>
      <c r="BL7265">
        <f t="shared" si="471"/>
        <v>1230000</v>
      </c>
      <c r="BM7265">
        <f t="shared" si="472"/>
        <v>800000</v>
      </c>
      <c r="BN7265">
        <f t="shared" si="473"/>
        <v>1250000</v>
      </c>
    </row>
    <row r="7266" spans="19:66">
      <c r="S7266" s="279" t="s">
        <v>980</v>
      </c>
      <c r="T7266">
        <v>1250000</v>
      </c>
      <c r="U7266">
        <v>800000</v>
      </c>
      <c r="V7266">
        <v>1250000</v>
      </c>
      <c r="BA7266" t="s">
        <v>213</v>
      </c>
      <c r="BB7266" t="s">
        <v>214</v>
      </c>
      <c r="BC7266">
        <v>2020</v>
      </c>
      <c r="BD7266">
        <v>2563</v>
      </c>
      <c r="BE7266">
        <v>5</v>
      </c>
      <c r="BF7266">
        <v>2.8</v>
      </c>
      <c r="BG7266">
        <v>1240000</v>
      </c>
      <c r="BH7266">
        <v>800000</v>
      </c>
      <c r="BI7266">
        <v>1250000</v>
      </c>
      <c r="BK7266" t="str">
        <f t="shared" si="470"/>
        <v>Toyota Fortuner_2563_2800</v>
      </c>
      <c r="BL7266">
        <f t="shared" si="471"/>
        <v>1240000</v>
      </c>
      <c r="BM7266">
        <f t="shared" si="472"/>
        <v>800000</v>
      </c>
      <c r="BN7266">
        <f t="shared" si="473"/>
        <v>1250000</v>
      </c>
    </row>
    <row r="7267" spans="19:66">
      <c r="S7267" s="279" t="s">
        <v>1194</v>
      </c>
      <c r="T7267">
        <v>740000</v>
      </c>
      <c r="U7267">
        <v>740000</v>
      </c>
      <c r="V7267">
        <v>1150000</v>
      </c>
      <c r="BA7267" t="s">
        <v>213</v>
      </c>
      <c r="BB7267" t="s">
        <v>214</v>
      </c>
      <c r="BC7267">
        <v>2020</v>
      </c>
      <c r="BD7267">
        <v>2563</v>
      </c>
      <c r="BE7267">
        <v>5</v>
      </c>
      <c r="BF7267">
        <v>2.8</v>
      </c>
      <c r="BG7267">
        <v>1250000</v>
      </c>
      <c r="BH7267">
        <v>800000</v>
      </c>
      <c r="BI7267">
        <v>1250000</v>
      </c>
      <c r="BK7267" t="str">
        <f t="shared" si="470"/>
        <v>Toyota Fortuner_2563_2800</v>
      </c>
      <c r="BL7267">
        <f t="shared" si="471"/>
        <v>1250000</v>
      </c>
      <c r="BM7267">
        <f t="shared" si="472"/>
        <v>800000</v>
      </c>
      <c r="BN7267">
        <f t="shared" si="473"/>
        <v>1250000</v>
      </c>
    </row>
    <row r="7268" spans="19:66">
      <c r="S7268" s="279" t="s">
        <v>1194</v>
      </c>
      <c r="T7268">
        <v>750000</v>
      </c>
      <c r="U7268">
        <v>740000</v>
      </c>
      <c r="V7268">
        <v>1150000</v>
      </c>
      <c r="BA7268" t="s">
        <v>213</v>
      </c>
      <c r="BB7268" t="s">
        <v>214</v>
      </c>
      <c r="BC7268">
        <v>2021</v>
      </c>
      <c r="BD7268">
        <v>2564</v>
      </c>
      <c r="BE7268">
        <v>4</v>
      </c>
      <c r="BF7268">
        <v>2.4</v>
      </c>
      <c r="BG7268">
        <v>740000</v>
      </c>
      <c r="BH7268">
        <v>740000</v>
      </c>
      <c r="BI7268">
        <v>1150000</v>
      </c>
      <c r="BK7268" t="str">
        <f t="shared" si="470"/>
        <v>Toyota Fortuner_2564_2400</v>
      </c>
      <c r="BL7268">
        <f t="shared" si="471"/>
        <v>740000</v>
      </c>
      <c r="BM7268">
        <f t="shared" si="472"/>
        <v>740000</v>
      </c>
      <c r="BN7268">
        <f t="shared" si="473"/>
        <v>1150000</v>
      </c>
    </row>
    <row r="7269" spans="19:66">
      <c r="S7269" s="279" t="s">
        <v>1194</v>
      </c>
      <c r="T7269">
        <v>760000</v>
      </c>
      <c r="U7269">
        <v>740000</v>
      </c>
      <c r="V7269">
        <v>1150000</v>
      </c>
      <c r="BA7269" t="s">
        <v>213</v>
      </c>
      <c r="BB7269" t="s">
        <v>214</v>
      </c>
      <c r="BC7269">
        <v>2021</v>
      </c>
      <c r="BD7269">
        <v>2564</v>
      </c>
      <c r="BE7269">
        <v>4</v>
      </c>
      <c r="BF7269">
        <v>2.4</v>
      </c>
      <c r="BG7269">
        <v>750000</v>
      </c>
      <c r="BH7269">
        <v>740000</v>
      </c>
      <c r="BI7269">
        <v>1150000</v>
      </c>
      <c r="BK7269" t="str">
        <f t="shared" si="470"/>
        <v>Toyota Fortuner_2564_2400</v>
      </c>
      <c r="BL7269">
        <f t="shared" si="471"/>
        <v>750000</v>
      </c>
      <c r="BM7269">
        <f t="shared" si="472"/>
        <v>740000</v>
      </c>
      <c r="BN7269">
        <f t="shared" si="473"/>
        <v>1150000</v>
      </c>
    </row>
    <row r="7270" spans="19:66">
      <c r="S7270" s="279" t="s">
        <v>1194</v>
      </c>
      <c r="T7270">
        <v>770000</v>
      </c>
      <c r="U7270">
        <v>740000</v>
      </c>
      <c r="V7270">
        <v>1150000</v>
      </c>
      <c r="BA7270" t="s">
        <v>213</v>
      </c>
      <c r="BB7270" t="s">
        <v>214</v>
      </c>
      <c r="BC7270">
        <v>2021</v>
      </c>
      <c r="BD7270">
        <v>2564</v>
      </c>
      <c r="BE7270">
        <v>4</v>
      </c>
      <c r="BF7270">
        <v>2.4</v>
      </c>
      <c r="BG7270">
        <v>760000</v>
      </c>
      <c r="BH7270">
        <v>740000</v>
      </c>
      <c r="BI7270">
        <v>1150000</v>
      </c>
      <c r="BK7270" t="str">
        <f t="shared" si="470"/>
        <v>Toyota Fortuner_2564_2400</v>
      </c>
      <c r="BL7270">
        <f t="shared" si="471"/>
        <v>760000</v>
      </c>
      <c r="BM7270">
        <f t="shared" si="472"/>
        <v>740000</v>
      </c>
      <c r="BN7270">
        <f t="shared" si="473"/>
        <v>1150000</v>
      </c>
    </row>
    <row r="7271" spans="19:66">
      <c r="S7271" s="279" t="s">
        <v>1194</v>
      </c>
      <c r="T7271">
        <v>780000</v>
      </c>
      <c r="U7271">
        <v>740000</v>
      </c>
      <c r="V7271">
        <v>1150000</v>
      </c>
      <c r="BA7271" t="s">
        <v>213</v>
      </c>
      <c r="BB7271" t="s">
        <v>214</v>
      </c>
      <c r="BC7271">
        <v>2021</v>
      </c>
      <c r="BD7271">
        <v>2564</v>
      </c>
      <c r="BE7271">
        <v>4</v>
      </c>
      <c r="BF7271">
        <v>2.4</v>
      </c>
      <c r="BG7271">
        <v>770000</v>
      </c>
      <c r="BH7271">
        <v>740000</v>
      </c>
      <c r="BI7271">
        <v>1150000</v>
      </c>
      <c r="BK7271" t="str">
        <f t="shared" si="470"/>
        <v>Toyota Fortuner_2564_2400</v>
      </c>
      <c r="BL7271">
        <f t="shared" si="471"/>
        <v>770000</v>
      </c>
      <c r="BM7271">
        <f t="shared" si="472"/>
        <v>740000</v>
      </c>
      <c r="BN7271">
        <f t="shared" si="473"/>
        <v>1150000</v>
      </c>
    </row>
    <row r="7272" spans="19:66">
      <c r="S7272" s="279" t="s">
        <v>1194</v>
      </c>
      <c r="T7272">
        <v>790000</v>
      </c>
      <c r="U7272">
        <v>740000</v>
      </c>
      <c r="V7272">
        <v>1150000</v>
      </c>
      <c r="BA7272" t="s">
        <v>213</v>
      </c>
      <c r="BB7272" t="s">
        <v>214</v>
      </c>
      <c r="BC7272">
        <v>2021</v>
      </c>
      <c r="BD7272">
        <v>2564</v>
      </c>
      <c r="BE7272">
        <v>4</v>
      </c>
      <c r="BF7272">
        <v>2.4</v>
      </c>
      <c r="BG7272">
        <v>780000</v>
      </c>
      <c r="BH7272">
        <v>740000</v>
      </c>
      <c r="BI7272">
        <v>1150000</v>
      </c>
      <c r="BK7272" t="str">
        <f t="shared" si="470"/>
        <v>Toyota Fortuner_2564_2400</v>
      </c>
      <c r="BL7272">
        <f t="shared" si="471"/>
        <v>780000</v>
      </c>
      <c r="BM7272">
        <f t="shared" si="472"/>
        <v>740000</v>
      </c>
      <c r="BN7272">
        <f t="shared" si="473"/>
        <v>1150000</v>
      </c>
    </row>
    <row r="7273" spans="19:66">
      <c r="S7273" s="279" t="s">
        <v>1194</v>
      </c>
      <c r="T7273">
        <v>800000</v>
      </c>
      <c r="U7273">
        <v>740000</v>
      </c>
      <c r="V7273">
        <v>1150000</v>
      </c>
      <c r="BA7273" t="s">
        <v>213</v>
      </c>
      <c r="BB7273" t="s">
        <v>214</v>
      </c>
      <c r="BC7273">
        <v>2021</v>
      </c>
      <c r="BD7273">
        <v>2564</v>
      </c>
      <c r="BE7273">
        <v>4</v>
      </c>
      <c r="BF7273">
        <v>2.4</v>
      </c>
      <c r="BG7273">
        <v>790000</v>
      </c>
      <c r="BH7273">
        <v>740000</v>
      </c>
      <c r="BI7273">
        <v>1150000</v>
      </c>
      <c r="BK7273" t="str">
        <f t="shared" si="470"/>
        <v>Toyota Fortuner_2564_2400</v>
      </c>
      <c r="BL7273">
        <f t="shared" si="471"/>
        <v>790000</v>
      </c>
      <c r="BM7273">
        <f t="shared" si="472"/>
        <v>740000</v>
      </c>
      <c r="BN7273">
        <f t="shared" si="473"/>
        <v>1150000</v>
      </c>
    </row>
    <row r="7274" spans="19:66">
      <c r="S7274" s="279" t="s">
        <v>1194</v>
      </c>
      <c r="T7274">
        <v>810000</v>
      </c>
      <c r="U7274">
        <v>740000</v>
      </c>
      <c r="V7274">
        <v>1150000</v>
      </c>
      <c r="BA7274" t="s">
        <v>213</v>
      </c>
      <c r="BB7274" t="s">
        <v>214</v>
      </c>
      <c r="BC7274">
        <v>2021</v>
      </c>
      <c r="BD7274">
        <v>2564</v>
      </c>
      <c r="BE7274">
        <v>4</v>
      </c>
      <c r="BF7274">
        <v>2.4</v>
      </c>
      <c r="BG7274">
        <v>800000</v>
      </c>
      <c r="BH7274">
        <v>740000</v>
      </c>
      <c r="BI7274">
        <v>1150000</v>
      </c>
      <c r="BK7274" t="str">
        <f t="shared" si="470"/>
        <v>Toyota Fortuner_2564_2400</v>
      </c>
      <c r="BL7274">
        <f t="shared" si="471"/>
        <v>800000</v>
      </c>
      <c r="BM7274">
        <f t="shared" si="472"/>
        <v>740000</v>
      </c>
      <c r="BN7274">
        <f t="shared" si="473"/>
        <v>1150000</v>
      </c>
    </row>
    <row r="7275" spans="19:66">
      <c r="S7275" s="279" t="s">
        <v>1194</v>
      </c>
      <c r="T7275">
        <v>820000</v>
      </c>
      <c r="U7275">
        <v>740000</v>
      </c>
      <c r="V7275">
        <v>1150000</v>
      </c>
      <c r="BA7275" t="s">
        <v>213</v>
      </c>
      <c r="BB7275" t="s">
        <v>214</v>
      </c>
      <c r="BC7275">
        <v>2021</v>
      </c>
      <c r="BD7275">
        <v>2564</v>
      </c>
      <c r="BE7275">
        <v>4</v>
      </c>
      <c r="BF7275">
        <v>2.4</v>
      </c>
      <c r="BG7275">
        <v>810000</v>
      </c>
      <c r="BH7275">
        <v>740000</v>
      </c>
      <c r="BI7275">
        <v>1150000</v>
      </c>
      <c r="BK7275" t="str">
        <f t="shared" si="470"/>
        <v>Toyota Fortuner_2564_2400</v>
      </c>
      <c r="BL7275">
        <f t="shared" si="471"/>
        <v>810000</v>
      </c>
      <c r="BM7275">
        <f t="shared" si="472"/>
        <v>740000</v>
      </c>
      <c r="BN7275">
        <f t="shared" si="473"/>
        <v>1150000</v>
      </c>
    </row>
    <row r="7276" spans="19:66">
      <c r="S7276" s="279" t="s">
        <v>1194</v>
      </c>
      <c r="T7276">
        <v>830000</v>
      </c>
      <c r="U7276">
        <v>740000</v>
      </c>
      <c r="V7276">
        <v>1150000</v>
      </c>
      <c r="BA7276" t="s">
        <v>213</v>
      </c>
      <c r="BB7276" t="s">
        <v>214</v>
      </c>
      <c r="BC7276">
        <v>2021</v>
      </c>
      <c r="BD7276">
        <v>2564</v>
      </c>
      <c r="BE7276">
        <v>4</v>
      </c>
      <c r="BF7276">
        <v>2.4</v>
      </c>
      <c r="BG7276">
        <v>820000</v>
      </c>
      <c r="BH7276">
        <v>740000</v>
      </c>
      <c r="BI7276">
        <v>1150000</v>
      </c>
      <c r="BK7276" t="str">
        <f t="shared" si="470"/>
        <v>Toyota Fortuner_2564_2400</v>
      </c>
      <c r="BL7276">
        <f t="shared" si="471"/>
        <v>820000</v>
      </c>
      <c r="BM7276">
        <f t="shared" si="472"/>
        <v>740000</v>
      </c>
      <c r="BN7276">
        <f t="shared" si="473"/>
        <v>1150000</v>
      </c>
    </row>
    <row r="7277" spans="19:66">
      <c r="S7277" s="279" t="s">
        <v>1194</v>
      </c>
      <c r="T7277">
        <v>840000</v>
      </c>
      <c r="U7277">
        <v>740000</v>
      </c>
      <c r="V7277">
        <v>1150000</v>
      </c>
      <c r="BA7277" t="s">
        <v>213</v>
      </c>
      <c r="BB7277" t="s">
        <v>214</v>
      </c>
      <c r="BC7277">
        <v>2021</v>
      </c>
      <c r="BD7277">
        <v>2564</v>
      </c>
      <c r="BE7277">
        <v>4</v>
      </c>
      <c r="BF7277">
        <v>2.4</v>
      </c>
      <c r="BG7277">
        <v>830000</v>
      </c>
      <c r="BH7277">
        <v>740000</v>
      </c>
      <c r="BI7277">
        <v>1150000</v>
      </c>
      <c r="BK7277" t="str">
        <f t="shared" si="470"/>
        <v>Toyota Fortuner_2564_2400</v>
      </c>
      <c r="BL7277">
        <f t="shared" si="471"/>
        <v>830000</v>
      </c>
      <c r="BM7277">
        <f t="shared" si="472"/>
        <v>740000</v>
      </c>
      <c r="BN7277">
        <f t="shared" si="473"/>
        <v>1150000</v>
      </c>
    </row>
    <row r="7278" spans="19:66">
      <c r="S7278" s="279" t="s">
        <v>1194</v>
      </c>
      <c r="T7278">
        <v>850000</v>
      </c>
      <c r="U7278">
        <v>740000</v>
      </c>
      <c r="V7278">
        <v>1150000</v>
      </c>
      <c r="BA7278" t="s">
        <v>213</v>
      </c>
      <c r="BB7278" t="s">
        <v>214</v>
      </c>
      <c r="BC7278">
        <v>2021</v>
      </c>
      <c r="BD7278">
        <v>2564</v>
      </c>
      <c r="BE7278">
        <v>4</v>
      </c>
      <c r="BF7278">
        <v>2.4</v>
      </c>
      <c r="BG7278">
        <v>840000</v>
      </c>
      <c r="BH7278">
        <v>740000</v>
      </c>
      <c r="BI7278">
        <v>1150000</v>
      </c>
      <c r="BK7278" t="str">
        <f t="shared" si="470"/>
        <v>Toyota Fortuner_2564_2400</v>
      </c>
      <c r="BL7278">
        <f t="shared" si="471"/>
        <v>840000</v>
      </c>
      <c r="BM7278">
        <f t="shared" si="472"/>
        <v>740000</v>
      </c>
      <c r="BN7278">
        <f t="shared" si="473"/>
        <v>1150000</v>
      </c>
    </row>
    <row r="7279" spans="19:66">
      <c r="S7279" s="279" t="s">
        <v>1194</v>
      </c>
      <c r="T7279">
        <v>860000</v>
      </c>
      <c r="U7279">
        <v>740000</v>
      </c>
      <c r="V7279">
        <v>1150000</v>
      </c>
      <c r="BA7279" t="s">
        <v>213</v>
      </c>
      <c r="BB7279" t="s">
        <v>214</v>
      </c>
      <c r="BC7279">
        <v>2021</v>
      </c>
      <c r="BD7279">
        <v>2564</v>
      </c>
      <c r="BE7279">
        <v>4</v>
      </c>
      <c r="BF7279">
        <v>2.4</v>
      </c>
      <c r="BG7279">
        <v>850000</v>
      </c>
      <c r="BH7279">
        <v>740000</v>
      </c>
      <c r="BI7279">
        <v>1150000</v>
      </c>
      <c r="BK7279" t="str">
        <f t="shared" si="470"/>
        <v>Toyota Fortuner_2564_2400</v>
      </c>
      <c r="BL7279">
        <f t="shared" si="471"/>
        <v>850000</v>
      </c>
      <c r="BM7279">
        <f t="shared" si="472"/>
        <v>740000</v>
      </c>
      <c r="BN7279">
        <f t="shared" si="473"/>
        <v>1150000</v>
      </c>
    </row>
    <row r="7280" spans="19:66">
      <c r="S7280" s="279" t="s">
        <v>1194</v>
      </c>
      <c r="T7280">
        <v>870000</v>
      </c>
      <c r="U7280">
        <v>740000</v>
      </c>
      <c r="V7280">
        <v>1150000</v>
      </c>
      <c r="BA7280" t="s">
        <v>213</v>
      </c>
      <c r="BB7280" t="s">
        <v>214</v>
      </c>
      <c r="BC7280">
        <v>2021</v>
      </c>
      <c r="BD7280">
        <v>2564</v>
      </c>
      <c r="BE7280">
        <v>4</v>
      </c>
      <c r="BF7280">
        <v>2.4</v>
      </c>
      <c r="BG7280">
        <v>860000</v>
      </c>
      <c r="BH7280">
        <v>740000</v>
      </c>
      <c r="BI7280">
        <v>1150000</v>
      </c>
      <c r="BK7280" t="str">
        <f t="shared" si="470"/>
        <v>Toyota Fortuner_2564_2400</v>
      </c>
      <c r="BL7280">
        <f t="shared" si="471"/>
        <v>860000</v>
      </c>
      <c r="BM7280">
        <f t="shared" si="472"/>
        <v>740000</v>
      </c>
      <c r="BN7280">
        <f t="shared" si="473"/>
        <v>1150000</v>
      </c>
    </row>
    <row r="7281" spans="19:66">
      <c r="S7281" s="279" t="s">
        <v>1194</v>
      </c>
      <c r="T7281">
        <v>880000</v>
      </c>
      <c r="U7281">
        <v>740000</v>
      </c>
      <c r="V7281">
        <v>1150000</v>
      </c>
      <c r="BA7281" t="s">
        <v>213</v>
      </c>
      <c r="BB7281" t="s">
        <v>214</v>
      </c>
      <c r="BC7281">
        <v>2021</v>
      </c>
      <c r="BD7281">
        <v>2564</v>
      </c>
      <c r="BE7281">
        <v>4</v>
      </c>
      <c r="BF7281">
        <v>2.4</v>
      </c>
      <c r="BG7281">
        <v>870000</v>
      </c>
      <c r="BH7281">
        <v>740000</v>
      </c>
      <c r="BI7281">
        <v>1150000</v>
      </c>
      <c r="BK7281" t="str">
        <f t="shared" si="470"/>
        <v>Toyota Fortuner_2564_2400</v>
      </c>
      <c r="BL7281">
        <f t="shared" si="471"/>
        <v>870000</v>
      </c>
      <c r="BM7281">
        <f t="shared" si="472"/>
        <v>740000</v>
      </c>
      <c r="BN7281">
        <f t="shared" si="473"/>
        <v>1150000</v>
      </c>
    </row>
    <row r="7282" spans="19:66">
      <c r="S7282" s="279" t="s">
        <v>1194</v>
      </c>
      <c r="T7282">
        <v>890000</v>
      </c>
      <c r="U7282">
        <v>740000</v>
      </c>
      <c r="V7282">
        <v>1150000</v>
      </c>
      <c r="BA7282" t="s">
        <v>213</v>
      </c>
      <c r="BB7282" t="s">
        <v>214</v>
      </c>
      <c r="BC7282">
        <v>2021</v>
      </c>
      <c r="BD7282">
        <v>2564</v>
      </c>
      <c r="BE7282">
        <v>4</v>
      </c>
      <c r="BF7282">
        <v>2.4</v>
      </c>
      <c r="BG7282">
        <v>880000</v>
      </c>
      <c r="BH7282">
        <v>740000</v>
      </c>
      <c r="BI7282">
        <v>1150000</v>
      </c>
      <c r="BK7282" t="str">
        <f t="shared" si="470"/>
        <v>Toyota Fortuner_2564_2400</v>
      </c>
      <c r="BL7282">
        <f t="shared" si="471"/>
        <v>880000</v>
      </c>
      <c r="BM7282">
        <f t="shared" si="472"/>
        <v>740000</v>
      </c>
      <c r="BN7282">
        <f t="shared" si="473"/>
        <v>1150000</v>
      </c>
    </row>
    <row r="7283" spans="19:66">
      <c r="S7283" s="279" t="s">
        <v>1194</v>
      </c>
      <c r="T7283">
        <v>900000</v>
      </c>
      <c r="U7283">
        <v>740000</v>
      </c>
      <c r="V7283">
        <v>1150000</v>
      </c>
      <c r="BA7283" t="s">
        <v>213</v>
      </c>
      <c r="BB7283" t="s">
        <v>214</v>
      </c>
      <c r="BC7283">
        <v>2021</v>
      </c>
      <c r="BD7283">
        <v>2564</v>
      </c>
      <c r="BE7283">
        <v>4</v>
      </c>
      <c r="BF7283">
        <v>2.4</v>
      </c>
      <c r="BG7283">
        <v>890000</v>
      </c>
      <c r="BH7283">
        <v>740000</v>
      </c>
      <c r="BI7283">
        <v>1150000</v>
      </c>
      <c r="BK7283" t="str">
        <f t="shared" si="470"/>
        <v>Toyota Fortuner_2564_2400</v>
      </c>
      <c r="BL7283">
        <f t="shared" si="471"/>
        <v>890000</v>
      </c>
      <c r="BM7283">
        <f t="shared" si="472"/>
        <v>740000</v>
      </c>
      <c r="BN7283">
        <f t="shared" si="473"/>
        <v>1150000</v>
      </c>
    </row>
    <row r="7284" spans="19:66">
      <c r="S7284" s="280" t="s">
        <v>1194</v>
      </c>
      <c r="T7284">
        <v>910000</v>
      </c>
      <c r="U7284">
        <v>740000</v>
      </c>
      <c r="V7284">
        <v>1150000</v>
      </c>
      <c r="BA7284" t="s">
        <v>213</v>
      </c>
      <c r="BB7284" t="s">
        <v>214</v>
      </c>
      <c r="BC7284">
        <v>2021</v>
      </c>
      <c r="BD7284">
        <v>2564</v>
      </c>
      <c r="BE7284">
        <v>4</v>
      </c>
      <c r="BF7284">
        <v>2.4</v>
      </c>
      <c r="BG7284">
        <v>900000</v>
      </c>
      <c r="BH7284">
        <v>740000</v>
      </c>
      <c r="BI7284">
        <v>1150000</v>
      </c>
      <c r="BK7284" t="str">
        <f t="shared" si="470"/>
        <v>Toyota Fortuner_2564_2400</v>
      </c>
      <c r="BL7284">
        <f t="shared" si="471"/>
        <v>900000</v>
      </c>
      <c r="BM7284">
        <f t="shared" si="472"/>
        <v>740000</v>
      </c>
      <c r="BN7284">
        <f t="shared" si="473"/>
        <v>1150000</v>
      </c>
    </row>
    <row r="7285" spans="19:66">
      <c r="S7285" s="279" t="s">
        <v>1194</v>
      </c>
      <c r="T7285">
        <v>920000</v>
      </c>
      <c r="U7285">
        <v>740000</v>
      </c>
      <c r="V7285">
        <v>1150000</v>
      </c>
      <c r="BA7285" t="s">
        <v>213</v>
      </c>
      <c r="BB7285" t="s">
        <v>214</v>
      </c>
      <c r="BC7285">
        <v>2021</v>
      </c>
      <c r="BD7285">
        <v>2564</v>
      </c>
      <c r="BE7285">
        <v>4</v>
      </c>
      <c r="BF7285">
        <v>2.4</v>
      </c>
      <c r="BG7285">
        <v>910000</v>
      </c>
      <c r="BH7285">
        <v>740000</v>
      </c>
      <c r="BI7285">
        <v>1150000</v>
      </c>
      <c r="BK7285" t="str">
        <f t="shared" si="470"/>
        <v>Toyota Fortuner_2564_2400</v>
      </c>
      <c r="BL7285">
        <f t="shared" si="471"/>
        <v>910000</v>
      </c>
      <c r="BM7285">
        <f t="shared" si="472"/>
        <v>740000</v>
      </c>
      <c r="BN7285">
        <f t="shared" si="473"/>
        <v>1150000</v>
      </c>
    </row>
    <row r="7286" spans="19:66">
      <c r="S7286" s="279" t="s">
        <v>1194</v>
      </c>
      <c r="T7286">
        <v>930000</v>
      </c>
      <c r="U7286">
        <v>740000</v>
      </c>
      <c r="V7286">
        <v>1150000</v>
      </c>
      <c r="BA7286" t="s">
        <v>213</v>
      </c>
      <c r="BB7286" t="s">
        <v>214</v>
      </c>
      <c r="BC7286">
        <v>2021</v>
      </c>
      <c r="BD7286">
        <v>2564</v>
      </c>
      <c r="BE7286">
        <v>4</v>
      </c>
      <c r="BF7286">
        <v>2.4</v>
      </c>
      <c r="BG7286">
        <v>920000</v>
      </c>
      <c r="BH7286">
        <v>740000</v>
      </c>
      <c r="BI7286">
        <v>1150000</v>
      </c>
      <c r="BK7286" t="str">
        <f t="shared" si="470"/>
        <v>Toyota Fortuner_2564_2400</v>
      </c>
      <c r="BL7286">
        <f t="shared" si="471"/>
        <v>920000</v>
      </c>
      <c r="BM7286">
        <f t="shared" si="472"/>
        <v>740000</v>
      </c>
      <c r="BN7286">
        <f t="shared" si="473"/>
        <v>1150000</v>
      </c>
    </row>
    <row r="7287" spans="19:66">
      <c r="S7287" s="279" t="s">
        <v>1194</v>
      </c>
      <c r="T7287">
        <v>940000</v>
      </c>
      <c r="U7287">
        <v>740000</v>
      </c>
      <c r="V7287">
        <v>1150000</v>
      </c>
      <c r="BA7287" t="s">
        <v>213</v>
      </c>
      <c r="BB7287" t="s">
        <v>214</v>
      </c>
      <c r="BC7287">
        <v>2021</v>
      </c>
      <c r="BD7287">
        <v>2564</v>
      </c>
      <c r="BE7287">
        <v>4</v>
      </c>
      <c r="BF7287">
        <v>2.4</v>
      </c>
      <c r="BG7287">
        <v>930000</v>
      </c>
      <c r="BH7287">
        <v>740000</v>
      </c>
      <c r="BI7287">
        <v>1150000</v>
      </c>
      <c r="BK7287" t="str">
        <f t="shared" si="470"/>
        <v>Toyota Fortuner_2564_2400</v>
      </c>
      <c r="BL7287">
        <f t="shared" si="471"/>
        <v>930000</v>
      </c>
      <c r="BM7287">
        <f t="shared" si="472"/>
        <v>740000</v>
      </c>
      <c r="BN7287">
        <f t="shared" si="473"/>
        <v>1150000</v>
      </c>
    </row>
    <row r="7288" spans="19:66">
      <c r="S7288" s="279" t="s">
        <v>1194</v>
      </c>
      <c r="T7288">
        <v>950000</v>
      </c>
      <c r="U7288">
        <v>740000</v>
      </c>
      <c r="V7288">
        <v>1150000</v>
      </c>
      <c r="BA7288" t="s">
        <v>213</v>
      </c>
      <c r="BB7288" t="s">
        <v>214</v>
      </c>
      <c r="BC7288">
        <v>2021</v>
      </c>
      <c r="BD7288">
        <v>2564</v>
      </c>
      <c r="BE7288">
        <v>4</v>
      </c>
      <c r="BF7288">
        <v>2.4</v>
      </c>
      <c r="BG7288">
        <v>940000</v>
      </c>
      <c r="BH7288">
        <v>740000</v>
      </c>
      <c r="BI7288">
        <v>1150000</v>
      </c>
      <c r="BK7288" t="str">
        <f t="shared" si="470"/>
        <v>Toyota Fortuner_2564_2400</v>
      </c>
      <c r="BL7288">
        <f t="shared" si="471"/>
        <v>940000</v>
      </c>
      <c r="BM7288">
        <f t="shared" si="472"/>
        <v>740000</v>
      </c>
      <c r="BN7288">
        <f t="shared" si="473"/>
        <v>1150000</v>
      </c>
    </row>
    <row r="7289" spans="19:66">
      <c r="S7289" s="279" t="s">
        <v>1194</v>
      </c>
      <c r="T7289">
        <v>960000</v>
      </c>
      <c r="U7289">
        <v>740000</v>
      </c>
      <c r="V7289">
        <v>1150000</v>
      </c>
      <c r="BA7289" t="s">
        <v>213</v>
      </c>
      <c r="BB7289" t="s">
        <v>214</v>
      </c>
      <c r="BC7289">
        <v>2021</v>
      </c>
      <c r="BD7289">
        <v>2564</v>
      </c>
      <c r="BE7289">
        <v>4</v>
      </c>
      <c r="BF7289">
        <v>2.4</v>
      </c>
      <c r="BG7289">
        <v>950000</v>
      </c>
      <c r="BH7289">
        <v>740000</v>
      </c>
      <c r="BI7289">
        <v>1150000</v>
      </c>
      <c r="BK7289" t="str">
        <f t="shared" si="470"/>
        <v>Toyota Fortuner_2564_2400</v>
      </c>
      <c r="BL7289">
        <f t="shared" si="471"/>
        <v>950000</v>
      </c>
      <c r="BM7289">
        <f t="shared" si="472"/>
        <v>740000</v>
      </c>
      <c r="BN7289">
        <f t="shared" si="473"/>
        <v>1150000</v>
      </c>
    </row>
    <row r="7290" spans="19:66">
      <c r="S7290" s="279" t="s">
        <v>1194</v>
      </c>
      <c r="T7290">
        <v>970000</v>
      </c>
      <c r="U7290">
        <v>740000</v>
      </c>
      <c r="V7290">
        <v>1150000</v>
      </c>
      <c r="BA7290" t="s">
        <v>213</v>
      </c>
      <c r="BB7290" t="s">
        <v>214</v>
      </c>
      <c r="BC7290">
        <v>2021</v>
      </c>
      <c r="BD7290">
        <v>2564</v>
      </c>
      <c r="BE7290">
        <v>4</v>
      </c>
      <c r="BF7290">
        <v>2.4</v>
      </c>
      <c r="BG7290">
        <v>960000</v>
      </c>
      <c r="BH7290">
        <v>740000</v>
      </c>
      <c r="BI7290">
        <v>1150000</v>
      </c>
      <c r="BK7290" t="str">
        <f t="shared" si="470"/>
        <v>Toyota Fortuner_2564_2400</v>
      </c>
      <c r="BL7290">
        <f t="shared" si="471"/>
        <v>960000</v>
      </c>
      <c r="BM7290">
        <f t="shared" si="472"/>
        <v>740000</v>
      </c>
      <c r="BN7290">
        <f t="shared" si="473"/>
        <v>1150000</v>
      </c>
    </row>
    <row r="7291" spans="19:66">
      <c r="S7291" s="279" t="s">
        <v>1194</v>
      </c>
      <c r="T7291">
        <v>980000</v>
      </c>
      <c r="U7291">
        <v>740000</v>
      </c>
      <c r="V7291">
        <v>1150000</v>
      </c>
      <c r="BA7291" t="s">
        <v>213</v>
      </c>
      <c r="BB7291" t="s">
        <v>214</v>
      </c>
      <c r="BC7291">
        <v>2021</v>
      </c>
      <c r="BD7291">
        <v>2564</v>
      </c>
      <c r="BE7291">
        <v>4</v>
      </c>
      <c r="BF7291">
        <v>2.4</v>
      </c>
      <c r="BG7291">
        <v>970000</v>
      </c>
      <c r="BH7291">
        <v>740000</v>
      </c>
      <c r="BI7291">
        <v>1150000</v>
      </c>
      <c r="BK7291" t="str">
        <f t="shared" si="470"/>
        <v>Toyota Fortuner_2564_2400</v>
      </c>
      <c r="BL7291">
        <f t="shared" si="471"/>
        <v>970000</v>
      </c>
      <c r="BM7291">
        <f t="shared" si="472"/>
        <v>740000</v>
      </c>
      <c r="BN7291">
        <f t="shared" si="473"/>
        <v>1150000</v>
      </c>
    </row>
    <row r="7292" spans="19:66">
      <c r="S7292" s="279" t="s">
        <v>1194</v>
      </c>
      <c r="T7292">
        <v>990000</v>
      </c>
      <c r="U7292">
        <v>740000</v>
      </c>
      <c r="V7292">
        <v>1150000</v>
      </c>
      <c r="BA7292" t="s">
        <v>213</v>
      </c>
      <c r="BB7292" t="s">
        <v>214</v>
      </c>
      <c r="BC7292">
        <v>2021</v>
      </c>
      <c r="BD7292">
        <v>2564</v>
      </c>
      <c r="BE7292">
        <v>4</v>
      </c>
      <c r="BF7292">
        <v>2.4</v>
      </c>
      <c r="BG7292">
        <v>980000</v>
      </c>
      <c r="BH7292">
        <v>740000</v>
      </c>
      <c r="BI7292">
        <v>1150000</v>
      </c>
      <c r="BK7292" t="str">
        <f t="shared" si="470"/>
        <v>Toyota Fortuner_2564_2400</v>
      </c>
      <c r="BL7292">
        <f t="shared" si="471"/>
        <v>980000</v>
      </c>
      <c r="BM7292">
        <f t="shared" si="472"/>
        <v>740000</v>
      </c>
      <c r="BN7292">
        <f t="shared" si="473"/>
        <v>1150000</v>
      </c>
    </row>
    <row r="7293" spans="19:66">
      <c r="S7293" s="279" t="s">
        <v>1194</v>
      </c>
      <c r="T7293">
        <v>1000000</v>
      </c>
      <c r="U7293">
        <v>740000</v>
      </c>
      <c r="V7293">
        <v>1150000</v>
      </c>
      <c r="BA7293" t="s">
        <v>213</v>
      </c>
      <c r="BB7293" t="s">
        <v>214</v>
      </c>
      <c r="BC7293">
        <v>2021</v>
      </c>
      <c r="BD7293">
        <v>2564</v>
      </c>
      <c r="BE7293">
        <v>4</v>
      </c>
      <c r="BF7293">
        <v>2.4</v>
      </c>
      <c r="BG7293">
        <v>990000</v>
      </c>
      <c r="BH7293">
        <v>740000</v>
      </c>
      <c r="BI7293">
        <v>1150000</v>
      </c>
      <c r="BK7293" t="str">
        <f t="shared" si="470"/>
        <v>Toyota Fortuner_2564_2400</v>
      </c>
      <c r="BL7293">
        <f t="shared" si="471"/>
        <v>990000</v>
      </c>
      <c r="BM7293">
        <f t="shared" si="472"/>
        <v>740000</v>
      </c>
      <c r="BN7293">
        <f t="shared" si="473"/>
        <v>1150000</v>
      </c>
    </row>
    <row r="7294" spans="19:66">
      <c r="S7294" s="279" t="s">
        <v>1194</v>
      </c>
      <c r="T7294">
        <v>1010000</v>
      </c>
      <c r="U7294">
        <v>740000</v>
      </c>
      <c r="V7294">
        <v>1150000</v>
      </c>
      <c r="BA7294" t="s">
        <v>213</v>
      </c>
      <c r="BB7294" t="s">
        <v>214</v>
      </c>
      <c r="BC7294">
        <v>2021</v>
      </c>
      <c r="BD7294">
        <v>2564</v>
      </c>
      <c r="BE7294">
        <v>4</v>
      </c>
      <c r="BF7294">
        <v>2.4</v>
      </c>
      <c r="BG7294">
        <v>1000000</v>
      </c>
      <c r="BH7294">
        <v>740000</v>
      </c>
      <c r="BI7294">
        <v>1150000</v>
      </c>
      <c r="BK7294" t="str">
        <f t="shared" si="470"/>
        <v>Toyota Fortuner_2564_2400</v>
      </c>
      <c r="BL7294">
        <f t="shared" si="471"/>
        <v>1000000</v>
      </c>
      <c r="BM7294">
        <f t="shared" si="472"/>
        <v>740000</v>
      </c>
      <c r="BN7294">
        <f t="shared" si="473"/>
        <v>1150000</v>
      </c>
    </row>
    <row r="7295" spans="19:66">
      <c r="S7295" s="279" t="s">
        <v>1194</v>
      </c>
      <c r="T7295">
        <v>1020000</v>
      </c>
      <c r="U7295">
        <v>740000</v>
      </c>
      <c r="V7295">
        <v>1150000</v>
      </c>
      <c r="BA7295" t="s">
        <v>213</v>
      </c>
      <c r="BB7295" t="s">
        <v>214</v>
      </c>
      <c r="BC7295">
        <v>2021</v>
      </c>
      <c r="BD7295">
        <v>2564</v>
      </c>
      <c r="BE7295">
        <v>4</v>
      </c>
      <c r="BF7295">
        <v>2.4</v>
      </c>
      <c r="BG7295">
        <v>1010000</v>
      </c>
      <c r="BH7295">
        <v>740000</v>
      </c>
      <c r="BI7295">
        <v>1150000</v>
      </c>
      <c r="BK7295" t="str">
        <f t="shared" si="470"/>
        <v>Toyota Fortuner_2564_2400</v>
      </c>
      <c r="BL7295">
        <f t="shared" si="471"/>
        <v>1010000</v>
      </c>
      <c r="BM7295">
        <f t="shared" si="472"/>
        <v>740000</v>
      </c>
      <c r="BN7295">
        <f t="shared" si="473"/>
        <v>1150000</v>
      </c>
    </row>
    <row r="7296" spans="19:66">
      <c r="S7296" s="280" t="s">
        <v>1194</v>
      </c>
      <c r="T7296">
        <v>1030000</v>
      </c>
      <c r="U7296">
        <v>740000</v>
      </c>
      <c r="V7296">
        <v>1150000</v>
      </c>
      <c r="BA7296" t="s">
        <v>213</v>
      </c>
      <c r="BB7296" t="s">
        <v>214</v>
      </c>
      <c r="BC7296">
        <v>2021</v>
      </c>
      <c r="BD7296">
        <v>2564</v>
      </c>
      <c r="BE7296">
        <v>4</v>
      </c>
      <c r="BF7296">
        <v>2.4</v>
      </c>
      <c r="BG7296">
        <v>1020000</v>
      </c>
      <c r="BH7296">
        <v>740000</v>
      </c>
      <c r="BI7296">
        <v>1150000</v>
      </c>
      <c r="BK7296" t="str">
        <f t="shared" si="470"/>
        <v>Toyota Fortuner_2564_2400</v>
      </c>
      <c r="BL7296">
        <f t="shared" si="471"/>
        <v>1020000</v>
      </c>
      <c r="BM7296">
        <f t="shared" si="472"/>
        <v>740000</v>
      </c>
      <c r="BN7296">
        <f t="shared" si="473"/>
        <v>1150000</v>
      </c>
    </row>
    <row r="7297" spans="19:66">
      <c r="S7297" s="279" t="s">
        <v>1194</v>
      </c>
      <c r="T7297">
        <v>1040000</v>
      </c>
      <c r="U7297">
        <v>740000</v>
      </c>
      <c r="V7297">
        <v>1150000</v>
      </c>
      <c r="BA7297" t="s">
        <v>213</v>
      </c>
      <c r="BB7297" t="s">
        <v>214</v>
      </c>
      <c r="BC7297">
        <v>2021</v>
      </c>
      <c r="BD7297">
        <v>2564</v>
      </c>
      <c r="BE7297">
        <v>4</v>
      </c>
      <c r="BF7297">
        <v>2.4</v>
      </c>
      <c r="BG7297">
        <v>1030000</v>
      </c>
      <c r="BH7297">
        <v>740000</v>
      </c>
      <c r="BI7297">
        <v>1150000</v>
      </c>
      <c r="BK7297" t="str">
        <f t="shared" si="470"/>
        <v>Toyota Fortuner_2564_2400</v>
      </c>
      <c r="BL7297">
        <f t="shared" si="471"/>
        <v>1030000</v>
      </c>
      <c r="BM7297">
        <f t="shared" si="472"/>
        <v>740000</v>
      </c>
      <c r="BN7297">
        <f t="shared" si="473"/>
        <v>1150000</v>
      </c>
    </row>
    <row r="7298" spans="19:66">
      <c r="S7298" s="279" t="s">
        <v>1194</v>
      </c>
      <c r="T7298">
        <v>1050000</v>
      </c>
      <c r="U7298">
        <v>740000</v>
      </c>
      <c r="V7298">
        <v>1150000</v>
      </c>
      <c r="BA7298" t="s">
        <v>213</v>
      </c>
      <c r="BB7298" t="s">
        <v>214</v>
      </c>
      <c r="BC7298">
        <v>2021</v>
      </c>
      <c r="BD7298">
        <v>2564</v>
      </c>
      <c r="BE7298">
        <v>4</v>
      </c>
      <c r="BF7298">
        <v>2.4</v>
      </c>
      <c r="BG7298">
        <v>1040000</v>
      </c>
      <c r="BH7298">
        <v>740000</v>
      </c>
      <c r="BI7298">
        <v>1150000</v>
      </c>
      <c r="BK7298" t="str">
        <f t="shared" si="470"/>
        <v>Toyota Fortuner_2564_2400</v>
      </c>
      <c r="BL7298">
        <f t="shared" si="471"/>
        <v>1040000</v>
      </c>
      <c r="BM7298">
        <f t="shared" si="472"/>
        <v>740000</v>
      </c>
      <c r="BN7298">
        <f t="shared" si="473"/>
        <v>1150000</v>
      </c>
    </row>
    <row r="7299" spans="19:66">
      <c r="S7299" s="279" t="s">
        <v>1194</v>
      </c>
      <c r="T7299">
        <v>1060000</v>
      </c>
      <c r="U7299">
        <v>740000</v>
      </c>
      <c r="V7299">
        <v>1150000</v>
      </c>
      <c r="BA7299" t="s">
        <v>213</v>
      </c>
      <c r="BB7299" t="s">
        <v>214</v>
      </c>
      <c r="BC7299">
        <v>2021</v>
      </c>
      <c r="BD7299">
        <v>2564</v>
      </c>
      <c r="BE7299">
        <v>4</v>
      </c>
      <c r="BF7299">
        <v>2.4</v>
      </c>
      <c r="BG7299">
        <v>1050000</v>
      </c>
      <c r="BH7299">
        <v>740000</v>
      </c>
      <c r="BI7299">
        <v>1150000</v>
      </c>
      <c r="BK7299" t="str">
        <f t="shared" ref="BK7299:BK7362" si="474">BA7299&amp;" "&amp;BB7299&amp;"_"&amp;BD7299&amp;"_"&amp;BF7299*1000</f>
        <v>Toyota Fortuner_2564_2400</v>
      </c>
      <c r="BL7299">
        <f t="shared" ref="BL7299:BL7362" si="475">BG7299</f>
        <v>1050000</v>
      </c>
      <c r="BM7299">
        <f t="shared" ref="BM7299:BM7362" si="476">BH7299</f>
        <v>740000</v>
      </c>
      <c r="BN7299">
        <f t="shared" ref="BN7299:BN7362" si="477">BI7299</f>
        <v>1150000</v>
      </c>
    </row>
    <row r="7300" spans="19:66">
      <c r="S7300" s="279" t="s">
        <v>1194</v>
      </c>
      <c r="T7300">
        <v>1070000</v>
      </c>
      <c r="U7300">
        <v>740000</v>
      </c>
      <c r="V7300">
        <v>1150000</v>
      </c>
      <c r="BA7300" t="s">
        <v>213</v>
      </c>
      <c r="BB7300" t="s">
        <v>214</v>
      </c>
      <c r="BC7300">
        <v>2021</v>
      </c>
      <c r="BD7300">
        <v>2564</v>
      </c>
      <c r="BE7300">
        <v>4</v>
      </c>
      <c r="BF7300">
        <v>2.4</v>
      </c>
      <c r="BG7300">
        <v>1060000</v>
      </c>
      <c r="BH7300">
        <v>740000</v>
      </c>
      <c r="BI7300">
        <v>1150000</v>
      </c>
      <c r="BK7300" t="str">
        <f t="shared" si="474"/>
        <v>Toyota Fortuner_2564_2400</v>
      </c>
      <c r="BL7300">
        <f t="shared" si="475"/>
        <v>1060000</v>
      </c>
      <c r="BM7300">
        <f t="shared" si="476"/>
        <v>740000</v>
      </c>
      <c r="BN7300">
        <f t="shared" si="477"/>
        <v>1150000</v>
      </c>
    </row>
    <row r="7301" spans="19:66">
      <c r="S7301" s="279" t="s">
        <v>1194</v>
      </c>
      <c r="T7301">
        <v>1080000</v>
      </c>
      <c r="U7301">
        <v>740000</v>
      </c>
      <c r="V7301">
        <v>1150000</v>
      </c>
      <c r="BA7301" t="s">
        <v>213</v>
      </c>
      <c r="BB7301" t="s">
        <v>214</v>
      </c>
      <c r="BC7301">
        <v>2021</v>
      </c>
      <c r="BD7301">
        <v>2564</v>
      </c>
      <c r="BE7301">
        <v>4</v>
      </c>
      <c r="BF7301">
        <v>2.4</v>
      </c>
      <c r="BG7301">
        <v>1070000</v>
      </c>
      <c r="BH7301">
        <v>740000</v>
      </c>
      <c r="BI7301">
        <v>1150000</v>
      </c>
      <c r="BK7301" t="str">
        <f t="shared" si="474"/>
        <v>Toyota Fortuner_2564_2400</v>
      </c>
      <c r="BL7301">
        <f t="shared" si="475"/>
        <v>1070000</v>
      </c>
      <c r="BM7301">
        <f t="shared" si="476"/>
        <v>740000</v>
      </c>
      <c r="BN7301">
        <f t="shared" si="477"/>
        <v>1150000</v>
      </c>
    </row>
    <row r="7302" spans="19:66">
      <c r="S7302" s="279" t="s">
        <v>1194</v>
      </c>
      <c r="T7302">
        <v>1090000</v>
      </c>
      <c r="U7302">
        <v>740000</v>
      </c>
      <c r="V7302">
        <v>1150000</v>
      </c>
      <c r="BA7302" t="s">
        <v>213</v>
      </c>
      <c r="BB7302" t="s">
        <v>214</v>
      </c>
      <c r="BC7302">
        <v>2021</v>
      </c>
      <c r="BD7302">
        <v>2564</v>
      </c>
      <c r="BE7302">
        <v>4</v>
      </c>
      <c r="BF7302">
        <v>2.4</v>
      </c>
      <c r="BG7302">
        <v>1080000</v>
      </c>
      <c r="BH7302">
        <v>740000</v>
      </c>
      <c r="BI7302">
        <v>1150000</v>
      </c>
      <c r="BK7302" t="str">
        <f t="shared" si="474"/>
        <v>Toyota Fortuner_2564_2400</v>
      </c>
      <c r="BL7302">
        <f t="shared" si="475"/>
        <v>1080000</v>
      </c>
      <c r="BM7302">
        <f t="shared" si="476"/>
        <v>740000</v>
      </c>
      <c r="BN7302">
        <f t="shared" si="477"/>
        <v>1150000</v>
      </c>
    </row>
    <row r="7303" spans="19:66">
      <c r="S7303" s="279" t="s">
        <v>1194</v>
      </c>
      <c r="T7303">
        <v>1100000</v>
      </c>
      <c r="U7303">
        <v>740000</v>
      </c>
      <c r="V7303">
        <v>1150000</v>
      </c>
      <c r="BA7303" t="s">
        <v>213</v>
      </c>
      <c r="BB7303" t="s">
        <v>214</v>
      </c>
      <c r="BC7303">
        <v>2021</v>
      </c>
      <c r="BD7303">
        <v>2564</v>
      </c>
      <c r="BE7303">
        <v>4</v>
      </c>
      <c r="BF7303">
        <v>2.4</v>
      </c>
      <c r="BG7303">
        <v>1090000</v>
      </c>
      <c r="BH7303">
        <v>740000</v>
      </c>
      <c r="BI7303">
        <v>1150000</v>
      </c>
      <c r="BK7303" t="str">
        <f t="shared" si="474"/>
        <v>Toyota Fortuner_2564_2400</v>
      </c>
      <c r="BL7303">
        <f t="shared" si="475"/>
        <v>1090000</v>
      </c>
      <c r="BM7303">
        <f t="shared" si="476"/>
        <v>740000</v>
      </c>
      <c r="BN7303">
        <f t="shared" si="477"/>
        <v>1150000</v>
      </c>
    </row>
    <row r="7304" spans="19:66">
      <c r="S7304" s="279" t="s">
        <v>1194</v>
      </c>
      <c r="T7304">
        <v>1110000</v>
      </c>
      <c r="U7304">
        <v>740000</v>
      </c>
      <c r="V7304">
        <v>1150000</v>
      </c>
      <c r="BA7304" t="s">
        <v>213</v>
      </c>
      <c r="BB7304" t="s">
        <v>214</v>
      </c>
      <c r="BC7304">
        <v>2021</v>
      </c>
      <c r="BD7304">
        <v>2564</v>
      </c>
      <c r="BE7304">
        <v>4</v>
      </c>
      <c r="BF7304">
        <v>2.4</v>
      </c>
      <c r="BG7304">
        <v>1100000</v>
      </c>
      <c r="BH7304">
        <v>740000</v>
      </c>
      <c r="BI7304">
        <v>1150000</v>
      </c>
      <c r="BK7304" t="str">
        <f t="shared" si="474"/>
        <v>Toyota Fortuner_2564_2400</v>
      </c>
      <c r="BL7304">
        <f t="shared" si="475"/>
        <v>1100000</v>
      </c>
      <c r="BM7304">
        <f t="shared" si="476"/>
        <v>740000</v>
      </c>
      <c r="BN7304">
        <f t="shared" si="477"/>
        <v>1150000</v>
      </c>
    </row>
    <row r="7305" spans="19:66">
      <c r="S7305" s="279" t="s">
        <v>1194</v>
      </c>
      <c r="T7305">
        <v>1120000</v>
      </c>
      <c r="U7305">
        <v>740000</v>
      </c>
      <c r="V7305">
        <v>1150000</v>
      </c>
      <c r="BA7305" t="s">
        <v>213</v>
      </c>
      <c r="BB7305" t="s">
        <v>214</v>
      </c>
      <c r="BC7305">
        <v>2021</v>
      </c>
      <c r="BD7305">
        <v>2564</v>
      </c>
      <c r="BE7305">
        <v>4</v>
      </c>
      <c r="BF7305">
        <v>2.4</v>
      </c>
      <c r="BG7305">
        <v>1110000</v>
      </c>
      <c r="BH7305">
        <v>740000</v>
      </c>
      <c r="BI7305">
        <v>1150000</v>
      </c>
      <c r="BK7305" t="str">
        <f t="shared" si="474"/>
        <v>Toyota Fortuner_2564_2400</v>
      </c>
      <c r="BL7305">
        <f t="shared" si="475"/>
        <v>1110000</v>
      </c>
      <c r="BM7305">
        <f t="shared" si="476"/>
        <v>740000</v>
      </c>
      <c r="BN7305">
        <f t="shared" si="477"/>
        <v>1150000</v>
      </c>
    </row>
    <row r="7306" spans="19:66">
      <c r="S7306" s="279" t="s">
        <v>1194</v>
      </c>
      <c r="T7306">
        <v>1130000</v>
      </c>
      <c r="U7306">
        <v>740000</v>
      </c>
      <c r="V7306">
        <v>1150000</v>
      </c>
      <c r="BA7306" t="s">
        <v>213</v>
      </c>
      <c r="BB7306" t="s">
        <v>214</v>
      </c>
      <c r="BC7306">
        <v>2021</v>
      </c>
      <c r="BD7306">
        <v>2564</v>
      </c>
      <c r="BE7306">
        <v>4</v>
      </c>
      <c r="BF7306">
        <v>2.4</v>
      </c>
      <c r="BG7306">
        <v>1120000</v>
      </c>
      <c r="BH7306">
        <v>740000</v>
      </c>
      <c r="BI7306">
        <v>1150000</v>
      </c>
      <c r="BK7306" t="str">
        <f t="shared" si="474"/>
        <v>Toyota Fortuner_2564_2400</v>
      </c>
      <c r="BL7306">
        <f t="shared" si="475"/>
        <v>1120000</v>
      </c>
      <c r="BM7306">
        <f t="shared" si="476"/>
        <v>740000</v>
      </c>
      <c r="BN7306">
        <f t="shared" si="477"/>
        <v>1150000</v>
      </c>
    </row>
    <row r="7307" spans="19:66">
      <c r="S7307" s="279" t="s">
        <v>1194</v>
      </c>
      <c r="T7307">
        <v>1140000</v>
      </c>
      <c r="U7307">
        <v>740000</v>
      </c>
      <c r="V7307">
        <v>1150000</v>
      </c>
      <c r="BA7307" t="s">
        <v>213</v>
      </c>
      <c r="BB7307" t="s">
        <v>214</v>
      </c>
      <c r="BC7307">
        <v>2021</v>
      </c>
      <c r="BD7307">
        <v>2564</v>
      </c>
      <c r="BE7307">
        <v>4</v>
      </c>
      <c r="BF7307">
        <v>2.4</v>
      </c>
      <c r="BG7307">
        <v>1130000</v>
      </c>
      <c r="BH7307">
        <v>740000</v>
      </c>
      <c r="BI7307">
        <v>1150000</v>
      </c>
      <c r="BK7307" t="str">
        <f t="shared" si="474"/>
        <v>Toyota Fortuner_2564_2400</v>
      </c>
      <c r="BL7307">
        <f t="shared" si="475"/>
        <v>1130000</v>
      </c>
      <c r="BM7307">
        <f t="shared" si="476"/>
        <v>740000</v>
      </c>
      <c r="BN7307">
        <f t="shared" si="477"/>
        <v>1150000</v>
      </c>
    </row>
    <row r="7308" spans="19:66">
      <c r="S7308" s="279" t="s">
        <v>1194</v>
      </c>
      <c r="T7308">
        <v>1150000</v>
      </c>
      <c r="U7308">
        <v>740000</v>
      </c>
      <c r="V7308">
        <v>1150000</v>
      </c>
      <c r="BA7308" t="s">
        <v>213</v>
      </c>
      <c r="BB7308" t="s">
        <v>214</v>
      </c>
      <c r="BC7308">
        <v>2021</v>
      </c>
      <c r="BD7308">
        <v>2564</v>
      </c>
      <c r="BE7308">
        <v>4</v>
      </c>
      <c r="BF7308">
        <v>2.4</v>
      </c>
      <c r="BG7308">
        <v>1140000</v>
      </c>
      <c r="BH7308">
        <v>740000</v>
      </c>
      <c r="BI7308">
        <v>1150000</v>
      </c>
      <c r="BK7308" t="str">
        <f t="shared" si="474"/>
        <v>Toyota Fortuner_2564_2400</v>
      </c>
      <c r="BL7308">
        <f t="shared" si="475"/>
        <v>1140000</v>
      </c>
      <c r="BM7308">
        <f t="shared" si="476"/>
        <v>740000</v>
      </c>
      <c r="BN7308">
        <f t="shared" si="477"/>
        <v>1150000</v>
      </c>
    </row>
    <row r="7309" spans="19:66">
      <c r="S7309" s="279" t="s">
        <v>1195</v>
      </c>
      <c r="T7309">
        <v>960000</v>
      </c>
      <c r="U7309">
        <v>960000</v>
      </c>
      <c r="V7309">
        <v>1200000</v>
      </c>
      <c r="BA7309" t="s">
        <v>213</v>
      </c>
      <c r="BB7309" t="s">
        <v>214</v>
      </c>
      <c r="BC7309">
        <v>2021</v>
      </c>
      <c r="BD7309">
        <v>2564</v>
      </c>
      <c r="BE7309">
        <v>4</v>
      </c>
      <c r="BF7309">
        <v>2.4</v>
      </c>
      <c r="BG7309">
        <v>1150000</v>
      </c>
      <c r="BH7309">
        <v>740000</v>
      </c>
      <c r="BI7309">
        <v>1150000</v>
      </c>
      <c r="BK7309" t="str">
        <f t="shared" si="474"/>
        <v>Toyota Fortuner_2564_2400</v>
      </c>
      <c r="BL7309">
        <f t="shared" si="475"/>
        <v>1150000</v>
      </c>
      <c r="BM7309">
        <f t="shared" si="476"/>
        <v>740000</v>
      </c>
      <c r="BN7309">
        <f t="shared" si="477"/>
        <v>1150000</v>
      </c>
    </row>
    <row r="7310" spans="19:66">
      <c r="S7310" s="279" t="s">
        <v>1195</v>
      </c>
      <c r="T7310">
        <v>970000</v>
      </c>
      <c r="U7310">
        <v>960000</v>
      </c>
      <c r="V7310">
        <v>1200000</v>
      </c>
      <c r="BA7310" t="s">
        <v>213</v>
      </c>
      <c r="BB7310" t="s">
        <v>214</v>
      </c>
      <c r="BC7310">
        <v>2021</v>
      </c>
      <c r="BD7310">
        <v>2564</v>
      </c>
      <c r="BE7310">
        <v>4</v>
      </c>
      <c r="BF7310">
        <v>2.8</v>
      </c>
      <c r="BG7310">
        <v>960000</v>
      </c>
      <c r="BH7310">
        <v>960000</v>
      </c>
      <c r="BI7310">
        <v>1200000</v>
      </c>
      <c r="BK7310" t="str">
        <f t="shared" si="474"/>
        <v>Toyota Fortuner_2564_2800</v>
      </c>
      <c r="BL7310">
        <f t="shared" si="475"/>
        <v>960000</v>
      </c>
      <c r="BM7310">
        <f t="shared" si="476"/>
        <v>960000</v>
      </c>
      <c r="BN7310">
        <f t="shared" si="477"/>
        <v>1200000</v>
      </c>
    </row>
    <row r="7311" spans="19:66">
      <c r="S7311" s="279" t="s">
        <v>1195</v>
      </c>
      <c r="T7311">
        <v>980000</v>
      </c>
      <c r="U7311">
        <v>960000</v>
      </c>
      <c r="V7311">
        <v>1200000</v>
      </c>
      <c r="BA7311" t="s">
        <v>213</v>
      </c>
      <c r="BB7311" t="s">
        <v>214</v>
      </c>
      <c r="BC7311">
        <v>2021</v>
      </c>
      <c r="BD7311">
        <v>2564</v>
      </c>
      <c r="BE7311">
        <v>4</v>
      </c>
      <c r="BF7311">
        <v>2.8</v>
      </c>
      <c r="BG7311">
        <v>970000</v>
      </c>
      <c r="BH7311">
        <v>960000</v>
      </c>
      <c r="BI7311">
        <v>1200000</v>
      </c>
      <c r="BK7311" t="str">
        <f t="shared" si="474"/>
        <v>Toyota Fortuner_2564_2800</v>
      </c>
      <c r="BL7311">
        <f t="shared" si="475"/>
        <v>970000</v>
      </c>
      <c r="BM7311">
        <f t="shared" si="476"/>
        <v>960000</v>
      </c>
      <c r="BN7311">
        <f t="shared" si="477"/>
        <v>1200000</v>
      </c>
    </row>
    <row r="7312" spans="19:66">
      <c r="S7312" s="279" t="s">
        <v>1195</v>
      </c>
      <c r="T7312">
        <v>990000</v>
      </c>
      <c r="U7312">
        <v>960000</v>
      </c>
      <c r="V7312">
        <v>1200000</v>
      </c>
      <c r="BA7312" t="s">
        <v>213</v>
      </c>
      <c r="BB7312" t="s">
        <v>214</v>
      </c>
      <c r="BC7312">
        <v>2021</v>
      </c>
      <c r="BD7312">
        <v>2564</v>
      </c>
      <c r="BE7312">
        <v>4</v>
      </c>
      <c r="BF7312">
        <v>2.8</v>
      </c>
      <c r="BG7312">
        <v>980000</v>
      </c>
      <c r="BH7312">
        <v>960000</v>
      </c>
      <c r="BI7312">
        <v>1200000</v>
      </c>
      <c r="BK7312" t="str">
        <f t="shared" si="474"/>
        <v>Toyota Fortuner_2564_2800</v>
      </c>
      <c r="BL7312">
        <f t="shared" si="475"/>
        <v>980000</v>
      </c>
      <c r="BM7312">
        <f t="shared" si="476"/>
        <v>960000</v>
      </c>
      <c r="BN7312">
        <f t="shared" si="477"/>
        <v>1200000</v>
      </c>
    </row>
    <row r="7313" spans="19:66">
      <c r="S7313" s="279" t="s">
        <v>1195</v>
      </c>
      <c r="T7313">
        <v>1000000</v>
      </c>
      <c r="U7313">
        <v>960000</v>
      </c>
      <c r="V7313">
        <v>1200000</v>
      </c>
      <c r="BA7313" t="s">
        <v>213</v>
      </c>
      <c r="BB7313" t="s">
        <v>214</v>
      </c>
      <c r="BC7313">
        <v>2021</v>
      </c>
      <c r="BD7313">
        <v>2564</v>
      </c>
      <c r="BE7313">
        <v>4</v>
      </c>
      <c r="BF7313">
        <v>2.8</v>
      </c>
      <c r="BG7313">
        <v>990000</v>
      </c>
      <c r="BH7313">
        <v>960000</v>
      </c>
      <c r="BI7313">
        <v>1200000</v>
      </c>
      <c r="BK7313" t="str">
        <f t="shared" si="474"/>
        <v>Toyota Fortuner_2564_2800</v>
      </c>
      <c r="BL7313">
        <f t="shared" si="475"/>
        <v>990000</v>
      </c>
      <c r="BM7313">
        <f t="shared" si="476"/>
        <v>960000</v>
      </c>
      <c r="BN7313">
        <f t="shared" si="477"/>
        <v>1200000</v>
      </c>
    </row>
    <row r="7314" spans="19:66">
      <c r="S7314" s="279" t="s">
        <v>1195</v>
      </c>
      <c r="T7314">
        <v>1010000</v>
      </c>
      <c r="U7314">
        <v>960000</v>
      </c>
      <c r="V7314">
        <v>1200000</v>
      </c>
      <c r="BA7314" t="s">
        <v>213</v>
      </c>
      <c r="BB7314" t="s">
        <v>214</v>
      </c>
      <c r="BC7314">
        <v>2021</v>
      </c>
      <c r="BD7314">
        <v>2564</v>
      </c>
      <c r="BE7314">
        <v>4</v>
      </c>
      <c r="BF7314">
        <v>2.8</v>
      </c>
      <c r="BG7314">
        <v>1000000</v>
      </c>
      <c r="BH7314">
        <v>960000</v>
      </c>
      <c r="BI7314">
        <v>1200000</v>
      </c>
      <c r="BK7314" t="str">
        <f t="shared" si="474"/>
        <v>Toyota Fortuner_2564_2800</v>
      </c>
      <c r="BL7314">
        <f t="shared" si="475"/>
        <v>1000000</v>
      </c>
      <c r="BM7314">
        <f t="shared" si="476"/>
        <v>960000</v>
      </c>
      <c r="BN7314">
        <f t="shared" si="477"/>
        <v>1200000</v>
      </c>
    </row>
    <row r="7315" spans="19:66">
      <c r="S7315" s="279" t="s">
        <v>1195</v>
      </c>
      <c r="T7315">
        <v>1020000</v>
      </c>
      <c r="U7315">
        <v>960000</v>
      </c>
      <c r="V7315">
        <v>1200000</v>
      </c>
      <c r="BA7315" t="s">
        <v>213</v>
      </c>
      <c r="BB7315" t="s">
        <v>214</v>
      </c>
      <c r="BC7315">
        <v>2021</v>
      </c>
      <c r="BD7315">
        <v>2564</v>
      </c>
      <c r="BE7315">
        <v>4</v>
      </c>
      <c r="BF7315">
        <v>2.8</v>
      </c>
      <c r="BG7315">
        <v>1010000</v>
      </c>
      <c r="BH7315">
        <v>960000</v>
      </c>
      <c r="BI7315">
        <v>1200000</v>
      </c>
      <c r="BK7315" t="str">
        <f t="shared" si="474"/>
        <v>Toyota Fortuner_2564_2800</v>
      </c>
      <c r="BL7315">
        <f t="shared" si="475"/>
        <v>1010000</v>
      </c>
      <c r="BM7315">
        <f t="shared" si="476"/>
        <v>960000</v>
      </c>
      <c r="BN7315">
        <f t="shared" si="477"/>
        <v>1200000</v>
      </c>
    </row>
    <row r="7316" spans="19:66">
      <c r="S7316" s="279" t="s">
        <v>1195</v>
      </c>
      <c r="T7316">
        <v>1030000</v>
      </c>
      <c r="U7316">
        <v>960000</v>
      </c>
      <c r="V7316">
        <v>1200000</v>
      </c>
      <c r="BA7316" t="s">
        <v>213</v>
      </c>
      <c r="BB7316" t="s">
        <v>214</v>
      </c>
      <c r="BC7316">
        <v>2021</v>
      </c>
      <c r="BD7316">
        <v>2564</v>
      </c>
      <c r="BE7316">
        <v>4</v>
      </c>
      <c r="BF7316">
        <v>2.8</v>
      </c>
      <c r="BG7316">
        <v>1020000</v>
      </c>
      <c r="BH7316">
        <v>960000</v>
      </c>
      <c r="BI7316">
        <v>1200000</v>
      </c>
      <c r="BK7316" t="str">
        <f t="shared" si="474"/>
        <v>Toyota Fortuner_2564_2800</v>
      </c>
      <c r="BL7316">
        <f t="shared" si="475"/>
        <v>1020000</v>
      </c>
      <c r="BM7316">
        <f t="shared" si="476"/>
        <v>960000</v>
      </c>
      <c r="BN7316">
        <f t="shared" si="477"/>
        <v>1200000</v>
      </c>
    </row>
    <row r="7317" spans="19:66">
      <c r="S7317" s="279" t="s">
        <v>1195</v>
      </c>
      <c r="T7317">
        <v>1040000</v>
      </c>
      <c r="U7317">
        <v>960000</v>
      </c>
      <c r="V7317">
        <v>1200000</v>
      </c>
      <c r="BA7317" t="s">
        <v>213</v>
      </c>
      <c r="BB7317" t="s">
        <v>214</v>
      </c>
      <c r="BC7317">
        <v>2021</v>
      </c>
      <c r="BD7317">
        <v>2564</v>
      </c>
      <c r="BE7317">
        <v>4</v>
      </c>
      <c r="BF7317">
        <v>2.8</v>
      </c>
      <c r="BG7317">
        <v>1030000</v>
      </c>
      <c r="BH7317">
        <v>960000</v>
      </c>
      <c r="BI7317">
        <v>1200000</v>
      </c>
      <c r="BK7317" t="str">
        <f t="shared" si="474"/>
        <v>Toyota Fortuner_2564_2800</v>
      </c>
      <c r="BL7317">
        <f t="shared" si="475"/>
        <v>1030000</v>
      </c>
      <c r="BM7317">
        <f t="shared" si="476"/>
        <v>960000</v>
      </c>
      <c r="BN7317">
        <f t="shared" si="477"/>
        <v>1200000</v>
      </c>
    </row>
    <row r="7318" spans="19:66">
      <c r="S7318" s="279" t="s">
        <v>1195</v>
      </c>
      <c r="T7318">
        <v>1050000</v>
      </c>
      <c r="U7318">
        <v>960000</v>
      </c>
      <c r="V7318">
        <v>1200000</v>
      </c>
      <c r="BA7318" t="s">
        <v>213</v>
      </c>
      <c r="BB7318" t="s">
        <v>214</v>
      </c>
      <c r="BC7318">
        <v>2021</v>
      </c>
      <c r="BD7318">
        <v>2564</v>
      </c>
      <c r="BE7318">
        <v>4</v>
      </c>
      <c r="BF7318">
        <v>2.8</v>
      </c>
      <c r="BG7318">
        <v>1040000</v>
      </c>
      <c r="BH7318">
        <v>960000</v>
      </c>
      <c r="BI7318">
        <v>1200000</v>
      </c>
      <c r="BK7318" t="str">
        <f t="shared" si="474"/>
        <v>Toyota Fortuner_2564_2800</v>
      </c>
      <c r="BL7318">
        <f t="shared" si="475"/>
        <v>1040000</v>
      </c>
      <c r="BM7318">
        <f t="shared" si="476"/>
        <v>960000</v>
      </c>
      <c r="BN7318">
        <f t="shared" si="477"/>
        <v>1200000</v>
      </c>
    </row>
    <row r="7319" spans="19:66">
      <c r="S7319" s="279" t="s">
        <v>1195</v>
      </c>
      <c r="T7319">
        <v>1050000</v>
      </c>
      <c r="U7319">
        <v>1050000</v>
      </c>
      <c r="V7319">
        <v>1300000</v>
      </c>
      <c r="BA7319" t="s">
        <v>213</v>
      </c>
      <c r="BB7319" t="s">
        <v>214</v>
      </c>
      <c r="BC7319">
        <v>2021</v>
      </c>
      <c r="BD7319">
        <v>2564</v>
      </c>
      <c r="BE7319">
        <v>4</v>
      </c>
      <c r="BF7319">
        <v>2.8</v>
      </c>
      <c r="BG7319">
        <v>1050000</v>
      </c>
      <c r="BH7319">
        <v>960000</v>
      </c>
      <c r="BI7319">
        <v>1200000</v>
      </c>
      <c r="BK7319" t="str">
        <f t="shared" si="474"/>
        <v>Toyota Fortuner_2564_2800</v>
      </c>
      <c r="BL7319">
        <f t="shared" si="475"/>
        <v>1050000</v>
      </c>
      <c r="BM7319">
        <f t="shared" si="476"/>
        <v>960000</v>
      </c>
      <c r="BN7319">
        <f t="shared" si="477"/>
        <v>1200000</v>
      </c>
    </row>
    <row r="7320" spans="19:66">
      <c r="S7320" s="280" t="s">
        <v>1195</v>
      </c>
      <c r="T7320">
        <v>1060000</v>
      </c>
      <c r="U7320">
        <v>960000</v>
      </c>
      <c r="V7320">
        <v>1200000</v>
      </c>
      <c r="BA7320" t="s">
        <v>213</v>
      </c>
      <c r="BB7320" t="s">
        <v>214</v>
      </c>
      <c r="BC7320">
        <v>2021</v>
      </c>
      <c r="BD7320">
        <v>2564</v>
      </c>
      <c r="BE7320">
        <v>4</v>
      </c>
      <c r="BF7320">
        <v>2.8</v>
      </c>
      <c r="BG7320">
        <v>1050000</v>
      </c>
      <c r="BH7320">
        <v>1050000</v>
      </c>
      <c r="BI7320">
        <v>1300000</v>
      </c>
      <c r="BK7320" t="str">
        <f t="shared" si="474"/>
        <v>Toyota Fortuner_2564_2800</v>
      </c>
      <c r="BL7320">
        <f t="shared" si="475"/>
        <v>1050000</v>
      </c>
      <c r="BM7320">
        <f t="shared" si="476"/>
        <v>1050000</v>
      </c>
      <c r="BN7320">
        <f t="shared" si="477"/>
        <v>1300000</v>
      </c>
    </row>
    <row r="7321" spans="19:66">
      <c r="S7321" s="279" t="s">
        <v>1195</v>
      </c>
      <c r="T7321">
        <v>1070000</v>
      </c>
      <c r="U7321">
        <v>960000</v>
      </c>
      <c r="V7321">
        <v>1200000</v>
      </c>
      <c r="BA7321" t="s">
        <v>213</v>
      </c>
      <c r="BB7321" t="s">
        <v>214</v>
      </c>
      <c r="BC7321">
        <v>2021</v>
      </c>
      <c r="BD7321">
        <v>2564</v>
      </c>
      <c r="BE7321">
        <v>4</v>
      </c>
      <c r="BF7321">
        <v>2.8</v>
      </c>
      <c r="BG7321">
        <v>1060000</v>
      </c>
      <c r="BH7321">
        <v>960000</v>
      </c>
      <c r="BI7321">
        <v>1200000</v>
      </c>
      <c r="BK7321" t="str">
        <f t="shared" si="474"/>
        <v>Toyota Fortuner_2564_2800</v>
      </c>
      <c r="BL7321">
        <f t="shared" si="475"/>
        <v>1060000</v>
      </c>
      <c r="BM7321">
        <f t="shared" si="476"/>
        <v>960000</v>
      </c>
      <c r="BN7321">
        <f t="shared" si="477"/>
        <v>1200000</v>
      </c>
    </row>
    <row r="7322" spans="19:66">
      <c r="S7322" s="279" t="s">
        <v>1195</v>
      </c>
      <c r="T7322">
        <v>1080000</v>
      </c>
      <c r="U7322">
        <v>960000</v>
      </c>
      <c r="V7322">
        <v>1200000</v>
      </c>
      <c r="BA7322" t="s">
        <v>213</v>
      </c>
      <c r="BB7322" t="s">
        <v>214</v>
      </c>
      <c r="BC7322">
        <v>2021</v>
      </c>
      <c r="BD7322">
        <v>2564</v>
      </c>
      <c r="BE7322">
        <v>4</v>
      </c>
      <c r="BF7322">
        <v>2.8</v>
      </c>
      <c r="BG7322">
        <v>1070000</v>
      </c>
      <c r="BH7322">
        <v>960000</v>
      </c>
      <c r="BI7322">
        <v>1200000</v>
      </c>
      <c r="BK7322" t="str">
        <f t="shared" si="474"/>
        <v>Toyota Fortuner_2564_2800</v>
      </c>
      <c r="BL7322">
        <f t="shared" si="475"/>
        <v>1070000</v>
      </c>
      <c r="BM7322">
        <f t="shared" si="476"/>
        <v>960000</v>
      </c>
      <c r="BN7322">
        <f t="shared" si="477"/>
        <v>1200000</v>
      </c>
    </row>
    <row r="7323" spans="19:66">
      <c r="S7323" s="279" t="s">
        <v>1195</v>
      </c>
      <c r="T7323">
        <v>1090000</v>
      </c>
      <c r="U7323">
        <v>960000</v>
      </c>
      <c r="V7323">
        <v>1200000</v>
      </c>
      <c r="BA7323" t="s">
        <v>213</v>
      </c>
      <c r="BB7323" t="s">
        <v>214</v>
      </c>
      <c r="BC7323">
        <v>2021</v>
      </c>
      <c r="BD7323">
        <v>2564</v>
      </c>
      <c r="BE7323">
        <v>4</v>
      </c>
      <c r="BF7323">
        <v>2.8</v>
      </c>
      <c r="BG7323">
        <v>1080000</v>
      </c>
      <c r="BH7323">
        <v>960000</v>
      </c>
      <c r="BI7323">
        <v>1200000</v>
      </c>
      <c r="BK7323" t="str">
        <f t="shared" si="474"/>
        <v>Toyota Fortuner_2564_2800</v>
      </c>
      <c r="BL7323">
        <f t="shared" si="475"/>
        <v>1080000</v>
      </c>
      <c r="BM7323">
        <f t="shared" si="476"/>
        <v>960000</v>
      </c>
      <c r="BN7323">
        <f t="shared" si="477"/>
        <v>1200000</v>
      </c>
    </row>
    <row r="7324" spans="19:66">
      <c r="S7324" s="279" t="s">
        <v>1195</v>
      </c>
      <c r="T7324">
        <v>1100000</v>
      </c>
      <c r="U7324">
        <v>960000</v>
      </c>
      <c r="V7324">
        <v>1200000</v>
      </c>
      <c r="BA7324" t="s">
        <v>213</v>
      </c>
      <c r="BB7324" t="s">
        <v>214</v>
      </c>
      <c r="BC7324">
        <v>2021</v>
      </c>
      <c r="BD7324">
        <v>2564</v>
      </c>
      <c r="BE7324">
        <v>4</v>
      </c>
      <c r="BF7324">
        <v>2.8</v>
      </c>
      <c r="BG7324">
        <v>1090000</v>
      </c>
      <c r="BH7324">
        <v>960000</v>
      </c>
      <c r="BI7324">
        <v>1200000</v>
      </c>
      <c r="BK7324" t="str">
        <f t="shared" si="474"/>
        <v>Toyota Fortuner_2564_2800</v>
      </c>
      <c r="BL7324">
        <f t="shared" si="475"/>
        <v>1090000</v>
      </c>
      <c r="BM7324">
        <f t="shared" si="476"/>
        <v>960000</v>
      </c>
      <c r="BN7324">
        <f t="shared" si="477"/>
        <v>1200000</v>
      </c>
    </row>
    <row r="7325" spans="19:66">
      <c r="S7325" s="279" t="s">
        <v>1195</v>
      </c>
      <c r="T7325">
        <v>1100000</v>
      </c>
      <c r="U7325">
        <v>1050000</v>
      </c>
      <c r="V7325">
        <v>1300000</v>
      </c>
      <c r="BA7325" t="s">
        <v>213</v>
      </c>
      <c r="BB7325" t="s">
        <v>214</v>
      </c>
      <c r="BC7325">
        <v>2021</v>
      </c>
      <c r="BD7325">
        <v>2564</v>
      </c>
      <c r="BE7325">
        <v>4</v>
      </c>
      <c r="BF7325">
        <v>2.8</v>
      </c>
      <c r="BG7325">
        <v>1100000</v>
      </c>
      <c r="BH7325">
        <v>960000</v>
      </c>
      <c r="BI7325">
        <v>1200000</v>
      </c>
      <c r="BK7325" t="str">
        <f t="shared" si="474"/>
        <v>Toyota Fortuner_2564_2800</v>
      </c>
      <c r="BL7325">
        <f t="shared" si="475"/>
        <v>1100000</v>
      </c>
      <c r="BM7325">
        <f t="shared" si="476"/>
        <v>960000</v>
      </c>
      <c r="BN7325">
        <f t="shared" si="477"/>
        <v>1200000</v>
      </c>
    </row>
    <row r="7326" spans="19:66">
      <c r="S7326" s="279" t="s">
        <v>1195</v>
      </c>
      <c r="T7326">
        <v>1110000</v>
      </c>
      <c r="U7326">
        <v>960000</v>
      </c>
      <c r="V7326">
        <v>1200000</v>
      </c>
      <c r="BA7326" t="s">
        <v>213</v>
      </c>
      <c r="BB7326" t="s">
        <v>214</v>
      </c>
      <c r="BC7326">
        <v>2021</v>
      </c>
      <c r="BD7326">
        <v>2564</v>
      </c>
      <c r="BE7326">
        <v>4</v>
      </c>
      <c r="BF7326">
        <v>2.8</v>
      </c>
      <c r="BG7326">
        <v>1100000</v>
      </c>
      <c r="BH7326">
        <v>1050000</v>
      </c>
      <c r="BI7326">
        <v>1300000</v>
      </c>
      <c r="BK7326" t="str">
        <f t="shared" si="474"/>
        <v>Toyota Fortuner_2564_2800</v>
      </c>
      <c r="BL7326">
        <f t="shared" si="475"/>
        <v>1100000</v>
      </c>
      <c r="BM7326">
        <f t="shared" si="476"/>
        <v>1050000</v>
      </c>
      <c r="BN7326">
        <f t="shared" si="477"/>
        <v>1300000</v>
      </c>
    </row>
    <row r="7327" spans="19:66">
      <c r="S7327" s="279" t="s">
        <v>1195</v>
      </c>
      <c r="T7327">
        <v>1120000</v>
      </c>
      <c r="U7327">
        <v>960000</v>
      </c>
      <c r="V7327">
        <v>1200000</v>
      </c>
      <c r="BA7327" t="s">
        <v>213</v>
      </c>
      <c r="BB7327" t="s">
        <v>214</v>
      </c>
      <c r="BC7327">
        <v>2021</v>
      </c>
      <c r="BD7327">
        <v>2564</v>
      </c>
      <c r="BE7327">
        <v>4</v>
      </c>
      <c r="BF7327">
        <v>2.8</v>
      </c>
      <c r="BG7327">
        <v>1110000</v>
      </c>
      <c r="BH7327">
        <v>960000</v>
      </c>
      <c r="BI7327">
        <v>1200000</v>
      </c>
      <c r="BK7327" t="str">
        <f t="shared" si="474"/>
        <v>Toyota Fortuner_2564_2800</v>
      </c>
      <c r="BL7327">
        <f t="shared" si="475"/>
        <v>1110000</v>
      </c>
      <c r="BM7327">
        <f t="shared" si="476"/>
        <v>960000</v>
      </c>
      <c r="BN7327">
        <f t="shared" si="477"/>
        <v>1200000</v>
      </c>
    </row>
    <row r="7328" spans="19:66">
      <c r="S7328" s="279" t="s">
        <v>1195</v>
      </c>
      <c r="T7328">
        <v>1130000</v>
      </c>
      <c r="U7328">
        <v>960000</v>
      </c>
      <c r="V7328">
        <v>1200000</v>
      </c>
      <c r="BA7328" t="s">
        <v>213</v>
      </c>
      <c r="BB7328" t="s">
        <v>214</v>
      </c>
      <c r="BC7328">
        <v>2021</v>
      </c>
      <c r="BD7328">
        <v>2564</v>
      </c>
      <c r="BE7328">
        <v>4</v>
      </c>
      <c r="BF7328">
        <v>2.8</v>
      </c>
      <c r="BG7328">
        <v>1120000</v>
      </c>
      <c r="BH7328">
        <v>960000</v>
      </c>
      <c r="BI7328">
        <v>1200000</v>
      </c>
      <c r="BK7328" t="str">
        <f t="shared" si="474"/>
        <v>Toyota Fortuner_2564_2800</v>
      </c>
      <c r="BL7328">
        <f t="shared" si="475"/>
        <v>1120000</v>
      </c>
      <c r="BM7328">
        <f t="shared" si="476"/>
        <v>960000</v>
      </c>
      <c r="BN7328">
        <f t="shared" si="477"/>
        <v>1200000</v>
      </c>
    </row>
    <row r="7329" spans="19:66">
      <c r="S7329" s="279" t="s">
        <v>1195</v>
      </c>
      <c r="T7329">
        <v>1140000</v>
      </c>
      <c r="U7329">
        <v>960000</v>
      </c>
      <c r="V7329">
        <v>1200000</v>
      </c>
      <c r="BA7329" t="s">
        <v>213</v>
      </c>
      <c r="BB7329" t="s">
        <v>214</v>
      </c>
      <c r="BC7329">
        <v>2021</v>
      </c>
      <c r="BD7329">
        <v>2564</v>
      </c>
      <c r="BE7329">
        <v>4</v>
      </c>
      <c r="BF7329">
        <v>2.8</v>
      </c>
      <c r="BG7329">
        <v>1130000</v>
      </c>
      <c r="BH7329">
        <v>960000</v>
      </c>
      <c r="BI7329">
        <v>1200000</v>
      </c>
      <c r="BK7329" t="str">
        <f t="shared" si="474"/>
        <v>Toyota Fortuner_2564_2800</v>
      </c>
      <c r="BL7329">
        <f t="shared" si="475"/>
        <v>1130000</v>
      </c>
      <c r="BM7329">
        <f t="shared" si="476"/>
        <v>960000</v>
      </c>
      <c r="BN7329">
        <f t="shared" si="477"/>
        <v>1200000</v>
      </c>
    </row>
    <row r="7330" spans="19:66">
      <c r="S7330" s="279" t="s">
        <v>1195</v>
      </c>
      <c r="T7330">
        <v>1150000</v>
      </c>
      <c r="U7330">
        <v>960000</v>
      </c>
      <c r="V7330">
        <v>1200000</v>
      </c>
      <c r="BA7330" t="s">
        <v>213</v>
      </c>
      <c r="BB7330" t="s">
        <v>214</v>
      </c>
      <c r="BC7330">
        <v>2021</v>
      </c>
      <c r="BD7330">
        <v>2564</v>
      </c>
      <c r="BE7330">
        <v>4</v>
      </c>
      <c r="BF7330">
        <v>2.8</v>
      </c>
      <c r="BG7330">
        <v>1140000</v>
      </c>
      <c r="BH7330">
        <v>960000</v>
      </c>
      <c r="BI7330">
        <v>1200000</v>
      </c>
      <c r="BK7330" t="str">
        <f t="shared" si="474"/>
        <v>Toyota Fortuner_2564_2800</v>
      </c>
      <c r="BL7330">
        <f t="shared" si="475"/>
        <v>1140000</v>
      </c>
      <c r="BM7330">
        <f t="shared" si="476"/>
        <v>960000</v>
      </c>
      <c r="BN7330">
        <f t="shared" si="477"/>
        <v>1200000</v>
      </c>
    </row>
    <row r="7331" spans="19:66">
      <c r="S7331" s="279" t="s">
        <v>1195</v>
      </c>
      <c r="T7331">
        <v>1150000</v>
      </c>
      <c r="U7331">
        <v>1050000</v>
      </c>
      <c r="V7331">
        <v>1300000</v>
      </c>
      <c r="BA7331" t="s">
        <v>213</v>
      </c>
      <c r="BB7331" t="s">
        <v>214</v>
      </c>
      <c r="BC7331">
        <v>2021</v>
      </c>
      <c r="BD7331">
        <v>2564</v>
      </c>
      <c r="BE7331">
        <v>4</v>
      </c>
      <c r="BF7331">
        <v>2.8</v>
      </c>
      <c r="BG7331">
        <v>1150000</v>
      </c>
      <c r="BH7331">
        <v>960000</v>
      </c>
      <c r="BI7331">
        <v>1200000</v>
      </c>
      <c r="BK7331" t="str">
        <f t="shared" si="474"/>
        <v>Toyota Fortuner_2564_2800</v>
      </c>
      <c r="BL7331">
        <f t="shared" si="475"/>
        <v>1150000</v>
      </c>
      <c r="BM7331">
        <f t="shared" si="476"/>
        <v>960000</v>
      </c>
      <c r="BN7331">
        <f t="shared" si="477"/>
        <v>1200000</v>
      </c>
    </row>
    <row r="7332" spans="19:66">
      <c r="S7332" s="279" t="s">
        <v>1195</v>
      </c>
      <c r="T7332">
        <v>1160000</v>
      </c>
      <c r="U7332">
        <v>960000</v>
      </c>
      <c r="V7332">
        <v>1200000</v>
      </c>
      <c r="BA7332" t="s">
        <v>213</v>
      </c>
      <c r="BB7332" t="s">
        <v>214</v>
      </c>
      <c r="BC7332">
        <v>2021</v>
      </c>
      <c r="BD7332">
        <v>2564</v>
      </c>
      <c r="BE7332">
        <v>4</v>
      </c>
      <c r="BF7332">
        <v>2.8</v>
      </c>
      <c r="BG7332">
        <v>1150000</v>
      </c>
      <c r="BH7332">
        <v>1050000</v>
      </c>
      <c r="BI7332">
        <v>1300000</v>
      </c>
      <c r="BK7332" t="str">
        <f t="shared" si="474"/>
        <v>Toyota Fortuner_2564_2800</v>
      </c>
      <c r="BL7332">
        <f t="shared" si="475"/>
        <v>1150000</v>
      </c>
      <c r="BM7332">
        <f t="shared" si="476"/>
        <v>1050000</v>
      </c>
      <c r="BN7332">
        <f t="shared" si="477"/>
        <v>1300000</v>
      </c>
    </row>
    <row r="7333" spans="19:66">
      <c r="S7333" s="279" t="s">
        <v>1195</v>
      </c>
      <c r="T7333">
        <v>1170000</v>
      </c>
      <c r="U7333">
        <v>960000</v>
      </c>
      <c r="V7333">
        <v>1200000</v>
      </c>
      <c r="BA7333" t="s">
        <v>213</v>
      </c>
      <c r="BB7333" t="s">
        <v>214</v>
      </c>
      <c r="BC7333">
        <v>2021</v>
      </c>
      <c r="BD7333">
        <v>2564</v>
      </c>
      <c r="BE7333">
        <v>4</v>
      </c>
      <c r="BF7333">
        <v>2.8</v>
      </c>
      <c r="BG7333">
        <v>1160000</v>
      </c>
      <c r="BH7333">
        <v>960000</v>
      </c>
      <c r="BI7333">
        <v>1200000</v>
      </c>
      <c r="BK7333" t="str">
        <f t="shared" si="474"/>
        <v>Toyota Fortuner_2564_2800</v>
      </c>
      <c r="BL7333">
        <f t="shared" si="475"/>
        <v>1160000</v>
      </c>
      <c r="BM7333">
        <f t="shared" si="476"/>
        <v>960000</v>
      </c>
      <c r="BN7333">
        <f t="shared" si="477"/>
        <v>1200000</v>
      </c>
    </row>
    <row r="7334" spans="19:66">
      <c r="S7334" s="279" t="s">
        <v>1195</v>
      </c>
      <c r="T7334">
        <v>1180000</v>
      </c>
      <c r="U7334">
        <v>960000</v>
      </c>
      <c r="V7334">
        <v>1200000</v>
      </c>
      <c r="BA7334" t="s">
        <v>213</v>
      </c>
      <c r="BB7334" t="s">
        <v>214</v>
      </c>
      <c r="BC7334">
        <v>2021</v>
      </c>
      <c r="BD7334">
        <v>2564</v>
      </c>
      <c r="BE7334">
        <v>4</v>
      </c>
      <c r="BF7334">
        <v>2.8</v>
      </c>
      <c r="BG7334">
        <v>1170000</v>
      </c>
      <c r="BH7334">
        <v>960000</v>
      </c>
      <c r="BI7334">
        <v>1200000</v>
      </c>
      <c r="BK7334" t="str">
        <f t="shared" si="474"/>
        <v>Toyota Fortuner_2564_2800</v>
      </c>
      <c r="BL7334">
        <f t="shared" si="475"/>
        <v>1170000</v>
      </c>
      <c r="BM7334">
        <f t="shared" si="476"/>
        <v>960000</v>
      </c>
      <c r="BN7334">
        <f t="shared" si="477"/>
        <v>1200000</v>
      </c>
    </row>
    <row r="7335" spans="19:66">
      <c r="S7335" s="279" t="s">
        <v>1195</v>
      </c>
      <c r="T7335">
        <v>1190000</v>
      </c>
      <c r="U7335">
        <v>960000</v>
      </c>
      <c r="V7335">
        <v>1200000</v>
      </c>
      <c r="BA7335" t="s">
        <v>213</v>
      </c>
      <c r="BB7335" t="s">
        <v>214</v>
      </c>
      <c r="BC7335">
        <v>2021</v>
      </c>
      <c r="BD7335">
        <v>2564</v>
      </c>
      <c r="BE7335">
        <v>4</v>
      </c>
      <c r="BF7335">
        <v>2.8</v>
      </c>
      <c r="BG7335">
        <v>1180000</v>
      </c>
      <c r="BH7335">
        <v>960000</v>
      </c>
      <c r="BI7335">
        <v>1200000</v>
      </c>
      <c r="BK7335" t="str">
        <f t="shared" si="474"/>
        <v>Toyota Fortuner_2564_2800</v>
      </c>
      <c r="BL7335">
        <f t="shared" si="475"/>
        <v>1180000</v>
      </c>
      <c r="BM7335">
        <f t="shared" si="476"/>
        <v>960000</v>
      </c>
      <c r="BN7335">
        <f t="shared" si="477"/>
        <v>1200000</v>
      </c>
    </row>
    <row r="7336" spans="19:66">
      <c r="S7336" s="279" t="s">
        <v>1195</v>
      </c>
      <c r="T7336">
        <v>1200000</v>
      </c>
      <c r="U7336">
        <v>1050000</v>
      </c>
      <c r="V7336">
        <v>1300000</v>
      </c>
      <c r="BA7336" t="s">
        <v>213</v>
      </c>
      <c r="BB7336" t="s">
        <v>214</v>
      </c>
      <c r="BC7336">
        <v>2021</v>
      </c>
      <c r="BD7336">
        <v>2564</v>
      </c>
      <c r="BE7336">
        <v>4</v>
      </c>
      <c r="BF7336">
        <v>2.8</v>
      </c>
      <c r="BG7336">
        <v>1190000</v>
      </c>
      <c r="BH7336">
        <v>960000</v>
      </c>
      <c r="BI7336">
        <v>1200000</v>
      </c>
      <c r="BK7336" t="str">
        <f t="shared" si="474"/>
        <v>Toyota Fortuner_2564_2800</v>
      </c>
      <c r="BL7336">
        <f t="shared" si="475"/>
        <v>1190000</v>
      </c>
      <c r="BM7336">
        <f t="shared" si="476"/>
        <v>960000</v>
      </c>
      <c r="BN7336">
        <f t="shared" si="477"/>
        <v>1200000</v>
      </c>
    </row>
    <row r="7337" spans="19:66">
      <c r="S7337" s="279" t="s">
        <v>1195</v>
      </c>
      <c r="T7337">
        <v>1200000</v>
      </c>
      <c r="U7337">
        <v>960000</v>
      </c>
      <c r="V7337">
        <v>1200000</v>
      </c>
      <c r="BA7337" t="s">
        <v>213</v>
      </c>
      <c r="BB7337" t="s">
        <v>214</v>
      </c>
      <c r="BC7337">
        <v>2021</v>
      </c>
      <c r="BD7337">
        <v>2564</v>
      </c>
      <c r="BE7337">
        <v>4</v>
      </c>
      <c r="BF7337">
        <v>2.8</v>
      </c>
      <c r="BG7337">
        <v>1200000</v>
      </c>
      <c r="BH7337">
        <v>1050000</v>
      </c>
      <c r="BI7337">
        <v>1300000</v>
      </c>
      <c r="BK7337" t="str">
        <f t="shared" si="474"/>
        <v>Toyota Fortuner_2564_2800</v>
      </c>
      <c r="BL7337">
        <f t="shared" si="475"/>
        <v>1200000</v>
      </c>
      <c r="BM7337">
        <f t="shared" si="476"/>
        <v>1050000</v>
      </c>
      <c r="BN7337">
        <f t="shared" si="477"/>
        <v>1300000</v>
      </c>
    </row>
    <row r="7338" spans="19:66">
      <c r="S7338" s="279" t="s">
        <v>1195</v>
      </c>
      <c r="T7338">
        <v>1250000</v>
      </c>
      <c r="U7338">
        <v>1050000</v>
      </c>
      <c r="V7338">
        <v>1300000</v>
      </c>
      <c r="BA7338" t="s">
        <v>213</v>
      </c>
      <c r="BB7338" t="s">
        <v>214</v>
      </c>
      <c r="BC7338">
        <v>2021</v>
      </c>
      <c r="BD7338">
        <v>2564</v>
      </c>
      <c r="BE7338">
        <v>4</v>
      </c>
      <c r="BF7338">
        <v>2.8</v>
      </c>
      <c r="BG7338">
        <v>1200000</v>
      </c>
      <c r="BH7338">
        <v>960000</v>
      </c>
      <c r="BI7338">
        <v>1200000</v>
      </c>
      <c r="BK7338" t="str">
        <f t="shared" si="474"/>
        <v>Toyota Fortuner_2564_2800</v>
      </c>
      <c r="BL7338">
        <f t="shared" si="475"/>
        <v>1200000</v>
      </c>
      <c r="BM7338">
        <f t="shared" si="476"/>
        <v>960000</v>
      </c>
      <c r="BN7338">
        <f t="shared" si="477"/>
        <v>1200000</v>
      </c>
    </row>
    <row r="7339" spans="19:66">
      <c r="S7339" s="280" t="s">
        <v>1195</v>
      </c>
      <c r="T7339">
        <v>1300000</v>
      </c>
      <c r="U7339">
        <v>1050000</v>
      </c>
      <c r="V7339">
        <v>1300000</v>
      </c>
      <c r="BA7339" t="s">
        <v>213</v>
      </c>
      <c r="BB7339" t="s">
        <v>214</v>
      </c>
      <c r="BC7339">
        <v>2021</v>
      </c>
      <c r="BD7339">
        <v>2564</v>
      </c>
      <c r="BE7339">
        <v>4</v>
      </c>
      <c r="BF7339">
        <v>2.8</v>
      </c>
      <c r="BG7339">
        <v>1250000</v>
      </c>
      <c r="BH7339">
        <v>1050000</v>
      </c>
      <c r="BI7339">
        <v>1300000</v>
      </c>
      <c r="BK7339" t="str">
        <f t="shared" si="474"/>
        <v>Toyota Fortuner_2564_2800</v>
      </c>
      <c r="BL7339">
        <f t="shared" si="475"/>
        <v>1250000</v>
      </c>
      <c r="BM7339">
        <f t="shared" si="476"/>
        <v>1050000</v>
      </c>
      <c r="BN7339">
        <f t="shared" si="477"/>
        <v>1300000</v>
      </c>
    </row>
    <row r="7340" spans="19:66">
      <c r="S7340" s="279" t="s">
        <v>1196</v>
      </c>
      <c r="T7340">
        <v>790000</v>
      </c>
      <c r="U7340">
        <v>790000</v>
      </c>
      <c r="V7340">
        <v>1250000</v>
      </c>
      <c r="BA7340" t="s">
        <v>213</v>
      </c>
      <c r="BB7340" t="s">
        <v>214</v>
      </c>
      <c r="BC7340">
        <v>2021</v>
      </c>
      <c r="BD7340">
        <v>2564</v>
      </c>
      <c r="BE7340">
        <v>4</v>
      </c>
      <c r="BF7340">
        <v>2.8</v>
      </c>
      <c r="BG7340">
        <v>1300000</v>
      </c>
      <c r="BH7340">
        <v>1050000</v>
      </c>
      <c r="BI7340">
        <v>1300000</v>
      </c>
      <c r="BK7340" t="str">
        <f t="shared" si="474"/>
        <v>Toyota Fortuner_2564_2800</v>
      </c>
      <c r="BL7340">
        <f t="shared" si="475"/>
        <v>1300000</v>
      </c>
      <c r="BM7340">
        <f t="shared" si="476"/>
        <v>1050000</v>
      </c>
      <c r="BN7340">
        <f t="shared" si="477"/>
        <v>1300000</v>
      </c>
    </row>
    <row r="7341" spans="19:66">
      <c r="S7341" s="279" t="s">
        <v>1196</v>
      </c>
      <c r="T7341">
        <v>800000</v>
      </c>
      <c r="U7341">
        <v>790000</v>
      </c>
      <c r="V7341">
        <v>1250000</v>
      </c>
      <c r="BA7341" t="s">
        <v>213</v>
      </c>
      <c r="BB7341" t="s">
        <v>214</v>
      </c>
      <c r="BC7341">
        <v>2022</v>
      </c>
      <c r="BD7341">
        <v>2565</v>
      </c>
      <c r="BE7341">
        <v>3</v>
      </c>
      <c r="BF7341">
        <v>2.4</v>
      </c>
      <c r="BG7341">
        <v>790000</v>
      </c>
      <c r="BH7341">
        <v>790000</v>
      </c>
      <c r="BI7341">
        <v>1250000</v>
      </c>
      <c r="BK7341" t="str">
        <f t="shared" si="474"/>
        <v>Toyota Fortuner_2565_2400</v>
      </c>
      <c r="BL7341">
        <f t="shared" si="475"/>
        <v>790000</v>
      </c>
      <c r="BM7341">
        <f t="shared" si="476"/>
        <v>790000</v>
      </c>
      <c r="BN7341">
        <f t="shared" si="477"/>
        <v>1250000</v>
      </c>
    </row>
    <row r="7342" spans="19:66">
      <c r="S7342" s="279" t="s">
        <v>1196</v>
      </c>
      <c r="T7342">
        <v>810000</v>
      </c>
      <c r="U7342">
        <v>790000</v>
      </c>
      <c r="V7342">
        <v>1250000</v>
      </c>
      <c r="BA7342" t="s">
        <v>213</v>
      </c>
      <c r="BB7342" t="s">
        <v>214</v>
      </c>
      <c r="BC7342">
        <v>2022</v>
      </c>
      <c r="BD7342">
        <v>2565</v>
      </c>
      <c r="BE7342">
        <v>3</v>
      </c>
      <c r="BF7342">
        <v>2.4</v>
      </c>
      <c r="BG7342">
        <v>800000</v>
      </c>
      <c r="BH7342">
        <v>790000</v>
      </c>
      <c r="BI7342">
        <v>1250000</v>
      </c>
      <c r="BK7342" t="str">
        <f t="shared" si="474"/>
        <v>Toyota Fortuner_2565_2400</v>
      </c>
      <c r="BL7342">
        <f t="shared" si="475"/>
        <v>800000</v>
      </c>
      <c r="BM7342">
        <f t="shared" si="476"/>
        <v>790000</v>
      </c>
      <c r="BN7342">
        <f t="shared" si="477"/>
        <v>1250000</v>
      </c>
    </row>
    <row r="7343" spans="19:66">
      <c r="S7343" s="279" t="s">
        <v>1196</v>
      </c>
      <c r="T7343">
        <v>820000</v>
      </c>
      <c r="U7343">
        <v>790000</v>
      </c>
      <c r="V7343">
        <v>1250000</v>
      </c>
      <c r="BA7343" t="s">
        <v>213</v>
      </c>
      <c r="BB7343" t="s">
        <v>214</v>
      </c>
      <c r="BC7343">
        <v>2022</v>
      </c>
      <c r="BD7343">
        <v>2565</v>
      </c>
      <c r="BE7343">
        <v>3</v>
      </c>
      <c r="BF7343">
        <v>2.4</v>
      </c>
      <c r="BG7343">
        <v>810000</v>
      </c>
      <c r="BH7343">
        <v>790000</v>
      </c>
      <c r="BI7343">
        <v>1250000</v>
      </c>
      <c r="BK7343" t="str">
        <f t="shared" si="474"/>
        <v>Toyota Fortuner_2565_2400</v>
      </c>
      <c r="BL7343">
        <f t="shared" si="475"/>
        <v>810000</v>
      </c>
      <c r="BM7343">
        <f t="shared" si="476"/>
        <v>790000</v>
      </c>
      <c r="BN7343">
        <f t="shared" si="477"/>
        <v>1250000</v>
      </c>
    </row>
    <row r="7344" spans="19:66">
      <c r="S7344" s="279" t="s">
        <v>1196</v>
      </c>
      <c r="T7344">
        <v>830000</v>
      </c>
      <c r="U7344">
        <v>790000</v>
      </c>
      <c r="V7344">
        <v>1250000</v>
      </c>
      <c r="BA7344" t="s">
        <v>213</v>
      </c>
      <c r="BB7344" t="s">
        <v>214</v>
      </c>
      <c r="BC7344">
        <v>2022</v>
      </c>
      <c r="BD7344">
        <v>2565</v>
      </c>
      <c r="BE7344">
        <v>3</v>
      </c>
      <c r="BF7344">
        <v>2.4</v>
      </c>
      <c r="BG7344">
        <v>820000</v>
      </c>
      <c r="BH7344">
        <v>790000</v>
      </c>
      <c r="BI7344">
        <v>1250000</v>
      </c>
      <c r="BK7344" t="str">
        <f t="shared" si="474"/>
        <v>Toyota Fortuner_2565_2400</v>
      </c>
      <c r="BL7344">
        <f t="shared" si="475"/>
        <v>820000</v>
      </c>
      <c r="BM7344">
        <f t="shared" si="476"/>
        <v>790000</v>
      </c>
      <c r="BN7344">
        <f t="shared" si="477"/>
        <v>1250000</v>
      </c>
    </row>
    <row r="7345" spans="19:66">
      <c r="S7345" s="279" t="s">
        <v>1196</v>
      </c>
      <c r="T7345">
        <v>840000</v>
      </c>
      <c r="U7345">
        <v>790000</v>
      </c>
      <c r="V7345">
        <v>1250000</v>
      </c>
      <c r="BA7345" t="s">
        <v>213</v>
      </c>
      <c r="BB7345" t="s">
        <v>214</v>
      </c>
      <c r="BC7345">
        <v>2022</v>
      </c>
      <c r="BD7345">
        <v>2565</v>
      </c>
      <c r="BE7345">
        <v>3</v>
      </c>
      <c r="BF7345">
        <v>2.4</v>
      </c>
      <c r="BG7345">
        <v>830000</v>
      </c>
      <c r="BH7345">
        <v>790000</v>
      </c>
      <c r="BI7345">
        <v>1250000</v>
      </c>
      <c r="BK7345" t="str">
        <f t="shared" si="474"/>
        <v>Toyota Fortuner_2565_2400</v>
      </c>
      <c r="BL7345">
        <f t="shared" si="475"/>
        <v>830000</v>
      </c>
      <c r="BM7345">
        <f t="shared" si="476"/>
        <v>790000</v>
      </c>
      <c r="BN7345">
        <f t="shared" si="477"/>
        <v>1250000</v>
      </c>
    </row>
    <row r="7346" spans="19:66">
      <c r="S7346" s="279" t="s">
        <v>1196</v>
      </c>
      <c r="T7346">
        <v>850000</v>
      </c>
      <c r="U7346">
        <v>790000</v>
      </c>
      <c r="V7346">
        <v>1250000</v>
      </c>
      <c r="BA7346" t="s">
        <v>213</v>
      </c>
      <c r="BB7346" t="s">
        <v>214</v>
      </c>
      <c r="BC7346">
        <v>2022</v>
      </c>
      <c r="BD7346">
        <v>2565</v>
      </c>
      <c r="BE7346">
        <v>3</v>
      </c>
      <c r="BF7346">
        <v>2.4</v>
      </c>
      <c r="BG7346">
        <v>840000</v>
      </c>
      <c r="BH7346">
        <v>790000</v>
      </c>
      <c r="BI7346">
        <v>1250000</v>
      </c>
      <c r="BK7346" t="str">
        <f t="shared" si="474"/>
        <v>Toyota Fortuner_2565_2400</v>
      </c>
      <c r="BL7346">
        <f t="shared" si="475"/>
        <v>840000</v>
      </c>
      <c r="BM7346">
        <f t="shared" si="476"/>
        <v>790000</v>
      </c>
      <c r="BN7346">
        <f t="shared" si="477"/>
        <v>1250000</v>
      </c>
    </row>
    <row r="7347" spans="19:66">
      <c r="S7347" s="279" t="s">
        <v>1196</v>
      </c>
      <c r="T7347">
        <v>860000</v>
      </c>
      <c r="U7347">
        <v>790000</v>
      </c>
      <c r="V7347">
        <v>1250000</v>
      </c>
      <c r="BA7347" t="s">
        <v>213</v>
      </c>
      <c r="BB7347" t="s">
        <v>214</v>
      </c>
      <c r="BC7347">
        <v>2022</v>
      </c>
      <c r="BD7347">
        <v>2565</v>
      </c>
      <c r="BE7347">
        <v>3</v>
      </c>
      <c r="BF7347">
        <v>2.4</v>
      </c>
      <c r="BG7347">
        <v>850000</v>
      </c>
      <c r="BH7347">
        <v>790000</v>
      </c>
      <c r="BI7347">
        <v>1250000</v>
      </c>
      <c r="BK7347" t="str">
        <f t="shared" si="474"/>
        <v>Toyota Fortuner_2565_2400</v>
      </c>
      <c r="BL7347">
        <f t="shared" si="475"/>
        <v>850000</v>
      </c>
      <c r="BM7347">
        <f t="shared" si="476"/>
        <v>790000</v>
      </c>
      <c r="BN7347">
        <f t="shared" si="477"/>
        <v>1250000</v>
      </c>
    </row>
    <row r="7348" spans="19:66">
      <c r="S7348" s="279" t="s">
        <v>1196</v>
      </c>
      <c r="T7348">
        <v>870000</v>
      </c>
      <c r="U7348">
        <v>790000</v>
      </c>
      <c r="V7348">
        <v>1250000</v>
      </c>
      <c r="BA7348" t="s">
        <v>213</v>
      </c>
      <c r="BB7348" t="s">
        <v>214</v>
      </c>
      <c r="BC7348">
        <v>2022</v>
      </c>
      <c r="BD7348">
        <v>2565</v>
      </c>
      <c r="BE7348">
        <v>3</v>
      </c>
      <c r="BF7348">
        <v>2.4</v>
      </c>
      <c r="BG7348">
        <v>860000</v>
      </c>
      <c r="BH7348">
        <v>790000</v>
      </c>
      <c r="BI7348">
        <v>1250000</v>
      </c>
      <c r="BK7348" t="str">
        <f t="shared" si="474"/>
        <v>Toyota Fortuner_2565_2400</v>
      </c>
      <c r="BL7348">
        <f t="shared" si="475"/>
        <v>860000</v>
      </c>
      <c r="BM7348">
        <f t="shared" si="476"/>
        <v>790000</v>
      </c>
      <c r="BN7348">
        <f t="shared" si="477"/>
        <v>1250000</v>
      </c>
    </row>
    <row r="7349" spans="19:66">
      <c r="S7349" s="279" t="s">
        <v>1196</v>
      </c>
      <c r="T7349">
        <v>880000</v>
      </c>
      <c r="U7349">
        <v>790000</v>
      </c>
      <c r="V7349">
        <v>1250000</v>
      </c>
      <c r="BA7349" t="s">
        <v>213</v>
      </c>
      <c r="BB7349" t="s">
        <v>214</v>
      </c>
      <c r="BC7349">
        <v>2022</v>
      </c>
      <c r="BD7349">
        <v>2565</v>
      </c>
      <c r="BE7349">
        <v>3</v>
      </c>
      <c r="BF7349">
        <v>2.4</v>
      </c>
      <c r="BG7349">
        <v>870000</v>
      </c>
      <c r="BH7349">
        <v>790000</v>
      </c>
      <c r="BI7349">
        <v>1250000</v>
      </c>
      <c r="BK7349" t="str">
        <f t="shared" si="474"/>
        <v>Toyota Fortuner_2565_2400</v>
      </c>
      <c r="BL7349">
        <f t="shared" si="475"/>
        <v>870000</v>
      </c>
      <c r="BM7349">
        <f t="shared" si="476"/>
        <v>790000</v>
      </c>
      <c r="BN7349">
        <f t="shared" si="477"/>
        <v>1250000</v>
      </c>
    </row>
    <row r="7350" spans="19:66">
      <c r="S7350" s="279" t="s">
        <v>1196</v>
      </c>
      <c r="T7350">
        <v>890000</v>
      </c>
      <c r="U7350">
        <v>790000</v>
      </c>
      <c r="V7350">
        <v>1250000</v>
      </c>
      <c r="BA7350" t="s">
        <v>213</v>
      </c>
      <c r="BB7350" t="s">
        <v>214</v>
      </c>
      <c r="BC7350">
        <v>2022</v>
      </c>
      <c r="BD7350">
        <v>2565</v>
      </c>
      <c r="BE7350">
        <v>3</v>
      </c>
      <c r="BF7350">
        <v>2.4</v>
      </c>
      <c r="BG7350">
        <v>880000</v>
      </c>
      <c r="BH7350">
        <v>790000</v>
      </c>
      <c r="BI7350">
        <v>1250000</v>
      </c>
      <c r="BK7350" t="str">
        <f t="shared" si="474"/>
        <v>Toyota Fortuner_2565_2400</v>
      </c>
      <c r="BL7350">
        <f t="shared" si="475"/>
        <v>880000</v>
      </c>
      <c r="BM7350">
        <f t="shared" si="476"/>
        <v>790000</v>
      </c>
      <c r="BN7350">
        <f t="shared" si="477"/>
        <v>1250000</v>
      </c>
    </row>
    <row r="7351" spans="19:66">
      <c r="S7351" s="279" t="s">
        <v>1196</v>
      </c>
      <c r="T7351">
        <v>900000</v>
      </c>
      <c r="U7351">
        <v>790000</v>
      </c>
      <c r="V7351">
        <v>1250000</v>
      </c>
      <c r="BA7351" t="s">
        <v>213</v>
      </c>
      <c r="BB7351" t="s">
        <v>214</v>
      </c>
      <c r="BC7351">
        <v>2022</v>
      </c>
      <c r="BD7351">
        <v>2565</v>
      </c>
      <c r="BE7351">
        <v>3</v>
      </c>
      <c r="BF7351">
        <v>2.4</v>
      </c>
      <c r="BG7351">
        <v>890000</v>
      </c>
      <c r="BH7351">
        <v>790000</v>
      </c>
      <c r="BI7351">
        <v>1250000</v>
      </c>
      <c r="BK7351" t="str">
        <f t="shared" si="474"/>
        <v>Toyota Fortuner_2565_2400</v>
      </c>
      <c r="BL7351">
        <f t="shared" si="475"/>
        <v>890000</v>
      </c>
      <c r="BM7351">
        <f t="shared" si="476"/>
        <v>790000</v>
      </c>
      <c r="BN7351">
        <f t="shared" si="477"/>
        <v>1250000</v>
      </c>
    </row>
    <row r="7352" spans="19:66">
      <c r="S7352" s="280" t="s">
        <v>1196</v>
      </c>
      <c r="T7352">
        <v>910000</v>
      </c>
      <c r="U7352">
        <v>790000</v>
      </c>
      <c r="V7352">
        <v>1250000</v>
      </c>
      <c r="BA7352" t="s">
        <v>213</v>
      </c>
      <c r="BB7352" t="s">
        <v>214</v>
      </c>
      <c r="BC7352">
        <v>2022</v>
      </c>
      <c r="BD7352">
        <v>2565</v>
      </c>
      <c r="BE7352">
        <v>3</v>
      </c>
      <c r="BF7352">
        <v>2.4</v>
      </c>
      <c r="BG7352">
        <v>900000</v>
      </c>
      <c r="BH7352">
        <v>790000</v>
      </c>
      <c r="BI7352">
        <v>1250000</v>
      </c>
      <c r="BK7352" t="str">
        <f t="shared" si="474"/>
        <v>Toyota Fortuner_2565_2400</v>
      </c>
      <c r="BL7352">
        <f t="shared" si="475"/>
        <v>900000</v>
      </c>
      <c r="BM7352">
        <f t="shared" si="476"/>
        <v>790000</v>
      </c>
      <c r="BN7352">
        <f t="shared" si="477"/>
        <v>1250000</v>
      </c>
    </row>
    <row r="7353" spans="19:66">
      <c r="S7353" s="279" t="s">
        <v>1196</v>
      </c>
      <c r="T7353">
        <v>920000</v>
      </c>
      <c r="U7353">
        <v>790000</v>
      </c>
      <c r="V7353">
        <v>1250000</v>
      </c>
      <c r="BA7353" t="s">
        <v>213</v>
      </c>
      <c r="BB7353" t="s">
        <v>214</v>
      </c>
      <c r="BC7353">
        <v>2022</v>
      </c>
      <c r="BD7353">
        <v>2565</v>
      </c>
      <c r="BE7353">
        <v>3</v>
      </c>
      <c r="BF7353">
        <v>2.4</v>
      </c>
      <c r="BG7353">
        <v>910000</v>
      </c>
      <c r="BH7353">
        <v>790000</v>
      </c>
      <c r="BI7353">
        <v>1250000</v>
      </c>
      <c r="BK7353" t="str">
        <f t="shared" si="474"/>
        <v>Toyota Fortuner_2565_2400</v>
      </c>
      <c r="BL7353">
        <f t="shared" si="475"/>
        <v>910000</v>
      </c>
      <c r="BM7353">
        <f t="shared" si="476"/>
        <v>790000</v>
      </c>
      <c r="BN7353">
        <f t="shared" si="477"/>
        <v>1250000</v>
      </c>
    </row>
    <row r="7354" spans="19:66">
      <c r="S7354" s="279" t="s">
        <v>1196</v>
      </c>
      <c r="T7354">
        <v>930000</v>
      </c>
      <c r="U7354">
        <v>790000</v>
      </c>
      <c r="V7354">
        <v>1250000</v>
      </c>
      <c r="BA7354" t="s">
        <v>213</v>
      </c>
      <c r="BB7354" t="s">
        <v>214</v>
      </c>
      <c r="BC7354">
        <v>2022</v>
      </c>
      <c r="BD7354">
        <v>2565</v>
      </c>
      <c r="BE7354">
        <v>3</v>
      </c>
      <c r="BF7354">
        <v>2.4</v>
      </c>
      <c r="BG7354">
        <v>920000</v>
      </c>
      <c r="BH7354">
        <v>790000</v>
      </c>
      <c r="BI7354">
        <v>1250000</v>
      </c>
      <c r="BK7354" t="str">
        <f t="shared" si="474"/>
        <v>Toyota Fortuner_2565_2400</v>
      </c>
      <c r="BL7354">
        <f t="shared" si="475"/>
        <v>920000</v>
      </c>
      <c r="BM7354">
        <f t="shared" si="476"/>
        <v>790000</v>
      </c>
      <c r="BN7354">
        <f t="shared" si="477"/>
        <v>1250000</v>
      </c>
    </row>
    <row r="7355" spans="19:66">
      <c r="S7355" s="279" t="s">
        <v>1196</v>
      </c>
      <c r="T7355">
        <v>940000</v>
      </c>
      <c r="U7355">
        <v>790000</v>
      </c>
      <c r="V7355">
        <v>1250000</v>
      </c>
      <c r="BA7355" t="s">
        <v>213</v>
      </c>
      <c r="BB7355" t="s">
        <v>214</v>
      </c>
      <c r="BC7355">
        <v>2022</v>
      </c>
      <c r="BD7355">
        <v>2565</v>
      </c>
      <c r="BE7355">
        <v>3</v>
      </c>
      <c r="BF7355">
        <v>2.4</v>
      </c>
      <c r="BG7355">
        <v>930000</v>
      </c>
      <c r="BH7355">
        <v>790000</v>
      </c>
      <c r="BI7355">
        <v>1250000</v>
      </c>
      <c r="BK7355" t="str">
        <f t="shared" si="474"/>
        <v>Toyota Fortuner_2565_2400</v>
      </c>
      <c r="BL7355">
        <f t="shared" si="475"/>
        <v>930000</v>
      </c>
      <c r="BM7355">
        <f t="shared" si="476"/>
        <v>790000</v>
      </c>
      <c r="BN7355">
        <f t="shared" si="477"/>
        <v>1250000</v>
      </c>
    </row>
    <row r="7356" spans="19:66">
      <c r="S7356" s="279" t="s">
        <v>1196</v>
      </c>
      <c r="T7356">
        <v>950000</v>
      </c>
      <c r="U7356">
        <v>790000</v>
      </c>
      <c r="V7356">
        <v>1250000</v>
      </c>
      <c r="BA7356" t="s">
        <v>213</v>
      </c>
      <c r="BB7356" t="s">
        <v>214</v>
      </c>
      <c r="BC7356">
        <v>2022</v>
      </c>
      <c r="BD7356">
        <v>2565</v>
      </c>
      <c r="BE7356">
        <v>3</v>
      </c>
      <c r="BF7356">
        <v>2.4</v>
      </c>
      <c r="BG7356">
        <v>940000</v>
      </c>
      <c r="BH7356">
        <v>790000</v>
      </c>
      <c r="BI7356">
        <v>1250000</v>
      </c>
      <c r="BK7356" t="str">
        <f t="shared" si="474"/>
        <v>Toyota Fortuner_2565_2400</v>
      </c>
      <c r="BL7356">
        <f t="shared" si="475"/>
        <v>940000</v>
      </c>
      <c r="BM7356">
        <f t="shared" si="476"/>
        <v>790000</v>
      </c>
      <c r="BN7356">
        <f t="shared" si="477"/>
        <v>1250000</v>
      </c>
    </row>
    <row r="7357" spans="19:66">
      <c r="S7357" s="279" t="s">
        <v>1196</v>
      </c>
      <c r="T7357">
        <v>960000</v>
      </c>
      <c r="U7357">
        <v>790000</v>
      </c>
      <c r="V7357">
        <v>1250000</v>
      </c>
      <c r="BA7357" t="s">
        <v>213</v>
      </c>
      <c r="BB7357" t="s">
        <v>214</v>
      </c>
      <c r="BC7357">
        <v>2022</v>
      </c>
      <c r="BD7357">
        <v>2565</v>
      </c>
      <c r="BE7357">
        <v>3</v>
      </c>
      <c r="BF7357">
        <v>2.4</v>
      </c>
      <c r="BG7357">
        <v>950000</v>
      </c>
      <c r="BH7357">
        <v>790000</v>
      </c>
      <c r="BI7357">
        <v>1250000</v>
      </c>
      <c r="BK7357" t="str">
        <f t="shared" si="474"/>
        <v>Toyota Fortuner_2565_2400</v>
      </c>
      <c r="BL7357">
        <f t="shared" si="475"/>
        <v>950000</v>
      </c>
      <c r="BM7357">
        <f t="shared" si="476"/>
        <v>790000</v>
      </c>
      <c r="BN7357">
        <f t="shared" si="477"/>
        <v>1250000</v>
      </c>
    </row>
    <row r="7358" spans="19:66">
      <c r="S7358" s="279" t="s">
        <v>1196</v>
      </c>
      <c r="T7358">
        <v>970000</v>
      </c>
      <c r="U7358">
        <v>790000</v>
      </c>
      <c r="V7358">
        <v>1250000</v>
      </c>
      <c r="BA7358" t="s">
        <v>213</v>
      </c>
      <c r="BB7358" t="s">
        <v>214</v>
      </c>
      <c r="BC7358">
        <v>2022</v>
      </c>
      <c r="BD7358">
        <v>2565</v>
      </c>
      <c r="BE7358">
        <v>3</v>
      </c>
      <c r="BF7358">
        <v>2.4</v>
      </c>
      <c r="BG7358">
        <v>960000</v>
      </c>
      <c r="BH7358">
        <v>790000</v>
      </c>
      <c r="BI7358">
        <v>1250000</v>
      </c>
      <c r="BK7358" t="str">
        <f t="shared" si="474"/>
        <v>Toyota Fortuner_2565_2400</v>
      </c>
      <c r="BL7358">
        <f t="shared" si="475"/>
        <v>960000</v>
      </c>
      <c r="BM7358">
        <f t="shared" si="476"/>
        <v>790000</v>
      </c>
      <c r="BN7358">
        <f t="shared" si="477"/>
        <v>1250000</v>
      </c>
    </row>
    <row r="7359" spans="19:66">
      <c r="S7359" s="279" t="s">
        <v>1196</v>
      </c>
      <c r="T7359">
        <v>980000</v>
      </c>
      <c r="U7359">
        <v>790000</v>
      </c>
      <c r="V7359">
        <v>1250000</v>
      </c>
      <c r="BA7359" t="s">
        <v>213</v>
      </c>
      <c r="BB7359" t="s">
        <v>214</v>
      </c>
      <c r="BC7359">
        <v>2022</v>
      </c>
      <c r="BD7359">
        <v>2565</v>
      </c>
      <c r="BE7359">
        <v>3</v>
      </c>
      <c r="BF7359">
        <v>2.4</v>
      </c>
      <c r="BG7359">
        <v>970000</v>
      </c>
      <c r="BH7359">
        <v>790000</v>
      </c>
      <c r="BI7359">
        <v>1250000</v>
      </c>
      <c r="BK7359" t="str">
        <f t="shared" si="474"/>
        <v>Toyota Fortuner_2565_2400</v>
      </c>
      <c r="BL7359">
        <f t="shared" si="475"/>
        <v>970000</v>
      </c>
      <c r="BM7359">
        <f t="shared" si="476"/>
        <v>790000</v>
      </c>
      <c r="BN7359">
        <f t="shared" si="477"/>
        <v>1250000</v>
      </c>
    </row>
    <row r="7360" spans="19:66">
      <c r="S7360" s="279" t="s">
        <v>1196</v>
      </c>
      <c r="T7360">
        <v>990000</v>
      </c>
      <c r="U7360">
        <v>790000</v>
      </c>
      <c r="V7360">
        <v>1250000</v>
      </c>
      <c r="BA7360" t="s">
        <v>213</v>
      </c>
      <c r="BB7360" t="s">
        <v>214</v>
      </c>
      <c r="BC7360">
        <v>2022</v>
      </c>
      <c r="BD7360">
        <v>2565</v>
      </c>
      <c r="BE7360">
        <v>3</v>
      </c>
      <c r="BF7360">
        <v>2.4</v>
      </c>
      <c r="BG7360">
        <v>980000</v>
      </c>
      <c r="BH7360">
        <v>790000</v>
      </c>
      <c r="BI7360">
        <v>1250000</v>
      </c>
      <c r="BK7360" t="str">
        <f t="shared" si="474"/>
        <v>Toyota Fortuner_2565_2400</v>
      </c>
      <c r="BL7360">
        <f t="shared" si="475"/>
        <v>980000</v>
      </c>
      <c r="BM7360">
        <f t="shared" si="476"/>
        <v>790000</v>
      </c>
      <c r="BN7360">
        <f t="shared" si="477"/>
        <v>1250000</v>
      </c>
    </row>
    <row r="7361" spans="19:66">
      <c r="S7361" s="279" t="s">
        <v>1196</v>
      </c>
      <c r="T7361">
        <v>1000000</v>
      </c>
      <c r="U7361">
        <v>790000</v>
      </c>
      <c r="V7361">
        <v>1250000</v>
      </c>
      <c r="BA7361" t="s">
        <v>213</v>
      </c>
      <c r="BB7361" t="s">
        <v>214</v>
      </c>
      <c r="BC7361">
        <v>2022</v>
      </c>
      <c r="BD7361">
        <v>2565</v>
      </c>
      <c r="BE7361">
        <v>3</v>
      </c>
      <c r="BF7361">
        <v>2.4</v>
      </c>
      <c r="BG7361">
        <v>990000</v>
      </c>
      <c r="BH7361">
        <v>790000</v>
      </c>
      <c r="BI7361">
        <v>1250000</v>
      </c>
      <c r="BK7361" t="str">
        <f t="shared" si="474"/>
        <v>Toyota Fortuner_2565_2400</v>
      </c>
      <c r="BL7361">
        <f t="shared" si="475"/>
        <v>990000</v>
      </c>
      <c r="BM7361">
        <f t="shared" si="476"/>
        <v>790000</v>
      </c>
      <c r="BN7361">
        <f t="shared" si="477"/>
        <v>1250000</v>
      </c>
    </row>
    <row r="7362" spans="19:66">
      <c r="S7362" s="279" t="s">
        <v>1196</v>
      </c>
      <c r="T7362">
        <v>1010000</v>
      </c>
      <c r="U7362">
        <v>790000</v>
      </c>
      <c r="V7362">
        <v>1250000</v>
      </c>
      <c r="BA7362" t="s">
        <v>213</v>
      </c>
      <c r="BB7362" t="s">
        <v>214</v>
      </c>
      <c r="BC7362">
        <v>2022</v>
      </c>
      <c r="BD7362">
        <v>2565</v>
      </c>
      <c r="BE7362">
        <v>3</v>
      </c>
      <c r="BF7362">
        <v>2.4</v>
      </c>
      <c r="BG7362">
        <v>1000000</v>
      </c>
      <c r="BH7362">
        <v>790000</v>
      </c>
      <c r="BI7362">
        <v>1250000</v>
      </c>
      <c r="BK7362" t="str">
        <f t="shared" si="474"/>
        <v>Toyota Fortuner_2565_2400</v>
      </c>
      <c r="BL7362">
        <f t="shared" si="475"/>
        <v>1000000</v>
      </c>
      <c r="BM7362">
        <f t="shared" si="476"/>
        <v>790000</v>
      </c>
      <c r="BN7362">
        <f t="shared" si="477"/>
        <v>1250000</v>
      </c>
    </row>
    <row r="7363" spans="19:66">
      <c r="S7363" s="279" t="s">
        <v>1196</v>
      </c>
      <c r="T7363">
        <v>1020000</v>
      </c>
      <c r="U7363">
        <v>790000</v>
      </c>
      <c r="V7363">
        <v>1250000</v>
      </c>
      <c r="BA7363" t="s">
        <v>213</v>
      </c>
      <c r="BB7363" t="s">
        <v>214</v>
      </c>
      <c r="BC7363">
        <v>2022</v>
      </c>
      <c r="BD7363">
        <v>2565</v>
      </c>
      <c r="BE7363">
        <v>3</v>
      </c>
      <c r="BF7363">
        <v>2.4</v>
      </c>
      <c r="BG7363">
        <v>1010000</v>
      </c>
      <c r="BH7363">
        <v>790000</v>
      </c>
      <c r="BI7363">
        <v>1250000</v>
      </c>
      <c r="BK7363" t="str">
        <f t="shared" ref="BK7363:BK7426" si="478">BA7363&amp;" "&amp;BB7363&amp;"_"&amp;BD7363&amp;"_"&amp;BF7363*1000</f>
        <v>Toyota Fortuner_2565_2400</v>
      </c>
      <c r="BL7363">
        <f t="shared" ref="BL7363:BL7426" si="479">BG7363</f>
        <v>1010000</v>
      </c>
      <c r="BM7363">
        <f t="shared" ref="BM7363:BM7426" si="480">BH7363</f>
        <v>790000</v>
      </c>
      <c r="BN7363">
        <f t="shared" ref="BN7363:BN7426" si="481">BI7363</f>
        <v>1250000</v>
      </c>
    </row>
    <row r="7364" spans="19:66">
      <c r="S7364" s="279" t="s">
        <v>1196</v>
      </c>
      <c r="T7364">
        <v>1030000</v>
      </c>
      <c r="U7364">
        <v>790000</v>
      </c>
      <c r="V7364">
        <v>1250000</v>
      </c>
      <c r="BA7364" t="s">
        <v>213</v>
      </c>
      <c r="BB7364" t="s">
        <v>214</v>
      </c>
      <c r="BC7364">
        <v>2022</v>
      </c>
      <c r="BD7364">
        <v>2565</v>
      </c>
      <c r="BE7364">
        <v>3</v>
      </c>
      <c r="BF7364">
        <v>2.4</v>
      </c>
      <c r="BG7364">
        <v>1020000</v>
      </c>
      <c r="BH7364">
        <v>790000</v>
      </c>
      <c r="BI7364">
        <v>1250000</v>
      </c>
      <c r="BK7364" t="str">
        <f t="shared" si="478"/>
        <v>Toyota Fortuner_2565_2400</v>
      </c>
      <c r="BL7364">
        <f t="shared" si="479"/>
        <v>1020000</v>
      </c>
      <c r="BM7364">
        <f t="shared" si="480"/>
        <v>790000</v>
      </c>
      <c r="BN7364">
        <f t="shared" si="481"/>
        <v>1250000</v>
      </c>
    </row>
    <row r="7365" spans="19:66">
      <c r="S7365" s="279" t="s">
        <v>1196</v>
      </c>
      <c r="T7365">
        <v>1040000</v>
      </c>
      <c r="U7365">
        <v>790000</v>
      </c>
      <c r="V7365">
        <v>1250000</v>
      </c>
      <c r="BA7365" t="s">
        <v>213</v>
      </c>
      <c r="BB7365" t="s">
        <v>214</v>
      </c>
      <c r="BC7365">
        <v>2022</v>
      </c>
      <c r="BD7365">
        <v>2565</v>
      </c>
      <c r="BE7365">
        <v>3</v>
      </c>
      <c r="BF7365">
        <v>2.4</v>
      </c>
      <c r="BG7365">
        <v>1030000</v>
      </c>
      <c r="BH7365">
        <v>790000</v>
      </c>
      <c r="BI7365">
        <v>1250000</v>
      </c>
      <c r="BK7365" t="str">
        <f t="shared" si="478"/>
        <v>Toyota Fortuner_2565_2400</v>
      </c>
      <c r="BL7365">
        <f t="shared" si="479"/>
        <v>1030000</v>
      </c>
      <c r="BM7365">
        <f t="shared" si="480"/>
        <v>790000</v>
      </c>
      <c r="BN7365">
        <f t="shared" si="481"/>
        <v>1250000</v>
      </c>
    </row>
    <row r="7366" spans="19:66">
      <c r="S7366" s="279" t="s">
        <v>1196</v>
      </c>
      <c r="T7366">
        <v>1050000</v>
      </c>
      <c r="U7366">
        <v>790000</v>
      </c>
      <c r="V7366">
        <v>1250000</v>
      </c>
      <c r="BA7366" t="s">
        <v>213</v>
      </c>
      <c r="BB7366" t="s">
        <v>214</v>
      </c>
      <c r="BC7366">
        <v>2022</v>
      </c>
      <c r="BD7366">
        <v>2565</v>
      </c>
      <c r="BE7366">
        <v>3</v>
      </c>
      <c r="BF7366">
        <v>2.4</v>
      </c>
      <c r="BG7366">
        <v>1040000</v>
      </c>
      <c r="BH7366">
        <v>790000</v>
      </c>
      <c r="BI7366">
        <v>1250000</v>
      </c>
      <c r="BK7366" t="str">
        <f t="shared" si="478"/>
        <v>Toyota Fortuner_2565_2400</v>
      </c>
      <c r="BL7366">
        <f t="shared" si="479"/>
        <v>1040000</v>
      </c>
      <c r="BM7366">
        <f t="shared" si="480"/>
        <v>790000</v>
      </c>
      <c r="BN7366">
        <f t="shared" si="481"/>
        <v>1250000</v>
      </c>
    </row>
    <row r="7367" spans="19:66">
      <c r="S7367" s="279" t="s">
        <v>1196</v>
      </c>
      <c r="T7367">
        <v>1060000</v>
      </c>
      <c r="U7367">
        <v>790000</v>
      </c>
      <c r="V7367">
        <v>1250000</v>
      </c>
      <c r="BA7367" t="s">
        <v>213</v>
      </c>
      <c r="BB7367" t="s">
        <v>214</v>
      </c>
      <c r="BC7367">
        <v>2022</v>
      </c>
      <c r="BD7367">
        <v>2565</v>
      </c>
      <c r="BE7367">
        <v>3</v>
      </c>
      <c r="BF7367">
        <v>2.4</v>
      </c>
      <c r="BG7367">
        <v>1050000</v>
      </c>
      <c r="BH7367">
        <v>790000</v>
      </c>
      <c r="BI7367">
        <v>1250000</v>
      </c>
      <c r="BK7367" t="str">
        <f t="shared" si="478"/>
        <v>Toyota Fortuner_2565_2400</v>
      </c>
      <c r="BL7367">
        <f t="shared" si="479"/>
        <v>1050000</v>
      </c>
      <c r="BM7367">
        <f t="shared" si="480"/>
        <v>790000</v>
      </c>
      <c r="BN7367">
        <f t="shared" si="481"/>
        <v>1250000</v>
      </c>
    </row>
    <row r="7368" spans="19:66">
      <c r="S7368" s="279" t="s">
        <v>1196</v>
      </c>
      <c r="T7368">
        <v>1070000</v>
      </c>
      <c r="U7368">
        <v>790000</v>
      </c>
      <c r="V7368">
        <v>1250000</v>
      </c>
      <c r="BA7368" t="s">
        <v>213</v>
      </c>
      <c r="BB7368" t="s">
        <v>214</v>
      </c>
      <c r="BC7368">
        <v>2022</v>
      </c>
      <c r="BD7368">
        <v>2565</v>
      </c>
      <c r="BE7368">
        <v>3</v>
      </c>
      <c r="BF7368">
        <v>2.4</v>
      </c>
      <c r="BG7368">
        <v>1060000</v>
      </c>
      <c r="BH7368">
        <v>790000</v>
      </c>
      <c r="BI7368">
        <v>1250000</v>
      </c>
      <c r="BK7368" t="str">
        <f t="shared" si="478"/>
        <v>Toyota Fortuner_2565_2400</v>
      </c>
      <c r="BL7368">
        <f t="shared" si="479"/>
        <v>1060000</v>
      </c>
      <c r="BM7368">
        <f t="shared" si="480"/>
        <v>790000</v>
      </c>
      <c r="BN7368">
        <f t="shared" si="481"/>
        <v>1250000</v>
      </c>
    </row>
    <row r="7369" spans="19:66">
      <c r="S7369" s="279" t="s">
        <v>1196</v>
      </c>
      <c r="T7369">
        <v>1080000</v>
      </c>
      <c r="U7369">
        <v>790000</v>
      </c>
      <c r="V7369">
        <v>1250000</v>
      </c>
      <c r="BA7369" t="s">
        <v>213</v>
      </c>
      <c r="BB7369" t="s">
        <v>214</v>
      </c>
      <c r="BC7369">
        <v>2022</v>
      </c>
      <c r="BD7369">
        <v>2565</v>
      </c>
      <c r="BE7369">
        <v>3</v>
      </c>
      <c r="BF7369">
        <v>2.4</v>
      </c>
      <c r="BG7369">
        <v>1070000</v>
      </c>
      <c r="BH7369">
        <v>790000</v>
      </c>
      <c r="BI7369">
        <v>1250000</v>
      </c>
      <c r="BK7369" t="str">
        <f t="shared" si="478"/>
        <v>Toyota Fortuner_2565_2400</v>
      </c>
      <c r="BL7369">
        <f t="shared" si="479"/>
        <v>1070000</v>
      </c>
      <c r="BM7369">
        <f t="shared" si="480"/>
        <v>790000</v>
      </c>
      <c r="BN7369">
        <f t="shared" si="481"/>
        <v>1250000</v>
      </c>
    </row>
    <row r="7370" spans="19:66">
      <c r="S7370" s="279" t="s">
        <v>1196</v>
      </c>
      <c r="T7370">
        <v>1090000</v>
      </c>
      <c r="U7370">
        <v>790000</v>
      </c>
      <c r="V7370">
        <v>1250000</v>
      </c>
      <c r="BA7370" t="s">
        <v>213</v>
      </c>
      <c r="BB7370" t="s">
        <v>214</v>
      </c>
      <c r="BC7370">
        <v>2022</v>
      </c>
      <c r="BD7370">
        <v>2565</v>
      </c>
      <c r="BE7370">
        <v>3</v>
      </c>
      <c r="BF7370">
        <v>2.4</v>
      </c>
      <c r="BG7370">
        <v>1080000</v>
      </c>
      <c r="BH7370">
        <v>790000</v>
      </c>
      <c r="BI7370">
        <v>1250000</v>
      </c>
      <c r="BK7370" t="str">
        <f t="shared" si="478"/>
        <v>Toyota Fortuner_2565_2400</v>
      </c>
      <c r="BL7370">
        <f t="shared" si="479"/>
        <v>1080000</v>
      </c>
      <c r="BM7370">
        <f t="shared" si="480"/>
        <v>790000</v>
      </c>
      <c r="BN7370">
        <f t="shared" si="481"/>
        <v>1250000</v>
      </c>
    </row>
    <row r="7371" spans="19:66">
      <c r="S7371" s="279" t="s">
        <v>1196</v>
      </c>
      <c r="T7371">
        <v>1100000</v>
      </c>
      <c r="U7371">
        <v>790000</v>
      </c>
      <c r="V7371">
        <v>1250000</v>
      </c>
      <c r="BA7371" t="s">
        <v>213</v>
      </c>
      <c r="BB7371" t="s">
        <v>214</v>
      </c>
      <c r="BC7371">
        <v>2022</v>
      </c>
      <c r="BD7371">
        <v>2565</v>
      </c>
      <c r="BE7371">
        <v>3</v>
      </c>
      <c r="BF7371">
        <v>2.4</v>
      </c>
      <c r="BG7371">
        <v>1090000</v>
      </c>
      <c r="BH7371">
        <v>790000</v>
      </c>
      <c r="BI7371">
        <v>1250000</v>
      </c>
      <c r="BK7371" t="str">
        <f t="shared" si="478"/>
        <v>Toyota Fortuner_2565_2400</v>
      </c>
      <c r="BL7371">
        <f t="shared" si="479"/>
        <v>1090000</v>
      </c>
      <c r="BM7371">
        <f t="shared" si="480"/>
        <v>790000</v>
      </c>
      <c r="BN7371">
        <f t="shared" si="481"/>
        <v>1250000</v>
      </c>
    </row>
    <row r="7372" spans="19:66">
      <c r="S7372" s="279" t="s">
        <v>1196</v>
      </c>
      <c r="T7372">
        <v>1110000</v>
      </c>
      <c r="U7372">
        <v>790000</v>
      </c>
      <c r="V7372">
        <v>1250000</v>
      </c>
      <c r="BA7372" t="s">
        <v>213</v>
      </c>
      <c r="BB7372" t="s">
        <v>214</v>
      </c>
      <c r="BC7372">
        <v>2022</v>
      </c>
      <c r="BD7372">
        <v>2565</v>
      </c>
      <c r="BE7372">
        <v>3</v>
      </c>
      <c r="BF7372">
        <v>2.4</v>
      </c>
      <c r="BG7372">
        <v>1100000</v>
      </c>
      <c r="BH7372">
        <v>790000</v>
      </c>
      <c r="BI7372">
        <v>1250000</v>
      </c>
      <c r="BK7372" t="str">
        <f t="shared" si="478"/>
        <v>Toyota Fortuner_2565_2400</v>
      </c>
      <c r="BL7372">
        <f t="shared" si="479"/>
        <v>1100000</v>
      </c>
      <c r="BM7372">
        <f t="shared" si="480"/>
        <v>790000</v>
      </c>
      <c r="BN7372">
        <f t="shared" si="481"/>
        <v>1250000</v>
      </c>
    </row>
    <row r="7373" spans="19:66">
      <c r="S7373" s="279" t="s">
        <v>1196</v>
      </c>
      <c r="T7373">
        <v>1120000</v>
      </c>
      <c r="U7373">
        <v>790000</v>
      </c>
      <c r="V7373">
        <v>1250000</v>
      </c>
      <c r="BA7373" t="s">
        <v>213</v>
      </c>
      <c r="BB7373" t="s">
        <v>214</v>
      </c>
      <c r="BC7373">
        <v>2022</v>
      </c>
      <c r="BD7373">
        <v>2565</v>
      </c>
      <c r="BE7373">
        <v>3</v>
      </c>
      <c r="BF7373">
        <v>2.4</v>
      </c>
      <c r="BG7373">
        <v>1110000</v>
      </c>
      <c r="BH7373">
        <v>790000</v>
      </c>
      <c r="BI7373">
        <v>1250000</v>
      </c>
      <c r="BK7373" t="str">
        <f t="shared" si="478"/>
        <v>Toyota Fortuner_2565_2400</v>
      </c>
      <c r="BL7373">
        <f t="shared" si="479"/>
        <v>1110000</v>
      </c>
      <c r="BM7373">
        <f t="shared" si="480"/>
        <v>790000</v>
      </c>
      <c r="BN7373">
        <f t="shared" si="481"/>
        <v>1250000</v>
      </c>
    </row>
    <row r="7374" spans="19:66">
      <c r="S7374" s="279" t="s">
        <v>1196</v>
      </c>
      <c r="T7374">
        <v>1130000</v>
      </c>
      <c r="U7374">
        <v>790000</v>
      </c>
      <c r="V7374">
        <v>1250000</v>
      </c>
      <c r="BA7374" t="s">
        <v>213</v>
      </c>
      <c r="BB7374" t="s">
        <v>214</v>
      </c>
      <c r="BC7374">
        <v>2022</v>
      </c>
      <c r="BD7374">
        <v>2565</v>
      </c>
      <c r="BE7374">
        <v>3</v>
      </c>
      <c r="BF7374">
        <v>2.4</v>
      </c>
      <c r="BG7374">
        <v>1120000</v>
      </c>
      <c r="BH7374">
        <v>790000</v>
      </c>
      <c r="BI7374">
        <v>1250000</v>
      </c>
      <c r="BK7374" t="str">
        <f t="shared" si="478"/>
        <v>Toyota Fortuner_2565_2400</v>
      </c>
      <c r="BL7374">
        <f t="shared" si="479"/>
        <v>1120000</v>
      </c>
      <c r="BM7374">
        <f t="shared" si="480"/>
        <v>790000</v>
      </c>
      <c r="BN7374">
        <f t="shared" si="481"/>
        <v>1250000</v>
      </c>
    </row>
    <row r="7375" spans="19:66">
      <c r="S7375" s="280" t="s">
        <v>1196</v>
      </c>
      <c r="T7375">
        <v>1140000</v>
      </c>
      <c r="U7375">
        <v>790000</v>
      </c>
      <c r="V7375">
        <v>1250000</v>
      </c>
      <c r="BA7375" t="s">
        <v>213</v>
      </c>
      <c r="BB7375" t="s">
        <v>214</v>
      </c>
      <c r="BC7375">
        <v>2022</v>
      </c>
      <c r="BD7375">
        <v>2565</v>
      </c>
      <c r="BE7375">
        <v>3</v>
      </c>
      <c r="BF7375">
        <v>2.4</v>
      </c>
      <c r="BG7375">
        <v>1130000</v>
      </c>
      <c r="BH7375">
        <v>790000</v>
      </c>
      <c r="BI7375">
        <v>1250000</v>
      </c>
      <c r="BK7375" t="str">
        <f t="shared" si="478"/>
        <v>Toyota Fortuner_2565_2400</v>
      </c>
      <c r="BL7375">
        <f t="shared" si="479"/>
        <v>1130000</v>
      </c>
      <c r="BM7375">
        <f t="shared" si="480"/>
        <v>790000</v>
      </c>
      <c r="BN7375">
        <f t="shared" si="481"/>
        <v>1250000</v>
      </c>
    </row>
    <row r="7376" spans="19:66">
      <c r="S7376" s="279" t="s">
        <v>1196</v>
      </c>
      <c r="T7376">
        <v>1150000</v>
      </c>
      <c r="U7376">
        <v>790000</v>
      </c>
      <c r="V7376">
        <v>1250000</v>
      </c>
      <c r="BA7376" t="s">
        <v>213</v>
      </c>
      <c r="BB7376" t="s">
        <v>214</v>
      </c>
      <c r="BC7376">
        <v>2022</v>
      </c>
      <c r="BD7376">
        <v>2565</v>
      </c>
      <c r="BE7376">
        <v>3</v>
      </c>
      <c r="BF7376">
        <v>2.4</v>
      </c>
      <c r="BG7376">
        <v>1140000</v>
      </c>
      <c r="BH7376">
        <v>790000</v>
      </c>
      <c r="BI7376">
        <v>1250000</v>
      </c>
      <c r="BK7376" t="str">
        <f t="shared" si="478"/>
        <v>Toyota Fortuner_2565_2400</v>
      </c>
      <c r="BL7376">
        <f t="shared" si="479"/>
        <v>1140000</v>
      </c>
      <c r="BM7376">
        <f t="shared" si="480"/>
        <v>790000</v>
      </c>
      <c r="BN7376">
        <f t="shared" si="481"/>
        <v>1250000</v>
      </c>
    </row>
    <row r="7377" spans="19:66">
      <c r="S7377" s="279" t="s">
        <v>1196</v>
      </c>
      <c r="T7377">
        <v>1160000</v>
      </c>
      <c r="U7377">
        <v>790000</v>
      </c>
      <c r="V7377">
        <v>1250000</v>
      </c>
      <c r="BA7377" t="s">
        <v>213</v>
      </c>
      <c r="BB7377" t="s">
        <v>214</v>
      </c>
      <c r="BC7377">
        <v>2022</v>
      </c>
      <c r="BD7377">
        <v>2565</v>
      </c>
      <c r="BE7377">
        <v>3</v>
      </c>
      <c r="BF7377">
        <v>2.4</v>
      </c>
      <c r="BG7377">
        <v>1150000</v>
      </c>
      <c r="BH7377">
        <v>790000</v>
      </c>
      <c r="BI7377">
        <v>1250000</v>
      </c>
      <c r="BK7377" t="str">
        <f t="shared" si="478"/>
        <v>Toyota Fortuner_2565_2400</v>
      </c>
      <c r="BL7377">
        <f t="shared" si="479"/>
        <v>1150000</v>
      </c>
      <c r="BM7377">
        <f t="shared" si="480"/>
        <v>790000</v>
      </c>
      <c r="BN7377">
        <f t="shared" si="481"/>
        <v>1250000</v>
      </c>
    </row>
    <row r="7378" spans="19:66">
      <c r="S7378" s="279" t="s">
        <v>1196</v>
      </c>
      <c r="T7378">
        <v>1170000</v>
      </c>
      <c r="U7378">
        <v>790000</v>
      </c>
      <c r="V7378">
        <v>1250000</v>
      </c>
      <c r="BA7378" t="s">
        <v>213</v>
      </c>
      <c r="BB7378" t="s">
        <v>214</v>
      </c>
      <c r="BC7378">
        <v>2022</v>
      </c>
      <c r="BD7378">
        <v>2565</v>
      </c>
      <c r="BE7378">
        <v>3</v>
      </c>
      <c r="BF7378">
        <v>2.4</v>
      </c>
      <c r="BG7378">
        <v>1160000</v>
      </c>
      <c r="BH7378">
        <v>790000</v>
      </c>
      <c r="BI7378">
        <v>1250000</v>
      </c>
      <c r="BK7378" t="str">
        <f t="shared" si="478"/>
        <v>Toyota Fortuner_2565_2400</v>
      </c>
      <c r="BL7378">
        <f t="shared" si="479"/>
        <v>1160000</v>
      </c>
      <c r="BM7378">
        <f t="shared" si="480"/>
        <v>790000</v>
      </c>
      <c r="BN7378">
        <f t="shared" si="481"/>
        <v>1250000</v>
      </c>
    </row>
    <row r="7379" spans="19:66">
      <c r="S7379" s="279" t="s">
        <v>1196</v>
      </c>
      <c r="T7379">
        <v>1180000</v>
      </c>
      <c r="U7379">
        <v>790000</v>
      </c>
      <c r="V7379">
        <v>1250000</v>
      </c>
      <c r="BA7379" t="s">
        <v>213</v>
      </c>
      <c r="BB7379" t="s">
        <v>214</v>
      </c>
      <c r="BC7379">
        <v>2022</v>
      </c>
      <c r="BD7379">
        <v>2565</v>
      </c>
      <c r="BE7379">
        <v>3</v>
      </c>
      <c r="BF7379">
        <v>2.4</v>
      </c>
      <c r="BG7379">
        <v>1170000</v>
      </c>
      <c r="BH7379">
        <v>790000</v>
      </c>
      <c r="BI7379">
        <v>1250000</v>
      </c>
      <c r="BK7379" t="str">
        <f t="shared" si="478"/>
        <v>Toyota Fortuner_2565_2400</v>
      </c>
      <c r="BL7379">
        <f t="shared" si="479"/>
        <v>1170000</v>
      </c>
      <c r="BM7379">
        <f t="shared" si="480"/>
        <v>790000</v>
      </c>
      <c r="BN7379">
        <f t="shared" si="481"/>
        <v>1250000</v>
      </c>
    </row>
    <row r="7380" spans="19:66">
      <c r="S7380" s="279" t="s">
        <v>1196</v>
      </c>
      <c r="T7380">
        <v>1190000</v>
      </c>
      <c r="U7380">
        <v>790000</v>
      </c>
      <c r="V7380">
        <v>1250000</v>
      </c>
      <c r="BA7380" t="s">
        <v>213</v>
      </c>
      <c r="BB7380" t="s">
        <v>214</v>
      </c>
      <c r="BC7380">
        <v>2022</v>
      </c>
      <c r="BD7380">
        <v>2565</v>
      </c>
      <c r="BE7380">
        <v>3</v>
      </c>
      <c r="BF7380">
        <v>2.4</v>
      </c>
      <c r="BG7380">
        <v>1180000</v>
      </c>
      <c r="BH7380">
        <v>790000</v>
      </c>
      <c r="BI7380">
        <v>1250000</v>
      </c>
      <c r="BK7380" t="str">
        <f t="shared" si="478"/>
        <v>Toyota Fortuner_2565_2400</v>
      </c>
      <c r="BL7380">
        <f t="shared" si="479"/>
        <v>1180000</v>
      </c>
      <c r="BM7380">
        <f t="shared" si="480"/>
        <v>790000</v>
      </c>
      <c r="BN7380">
        <f t="shared" si="481"/>
        <v>1250000</v>
      </c>
    </row>
    <row r="7381" spans="19:66">
      <c r="S7381" s="279" t="s">
        <v>1196</v>
      </c>
      <c r="T7381">
        <v>1200000</v>
      </c>
      <c r="U7381">
        <v>790000</v>
      </c>
      <c r="V7381">
        <v>1250000</v>
      </c>
      <c r="BA7381" t="s">
        <v>213</v>
      </c>
      <c r="BB7381" t="s">
        <v>214</v>
      </c>
      <c r="BC7381">
        <v>2022</v>
      </c>
      <c r="BD7381">
        <v>2565</v>
      </c>
      <c r="BE7381">
        <v>3</v>
      </c>
      <c r="BF7381">
        <v>2.4</v>
      </c>
      <c r="BG7381">
        <v>1190000</v>
      </c>
      <c r="BH7381">
        <v>790000</v>
      </c>
      <c r="BI7381">
        <v>1250000</v>
      </c>
      <c r="BK7381" t="str">
        <f t="shared" si="478"/>
        <v>Toyota Fortuner_2565_2400</v>
      </c>
      <c r="BL7381">
        <f t="shared" si="479"/>
        <v>1190000</v>
      </c>
      <c r="BM7381">
        <f t="shared" si="480"/>
        <v>790000</v>
      </c>
      <c r="BN7381">
        <f t="shared" si="481"/>
        <v>1250000</v>
      </c>
    </row>
    <row r="7382" spans="19:66">
      <c r="S7382" s="279" t="s">
        <v>1196</v>
      </c>
      <c r="T7382">
        <v>1210000</v>
      </c>
      <c r="U7382">
        <v>790000</v>
      </c>
      <c r="V7382">
        <v>1250000</v>
      </c>
      <c r="BA7382" t="s">
        <v>213</v>
      </c>
      <c r="BB7382" t="s">
        <v>214</v>
      </c>
      <c r="BC7382">
        <v>2022</v>
      </c>
      <c r="BD7382">
        <v>2565</v>
      </c>
      <c r="BE7382">
        <v>3</v>
      </c>
      <c r="BF7382">
        <v>2.4</v>
      </c>
      <c r="BG7382">
        <v>1200000</v>
      </c>
      <c r="BH7382">
        <v>790000</v>
      </c>
      <c r="BI7382">
        <v>1250000</v>
      </c>
      <c r="BK7382" t="str">
        <f t="shared" si="478"/>
        <v>Toyota Fortuner_2565_2400</v>
      </c>
      <c r="BL7382">
        <f t="shared" si="479"/>
        <v>1200000</v>
      </c>
      <c r="BM7382">
        <f t="shared" si="480"/>
        <v>790000</v>
      </c>
      <c r="BN7382">
        <f t="shared" si="481"/>
        <v>1250000</v>
      </c>
    </row>
    <row r="7383" spans="19:66">
      <c r="S7383" s="279" t="s">
        <v>1196</v>
      </c>
      <c r="T7383">
        <v>1220000</v>
      </c>
      <c r="U7383">
        <v>790000</v>
      </c>
      <c r="V7383">
        <v>1250000</v>
      </c>
      <c r="BA7383" t="s">
        <v>213</v>
      </c>
      <c r="BB7383" t="s">
        <v>214</v>
      </c>
      <c r="BC7383">
        <v>2022</v>
      </c>
      <c r="BD7383">
        <v>2565</v>
      </c>
      <c r="BE7383">
        <v>3</v>
      </c>
      <c r="BF7383">
        <v>2.4</v>
      </c>
      <c r="BG7383">
        <v>1210000</v>
      </c>
      <c r="BH7383">
        <v>790000</v>
      </c>
      <c r="BI7383">
        <v>1250000</v>
      </c>
      <c r="BK7383" t="str">
        <f t="shared" si="478"/>
        <v>Toyota Fortuner_2565_2400</v>
      </c>
      <c r="BL7383">
        <f t="shared" si="479"/>
        <v>1210000</v>
      </c>
      <c r="BM7383">
        <f t="shared" si="480"/>
        <v>790000</v>
      </c>
      <c r="BN7383">
        <f t="shared" si="481"/>
        <v>1250000</v>
      </c>
    </row>
    <row r="7384" spans="19:66">
      <c r="S7384" s="279" t="s">
        <v>1196</v>
      </c>
      <c r="T7384">
        <v>1230000</v>
      </c>
      <c r="U7384">
        <v>790000</v>
      </c>
      <c r="V7384">
        <v>1250000</v>
      </c>
      <c r="BA7384" t="s">
        <v>213</v>
      </c>
      <c r="BB7384" t="s">
        <v>214</v>
      </c>
      <c r="BC7384">
        <v>2022</v>
      </c>
      <c r="BD7384">
        <v>2565</v>
      </c>
      <c r="BE7384">
        <v>3</v>
      </c>
      <c r="BF7384">
        <v>2.4</v>
      </c>
      <c r="BG7384">
        <v>1220000</v>
      </c>
      <c r="BH7384">
        <v>790000</v>
      </c>
      <c r="BI7384">
        <v>1250000</v>
      </c>
      <c r="BK7384" t="str">
        <f t="shared" si="478"/>
        <v>Toyota Fortuner_2565_2400</v>
      </c>
      <c r="BL7384">
        <f t="shared" si="479"/>
        <v>1220000</v>
      </c>
      <c r="BM7384">
        <f t="shared" si="480"/>
        <v>790000</v>
      </c>
      <c r="BN7384">
        <f t="shared" si="481"/>
        <v>1250000</v>
      </c>
    </row>
    <row r="7385" spans="19:66">
      <c r="S7385" s="279" t="s">
        <v>1196</v>
      </c>
      <c r="T7385">
        <v>1240000</v>
      </c>
      <c r="U7385">
        <v>790000</v>
      </c>
      <c r="V7385">
        <v>1250000</v>
      </c>
      <c r="BA7385" t="s">
        <v>213</v>
      </c>
      <c r="BB7385" t="s">
        <v>214</v>
      </c>
      <c r="BC7385">
        <v>2022</v>
      </c>
      <c r="BD7385">
        <v>2565</v>
      </c>
      <c r="BE7385">
        <v>3</v>
      </c>
      <c r="BF7385">
        <v>2.4</v>
      </c>
      <c r="BG7385">
        <v>1230000</v>
      </c>
      <c r="BH7385">
        <v>790000</v>
      </c>
      <c r="BI7385">
        <v>1250000</v>
      </c>
      <c r="BK7385" t="str">
        <f t="shared" si="478"/>
        <v>Toyota Fortuner_2565_2400</v>
      </c>
      <c r="BL7385">
        <f t="shared" si="479"/>
        <v>1230000</v>
      </c>
      <c r="BM7385">
        <f t="shared" si="480"/>
        <v>790000</v>
      </c>
      <c r="BN7385">
        <f t="shared" si="481"/>
        <v>1250000</v>
      </c>
    </row>
    <row r="7386" spans="19:66">
      <c r="S7386" s="279" t="s">
        <v>1196</v>
      </c>
      <c r="T7386">
        <v>1250000</v>
      </c>
      <c r="U7386">
        <v>790000</v>
      </c>
      <c r="V7386">
        <v>1250000</v>
      </c>
      <c r="BA7386" t="s">
        <v>213</v>
      </c>
      <c r="BB7386" t="s">
        <v>214</v>
      </c>
      <c r="BC7386">
        <v>2022</v>
      </c>
      <c r="BD7386">
        <v>2565</v>
      </c>
      <c r="BE7386">
        <v>3</v>
      </c>
      <c r="BF7386">
        <v>2.4</v>
      </c>
      <c r="BG7386">
        <v>1240000</v>
      </c>
      <c r="BH7386">
        <v>790000</v>
      </c>
      <c r="BI7386">
        <v>1250000</v>
      </c>
      <c r="BK7386" t="str">
        <f t="shared" si="478"/>
        <v>Toyota Fortuner_2565_2400</v>
      </c>
      <c r="BL7386">
        <f t="shared" si="479"/>
        <v>1240000</v>
      </c>
      <c r="BM7386">
        <f t="shared" si="480"/>
        <v>790000</v>
      </c>
      <c r="BN7386">
        <f t="shared" si="481"/>
        <v>1250000</v>
      </c>
    </row>
    <row r="7387" spans="19:66">
      <c r="S7387" s="279" t="s">
        <v>1197</v>
      </c>
      <c r="T7387">
        <v>1050000</v>
      </c>
      <c r="U7387">
        <v>1050000</v>
      </c>
      <c r="V7387">
        <v>1450000</v>
      </c>
      <c r="BA7387" t="s">
        <v>213</v>
      </c>
      <c r="BB7387" t="s">
        <v>214</v>
      </c>
      <c r="BC7387">
        <v>2022</v>
      </c>
      <c r="BD7387">
        <v>2565</v>
      </c>
      <c r="BE7387">
        <v>3</v>
      </c>
      <c r="BF7387">
        <v>2.4</v>
      </c>
      <c r="BG7387">
        <v>1250000</v>
      </c>
      <c r="BH7387">
        <v>790000</v>
      </c>
      <c r="BI7387">
        <v>1250000</v>
      </c>
      <c r="BK7387" t="str">
        <f t="shared" si="478"/>
        <v>Toyota Fortuner_2565_2400</v>
      </c>
      <c r="BL7387">
        <f t="shared" si="479"/>
        <v>1250000</v>
      </c>
      <c r="BM7387">
        <f t="shared" si="480"/>
        <v>790000</v>
      </c>
      <c r="BN7387">
        <f t="shared" si="481"/>
        <v>1250000</v>
      </c>
    </row>
    <row r="7388" spans="19:66">
      <c r="S7388" s="279" t="s">
        <v>1197</v>
      </c>
      <c r="T7388">
        <v>1100000</v>
      </c>
      <c r="U7388">
        <v>1050000</v>
      </c>
      <c r="V7388">
        <v>1450000</v>
      </c>
      <c r="BA7388" t="s">
        <v>213</v>
      </c>
      <c r="BB7388" t="s">
        <v>214</v>
      </c>
      <c r="BC7388">
        <v>2022</v>
      </c>
      <c r="BD7388">
        <v>2565</v>
      </c>
      <c r="BE7388">
        <v>3</v>
      </c>
      <c r="BF7388">
        <v>2.8</v>
      </c>
      <c r="BG7388">
        <v>1050000</v>
      </c>
      <c r="BH7388">
        <v>1050000</v>
      </c>
      <c r="BI7388">
        <v>1450000</v>
      </c>
      <c r="BK7388" t="str">
        <f t="shared" si="478"/>
        <v>Toyota Fortuner_2565_2800</v>
      </c>
      <c r="BL7388">
        <f t="shared" si="479"/>
        <v>1050000</v>
      </c>
      <c r="BM7388">
        <f t="shared" si="480"/>
        <v>1050000</v>
      </c>
      <c r="BN7388">
        <f t="shared" si="481"/>
        <v>1450000</v>
      </c>
    </row>
    <row r="7389" spans="19:66">
      <c r="S7389" s="279" t="s">
        <v>1197</v>
      </c>
      <c r="T7389">
        <v>1150000</v>
      </c>
      <c r="U7389">
        <v>1050000</v>
      </c>
      <c r="V7389">
        <v>1450000</v>
      </c>
      <c r="BA7389" t="s">
        <v>213</v>
      </c>
      <c r="BB7389" t="s">
        <v>214</v>
      </c>
      <c r="BC7389">
        <v>2022</v>
      </c>
      <c r="BD7389">
        <v>2565</v>
      </c>
      <c r="BE7389">
        <v>3</v>
      </c>
      <c r="BF7389">
        <v>2.8</v>
      </c>
      <c r="BG7389">
        <v>1100000</v>
      </c>
      <c r="BH7389">
        <v>1050000</v>
      </c>
      <c r="BI7389">
        <v>1450000</v>
      </c>
      <c r="BK7389" t="str">
        <f t="shared" si="478"/>
        <v>Toyota Fortuner_2565_2800</v>
      </c>
      <c r="BL7389">
        <f t="shared" si="479"/>
        <v>1100000</v>
      </c>
      <c r="BM7389">
        <f t="shared" si="480"/>
        <v>1050000</v>
      </c>
      <c r="BN7389">
        <f t="shared" si="481"/>
        <v>1450000</v>
      </c>
    </row>
    <row r="7390" spans="19:66">
      <c r="S7390" s="279" t="s">
        <v>1197</v>
      </c>
      <c r="T7390">
        <v>1200000</v>
      </c>
      <c r="U7390">
        <v>1050000</v>
      </c>
      <c r="V7390">
        <v>1450000</v>
      </c>
      <c r="BA7390" t="s">
        <v>213</v>
      </c>
      <c r="BB7390" t="s">
        <v>214</v>
      </c>
      <c r="BC7390">
        <v>2022</v>
      </c>
      <c r="BD7390">
        <v>2565</v>
      </c>
      <c r="BE7390">
        <v>3</v>
      </c>
      <c r="BF7390">
        <v>2.8</v>
      </c>
      <c r="BG7390">
        <v>1150000</v>
      </c>
      <c r="BH7390">
        <v>1050000</v>
      </c>
      <c r="BI7390">
        <v>1450000</v>
      </c>
      <c r="BK7390" t="str">
        <f t="shared" si="478"/>
        <v>Toyota Fortuner_2565_2800</v>
      </c>
      <c r="BL7390">
        <f t="shared" si="479"/>
        <v>1150000</v>
      </c>
      <c r="BM7390">
        <f t="shared" si="480"/>
        <v>1050000</v>
      </c>
      <c r="BN7390">
        <f t="shared" si="481"/>
        <v>1450000</v>
      </c>
    </row>
    <row r="7391" spans="19:66">
      <c r="S7391" s="279" t="s">
        <v>1197</v>
      </c>
      <c r="T7391">
        <v>1250000</v>
      </c>
      <c r="U7391">
        <v>1050000</v>
      </c>
      <c r="V7391">
        <v>1450000</v>
      </c>
      <c r="BA7391" t="s">
        <v>213</v>
      </c>
      <c r="BB7391" t="s">
        <v>214</v>
      </c>
      <c r="BC7391">
        <v>2022</v>
      </c>
      <c r="BD7391">
        <v>2565</v>
      </c>
      <c r="BE7391">
        <v>3</v>
      </c>
      <c r="BF7391">
        <v>2.8</v>
      </c>
      <c r="BG7391">
        <v>1200000</v>
      </c>
      <c r="BH7391">
        <v>1050000</v>
      </c>
      <c r="BI7391">
        <v>1450000</v>
      </c>
      <c r="BK7391" t="str">
        <f t="shared" si="478"/>
        <v>Toyota Fortuner_2565_2800</v>
      </c>
      <c r="BL7391">
        <f t="shared" si="479"/>
        <v>1200000</v>
      </c>
      <c r="BM7391">
        <f t="shared" si="480"/>
        <v>1050000</v>
      </c>
      <c r="BN7391">
        <f t="shared" si="481"/>
        <v>1450000</v>
      </c>
    </row>
    <row r="7392" spans="19:66">
      <c r="S7392" s="279" t="s">
        <v>1197</v>
      </c>
      <c r="T7392">
        <v>1300000</v>
      </c>
      <c r="U7392">
        <v>1050000</v>
      </c>
      <c r="V7392">
        <v>1450000</v>
      </c>
      <c r="BA7392" t="s">
        <v>213</v>
      </c>
      <c r="BB7392" t="s">
        <v>214</v>
      </c>
      <c r="BC7392">
        <v>2022</v>
      </c>
      <c r="BD7392">
        <v>2565</v>
      </c>
      <c r="BE7392">
        <v>3</v>
      </c>
      <c r="BF7392">
        <v>2.8</v>
      </c>
      <c r="BG7392">
        <v>1250000</v>
      </c>
      <c r="BH7392">
        <v>1050000</v>
      </c>
      <c r="BI7392">
        <v>1450000</v>
      </c>
      <c r="BK7392" t="str">
        <f t="shared" si="478"/>
        <v>Toyota Fortuner_2565_2800</v>
      </c>
      <c r="BL7392">
        <f t="shared" si="479"/>
        <v>1250000</v>
      </c>
      <c r="BM7392">
        <f t="shared" si="480"/>
        <v>1050000</v>
      </c>
      <c r="BN7392">
        <f t="shared" si="481"/>
        <v>1450000</v>
      </c>
    </row>
    <row r="7393" spans="19:66">
      <c r="S7393" s="279" t="s">
        <v>1197</v>
      </c>
      <c r="T7393">
        <v>1350000</v>
      </c>
      <c r="U7393">
        <v>1050000</v>
      </c>
      <c r="V7393">
        <v>1450000</v>
      </c>
      <c r="BA7393" t="s">
        <v>213</v>
      </c>
      <c r="BB7393" t="s">
        <v>214</v>
      </c>
      <c r="BC7393">
        <v>2022</v>
      </c>
      <c r="BD7393">
        <v>2565</v>
      </c>
      <c r="BE7393">
        <v>3</v>
      </c>
      <c r="BF7393">
        <v>2.8</v>
      </c>
      <c r="BG7393">
        <v>1300000</v>
      </c>
      <c r="BH7393">
        <v>1050000</v>
      </c>
      <c r="BI7393">
        <v>1450000</v>
      </c>
      <c r="BK7393" t="str">
        <f t="shared" si="478"/>
        <v>Toyota Fortuner_2565_2800</v>
      </c>
      <c r="BL7393">
        <f t="shared" si="479"/>
        <v>1300000</v>
      </c>
      <c r="BM7393">
        <f t="shared" si="480"/>
        <v>1050000</v>
      </c>
      <c r="BN7393">
        <f t="shared" si="481"/>
        <v>1450000</v>
      </c>
    </row>
    <row r="7394" spans="19:66">
      <c r="S7394" s="279" t="s">
        <v>1197</v>
      </c>
      <c r="T7394">
        <v>1400000</v>
      </c>
      <c r="U7394">
        <v>1050000</v>
      </c>
      <c r="V7394">
        <v>1450000</v>
      </c>
      <c r="BA7394" t="s">
        <v>213</v>
      </c>
      <c r="BB7394" t="s">
        <v>214</v>
      </c>
      <c r="BC7394">
        <v>2022</v>
      </c>
      <c r="BD7394">
        <v>2565</v>
      </c>
      <c r="BE7394">
        <v>3</v>
      </c>
      <c r="BF7394">
        <v>2.8</v>
      </c>
      <c r="BG7394">
        <v>1350000</v>
      </c>
      <c r="BH7394">
        <v>1050000</v>
      </c>
      <c r="BI7394">
        <v>1450000</v>
      </c>
      <c r="BK7394" t="str">
        <f t="shared" si="478"/>
        <v>Toyota Fortuner_2565_2800</v>
      </c>
      <c r="BL7394">
        <f t="shared" si="479"/>
        <v>1350000</v>
      </c>
      <c r="BM7394">
        <f t="shared" si="480"/>
        <v>1050000</v>
      </c>
      <c r="BN7394">
        <f t="shared" si="481"/>
        <v>1450000</v>
      </c>
    </row>
    <row r="7395" spans="19:66">
      <c r="S7395" s="280" t="s">
        <v>1197</v>
      </c>
      <c r="T7395">
        <v>1450000</v>
      </c>
      <c r="U7395">
        <v>1050000</v>
      </c>
      <c r="V7395">
        <v>1450000</v>
      </c>
      <c r="BA7395" t="s">
        <v>213</v>
      </c>
      <c r="BB7395" t="s">
        <v>214</v>
      </c>
      <c r="BC7395">
        <v>2022</v>
      </c>
      <c r="BD7395">
        <v>2565</v>
      </c>
      <c r="BE7395">
        <v>3</v>
      </c>
      <c r="BF7395">
        <v>2.8</v>
      </c>
      <c r="BG7395">
        <v>1400000</v>
      </c>
      <c r="BH7395">
        <v>1050000</v>
      </c>
      <c r="BI7395">
        <v>1450000</v>
      </c>
      <c r="BK7395" t="str">
        <f t="shared" si="478"/>
        <v>Toyota Fortuner_2565_2800</v>
      </c>
      <c r="BL7395">
        <f t="shared" si="479"/>
        <v>1400000</v>
      </c>
      <c r="BM7395">
        <f t="shared" si="480"/>
        <v>1050000</v>
      </c>
      <c r="BN7395">
        <f t="shared" si="481"/>
        <v>1450000</v>
      </c>
    </row>
    <row r="7396" spans="19:66">
      <c r="S7396" s="279" t="s">
        <v>1198</v>
      </c>
      <c r="T7396">
        <v>830000</v>
      </c>
      <c r="U7396">
        <v>830000</v>
      </c>
      <c r="V7396">
        <v>1200000</v>
      </c>
      <c r="BA7396" t="s">
        <v>213</v>
      </c>
      <c r="BB7396" t="s">
        <v>214</v>
      </c>
      <c r="BC7396">
        <v>2022</v>
      </c>
      <c r="BD7396">
        <v>2565</v>
      </c>
      <c r="BE7396">
        <v>3</v>
      </c>
      <c r="BF7396">
        <v>2.8</v>
      </c>
      <c r="BG7396">
        <v>1450000</v>
      </c>
      <c r="BH7396">
        <v>1050000</v>
      </c>
      <c r="BI7396">
        <v>1450000</v>
      </c>
      <c r="BK7396" t="str">
        <f t="shared" si="478"/>
        <v>Toyota Fortuner_2565_2800</v>
      </c>
      <c r="BL7396">
        <f t="shared" si="479"/>
        <v>1450000</v>
      </c>
      <c r="BM7396">
        <f t="shared" si="480"/>
        <v>1050000</v>
      </c>
      <c r="BN7396">
        <f t="shared" si="481"/>
        <v>1450000</v>
      </c>
    </row>
    <row r="7397" spans="19:66">
      <c r="S7397" s="279" t="s">
        <v>1198</v>
      </c>
      <c r="T7397">
        <v>840000</v>
      </c>
      <c r="U7397">
        <v>830000</v>
      </c>
      <c r="V7397">
        <v>1200000</v>
      </c>
      <c r="BA7397" t="s">
        <v>213</v>
      </c>
      <c r="BB7397" t="s">
        <v>214</v>
      </c>
      <c r="BC7397">
        <v>2023</v>
      </c>
      <c r="BD7397">
        <v>2566</v>
      </c>
      <c r="BE7397">
        <v>2</v>
      </c>
      <c r="BF7397">
        <v>2.4</v>
      </c>
      <c r="BG7397">
        <v>830000</v>
      </c>
      <c r="BH7397">
        <v>830000</v>
      </c>
      <c r="BI7397">
        <v>1200000</v>
      </c>
      <c r="BK7397" t="str">
        <f t="shared" si="478"/>
        <v>Toyota Fortuner_2566_2400</v>
      </c>
      <c r="BL7397">
        <f t="shared" si="479"/>
        <v>830000</v>
      </c>
      <c r="BM7397">
        <f t="shared" si="480"/>
        <v>830000</v>
      </c>
      <c r="BN7397">
        <f t="shared" si="481"/>
        <v>1200000</v>
      </c>
    </row>
    <row r="7398" spans="19:66">
      <c r="S7398" s="279" t="s">
        <v>1198</v>
      </c>
      <c r="T7398">
        <v>850000</v>
      </c>
      <c r="U7398">
        <v>830000</v>
      </c>
      <c r="V7398">
        <v>1200000</v>
      </c>
      <c r="BA7398" t="s">
        <v>213</v>
      </c>
      <c r="BB7398" t="s">
        <v>214</v>
      </c>
      <c r="BC7398">
        <v>2023</v>
      </c>
      <c r="BD7398">
        <v>2566</v>
      </c>
      <c r="BE7398">
        <v>2</v>
      </c>
      <c r="BF7398">
        <v>2.4</v>
      </c>
      <c r="BG7398">
        <v>840000</v>
      </c>
      <c r="BH7398">
        <v>830000</v>
      </c>
      <c r="BI7398">
        <v>1200000</v>
      </c>
      <c r="BK7398" t="str">
        <f t="shared" si="478"/>
        <v>Toyota Fortuner_2566_2400</v>
      </c>
      <c r="BL7398">
        <f t="shared" si="479"/>
        <v>840000</v>
      </c>
      <c r="BM7398">
        <f t="shared" si="480"/>
        <v>830000</v>
      </c>
      <c r="BN7398">
        <f t="shared" si="481"/>
        <v>1200000</v>
      </c>
    </row>
    <row r="7399" spans="19:66">
      <c r="S7399" s="279" t="s">
        <v>1198</v>
      </c>
      <c r="T7399">
        <v>860000</v>
      </c>
      <c r="U7399">
        <v>830000</v>
      </c>
      <c r="V7399">
        <v>1200000</v>
      </c>
      <c r="BA7399" t="s">
        <v>213</v>
      </c>
      <c r="BB7399" t="s">
        <v>214</v>
      </c>
      <c r="BC7399">
        <v>2023</v>
      </c>
      <c r="BD7399">
        <v>2566</v>
      </c>
      <c r="BE7399">
        <v>2</v>
      </c>
      <c r="BF7399">
        <v>2.4</v>
      </c>
      <c r="BG7399">
        <v>850000</v>
      </c>
      <c r="BH7399">
        <v>830000</v>
      </c>
      <c r="BI7399">
        <v>1200000</v>
      </c>
      <c r="BK7399" t="str">
        <f t="shared" si="478"/>
        <v>Toyota Fortuner_2566_2400</v>
      </c>
      <c r="BL7399">
        <f t="shared" si="479"/>
        <v>850000</v>
      </c>
      <c r="BM7399">
        <f t="shared" si="480"/>
        <v>830000</v>
      </c>
      <c r="BN7399">
        <f t="shared" si="481"/>
        <v>1200000</v>
      </c>
    </row>
    <row r="7400" spans="19:66">
      <c r="S7400" s="279" t="s">
        <v>1198</v>
      </c>
      <c r="T7400">
        <v>870000</v>
      </c>
      <c r="U7400">
        <v>830000</v>
      </c>
      <c r="V7400">
        <v>1200000</v>
      </c>
      <c r="BA7400" t="s">
        <v>213</v>
      </c>
      <c r="BB7400" t="s">
        <v>214</v>
      </c>
      <c r="BC7400">
        <v>2023</v>
      </c>
      <c r="BD7400">
        <v>2566</v>
      </c>
      <c r="BE7400">
        <v>2</v>
      </c>
      <c r="BF7400">
        <v>2.4</v>
      </c>
      <c r="BG7400">
        <v>860000</v>
      </c>
      <c r="BH7400">
        <v>830000</v>
      </c>
      <c r="BI7400">
        <v>1200000</v>
      </c>
      <c r="BK7400" t="str">
        <f t="shared" si="478"/>
        <v>Toyota Fortuner_2566_2400</v>
      </c>
      <c r="BL7400">
        <f t="shared" si="479"/>
        <v>860000</v>
      </c>
      <c r="BM7400">
        <f t="shared" si="480"/>
        <v>830000</v>
      </c>
      <c r="BN7400">
        <f t="shared" si="481"/>
        <v>1200000</v>
      </c>
    </row>
    <row r="7401" spans="19:66">
      <c r="S7401" s="279" t="s">
        <v>1198</v>
      </c>
      <c r="T7401">
        <v>880000</v>
      </c>
      <c r="U7401">
        <v>830000</v>
      </c>
      <c r="V7401">
        <v>1200000</v>
      </c>
      <c r="BA7401" t="s">
        <v>213</v>
      </c>
      <c r="BB7401" t="s">
        <v>214</v>
      </c>
      <c r="BC7401">
        <v>2023</v>
      </c>
      <c r="BD7401">
        <v>2566</v>
      </c>
      <c r="BE7401">
        <v>2</v>
      </c>
      <c r="BF7401">
        <v>2.4</v>
      </c>
      <c r="BG7401">
        <v>870000</v>
      </c>
      <c r="BH7401">
        <v>830000</v>
      </c>
      <c r="BI7401">
        <v>1200000</v>
      </c>
      <c r="BK7401" t="str">
        <f t="shared" si="478"/>
        <v>Toyota Fortuner_2566_2400</v>
      </c>
      <c r="BL7401">
        <f t="shared" si="479"/>
        <v>870000</v>
      </c>
      <c r="BM7401">
        <f t="shared" si="480"/>
        <v>830000</v>
      </c>
      <c r="BN7401">
        <f t="shared" si="481"/>
        <v>1200000</v>
      </c>
    </row>
    <row r="7402" spans="19:66">
      <c r="S7402" s="279" t="s">
        <v>1198</v>
      </c>
      <c r="T7402">
        <v>890000</v>
      </c>
      <c r="U7402">
        <v>830000</v>
      </c>
      <c r="V7402">
        <v>1200000</v>
      </c>
      <c r="BA7402" t="s">
        <v>213</v>
      </c>
      <c r="BB7402" t="s">
        <v>214</v>
      </c>
      <c r="BC7402">
        <v>2023</v>
      </c>
      <c r="BD7402">
        <v>2566</v>
      </c>
      <c r="BE7402">
        <v>2</v>
      </c>
      <c r="BF7402">
        <v>2.4</v>
      </c>
      <c r="BG7402">
        <v>880000</v>
      </c>
      <c r="BH7402">
        <v>830000</v>
      </c>
      <c r="BI7402">
        <v>1200000</v>
      </c>
      <c r="BK7402" t="str">
        <f t="shared" si="478"/>
        <v>Toyota Fortuner_2566_2400</v>
      </c>
      <c r="BL7402">
        <f t="shared" si="479"/>
        <v>880000</v>
      </c>
      <c r="BM7402">
        <f t="shared" si="480"/>
        <v>830000</v>
      </c>
      <c r="BN7402">
        <f t="shared" si="481"/>
        <v>1200000</v>
      </c>
    </row>
    <row r="7403" spans="19:66">
      <c r="S7403" s="279" t="s">
        <v>1198</v>
      </c>
      <c r="T7403">
        <v>900000</v>
      </c>
      <c r="U7403">
        <v>830000</v>
      </c>
      <c r="V7403">
        <v>1200000</v>
      </c>
      <c r="BA7403" t="s">
        <v>213</v>
      </c>
      <c r="BB7403" t="s">
        <v>214</v>
      </c>
      <c r="BC7403">
        <v>2023</v>
      </c>
      <c r="BD7403">
        <v>2566</v>
      </c>
      <c r="BE7403">
        <v>2</v>
      </c>
      <c r="BF7403">
        <v>2.4</v>
      </c>
      <c r="BG7403">
        <v>890000</v>
      </c>
      <c r="BH7403">
        <v>830000</v>
      </c>
      <c r="BI7403">
        <v>1200000</v>
      </c>
      <c r="BK7403" t="str">
        <f t="shared" si="478"/>
        <v>Toyota Fortuner_2566_2400</v>
      </c>
      <c r="BL7403">
        <f t="shared" si="479"/>
        <v>890000</v>
      </c>
      <c r="BM7403">
        <f t="shared" si="480"/>
        <v>830000</v>
      </c>
      <c r="BN7403">
        <f t="shared" si="481"/>
        <v>1200000</v>
      </c>
    </row>
    <row r="7404" spans="19:66">
      <c r="S7404" s="279" t="s">
        <v>1198</v>
      </c>
      <c r="T7404">
        <v>910000</v>
      </c>
      <c r="U7404">
        <v>830000</v>
      </c>
      <c r="V7404">
        <v>1200000</v>
      </c>
      <c r="BA7404" t="s">
        <v>213</v>
      </c>
      <c r="BB7404" t="s">
        <v>214</v>
      </c>
      <c r="BC7404">
        <v>2023</v>
      </c>
      <c r="BD7404">
        <v>2566</v>
      </c>
      <c r="BE7404">
        <v>2</v>
      </c>
      <c r="BF7404">
        <v>2.4</v>
      </c>
      <c r="BG7404">
        <v>900000</v>
      </c>
      <c r="BH7404">
        <v>830000</v>
      </c>
      <c r="BI7404">
        <v>1200000</v>
      </c>
      <c r="BK7404" t="str">
        <f t="shared" si="478"/>
        <v>Toyota Fortuner_2566_2400</v>
      </c>
      <c r="BL7404">
        <f t="shared" si="479"/>
        <v>900000</v>
      </c>
      <c r="BM7404">
        <f t="shared" si="480"/>
        <v>830000</v>
      </c>
      <c r="BN7404">
        <f t="shared" si="481"/>
        <v>1200000</v>
      </c>
    </row>
    <row r="7405" spans="19:66">
      <c r="S7405" s="279" t="s">
        <v>1198</v>
      </c>
      <c r="T7405">
        <v>920000</v>
      </c>
      <c r="U7405">
        <v>830000</v>
      </c>
      <c r="V7405">
        <v>1200000</v>
      </c>
      <c r="BA7405" t="s">
        <v>213</v>
      </c>
      <c r="BB7405" t="s">
        <v>214</v>
      </c>
      <c r="BC7405">
        <v>2023</v>
      </c>
      <c r="BD7405">
        <v>2566</v>
      </c>
      <c r="BE7405">
        <v>2</v>
      </c>
      <c r="BF7405">
        <v>2.4</v>
      </c>
      <c r="BG7405">
        <v>910000</v>
      </c>
      <c r="BH7405">
        <v>830000</v>
      </c>
      <c r="BI7405">
        <v>1200000</v>
      </c>
      <c r="BK7405" t="str">
        <f t="shared" si="478"/>
        <v>Toyota Fortuner_2566_2400</v>
      </c>
      <c r="BL7405">
        <f t="shared" si="479"/>
        <v>910000</v>
      </c>
      <c r="BM7405">
        <f t="shared" si="480"/>
        <v>830000</v>
      </c>
      <c r="BN7405">
        <f t="shared" si="481"/>
        <v>1200000</v>
      </c>
    </row>
    <row r="7406" spans="19:66">
      <c r="S7406" s="279" t="s">
        <v>1198</v>
      </c>
      <c r="T7406">
        <v>930000</v>
      </c>
      <c r="U7406">
        <v>830000</v>
      </c>
      <c r="V7406">
        <v>1200000</v>
      </c>
      <c r="BA7406" t="s">
        <v>213</v>
      </c>
      <c r="BB7406" t="s">
        <v>214</v>
      </c>
      <c r="BC7406">
        <v>2023</v>
      </c>
      <c r="BD7406">
        <v>2566</v>
      </c>
      <c r="BE7406">
        <v>2</v>
      </c>
      <c r="BF7406">
        <v>2.4</v>
      </c>
      <c r="BG7406">
        <v>920000</v>
      </c>
      <c r="BH7406">
        <v>830000</v>
      </c>
      <c r="BI7406">
        <v>1200000</v>
      </c>
      <c r="BK7406" t="str">
        <f t="shared" si="478"/>
        <v>Toyota Fortuner_2566_2400</v>
      </c>
      <c r="BL7406">
        <f t="shared" si="479"/>
        <v>920000</v>
      </c>
      <c r="BM7406">
        <f t="shared" si="480"/>
        <v>830000</v>
      </c>
      <c r="BN7406">
        <f t="shared" si="481"/>
        <v>1200000</v>
      </c>
    </row>
    <row r="7407" spans="19:66">
      <c r="S7407" s="279" t="s">
        <v>1198</v>
      </c>
      <c r="T7407">
        <v>940000</v>
      </c>
      <c r="U7407">
        <v>830000</v>
      </c>
      <c r="V7407">
        <v>1200000</v>
      </c>
      <c r="BA7407" t="s">
        <v>213</v>
      </c>
      <c r="BB7407" t="s">
        <v>214</v>
      </c>
      <c r="BC7407">
        <v>2023</v>
      </c>
      <c r="BD7407">
        <v>2566</v>
      </c>
      <c r="BE7407">
        <v>2</v>
      </c>
      <c r="BF7407">
        <v>2.4</v>
      </c>
      <c r="BG7407">
        <v>930000</v>
      </c>
      <c r="BH7407">
        <v>830000</v>
      </c>
      <c r="BI7407">
        <v>1200000</v>
      </c>
      <c r="BK7407" t="str">
        <f t="shared" si="478"/>
        <v>Toyota Fortuner_2566_2400</v>
      </c>
      <c r="BL7407">
        <f t="shared" si="479"/>
        <v>930000</v>
      </c>
      <c r="BM7407">
        <f t="shared" si="480"/>
        <v>830000</v>
      </c>
      <c r="BN7407">
        <f t="shared" si="481"/>
        <v>1200000</v>
      </c>
    </row>
    <row r="7408" spans="19:66">
      <c r="S7408" s="279" t="s">
        <v>1198</v>
      </c>
      <c r="T7408">
        <v>950000</v>
      </c>
      <c r="U7408">
        <v>830000</v>
      </c>
      <c r="V7408">
        <v>1200000</v>
      </c>
      <c r="BA7408" t="s">
        <v>213</v>
      </c>
      <c r="BB7408" t="s">
        <v>214</v>
      </c>
      <c r="BC7408">
        <v>2023</v>
      </c>
      <c r="BD7408">
        <v>2566</v>
      </c>
      <c r="BE7408">
        <v>2</v>
      </c>
      <c r="BF7408">
        <v>2.4</v>
      </c>
      <c r="BG7408">
        <v>940000</v>
      </c>
      <c r="BH7408">
        <v>830000</v>
      </c>
      <c r="BI7408">
        <v>1200000</v>
      </c>
      <c r="BK7408" t="str">
        <f t="shared" si="478"/>
        <v>Toyota Fortuner_2566_2400</v>
      </c>
      <c r="BL7408">
        <f t="shared" si="479"/>
        <v>940000</v>
      </c>
      <c r="BM7408">
        <f t="shared" si="480"/>
        <v>830000</v>
      </c>
      <c r="BN7408">
        <f t="shared" si="481"/>
        <v>1200000</v>
      </c>
    </row>
    <row r="7409" spans="19:66">
      <c r="S7409" s="280" t="s">
        <v>1198</v>
      </c>
      <c r="T7409">
        <v>960000</v>
      </c>
      <c r="U7409">
        <v>830000</v>
      </c>
      <c r="V7409">
        <v>1200000</v>
      </c>
      <c r="BA7409" t="s">
        <v>213</v>
      </c>
      <c r="BB7409" t="s">
        <v>214</v>
      </c>
      <c r="BC7409">
        <v>2023</v>
      </c>
      <c r="BD7409">
        <v>2566</v>
      </c>
      <c r="BE7409">
        <v>2</v>
      </c>
      <c r="BF7409">
        <v>2.4</v>
      </c>
      <c r="BG7409">
        <v>950000</v>
      </c>
      <c r="BH7409">
        <v>830000</v>
      </c>
      <c r="BI7409">
        <v>1200000</v>
      </c>
      <c r="BK7409" t="str">
        <f t="shared" si="478"/>
        <v>Toyota Fortuner_2566_2400</v>
      </c>
      <c r="BL7409">
        <f t="shared" si="479"/>
        <v>950000</v>
      </c>
      <c r="BM7409">
        <f t="shared" si="480"/>
        <v>830000</v>
      </c>
      <c r="BN7409">
        <f t="shared" si="481"/>
        <v>1200000</v>
      </c>
    </row>
    <row r="7410" spans="19:66">
      <c r="S7410" s="279" t="s">
        <v>1198</v>
      </c>
      <c r="T7410">
        <v>970000</v>
      </c>
      <c r="U7410">
        <v>830000</v>
      </c>
      <c r="V7410">
        <v>1200000</v>
      </c>
      <c r="BA7410" t="s">
        <v>213</v>
      </c>
      <c r="BB7410" t="s">
        <v>214</v>
      </c>
      <c r="BC7410">
        <v>2023</v>
      </c>
      <c r="BD7410">
        <v>2566</v>
      </c>
      <c r="BE7410">
        <v>2</v>
      </c>
      <c r="BF7410">
        <v>2.4</v>
      </c>
      <c r="BG7410">
        <v>960000</v>
      </c>
      <c r="BH7410">
        <v>830000</v>
      </c>
      <c r="BI7410">
        <v>1200000</v>
      </c>
      <c r="BK7410" t="str">
        <f t="shared" si="478"/>
        <v>Toyota Fortuner_2566_2400</v>
      </c>
      <c r="BL7410">
        <f t="shared" si="479"/>
        <v>960000</v>
      </c>
      <c r="BM7410">
        <f t="shared" si="480"/>
        <v>830000</v>
      </c>
      <c r="BN7410">
        <f t="shared" si="481"/>
        <v>1200000</v>
      </c>
    </row>
    <row r="7411" spans="19:66">
      <c r="S7411" s="279" t="s">
        <v>1198</v>
      </c>
      <c r="T7411">
        <v>980000</v>
      </c>
      <c r="U7411">
        <v>830000</v>
      </c>
      <c r="V7411">
        <v>1200000</v>
      </c>
      <c r="BA7411" t="s">
        <v>213</v>
      </c>
      <c r="BB7411" t="s">
        <v>214</v>
      </c>
      <c r="BC7411">
        <v>2023</v>
      </c>
      <c r="BD7411">
        <v>2566</v>
      </c>
      <c r="BE7411">
        <v>2</v>
      </c>
      <c r="BF7411">
        <v>2.4</v>
      </c>
      <c r="BG7411">
        <v>970000</v>
      </c>
      <c r="BH7411">
        <v>830000</v>
      </c>
      <c r="BI7411">
        <v>1200000</v>
      </c>
      <c r="BK7411" t="str">
        <f t="shared" si="478"/>
        <v>Toyota Fortuner_2566_2400</v>
      </c>
      <c r="BL7411">
        <f t="shared" si="479"/>
        <v>970000</v>
      </c>
      <c r="BM7411">
        <f t="shared" si="480"/>
        <v>830000</v>
      </c>
      <c r="BN7411">
        <f t="shared" si="481"/>
        <v>1200000</v>
      </c>
    </row>
    <row r="7412" spans="19:66">
      <c r="S7412" s="279" t="s">
        <v>1198</v>
      </c>
      <c r="T7412">
        <v>990000</v>
      </c>
      <c r="U7412">
        <v>830000</v>
      </c>
      <c r="V7412">
        <v>1200000</v>
      </c>
      <c r="BA7412" t="s">
        <v>213</v>
      </c>
      <c r="BB7412" t="s">
        <v>214</v>
      </c>
      <c r="BC7412">
        <v>2023</v>
      </c>
      <c r="BD7412">
        <v>2566</v>
      </c>
      <c r="BE7412">
        <v>2</v>
      </c>
      <c r="BF7412">
        <v>2.4</v>
      </c>
      <c r="BG7412">
        <v>980000</v>
      </c>
      <c r="BH7412">
        <v>830000</v>
      </c>
      <c r="BI7412">
        <v>1200000</v>
      </c>
      <c r="BK7412" t="str">
        <f t="shared" si="478"/>
        <v>Toyota Fortuner_2566_2400</v>
      </c>
      <c r="BL7412">
        <f t="shared" si="479"/>
        <v>980000</v>
      </c>
      <c r="BM7412">
        <f t="shared" si="480"/>
        <v>830000</v>
      </c>
      <c r="BN7412">
        <f t="shared" si="481"/>
        <v>1200000</v>
      </c>
    </row>
    <row r="7413" spans="19:66">
      <c r="S7413" s="279" t="s">
        <v>1198</v>
      </c>
      <c r="T7413">
        <v>1000000</v>
      </c>
      <c r="U7413">
        <v>830000</v>
      </c>
      <c r="V7413">
        <v>1200000</v>
      </c>
      <c r="BA7413" t="s">
        <v>213</v>
      </c>
      <c r="BB7413" t="s">
        <v>214</v>
      </c>
      <c r="BC7413">
        <v>2023</v>
      </c>
      <c r="BD7413">
        <v>2566</v>
      </c>
      <c r="BE7413">
        <v>2</v>
      </c>
      <c r="BF7413">
        <v>2.4</v>
      </c>
      <c r="BG7413">
        <v>990000</v>
      </c>
      <c r="BH7413">
        <v>830000</v>
      </c>
      <c r="BI7413">
        <v>1200000</v>
      </c>
      <c r="BK7413" t="str">
        <f t="shared" si="478"/>
        <v>Toyota Fortuner_2566_2400</v>
      </c>
      <c r="BL7413">
        <f t="shared" si="479"/>
        <v>990000</v>
      </c>
      <c r="BM7413">
        <f t="shared" si="480"/>
        <v>830000</v>
      </c>
      <c r="BN7413">
        <f t="shared" si="481"/>
        <v>1200000</v>
      </c>
    </row>
    <row r="7414" spans="19:66">
      <c r="S7414" s="279" t="s">
        <v>1198</v>
      </c>
      <c r="T7414">
        <v>1010000</v>
      </c>
      <c r="U7414">
        <v>830000</v>
      </c>
      <c r="V7414">
        <v>1200000</v>
      </c>
      <c r="BA7414" t="s">
        <v>213</v>
      </c>
      <c r="BB7414" t="s">
        <v>214</v>
      </c>
      <c r="BC7414">
        <v>2023</v>
      </c>
      <c r="BD7414">
        <v>2566</v>
      </c>
      <c r="BE7414">
        <v>2</v>
      </c>
      <c r="BF7414">
        <v>2.4</v>
      </c>
      <c r="BG7414">
        <v>1000000</v>
      </c>
      <c r="BH7414">
        <v>830000</v>
      </c>
      <c r="BI7414">
        <v>1200000</v>
      </c>
      <c r="BK7414" t="str">
        <f t="shared" si="478"/>
        <v>Toyota Fortuner_2566_2400</v>
      </c>
      <c r="BL7414">
        <f t="shared" si="479"/>
        <v>1000000</v>
      </c>
      <c r="BM7414">
        <f t="shared" si="480"/>
        <v>830000</v>
      </c>
      <c r="BN7414">
        <f t="shared" si="481"/>
        <v>1200000</v>
      </c>
    </row>
    <row r="7415" spans="19:66">
      <c r="S7415" s="279" t="s">
        <v>1198</v>
      </c>
      <c r="T7415">
        <v>1020000</v>
      </c>
      <c r="U7415">
        <v>830000</v>
      </c>
      <c r="V7415">
        <v>1200000</v>
      </c>
      <c r="BA7415" t="s">
        <v>213</v>
      </c>
      <c r="BB7415" t="s">
        <v>214</v>
      </c>
      <c r="BC7415">
        <v>2023</v>
      </c>
      <c r="BD7415">
        <v>2566</v>
      </c>
      <c r="BE7415">
        <v>2</v>
      </c>
      <c r="BF7415">
        <v>2.4</v>
      </c>
      <c r="BG7415">
        <v>1010000</v>
      </c>
      <c r="BH7415">
        <v>830000</v>
      </c>
      <c r="BI7415">
        <v>1200000</v>
      </c>
      <c r="BK7415" t="str">
        <f t="shared" si="478"/>
        <v>Toyota Fortuner_2566_2400</v>
      </c>
      <c r="BL7415">
        <f t="shared" si="479"/>
        <v>1010000</v>
      </c>
      <c r="BM7415">
        <f t="shared" si="480"/>
        <v>830000</v>
      </c>
      <c r="BN7415">
        <f t="shared" si="481"/>
        <v>1200000</v>
      </c>
    </row>
    <row r="7416" spans="19:66">
      <c r="S7416" s="279" t="s">
        <v>1198</v>
      </c>
      <c r="T7416">
        <v>1030000</v>
      </c>
      <c r="U7416">
        <v>830000</v>
      </c>
      <c r="V7416">
        <v>1200000</v>
      </c>
      <c r="BA7416" t="s">
        <v>213</v>
      </c>
      <c r="BB7416" t="s">
        <v>214</v>
      </c>
      <c r="BC7416">
        <v>2023</v>
      </c>
      <c r="BD7416">
        <v>2566</v>
      </c>
      <c r="BE7416">
        <v>2</v>
      </c>
      <c r="BF7416">
        <v>2.4</v>
      </c>
      <c r="BG7416">
        <v>1020000</v>
      </c>
      <c r="BH7416">
        <v>830000</v>
      </c>
      <c r="BI7416">
        <v>1200000</v>
      </c>
      <c r="BK7416" t="str">
        <f t="shared" si="478"/>
        <v>Toyota Fortuner_2566_2400</v>
      </c>
      <c r="BL7416">
        <f t="shared" si="479"/>
        <v>1020000</v>
      </c>
      <c r="BM7416">
        <f t="shared" si="480"/>
        <v>830000</v>
      </c>
      <c r="BN7416">
        <f t="shared" si="481"/>
        <v>1200000</v>
      </c>
    </row>
    <row r="7417" spans="19:66">
      <c r="S7417" s="279" t="s">
        <v>1198</v>
      </c>
      <c r="T7417">
        <v>1040000</v>
      </c>
      <c r="U7417">
        <v>830000</v>
      </c>
      <c r="V7417">
        <v>1200000</v>
      </c>
      <c r="BA7417" t="s">
        <v>213</v>
      </c>
      <c r="BB7417" t="s">
        <v>214</v>
      </c>
      <c r="BC7417">
        <v>2023</v>
      </c>
      <c r="BD7417">
        <v>2566</v>
      </c>
      <c r="BE7417">
        <v>2</v>
      </c>
      <c r="BF7417">
        <v>2.4</v>
      </c>
      <c r="BG7417">
        <v>1030000</v>
      </c>
      <c r="BH7417">
        <v>830000</v>
      </c>
      <c r="BI7417">
        <v>1200000</v>
      </c>
      <c r="BK7417" t="str">
        <f t="shared" si="478"/>
        <v>Toyota Fortuner_2566_2400</v>
      </c>
      <c r="BL7417">
        <f t="shared" si="479"/>
        <v>1030000</v>
      </c>
      <c r="BM7417">
        <f t="shared" si="480"/>
        <v>830000</v>
      </c>
      <c r="BN7417">
        <f t="shared" si="481"/>
        <v>1200000</v>
      </c>
    </row>
    <row r="7418" spans="19:66">
      <c r="S7418" s="279" t="s">
        <v>1198</v>
      </c>
      <c r="T7418">
        <v>1050000</v>
      </c>
      <c r="U7418">
        <v>830000</v>
      </c>
      <c r="V7418">
        <v>1200000</v>
      </c>
      <c r="BA7418" t="s">
        <v>213</v>
      </c>
      <c r="BB7418" t="s">
        <v>214</v>
      </c>
      <c r="BC7418">
        <v>2023</v>
      </c>
      <c r="BD7418">
        <v>2566</v>
      </c>
      <c r="BE7418">
        <v>2</v>
      </c>
      <c r="BF7418">
        <v>2.4</v>
      </c>
      <c r="BG7418">
        <v>1040000</v>
      </c>
      <c r="BH7418">
        <v>830000</v>
      </c>
      <c r="BI7418">
        <v>1200000</v>
      </c>
      <c r="BK7418" t="str">
        <f t="shared" si="478"/>
        <v>Toyota Fortuner_2566_2400</v>
      </c>
      <c r="BL7418">
        <f t="shared" si="479"/>
        <v>1040000</v>
      </c>
      <c r="BM7418">
        <f t="shared" si="480"/>
        <v>830000</v>
      </c>
      <c r="BN7418">
        <f t="shared" si="481"/>
        <v>1200000</v>
      </c>
    </row>
    <row r="7419" spans="19:66">
      <c r="S7419" s="279" t="s">
        <v>1198</v>
      </c>
      <c r="T7419">
        <v>1050000</v>
      </c>
      <c r="U7419">
        <v>1050000</v>
      </c>
      <c r="V7419">
        <v>1550000</v>
      </c>
      <c r="BA7419" t="s">
        <v>213</v>
      </c>
      <c r="BB7419" t="s">
        <v>214</v>
      </c>
      <c r="BC7419">
        <v>2023</v>
      </c>
      <c r="BD7419">
        <v>2566</v>
      </c>
      <c r="BE7419">
        <v>2</v>
      </c>
      <c r="BF7419">
        <v>2.4</v>
      </c>
      <c r="BG7419">
        <v>1050000</v>
      </c>
      <c r="BH7419">
        <v>830000</v>
      </c>
      <c r="BI7419">
        <v>1200000</v>
      </c>
      <c r="BK7419" t="str">
        <f t="shared" si="478"/>
        <v>Toyota Fortuner_2566_2400</v>
      </c>
      <c r="BL7419">
        <f t="shared" si="479"/>
        <v>1050000</v>
      </c>
      <c r="BM7419">
        <f t="shared" si="480"/>
        <v>830000</v>
      </c>
      <c r="BN7419">
        <f t="shared" si="481"/>
        <v>1200000</v>
      </c>
    </row>
    <row r="7420" spans="19:66">
      <c r="S7420" s="279" t="s">
        <v>1198</v>
      </c>
      <c r="T7420">
        <v>1060000</v>
      </c>
      <c r="U7420">
        <v>830000</v>
      </c>
      <c r="V7420">
        <v>1200000</v>
      </c>
      <c r="BA7420" t="s">
        <v>213</v>
      </c>
      <c r="BB7420" t="s">
        <v>214</v>
      </c>
      <c r="BC7420">
        <v>2023</v>
      </c>
      <c r="BD7420">
        <v>2566</v>
      </c>
      <c r="BE7420">
        <v>2</v>
      </c>
      <c r="BF7420">
        <v>2.4</v>
      </c>
      <c r="BG7420">
        <v>1050000</v>
      </c>
      <c r="BH7420">
        <v>1050000</v>
      </c>
      <c r="BI7420">
        <v>1550000</v>
      </c>
      <c r="BK7420" t="str">
        <f t="shared" si="478"/>
        <v>Toyota Fortuner_2566_2400</v>
      </c>
      <c r="BL7420">
        <f t="shared" si="479"/>
        <v>1050000</v>
      </c>
      <c r="BM7420">
        <f t="shared" si="480"/>
        <v>1050000</v>
      </c>
      <c r="BN7420">
        <f t="shared" si="481"/>
        <v>1550000</v>
      </c>
    </row>
    <row r="7421" spans="19:66">
      <c r="S7421" s="279" t="s">
        <v>1198</v>
      </c>
      <c r="T7421">
        <v>1070000</v>
      </c>
      <c r="U7421">
        <v>830000</v>
      </c>
      <c r="V7421">
        <v>1200000</v>
      </c>
      <c r="BA7421" t="s">
        <v>213</v>
      </c>
      <c r="BB7421" t="s">
        <v>214</v>
      </c>
      <c r="BC7421">
        <v>2023</v>
      </c>
      <c r="BD7421">
        <v>2566</v>
      </c>
      <c r="BE7421">
        <v>2</v>
      </c>
      <c r="BF7421">
        <v>2.4</v>
      </c>
      <c r="BG7421">
        <v>1060000</v>
      </c>
      <c r="BH7421">
        <v>830000</v>
      </c>
      <c r="BI7421">
        <v>1200000</v>
      </c>
      <c r="BK7421" t="str">
        <f t="shared" si="478"/>
        <v>Toyota Fortuner_2566_2400</v>
      </c>
      <c r="BL7421">
        <f t="shared" si="479"/>
        <v>1060000</v>
      </c>
      <c r="BM7421">
        <f t="shared" si="480"/>
        <v>830000</v>
      </c>
      <c r="BN7421">
        <f t="shared" si="481"/>
        <v>1200000</v>
      </c>
    </row>
    <row r="7422" spans="19:66">
      <c r="S7422" s="279" t="s">
        <v>1198</v>
      </c>
      <c r="T7422">
        <v>1080000</v>
      </c>
      <c r="U7422">
        <v>830000</v>
      </c>
      <c r="V7422">
        <v>1200000</v>
      </c>
      <c r="BA7422" t="s">
        <v>213</v>
      </c>
      <c r="BB7422" t="s">
        <v>214</v>
      </c>
      <c r="BC7422">
        <v>2023</v>
      </c>
      <c r="BD7422">
        <v>2566</v>
      </c>
      <c r="BE7422">
        <v>2</v>
      </c>
      <c r="BF7422">
        <v>2.4</v>
      </c>
      <c r="BG7422">
        <v>1070000</v>
      </c>
      <c r="BH7422">
        <v>830000</v>
      </c>
      <c r="BI7422">
        <v>1200000</v>
      </c>
      <c r="BK7422" t="str">
        <f t="shared" si="478"/>
        <v>Toyota Fortuner_2566_2400</v>
      </c>
      <c r="BL7422">
        <f t="shared" si="479"/>
        <v>1070000</v>
      </c>
      <c r="BM7422">
        <f t="shared" si="480"/>
        <v>830000</v>
      </c>
      <c r="BN7422">
        <f t="shared" si="481"/>
        <v>1200000</v>
      </c>
    </row>
    <row r="7423" spans="19:66">
      <c r="S7423" s="279" t="s">
        <v>1198</v>
      </c>
      <c r="T7423">
        <v>1090000</v>
      </c>
      <c r="U7423">
        <v>830000</v>
      </c>
      <c r="V7423">
        <v>1200000</v>
      </c>
      <c r="BA7423" t="s">
        <v>213</v>
      </c>
      <c r="BB7423" t="s">
        <v>214</v>
      </c>
      <c r="BC7423">
        <v>2023</v>
      </c>
      <c r="BD7423">
        <v>2566</v>
      </c>
      <c r="BE7423">
        <v>2</v>
      </c>
      <c r="BF7423">
        <v>2.4</v>
      </c>
      <c r="BG7423">
        <v>1080000</v>
      </c>
      <c r="BH7423">
        <v>830000</v>
      </c>
      <c r="BI7423">
        <v>1200000</v>
      </c>
      <c r="BK7423" t="str">
        <f t="shared" si="478"/>
        <v>Toyota Fortuner_2566_2400</v>
      </c>
      <c r="BL7423">
        <f t="shared" si="479"/>
        <v>1080000</v>
      </c>
      <c r="BM7423">
        <f t="shared" si="480"/>
        <v>830000</v>
      </c>
      <c r="BN7423">
        <f t="shared" si="481"/>
        <v>1200000</v>
      </c>
    </row>
    <row r="7424" spans="19:66">
      <c r="S7424" s="279" t="s">
        <v>1198</v>
      </c>
      <c r="T7424">
        <v>1100000</v>
      </c>
      <c r="U7424">
        <v>830000</v>
      </c>
      <c r="V7424">
        <v>1200000</v>
      </c>
      <c r="BA7424" t="s">
        <v>213</v>
      </c>
      <c r="BB7424" t="s">
        <v>214</v>
      </c>
      <c r="BC7424">
        <v>2023</v>
      </c>
      <c r="BD7424">
        <v>2566</v>
      </c>
      <c r="BE7424">
        <v>2</v>
      </c>
      <c r="BF7424">
        <v>2.4</v>
      </c>
      <c r="BG7424">
        <v>1090000</v>
      </c>
      <c r="BH7424">
        <v>830000</v>
      </c>
      <c r="BI7424">
        <v>1200000</v>
      </c>
      <c r="BK7424" t="str">
        <f t="shared" si="478"/>
        <v>Toyota Fortuner_2566_2400</v>
      </c>
      <c r="BL7424">
        <f t="shared" si="479"/>
        <v>1090000</v>
      </c>
      <c r="BM7424">
        <f t="shared" si="480"/>
        <v>830000</v>
      </c>
      <c r="BN7424">
        <f t="shared" si="481"/>
        <v>1200000</v>
      </c>
    </row>
    <row r="7425" spans="19:66">
      <c r="S7425" s="279" t="s">
        <v>1198</v>
      </c>
      <c r="T7425">
        <v>1100000</v>
      </c>
      <c r="U7425">
        <v>1050000</v>
      </c>
      <c r="V7425">
        <v>1550000</v>
      </c>
      <c r="BA7425" t="s">
        <v>213</v>
      </c>
      <c r="BB7425" t="s">
        <v>214</v>
      </c>
      <c r="BC7425">
        <v>2023</v>
      </c>
      <c r="BD7425">
        <v>2566</v>
      </c>
      <c r="BE7425">
        <v>2</v>
      </c>
      <c r="BF7425">
        <v>2.4</v>
      </c>
      <c r="BG7425">
        <v>1100000</v>
      </c>
      <c r="BH7425">
        <v>830000</v>
      </c>
      <c r="BI7425">
        <v>1200000</v>
      </c>
      <c r="BK7425" t="str">
        <f t="shared" si="478"/>
        <v>Toyota Fortuner_2566_2400</v>
      </c>
      <c r="BL7425">
        <f t="shared" si="479"/>
        <v>1100000</v>
      </c>
      <c r="BM7425">
        <f t="shared" si="480"/>
        <v>830000</v>
      </c>
      <c r="BN7425">
        <f t="shared" si="481"/>
        <v>1200000</v>
      </c>
    </row>
    <row r="7426" spans="19:66">
      <c r="S7426" s="279" t="s">
        <v>1198</v>
      </c>
      <c r="T7426">
        <v>1110000</v>
      </c>
      <c r="U7426">
        <v>830000</v>
      </c>
      <c r="V7426">
        <v>1200000</v>
      </c>
      <c r="BA7426" t="s">
        <v>213</v>
      </c>
      <c r="BB7426" t="s">
        <v>214</v>
      </c>
      <c r="BC7426">
        <v>2023</v>
      </c>
      <c r="BD7426">
        <v>2566</v>
      </c>
      <c r="BE7426">
        <v>2</v>
      </c>
      <c r="BF7426">
        <v>2.4</v>
      </c>
      <c r="BG7426">
        <v>1100000</v>
      </c>
      <c r="BH7426">
        <v>1050000</v>
      </c>
      <c r="BI7426">
        <v>1550000</v>
      </c>
      <c r="BK7426" t="str">
        <f t="shared" si="478"/>
        <v>Toyota Fortuner_2566_2400</v>
      </c>
      <c r="BL7426">
        <f t="shared" si="479"/>
        <v>1100000</v>
      </c>
      <c r="BM7426">
        <f t="shared" si="480"/>
        <v>1050000</v>
      </c>
      <c r="BN7426">
        <f t="shared" si="481"/>
        <v>1550000</v>
      </c>
    </row>
    <row r="7427" spans="19:66">
      <c r="S7427" s="279" t="s">
        <v>1198</v>
      </c>
      <c r="T7427">
        <v>1120000</v>
      </c>
      <c r="U7427">
        <v>830000</v>
      </c>
      <c r="V7427">
        <v>1200000</v>
      </c>
      <c r="BA7427" t="s">
        <v>213</v>
      </c>
      <c r="BB7427" t="s">
        <v>214</v>
      </c>
      <c r="BC7427">
        <v>2023</v>
      </c>
      <c r="BD7427">
        <v>2566</v>
      </c>
      <c r="BE7427">
        <v>2</v>
      </c>
      <c r="BF7427">
        <v>2.4</v>
      </c>
      <c r="BG7427">
        <v>1110000</v>
      </c>
      <c r="BH7427">
        <v>830000</v>
      </c>
      <c r="BI7427">
        <v>1200000</v>
      </c>
      <c r="BK7427" t="str">
        <f t="shared" ref="BK7427:BK7490" si="482">BA7427&amp;" "&amp;BB7427&amp;"_"&amp;BD7427&amp;"_"&amp;BF7427*1000</f>
        <v>Toyota Fortuner_2566_2400</v>
      </c>
      <c r="BL7427">
        <f t="shared" ref="BL7427:BL7490" si="483">BG7427</f>
        <v>1110000</v>
      </c>
      <c r="BM7427">
        <f t="shared" ref="BM7427:BM7490" si="484">BH7427</f>
        <v>830000</v>
      </c>
      <c r="BN7427">
        <f t="shared" ref="BN7427:BN7490" si="485">BI7427</f>
        <v>1200000</v>
      </c>
    </row>
    <row r="7428" spans="19:66">
      <c r="S7428" s="279" t="s">
        <v>1198</v>
      </c>
      <c r="T7428">
        <v>1130000</v>
      </c>
      <c r="U7428">
        <v>830000</v>
      </c>
      <c r="V7428">
        <v>1200000</v>
      </c>
      <c r="BA7428" t="s">
        <v>213</v>
      </c>
      <c r="BB7428" t="s">
        <v>214</v>
      </c>
      <c r="BC7428">
        <v>2023</v>
      </c>
      <c r="BD7428">
        <v>2566</v>
      </c>
      <c r="BE7428">
        <v>2</v>
      </c>
      <c r="BF7428">
        <v>2.4</v>
      </c>
      <c r="BG7428">
        <v>1120000</v>
      </c>
      <c r="BH7428">
        <v>830000</v>
      </c>
      <c r="BI7428">
        <v>1200000</v>
      </c>
      <c r="BK7428" t="str">
        <f t="shared" si="482"/>
        <v>Toyota Fortuner_2566_2400</v>
      </c>
      <c r="BL7428">
        <f t="shared" si="483"/>
        <v>1120000</v>
      </c>
      <c r="BM7428">
        <f t="shared" si="484"/>
        <v>830000</v>
      </c>
      <c r="BN7428">
        <f t="shared" si="485"/>
        <v>1200000</v>
      </c>
    </row>
    <row r="7429" spans="19:66">
      <c r="S7429" s="279" t="s">
        <v>1198</v>
      </c>
      <c r="T7429">
        <v>1140000</v>
      </c>
      <c r="U7429">
        <v>830000</v>
      </c>
      <c r="V7429">
        <v>1200000</v>
      </c>
      <c r="BA7429" t="s">
        <v>213</v>
      </c>
      <c r="BB7429" t="s">
        <v>214</v>
      </c>
      <c r="BC7429">
        <v>2023</v>
      </c>
      <c r="BD7429">
        <v>2566</v>
      </c>
      <c r="BE7429">
        <v>2</v>
      </c>
      <c r="BF7429">
        <v>2.4</v>
      </c>
      <c r="BG7429">
        <v>1130000</v>
      </c>
      <c r="BH7429">
        <v>830000</v>
      </c>
      <c r="BI7429">
        <v>1200000</v>
      </c>
      <c r="BK7429" t="str">
        <f t="shared" si="482"/>
        <v>Toyota Fortuner_2566_2400</v>
      </c>
      <c r="BL7429">
        <f t="shared" si="483"/>
        <v>1130000</v>
      </c>
      <c r="BM7429">
        <f t="shared" si="484"/>
        <v>830000</v>
      </c>
      <c r="BN7429">
        <f t="shared" si="485"/>
        <v>1200000</v>
      </c>
    </row>
    <row r="7430" spans="19:66">
      <c r="S7430" s="279" t="s">
        <v>1198</v>
      </c>
      <c r="T7430">
        <v>1150000</v>
      </c>
      <c r="U7430">
        <v>830000</v>
      </c>
      <c r="V7430">
        <v>1200000</v>
      </c>
      <c r="BA7430" t="s">
        <v>213</v>
      </c>
      <c r="BB7430" t="s">
        <v>214</v>
      </c>
      <c r="BC7430">
        <v>2023</v>
      </c>
      <c r="BD7430">
        <v>2566</v>
      </c>
      <c r="BE7430">
        <v>2</v>
      </c>
      <c r="BF7430">
        <v>2.4</v>
      </c>
      <c r="BG7430">
        <v>1140000</v>
      </c>
      <c r="BH7430">
        <v>830000</v>
      </c>
      <c r="BI7430">
        <v>1200000</v>
      </c>
      <c r="BK7430" t="str">
        <f t="shared" si="482"/>
        <v>Toyota Fortuner_2566_2400</v>
      </c>
      <c r="BL7430">
        <f t="shared" si="483"/>
        <v>1140000</v>
      </c>
      <c r="BM7430">
        <f t="shared" si="484"/>
        <v>830000</v>
      </c>
      <c r="BN7430">
        <f t="shared" si="485"/>
        <v>1200000</v>
      </c>
    </row>
    <row r="7431" spans="19:66">
      <c r="S7431" s="279" t="s">
        <v>1198</v>
      </c>
      <c r="T7431">
        <v>1150000</v>
      </c>
      <c r="U7431">
        <v>1050000</v>
      </c>
      <c r="V7431">
        <v>1550000</v>
      </c>
      <c r="BA7431" t="s">
        <v>213</v>
      </c>
      <c r="BB7431" t="s">
        <v>214</v>
      </c>
      <c r="BC7431">
        <v>2023</v>
      </c>
      <c r="BD7431">
        <v>2566</v>
      </c>
      <c r="BE7431">
        <v>2</v>
      </c>
      <c r="BF7431">
        <v>2.4</v>
      </c>
      <c r="BG7431">
        <v>1150000</v>
      </c>
      <c r="BH7431">
        <v>830000</v>
      </c>
      <c r="BI7431">
        <v>1200000</v>
      </c>
      <c r="BK7431" t="str">
        <f t="shared" si="482"/>
        <v>Toyota Fortuner_2566_2400</v>
      </c>
      <c r="BL7431">
        <f t="shared" si="483"/>
        <v>1150000</v>
      </c>
      <c r="BM7431">
        <f t="shared" si="484"/>
        <v>830000</v>
      </c>
      <c r="BN7431">
        <f t="shared" si="485"/>
        <v>1200000</v>
      </c>
    </row>
    <row r="7432" spans="19:66">
      <c r="S7432" s="279" t="s">
        <v>1198</v>
      </c>
      <c r="T7432">
        <v>1160000</v>
      </c>
      <c r="U7432">
        <v>830000</v>
      </c>
      <c r="V7432">
        <v>1200000</v>
      </c>
      <c r="BA7432" t="s">
        <v>213</v>
      </c>
      <c r="BB7432" t="s">
        <v>214</v>
      </c>
      <c r="BC7432">
        <v>2023</v>
      </c>
      <c r="BD7432">
        <v>2566</v>
      </c>
      <c r="BE7432">
        <v>2</v>
      </c>
      <c r="BF7432">
        <v>2.4</v>
      </c>
      <c r="BG7432">
        <v>1150000</v>
      </c>
      <c r="BH7432">
        <v>1050000</v>
      </c>
      <c r="BI7432">
        <v>1550000</v>
      </c>
      <c r="BK7432" t="str">
        <f t="shared" si="482"/>
        <v>Toyota Fortuner_2566_2400</v>
      </c>
      <c r="BL7432">
        <f t="shared" si="483"/>
        <v>1150000</v>
      </c>
      <c r="BM7432">
        <f t="shared" si="484"/>
        <v>1050000</v>
      </c>
      <c r="BN7432">
        <f t="shared" si="485"/>
        <v>1550000</v>
      </c>
    </row>
    <row r="7433" spans="19:66">
      <c r="S7433" s="280" t="s">
        <v>1198</v>
      </c>
      <c r="T7433">
        <v>1170000</v>
      </c>
      <c r="U7433">
        <v>830000</v>
      </c>
      <c r="V7433">
        <v>1200000</v>
      </c>
      <c r="BA7433" t="s">
        <v>213</v>
      </c>
      <c r="BB7433" t="s">
        <v>214</v>
      </c>
      <c r="BC7433">
        <v>2023</v>
      </c>
      <c r="BD7433">
        <v>2566</v>
      </c>
      <c r="BE7433">
        <v>2</v>
      </c>
      <c r="BF7433">
        <v>2.4</v>
      </c>
      <c r="BG7433">
        <v>1160000</v>
      </c>
      <c r="BH7433">
        <v>830000</v>
      </c>
      <c r="BI7433">
        <v>1200000</v>
      </c>
      <c r="BK7433" t="str">
        <f t="shared" si="482"/>
        <v>Toyota Fortuner_2566_2400</v>
      </c>
      <c r="BL7433">
        <f t="shared" si="483"/>
        <v>1160000</v>
      </c>
      <c r="BM7433">
        <f t="shared" si="484"/>
        <v>830000</v>
      </c>
      <c r="BN7433">
        <f t="shared" si="485"/>
        <v>1200000</v>
      </c>
    </row>
    <row r="7434" spans="19:66">
      <c r="S7434" s="279" t="s">
        <v>1198</v>
      </c>
      <c r="T7434">
        <v>1180000</v>
      </c>
      <c r="U7434">
        <v>830000</v>
      </c>
      <c r="V7434">
        <v>1200000</v>
      </c>
      <c r="BA7434" t="s">
        <v>213</v>
      </c>
      <c r="BB7434" t="s">
        <v>214</v>
      </c>
      <c r="BC7434">
        <v>2023</v>
      </c>
      <c r="BD7434">
        <v>2566</v>
      </c>
      <c r="BE7434">
        <v>2</v>
      </c>
      <c r="BF7434">
        <v>2.4</v>
      </c>
      <c r="BG7434">
        <v>1170000</v>
      </c>
      <c r="BH7434">
        <v>830000</v>
      </c>
      <c r="BI7434">
        <v>1200000</v>
      </c>
      <c r="BK7434" t="str">
        <f t="shared" si="482"/>
        <v>Toyota Fortuner_2566_2400</v>
      </c>
      <c r="BL7434">
        <f t="shared" si="483"/>
        <v>1170000</v>
      </c>
      <c r="BM7434">
        <f t="shared" si="484"/>
        <v>830000</v>
      </c>
      <c r="BN7434">
        <f t="shared" si="485"/>
        <v>1200000</v>
      </c>
    </row>
    <row r="7435" spans="19:66">
      <c r="S7435" s="279" t="s">
        <v>1198</v>
      </c>
      <c r="T7435">
        <v>1190000</v>
      </c>
      <c r="U7435">
        <v>830000</v>
      </c>
      <c r="V7435">
        <v>1200000</v>
      </c>
      <c r="BA7435" t="s">
        <v>213</v>
      </c>
      <c r="BB7435" t="s">
        <v>214</v>
      </c>
      <c r="BC7435">
        <v>2023</v>
      </c>
      <c r="BD7435">
        <v>2566</v>
      </c>
      <c r="BE7435">
        <v>2</v>
      </c>
      <c r="BF7435">
        <v>2.4</v>
      </c>
      <c r="BG7435">
        <v>1180000</v>
      </c>
      <c r="BH7435">
        <v>830000</v>
      </c>
      <c r="BI7435">
        <v>1200000</v>
      </c>
      <c r="BK7435" t="str">
        <f t="shared" si="482"/>
        <v>Toyota Fortuner_2566_2400</v>
      </c>
      <c r="BL7435">
        <f t="shared" si="483"/>
        <v>1180000</v>
      </c>
      <c r="BM7435">
        <f t="shared" si="484"/>
        <v>830000</v>
      </c>
      <c r="BN7435">
        <f t="shared" si="485"/>
        <v>1200000</v>
      </c>
    </row>
    <row r="7436" spans="19:66">
      <c r="S7436" s="279" t="s">
        <v>1198</v>
      </c>
      <c r="T7436">
        <v>1200000</v>
      </c>
      <c r="U7436">
        <v>1050000</v>
      </c>
      <c r="V7436">
        <v>1550000</v>
      </c>
      <c r="BA7436" t="s">
        <v>213</v>
      </c>
      <c r="BB7436" t="s">
        <v>214</v>
      </c>
      <c r="BC7436">
        <v>2023</v>
      </c>
      <c r="BD7436">
        <v>2566</v>
      </c>
      <c r="BE7436">
        <v>2</v>
      </c>
      <c r="BF7436">
        <v>2.4</v>
      </c>
      <c r="BG7436">
        <v>1190000</v>
      </c>
      <c r="BH7436">
        <v>830000</v>
      </c>
      <c r="BI7436">
        <v>1200000</v>
      </c>
      <c r="BK7436" t="str">
        <f t="shared" si="482"/>
        <v>Toyota Fortuner_2566_2400</v>
      </c>
      <c r="BL7436">
        <f t="shared" si="483"/>
        <v>1190000</v>
      </c>
      <c r="BM7436">
        <f t="shared" si="484"/>
        <v>830000</v>
      </c>
      <c r="BN7436">
        <f t="shared" si="485"/>
        <v>1200000</v>
      </c>
    </row>
    <row r="7437" spans="19:66">
      <c r="S7437" s="279" t="s">
        <v>1198</v>
      </c>
      <c r="T7437">
        <v>1200000</v>
      </c>
      <c r="U7437">
        <v>830000</v>
      </c>
      <c r="V7437">
        <v>1200000</v>
      </c>
      <c r="BA7437" t="s">
        <v>213</v>
      </c>
      <c r="BB7437" t="s">
        <v>214</v>
      </c>
      <c r="BC7437">
        <v>2023</v>
      </c>
      <c r="BD7437">
        <v>2566</v>
      </c>
      <c r="BE7437">
        <v>2</v>
      </c>
      <c r="BF7437">
        <v>2.4</v>
      </c>
      <c r="BG7437">
        <v>1200000</v>
      </c>
      <c r="BH7437">
        <v>1050000</v>
      </c>
      <c r="BI7437">
        <v>1550000</v>
      </c>
      <c r="BK7437" t="str">
        <f t="shared" si="482"/>
        <v>Toyota Fortuner_2566_2400</v>
      </c>
      <c r="BL7437">
        <f t="shared" si="483"/>
        <v>1200000</v>
      </c>
      <c r="BM7437">
        <f t="shared" si="484"/>
        <v>1050000</v>
      </c>
      <c r="BN7437">
        <f t="shared" si="485"/>
        <v>1550000</v>
      </c>
    </row>
    <row r="7438" spans="19:66">
      <c r="S7438" s="279" t="s">
        <v>1198</v>
      </c>
      <c r="T7438">
        <v>1250000</v>
      </c>
      <c r="U7438">
        <v>1050000</v>
      </c>
      <c r="V7438">
        <v>1550000</v>
      </c>
      <c r="BA7438" t="s">
        <v>213</v>
      </c>
      <c r="BB7438" t="s">
        <v>214</v>
      </c>
      <c r="BC7438">
        <v>2023</v>
      </c>
      <c r="BD7438">
        <v>2566</v>
      </c>
      <c r="BE7438">
        <v>2</v>
      </c>
      <c r="BF7438">
        <v>2.4</v>
      </c>
      <c r="BG7438">
        <v>1200000</v>
      </c>
      <c r="BH7438">
        <v>830000</v>
      </c>
      <c r="BI7438">
        <v>1200000</v>
      </c>
      <c r="BK7438" t="str">
        <f t="shared" si="482"/>
        <v>Toyota Fortuner_2566_2400</v>
      </c>
      <c r="BL7438">
        <f t="shared" si="483"/>
        <v>1200000</v>
      </c>
      <c r="BM7438">
        <f t="shared" si="484"/>
        <v>830000</v>
      </c>
      <c r="BN7438">
        <f t="shared" si="485"/>
        <v>1200000</v>
      </c>
    </row>
    <row r="7439" spans="19:66">
      <c r="S7439" s="279" t="s">
        <v>1198</v>
      </c>
      <c r="T7439">
        <v>1300000</v>
      </c>
      <c r="U7439">
        <v>1050000</v>
      </c>
      <c r="V7439">
        <v>1550000</v>
      </c>
      <c r="BA7439" t="s">
        <v>213</v>
      </c>
      <c r="BB7439" t="s">
        <v>214</v>
      </c>
      <c r="BC7439">
        <v>2023</v>
      </c>
      <c r="BD7439">
        <v>2566</v>
      </c>
      <c r="BE7439">
        <v>2</v>
      </c>
      <c r="BF7439">
        <v>2.4</v>
      </c>
      <c r="BG7439">
        <v>1250000</v>
      </c>
      <c r="BH7439">
        <v>1050000</v>
      </c>
      <c r="BI7439">
        <v>1550000</v>
      </c>
      <c r="BK7439" t="str">
        <f t="shared" si="482"/>
        <v>Toyota Fortuner_2566_2400</v>
      </c>
      <c r="BL7439">
        <f t="shared" si="483"/>
        <v>1250000</v>
      </c>
      <c r="BM7439">
        <f t="shared" si="484"/>
        <v>1050000</v>
      </c>
      <c r="BN7439">
        <f t="shared" si="485"/>
        <v>1550000</v>
      </c>
    </row>
    <row r="7440" spans="19:66">
      <c r="S7440" s="279" t="s">
        <v>1198</v>
      </c>
      <c r="T7440">
        <v>1350000</v>
      </c>
      <c r="U7440">
        <v>1050000</v>
      </c>
      <c r="V7440">
        <v>1550000</v>
      </c>
      <c r="BA7440" t="s">
        <v>213</v>
      </c>
      <c r="BB7440" t="s">
        <v>214</v>
      </c>
      <c r="BC7440">
        <v>2023</v>
      </c>
      <c r="BD7440">
        <v>2566</v>
      </c>
      <c r="BE7440">
        <v>2</v>
      </c>
      <c r="BF7440">
        <v>2.4</v>
      </c>
      <c r="BG7440">
        <v>1300000</v>
      </c>
      <c r="BH7440">
        <v>1050000</v>
      </c>
      <c r="BI7440">
        <v>1550000</v>
      </c>
      <c r="BK7440" t="str">
        <f t="shared" si="482"/>
        <v>Toyota Fortuner_2566_2400</v>
      </c>
      <c r="BL7440">
        <f t="shared" si="483"/>
        <v>1300000</v>
      </c>
      <c r="BM7440">
        <f t="shared" si="484"/>
        <v>1050000</v>
      </c>
      <c r="BN7440">
        <f t="shared" si="485"/>
        <v>1550000</v>
      </c>
    </row>
    <row r="7441" spans="19:66">
      <c r="S7441" s="279" t="s">
        <v>1198</v>
      </c>
      <c r="T7441">
        <v>1400000</v>
      </c>
      <c r="U7441">
        <v>1050000</v>
      </c>
      <c r="V7441">
        <v>1550000</v>
      </c>
      <c r="BA7441" t="s">
        <v>213</v>
      </c>
      <c r="BB7441" t="s">
        <v>214</v>
      </c>
      <c r="BC7441">
        <v>2023</v>
      </c>
      <c r="BD7441">
        <v>2566</v>
      </c>
      <c r="BE7441">
        <v>2</v>
      </c>
      <c r="BF7441">
        <v>2.4</v>
      </c>
      <c r="BG7441">
        <v>1350000</v>
      </c>
      <c r="BH7441">
        <v>1050000</v>
      </c>
      <c r="BI7441">
        <v>1550000</v>
      </c>
      <c r="BK7441" t="str">
        <f t="shared" si="482"/>
        <v>Toyota Fortuner_2566_2400</v>
      </c>
      <c r="BL7441">
        <f t="shared" si="483"/>
        <v>1350000</v>
      </c>
      <c r="BM7441">
        <f t="shared" si="484"/>
        <v>1050000</v>
      </c>
      <c r="BN7441">
        <f t="shared" si="485"/>
        <v>1550000</v>
      </c>
    </row>
    <row r="7442" spans="19:66">
      <c r="S7442" s="279" t="s">
        <v>1198</v>
      </c>
      <c r="T7442">
        <v>1450000</v>
      </c>
      <c r="U7442">
        <v>1050000</v>
      </c>
      <c r="V7442">
        <v>1550000</v>
      </c>
      <c r="BA7442" t="s">
        <v>213</v>
      </c>
      <c r="BB7442" t="s">
        <v>214</v>
      </c>
      <c r="BC7442">
        <v>2023</v>
      </c>
      <c r="BD7442">
        <v>2566</v>
      </c>
      <c r="BE7442">
        <v>2</v>
      </c>
      <c r="BF7442">
        <v>2.4</v>
      </c>
      <c r="BG7442">
        <v>1400000</v>
      </c>
      <c r="BH7442">
        <v>1050000</v>
      </c>
      <c r="BI7442">
        <v>1550000</v>
      </c>
      <c r="BK7442" t="str">
        <f t="shared" si="482"/>
        <v>Toyota Fortuner_2566_2400</v>
      </c>
      <c r="BL7442">
        <f t="shared" si="483"/>
        <v>1400000</v>
      </c>
      <c r="BM7442">
        <f t="shared" si="484"/>
        <v>1050000</v>
      </c>
      <c r="BN7442">
        <f t="shared" si="485"/>
        <v>1550000</v>
      </c>
    </row>
    <row r="7443" spans="19:66">
      <c r="S7443" s="279" t="s">
        <v>1198</v>
      </c>
      <c r="T7443">
        <v>1500000</v>
      </c>
      <c r="U7443">
        <v>1050000</v>
      </c>
      <c r="V7443">
        <v>1550000</v>
      </c>
      <c r="BA7443" t="s">
        <v>213</v>
      </c>
      <c r="BB7443" t="s">
        <v>214</v>
      </c>
      <c r="BC7443">
        <v>2023</v>
      </c>
      <c r="BD7443">
        <v>2566</v>
      </c>
      <c r="BE7443">
        <v>2</v>
      </c>
      <c r="BF7443">
        <v>2.4</v>
      </c>
      <c r="BG7443">
        <v>1450000</v>
      </c>
      <c r="BH7443">
        <v>1050000</v>
      </c>
      <c r="BI7443">
        <v>1550000</v>
      </c>
      <c r="BK7443" t="str">
        <f t="shared" si="482"/>
        <v>Toyota Fortuner_2566_2400</v>
      </c>
      <c r="BL7443">
        <f t="shared" si="483"/>
        <v>1450000</v>
      </c>
      <c r="BM7443">
        <f t="shared" si="484"/>
        <v>1050000</v>
      </c>
      <c r="BN7443">
        <f t="shared" si="485"/>
        <v>1550000</v>
      </c>
    </row>
    <row r="7444" spans="19:66">
      <c r="S7444" s="279" t="s">
        <v>1198</v>
      </c>
      <c r="T7444">
        <v>1550000</v>
      </c>
      <c r="U7444">
        <v>1050000</v>
      </c>
      <c r="V7444">
        <v>1550000</v>
      </c>
      <c r="BA7444" t="s">
        <v>213</v>
      </c>
      <c r="BB7444" t="s">
        <v>214</v>
      </c>
      <c r="BC7444">
        <v>2023</v>
      </c>
      <c r="BD7444">
        <v>2566</v>
      </c>
      <c r="BE7444">
        <v>2</v>
      </c>
      <c r="BF7444">
        <v>2.4</v>
      </c>
      <c r="BG7444">
        <v>1500000</v>
      </c>
      <c r="BH7444">
        <v>1050000</v>
      </c>
      <c r="BI7444">
        <v>1550000</v>
      </c>
      <c r="BK7444" t="str">
        <f t="shared" si="482"/>
        <v>Toyota Fortuner_2566_2400</v>
      </c>
      <c r="BL7444">
        <f t="shared" si="483"/>
        <v>1500000</v>
      </c>
      <c r="BM7444">
        <f t="shared" si="484"/>
        <v>1050000</v>
      </c>
      <c r="BN7444">
        <f t="shared" si="485"/>
        <v>1550000</v>
      </c>
    </row>
    <row r="7445" spans="19:66">
      <c r="S7445" s="279" t="s">
        <v>1199</v>
      </c>
      <c r="T7445">
        <v>1100000</v>
      </c>
      <c r="U7445">
        <v>1100000</v>
      </c>
      <c r="V7445">
        <v>1800000</v>
      </c>
      <c r="BA7445" t="s">
        <v>213</v>
      </c>
      <c r="BB7445" t="s">
        <v>214</v>
      </c>
      <c r="BC7445">
        <v>2023</v>
      </c>
      <c r="BD7445">
        <v>2566</v>
      </c>
      <c r="BE7445">
        <v>2</v>
      </c>
      <c r="BF7445">
        <v>2.4</v>
      </c>
      <c r="BG7445">
        <v>1550000</v>
      </c>
      <c r="BH7445">
        <v>1050000</v>
      </c>
      <c r="BI7445">
        <v>1550000</v>
      </c>
      <c r="BK7445" t="str">
        <f t="shared" si="482"/>
        <v>Toyota Fortuner_2566_2400</v>
      </c>
      <c r="BL7445">
        <f t="shared" si="483"/>
        <v>1550000</v>
      </c>
      <c r="BM7445">
        <f t="shared" si="484"/>
        <v>1050000</v>
      </c>
      <c r="BN7445">
        <f t="shared" si="485"/>
        <v>1550000</v>
      </c>
    </row>
    <row r="7446" spans="19:66">
      <c r="S7446" s="279" t="s">
        <v>1199</v>
      </c>
      <c r="T7446">
        <v>1150000</v>
      </c>
      <c r="U7446">
        <v>1100000</v>
      </c>
      <c r="V7446">
        <v>1800000</v>
      </c>
      <c r="BA7446" t="s">
        <v>213</v>
      </c>
      <c r="BB7446" t="s">
        <v>214</v>
      </c>
      <c r="BC7446">
        <v>2023</v>
      </c>
      <c r="BD7446">
        <v>2566</v>
      </c>
      <c r="BE7446">
        <v>2</v>
      </c>
      <c r="BF7446">
        <v>2.8</v>
      </c>
      <c r="BG7446">
        <v>1100000</v>
      </c>
      <c r="BH7446">
        <v>1100000</v>
      </c>
      <c r="BI7446">
        <v>1800000</v>
      </c>
      <c r="BK7446" t="str">
        <f t="shared" si="482"/>
        <v>Toyota Fortuner_2566_2800</v>
      </c>
      <c r="BL7446">
        <f t="shared" si="483"/>
        <v>1100000</v>
      </c>
      <c r="BM7446">
        <f t="shared" si="484"/>
        <v>1100000</v>
      </c>
      <c r="BN7446">
        <f t="shared" si="485"/>
        <v>1800000</v>
      </c>
    </row>
    <row r="7447" spans="19:66">
      <c r="S7447" s="279" t="s">
        <v>1199</v>
      </c>
      <c r="T7447">
        <v>1200000</v>
      </c>
      <c r="U7447">
        <v>1100000</v>
      </c>
      <c r="V7447">
        <v>1800000</v>
      </c>
      <c r="BA7447" t="s">
        <v>213</v>
      </c>
      <c r="BB7447" t="s">
        <v>214</v>
      </c>
      <c r="BC7447">
        <v>2023</v>
      </c>
      <c r="BD7447">
        <v>2566</v>
      </c>
      <c r="BE7447">
        <v>2</v>
      </c>
      <c r="BF7447">
        <v>2.8</v>
      </c>
      <c r="BG7447">
        <v>1150000</v>
      </c>
      <c r="BH7447">
        <v>1100000</v>
      </c>
      <c r="BI7447">
        <v>1800000</v>
      </c>
      <c r="BK7447" t="str">
        <f t="shared" si="482"/>
        <v>Toyota Fortuner_2566_2800</v>
      </c>
      <c r="BL7447">
        <f t="shared" si="483"/>
        <v>1150000</v>
      </c>
      <c r="BM7447">
        <f t="shared" si="484"/>
        <v>1100000</v>
      </c>
      <c r="BN7447">
        <f t="shared" si="485"/>
        <v>1800000</v>
      </c>
    </row>
    <row r="7448" spans="19:66">
      <c r="S7448" s="279" t="s">
        <v>1199</v>
      </c>
      <c r="T7448">
        <v>1250000</v>
      </c>
      <c r="U7448">
        <v>1100000</v>
      </c>
      <c r="V7448">
        <v>1800000</v>
      </c>
      <c r="BA7448" t="s">
        <v>213</v>
      </c>
      <c r="BB7448" t="s">
        <v>214</v>
      </c>
      <c r="BC7448">
        <v>2023</v>
      </c>
      <c r="BD7448">
        <v>2566</v>
      </c>
      <c r="BE7448">
        <v>2</v>
      </c>
      <c r="BF7448">
        <v>2.8</v>
      </c>
      <c r="BG7448">
        <v>1200000</v>
      </c>
      <c r="BH7448">
        <v>1100000</v>
      </c>
      <c r="BI7448">
        <v>1800000</v>
      </c>
      <c r="BK7448" t="str">
        <f t="shared" si="482"/>
        <v>Toyota Fortuner_2566_2800</v>
      </c>
      <c r="BL7448">
        <f t="shared" si="483"/>
        <v>1200000</v>
      </c>
      <c r="BM7448">
        <f t="shared" si="484"/>
        <v>1100000</v>
      </c>
      <c r="BN7448">
        <f t="shared" si="485"/>
        <v>1800000</v>
      </c>
    </row>
    <row r="7449" spans="19:66">
      <c r="S7449" s="279" t="s">
        <v>1199</v>
      </c>
      <c r="T7449">
        <v>1300000</v>
      </c>
      <c r="U7449">
        <v>1100000</v>
      </c>
      <c r="V7449">
        <v>1800000</v>
      </c>
      <c r="BA7449" t="s">
        <v>213</v>
      </c>
      <c r="BB7449" t="s">
        <v>214</v>
      </c>
      <c r="BC7449">
        <v>2023</v>
      </c>
      <c r="BD7449">
        <v>2566</v>
      </c>
      <c r="BE7449">
        <v>2</v>
      </c>
      <c r="BF7449">
        <v>2.8</v>
      </c>
      <c r="BG7449">
        <v>1250000</v>
      </c>
      <c r="BH7449">
        <v>1100000</v>
      </c>
      <c r="BI7449">
        <v>1800000</v>
      </c>
      <c r="BK7449" t="str">
        <f t="shared" si="482"/>
        <v>Toyota Fortuner_2566_2800</v>
      </c>
      <c r="BL7449">
        <f t="shared" si="483"/>
        <v>1250000</v>
      </c>
      <c r="BM7449">
        <f t="shared" si="484"/>
        <v>1100000</v>
      </c>
      <c r="BN7449">
        <f t="shared" si="485"/>
        <v>1800000</v>
      </c>
    </row>
    <row r="7450" spans="19:66">
      <c r="S7450" s="279" t="s">
        <v>1199</v>
      </c>
      <c r="T7450">
        <v>1350000</v>
      </c>
      <c r="U7450">
        <v>1100000</v>
      </c>
      <c r="V7450">
        <v>1800000</v>
      </c>
      <c r="BA7450" t="s">
        <v>213</v>
      </c>
      <c r="BB7450" t="s">
        <v>214</v>
      </c>
      <c r="BC7450">
        <v>2023</v>
      </c>
      <c r="BD7450">
        <v>2566</v>
      </c>
      <c r="BE7450">
        <v>2</v>
      </c>
      <c r="BF7450">
        <v>2.8</v>
      </c>
      <c r="BG7450">
        <v>1300000</v>
      </c>
      <c r="BH7450">
        <v>1100000</v>
      </c>
      <c r="BI7450">
        <v>1800000</v>
      </c>
      <c r="BK7450" t="str">
        <f t="shared" si="482"/>
        <v>Toyota Fortuner_2566_2800</v>
      </c>
      <c r="BL7450">
        <f t="shared" si="483"/>
        <v>1300000</v>
      </c>
      <c r="BM7450">
        <f t="shared" si="484"/>
        <v>1100000</v>
      </c>
      <c r="BN7450">
        <f t="shared" si="485"/>
        <v>1800000</v>
      </c>
    </row>
    <row r="7451" spans="19:66">
      <c r="S7451" s="279" t="s">
        <v>1199</v>
      </c>
      <c r="T7451">
        <v>1400000</v>
      </c>
      <c r="U7451">
        <v>1100000</v>
      </c>
      <c r="V7451">
        <v>1800000</v>
      </c>
      <c r="BA7451" t="s">
        <v>213</v>
      </c>
      <c r="BB7451" t="s">
        <v>214</v>
      </c>
      <c r="BC7451">
        <v>2023</v>
      </c>
      <c r="BD7451">
        <v>2566</v>
      </c>
      <c r="BE7451">
        <v>2</v>
      </c>
      <c r="BF7451">
        <v>2.8</v>
      </c>
      <c r="BG7451">
        <v>1350000</v>
      </c>
      <c r="BH7451">
        <v>1100000</v>
      </c>
      <c r="BI7451">
        <v>1800000</v>
      </c>
      <c r="BK7451" t="str">
        <f t="shared" si="482"/>
        <v>Toyota Fortuner_2566_2800</v>
      </c>
      <c r="BL7451">
        <f t="shared" si="483"/>
        <v>1350000</v>
      </c>
      <c r="BM7451">
        <f t="shared" si="484"/>
        <v>1100000</v>
      </c>
      <c r="BN7451">
        <f t="shared" si="485"/>
        <v>1800000</v>
      </c>
    </row>
    <row r="7452" spans="19:66">
      <c r="S7452" s="279" t="s">
        <v>1199</v>
      </c>
      <c r="T7452">
        <v>1450000</v>
      </c>
      <c r="U7452">
        <v>1100000</v>
      </c>
      <c r="V7452">
        <v>1800000</v>
      </c>
      <c r="BA7452" t="s">
        <v>213</v>
      </c>
      <c r="BB7452" t="s">
        <v>214</v>
      </c>
      <c r="BC7452">
        <v>2023</v>
      </c>
      <c r="BD7452">
        <v>2566</v>
      </c>
      <c r="BE7452">
        <v>2</v>
      </c>
      <c r="BF7452">
        <v>2.8</v>
      </c>
      <c r="BG7452">
        <v>1400000</v>
      </c>
      <c r="BH7452">
        <v>1100000</v>
      </c>
      <c r="BI7452">
        <v>1800000</v>
      </c>
      <c r="BK7452" t="str">
        <f t="shared" si="482"/>
        <v>Toyota Fortuner_2566_2800</v>
      </c>
      <c r="BL7452">
        <f t="shared" si="483"/>
        <v>1400000</v>
      </c>
      <c r="BM7452">
        <f t="shared" si="484"/>
        <v>1100000</v>
      </c>
      <c r="BN7452">
        <f t="shared" si="485"/>
        <v>1800000</v>
      </c>
    </row>
    <row r="7453" spans="19:66">
      <c r="S7453" s="280" t="s">
        <v>1199</v>
      </c>
      <c r="T7453">
        <v>1500000</v>
      </c>
      <c r="U7453">
        <v>1100000</v>
      </c>
      <c r="V7453">
        <v>1800000</v>
      </c>
      <c r="BA7453" t="s">
        <v>213</v>
      </c>
      <c r="BB7453" t="s">
        <v>214</v>
      </c>
      <c r="BC7453">
        <v>2023</v>
      </c>
      <c r="BD7453">
        <v>2566</v>
      </c>
      <c r="BE7453">
        <v>2</v>
      </c>
      <c r="BF7453">
        <v>2.8</v>
      </c>
      <c r="BG7453">
        <v>1450000</v>
      </c>
      <c r="BH7453">
        <v>1100000</v>
      </c>
      <c r="BI7453">
        <v>1800000</v>
      </c>
      <c r="BK7453" t="str">
        <f t="shared" si="482"/>
        <v>Toyota Fortuner_2566_2800</v>
      </c>
      <c r="BL7453">
        <f t="shared" si="483"/>
        <v>1450000</v>
      </c>
      <c r="BM7453">
        <f t="shared" si="484"/>
        <v>1100000</v>
      </c>
      <c r="BN7453">
        <f t="shared" si="485"/>
        <v>1800000</v>
      </c>
    </row>
    <row r="7454" spans="19:66">
      <c r="S7454" s="279" t="s">
        <v>1199</v>
      </c>
      <c r="T7454">
        <v>1550000</v>
      </c>
      <c r="U7454">
        <v>1100000</v>
      </c>
      <c r="V7454">
        <v>1800000</v>
      </c>
      <c r="BA7454" t="s">
        <v>213</v>
      </c>
      <c r="BB7454" t="s">
        <v>214</v>
      </c>
      <c r="BC7454">
        <v>2023</v>
      </c>
      <c r="BD7454">
        <v>2566</v>
      </c>
      <c r="BE7454">
        <v>2</v>
      </c>
      <c r="BF7454">
        <v>2.8</v>
      </c>
      <c r="BG7454">
        <v>1500000</v>
      </c>
      <c r="BH7454">
        <v>1100000</v>
      </c>
      <c r="BI7454">
        <v>1800000</v>
      </c>
      <c r="BK7454" t="str">
        <f t="shared" si="482"/>
        <v>Toyota Fortuner_2566_2800</v>
      </c>
      <c r="BL7454">
        <f t="shared" si="483"/>
        <v>1500000</v>
      </c>
      <c r="BM7454">
        <f t="shared" si="484"/>
        <v>1100000</v>
      </c>
      <c r="BN7454">
        <f t="shared" si="485"/>
        <v>1800000</v>
      </c>
    </row>
    <row r="7455" spans="19:66">
      <c r="S7455" s="279" t="s">
        <v>1199</v>
      </c>
      <c r="T7455">
        <v>1600000</v>
      </c>
      <c r="U7455">
        <v>1100000</v>
      </c>
      <c r="V7455">
        <v>1800000</v>
      </c>
      <c r="BA7455" t="s">
        <v>213</v>
      </c>
      <c r="BB7455" t="s">
        <v>214</v>
      </c>
      <c r="BC7455">
        <v>2023</v>
      </c>
      <c r="BD7455">
        <v>2566</v>
      </c>
      <c r="BE7455">
        <v>2</v>
      </c>
      <c r="BF7455">
        <v>2.8</v>
      </c>
      <c r="BG7455">
        <v>1550000</v>
      </c>
      <c r="BH7455">
        <v>1100000</v>
      </c>
      <c r="BI7455">
        <v>1800000</v>
      </c>
      <c r="BK7455" t="str">
        <f t="shared" si="482"/>
        <v>Toyota Fortuner_2566_2800</v>
      </c>
      <c r="BL7455">
        <f t="shared" si="483"/>
        <v>1550000</v>
      </c>
      <c r="BM7455">
        <f t="shared" si="484"/>
        <v>1100000</v>
      </c>
      <c r="BN7455">
        <f t="shared" si="485"/>
        <v>1800000</v>
      </c>
    </row>
    <row r="7456" spans="19:66">
      <c r="S7456" s="279" t="s">
        <v>1199</v>
      </c>
      <c r="T7456">
        <v>1650000</v>
      </c>
      <c r="U7456">
        <v>1100000</v>
      </c>
      <c r="V7456">
        <v>1800000</v>
      </c>
      <c r="BA7456" t="s">
        <v>213</v>
      </c>
      <c r="BB7456" t="s">
        <v>214</v>
      </c>
      <c r="BC7456">
        <v>2023</v>
      </c>
      <c r="BD7456">
        <v>2566</v>
      </c>
      <c r="BE7456">
        <v>2</v>
      </c>
      <c r="BF7456">
        <v>2.8</v>
      </c>
      <c r="BG7456">
        <v>1600000</v>
      </c>
      <c r="BH7456">
        <v>1100000</v>
      </c>
      <c r="BI7456">
        <v>1800000</v>
      </c>
      <c r="BK7456" t="str">
        <f t="shared" si="482"/>
        <v>Toyota Fortuner_2566_2800</v>
      </c>
      <c r="BL7456">
        <f t="shared" si="483"/>
        <v>1600000</v>
      </c>
      <c r="BM7456">
        <f t="shared" si="484"/>
        <v>1100000</v>
      </c>
      <c r="BN7456">
        <f t="shared" si="485"/>
        <v>1800000</v>
      </c>
    </row>
    <row r="7457" spans="19:66">
      <c r="S7457" s="279" t="s">
        <v>1199</v>
      </c>
      <c r="T7457">
        <v>1700000</v>
      </c>
      <c r="U7457">
        <v>1100000</v>
      </c>
      <c r="V7457">
        <v>1800000</v>
      </c>
      <c r="BA7457" t="s">
        <v>213</v>
      </c>
      <c r="BB7457" t="s">
        <v>214</v>
      </c>
      <c r="BC7457">
        <v>2023</v>
      </c>
      <c r="BD7457">
        <v>2566</v>
      </c>
      <c r="BE7457">
        <v>2</v>
      </c>
      <c r="BF7457">
        <v>2.8</v>
      </c>
      <c r="BG7457">
        <v>1650000</v>
      </c>
      <c r="BH7457">
        <v>1100000</v>
      </c>
      <c r="BI7457">
        <v>1800000</v>
      </c>
      <c r="BK7457" t="str">
        <f t="shared" si="482"/>
        <v>Toyota Fortuner_2566_2800</v>
      </c>
      <c r="BL7457">
        <f t="shared" si="483"/>
        <v>1650000</v>
      </c>
      <c r="BM7457">
        <f t="shared" si="484"/>
        <v>1100000</v>
      </c>
      <c r="BN7457">
        <f t="shared" si="485"/>
        <v>1800000</v>
      </c>
    </row>
    <row r="7458" spans="19:66">
      <c r="S7458" s="279" t="s">
        <v>1199</v>
      </c>
      <c r="T7458">
        <v>1750000</v>
      </c>
      <c r="U7458">
        <v>1100000</v>
      </c>
      <c r="V7458">
        <v>1800000</v>
      </c>
      <c r="BA7458" t="s">
        <v>213</v>
      </c>
      <c r="BB7458" t="s">
        <v>214</v>
      </c>
      <c r="BC7458">
        <v>2023</v>
      </c>
      <c r="BD7458">
        <v>2566</v>
      </c>
      <c r="BE7458">
        <v>2</v>
      </c>
      <c r="BF7458">
        <v>2.8</v>
      </c>
      <c r="BG7458">
        <v>1700000</v>
      </c>
      <c r="BH7458">
        <v>1100000</v>
      </c>
      <c r="BI7458">
        <v>1800000</v>
      </c>
      <c r="BK7458" t="str">
        <f t="shared" si="482"/>
        <v>Toyota Fortuner_2566_2800</v>
      </c>
      <c r="BL7458">
        <f t="shared" si="483"/>
        <v>1700000</v>
      </c>
      <c r="BM7458">
        <f t="shared" si="484"/>
        <v>1100000</v>
      </c>
      <c r="BN7458">
        <f t="shared" si="485"/>
        <v>1800000</v>
      </c>
    </row>
    <row r="7459" spans="19:66">
      <c r="S7459" s="279" t="s">
        <v>1199</v>
      </c>
      <c r="T7459">
        <v>1800000</v>
      </c>
      <c r="U7459">
        <v>1100000</v>
      </c>
      <c r="V7459">
        <v>1800000</v>
      </c>
      <c r="BA7459" t="s">
        <v>213</v>
      </c>
      <c r="BB7459" t="s">
        <v>214</v>
      </c>
      <c r="BC7459">
        <v>2023</v>
      </c>
      <c r="BD7459">
        <v>2566</v>
      </c>
      <c r="BE7459">
        <v>2</v>
      </c>
      <c r="BF7459">
        <v>2.8</v>
      </c>
      <c r="BG7459">
        <v>1750000</v>
      </c>
      <c r="BH7459">
        <v>1100000</v>
      </c>
      <c r="BI7459">
        <v>1800000</v>
      </c>
      <c r="BK7459" t="str">
        <f t="shared" si="482"/>
        <v>Toyota Fortuner_2566_2800</v>
      </c>
      <c r="BL7459">
        <f t="shared" si="483"/>
        <v>1750000</v>
      </c>
      <c r="BM7459">
        <f t="shared" si="484"/>
        <v>1100000</v>
      </c>
      <c r="BN7459">
        <f t="shared" si="485"/>
        <v>1800000</v>
      </c>
    </row>
    <row r="7460" spans="19:66">
      <c r="S7460" s="279" t="s">
        <v>603</v>
      </c>
      <c r="T7460">
        <v>190000</v>
      </c>
      <c r="U7460">
        <v>190000</v>
      </c>
      <c r="V7460">
        <v>480000</v>
      </c>
      <c r="BA7460" t="s">
        <v>213</v>
      </c>
      <c r="BB7460" t="s">
        <v>214</v>
      </c>
      <c r="BC7460">
        <v>2023</v>
      </c>
      <c r="BD7460">
        <v>2566</v>
      </c>
      <c r="BE7460">
        <v>2</v>
      </c>
      <c r="BF7460">
        <v>2.8</v>
      </c>
      <c r="BG7460">
        <v>1800000</v>
      </c>
      <c r="BH7460">
        <v>1100000</v>
      </c>
      <c r="BI7460">
        <v>1800000</v>
      </c>
      <c r="BK7460" t="str">
        <f t="shared" si="482"/>
        <v>Toyota Fortuner_2566_2800</v>
      </c>
      <c r="BL7460">
        <f t="shared" si="483"/>
        <v>1800000</v>
      </c>
      <c r="BM7460">
        <f t="shared" si="484"/>
        <v>1100000</v>
      </c>
      <c r="BN7460">
        <f t="shared" si="485"/>
        <v>1800000</v>
      </c>
    </row>
    <row r="7461" spans="19:66">
      <c r="S7461" s="279" t="s">
        <v>603</v>
      </c>
      <c r="T7461">
        <v>200000</v>
      </c>
      <c r="U7461">
        <v>190000</v>
      </c>
      <c r="V7461">
        <v>480000</v>
      </c>
      <c r="BA7461" t="s">
        <v>213</v>
      </c>
      <c r="BB7461" t="s">
        <v>215</v>
      </c>
      <c r="BC7461">
        <v>2015</v>
      </c>
      <c r="BD7461">
        <v>2558</v>
      </c>
      <c r="BE7461">
        <v>10</v>
      </c>
      <c r="BF7461">
        <v>2.4</v>
      </c>
      <c r="BG7461">
        <v>190000</v>
      </c>
      <c r="BH7461">
        <v>190000</v>
      </c>
      <c r="BI7461">
        <v>480000</v>
      </c>
      <c r="BK7461" t="str">
        <f t="shared" si="482"/>
        <v>Toyota Hilux Revo_2558_2400</v>
      </c>
      <c r="BL7461">
        <f t="shared" si="483"/>
        <v>190000</v>
      </c>
      <c r="BM7461">
        <f t="shared" si="484"/>
        <v>190000</v>
      </c>
      <c r="BN7461">
        <f t="shared" si="485"/>
        <v>480000</v>
      </c>
    </row>
    <row r="7462" spans="19:66">
      <c r="S7462" s="279" t="s">
        <v>603</v>
      </c>
      <c r="T7462">
        <v>210000</v>
      </c>
      <c r="U7462">
        <v>190000</v>
      </c>
      <c r="V7462">
        <v>480000</v>
      </c>
      <c r="BA7462" t="s">
        <v>213</v>
      </c>
      <c r="BB7462" t="s">
        <v>215</v>
      </c>
      <c r="BC7462">
        <v>2015</v>
      </c>
      <c r="BD7462">
        <v>2558</v>
      </c>
      <c r="BE7462">
        <v>10</v>
      </c>
      <c r="BF7462">
        <v>2.4</v>
      </c>
      <c r="BG7462">
        <v>200000</v>
      </c>
      <c r="BH7462">
        <v>190000</v>
      </c>
      <c r="BI7462">
        <v>480000</v>
      </c>
      <c r="BK7462" t="str">
        <f t="shared" si="482"/>
        <v>Toyota Hilux Revo_2558_2400</v>
      </c>
      <c r="BL7462">
        <f t="shared" si="483"/>
        <v>200000</v>
      </c>
      <c r="BM7462">
        <f t="shared" si="484"/>
        <v>190000</v>
      </c>
      <c r="BN7462">
        <f t="shared" si="485"/>
        <v>480000</v>
      </c>
    </row>
    <row r="7463" spans="19:66">
      <c r="S7463" s="279" t="s">
        <v>603</v>
      </c>
      <c r="T7463">
        <v>220000</v>
      </c>
      <c r="U7463">
        <v>190000</v>
      </c>
      <c r="V7463">
        <v>480000</v>
      </c>
      <c r="BA7463" t="s">
        <v>213</v>
      </c>
      <c r="BB7463" t="s">
        <v>215</v>
      </c>
      <c r="BC7463">
        <v>2015</v>
      </c>
      <c r="BD7463">
        <v>2558</v>
      </c>
      <c r="BE7463">
        <v>10</v>
      </c>
      <c r="BF7463">
        <v>2.4</v>
      </c>
      <c r="BG7463">
        <v>210000</v>
      </c>
      <c r="BH7463">
        <v>190000</v>
      </c>
      <c r="BI7463">
        <v>480000</v>
      </c>
      <c r="BK7463" t="str">
        <f t="shared" si="482"/>
        <v>Toyota Hilux Revo_2558_2400</v>
      </c>
      <c r="BL7463">
        <f t="shared" si="483"/>
        <v>210000</v>
      </c>
      <c r="BM7463">
        <f t="shared" si="484"/>
        <v>190000</v>
      </c>
      <c r="BN7463">
        <f t="shared" si="485"/>
        <v>480000</v>
      </c>
    </row>
    <row r="7464" spans="19:66">
      <c r="S7464" s="279" t="s">
        <v>603</v>
      </c>
      <c r="T7464">
        <v>230000</v>
      </c>
      <c r="U7464">
        <v>190000</v>
      </c>
      <c r="V7464">
        <v>480000</v>
      </c>
      <c r="BA7464" t="s">
        <v>213</v>
      </c>
      <c r="BB7464" t="s">
        <v>215</v>
      </c>
      <c r="BC7464">
        <v>2015</v>
      </c>
      <c r="BD7464">
        <v>2558</v>
      </c>
      <c r="BE7464">
        <v>10</v>
      </c>
      <c r="BF7464">
        <v>2.4</v>
      </c>
      <c r="BG7464">
        <v>220000</v>
      </c>
      <c r="BH7464">
        <v>190000</v>
      </c>
      <c r="BI7464">
        <v>480000</v>
      </c>
      <c r="BK7464" t="str">
        <f t="shared" si="482"/>
        <v>Toyota Hilux Revo_2558_2400</v>
      </c>
      <c r="BL7464">
        <f t="shared" si="483"/>
        <v>220000</v>
      </c>
      <c r="BM7464">
        <f t="shared" si="484"/>
        <v>190000</v>
      </c>
      <c r="BN7464">
        <f t="shared" si="485"/>
        <v>480000</v>
      </c>
    </row>
    <row r="7465" spans="19:66">
      <c r="S7465" s="279" t="s">
        <v>603</v>
      </c>
      <c r="T7465">
        <v>240000</v>
      </c>
      <c r="U7465">
        <v>190000</v>
      </c>
      <c r="V7465">
        <v>480000</v>
      </c>
      <c r="BA7465" t="s">
        <v>213</v>
      </c>
      <c r="BB7465" t="s">
        <v>215</v>
      </c>
      <c r="BC7465">
        <v>2015</v>
      </c>
      <c r="BD7465">
        <v>2558</v>
      </c>
      <c r="BE7465">
        <v>10</v>
      </c>
      <c r="BF7465">
        <v>2.4</v>
      </c>
      <c r="BG7465">
        <v>230000</v>
      </c>
      <c r="BH7465">
        <v>190000</v>
      </c>
      <c r="BI7465">
        <v>480000</v>
      </c>
      <c r="BK7465" t="str">
        <f t="shared" si="482"/>
        <v>Toyota Hilux Revo_2558_2400</v>
      </c>
      <c r="BL7465">
        <f t="shared" si="483"/>
        <v>230000</v>
      </c>
      <c r="BM7465">
        <f t="shared" si="484"/>
        <v>190000</v>
      </c>
      <c r="BN7465">
        <f t="shared" si="485"/>
        <v>480000</v>
      </c>
    </row>
    <row r="7466" spans="19:66">
      <c r="S7466" s="280" t="s">
        <v>603</v>
      </c>
      <c r="T7466">
        <v>250000</v>
      </c>
      <c r="U7466">
        <v>190000</v>
      </c>
      <c r="V7466">
        <v>480000</v>
      </c>
      <c r="BA7466" t="s">
        <v>213</v>
      </c>
      <c r="BB7466" t="s">
        <v>215</v>
      </c>
      <c r="BC7466">
        <v>2015</v>
      </c>
      <c r="BD7466">
        <v>2558</v>
      </c>
      <c r="BE7466">
        <v>10</v>
      </c>
      <c r="BF7466">
        <v>2.4</v>
      </c>
      <c r="BG7466">
        <v>240000</v>
      </c>
      <c r="BH7466">
        <v>190000</v>
      </c>
      <c r="BI7466">
        <v>480000</v>
      </c>
      <c r="BK7466" t="str">
        <f t="shared" si="482"/>
        <v>Toyota Hilux Revo_2558_2400</v>
      </c>
      <c r="BL7466">
        <f t="shared" si="483"/>
        <v>240000</v>
      </c>
      <c r="BM7466">
        <f t="shared" si="484"/>
        <v>190000</v>
      </c>
      <c r="BN7466">
        <f t="shared" si="485"/>
        <v>480000</v>
      </c>
    </row>
    <row r="7467" spans="19:66">
      <c r="S7467" s="279" t="s">
        <v>603</v>
      </c>
      <c r="T7467">
        <v>260000</v>
      </c>
      <c r="U7467">
        <v>190000</v>
      </c>
      <c r="V7467">
        <v>480000</v>
      </c>
      <c r="BA7467" t="s">
        <v>213</v>
      </c>
      <c r="BB7467" t="s">
        <v>215</v>
      </c>
      <c r="BC7467">
        <v>2015</v>
      </c>
      <c r="BD7467">
        <v>2558</v>
      </c>
      <c r="BE7467">
        <v>10</v>
      </c>
      <c r="BF7467">
        <v>2.4</v>
      </c>
      <c r="BG7467">
        <v>250000</v>
      </c>
      <c r="BH7467">
        <v>190000</v>
      </c>
      <c r="BI7467">
        <v>480000</v>
      </c>
      <c r="BK7467" t="str">
        <f t="shared" si="482"/>
        <v>Toyota Hilux Revo_2558_2400</v>
      </c>
      <c r="BL7467">
        <f t="shared" si="483"/>
        <v>250000</v>
      </c>
      <c r="BM7467">
        <f t="shared" si="484"/>
        <v>190000</v>
      </c>
      <c r="BN7467">
        <f t="shared" si="485"/>
        <v>480000</v>
      </c>
    </row>
    <row r="7468" spans="19:66">
      <c r="S7468" s="279" t="s">
        <v>603</v>
      </c>
      <c r="T7468">
        <v>270000</v>
      </c>
      <c r="U7468">
        <v>190000</v>
      </c>
      <c r="V7468">
        <v>480000</v>
      </c>
      <c r="BA7468" t="s">
        <v>213</v>
      </c>
      <c r="BB7468" t="s">
        <v>215</v>
      </c>
      <c r="BC7468">
        <v>2015</v>
      </c>
      <c r="BD7468">
        <v>2558</v>
      </c>
      <c r="BE7468">
        <v>10</v>
      </c>
      <c r="BF7468">
        <v>2.4</v>
      </c>
      <c r="BG7468">
        <v>260000</v>
      </c>
      <c r="BH7468">
        <v>190000</v>
      </c>
      <c r="BI7468">
        <v>480000</v>
      </c>
      <c r="BK7468" t="str">
        <f t="shared" si="482"/>
        <v>Toyota Hilux Revo_2558_2400</v>
      </c>
      <c r="BL7468">
        <f t="shared" si="483"/>
        <v>260000</v>
      </c>
      <c r="BM7468">
        <f t="shared" si="484"/>
        <v>190000</v>
      </c>
      <c r="BN7468">
        <f t="shared" si="485"/>
        <v>480000</v>
      </c>
    </row>
    <row r="7469" spans="19:66">
      <c r="S7469" s="279" t="s">
        <v>603</v>
      </c>
      <c r="T7469">
        <v>280000</v>
      </c>
      <c r="U7469">
        <v>190000</v>
      </c>
      <c r="V7469">
        <v>480000</v>
      </c>
      <c r="BA7469" t="s">
        <v>213</v>
      </c>
      <c r="BB7469" t="s">
        <v>215</v>
      </c>
      <c r="BC7469">
        <v>2015</v>
      </c>
      <c r="BD7469">
        <v>2558</v>
      </c>
      <c r="BE7469">
        <v>10</v>
      </c>
      <c r="BF7469">
        <v>2.4</v>
      </c>
      <c r="BG7469">
        <v>270000</v>
      </c>
      <c r="BH7469">
        <v>190000</v>
      </c>
      <c r="BI7469">
        <v>480000</v>
      </c>
      <c r="BK7469" t="str">
        <f t="shared" si="482"/>
        <v>Toyota Hilux Revo_2558_2400</v>
      </c>
      <c r="BL7469">
        <f t="shared" si="483"/>
        <v>270000</v>
      </c>
      <c r="BM7469">
        <f t="shared" si="484"/>
        <v>190000</v>
      </c>
      <c r="BN7469">
        <f t="shared" si="485"/>
        <v>480000</v>
      </c>
    </row>
    <row r="7470" spans="19:66">
      <c r="S7470" s="279" t="s">
        <v>603</v>
      </c>
      <c r="T7470">
        <v>290000</v>
      </c>
      <c r="U7470">
        <v>190000</v>
      </c>
      <c r="V7470">
        <v>480000</v>
      </c>
      <c r="BA7470" t="s">
        <v>213</v>
      </c>
      <c r="BB7470" t="s">
        <v>215</v>
      </c>
      <c r="BC7470">
        <v>2015</v>
      </c>
      <c r="BD7470">
        <v>2558</v>
      </c>
      <c r="BE7470">
        <v>10</v>
      </c>
      <c r="BF7470">
        <v>2.4</v>
      </c>
      <c r="BG7470">
        <v>280000</v>
      </c>
      <c r="BH7470">
        <v>190000</v>
      </c>
      <c r="BI7470">
        <v>480000</v>
      </c>
      <c r="BK7470" t="str">
        <f t="shared" si="482"/>
        <v>Toyota Hilux Revo_2558_2400</v>
      </c>
      <c r="BL7470">
        <f t="shared" si="483"/>
        <v>280000</v>
      </c>
      <c r="BM7470">
        <f t="shared" si="484"/>
        <v>190000</v>
      </c>
      <c r="BN7470">
        <f t="shared" si="485"/>
        <v>480000</v>
      </c>
    </row>
    <row r="7471" spans="19:66">
      <c r="S7471" s="279" t="s">
        <v>603</v>
      </c>
      <c r="T7471">
        <v>300000</v>
      </c>
      <c r="U7471">
        <v>190000</v>
      </c>
      <c r="V7471">
        <v>480000</v>
      </c>
      <c r="BA7471" t="s">
        <v>213</v>
      </c>
      <c r="BB7471" t="s">
        <v>215</v>
      </c>
      <c r="BC7471">
        <v>2015</v>
      </c>
      <c r="BD7471">
        <v>2558</v>
      </c>
      <c r="BE7471">
        <v>10</v>
      </c>
      <c r="BF7471">
        <v>2.4</v>
      </c>
      <c r="BG7471">
        <v>290000</v>
      </c>
      <c r="BH7471">
        <v>190000</v>
      </c>
      <c r="BI7471">
        <v>480000</v>
      </c>
      <c r="BK7471" t="str">
        <f t="shared" si="482"/>
        <v>Toyota Hilux Revo_2558_2400</v>
      </c>
      <c r="BL7471">
        <f t="shared" si="483"/>
        <v>290000</v>
      </c>
      <c r="BM7471">
        <f t="shared" si="484"/>
        <v>190000</v>
      </c>
      <c r="BN7471">
        <f t="shared" si="485"/>
        <v>480000</v>
      </c>
    </row>
    <row r="7472" spans="19:66">
      <c r="S7472" s="279" t="s">
        <v>603</v>
      </c>
      <c r="T7472">
        <v>310000</v>
      </c>
      <c r="U7472">
        <v>190000</v>
      </c>
      <c r="V7472">
        <v>480000</v>
      </c>
      <c r="BA7472" t="s">
        <v>213</v>
      </c>
      <c r="BB7472" t="s">
        <v>215</v>
      </c>
      <c r="BC7472">
        <v>2015</v>
      </c>
      <c r="BD7472">
        <v>2558</v>
      </c>
      <c r="BE7472">
        <v>10</v>
      </c>
      <c r="BF7472">
        <v>2.4</v>
      </c>
      <c r="BG7472">
        <v>300000</v>
      </c>
      <c r="BH7472">
        <v>190000</v>
      </c>
      <c r="BI7472">
        <v>480000</v>
      </c>
      <c r="BK7472" t="str">
        <f t="shared" si="482"/>
        <v>Toyota Hilux Revo_2558_2400</v>
      </c>
      <c r="BL7472">
        <f t="shared" si="483"/>
        <v>300000</v>
      </c>
      <c r="BM7472">
        <f t="shared" si="484"/>
        <v>190000</v>
      </c>
      <c r="BN7472">
        <f t="shared" si="485"/>
        <v>480000</v>
      </c>
    </row>
    <row r="7473" spans="19:66">
      <c r="S7473" s="279" t="s">
        <v>603</v>
      </c>
      <c r="T7473">
        <v>320000</v>
      </c>
      <c r="U7473">
        <v>190000</v>
      </c>
      <c r="V7473">
        <v>480000</v>
      </c>
      <c r="BA7473" t="s">
        <v>213</v>
      </c>
      <c r="BB7473" t="s">
        <v>215</v>
      </c>
      <c r="BC7473">
        <v>2015</v>
      </c>
      <c r="BD7473">
        <v>2558</v>
      </c>
      <c r="BE7473">
        <v>10</v>
      </c>
      <c r="BF7473">
        <v>2.4</v>
      </c>
      <c r="BG7473">
        <v>310000</v>
      </c>
      <c r="BH7473">
        <v>190000</v>
      </c>
      <c r="BI7473">
        <v>480000</v>
      </c>
      <c r="BK7473" t="str">
        <f t="shared" si="482"/>
        <v>Toyota Hilux Revo_2558_2400</v>
      </c>
      <c r="BL7473">
        <f t="shared" si="483"/>
        <v>310000</v>
      </c>
      <c r="BM7473">
        <f t="shared" si="484"/>
        <v>190000</v>
      </c>
      <c r="BN7473">
        <f t="shared" si="485"/>
        <v>480000</v>
      </c>
    </row>
    <row r="7474" spans="19:66">
      <c r="S7474" s="279" t="s">
        <v>603</v>
      </c>
      <c r="T7474">
        <v>330000</v>
      </c>
      <c r="U7474">
        <v>190000</v>
      </c>
      <c r="V7474">
        <v>480000</v>
      </c>
      <c r="BA7474" t="s">
        <v>213</v>
      </c>
      <c r="BB7474" t="s">
        <v>215</v>
      </c>
      <c r="BC7474">
        <v>2015</v>
      </c>
      <c r="BD7474">
        <v>2558</v>
      </c>
      <c r="BE7474">
        <v>10</v>
      </c>
      <c r="BF7474">
        <v>2.4</v>
      </c>
      <c r="BG7474">
        <v>320000</v>
      </c>
      <c r="BH7474">
        <v>190000</v>
      </c>
      <c r="BI7474">
        <v>480000</v>
      </c>
      <c r="BK7474" t="str">
        <f t="shared" si="482"/>
        <v>Toyota Hilux Revo_2558_2400</v>
      </c>
      <c r="BL7474">
        <f t="shared" si="483"/>
        <v>320000</v>
      </c>
      <c r="BM7474">
        <f t="shared" si="484"/>
        <v>190000</v>
      </c>
      <c r="BN7474">
        <f t="shared" si="485"/>
        <v>480000</v>
      </c>
    </row>
    <row r="7475" spans="19:66">
      <c r="S7475" s="279" t="s">
        <v>603</v>
      </c>
      <c r="T7475">
        <v>340000</v>
      </c>
      <c r="U7475">
        <v>190000</v>
      </c>
      <c r="V7475">
        <v>480000</v>
      </c>
      <c r="BA7475" t="s">
        <v>213</v>
      </c>
      <c r="BB7475" t="s">
        <v>215</v>
      </c>
      <c r="BC7475">
        <v>2015</v>
      </c>
      <c r="BD7475">
        <v>2558</v>
      </c>
      <c r="BE7475">
        <v>10</v>
      </c>
      <c r="BF7475">
        <v>2.4</v>
      </c>
      <c r="BG7475">
        <v>330000</v>
      </c>
      <c r="BH7475">
        <v>190000</v>
      </c>
      <c r="BI7475">
        <v>480000</v>
      </c>
      <c r="BK7475" t="str">
        <f t="shared" si="482"/>
        <v>Toyota Hilux Revo_2558_2400</v>
      </c>
      <c r="BL7475">
        <f t="shared" si="483"/>
        <v>330000</v>
      </c>
      <c r="BM7475">
        <f t="shared" si="484"/>
        <v>190000</v>
      </c>
      <c r="BN7475">
        <f t="shared" si="485"/>
        <v>480000</v>
      </c>
    </row>
    <row r="7476" spans="19:66">
      <c r="S7476" s="279" t="s">
        <v>603</v>
      </c>
      <c r="T7476">
        <v>350000</v>
      </c>
      <c r="U7476">
        <v>190000</v>
      </c>
      <c r="V7476">
        <v>480000</v>
      </c>
      <c r="BA7476" t="s">
        <v>213</v>
      </c>
      <c r="BB7476" t="s">
        <v>215</v>
      </c>
      <c r="BC7476">
        <v>2015</v>
      </c>
      <c r="BD7476">
        <v>2558</v>
      </c>
      <c r="BE7476">
        <v>10</v>
      </c>
      <c r="BF7476">
        <v>2.4</v>
      </c>
      <c r="BG7476">
        <v>340000</v>
      </c>
      <c r="BH7476">
        <v>190000</v>
      </c>
      <c r="BI7476">
        <v>480000</v>
      </c>
      <c r="BK7476" t="str">
        <f t="shared" si="482"/>
        <v>Toyota Hilux Revo_2558_2400</v>
      </c>
      <c r="BL7476">
        <f t="shared" si="483"/>
        <v>340000</v>
      </c>
      <c r="BM7476">
        <f t="shared" si="484"/>
        <v>190000</v>
      </c>
      <c r="BN7476">
        <f t="shared" si="485"/>
        <v>480000</v>
      </c>
    </row>
    <row r="7477" spans="19:66">
      <c r="S7477" s="279" t="s">
        <v>603</v>
      </c>
      <c r="T7477">
        <v>360000</v>
      </c>
      <c r="U7477">
        <v>190000</v>
      </c>
      <c r="V7477">
        <v>480000</v>
      </c>
      <c r="BA7477" t="s">
        <v>213</v>
      </c>
      <c r="BB7477" t="s">
        <v>215</v>
      </c>
      <c r="BC7477">
        <v>2015</v>
      </c>
      <c r="BD7477">
        <v>2558</v>
      </c>
      <c r="BE7477">
        <v>10</v>
      </c>
      <c r="BF7477">
        <v>2.4</v>
      </c>
      <c r="BG7477">
        <v>350000</v>
      </c>
      <c r="BH7477">
        <v>190000</v>
      </c>
      <c r="BI7477">
        <v>480000</v>
      </c>
      <c r="BK7477" t="str">
        <f t="shared" si="482"/>
        <v>Toyota Hilux Revo_2558_2400</v>
      </c>
      <c r="BL7477">
        <f t="shared" si="483"/>
        <v>350000</v>
      </c>
      <c r="BM7477">
        <f t="shared" si="484"/>
        <v>190000</v>
      </c>
      <c r="BN7477">
        <f t="shared" si="485"/>
        <v>480000</v>
      </c>
    </row>
    <row r="7478" spans="19:66">
      <c r="S7478" s="279" t="s">
        <v>603</v>
      </c>
      <c r="T7478">
        <v>370000</v>
      </c>
      <c r="U7478">
        <v>190000</v>
      </c>
      <c r="V7478">
        <v>480000</v>
      </c>
      <c r="BA7478" t="s">
        <v>213</v>
      </c>
      <c r="BB7478" t="s">
        <v>215</v>
      </c>
      <c r="BC7478">
        <v>2015</v>
      </c>
      <c r="BD7478">
        <v>2558</v>
      </c>
      <c r="BE7478">
        <v>10</v>
      </c>
      <c r="BF7478">
        <v>2.4</v>
      </c>
      <c r="BG7478">
        <v>360000</v>
      </c>
      <c r="BH7478">
        <v>190000</v>
      </c>
      <c r="BI7478">
        <v>480000</v>
      </c>
      <c r="BK7478" t="str">
        <f t="shared" si="482"/>
        <v>Toyota Hilux Revo_2558_2400</v>
      </c>
      <c r="BL7478">
        <f t="shared" si="483"/>
        <v>360000</v>
      </c>
      <c r="BM7478">
        <f t="shared" si="484"/>
        <v>190000</v>
      </c>
      <c r="BN7478">
        <f t="shared" si="485"/>
        <v>480000</v>
      </c>
    </row>
    <row r="7479" spans="19:66">
      <c r="S7479" s="279" t="s">
        <v>603</v>
      </c>
      <c r="T7479">
        <v>380000</v>
      </c>
      <c r="U7479">
        <v>190000</v>
      </c>
      <c r="V7479">
        <v>480000</v>
      </c>
      <c r="BA7479" t="s">
        <v>213</v>
      </c>
      <c r="BB7479" t="s">
        <v>215</v>
      </c>
      <c r="BC7479">
        <v>2015</v>
      </c>
      <c r="BD7479">
        <v>2558</v>
      </c>
      <c r="BE7479">
        <v>10</v>
      </c>
      <c r="BF7479">
        <v>2.4</v>
      </c>
      <c r="BG7479">
        <v>370000</v>
      </c>
      <c r="BH7479">
        <v>190000</v>
      </c>
      <c r="BI7479">
        <v>480000</v>
      </c>
      <c r="BK7479" t="str">
        <f t="shared" si="482"/>
        <v>Toyota Hilux Revo_2558_2400</v>
      </c>
      <c r="BL7479">
        <f t="shared" si="483"/>
        <v>370000</v>
      </c>
      <c r="BM7479">
        <f t="shared" si="484"/>
        <v>190000</v>
      </c>
      <c r="BN7479">
        <f t="shared" si="485"/>
        <v>480000</v>
      </c>
    </row>
    <row r="7480" spans="19:66">
      <c r="S7480" s="279" t="s">
        <v>603</v>
      </c>
      <c r="T7480">
        <v>390000</v>
      </c>
      <c r="U7480">
        <v>190000</v>
      </c>
      <c r="V7480">
        <v>480000</v>
      </c>
      <c r="BA7480" t="s">
        <v>213</v>
      </c>
      <c r="BB7480" t="s">
        <v>215</v>
      </c>
      <c r="BC7480">
        <v>2015</v>
      </c>
      <c r="BD7480">
        <v>2558</v>
      </c>
      <c r="BE7480">
        <v>10</v>
      </c>
      <c r="BF7480">
        <v>2.4</v>
      </c>
      <c r="BG7480">
        <v>380000</v>
      </c>
      <c r="BH7480">
        <v>190000</v>
      </c>
      <c r="BI7480">
        <v>480000</v>
      </c>
      <c r="BK7480" t="str">
        <f t="shared" si="482"/>
        <v>Toyota Hilux Revo_2558_2400</v>
      </c>
      <c r="BL7480">
        <f t="shared" si="483"/>
        <v>380000</v>
      </c>
      <c r="BM7480">
        <f t="shared" si="484"/>
        <v>190000</v>
      </c>
      <c r="BN7480">
        <f t="shared" si="485"/>
        <v>480000</v>
      </c>
    </row>
    <row r="7481" spans="19:66">
      <c r="S7481" s="279" t="s">
        <v>603</v>
      </c>
      <c r="T7481">
        <v>400000</v>
      </c>
      <c r="U7481">
        <v>190000</v>
      </c>
      <c r="V7481">
        <v>480000</v>
      </c>
      <c r="BA7481" t="s">
        <v>213</v>
      </c>
      <c r="BB7481" t="s">
        <v>215</v>
      </c>
      <c r="BC7481">
        <v>2015</v>
      </c>
      <c r="BD7481">
        <v>2558</v>
      </c>
      <c r="BE7481">
        <v>10</v>
      </c>
      <c r="BF7481">
        <v>2.4</v>
      </c>
      <c r="BG7481">
        <v>390000</v>
      </c>
      <c r="BH7481">
        <v>190000</v>
      </c>
      <c r="BI7481">
        <v>480000</v>
      </c>
      <c r="BK7481" t="str">
        <f t="shared" si="482"/>
        <v>Toyota Hilux Revo_2558_2400</v>
      </c>
      <c r="BL7481">
        <f t="shared" si="483"/>
        <v>390000</v>
      </c>
      <c r="BM7481">
        <f t="shared" si="484"/>
        <v>190000</v>
      </c>
      <c r="BN7481">
        <f t="shared" si="485"/>
        <v>480000</v>
      </c>
    </row>
    <row r="7482" spans="19:66">
      <c r="S7482" s="279" t="s">
        <v>603</v>
      </c>
      <c r="T7482">
        <v>410000</v>
      </c>
      <c r="U7482">
        <v>190000</v>
      </c>
      <c r="V7482">
        <v>480000</v>
      </c>
      <c r="BA7482" t="s">
        <v>213</v>
      </c>
      <c r="BB7482" t="s">
        <v>215</v>
      </c>
      <c r="BC7482">
        <v>2015</v>
      </c>
      <c r="BD7482">
        <v>2558</v>
      </c>
      <c r="BE7482">
        <v>10</v>
      </c>
      <c r="BF7482">
        <v>2.4</v>
      </c>
      <c r="BG7482">
        <v>400000</v>
      </c>
      <c r="BH7482">
        <v>190000</v>
      </c>
      <c r="BI7482">
        <v>480000</v>
      </c>
      <c r="BK7482" t="str">
        <f t="shared" si="482"/>
        <v>Toyota Hilux Revo_2558_2400</v>
      </c>
      <c r="BL7482">
        <f t="shared" si="483"/>
        <v>400000</v>
      </c>
      <c r="BM7482">
        <f t="shared" si="484"/>
        <v>190000</v>
      </c>
      <c r="BN7482">
        <f t="shared" si="485"/>
        <v>480000</v>
      </c>
    </row>
    <row r="7483" spans="19:66">
      <c r="S7483" s="279" t="s">
        <v>603</v>
      </c>
      <c r="T7483">
        <v>420000</v>
      </c>
      <c r="U7483">
        <v>190000</v>
      </c>
      <c r="V7483">
        <v>480000</v>
      </c>
      <c r="BA7483" t="s">
        <v>213</v>
      </c>
      <c r="BB7483" t="s">
        <v>215</v>
      </c>
      <c r="BC7483">
        <v>2015</v>
      </c>
      <c r="BD7483">
        <v>2558</v>
      </c>
      <c r="BE7483">
        <v>10</v>
      </c>
      <c r="BF7483">
        <v>2.4</v>
      </c>
      <c r="BG7483">
        <v>410000</v>
      </c>
      <c r="BH7483">
        <v>190000</v>
      </c>
      <c r="BI7483">
        <v>480000</v>
      </c>
      <c r="BK7483" t="str">
        <f t="shared" si="482"/>
        <v>Toyota Hilux Revo_2558_2400</v>
      </c>
      <c r="BL7483">
        <f t="shared" si="483"/>
        <v>410000</v>
      </c>
      <c r="BM7483">
        <f t="shared" si="484"/>
        <v>190000</v>
      </c>
      <c r="BN7483">
        <f t="shared" si="485"/>
        <v>480000</v>
      </c>
    </row>
    <row r="7484" spans="19:66">
      <c r="S7484" s="279" t="s">
        <v>603</v>
      </c>
      <c r="T7484">
        <v>430000</v>
      </c>
      <c r="U7484">
        <v>190000</v>
      </c>
      <c r="V7484">
        <v>480000</v>
      </c>
      <c r="BA7484" t="s">
        <v>213</v>
      </c>
      <c r="BB7484" t="s">
        <v>215</v>
      </c>
      <c r="BC7484">
        <v>2015</v>
      </c>
      <c r="BD7484">
        <v>2558</v>
      </c>
      <c r="BE7484">
        <v>10</v>
      </c>
      <c r="BF7484">
        <v>2.4</v>
      </c>
      <c r="BG7484">
        <v>420000</v>
      </c>
      <c r="BH7484">
        <v>190000</v>
      </c>
      <c r="BI7484">
        <v>480000</v>
      </c>
      <c r="BK7484" t="str">
        <f t="shared" si="482"/>
        <v>Toyota Hilux Revo_2558_2400</v>
      </c>
      <c r="BL7484">
        <f t="shared" si="483"/>
        <v>420000</v>
      </c>
      <c r="BM7484">
        <f t="shared" si="484"/>
        <v>190000</v>
      </c>
      <c r="BN7484">
        <f t="shared" si="485"/>
        <v>480000</v>
      </c>
    </row>
    <row r="7485" spans="19:66">
      <c r="S7485" s="279" t="s">
        <v>603</v>
      </c>
      <c r="T7485">
        <v>440000</v>
      </c>
      <c r="U7485">
        <v>190000</v>
      </c>
      <c r="V7485">
        <v>480000</v>
      </c>
      <c r="BA7485" t="s">
        <v>213</v>
      </c>
      <c r="BB7485" t="s">
        <v>215</v>
      </c>
      <c r="BC7485">
        <v>2015</v>
      </c>
      <c r="BD7485">
        <v>2558</v>
      </c>
      <c r="BE7485">
        <v>10</v>
      </c>
      <c r="BF7485">
        <v>2.4</v>
      </c>
      <c r="BG7485">
        <v>430000</v>
      </c>
      <c r="BH7485">
        <v>190000</v>
      </c>
      <c r="BI7485">
        <v>480000</v>
      </c>
      <c r="BK7485" t="str">
        <f t="shared" si="482"/>
        <v>Toyota Hilux Revo_2558_2400</v>
      </c>
      <c r="BL7485">
        <f t="shared" si="483"/>
        <v>430000</v>
      </c>
      <c r="BM7485">
        <f t="shared" si="484"/>
        <v>190000</v>
      </c>
      <c r="BN7485">
        <f t="shared" si="485"/>
        <v>480000</v>
      </c>
    </row>
    <row r="7486" spans="19:66">
      <c r="S7486" s="279" t="s">
        <v>603</v>
      </c>
      <c r="T7486">
        <v>450000</v>
      </c>
      <c r="U7486">
        <v>190000</v>
      </c>
      <c r="V7486">
        <v>480000</v>
      </c>
      <c r="BA7486" t="s">
        <v>213</v>
      </c>
      <c r="BB7486" t="s">
        <v>215</v>
      </c>
      <c r="BC7486">
        <v>2015</v>
      </c>
      <c r="BD7486">
        <v>2558</v>
      </c>
      <c r="BE7486">
        <v>10</v>
      </c>
      <c r="BF7486">
        <v>2.4</v>
      </c>
      <c r="BG7486">
        <v>440000</v>
      </c>
      <c r="BH7486">
        <v>190000</v>
      </c>
      <c r="BI7486">
        <v>480000</v>
      </c>
      <c r="BK7486" t="str">
        <f t="shared" si="482"/>
        <v>Toyota Hilux Revo_2558_2400</v>
      </c>
      <c r="BL7486">
        <f t="shared" si="483"/>
        <v>440000</v>
      </c>
      <c r="BM7486">
        <f t="shared" si="484"/>
        <v>190000</v>
      </c>
      <c r="BN7486">
        <f t="shared" si="485"/>
        <v>480000</v>
      </c>
    </row>
    <row r="7487" spans="19:66">
      <c r="S7487" s="279" t="s">
        <v>603</v>
      </c>
      <c r="T7487">
        <v>460000</v>
      </c>
      <c r="U7487">
        <v>190000</v>
      </c>
      <c r="V7487">
        <v>480000</v>
      </c>
      <c r="BA7487" t="s">
        <v>213</v>
      </c>
      <c r="BB7487" t="s">
        <v>215</v>
      </c>
      <c r="BC7487">
        <v>2015</v>
      </c>
      <c r="BD7487">
        <v>2558</v>
      </c>
      <c r="BE7487">
        <v>10</v>
      </c>
      <c r="BF7487">
        <v>2.4</v>
      </c>
      <c r="BG7487">
        <v>450000</v>
      </c>
      <c r="BH7487">
        <v>190000</v>
      </c>
      <c r="BI7487">
        <v>480000</v>
      </c>
      <c r="BK7487" t="str">
        <f t="shared" si="482"/>
        <v>Toyota Hilux Revo_2558_2400</v>
      </c>
      <c r="BL7487">
        <f t="shared" si="483"/>
        <v>450000</v>
      </c>
      <c r="BM7487">
        <f t="shared" si="484"/>
        <v>190000</v>
      </c>
      <c r="BN7487">
        <f t="shared" si="485"/>
        <v>480000</v>
      </c>
    </row>
    <row r="7488" spans="19:66">
      <c r="S7488" s="279" t="s">
        <v>603</v>
      </c>
      <c r="T7488">
        <v>470000</v>
      </c>
      <c r="U7488">
        <v>190000</v>
      </c>
      <c r="V7488">
        <v>480000</v>
      </c>
      <c r="BA7488" t="s">
        <v>213</v>
      </c>
      <c r="BB7488" t="s">
        <v>215</v>
      </c>
      <c r="BC7488">
        <v>2015</v>
      </c>
      <c r="BD7488">
        <v>2558</v>
      </c>
      <c r="BE7488">
        <v>10</v>
      </c>
      <c r="BF7488">
        <v>2.4</v>
      </c>
      <c r="BG7488">
        <v>460000</v>
      </c>
      <c r="BH7488">
        <v>190000</v>
      </c>
      <c r="BI7488">
        <v>480000</v>
      </c>
      <c r="BK7488" t="str">
        <f t="shared" si="482"/>
        <v>Toyota Hilux Revo_2558_2400</v>
      </c>
      <c r="BL7488">
        <f t="shared" si="483"/>
        <v>460000</v>
      </c>
      <c r="BM7488">
        <f t="shared" si="484"/>
        <v>190000</v>
      </c>
      <c r="BN7488">
        <f t="shared" si="485"/>
        <v>480000</v>
      </c>
    </row>
    <row r="7489" spans="19:66">
      <c r="S7489" s="279" t="s">
        <v>603</v>
      </c>
      <c r="T7489">
        <v>480000</v>
      </c>
      <c r="U7489">
        <v>190000</v>
      </c>
      <c r="V7489">
        <v>480000</v>
      </c>
      <c r="BA7489" t="s">
        <v>213</v>
      </c>
      <c r="BB7489" t="s">
        <v>215</v>
      </c>
      <c r="BC7489">
        <v>2015</v>
      </c>
      <c r="BD7489">
        <v>2558</v>
      </c>
      <c r="BE7489">
        <v>10</v>
      </c>
      <c r="BF7489">
        <v>2.4</v>
      </c>
      <c r="BG7489">
        <v>470000</v>
      </c>
      <c r="BH7489">
        <v>190000</v>
      </c>
      <c r="BI7489">
        <v>480000</v>
      </c>
      <c r="BK7489" t="str">
        <f t="shared" si="482"/>
        <v>Toyota Hilux Revo_2558_2400</v>
      </c>
      <c r="BL7489">
        <f t="shared" si="483"/>
        <v>470000</v>
      </c>
      <c r="BM7489">
        <f t="shared" si="484"/>
        <v>190000</v>
      </c>
      <c r="BN7489">
        <f t="shared" si="485"/>
        <v>480000</v>
      </c>
    </row>
    <row r="7490" spans="19:66">
      <c r="S7490" s="279" t="s">
        <v>604</v>
      </c>
      <c r="T7490">
        <v>210000</v>
      </c>
      <c r="U7490">
        <v>210000</v>
      </c>
      <c r="V7490">
        <v>430000</v>
      </c>
      <c r="BA7490" t="s">
        <v>213</v>
      </c>
      <c r="BB7490" t="s">
        <v>215</v>
      </c>
      <c r="BC7490">
        <v>2015</v>
      </c>
      <c r="BD7490">
        <v>2558</v>
      </c>
      <c r="BE7490">
        <v>10</v>
      </c>
      <c r="BF7490">
        <v>2.4</v>
      </c>
      <c r="BG7490">
        <v>480000</v>
      </c>
      <c r="BH7490">
        <v>190000</v>
      </c>
      <c r="BI7490">
        <v>480000</v>
      </c>
      <c r="BK7490" t="str">
        <f t="shared" si="482"/>
        <v>Toyota Hilux Revo_2558_2400</v>
      </c>
      <c r="BL7490">
        <f t="shared" si="483"/>
        <v>480000</v>
      </c>
      <c r="BM7490">
        <f t="shared" si="484"/>
        <v>190000</v>
      </c>
      <c r="BN7490">
        <f t="shared" si="485"/>
        <v>480000</v>
      </c>
    </row>
    <row r="7491" spans="19:66">
      <c r="S7491" s="280" t="s">
        <v>604</v>
      </c>
      <c r="T7491">
        <v>220000</v>
      </c>
      <c r="U7491">
        <v>210000</v>
      </c>
      <c r="V7491">
        <v>430000</v>
      </c>
      <c r="BA7491" t="s">
        <v>213</v>
      </c>
      <c r="BB7491" t="s">
        <v>215</v>
      </c>
      <c r="BC7491">
        <v>2015</v>
      </c>
      <c r="BD7491">
        <v>2558</v>
      </c>
      <c r="BE7491">
        <v>10</v>
      </c>
      <c r="BF7491">
        <v>2.7</v>
      </c>
      <c r="BG7491">
        <v>210000</v>
      </c>
      <c r="BH7491">
        <v>210000</v>
      </c>
      <c r="BI7491">
        <v>430000</v>
      </c>
      <c r="BK7491" t="str">
        <f t="shared" ref="BK7491:BK7554" si="486">BA7491&amp;" "&amp;BB7491&amp;"_"&amp;BD7491&amp;"_"&amp;BF7491*1000</f>
        <v>Toyota Hilux Revo_2558_2700</v>
      </c>
      <c r="BL7491">
        <f t="shared" ref="BL7491:BL7554" si="487">BG7491</f>
        <v>210000</v>
      </c>
      <c r="BM7491">
        <f t="shared" ref="BM7491:BM7554" si="488">BH7491</f>
        <v>210000</v>
      </c>
      <c r="BN7491">
        <f t="shared" ref="BN7491:BN7554" si="489">BI7491</f>
        <v>430000</v>
      </c>
    </row>
    <row r="7492" spans="19:66">
      <c r="S7492" s="279" t="s">
        <v>604</v>
      </c>
      <c r="T7492">
        <v>230000</v>
      </c>
      <c r="U7492">
        <v>210000</v>
      </c>
      <c r="V7492">
        <v>430000</v>
      </c>
      <c r="BA7492" t="s">
        <v>213</v>
      </c>
      <c r="BB7492" t="s">
        <v>215</v>
      </c>
      <c r="BC7492">
        <v>2015</v>
      </c>
      <c r="BD7492">
        <v>2558</v>
      </c>
      <c r="BE7492">
        <v>10</v>
      </c>
      <c r="BF7492">
        <v>2.7</v>
      </c>
      <c r="BG7492">
        <v>220000</v>
      </c>
      <c r="BH7492">
        <v>210000</v>
      </c>
      <c r="BI7492">
        <v>430000</v>
      </c>
      <c r="BK7492" t="str">
        <f t="shared" si="486"/>
        <v>Toyota Hilux Revo_2558_2700</v>
      </c>
      <c r="BL7492">
        <f t="shared" si="487"/>
        <v>220000</v>
      </c>
      <c r="BM7492">
        <f t="shared" si="488"/>
        <v>210000</v>
      </c>
      <c r="BN7492">
        <f t="shared" si="489"/>
        <v>430000</v>
      </c>
    </row>
    <row r="7493" spans="19:66">
      <c r="S7493" s="279" t="s">
        <v>604</v>
      </c>
      <c r="T7493">
        <v>240000</v>
      </c>
      <c r="U7493">
        <v>210000</v>
      </c>
      <c r="V7493">
        <v>430000</v>
      </c>
      <c r="BA7493" t="s">
        <v>213</v>
      </c>
      <c r="BB7493" t="s">
        <v>215</v>
      </c>
      <c r="BC7493">
        <v>2015</v>
      </c>
      <c r="BD7493">
        <v>2558</v>
      </c>
      <c r="BE7493">
        <v>10</v>
      </c>
      <c r="BF7493">
        <v>2.7</v>
      </c>
      <c r="BG7493">
        <v>230000</v>
      </c>
      <c r="BH7493">
        <v>210000</v>
      </c>
      <c r="BI7493">
        <v>430000</v>
      </c>
      <c r="BK7493" t="str">
        <f t="shared" si="486"/>
        <v>Toyota Hilux Revo_2558_2700</v>
      </c>
      <c r="BL7493">
        <f t="shared" si="487"/>
        <v>230000</v>
      </c>
      <c r="BM7493">
        <f t="shared" si="488"/>
        <v>210000</v>
      </c>
      <c r="BN7493">
        <f t="shared" si="489"/>
        <v>430000</v>
      </c>
    </row>
    <row r="7494" spans="19:66">
      <c r="S7494" s="279" t="s">
        <v>604</v>
      </c>
      <c r="T7494">
        <v>250000</v>
      </c>
      <c r="U7494">
        <v>210000</v>
      </c>
      <c r="V7494">
        <v>430000</v>
      </c>
      <c r="BA7494" t="s">
        <v>213</v>
      </c>
      <c r="BB7494" t="s">
        <v>215</v>
      </c>
      <c r="BC7494">
        <v>2015</v>
      </c>
      <c r="BD7494">
        <v>2558</v>
      </c>
      <c r="BE7494">
        <v>10</v>
      </c>
      <c r="BF7494">
        <v>2.7</v>
      </c>
      <c r="BG7494">
        <v>240000</v>
      </c>
      <c r="BH7494">
        <v>210000</v>
      </c>
      <c r="BI7494">
        <v>430000</v>
      </c>
      <c r="BK7494" t="str">
        <f t="shared" si="486"/>
        <v>Toyota Hilux Revo_2558_2700</v>
      </c>
      <c r="BL7494">
        <f t="shared" si="487"/>
        <v>240000</v>
      </c>
      <c r="BM7494">
        <f t="shared" si="488"/>
        <v>210000</v>
      </c>
      <c r="BN7494">
        <f t="shared" si="489"/>
        <v>430000</v>
      </c>
    </row>
    <row r="7495" spans="19:66">
      <c r="S7495" s="279" t="s">
        <v>604</v>
      </c>
      <c r="T7495">
        <v>260000</v>
      </c>
      <c r="U7495">
        <v>210000</v>
      </c>
      <c r="V7495">
        <v>430000</v>
      </c>
      <c r="BA7495" t="s">
        <v>213</v>
      </c>
      <c r="BB7495" t="s">
        <v>215</v>
      </c>
      <c r="BC7495">
        <v>2015</v>
      </c>
      <c r="BD7495">
        <v>2558</v>
      </c>
      <c r="BE7495">
        <v>10</v>
      </c>
      <c r="BF7495">
        <v>2.7</v>
      </c>
      <c r="BG7495">
        <v>250000</v>
      </c>
      <c r="BH7495">
        <v>210000</v>
      </c>
      <c r="BI7495">
        <v>430000</v>
      </c>
      <c r="BK7495" t="str">
        <f t="shared" si="486"/>
        <v>Toyota Hilux Revo_2558_2700</v>
      </c>
      <c r="BL7495">
        <f t="shared" si="487"/>
        <v>250000</v>
      </c>
      <c r="BM7495">
        <f t="shared" si="488"/>
        <v>210000</v>
      </c>
      <c r="BN7495">
        <f t="shared" si="489"/>
        <v>430000</v>
      </c>
    </row>
    <row r="7496" spans="19:66">
      <c r="S7496" s="279" t="s">
        <v>604</v>
      </c>
      <c r="T7496">
        <v>270000</v>
      </c>
      <c r="U7496">
        <v>210000</v>
      </c>
      <c r="V7496">
        <v>430000</v>
      </c>
      <c r="BA7496" t="s">
        <v>213</v>
      </c>
      <c r="BB7496" t="s">
        <v>215</v>
      </c>
      <c r="BC7496">
        <v>2015</v>
      </c>
      <c r="BD7496">
        <v>2558</v>
      </c>
      <c r="BE7496">
        <v>10</v>
      </c>
      <c r="BF7496">
        <v>2.7</v>
      </c>
      <c r="BG7496">
        <v>260000</v>
      </c>
      <c r="BH7496">
        <v>210000</v>
      </c>
      <c r="BI7496">
        <v>430000</v>
      </c>
      <c r="BK7496" t="str">
        <f t="shared" si="486"/>
        <v>Toyota Hilux Revo_2558_2700</v>
      </c>
      <c r="BL7496">
        <f t="shared" si="487"/>
        <v>260000</v>
      </c>
      <c r="BM7496">
        <f t="shared" si="488"/>
        <v>210000</v>
      </c>
      <c r="BN7496">
        <f t="shared" si="489"/>
        <v>430000</v>
      </c>
    </row>
    <row r="7497" spans="19:66">
      <c r="S7497" s="279" t="s">
        <v>604</v>
      </c>
      <c r="T7497">
        <v>280000</v>
      </c>
      <c r="U7497">
        <v>210000</v>
      </c>
      <c r="V7497">
        <v>430000</v>
      </c>
      <c r="BA7497" t="s">
        <v>213</v>
      </c>
      <c r="BB7497" t="s">
        <v>215</v>
      </c>
      <c r="BC7497">
        <v>2015</v>
      </c>
      <c r="BD7497">
        <v>2558</v>
      </c>
      <c r="BE7497">
        <v>10</v>
      </c>
      <c r="BF7497">
        <v>2.7</v>
      </c>
      <c r="BG7497">
        <v>270000</v>
      </c>
      <c r="BH7497">
        <v>210000</v>
      </c>
      <c r="BI7497">
        <v>430000</v>
      </c>
      <c r="BK7497" t="str">
        <f t="shared" si="486"/>
        <v>Toyota Hilux Revo_2558_2700</v>
      </c>
      <c r="BL7497">
        <f t="shared" si="487"/>
        <v>270000</v>
      </c>
      <c r="BM7497">
        <f t="shared" si="488"/>
        <v>210000</v>
      </c>
      <c r="BN7497">
        <f t="shared" si="489"/>
        <v>430000</v>
      </c>
    </row>
    <row r="7498" spans="19:66">
      <c r="S7498" s="279" t="s">
        <v>604</v>
      </c>
      <c r="T7498">
        <v>290000</v>
      </c>
      <c r="U7498">
        <v>210000</v>
      </c>
      <c r="V7498">
        <v>430000</v>
      </c>
      <c r="BA7498" t="s">
        <v>213</v>
      </c>
      <c r="BB7498" t="s">
        <v>215</v>
      </c>
      <c r="BC7498">
        <v>2015</v>
      </c>
      <c r="BD7498">
        <v>2558</v>
      </c>
      <c r="BE7498">
        <v>10</v>
      </c>
      <c r="BF7498">
        <v>2.7</v>
      </c>
      <c r="BG7498">
        <v>280000</v>
      </c>
      <c r="BH7498">
        <v>210000</v>
      </c>
      <c r="BI7498">
        <v>430000</v>
      </c>
      <c r="BK7498" t="str">
        <f t="shared" si="486"/>
        <v>Toyota Hilux Revo_2558_2700</v>
      </c>
      <c r="BL7498">
        <f t="shared" si="487"/>
        <v>280000</v>
      </c>
      <c r="BM7498">
        <f t="shared" si="488"/>
        <v>210000</v>
      </c>
      <c r="BN7498">
        <f t="shared" si="489"/>
        <v>430000</v>
      </c>
    </row>
    <row r="7499" spans="19:66">
      <c r="S7499" s="279" t="s">
        <v>604</v>
      </c>
      <c r="T7499">
        <v>300000</v>
      </c>
      <c r="U7499">
        <v>210000</v>
      </c>
      <c r="V7499">
        <v>430000</v>
      </c>
      <c r="BA7499" t="s">
        <v>213</v>
      </c>
      <c r="BB7499" t="s">
        <v>215</v>
      </c>
      <c r="BC7499">
        <v>2015</v>
      </c>
      <c r="BD7499">
        <v>2558</v>
      </c>
      <c r="BE7499">
        <v>10</v>
      </c>
      <c r="BF7499">
        <v>2.7</v>
      </c>
      <c r="BG7499">
        <v>290000</v>
      </c>
      <c r="BH7499">
        <v>210000</v>
      </c>
      <c r="BI7499">
        <v>430000</v>
      </c>
      <c r="BK7499" t="str">
        <f t="shared" si="486"/>
        <v>Toyota Hilux Revo_2558_2700</v>
      </c>
      <c r="BL7499">
        <f t="shared" si="487"/>
        <v>290000</v>
      </c>
      <c r="BM7499">
        <f t="shared" si="488"/>
        <v>210000</v>
      </c>
      <c r="BN7499">
        <f t="shared" si="489"/>
        <v>430000</v>
      </c>
    </row>
    <row r="7500" spans="19:66">
      <c r="S7500" s="279" t="s">
        <v>604</v>
      </c>
      <c r="T7500">
        <v>310000</v>
      </c>
      <c r="U7500">
        <v>210000</v>
      </c>
      <c r="V7500">
        <v>430000</v>
      </c>
      <c r="BA7500" t="s">
        <v>213</v>
      </c>
      <c r="BB7500" t="s">
        <v>215</v>
      </c>
      <c r="BC7500">
        <v>2015</v>
      </c>
      <c r="BD7500">
        <v>2558</v>
      </c>
      <c r="BE7500">
        <v>10</v>
      </c>
      <c r="BF7500">
        <v>2.7</v>
      </c>
      <c r="BG7500">
        <v>300000</v>
      </c>
      <c r="BH7500">
        <v>210000</v>
      </c>
      <c r="BI7500">
        <v>430000</v>
      </c>
      <c r="BK7500" t="str">
        <f t="shared" si="486"/>
        <v>Toyota Hilux Revo_2558_2700</v>
      </c>
      <c r="BL7500">
        <f t="shared" si="487"/>
        <v>300000</v>
      </c>
      <c r="BM7500">
        <f t="shared" si="488"/>
        <v>210000</v>
      </c>
      <c r="BN7500">
        <f t="shared" si="489"/>
        <v>430000</v>
      </c>
    </row>
    <row r="7501" spans="19:66">
      <c r="S7501" s="279" t="s">
        <v>604</v>
      </c>
      <c r="T7501">
        <v>320000</v>
      </c>
      <c r="U7501">
        <v>210000</v>
      </c>
      <c r="V7501">
        <v>430000</v>
      </c>
      <c r="BA7501" t="s">
        <v>213</v>
      </c>
      <c r="BB7501" t="s">
        <v>215</v>
      </c>
      <c r="BC7501">
        <v>2015</v>
      </c>
      <c r="BD7501">
        <v>2558</v>
      </c>
      <c r="BE7501">
        <v>10</v>
      </c>
      <c r="BF7501">
        <v>2.7</v>
      </c>
      <c r="BG7501">
        <v>310000</v>
      </c>
      <c r="BH7501">
        <v>210000</v>
      </c>
      <c r="BI7501">
        <v>430000</v>
      </c>
      <c r="BK7501" t="str">
        <f t="shared" si="486"/>
        <v>Toyota Hilux Revo_2558_2700</v>
      </c>
      <c r="BL7501">
        <f t="shared" si="487"/>
        <v>310000</v>
      </c>
      <c r="BM7501">
        <f t="shared" si="488"/>
        <v>210000</v>
      </c>
      <c r="BN7501">
        <f t="shared" si="489"/>
        <v>430000</v>
      </c>
    </row>
    <row r="7502" spans="19:66">
      <c r="S7502" s="279" t="s">
        <v>604</v>
      </c>
      <c r="T7502">
        <v>330000</v>
      </c>
      <c r="U7502">
        <v>210000</v>
      </c>
      <c r="V7502">
        <v>430000</v>
      </c>
      <c r="BA7502" t="s">
        <v>213</v>
      </c>
      <c r="BB7502" t="s">
        <v>215</v>
      </c>
      <c r="BC7502">
        <v>2015</v>
      </c>
      <c r="BD7502">
        <v>2558</v>
      </c>
      <c r="BE7502">
        <v>10</v>
      </c>
      <c r="BF7502">
        <v>2.7</v>
      </c>
      <c r="BG7502">
        <v>320000</v>
      </c>
      <c r="BH7502">
        <v>210000</v>
      </c>
      <c r="BI7502">
        <v>430000</v>
      </c>
      <c r="BK7502" t="str">
        <f t="shared" si="486"/>
        <v>Toyota Hilux Revo_2558_2700</v>
      </c>
      <c r="BL7502">
        <f t="shared" si="487"/>
        <v>320000</v>
      </c>
      <c r="BM7502">
        <f t="shared" si="488"/>
        <v>210000</v>
      </c>
      <c r="BN7502">
        <f t="shared" si="489"/>
        <v>430000</v>
      </c>
    </row>
    <row r="7503" spans="19:66">
      <c r="S7503" s="279" t="s">
        <v>604</v>
      </c>
      <c r="T7503">
        <v>340000</v>
      </c>
      <c r="U7503">
        <v>210000</v>
      </c>
      <c r="V7503">
        <v>430000</v>
      </c>
      <c r="BA7503" t="s">
        <v>213</v>
      </c>
      <c r="BB7503" t="s">
        <v>215</v>
      </c>
      <c r="BC7503">
        <v>2015</v>
      </c>
      <c r="BD7503">
        <v>2558</v>
      </c>
      <c r="BE7503">
        <v>10</v>
      </c>
      <c r="BF7503">
        <v>2.7</v>
      </c>
      <c r="BG7503">
        <v>330000</v>
      </c>
      <c r="BH7503">
        <v>210000</v>
      </c>
      <c r="BI7503">
        <v>430000</v>
      </c>
      <c r="BK7503" t="str">
        <f t="shared" si="486"/>
        <v>Toyota Hilux Revo_2558_2700</v>
      </c>
      <c r="BL7503">
        <f t="shared" si="487"/>
        <v>330000</v>
      </c>
      <c r="BM7503">
        <f t="shared" si="488"/>
        <v>210000</v>
      </c>
      <c r="BN7503">
        <f t="shared" si="489"/>
        <v>430000</v>
      </c>
    </row>
    <row r="7504" spans="19:66">
      <c r="S7504" s="279" t="s">
        <v>604</v>
      </c>
      <c r="T7504">
        <v>350000</v>
      </c>
      <c r="U7504">
        <v>210000</v>
      </c>
      <c r="V7504">
        <v>430000</v>
      </c>
      <c r="BA7504" t="s">
        <v>213</v>
      </c>
      <c r="BB7504" t="s">
        <v>215</v>
      </c>
      <c r="BC7504">
        <v>2015</v>
      </c>
      <c r="BD7504">
        <v>2558</v>
      </c>
      <c r="BE7504">
        <v>10</v>
      </c>
      <c r="BF7504">
        <v>2.7</v>
      </c>
      <c r="BG7504">
        <v>340000</v>
      </c>
      <c r="BH7504">
        <v>210000</v>
      </c>
      <c r="BI7504">
        <v>430000</v>
      </c>
      <c r="BK7504" t="str">
        <f t="shared" si="486"/>
        <v>Toyota Hilux Revo_2558_2700</v>
      </c>
      <c r="BL7504">
        <f t="shared" si="487"/>
        <v>340000</v>
      </c>
      <c r="BM7504">
        <f t="shared" si="488"/>
        <v>210000</v>
      </c>
      <c r="BN7504">
        <f t="shared" si="489"/>
        <v>430000</v>
      </c>
    </row>
    <row r="7505" spans="19:66">
      <c r="S7505" s="279" t="s">
        <v>604</v>
      </c>
      <c r="T7505">
        <v>360000</v>
      </c>
      <c r="U7505">
        <v>210000</v>
      </c>
      <c r="V7505">
        <v>430000</v>
      </c>
      <c r="BA7505" t="s">
        <v>213</v>
      </c>
      <c r="BB7505" t="s">
        <v>215</v>
      </c>
      <c r="BC7505">
        <v>2015</v>
      </c>
      <c r="BD7505">
        <v>2558</v>
      </c>
      <c r="BE7505">
        <v>10</v>
      </c>
      <c r="BF7505">
        <v>2.7</v>
      </c>
      <c r="BG7505">
        <v>350000</v>
      </c>
      <c r="BH7505">
        <v>210000</v>
      </c>
      <c r="BI7505">
        <v>430000</v>
      </c>
      <c r="BK7505" t="str">
        <f t="shared" si="486"/>
        <v>Toyota Hilux Revo_2558_2700</v>
      </c>
      <c r="BL7505">
        <f t="shared" si="487"/>
        <v>350000</v>
      </c>
      <c r="BM7505">
        <f t="shared" si="488"/>
        <v>210000</v>
      </c>
      <c r="BN7505">
        <f t="shared" si="489"/>
        <v>430000</v>
      </c>
    </row>
    <row r="7506" spans="19:66">
      <c r="S7506" s="279" t="s">
        <v>604</v>
      </c>
      <c r="T7506">
        <v>370000</v>
      </c>
      <c r="U7506">
        <v>210000</v>
      </c>
      <c r="V7506">
        <v>430000</v>
      </c>
      <c r="BA7506" t="s">
        <v>213</v>
      </c>
      <c r="BB7506" t="s">
        <v>215</v>
      </c>
      <c r="BC7506">
        <v>2015</v>
      </c>
      <c r="BD7506">
        <v>2558</v>
      </c>
      <c r="BE7506">
        <v>10</v>
      </c>
      <c r="BF7506">
        <v>2.7</v>
      </c>
      <c r="BG7506">
        <v>360000</v>
      </c>
      <c r="BH7506">
        <v>210000</v>
      </c>
      <c r="BI7506">
        <v>430000</v>
      </c>
      <c r="BK7506" t="str">
        <f t="shared" si="486"/>
        <v>Toyota Hilux Revo_2558_2700</v>
      </c>
      <c r="BL7506">
        <f t="shared" si="487"/>
        <v>360000</v>
      </c>
      <c r="BM7506">
        <f t="shared" si="488"/>
        <v>210000</v>
      </c>
      <c r="BN7506">
        <f t="shared" si="489"/>
        <v>430000</v>
      </c>
    </row>
    <row r="7507" spans="19:66">
      <c r="S7507" s="279" t="s">
        <v>604</v>
      </c>
      <c r="T7507">
        <v>380000</v>
      </c>
      <c r="U7507">
        <v>210000</v>
      </c>
      <c r="V7507">
        <v>430000</v>
      </c>
      <c r="BA7507" t="s">
        <v>213</v>
      </c>
      <c r="BB7507" t="s">
        <v>215</v>
      </c>
      <c r="BC7507">
        <v>2015</v>
      </c>
      <c r="BD7507">
        <v>2558</v>
      </c>
      <c r="BE7507">
        <v>10</v>
      </c>
      <c r="BF7507">
        <v>2.7</v>
      </c>
      <c r="BG7507">
        <v>370000</v>
      </c>
      <c r="BH7507">
        <v>210000</v>
      </c>
      <c r="BI7507">
        <v>430000</v>
      </c>
      <c r="BK7507" t="str">
        <f t="shared" si="486"/>
        <v>Toyota Hilux Revo_2558_2700</v>
      </c>
      <c r="BL7507">
        <f t="shared" si="487"/>
        <v>370000</v>
      </c>
      <c r="BM7507">
        <f t="shared" si="488"/>
        <v>210000</v>
      </c>
      <c r="BN7507">
        <f t="shared" si="489"/>
        <v>430000</v>
      </c>
    </row>
    <row r="7508" spans="19:66">
      <c r="S7508" s="279" t="s">
        <v>604</v>
      </c>
      <c r="T7508">
        <v>390000</v>
      </c>
      <c r="U7508">
        <v>210000</v>
      </c>
      <c r="V7508">
        <v>430000</v>
      </c>
      <c r="BA7508" t="s">
        <v>213</v>
      </c>
      <c r="BB7508" t="s">
        <v>215</v>
      </c>
      <c r="BC7508">
        <v>2015</v>
      </c>
      <c r="BD7508">
        <v>2558</v>
      </c>
      <c r="BE7508">
        <v>10</v>
      </c>
      <c r="BF7508">
        <v>2.7</v>
      </c>
      <c r="BG7508">
        <v>380000</v>
      </c>
      <c r="BH7508">
        <v>210000</v>
      </c>
      <c r="BI7508">
        <v>430000</v>
      </c>
      <c r="BK7508" t="str">
        <f t="shared" si="486"/>
        <v>Toyota Hilux Revo_2558_2700</v>
      </c>
      <c r="BL7508">
        <f t="shared" si="487"/>
        <v>380000</v>
      </c>
      <c r="BM7508">
        <f t="shared" si="488"/>
        <v>210000</v>
      </c>
      <c r="BN7508">
        <f t="shared" si="489"/>
        <v>430000</v>
      </c>
    </row>
    <row r="7509" spans="19:66">
      <c r="S7509" s="279" t="s">
        <v>604</v>
      </c>
      <c r="T7509">
        <v>400000</v>
      </c>
      <c r="U7509">
        <v>210000</v>
      </c>
      <c r="V7509">
        <v>430000</v>
      </c>
      <c r="BA7509" t="s">
        <v>213</v>
      </c>
      <c r="BB7509" t="s">
        <v>215</v>
      </c>
      <c r="BC7509">
        <v>2015</v>
      </c>
      <c r="BD7509">
        <v>2558</v>
      </c>
      <c r="BE7509">
        <v>10</v>
      </c>
      <c r="BF7509">
        <v>2.7</v>
      </c>
      <c r="BG7509">
        <v>390000</v>
      </c>
      <c r="BH7509">
        <v>210000</v>
      </c>
      <c r="BI7509">
        <v>430000</v>
      </c>
      <c r="BK7509" t="str">
        <f t="shared" si="486"/>
        <v>Toyota Hilux Revo_2558_2700</v>
      </c>
      <c r="BL7509">
        <f t="shared" si="487"/>
        <v>390000</v>
      </c>
      <c r="BM7509">
        <f t="shared" si="488"/>
        <v>210000</v>
      </c>
      <c r="BN7509">
        <f t="shared" si="489"/>
        <v>430000</v>
      </c>
    </row>
    <row r="7510" spans="19:66">
      <c r="S7510" s="279" t="s">
        <v>604</v>
      </c>
      <c r="T7510">
        <v>410000</v>
      </c>
      <c r="U7510">
        <v>210000</v>
      </c>
      <c r="V7510">
        <v>430000</v>
      </c>
      <c r="BA7510" t="s">
        <v>213</v>
      </c>
      <c r="BB7510" t="s">
        <v>215</v>
      </c>
      <c r="BC7510">
        <v>2015</v>
      </c>
      <c r="BD7510">
        <v>2558</v>
      </c>
      <c r="BE7510">
        <v>10</v>
      </c>
      <c r="BF7510">
        <v>2.7</v>
      </c>
      <c r="BG7510">
        <v>400000</v>
      </c>
      <c r="BH7510">
        <v>210000</v>
      </c>
      <c r="BI7510">
        <v>430000</v>
      </c>
      <c r="BK7510" t="str">
        <f t="shared" si="486"/>
        <v>Toyota Hilux Revo_2558_2700</v>
      </c>
      <c r="BL7510">
        <f t="shared" si="487"/>
        <v>400000</v>
      </c>
      <c r="BM7510">
        <f t="shared" si="488"/>
        <v>210000</v>
      </c>
      <c r="BN7510">
        <f t="shared" si="489"/>
        <v>430000</v>
      </c>
    </row>
    <row r="7511" spans="19:66">
      <c r="S7511" s="279" t="s">
        <v>604</v>
      </c>
      <c r="T7511">
        <v>420000</v>
      </c>
      <c r="U7511">
        <v>210000</v>
      </c>
      <c r="V7511">
        <v>430000</v>
      </c>
      <c r="BA7511" t="s">
        <v>213</v>
      </c>
      <c r="BB7511" t="s">
        <v>215</v>
      </c>
      <c r="BC7511">
        <v>2015</v>
      </c>
      <c r="BD7511">
        <v>2558</v>
      </c>
      <c r="BE7511">
        <v>10</v>
      </c>
      <c r="BF7511">
        <v>2.7</v>
      </c>
      <c r="BG7511">
        <v>410000</v>
      </c>
      <c r="BH7511">
        <v>210000</v>
      </c>
      <c r="BI7511">
        <v>430000</v>
      </c>
      <c r="BK7511" t="str">
        <f t="shared" si="486"/>
        <v>Toyota Hilux Revo_2558_2700</v>
      </c>
      <c r="BL7511">
        <f t="shared" si="487"/>
        <v>410000</v>
      </c>
      <c r="BM7511">
        <f t="shared" si="488"/>
        <v>210000</v>
      </c>
      <c r="BN7511">
        <f t="shared" si="489"/>
        <v>430000</v>
      </c>
    </row>
    <row r="7512" spans="19:66">
      <c r="S7512" s="279" t="s">
        <v>604</v>
      </c>
      <c r="T7512">
        <v>430000</v>
      </c>
      <c r="U7512">
        <v>210000</v>
      </c>
      <c r="V7512">
        <v>430000</v>
      </c>
      <c r="BA7512" t="s">
        <v>213</v>
      </c>
      <c r="BB7512" t="s">
        <v>215</v>
      </c>
      <c r="BC7512">
        <v>2015</v>
      </c>
      <c r="BD7512">
        <v>2558</v>
      </c>
      <c r="BE7512">
        <v>10</v>
      </c>
      <c r="BF7512">
        <v>2.7</v>
      </c>
      <c r="BG7512">
        <v>420000</v>
      </c>
      <c r="BH7512">
        <v>210000</v>
      </c>
      <c r="BI7512">
        <v>430000</v>
      </c>
      <c r="BK7512" t="str">
        <f t="shared" si="486"/>
        <v>Toyota Hilux Revo_2558_2700</v>
      </c>
      <c r="BL7512">
        <f t="shared" si="487"/>
        <v>420000</v>
      </c>
      <c r="BM7512">
        <f t="shared" si="488"/>
        <v>210000</v>
      </c>
      <c r="BN7512">
        <f t="shared" si="489"/>
        <v>430000</v>
      </c>
    </row>
    <row r="7513" spans="19:66">
      <c r="S7513" s="279" t="s">
        <v>605</v>
      </c>
      <c r="T7513">
        <v>220000</v>
      </c>
      <c r="U7513">
        <v>220000</v>
      </c>
      <c r="V7513">
        <v>530000</v>
      </c>
      <c r="BA7513" t="s">
        <v>213</v>
      </c>
      <c r="BB7513" t="s">
        <v>215</v>
      </c>
      <c r="BC7513">
        <v>2015</v>
      </c>
      <c r="BD7513">
        <v>2558</v>
      </c>
      <c r="BE7513">
        <v>10</v>
      </c>
      <c r="BF7513">
        <v>2.7</v>
      </c>
      <c r="BG7513">
        <v>430000</v>
      </c>
      <c r="BH7513">
        <v>210000</v>
      </c>
      <c r="BI7513">
        <v>430000</v>
      </c>
      <c r="BK7513" t="str">
        <f t="shared" si="486"/>
        <v>Toyota Hilux Revo_2558_2700</v>
      </c>
      <c r="BL7513">
        <f t="shared" si="487"/>
        <v>430000</v>
      </c>
      <c r="BM7513">
        <f t="shared" si="488"/>
        <v>210000</v>
      </c>
      <c r="BN7513">
        <f t="shared" si="489"/>
        <v>430000</v>
      </c>
    </row>
    <row r="7514" spans="19:66">
      <c r="S7514" s="279" t="s">
        <v>605</v>
      </c>
      <c r="T7514">
        <v>230000</v>
      </c>
      <c r="U7514">
        <v>220000</v>
      </c>
      <c r="V7514">
        <v>530000</v>
      </c>
      <c r="BA7514" t="s">
        <v>213</v>
      </c>
      <c r="BB7514" t="s">
        <v>215</v>
      </c>
      <c r="BC7514">
        <v>2015</v>
      </c>
      <c r="BD7514">
        <v>2558</v>
      </c>
      <c r="BE7514">
        <v>10</v>
      </c>
      <c r="BF7514">
        <v>2.8</v>
      </c>
      <c r="BG7514">
        <v>220000</v>
      </c>
      <c r="BH7514">
        <v>220000</v>
      </c>
      <c r="BI7514">
        <v>530000</v>
      </c>
      <c r="BK7514" t="str">
        <f t="shared" si="486"/>
        <v>Toyota Hilux Revo_2558_2800</v>
      </c>
      <c r="BL7514">
        <f t="shared" si="487"/>
        <v>220000</v>
      </c>
      <c r="BM7514">
        <f t="shared" si="488"/>
        <v>220000</v>
      </c>
      <c r="BN7514">
        <f t="shared" si="489"/>
        <v>530000</v>
      </c>
    </row>
    <row r="7515" spans="19:66">
      <c r="S7515" s="280" t="s">
        <v>605</v>
      </c>
      <c r="T7515">
        <v>240000</v>
      </c>
      <c r="U7515">
        <v>220000</v>
      </c>
      <c r="V7515">
        <v>530000</v>
      </c>
      <c r="BA7515" t="s">
        <v>213</v>
      </c>
      <c r="BB7515" t="s">
        <v>215</v>
      </c>
      <c r="BC7515">
        <v>2015</v>
      </c>
      <c r="BD7515">
        <v>2558</v>
      </c>
      <c r="BE7515">
        <v>10</v>
      </c>
      <c r="BF7515">
        <v>2.8</v>
      </c>
      <c r="BG7515">
        <v>230000</v>
      </c>
      <c r="BH7515">
        <v>220000</v>
      </c>
      <c r="BI7515">
        <v>530000</v>
      </c>
      <c r="BK7515" t="str">
        <f t="shared" si="486"/>
        <v>Toyota Hilux Revo_2558_2800</v>
      </c>
      <c r="BL7515">
        <f t="shared" si="487"/>
        <v>230000</v>
      </c>
      <c r="BM7515">
        <f t="shared" si="488"/>
        <v>220000</v>
      </c>
      <c r="BN7515">
        <f t="shared" si="489"/>
        <v>530000</v>
      </c>
    </row>
    <row r="7516" spans="19:66">
      <c r="S7516" s="279" t="s">
        <v>605</v>
      </c>
      <c r="T7516">
        <v>250000</v>
      </c>
      <c r="U7516">
        <v>220000</v>
      </c>
      <c r="V7516">
        <v>530000</v>
      </c>
      <c r="BA7516" t="s">
        <v>213</v>
      </c>
      <c r="BB7516" t="s">
        <v>215</v>
      </c>
      <c r="BC7516">
        <v>2015</v>
      </c>
      <c r="BD7516">
        <v>2558</v>
      </c>
      <c r="BE7516">
        <v>10</v>
      </c>
      <c r="BF7516">
        <v>2.8</v>
      </c>
      <c r="BG7516">
        <v>240000</v>
      </c>
      <c r="BH7516">
        <v>220000</v>
      </c>
      <c r="BI7516">
        <v>530000</v>
      </c>
      <c r="BK7516" t="str">
        <f t="shared" si="486"/>
        <v>Toyota Hilux Revo_2558_2800</v>
      </c>
      <c r="BL7516">
        <f t="shared" si="487"/>
        <v>240000</v>
      </c>
      <c r="BM7516">
        <f t="shared" si="488"/>
        <v>220000</v>
      </c>
      <c r="BN7516">
        <f t="shared" si="489"/>
        <v>530000</v>
      </c>
    </row>
    <row r="7517" spans="19:66">
      <c r="S7517" s="279" t="s">
        <v>605</v>
      </c>
      <c r="T7517">
        <v>260000</v>
      </c>
      <c r="U7517">
        <v>220000</v>
      </c>
      <c r="V7517">
        <v>530000</v>
      </c>
      <c r="BA7517" t="s">
        <v>213</v>
      </c>
      <c r="BB7517" t="s">
        <v>215</v>
      </c>
      <c r="BC7517">
        <v>2015</v>
      </c>
      <c r="BD7517">
        <v>2558</v>
      </c>
      <c r="BE7517">
        <v>10</v>
      </c>
      <c r="BF7517">
        <v>2.8</v>
      </c>
      <c r="BG7517">
        <v>250000</v>
      </c>
      <c r="BH7517">
        <v>220000</v>
      </c>
      <c r="BI7517">
        <v>530000</v>
      </c>
      <c r="BK7517" t="str">
        <f t="shared" si="486"/>
        <v>Toyota Hilux Revo_2558_2800</v>
      </c>
      <c r="BL7517">
        <f t="shared" si="487"/>
        <v>250000</v>
      </c>
      <c r="BM7517">
        <f t="shared" si="488"/>
        <v>220000</v>
      </c>
      <c r="BN7517">
        <f t="shared" si="489"/>
        <v>530000</v>
      </c>
    </row>
    <row r="7518" spans="19:66">
      <c r="S7518" s="279" t="s">
        <v>605</v>
      </c>
      <c r="T7518">
        <v>270000</v>
      </c>
      <c r="U7518">
        <v>220000</v>
      </c>
      <c r="V7518">
        <v>530000</v>
      </c>
      <c r="BA7518" t="s">
        <v>213</v>
      </c>
      <c r="BB7518" t="s">
        <v>215</v>
      </c>
      <c r="BC7518">
        <v>2015</v>
      </c>
      <c r="BD7518">
        <v>2558</v>
      </c>
      <c r="BE7518">
        <v>10</v>
      </c>
      <c r="BF7518">
        <v>2.8</v>
      </c>
      <c r="BG7518">
        <v>260000</v>
      </c>
      <c r="BH7518">
        <v>220000</v>
      </c>
      <c r="BI7518">
        <v>530000</v>
      </c>
      <c r="BK7518" t="str">
        <f t="shared" si="486"/>
        <v>Toyota Hilux Revo_2558_2800</v>
      </c>
      <c r="BL7518">
        <f t="shared" si="487"/>
        <v>260000</v>
      </c>
      <c r="BM7518">
        <f t="shared" si="488"/>
        <v>220000</v>
      </c>
      <c r="BN7518">
        <f t="shared" si="489"/>
        <v>530000</v>
      </c>
    </row>
    <row r="7519" spans="19:66">
      <c r="S7519" s="279" t="s">
        <v>605</v>
      </c>
      <c r="T7519">
        <v>280000</v>
      </c>
      <c r="U7519">
        <v>220000</v>
      </c>
      <c r="V7519">
        <v>530000</v>
      </c>
      <c r="BA7519" t="s">
        <v>213</v>
      </c>
      <c r="BB7519" t="s">
        <v>215</v>
      </c>
      <c r="BC7519">
        <v>2015</v>
      </c>
      <c r="BD7519">
        <v>2558</v>
      </c>
      <c r="BE7519">
        <v>10</v>
      </c>
      <c r="BF7519">
        <v>2.8</v>
      </c>
      <c r="BG7519">
        <v>270000</v>
      </c>
      <c r="BH7519">
        <v>220000</v>
      </c>
      <c r="BI7519">
        <v>530000</v>
      </c>
      <c r="BK7519" t="str">
        <f t="shared" si="486"/>
        <v>Toyota Hilux Revo_2558_2800</v>
      </c>
      <c r="BL7519">
        <f t="shared" si="487"/>
        <v>270000</v>
      </c>
      <c r="BM7519">
        <f t="shared" si="488"/>
        <v>220000</v>
      </c>
      <c r="BN7519">
        <f t="shared" si="489"/>
        <v>530000</v>
      </c>
    </row>
    <row r="7520" spans="19:66">
      <c r="S7520" s="279" t="s">
        <v>605</v>
      </c>
      <c r="T7520">
        <v>290000</v>
      </c>
      <c r="U7520">
        <v>220000</v>
      </c>
      <c r="V7520">
        <v>530000</v>
      </c>
      <c r="BA7520" t="s">
        <v>213</v>
      </c>
      <c r="BB7520" t="s">
        <v>215</v>
      </c>
      <c r="BC7520">
        <v>2015</v>
      </c>
      <c r="BD7520">
        <v>2558</v>
      </c>
      <c r="BE7520">
        <v>10</v>
      </c>
      <c r="BF7520">
        <v>2.8</v>
      </c>
      <c r="BG7520">
        <v>280000</v>
      </c>
      <c r="BH7520">
        <v>220000</v>
      </c>
      <c r="BI7520">
        <v>530000</v>
      </c>
      <c r="BK7520" t="str">
        <f t="shared" si="486"/>
        <v>Toyota Hilux Revo_2558_2800</v>
      </c>
      <c r="BL7520">
        <f t="shared" si="487"/>
        <v>280000</v>
      </c>
      <c r="BM7520">
        <f t="shared" si="488"/>
        <v>220000</v>
      </c>
      <c r="BN7520">
        <f t="shared" si="489"/>
        <v>530000</v>
      </c>
    </row>
    <row r="7521" spans="19:66">
      <c r="S7521" s="279" t="s">
        <v>605</v>
      </c>
      <c r="T7521">
        <v>300000</v>
      </c>
      <c r="U7521">
        <v>220000</v>
      </c>
      <c r="V7521">
        <v>530000</v>
      </c>
      <c r="BA7521" t="s">
        <v>213</v>
      </c>
      <c r="BB7521" t="s">
        <v>215</v>
      </c>
      <c r="BC7521">
        <v>2015</v>
      </c>
      <c r="BD7521">
        <v>2558</v>
      </c>
      <c r="BE7521">
        <v>10</v>
      </c>
      <c r="BF7521">
        <v>2.8</v>
      </c>
      <c r="BG7521">
        <v>290000</v>
      </c>
      <c r="BH7521">
        <v>220000</v>
      </c>
      <c r="BI7521">
        <v>530000</v>
      </c>
      <c r="BK7521" t="str">
        <f t="shared" si="486"/>
        <v>Toyota Hilux Revo_2558_2800</v>
      </c>
      <c r="BL7521">
        <f t="shared" si="487"/>
        <v>290000</v>
      </c>
      <c r="BM7521">
        <f t="shared" si="488"/>
        <v>220000</v>
      </c>
      <c r="BN7521">
        <f t="shared" si="489"/>
        <v>530000</v>
      </c>
    </row>
    <row r="7522" spans="19:66">
      <c r="S7522" s="279" t="s">
        <v>605</v>
      </c>
      <c r="T7522">
        <v>310000</v>
      </c>
      <c r="U7522">
        <v>220000</v>
      </c>
      <c r="V7522">
        <v>530000</v>
      </c>
      <c r="BA7522" t="s">
        <v>213</v>
      </c>
      <c r="BB7522" t="s">
        <v>215</v>
      </c>
      <c r="BC7522">
        <v>2015</v>
      </c>
      <c r="BD7522">
        <v>2558</v>
      </c>
      <c r="BE7522">
        <v>10</v>
      </c>
      <c r="BF7522">
        <v>2.8</v>
      </c>
      <c r="BG7522">
        <v>300000</v>
      </c>
      <c r="BH7522">
        <v>220000</v>
      </c>
      <c r="BI7522">
        <v>530000</v>
      </c>
      <c r="BK7522" t="str">
        <f t="shared" si="486"/>
        <v>Toyota Hilux Revo_2558_2800</v>
      </c>
      <c r="BL7522">
        <f t="shared" si="487"/>
        <v>300000</v>
      </c>
      <c r="BM7522">
        <f t="shared" si="488"/>
        <v>220000</v>
      </c>
      <c r="BN7522">
        <f t="shared" si="489"/>
        <v>530000</v>
      </c>
    </row>
    <row r="7523" spans="19:66">
      <c r="S7523" s="279" t="s">
        <v>605</v>
      </c>
      <c r="T7523">
        <v>320000</v>
      </c>
      <c r="U7523">
        <v>220000</v>
      </c>
      <c r="V7523">
        <v>530000</v>
      </c>
      <c r="BA7523" t="s">
        <v>213</v>
      </c>
      <c r="BB7523" t="s">
        <v>215</v>
      </c>
      <c r="BC7523">
        <v>2015</v>
      </c>
      <c r="BD7523">
        <v>2558</v>
      </c>
      <c r="BE7523">
        <v>10</v>
      </c>
      <c r="BF7523">
        <v>2.8</v>
      </c>
      <c r="BG7523">
        <v>310000</v>
      </c>
      <c r="BH7523">
        <v>220000</v>
      </c>
      <c r="BI7523">
        <v>530000</v>
      </c>
      <c r="BK7523" t="str">
        <f t="shared" si="486"/>
        <v>Toyota Hilux Revo_2558_2800</v>
      </c>
      <c r="BL7523">
        <f t="shared" si="487"/>
        <v>310000</v>
      </c>
      <c r="BM7523">
        <f t="shared" si="488"/>
        <v>220000</v>
      </c>
      <c r="BN7523">
        <f t="shared" si="489"/>
        <v>530000</v>
      </c>
    </row>
    <row r="7524" spans="19:66">
      <c r="S7524" s="279" t="s">
        <v>605</v>
      </c>
      <c r="T7524">
        <v>330000</v>
      </c>
      <c r="U7524">
        <v>220000</v>
      </c>
      <c r="V7524">
        <v>530000</v>
      </c>
      <c r="BA7524" t="s">
        <v>213</v>
      </c>
      <c r="BB7524" t="s">
        <v>215</v>
      </c>
      <c r="BC7524">
        <v>2015</v>
      </c>
      <c r="BD7524">
        <v>2558</v>
      </c>
      <c r="BE7524">
        <v>10</v>
      </c>
      <c r="BF7524">
        <v>2.8</v>
      </c>
      <c r="BG7524">
        <v>320000</v>
      </c>
      <c r="BH7524">
        <v>220000</v>
      </c>
      <c r="BI7524">
        <v>530000</v>
      </c>
      <c r="BK7524" t="str">
        <f t="shared" si="486"/>
        <v>Toyota Hilux Revo_2558_2800</v>
      </c>
      <c r="BL7524">
        <f t="shared" si="487"/>
        <v>320000</v>
      </c>
      <c r="BM7524">
        <f t="shared" si="488"/>
        <v>220000</v>
      </c>
      <c r="BN7524">
        <f t="shared" si="489"/>
        <v>530000</v>
      </c>
    </row>
    <row r="7525" spans="19:66">
      <c r="S7525" s="279" t="s">
        <v>605</v>
      </c>
      <c r="T7525">
        <v>340000</v>
      </c>
      <c r="U7525">
        <v>220000</v>
      </c>
      <c r="V7525">
        <v>530000</v>
      </c>
      <c r="BA7525" t="s">
        <v>213</v>
      </c>
      <c r="BB7525" t="s">
        <v>215</v>
      </c>
      <c r="BC7525">
        <v>2015</v>
      </c>
      <c r="BD7525">
        <v>2558</v>
      </c>
      <c r="BE7525">
        <v>10</v>
      </c>
      <c r="BF7525">
        <v>2.8</v>
      </c>
      <c r="BG7525">
        <v>330000</v>
      </c>
      <c r="BH7525">
        <v>220000</v>
      </c>
      <c r="BI7525">
        <v>530000</v>
      </c>
      <c r="BK7525" t="str">
        <f t="shared" si="486"/>
        <v>Toyota Hilux Revo_2558_2800</v>
      </c>
      <c r="BL7525">
        <f t="shared" si="487"/>
        <v>330000</v>
      </c>
      <c r="BM7525">
        <f t="shared" si="488"/>
        <v>220000</v>
      </c>
      <c r="BN7525">
        <f t="shared" si="489"/>
        <v>530000</v>
      </c>
    </row>
    <row r="7526" spans="19:66">
      <c r="S7526" s="279" t="s">
        <v>605</v>
      </c>
      <c r="T7526">
        <v>350000</v>
      </c>
      <c r="U7526">
        <v>220000</v>
      </c>
      <c r="V7526">
        <v>530000</v>
      </c>
      <c r="BA7526" t="s">
        <v>213</v>
      </c>
      <c r="BB7526" t="s">
        <v>215</v>
      </c>
      <c r="BC7526">
        <v>2015</v>
      </c>
      <c r="BD7526">
        <v>2558</v>
      </c>
      <c r="BE7526">
        <v>10</v>
      </c>
      <c r="BF7526">
        <v>2.8</v>
      </c>
      <c r="BG7526">
        <v>340000</v>
      </c>
      <c r="BH7526">
        <v>220000</v>
      </c>
      <c r="BI7526">
        <v>530000</v>
      </c>
      <c r="BK7526" t="str">
        <f t="shared" si="486"/>
        <v>Toyota Hilux Revo_2558_2800</v>
      </c>
      <c r="BL7526">
        <f t="shared" si="487"/>
        <v>340000</v>
      </c>
      <c r="BM7526">
        <f t="shared" si="488"/>
        <v>220000</v>
      </c>
      <c r="BN7526">
        <f t="shared" si="489"/>
        <v>530000</v>
      </c>
    </row>
    <row r="7527" spans="19:66">
      <c r="S7527" s="280" t="s">
        <v>605</v>
      </c>
      <c r="T7527">
        <v>360000</v>
      </c>
      <c r="U7527">
        <v>220000</v>
      </c>
      <c r="V7527">
        <v>530000</v>
      </c>
      <c r="BA7527" t="s">
        <v>213</v>
      </c>
      <c r="BB7527" t="s">
        <v>215</v>
      </c>
      <c r="BC7527">
        <v>2015</v>
      </c>
      <c r="BD7527">
        <v>2558</v>
      </c>
      <c r="BE7527">
        <v>10</v>
      </c>
      <c r="BF7527">
        <v>2.8</v>
      </c>
      <c r="BG7527">
        <v>350000</v>
      </c>
      <c r="BH7527">
        <v>220000</v>
      </c>
      <c r="BI7527">
        <v>530000</v>
      </c>
      <c r="BK7527" t="str">
        <f t="shared" si="486"/>
        <v>Toyota Hilux Revo_2558_2800</v>
      </c>
      <c r="BL7527">
        <f t="shared" si="487"/>
        <v>350000</v>
      </c>
      <c r="BM7527">
        <f t="shared" si="488"/>
        <v>220000</v>
      </c>
      <c r="BN7527">
        <f t="shared" si="489"/>
        <v>530000</v>
      </c>
    </row>
    <row r="7528" spans="19:66">
      <c r="S7528" s="279" t="s">
        <v>605</v>
      </c>
      <c r="T7528">
        <v>370000</v>
      </c>
      <c r="U7528">
        <v>220000</v>
      </c>
      <c r="V7528">
        <v>530000</v>
      </c>
      <c r="BA7528" t="s">
        <v>213</v>
      </c>
      <c r="BB7528" t="s">
        <v>215</v>
      </c>
      <c r="BC7528">
        <v>2015</v>
      </c>
      <c r="BD7528">
        <v>2558</v>
      </c>
      <c r="BE7528">
        <v>10</v>
      </c>
      <c r="BF7528">
        <v>2.8</v>
      </c>
      <c r="BG7528">
        <v>360000</v>
      </c>
      <c r="BH7528">
        <v>220000</v>
      </c>
      <c r="BI7528">
        <v>530000</v>
      </c>
      <c r="BK7528" t="str">
        <f t="shared" si="486"/>
        <v>Toyota Hilux Revo_2558_2800</v>
      </c>
      <c r="BL7528">
        <f t="shared" si="487"/>
        <v>360000</v>
      </c>
      <c r="BM7528">
        <f t="shared" si="488"/>
        <v>220000</v>
      </c>
      <c r="BN7528">
        <f t="shared" si="489"/>
        <v>530000</v>
      </c>
    </row>
    <row r="7529" spans="19:66">
      <c r="S7529" s="279" t="s">
        <v>605</v>
      </c>
      <c r="T7529">
        <v>380000</v>
      </c>
      <c r="U7529">
        <v>220000</v>
      </c>
      <c r="V7529">
        <v>530000</v>
      </c>
      <c r="BA7529" t="s">
        <v>213</v>
      </c>
      <c r="BB7529" t="s">
        <v>215</v>
      </c>
      <c r="BC7529">
        <v>2015</v>
      </c>
      <c r="BD7529">
        <v>2558</v>
      </c>
      <c r="BE7529">
        <v>10</v>
      </c>
      <c r="BF7529">
        <v>2.8</v>
      </c>
      <c r="BG7529">
        <v>370000</v>
      </c>
      <c r="BH7529">
        <v>220000</v>
      </c>
      <c r="BI7529">
        <v>530000</v>
      </c>
      <c r="BK7529" t="str">
        <f t="shared" si="486"/>
        <v>Toyota Hilux Revo_2558_2800</v>
      </c>
      <c r="BL7529">
        <f t="shared" si="487"/>
        <v>370000</v>
      </c>
      <c r="BM7529">
        <f t="shared" si="488"/>
        <v>220000</v>
      </c>
      <c r="BN7529">
        <f t="shared" si="489"/>
        <v>530000</v>
      </c>
    </row>
    <row r="7530" spans="19:66">
      <c r="S7530" s="279" t="s">
        <v>605</v>
      </c>
      <c r="T7530">
        <v>390000</v>
      </c>
      <c r="U7530">
        <v>220000</v>
      </c>
      <c r="V7530">
        <v>530000</v>
      </c>
      <c r="BA7530" t="s">
        <v>213</v>
      </c>
      <c r="BB7530" t="s">
        <v>215</v>
      </c>
      <c r="BC7530">
        <v>2015</v>
      </c>
      <c r="BD7530">
        <v>2558</v>
      </c>
      <c r="BE7530">
        <v>10</v>
      </c>
      <c r="BF7530">
        <v>2.8</v>
      </c>
      <c r="BG7530">
        <v>380000</v>
      </c>
      <c r="BH7530">
        <v>220000</v>
      </c>
      <c r="BI7530">
        <v>530000</v>
      </c>
      <c r="BK7530" t="str">
        <f t="shared" si="486"/>
        <v>Toyota Hilux Revo_2558_2800</v>
      </c>
      <c r="BL7530">
        <f t="shared" si="487"/>
        <v>380000</v>
      </c>
      <c r="BM7530">
        <f t="shared" si="488"/>
        <v>220000</v>
      </c>
      <c r="BN7530">
        <f t="shared" si="489"/>
        <v>530000</v>
      </c>
    </row>
    <row r="7531" spans="19:66">
      <c r="S7531" s="279" t="s">
        <v>605</v>
      </c>
      <c r="T7531">
        <v>400000</v>
      </c>
      <c r="U7531">
        <v>220000</v>
      </c>
      <c r="V7531">
        <v>530000</v>
      </c>
      <c r="BA7531" t="s">
        <v>213</v>
      </c>
      <c r="BB7531" t="s">
        <v>215</v>
      </c>
      <c r="BC7531">
        <v>2015</v>
      </c>
      <c r="BD7531">
        <v>2558</v>
      </c>
      <c r="BE7531">
        <v>10</v>
      </c>
      <c r="BF7531">
        <v>2.8</v>
      </c>
      <c r="BG7531">
        <v>390000</v>
      </c>
      <c r="BH7531">
        <v>220000</v>
      </c>
      <c r="BI7531">
        <v>530000</v>
      </c>
      <c r="BK7531" t="str">
        <f t="shared" si="486"/>
        <v>Toyota Hilux Revo_2558_2800</v>
      </c>
      <c r="BL7531">
        <f t="shared" si="487"/>
        <v>390000</v>
      </c>
      <c r="BM7531">
        <f t="shared" si="488"/>
        <v>220000</v>
      </c>
      <c r="BN7531">
        <f t="shared" si="489"/>
        <v>530000</v>
      </c>
    </row>
    <row r="7532" spans="19:66">
      <c r="S7532" s="279" t="s">
        <v>605</v>
      </c>
      <c r="T7532">
        <v>410000</v>
      </c>
      <c r="U7532">
        <v>220000</v>
      </c>
      <c r="V7532">
        <v>530000</v>
      </c>
      <c r="BA7532" t="s">
        <v>213</v>
      </c>
      <c r="BB7532" t="s">
        <v>215</v>
      </c>
      <c r="BC7532">
        <v>2015</v>
      </c>
      <c r="BD7532">
        <v>2558</v>
      </c>
      <c r="BE7532">
        <v>10</v>
      </c>
      <c r="BF7532">
        <v>2.8</v>
      </c>
      <c r="BG7532">
        <v>400000</v>
      </c>
      <c r="BH7532">
        <v>220000</v>
      </c>
      <c r="BI7532">
        <v>530000</v>
      </c>
      <c r="BK7532" t="str">
        <f t="shared" si="486"/>
        <v>Toyota Hilux Revo_2558_2800</v>
      </c>
      <c r="BL7532">
        <f t="shared" si="487"/>
        <v>400000</v>
      </c>
      <c r="BM7532">
        <f t="shared" si="488"/>
        <v>220000</v>
      </c>
      <c r="BN7532">
        <f t="shared" si="489"/>
        <v>530000</v>
      </c>
    </row>
    <row r="7533" spans="19:66">
      <c r="S7533" s="279" t="s">
        <v>605</v>
      </c>
      <c r="T7533">
        <v>420000</v>
      </c>
      <c r="U7533">
        <v>220000</v>
      </c>
      <c r="V7533">
        <v>530000</v>
      </c>
      <c r="BA7533" t="s">
        <v>213</v>
      </c>
      <c r="BB7533" t="s">
        <v>215</v>
      </c>
      <c r="BC7533">
        <v>2015</v>
      </c>
      <c r="BD7533">
        <v>2558</v>
      </c>
      <c r="BE7533">
        <v>10</v>
      </c>
      <c r="BF7533">
        <v>2.8</v>
      </c>
      <c r="BG7533">
        <v>410000</v>
      </c>
      <c r="BH7533">
        <v>220000</v>
      </c>
      <c r="BI7533">
        <v>530000</v>
      </c>
      <c r="BK7533" t="str">
        <f t="shared" si="486"/>
        <v>Toyota Hilux Revo_2558_2800</v>
      </c>
      <c r="BL7533">
        <f t="shared" si="487"/>
        <v>410000</v>
      </c>
      <c r="BM7533">
        <f t="shared" si="488"/>
        <v>220000</v>
      </c>
      <c r="BN7533">
        <f t="shared" si="489"/>
        <v>530000</v>
      </c>
    </row>
    <row r="7534" spans="19:66">
      <c r="S7534" s="279" t="s">
        <v>605</v>
      </c>
      <c r="T7534">
        <v>430000</v>
      </c>
      <c r="U7534">
        <v>220000</v>
      </c>
      <c r="V7534">
        <v>530000</v>
      </c>
      <c r="BA7534" t="s">
        <v>213</v>
      </c>
      <c r="BB7534" t="s">
        <v>215</v>
      </c>
      <c r="BC7534">
        <v>2015</v>
      </c>
      <c r="BD7534">
        <v>2558</v>
      </c>
      <c r="BE7534">
        <v>10</v>
      </c>
      <c r="BF7534">
        <v>2.8</v>
      </c>
      <c r="BG7534">
        <v>420000</v>
      </c>
      <c r="BH7534">
        <v>220000</v>
      </c>
      <c r="BI7534">
        <v>530000</v>
      </c>
      <c r="BK7534" t="str">
        <f t="shared" si="486"/>
        <v>Toyota Hilux Revo_2558_2800</v>
      </c>
      <c r="BL7534">
        <f t="shared" si="487"/>
        <v>420000</v>
      </c>
      <c r="BM7534">
        <f t="shared" si="488"/>
        <v>220000</v>
      </c>
      <c r="BN7534">
        <f t="shared" si="489"/>
        <v>530000</v>
      </c>
    </row>
    <row r="7535" spans="19:66">
      <c r="S7535" s="279" t="s">
        <v>605</v>
      </c>
      <c r="T7535">
        <v>440000</v>
      </c>
      <c r="U7535">
        <v>220000</v>
      </c>
      <c r="V7535">
        <v>530000</v>
      </c>
      <c r="BA7535" t="s">
        <v>213</v>
      </c>
      <c r="BB7535" t="s">
        <v>215</v>
      </c>
      <c r="BC7535">
        <v>2015</v>
      </c>
      <c r="BD7535">
        <v>2558</v>
      </c>
      <c r="BE7535">
        <v>10</v>
      </c>
      <c r="BF7535">
        <v>2.8</v>
      </c>
      <c r="BG7535">
        <v>430000</v>
      </c>
      <c r="BH7535">
        <v>220000</v>
      </c>
      <c r="BI7535">
        <v>530000</v>
      </c>
      <c r="BK7535" t="str">
        <f t="shared" si="486"/>
        <v>Toyota Hilux Revo_2558_2800</v>
      </c>
      <c r="BL7535">
        <f t="shared" si="487"/>
        <v>430000</v>
      </c>
      <c r="BM7535">
        <f t="shared" si="488"/>
        <v>220000</v>
      </c>
      <c r="BN7535">
        <f t="shared" si="489"/>
        <v>530000</v>
      </c>
    </row>
    <row r="7536" spans="19:66">
      <c r="S7536" s="279" t="s">
        <v>605</v>
      </c>
      <c r="T7536">
        <v>450000</v>
      </c>
      <c r="U7536">
        <v>220000</v>
      </c>
      <c r="V7536">
        <v>530000</v>
      </c>
      <c r="BA7536" t="s">
        <v>213</v>
      </c>
      <c r="BB7536" t="s">
        <v>215</v>
      </c>
      <c r="BC7536">
        <v>2015</v>
      </c>
      <c r="BD7536">
        <v>2558</v>
      </c>
      <c r="BE7536">
        <v>10</v>
      </c>
      <c r="BF7536">
        <v>2.8</v>
      </c>
      <c r="BG7536">
        <v>440000</v>
      </c>
      <c r="BH7536">
        <v>220000</v>
      </c>
      <c r="BI7536">
        <v>530000</v>
      </c>
      <c r="BK7536" t="str">
        <f t="shared" si="486"/>
        <v>Toyota Hilux Revo_2558_2800</v>
      </c>
      <c r="BL7536">
        <f t="shared" si="487"/>
        <v>440000</v>
      </c>
      <c r="BM7536">
        <f t="shared" si="488"/>
        <v>220000</v>
      </c>
      <c r="BN7536">
        <f t="shared" si="489"/>
        <v>530000</v>
      </c>
    </row>
    <row r="7537" spans="19:66">
      <c r="S7537" s="279" t="s">
        <v>605</v>
      </c>
      <c r="T7537">
        <v>460000</v>
      </c>
      <c r="U7537">
        <v>220000</v>
      </c>
      <c r="V7537">
        <v>530000</v>
      </c>
      <c r="BA7537" t="s">
        <v>213</v>
      </c>
      <c r="BB7537" t="s">
        <v>215</v>
      </c>
      <c r="BC7537">
        <v>2015</v>
      </c>
      <c r="BD7537">
        <v>2558</v>
      </c>
      <c r="BE7537">
        <v>10</v>
      </c>
      <c r="BF7537">
        <v>2.8</v>
      </c>
      <c r="BG7537">
        <v>450000</v>
      </c>
      <c r="BH7537">
        <v>220000</v>
      </c>
      <c r="BI7537">
        <v>530000</v>
      </c>
      <c r="BK7537" t="str">
        <f t="shared" si="486"/>
        <v>Toyota Hilux Revo_2558_2800</v>
      </c>
      <c r="BL7537">
        <f t="shared" si="487"/>
        <v>450000</v>
      </c>
      <c r="BM7537">
        <f t="shared" si="488"/>
        <v>220000</v>
      </c>
      <c r="BN7537">
        <f t="shared" si="489"/>
        <v>530000</v>
      </c>
    </row>
    <row r="7538" spans="19:66">
      <c r="S7538" s="279" t="s">
        <v>605</v>
      </c>
      <c r="T7538">
        <v>470000</v>
      </c>
      <c r="U7538">
        <v>220000</v>
      </c>
      <c r="V7538">
        <v>530000</v>
      </c>
      <c r="BA7538" t="s">
        <v>213</v>
      </c>
      <c r="BB7538" t="s">
        <v>215</v>
      </c>
      <c r="BC7538">
        <v>2015</v>
      </c>
      <c r="BD7538">
        <v>2558</v>
      </c>
      <c r="BE7538">
        <v>10</v>
      </c>
      <c r="BF7538">
        <v>2.8</v>
      </c>
      <c r="BG7538">
        <v>460000</v>
      </c>
      <c r="BH7538">
        <v>220000</v>
      </c>
      <c r="BI7538">
        <v>530000</v>
      </c>
      <c r="BK7538" t="str">
        <f t="shared" si="486"/>
        <v>Toyota Hilux Revo_2558_2800</v>
      </c>
      <c r="BL7538">
        <f t="shared" si="487"/>
        <v>460000</v>
      </c>
      <c r="BM7538">
        <f t="shared" si="488"/>
        <v>220000</v>
      </c>
      <c r="BN7538">
        <f t="shared" si="489"/>
        <v>530000</v>
      </c>
    </row>
    <row r="7539" spans="19:66">
      <c r="S7539" s="279" t="s">
        <v>605</v>
      </c>
      <c r="T7539">
        <v>480000</v>
      </c>
      <c r="U7539">
        <v>220000</v>
      </c>
      <c r="V7539">
        <v>530000</v>
      </c>
      <c r="BA7539" t="s">
        <v>213</v>
      </c>
      <c r="BB7539" t="s">
        <v>215</v>
      </c>
      <c r="BC7539">
        <v>2015</v>
      </c>
      <c r="BD7539">
        <v>2558</v>
      </c>
      <c r="BE7539">
        <v>10</v>
      </c>
      <c r="BF7539">
        <v>2.8</v>
      </c>
      <c r="BG7539">
        <v>470000</v>
      </c>
      <c r="BH7539">
        <v>220000</v>
      </c>
      <c r="BI7539">
        <v>530000</v>
      </c>
      <c r="BK7539" t="str">
        <f t="shared" si="486"/>
        <v>Toyota Hilux Revo_2558_2800</v>
      </c>
      <c r="BL7539">
        <f t="shared" si="487"/>
        <v>470000</v>
      </c>
      <c r="BM7539">
        <f t="shared" si="488"/>
        <v>220000</v>
      </c>
      <c r="BN7539">
        <f t="shared" si="489"/>
        <v>530000</v>
      </c>
    </row>
    <row r="7540" spans="19:66">
      <c r="S7540" s="279" t="s">
        <v>605</v>
      </c>
      <c r="T7540">
        <v>490000</v>
      </c>
      <c r="U7540">
        <v>220000</v>
      </c>
      <c r="V7540">
        <v>530000</v>
      </c>
      <c r="BA7540" t="s">
        <v>213</v>
      </c>
      <c r="BB7540" t="s">
        <v>215</v>
      </c>
      <c r="BC7540">
        <v>2015</v>
      </c>
      <c r="BD7540">
        <v>2558</v>
      </c>
      <c r="BE7540">
        <v>10</v>
      </c>
      <c r="BF7540">
        <v>2.8</v>
      </c>
      <c r="BG7540">
        <v>480000</v>
      </c>
      <c r="BH7540">
        <v>220000</v>
      </c>
      <c r="BI7540">
        <v>530000</v>
      </c>
      <c r="BK7540" t="str">
        <f t="shared" si="486"/>
        <v>Toyota Hilux Revo_2558_2800</v>
      </c>
      <c r="BL7540">
        <f t="shared" si="487"/>
        <v>480000</v>
      </c>
      <c r="BM7540">
        <f t="shared" si="488"/>
        <v>220000</v>
      </c>
      <c r="BN7540">
        <f t="shared" si="489"/>
        <v>530000</v>
      </c>
    </row>
    <row r="7541" spans="19:66">
      <c r="S7541" s="279" t="s">
        <v>605</v>
      </c>
      <c r="T7541">
        <v>500000</v>
      </c>
      <c r="U7541">
        <v>220000</v>
      </c>
      <c r="V7541">
        <v>530000</v>
      </c>
      <c r="BA7541" t="s">
        <v>213</v>
      </c>
      <c r="BB7541" t="s">
        <v>215</v>
      </c>
      <c r="BC7541">
        <v>2015</v>
      </c>
      <c r="BD7541">
        <v>2558</v>
      </c>
      <c r="BE7541">
        <v>10</v>
      </c>
      <c r="BF7541">
        <v>2.8</v>
      </c>
      <c r="BG7541">
        <v>490000</v>
      </c>
      <c r="BH7541">
        <v>220000</v>
      </c>
      <c r="BI7541">
        <v>530000</v>
      </c>
      <c r="BK7541" t="str">
        <f t="shared" si="486"/>
        <v>Toyota Hilux Revo_2558_2800</v>
      </c>
      <c r="BL7541">
        <f t="shared" si="487"/>
        <v>490000</v>
      </c>
      <c r="BM7541">
        <f t="shared" si="488"/>
        <v>220000</v>
      </c>
      <c r="BN7541">
        <f t="shared" si="489"/>
        <v>530000</v>
      </c>
    </row>
    <row r="7542" spans="19:66">
      <c r="S7542" s="279" t="s">
        <v>605</v>
      </c>
      <c r="T7542">
        <v>510000</v>
      </c>
      <c r="U7542">
        <v>220000</v>
      </c>
      <c r="V7542">
        <v>530000</v>
      </c>
      <c r="BA7542" t="s">
        <v>213</v>
      </c>
      <c r="BB7542" t="s">
        <v>215</v>
      </c>
      <c r="BC7542">
        <v>2015</v>
      </c>
      <c r="BD7542">
        <v>2558</v>
      </c>
      <c r="BE7542">
        <v>10</v>
      </c>
      <c r="BF7542">
        <v>2.8</v>
      </c>
      <c r="BG7542">
        <v>500000</v>
      </c>
      <c r="BH7542">
        <v>220000</v>
      </c>
      <c r="BI7542">
        <v>530000</v>
      </c>
      <c r="BK7542" t="str">
        <f t="shared" si="486"/>
        <v>Toyota Hilux Revo_2558_2800</v>
      </c>
      <c r="BL7542">
        <f t="shared" si="487"/>
        <v>500000</v>
      </c>
      <c r="BM7542">
        <f t="shared" si="488"/>
        <v>220000</v>
      </c>
      <c r="BN7542">
        <f t="shared" si="489"/>
        <v>530000</v>
      </c>
    </row>
    <row r="7543" spans="19:66">
      <c r="S7543" s="279" t="s">
        <v>605</v>
      </c>
      <c r="T7543">
        <v>520000</v>
      </c>
      <c r="U7543">
        <v>220000</v>
      </c>
      <c r="V7543">
        <v>530000</v>
      </c>
      <c r="BA7543" t="s">
        <v>213</v>
      </c>
      <c r="BB7543" t="s">
        <v>215</v>
      </c>
      <c r="BC7543">
        <v>2015</v>
      </c>
      <c r="BD7543">
        <v>2558</v>
      </c>
      <c r="BE7543">
        <v>10</v>
      </c>
      <c r="BF7543">
        <v>2.8</v>
      </c>
      <c r="BG7543">
        <v>510000</v>
      </c>
      <c r="BH7543">
        <v>220000</v>
      </c>
      <c r="BI7543">
        <v>530000</v>
      </c>
      <c r="BK7543" t="str">
        <f t="shared" si="486"/>
        <v>Toyota Hilux Revo_2558_2800</v>
      </c>
      <c r="BL7543">
        <f t="shared" si="487"/>
        <v>510000</v>
      </c>
      <c r="BM7543">
        <f t="shared" si="488"/>
        <v>220000</v>
      </c>
      <c r="BN7543">
        <f t="shared" si="489"/>
        <v>530000</v>
      </c>
    </row>
    <row r="7544" spans="19:66">
      <c r="S7544" s="279" t="s">
        <v>605</v>
      </c>
      <c r="T7544">
        <v>530000</v>
      </c>
      <c r="U7544">
        <v>220000</v>
      </c>
      <c r="V7544">
        <v>530000</v>
      </c>
      <c r="BA7544" t="s">
        <v>213</v>
      </c>
      <c r="BB7544" t="s">
        <v>215</v>
      </c>
      <c r="BC7544">
        <v>2015</v>
      </c>
      <c r="BD7544">
        <v>2558</v>
      </c>
      <c r="BE7544">
        <v>10</v>
      </c>
      <c r="BF7544">
        <v>2.8</v>
      </c>
      <c r="BG7544">
        <v>520000</v>
      </c>
      <c r="BH7544">
        <v>220000</v>
      </c>
      <c r="BI7544">
        <v>530000</v>
      </c>
      <c r="BK7544" t="str">
        <f t="shared" si="486"/>
        <v>Toyota Hilux Revo_2558_2800</v>
      </c>
      <c r="BL7544">
        <f t="shared" si="487"/>
        <v>520000</v>
      </c>
      <c r="BM7544">
        <f t="shared" si="488"/>
        <v>220000</v>
      </c>
      <c r="BN7544">
        <f t="shared" si="489"/>
        <v>530000</v>
      </c>
    </row>
    <row r="7545" spans="19:66">
      <c r="S7545" s="279" t="s">
        <v>606</v>
      </c>
      <c r="T7545">
        <v>210000</v>
      </c>
      <c r="U7545">
        <v>210000</v>
      </c>
      <c r="V7545">
        <v>500000</v>
      </c>
      <c r="BA7545" t="s">
        <v>213</v>
      </c>
      <c r="BB7545" t="s">
        <v>215</v>
      </c>
      <c r="BC7545">
        <v>2015</v>
      </c>
      <c r="BD7545">
        <v>2558</v>
      </c>
      <c r="BE7545">
        <v>10</v>
      </c>
      <c r="BF7545">
        <v>2.8</v>
      </c>
      <c r="BG7545">
        <v>530000</v>
      </c>
      <c r="BH7545">
        <v>220000</v>
      </c>
      <c r="BI7545">
        <v>530000</v>
      </c>
      <c r="BK7545" t="str">
        <f t="shared" si="486"/>
        <v>Toyota Hilux Revo_2558_2800</v>
      </c>
      <c r="BL7545">
        <f t="shared" si="487"/>
        <v>530000</v>
      </c>
      <c r="BM7545">
        <f t="shared" si="488"/>
        <v>220000</v>
      </c>
      <c r="BN7545">
        <f t="shared" si="489"/>
        <v>530000</v>
      </c>
    </row>
    <row r="7546" spans="19:66">
      <c r="S7546" s="279" t="s">
        <v>606</v>
      </c>
      <c r="T7546">
        <v>220000</v>
      </c>
      <c r="U7546">
        <v>210000</v>
      </c>
      <c r="V7546">
        <v>500000</v>
      </c>
      <c r="BA7546" t="s">
        <v>213</v>
      </c>
      <c r="BB7546" t="s">
        <v>215</v>
      </c>
      <c r="BC7546">
        <v>2016</v>
      </c>
      <c r="BD7546">
        <v>2559</v>
      </c>
      <c r="BE7546">
        <v>9</v>
      </c>
      <c r="BF7546">
        <v>2.4</v>
      </c>
      <c r="BG7546">
        <v>210000</v>
      </c>
      <c r="BH7546">
        <v>210000</v>
      </c>
      <c r="BI7546">
        <v>500000</v>
      </c>
      <c r="BK7546" t="str">
        <f t="shared" si="486"/>
        <v>Toyota Hilux Revo_2559_2400</v>
      </c>
      <c r="BL7546">
        <f t="shared" si="487"/>
        <v>210000</v>
      </c>
      <c r="BM7546">
        <f t="shared" si="488"/>
        <v>210000</v>
      </c>
      <c r="BN7546">
        <f t="shared" si="489"/>
        <v>500000</v>
      </c>
    </row>
    <row r="7547" spans="19:66">
      <c r="S7547" s="279" t="s">
        <v>606</v>
      </c>
      <c r="T7547">
        <v>230000</v>
      </c>
      <c r="U7547">
        <v>210000</v>
      </c>
      <c r="V7547">
        <v>500000</v>
      </c>
      <c r="BA7547" t="s">
        <v>213</v>
      </c>
      <c r="BB7547" t="s">
        <v>215</v>
      </c>
      <c r="BC7547">
        <v>2016</v>
      </c>
      <c r="BD7547">
        <v>2559</v>
      </c>
      <c r="BE7547">
        <v>9</v>
      </c>
      <c r="BF7547">
        <v>2.4</v>
      </c>
      <c r="BG7547">
        <v>220000</v>
      </c>
      <c r="BH7547">
        <v>210000</v>
      </c>
      <c r="BI7547">
        <v>500000</v>
      </c>
      <c r="BK7547" t="str">
        <f t="shared" si="486"/>
        <v>Toyota Hilux Revo_2559_2400</v>
      </c>
      <c r="BL7547">
        <f t="shared" si="487"/>
        <v>220000</v>
      </c>
      <c r="BM7547">
        <f t="shared" si="488"/>
        <v>210000</v>
      </c>
      <c r="BN7547">
        <f t="shared" si="489"/>
        <v>500000</v>
      </c>
    </row>
    <row r="7548" spans="19:66">
      <c r="S7548" s="279" t="s">
        <v>606</v>
      </c>
      <c r="T7548">
        <v>240000</v>
      </c>
      <c r="U7548">
        <v>210000</v>
      </c>
      <c r="V7548">
        <v>500000</v>
      </c>
      <c r="BA7548" t="s">
        <v>213</v>
      </c>
      <c r="BB7548" t="s">
        <v>215</v>
      </c>
      <c r="BC7548">
        <v>2016</v>
      </c>
      <c r="BD7548">
        <v>2559</v>
      </c>
      <c r="BE7548">
        <v>9</v>
      </c>
      <c r="BF7548">
        <v>2.4</v>
      </c>
      <c r="BG7548">
        <v>230000</v>
      </c>
      <c r="BH7548">
        <v>210000</v>
      </c>
      <c r="BI7548">
        <v>500000</v>
      </c>
      <c r="BK7548" t="str">
        <f t="shared" si="486"/>
        <v>Toyota Hilux Revo_2559_2400</v>
      </c>
      <c r="BL7548">
        <f t="shared" si="487"/>
        <v>230000</v>
      </c>
      <c r="BM7548">
        <f t="shared" si="488"/>
        <v>210000</v>
      </c>
      <c r="BN7548">
        <f t="shared" si="489"/>
        <v>500000</v>
      </c>
    </row>
    <row r="7549" spans="19:66">
      <c r="S7549" s="279" t="s">
        <v>606</v>
      </c>
      <c r="T7549">
        <v>250000</v>
      </c>
      <c r="U7549">
        <v>210000</v>
      </c>
      <c r="V7549">
        <v>500000</v>
      </c>
      <c r="BA7549" t="s">
        <v>213</v>
      </c>
      <c r="BB7549" t="s">
        <v>215</v>
      </c>
      <c r="BC7549">
        <v>2016</v>
      </c>
      <c r="BD7549">
        <v>2559</v>
      </c>
      <c r="BE7549">
        <v>9</v>
      </c>
      <c r="BF7549">
        <v>2.4</v>
      </c>
      <c r="BG7549">
        <v>240000</v>
      </c>
      <c r="BH7549">
        <v>210000</v>
      </c>
      <c r="BI7549">
        <v>500000</v>
      </c>
      <c r="BK7549" t="str">
        <f t="shared" si="486"/>
        <v>Toyota Hilux Revo_2559_2400</v>
      </c>
      <c r="BL7549">
        <f t="shared" si="487"/>
        <v>240000</v>
      </c>
      <c r="BM7549">
        <f t="shared" si="488"/>
        <v>210000</v>
      </c>
      <c r="BN7549">
        <f t="shared" si="489"/>
        <v>500000</v>
      </c>
    </row>
    <row r="7550" spans="19:66">
      <c r="S7550" s="279" t="s">
        <v>606</v>
      </c>
      <c r="T7550">
        <v>260000</v>
      </c>
      <c r="U7550">
        <v>210000</v>
      </c>
      <c r="V7550">
        <v>500000</v>
      </c>
      <c r="BA7550" t="s">
        <v>213</v>
      </c>
      <c r="BB7550" t="s">
        <v>215</v>
      </c>
      <c r="BC7550">
        <v>2016</v>
      </c>
      <c r="BD7550">
        <v>2559</v>
      </c>
      <c r="BE7550">
        <v>9</v>
      </c>
      <c r="BF7550">
        <v>2.4</v>
      </c>
      <c r="BG7550">
        <v>250000</v>
      </c>
      <c r="BH7550">
        <v>210000</v>
      </c>
      <c r="BI7550">
        <v>500000</v>
      </c>
      <c r="BK7550" t="str">
        <f t="shared" si="486"/>
        <v>Toyota Hilux Revo_2559_2400</v>
      </c>
      <c r="BL7550">
        <f t="shared" si="487"/>
        <v>250000</v>
      </c>
      <c r="BM7550">
        <f t="shared" si="488"/>
        <v>210000</v>
      </c>
      <c r="BN7550">
        <f t="shared" si="489"/>
        <v>500000</v>
      </c>
    </row>
    <row r="7551" spans="19:66">
      <c r="S7551" s="279" t="s">
        <v>606</v>
      </c>
      <c r="T7551">
        <v>270000</v>
      </c>
      <c r="U7551">
        <v>210000</v>
      </c>
      <c r="V7551">
        <v>500000</v>
      </c>
      <c r="BA7551" t="s">
        <v>213</v>
      </c>
      <c r="BB7551" t="s">
        <v>215</v>
      </c>
      <c r="BC7551">
        <v>2016</v>
      </c>
      <c r="BD7551">
        <v>2559</v>
      </c>
      <c r="BE7551">
        <v>9</v>
      </c>
      <c r="BF7551">
        <v>2.4</v>
      </c>
      <c r="BG7551">
        <v>260000</v>
      </c>
      <c r="BH7551">
        <v>210000</v>
      </c>
      <c r="BI7551">
        <v>500000</v>
      </c>
      <c r="BK7551" t="str">
        <f t="shared" si="486"/>
        <v>Toyota Hilux Revo_2559_2400</v>
      </c>
      <c r="BL7551">
        <f t="shared" si="487"/>
        <v>260000</v>
      </c>
      <c r="BM7551">
        <f t="shared" si="488"/>
        <v>210000</v>
      </c>
      <c r="BN7551">
        <f t="shared" si="489"/>
        <v>500000</v>
      </c>
    </row>
    <row r="7552" spans="19:66">
      <c r="S7552" s="279" t="s">
        <v>606</v>
      </c>
      <c r="T7552">
        <v>280000</v>
      </c>
      <c r="U7552">
        <v>210000</v>
      </c>
      <c r="V7552">
        <v>500000</v>
      </c>
      <c r="BA7552" t="s">
        <v>213</v>
      </c>
      <c r="BB7552" t="s">
        <v>215</v>
      </c>
      <c r="BC7552">
        <v>2016</v>
      </c>
      <c r="BD7552">
        <v>2559</v>
      </c>
      <c r="BE7552">
        <v>9</v>
      </c>
      <c r="BF7552">
        <v>2.4</v>
      </c>
      <c r="BG7552">
        <v>270000</v>
      </c>
      <c r="BH7552">
        <v>210000</v>
      </c>
      <c r="BI7552">
        <v>500000</v>
      </c>
      <c r="BK7552" t="str">
        <f t="shared" si="486"/>
        <v>Toyota Hilux Revo_2559_2400</v>
      </c>
      <c r="BL7552">
        <f t="shared" si="487"/>
        <v>270000</v>
      </c>
      <c r="BM7552">
        <f t="shared" si="488"/>
        <v>210000</v>
      </c>
      <c r="BN7552">
        <f t="shared" si="489"/>
        <v>500000</v>
      </c>
    </row>
    <row r="7553" spans="19:66">
      <c r="S7553" s="280" t="s">
        <v>606</v>
      </c>
      <c r="T7553">
        <v>290000</v>
      </c>
      <c r="U7553">
        <v>210000</v>
      </c>
      <c r="V7553">
        <v>500000</v>
      </c>
      <c r="BA7553" t="s">
        <v>213</v>
      </c>
      <c r="BB7553" t="s">
        <v>215</v>
      </c>
      <c r="BC7553">
        <v>2016</v>
      </c>
      <c r="BD7553">
        <v>2559</v>
      </c>
      <c r="BE7553">
        <v>9</v>
      </c>
      <c r="BF7553">
        <v>2.4</v>
      </c>
      <c r="BG7553">
        <v>280000</v>
      </c>
      <c r="BH7553">
        <v>210000</v>
      </c>
      <c r="BI7553">
        <v>500000</v>
      </c>
      <c r="BK7553" t="str">
        <f t="shared" si="486"/>
        <v>Toyota Hilux Revo_2559_2400</v>
      </c>
      <c r="BL7553">
        <f t="shared" si="487"/>
        <v>280000</v>
      </c>
      <c r="BM7553">
        <f t="shared" si="488"/>
        <v>210000</v>
      </c>
      <c r="BN7553">
        <f t="shared" si="489"/>
        <v>500000</v>
      </c>
    </row>
    <row r="7554" spans="19:66">
      <c r="S7554" s="279" t="s">
        <v>606</v>
      </c>
      <c r="T7554">
        <v>300000</v>
      </c>
      <c r="U7554">
        <v>210000</v>
      </c>
      <c r="V7554">
        <v>500000</v>
      </c>
      <c r="BA7554" t="s">
        <v>213</v>
      </c>
      <c r="BB7554" t="s">
        <v>215</v>
      </c>
      <c r="BC7554">
        <v>2016</v>
      </c>
      <c r="BD7554">
        <v>2559</v>
      </c>
      <c r="BE7554">
        <v>9</v>
      </c>
      <c r="BF7554">
        <v>2.4</v>
      </c>
      <c r="BG7554">
        <v>290000</v>
      </c>
      <c r="BH7554">
        <v>210000</v>
      </c>
      <c r="BI7554">
        <v>500000</v>
      </c>
      <c r="BK7554" t="str">
        <f t="shared" si="486"/>
        <v>Toyota Hilux Revo_2559_2400</v>
      </c>
      <c r="BL7554">
        <f t="shared" si="487"/>
        <v>290000</v>
      </c>
      <c r="BM7554">
        <f t="shared" si="488"/>
        <v>210000</v>
      </c>
      <c r="BN7554">
        <f t="shared" si="489"/>
        <v>500000</v>
      </c>
    </row>
    <row r="7555" spans="19:66">
      <c r="S7555" s="279" t="s">
        <v>606</v>
      </c>
      <c r="T7555">
        <v>310000</v>
      </c>
      <c r="U7555">
        <v>210000</v>
      </c>
      <c r="V7555">
        <v>500000</v>
      </c>
      <c r="BA7555" t="s">
        <v>213</v>
      </c>
      <c r="BB7555" t="s">
        <v>215</v>
      </c>
      <c r="BC7555">
        <v>2016</v>
      </c>
      <c r="BD7555">
        <v>2559</v>
      </c>
      <c r="BE7555">
        <v>9</v>
      </c>
      <c r="BF7555">
        <v>2.4</v>
      </c>
      <c r="BG7555">
        <v>300000</v>
      </c>
      <c r="BH7555">
        <v>210000</v>
      </c>
      <c r="BI7555">
        <v>500000</v>
      </c>
      <c r="BK7555" t="str">
        <f t="shared" ref="BK7555:BK7618" si="490">BA7555&amp;" "&amp;BB7555&amp;"_"&amp;BD7555&amp;"_"&amp;BF7555*1000</f>
        <v>Toyota Hilux Revo_2559_2400</v>
      </c>
      <c r="BL7555">
        <f t="shared" ref="BL7555:BL7618" si="491">BG7555</f>
        <v>300000</v>
      </c>
      <c r="BM7555">
        <f t="shared" ref="BM7555:BM7618" si="492">BH7555</f>
        <v>210000</v>
      </c>
      <c r="BN7555">
        <f t="shared" ref="BN7555:BN7618" si="493">BI7555</f>
        <v>500000</v>
      </c>
    </row>
    <row r="7556" spans="19:66">
      <c r="S7556" s="279" t="s">
        <v>606</v>
      </c>
      <c r="T7556">
        <v>320000</v>
      </c>
      <c r="U7556">
        <v>210000</v>
      </c>
      <c r="V7556">
        <v>500000</v>
      </c>
      <c r="BA7556" t="s">
        <v>213</v>
      </c>
      <c r="BB7556" t="s">
        <v>215</v>
      </c>
      <c r="BC7556">
        <v>2016</v>
      </c>
      <c r="BD7556">
        <v>2559</v>
      </c>
      <c r="BE7556">
        <v>9</v>
      </c>
      <c r="BF7556">
        <v>2.4</v>
      </c>
      <c r="BG7556">
        <v>310000</v>
      </c>
      <c r="BH7556">
        <v>210000</v>
      </c>
      <c r="BI7556">
        <v>500000</v>
      </c>
      <c r="BK7556" t="str">
        <f t="shared" si="490"/>
        <v>Toyota Hilux Revo_2559_2400</v>
      </c>
      <c r="BL7556">
        <f t="shared" si="491"/>
        <v>310000</v>
      </c>
      <c r="BM7556">
        <f t="shared" si="492"/>
        <v>210000</v>
      </c>
      <c r="BN7556">
        <f t="shared" si="493"/>
        <v>500000</v>
      </c>
    </row>
    <row r="7557" spans="19:66">
      <c r="S7557" s="279" t="s">
        <v>606</v>
      </c>
      <c r="T7557">
        <v>330000</v>
      </c>
      <c r="U7557">
        <v>210000</v>
      </c>
      <c r="V7557">
        <v>500000</v>
      </c>
      <c r="BA7557" t="s">
        <v>213</v>
      </c>
      <c r="BB7557" t="s">
        <v>215</v>
      </c>
      <c r="BC7557">
        <v>2016</v>
      </c>
      <c r="BD7557">
        <v>2559</v>
      </c>
      <c r="BE7557">
        <v>9</v>
      </c>
      <c r="BF7557">
        <v>2.4</v>
      </c>
      <c r="BG7557">
        <v>320000</v>
      </c>
      <c r="BH7557">
        <v>210000</v>
      </c>
      <c r="BI7557">
        <v>500000</v>
      </c>
      <c r="BK7557" t="str">
        <f t="shared" si="490"/>
        <v>Toyota Hilux Revo_2559_2400</v>
      </c>
      <c r="BL7557">
        <f t="shared" si="491"/>
        <v>320000</v>
      </c>
      <c r="BM7557">
        <f t="shared" si="492"/>
        <v>210000</v>
      </c>
      <c r="BN7557">
        <f t="shared" si="493"/>
        <v>500000</v>
      </c>
    </row>
    <row r="7558" spans="19:66">
      <c r="S7558" s="279" t="s">
        <v>606</v>
      </c>
      <c r="T7558">
        <v>340000</v>
      </c>
      <c r="U7558">
        <v>210000</v>
      </c>
      <c r="V7558">
        <v>500000</v>
      </c>
      <c r="BA7558" t="s">
        <v>213</v>
      </c>
      <c r="BB7558" t="s">
        <v>215</v>
      </c>
      <c r="BC7558">
        <v>2016</v>
      </c>
      <c r="BD7558">
        <v>2559</v>
      </c>
      <c r="BE7558">
        <v>9</v>
      </c>
      <c r="BF7558">
        <v>2.4</v>
      </c>
      <c r="BG7558">
        <v>330000</v>
      </c>
      <c r="BH7558">
        <v>210000</v>
      </c>
      <c r="BI7558">
        <v>500000</v>
      </c>
      <c r="BK7558" t="str">
        <f t="shared" si="490"/>
        <v>Toyota Hilux Revo_2559_2400</v>
      </c>
      <c r="BL7558">
        <f t="shared" si="491"/>
        <v>330000</v>
      </c>
      <c r="BM7558">
        <f t="shared" si="492"/>
        <v>210000</v>
      </c>
      <c r="BN7558">
        <f t="shared" si="493"/>
        <v>500000</v>
      </c>
    </row>
    <row r="7559" spans="19:66">
      <c r="S7559" s="279" t="s">
        <v>606</v>
      </c>
      <c r="T7559">
        <v>350000</v>
      </c>
      <c r="U7559">
        <v>210000</v>
      </c>
      <c r="V7559">
        <v>500000</v>
      </c>
      <c r="BA7559" t="s">
        <v>213</v>
      </c>
      <c r="BB7559" t="s">
        <v>215</v>
      </c>
      <c r="BC7559">
        <v>2016</v>
      </c>
      <c r="BD7559">
        <v>2559</v>
      </c>
      <c r="BE7559">
        <v>9</v>
      </c>
      <c r="BF7559">
        <v>2.4</v>
      </c>
      <c r="BG7559">
        <v>340000</v>
      </c>
      <c r="BH7559">
        <v>210000</v>
      </c>
      <c r="BI7559">
        <v>500000</v>
      </c>
      <c r="BK7559" t="str">
        <f t="shared" si="490"/>
        <v>Toyota Hilux Revo_2559_2400</v>
      </c>
      <c r="BL7559">
        <f t="shared" si="491"/>
        <v>340000</v>
      </c>
      <c r="BM7559">
        <f t="shared" si="492"/>
        <v>210000</v>
      </c>
      <c r="BN7559">
        <f t="shared" si="493"/>
        <v>500000</v>
      </c>
    </row>
    <row r="7560" spans="19:66">
      <c r="S7560" s="279" t="s">
        <v>606</v>
      </c>
      <c r="T7560">
        <v>360000</v>
      </c>
      <c r="U7560">
        <v>210000</v>
      </c>
      <c r="V7560">
        <v>500000</v>
      </c>
      <c r="BA7560" t="s">
        <v>213</v>
      </c>
      <c r="BB7560" t="s">
        <v>215</v>
      </c>
      <c r="BC7560">
        <v>2016</v>
      </c>
      <c r="BD7560">
        <v>2559</v>
      </c>
      <c r="BE7560">
        <v>9</v>
      </c>
      <c r="BF7560">
        <v>2.4</v>
      </c>
      <c r="BG7560">
        <v>350000</v>
      </c>
      <c r="BH7560">
        <v>210000</v>
      </c>
      <c r="BI7560">
        <v>500000</v>
      </c>
      <c r="BK7560" t="str">
        <f t="shared" si="490"/>
        <v>Toyota Hilux Revo_2559_2400</v>
      </c>
      <c r="BL7560">
        <f t="shared" si="491"/>
        <v>350000</v>
      </c>
      <c r="BM7560">
        <f t="shared" si="492"/>
        <v>210000</v>
      </c>
      <c r="BN7560">
        <f t="shared" si="493"/>
        <v>500000</v>
      </c>
    </row>
    <row r="7561" spans="19:66">
      <c r="S7561" s="279" t="s">
        <v>606</v>
      </c>
      <c r="T7561">
        <v>370000</v>
      </c>
      <c r="U7561">
        <v>210000</v>
      </c>
      <c r="V7561">
        <v>500000</v>
      </c>
      <c r="BA7561" t="s">
        <v>213</v>
      </c>
      <c r="BB7561" t="s">
        <v>215</v>
      </c>
      <c r="BC7561">
        <v>2016</v>
      </c>
      <c r="BD7561">
        <v>2559</v>
      </c>
      <c r="BE7561">
        <v>9</v>
      </c>
      <c r="BF7561">
        <v>2.4</v>
      </c>
      <c r="BG7561">
        <v>360000</v>
      </c>
      <c r="BH7561">
        <v>210000</v>
      </c>
      <c r="BI7561">
        <v>500000</v>
      </c>
      <c r="BK7561" t="str">
        <f t="shared" si="490"/>
        <v>Toyota Hilux Revo_2559_2400</v>
      </c>
      <c r="BL7561">
        <f t="shared" si="491"/>
        <v>360000</v>
      </c>
      <c r="BM7561">
        <f t="shared" si="492"/>
        <v>210000</v>
      </c>
      <c r="BN7561">
        <f t="shared" si="493"/>
        <v>500000</v>
      </c>
    </row>
    <row r="7562" spans="19:66">
      <c r="S7562" s="279" t="s">
        <v>606</v>
      </c>
      <c r="T7562">
        <v>380000</v>
      </c>
      <c r="U7562">
        <v>210000</v>
      </c>
      <c r="V7562">
        <v>500000</v>
      </c>
      <c r="BA7562" t="s">
        <v>213</v>
      </c>
      <c r="BB7562" t="s">
        <v>215</v>
      </c>
      <c r="BC7562">
        <v>2016</v>
      </c>
      <c r="BD7562">
        <v>2559</v>
      </c>
      <c r="BE7562">
        <v>9</v>
      </c>
      <c r="BF7562">
        <v>2.4</v>
      </c>
      <c r="BG7562">
        <v>370000</v>
      </c>
      <c r="BH7562">
        <v>210000</v>
      </c>
      <c r="BI7562">
        <v>500000</v>
      </c>
      <c r="BK7562" t="str">
        <f t="shared" si="490"/>
        <v>Toyota Hilux Revo_2559_2400</v>
      </c>
      <c r="BL7562">
        <f t="shared" si="491"/>
        <v>370000</v>
      </c>
      <c r="BM7562">
        <f t="shared" si="492"/>
        <v>210000</v>
      </c>
      <c r="BN7562">
        <f t="shared" si="493"/>
        <v>500000</v>
      </c>
    </row>
    <row r="7563" spans="19:66">
      <c r="S7563" s="279" t="s">
        <v>606</v>
      </c>
      <c r="T7563">
        <v>390000</v>
      </c>
      <c r="U7563">
        <v>210000</v>
      </c>
      <c r="V7563">
        <v>500000</v>
      </c>
      <c r="BA7563" t="s">
        <v>213</v>
      </c>
      <c r="BB7563" t="s">
        <v>215</v>
      </c>
      <c r="BC7563">
        <v>2016</v>
      </c>
      <c r="BD7563">
        <v>2559</v>
      </c>
      <c r="BE7563">
        <v>9</v>
      </c>
      <c r="BF7563">
        <v>2.4</v>
      </c>
      <c r="BG7563">
        <v>380000</v>
      </c>
      <c r="BH7563">
        <v>210000</v>
      </c>
      <c r="BI7563">
        <v>500000</v>
      </c>
      <c r="BK7563" t="str">
        <f t="shared" si="490"/>
        <v>Toyota Hilux Revo_2559_2400</v>
      </c>
      <c r="BL7563">
        <f t="shared" si="491"/>
        <v>380000</v>
      </c>
      <c r="BM7563">
        <f t="shared" si="492"/>
        <v>210000</v>
      </c>
      <c r="BN7563">
        <f t="shared" si="493"/>
        <v>500000</v>
      </c>
    </row>
    <row r="7564" spans="19:66">
      <c r="S7564" s="279" t="s">
        <v>606</v>
      </c>
      <c r="T7564">
        <v>400000</v>
      </c>
      <c r="U7564">
        <v>210000</v>
      </c>
      <c r="V7564">
        <v>500000</v>
      </c>
      <c r="BA7564" t="s">
        <v>213</v>
      </c>
      <c r="BB7564" t="s">
        <v>215</v>
      </c>
      <c r="BC7564">
        <v>2016</v>
      </c>
      <c r="BD7564">
        <v>2559</v>
      </c>
      <c r="BE7564">
        <v>9</v>
      </c>
      <c r="BF7564">
        <v>2.4</v>
      </c>
      <c r="BG7564">
        <v>390000</v>
      </c>
      <c r="BH7564">
        <v>210000</v>
      </c>
      <c r="BI7564">
        <v>500000</v>
      </c>
      <c r="BK7564" t="str">
        <f t="shared" si="490"/>
        <v>Toyota Hilux Revo_2559_2400</v>
      </c>
      <c r="BL7564">
        <f t="shared" si="491"/>
        <v>390000</v>
      </c>
      <c r="BM7564">
        <f t="shared" si="492"/>
        <v>210000</v>
      </c>
      <c r="BN7564">
        <f t="shared" si="493"/>
        <v>500000</v>
      </c>
    </row>
    <row r="7565" spans="19:66">
      <c r="S7565" s="279" t="s">
        <v>606</v>
      </c>
      <c r="T7565">
        <v>410000</v>
      </c>
      <c r="U7565">
        <v>210000</v>
      </c>
      <c r="V7565">
        <v>500000</v>
      </c>
      <c r="BA7565" t="s">
        <v>213</v>
      </c>
      <c r="BB7565" t="s">
        <v>215</v>
      </c>
      <c r="BC7565">
        <v>2016</v>
      </c>
      <c r="BD7565">
        <v>2559</v>
      </c>
      <c r="BE7565">
        <v>9</v>
      </c>
      <c r="BF7565">
        <v>2.4</v>
      </c>
      <c r="BG7565">
        <v>400000</v>
      </c>
      <c r="BH7565">
        <v>210000</v>
      </c>
      <c r="BI7565">
        <v>500000</v>
      </c>
      <c r="BK7565" t="str">
        <f t="shared" si="490"/>
        <v>Toyota Hilux Revo_2559_2400</v>
      </c>
      <c r="BL7565">
        <f t="shared" si="491"/>
        <v>400000</v>
      </c>
      <c r="BM7565">
        <f t="shared" si="492"/>
        <v>210000</v>
      </c>
      <c r="BN7565">
        <f t="shared" si="493"/>
        <v>500000</v>
      </c>
    </row>
    <row r="7566" spans="19:66">
      <c r="S7566" s="279" t="s">
        <v>606</v>
      </c>
      <c r="T7566">
        <v>420000</v>
      </c>
      <c r="U7566">
        <v>210000</v>
      </c>
      <c r="V7566">
        <v>500000</v>
      </c>
      <c r="BA7566" t="s">
        <v>213</v>
      </c>
      <c r="BB7566" t="s">
        <v>215</v>
      </c>
      <c r="BC7566">
        <v>2016</v>
      </c>
      <c r="BD7566">
        <v>2559</v>
      </c>
      <c r="BE7566">
        <v>9</v>
      </c>
      <c r="BF7566">
        <v>2.4</v>
      </c>
      <c r="BG7566">
        <v>410000</v>
      </c>
      <c r="BH7566">
        <v>210000</v>
      </c>
      <c r="BI7566">
        <v>500000</v>
      </c>
      <c r="BK7566" t="str">
        <f t="shared" si="490"/>
        <v>Toyota Hilux Revo_2559_2400</v>
      </c>
      <c r="BL7566">
        <f t="shared" si="491"/>
        <v>410000</v>
      </c>
      <c r="BM7566">
        <f t="shared" si="492"/>
        <v>210000</v>
      </c>
      <c r="BN7566">
        <f t="shared" si="493"/>
        <v>500000</v>
      </c>
    </row>
    <row r="7567" spans="19:66">
      <c r="S7567" s="279" t="s">
        <v>606</v>
      </c>
      <c r="T7567">
        <v>430000</v>
      </c>
      <c r="U7567">
        <v>210000</v>
      </c>
      <c r="V7567">
        <v>500000</v>
      </c>
      <c r="BA7567" t="s">
        <v>213</v>
      </c>
      <c r="BB7567" t="s">
        <v>215</v>
      </c>
      <c r="BC7567">
        <v>2016</v>
      </c>
      <c r="BD7567">
        <v>2559</v>
      </c>
      <c r="BE7567">
        <v>9</v>
      </c>
      <c r="BF7567">
        <v>2.4</v>
      </c>
      <c r="BG7567">
        <v>420000</v>
      </c>
      <c r="BH7567">
        <v>210000</v>
      </c>
      <c r="BI7567">
        <v>500000</v>
      </c>
      <c r="BK7567" t="str">
        <f t="shared" si="490"/>
        <v>Toyota Hilux Revo_2559_2400</v>
      </c>
      <c r="BL7567">
        <f t="shared" si="491"/>
        <v>420000</v>
      </c>
      <c r="BM7567">
        <f t="shared" si="492"/>
        <v>210000</v>
      </c>
      <c r="BN7567">
        <f t="shared" si="493"/>
        <v>500000</v>
      </c>
    </row>
    <row r="7568" spans="19:66">
      <c r="S7568" s="279" t="s">
        <v>606</v>
      </c>
      <c r="T7568">
        <v>440000</v>
      </c>
      <c r="U7568">
        <v>210000</v>
      </c>
      <c r="V7568">
        <v>500000</v>
      </c>
      <c r="BA7568" t="s">
        <v>213</v>
      </c>
      <c r="BB7568" t="s">
        <v>215</v>
      </c>
      <c r="BC7568">
        <v>2016</v>
      </c>
      <c r="BD7568">
        <v>2559</v>
      </c>
      <c r="BE7568">
        <v>9</v>
      </c>
      <c r="BF7568">
        <v>2.4</v>
      </c>
      <c r="BG7568">
        <v>430000</v>
      </c>
      <c r="BH7568">
        <v>210000</v>
      </c>
      <c r="BI7568">
        <v>500000</v>
      </c>
      <c r="BK7568" t="str">
        <f t="shared" si="490"/>
        <v>Toyota Hilux Revo_2559_2400</v>
      </c>
      <c r="BL7568">
        <f t="shared" si="491"/>
        <v>430000</v>
      </c>
      <c r="BM7568">
        <f t="shared" si="492"/>
        <v>210000</v>
      </c>
      <c r="BN7568">
        <f t="shared" si="493"/>
        <v>500000</v>
      </c>
    </row>
    <row r="7569" spans="19:66">
      <c r="S7569" s="279" t="s">
        <v>606</v>
      </c>
      <c r="T7569">
        <v>450000</v>
      </c>
      <c r="U7569">
        <v>210000</v>
      </c>
      <c r="V7569">
        <v>500000</v>
      </c>
      <c r="BA7569" t="s">
        <v>213</v>
      </c>
      <c r="BB7569" t="s">
        <v>215</v>
      </c>
      <c r="BC7569">
        <v>2016</v>
      </c>
      <c r="BD7569">
        <v>2559</v>
      </c>
      <c r="BE7569">
        <v>9</v>
      </c>
      <c r="BF7569">
        <v>2.4</v>
      </c>
      <c r="BG7569">
        <v>440000</v>
      </c>
      <c r="BH7569">
        <v>210000</v>
      </c>
      <c r="BI7569">
        <v>500000</v>
      </c>
      <c r="BK7569" t="str">
        <f t="shared" si="490"/>
        <v>Toyota Hilux Revo_2559_2400</v>
      </c>
      <c r="BL7569">
        <f t="shared" si="491"/>
        <v>440000</v>
      </c>
      <c r="BM7569">
        <f t="shared" si="492"/>
        <v>210000</v>
      </c>
      <c r="BN7569">
        <f t="shared" si="493"/>
        <v>500000</v>
      </c>
    </row>
    <row r="7570" spans="19:66">
      <c r="S7570" s="279" t="s">
        <v>606</v>
      </c>
      <c r="T7570">
        <v>460000</v>
      </c>
      <c r="U7570">
        <v>210000</v>
      </c>
      <c r="V7570">
        <v>500000</v>
      </c>
      <c r="BA7570" t="s">
        <v>213</v>
      </c>
      <c r="BB7570" t="s">
        <v>215</v>
      </c>
      <c r="BC7570">
        <v>2016</v>
      </c>
      <c r="BD7570">
        <v>2559</v>
      </c>
      <c r="BE7570">
        <v>9</v>
      </c>
      <c r="BF7570">
        <v>2.4</v>
      </c>
      <c r="BG7570">
        <v>450000</v>
      </c>
      <c r="BH7570">
        <v>210000</v>
      </c>
      <c r="BI7570">
        <v>500000</v>
      </c>
      <c r="BK7570" t="str">
        <f t="shared" si="490"/>
        <v>Toyota Hilux Revo_2559_2400</v>
      </c>
      <c r="BL7570">
        <f t="shared" si="491"/>
        <v>450000</v>
      </c>
      <c r="BM7570">
        <f t="shared" si="492"/>
        <v>210000</v>
      </c>
      <c r="BN7570">
        <f t="shared" si="493"/>
        <v>500000</v>
      </c>
    </row>
    <row r="7571" spans="19:66">
      <c r="S7571" s="279" t="s">
        <v>606</v>
      </c>
      <c r="T7571">
        <v>470000</v>
      </c>
      <c r="U7571">
        <v>210000</v>
      </c>
      <c r="V7571">
        <v>500000</v>
      </c>
      <c r="BA7571" t="s">
        <v>213</v>
      </c>
      <c r="BB7571" t="s">
        <v>215</v>
      </c>
      <c r="BC7571">
        <v>2016</v>
      </c>
      <c r="BD7571">
        <v>2559</v>
      </c>
      <c r="BE7571">
        <v>9</v>
      </c>
      <c r="BF7571">
        <v>2.4</v>
      </c>
      <c r="BG7571">
        <v>460000</v>
      </c>
      <c r="BH7571">
        <v>210000</v>
      </c>
      <c r="BI7571">
        <v>500000</v>
      </c>
      <c r="BK7571" t="str">
        <f t="shared" si="490"/>
        <v>Toyota Hilux Revo_2559_2400</v>
      </c>
      <c r="BL7571">
        <f t="shared" si="491"/>
        <v>460000</v>
      </c>
      <c r="BM7571">
        <f t="shared" si="492"/>
        <v>210000</v>
      </c>
      <c r="BN7571">
        <f t="shared" si="493"/>
        <v>500000</v>
      </c>
    </row>
    <row r="7572" spans="19:66">
      <c r="S7572" s="279" t="s">
        <v>606</v>
      </c>
      <c r="T7572">
        <v>480000</v>
      </c>
      <c r="U7572">
        <v>210000</v>
      </c>
      <c r="V7572">
        <v>500000</v>
      </c>
      <c r="BA7572" t="s">
        <v>213</v>
      </c>
      <c r="BB7572" t="s">
        <v>215</v>
      </c>
      <c r="BC7572">
        <v>2016</v>
      </c>
      <c r="BD7572">
        <v>2559</v>
      </c>
      <c r="BE7572">
        <v>9</v>
      </c>
      <c r="BF7572">
        <v>2.4</v>
      </c>
      <c r="BG7572">
        <v>470000</v>
      </c>
      <c r="BH7572">
        <v>210000</v>
      </c>
      <c r="BI7572">
        <v>500000</v>
      </c>
      <c r="BK7572" t="str">
        <f t="shared" si="490"/>
        <v>Toyota Hilux Revo_2559_2400</v>
      </c>
      <c r="BL7572">
        <f t="shared" si="491"/>
        <v>470000</v>
      </c>
      <c r="BM7572">
        <f t="shared" si="492"/>
        <v>210000</v>
      </c>
      <c r="BN7572">
        <f t="shared" si="493"/>
        <v>500000</v>
      </c>
    </row>
    <row r="7573" spans="19:66">
      <c r="S7573" s="279" t="s">
        <v>606</v>
      </c>
      <c r="T7573">
        <v>490000</v>
      </c>
      <c r="U7573">
        <v>210000</v>
      </c>
      <c r="V7573">
        <v>500000</v>
      </c>
      <c r="BA7573" t="s">
        <v>213</v>
      </c>
      <c r="BB7573" t="s">
        <v>215</v>
      </c>
      <c r="BC7573">
        <v>2016</v>
      </c>
      <c r="BD7573">
        <v>2559</v>
      </c>
      <c r="BE7573">
        <v>9</v>
      </c>
      <c r="BF7573">
        <v>2.4</v>
      </c>
      <c r="BG7573">
        <v>480000</v>
      </c>
      <c r="BH7573">
        <v>210000</v>
      </c>
      <c r="BI7573">
        <v>500000</v>
      </c>
      <c r="BK7573" t="str">
        <f t="shared" si="490"/>
        <v>Toyota Hilux Revo_2559_2400</v>
      </c>
      <c r="BL7573">
        <f t="shared" si="491"/>
        <v>480000</v>
      </c>
      <c r="BM7573">
        <f t="shared" si="492"/>
        <v>210000</v>
      </c>
      <c r="BN7573">
        <f t="shared" si="493"/>
        <v>500000</v>
      </c>
    </row>
    <row r="7574" spans="19:66">
      <c r="S7574" s="279" t="s">
        <v>606</v>
      </c>
      <c r="T7574">
        <v>500000</v>
      </c>
      <c r="U7574">
        <v>210000</v>
      </c>
      <c r="V7574">
        <v>500000</v>
      </c>
      <c r="BA7574" t="s">
        <v>213</v>
      </c>
      <c r="BB7574" t="s">
        <v>215</v>
      </c>
      <c r="BC7574">
        <v>2016</v>
      </c>
      <c r="BD7574">
        <v>2559</v>
      </c>
      <c r="BE7574">
        <v>9</v>
      </c>
      <c r="BF7574">
        <v>2.4</v>
      </c>
      <c r="BG7574">
        <v>490000</v>
      </c>
      <c r="BH7574">
        <v>210000</v>
      </c>
      <c r="BI7574">
        <v>500000</v>
      </c>
      <c r="BK7574" t="str">
        <f t="shared" si="490"/>
        <v>Toyota Hilux Revo_2559_2400</v>
      </c>
      <c r="BL7574">
        <f t="shared" si="491"/>
        <v>490000</v>
      </c>
      <c r="BM7574">
        <f t="shared" si="492"/>
        <v>210000</v>
      </c>
      <c r="BN7574">
        <f t="shared" si="493"/>
        <v>500000</v>
      </c>
    </row>
    <row r="7575" spans="19:66">
      <c r="S7575" s="279" t="s">
        <v>607</v>
      </c>
      <c r="T7575">
        <v>210000</v>
      </c>
      <c r="U7575">
        <v>210000</v>
      </c>
      <c r="V7575">
        <v>450000</v>
      </c>
      <c r="BA7575" t="s">
        <v>213</v>
      </c>
      <c r="BB7575" t="s">
        <v>215</v>
      </c>
      <c r="BC7575">
        <v>2016</v>
      </c>
      <c r="BD7575">
        <v>2559</v>
      </c>
      <c r="BE7575">
        <v>9</v>
      </c>
      <c r="BF7575">
        <v>2.4</v>
      </c>
      <c r="BG7575">
        <v>500000</v>
      </c>
      <c r="BH7575">
        <v>210000</v>
      </c>
      <c r="BI7575">
        <v>500000</v>
      </c>
      <c r="BK7575" t="str">
        <f t="shared" si="490"/>
        <v>Toyota Hilux Revo_2559_2400</v>
      </c>
      <c r="BL7575">
        <f t="shared" si="491"/>
        <v>500000</v>
      </c>
      <c r="BM7575">
        <f t="shared" si="492"/>
        <v>210000</v>
      </c>
      <c r="BN7575">
        <f t="shared" si="493"/>
        <v>500000</v>
      </c>
    </row>
    <row r="7576" spans="19:66">
      <c r="S7576" s="279" t="s">
        <v>607</v>
      </c>
      <c r="T7576">
        <v>220000</v>
      </c>
      <c r="U7576">
        <v>210000</v>
      </c>
      <c r="V7576">
        <v>450000</v>
      </c>
      <c r="BA7576" t="s">
        <v>213</v>
      </c>
      <c r="BB7576" t="s">
        <v>215</v>
      </c>
      <c r="BC7576">
        <v>2016</v>
      </c>
      <c r="BD7576">
        <v>2559</v>
      </c>
      <c r="BE7576">
        <v>9</v>
      </c>
      <c r="BF7576">
        <v>2.7</v>
      </c>
      <c r="BG7576">
        <v>210000</v>
      </c>
      <c r="BH7576">
        <v>210000</v>
      </c>
      <c r="BI7576">
        <v>450000</v>
      </c>
      <c r="BK7576" t="str">
        <f t="shared" si="490"/>
        <v>Toyota Hilux Revo_2559_2700</v>
      </c>
      <c r="BL7576">
        <f t="shared" si="491"/>
        <v>210000</v>
      </c>
      <c r="BM7576">
        <f t="shared" si="492"/>
        <v>210000</v>
      </c>
      <c r="BN7576">
        <f t="shared" si="493"/>
        <v>450000</v>
      </c>
    </row>
    <row r="7577" spans="19:66">
      <c r="S7577" s="279" t="s">
        <v>607</v>
      </c>
      <c r="T7577">
        <v>230000</v>
      </c>
      <c r="U7577">
        <v>210000</v>
      </c>
      <c r="V7577">
        <v>450000</v>
      </c>
      <c r="BA7577" t="s">
        <v>213</v>
      </c>
      <c r="BB7577" t="s">
        <v>215</v>
      </c>
      <c r="BC7577">
        <v>2016</v>
      </c>
      <c r="BD7577">
        <v>2559</v>
      </c>
      <c r="BE7577">
        <v>9</v>
      </c>
      <c r="BF7577">
        <v>2.7</v>
      </c>
      <c r="BG7577">
        <v>220000</v>
      </c>
      <c r="BH7577">
        <v>210000</v>
      </c>
      <c r="BI7577">
        <v>450000</v>
      </c>
      <c r="BK7577" t="str">
        <f t="shared" si="490"/>
        <v>Toyota Hilux Revo_2559_2700</v>
      </c>
      <c r="BL7577">
        <f t="shared" si="491"/>
        <v>220000</v>
      </c>
      <c r="BM7577">
        <f t="shared" si="492"/>
        <v>210000</v>
      </c>
      <c r="BN7577">
        <f t="shared" si="493"/>
        <v>450000</v>
      </c>
    </row>
    <row r="7578" spans="19:66">
      <c r="S7578" s="280" t="s">
        <v>607</v>
      </c>
      <c r="T7578">
        <v>240000</v>
      </c>
      <c r="U7578">
        <v>210000</v>
      </c>
      <c r="V7578">
        <v>450000</v>
      </c>
      <c r="BA7578" t="s">
        <v>213</v>
      </c>
      <c r="BB7578" t="s">
        <v>215</v>
      </c>
      <c r="BC7578">
        <v>2016</v>
      </c>
      <c r="BD7578">
        <v>2559</v>
      </c>
      <c r="BE7578">
        <v>9</v>
      </c>
      <c r="BF7578">
        <v>2.7</v>
      </c>
      <c r="BG7578">
        <v>230000</v>
      </c>
      <c r="BH7578">
        <v>210000</v>
      </c>
      <c r="BI7578">
        <v>450000</v>
      </c>
      <c r="BK7578" t="str">
        <f t="shared" si="490"/>
        <v>Toyota Hilux Revo_2559_2700</v>
      </c>
      <c r="BL7578">
        <f t="shared" si="491"/>
        <v>230000</v>
      </c>
      <c r="BM7578">
        <f t="shared" si="492"/>
        <v>210000</v>
      </c>
      <c r="BN7578">
        <f t="shared" si="493"/>
        <v>450000</v>
      </c>
    </row>
    <row r="7579" spans="19:66">
      <c r="S7579" s="279" t="s">
        <v>607</v>
      </c>
      <c r="T7579">
        <v>250000</v>
      </c>
      <c r="U7579">
        <v>210000</v>
      </c>
      <c r="V7579">
        <v>450000</v>
      </c>
      <c r="BA7579" t="s">
        <v>213</v>
      </c>
      <c r="BB7579" t="s">
        <v>215</v>
      </c>
      <c r="BC7579">
        <v>2016</v>
      </c>
      <c r="BD7579">
        <v>2559</v>
      </c>
      <c r="BE7579">
        <v>9</v>
      </c>
      <c r="BF7579">
        <v>2.7</v>
      </c>
      <c r="BG7579">
        <v>240000</v>
      </c>
      <c r="BH7579">
        <v>210000</v>
      </c>
      <c r="BI7579">
        <v>450000</v>
      </c>
      <c r="BK7579" t="str">
        <f t="shared" si="490"/>
        <v>Toyota Hilux Revo_2559_2700</v>
      </c>
      <c r="BL7579">
        <f t="shared" si="491"/>
        <v>240000</v>
      </c>
      <c r="BM7579">
        <f t="shared" si="492"/>
        <v>210000</v>
      </c>
      <c r="BN7579">
        <f t="shared" si="493"/>
        <v>450000</v>
      </c>
    </row>
    <row r="7580" spans="19:66">
      <c r="S7580" s="279" t="s">
        <v>607</v>
      </c>
      <c r="T7580">
        <v>260000</v>
      </c>
      <c r="U7580">
        <v>210000</v>
      </c>
      <c r="V7580">
        <v>450000</v>
      </c>
      <c r="BA7580" t="s">
        <v>213</v>
      </c>
      <c r="BB7580" t="s">
        <v>215</v>
      </c>
      <c r="BC7580">
        <v>2016</v>
      </c>
      <c r="BD7580">
        <v>2559</v>
      </c>
      <c r="BE7580">
        <v>9</v>
      </c>
      <c r="BF7580">
        <v>2.7</v>
      </c>
      <c r="BG7580">
        <v>250000</v>
      </c>
      <c r="BH7580">
        <v>210000</v>
      </c>
      <c r="BI7580">
        <v>450000</v>
      </c>
      <c r="BK7580" t="str">
        <f t="shared" si="490"/>
        <v>Toyota Hilux Revo_2559_2700</v>
      </c>
      <c r="BL7580">
        <f t="shared" si="491"/>
        <v>250000</v>
      </c>
      <c r="BM7580">
        <f t="shared" si="492"/>
        <v>210000</v>
      </c>
      <c r="BN7580">
        <f t="shared" si="493"/>
        <v>450000</v>
      </c>
    </row>
    <row r="7581" spans="19:66">
      <c r="S7581" s="279" t="s">
        <v>607</v>
      </c>
      <c r="T7581">
        <v>270000</v>
      </c>
      <c r="U7581">
        <v>210000</v>
      </c>
      <c r="V7581">
        <v>450000</v>
      </c>
      <c r="BA7581" t="s">
        <v>213</v>
      </c>
      <c r="BB7581" t="s">
        <v>215</v>
      </c>
      <c r="BC7581">
        <v>2016</v>
      </c>
      <c r="BD7581">
        <v>2559</v>
      </c>
      <c r="BE7581">
        <v>9</v>
      </c>
      <c r="BF7581">
        <v>2.7</v>
      </c>
      <c r="BG7581">
        <v>260000</v>
      </c>
      <c r="BH7581">
        <v>210000</v>
      </c>
      <c r="BI7581">
        <v>450000</v>
      </c>
      <c r="BK7581" t="str">
        <f t="shared" si="490"/>
        <v>Toyota Hilux Revo_2559_2700</v>
      </c>
      <c r="BL7581">
        <f t="shared" si="491"/>
        <v>260000</v>
      </c>
      <c r="BM7581">
        <f t="shared" si="492"/>
        <v>210000</v>
      </c>
      <c r="BN7581">
        <f t="shared" si="493"/>
        <v>450000</v>
      </c>
    </row>
    <row r="7582" spans="19:66">
      <c r="S7582" s="279" t="s">
        <v>607</v>
      </c>
      <c r="T7582">
        <v>280000</v>
      </c>
      <c r="U7582">
        <v>210000</v>
      </c>
      <c r="V7582">
        <v>450000</v>
      </c>
      <c r="BA7582" t="s">
        <v>213</v>
      </c>
      <c r="BB7582" t="s">
        <v>215</v>
      </c>
      <c r="BC7582">
        <v>2016</v>
      </c>
      <c r="BD7582">
        <v>2559</v>
      </c>
      <c r="BE7582">
        <v>9</v>
      </c>
      <c r="BF7582">
        <v>2.7</v>
      </c>
      <c r="BG7582">
        <v>270000</v>
      </c>
      <c r="BH7582">
        <v>210000</v>
      </c>
      <c r="BI7582">
        <v>450000</v>
      </c>
      <c r="BK7582" t="str">
        <f t="shared" si="490"/>
        <v>Toyota Hilux Revo_2559_2700</v>
      </c>
      <c r="BL7582">
        <f t="shared" si="491"/>
        <v>270000</v>
      </c>
      <c r="BM7582">
        <f t="shared" si="492"/>
        <v>210000</v>
      </c>
      <c r="BN7582">
        <f t="shared" si="493"/>
        <v>450000</v>
      </c>
    </row>
    <row r="7583" spans="19:66">
      <c r="S7583" s="279" t="s">
        <v>607</v>
      </c>
      <c r="T7583">
        <v>290000</v>
      </c>
      <c r="U7583">
        <v>210000</v>
      </c>
      <c r="V7583">
        <v>450000</v>
      </c>
      <c r="BA7583" t="s">
        <v>213</v>
      </c>
      <c r="BB7583" t="s">
        <v>215</v>
      </c>
      <c r="BC7583">
        <v>2016</v>
      </c>
      <c r="BD7583">
        <v>2559</v>
      </c>
      <c r="BE7583">
        <v>9</v>
      </c>
      <c r="BF7583">
        <v>2.7</v>
      </c>
      <c r="BG7583">
        <v>280000</v>
      </c>
      <c r="BH7583">
        <v>210000</v>
      </c>
      <c r="BI7583">
        <v>450000</v>
      </c>
      <c r="BK7583" t="str">
        <f t="shared" si="490"/>
        <v>Toyota Hilux Revo_2559_2700</v>
      </c>
      <c r="BL7583">
        <f t="shared" si="491"/>
        <v>280000</v>
      </c>
      <c r="BM7583">
        <f t="shared" si="492"/>
        <v>210000</v>
      </c>
      <c r="BN7583">
        <f t="shared" si="493"/>
        <v>450000</v>
      </c>
    </row>
    <row r="7584" spans="19:66">
      <c r="S7584" s="279" t="s">
        <v>607</v>
      </c>
      <c r="T7584">
        <v>300000</v>
      </c>
      <c r="U7584">
        <v>210000</v>
      </c>
      <c r="V7584">
        <v>450000</v>
      </c>
      <c r="BA7584" t="s">
        <v>213</v>
      </c>
      <c r="BB7584" t="s">
        <v>215</v>
      </c>
      <c r="BC7584">
        <v>2016</v>
      </c>
      <c r="BD7584">
        <v>2559</v>
      </c>
      <c r="BE7584">
        <v>9</v>
      </c>
      <c r="BF7584">
        <v>2.7</v>
      </c>
      <c r="BG7584">
        <v>290000</v>
      </c>
      <c r="BH7584">
        <v>210000</v>
      </c>
      <c r="BI7584">
        <v>450000</v>
      </c>
      <c r="BK7584" t="str">
        <f t="shared" si="490"/>
        <v>Toyota Hilux Revo_2559_2700</v>
      </c>
      <c r="BL7584">
        <f t="shared" si="491"/>
        <v>290000</v>
      </c>
      <c r="BM7584">
        <f t="shared" si="492"/>
        <v>210000</v>
      </c>
      <c r="BN7584">
        <f t="shared" si="493"/>
        <v>450000</v>
      </c>
    </row>
    <row r="7585" spans="19:66">
      <c r="S7585" s="279" t="s">
        <v>607</v>
      </c>
      <c r="T7585">
        <v>310000</v>
      </c>
      <c r="U7585">
        <v>210000</v>
      </c>
      <c r="V7585">
        <v>450000</v>
      </c>
      <c r="BA7585" t="s">
        <v>213</v>
      </c>
      <c r="BB7585" t="s">
        <v>215</v>
      </c>
      <c r="BC7585">
        <v>2016</v>
      </c>
      <c r="BD7585">
        <v>2559</v>
      </c>
      <c r="BE7585">
        <v>9</v>
      </c>
      <c r="BF7585">
        <v>2.7</v>
      </c>
      <c r="BG7585">
        <v>300000</v>
      </c>
      <c r="BH7585">
        <v>210000</v>
      </c>
      <c r="BI7585">
        <v>450000</v>
      </c>
      <c r="BK7585" t="str">
        <f t="shared" si="490"/>
        <v>Toyota Hilux Revo_2559_2700</v>
      </c>
      <c r="BL7585">
        <f t="shared" si="491"/>
        <v>300000</v>
      </c>
      <c r="BM7585">
        <f t="shared" si="492"/>
        <v>210000</v>
      </c>
      <c r="BN7585">
        <f t="shared" si="493"/>
        <v>450000</v>
      </c>
    </row>
    <row r="7586" spans="19:66">
      <c r="S7586" s="279" t="s">
        <v>607</v>
      </c>
      <c r="T7586">
        <v>320000</v>
      </c>
      <c r="U7586">
        <v>210000</v>
      </c>
      <c r="V7586">
        <v>450000</v>
      </c>
      <c r="BA7586" t="s">
        <v>213</v>
      </c>
      <c r="BB7586" t="s">
        <v>215</v>
      </c>
      <c r="BC7586">
        <v>2016</v>
      </c>
      <c r="BD7586">
        <v>2559</v>
      </c>
      <c r="BE7586">
        <v>9</v>
      </c>
      <c r="BF7586">
        <v>2.7</v>
      </c>
      <c r="BG7586">
        <v>310000</v>
      </c>
      <c r="BH7586">
        <v>210000</v>
      </c>
      <c r="BI7586">
        <v>450000</v>
      </c>
      <c r="BK7586" t="str">
        <f t="shared" si="490"/>
        <v>Toyota Hilux Revo_2559_2700</v>
      </c>
      <c r="BL7586">
        <f t="shared" si="491"/>
        <v>310000</v>
      </c>
      <c r="BM7586">
        <f t="shared" si="492"/>
        <v>210000</v>
      </c>
      <c r="BN7586">
        <f t="shared" si="493"/>
        <v>450000</v>
      </c>
    </row>
    <row r="7587" spans="19:66">
      <c r="S7587" s="279" t="s">
        <v>607</v>
      </c>
      <c r="T7587">
        <v>330000</v>
      </c>
      <c r="U7587">
        <v>210000</v>
      </c>
      <c r="V7587">
        <v>450000</v>
      </c>
      <c r="BA7587" t="s">
        <v>213</v>
      </c>
      <c r="BB7587" t="s">
        <v>215</v>
      </c>
      <c r="BC7587">
        <v>2016</v>
      </c>
      <c r="BD7587">
        <v>2559</v>
      </c>
      <c r="BE7587">
        <v>9</v>
      </c>
      <c r="BF7587">
        <v>2.7</v>
      </c>
      <c r="BG7587">
        <v>320000</v>
      </c>
      <c r="BH7587">
        <v>210000</v>
      </c>
      <c r="BI7587">
        <v>450000</v>
      </c>
      <c r="BK7587" t="str">
        <f t="shared" si="490"/>
        <v>Toyota Hilux Revo_2559_2700</v>
      </c>
      <c r="BL7587">
        <f t="shared" si="491"/>
        <v>320000</v>
      </c>
      <c r="BM7587">
        <f t="shared" si="492"/>
        <v>210000</v>
      </c>
      <c r="BN7587">
        <f t="shared" si="493"/>
        <v>450000</v>
      </c>
    </row>
    <row r="7588" spans="19:66">
      <c r="S7588" s="279" t="s">
        <v>607</v>
      </c>
      <c r="T7588">
        <v>340000</v>
      </c>
      <c r="U7588">
        <v>210000</v>
      </c>
      <c r="V7588">
        <v>450000</v>
      </c>
      <c r="BA7588" t="s">
        <v>213</v>
      </c>
      <c r="BB7588" t="s">
        <v>215</v>
      </c>
      <c r="BC7588">
        <v>2016</v>
      </c>
      <c r="BD7588">
        <v>2559</v>
      </c>
      <c r="BE7588">
        <v>9</v>
      </c>
      <c r="BF7588">
        <v>2.7</v>
      </c>
      <c r="BG7588">
        <v>330000</v>
      </c>
      <c r="BH7588">
        <v>210000</v>
      </c>
      <c r="BI7588">
        <v>450000</v>
      </c>
      <c r="BK7588" t="str">
        <f t="shared" si="490"/>
        <v>Toyota Hilux Revo_2559_2700</v>
      </c>
      <c r="BL7588">
        <f t="shared" si="491"/>
        <v>330000</v>
      </c>
      <c r="BM7588">
        <f t="shared" si="492"/>
        <v>210000</v>
      </c>
      <c r="BN7588">
        <f t="shared" si="493"/>
        <v>450000</v>
      </c>
    </row>
    <row r="7589" spans="19:66">
      <c r="S7589" s="279" t="s">
        <v>607</v>
      </c>
      <c r="T7589">
        <v>350000</v>
      </c>
      <c r="U7589">
        <v>210000</v>
      </c>
      <c r="V7589">
        <v>450000</v>
      </c>
      <c r="BA7589" t="s">
        <v>213</v>
      </c>
      <c r="BB7589" t="s">
        <v>215</v>
      </c>
      <c r="BC7589">
        <v>2016</v>
      </c>
      <c r="BD7589">
        <v>2559</v>
      </c>
      <c r="BE7589">
        <v>9</v>
      </c>
      <c r="BF7589">
        <v>2.7</v>
      </c>
      <c r="BG7589">
        <v>340000</v>
      </c>
      <c r="BH7589">
        <v>210000</v>
      </c>
      <c r="BI7589">
        <v>450000</v>
      </c>
      <c r="BK7589" t="str">
        <f t="shared" si="490"/>
        <v>Toyota Hilux Revo_2559_2700</v>
      </c>
      <c r="BL7589">
        <f t="shared" si="491"/>
        <v>340000</v>
      </c>
      <c r="BM7589">
        <f t="shared" si="492"/>
        <v>210000</v>
      </c>
      <c r="BN7589">
        <f t="shared" si="493"/>
        <v>450000</v>
      </c>
    </row>
    <row r="7590" spans="19:66">
      <c r="S7590" s="279" t="s">
        <v>607</v>
      </c>
      <c r="T7590">
        <v>360000</v>
      </c>
      <c r="U7590">
        <v>210000</v>
      </c>
      <c r="V7590">
        <v>450000</v>
      </c>
      <c r="BA7590" t="s">
        <v>213</v>
      </c>
      <c r="BB7590" t="s">
        <v>215</v>
      </c>
      <c r="BC7590">
        <v>2016</v>
      </c>
      <c r="BD7590">
        <v>2559</v>
      </c>
      <c r="BE7590">
        <v>9</v>
      </c>
      <c r="BF7590">
        <v>2.7</v>
      </c>
      <c r="BG7590">
        <v>350000</v>
      </c>
      <c r="BH7590">
        <v>210000</v>
      </c>
      <c r="BI7590">
        <v>450000</v>
      </c>
      <c r="BK7590" t="str">
        <f t="shared" si="490"/>
        <v>Toyota Hilux Revo_2559_2700</v>
      </c>
      <c r="BL7590">
        <f t="shared" si="491"/>
        <v>350000</v>
      </c>
      <c r="BM7590">
        <f t="shared" si="492"/>
        <v>210000</v>
      </c>
      <c r="BN7590">
        <f t="shared" si="493"/>
        <v>450000</v>
      </c>
    </row>
    <row r="7591" spans="19:66">
      <c r="S7591" s="280" t="s">
        <v>607</v>
      </c>
      <c r="T7591">
        <v>370000</v>
      </c>
      <c r="U7591">
        <v>210000</v>
      </c>
      <c r="V7591">
        <v>450000</v>
      </c>
      <c r="BA7591" t="s">
        <v>213</v>
      </c>
      <c r="BB7591" t="s">
        <v>215</v>
      </c>
      <c r="BC7591">
        <v>2016</v>
      </c>
      <c r="BD7591">
        <v>2559</v>
      </c>
      <c r="BE7591">
        <v>9</v>
      </c>
      <c r="BF7591">
        <v>2.7</v>
      </c>
      <c r="BG7591">
        <v>360000</v>
      </c>
      <c r="BH7591">
        <v>210000</v>
      </c>
      <c r="BI7591">
        <v>450000</v>
      </c>
      <c r="BK7591" t="str">
        <f t="shared" si="490"/>
        <v>Toyota Hilux Revo_2559_2700</v>
      </c>
      <c r="BL7591">
        <f t="shared" si="491"/>
        <v>360000</v>
      </c>
      <c r="BM7591">
        <f t="shared" si="492"/>
        <v>210000</v>
      </c>
      <c r="BN7591">
        <f t="shared" si="493"/>
        <v>450000</v>
      </c>
    </row>
    <row r="7592" spans="19:66">
      <c r="S7592" s="279" t="s">
        <v>607</v>
      </c>
      <c r="T7592">
        <v>380000</v>
      </c>
      <c r="U7592">
        <v>210000</v>
      </c>
      <c r="V7592">
        <v>450000</v>
      </c>
      <c r="BA7592" t="s">
        <v>213</v>
      </c>
      <c r="BB7592" t="s">
        <v>215</v>
      </c>
      <c r="BC7592">
        <v>2016</v>
      </c>
      <c r="BD7592">
        <v>2559</v>
      </c>
      <c r="BE7592">
        <v>9</v>
      </c>
      <c r="BF7592">
        <v>2.7</v>
      </c>
      <c r="BG7592">
        <v>370000</v>
      </c>
      <c r="BH7592">
        <v>210000</v>
      </c>
      <c r="BI7592">
        <v>450000</v>
      </c>
      <c r="BK7592" t="str">
        <f t="shared" si="490"/>
        <v>Toyota Hilux Revo_2559_2700</v>
      </c>
      <c r="BL7592">
        <f t="shared" si="491"/>
        <v>370000</v>
      </c>
      <c r="BM7592">
        <f t="shared" si="492"/>
        <v>210000</v>
      </c>
      <c r="BN7592">
        <f t="shared" si="493"/>
        <v>450000</v>
      </c>
    </row>
    <row r="7593" spans="19:66">
      <c r="S7593" s="279" t="s">
        <v>607</v>
      </c>
      <c r="T7593">
        <v>390000</v>
      </c>
      <c r="U7593">
        <v>210000</v>
      </c>
      <c r="V7593">
        <v>450000</v>
      </c>
      <c r="BA7593" t="s">
        <v>213</v>
      </c>
      <c r="BB7593" t="s">
        <v>215</v>
      </c>
      <c r="BC7593">
        <v>2016</v>
      </c>
      <c r="BD7593">
        <v>2559</v>
      </c>
      <c r="BE7593">
        <v>9</v>
      </c>
      <c r="BF7593">
        <v>2.7</v>
      </c>
      <c r="BG7593">
        <v>380000</v>
      </c>
      <c r="BH7593">
        <v>210000</v>
      </c>
      <c r="BI7593">
        <v>450000</v>
      </c>
      <c r="BK7593" t="str">
        <f t="shared" si="490"/>
        <v>Toyota Hilux Revo_2559_2700</v>
      </c>
      <c r="BL7593">
        <f t="shared" si="491"/>
        <v>380000</v>
      </c>
      <c r="BM7593">
        <f t="shared" si="492"/>
        <v>210000</v>
      </c>
      <c r="BN7593">
        <f t="shared" si="493"/>
        <v>450000</v>
      </c>
    </row>
    <row r="7594" spans="19:66">
      <c r="S7594" s="279" t="s">
        <v>607</v>
      </c>
      <c r="T7594">
        <v>400000</v>
      </c>
      <c r="U7594">
        <v>210000</v>
      </c>
      <c r="V7594">
        <v>450000</v>
      </c>
      <c r="BA7594" t="s">
        <v>213</v>
      </c>
      <c r="BB7594" t="s">
        <v>215</v>
      </c>
      <c r="BC7594">
        <v>2016</v>
      </c>
      <c r="BD7594">
        <v>2559</v>
      </c>
      <c r="BE7594">
        <v>9</v>
      </c>
      <c r="BF7594">
        <v>2.7</v>
      </c>
      <c r="BG7594">
        <v>390000</v>
      </c>
      <c r="BH7594">
        <v>210000</v>
      </c>
      <c r="BI7594">
        <v>450000</v>
      </c>
      <c r="BK7594" t="str">
        <f t="shared" si="490"/>
        <v>Toyota Hilux Revo_2559_2700</v>
      </c>
      <c r="BL7594">
        <f t="shared" si="491"/>
        <v>390000</v>
      </c>
      <c r="BM7594">
        <f t="shared" si="492"/>
        <v>210000</v>
      </c>
      <c r="BN7594">
        <f t="shared" si="493"/>
        <v>450000</v>
      </c>
    </row>
    <row r="7595" spans="19:66">
      <c r="S7595" s="279" t="s">
        <v>607</v>
      </c>
      <c r="T7595">
        <v>410000</v>
      </c>
      <c r="U7595">
        <v>210000</v>
      </c>
      <c r="V7595">
        <v>450000</v>
      </c>
      <c r="BA7595" t="s">
        <v>213</v>
      </c>
      <c r="BB7595" t="s">
        <v>215</v>
      </c>
      <c r="BC7595">
        <v>2016</v>
      </c>
      <c r="BD7595">
        <v>2559</v>
      </c>
      <c r="BE7595">
        <v>9</v>
      </c>
      <c r="BF7595">
        <v>2.7</v>
      </c>
      <c r="BG7595">
        <v>400000</v>
      </c>
      <c r="BH7595">
        <v>210000</v>
      </c>
      <c r="BI7595">
        <v>450000</v>
      </c>
      <c r="BK7595" t="str">
        <f t="shared" si="490"/>
        <v>Toyota Hilux Revo_2559_2700</v>
      </c>
      <c r="BL7595">
        <f t="shared" si="491"/>
        <v>400000</v>
      </c>
      <c r="BM7595">
        <f t="shared" si="492"/>
        <v>210000</v>
      </c>
      <c r="BN7595">
        <f t="shared" si="493"/>
        <v>450000</v>
      </c>
    </row>
    <row r="7596" spans="19:66">
      <c r="S7596" s="279" t="s">
        <v>607</v>
      </c>
      <c r="T7596">
        <v>420000</v>
      </c>
      <c r="U7596">
        <v>210000</v>
      </c>
      <c r="V7596">
        <v>450000</v>
      </c>
      <c r="BA7596" t="s">
        <v>213</v>
      </c>
      <c r="BB7596" t="s">
        <v>215</v>
      </c>
      <c r="BC7596">
        <v>2016</v>
      </c>
      <c r="BD7596">
        <v>2559</v>
      </c>
      <c r="BE7596">
        <v>9</v>
      </c>
      <c r="BF7596">
        <v>2.7</v>
      </c>
      <c r="BG7596">
        <v>410000</v>
      </c>
      <c r="BH7596">
        <v>210000</v>
      </c>
      <c r="BI7596">
        <v>450000</v>
      </c>
      <c r="BK7596" t="str">
        <f t="shared" si="490"/>
        <v>Toyota Hilux Revo_2559_2700</v>
      </c>
      <c r="BL7596">
        <f t="shared" si="491"/>
        <v>410000</v>
      </c>
      <c r="BM7596">
        <f t="shared" si="492"/>
        <v>210000</v>
      </c>
      <c r="BN7596">
        <f t="shared" si="493"/>
        <v>450000</v>
      </c>
    </row>
    <row r="7597" spans="19:66">
      <c r="S7597" s="279" t="s">
        <v>607</v>
      </c>
      <c r="T7597">
        <v>430000</v>
      </c>
      <c r="U7597">
        <v>210000</v>
      </c>
      <c r="V7597">
        <v>450000</v>
      </c>
      <c r="BA7597" t="s">
        <v>213</v>
      </c>
      <c r="BB7597" t="s">
        <v>215</v>
      </c>
      <c r="BC7597">
        <v>2016</v>
      </c>
      <c r="BD7597">
        <v>2559</v>
      </c>
      <c r="BE7597">
        <v>9</v>
      </c>
      <c r="BF7597">
        <v>2.7</v>
      </c>
      <c r="BG7597">
        <v>420000</v>
      </c>
      <c r="BH7597">
        <v>210000</v>
      </c>
      <c r="BI7597">
        <v>450000</v>
      </c>
      <c r="BK7597" t="str">
        <f t="shared" si="490"/>
        <v>Toyota Hilux Revo_2559_2700</v>
      </c>
      <c r="BL7597">
        <f t="shared" si="491"/>
        <v>420000</v>
      </c>
      <c r="BM7597">
        <f t="shared" si="492"/>
        <v>210000</v>
      </c>
      <c r="BN7597">
        <f t="shared" si="493"/>
        <v>450000</v>
      </c>
    </row>
    <row r="7598" spans="19:66">
      <c r="S7598" s="279" t="s">
        <v>607</v>
      </c>
      <c r="T7598">
        <v>440000</v>
      </c>
      <c r="U7598">
        <v>210000</v>
      </c>
      <c r="V7598">
        <v>450000</v>
      </c>
      <c r="BA7598" t="s">
        <v>213</v>
      </c>
      <c r="BB7598" t="s">
        <v>215</v>
      </c>
      <c r="BC7598">
        <v>2016</v>
      </c>
      <c r="BD7598">
        <v>2559</v>
      </c>
      <c r="BE7598">
        <v>9</v>
      </c>
      <c r="BF7598">
        <v>2.7</v>
      </c>
      <c r="BG7598">
        <v>430000</v>
      </c>
      <c r="BH7598">
        <v>210000</v>
      </c>
      <c r="BI7598">
        <v>450000</v>
      </c>
      <c r="BK7598" t="str">
        <f t="shared" si="490"/>
        <v>Toyota Hilux Revo_2559_2700</v>
      </c>
      <c r="BL7598">
        <f t="shared" si="491"/>
        <v>430000</v>
      </c>
      <c r="BM7598">
        <f t="shared" si="492"/>
        <v>210000</v>
      </c>
      <c r="BN7598">
        <f t="shared" si="493"/>
        <v>450000</v>
      </c>
    </row>
    <row r="7599" spans="19:66">
      <c r="S7599" s="279" t="s">
        <v>607</v>
      </c>
      <c r="T7599">
        <v>450000</v>
      </c>
      <c r="U7599">
        <v>210000</v>
      </c>
      <c r="V7599">
        <v>450000</v>
      </c>
      <c r="BA7599" t="s">
        <v>213</v>
      </c>
      <c r="BB7599" t="s">
        <v>215</v>
      </c>
      <c r="BC7599">
        <v>2016</v>
      </c>
      <c r="BD7599">
        <v>2559</v>
      </c>
      <c r="BE7599">
        <v>9</v>
      </c>
      <c r="BF7599">
        <v>2.7</v>
      </c>
      <c r="BG7599">
        <v>440000</v>
      </c>
      <c r="BH7599">
        <v>210000</v>
      </c>
      <c r="BI7599">
        <v>450000</v>
      </c>
      <c r="BK7599" t="str">
        <f t="shared" si="490"/>
        <v>Toyota Hilux Revo_2559_2700</v>
      </c>
      <c r="BL7599">
        <f t="shared" si="491"/>
        <v>440000</v>
      </c>
      <c r="BM7599">
        <f t="shared" si="492"/>
        <v>210000</v>
      </c>
      <c r="BN7599">
        <f t="shared" si="493"/>
        <v>450000</v>
      </c>
    </row>
    <row r="7600" spans="19:66">
      <c r="S7600" s="279" t="s">
        <v>608</v>
      </c>
      <c r="T7600">
        <v>230000</v>
      </c>
      <c r="U7600">
        <v>230000</v>
      </c>
      <c r="V7600">
        <v>540000</v>
      </c>
      <c r="BA7600" t="s">
        <v>213</v>
      </c>
      <c r="BB7600" t="s">
        <v>215</v>
      </c>
      <c r="BC7600">
        <v>2016</v>
      </c>
      <c r="BD7600">
        <v>2559</v>
      </c>
      <c r="BE7600">
        <v>9</v>
      </c>
      <c r="BF7600">
        <v>2.7</v>
      </c>
      <c r="BG7600">
        <v>450000</v>
      </c>
      <c r="BH7600">
        <v>210000</v>
      </c>
      <c r="BI7600">
        <v>450000</v>
      </c>
      <c r="BK7600" t="str">
        <f t="shared" si="490"/>
        <v>Toyota Hilux Revo_2559_2700</v>
      </c>
      <c r="BL7600">
        <f t="shared" si="491"/>
        <v>450000</v>
      </c>
      <c r="BM7600">
        <f t="shared" si="492"/>
        <v>210000</v>
      </c>
      <c r="BN7600">
        <f t="shared" si="493"/>
        <v>450000</v>
      </c>
    </row>
    <row r="7601" spans="19:66">
      <c r="S7601" s="279" t="s">
        <v>608</v>
      </c>
      <c r="T7601">
        <v>240000</v>
      </c>
      <c r="U7601">
        <v>230000</v>
      </c>
      <c r="V7601">
        <v>540000</v>
      </c>
      <c r="BA7601" t="s">
        <v>213</v>
      </c>
      <c r="BB7601" t="s">
        <v>215</v>
      </c>
      <c r="BC7601">
        <v>2016</v>
      </c>
      <c r="BD7601">
        <v>2559</v>
      </c>
      <c r="BE7601">
        <v>9</v>
      </c>
      <c r="BF7601">
        <v>2.8</v>
      </c>
      <c r="BG7601">
        <v>230000</v>
      </c>
      <c r="BH7601">
        <v>230000</v>
      </c>
      <c r="BI7601">
        <v>540000</v>
      </c>
      <c r="BK7601" t="str">
        <f t="shared" si="490"/>
        <v>Toyota Hilux Revo_2559_2800</v>
      </c>
      <c r="BL7601">
        <f t="shared" si="491"/>
        <v>230000</v>
      </c>
      <c r="BM7601">
        <f t="shared" si="492"/>
        <v>230000</v>
      </c>
      <c r="BN7601">
        <f t="shared" si="493"/>
        <v>540000</v>
      </c>
    </row>
    <row r="7602" spans="19:66">
      <c r="S7602" s="279" t="s">
        <v>608</v>
      </c>
      <c r="T7602">
        <v>250000</v>
      </c>
      <c r="U7602">
        <v>230000</v>
      </c>
      <c r="V7602">
        <v>540000</v>
      </c>
      <c r="BA7602" t="s">
        <v>213</v>
      </c>
      <c r="BB7602" t="s">
        <v>215</v>
      </c>
      <c r="BC7602">
        <v>2016</v>
      </c>
      <c r="BD7602">
        <v>2559</v>
      </c>
      <c r="BE7602">
        <v>9</v>
      </c>
      <c r="BF7602">
        <v>2.8</v>
      </c>
      <c r="BG7602">
        <v>240000</v>
      </c>
      <c r="BH7602">
        <v>230000</v>
      </c>
      <c r="BI7602">
        <v>540000</v>
      </c>
      <c r="BK7602" t="str">
        <f t="shared" si="490"/>
        <v>Toyota Hilux Revo_2559_2800</v>
      </c>
      <c r="BL7602">
        <f t="shared" si="491"/>
        <v>240000</v>
      </c>
      <c r="BM7602">
        <f t="shared" si="492"/>
        <v>230000</v>
      </c>
      <c r="BN7602">
        <f t="shared" si="493"/>
        <v>540000</v>
      </c>
    </row>
    <row r="7603" spans="19:66">
      <c r="S7603" s="279" t="s">
        <v>608</v>
      </c>
      <c r="T7603">
        <v>260000</v>
      </c>
      <c r="U7603">
        <v>230000</v>
      </c>
      <c r="V7603">
        <v>540000</v>
      </c>
      <c r="BA7603" t="s">
        <v>213</v>
      </c>
      <c r="BB7603" t="s">
        <v>215</v>
      </c>
      <c r="BC7603">
        <v>2016</v>
      </c>
      <c r="BD7603">
        <v>2559</v>
      </c>
      <c r="BE7603">
        <v>9</v>
      </c>
      <c r="BF7603">
        <v>2.8</v>
      </c>
      <c r="BG7603">
        <v>250000</v>
      </c>
      <c r="BH7603">
        <v>230000</v>
      </c>
      <c r="BI7603">
        <v>540000</v>
      </c>
      <c r="BK7603" t="str">
        <f t="shared" si="490"/>
        <v>Toyota Hilux Revo_2559_2800</v>
      </c>
      <c r="BL7603">
        <f t="shared" si="491"/>
        <v>250000</v>
      </c>
      <c r="BM7603">
        <f t="shared" si="492"/>
        <v>230000</v>
      </c>
      <c r="BN7603">
        <f t="shared" si="493"/>
        <v>540000</v>
      </c>
    </row>
    <row r="7604" spans="19:66">
      <c r="S7604" s="279" t="s">
        <v>608</v>
      </c>
      <c r="T7604">
        <v>270000</v>
      </c>
      <c r="U7604">
        <v>230000</v>
      </c>
      <c r="V7604">
        <v>540000</v>
      </c>
      <c r="BA7604" t="s">
        <v>213</v>
      </c>
      <c r="BB7604" t="s">
        <v>215</v>
      </c>
      <c r="BC7604">
        <v>2016</v>
      </c>
      <c r="BD7604">
        <v>2559</v>
      </c>
      <c r="BE7604">
        <v>9</v>
      </c>
      <c r="BF7604">
        <v>2.8</v>
      </c>
      <c r="BG7604">
        <v>260000</v>
      </c>
      <c r="BH7604">
        <v>230000</v>
      </c>
      <c r="BI7604">
        <v>540000</v>
      </c>
      <c r="BK7604" t="str">
        <f t="shared" si="490"/>
        <v>Toyota Hilux Revo_2559_2800</v>
      </c>
      <c r="BL7604">
        <f t="shared" si="491"/>
        <v>260000</v>
      </c>
      <c r="BM7604">
        <f t="shared" si="492"/>
        <v>230000</v>
      </c>
      <c r="BN7604">
        <f t="shared" si="493"/>
        <v>540000</v>
      </c>
    </row>
    <row r="7605" spans="19:66">
      <c r="S7605" s="279" t="s">
        <v>608</v>
      </c>
      <c r="T7605">
        <v>280000</v>
      </c>
      <c r="U7605">
        <v>230000</v>
      </c>
      <c r="V7605">
        <v>540000</v>
      </c>
      <c r="BA7605" t="s">
        <v>213</v>
      </c>
      <c r="BB7605" t="s">
        <v>215</v>
      </c>
      <c r="BC7605">
        <v>2016</v>
      </c>
      <c r="BD7605">
        <v>2559</v>
      </c>
      <c r="BE7605">
        <v>9</v>
      </c>
      <c r="BF7605">
        <v>2.8</v>
      </c>
      <c r="BG7605">
        <v>270000</v>
      </c>
      <c r="BH7605">
        <v>230000</v>
      </c>
      <c r="BI7605">
        <v>540000</v>
      </c>
      <c r="BK7605" t="str">
        <f t="shared" si="490"/>
        <v>Toyota Hilux Revo_2559_2800</v>
      </c>
      <c r="BL7605">
        <f t="shared" si="491"/>
        <v>270000</v>
      </c>
      <c r="BM7605">
        <f t="shared" si="492"/>
        <v>230000</v>
      </c>
      <c r="BN7605">
        <f t="shared" si="493"/>
        <v>540000</v>
      </c>
    </row>
    <row r="7606" spans="19:66">
      <c r="S7606" s="279" t="s">
        <v>608</v>
      </c>
      <c r="T7606">
        <v>290000</v>
      </c>
      <c r="U7606">
        <v>230000</v>
      </c>
      <c r="V7606">
        <v>540000</v>
      </c>
      <c r="BA7606" t="s">
        <v>213</v>
      </c>
      <c r="BB7606" t="s">
        <v>215</v>
      </c>
      <c r="BC7606">
        <v>2016</v>
      </c>
      <c r="BD7606">
        <v>2559</v>
      </c>
      <c r="BE7606">
        <v>9</v>
      </c>
      <c r="BF7606">
        <v>2.8</v>
      </c>
      <c r="BG7606">
        <v>280000</v>
      </c>
      <c r="BH7606">
        <v>230000</v>
      </c>
      <c r="BI7606">
        <v>540000</v>
      </c>
      <c r="BK7606" t="str">
        <f t="shared" si="490"/>
        <v>Toyota Hilux Revo_2559_2800</v>
      </c>
      <c r="BL7606">
        <f t="shared" si="491"/>
        <v>280000</v>
      </c>
      <c r="BM7606">
        <f t="shared" si="492"/>
        <v>230000</v>
      </c>
      <c r="BN7606">
        <f t="shared" si="493"/>
        <v>540000</v>
      </c>
    </row>
    <row r="7607" spans="19:66">
      <c r="S7607" s="279" t="s">
        <v>608</v>
      </c>
      <c r="T7607">
        <v>300000</v>
      </c>
      <c r="U7607">
        <v>230000</v>
      </c>
      <c r="V7607">
        <v>540000</v>
      </c>
      <c r="BA7607" t="s">
        <v>213</v>
      </c>
      <c r="BB7607" t="s">
        <v>215</v>
      </c>
      <c r="BC7607">
        <v>2016</v>
      </c>
      <c r="BD7607">
        <v>2559</v>
      </c>
      <c r="BE7607">
        <v>9</v>
      </c>
      <c r="BF7607">
        <v>2.8</v>
      </c>
      <c r="BG7607">
        <v>290000</v>
      </c>
      <c r="BH7607">
        <v>230000</v>
      </c>
      <c r="BI7607">
        <v>540000</v>
      </c>
      <c r="BK7607" t="str">
        <f t="shared" si="490"/>
        <v>Toyota Hilux Revo_2559_2800</v>
      </c>
      <c r="BL7607">
        <f t="shared" si="491"/>
        <v>290000</v>
      </c>
      <c r="BM7607">
        <f t="shared" si="492"/>
        <v>230000</v>
      </c>
      <c r="BN7607">
        <f t="shared" si="493"/>
        <v>540000</v>
      </c>
    </row>
    <row r="7608" spans="19:66">
      <c r="S7608" s="279" t="s">
        <v>608</v>
      </c>
      <c r="T7608">
        <v>310000</v>
      </c>
      <c r="U7608">
        <v>230000</v>
      </c>
      <c r="V7608">
        <v>540000</v>
      </c>
      <c r="BA7608" t="s">
        <v>213</v>
      </c>
      <c r="BB7608" t="s">
        <v>215</v>
      </c>
      <c r="BC7608">
        <v>2016</v>
      </c>
      <c r="BD7608">
        <v>2559</v>
      </c>
      <c r="BE7608">
        <v>9</v>
      </c>
      <c r="BF7608">
        <v>2.8</v>
      </c>
      <c r="BG7608">
        <v>300000</v>
      </c>
      <c r="BH7608">
        <v>230000</v>
      </c>
      <c r="BI7608">
        <v>540000</v>
      </c>
      <c r="BK7608" t="str">
        <f t="shared" si="490"/>
        <v>Toyota Hilux Revo_2559_2800</v>
      </c>
      <c r="BL7608">
        <f t="shared" si="491"/>
        <v>300000</v>
      </c>
      <c r="BM7608">
        <f t="shared" si="492"/>
        <v>230000</v>
      </c>
      <c r="BN7608">
        <f t="shared" si="493"/>
        <v>540000</v>
      </c>
    </row>
    <row r="7609" spans="19:66">
      <c r="S7609" s="279" t="s">
        <v>608</v>
      </c>
      <c r="T7609">
        <v>320000</v>
      </c>
      <c r="U7609">
        <v>230000</v>
      </c>
      <c r="V7609">
        <v>540000</v>
      </c>
      <c r="BA7609" t="s">
        <v>213</v>
      </c>
      <c r="BB7609" t="s">
        <v>215</v>
      </c>
      <c r="BC7609">
        <v>2016</v>
      </c>
      <c r="BD7609">
        <v>2559</v>
      </c>
      <c r="BE7609">
        <v>9</v>
      </c>
      <c r="BF7609">
        <v>2.8</v>
      </c>
      <c r="BG7609">
        <v>310000</v>
      </c>
      <c r="BH7609">
        <v>230000</v>
      </c>
      <c r="BI7609">
        <v>540000</v>
      </c>
      <c r="BK7609" t="str">
        <f t="shared" si="490"/>
        <v>Toyota Hilux Revo_2559_2800</v>
      </c>
      <c r="BL7609">
        <f t="shared" si="491"/>
        <v>310000</v>
      </c>
      <c r="BM7609">
        <f t="shared" si="492"/>
        <v>230000</v>
      </c>
      <c r="BN7609">
        <f t="shared" si="493"/>
        <v>540000</v>
      </c>
    </row>
    <row r="7610" spans="19:66">
      <c r="S7610" s="280" t="s">
        <v>608</v>
      </c>
      <c r="T7610">
        <v>330000</v>
      </c>
      <c r="U7610">
        <v>230000</v>
      </c>
      <c r="V7610">
        <v>540000</v>
      </c>
      <c r="BA7610" t="s">
        <v>213</v>
      </c>
      <c r="BB7610" t="s">
        <v>215</v>
      </c>
      <c r="BC7610">
        <v>2016</v>
      </c>
      <c r="BD7610">
        <v>2559</v>
      </c>
      <c r="BE7610">
        <v>9</v>
      </c>
      <c r="BF7610">
        <v>2.8</v>
      </c>
      <c r="BG7610">
        <v>320000</v>
      </c>
      <c r="BH7610">
        <v>230000</v>
      </c>
      <c r="BI7610">
        <v>540000</v>
      </c>
      <c r="BK7610" t="str">
        <f t="shared" si="490"/>
        <v>Toyota Hilux Revo_2559_2800</v>
      </c>
      <c r="BL7610">
        <f t="shared" si="491"/>
        <v>320000</v>
      </c>
      <c r="BM7610">
        <f t="shared" si="492"/>
        <v>230000</v>
      </c>
      <c r="BN7610">
        <f t="shared" si="493"/>
        <v>540000</v>
      </c>
    </row>
    <row r="7611" spans="19:66">
      <c r="S7611" s="279" t="s">
        <v>608</v>
      </c>
      <c r="T7611">
        <v>340000</v>
      </c>
      <c r="U7611">
        <v>230000</v>
      </c>
      <c r="V7611">
        <v>540000</v>
      </c>
      <c r="BA7611" t="s">
        <v>213</v>
      </c>
      <c r="BB7611" t="s">
        <v>215</v>
      </c>
      <c r="BC7611">
        <v>2016</v>
      </c>
      <c r="BD7611">
        <v>2559</v>
      </c>
      <c r="BE7611">
        <v>9</v>
      </c>
      <c r="BF7611">
        <v>2.8</v>
      </c>
      <c r="BG7611">
        <v>330000</v>
      </c>
      <c r="BH7611">
        <v>230000</v>
      </c>
      <c r="BI7611">
        <v>540000</v>
      </c>
      <c r="BK7611" t="str">
        <f t="shared" si="490"/>
        <v>Toyota Hilux Revo_2559_2800</v>
      </c>
      <c r="BL7611">
        <f t="shared" si="491"/>
        <v>330000</v>
      </c>
      <c r="BM7611">
        <f t="shared" si="492"/>
        <v>230000</v>
      </c>
      <c r="BN7611">
        <f t="shared" si="493"/>
        <v>540000</v>
      </c>
    </row>
    <row r="7612" spans="19:66">
      <c r="S7612" s="279" t="s">
        <v>608</v>
      </c>
      <c r="T7612">
        <v>350000</v>
      </c>
      <c r="U7612">
        <v>230000</v>
      </c>
      <c r="V7612">
        <v>540000</v>
      </c>
      <c r="BA7612" t="s">
        <v>213</v>
      </c>
      <c r="BB7612" t="s">
        <v>215</v>
      </c>
      <c r="BC7612">
        <v>2016</v>
      </c>
      <c r="BD7612">
        <v>2559</v>
      </c>
      <c r="BE7612">
        <v>9</v>
      </c>
      <c r="BF7612">
        <v>2.8</v>
      </c>
      <c r="BG7612">
        <v>340000</v>
      </c>
      <c r="BH7612">
        <v>230000</v>
      </c>
      <c r="BI7612">
        <v>540000</v>
      </c>
      <c r="BK7612" t="str">
        <f t="shared" si="490"/>
        <v>Toyota Hilux Revo_2559_2800</v>
      </c>
      <c r="BL7612">
        <f t="shared" si="491"/>
        <v>340000</v>
      </c>
      <c r="BM7612">
        <f t="shared" si="492"/>
        <v>230000</v>
      </c>
      <c r="BN7612">
        <f t="shared" si="493"/>
        <v>540000</v>
      </c>
    </row>
    <row r="7613" spans="19:66">
      <c r="S7613" s="279" t="s">
        <v>608</v>
      </c>
      <c r="T7613">
        <v>360000</v>
      </c>
      <c r="U7613">
        <v>230000</v>
      </c>
      <c r="V7613">
        <v>540000</v>
      </c>
      <c r="BA7613" t="s">
        <v>213</v>
      </c>
      <c r="BB7613" t="s">
        <v>215</v>
      </c>
      <c r="BC7613">
        <v>2016</v>
      </c>
      <c r="BD7613">
        <v>2559</v>
      </c>
      <c r="BE7613">
        <v>9</v>
      </c>
      <c r="BF7613">
        <v>2.8</v>
      </c>
      <c r="BG7613">
        <v>350000</v>
      </c>
      <c r="BH7613">
        <v>230000</v>
      </c>
      <c r="BI7613">
        <v>540000</v>
      </c>
      <c r="BK7613" t="str">
        <f t="shared" si="490"/>
        <v>Toyota Hilux Revo_2559_2800</v>
      </c>
      <c r="BL7613">
        <f t="shared" si="491"/>
        <v>350000</v>
      </c>
      <c r="BM7613">
        <f t="shared" si="492"/>
        <v>230000</v>
      </c>
      <c r="BN7613">
        <f t="shared" si="493"/>
        <v>540000</v>
      </c>
    </row>
    <row r="7614" spans="19:66">
      <c r="S7614" s="279" t="s">
        <v>608</v>
      </c>
      <c r="T7614">
        <v>370000</v>
      </c>
      <c r="U7614">
        <v>230000</v>
      </c>
      <c r="V7614">
        <v>540000</v>
      </c>
      <c r="BA7614" t="s">
        <v>213</v>
      </c>
      <c r="BB7614" t="s">
        <v>215</v>
      </c>
      <c r="BC7614">
        <v>2016</v>
      </c>
      <c r="BD7614">
        <v>2559</v>
      </c>
      <c r="BE7614">
        <v>9</v>
      </c>
      <c r="BF7614">
        <v>2.8</v>
      </c>
      <c r="BG7614">
        <v>360000</v>
      </c>
      <c r="BH7614">
        <v>230000</v>
      </c>
      <c r="BI7614">
        <v>540000</v>
      </c>
      <c r="BK7614" t="str">
        <f t="shared" si="490"/>
        <v>Toyota Hilux Revo_2559_2800</v>
      </c>
      <c r="BL7614">
        <f t="shared" si="491"/>
        <v>360000</v>
      </c>
      <c r="BM7614">
        <f t="shared" si="492"/>
        <v>230000</v>
      </c>
      <c r="BN7614">
        <f t="shared" si="493"/>
        <v>540000</v>
      </c>
    </row>
    <row r="7615" spans="19:66">
      <c r="S7615" s="279" t="s">
        <v>608</v>
      </c>
      <c r="T7615">
        <v>380000</v>
      </c>
      <c r="U7615">
        <v>230000</v>
      </c>
      <c r="V7615">
        <v>540000</v>
      </c>
      <c r="BA7615" t="s">
        <v>213</v>
      </c>
      <c r="BB7615" t="s">
        <v>215</v>
      </c>
      <c r="BC7615">
        <v>2016</v>
      </c>
      <c r="BD7615">
        <v>2559</v>
      </c>
      <c r="BE7615">
        <v>9</v>
      </c>
      <c r="BF7615">
        <v>2.8</v>
      </c>
      <c r="BG7615">
        <v>370000</v>
      </c>
      <c r="BH7615">
        <v>230000</v>
      </c>
      <c r="BI7615">
        <v>540000</v>
      </c>
      <c r="BK7615" t="str">
        <f t="shared" si="490"/>
        <v>Toyota Hilux Revo_2559_2800</v>
      </c>
      <c r="BL7615">
        <f t="shared" si="491"/>
        <v>370000</v>
      </c>
      <c r="BM7615">
        <f t="shared" si="492"/>
        <v>230000</v>
      </c>
      <c r="BN7615">
        <f t="shared" si="493"/>
        <v>540000</v>
      </c>
    </row>
    <row r="7616" spans="19:66">
      <c r="S7616" s="279" t="s">
        <v>608</v>
      </c>
      <c r="T7616">
        <v>390000</v>
      </c>
      <c r="U7616">
        <v>230000</v>
      </c>
      <c r="V7616">
        <v>540000</v>
      </c>
      <c r="BA7616" t="s">
        <v>213</v>
      </c>
      <c r="BB7616" t="s">
        <v>215</v>
      </c>
      <c r="BC7616">
        <v>2016</v>
      </c>
      <c r="BD7616">
        <v>2559</v>
      </c>
      <c r="BE7616">
        <v>9</v>
      </c>
      <c r="BF7616">
        <v>2.8</v>
      </c>
      <c r="BG7616">
        <v>380000</v>
      </c>
      <c r="BH7616">
        <v>230000</v>
      </c>
      <c r="BI7616">
        <v>540000</v>
      </c>
      <c r="BK7616" t="str">
        <f t="shared" si="490"/>
        <v>Toyota Hilux Revo_2559_2800</v>
      </c>
      <c r="BL7616">
        <f t="shared" si="491"/>
        <v>380000</v>
      </c>
      <c r="BM7616">
        <f t="shared" si="492"/>
        <v>230000</v>
      </c>
      <c r="BN7616">
        <f t="shared" si="493"/>
        <v>540000</v>
      </c>
    </row>
    <row r="7617" spans="19:66">
      <c r="S7617" s="279" t="s">
        <v>608</v>
      </c>
      <c r="T7617">
        <v>400000</v>
      </c>
      <c r="U7617">
        <v>230000</v>
      </c>
      <c r="V7617">
        <v>540000</v>
      </c>
      <c r="BA7617" t="s">
        <v>213</v>
      </c>
      <c r="BB7617" t="s">
        <v>215</v>
      </c>
      <c r="BC7617">
        <v>2016</v>
      </c>
      <c r="BD7617">
        <v>2559</v>
      </c>
      <c r="BE7617">
        <v>9</v>
      </c>
      <c r="BF7617">
        <v>2.8</v>
      </c>
      <c r="BG7617">
        <v>390000</v>
      </c>
      <c r="BH7617">
        <v>230000</v>
      </c>
      <c r="BI7617">
        <v>540000</v>
      </c>
      <c r="BK7617" t="str">
        <f t="shared" si="490"/>
        <v>Toyota Hilux Revo_2559_2800</v>
      </c>
      <c r="BL7617">
        <f t="shared" si="491"/>
        <v>390000</v>
      </c>
      <c r="BM7617">
        <f t="shared" si="492"/>
        <v>230000</v>
      </c>
      <c r="BN7617">
        <f t="shared" si="493"/>
        <v>540000</v>
      </c>
    </row>
    <row r="7618" spans="19:66">
      <c r="S7618" s="279" t="s">
        <v>608</v>
      </c>
      <c r="T7618">
        <v>410000</v>
      </c>
      <c r="U7618">
        <v>230000</v>
      </c>
      <c r="V7618">
        <v>540000</v>
      </c>
      <c r="BA7618" t="s">
        <v>213</v>
      </c>
      <c r="BB7618" t="s">
        <v>215</v>
      </c>
      <c r="BC7618">
        <v>2016</v>
      </c>
      <c r="BD7618">
        <v>2559</v>
      </c>
      <c r="BE7618">
        <v>9</v>
      </c>
      <c r="BF7618">
        <v>2.8</v>
      </c>
      <c r="BG7618">
        <v>400000</v>
      </c>
      <c r="BH7618">
        <v>230000</v>
      </c>
      <c r="BI7618">
        <v>540000</v>
      </c>
      <c r="BK7618" t="str">
        <f t="shared" si="490"/>
        <v>Toyota Hilux Revo_2559_2800</v>
      </c>
      <c r="BL7618">
        <f t="shared" si="491"/>
        <v>400000</v>
      </c>
      <c r="BM7618">
        <f t="shared" si="492"/>
        <v>230000</v>
      </c>
      <c r="BN7618">
        <f t="shared" si="493"/>
        <v>540000</v>
      </c>
    </row>
    <row r="7619" spans="19:66">
      <c r="S7619" s="279" t="s">
        <v>608</v>
      </c>
      <c r="T7619">
        <v>420000</v>
      </c>
      <c r="U7619">
        <v>230000</v>
      </c>
      <c r="V7619">
        <v>540000</v>
      </c>
      <c r="BA7619" t="s">
        <v>213</v>
      </c>
      <c r="BB7619" t="s">
        <v>215</v>
      </c>
      <c r="BC7619">
        <v>2016</v>
      </c>
      <c r="BD7619">
        <v>2559</v>
      </c>
      <c r="BE7619">
        <v>9</v>
      </c>
      <c r="BF7619">
        <v>2.8</v>
      </c>
      <c r="BG7619">
        <v>410000</v>
      </c>
      <c r="BH7619">
        <v>230000</v>
      </c>
      <c r="BI7619">
        <v>540000</v>
      </c>
      <c r="BK7619" t="str">
        <f t="shared" ref="BK7619:BK7682" si="494">BA7619&amp;" "&amp;BB7619&amp;"_"&amp;BD7619&amp;"_"&amp;BF7619*1000</f>
        <v>Toyota Hilux Revo_2559_2800</v>
      </c>
      <c r="BL7619">
        <f t="shared" ref="BL7619:BL7682" si="495">BG7619</f>
        <v>410000</v>
      </c>
      <c r="BM7619">
        <f t="shared" ref="BM7619:BM7682" si="496">BH7619</f>
        <v>230000</v>
      </c>
      <c r="BN7619">
        <f t="shared" ref="BN7619:BN7682" si="497">BI7619</f>
        <v>540000</v>
      </c>
    </row>
    <row r="7620" spans="19:66">
      <c r="S7620" s="279" t="s">
        <v>608</v>
      </c>
      <c r="T7620">
        <v>430000</v>
      </c>
      <c r="U7620">
        <v>230000</v>
      </c>
      <c r="V7620">
        <v>540000</v>
      </c>
      <c r="BA7620" t="s">
        <v>213</v>
      </c>
      <c r="BB7620" t="s">
        <v>215</v>
      </c>
      <c r="BC7620">
        <v>2016</v>
      </c>
      <c r="BD7620">
        <v>2559</v>
      </c>
      <c r="BE7620">
        <v>9</v>
      </c>
      <c r="BF7620">
        <v>2.8</v>
      </c>
      <c r="BG7620">
        <v>420000</v>
      </c>
      <c r="BH7620">
        <v>230000</v>
      </c>
      <c r="BI7620">
        <v>540000</v>
      </c>
      <c r="BK7620" t="str">
        <f t="shared" si="494"/>
        <v>Toyota Hilux Revo_2559_2800</v>
      </c>
      <c r="BL7620">
        <f t="shared" si="495"/>
        <v>420000</v>
      </c>
      <c r="BM7620">
        <f t="shared" si="496"/>
        <v>230000</v>
      </c>
      <c r="BN7620">
        <f t="shared" si="497"/>
        <v>540000</v>
      </c>
    </row>
    <row r="7621" spans="19:66">
      <c r="S7621" s="279" t="s">
        <v>608</v>
      </c>
      <c r="T7621">
        <v>440000</v>
      </c>
      <c r="U7621">
        <v>230000</v>
      </c>
      <c r="V7621">
        <v>540000</v>
      </c>
      <c r="BA7621" t="s">
        <v>213</v>
      </c>
      <c r="BB7621" t="s">
        <v>215</v>
      </c>
      <c r="BC7621">
        <v>2016</v>
      </c>
      <c r="BD7621">
        <v>2559</v>
      </c>
      <c r="BE7621">
        <v>9</v>
      </c>
      <c r="BF7621">
        <v>2.8</v>
      </c>
      <c r="BG7621">
        <v>430000</v>
      </c>
      <c r="BH7621">
        <v>230000</v>
      </c>
      <c r="BI7621">
        <v>540000</v>
      </c>
      <c r="BK7621" t="str">
        <f t="shared" si="494"/>
        <v>Toyota Hilux Revo_2559_2800</v>
      </c>
      <c r="BL7621">
        <f t="shared" si="495"/>
        <v>430000</v>
      </c>
      <c r="BM7621">
        <f t="shared" si="496"/>
        <v>230000</v>
      </c>
      <c r="BN7621">
        <f t="shared" si="497"/>
        <v>540000</v>
      </c>
    </row>
    <row r="7622" spans="19:66">
      <c r="S7622" s="279" t="s">
        <v>608</v>
      </c>
      <c r="T7622">
        <v>450000</v>
      </c>
      <c r="U7622">
        <v>230000</v>
      </c>
      <c r="V7622">
        <v>540000</v>
      </c>
      <c r="BA7622" t="s">
        <v>213</v>
      </c>
      <c r="BB7622" t="s">
        <v>215</v>
      </c>
      <c r="BC7622">
        <v>2016</v>
      </c>
      <c r="BD7622">
        <v>2559</v>
      </c>
      <c r="BE7622">
        <v>9</v>
      </c>
      <c r="BF7622">
        <v>2.8</v>
      </c>
      <c r="BG7622">
        <v>440000</v>
      </c>
      <c r="BH7622">
        <v>230000</v>
      </c>
      <c r="BI7622">
        <v>540000</v>
      </c>
      <c r="BK7622" t="str">
        <f t="shared" si="494"/>
        <v>Toyota Hilux Revo_2559_2800</v>
      </c>
      <c r="BL7622">
        <f t="shared" si="495"/>
        <v>440000</v>
      </c>
      <c r="BM7622">
        <f t="shared" si="496"/>
        <v>230000</v>
      </c>
      <c r="BN7622">
        <f t="shared" si="497"/>
        <v>540000</v>
      </c>
    </row>
    <row r="7623" spans="19:66">
      <c r="S7623" s="279" t="s">
        <v>608</v>
      </c>
      <c r="T7623">
        <v>460000</v>
      </c>
      <c r="U7623">
        <v>230000</v>
      </c>
      <c r="V7623">
        <v>540000</v>
      </c>
      <c r="BA7623" t="s">
        <v>213</v>
      </c>
      <c r="BB7623" t="s">
        <v>215</v>
      </c>
      <c r="BC7623">
        <v>2016</v>
      </c>
      <c r="BD7623">
        <v>2559</v>
      </c>
      <c r="BE7623">
        <v>9</v>
      </c>
      <c r="BF7623">
        <v>2.8</v>
      </c>
      <c r="BG7623">
        <v>450000</v>
      </c>
      <c r="BH7623">
        <v>230000</v>
      </c>
      <c r="BI7623">
        <v>540000</v>
      </c>
      <c r="BK7623" t="str">
        <f t="shared" si="494"/>
        <v>Toyota Hilux Revo_2559_2800</v>
      </c>
      <c r="BL7623">
        <f t="shared" si="495"/>
        <v>450000</v>
      </c>
      <c r="BM7623">
        <f t="shared" si="496"/>
        <v>230000</v>
      </c>
      <c r="BN7623">
        <f t="shared" si="497"/>
        <v>540000</v>
      </c>
    </row>
    <row r="7624" spans="19:66">
      <c r="S7624" s="279" t="s">
        <v>608</v>
      </c>
      <c r="T7624">
        <v>470000</v>
      </c>
      <c r="U7624">
        <v>230000</v>
      </c>
      <c r="V7624">
        <v>540000</v>
      </c>
      <c r="BA7624" t="s">
        <v>213</v>
      </c>
      <c r="BB7624" t="s">
        <v>215</v>
      </c>
      <c r="BC7624">
        <v>2016</v>
      </c>
      <c r="BD7624">
        <v>2559</v>
      </c>
      <c r="BE7624">
        <v>9</v>
      </c>
      <c r="BF7624">
        <v>2.8</v>
      </c>
      <c r="BG7624">
        <v>460000</v>
      </c>
      <c r="BH7624">
        <v>230000</v>
      </c>
      <c r="BI7624">
        <v>540000</v>
      </c>
      <c r="BK7624" t="str">
        <f t="shared" si="494"/>
        <v>Toyota Hilux Revo_2559_2800</v>
      </c>
      <c r="BL7624">
        <f t="shared" si="495"/>
        <v>460000</v>
      </c>
      <c r="BM7624">
        <f t="shared" si="496"/>
        <v>230000</v>
      </c>
      <c r="BN7624">
        <f t="shared" si="497"/>
        <v>540000</v>
      </c>
    </row>
    <row r="7625" spans="19:66">
      <c r="S7625" s="279" t="s">
        <v>608</v>
      </c>
      <c r="T7625">
        <v>480000</v>
      </c>
      <c r="U7625">
        <v>230000</v>
      </c>
      <c r="V7625">
        <v>540000</v>
      </c>
      <c r="BA7625" t="s">
        <v>213</v>
      </c>
      <c r="BB7625" t="s">
        <v>215</v>
      </c>
      <c r="BC7625">
        <v>2016</v>
      </c>
      <c r="BD7625">
        <v>2559</v>
      </c>
      <c r="BE7625">
        <v>9</v>
      </c>
      <c r="BF7625">
        <v>2.8</v>
      </c>
      <c r="BG7625">
        <v>470000</v>
      </c>
      <c r="BH7625">
        <v>230000</v>
      </c>
      <c r="BI7625">
        <v>540000</v>
      </c>
      <c r="BK7625" t="str">
        <f t="shared" si="494"/>
        <v>Toyota Hilux Revo_2559_2800</v>
      </c>
      <c r="BL7625">
        <f t="shared" si="495"/>
        <v>470000</v>
      </c>
      <c r="BM7625">
        <f t="shared" si="496"/>
        <v>230000</v>
      </c>
      <c r="BN7625">
        <f t="shared" si="497"/>
        <v>540000</v>
      </c>
    </row>
    <row r="7626" spans="19:66">
      <c r="S7626" s="279" t="s">
        <v>608</v>
      </c>
      <c r="T7626">
        <v>490000</v>
      </c>
      <c r="U7626">
        <v>230000</v>
      </c>
      <c r="V7626">
        <v>540000</v>
      </c>
      <c r="BA7626" t="s">
        <v>213</v>
      </c>
      <c r="BB7626" t="s">
        <v>215</v>
      </c>
      <c r="BC7626">
        <v>2016</v>
      </c>
      <c r="BD7626">
        <v>2559</v>
      </c>
      <c r="BE7626">
        <v>9</v>
      </c>
      <c r="BF7626">
        <v>2.8</v>
      </c>
      <c r="BG7626">
        <v>480000</v>
      </c>
      <c r="BH7626">
        <v>230000</v>
      </c>
      <c r="BI7626">
        <v>540000</v>
      </c>
      <c r="BK7626" t="str">
        <f t="shared" si="494"/>
        <v>Toyota Hilux Revo_2559_2800</v>
      </c>
      <c r="BL7626">
        <f t="shared" si="495"/>
        <v>480000</v>
      </c>
      <c r="BM7626">
        <f t="shared" si="496"/>
        <v>230000</v>
      </c>
      <c r="BN7626">
        <f t="shared" si="497"/>
        <v>540000</v>
      </c>
    </row>
    <row r="7627" spans="19:66">
      <c r="S7627" s="279" t="s">
        <v>608</v>
      </c>
      <c r="T7627">
        <v>500000</v>
      </c>
      <c r="U7627">
        <v>230000</v>
      </c>
      <c r="V7627">
        <v>540000</v>
      </c>
      <c r="BA7627" t="s">
        <v>213</v>
      </c>
      <c r="BB7627" t="s">
        <v>215</v>
      </c>
      <c r="BC7627">
        <v>2016</v>
      </c>
      <c r="BD7627">
        <v>2559</v>
      </c>
      <c r="BE7627">
        <v>9</v>
      </c>
      <c r="BF7627">
        <v>2.8</v>
      </c>
      <c r="BG7627">
        <v>490000</v>
      </c>
      <c r="BH7627">
        <v>230000</v>
      </c>
      <c r="BI7627">
        <v>540000</v>
      </c>
      <c r="BK7627" t="str">
        <f t="shared" si="494"/>
        <v>Toyota Hilux Revo_2559_2800</v>
      </c>
      <c r="BL7627">
        <f t="shared" si="495"/>
        <v>490000</v>
      </c>
      <c r="BM7627">
        <f t="shared" si="496"/>
        <v>230000</v>
      </c>
      <c r="BN7627">
        <f t="shared" si="497"/>
        <v>540000</v>
      </c>
    </row>
    <row r="7628" spans="19:66">
      <c r="S7628" s="279" t="s">
        <v>608</v>
      </c>
      <c r="T7628">
        <v>510000</v>
      </c>
      <c r="U7628">
        <v>230000</v>
      </c>
      <c r="V7628">
        <v>540000</v>
      </c>
      <c r="BA7628" t="s">
        <v>213</v>
      </c>
      <c r="BB7628" t="s">
        <v>215</v>
      </c>
      <c r="BC7628">
        <v>2016</v>
      </c>
      <c r="BD7628">
        <v>2559</v>
      </c>
      <c r="BE7628">
        <v>9</v>
      </c>
      <c r="BF7628">
        <v>2.8</v>
      </c>
      <c r="BG7628">
        <v>500000</v>
      </c>
      <c r="BH7628">
        <v>230000</v>
      </c>
      <c r="BI7628">
        <v>540000</v>
      </c>
      <c r="BK7628" t="str">
        <f t="shared" si="494"/>
        <v>Toyota Hilux Revo_2559_2800</v>
      </c>
      <c r="BL7628">
        <f t="shared" si="495"/>
        <v>500000</v>
      </c>
      <c r="BM7628">
        <f t="shared" si="496"/>
        <v>230000</v>
      </c>
      <c r="BN7628">
        <f t="shared" si="497"/>
        <v>540000</v>
      </c>
    </row>
    <row r="7629" spans="19:66">
      <c r="S7629" s="279" t="s">
        <v>608</v>
      </c>
      <c r="T7629">
        <v>520000</v>
      </c>
      <c r="U7629">
        <v>230000</v>
      </c>
      <c r="V7629">
        <v>540000</v>
      </c>
      <c r="BA7629" t="s">
        <v>213</v>
      </c>
      <c r="BB7629" t="s">
        <v>215</v>
      </c>
      <c r="BC7629">
        <v>2016</v>
      </c>
      <c r="BD7629">
        <v>2559</v>
      </c>
      <c r="BE7629">
        <v>9</v>
      </c>
      <c r="BF7629">
        <v>2.8</v>
      </c>
      <c r="BG7629">
        <v>510000</v>
      </c>
      <c r="BH7629">
        <v>230000</v>
      </c>
      <c r="BI7629">
        <v>540000</v>
      </c>
      <c r="BK7629" t="str">
        <f t="shared" si="494"/>
        <v>Toyota Hilux Revo_2559_2800</v>
      </c>
      <c r="BL7629">
        <f t="shared" si="495"/>
        <v>510000</v>
      </c>
      <c r="BM7629">
        <f t="shared" si="496"/>
        <v>230000</v>
      </c>
      <c r="BN7629">
        <f t="shared" si="497"/>
        <v>540000</v>
      </c>
    </row>
    <row r="7630" spans="19:66">
      <c r="S7630" s="279" t="s">
        <v>608</v>
      </c>
      <c r="T7630">
        <v>530000</v>
      </c>
      <c r="U7630">
        <v>230000</v>
      </c>
      <c r="V7630">
        <v>540000</v>
      </c>
      <c r="BA7630" t="s">
        <v>213</v>
      </c>
      <c r="BB7630" t="s">
        <v>215</v>
      </c>
      <c r="BC7630">
        <v>2016</v>
      </c>
      <c r="BD7630">
        <v>2559</v>
      </c>
      <c r="BE7630">
        <v>9</v>
      </c>
      <c r="BF7630">
        <v>2.8</v>
      </c>
      <c r="BG7630">
        <v>520000</v>
      </c>
      <c r="BH7630">
        <v>230000</v>
      </c>
      <c r="BI7630">
        <v>540000</v>
      </c>
      <c r="BK7630" t="str">
        <f t="shared" si="494"/>
        <v>Toyota Hilux Revo_2559_2800</v>
      </c>
      <c r="BL7630">
        <f t="shared" si="495"/>
        <v>520000</v>
      </c>
      <c r="BM7630">
        <f t="shared" si="496"/>
        <v>230000</v>
      </c>
      <c r="BN7630">
        <f t="shared" si="497"/>
        <v>540000</v>
      </c>
    </row>
    <row r="7631" spans="19:66">
      <c r="S7631" s="279" t="s">
        <v>608</v>
      </c>
      <c r="T7631">
        <v>540000</v>
      </c>
      <c r="U7631">
        <v>230000</v>
      </c>
      <c r="V7631">
        <v>540000</v>
      </c>
      <c r="BA7631" t="s">
        <v>213</v>
      </c>
      <c r="BB7631" t="s">
        <v>215</v>
      </c>
      <c r="BC7631">
        <v>2016</v>
      </c>
      <c r="BD7631">
        <v>2559</v>
      </c>
      <c r="BE7631">
        <v>9</v>
      </c>
      <c r="BF7631">
        <v>2.8</v>
      </c>
      <c r="BG7631">
        <v>530000</v>
      </c>
      <c r="BH7631">
        <v>230000</v>
      </c>
      <c r="BI7631">
        <v>540000</v>
      </c>
      <c r="BK7631" t="str">
        <f t="shared" si="494"/>
        <v>Toyota Hilux Revo_2559_2800</v>
      </c>
      <c r="BL7631">
        <f t="shared" si="495"/>
        <v>530000</v>
      </c>
      <c r="BM7631">
        <f t="shared" si="496"/>
        <v>230000</v>
      </c>
      <c r="BN7631">
        <f t="shared" si="497"/>
        <v>540000</v>
      </c>
    </row>
    <row r="7632" spans="19:66">
      <c r="S7632" s="279" t="s">
        <v>609</v>
      </c>
      <c r="T7632">
        <v>210000</v>
      </c>
      <c r="U7632">
        <v>210000</v>
      </c>
      <c r="V7632">
        <v>550000</v>
      </c>
      <c r="BA7632" t="s">
        <v>213</v>
      </c>
      <c r="BB7632" t="s">
        <v>215</v>
      </c>
      <c r="BC7632">
        <v>2016</v>
      </c>
      <c r="BD7632">
        <v>2559</v>
      </c>
      <c r="BE7632">
        <v>9</v>
      </c>
      <c r="BF7632">
        <v>2.8</v>
      </c>
      <c r="BG7632">
        <v>540000</v>
      </c>
      <c r="BH7632">
        <v>230000</v>
      </c>
      <c r="BI7632">
        <v>540000</v>
      </c>
      <c r="BK7632" t="str">
        <f t="shared" si="494"/>
        <v>Toyota Hilux Revo_2559_2800</v>
      </c>
      <c r="BL7632">
        <f t="shared" si="495"/>
        <v>540000</v>
      </c>
      <c r="BM7632">
        <f t="shared" si="496"/>
        <v>230000</v>
      </c>
      <c r="BN7632">
        <f t="shared" si="497"/>
        <v>540000</v>
      </c>
    </row>
    <row r="7633" spans="19:66">
      <c r="S7633" s="279" t="s">
        <v>609</v>
      </c>
      <c r="T7633">
        <v>220000</v>
      </c>
      <c r="U7633">
        <v>210000</v>
      </c>
      <c r="V7633">
        <v>550000</v>
      </c>
      <c r="BA7633" t="s">
        <v>213</v>
      </c>
      <c r="BB7633" t="s">
        <v>215</v>
      </c>
      <c r="BC7633">
        <v>2017</v>
      </c>
      <c r="BD7633">
        <v>2560</v>
      </c>
      <c r="BE7633">
        <v>8</v>
      </c>
      <c r="BF7633">
        <v>2.4</v>
      </c>
      <c r="BG7633">
        <v>210000</v>
      </c>
      <c r="BH7633">
        <v>210000</v>
      </c>
      <c r="BI7633">
        <v>550000</v>
      </c>
      <c r="BK7633" t="str">
        <f t="shared" si="494"/>
        <v>Toyota Hilux Revo_2560_2400</v>
      </c>
      <c r="BL7633">
        <f t="shared" si="495"/>
        <v>210000</v>
      </c>
      <c r="BM7633">
        <f t="shared" si="496"/>
        <v>210000</v>
      </c>
      <c r="BN7633">
        <f t="shared" si="497"/>
        <v>550000</v>
      </c>
    </row>
    <row r="7634" spans="19:66">
      <c r="S7634" s="279" t="s">
        <v>609</v>
      </c>
      <c r="T7634">
        <v>230000</v>
      </c>
      <c r="U7634">
        <v>210000</v>
      </c>
      <c r="V7634">
        <v>550000</v>
      </c>
      <c r="BA7634" t="s">
        <v>213</v>
      </c>
      <c r="BB7634" t="s">
        <v>215</v>
      </c>
      <c r="BC7634">
        <v>2017</v>
      </c>
      <c r="BD7634">
        <v>2560</v>
      </c>
      <c r="BE7634">
        <v>8</v>
      </c>
      <c r="BF7634">
        <v>2.4</v>
      </c>
      <c r="BG7634">
        <v>220000</v>
      </c>
      <c r="BH7634">
        <v>210000</v>
      </c>
      <c r="BI7634">
        <v>550000</v>
      </c>
      <c r="BK7634" t="str">
        <f t="shared" si="494"/>
        <v>Toyota Hilux Revo_2560_2400</v>
      </c>
      <c r="BL7634">
        <f t="shared" si="495"/>
        <v>220000</v>
      </c>
      <c r="BM7634">
        <f t="shared" si="496"/>
        <v>210000</v>
      </c>
      <c r="BN7634">
        <f t="shared" si="497"/>
        <v>550000</v>
      </c>
    </row>
    <row r="7635" spans="19:66">
      <c r="S7635" s="279" t="s">
        <v>609</v>
      </c>
      <c r="T7635">
        <v>240000</v>
      </c>
      <c r="U7635">
        <v>210000</v>
      </c>
      <c r="V7635">
        <v>550000</v>
      </c>
      <c r="BA7635" t="s">
        <v>213</v>
      </c>
      <c r="BB7635" t="s">
        <v>215</v>
      </c>
      <c r="BC7635">
        <v>2017</v>
      </c>
      <c r="BD7635">
        <v>2560</v>
      </c>
      <c r="BE7635">
        <v>8</v>
      </c>
      <c r="BF7635">
        <v>2.4</v>
      </c>
      <c r="BG7635">
        <v>230000</v>
      </c>
      <c r="BH7635">
        <v>210000</v>
      </c>
      <c r="BI7635">
        <v>550000</v>
      </c>
      <c r="BK7635" t="str">
        <f t="shared" si="494"/>
        <v>Toyota Hilux Revo_2560_2400</v>
      </c>
      <c r="BL7635">
        <f t="shared" si="495"/>
        <v>230000</v>
      </c>
      <c r="BM7635">
        <f t="shared" si="496"/>
        <v>210000</v>
      </c>
      <c r="BN7635">
        <f t="shared" si="497"/>
        <v>550000</v>
      </c>
    </row>
    <row r="7636" spans="19:66">
      <c r="S7636" s="279" t="s">
        <v>609</v>
      </c>
      <c r="T7636">
        <v>250000</v>
      </c>
      <c r="U7636">
        <v>210000</v>
      </c>
      <c r="V7636">
        <v>550000</v>
      </c>
      <c r="BA7636" t="s">
        <v>213</v>
      </c>
      <c r="BB7636" t="s">
        <v>215</v>
      </c>
      <c r="BC7636">
        <v>2017</v>
      </c>
      <c r="BD7636">
        <v>2560</v>
      </c>
      <c r="BE7636">
        <v>8</v>
      </c>
      <c r="BF7636">
        <v>2.4</v>
      </c>
      <c r="BG7636">
        <v>240000</v>
      </c>
      <c r="BH7636">
        <v>210000</v>
      </c>
      <c r="BI7636">
        <v>550000</v>
      </c>
      <c r="BK7636" t="str">
        <f t="shared" si="494"/>
        <v>Toyota Hilux Revo_2560_2400</v>
      </c>
      <c r="BL7636">
        <f t="shared" si="495"/>
        <v>240000</v>
      </c>
      <c r="BM7636">
        <f t="shared" si="496"/>
        <v>210000</v>
      </c>
      <c r="BN7636">
        <f t="shared" si="497"/>
        <v>550000</v>
      </c>
    </row>
    <row r="7637" spans="19:66">
      <c r="S7637" s="279" t="s">
        <v>609</v>
      </c>
      <c r="T7637">
        <v>260000</v>
      </c>
      <c r="U7637">
        <v>210000</v>
      </c>
      <c r="V7637">
        <v>550000</v>
      </c>
      <c r="BA7637" t="s">
        <v>213</v>
      </c>
      <c r="BB7637" t="s">
        <v>215</v>
      </c>
      <c r="BC7637">
        <v>2017</v>
      </c>
      <c r="BD7637">
        <v>2560</v>
      </c>
      <c r="BE7637">
        <v>8</v>
      </c>
      <c r="BF7637">
        <v>2.4</v>
      </c>
      <c r="BG7637">
        <v>250000</v>
      </c>
      <c r="BH7637">
        <v>210000</v>
      </c>
      <c r="BI7637">
        <v>550000</v>
      </c>
      <c r="BK7637" t="str">
        <f t="shared" si="494"/>
        <v>Toyota Hilux Revo_2560_2400</v>
      </c>
      <c r="BL7637">
        <f t="shared" si="495"/>
        <v>250000</v>
      </c>
      <c r="BM7637">
        <f t="shared" si="496"/>
        <v>210000</v>
      </c>
      <c r="BN7637">
        <f t="shared" si="497"/>
        <v>550000</v>
      </c>
    </row>
    <row r="7638" spans="19:66">
      <c r="S7638" s="279" t="s">
        <v>609</v>
      </c>
      <c r="T7638">
        <v>270000</v>
      </c>
      <c r="U7638">
        <v>210000</v>
      </c>
      <c r="V7638">
        <v>550000</v>
      </c>
      <c r="BA7638" t="s">
        <v>213</v>
      </c>
      <c r="BB7638" t="s">
        <v>215</v>
      </c>
      <c r="BC7638">
        <v>2017</v>
      </c>
      <c r="BD7638">
        <v>2560</v>
      </c>
      <c r="BE7638">
        <v>8</v>
      </c>
      <c r="BF7638">
        <v>2.4</v>
      </c>
      <c r="BG7638">
        <v>260000</v>
      </c>
      <c r="BH7638">
        <v>210000</v>
      </c>
      <c r="BI7638">
        <v>550000</v>
      </c>
      <c r="BK7638" t="str">
        <f t="shared" si="494"/>
        <v>Toyota Hilux Revo_2560_2400</v>
      </c>
      <c r="BL7638">
        <f t="shared" si="495"/>
        <v>260000</v>
      </c>
      <c r="BM7638">
        <f t="shared" si="496"/>
        <v>210000</v>
      </c>
      <c r="BN7638">
        <f t="shared" si="497"/>
        <v>550000</v>
      </c>
    </row>
    <row r="7639" spans="19:66">
      <c r="S7639" s="280" t="s">
        <v>609</v>
      </c>
      <c r="T7639">
        <v>280000</v>
      </c>
      <c r="U7639">
        <v>210000</v>
      </c>
      <c r="V7639">
        <v>550000</v>
      </c>
      <c r="BA7639" t="s">
        <v>213</v>
      </c>
      <c r="BB7639" t="s">
        <v>215</v>
      </c>
      <c r="BC7639">
        <v>2017</v>
      </c>
      <c r="BD7639">
        <v>2560</v>
      </c>
      <c r="BE7639">
        <v>8</v>
      </c>
      <c r="BF7639">
        <v>2.4</v>
      </c>
      <c r="BG7639">
        <v>270000</v>
      </c>
      <c r="BH7639">
        <v>210000</v>
      </c>
      <c r="BI7639">
        <v>550000</v>
      </c>
      <c r="BK7639" t="str">
        <f t="shared" si="494"/>
        <v>Toyota Hilux Revo_2560_2400</v>
      </c>
      <c r="BL7639">
        <f t="shared" si="495"/>
        <v>270000</v>
      </c>
      <c r="BM7639">
        <f t="shared" si="496"/>
        <v>210000</v>
      </c>
      <c r="BN7639">
        <f t="shared" si="497"/>
        <v>550000</v>
      </c>
    </row>
    <row r="7640" spans="19:66">
      <c r="S7640" s="279" t="s">
        <v>609</v>
      </c>
      <c r="T7640">
        <v>290000</v>
      </c>
      <c r="U7640">
        <v>210000</v>
      </c>
      <c r="V7640">
        <v>550000</v>
      </c>
      <c r="BA7640" t="s">
        <v>213</v>
      </c>
      <c r="BB7640" t="s">
        <v>215</v>
      </c>
      <c r="BC7640">
        <v>2017</v>
      </c>
      <c r="BD7640">
        <v>2560</v>
      </c>
      <c r="BE7640">
        <v>8</v>
      </c>
      <c r="BF7640">
        <v>2.4</v>
      </c>
      <c r="BG7640">
        <v>280000</v>
      </c>
      <c r="BH7640">
        <v>210000</v>
      </c>
      <c r="BI7640">
        <v>550000</v>
      </c>
      <c r="BK7640" t="str">
        <f t="shared" si="494"/>
        <v>Toyota Hilux Revo_2560_2400</v>
      </c>
      <c r="BL7640">
        <f t="shared" si="495"/>
        <v>280000</v>
      </c>
      <c r="BM7640">
        <f t="shared" si="496"/>
        <v>210000</v>
      </c>
      <c r="BN7640">
        <f t="shared" si="497"/>
        <v>550000</v>
      </c>
    </row>
    <row r="7641" spans="19:66">
      <c r="S7641" s="279" t="s">
        <v>609</v>
      </c>
      <c r="T7641">
        <v>300000</v>
      </c>
      <c r="U7641">
        <v>210000</v>
      </c>
      <c r="V7641">
        <v>550000</v>
      </c>
      <c r="BA7641" t="s">
        <v>213</v>
      </c>
      <c r="BB7641" t="s">
        <v>215</v>
      </c>
      <c r="BC7641">
        <v>2017</v>
      </c>
      <c r="BD7641">
        <v>2560</v>
      </c>
      <c r="BE7641">
        <v>8</v>
      </c>
      <c r="BF7641">
        <v>2.4</v>
      </c>
      <c r="BG7641">
        <v>290000</v>
      </c>
      <c r="BH7641">
        <v>210000</v>
      </c>
      <c r="BI7641">
        <v>550000</v>
      </c>
      <c r="BK7641" t="str">
        <f t="shared" si="494"/>
        <v>Toyota Hilux Revo_2560_2400</v>
      </c>
      <c r="BL7641">
        <f t="shared" si="495"/>
        <v>290000</v>
      </c>
      <c r="BM7641">
        <f t="shared" si="496"/>
        <v>210000</v>
      </c>
      <c r="BN7641">
        <f t="shared" si="497"/>
        <v>550000</v>
      </c>
    </row>
    <row r="7642" spans="19:66">
      <c r="S7642" s="279" t="s">
        <v>609</v>
      </c>
      <c r="T7642">
        <v>310000</v>
      </c>
      <c r="U7642">
        <v>210000</v>
      </c>
      <c r="V7642">
        <v>550000</v>
      </c>
      <c r="BA7642" t="s">
        <v>213</v>
      </c>
      <c r="BB7642" t="s">
        <v>215</v>
      </c>
      <c r="BC7642">
        <v>2017</v>
      </c>
      <c r="BD7642">
        <v>2560</v>
      </c>
      <c r="BE7642">
        <v>8</v>
      </c>
      <c r="BF7642">
        <v>2.4</v>
      </c>
      <c r="BG7642">
        <v>300000</v>
      </c>
      <c r="BH7642">
        <v>210000</v>
      </c>
      <c r="BI7642">
        <v>550000</v>
      </c>
      <c r="BK7642" t="str">
        <f t="shared" si="494"/>
        <v>Toyota Hilux Revo_2560_2400</v>
      </c>
      <c r="BL7642">
        <f t="shared" si="495"/>
        <v>300000</v>
      </c>
      <c r="BM7642">
        <f t="shared" si="496"/>
        <v>210000</v>
      </c>
      <c r="BN7642">
        <f t="shared" si="497"/>
        <v>550000</v>
      </c>
    </row>
    <row r="7643" spans="19:66">
      <c r="S7643" s="279" t="s">
        <v>609</v>
      </c>
      <c r="T7643">
        <v>320000</v>
      </c>
      <c r="U7643">
        <v>210000</v>
      </c>
      <c r="V7643">
        <v>550000</v>
      </c>
      <c r="BA7643" t="s">
        <v>213</v>
      </c>
      <c r="BB7643" t="s">
        <v>215</v>
      </c>
      <c r="BC7643">
        <v>2017</v>
      </c>
      <c r="BD7643">
        <v>2560</v>
      </c>
      <c r="BE7643">
        <v>8</v>
      </c>
      <c r="BF7643">
        <v>2.4</v>
      </c>
      <c r="BG7643">
        <v>310000</v>
      </c>
      <c r="BH7643">
        <v>210000</v>
      </c>
      <c r="BI7643">
        <v>550000</v>
      </c>
      <c r="BK7643" t="str">
        <f t="shared" si="494"/>
        <v>Toyota Hilux Revo_2560_2400</v>
      </c>
      <c r="BL7643">
        <f t="shared" si="495"/>
        <v>310000</v>
      </c>
      <c r="BM7643">
        <f t="shared" si="496"/>
        <v>210000</v>
      </c>
      <c r="BN7643">
        <f t="shared" si="497"/>
        <v>550000</v>
      </c>
    </row>
    <row r="7644" spans="19:66">
      <c r="S7644" s="279" t="s">
        <v>609</v>
      </c>
      <c r="T7644">
        <v>330000</v>
      </c>
      <c r="U7644">
        <v>210000</v>
      </c>
      <c r="V7644">
        <v>550000</v>
      </c>
      <c r="BA7644" t="s">
        <v>213</v>
      </c>
      <c r="BB7644" t="s">
        <v>215</v>
      </c>
      <c r="BC7644">
        <v>2017</v>
      </c>
      <c r="BD7644">
        <v>2560</v>
      </c>
      <c r="BE7644">
        <v>8</v>
      </c>
      <c r="BF7644">
        <v>2.4</v>
      </c>
      <c r="BG7644">
        <v>320000</v>
      </c>
      <c r="BH7644">
        <v>210000</v>
      </c>
      <c r="BI7644">
        <v>550000</v>
      </c>
      <c r="BK7644" t="str">
        <f t="shared" si="494"/>
        <v>Toyota Hilux Revo_2560_2400</v>
      </c>
      <c r="BL7644">
        <f t="shared" si="495"/>
        <v>320000</v>
      </c>
      <c r="BM7644">
        <f t="shared" si="496"/>
        <v>210000</v>
      </c>
      <c r="BN7644">
        <f t="shared" si="497"/>
        <v>550000</v>
      </c>
    </row>
    <row r="7645" spans="19:66">
      <c r="S7645" s="279" t="s">
        <v>609</v>
      </c>
      <c r="T7645">
        <v>340000</v>
      </c>
      <c r="U7645">
        <v>210000</v>
      </c>
      <c r="V7645">
        <v>550000</v>
      </c>
      <c r="BA7645" t="s">
        <v>213</v>
      </c>
      <c r="BB7645" t="s">
        <v>215</v>
      </c>
      <c r="BC7645">
        <v>2017</v>
      </c>
      <c r="BD7645">
        <v>2560</v>
      </c>
      <c r="BE7645">
        <v>8</v>
      </c>
      <c r="BF7645">
        <v>2.4</v>
      </c>
      <c r="BG7645">
        <v>330000</v>
      </c>
      <c r="BH7645">
        <v>210000</v>
      </c>
      <c r="BI7645">
        <v>550000</v>
      </c>
      <c r="BK7645" t="str">
        <f t="shared" si="494"/>
        <v>Toyota Hilux Revo_2560_2400</v>
      </c>
      <c r="BL7645">
        <f t="shared" si="495"/>
        <v>330000</v>
      </c>
      <c r="BM7645">
        <f t="shared" si="496"/>
        <v>210000</v>
      </c>
      <c r="BN7645">
        <f t="shared" si="497"/>
        <v>550000</v>
      </c>
    </row>
    <row r="7646" spans="19:66">
      <c r="S7646" s="279" t="s">
        <v>609</v>
      </c>
      <c r="T7646">
        <v>350000</v>
      </c>
      <c r="U7646">
        <v>210000</v>
      </c>
      <c r="V7646">
        <v>550000</v>
      </c>
      <c r="BA7646" t="s">
        <v>213</v>
      </c>
      <c r="BB7646" t="s">
        <v>215</v>
      </c>
      <c r="BC7646">
        <v>2017</v>
      </c>
      <c r="BD7646">
        <v>2560</v>
      </c>
      <c r="BE7646">
        <v>8</v>
      </c>
      <c r="BF7646">
        <v>2.4</v>
      </c>
      <c r="BG7646">
        <v>340000</v>
      </c>
      <c r="BH7646">
        <v>210000</v>
      </c>
      <c r="BI7646">
        <v>550000</v>
      </c>
      <c r="BK7646" t="str">
        <f t="shared" si="494"/>
        <v>Toyota Hilux Revo_2560_2400</v>
      </c>
      <c r="BL7646">
        <f t="shared" si="495"/>
        <v>340000</v>
      </c>
      <c r="BM7646">
        <f t="shared" si="496"/>
        <v>210000</v>
      </c>
      <c r="BN7646">
        <f t="shared" si="497"/>
        <v>550000</v>
      </c>
    </row>
    <row r="7647" spans="19:66">
      <c r="S7647" s="279" t="s">
        <v>609</v>
      </c>
      <c r="T7647">
        <v>360000</v>
      </c>
      <c r="U7647">
        <v>210000</v>
      </c>
      <c r="V7647">
        <v>550000</v>
      </c>
      <c r="BA7647" t="s">
        <v>213</v>
      </c>
      <c r="BB7647" t="s">
        <v>215</v>
      </c>
      <c r="BC7647">
        <v>2017</v>
      </c>
      <c r="BD7647">
        <v>2560</v>
      </c>
      <c r="BE7647">
        <v>8</v>
      </c>
      <c r="BF7647">
        <v>2.4</v>
      </c>
      <c r="BG7647">
        <v>350000</v>
      </c>
      <c r="BH7647">
        <v>210000</v>
      </c>
      <c r="BI7647">
        <v>550000</v>
      </c>
      <c r="BK7647" t="str">
        <f t="shared" si="494"/>
        <v>Toyota Hilux Revo_2560_2400</v>
      </c>
      <c r="BL7647">
        <f t="shared" si="495"/>
        <v>350000</v>
      </c>
      <c r="BM7647">
        <f t="shared" si="496"/>
        <v>210000</v>
      </c>
      <c r="BN7647">
        <f t="shared" si="497"/>
        <v>550000</v>
      </c>
    </row>
    <row r="7648" spans="19:66">
      <c r="S7648" s="279" t="s">
        <v>609</v>
      </c>
      <c r="T7648">
        <v>370000</v>
      </c>
      <c r="U7648">
        <v>210000</v>
      </c>
      <c r="V7648">
        <v>550000</v>
      </c>
      <c r="BA7648" t="s">
        <v>213</v>
      </c>
      <c r="BB7648" t="s">
        <v>215</v>
      </c>
      <c r="BC7648">
        <v>2017</v>
      </c>
      <c r="BD7648">
        <v>2560</v>
      </c>
      <c r="BE7648">
        <v>8</v>
      </c>
      <c r="BF7648">
        <v>2.4</v>
      </c>
      <c r="BG7648">
        <v>360000</v>
      </c>
      <c r="BH7648">
        <v>210000</v>
      </c>
      <c r="BI7648">
        <v>550000</v>
      </c>
      <c r="BK7648" t="str">
        <f t="shared" si="494"/>
        <v>Toyota Hilux Revo_2560_2400</v>
      </c>
      <c r="BL7648">
        <f t="shared" si="495"/>
        <v>360000</v>
      </c>
      <c r="BM7648">
        <f t="shared" si="496"/>
        <v>210000</v>
      </c>
      <c r="BN7648">
        <f t="shared" si="497"/>
        <v>550000</v>
      </c>
    </row>
    <row r="7649" spans="19:66">
      <c r="S7649" s="279" t="s">
        <v>609</v>
      </c>
      <c r="T7649">
        <v>380000</v>
      </c>
      <c r="U7649">
        <v>210000</v>
      </c>
      <c r="V7649">
        <v>550000</v>
      </c>
      <c r="BA7649" t="s">
        <v>213</v>
      </c>
      <c r="BB7649" t="s">
        <v>215</v>
      </c>
      <c r="BC7649">
        <v>2017</v>
      </c>
      <c r="BD7649">
        <v>2560</v>
      </c>
      <c r="BE7649">
        <v>8</v>
      </c>
      <c r="BF7649">
        <v>2.4</v>
      </c>
      <c r="BG7649">
        <v>370000</v>
      </c>
      <c r="BH7649">
        <v>210000</v>
      </c>
      <c r="BI7649">
        <v>550000</v>
      </c>
      <c r="BK7649" t="str">
        <f t="shared" si="494"/>
        <v>Toyota Hilux Revo_2560_2400</v>
      </c>
      <c r="BL7649">
        <f t="shared" si="495"/>
        <v>370000</v>
      </c>
      <c r="BM7649">
        <f t="shared" si="496"/>
        <v>210000</v>
      </c>
      <c r="BN7649">
        <f t="shared" si="497"/>
        <v>550000</v>
      </c>
    </row>
    <row r="7650" spans="19:66">
      <c r="S7650" s="279" t="s">
        <v>609</v>
      </c>
      <c r="T7650">
        <v>390000</v>
      </c>
      <c r="U7650">
        <v>210000</v>
      </c>
      <c r="V7650">
        <v>550000</v>
      </c>
      <c r="BA7650" t="s">
        <v>213</v>
      </c>
      <c r="BB7650" t="s">
        <v>215</v>
      </c>
      <c r="BC7650">
        <v>2017</v>
      </c>
      <c r="BD7650">
        <v>2560</v>
      </c>
      <c r="BE7650">
        <v>8</v>
      </c>
      <c r="BF7650">
        <v>2.4</v>
      </c>
      <c r="BG7650">
        <v>380000</v>
      </c>
      <c r="BH7650">
        <v>210000</v>
      </c>
      <c r="BI7650">
        <v>550000</v>
      </c>
      <c r="BK7650" t="str">
        <f t="shared" si="494"/>
        <v>Toyota Hilux Revo_2560_2400</v>
      </c>
      <c r="BL7650">
        <f t="shared" si="495"/>
        <v>380000</v>
      </c>
      <c r="BM7650">
        <f t="shared" si="496"/>
        <v>210000</v>
      </c>
      <c r="BN7650">
        <f t="shared" si="497"/>
        <v>550000</v>
      </c>
    </row>
    <row r="7651" spans="19:66">
      <c r="S7651" s="280" t="s">
        <v>609</v>
      </c>
      <c r="T7651">
        <v>400000</v>
      </c>
      <c r="U7651">
        <v>210000</v>
      </c>
      <c r="V7651">
        <v>550000</v>
      </c>
      <c r="BA7651" t="s">
        <v>213</v>
      </c>
      <c r="BB7651" t="s">
        <v>215</v>
      </c>
      <c r="BC7651">
        <v>2017</v>
      </c>
      <c r="BD7651">
        <v>2560</v>
      </c>
      <c r="BE7651">
        <v>8</v>
      </c>
      <c r="BF7651">
        <v>2.4</v>
      </c>
      <c r="BG7651">
        <v>390000</v>
      </c>
      <c r="BH7651">
        <v>210000</v>
      </c>
      <c r="BI7651">
        <v>550000</v>
      </c>
      <c r="BK7651" t="str">
        <f t="shared" si="494"/>
        <v>Toyota Hilux Revo_2560_2400</v>
      </c>
      <c r="BL7651">
        <f t="shared" si="495"/>
        <v>390000</v>
      </c>
      <c r="BM7651">
        <f t="shared" si="496"/>
        <v>210000</v>
      </c>
      <c r="BN7651">
        <f t="shared" si="497"/>
        <v>550000</v>
      </c>
    </row>
    <row r="7652" spans="19:66">
      <c r="S7652" s="279" t="s">
        <v>609</v>
      </c>
      <c r="T7652">
        <v>410000</v>
      </c>
      <c r="U7652">
        <v>210000</v>
      </c>
      <c r="V7652">
        <v>550000</v>
      </c>
      <c r="BA7652" t="s">
        <v>213</v>
      </c>
      <c r="BB7652" t="s">
        <v>215</v>
      </c>
      <c r="BC7652">
        <v>2017</v>
      </c>
      <c r="BD7652">
        <v>2560</v>
      </c>
      <c r="BE7652">
        <v>8</v>
      </c>
      <c r="BF7652">
        <v>2.4</v>
      </c>
      <c r="BG7652">
        <v>400000</v>
      </c>
      <c r="BH7652">
        <v>210000</v>
      </c>
      <c r="BI7652">
        <v>550000</v>
      </c>
      <c r="BK7652" t="str">
        <f t="shared" si="494"/>
        <v>Toyota Hilux Revo_2560_2400</v>
      </c>
      <c r="BL7652">
        <f t="shared" si="495"/>
        <v>400000</v>
      </c>
      <c r="BM7652">
        <f t="shared" si="496"/>
        <v>210000</v>
      </c>
      <c r="BN7652">
        <f t="shared" si="497"/>
        <v>550000</v>
      </c>
    </row>
    <row r="7653" spans="19:66">
      <c r="S7653" s="279" t="s">
        <v>609</v>
      </c>
      <c r="T7653">
        <v>420000</v>
      </c>
      <c r="U7653">
        <v>210000</v>
      </c>
      <c r="V7653">
        <v>550000</v>
      </c>
      <c r="BA7653" t="s">
        <v>213</v>
      </c>
      <c r="BB7653" t="s">
        <v>215</v>
      </c>
      <c r="BC7653">
        <v>2017</v>
      </c>
      <c r="BD7653">
        <v>2560</v>
      </c>
      <c r="BE7653">
        <v>8</v>
      </c>
      <c r="BF7653">
        <v>2.4</v>
      </c>
      <c r="BG7653">
        <v>410000</v>
      </c>
      <c r="BH7653">
        <v>210000</v>
      </c>
      <c r="BI7653">
        <v>550000</v>
      </c>
      <c r="BK7653" t="str">
        <f t="shared" si="494"/>
        <v>Toyota Hilux Revo_2560_2400</v>
      </c>
      <c r="BL7653">
        <f t="shared" si="495"/>
        <v>410000</v>
      </c>
      <c r="BM7653">
        <f t="shared" si="496"/>
        <v>210000</v>
      </c>
      <c r="BN7653">
        <f t="shared" si="497"/>
        <v>550000</v>
      </c>
    </row>
    <row r="7654" spans="19:66">
      <c r="S7654" s="279" t="s">
        <v>609</v>
      </c>
      <c r="T7654">
        <v>430000</v>
      </c>
      <c r="U7654">
        <v>210000</v>
      </c>
      <c r="V7654">
        <v>550000</v>
      </c>
      <c r="BA7654" t="s">
        <v>213</v>
      </c>
      <c r="BB7654" t="s">
        <v>215</v>
      </c>
      <c r="BC7654">
        <v>2017</v>
      </c>
      <c r="BD7654">
        <v>2560</v>
      </c>
      <c r="BE7654">
        <v>8</v>
      </c>
      <c r="BF7654">
        <v>2.4</v>
      </c>
      <c r="BG7654">
        <v>420000</v>
      </c>
      <c r="BH7654">
        <v>210000</v>
      </c>
      <c r="BI7654">
        <v>550000</v>
      </c>
      <c r="BK7654" t="str">
        <f t="shared" si="494"/>
        <v>Toyota Hilux Revo_2560_2400</v>
      </c>
      <c r="BL7654">
        <f t="shared" si="495"/>
        <v>420000</v>
      </c>
      <c r="BM7654">
        <f t="shared" si="496"/>
        <v>210000</v>
      </c>
      <c r="BN7654">
        <f t="shared" si="497"/>
        <v>550000</v>
      </c>
    </row>
    <row r="7655" spans="19:66">
      <c r="S7655" s="279" t="s">
        <v>609</v>
      </c>
      <c r="T7655">
        <v>440000</v>
      </c>
      <c r="U7655">
        <v>210000</v>
      </c>
      <c r="V7655">
        <v>550000</v>
      </c>
      <c r="BA7655" t="s">
        <v>213</v>
      </c>
      <c r="BB7655" t="s">
        <v>215</v>
      </c>
      <c r="BC7655">
        <v>2017</v>
      </c>
      <c r="BD7655">
        <v>2560</v>
      </c>
      <c r="BE7655">
        <v>8</v>
      </c>
      <c r="BF7655">
        <v>2.4</v>
      </c>
      <c r="BG7655">
        <v>430000</v>
      </c>
      <c r="BH7655">
        <v>210000</v>
      </c>
      <c r="BI7655">
        <v>550000</v>
      </c>
      <c r="BK7655" t="str">
        <f t="shared" si="494"/>
        <v>Toyota Hilux Revo_2560_2400</v>
      </c>
      <c r="BL7655">
        <f t="shared" si="495"/>
        <v>430000</v>
      </c>
      <c r="BM7655">
        <f t="shared" si="496"/>
        <v>210000</v>
      </c>
      <c r="BN7655">
        <f t="shared" si="497"/>
        <v>550000</v>
      </c>
    </row>
    <row r="7656" spans="19:66">
      <c r="S7656" s="279" t="s">
        <v>609</v>
      </c>
      <c r="T7656">
        <v>450000</v>
      </c>
      <c r="U7656">
        <v>210000</v>
      </c>
      <c r="V7656">
        <v>550000</v>
      </c>
      <c r="BA7656" t="s">
        <v>213</v>
      </c>
      <c r="BB7656" t="s">
        <v>215</v>
      </c>
      <c r="BC7656">
        <v>2017</v>
      </c>
      <c r="BD7656">
        <v>2560</v>
      </c>
      <c r="BE7656">
        <v>8</v>
      </c>
      <c r="BF7656">
        <v>2.4</v>
      </c>
      <c r="BG7656">
        <v>440000</v>
      </c>
      <c r="BH7656">
        <v>210000</v>
      </c>
      <c r="BI7656">
        <v>550000</v>
      </c>
      <c r="BK7656" t="str">
        <f t="shared" si="494"/>
        <v>Toyota Hilux Revo_2560_2400</v>
      </c>
      <c r="BL7656">
        <f t="shared" si="495"/>
        <v>440000</v>
      </c>
      <c r="BM7656">
        <f t="shared" si="496"/>
        <v>210000</v>
      </c>
      <c r="BN7656">
        <f t="shared" si="497"/>
        <v>550000</v>
      </c>
    </row>
    <row r="7657" spans="19:66">
      <c r="S7657" s="279" t="s">
        <v>609</v>
      </c>
      <c r="T7657">
        <v>460000</v>
      </c>
      <c r="U7657">
        <v>210000</v>
      </c>
      <c r="V7657">
        <v>550000</v>
      </c>
      <c r="BA7657" t="s">
        <v>213</v>
      </c>
      <c r="BB7657" t="s">
        <v>215</v>
      </c>
      <c r="BC7657">
        <v>2017</v>
      </c>
      <c r="BD7657">
        <v>2560</v>
      </c>
      <c r="BE7657">
        <v>8</v>
      </c>
      <c r="BF7657">
        <v>2.4</v>
      </c>
      <c r="BG7657">
        <v>450000</v>
      </c>
      <c r="BH7657">
        <v>210000</v>
      </c>
      <c r="BI7657">
        <v>550000</v>
      </c>
      <c r="BK7657" t="str">
        <f t="shared" si="494"/>
        <v>Toyota Hilux Revo_2560_2400</v>
      </c>
      <c r="BL7657">
        <f t="shared" si="495"/>
        <v>450000</v>
      </c>
      <c r="BM7657">
        <f t="shared" si="496"/>
        <v>210000</v>
      </c>
      <c r="BN7657">
        <f t="shared" si="497"/>
        <v>550000</v>
      </c>
    </row>
    <row r="7658" spans="19:66">
      <c r="S7658" s="279" t="s">
        <v>609</v>
      </c>
      <c r="T7658">
        <v>470000</v>
      </c>
      <c r="U7658">
        <v>210000</v>
      </c>
      <c r="V7658">
        <v>550000</v>
      </c>
      <c r="BA7658" t="s">
        <v>213</v>
      </c>
      <c r="BB7658" t="s">
        <v>215</v>
      </c>
      <c r="BC7658">
        <v>2017</v>
      </c>
      <c r="BD7658">
        <v>2560</v>
      </c>
      <c r="BE7658">
        <v>8</v>
      </c>
      <c r="BF7658">
        <v>2.4</v>
      </c>
      <c r="BG7658">
        <v>460000</v>
      </c>
      <c r="BH7658">
        <v>210000</v>
      </c>
      <c r="BI7658">
        <v>550000</v>
      </c>
      <c r="BK7658" t="str">
        <f t="shared" si="494"/>
        <v>Toyota Hilux Revo_2560_2400</v>
      </c>
      <c r="BL7658">
        <f t="shared" si="495"/>
        <v>460000</v>
      </c>
      <c r="BM7658">
        <f t="shared" si="496"/>
        <v>210000</v>
      </c>
      <c r="BN7658">
        <f t="shared" si="497"/>
        <v>550000</v>
      </c>
    </row>
    <row r="7659" spans="19:66">
      <c r="S7659" s="279" t="s">
        <v>609</v>
      </c>
      <c r="T7659">
        <v>480000</v>
      </c>
      <c r="U7659">
        <v>210000</v>
      </c>
      <c r="V7659">
        <v>550000</v>
      </c>
      <c r="BA7659" t="s">
        <v>213</v>
      </c>
      <c r="BB7659" t="s">
        <v>215</v>
      </c>
      <c r="BC7659">
        <v>2017</v>
      </c>
      <c r="BD7659">
        <v>2560</v>
      </c>
      <c r="BE7659">
        <v>8</v>
      </c>
      <c r="BF7659">
        <v>2.4</v>
      </c>
      <c r="BG7659">
        <v>470000</v>
      </c>
      <c r="BH7659">
        <v>210000</v>
      </c>
      <c r="BI7659">
        <v>550000</v>
      </c>
      <c r="BK7659" t="str">
        <f t="shared" si="494"/>
        <v>Toyota Hilux Revo_2560_2400</v>
      </c>
      <c r="BL7659">
        <f t="shared" si="495"/>
        <v>470000</v>
      </c>
      <c r="BM7659">
        <f t="shared" si="496"/>
        <v>210000</v>
      </c>
      <c r="BN7659">
        <f t="shared" si="497"/>
        <v>550000</v>
      </c>
    </row>
    <row r="7660" spans="19:66">
      <c r="S7660" s="279" t="s">
        <v>609</v>
      </c>
      <c r="T7660">
        <v>490000</v>
      </c>
      <c r="U7660">
        <v>210000</v>
      </c>
      <c r="V7660">
        <v>550000</v>
      </c>
      <c r="BA7660" t="s">
        <v>213</v>
      </c>
      <c r="BB7660" t="s">
        <v>215</v>
      </c>
      <c r="BC7660">
        <v>2017</v>
      </c>
      <c r="BD7660">
        <v>2560</v>
      </c>
      <c r="BE7660">
        <v>8</v>
      </c>
      <c r="BF7660">
        <v>2.4</v>
      </c>
      <c r="BG7660">
        <v>480000</v>
      </c>
      <c r="BH7660">
        <v>210000</v>
      </c>
      <c r="BI7660">
        <v>550000</v>
      </c>
      <c r="BK7660" t="str">
        <f t="shared" si="494"/>
        <v>Toyota Hilux Revo_2560_2400</v>
      </c>
      <c r="BL7660">
        <f t="shared" si="495"/>
        <v>480000</v>
      </c>
      <c r="BM7660">
        <f t="shared" si="496"/>
        <v>210000</v>
      </c>
      <c r="BN7660">
        <f t="shared" si="497"/>
        <v>550000</v>
      </c>
    </row>
    <row r="7661" spans="19:66">
      <c r="S7661" s="279" t="s">
        <v>609</v>
      </c>
      <c r="T7661">
        <v>500000</v>
      </c>
      <c r="U7661">
        <v>210000</v>
      </c>
      <c r="V7661">
        <v>550000</v>
      </c>
      <c r="BA7661" t="s">
        <v>213</v>
      </c>
      <c r="BB7661" t="s">
        <v>215</v>
      </c>
      <c r="BC7661">
        <v>2017</v>
      </c>
      <c r="BD7661">
        <v>2560</v>
      </c>
      <c r="BE7661">
        <v>8</v>
      </c>
      <c r="BF7661">
        <v>2.4</v>
      </c>
      <c r="BG7661">
        <v>490000</v>
      </c>
      <c r="BH7661">
        <v>210000</v>
      </c>
      <c r="BI7661">
        <v>550000</v>
      </c>
      <c r="BK7661" t="str">
        <f t="shared" si="494"/>
        <v>Toyota Hilux Revo_2560_2400</v>
      </c>
      <c r="BL7661">
        <f t="shared" si="495"/>
        <v>490000</v>
      </c>
      <c r="BM7661">
        <f t="shared" si="496"/>
        <v>210000</v>
      </c>
      <c r="BN7661">
        <f t="shared" si="497"/>
        <v>550000</v>
      </c>
    </row>
    <row r="7662" spans="19:66">
      <c r="S7662" s="279" t="s">
        <v>609</v>
      </c>
      <c r="T7662">
        <v>510000</v>
      </c>
      <c r="U7662">
        <v>210000</v>
      </c>
      <c r="V7662">
        <v>550000</v>
      </c>
      <c r="BA7662" t="s">
        <v>213</v>
      </c>
      <c r="BB7662" t="s">
        <v>215</v>
      </c>
      <c r="BC7662">
        <v>2017</v>
      </c>
      <c r="BD7662">
        <v>2560</v>
      </c>
      <c r="BE7662">
        <v>8</v>
      </c>
      <c r="BF7662">
        <v>2.4</v>
      </c>
      <c r="BG7662">
        <v>500000</v>
      </c>
      <c r="BH7662">
        <v>210000</v>
      </c>
      <c r="BI7662">
        <v>550000</v>
      </c>
      <c r="BK7662" t="str">
        <f t="shared" si="494"/>
        <v>Toyota Hilux Revo_2560_2400</v>
      </c>
      <c r="BL7662">
        <f t="shared" si="495"/>
        <v>500000</v>
      </c>
      <c r="BM7662">
        <f t="shared" si="496"/>
        <v>210000</v>
      </c>
      <c r="BN7662">
        <f t="shared" si="497"/>
        <v>550000</v>
      </c>
    </row>
    <row r="7663" spans="19:66">
      <c r="S7663" s="279" t="s">
        <v>609</v>
      </c>
      <c r="T7663">
        <v>520000</v>
      </c>
      <c r="U7663">
        <v>210000</v>
      </c>
      <c r="V7663">
        <v>550000</v>
      </c>
      <c r="BA7663" t="s">
        <v>213</v>
      </c>
      <c r="BB7663" t="s">
        <v>215</v>
      </c>
      <c r="BC7663">
        <v>2017</v>
      </c>
      <c r="BD7663">
        <v>2560</v>
      </c>
      <c r="BE7663">
        <v>8</v>
      </c>
      <c r="BF7663">
        <v>2.4</v>
      </c>
      <c r="BG7663">
        <v>510000</v>
      </c>
      <c r="BH7663">
        <v>210000</v>
      </c>
      <c r="BI7663">
        <v>550000</v>
      </c>
      <c r="BK7663" t="str">
        <f t="shared" si="494"/>
        <v>Toyota Hilux Revo_2560_2400</v>
      </c>
      <c r="BL7663">
        <f t="shared" si="495"/>
        <v>510000</v>
      </c>
      <c r="BM7663">
        <f t="shared" si="496"/>
        <v>210000</v>
      </c>
      <c r="BN7663">
        <f t="shared" si="497"/>
        <v>550000</v>
      </c>
    </row>
    <row r="7664" spans="19:66">
      <c r="S7664" s="279" t="s">
        <v>609</v>
      </c>
      <c r="T7664">
        <v>530000</v>
      </c>
      <c r="U7664">
        <v>210000</v>
      </c>
      <c r="V7664">
        <v>550000</v>
      </c>
      <c r="BA7664" t="s">
        <v>213</v>
      </c>
      <c r="BB7664" t="s">
        <v>215</v>
      </c>
      <c r="BC7664">
        <v>2017</v>
      </c>
      <c r="BD7664">
        <v>2560</v>
      </c>
      <c r="BE7664">
        <v>8</v>
      </c>
      <c r="BF7664">
        <v>2.4</v>
      </c>
      <c r="BG7664">
        <v>520000</v>
      </c>
      <c r="BH7664">
        <v>210000</v>
      </c>
      <c r="BI7664">
        <v>550000</v>
      </c>
      <c r="BK7664" t="str">
        <f t="shared" si="494"/>
        <v>Toyota Hilux Revo_2560_2400</v>
      </c>
      <c r="BL7664">
        <f t="shared" si="495"/>
        <v>520000</v>
      </c>
      <c r="BM7664">
        <f t="shared" si="496"/>
        <v>210000</v>
      </c>
      <c r="BN7664">
        <f t="shared" si="497"/>
        <v>550000</v>
      </c>
    </row>
    <row r="7665" spans="19:66">
      <c r="S7665" s="279" t="s">
        <v>609</v>
      </c>
      <c r="T7665">
        <v>540000</v>
      </c>
      <c r="U7665">
        <v>210000</v>
      </c>
      <c r="V7665">
        <v>550000</v>
      </c>
      <c r="BA7665" t="s">
        <v>213</v>
      </c>
      <c r="BB7665" t="s">
        <v>215</v>
      </c>
      <c r="BC7665">
        <v>2017</v>
      </c>
      <c r="BD7665">
        <v>2560</v>
      </c>
      <c r="BE7665">
        <v>8</v>
      </c>
      <c r="BF7665">
        <v>2.4</v>
      </c>
      <c r="BG7665">
        <v>530000</v>
      </c>
      <c r="BH7665">
        <v>210000</v>
      </c>
      <c r="BI7665">
        <v>550000</v>
      </c>
      <c r="BK7665" t="str">
        <f t="shared" si="494"/>
        <v>Toyota Hilux Revo_2560_2400</v>
      </c>
      <c r="BL7665">
        <f t="shared" si="495"/>
        <v>530000</v>
      </c>
      <c r="BM7665">
        <f t="shared" si="496"/>
        <v>210000</v>
      </c>
      <c r="BN7665">
        <f t="shared" si="497"/>
        <v>550000</v>
      </c>
    </row>
    <row r="7666" spans="19:66">
      <c r="S7666" s="279" t="s">
        <v>609</v>
      </c>
      <c r="T7666">
        <v>550000</v>
      </c>
      <c r="U7666">
        <v>210000</v>
      </c>
      <c r="V7666">
        <v>550000</v>
      </c>
      <c r="BA7666" t="s">
        <v>213</v>
      </c>
      <c r="BB7666" t="s">
        <v>215</v>
      </c>
      <c r="BC7666">
        <v>2017</v>
      </c>
      <c r="BD7666">
        <v>2560</v>
      </c>
      <c r="BE7666">
        <v>8</v>
      </c>
      <c r="BF7666">
        <v>2.4</v>
      </c>
      <c r="BG7666">
        <v>540000</v>
      </c>
      <c r="BH7666">
        <v>210000</v>
      </c>
      <c r="BI7666">
        <v>550000</v>
      </c>
      <c r="BK7666" t="str">
        <f t="shared" si="494"/>
        <v>Toyota Hilux Revo_2560_2400</v>
      </c>
      <c r="BL7666">
        <f t="shared" si="495"/>
        <v>540000</v>
      </c>
      <c r="BM7666">
        <f t="shared" si="496"/>
        <v>210000</v>
      </c>
      <c r="BN7666">
        <f t="shared" si="497"/>
        <v>550000</v>
      </c>
    </row>
    <row r="7667" spans="19:66">
      <c r="S7667" s="279" t="s">
        <v>610</v>
      </c>
      <c r="T7667">
        <v>220000</v>
      </c>
      <c r="U7667">
        <v>220000</v>
      </c>
      <c r="V7667">
        <v>500000</v>
      </c>
      <c r="BA7667" t="s">
        <v>213</v>
      </c>
      <c r="BB7667" t="s">
        <v>215</v>
      </c>
      <c r="BC7667">
        <v>2017</v>
      </c>
      <c r="BD7667">
        <v>2560</v>
      </c>
      <c r="BE7667">
        <v>8</v>
      </c>
      <c r="BF7667">
        <v>2.4</v>
      </c>
      <c r="BG7667">
        <v>550000</v>
      </c>
      <c r="BH7667">
        <v>210000</v>
      </c>
      <c r="BI7667">
        <v>550000</v>
      </c>
      <c r="BK7667" t="str">
        <f t="shared" si="494"/>
        <v>Toyota Hilux Revo_2560_2400</v>
      </c>
      <c r="BL7667">
        <f t="shared" si="495"/>
        <v>550000</v>
      </c>
      <c r="BM7667">
        <f t="shared" si="496"/>
        <v>210000</v>
      </c>
      <c r="BN7667">
        <f t="shared" si="497"/>
        <v>550000</v>
      </c>
    </row>
    <row r="7668" spans="19:66">
      <c r="S7668" s="279" t="s">
        <v>610</v>
      </c>
      <c r="T7668">
        <v>230000</v>
      </c>
      <c r="U7668">
        <v>220000</v>
      </c>
      <c r="V7668">
        <v>500000</v>
      </c>
      <c r="BA7668" t="s">
        <v>213</v>
      </c>
      <c r="BB7668" t="s">
        <v>215</v>
      </c>
      <c r="BC7668">
        <v>2017</v>
      </c>
      <c r="BD7668">
        <v>2560</v>
      </c>
      <c r="BE7668">
        <v>8</v>
      </c>
      <c r="BF7668">
        <v>2.7</v>
      </c>
      <c r="BG7668">
        <v>220000</v>
      </c>
      <c r="BH7668">
        <v>220000</v>
      </c>
      <c r="BI7668">
        <v>500000</v>
      </c>
      <c r="BK7668" t="str">
        <f t="shared" si="494"/>
        <v>Toyota Hilux Revo_2560_2700</v>
      </c>
      <c r="BL7668">
        <f t="shared" si="495"/>
        <v>220000</v>
      </c>
      <c r="BM7668">
        <f t="shared" si="496"/>
        <v>220000</v>
      </c>
      <c r="BN7668">
        <f t="shared" si="497"/>
        <v>500000</v>
      </c>
    </row>
    <row r="7669" spans="19:66">
      <c r="S7669" s="280" t="s">
        <v>610</v>
      </c>
      <c r="T7669">
        <v>240000</v>
      </c>
      <c r="U7669">
        <v>220000</v>
      </c>
      <c r="V7669">
        <v>500000</v>
      </c>
      <c r="BA7669" t="s">
        <v>213</v>
      </c>
      <c r="BB7669" t="s">
        <v>215</v>
      </c>
      <c r="BC7669">
        <v>2017</v>
      </c>
      <c r="BD7669">
        <v>2560</v>
      </c>
      <c r="BE7669">
        <v>8</v>
      </c>
      <c r="BF7669">
        <v>2.7</v>
      </c>
      <c r="BG7669">
        <v>230000</v>
      </c>
      <c r="BH7669">
        <v>220000</v>
      </c>
      <c r="BI7669">
        <v>500000</v>
      </c>
      <c r="BK7669" t="str">
        <f t="shared" si="494"/>
        <v>Toyota Hilux Revo_2560_2700</v>
      </c>
      <c r="BL7669">
        <f t="shared" si="495"/>
        <v>230000</v>
      </c>
      <c r="BM7669">
        <f t="shared" si="496"/>
        <v>220000</v>
      </c>
      <c r="BN7669">
        <f t="shared" si="497"/>
        <v>500000</v>
      </c>
    </row>
    <row r="7670" spans="19:66">
      <c r="S7670" s="279" t="s">
        <v>610</v>
      </c>
      <c r="T7670">
        <v>250000</v>
      </c>
      <c r="U7670">
        <v>220000</v>
      </c>
      <c r="V7670">
        <v>500000</v>
      </c>
      <c r="BA7670" t="s">
        <v>213</v>
      </c>
      <c r="BB7670" t="s">
        <v>215</v>
      </c>
      <c r="BC7670">
        <v>2017</v>
      </c>
      <c r="BD7670">
        <v>2560</v>
      </c>
      <c r="BE7670">
        <v>8</v>
      </c>
      <c r="BF7670">
        <v>2.7</v>
      </c>
      <c r="BG7670">
        <v>240000</v>
      </c>
      <c r="BH7670">
        <v>220000</v>
      </c>
      <c r="BI7670">
        <v>500000</v>
      </c>
      <c r="BK7670" t="str">
        <f t="shared" si="494"/>
        <v>Toyota Hilux Revo_2560_2700</v>
      </c>
      <c r="BL7670">
        <f t="shared" si="495"/>
        <v>240000</v>
      </c>
      <c r="BM7670">
        <f t="shared" si="496"/>
        <v>220000</v>
      </c>
      <c r="BN7670">
        <f t="shared" si="497"/>
        <v>500000</v>
      </c>
    </row>
    <row r="7671" spans="19:66">
      <c r="S7671" s="279" t="s">
        <v>610</v>
      </c>
      <c r="T7671">
        <v>260000</v>
      </c>
      <c r="U7671">
        <v>220000</v>
      </c>
      <c r="V7671">
        <v>500000</v>
      </c>
      <c r="BA7671" t="s">
        <v>213</v>
      </c>
      <c r="BB7671" t="s">
        <v>215</v>
      </c>
      <c r="BC7671">
        <v>2017</v>
      </c>
      <c r="BD7671">
        <v>2560</v>
      </c>
      <c r="BE7671">
        <v>8</v>
      </c>
      <c r="BF7671">
        <v>2.7</v>
      </c>
      <c r="BG7671">
        <v>250000</v>
      </c>
      <c r="BH7671">
        <v>220000</v>
      </c>
      <c r="BI7671">
        <v>500000</v>
      </c>
      <c r="BK7671" t="str">
        <f t="shared" si="494"/>
        <v>Toyota Hilux Revo_2560_2700</v>
      </c>
      <c r="BL7671">
        <f t="shared" si="495"/>
        <v>250000</v>
      </c>
      <c r="BM7671">
        <f t="shared" si="496"/>
        <v>220000</v>
      </c>
      <c r="BN7671">
        <f t="shared" si="497"/>
        <v>500000</v>
      </c>
    </row>
    <row r="7672" spans="19:66">
      <c r="S7672" s="279" t="s">
        <v>610</v>
      </c>
      <c r="T7672">
        <v>270000</v>
      </c>
      <c r="U7672">
        <v>220000</v>
      </c>
      <c r="V7672">
        <v>500000</v>
      </c>
      <c r="BA7672" t="s">
        <v>213</v>
      </c>
      <c r="BB7672" t="s">
        <v>215</v>
      </c>
      <c r="BC7672">
        <v>2017</v>
      </c>
      <c r="BD7672">
        <v>2560</v>
      </c>
      <c r="BE7672">
        <v>8</v>
      </c>
      <c r="BF7672">
        <v>2.7</v>
      </c>
      <c r="BG7672">
        <v>260000</v>
      </c>
      <c r="BH7672">
        <v>220000</v>
      </c>
      <c r="BI7672">
        <v>500000</v>
      </c>
      <c r="BK7672" t="str">
        <f t="shared" si="494"/>
        <v>Toyota Hilux Revo_2560_2700</v>
      </c>
      <c r="BL7672">
        <f t="shared" si="495"/>
        <v>260000</v>
      </c>
      <c r="BM7672">
        <f t="shared" si="496"/>
        <v>220000</v>
      </c>
      <c r="BN7672">
        <f t="shared" si="497"/>
        <v>500000</v>
      </c>
    </row>
    <row r="7673" spans="19:66">
      <c r="S7673" s="279" t="s">
        <v>610</v>
      </c>
      <c r="T7673">
        <v>280000</v>
      </c>
      <c r="U7673">
        <v>220000</v>
      </c>
      <c r="V7673">
        <v>500000</v>
      </c>
      <c r="BA7673" t="s">
        <v>213</v>
      </c>
      <c r="BB7673" t="s">
        <v>215</v>
      </c>
      <c r="BC7673">
        <v>2017</v>
      </c>
      <c r="BD7673">
        <v>2560</v>
      </c>
      <c r="BE7673">
        <v>8</v>
      </c>
      <c r="BF7673">
        <v>2.7</v>
      </c>
      <c r="BG7673">
        <v>270000</v>
      </c>
      <c r="BH7673">
        <v>220000</v>
      </c>
      <c r="BI7673">
        <v>500000</v>
      </c>
      <c r="BK7673" t="str">
        <f t="shared" si="494"/>
        <v>Toyota Hilux Revo_2560_2700</v>
      </c>
      <c r="BL7673">
        <f t="shared" si="495"/>
        <v>270000</v>
      </c>
      <c r="BM7673">
        <f t="shared" si="496"/>
        <v>220000</v>
      </c>
      <c r="BN7673">
        <f t="shared" si="497"/>
        <v>500000</v>
      </c>
    </row>
    <row r="7674" spans="19:66">
      <c r="S7674" s="279" t="s">
        <v>610</v>
      </c>
      <c r="T7674">
        <v>290000</v>
      </c>
      <c r="U7674">
        <v>220000</v>
      </c>
      <c r="V7674">
        <v>500000</v>
      </c>
      <c r="BA7674" t="s">
        <v>213</v>
      </c>
      <c r="BB7674" t="s">
        <v>215</v>
      </c>
      <c r="BC7674">
        <v>2017</v>
      </c>
      <c r="BD7674">
        <v>2560</v>
      </c>
      <c r="BE7674">
        <v>8</v>
      </c>
      <c r="BF7674">
        <v>2.7</v>
      </c>
      <c r="BG7674">
        <v>280000</v>
      </c>
      <c r="BH7674">
        <v>220000</v>
      </c>
      <c r="BI7674">
        <v>500000</v>
      </c>
      <c r="BK7674" t="str">
        <f t="shared" si="494"/>
        <v>Toyota Hilux Revo_2560_2700</v>
      </c>
      <c r="BL7674">
        <f t="shared" si="495"/>
        <v>280000</v>
      </c>
      <c r="BM7674">
        <f t="shared" si="496"/>
        <v>220000</v>
      </c>
      <c r="BN7674">
        <f t="shared" si="497"/>
        <v>500000</v>
      </c>
    </row>
    <row r="7675" spans="19:66">
      <c r="S7675" s="279" t="s">
        <v>610</v>
      </c>
      <c r="T7675">
        <v>300000</v>
      </c>
      <c r="U7675">
        <v>220000</v>
      </c>
      <c r="V7675">
        <v>500000</v>
      </c>
      <c r="BA7675" t="s">
        <v>213</v>
      </c>
      <c r="BB7675" t="s">
        <v>215</v>
      </c>
      <c r="BC7675">
        <v>2017</v>
      </c>
      <c r="BD7675">
        <v>2560</v>
      </c>
      <c r="BE7675">
        <v>8</v>
      </c>
      <c r="BF7675">
        <v>2.7</v>
      </c>
      <c r="BG7675">
        <v>290000</v>
      </c>
      <c r="BH7675">
        <v>220000</v>
      </c>
      <c r="BI7675">
        <v>500000</v>
      </c>
      <c r="BK7675" t="str">
        <f t="shared" si="494"/>
        <v>Toyota Hilux Revo_2560_2700</v>
      </c>
      <c r="BL7675">
        <f t="shared" si="495"/>
        <v>290000</v>
      </c>
      <c r="BM7675">
        <f t="shared" si="496"/>
        <v>220000</v>
      </c>
      <c r="BN7675">
        <f t="shared" si="497"/>
        <v>500000</v>
      </c>
    </row>
    <row r="7676" spans="19:66">
      <c r="S7676" s="279" t="s">
        <v>610</v>
      </c>
      <c r="T7676">
        <v>310000</v>
      </c>
      <c r="U7676">
        <v>220000</v>
      </c>
      <c r="V7676">
        <v>500000</v>
      </c>
      <c r="BA7676" t="s">
        <v>213</v>
      </c>
      <c r="BB7676" t="s">
        <v>215</v>
      </c>
      <c r="BC7676">
        <v>2017</v>
      </c>
      <c r="BD7676">
        <v>2560</v>
      </c>
      <c r="BE7676">
        <v>8</v>
      </c>
      <c r="BF7676">
        <v>2.7</v>
      </c>
      <c r="BG7676">
        <v>300000</v>
      </c>
      <c r="BH7676">
        <v>220000</v>
      </c>
      <c r="BI7676">
        <v>500000</v>
      </c>
      <c r="BK7676" t="str">
        <f t="shared" si="494"/>
        <v>Toyota Hilux Revo_2560_2700</v>
      </c>
      <c r="BL7676">
        <f t="shared" si="495"/>
        <v>300000</v>
      </c>
      <c r="BM7676">
        <f t="shared" si="496"/>
        <v>220000</v>
      </c>
      <c r="BN7676">
        <f t="shared" si="497"/>
        <v>500000</v>
      </c>
    </row>
    <row r="7677" spans="19:66">
      <c r="S7677" s="279" t="s">
        <v>610</v>
      </c>
      <c r="T7677">
        <v>320000</v>
      </c>
      <c r="U7677">
        <v>220000</v>
      </c>
      <c r="V7677">
        <v>500000</v>
      </c>
      <c r="BA7677" t="s">
        <v>213</v>
      </c>
      <c r="BB7677" t="s">
        <v>215</v>
      </c>
      <c r="BC7677">
        <v>2017</v>
      </c>
      <c r="BD7677">
        <v>2560</v>
      </c>
      <c r="BE7677">
        <v>8</v>
      </c>
      <c r="BF7677">
        <v>2.7</v>
      </c>
      <c r="BG7677">
        <v>310000</v>
      </c>
      <c r="BH7677">
        <v>220000</v>
      </c>
      <c r="BI7677">
        <v>500000</v>
      </c>
      <c r="BK7677" t="str">
        <f t="shared" si="494"/>
        <v>Toyota Hilux Revo_2560_2700</v>
      </c>
      <c r="BL7677">
        <f t="shared" si="495"/>
        <v>310000</v>
      </c>
      <c r="BM7677">
        <f t="shared" si="496"/>
        <v>220000</v>
      </c>
      <c r="BN7677">
        <f t="shared" si="497"/>
        <v>500000</v>
      </c>
    </row>
    <row r="7678" spans="19:66">
      <c r="S7678" s="279" t="s">
        <v>610</v>
      </c>
      <c r="T7678">
        <v>330000</v>
      </c>
      <c r="U7678">
        <v>220000</v>
      </c>
      <c r="V7678">
        <v>500000</v>
      </c>
      <c r="BA7678" t="s">
        <v>213</v>
      </c>
      <c r="BB7678" t="s">
        <v>215</v>
      </c>
      <c r="BC7678">
        <v>2017</v>
      </c>
      <c r="BD7678">
        <v>2560</v>
      </c>
      <c r="BE7678">
        <v>8</v>
      </c>
      <c r="BF7678">
        <v>2.7</v>
      </c>
      <c r="BG7678">
        <v>320000</v>
      </c>
      <c r="BH7678">
        <v>220000</v>
      </c>
      <c r="BI7678">
        <v>500000</v>
      </c>
      <c r="BK7678" t="str">
        <f t="shared" si="494"/>
        <v>Toyota Hilux Revo_2560_2700</v>
      </c>
      <c r="BL7678">
        <f t="shared" si="495"/>
        <v>320000</v>
      </c>
      <c r="BM7678">
        <f t="shared" si="496"/>
        <v>220000</v>
      </c>
      <c r="BN7678">
        <f t="shared" si="497"/>
        <v>500000</v>
      </c>
    </row>
    <row r="7679" spans="19:66">
      <c r="S7679" s="279" t="s">
        <v>610</v>
      </c>
      <c r="T7679">
        <v>340000</v>
      </c>
      <c r="U7679">
        <v>220000</v>
      </c>
      <c r="V7679">
        <v>500000</v>
      </c>
      <c r="BA7679" t="s">
        <v>213</v>
      </c>
      <c r="BB7679" t="s">
        <v>215</v>
      </c>
      <c r="BC7679">
        <v>2017</v>
      </c>
      <c r="BD7679">
        <v>2560</v>
      </c>
      <c r="BE7679">
        <v>8</v>
      </c>
      <c r="BF7679">
        <v>2.7</v>
      </c>
      <c r="BG7679">
        <v>330000</v>
      </c>
      <c r="BH7679">
        <v>220000</v>
      </c>
      <c r="BI7679">
        <v>500000</v>
      </c>
      <c r="BK7679" t="str">
        <f t="shared" si="494"/>
        <v>Toyota Hilux Revo_2560_2700</v>
      </c>
      <c r="BL7679">
        <f t="shared" si="495"/>
        <v>330000</v>
      </c>
      <c r="BM7679">
        <f t="shared" si="496"/>
        <v>220000</v>
      </c>
      <c r="BN7679">
        <f t="shared" si="497"/>
        <v>500000</v>
      </c>
    </row>
    <row r="7680" spans="19:66">
      <c r="S7680" s="279" t="s">
        <v>610</v>
      </c>
      <c r="T7680">
        <v>350000</v>
      </c>
      <c r="U7680">
        <v>220000</v>
      </c>
      <c r="V7680">
        <v>500000</v>
      </c>
      <c r="BA7680" t="s">
        <v>213</v>
      </c>
      <c r="BB7680" t="s">
        <v>215</v>
      </c>
      <c r="BC7680">
        <v>2017</v>
      </c>
      <c r="BD7680">
        <v>2560</v>
      </c>
      <c r="BE7680">
        <v>8</v>
      </c>
      <c r="BF7680">
        <v>2.7</v>
      </c>
      <c r="BG7680">
        <v>340000</v>
      </c>
      <c r="BH7680">
        <v>220000</v>
      </c>
      <c r="BI7680">
        <v>500000</v>
      </c>
      <c r="BK7680" t="str">
        <f t="shared" si="494"/>
        <v>Toyota Hilux Revo_2560_2700</v>
      </c>
      <c r="BL7680">
        <f t="shared" si="495"/>
        <v>340000</v>
      </c>
      <c r="BM7680">
        <f t="shared" si="496"/>
        <v>220000</v>
      </c>
      <c r="BN7680">
        <f t="shared" si="497"/>
        <v>500000</v>
      </c>
    </row>
    <row r="7681" spans="19:66">
      <c r="S7681" s="279" t="s">
        <v>610</v>
      </c>
      <c r="T7681">
        <v>360000</v>
      </c>
      <c r="U7681">
        <v>220000</v>
      </c>
      <c r="V7681">
        <v>500000</v>
      </c>
      <c r="BA7681" t="s">
        <v>213</v>
      </c>
      <c r="BB7681" t="s">
        <v>215</v>
      </c>
      <c r="BC7681">
        <v>2017</v>
      </c>
      <c r="BD7681">
        <v>2560</v>
      </c>
      <c r="BE7681">
        <v>8</v>
      </c>
      <c r="BF7681">
        <v>2.7</v>
      </c>
      <c r="BG7681">
        <v>350000</v>
      </c>
      <c r="BH7681">
        <v>220000</v>
      </c>
      <c r="BI7681">
        <v>500000</v>
      </c>
      <c r="BK7681" t="str">
        <f t="shared" si="494"/>
        <v>Toyota Hilux Revo_2560_2700</v>
      </c>
      <c r="BL7681">
        <f t="shared" si="495"/>
        <v>350000</v>
      </c>
      <c r="BM7681">
        <f t="shared" si="496"/>
        <v>220000</v>
      </c>
      <c r="BN7681">
        <f t="shared" si="497"/>
        <v>500000</v>
      </c>
    </row>
    <row r="7682" spans="19:66">
      <c r="S7682" s="279" t="s">
        <v>610</v>
      </c>
      <c r="T7682">
        <v>370000</v>
      </c>
      <c r="U7682">
        <v>220000</v>
      </c>
      <c r="V7682">
        <v>500000</v>
      </c>
      <c r="BA7682" t="s">
        <v>213</v>
      </c>
      <c r="BB7682" t="s">
        <v>215</v>
      </c>
      <c r="BC7682">
        <v>2017</v>
      </c>
      <c r="BD7682">
        <v>2560</v>
      </c>
      <c r="BE7682">
        <v>8</v>
      </c>
      <c r="BF7682">
        <v>2.7</v>
      </c>
      <c r="BG7682">
        <v>360000</v>
      </c>
      <c r="BH7682">
        <v>220000</v>
      </c>
      <c r="BI7682">
        <v>500000</v>
      </c>
      <c r="BK7682" t="str">
        <f t="shared" si="494"/>
        <v>Toyota Hilux Revo_2560_2700</v>
      </c>
      <c r="BL7682">
        <f t="shared" si="495"/>
        <v>360000</v>
      </c>
      <c r="BM7682">
        <f t="shared" si="496"/>
        <v>220000</v>
      </c>
      <c r="BN7682">
        <f t="shared" si="497"/>
        <v>500000</v>
      </c>
    </row>
    <row r="7683" spans="19:66">
      <c r="S7683" s="279" t="s">
        <v>610</v>
      </c>
      <c r="T7683">
        <v>380000</v>
      </c>
      <c r="U7683">
        <v>220000</v>
      </c>
      <c r="V7683">
        <v>500000</v>
      </c>
      <c r="BA7683" t="s">
        <v>213</v>
      </c>
      <c r="BB7683" t="s">
        <v>215</v>
      </c>
      <c r="BC7683">
        <v>2017</v>
      </c>
      <c r="BD7683">
        <v>2560</v>
      </c>
      <c r="BE7683">
        <v>8</v>
      </c>
      <c r="BF7683">
        <v>2.7</v>
      </c>
      <c r="BG7683">
        <v>370000</v>
      </c>
      <c r="BH7683">
        <v>220000</v>
      </c>
      <c r="BI7683">
        <v>500000</v>
      </c>
      <c r="BK7683" t="str">
        <f t="shared" ref="BK7683:BK7746" si="498">BA7683&amp;" "&amp;BB7683&amp;"_"&amp;BD7683&amp;"_"&amp;BF7683*1000</f>
        <v>Toyota Hilux Revo_2560_2700</v>
      </c>
      <c r="BL7683">
        <f t="shared" ref="BL7683:BL7746" si="499">BG7683</f>
        <v>370000</v>
      </c>
      <c r="BM7683">
        <f t="shared" ref="BM7683:BM7746" si="500">BH7683</f>
        <v>220000</v>
      </c>
      <c r="BN7683">
        <f t="shared" ref="BN7683:BN7746" si="501">BI7683</f>
        <v>500000</v>
      </c>
    </row>
    <row r="7684" spans="19:66">
      <c r="S7684" s="279" t="s">
        <v>610</v>
      </c>
      <c r="T7684">
        <v>390000</v>
      </c>
      <c r="U7684">
        <v>220000</v>
      </c>
      <c r="V7684">
        <v>500000</v>
      </c>
      <c r="BA7684" t="s">
        <v>213</v>
      </c>
      <c r="BB7684" t="s">
        <v>215</v>
      </c>
      <c r="BC7684">
        <v>2017</v>
      </c>
      <c r="BD7684">
        <v>2560</v>
      </c>
      <c r="BE7684">
        <v>8</v>
      </c>
      <c r="BF7684">
        <v>2.7</v>
      </c>
      <c r="BG7684">
        <v>380000</v>
      </c>
      <c r="BH7684">
        <v>220000</v>
      </c>
      <c r="BI7684">
        <v>500000</v>
      </c>
      <c r="BK7684" t="str">
        <f t="shared" si="498"/>
        <v>Toyota Hilux Revo_2560_2700</v>
      </c>
      <c r="BL7684">
        <f t="shared" si="499"/>
        <v>380000</v>
      </c>
      <c r="BM7684">
        <f t="shared" si="500"/>
        <v>220000</v>
      </c>
      <c r="BN7684">
        <f t="shared" si="501"/>
        <v>500000</v>
      </c>
    </row>
    <row r="7685" spans="19:66">
      <c r="S7685" s="279" t="s">
        <v>610</v>
      </c>
      <c r="T7685">
        <v>400000</v>
      </c>
      <c r="U7685">
        <v>220000</v>
      </c>
      <c r="V7685">
        <v>500000</v>
      </c>
      <c r="BA7685" t="s">
        <v>213</v>
      </c>
      <c r="BB7685" t="s">
        <v>215</v>
      </c>
      <c r="BC7685">
        <v>2017</v>
      </c>
      <c r="BD7685">
        <v>2560</v>
      </c>
      <c r="BE7685">
        <v>8</v>
      </c>
      <c r="BF7685">
        <v>2.7</v>
      </c>
      <c r="BG7685">
        <v>390000</v>
      </c>
      <c r="BH7685">
        <v>220000</v>
      </c>
      <c r="BI7685">
        <v>500000</v>
      </c>
      <c r="BK7685" t="str">
        <f t="shared" si="498"/>
        <v>Toyota Hilux Revo_2560_2700</v>
      </c>
      <c r="BL7685">
        <f t="shared" si="499"/>
        <v>390000</v>
      </c>
      <c r="BM7685">
        <f t="shared" si="500"/>
        <v>220000</v>
      </c>
      <c r="BN7685">
        <f t="shared" si="501"/>
        <v>500000</v>
      </c>
    </row>
    <row r="7686" spans="19:66">
      <c r="S7686" s="279" t="s">
        <v>610</v>
      </c>
      <c r="T7686">
        <v>410000</v>
      </c>
      <c r="U7686">
        <v>220000</v>
      </c>
      <c r="V7686">
        <v>500000</v>
      </c>
      <c r="BA7686" t="s">
        <v>213</v>
      </c>
      <c r="BB7686" t="s">
        <v>215</v>
      </c>
      <c r="BC7686">
        <v>2017</v>
      </c>
      <c r="BD7686">
        <v>2560</v>
      </c>
      <c r="BE7686">
        <v>8</v>
      </c>
      <c r="BF7686">
        <v>2.7</v>
      </c>
      <c r="BG7686">
        <v>400000</v>
      </c>
      <c r="BH7686">
        <v>220000</v>
      </c>
      <c r="BI7686">
        <v>500000</v>
      </c>
      <c r="BK7686" t="str">
        <f t="shared" si="498"/>
        <v>Toyota Hilux Revo_2560_2700</v>
      </c>
      <c r="BL7686">
        <f t="shared" si="499"/>
        <v>400000</v>
      </c>
      <c r="BM7686">
        <f t="shared" si="500"/>
        <v>220000</v>
      </c>
      <c r="BN7686">
        <f t="shared" si="501"/>
        <v>500000</v>
      </c>
    </row>
    <row r="7687" spans="19:66">
      <c r="S7687" s="279" t="s">
        <v>610</v>
      </c>
      <c r="T7687">
        <v>420000</v>
      </c>
      <c r="U7687">
        <v>220000</v>
      </c>
      <c r="V7687">
        <v>500000</v>
      </c>
      <c r="BA7687" t="s">
        <v>213</v>
      </c>
      <c r="BB7687" t="s">
        <v>215</v>
      </c>
      <c r="BC7687">
        <v>2017</v>
      </c>
      <c r="BD7687">
        <v>2560</v>
      </c>
      <c r="BE7687">
        <v>8</v>
      </c>
      <c r="BF7687">
        <v>2.7</v>
      </c>
      <c r="BG7687">
        <v>410000</v>
      </c>
      <c r="BH7687">
        <v>220000</v>
      </c>
      <c r="BI7687">
        <v>500000</v>
      </c>
      <c r="BK7687" t="str">
        <f t="shared" si="498"/>
        <v>Toyota Hilux Revo_2560_2700</v>
      </c>
      <c r="BL7687">
        <f t="shared" si="499"/>
        <v>410000</v>
      </c>
      <c r="BM7687">
        <f t="shared" si="500"/>
        <v>220000</v>
      </c>
      <c r="BN7687">
        <f t="shared" si="501"/>
        <v>500000</v>
      </c>
    </row>
    <row r="7688" spans="19:66">
      <c r="S7688" s="279" t="s">
        <v>610</v>
      </c>
      <c r="T7688">
        <v>430000</v>
      </c>
      <c r="U7688">
        <v>220000</v>
      </c>
      <c r="V7688">
        <v>500000</v>
      </c>
      <c r="BA7688" t="s">
        <v>213</v>
      </c>
      <c r="BB7688" t="s">
        <v>215</v>
      </c>
      <c r="BC7688">
        <v>2017</v>
      </c>
      <c r="BD7688">
        <v>2560</v>
      </c>
      <c r="BE7688">
        <v>8</v>
      </c>
      <c r="BF7688">
        <v>2.7</v>
      </c>
      <c r="BG7688">
        <v>420000</v>
      </c>
      <c r="BH7688">
        <v>220000</v>
      </c>
      <c r="BI7688">
        <v>500000</v>
      </c>
      <c r="BK7688" t="str">
        <f t="shared" si="498"/>
        <v>Toyota Hilux Revo_2560_2700</v>
      </c>
      <c r="BL7688">
        <f t="shared" si="499"/>
        <v>420000</v>
      </c>
      <c r="BM7688">
        <f t="shared" si="500"/>
        <v>220000</v>
      </c>
      <c r="BN7688">
        <f t="shared" si="501"/>
        <v>500000</v>
      </c>
    </row>
    <row r="7689" spans="19:66">
      <c r="S7689" s="279" t="s">
        <v>610</v>
      </c>
      <c r="T7689">
        <v>440000</v>
      </c>
      <c r="U7689">
        <v>220000</v>
      </c>
      <c r="V7689">
        <v>500000</v>
      </c>
      <c r="BA7689" t="s">
        <v>213</v>
      </c>
      <c r="BB7689" t="s">
        <v>215</v>
      </c>
      <c r="BC7689">
        <v>2017</v>
      </c>
      <c r="BD7689">
        <v>2560</v>
      </c>
      <c r="BE7689">
        <v>8</v>
      </c>
      <c r="BF7689">
        <v>2.7</v>
      </c>
      <c r="BG7689">
        <v>430000</v>
      </c>
      <c r="BH7689">
        <v>220000</v>
      </c>
      <c r="BI7689">
        <v>500000</v>
      </c>
      <c r="BK7689" t="str">
        <f t="shared" si="498"/>
        <v>Toyota Hilux Revo_2560_2700</v>
      </c>
      <c r="BL7689">
        <f t="shared" si="499"/>
        <v>430000</v>
      </c>
      <c r="BM7689">
        <f t="shared" si="500"/>
        <v>220000</v>
      </c>
      <c r="BN7689">
        <f t="shared" si="501"/>
        <v>500000</v>
      </c>
    </row>
    <row r="7690" spans="19:66">
      <c r="S7690" s="279" t="s">
        <v>610</v>
      </c>
      <c r="T7690">
        <v>450000</v>
      </c>
      <c r="U7690">
        <v>220000</v>
      </c>
      <c r="V7690">
        <v>500000</v>
      </c>
      <c r="BA7690" t="s">
        <v>213</v>
      </c>
      <c r="BB7690" t="s">
        <v>215</v>
      </c>
      <c r="BC7690">
        <v>2017</v>
      </c>
      <c r="BD7690">
        <v>2560</v>
      </c>
      <c r="BE7690">
        <v>8</v>
      </c>
      <c r="BF7690">
        <v>2.7</v>
      </c>
      <c r="BG7690">
        <v>440000</v>
      </c>
      <c r="BH7690">
        <v>220000</v>
      </c>
      <c r="BI7690">
        <v>500000</v>
      </c>
      <c r="BK7690" t="str">
        <f t="shared" si="498"/>
        <v>Toyota Hilux Revo_2560_2700</v>
      </c>
      <c r="BL7690">
        <f t="shared" si="499"/>
        <v>440000</v>
      </c>
      <c r="BM7690">
        <f t="shared" si="500"/>
        <v>220000</v>
      </c>
      <c r="BN7690">
        <f t="shared" si="501"/>
        <v>500000</v>
      </c>
    </row>
    <row r="7691" spans="19:66">
      <c r="S7691" s="279" t="s">
        <v>610</v>
      </c>
      <c r="T7691">
        <v>460000</v>
      </c>
      <c r="U7691">
        <v>220000</v>
      </c>
      <c r="V7691">
        <v>500000</v>
      </c>
      <c r="BA7691" t="s">
        <v>213</v>
      </c>
      <c r="BB7691" t="s">
        <v>215</v>
      </c>
      <c r="BC7691">
        <v>2017</v>
      </c>
      <c r="BD7691">
        <v>2560</v>
      </c>
      <c r="BE7691">
        <v>8</v>
      </c>
      <c r="BF7691">
        <v>2.7</v>
      </c>
      <c r="BG7691">
        <v>450000</v>
      </c>
      <c r="BH7691">
        <v>220000</v>
      </c>
      <c r="BI7691">
        <v>500000</v>
      </c>
      <c r="BK7691" t="str">
        <f t="shared" si="498"/>
        <v>Toyota Hilux Revo_2560_2700</v>
      </c>
      <c r="BL7691">
        <f t="shared" si="499"/>
        <v>450000</v>
      </c>
      <c r="BM7691">
        <f t="shared" si="500"/>
        <v>220000</v>
      </c>
      <c r="BN7691">
        <f t="shared" si="501"/>
        <v>500000</v>
      </c>
    </row>
    <row r="7692" spans="19:66">
      <c r="S7692" s="279" t="s">
        <v>610</v>
      </c>
      <c r="T7692">
        <v>470000</v>
      </c>
      <c r="U7692">
        <v>220000</v>
      </c>
      <c r="V7692">
        <v>500000</v>
      </c>
      <c r="BA7692" t="s">
        <v>213</v>
      </c>
      <c r="BB7692" t="s">
        <v>215</v>
      </c>
      <c r="BC7692">
        <v>2017</v>
      </c>
      <c r="BD7692">
        <v>2560</v>
      </c>
      <c r="BE7692">
        <v>8</v>
      </c>
      <c r="BF7692">
        <v>2.7</v>
      </c>
      <c r="BG7692">
        <v>460000</v>
      </c>
      <c r="BH7692">
        <v>220000</v>
      </c>
      <c r="BI7692">
        <v>500000</v>
      </c>
      <c r="BK7692" t="str">
        <f t="shared" si="498"/>
        <v>Toyota Hilux Revo_2560_2700</v>
      </c>
      <c r="BL7692">
        <f t="shared" si="499"/>
        <v>460000</v>
      </c>
      <c r="BM7692">
        <f t="shared" si="500"/>
        <v>220000</v>
      </c>
      <c r="BN7692">
        <f t="shared" si="501"/>
        <v>500000</v>
      </c>
    </row>
    <row r="7693" spans="19:66">
      <c r="S7693" s="279" t="s">
        <v>610</v>
      </c>
      <c r="T7693">
        <v>480000</v>
      </c>
      <c r="U7693">
        <v>220000</v>
      </c>
      <c r="V7693">
        <v>500000</v>
      </c>
      <c r="BA7693" t="s">
        <v>213</v>
      </c>
      <c r="BB7693" t="s">
        <v>215</v>
      </c>
      <c r="BC7693">
        <v>2017</v>
      </c>
      <c r="BD7693">
        <v>2560</v>
      </c>
      <c r="BE7693">
        <v>8</v>
      </c>
      <c r="BF7693">
        <v>2.7</v>
      </c>
      <c r="BG7693">
        <v>470000</v>
      </c>
      <c r="BH7693">
        <v>220000</v>
      </c>
      <c r="BI7693">
        <v>500000</v>
      </c>
      <c r="BK7693" t="str">
        <f t="shared" si="498"/>
        <v>Toyota Hilux Revo_2560_2700</v>
      </c>
      <c r="BL7693">
        <f t="shared" si="499"/>
        <v>470000</v>
      </c>
      <c r="BM7693">
        <f t="shared" si="500"/>
        <v>220000</v>
      </c>
      <c r="BN7693">
        <f t="shared" si="501"/>
        <v>500000</v>
      </c>
    </row>
    <row r="7694" spans="19:66">
      <c r="S7694" s="279" t="s">
        <v>610</v>
      </c>
      <c r="T7694">
        <v>490000</v>
      </c>
      <c r="U7694">
        <v>220000</v>
      </c>
      <c r="V7694">
        <v>500000</v>
      </c>
      <c r="BA7694" t="s">
        <v>213</v>
      </c>
      <c r="BB7694" t="s">
        <v>215</v>
      </c>
      <c r="BC7694">
        <v>2017</v>
      </c>
      <c r="BD7694">
        <v>2560</v>
      </c>
      <c r="BE7694">
        <v>8</v>
      </c>
      <c r="BF7694">
        <v>2.7</v>
      </c>
      <c r="BG7694">
        <v>480000</v>
      </c>
      <c r="BH7694">
        <v>220000</v>
      </c>
      <c r="BI7694">
        <v>500000</v>
      </c>
      <c r="BK7694" t="str">
        <f t="shared" si="498"/>
        <v>Toyota Hilux Revo_2560_2700</v>
      </c>
      <c r="BL7694">
        <f t="shared" si="499"/>
        <v>480000</v>
      </c>
      <c r="BM7694">
        <f t="shared" si="500"/>
        <v>220000</v>
      </c>
      <c r="BN7694">
        <f t="shared" si="501"/>
        <v>500000</v>
      </c>
    </row>
    <row r="7695" spans="19:66">
      <c r="S7695" s="279" t="s">
        <v>610</v>
      </c>
      <c r="T7695">
        <v>500000</v>
      </c>
      <c r="U7695">
        <v>220000</v>
      </c>
      <c r="V7695">
        <v>500000</v>
      </c>
      <c r="BA7695" t="s">
        <v>213</v>
      </c>
      <c r="BB7695" t="s">
        <v>215</v>
      </c>
      <c r="BC7695">
        <v>2017</v>
      </c>
      <c r="BD7695">
        <v>2560</v>
      </c>
      <c r="BE7695">
        <v>8</v>
      </c>
      <c r="BF7695">
        <v>2.7</v>
      </c>
      <c r="BG7695">
        <v>490000</v>
      </c>
      <c r="BH7695">
        <v>220000</v>
      </c>
      <c r="BI7695">
        <v>500000</v>
      </c>
      <c r="BK7695" t="str">
        <f t="shared" si="498"/>
        <v>Toyota Hilux Revo_2560_2700</v>
      </c>
      <c r="BL7695">
        <f t="shared" si="499"/>
        <v>490000</v>
      </c>
      <c r="BM7695">
        <f t="shared" si="500"/>
        <v>220000</v>
      </c>
      <c r="BN7695">
        <f t="shared" si="501"/>
        <v>500000</v>
      </c>
    </row>
    <row r="7696" spans="19:66">
      <c r="S7696" s="280" t="s">
        <v>611</v>
      </c>
      <c r="T7696">
        <v>250000</v>
      </c>
      <c r="U7696">
        <v>250000</v>
      </c>
      <c r="V7696">
        <v>680000</v>
      </c>
      <c r="BA7696" t="s">
        <v>213</v>
      </c>
      <c r="BB7696" t="s">
        <v>215</v>
      </c>
      <c r="BC7696">
        <v>2017</v>
      </c>
      <c r="BD7696">
        <v>2560</v>
      </c>
      <c r="BE7696">
        <v>8</v>
      </c>
      <c r="BF7696">
        <v>2.7</v>
      </c>
      <c r="BG7696">
        <v>500000</v>
      </c>
      <c r="BH7696">
        <v>220000</v>
      </c>
      <c r="BI7696">
        <v>500000</v>
      </c>
      <c r="BK7696" t="str">
        <f t="shared" si="498"/>
        <v>Toyota Hilux Revo_2560_2700</v>
      </c>
      <c r="BL7696">
        <f t="shared" si="499"/>
        <v>500000</v>
      </c>
      <c r="BM7696">
        <f t="shared" si="500"/>
        <v>220000</v>
      </c>
      <c r="BN7696">
        <f t="shared" si="501"/>
        <v>500000</v>
      </c>
    </row>
    <row r="7697" spans="19:66">
      <c r="S7697" s="279" t="s">
        <v>611</v>
      </c>
      <c r="T7697">
        <v>260000</v>
      </c>
      <c r="U7697">
        <v>250000</v>
      </c>
      <c r="V7697">
        <v>680000</v>
      </c>
      <c r="BA7697" t="s">
        <v>213</v>
      </c>
      <c r="BB7697" t="s">
        <v>215</v>
      </c>
      <c r="BC7697">
        <v>2017</v>
      </c>
      <c r="BD7697">
        <v>2560</v>
      </c>
      <c r="BE7697">
        <v>8</v>
      </c>
      <c r="BF7697">
        <v>2.8</v>
      </c>
      <c r="BG7697">
        <v>250000</v>
      </c>
      <c r="BH7697">
        <v>250000</v>
      </c>
      <c r="BI7697">
        <v>680000</v>
      </c>
      <c r="BK7697" t="str">
        <f t="shared" si="498"/>
        <v>Toyota Hilux Revo_2560_2800</v>
      </c>
      <c r="BL7697">
        <f t="shared" si="499"/>
        <v>250000</v>
      </c>
      <c r="BM7697">
        <f t="shared" si="500"/>
        <v>250000</v>
      </c>
      <c r="BN7697">
        <f t="shared" si="501"/>
        <v>680000</v>
      </c>
    </row>
    <row r="7698" spans="19:66">
      <c r="S7698" s="279" t="s">
        <v>611</v>
      </c>
      <c r="T7698">
        <v>270000</v>
      </c>
      <c r="U7698">
        <v>250000</v>
      </c>
      <c r="V7698">
        <v>680000</v>
      </c>
      <c r="BA7698" t="s">
        <v>213</v>
      </c>
      <c r="BB7698" t="s">
        <v>215</v>
      </c>
      <c r="BC7698">
        <v>2017</v>
      </c>
      <c r="BD7698">
        <v>2560</v>
      </c>
      <c r="BE7698">
        <v>8</v>
      </c>
      <c r="BF7698">
        <v>2.8</v>
      </c>
      <c r="BG7698">
        <v>260000</v>
      </c>
      <c r="BH7698">
        <v>250000</v>
      </c>
      <c r="BI7698">
        <v>680000</v>
      </c>
      <c r="BK7698" t="str">
        <f t="shared" si="498"/>
        <v>Toyota Hilux Revo_2560_2800</v>
      </c>
      <c r="BL7698">
        <f t="shared" si="499"/>
        <v>260000</v>
      </c>
      <c r="BM7698">
        <f t="shared" si="500"/>
        <v>250000</v>
      </c>
      <c r="BN7698">
        <f t="shared" si="501"/>
        <v>680000</v>
      </c>
    </row>
    <row r="7699" spans="19:66">
      <c r="S7699" s="279" t="s">
        <v>611</v>
      </c>
      <c r="T7699">
        <v>280000</v>
      </c>
      <c r="U7699">
        <v>250000</v>
      </c>
      <c r="V7699">
        <v>680000</v>
      </c>
      <c r="BA7699" t="s">
        <v>213</v>
      </c>
      <c r="BB7699" t="s">
        <v>215</v>
      </c>
      <c r="BC7699">
        <v>2017</v>
      </c>
      <c r="BD7699">
        <v>2560</v>
      </c>
      <c r="BE7699">
        <v>8</v>
      </c>
      <c r="BF7699">
        <v>2.8</v>
      </c>
      <c r="BG7699">
        <v>270000</v>
      </c>
      <c r="BH7699">
        <v>250000</v>
      </c>
      <c r="BI7699">
        <v>680000</v>
      </c>
      <c r="BK7699" t="str">
        <f t="shared" si="498"/>
        <v>Toyota Hilux Revo_2560_2800</v>
      </c>
      <c r="BL7699">
        <f t="shared" si="499"/>
        <v>270000</v>
      </c>
      <c r="BM7699">
        <f t="shared" si="500"/>
        <v>250000</v>
      </c>
      <c r="BN7699">
        <f t="shared" si="501"/>
        <v>680000</v>
      </c>
    </row>
    <row r="7700" spans="19:66">
      <c r="S7700" s="279" t="s">
        <v>611</v>
      </c>
      <c r="T7700">
        <v>290000</v>
      </c>
      <c r="U7700">
        <v>250000</v>
      </c>
      <c r="V7700">
        <v>680000</v>
      </c>
      <c r="BA7700" t="s">
        <v>213</v>
      </c>
      <c r="BB7700" t="s">
        <v>215</v>
      </c>
      <c r="BC7700">
        <v>2017</v>
      </c>
      <c r="BD7700">
        <v>2560</v>
      </c>
      <c r="BE7700">
        <v>8</v>
      </c>
      <c r="BF7700">
        <v>2.8</v>
      </c>
      <c r="BG7700">
        <v>280000</v>
      </c>
      <c r="BH7700">
        <v>250000</v>
      </c>
      <c r="BI7700">
        <v>680000</v>
      </c>
      <c r="BK7700" t="str">
        <f t="shared" si="498"/>
        <v>Toyota Hilux Revo_2560_2800</v>
      </c>
      <c r="BL7700">
        <f t="shared" si="499"/>
        <v>280000</v>
      </c>
      <c r="BM7700">
        <f t="shared" si="500"/>
        <v>250000</v>
      </c>
      <c r="BN7700">
        <f t="shared" si="501"/>
        <v>680000</v>
      </c>
    </row>
    <row r="7701" spans="19:66">
      <c r="S7701" s="279" t="s">
        <v>611</v>
      </c>
      <c r="T7701">
        <v>300000</v>
      </c>
      <c r="U7701">
        <v>250000</v>
      </c>
      <c r="V7701">
        <v>680000</v>
      </c>
      <c r="BA7701" t="s">
        <v>213</v>
      </c>
      <c r="BB7701" t="s">
        <v>215</v>
      </c>
      <c r="BC7701">
        <v>2017</v>
      </c>
      <c r="BD7701">
        <v>2560</v>
      </c>
      <c r="BE7701">
        <v>8</v>
      </c>
      <c r="BF7701">
        <v>2.8</v>
      </c>
      <c r="BG7701">
        <v>290000</v>
      </c>
      <c r="BH7701">
        <v>250000</v>
      </c>
      <c r="BI7701">
        <v>680000</v>
      </c>
      <c r="BK7701" t="str">
        <f t="shared" si="498"/>
        <v>Toyota Hilux Revo_2560_2800</v>
      </c>
      <c r="BL7701">
        <f t="shared" si="499"/>
        <v>290000</v>
      </c>
      <c r="BM7701">
        <f t="shared" si="500"/>
        <v>250000</v>
      </c>
      <c r="BN7701">
        <f t="shared" si="501"/>
        <v>680000</v>
      </c>
    </row>
    <row r="7702" spans="19:66">
      <c r="S7702" s="279" t="s">
        <v>611</v>
      </c>
      <c r="T7702">
        <v>310000</v>
      </c>
      <c r="U7702">
        <v>250000</v>
      </c>
      <c r="V7702">
        <v>680000</v>
      </c>
      <c r="BA7702" t="s">
        <v>213</v>
      </c>
      <c r="BB7702" t="s">
        <v>215</v>
      </c>
      <c r="BC7702">
        <v>2017</v>
      </c>
      <c r="BD7702">
        <v>2560</v>
      </c>
      <c r="BE7702">
        <v>8</v>
      </c>
      <c r="BF7702">
        <v>2.8</v>
      </c>
      <c r="BG7702">
        <v>300000</v>
      </c>
      <c r="BH7702">
        <v>250000</v>
      </c>
      <c r="BI7702">
        <v>680000</v>
      </c>
      <c r="BK7702" t="str">
        <f t="shared" si="498"/>
        <v>Toyota Hilux Revo_2560_2800</v>
      </c>
      <c r="BL7702">
        <f t="shared" si="499"/>
        <v>300000</v>
      </c>
      <c r="BM7702">
        <f t="shared" si="500"/>
        <v>250000</v>
      </c>
      <c r="BN7702">
        <f t="shared" si="501"/>
        <v>680000</v>
      </c>
    </row>
    <row r="7703" spans="19:66">
      <c r="S7703" s="279" t="s">
        <v>611</v>
      </c>
      <c r="T7703">
        <v>320000</v>
      </c>
      <c r="U7703">
        <v>250000</v>
      </c>
      <c r="V7703">
        <v>680000</v>
      </c>
      <c r="BA7703" t="s">
        <v>213</v>
      </c>
      <c r="BB7703" t="s">
        <v>215</v>
      </c>
      <c r="BC7703">
        <v>2017</v>
      </c>
      <c r="BD7703">
        <v>2560</v>
      </c>
      <c r="BE7703">
        <v>8</v>
      </c>
      <c r="BF7703">
        <v>2.8</v>
      </c>
      <c r="BG7703">
        <v>310000</v>
      </c>
      <c r="BH7703">
        <v>250000</v>
      </c>
      <c r="BI7703">
        <v>680000</v>
      </c>
      <c r="BK7703" t="str">
        <f t="shared" si="498"/>
        <v>Toyota Hilux Revo_2560_2800</v>
      </c>
      <c r="BL7703">
        <f t="shared" si="499"/>
        <v>310000</v>
      </c>
      <c r="BM7703">
        <f t="shared" si="500"/>
        <v>250000</v>
      </c>
      <c r="BN7703">
        <f t="shared" si="501"/>
        <v>680000</v>
      </c>
    </row>
    <row r="7704" spans="19:66">
      <c r="S7704" s="279" t="s">
        <v>611</v>
      </c>
      <c r="T7704">
        <v>330000</v>
      </c>
      <c r="U7704">
        <v>250000</v>
      </c>
      <c r="V7704">
        <v>680000</v>
      </c>
      <c r="BA7704" t="s">
        <v>213</v>
      </c>
      <c r="BB7704" t="s">
        <v>215</v>
      </c>
      <c r="BC7704">
        <v>2017</v>
      </c>
      <c r="BD7704">
        <v>2560</v>
      </c>
      <c r="BE7704">
        <v>8</v>
      </c>
      <c r="BF7704">
        <v>2.8</v>
      </c>
      <c r="BG7704">
        <v>320000</v>
      </c>
      <c r="BH7704">
        <v>250000</v>
      </c>
      <c r="BI7704">
        <v>680000</v>
      </c>
      <c r="BK7704" t="str">
        <f t="shared" si="498"/>
        <v>Toyota Hilux Revo_2560_2800</v>
      </c>
      <c r="BL7704">
        <f t="shared" si="499"/>
        <v>320000</v>
      </c>
      <c r="BM7704">
        <f t="shared" si="500"/>
        <v>250000</v>
      </c>
      <c r="BN7704">
        <f t="shared" si="501"/>
        <v>680000</v>
      </c>
    </row>
    <row r="7705" spans="19:66">
      <c r="S7705" s="279" t="s">
        <v>611</v>
      </c>
      <c r="T7705">
        <v>340000</v>
      </c>
      <c r="U7705">
        <v>250000</v>
      </c>
      <c r="V7705">
        <v>680000</v>
      </c>
      <c r="BA7705" t="s">
        <v>213</v>
      </c>
      <c r="BB7705" t="s">
        <v>215</v>
      </c>
      <c r="BC7705">
        <v>2017</v>
      </c>
      <c r="BD7705">
        <v>2560</v>
      </c>
      <c r="BE7705">
        <v>8</v>
      </c>
      <c r="BF7705">
        <v>2.8</v>
      </c>
      <c r="BG7705">
        <v>330000</v>
      </c>
      <c r="BH7705">
        <v>250000</v>
      </c>
      <c r="BI7705">
        <v>680000</v>
      </c>
      <c r="BK7705" t="str">
        <f t="shared" si="498"/>
        <v>Toyota Hilux Revo_2560_2800</v>
      </c>
      <c r="BL7705">
        <f t="shared" si="499"/>
        <v>330000</v>
      </c>
      <c r="BM7705">
        <f t="shared" si="500"/>
        <v>250000</v>
      </c>
      <c r="BN7705">
        <f t="shared" si="501"/>
        <v>680000</v>
      </c>
    </row>
    <row r="7706" spans="19:66">
      <c r="S7706" s="279" t="s">
        <v>611</v>
      </c>
      <c r="T7706">
        <v>350000</v>
      </c>
      <c r="U7706">
        <v>250000</v>
      </c>
      <c r="V7706">
        <v>680000</v>
      </c>
      <c r="BA7706" t="s">
        <v>213</v>
      </c>
      <c r="BB7706" t="s">
        <v>215</v>
      </c>
      <c r="BC7706">
        <v>2017</v>
      </c>
      <c r="BD7706">
        <v>2560</v>
      </c>
      <c r="BE7706">
        <v>8</v>
      </c>
      <c r="BF7706">
        <v>2.8</v>
      </c>
      <c r="BG7706">
        <v>340000</v>
      </c>
      <c r="BH7706">
        <v>250000</v>
      </c>
      <c r="BI7706">
        <v>680000</v>
      </c>
      <c r="BK7706" t="str">
        <f t="shared" si="498"/>
        <v>Toyota Hilux Revo_2560_2800</v>
      </c>
      <c r="BL7706">
        <f t="shared" si="499"/>
        <v>340000</v>
      </c>
      <c r="BM7706">
        <f t="shared" si="500"/>
        <v>250000</v>
      </c>
      <c r="BN7706">
        <f t="shared" si="501"/>
        <v>680000</v>
      </c>
    </row>
    <row r="7707" spans="19:66">
      <c r="S7707" s="279" t="s">
        <v>611</v>
      </c>
      <c r="T7707">
        <v>360000</v>
      </c>
      <c r="U7707">
        <v>250000</v>
      </c>
      <c r="V7707">
        <v>680000</v>
      </c>
      <c r="BA7707" t="s">
        <v>213</v>
      </c>
      <c r="BB7707" t="s">
        <v>215</v>
      </c>
      <c r="BC7707">
        <v>2017</v>
      </c>
      <c r="BD7707">
        <v>2560</v>
      </c>
      <c r="BE7707">
        <v>8</v>
      </c>
      <c r="BF7707">
        <v>2.8</v>
      </c>
      <c r="BG7707">
        <v>350000</v>
      </c>
      <c r="BH7707">
        <v>250000</v>
      </c>
      <c r="BI7707">
        <v>680000</v>
      </c>
      <c r="BK7707" t="str">
        <f t="shared" si="498"/>
        <v>Toyota Hilux Revo_2560_2800</v>
      </c>
      <c r="BL7707">
        <f t="shared" si="499"/>
        <v>350000</v>
      </c>
      <c r="BM7707">
        <f t="shared" si="500"/>
        <v>250000</v>
      </c>
      <c r="BN7707">
        <f t="shared" si="501"/>
        <v>680000</v>
      </c>
    </row>
    <row r="7708" spans="19:66">
      <c r="S7708" s="279" t="s">
        <v>611</v>
      </c>
      <c r="T7708">
        <v>370000</v>
      </c>
      <c r="U7708">
        <v>250000</v>
      </c>
      <c r="V7708">
        <v>680000</v>
      </c>
      <c r="BA7708" t="s">
        <v>213</v>
      </c>
      <c r="BB7708" t="s">
        <v>215</v>
      </c>
      <c r="BC7708">
        <v>2017</v>
      </c>
      <c r="BD7708">
        <v>2560</v>
      </c>
      <c r="BE7708">
        <v>8</v>
      </c>
      <c r="BF7708">
        <v>2.8</v>
      </c>
      <c r="BG7708">
        <v>360000</v>
      </c>
      <c r="BH7708">
        <v>250000</v>
      </c>
      <c r="BI7708">
        <v>680000</v>
      </c>
      <c r="BK7708" t="str">
        <f t="shared" si="498"/>
        <v>Toyota Hilux Revo_2560_2800</v>
      </c>
      <c r="BL7708">
        <f t="shared" si="499"/>
        <v>360000</v>
      </c>
      <c r="BM7708">
        <f t="shared" si="500"/>
        <v>250000</v>
      </c>
      <c r="BN7708">
        <f t="shared" si="501"/>
        <v>680000</v>
      </c>
    </row>
    <row r="7709" spans="19:66">
      <c r="S7709" s="280" t="s">
        <v>611</v>
      </c>
      <c r="T7709">
        <v>380000</v>
      </c>
      <c r="U7709">
        <v>250000</v>
      </c>
      <c r="V7709">
        <v>680000</v>
      </c>
      <c r="BA7709" t="s">
        <v>213</v>
      </c>
      <c r="BB7709" t="s">
        <v>215</v>
      </c>
      <c r="BC7709">
        <v>2017</v>
      </c>
      <c r="BD7709">
        <v>2560</v>
      </c>
      <c r="BE7709">
        <v>8</v>
      </c>
      <c r="BF7709">
        <v>2.8</v>
      </c>
      <c r="BG7709">
        <v>370000</v>
      </c>
      <c r="BH7709">
        <v>250000</v>
      </c>
      <c r="BI7709">
        <v>680000</v>
      </c>
      <c r="BK7709" t="str">
        <f t="shared" si="498"/>
        <v>Toyota Hilux Revo_2560_2800</v>
      </c>
      <c r="BL7709">
        <f t="shared" si="499"/>
        <v>370000</v>
      </c>
      <c r="BM7709">
        <f t="shared" si="500"/>
        <v>250000</v>
      </c>
      <c r="BN7709">
        <f t="shared" si="501"/>
        <v>680000</v>
      </c>
    </row>
    <row r="7710" spans="19:66">
      <c r="S7710" s="279" t="s">
        <v>611</v>
      </c>
      <c r="T7710">
        <v>390000</v>
      </c>
      <c r="U7710">
        <v>250000</v>
      </c>
      <c r="V7710">
        <v>680000</v>
      </c>
      <c r="BA7710" t="s">
        <v>213</v>
      </c>
      <c r="BB7710" t="s">
        <v>215</v>
      </c>
      <c r="BC7710">
        <v>2017</v>
      </c>
      <c r="BD7710">
        <v>2560</v>
      </c>
      <c r="BE7710">
        <v>8</v>
      </c>
      <c r="BF7710">
        <v>2.8</v>
      </c>
      <c r="BG7710">
        <v>380000</v>
      </c>
      <c r="BH7710">
        <v>250000</v>
      </c>
      <c r="BI7710">
        <v>680000</v>
      </c>
      <c r="BK7710" t="str">
        <f t="shared" si="498"/>
        <v>Toyota Hilux Revo_2560_2800</v>
      </c>
      <c r="BL7710">
        <f t="shared" si="499"/>
        <v>380000</v>
      </c>
      <c r="BM7710">
        <f t="shared" si="500"/>
        <v>250000</v>
      </c>
      <c r="BN7710">
        <f t="shared" si="501"/>
        <v>680000</v>
      </c>
    </row>
    <row r="7711" spans="19:66">
      <c r="S7711" s="279" t="s">
        <v>611</v>
      </c>
      <c r="T7711">
        <v>400000</v>
      </c>
      <c r="U7711">
        <v>250000</v>
      </c>
      <c r="V7711">
        <v>680000</v>
      </c>
      <c r="BA7711" t="s">
        <v>213</v>
      </c>
      <c r="BB7711" t="s">
        <v>215</v>
      </c>
      <c r="BC7711">
        <v>2017</v>
      </c>
      <c r="BD7711">
        <v>2560</v>
      </c>
      <c r="BE7711">
        <v>8</v>
      </c>
      <c r="BF7711">
        <v>2.8</v>
      </c>
      <c r="BG7711">
        <v>390000</v>
      </c>
      <c r="BH7711">
        <v>250000</v>
      </c>
      <c r="BI7711">
        <v>680000</v>
      </c>
      <c r="BK7711" t="str">
        <f t="shared" si="498"/>
        <v>Toyota Hilux Revo_2560_2800</v>
      </c>
      <c r="BL7711">
        <f t="shared" si="499"/>
        <v>390000</v>
      </c>
      <c r="BM7711">
        <f t="shared" si="500"/>
        <v>250000</v>
      </c>
      <c r="BN7711">
        <f t="shared" si="501"/>
        <v>680000</v>
      </c>
    </row>
    <row r="7712" spans="19:66">
      <c r="S7712" s="279" t="s">
        <v>611</v>
      </c>
      <c r="T7712">
        <v>410000</v>
      </c>
      <c r="U7712">
        <v>250000</v>
      </c>
      <c r="V7712">
        <v>680000</v>
      </c>
      <c r="BA7712" t="s">
        <v>213</v>
      </c>
      <c r="BB7712" t="s">
        <v>215</v>
      </c>
      <c r="BC7712">
        <v>2017</v>
      </c>
      <c r="BD7712">
        <v>2560</v>
      </c>
      <c r="BE7712">
        <v>8</v>
      </c>
      <c r="BF7712">
        <v>2.8</v>
      </c>
      <c r="BG7712">
        <v>400000</v>
      </c>
      <c r="BH7712">
        <v>250000</v>
      </c>
      <c r="BI7712">
        <v>680000</v>
      </c>
      <c r="BK7712" t="str">
        <f t="shared" si="498"/>
        <v>Toyota Hilux Revo_2560_2800</v>
      </c>
      <c r="BL7712">
        <f t="shared" si="499"/>
        <v>400000</v>
      </c>
      <c r="BM7712">
        <f t="shared" si="500"/>
        <v>250000</v>
      </c>
      <c r="BN7712">
        <f t="shared" si="501"/>
        <v>680000</v>
      </c>
    </row>
    <row r="7713" spans="19:66">
      <c r="S7713" s="279" t="s">
        <v>611</v>
      </c>
      <c r="T7713">
        <v>420000</v>
      </c>
      <c r="U7713">
        <v>250000</v>
      </c>
      <c r="V7713">
        <v>680000</v>
      </c>
      <c r="BA7713" t="s">
        <v>213</v>
      </c>
      <c r="BB7713" t="s">
        <v>215</v>
      </c>
      <c r="BC7713">
        <v>2017</v>
      </c>
      <c r="BD7713">
        <v>2560</v>
      </c>
      <c r="BE7713">
        <v>8</v>
      </c>
      <c r="BF7713">
        <v>2.8</v>
      </c>
      <c r="BG7713">
        <v>410000</v>
      </c>
      <c r="BH7713">
        <v>250000</v>
      </c>
      <c r="BI7713">
        <v>680000</v>
      </c>
      <c r="BK7713" t="str">
        <f t="shared" si="498"/>
        <v>Toyota Hilux Revo_2560_2800</v>
      </c>
      <c r="BL7713">
        <f t="shared" si="499"/>
        <v>410000</v>
      </c>
      <c r="BM7713">
        <f t="shared" si="500"/>
        <v>250000</v>
      </c>
      <c r="BN7713">
        <f t="shared" si="501"/>
        <v>680000</v>
      </c>
    </row>
    <row r="7714" spans="19:66">
      <c r="S7714" s="279" t="s">
        <v>611</v>
      </c>
      <c r="T7714">
        <v>430000</v>
      </c>
      <c r="U7714">
        <v>250000</v>
      </c>
      <c r="V7714">
        <v>680000</v>
      </c>
      <c r="BA7714" t="s">
        <v>213</v>
      </c>
      <c r="BB7714" t="s">
        <v>215</v>
      </c>
      <c r="BC7714">
        <v>2017</v>
      </c>
      <c r="BD7714">
        <v>2560</v>
      </c>
      <c r="BE7714">
        <v>8</v>
      </c>
      <c r="BF7714">
        <v>2.8</v>
      </c>
      <c r="BG7714">
        <v>420000</v>
      </c>
      <c r="BH7714">
        <v>250000</v>
      </c>
      <c r="BI7714">
        <v>680000</v>
      </c>
      <c r="BK7714" t="str">
        <f t="shared" si="498"/>
        <v>Toyota Hilux Revo_2560_2800</v>
      </c>
      <c r="BL7714">
        <f t="shared" si="499"/>
        <v>420000</v>
      </c>
      <c r="BM7714">
        <f t="shared" si="500"/>
        <v>250000</v>
      </c>
      <c r="BN7714">
        <f t="shared" si="501"/>
        <v>680000</v>
      </c>
    </row>
    <row r="7715" spans="19:66">
      <c r="S7715" s="279" t="s">
        <v>611</v>
      </c>
      <c r="T7715">
        <v>440000</v>
      </c>
      <c r="U7715">
        <v>250000</v>
      </c>
      <c r="V7715">
        <v>680000</v>
      </c>
      <c r="BA7715" t="s">
        <v>213</v>
      </c>
      <c r="BB7715" t="s">
        <v>215</v>
      </c>
      <c r="BC7715">
        <v>2017</v>
      </c>
      <c r="BD7715">
        <v>2560</v>
      </c>
      <c r="BE7715">
        <v>8</v>
      </c>
      <c r="BF7715">
        <v>2.8</v>
      </c>
      <c r="BG7715">
        <v>430000</v>
      </c>
      <c r="BH7715">
        <v>250000</v>
      </c>
      <c r="BI7715">
        <v>680000</v>
      </c>
      <c r="BK7715" t="str">
        <f t="shared" si="498"/>
        <v>Toyota Hilux Revo_2560_2800</v>
      </c>
      <c r="BL7715">
        <f t="shared" si="499"/>
        <v>430000</v>
      </c>
      <c r="BM7715">
        <f t="shared" si="500"/>
        <v>250000</v>
      </c>
      <c r="BN7715">
        <f t="shared" si="501"/>
        <v>680000</v>
      </c>
    </row>
    <row r="7716" spans="19:66">
      <c r="S7716" s="279" t="s">
        <v>611</v>
      </c>
      <c r="T7716">
        <v>450000</v>
      </c>
      <c r="U7716">
        <v>250000</v>
      </c>
      <c r="V7716">
        <v>680000</v>
      </c>
      <c r="BA7716" t="s">
        <v>213</v>
      </c>
      <c r="BB7716" t="s">
        <v>215</v>
      </c>
      <c r="BC7716">
        <v>2017</v>
      </c>
      <c r="BD7716">
        <v>2560</v>
      </c>
      <c r="BE7716">
        <v>8</v>
      </c>
      <c r="BF7716">
        <v>2.8</v>
      </c>
      <c r="BG7716">
        <v>440000</v>
      </c>
      <c r="BH7716">
        <v>250000</v>
      </c>
      <c r="BI7716">
        <v>680000</v>
      </c>
      <c r="BK7716" t="str">
        <f t="shared" si="498"/>
        <v>Toyota Hilux Revo_2560_2800</v>
      </c>
      <c r="BL7716">
        <f t="shared" si="499"/>
        <v>440000</v>
      </c>
      <c r="BM7716">
        <f t="shared" si="500"/>
        <v>250000</v>
      </c>
      <c r="BN7716">
        <f t="shared" si="501"/>
        <v>680000</v>
      </c>
    </row>
    <row r="7717" spans="19:66">
      <c r="S7717" s="279" t="s">
        <v>611</v>
      </c>
      <c r="T7717">
        <v>460000</v>
      </c>
      <c r="U7717">
        <v>250000</v>
      </c>
      <c r="V7717">
        <v>680000</v>
      </c>
      <c r="BA7717" t="s">
        <v>213</v>
      </c>
      <c r="BB7717" t="s">
        <v>215</v>
      </c>
      <c r="BC7717">
        <v>2017</v>
      </c>
      <c r="BD7717">
        <v>2560</v>
      </c>
      <c r="BE7717">
        <v>8</v>
      </c>
      <c r="BF7717">
        <v>2.8</v>
      </c>
      <c r="BG7717">
        <v>450000</v>
      </c>
      <c r="BH7717">
        <v>250000</v>
      </c>
      <c r="BI7717">
        <v>680000</v>
      </c>
      <c r="BK7717" t="str">
        <f t="shared" si="498"/>
        <v>Toyota Hilux Revo_2560_2800</v>
      </c>
      <c r="BL7717">
        <f t="shared" si="499"/>
        <v>450000</v>
      </c>
      <c r="BM7717">
        <f t="shared" si="500"/>
        <v>250000</v>
      </c>
      <c r="BN7717">
        <f t="shared" si="501"/>
        <v>680000</v>
      </c>
    </row>
    <row r="7718" spans="19:66">
      <c r="S7718" s="279" t="s">
        <v>611</v>
      </c>
      <c r="T7718">
        <v>470000</v>
      </c>
      <c r="U7718">
        <v>250000</v>
      </c>
      <c r="V7718">
        <v>680000</v>
      </c>
      <c r="BA7718" t="s">
        <v>213</v>
      </c>
      <c r="BB7718" t="s">
        <v>215</v>
      </c>
      <c r="BC7718">
        <v>2017</v>
      </c>
      <c r="BD7718">
        <v>2560</v>
      </c>
      <c r="BE7718">
        <v>8</v>
      </c>
      <c r="BF7718">
        <v>2.8</v>
      </c>
      <c r="BG7718">
        <v>460000</v>
      </c>
      <c r="BH7718">
        <v>250000</v>
      </c>
      <c r="BI7718">
        <v>680000</v>
      </c>
      <c r="BK7718" t="str">
        <f t="shared" si="498"/>
        <v>Toyota Hilux Revo_2560_2800</v>
      </c>
      <c r="BL7718">
        <f t="shared" si="499"/>
        <v>460000</v>
      </c>
      <c r="BM7718">
        <f t="shared" si="500"/>
        <v>250000</v>
      </c>
      <c r="BN7718">
        <f t="shared" si="501"/>
        <v>680000</v>
      </c>
    </row>
    <row r="7719" spans="19:66">
      <c r="S7719" s="279" t="s">
        <v>611</v>
      </c>
      <c r="T7719">
        <v>480000</v>
      </c>
      <c r="U7719">
        <v>250000</v>
      </c>
      <c r="V7719">
        <v>680000</v>
      </c>
      <c r="BA7719" t="s">
        <v>213</v>
      </c>
      <c r="BB7719" t="s">
        <v>215</v>
      </c>
      <c r="BC7719">
        <v>2017</v>
      </c>
      <c r="BD7719">
        <v>2560</v>
      </c>
      <c r="BE7719">
        <v>8</v>
      </c>
      <c r="BF7719">
        <v>2.8</v>
      </c>
      <c r="BG7719">
        <v>470000</v>
      </c>
      <c r="BH7719">
        <v>250000</v>
      </c>
      <c r="BI7719">
        <v>680000</v>
      </c>
      <c r="BK7719" t="str">
        <f t="shared" si="498"/>
        <v>Toyota Hilux Revo_2560_2800</v>
      </c>
      <c r="BL7719">
        <f t="shared" si="499"/>
        <v>470000</v>
      </c>
      <c r="BM7719">
        <f t="shared" si="500"/>
        <v>250000</v>
      </c>
      <c r="BN7719">
        <f t="shared" si="501"/>
        <v>680000</v>
      </c>
    </row>
    <row r="7720" spans="19:66">
      <c r="S7720" s="279" t="s">
        <v>611</v>
      </c>
      <c r="T7720">
        <v>490000</v>
      </c>
      <c r="U7720">
        <v>250000</v>
      </c>
      <c r="V7720">
        <v>680000</v>
      </c>
      <c r="BA7720" t="s">
        <v>213</v>
      </c>
      <c r="BB7720" t="s">
        <v>215</v>
      </c>
      <c r="BC7720">
        <v>2017</v>
      </c>
      <c r="BD7720">
        <v>2560</v>
      </c>
      <c r="BE7720">
        <v>8</v>
      </c>
      <c r="BF7720">
        <v>2.8</v>
      </c>
      <c r="BG7720">
        <v>480000</v>
      </c>
      <c r="BH7720">
        <v>250000</v>
      </c>
      <c r="BI7720">
        <v>680000</v>
      </c>
      <c r="BK7720" t="str">
        <f t="shared" si="498"/>
        <v>Toyota Hilux Revo_2560_2800</v>
      </c>
      <c r="BL7720">
        <f t="shared" si="499"/>
        <v>480000</v>
      </c>
      <c r="BM7720">
        <f t="shared" si="500"/>
        <v>250000</v>
      </c>
      <c r="BN7720">
        <f t="shared" si="501"/>
        <v>680000</v>
      </c>
    </row>
    <row r="7721" spans="19:66">
      <c r="S7721" s="279" t="s">
        <v>611</v>
      </c>
      <c r="T7721">
        <v>500000</v>
      </c>
      <c r="U7721">
        <v>250000</v>
      </c>
      <c r="V7721">
        <v>680000</v>
      </c>
      <c r="BA7721" t="s">
        <v>213</v>
      </c>
      <c r="BB7721" t="s">
        <v>215</v>
      </c>
      <c r="BC7721">
        <v>2017</v>
      </c>
      <c r="BD7721">
        <v>2560</v>
      </c>
      <c r="BE7721">
        <v>8</v>
      </c>
      <c r="BF7721">
        <v>2.8</v>
      </c>
      <c r="BG7721">
        <v>490000</v>
      </c>
      <c r="BH7721">
        <v>250000</v>
      </c>
      <c r="BI7721">
        <v>680000</v>
      </c>
      <c r="BK7721" t="str">
        <f t="shared" si="498"/>
        <v>Toyota Hilux Revo_2560_2800</v>
      </c>
      <c r="BL7721">
        <f t="shared" si="499"/>
        <v>490000</v>
      </c>
      <c r="BM7721">
        <f t="shared" si="500"/>
        <v>250000</v>
      </c>
      <c r="BN7721">
        <f t="shared" si="501"/>
        <v>680000</v>
      </c>
    </row>
    <row r="7722" spans="19:66">
      <c r="S7722" s="279" t="s">
        <v>611</v>
      </c>
      <c r="T7722">
        <v>510000</v>
      </c>
      <c r="U7722">
        <v>250000</v>
      </c>
      <c r="V7722">
        <v>680000</v>
      </c>
      <c r="BA7722" t="s">
        <v>213</v>
      </c>
      <c r="BB7722" t="s">
        <v>215</v>
      </c>
      <c r="BC7722">
        <v>2017</v>
      </c>
      <c r="BD7722">
        <v>2560</v>
      </c>
      <c r="BE7722">
        <v>8</v>
      </c>
      <c r="BF7722">
        <v>2.8</v>
      </c>
      <c r="BG7722">
        <v>500000</v>
      </c>
      <c r="BH7722">
        <v>250000</v>
      </c>
      <c r="BI7722">
        <v>680000</v>
      </c>
      <c r="BK7722" t="str">
        <f t="shared" si="498"/>
        <v>Toyota Hilux Revo_2560_2800</v>
      </c>
      <c r="BL7722">
        <f t="shared" si="499"/>
        <v>500000</v>
      </c>
      <c r="BM7722">
        <f t="shared" si="500"/>
        <v>250000</v>
      </c>
      <c r="BN7722">
        <f t="shared" si="501"/>
        <v>680000</v>
      </c>
    </row>
    <row r="7723" spans="19:66">
      <c r="S7723" s="279" t="s">
        <v>611</v>
      </c>
      <c r="T7723">
        <v>520000</v>
      </c>
      <c r="U7723">
        <v>250000</v>
      </c>
      <c r="V7723">
        <v>680000</v>
      </c>
      <c r="BA7723" t="s">
        <v>213</v>
      </c>
      <c r="BB7723" t="s">
        <v>215</v>
      </c>
      <c r="BC7723">
        <v>2017</v>
      </c>
      <c r="BD7723">
        <v>2560</v>
      </c>
      <c r="BE7723">
        <v>8</v>
      </c>
      <c r="BF7723">
        <v>2.8</v>
      </c>
      <c r="BG7723">
        <v>510000</v>
      </c>
      <c r="BH7723">
        <v>250000</v>
      </c>
      <c r="BI7723">
        <v>680000</v>
      </c>
      <c r="BK7723" t="str">
        <f t="shared" si="498"/>
        <v>Toyota Hilux Revo_2560_2800</v>
      </c>
      <c r="BL7723">
        <f t="shared" si="499"/>
        <v>510000</v>
      </c>
      <c r="BM7723">
        <f t="shared" si="500"/>
        <v>250000</v>
      </c>
      <c r="BN7723">
        <f t="shared" si="501"/>
        <v>680000</v>
      </c>
    </row>
    <row r="7724" spans="19:66">
      <c r="S7724" s="279" t="s">
        <v>611</v>
      </c>
      <c r="T7724">
        <v>530000</v>
      </c>
      <c r="U7724">
        <v>250000</v>
      </c>
      <c r="V7724">
        <v>680000</v>
      </c>
      <c r="BA7724" t="s">
        <v>213</v>
      </c>
      <c r="BB7724" t="s">
        <v>215</v>
      </c>
      <c r="BC7724">
        <v>2017</v>
      </c>
      <c r="BD7724">
        <v>2560</v>
      </c>
      <c r="BE7724">
        <v>8</v>
      </c>
      <c r="BF7724">
        <v>2.8</v>
      </c>
      <c r="BG7724">
        <v>520000</v>
      </c>
      <c r="BH7724">
        <v>250000</v>
      </c>
      <c r="BI7724">
        <v>680000</v>
      </c>
      <c r="BK7724" t="str">
        <f t="shared" si="498"/>
        <v>Toyota Hilux Revo_2560_2800</v>
      </c>
      <c r="BL7724">
        <f t="shared" si="499"/>
        <v>520000</v>
      </c>
      <c r="BM7724">
        <f t="shared" si="500"/>
        <v>250000</v>
      </c>
      <c r="BN7724">
        <f t="shared" si="501"/>
        <v>680000</v>
      </c>
    </row>
    <row r="7725" spans="19:66">
      <c r="S7725" s="279" t="s">
        <v>611</v>
      </c>
      <c r="T7725">
        <v>540000</v>
      </c>
      <c r="U7725">
        <v>250000</v>
      </c>
      <c r="V7725">
        <v>680000</v>
      </c>
      <c r="BA7725" t="s">
        <v>213</v>
      </c>
      <c r="BB7725" t="s">
        <v>215</v>
      </c>
      <c r="BC7725">
        <v>2017</v>
      </c>
      <c r="BD7725">
        <v>2560</v>
      </c>
      <c r="BE7725">
        <v>8</v>
      </c>
      <c r="BF7725">
        <v>2.8</v>
      </c>
      <c r="BG7725">
        <v>530000</v>
      </c>
      <c r="BH7725">
        <v>250000</v>
      </c>
      <c r="BI7725">
        <v>680000</v>
      </c>
      <c r="BK7725" t="str">
        <f t="shared" si="498"/>
        <v>Toyota Hilux Revo_2560_2800</v>
      </c>
      <c r="BL7725">
        <f t="shared" si="499"/>
        <v>530000</v>
      </c>
      <c r="BM7725">
        <f t="shared" si="500"/>
        <v>250000</v>
      </c>
      <c r="BN7725">
        <f t="shared" si="501"/>
        <v>680000</v>
      </c>
    </row>
    <row r="7726" spans="19:66">
      <c r="S7726" s="279" t="s">
        <v>611</v>
      </c>
      <c r="T7726">
        <v>550000</v>
      </c>
      <c r="U7726">
        <v>250000</v>
      </c>
      <c r="V7726">
        <v>680000</v>
      </c>
      <c r="BA7726" t="s">
        <v>213</v>
      </c>
      <c r="BB7726" t="s">
        <v>215</v>
      </c>
      <c r="BC7726">
        <v>2017</v>
      </c>
      <c r="BD7726">
        <v>2560</v>
      </c>
      <c r="BE7726">
        <v>8</v>
      </c>
      <c r="BF7726">
        <v>2.8</v>
      </c>
      <c r="BG7726">
        <v>540000</v>
      </c>
      <c r="BH7726">
        <v>250000</v>
      </c>
      <c r="BI7726">
        <v>680000</v>
      </c>
      <c r="BK7726" t="str">
        <f t="shared" si="498"/>
        <v>Toyota Hilux Revo_2560_2800</v>
      </c>
      <c r="BL7726">
        <f t="shared" si="499"/>
        <v>540000</v>
      </c>
      <c r="BM7726">
        <f t="shared" si="500"/>
        <v>250000</v>
      </c>
      <c r="BN7726">
        <f t="shared" si="501"/>
        <v>680000</v>
      </c>
    </row>
    <row r="7727" spans="19:66">
      <c r="S7727" s="279" t="s">
        <v>611</v>
      </c>
      <c r="T7727">
        <v>560000</v>
      </c>
      <c r="U7727">
        <v>250000</v>
      </c>
      <c r="V7727">
        <v>680000</v>
      </c>
      <c r="BA7727" t="s">
        <v>213</v>
      </c>
      <c r="BB7727" t="s">
        <v>215</v>
      </c>
      <c r="BC7727">
        <v>2017</v>
      </c>
      <c r="BD7727">
        <v>2560</v>
      </c>
      <c r="BE7727">
        <v>8</v>
      </c>
      <c r="BF7727">
        <v>2.8</v>
      </c>
      <c r="BG7727">
        <v>550000</v>
      </c>
      <c r="BH7727">
        <v>250000</v>
      </c>
      <c r="BI7727">
        <v>680000</v>
      </c>
      <c r="BK7727" t="str">
        <f t="shared" si="498"/>
        <v>Toyota Hilux Revo_2560_2800</v>
      </c>
      <c r="BL7727">
        <f t="shared" si="499"/>
        <v>550000</v>
      </c>
      <c r="BM7727">
        <f t="shared" si="500"/>
        <v>250000</v>
      </c>
      <c r="BN7727">
        <f t="shared" si="501"/>
        <v>680000</v>
      </c>
    </row>
    <row r="7728" spans="19:66">
      <c r="S7728" s="280" t="s">
        <v>611</v>
      </c>
      <c r="T7728">
        <v>570000</v>
      </c>
      <c r="U7728">
        <v>250000</v>
      </c>
      <c r="V7728">
        <v>680000</v>
      </c>
      <c r="BA7728" t="s">
        <v>213</v>
      </c>
      <c r="BB7728" t="s">
        <v>215</v>
      </c>
      <c r="BC7728">
        <v>2017</v>
      </c>
      <c r="BD7728">
        <v>2560</v>
      </c>
      <c r="BE7728">
        <v>8</v>
      </c>
      <c r="BF7728">
        <v>2.8</v>
      </c>
      <c r="BG7728">
        <v>560000</v>
      </c>
      <c r="BH7728">
        <v>250000</v>
      </c>
      <c r="BI7728">
        <v>680000</v>
      </c>
      <c r="BK7728" t="str">
        <f t="shared" si="498"/>
        <v>Toyota Hilux Revo_2560_2800</v>
      </c>
      <c r="BL7728">
        <f t="shared" si="499"/>
        <v>560000</v>
      </c>
      <c r="BM7728">
        <f t="shared" si="500"/>
        <v>250000</v>
      </c>
      <c r="BN7728">
        <f t="shared" si="501"/>
        <v>680000</v>
      </c>
    </row>
    <row r="7729" spans="19:66">
      <c r="S7729" t="s">
        <v>611</v>
      </c>
      <c r="T7729">
        <v>580000</v>
      </c>
      <c r="U7729">
        <v>250000</v>
      </c>
      <c r="V7729">
        <v>680000</v>
      </c>
      <c r="BA7729" t="s">
        <v>213</v>
      </c>
      <c r="BB7729" t="s">
        <v>215</v>
      </c>
      <c r="BC7729">
        <v>2017</v>
      </c>
      <c r="BD7729">
        <v>2560</v>
      </c>
      <c r="BE7729">
        <v>8</v>
      </c>
      <c r="BF7729">
        <v>2.8</v>
      </c>
      <c r="BG7729">
        <v>570000</v>
      </c>
      <c r="BH7729">
        <v>250000</v>
      </c>
      <c r="BI7729">
        <v>680000</v>
      </c>
      <c r="BK7729" t="str">
        <f t="shared" si="498"/>
        <v>Toyota Hilux Revo_2560_2800</v>
      </c>
      <c r="BL7729">
        <f t="shared" si="499"/>
        <v>570000</v>
      </c>
      <c r="BM7729">
        <f t="shared" si="500"/>
        <v>250000</v>
      </c>
      <c r="BN7729">
        <f t="shared" si="501"/>
        <v>680000</v>
      </c>
    </row>
    <row r="7730" spans="19:66">
      <c r="S7730" t="s">
        <v>611</v>
      </c>
      <c r="T7730">
        <v>590000</v>
      </c>
      <c r="U7730">
        <v>250000</v>
      </c>
      <c r="V7730">
        <v>680000</v>
      </c>
      <c r="BA7730" t="s">
        <v>213</v>
      </c>
      <c r="BB7730" t="s">
        <v>215</v>
      </c>
      <c r="BC7730">
        <v>2017</v>
      </c>
      <c r="BD7730">
        <v>2560</v>
      </c>
      <c r="BE7730">
        <v>8</v>
      </c>
      <c r="BF7730">
        <v>2.8</v>
      </c>
      <c r="BG7730">
        <v>580000</v>
      </c>
      <c r="BH7730">
        <v>250000</v>
      </c>
      <c r="BI7730">
        <v>680000</v>
      </c>
      <c r="BK7730" t="str">
        <f t="shared" si="498"/>
        <v>Toyota Hilux Revo_2560_2800</v>
      </c>
      <c r="BL7730">
        <f t="shared" si="499"/>
        <v>580000</v>
      </c>
      <c r="BM7730">
        <f t="shared" si="500"/>
        <v>250000</v>
      </c>
      <c r="BN7730">
        <f t="shared" si="501"/>
        <v>680000</v>
      </c>
    </row>
    <row r="7731" spans="19:66">
      <c r="S7731" t="s">
        <v>611</v>
      </c>
      <c r="T7731">
        <v>600000</v>
      </c>
      <c r="U7731">
        <v>250000</v>
      </c>
      <c r="V7731">
        <v>680000</v>
      </c>
      <c r="BA7731" t="s">
        <v>213</v>
      </c>
      <c r="BB7731" t="s">
        <v>215</v>
      </c>
      <c r="BC7731">
        <v>2017</v>
      </c>
      <c r="BD7731">
        <v>2560</v>
      </c>
      <c r="BE7731">
        <v>8</v>
      </c>
      <c r="BF7731">
        <v>2.8</v>
      </c>
      <c r="BG7731">
        <v>590000</v>
      </c>
      <c r="BH7731">
        <v>250000</v>
      </c>
      <c r="BI7731">
        <v>680000</v>
      </c>
      <c r="BK7731" t="str">
        <f t="shared" si="498"/>
        <v>Toyota Hilux Revo_2560_2800</v>
      </c>
      <c r="BL7731">
        <f t="shared" si="499"/>
        <v>590000</v>
      </c>
      <c r="BM7731">
        <f t="shared" si="500"/>
        <v>250000</v>
      </c>
      <c r="BN7731">
        <f t="shared" si="501"/>
        <v>680000</v>
      </c>
    </row>
    <row r="7732" spans="19:66">
      <c r="S7732" t="s">
        <v>611</v>
      </c>
      <c r="T7732">
        <v>610000</v>
      </c>
      <c r="U7732">
        <v>250000</v>
      </c>
      <c r="V7732">
        <v>680000</v>
      </c>
      <c r="BA7732" t="s">
        <v>213</v>
      </c>
      <c r="BB7732" t="s">
        <v>215</v>
      </c>
      <c r="BC7732">
        <v>2017</v>
      </c>
      <c r="BD7732">
        <v>2560</v>
      </c>
      <c r="BE7732">
        <v>8</v>
      </c>
      <c r="BF7732">
        <v>2.8</v>
      </c>
      <c r="BG7732">
        <v>600000</v>
      </c>
      <c r="BH7732">
        <v>250000</v>
      </c>
      <c r="BI7732">
        <v>680000</v>
      </c>
      <c r="BK7732" t="str">
        <f t="shared" si="498"/>
        <v>Toyota Hilux Revo_2560_2800</v>
      </c>
      <c r="BL7732">
        <f t="shared" si="499"/>
        <v>600000</v>
      </c>
      <c r="BM7732">
        <f t="shared" si="500"/>
        <v>250000</v>
      </c>
      <c r="BN7732">
        <f t="shared" si="501"/>
        <v>680000</v>
      </c>
    </row>
    <row r="7733" spans="19:66">
      <c r="S7733" t="s">
        <v>611</v>
      </c>
      <c r="T7733">
        <v>620000</v>
      </c>
      <c r="U7733">
        <v>250000</v>
      </c>
      <c r="V7733">
        <v>680000</v>
      </c>
      <c r="BA7733" t="s">
        <v>213</v>
      </c>
      <c r="BB7733" t="s">
        <v>215</v>
      </c>
      <c r="BC7733">
        <v>2017</v>
      </c>
      <c r="BD7733">
        <v>2560</v>
      </c>
      <c r="BE7733">
        <v>8</v>
      </c>
      <c r="BF7733">
        <v>2.8</v>
      </c>
      <c r="BG7733">
        <v>610000</v>
      </c>
      <c r="BH7733">
        <v>250000</v>
      </c>
      <c r="BI7733">
        <v>680000</v>
      </c>
      <c r="BK7733" t="str">
        <f t="shared" si="498"/>
        <v>Toyota Hilux Revo_2560_2800</v>
      </c>
      <c r="BL7733">
        <f t="shared" si="499"/>
        <v>610000</v>
      </c>
      <c r="BM7733">
        <f t="shared" si="500"/>
        <v>250000</v>
      </c>
      <c r="BN7733">
        <f t="shared" si="501"/>
        <v>680000</v>
      </c>
    </row>
    <row r="7734" spans="19:66">
      <c r="S7734" t="s">
        <v>611</v>
      </c>
      <c r="T7734">
        <v>630000</v>
      </c>
      <c r="U7734">
        <v>250000</v>
      </c>
      <c r="V7734">
        <v>680000</v>
      </c>
      <c r="BA7734" t="s">
        <v>213</v>
      </c>
      <c r="BB7734" t="s">
        <v>215</v>
      </c>
      <c r="BC7734">
        <v>2017</v>
      </c>
      <c r="BD7734">
        <v>2560</v>
      </c>
      <c r="BE7734">
        <v>8</v>
      </c>
      <c r="BF7734">
        <v>2.8</v>
      </c>
      <c r="BG7734">
        <v>620000</v>
      </c>
      <c r="BH7734">
        <v>250000</v>
      </c>
      <c r="BI7734">
        <v>680000</v>
      </c>
      <c r="BK7734" t="str">
        <f t="shared" si="498"/>
        <v>Toyota Hilux Revo_2560_2800</v>
      </c>
      <c r="BL7734">
        <f t="shared" si="499"/>
        <v>620000</v>
      </c>
      <c r="BM7734">
        <f t="shared" si="500"/>
        <v>250000</v>
      </c>
      <c r="BN7734">
        <f t="shared" si="501"/>
        <v>680000</v>
      </c>
    </row>
    <row r="7735" spans="19:66">
      <c r="S7735" t="s">
        <v>611</v>
      </c>
      <c r="T7735">
        <v>640000</v>
      </c>
      <c r="U7735">
        <v>250000</v>
      </c>
      <c r="V7735">
        <v>680000</v>
      </c>
      <c r="BA7735" t="s">
        <v>213</v>
      </c>
      <c r="BB7735" t="s">
        <v>215</v>
      </c>
      <c r="BC7735">
        <v>2017</v>
      </c>
      <c r="BD7735">
        <v>2560</v>
      </c>
      <c r="BE7735">
        <v>8</v>
      </c>
      <c r="BF7735">
        <v>2.8</v>
      </c>
      <c r="BG7735">
        <v>630000</v>
      </c>
      <c r="BH7735">
        <v>250000</v>
      </c>
      <c r="BI7735">
        <v>680000</v>
      </c>
      <c r="BK7735" t="str">
        <f t="shared" si="498"/>
        <v>Toyota Hilux Revo_2560_2800</v>
      </c>
      <c r="BL7735">
        <f t="shared" si="499"/>
        <v>630000</v>
      </c>
      <c r="BM7735">
        <f t="shared" si="500"/>
        <v>250000</v>
      </c>
      <c r="BN7735">
        <f t="shared" si="501"/>
        <v>680000</v>
      </c>
    </row>
    <row r="7736" spans="19:66">
      <c r="S7736" t="s">
        <v>611</v>
      </c>
      <c r="T7736">
        <v>650000</v>
      </c>
      <c r="U7736">
        <v>250000</v>
      </c>
      <c r="V7736">
        <v>680000</v>
      </c>
      <c r="BA7736" t="s">
        <v>213</v>
      </c>
      <c r="BB7736" t="s">
        <v>215</v>
      </c>
      <c r="BC7736">
        <v>2017</v>
      </c>
      <c r="BD7736">
        <v>2560</v>
      </c>
      <c r="BE7736">
        <v>8</v>
      </c>
      <c r="BF7736">
        <v>2.8</v>
      </c>
      <c r="BG7736">
        <v>640000</v>
      </c>
      <c r="BH7736">
        <v>250000</v>
      </c>
      <c r="BI7736">
        <v>680000</v>
      </c>
      <c r="BK7736" t="str">
        <f t="shared" si="498"/>
        <v>Toyota Hilux Revo_2560_2800</v>
      </c>
      <c r="BL7736">
        <f t="shared" si="499"/>
        <v>640000</v>
      </c>
      <c r="BM7736">
        <f t="shared" si="500"/>
        <v>250000</v>
      </c>
      <c r="BN7736">
        <f t="shared" si="501"/>
        <v>680000</v>
      </c>
    </row>
    <row r="7737" spans="19:66">
      <c r="S7737" t="s">
        <v>611</v>
      </c>
      <c r="T7737">
        <v>660000</v>
      </c>
      <c r="U7737">
        <v>250000</v>
      </c>
      <c r="V7737">
        <v>680000</v>
      </c>
      <c r="BA7737" t="s">
        <v>213</v>
      </c>
      <c r="BB7737" t="s">
        <v>215</v>
      </c>
      <c r="BC7737">
        <v>2017</v>
      </c>
      <c r="BD7737">
        <v>2560</v>
      </c>
      <c r="BE7737">
        <v>8</v>
      </c>
      <c r="BF7737">
        <v>2.8</v>
      </c>
      <c r="BG7737">
        <v>650000</v>
      </c>
      <c r="BH7737">
        <v>250000</v>
      </c>
      <c r="BI7737">
        <v>680000</v>
      </c>
      <c r="BK7737" t="str">
        <f t="shared" si="498"/>
        <v>Toyota Hilux Revo_2560_2800</v>
      </c>
      <c r="BL7737">
        <f t="shared" si="499"/>
        <v>650000</v>
      </c>
      <c r="BM7737">
        <f t="shared" si="500"/>
        <v>250000</v>
      </c>
      <c r="BN7737">
        <f t="shared" si="501"/>
        <v>680000</v>
      </c>
    </row>
    <row r="7738" spans="19:66">
      <c r="S7738" t="s">
        <v>611</v>
      </c>
      <c r="T7738">
        <v>670000</v>
      </c>
      <c r="U7738">
        <v>250000</v>
      </c>
      <c r="V7738">
        <v>680000</v>
      </c>
      <c r="BA7738" t="s">
        <v>213</v>
      </c>
      <c r="BB7738" t="s">
        <v>215</v>
      </c>
      <c r="BC7738">
        <v>2017</v>
      </c>
      <c r="BD7738">
        <v>2560</v>
      </c>
      <c r="BE7738">
        <v>8</v>
      </c>
      <c r="BF7738">
        <v>2.8</v>
      </c>
      <c r="BG7738">
        <v>660000</v>
      </c>
      <c r="BH7738">
        <v>250000</v>
      </c>
      <c r="BI7738">
        <v>680000</v>
      </c>
      <c r="BK7738" t="str">
        <f t="shared" si="498"/>
        <v>Toyota Hilux Revo_2560_2800</v>
      </c>
      <c r="BL7738">
        <f t="shared" si="499"/>
        <v>660000</v>
      </c>
      <c r="BM7738">
        <f t="shared" si="500"/>
        <v>250000</v>
      </c>
      <c r="BN7738">
        <f t="shared" si="501"/>
        <v>680000</v>
      </c>
    </row>
    <row r="7739" spans="19:66">
      <c r="S7739" t="s">
        <v>611</v>
      </c>
      <c r="T7739">
        <v>680000</v>
      </c>
      <c r="U7739">
        <v>250000</v>
      </c>
      <c r="V7739">
        <v>680000</v>
      </c>
      <c r="BA7739" t="s">
        <v>213</v>
      </c>
      <c r="BB7739" t="s">
        <v>215</v>
      </c>
      <c r="BC7739">
        <v>2017</v>
      </c>
      <c r="BD7739">
        <v>2560</v>
      </c>
      <c r="BE7739">
        <v>8</v>
      </c>
      <c r="BF7739">
        <v>2.8</v>
      </c>
      <c r="BG7739">
        <v>670000</v>
      </c>
      <c r="BH7739">
        <v>250000</v>
      </c>
      <c r="BI7739">
        <v>680000</v>
      </c>
      <c r="BK7739" t="str">
        <f t="shared" si="498"/>
        <v>Toyota Hilux Revo_2560_2800</v>
      </c>
      <c r="BL7739">
        <f t="shared" si="499"/>
        <v>670000</v>
      </c>
      <c r="BM7739">
        <f t="shared" si="500"/>
        <v>250000</v>
      </c>
      <c r="BN7739">
        <f t="shared" si="501"/>
        <v>680000</v>
      </c>
    </row>
    <row r="7740" spans="19:66">
      <c r="S7740" t="s">
        <v>612</v>
      </c>
      <c r="T7740">
        <v>220000</v>
      </c>
      <c r="U7740">
        <v>220000</v>
      </c>
      <c r="V7740">
        <v>590000</v>
      </c>
      <c r="BA7740" t="s">
        <v>213</v>
      </c>
      <c r="BB7740" t="s">
        <v>215</v>
      </c>
      <c r="BC7740">
        <v>2017</v>
      </c>
      <c r="BD7740">
        <v>2560</v>
      </c>
      <c r="BE7740">
        <v>8</v>
      </c>
      <c r="BF7740">
        <v>2.8</v>
      </c>
      <c r="BG7740">
        <v>680000</v>
      </c>
      <c r="BH7740">
        <v>250000</v>
      </c>
      <c r="BI7740">
        <v>680000</v>
      </c>
      <c r="BK7740" t="str">
        <f t="shared" si="498"/>
        <v>Toyota Hilux Revo_2560_2800</v>
      </c>
      <c r="BL7740">
        <f t="shared" si="499"/>
        <v>680000</v>
      </c>
      <c r="BM7740">
        <f t="shared" si="500"/>
        <v>250000</v>
      </c>
      <c r="BN7740">
        <f t="shared" si="501"/>
        <v>680000</v>
      </c>
    </row>
    <row r="7741" spans="19:66">
      <c r="S7741" t="s">
        <v>612</v>
      </c>
      <c r="T7741">
        <v>230000</v>
      </c>
      <c r="U7741">
        <v>220000</v>
      </c>
      <c r="V7741">
        <v>590000</v>
      </c>
      <c r="BA7741" t="s">
        <v>213</v>
      </c>
      <c r="BB7741" t="s">
        <v>215</v>
      </c>
      <c r="BC7741">
        <v>2018</v>
      </c>
      <c r="BD7741">
        <v>2561</v>
      </c>
      <c r="BE7741">
        <v>7</v>
      </c>
      <c r="BF7741">
        <v>2.4</v>
      </c>
      <c r="BG7741">
        <v>220000</v>
      </c>
      <c r="BH7741">
        <v>220000</v>
      </c>
      <c r="BI7741">
        <v>590000</v>
      </c>
      <c r="BK7741" t="str">
        <f t="shared" si="498"/>
        <v>Toyota Hilux Revo_2561_2400</v>
      </c>
      <c r="BL7741">
        <f t="shared" si="499"/>
        <v>220000</v>
      </c>
      <c r="BM7741">
        <f t="shared" si="500"/>
        <v>220000</v>
      </c>
      <c r="BN7741">
        <f t="shared" si="501"/>
        <v>590000</v>
      </c>
    </row>
    <row r="7742" spans="19:66">
      <c r="S7742" t="s">
        <v>612</v>
      </c>
      <c r="T7742">
        <v>240000</v>
      </c>
      <c r="U7742">
        <v>220000</v>
      </c>
      <c r="V7742">
        <v>590000</v>
      </c>
      <c r="BA7742" t="s">
        <v>213</v>
      </c>
      <c r="BB7742" t="s">
        <v>215</v>
      </c>
      <c r="BC7742">
        <v>2018</v>
      </c>
      <c r="BD7742">
        <v>2561</v>
      </c>
      <c r="BE7742">
        <v>7</v>
      </c>
      <c r="BF7742">
        <v>2.4</v>
      </c>
      <c r="BG7742">
        <v>230000</v>
      </c>
      <c r="BH7742">
        <v>220000</v>
      </c>
      <c r="BI7742">
        <v>590000</v>
      </c>
      <c r="BK7742" t="str">
        <f t="shared" si="498"/>
        <v>Toyota Hilux Revo_2561_2400</v>
      </c>
      <c r="BL7742">
        <f t="shared" si="499"/>
        <v>230000</v>
      </c>
      <c r="BM7742">
        <f t="shared" si="500"/>
        <v>220000</v>
      </c>
      <c r="BN7742">
        <f t="shared" si="501"/>
        <v>590000</v>
      </c>
    </row>
    <row r="7743" spans="19:66">
      <c r="S7743" t="s">
        <v>612</v>
      </c>
      <c r="T7743">
        <v>250000</v>
      </c>
      <c r="U7743">
        <v>220000</v>
      </c>
      <c r="V7743">
        <v>590000</v>
      </c>
      <c r="BA7743" t="s">
        <v>213</v>
      </c>
      <c r="BB7743" t="s">
        <v>215</v>
      </c>
      <c r="BC7743">
        <v>2018</v>
      </c>
      <c r="BD7743">
        <v>2561</v>
      </c>
      <c r="BE7743">
        <v>7</v>
      </c>
      <c r="BF7743">
        <v>2.4</v>
      </c>
      <c r="BG7743">
        <v>240000</v>
      </c>
      <c r="BH7743">
        <v>220000</v>
      </c>
      <c r="BI7743">
        <v>590000</v>
      </c>
      <c r="BK7743" t="str">
        <f t="shared" si="498"/>
        <v>Toyota Hilux Revo_2561_2400</v>
      </c>
      <c r="BL7743">
        <f t="shared" si="499"/>
        <v>240000</v>
      </c>
      <c r="BM7743">
        <f t="shared" si="500"/>
        <v>220000</v>
      </c>
      <c r="BN7743">
        <f t="shared" si="501"/>
        <v>590000</v>
      </c>
    </row>
    <row r="7744" spans="19:66">
      <c r="S7744" t="s">
        <v>612</v>
      </c>
      <c r="T7744">
        <v>260000</v>
      </c>
      <c r="U7744">
        <v>220000</v>
      </c>
      <c r="V7744">
        <v>590000</v>
      </c>
      <c r="BA7744" t="s">
        <v>213</v>
      </c>
      <c r="BB7744" t="s">
        <v>215</v>
      </c>
      <c r="BC7744">
        <v>2018</v>
      </c>
      <c r="BD7744">
        <v>2561</v>
      </c>
      <c r="BE7744">
        <v>7</v>
      </c>
      <c r="BF7744">
        <v>2.4</v>
      </c>
      <c r="BG7744">
        <v>250000</v>
      </c>
      <c r="BH7744">
        <v>220000</v>
      </c>
      <c r="BI7744">
        <v>590000</v>
      </c>
      <c r="BK7744" t="str">
        <f t="shared" si="498"/>
        <v>Toyota Hilux Revo_2561_2400</v>
      </c>
      <c r="BL7744">
        <f t="shared" si="499"/>
        <v>250000</v>
      </c>
      <c r="BM7744">
        <f t="shared" si="500"/>
        <v>220000</v>
      </c>
      <c r="BN7744">
        <f t="shared" si="501"/>
        <v>590000</v>
      </c>
    </row>
    <row r="7745" spans="19:66">
      <c r="S7745" t="s">
        <v>612</v>
      </c>
      <c r="T7745">
        <v>270000</v>
      </c>
      <c r="U7745">
        <v>220000</v>
      </c>
      <c r="V7745">
        <v>590000</v>
      </c>
      <c r="BA7745" t="s">
        <v>213</v>
      </c>
      <c r="BB7745" t="s">
        <v>215</v>
      </c>
      <c r="BC7745">
        <v>2018</v>
      </c>
      <c r="BD7745">
        <v>2561</v>
      </c>
      <c r="BE7745">
        <v>7</v>
      </c>
      <c r="BF7745">
        <v>2.4</v>
      </c>
      <c r="BG7745">
        <v>260000</v>
      </c>
      <c r="BH7745">
        <v>220000</v>
      </c>
      <c r="BI7745">
        <v>590000</v>
      </c>
      <c r="BK7745" t="str">
        <f t="shared" si="498"/>
        <v>Toyota Hilux Revo_2561_2400</v>
      </c>
      <c r="BL7745">
        <f t="shared" si="499"/>
        <v>260000</v>
      </c>
      <c r="BM7745">
        <f t="shared" si="500"/>
        <v>220000</v>
      </c>
      <c r="BN7745">
        <f t="shared" si="501"/>
        <v>590000</v>
      </c>
    </row>
    <row r="7746" spans="19:66">
      <c r="S7746" t="s">
        <v>612</v>
      </c>
      <c r="T7746">
        <v>280000</v>
      </c>
      <c r="U7746">
        <v>220000</v>
      </c>
      <c r="V7746">
        <v>590000</v>
      </c>
      <c r="BA7746" t="s">
        <v>213</v>
      </c>
      <c r="BB7746" t="s">
        <v>215</v>
      </c>
      <c r="BC7746">
        <v>2018</v>
      </c>
      <c r="BD7746">
        <v>2561</v>
      </c>
      <c r="BE7746">
        <v>7</v>
      </c>
      <c r="BF7746">
        <v>2.4</v>
      </c>
      <c r="BG7746">
        <v>270000</v>
      </c>
      <c r="BH7746">
        <v>220000</v>
      </c>
      <c r="BI7746">
        <v>590000</v>
      </c>
      <c r="BK7746" t="str">
        <f t="shared" si="498"/>
        <v>Toyota Hilux Revo_2561_2400</v>
      </c>
      <c r="BL7746">
        <f t="shared" si="499"/>
        <v>270000</v>
      </c>
      <c r="BM7746">
        <f t="shared" si="500"/>
        <v>220000</v>
      </c>
      <c r="BN7746">
        <f t="shared" si="501"/>
        <v>590000</v>
      </c>
    </row>
    <row r="7747" spans="19:66">
      <c r="S7747" t="s">
        <v>612</v>
      </c>
      <c r="T7747">
        <v>290000</v>
      </c>
      <c r="U7747">
        <v>220000</v>
      </c>
      <c r="V7747">
        <v>590000</v>
      </c>
      <c r="BA7747" t="s">
        <v>213</v>
      </c>
      <c r="BB7747" t="s">
        <v>215</v>
      </c>
      <c r="BC7747">
        <v>2018</v>
      </c>
      <c r="BD7747">
        <v>2561</v>
      </c>
      <c r="BE7747">
        <v>7</v>
      </c>
      <c r="BF7747">
        <v>2.4</v>
      </c>
      <c r="BG7747">
        <v>280000</v>
      </c>
      <c r="BH7747">
        <v>220000</v>
      </c>
      <c r="BI7747">
        <v>590000</v>
      </c>
      <c r="BK7747" t="str">
        <f t="shared" ref="BK7747:BK7810" si="502">BA7747&amp;" "&amp;BB7747&amp;"_"&amp;BD7747&amp;"_"&amp;BF7747*1000</f>
        <v>Toyota Hilux Revo_2561_2400</v>
      </c>
      <c r="BL7747">
        <f t="shared" ref="BL7747:BL7810" si="503">BG7747</f>
        <v>280000</v>
      </c>
      <c r="BM7747">
        <f t="shared" ref="BM7747:BM7810" si="504">BH7747</f>
        <v>220000</v>
      </c>
      <c r="BN7747">
        <f t="shared" ref="BN7747:BN7810" si="505">BI7747</f>
        <v>590000</v>
      </c>
    </row>
    <row r="7748" spans="19:66">
      <c r="S7748" t="s">
        <v>612</v>
      </c>
      <c r="T7748">
        <v>300000</v>
      </c>
      <c r="U7748">
        <v>220000</v>
      </c>
      <c r="V7748">
        <v>590000</v>
      </c>
      <c r="BA7748" t="s">
        <v>213</v>
      </c>
      <c r="BB7748" t="s">
        <v>215</v>
      </c>
      <c r="BC7748">
        <v>2018</v>
      </c>
      <c r="BD7748">
        <v>2561</v>
      </c>
      <c r="BE7748">
        <v>7</v>
      </c>
      <c r="BF7748">
        <v>2.4</v>
      </c>
      <c r="BG7748">
        <v>290000</v>
      </c>
      <c r="BH7748">
        <v>220000</v>
      </c>
      <c r="BI7748">
        <v>590000</v>
      </c>
      <c r="BK7748" t="str">
        <f t="shared" si="502"/>
        <v>Toyota Hilux Revo_2561_2400</v>
      </c>
      <c r="BL7748">
        <f t="shared" si="503"/>
        <v>290000</v>
      </c>
      <c r="BM7748">
        <f t="shared" si="504"/>
        <v>220000</v>
      </c>
      <c r="BN7748">
        <f t="shared" si="505"/>
        <v>590000</v>
      </c>
    </row>
    <row r="7749" spans="19:66">
      <c r="S7749" t="s">
        <v>612</v>
      </c>
      <c r="T7749">
        <v>310000</v>
      </c>
      <c r="U7749">
        <v>220000</v>
      </c>
      <c r="V7749">
        <v>590000</v>
      </c>
      <c r="BA7749" t="s">
        <v>213</v>
      </c>
      <c r="BB7749" t="s">
        <v>215</v>
      </c>
      <c r="BC7749">
        <v>2018</v>
      </c>
      <c r="BD7749">
        <v>2561</v>
      </c>
      <c r="BE7749">
        <v>7</v>
      </c>
      <c r="BF7749">
        <v>2.4</v>
      </c>
      <c r="BG7749">
        <v>300000</v>
      </c>
      <c r="BH7749">
        <v>220000</v>
      </c>
      <c r="BI7749">
        <v>590000</v>
      </c>
      <c r="BK7749" t="str">
        <f t="shared" si="502"/>
        <v>Toyota Hilux Revo_2561_2400</v>
      </c>
      <c r="BL7749">
        <f t="shared" si="503"/>
        <v>300000</v>
      </c>
      <c r="BM7749">
        <f t="shared" si="504"/>
        <v>220000</v>
      </c>
      <c r="BN7749">
        <f t="shared" si="505"/>
        <v>590000</v>
      </c>
    </row>
    <row r="7750" spans="19:66">
      <c r="S7750" t="s">
        <v>612</v>
      </c>
      <c r="T7750">
        <v>320000</v>
      </c>
      <c r="U7750">
        <v>220000</v>
      </c>
      <c r="V7750">
        <v>590000</v>
      </c>
      <c r="BA7750" t="s">
        <v>213</v>
      </c>
      <c r="BB7750" t="s">
        <v>215</v>
      </c>
      <c r="BC7750">
        <v>2018</v>
      </c>
      <c r="BD7750">
        <v>2561</v>
      </c>
      <c r="BE7750">
        <v>7</v>
      </c>
      <c r="BF7750">
        <v>2.4</v>
      </c>
      <c r="BG7750">
        <v>310000</v>
      </c>
      <c r="BH7750">
        <v>220000</v>
      </c>
      <c r="BI7750">
        <v>590000</v>
      </c>
      <c r="BK7750" t="str">
        <f t="shared" si="502"/>
        <v>Toyota Hilux Revo_2561_2400</v>
      </c>
      <c r="BL7750">
        <f t="shared" si="503"/>
        <v>310000</v>
      </c>
      <c r="BM7750">
        <f t="shared" si="504"/>
        <v>220000</v>
      </c>
      <c r="BN7750">
        <f t="shared" si="505"/>
        <v>590000</v>
      </c>
    </row>
    <row r="7751" spans="19:66">
      <c r="S7751" t="s">
        <v>612</v>
      </c>
      <c r="T7751">
        <v>330000</v>
      </c>
      <c r="U7751">
        <v>220000</v>
      </c>
      <c r="V7751">
        <v>590000</v>
      </c>
      <c r="BA7751" t="s">
        <v>213</v>
      </c>
      <c r="BB7751" t="s">
        <v>215</v>
      </c>
      <c r="BC7751">
        <v>2018</v>
      </c>
      <c r="BD7751">
        <v>2561</v>
      </c>
      <c r="BE7751">
        <v>7</v>
      </c>
      <c r="BF7751">
        <v>2.4</v>
      </c>
      <c r="BG7751">
        <v>320000</v>
      </c>
      <c r="BH7751">
        <v>220000</v>
      </c>
      <c r="BI7751">
        <v>590000</v>
      </c>
      <c r="BK7751" t="str">
        <f t="shared" si="502"/>
        <v>Toyota Hilux Revo_2561_2400</v>
      </c>
      <c r="BL7751">
        <f t="shared" si="503"/>
        <v>320000</v>
      </c>
      <c r="BM7751">
        <f t="shared" si="504"/>
        <v>220000</v>
      </c>
      <c r="BN7751">
        <f t="shared" si="505"/>
        <v>590000</v>
      </c>
    </row>
    <row r="7752" spans="19:66">
      <c r="S7752" t="s">
        <v>612</v>
      </c>
      <c r="T7752">
        <v>340000</v>
      </c>
      <c r="U7752">
        <v>220000</v>
      </c>
      <c r="V7752">
        <v>590000</v>
      </c>
      <c r="BA7752" t="s">
        <v>213</v>
      </c>
      <c r="BB7752" t="s">
        <v>215</v>
      </c>
      <c r="BC7752">
        <v>2018</v>
      </c>
      <c r="BD7752">
        <v>2561</v>
      </c>
      <c r="BE7752">
        <v>7</v>
      </c>
      <c r="BF7752">
        <v>2.4</v>
      </c>
      <c r="BG7752">
        <v>330000</v>
      </c>
      <c r="BH7752">
        <v>220000</v>
      </c>
      <c r="BI7752">
        <v>590000</v>
      </c>
      <c r="BK7752" t="str">
        <f t="shared" si="502"/>
        <v>Toyota Hilux Revo_2561_2400</v>
      </c>
      <c r="BL7752">
        <f t="shared" si="503"/>
        <v>330000</v>
      </c>
      <c r="BM7752">
        <f t="shared" si="504"/>
        <v>220000</v>
      </c>
      <c r="BN7752">
        <f t="shared" si="505"/>
        <v>590000</v>
      </c>
    </row>
    <row r="7753" spans="19:66">
      <c r="S7753" t="s">
        <v>612</v>
      </c>
      <c r="T7753">
        <v>350000</v>
      </c>
      <c r="U7753">
        <v>220000</v>
      </c>
      <c r="V7753">
        <v>590000</v>
      </c>
      <c r="BA7753" t="s">
        <v>213</v>
      </c>
      <c r="BB7753" t="s">
        <v>215</v>
      </c>
      <c r="BC7753">
        <v>2018</v>
      </c>
      <c r="BD7753">
        <v>2561</v>
      </c>
      <c r="BE7753">
        <v>7</v>
      </c>
      <c r="BF7753">
        <v>2.4</v>
      </c>
      <c r="BG7753">
        <v>340000</v>
      </c>
      <c r="BH7753">
        <v>220000</v>
      </c>
      <c r="BI7753">
        <v>590000</v>
      </c>
      <c r="BK7753" t="str">
        <f t="shared" si="502"/>
        <v>Toyota Hilux Revo_2561_2400</v>
      </c>
      <c r="BL7753">
        <f t="shared" si="503"/>
        <v>340000</v>
      </c>
      <c r="BM7753">
        <f t="shared" si="504"/>
        <v>220000</v>
      </c>
      <c r="BN7753">
        <f t="shared" si="505"/>
        <v>590000</v>
      </c>
    </row>
    <row r="7754" spans="19:66">
      <c r="S7754" t="s">
        <v>612</v>
      </c>
      <c r="T7754">
        <v>360000</v>
      </c>
      <c r="U7754">
        <v>220000</v>
      </c>
      <c r="V7754">
        <v>590000</v>
      </c>
      <c r="BA7754" t="s">
        <v>213</v>
      </c>
      <c r="BB7754" t="s">
        <v>215</v>
      </c>
      <c r="BC7754">
        <v>2018</v>
      </c>
      <c r="BD7754">
        <v>2561</v>
      </c>
      <c r="BE7754">
        <v>7</v>
      </c>
      <c r="BF7754">
        <v>2.4</v>
      </c>
      <c r="BG7754">
        <v>350000</v>
      </c>
      <c r="BH7754">
        <v>220000</v>
      </c>
      <c r="BI7754">
        <v>590000</v>
      </c>
      <c r="BK7754" t="str">
        <f t="shared" si="502"/>
        <v>Toyota Hilux Revo_2561_2400</v>
      </c>
      <c r="BL7754">
        <f t="shared" si="503"/>
        <v>350000</v>
      </c>
      <c r="BM7754">
        <f t="shared" si="504"/>
        <v>220000</v>
      </c>
      <c r="BN7754">
        <f t="shared" si="505"/>
        <v>590000</v>
      </c>
    </row>
    <row r="7755" spans="19:66">
      <c r="S7755" t="s">
        <v>612</v>
      </c>
      <c r="T7755">
        <v>370000</v>
      </c>
      <c r="U7755">
        <v>220000</v>
      </c>
      <c r="V7755">
        <v>590000</v>
      </c>
      <c r="BA7755" t="s">
        <v>213</v>
      </c>
      <c r="BB7755" t="s">
        <v>215</v>
      </c>
      <c r="BC7755">
        <v>2018</v>
      </c>
      <c r="BD7755">
        <v>2561</v>
      </c>
      <c r="BE7755">
        <v>7</v>
      </c>
      <c r="BF7755">
        <v>2.4</v>
      </c>
      <c r="BG7755">
        <v>360000</v>
      </c>
      <c r="BH7755">
        <v>220000</v>
      </c>
      <c r="BI7755">
        <v>590000</v>
      </c>
      <c r="BK7755" t="str">
        <f t="shared" si="502"/>
        <v>Toyota Hilux Revo_2561_2400</v>
      </c>
      <c r="BL7755">
        <f t="shared" si="503"/>
        <v>360000</v>
      </c>
      <c r="BM7755">
        <f t="shared" si="504"/>
        <v>220000</v>
      </c>
      <c r="BN7755">
        <f t="shared" si="505"/>
        <v>590000</v>
      </c>
    </row>
    <row r="7756" spans="19:66">
      <c r="S7756" t="s">
        <v>612</v>
      </c>
      <c r="T7756">
        <v>380000</v>
      </c>
      <c r="U7756">
        <v>220000</v>
      </c>
      <c r="V7756">
        <v>590000</v>
      </c>
      <c r="BA7756" t="s">
        <v>213</v>
      </c>
      <c r="BB7756" t="s">
        <v>215</v>
      </c>
      <c r="BC7756">
        <v>2018</v>
      </c>
      <c r="BD7756">
        <v>2561</v>
      </c>
      <c r="BE7756">
        <v>7</v>
      </c>
      <c r="BF7756">
        <v>2.4</v>
      </c>
      <c r="BG7756">
        <v>370000</v>
      </c>
      <c r="BH7756">
        <v>220000</v>
      </c>
      <c r="BI7756">
        <v>590000</v>
      </c>
      <c r="BK7756" t="str">
        <f t="shared" si="502"/>
        <v>Toyota Hilux Revo_2561_2400</v>
      </c>
      <c r="BL7756">
        <f t="shared" si="503"/>
        <v>370000</v>
      </c>
      <c r="BM7756">
        <f t="shared" si="504"/>
        <v>220000</v>
      </c>
      <c r="BN7756">
        <f t="shared" si="505"/>
        <v>590000</v>
      </c>
    </row>
    <row r="7757" spans="19:66">
      <c r="S7757" t="s">
        <v>612</v>
      </c>
      <c r="T7757">
        <v>390000</v>
      </c>
      <c r="U7757">
        <v>220000</v>
      </c>
      <c r="V7757">
        <v>590000</v>
      </c>
      <c r="BA7757" t="s">
        <v>213</v>
      </c>
      <c r="BB7757" t="s">
        <v>215</v>
      </c>
      <c r="BC7757">
        <v>2018</v>
      </c>
      <c r="BD7757">
        <v>2561</v>
      </c>
      <c r="BE7757">
        <v>7</v>
      </c>
      <c r="BF7757">
        <v>2.4</v>
      </c>
      <c r="BG7757">
        <v>380000</v>
      </c>
      <c r="BH7757">
        <v>220000</v>
      </c>
      <c r="BI7757">
        <v>590000</v>
      </c>
      <c r="BK7757" t="str">
        <f t="shared" si="502"/>
        <v>Toyota Hilux Revo_2561_2400</v>
      </c>
      <c r="BL7757">
        <f t="shared" si="503"/>
        <v>380000</v>
      </c>
      <c r="BM7757">
        <f t="shared" si="504"/>
        <v>220000</v>
      </c>
      <c r="BN7757">
        <f t="shared" si="505"/>
        <v>590000</v>
      </c>
    </row>
    <row r="7758" spans="19:66">
      <c r="S7758" t="s">
        <v>612</v>
      </c>
      <c r="T7758">
        <v>400000</v>
      </c>
      <c r="U7758">
        <v>220000</v>
      </c>
      <c r="V7758">
        <v>590000</v>
      </c>
      <c r="BA7758" t="s">
        <v>213</v>
      </c>
      <c r="BB7758" t="s">
        <v>215</v>
      </c>
      <c r="BC7758">
        <v>2018</v>
      </c>
      <c r="BD7758">
        <v>2561</v>
      </c>
      <c r="BE7758">
        <v>7</v>
      </c>
      <c r="BF7758">
        <v>2.4</v>
      </c>
      <c r="BG7758">
        <v>390000</v>
      </c>
      <c r="BH7758">
        <v>220000</v>
      </c>
      <c r="BI7758">
        <v>590000</v>
      </c>
      <c r="BK7758" t="str">
        <f t="shared" si="502"/>
        <v>Toyota Hilux Revo_2561_2400</v>
      </c>
      <c r="BL7758">
        <f t="shared" si="503"/>
        <v>390000</v>
      </c>
      <c r="BM7758">
        <f t="shared" si="504"/>
        <v>220000</v>
      </c>
      <c r="BN7758">
        <f t="shared" si="505"/>
        <v>590000</v>
      </c>
    </row>
    <row r="7759" spans="19:66">
      <c r="S7759" t="s">
        <v>612</v>
      </c>
      <c r="T7759">
        <v>410000</v>
      </c>
      <c r="U7759">
        <v>220000</v>
      </c>
      <c r="V7759">
        <v>590000</v>
      </c>
      <c r="BA7759" t="s">
        <v>213</v>
      </c>
      <c r="BB7759" t="s">
        <v>215</v>
      </c>
      <c r="BC7759">
        <v>2018</v>
      </c>
      <c r="BD7759">
        <v>2561</v>
      </c>
      <c r="BE7759">
        <v>7</v>
      </c>
      <c r="BF7759">
        <v>2.4</v>
      </c>
      <c r="BG7759">
        <v>400000</v>
      </c>
      <c r="BH7759">
        <v>220000</v>
      </c>
      <c r="BI7759">
        <v>590000</v>
      </c>
      <c r="BK7759" t="str">
        <f t="shared" si="502"/>
        <v>Toyota Hilux Revo_2561_2400</v>
      </c>
      <c r="BL7759">
        <f t="shared" si="503"/>
        <v>400000</v>
      </c>
      <c r="BM7759">
        <f t="shared" si="504"/>
        <v>220000</v>
      </c>
      <c r="BN7759">
        <f t="shared" si="505"/>
        <v>590000</v>
      </c>
    </row>
    <row r="7760" spans="19:66">
      <c r="S7760" t="s">
        <v>612</v>
      </c>
      <c r="T7760">
        <v>420000</v>
      </c>
      <c r="U7760">
        <v>220000</v>
      </c>
      <c r="V7760">
        <v>590000</v>
      </c>
      <c r="BA7760" t="s">
        <v>213</v>
      </c>
      <c r="BB7760" t="s">
        <v>215</v>
      </c>
      <c r="BC7760">
        <v>2018</v>
      </c>
      <c r="BD7760">
        <v>2561</v>
      </c>
      <c r="BE7760">
        <v>7</v>
      </c>
      <c r="BF7760">
        <v>2.4</v>
      </c>
      <c r="BG7760">
        <v>410000</v>
      </c>
      <c r="BH7760">
        <v>220000</v>
      </c>
      <c r="BI7760">
        <v>590000</v>
      </c>
      <c r="BK7760" t="str">
        <f t="shared" si="502"/>
        <v>Toyota Hilux Revo_2561_2400</v>
      </c>
      <c r="BL7760">
        <f t="shared" si="503"/>
        <v>410000</v>
      </c>
      <c r="BM7760">
        <f t="shared" si="504"/>
        <v>220000</v>
      </c>
      <c r="BN7760">
        <f t="shared" si="505"/>
        <v>590000</v>
      </c>
    </row>
    <row r="7761" spans="19:66">
      <c r="S7761" t="s">
        <v>612</v>
      </c>
      <c r="T7761">
        <v>430000</v>
      </c>
      <c r="U7761">
        <v>220000</v>
      </c>
      <c r="V7761">
        <v>590000</v>
      </c>
      <c r="BA7761" t="s">
        <v>213</v>
      </c>
      <c r="BB7761" t="s">
        <v>215</v>
      </c>
      <c r="BC7761">
        <v>2018</v>
      </c>
      <c r="BD7761">
        <v>2561</v>
      </c>
      <c r="BE7761">
        <v>7</v>
      </c>
      <c r="BF7761">
        <v>2.4</v>
      </c>
      <c r="BG7761">
        <v>420000</v>
      </c>
      <c r="BH7761">
        <v>220000</v>
      </c>
      <c r="BI7761">
        <v>590000</v>
      </c>
      <c r="BK7761" t="str">
        <f t="shared" si="502"/>
        <v>Toyota Hilux Revo_2561_2400</v>
      </c>
      <c r="BL7761">
        <f t="shared" si="503"/>
        <v>420000</v>
      </c>
      <c r="BM7761">
        <f t="shared" si="504"/>
        <v>220000</v>
      </c>
      <c r="BN7761">
        <f t="shared" si="505"/>
        <v>590000</v>
      </c>
    </row>
    <row r="7762" spans="19:66">
      <c r="S7762" t="s">
        <v>612</v>
      </c>
      <c r="T7762">
        <v>440000</v>
      </c>
      <c r="U7762">
        <v>220000</v>
      </c>
      <c r="V7762">
        <v>590000</v>
      </c>
      <c r="BA7762" t="s">
        <v>213</v>
      </c>
      <c r="BB7762" t="s">
        <v>215</v>
      </c>
      <c r="BC7762">
        <v>2018</v>
      </c>
      <c r="BD7762">
        <v>2561</v>
      </c>
      <c r="BE7762">
        <v>7</v>
      </c>
      <c r="BF7762">
        <v>2.4</v>
      </c>
      <c r="BG7762">
        <v>430000</v>
      </c>
      <c r="BH7762">
        <v>220000</v>
      </c>
      <c r="BI7762">
        <v>590000</v>
      </c>
      <c r="BK7762" t="str">
        <f t="shared" si="502"/>
        <v>Toyota Hilux Revo_2561_2400</v>
      </c>
      <c r="BL7762">
        <f t="shared" si="503"/>
        <v>430000</v>
      </c>
      <c r="BM7762">
        <f t="shared" si="504"/>
        <v>220000</v>
      </c>
      <c r="BN7762">
        <f t="shared" si="505"/>
        <v>590000</v>
      </c>
    </row>
    <row r="7763" spans="19:66">
      <c r="S7763" t="s">
        <v>612</v>
      </c>
      <c r="T7763">
        <v>450000</v>
      </c>
      <c r="U7763">
        <v>220000</v>
      </c>
      <c r="V7763">
        <v>590000</v>
      </c>
      <c r="BA7763" t="s">
        <v>213</v>
      </c>
      <c r="BB7763" t="s">
        <v>215</v>
      </c>
      <c r="BC7763">
        <v>2018</v>
      </c>
      <c r="BD7763">
        <v>2561</v>
      </c>
      <c r="BE7763">
        <v>7</v>
      </c>
      <c r="BF7763">
        <v>2.4</v>
      </c>
      <c r="BG7763">
        <v>440000</v>
      </c>
      <c r="BH7763">
        <v>220000</v>
      </c>
      <c r="BI7763">
        <v>590000</v>
      </c>
      <c r="BK7763" t="str">
        <f t="shared" si="502"/>
        <v>Toyota Hilux Revo_2561_2400</v>
      </c>
      <c r="BL7763">
        <f t="shared" si="503"/>
        <v>440000</v>
      </c>
      <c r="BM7763">
        <f t="shared" si="504"/>
        <v>220000</v>
      </c>
      <c r="BN7763">
        <f t="shared" si="505"/>
        <v>590000</v>
      </c>
    </row>
    <row r="7764" spans="19:66">
      <c r="S7764" t="s">
        <v>612</v>
      </c>
      <c r="T7764">
        <v>460000</v>
      </c>
      <c r="U7764">
        <v>220000</v>
      </c>
      <c r="V7764">
        <v>590000</v>
      </c>
      <c r="BA7764" t="s">
        <v>213</v>
      </c>
      <c r="BB7764" t="s">
        <v>215</v>
      </c>
      <c r="BC7764">
        <v>2018</v>
      </c>
      <c r="BD7764">
        <v>2561</v>
      </c>
      <c r="BE7764">
        <v>7</v>
      </c>
      <c r="BF7764">
        <v>2.4</v>
      </c>
      <c r="BG7764">
        <v>450000</v>
      </c>
      <c r="BH7764">
        <v>220000</v>
      </c>
      <c r="BI7764">
        <v>590000</v>
      </c>
      <c r="BK7764" t="str">
        <f t="shared" si="502"/>
        <v>Toyota Hilux Revo_2561_2400</v>
      </c>
      <c r="BL7764">
        <f t="shared" si="503"/>
        <v>450000</v>
      </c>
      <c r="BM7764">
        <f t="shared" si="504"/>
        <v>220000</v>
      </c>
      <c r="BN7764">
        <f t="shared" si="505"/>
        <v>590000</v>
      </c>
    </row>
    <row r="7765" spans="19:66">
      <c r="S7765" t="s">
        <v>612</v>
      </c>
      <c r="T7765">
        <v>470000</v>
      </c>
      <c r="U7765">
        <v>220000</v>
      </c>
      <c r="V7765">
        <v>590000</v>
      </c>
      <c r="BA7765" t="s">
        <v>213</v>
      </c>
      <c r="BB7765" t="s">
        <v>215</v>
      </c>
      <c r="BC7765">
        <v>2018</v>
      </c>
      <c r="BD7765">
        <v>2561</v>
      </c>
      <c r="BE7765">
        <v>7</v>
      </c>
      <c r="BF7765">
        <v>2.4</v>
      </c>
      <c r="BG7765">
        <v>460000</v>
      </c>
      <c r="BH7765">
        <v>220000</v>
      </c>
      <c r="BI7765">
        <v>590000</v>
      </c>
      <c r="BK7765" t="str">
        <f t="shared" si="502"/>
        <v>Toyota Hilux Revo_2561_2400</v>
      </c>
      <c r="BL7765">
        <f t="shared" si="503"/>
        <v>460000</v>
      </c>
      <c r="BM7765">
        <f t="shared" si="504"/>
        <v>220000</v>
      </c>
      <c r="BN7765">
        <f t="shared" si="505"/>
        <v>590000</v>
      </c>
    </row>
    <row r="7766" spans="19:66">
      <c r="S7766" t="s">
        <v>612</v>
      </c>
      <c r="T7766">
        <v>480000</v>
      </c>
      <c r="U7766">
        <v>220000</v>
      </c>
      <c r="V7766">
        <v>590000</v>
      </c>
      <c r="BA7766" t="s">
        <v>213</v>
      </c>
      <c r="BB7766" t="s">
        <v>215</v>
      </c>
      <c r="BC7766">
        <v>2018</v>
      </c>
      <c r="BD7766">
        <v>2561</v>
      </c>
      <c r="BE7766">
        <v>7</v>
      </c>
      <c r="BF7766">
        <v>2.4</v>
      </c>
      <c r="BG7766">
        <v>470000</v>
      </c>
      <c r="BH7766">
        <v>220000</v>
      </c>
      <c r="BI7766">
        <v>590000</v>
      </c>
      <c r="BK7766" t="str">
        <f t="shared" si="502"/>
        <v>Toyota Hilux Revo_2561_2400</v>
      </c>
      <c r="BL7766">
        <f t="shared" si="503"/>
        <v>470000</v>
      </c>
      <c r="BM7766">
        <f t="shared" si="504"/>
        <v>220000</v>
      </c>
      <c r="BN7766">
        <f t="shared" si="505"/>
        <v>590000</v>
      </c>
    </row>
    <row r="7767" spans="19:66">
      <c r="S7767" t="s">
        <v>612</v>
      </c>
      <c r="T7767">
        <v>490000</v>
      </c>
      <c r="U7767">
        <v>220000</v>
      </c>
      <c r="V7767">
        <v>590000</v>
      </c>
      <c r="BA7767" t="s">
        <v>213</v>
      </c>
      <c r="BB7767" t="s">
        <v>215</v>
      </c>
      <c r="BC7767">
        <v>2018</v>
      </c>
      <c r="BD7767">
        <v>2561</v>
      </c>
      <c r="BE7767">
        <v>7</v>
      </c>
      <c r="BF7767">
        <v>2.4</v>
      </c>
      <c r="BG7767">
        <v>480000</v>
      </c>
      <c r="BH7767">
        <v>220000</v>
      </c>
      <c r="BI7767">
        <v>590000</v>
      </c>
      <c r="BK7767" t="str">
        <f t="shared" si="502"/>
        <v>Toyota Hilux Revo_2561_2400</v>
      </c>
      <c r="BL7767">
        <f t="shared" si="503"/>
        <v>480000</v>
      </c>
      <c r="BM7767">
        <f t="shared" si="504"/>
        <v>220000</v>
      </c>
      <c r="BN7767">
        <f t="shared" si="505"/>
        <v>590000</v>
      </c>
    </row>
    <row r="7768" spans="19:66">
      <c r="S7768" t="s">
        <v>612</v>
      </c>
      <c r="T7768">
        <v>500000</v>
      </c>
      <c r="U7768">
        <v>220000</v>
      </c>
      <c r="V7768">
        <v>590000</v>
      </c>
      <c r="BA7768" t="s">
        <v>213</v>
      </c>
      <c r="BB7768" t="s">
        <v>215</v>
      </c>
      <c r="BC7768">
        <v>2018</v>
      </c>
      <c r="BD7768">
        <v>2561</v>
      </c>
      <c r="BE7768">
        <v>7</v>
      </c>
      <c r="BF7768">
        <v>2.4</v>
      </c>
      <c r="BG7768">
        <v>490000</v>
      </c>
      <c r="BH7768">
        <v>220000</v>
      </c>
      <c r="BI7768">
        <v>590000</v>
      </c>
      <c r="BK7768" t="str">
        <f t="shared" si="502"/>
        <v>Toyota Hilux Revo_2561_2400</v>
      </c>
      <c r="BL7768">
        <f t="shared" si="503"/>
        <v>490000</v>
      </c>
      <c r="BM7768">
        <f t="shared" si="504"/>
        <v>220000</v>
      </c>
      <c r="BN7768">
        <f t="shared" si="505"/>
        <v>590000</v>
      </c>
    </row>
    <row r="7769" spans="19:66">
      <c r="S7769" t="s">
        <v>612</v>
      </c>
      <c r="T7769">
        <v>510000</v>
      </c>
      <c r="U7769">
        <v>220000</v>
      </c>
      <c r="V7769">
        <v>590000</v>
      </c>
      <c r="BA7769" t="s">
        <v>213</v>
      </c>
      <c r="BB7769" t="s">
        <v>215</v>
      </c>
      <c r="BC7769">
        <v>2018</v>
      </c>
      <c r="BD7769">
        <v>2561</v>
      </c>
      <c r="BE7769">
        <v>7</v>
      </c>
      <c r="BF7769">
        <v>2.4</v>
      </c>
      <c r="BG7769">
        <v>500000</v>
      </c>
      <c r="BH7769">
        <v>220000</v>
      </c>
      <c r="BI7769">
        <v>590000</v>
      </c>
      <c r="BK7769" t="str">
        <f t="shared" si="502"/>
        <v>Toyota Hilux Revo_2561_2400</v>
      </c>
      <c r="BL7769">
        <f t="shared" si="503"/>
        <v>500000</v>
      </c>
      <c r="BM7769">
        <f t="shared" si="504"/>
        <v>220000</v>
      </c>
      <c r="BN7769">
        <f t="shared" si="505"/>
        <v>590000</v>
      </c>
    </row>
    <row r="7770" spans="19:66">
      <c r="S7770" t="s">
        <v>612</v>
      </c>
      <c r="T7770">
        <v>520000</v>
      </c>
      <c r="U7770">
        <v>220000</v>
      </c>
      <c r="V7770">
        <v>590000</v>
      </c>
      <c r="BA7770" t="s">
        <v>213</v>
      </c>
      <c r="BB7770" t="s">
        <v>215</v>
      </c>
      <c r="BC7770">
        <v>2018</v>
      </c>
      <c r="BD7770">
        <v>2561</v>
      </c>
      <c r="BE7770">
        <v>7</v>
      </c>
      <c r="BF7770">
        <v>2.4</v>
      </c>
      <c r="BG7770">
        <v>510000</v>
      </c>
      <c r="BH7770">
        <v>220000</v>
      </c>
      <c r="BI7770">
        <v>590000</v>
      </c>
      <c r="BK7770" t="str">
        <f t="shared" si="502"/>
        <v>Toyota Hilux Revo_2561_2400</v>
      </c>
      <c r="BL7770">
        <f t="shared" si="503"/>
        <v>510000</v>
      </c>
      <c r="BM7770">
        <f t="shared" si="504"/>
        <v>220000</v>
      </c>
      <c r="BN7770">
        <f t="shared" si="505"/>
        <v>590000</v>
      </c>
    </row>
    <row r="7771" spans="19:66">
      <c r="S7771" t="s">
        <v>612</v>
      </c>
      <c r="T7771">
        <v>530000</v>
      </c>
      <c r="U7771">
        <v>220000</v>
      </c>
      <c r="V7771">
        <v>590000</v>
      </c>
      <c r="BA7771" t="s">
        <v>213</v>
      </c>
      <c r="BB7771" t="s">
        <v>215</v>
      </c>
      <c r="BC7771">
        <v>2018</v>
      </c>
      <c r="BD7771">
        <v>2561</v>
      </c>
      <c r="BE7771">
        <v>7</v>
      </c>
      <c r="BF7771">
        <v>2.4</v>
      </c>
      <c r="BG7771">
        <v>520000</v>
      </c>
      <c r="BH7771">
        <v>220000</v>
      </c>
      <c r="BI7771">
        <v>590000</v>
      </c>
      <c r="BK7771" t="str">
        <f t="shared" si="502"/>
        <v>Toyota Hilux Revo_2561_2400</v>
      </c>
      <c r="BL7771">
        <f t="shared" si="503"/>
        <v>520000</v>
      </c>
      <c r="BM7771">
        <f t="shared" si="504"/>
        <v>220000</v>
      </c>
      <c r="BN7771">
        <f t="shared" si="505"/>
        <v>590000</v>
      </c>
    </row>
    <row r="7772" spans="19:66">
      <c r="S7772" t="s">
        <v>612</v>
      </c>
      <c r="T7772">
        <v>540000</v>
      </c>
      <c r="U7772">
        <v>220000</v>
      </c>
      <c r="V7772">
        <v>590000</v>
      </c>
      <c r="BA7772" t="s">
        <v>213</v>
      </c>
      <c r="BB7772" t="s">
        <v>215</v>
      </c>
      <c r="BC7772">
        <v>2018</v>
      </c>
      <c r="BD7772">
        <v>2561</v>
      </c>
      <c r="BE7772">
        <v>7</v>
      </c>
      <c r="BF7772">
        <v>2.4</v>
      </c>
      <c r="BG7772">
        <v>530000</v>
      </c>
      <c r="BH7772">
        <v>220000</v>
      </c>
      <c r="BI7772">
        <v>590000</v>
      </c>
      <c r="BK7772" t="str">
        <f t="shared" si="502"/>
        <v>Toyota Hilux Revo_2561_2400</v>
      </c>
      <c r="BL7772">
        <f t="shared" si="503"/>
        <v>530000</v>
      </c>
      <c r="BM7772">
        <f t="shared" si="504"/>
        <v>220000</v>
      </c>
      <c r="BN7772">
        <f t="shared" si="505"/>
        <v>590000</v>
      </c>
    </row>
    <row r="7773" spans="19:66">
      <c r="S7773" t="s">
        <v>612</v>
      </c>
      <c r="T7773">
        <v>550000</v>
      </c>
      <c r="U7773">
        <v>220000</v>
      </c>
      <c r="V7773">
        <v>590000</v>
      </c>
      <c r="BA7773" t="s">
        <v>213</v>
      </c>
      <c r="BB7773" t="s">
        <v>215</v>
      </c>
      <c r="BC7773">
        <v>2018</v>
      </c>
      <c r="BD7773">
        <v>2561</v>
      </c>
      <c r="BE7773">
        <v>7</v>
      </c>
      <c r="BF7773">
        <v>2.4</v>
      </c>
      <c r="BG7773">
        <v>540000</v>
      </c>
      <c r="BH7773">
        <v>220000</v>
      </c>
      <c r="BI7773">
        <v>590000</v>
      </c>
      <c r="BK7773" t="str">
        <f t="shared" si="502"/>
        <v>Toyota Hilux Revo_2561_2400</v>
      </c>
      <c r="BL7773">
        <f t="shared" si="503"/>
        <v>540000</v>
      </c>
      <c r="BM7773">
        <f t="shared" si="504"/>
        <v>220000</v>
      </c>
      <c r="BN7773">
        <f t="shared" si="505"/>
        <v>590000</v>
      </c>
    </row>
    <row r="7774" spans="19:66">
      <c r="S7774" t="s">
        <v>612</v>
      </c>
      <c r="T7774">
        <v>560000</v>
      </c>
      <c r="U7774">
        <v>220000</v>
      </c>
      <c r="V7774">
        <v>590000</v>
      </c>
      <c r="BA7774" t="s">
        <v>213</v>
      </c>
      <c r="BB7774" t="s">
        <v>215</v>
      </c>
      <c r="BC7774">
        <v>2018</v>
      </c>
      <c r="BD7774">
        <v>2561</v>
      </c>
      <c r="BE7774">
        <v>7</v>
      </c>
      <c r="BF7774">
        <v>2.4</v>
      </c>
      <c r="BG7774">
        <v>550000</v>
      </c>
      <c r="BH7774">
        <v>220000</v>
      </c>
      <c r="BI7774">
        <v>590000</v>
      </c>
      <c r="BK7774" t="str">
        <f t="shared" si="502"/>
        <v>Toyota Hilux Revo_2561_2400</v>
      </c>
      <c r="BL7774">
        <f t="shared" si="503"/>
        <v>550000</v>
      </c>
      <c r="BM7774">
        <f t="shared" si="504"/>
        <v>220000</v>
      </c>
      <c r="BN7774">
        <f t="shared" si="505"/>
        <v>590000</v>
      </c>
    </row>
    <row r="7775" spans="19:66">
      <c r="S7775" t="s">
        <v>612</v>
      </c>
      <c r="T7775">
        <v>570000</v>
      </c>
      <c r="U7775">
        <v>220000</v>
      </c>
      <c r="V7775">
        <v>590000</v>
      </c>
      <c r="BA7775" t="s">
        <v>213</v>
      </c>
      <c r="BB7775" t="s">
        <v>215</v>
      </c>
      <c r="BC7775">
        <v>2018</v>
      </c>
      <c r="BD7775">
        <v>2561</v>
      </c>
      <c r="BE7775">
        <v>7</v>
      </c>
      <c r="BF7775">
        <v>2.4</v>
      </c>
      <c r="BG7775">
        <v>560000</v>
      </c>
      <c r="BH7775">
        <v>220000</v>
      </c>
      <c r="BI7775">
        <v>590000</v>
      </c>
      <c r="BK7775" t="str">
        <f t="shared" si="502"/>
        <v>Toyota Hilux Revo_2561_2400</v>
      </c>
      <c r="BL7775">
        <f t="shared" si="503"/>
        <v>560000</v>
      </c>
      <c r="BM7775">
        <f t="shared" si="504"/>
        <v>220000</v>
      </c>
      <c r="BN7775">
        <f t="shared" si="505"/>
        <v>590000</v>
      </c>
    </row>
    <row r="7776" spans="19:66">
      <c r="S7776" t="s">
        <v>612</v>
      </c>
      <c r="T7776">
        <v>580000</v>
      </c>
      <c r="U7776">
        <v>220000</v>
      </c>
      <c r="V7776">
        <v>590000</v>
      </c>
      <c r="BA7776" t="s">
        <v>213</v>
      </c>
      <c r="BB7776" t="s">
        <v>215</v>
      </c>
      <c r="BC7776">
        <v>2018</v>
      </c>
      <c r="BD7776">
        <v>2561</v>
      </c>
      <c r="BE7776">
        <v>7</v>
      </c>
      <c r="BF7776">
        <v>2.4</v>
      </c>
      <c r="BG7776">
        <v>570000</v>
      </c>
      <c r="BH7776">
        <v>220000</v>
      </c>
      <c r="BI7776">
        <v>590000</v>
      </c>
      <c r="BK7776" t="str">
        <f t="shared" si="502"/>
        <v>Toyota Hilux Revo_2561_2400</v>
      </c>
      <c r="BL7776">
        <f t="shared" si="503"/>
        <v>570000</v>
      </c>
      <c r="BM7776">
        <f t="shared" si="504"/>
        <v>220000</v>
      </c>
      <c r="BN7776">
        <f t="shared" si="505"/>
        <v>590000</v>
      </c>
    </row>
    <row r="7777" spans="19:66">
      <c r="S7777" t="s">
        <v>612</v>
      </c>
      <c r="T7777">
        <v>590000</v>
      </c>
      <c r="U7777">
        <v>220000</v>
      </c>
      <c r="V7777">
        <v>590000</v>
      </c>
      <c r="BA7777" t="s">
        <v>213</v>
      </c>
      <c r="BB7777" t="s">
        <v>215</v>
      </c>
      <c r="BC7777">
        <v>2018</v>
      </c>
      <c r="BD7777">
        <v>2561</v>
      </c>
      <c r="BE7777">
        <v>7</v>
      </c>
      <c r="BF7777">
        <v>2.4</v>
      </c>
      <c r="BG7777">
        <v>580000</v>
      </c>
      <c r="BH7777">
        <v>220000</v>
      </c>
      <c r="BI7777">
        <v>590000</v>
      </c>
      <c r="BK7777" t="str">
        <f t="shared" si="502"/>
        <v>Toyota Hilux Revo_2561_2400</v>
      </c>
      <c r="BL7777">
        <f t="shared" si="503"/>
        <v>580000</v>
      </c>
      <c r="BM7777">
        <f t="shared" si="504"/>
        <v>220000</v>
      </c>
      <c r="BN7777">
        <f t="shared" si="505"/>
        <v>590000</v>
      </c>
    </row>
    <row r="7778" spans="19:66">
      <c r="S7778" t="s">
        <v>613</v>
      </c>
      <c r="T7778">
        <v>260000</v>
      </c>
      <c r="U7778">
        <v>260000</v>
      </c>
      <c r="V7778">
        <v>510000</v>
      </c>
      <c r="BA7778" t="s">
        <v>213</v>
      </c>
      <c r="BB7778" t="s">
        <v>215</v>
      </c>
      <c r="BC7778">
        <v>2018</v>
      </c>
      <c r="BD7778">
        <v>2561</v>
      </c>
      <c r="BE7778">
        <v>7</v>
      </c>
      <c r="BF7778">
        <v>2.4</v>
      </c>
      <c r="BG7778">
        <v>590000</v>
      </c>
      <c r="BH7778">
        <v>220000</v>
      </c>
      <c r="BI7778">
        <v>590000</v>
      </c>
      <c r="BK7778" t="str">
        <f t="shared" si="502"/>
        <v>Toyota Hilux Revo_2561_2400</v>
      </c>
      <c r="BL7778">
        <f t="shared" si="503"/>
        <v>590000</v>
      </c>
      <c r="BM7778">
        <f t="shared" si="504"/>
        <v>220000</v>
      </c>
      <c r="BN7778">
        <f t="shared" si="505"/>
        <v>590000</v>
      </c>
    </row>
    <row r="7779" spans="19:66">
      <c r="S7779" t="s">
        <v>613</v>
      </c>
      <c r="T7779">
        <v>270000</v>
      </c>
      <c r="U7779">
        <v>260000</v>
      </c>
      <c r="V7779">
        <v>510000</v>
      </c>
      <c r="BA7779" t="s">
        <v>213</v>
      </c>
      <c r="BB7779" t="s">
        <v>215</v>
      </c>
      <c r="BC7779">
        <v>2018</v>
      </c>
      <c r="BD7779">
        <v>2561</v>
      </c>
      <c r="BE7779">
        <v>7</v>
      </c>
      <c r="BF7779">
        <v>2.7</v>
      </c>
      <c r="BG7779">
        <v>260000</v>
      </c>
      <c r="BH7779">
        <v>260000</v>
      </c>
      <c r="BI7779">
        <v>510000</v>
      </c>
      <c r="BK7779" t="str">
        <f t="shared" si="502"/>
        <v>Toyota Hilux Revo_2561_2700</v>
      </c>
      <c r="BL7779">
        <f t="shared" si="503"/>
        <v>260000</v>
      </c>
      <c r="BM7779">
        <f t="shared" si="504"/>
        <v>260000</v>
      </c>
      <c r="BN7779">
        <f t="shared" si="505"/>
        <v>510000</v>
      </c>
    </row>
    <row r="7780" spans="19:66">
      <c r="S7780" t="s">
        <v>613</v>
      </c>
      <c r="T7780">
        <v>280000</v>
      </c>
      <c r="U7780">
        <v>260000</v>
      </c>
      <c r="V7780">
        <v>510000</v>
      </c>
      <c r="BA7780" t="s">
        <v>213</v>
      </c>
      <c r="BB7780" t="s">
        <v>215</v>
      </c>
      <c r="BC7780">
        <v>2018</v>
      </c>
      <c r="BD7780">
        <v>2561</v>
      </c>
      <c r="BE7780">
        <v>7</v>
      </c>
      <c r="BF7780">
        <v>2.7</v>
      </c>
      <c r="BG7780">
        <v>270000</v>
      </c>
      <c r="BH7780">
        <v>260000</v>
      </c>
      <c r="BI7780">
        <v>510000</v>
      </c>
      <c r="BK7780" t="str">
        <f t="shared" si="502"/>
        <v>Toyota Hilux Revo_2561_2700</v>
      </c>
      <c r="BL7780">
        <f t="shared" si="503"/>
        <v>270000</v>
      </c>
      <c r="BM7780">
        <f t="shared" si="504"/>
        <v>260000</v>
      </c>
      <c r="BN7780">
        <f t="shared" si="505"/>
        <v>510000</v>
      </c>
    </row>
    <row r="7781" spans="19:66">
      <c r="S7781" t="s">
        <v>613</v>
      </c>
      <c r="T7781">
        <v>290000</v>
      </c>
      <c r="U7781">
        <v>260000</v>
      </c>
      <c r="V7781">
        <v>510000</v>
      </c>
      <c r="BA7781" t="s">
        <v>213</v>
      </c>
      <c r="BB7781" t="s">
        <v>215</v>
      </c>
      <c r="BC7781">
        <v>2018</v>
      </c>
      <c r="BD7781">
        <v>2561</v>
      </c>
      <c r="BE7781">
        <v>7</v>
      </c>
      <c r="BF7781">
        <v>2.7</v>
      </c>
      <c r="BG7781">
        <v>280000</v>
      </c>
      <c r="BH7781">
        <v>260000</v>
      </c>
      <c r="BI7781">
        <v>510000</v>
      </c>
      <c r="BK7781" t="str">
        <f t="shared" si="502"/>
        <v>Toyota Hilux Revo_2561_2700</v>
      </c>
      <c r="BL7781">
        <f t="shared" si="503"/>
        <v>280000</v>
      </c>
      <c r="BM7781">
        <f t="shared" si="504"/>
        <v>260000</v>
      </c>
      <c r="BN7781">
        <f t="shared" si="505"/>
        <v>510000</v>
      </c>
    </row>
    <row r="7782" spans="19:66">
      <c r="S7782" t="s">
        <v>613</v>
      </c>
      <c r="T7782">
        <v>300000</v>
      </c>
      <c r="U7782">
        <v>260000</v>
      </c>
      <c r="V7782">
        <v>510000</v>
      </c>
      <c r="BA7782" t="s">
        <v>213</v>
      </c>
      <c r="BB7782" t="s">
        <v>215</v>
      </c>
      <c r="BC7782">
        <v>2018</v>
      </c>
      <c r="BD7782">
        <v>2561</v>
      </c>
      <c r="BE7782">
        <v>7</v>
      </c>
      <c r="BF7782">
        <v>2.7</v>
      </c>
      <c r="BG7782">
        <v>290000</v>
      </c>
      <c r="BH7782">
        <v>260000</v>
      </c>
      <c r="BI7782">
        <v>510000</v>
      </c>
      <c r="BK7782" t="str">
        <f t="shared" si="502"/>
        <v>Toyota Hilux Revo_2561_2700</v>
      </c>
      <c r="BL7782">
        <f t="shared" si="503"/>
        <v>290000</v>
      </c>
      <c r="BM7782">
        <f t="shared" si="504"/>
        <v>260000</v>
      </c>
      <c r="BN7782">
        <f t="shared" si="505"/>
        <v>510000</v>
      </c>
    </row>
    <row r="7783" spans="19:66">
      <c r="S7783" t="s">
        <v>613</v>
      </c>
      <c r="T7783">
        <v>310000</v>
      </c>
      <c r="U7783">
        <v>260000</v>
      </c>
      <c r="V7783">
        <v>510000</v>
      </c>
      <c r="BA7783" t="s">
        <v>213</v>
      </c>
      <c r="BB7783" t="s">
        <v>215</v>
      </c>
      <c r="BC7783">
        <v>2018</v>
      </c>
      <c r="BD7783">
        <v>2561</v>
      </c>
      <c r="BE7783">
        <v>7</v>
      </c>
      <c r="BF7783">
        <v>2.7</v>
      </c>
      <c r="BG7783">
        <v>300000</v>
      </c>
      <c r="BH7783">
        <v>260000</v>
      </c>
      <c r="BI7783">
        <v>510000</v>
      </c>
      <c r="BK7783" t="str">
        <f t="shared" si="502"/>
        <v>Toyota Hilux Revo_2561_2700</v>
      </c>
      <c r="BL7783">
        <f t="shared" si="503"/>
        <v>300000</v>
      </c>
      <c r="BM7783">
        <f t="shared" si="504"/>
        <v>260000</v>
      </c>
      <c r="BN7783">
        <f t="shared" si="505"/>
        <v>510000</v>
      </c>
    </row>
    <row r="7784" spans="19:66">
      <c r="S7784" t="s">
        <v>613</v>
      </c>
      <c r="T7784">
        <v>320000</v>
      </c>
      <c r="U7784">
        <v>260000</v>
      </c>
      <c r="V7784">
        <v>510000</v>
      </c>
      <c r="BA7784" t="s">
        <v>213</v>
      </c>
      <c r="BB7784" t="s">
        <v>215</v>
      </c>
      <c r="BC7784">
        <v>2018</v>
      </c>
      <c r="BD7784">
        <v>2561</v>
      </c>
      <c r="BE7784">
        <v>7</v>
      </c>
      <c r="BF7784">
        <v>2.7</v>
      </c>
      <c r="BG7784">
        <v>310000</v>
      </c>
      <c r="BH7784">
        <v>260000</v>
      </c>
      <c r="BI7784">
        <v>510000</v>
      </c>
      <c r="BK7784" t="str">
        <f t="shared" si="502"/>
        <v>Toyota Hilux Revo_2561_2700</v>
      </c>
      <c r="BL7784">
        <f t="shared" si="503"/>
        <v>310000</v>
      </c>
      <c r="BM7784">
        <f t="shared" si="504"/>
        <v>260000</v>
      </c>
      <c r="BN7784">
        <f t="shared" si="505"/>
        <v>510000</v>
      </c>
    </row>
    <row r="7785" spans="19:66">
      <c r="S7785" t="s">
        <v>613</v>
      </c>
      <c r="T7785">
        <v>330000</v>
      </c>
      <c r="U7785">
        <v>260000</v>
      </c>
      <c r="V7785">
        <v>510000</v>
      </c>
      <c r="BA7785" t="s">
        <v>213</v>
      </c>
      <c r="BB7785" t="s">
        <v>215</v>
      </c>
      <c r="BC7785">
        <v>2018</v>
      </c>
      <c r="BD7785">
        <v>2561</v>
      </c>
      <c r="BE7785">
        <v>7</v>
      </c>
      <c r="BF7785">
        <v>2.7</v>
      </c>
      <c r="BG7785">
        <v>320000</v>
      </c>
      <c r="BH7785">
        <v>260000</v>
      </c>
      <c r="BI7785">
        <v>510000</v>
      </c>
      <c r="BK7785" t="str">
        <f t="shared" si="502"/>
        <v>Toyota Hilux Revo_2561_2700</v>
      </c>
      <c r="BL7785">
        <f t="shared" si="503"/>
        <v>320000</v>
      </c>
      <c r="BM7785">
        <f t="shared" si="504"/>
        <v>260000</v>
      </c>
      <c r="BN7785">
        <f t="shared" si="505"/>
        <v>510000</v>
      </c>
    </row>
    <row r="7786" spans="19:66">
      <c r="S7786" t="s">
        <v>613</v>
      </c>
      <c r="T7786">
        <v>340000</v>
      </c>
      <c r="U7786">
        <v>260000</v>
      </c>
      <c r="V7786">
        <v>510000</v>
      </c>
      <c r="BA7786" t="s">
        <v>213</v>
      </c>
      <c r="BB7786" t="s">
        <v>215</v>
      </c>
      <c r="BC7786">
        <v>2018</v>
      </c>
      <c r="BD7786">
        <v>2561</v>
      </c>
      <c r="BE7786">
        <v>7</v>
      </c>
      <c r="BF7786">
        <v>2.7</v>
      </c>
      <c r="BG7786">
        <v>330000</v>
      </c>
      <c r="BH7786">
        <v>260000</v>
      </c>
      <c r="BI7786">
        <v>510000</v>
      </c>
      <c r="BK7786" t="str">
        <f t="shared" si="502"/>
        <v>Toyota Hilux Revo_2561_2700</v>
      </c>
      <c r="BL7786">
        <f t="shared" si="503"/>
        <v>330000</v>
      </c>
      <c r="BM7786">
        <f t="shared" si="504"/>
        <v>260000</v>
      </c>
      <c r="BN7786">
        <f t="shared" si="505"/>
        <v>510000</v>
      </c>
    </row>
    <row r="7787" spans="19:66">
      <c r="S7787" t="s">
        <v>613</v>
      </c>
      <c r="T7787">
        <v>350000</v>
      </c>
      <c r="U7787">
        <v>260000</v>
      </c>
      <c r="V7787">
        <v>510000</v>
      </c>
      <c r="BA7787" t="s">
        <v>213</v>
      </c>
      <c r="BB7787" t="s">
        <v>215</v>
      </c>
      <c r="BC7787">
        <v>2018</v>
      </c>
      <c r="BD7787">
        <v>2561</v>
      </c>
      <c r="BE7787">
        <v>7</v>
      </c>
      <c r="BF7787">
        <v>2.7</v>
      </c>
      <c r="BG7787">
        <v>340000</v>
      </c>
      <c r="BH7787">
        <v>260000</v>
      </c>
      <c r="BI7787">
        <v>510000</v>
      </c>
      <c r="BK7787" t="str">
        <f t="shared" si="502"/>
        <v>Toyota Hilux Revo_2561_2700</v>
      </c>
      <c r="BL7787">
        <f t="shared" si="503"/>
        <v>340000</v>
      </c>
      <c r="BM7787">
        <f t="shared" si="504"/>
        <v>260000</v>
      </c>
      <c r="BN7787">
        <f t="shared" si="505"/>
        <v>510000</v>
      </c>
    </row>
    <row r="7788" spans="19:66">
      <c r="S7788" t="s">
        <v>613</v>
      </c>
      <c r="T7788">
        <v>360000</v>
      </c>
      <c r="U7788">
        <v>260000</v>
      </c>
      <c r="V7788">
        <v>510000</v>
      </c>
      <c r="BA7788" t="s">
        <v>213</v>
      </c>
      <c r="BB7788" t="s">
        <v>215</v>
      </c>
      <c r="BC7788">
        <v>2018</v>
      </c>
      <c r="BD7788">
        <v>2561</v>
      </c>
      <c r="BE7788">
        <v>7</v>
      </c>
      <c r="BF7788">
        <v>2.7</v>
      </c>
      <c r="BG7788">
        <v>350000</v>
      </c>
      <c r="BH7788">
        <v>260000</v>
      </c>
      <c r="BI7788">
        <v>510000</v>
      </c>
      <c r="BK7788" t="str">
        <f t="shared" si="502"/>
        <v>Toyota Hilux Revo_2561_2700</v>
      </c>
      <c r="BL7788">
        <f t="shared" si="503"/>
        <v>350000</v>
      </c>
      <c r="BM7788">
        <f t="shared" si="504"/>
        <v>260000</v>
      </c>
      <c r="BN7788">
        <f t="shared" si="505"/>
        <v>510000</v>
      </c>
    </row>
    <row r="7789" spans="19:66">
      <c r="S7789" t="s">
        <v>613</v>
      </c>
      <c r="T7789">
        <v>370000</v>
      </c>
      <c r="U7789">
        <v>260000</v>
      </c>
      <c r="V7789">
        <v>510000</v>
      </c>
      <c r="BA7789" t="s">
        <v>213</v>
      </c>
      <c r="BB7789" t="s">
        <v>215</v>
      </c>
      <c r="BC7789">
        <v>2018</v>
      </c>
      <c r="BD7789">
        <v>2561</v>
      </c>
      <c r="BE7789">
        <v>7</v>
      </c>
      <c r="BF7789">
        <v>2.7</v>
      </c>
      <c r="BG7789">
        <v>360000</v>
      </c>
      <c r="BH7789">
        <v>260000</v>
      </c>
      <c r="BI7789">
        <v>510000</v>
      </c>
      <c r="BK7789" t="str">
        <f t="shared" si="502"/>
        <v>Toyota Hilux Revo_2561_2700</v>
      </c>
      <c r="BL7789">
        <f t="shared" si="503"/>
        <v>360000</v>
      </c>
      <c r="BM7789">
        <f t="shared" si="504"/>
        <v>260000</v>
      </c>
      <c r="BN7789">
        <f t="shared" si="505"/>
        <v>510000</v>
      </c>
    </row>
    <row r="7790" spans="19:66">
      <c r="S7790" t="s">
        <v>613</v>
      </c>
      <c r="T7790">
        <v>380000</v>
      </c>
      <c r="U7790">
        <v>260000</v>
      </c>
      <c r="V7790">
        <v>510000</v>
      </c>
      <c r="BA7790" t="s">
        <v>213</v>
      </c>
      <c r="BB7790" t="s">
        <v>215</v>
      </c>
      <c r="BC7790">
        <v>2018</v>
      </c>
      <c r="BD7790">
        <v>2561</v>
      </c>
      <c r="BE7790">
        <v>7</v>
      </c>
      <c r="BF7790">
        <v>2.7</v>
      </c>
      <c r="BG7790">
        <v>370000</v>
      </c>
      <c r="BH7790">
        <v>260000</v>
      </c>
      <c r="BI7790">
        <v>510000</v>
      </c>
      <c r="BK7790" t="str">
        <f t="shared" si="502"/>
        <v>Toyota Hilux Revo_2561_2700</v>
      </c>
      <c r="BL7790">
        <f t="shared" si="503"/>
        <v>370000</v>
      </c>
      <c r="BM7790">
        <f t="shared" si="504"/>
        <v>260000</v>
      </c>
      <c r="BN7790">
        <f t="shared" si="505"/>
        <v>510000</v>
      </c>
    </row>
    <row r="7791" spans="19:66">
      <c r="S7791" t="s">
        <v>613</v>
      </c>
      <c r="T7791">
        <v>390000</v>
      </c>
      <c r="U7791">
        <v>260000</v>
      </c>
      <c r="V7791">
        <v>510000</v>
      </c>
      <c r="BA7791" t="s">
        <v>213</v>
      </c>
      <c r="BB7791" t="s">
        <v>215</v>
      </c>
      <c r="BC7791">
        <v>2018</v>
      </c>
      <c r="BD7791">
        <v>2561</v>
      </c>
      <c r="BE7791">
        <v>7</v>
      </c>
      <c r="BF7791">
        <v>2.7</v>
      </c>
      <c r="BG7791">
        <v>380000</v>
      </c>
      <c r="BH7791">
        <v>260000</v>
      </c>
      <c r="BI7791">
        <v>510000</v>
      </c>
      <c r="BK7791" t="str">
        <f t="shared" si="502"/>
        <v>Toyota Hilux Revo_2561_2700</v>
      </c>
      <c r="BL7791">
        <f t="shared" si="503"/>
        <v>380000</v>
      </c>
      <c r="BM7791">
        <f t="shared" si="504"/>
        <v>260000</v>
      </c>
      <c r="BN7791">
        <f t="shared" si="505"/>
        <v>510000</v>
      </c>
    </row>
    <row r="7792" spans="19:66">
      <c r="S7792" t="s">
        <v>613</v>
      </c>
      <c r="T7792">
        <v>400000</v>
      </c>
      <c r="U7792">
        <v>260000</v>
      </c>
      <c r="V7792">
        <v>510000</v>
      </c>
      <c r="BA7792" t="s">
        <v>213</v>
      </c>
      <c r="BB7792" t="s">
        <v>215</v>
      </c>
      <c r="BC7792">
        <v>2018</v>
      </c>
      <c r="BD7792">
        <v>2561</v>
      </c>
      <c r="BE7792">
        <v>7</v>
      </c>
      <c r="BF7792">
        <v>2.7</v>
      </c>
      <c r="BG7792">
        <v>390000</v>
      </c>
      <c r="BH7792">
        <v>260000</v>
      </c>
      <c r="BI7792">
        <v>510000</v>
      </c>
      <c r="BK7792" t="str">
        <f t="shared" si="502"/>
        <v>Toyota Hilux Revo_2561_2700</v>
      </c>
      <c r="BL7792">
        <f t="shared" si="503"/>
        <v>390000</v>
      </c>
      <c r="BM7792">
        <f t="shared" si="504"/>
        <v>260000</v>
      </c>
      <c r="BN7792">
        <f t="shared" si="505"/>
        <v>510000</v>
      </c>
    </row>
    <row r="7793" spans="19:66">
      <c r="S7793" t="s">
        <v>613</v>
      </c>
      <c r="T7793">
        <v>410000</v>
      </c>
      <c r="U7793">
        <v>260000</v>
      </c>
      <c r="V7793">
        <v>510000</v>
      </c>
      <c r="BA7793" t="s">
        <v>213</v>
      </c>
      <c r="BB7793" t="s">
        <v>215</v>
      </c>
      <c r="BC7793">
        <v>2018</v>
      </c>
      <c r="BD7793">
        <v>2561</v>
      </c>
      <c r="BE7793">
        <v>7</v>
      </c>
      <c r="BF7793">
        <v>2.7</v>
      </c>
      <c r="BG7793">
        <v>400000</v>
      </c>
      <c r="BH7793">
        <v>260000</v>
      </c>
      <c r="BI7793">
        <v>510000</v>
      </c>
      <c r="BK7793" t="str">
        <f t="shared" si="502"/>
        <v>Toyota Hilux Revo_2561_2700</v>
      </c>
      <c r="BL7793">
        <f t="shared" si="503"/>
        <v>400000</v>
      </c>
      <c r="BM7793">
        <f t="shared" si="504"/>
        <v>260000</v>
      </c>
      <c r="BN7793">
        <f t="shared" si="505"/>
        <v>510000</v>
      </c>
    </row>
    <row r="7794" spans="19:66">
      <c r="S7794" t="s">
        <v>613</v>
      </c>
      <c r="T7794">
        <v>420000</v>
      </c>
      <c r="U7794">
        <v>260000</v>
      </c>
      <c r="V7794">
        <v>510000</v>
      </c>
      <c r="BA7794" t="s">
        <v>213</v>
      </c>
      <c r="BB7794" t="s">
        <v>215</v>
      </c>
      <c r="BC7794">
        <v>2018</v>
      </c>
      <c r="BD7794">
        <v>2561</v>
      </c>
      <c r="BE7794">
        <v>7</v>
      </c>
      <c r="BF7794">
        <v>2.7</v>
      </c>
      <c r="BG7794">
        <v>410000</v>
      </c>
      <c r="BH7794">
        <v>260000</v>
      </c>
      <c r="BI7794">
        <v>510000</v>
      </c>
      <c r="BK7794" t="str">
        <f t="shared" si="502"/>
        <v>Toyota Hilux Revo_2561_2700</v>
      </c>
      <c r="BL7794">
        <f t="shared" si="503"/>
        <v>410000</v>
      </c>
      <c r="BM7794">
        <f t="shared" si="504"/>
        <v>260000</v>
      </c>
      <c r="BN7794">
        <f t="shared" si="505"/>
        <v>510000</v>
      </c>
    </row>
    <row r="7795" spans="19:66">
      <c r="S7795" t="s">
        <v>613</v>
      </c>
      <c r="T7795">
        <v>430000</v>
      </c>
      <c r="U7795">
        <v>260000</v>
      </c>
      <c r="V7795">
        <v>510000</v>
      </c>
      <c r="BA7795" t="s">
        <v>213</v>
      </c>
      <c r="BB7795" t="s">
        <v>215</v>
      </c>
      <c r="BC7795">
        <v>2018</v>
      </c>
      <c r="BD7795">
        <v>2561</v>
      </c>
      <c r="BE7795">
        <v>7</v>
      </c>
      <c r="BF7795">
        <v>2.7</v>
      </c>
      <c r="BG7795">
        <v>420000</v>
      </c>
      <c r="BH7795">
        <v>260000</v>
      </c>
      <c r="BI7795">
        <v>510000</v>
      </c>
      <c r="BK7795" t="str">
        <f t="shared" si="502"/>
        <v>Toyota Hilux Revo_2561_2700</v>
      </c>
      <c r="BL7795">
        <f t="shared" si="503"/>
        <v>420000</v>
      </c>
      <c r="BM7795">
        <f t="shared" si="504"/>
        <v>260000</v>
      </c>
      <c r="BN7795">
        <f t="shared" si="505"/>
        <v>510000</v>
      </c>
    </row>
    <row r="7796" spans="19:66">
      <c r="S7796" t="s">
        <v>613</v>
      </c>
      <c r="T7796">
        <v>440000</v>
      </c>
      <c r="U7796">
        <v>260000</v>
      </c>
      <c r="V7796">
        <v>510000</v>
      </c>
      <c r="BA7796" t="s">
        <v>213</v>
      </c>
      <c r="BB7796" t="s">
        <v>215</v>
      </c>
      <c r="BC7796">
        <v>2018</v>
      </c>
      <c r="BD7796">
        <v>2561</v>
      </c>
      <c r="BE7796">
        <v>7</v>
      </c>
      <c r="BF7796">
        <v>2.7</v>
      </c>
      <c r="BG7796">
        <v>430000</v>
      </c>
      <c r="BH7796">
        <v>260000</v>
      </c>
      <c r="BI7796">
        <v>510000</v>
      </c>
      <c r="BK7796" t="str">
        <f t="shared" si="502"/>
        <v>Toyota Hilux Revo_2561_2700</v>
      </c>
      <c r="BL7796">
        <f t="shared" si="503"/>
        <v>430000</v>
      </c>
      <c r="BM7796">
        <f t="shared" si="504"/>
        <v>260000</v>
      </c>
      <c r="BN7796">
        <f t="shared" si="505"/>
        <v>510000</v>
      </c>
    </row>
    <row r="7797" spans="19:66">
      <c r="S7797" t="s">
        <v>613</v>
      </c>
      <c r="T7797">
        <v>450000</v>
      </c>
      <c r="U7797">
        <v>260000</v>
      </c>
      <c r="V7797">
        <v>510000</v>
      </c>
      <c r="BA7797" t="s">
        <v>213</v>
      </c>
      <c r="BB7797" t="s">
        <v>215</v>
      </c>
      <c r="BC7797">
        <v>2018</v>
      </c>
      <c r="BD7797">
        <v>2561</v>
      </c>
      <c r="BE7797">
        <v>7</v>
      </c>
      <c r="BF7797">
        <v>2.7</v>
      </c>
      <c r="BG7797">
        <v>440000</v>
      </c>
      <c r="BH7797">
        <v>260000</v>
      </c>
      <c r="BI7797">
        <v>510000</v>
      </c>
      <c r="BK7797" t="str">
        <f t="shared" si="502"/>
        <v>Toyota Hilux Revo_2561_2700</v>
      </c>
      <c r="BL7797">
        <f t="shared" si="503"/>
        <v>440000</v>
      </c>
      <c r="BM7797">
        <f t="shared" si="504"/>
        <v>260000</v>
      </c>
      <c r="BN7797">
        <f t="shared" si="505"/>
        <v>510000</v>
      </c>
    </row>
    <row r="7798" spans="19:66">
      <c r="S7798" t="s">
        <v>613</v>
      </c>
      <c r="T7798">
        <v>460000</v>
      </c>
      <c r="U7798">
        <v>260000</v>
      </c>
      <c r="V7798">
        <v>510000</v>
      </c>
      <c r="BA7798" t="s">
        <v>213</v>
      </c>
      <c r="BB7798" t="s">
        <v>215</v>
      </c>
      <c r="BC7798">
        <v>2018</v>
      </c>
      <c r="BD7798">
        <v>2561</v>
      </c>
      <c r="BE7798">
        <v>7</v>
      </c>
      <c r="BF7798">
        <v>2.7</v>
      </c>
      <c r="BG7798">
        <v>450000</v>
      </c>
      <c r="BH7798">
        <v>260000</v>
      </c>
      <c r="BI7798">
        <v>510000</v>
      </c>
      <c r="BK7798" t="str">
        <f t="shared" si="502"/>
        <v>Toyota Hilux Revo_2561_2700</v>
      </c>
      <c r="BL7798">
        <f t="shared" si="503"/>
        <v>450000</v>
      </c>
      <c r="BM7798">
        <f t="shared" si="504"/>
        <v>260000</v>
      </c>
      <c r="BN7798">
        <f t="shared" si="505"/>
        <v>510000</v>
      </c>
    </row>
    <row r="7799" spans="19:66">
      <c r="S7799" t="s">
        <v>613</v>
      </c>
      <c r="T7799">
        <v>470000</v>
      </c>
      <c r="U7799">
        <v>260000</v>
      </c>
      <c r="V7799">
        <v>510000</v>
      </c>
      <c r="BA7799" t="s">
        <v>213</v>
      </c>
      <c r="BB7799" t="s">
        <v>215</v>
      </c>
      <c r="BC7799">
        <v>2018</v>
      </c>
      <c r="BD7799">
        <v>2561</v>
      </c>
      <c r="BE7799">
        <v>7</v>
      </c>
      <c r="BF7799">
        <v>2.7</v>
      </c>
      <c r="BG7799">
        <v>460000</v>
      </c>
      <c r="BH7799">
        <v>260000</v>
      </c>
      <c r="BI7799">
        <v>510000</v>
      </c>
      <c r="BK7799" t="str">
        <f t="shared" si="502"/>
        <v>Toyota Hilux Revo_2561_2700</v>
      </c>
      <c r="BL7799">
        <f t="shared" si="503"/>
        <v>460000</v>
      </c>
      <c r="BM7799">
        <f t="shared" si="504"/>
        <v>260000</v>
      </c>
      <c r="BN7799">
        <f t="shared" si="505"/>
        <v>510000</v>
      </c>
    </row>
    <row r="7800" spans="19:66">
      <c r="S7800" t="s">
        <v>613</v>
      </c>
      <c r="T7800">
        <v>480000</v>
      </c>
      <c r="U7800">
        <v>260000</v>
      </c>
      <c r="V7800">
        <v>510000</v>
      </c>
      <c r="BA7800" t="s">
        <v>213</v>
      </c>
      <c r="BB7800" t="s">
        <v>215</v>
      </c>
      <c r="BC7800">
        <v>2018</v>
      </c>
      <c r="BD7800">
        <v>2561</v>
      </c>
      <c r="BE7800">
        <v>7</v>
      </c>
      <c r="BF7800">
        <v>2.7</v>
      </c>
      <c r="BG7800">
        <v>470000</v>
      </c>
      <c r="BH7800">
        <v>260000</v>
      </c>
      <c r="BI7800">
        <v>510000</v>
      </c>
      <c r="BK7800" t="str">
        <f t="shared" si="502"/>
        <v>Toyota Hilux Revo_2561_2700</v>
      </c>
      <c r="BL7800">
        <f t="shared" si="503"/>
        <v>470000</v>
      </c>
      <c r="BM7800">
        <f t="shared" si="504"/>
        <v>260000</v>
      </c>
      <c r="BN7800">
        <f t="shared" si="505"/>
        <v>510000</v>
      </c>
    </row>
    <row r="7801" spans="19:66">
      <c r="S7801" t="s">
        <v>613</v>
      </c>
      <c r="T7801">
        <v>490000</v>
      </c>
      <c r="U7801">
        <v>260000</v>
      </c>
      <c r="V7801">
        <v>510000</v>
      </c>
      <c r="BA7801" t="s">
        <v>213</v>
      </c>
      <c r="BB7801" t="s">
        <v>215</v>
      </c>
      <c r="BC7801">
        <v>2018</v>
      </c>
      <c r="BD7801">
        <v>2561</v>
      </c>
      <c r="BE7801">
        <v>7</v>
      </c>
      <c r="BF7801">
        <v>2.7</v>
      </c>
      <c r="BG7801">
        <v>480000</v>
      </c>
      <c r="BH7801">
        <v>260000</v>
      </c>
      <c r="BI7801">
        <v>510000</v>
      </c>
      <c r="BK7801" t="str">
        <f t="shared" si="502"/>
        <v>Toyota Hilux Revo_2561_2700</v>
      </c>
      <c r="BL7801">
        <f t="shared" si="503"/>
        <v>480000</v>
      </c>
      <c r="BM7801">
        <f t="shared" si="504"/>
        <v>260000</v>
      </c>
      <c r="BN7801">
        <f t="shared" si="505"/>
        <v>510000</v>
      </c>
    </row>
    <row r="7802" spans="19:66">
      <c r="S7802" t="s">
        <v>613</v>
      </c>
      <c r="T7802">
        <v>500000</v>
      </c>
      <c r="U7802">
        <v>260000</v>
      </c>
      <c r="V7802">
        <v>510000</v>
      </c>
      <c r="BA7802" t="s">
        <v>213</v>
      </c>
      <c r="BB7802" t="s">
        <v>215</v>
      </c>
      <c r="BC7802">
        <v>2018</v>
      </c>
      <c r="BD7802">
        <v>2561</v>
      </c>
      <c r="BE7802">
        <v>7</v>
      </c>
      <c r="BF7802">
        <v>2.7</v>
      </c>
      <c r="BG7802">
        <v>490000</v>
      </c>
      <c r="BH7802">
        <v>260000</v>
      </c>
      <c r="BI7802">
        <v>510000</v>
      </c>
      <c r="BK7802" t="str">
        <f t="shared" si="502"/>
        <v>Toyota Hilux Revo_2561_2700</v>
      </c>
      <c r="BL7802">
        <f t="shared" si="503"/>
        <v>490000</v>
      </c>
      <c r="BM7802">
        <f t="shared" si="504"/>
        <v>260000</v>
      </c>
      <c r="BN7802">
        <f t="shared" si="505"/>
        <v>510000</v>
      </c>
    </row>
    <row r="7803" spans="19:66">
      <c r="S7803" t="s">
        <v>613</v>
      </c>
      <c r="T7803">
        <v>510000</v>
      </c>
      <c r="U7803">
        <v>260000</v>
      </c>
      <c r="V7803">
        <v>510000</v>
      </c>
      <c r="BA7803" t="s">
        <v>213</v>
      </c>
      <c r="BB7803" t="s">
        <v>215</v>
      </c>
      <c r="BC7803">
        <v>2018</v>
      </c>
      <c r="BD7803">
        <v>2561</v>
      </c>
      <c r="BE7803">
        <v>7</v>
      </c>
      <c r="BF7803">
        <v>2.7</v>
      </c>
      <c r="BG7803">
        <v>500000</v>
      </c>
      <c r="BH7803">
        <v>260000</v>
      </c>
      <c r="BI7803">
        <v>510000</v>
      </c>
      <c r="BK7803" t="str">
        <f t="shared" si="502"/>
        <v>Toyota Hilux Revo_2561_2700</v>
      </c>
      <c r="BL7803">
        <f t="shared" si="503"/>
        <v>500000</v>
      </c>
      <c r="BM7803">
        <f t="shared" si="504"/>
        <v>260000</v>
      </c>
      <c r="BN7803">
        <f t="shared" si="505"/>
        <v>510000</v>
      </c>
    </row>
    <row r="7804" spans="19:66">
      <c r="S7804" t="s">
        <v>614</v>
      </c>
      <c r="T7804">
        <v>270000</v>
      </c>
      <c r="U7804">
        <v>270000</v>
      </c>
      <c r="V7804">
        <v>720000</v>
      </c>
      <c r="BA7804" t="s">
        <v>213</v>
      </c>
      <c r="BB7804" t="s">
        <v>215</v>
      </c>
      <c r="BC7804">
        <v>2018</v>
      </c>
      <c r="BD7804">
        <v>2561</v>
      </c>
      <c r="BE7804">
        <v>7</v>
      </c>
      <c r="BF7804">
        <v>2.7</v>
      </c>
      <c r="BG7804">
        <v>510000</v>
      </c>
      <c r="BH7804">
        <v>260000</v>
      </c>
      <c r="BI7804">
        <v>510000</v>
      </c>
      <c r="BK7804" t="str">
        <f t="shared" si="502"/>
        <v>Toyota Hilux Revo_2561_2700</v>
      </c>
      <c r="BL7804">
        <f t="shared" si="503"/>
        <v>510000</v>
      </c>
      <c r="BM7804">
        <f t="shared" si="504"/>
        <v>260000</v>
      </c>
      <c r="BN7804">
        <f t="shared" si="505"/>
        <v>510000</v>
      </c>
    </row>
    <row r="7805" spans="19:66">
      <c r="S7805" t="s">
        <v>614</v>
      </c>
      <c r="T7805">
        <v>280000</v>
      </c>
      <c r="U7805">
        <v>270000</v>
      </c>
      <c r="V7805">
        <v>720000</v>
      </c>
      <c r="BA7805" t="s">
        <v>213</v>
      </c>
      <c r="BB7805" t="s">
        <v>215</v>
      </c>
      <c r="BC7805">
        <v>2018</v>
      </c>
      <c r="BD7805">
        <v>2561</v>
      </c>
      <c r="BE7805">
        <v>7</v>
      </c>
      <c r="BF7805">
        <v>2.8</v>
      </c>
      <c r="BG7805">
        <v>270000</v>
      </c>
      <c r="BH7805">
        <v>270000</v>
      </c>
      <c r="BI7805">
        <v>720000</v>
      </c>
      <c r="BK7805" t="str">
        <f t="shared" si="502"/>
        <v>Toyota Hilux Revo_2561_2800</v>
      </c>
      <c r="BL7805">
        <f t="shared" si="503"/>
        <v>270000</v>
      </c>
      <c r="BM7805">
        <f t="shared" si="504"/>
        <v>270000</v>
      </c>
      <c r="BN7805">
        <f t="shared" si="505"/>
        <v>720000</v>
      </c>
    </row>
    <row r="7806" spans="19:66">
      <c r="S7806" t="s">
        <v>614</v>
      </c>
      <c r="T7806">
        <v>290000</v>
      </c>
      <c r="U7806">
        <v>270000</v>
      </c>
      <c r="V7806">
        <v>720000</v>
      </c>
      <c r="BA7806" t="s">
        <v>213</v>
      </c>
      <c r="BB7806" t="s">
        <v>215</v>
      </c>
      <c r="BC7806">
        <v>2018</v>
      </c>
      <c r="BD7806">
        <v>2561</v>
      </c>
      <c r="BE7806">
        <v>7</v>
      </c>
      <c r="BF7806">
        <v>2.8</v>
      </c>
      <c r="BG7806">
        <v>280000</v>
      </c>
      <c r="BH7806">
        <v>270000</v>
      </c>
      <c r="BI7806">
        <v>720000</v>
      </c>
      <c r="BK7806" t="str">
        <f t="shared" si="502"/>
        <v>Toyota Hilux Revo_2561_2800</v>
      </c>
      <c r="BL7806">
        <f t="shared" si="503"/>
        <v>280000</v>
      </c>
      <c r="BM7806">
        <f t="shared" si="504"/>
        <v>270000</v>
      </c>
      <c r="BN7806">
        <f t="shared" si="505"/>
        <v>720000</v>
      </c>
    </row>
    <row r="7807" spans="19:66">
      <c r="S7807" t="s">
        <v>614</v>
      </c>
      <c r="T7807">
        <v>300000</v>
      </c>
      <c r="U7807">
        <v>270000</v>
      </c>
      <c r="V7807">
        <v>720000</v>
      </c>
      <c r="BA7807" t="s">
        <v>213</v>
      </c>
      <c r="BB7807" t="s">
        <v>215</v>
      </c>
      <c r="BC7807">
        <v>2018</v>
      </c>
      <c r="BD7807">
        <v>2561</v>
      </c>
      <c r="BE7807">
        <v>7</v>
      </c>
      <c r="BF7807">
        <v>2.8</v>
      </c>
      <c r="BG7807">
        <v>290000</v>
      </c>
      <c r="BH7807">
        <v>270000</v>
      </c>
      <c r="BI7807">
        <v>720000</v>
      </c>
      <c r="BK7807" t="str">
        <f t="shared" si="502"/>
        <v>Toyota Hilux Revo_2561_2800</v>
      </c>
      <c r="BL7807">
        <f t="shared" si="503"/>
        <v>290000</v>
      </c>
      <c r="BM7807">
        <f t="shared" si="504"/>
        <v>270000</v>
      </c>
      <c r="BN7807">
        <f t="shared" si="505"/>
        <v>720000</v>
      </c>
    </row>
    <row r="7808" spans="19:66">
      <c r="S7808" t="s">
        <v>614</v>
      </c>
      <c r="T7808">
        <v>310000</v>
      </c>
      <c r="U7808">
        <v>270000</v>
      </c>
      <c r="V7808">
        <v>720000</v>
      </c>
      <c r="BA7808" t="s">
        <v>213</v>
      </c>
      <c r="BB7808" t="s">
        <v>215</v>
      </c>
      <c r="BC7808">
        <v>2018</v>
      </c>
      <c r="BD7808">
        <v>2561</v>
      </c>
      <c r="BE7808">
        <v>7</v>
      </c>
      <c r="BF7808">
        <v>2.8</v>
      </c>
      <c r="BG7808">
        <v>300000</v>
      </c>
      <c r="BH7808">
        <v>270000</v>
      </c>
      <c r="BI7808">
        <v>720000</v>
      </c>
      <c r="BK7808" t="str">
        <f t="shared" si="502"/>
        <v>Toyota Hilux Revo_2561_2800</v>
      </c>
      <c r="BL7808">
        <f t="shared" si="503"/>
        <v>300000</v>
      </c>
      <c r="BM7808">
        <f t="shared" si="504"/>
        <v>270000</v>
      </c>
      <c r="BN7808">
        <f t="shared" si="505"/>
        <v>720000</v>
      </c>
    </row>
    <row r="7809" spans="19:66">
      <c r="S7809" t="s">
        <v>614</v>
      </c>
      <c r="T7809">
        <v>320000</v>
      </c>
      <c r="U7809">
        <v>270000</v>
      </c>
      <c r="V7809">
        <v>720000</v>
      </c>
      <c r="BA7809" t="s">
        <v>213</v>
      </c>
      <c r="BB7809" t="s">
        <v>215</v>
      </c>
      <c r="BC7809">
        <v>2018</v>
      </c>
      <c r="BD7809">
        <v>2561</v>
      </c>
      <c r="BE7809">
        <v>7</v>
      </c>
      <c r="BF7809">
        <v>2.8</v>
      </c>
      <c r="BG7809">
        <v>310000</v>
      </c>
      <c r="BH7809">
        <v>270000</v>
      </c>
      <c r="BI7809">
        <v>720000</v>
      </c>
      <c r="BK7809" t="str">
        <f t="shared" si="502"/>
        <v>Toyota Hilux Revo_2561_2800</v>
      </c>
      <c r="BL7809">
        <f t="shared" si="503"/>
        <v>310000</v>
      </c>
      <c r="BM7809">
        <f t="shared" si="504"/>
        <v>270000</v>
      </c>
      <c r="BN7809">
        <f t="shared" si="505"/>
        <v>720000</v>
      </c>
    </row>
    <row r="7810" spans="19:66">
      <c r="S7810" t="s">
        <v>614</v>
      </c>
      <c r="T7810">
        <v>330000</v>
      </c>
      <c r="U7810">
        <v>270000</v>
      </c>
      <c r="V7810">
        <v>720000</v>
      </c>
      <c r="BA7810" t="s">
        <v>213</v>
      </c>
      <c r="BB7810" t="s">
        <v>215</v>
      </c>
      <c r="BC7810">
        <v>2018</v>
      </c>
      <c r="BD7810">
        <v>2561</v>
      </c>
      <c r="BE7810">
        <v>7</v>
      </c>
      <c r="BF7810">
        <v>2.8</v>
      </c>
      <c r="BG7810">
        <v>320000</v>
      </c>
      <c r="BH7810">
        <v>270000</v>
      </c>
      <c r="BI7810">
        <v>720000</v>
      </c>
      <c r="BK7810" t="str">
        <f t="shared" si="502"/>
        <v>Toyota Hilux Revo_2561_2800</v>
      </c>
      <c r="BL7810">
        <f t="shared" si="503"/>
        <v>320000</v>
      </c>
      <c r="BM7810">
        <f t="shared" si="504"/>
        <v>270000</v>
      </c>
      <c r="BN7810">
        <f t="shared" si="505"/>
        <v>720000</v>
      </c>
    </row>
    <row r="7811" spans="19:66">
      <c r="S7811" t="s">
        <v>614</v>
      </c>
      <c r="T7811">
        <v>340000</v>
      </c>
      <c r="U7811">
        <v>270000</v>
      </c>
      <c r="V7811">
        <v>720000</v>
      </c>
      <c r="BA7811" t="s">
        <v>213</v>
      </c>
      <c r="BB7811" t="s">
        <v>215</v>
      </c>
      <c r="BC7811">
        <v>2018</v>
      </c>
      <c r="BD7811">
        <v>2561</v>
      </c>
      <c r="BE7811">
        <v>7</v>
      </c>
      <c r="BF7811">
        <v>2.8</v>
      </c>
      <c r="BG7811">
        <v>330000</v>
      </c>
      <c r="BH7811">
        <v>270000</v>
      </c>
      <c r="BI7811">
        <v>720000</v>
      </c>
      <c r="BK7811" t="str">
        <f t="shared" ref="BK7811:BK7874" si="506">BA7811&amp;" "&amp;BB7811&amp;"_"&amp;BD7811&amp;"_"&amp;BF7811*1000</f>
        <v>Toyota Hilux Revo_2561_2800</v>
      </c>
      <c r="BL7811">
        <f t="shared" ref="BL7811:BL7874" si="507">BG7811</f>
        <v>330000</v>
      </c>
      <c r="BM7811">
        <f t="shared" ref="BM7811:BM7874" si="508">BH7811</f>
        <v>270000</v>
      </c>
      <c r="BN7811">
        <f t="shared" ref="BN7811:BN7874" si="509">BI7811</f>
        <v>720000</v>
      </c>
    </row>
    <row r="7812" spans="19:66">
      <c r="S7812" t="s">
        <v>614</v>
      </c>
      <c r="T7812">
        <v>350000</v>
      </c>
      <c r="U7812">
        <v>270000</v>
      </c>
      <c r="V7812">
        <v>720000</v>
      </c>
      <c r="BA7812" t="s">
        <v>213</v>
      </c>
      <c r="BB7812" t="s">
        <v>215</v>
      </c>
      <c r="BC7812">
        <v>2018</v>
      </c>
      <c r="BD7812">
        <v>2561</v>
      </c>
      <c r="BE7812">
        <v>7</v>
      </c>
      <c r="BF7812">
        <v>2.8</v>
      </c>
      <c r="BG7812">
        <v>340000</v>
      </c>
      <c r="BH7812">
        <v>270000</v>
      </c>
      <c r="BI7812">
        <v>720000</v>
      </c>
      <c r="BK7812" t="str">
        <f t="shared" si="506"/>
        <v>Toyota Hilux Revo_2561_2800</v>
      </c>
      <c r="BL7812">
        <f t="shared" si="507"/>
        <v>340000</v>
      </c>
      <c r="BM7812">
        <f t="shared" si="508"/>
        <v>270000</v>
      </c>
      <c r="BN7812">
        <f t="shared" si="509"/>
        <v>720000</v>
      </c>
    </row>
    <row r="7813" spans="19:66">
      <c r="S7813" t="s">
        <v>614</v>
      </c>
      <c r="T7813">
        <v>360000</v>
      </c>
      <c r="U7813">
        <v>270000</v>
      </c>
      <c r="V7813">
        <v>720000</v>
      </c>
      <c r="BA7813" t="s">
        <v>213</v>
      </c>
      <c r="BB7813" t="s">
        <v>215</v>
      </c>
      <c r="BC7813">
        <v>2018</v>
      </c>
      <c r="BD7813">
        <v>2561</v>
      </c>
      <c r="BE7813">
        <v>7</v>
      </c>
      <c r="BF7813">
        <v>2.8</v>
      </c>
      <c r="BG7813">
        <v>350000</v>
      </c>
      <c r="BH7813">
        <v>270000</v>
      </c>
      <c r="BI7813">
        <v>720000</v>
      </c>
      <c r="BK7813" t="str">
        <f t="shared" si="506"/>
        <v>Toyota Hilux Revo_2561_2800</v>
      </c>
      <c r="BL7813">
        <f t="shared" si="507"/>
        <v>350000</v>
      </c>
      <c r="BM7813">
        <f t="shared" si="508"/>
        <v>270000</v>
      </c>
      <c r="BN7813">
        <f t="shared" si="509"/>
        <v>720000</v>
      </c>
    </row>
    <row r="7814" spans="19:66">
      <c r="S7814" t="s">
        <v>614</v>
      </c>
      <c r="T7814">
        <v>370000</v>
      </c>
      <c r="U7814">
        <v>270000</v>
      </c>
      <c r="V7814">
        <v>720000</v>
      </c>
      <c r="BA7814" t="s">
        <v>213</v>
      </c>
      <c r="BB7814" t="s">
        <v>215</v>
      </c>
      <c r="BC7814">
        <v>2018</v>
      </c>
      <c r="BD7814">
        <v>2561</v>
      </c>
      <c r="BE7814">
        <v>7</v>
      </c>
      <c r="BF7814">
        <v>2.8</v>
      </c>
      <c r="BG7814">
        <v>360000</v>
      </c>
      <c r="BH7814">
        <v>270000</v>
      </c>
      <c r="BI7814">
        <v>720000</v>
      </c>
      <c r="BK7814" t="str">
        <f t="shared" si="506"/>
        <v>Toyota Hilux Revo_2561_2800</v>
      </c>
      <c r="BL7814">
        <f t="shared" si="507"/>
        <v>360000</v>
      </c>
      <c r="BM7814">
        <f t="shared" si="508"/>
        <v>270000</v>
      </c>
      <c r="BN7814">
        <f t="shared" si="509"/>
        <v>720000</v>
      </c>
    </row>
    <row r="7815" spans="19:66">
      <c r="S7815" t="s">
        <v>614</v>
      </c>
      <c r="T7815">
        <v>380000</v>
      </c>
      <c r="U7815">
        <v>270000</v>
      </c>
      <c r="V7815">
        <v>720000</v>
      </c>
      <c r="BA7815" t="s">
        <v>213</v>
      </c>
      <c r="BB7815" t="s">
        <v>215</v>
      </c>
      <c r="BC7815">
        <v>2018</v>
      </c>
      <c r="BD7815">
        <v>2561</v>
      </c>
      <c r="BE7815">
        <v>7</v>
      </c>
      <c r="BF7815">
        <v>2.8</v>
      </c>
      <c r="BG7815">
        <v>370000</v>
      </c>
      <c r="BH7815">
        <v>270000</v>
      </c>
      <c r="BI7815">
        <v>720000</v>
      </c>
      <c r="BK7815" t="str">
        <f t="shared" si="506"/>
        <v>Toyota Hilux Revo_2561_2800</v>
      </c>
      <c r="BL7815">
        <f t="shared" si="507"/>
        <v>370000</v>
      </c>
      <c r="BM7815">
        <f t="shared" si="508"/>
        <v>270000</v>
      </c>
      <c r="BN7815">
        <f t="shared" si="509"/>
        <v>720000</v>
      </c>
    </row>
    <row r="7816" spans="19:66">
      <c r="S7816" t="s">
        <v>614</v>
      </c>
      <c r="T7816">
        <v>390000</v>
      </c>
      <c r="U7816">
        <v>270000</v>
      </c>
      <c r="V7816">
        <v>720000</v>
      </c>
      <c r="BA7816" t="s">
        <v>213</v>
      </c>
      <c r="BB7816" t="s">
        <v>215</v>
      </c>
      <c r="BC7816">
        <v>2018</v>
      </c>
      <c r="BD7816">
        <v>2561</v>
      </c>
      <c r="BE7816">
        <v>7</v>
      </c>
      <c r="BF7816">
        <v>2.8</v>
      </c>
      <c r="BG7816">
        <v>380000</v>
      </c>
      <c r="BH7816">
        <v>270000</v>
      </c>
      <c r="BI7816">
        <v>720000</v>
      </c>
      <c r="BK7816" t="str">
        <f t="shared" si="506"/>
        <v>Toyota Hilux Revo_2561_2800</v>
      </c>
      <c r="BL7816">
        <f t="shared" si="507"/>
        <v>380000</v>
      </c>
      <c r="BM7816">
        <f t="shared" si="508"/>
        <v>270000</v>
      </c>
      <c r="BN7816">
        <f t="shared" si="509"/>
        <v>720000</v>
      </c>
    </row>
    <row r="7817" spans="19:66">
      <c r="S7817" t="s">
        <v>614</v>
      </c>
      <c r="T7817">
        <v>400000</v>
      </c>
      <c r="U7817">
        <v>270000</v>
      </c>
      <c r="V7817">
        <v>720000</v>
      </c>
      <c r="BA7817" t="s">
        <v>213</v>
      </c>
      <c r="BB7817" t="s">
        <v>215</v>
      </c>
      <c r="BC7817">
        <v>2018</v>
      </c>
      <c r="BD7817">
        <v>2561</v>
      </c>
      <c r="BE7817">
        <v>7</v>
      </c>
      <c r="BF7817">
        <v>2.8</v>
      </c>
      <c r="BG7817">
        <v>390000</v>
      </c>
      <c r="BH7817">
        <v>270000</v>
      </c>
      <c r="BI7817">
        <v>720000</v>
      </c>
      <c r="BK7817" t="str">
        <f t="shared" si="506"/>
        <v>Toyota Hilux Revo_2561_2800</v>
      </c>
      <c r="BL7817">
        <f t="shared" si="507"/>
        <v>390000</v>
      </c>
      <c r="BM7817">
        <f t="shared" si="508"/>
        <v>270000</v>
      </c>
      <c r="BN7817">
        <f t="shared" si="509"/>
        <v>720000</v>
      </c>
    </row>
    <row r="7818" spans="19:66">
      <c r="S7818" t="s">
        <v>614</v>
      </c>
      <c r="T7818">
        <v>410000</v>
      </c>
      <c r="U7818">
        <v>270000</v>
      </c>
      <c r="V7818">
        <v>720000</v>
      </c>
      <c r="BA7818" t="s">
        <v>213</v>
      </c>
      <c r="BB7818" t="s">
        <v>215</v>
      </c>
      <c r="BC7818">
        <v>2018</v>
      </c>
      <c r="BD7818">
        <v>2561</v>
      </c>
      <c r="BE7818">
        <v>7</v>
      </c>
      <c r="BF7818">
        <v>2.8</v>
      </c>
      <c r="BG7818">
        <v>400000</v>
      </c>
      <c r="BH7818">
        <v>270000</v>
      </c>
      <c r="BI7818">
        <v>720000</v>
      </c>
      <c r="BK7818" t="str">
        <f t="shared" si="506"/>
        <v>Toyota Hilux Revo_2561_2800</v>
      </c>
      <c r="BL7818">
        <f t="shared" si="507"/>
        <v>400000</v>
      </c>
      <c r="BM7818">
        <f t="shared" si="508"/>
        <v>270000</v>
      </c>
      <c r="BN7818">
        <f t="shared" si="509"/>
        <v>720000</v>
      </c>
    </row>
    <row r="7819" spans="19:66">
      <c r="S7819" t="s">
        <v>614</v>
      </c>
      <c r="T7819">
        <v>420000</v>
      </c>
      <c r="U7819">
        <v>270000</v>
      </c>
      <c r="V7819">
        <v>720000</v>
      </c>
      <c r="BA7819" t="s">
        <v>213</v>
      </c>
      <c r="BB7819" t="s">
        <v>215</v>
      </c>
      <c r="BC7819">
        <v>2018</v>
      </c>
      <c r="BD7819">
        <v>2561</v>
      </c>
      <c r="BE7819">
        <v>7</v>
      </c>
      <c r="BF7819">
        <v>2.8</v>
      </c>
      <c r="BG7819">
        <v>410000</v>
      </c>
      <c r="BH7819">
        <v>270000</v>
      </c>
      <c r="BI7819">
        <v>720000</v>
      </c>
      <c r="BK7819" t="str">
        <f t="shared" si="506"/>
        <v>Toyota Hilux Revo_2561_2800</v>
      </c>
      <c r="BL7819">
        <f t="shared" si="507"/>
        <v>410000</v>
      </c>
      <c r="BM7819">
        <f t="shared" si="508"/>
        <v>270000</v>
      </c>
      <c r="BN7819">
        <f t="shared" si="509"/>
        <v>720000</v>
      </c>
    </row>
    <row r="7820" spans="19:66">
      <c r="S7820" t="s">
        <v>614</v>
      </c>
      <c r="T7820">
        <v>430000</v>
      </c>
      <c r="U7820">
        <v>270000</v>
      </c>
      <c r="V7820">
        <v>720000</v>
      </c>
      <c r="BA7820" t="s">
        <v>213</v>
      </c>
      <c r="BB7820" t="s">
        <v>215</v>
      </c>
      <c r="BC7820">
        <v>2018</v>
      </c>
      <c r="BD7820">
        <v>2561</v>
      </c>
      <c r="BE7820">
        <v>7</v>
      </c>
      <c r="BF7820">
        <v>2.8</v>
      </c>
      <c r="BG7820">
        <v>420000</v>
      </c>
      <c r="BH7820">
        <v>270000</v>
      </c>
      <c r="BI7820">
        <v>720000</v>
      </c>
      <c r="BK7820" t="str">
        <f t="shared" si="506"/>
        <v>Toyota Hilux Revo_2561_2800</v>
      </c>
      <c r="BL7820">
        <f t="shared" si="507"/>
        <v>420000</v>
      </c>
      <c r="BM7820">
        <f t="shared" si="508"/>
        <v>270000</v>
      </c>
      <c r="BN7820">
        <f t="shared" si="509"/>
        <v>720000</v>
      </c>
    </row>
    <row r="7821" spans="19:66">
      <c r="S7821" t="s">
        <v>614</v>
      </c>
      <c r="T7821">
        <v>440000</v>
      </c>
      <c r="U7821">
        <v>270000</v>
      </c>
      <c r="V7821">
        <v>720000</v>
      </c>
      <c r="BA7821" t="s">
        <v>213</v>
      </c>
      <c r="BB7821" t="s">
        <v>215</v>
      </c>
      <c r="BC7821">
        <v>2018</v>
      </c>
      <c r="BD7821">
        <v>2561</v>
      </c>
      <c r="BE7821">
        <v>7</v>
      </c>
      <c r="BF7821">
        <v>2.8</v>
      </c>
      <c r="BG7821">
        <v>430000</v>
      </c>
      <c r="BH7821">
        <v>270000</v>
      </c>
      <c r="BI7821">
        <v>720000</v>
      </c>
      <c r="BK7821" t="str">
        <f t="shared" si="506"/>
        <v>Toyota Hilux Revo_2561_2800</v>
      </c>
      <c r="BL7821">
        <f t="shared" si="507"/>
        <v>430000</v>
      </c>
      <c r="BM7821">
        <f t="shared" si="508"/>
        <v>270000</v>
      </c>
      <c r="BN7821">
        <f t="shared" si="509"/>
        <v>720000</v>
      </c>
    </row>
    <row r="7822" spans="19:66">
      <c r="S7822" t="s">
        <v>614</v>
      </c>
      <c r="T7822">
        <v>450000</v>
      </c>
      <c r="U7822">
        <v>270000</v>
      </c>
      <c r="V7822">
        <v>720000</v>
      </c>
      <c r="BA7822" t="s">
        <v>213</v>
      </c>
      <c r="BB7822" t="s">
        <v>215</v>
      </c>
      <c r="BC7822">
        <v>2018</v>
      </c>
      <c r="BD7822">
        <v>2561</v>
      </c>
      <c r="BE7822">
        <v>7</v>
      </c>
      <c r="BF7822">
        <v>2.8</v>
      </c>
      <c r="BG7822">
        <v>440000</v>
      </c>
      <c r="BH7822">
        <v>270000</v>
      </c>
      <c r="BI7822">
        <v>720000</v>
      </c>
      <c r="BK7822" t="str">
        <f t="shared" si="506"/>
        <v>Toyota Hilux Revo_2561_2800</v>
      </c>
      <c r="BL7822">
        <f t="shared" si="507"/>
        <v>440000</v>
      </c>
      <c r="BM7822">
        <f t="shared" si="508"/>
        <v>270000</v>
      </c>
      <c r="BN7822">
        <f t="shared" si="509"/>
        <v>720000</v>
      </c>
    </row>
    <row r="7823" spans="19:66">
      <c r="S7823" t="s">
        <v>614</v>
      </c>
      <c r="T7823">
        <v>460000</v>
      </c>
      <c r="U7823">
        <v>270000</v>
      </c>
      <c r="V7823">
        <v>720000</v>
      </c>
      <c r="BA7823" t="s">
        <v>213</v>
      </c>
      <c r="BB7823" t="s">
        <v>215</v>
      </c>
      <c r="BC7823">
        <v>2018</v>
      </c>
      <c r="BD7823">
        <v>2561</v>
      </c>
      <c r="BE7823">
        <v>7</v>
      </c>
      <c r="BF7823">
        <v>2.8</v>
      </c>
      <c r="BG7823">
        <v>450000</v>
      </c>
      <c r="BH7823">
        <v>270000</v>
      </c>
      <c r="BI7823">
        <v>720000</v>
      </c>
      <c r="BK7823" t="str">
        <f t="shared" si="506"/>
        <v>Toyota Hilux Revo_2561_2800</v>
      </c>
      <c r="BL7823">
        <f t="shared" si="507"/>
        <v>450000</v>
      </c>
      <c r="BM7823">
        <f t="shared" si="508"/>
        <v>270000</v>
      </c>
      <c r="BN7823">
        <f t="shared" si="509"/>
        <v>720000</v>
      </c>
    </row>
    <row r="7824" spans="19:66">
      <c r="S7824" t="s">
        <v>614</v>
      </c>
      <c r="T7824">
        <v>470000</v>
      </c>
      <c r="U7824">
        <v>270000</v>
      </c>
      <c r="V7824">
        <v>720000</v>
      </c>
      <c r="BA7824" t="s">
        <v>213</v>
      </c>
      <c r="BB7824" t="s">
        <v>215</v>
      </c>
      <c r="BC7824">
        <v>2018</v>
      </c>
      <c r="BD7824">
        <v>2561</v>
      </c>
      <c r="BE7824">
        <v>7</v>
      </c>
      <c r="BF7824">
        <v>2.8</v>
      </c>
      <c r="BG7824">
        <v>460000</v>
      </c>
      <c r="BH7824">
        <v>270000</v>
      </c>
      <c r="BI7824">
        <v>720000</v>
      </c>
      <c r="BK7824" t="str">
        <f t="shared" si="506"/>
        <v>Toyota Hilux Revo_2561_2800</v>
      </c>
      <c r="BL7824">
        <f t="shared" si="507"/>
        <v>460000</v>
      </c>
      <c r="BM7824">
        <f t="shared" si="508"/>
        <v>270000</v>
      </c>
      <c r="BN7824">
        <f t="shared" si="509"/>
        <v>720000</v>
      </c>
    </row>
    <row r="7825" spans="19:66">
      <c r="S7825" t="s">
        <v>614</v>
      </c>
      <c r="T7825">
        <v>480000</v>
      </c>
      <c r="U7825">
        <v>270000</v>
      </c>
      <c r="V7825">
        <v>720000</v>
      </c>
      <c r="BA7825" t="s">
        <v>213</v>
      </c>
      <c r="BB7825" t="s">
        <v>215</v>
      </c>
      <c r="BC7825">
        <v>2018</v>
      </c>
      <c r="BD7825">
        <v>2561</v>
      </c>
      <c r="BE7825">
        <v>7</v>
      </c>
      <c r="BF7825">
        <v>2.8</v>
      </c>
      <c r="BG7825">
        <v>470000</v>
      </c>
      <c r="BH7825">
        <v>270000</v>
      </c>
      <c r="BI7825">
        <v>720000</v>
      </c>
      <c r="BK7825" t="str">
        <f t="shared" si="506"/>
        <v>Toyota Hilux Revo_2561_2800</v>
      </c>
      <c r="BL7825">
        <f t="shared" si="507"/>
        <v>470000</v>
      </c>
      <c r="BM7825">
        <f t="shared" si="508"/>
        <v>270000</v>
      </c>
      <c r="BN7825">
        <f t="shared" si="509"/>
        <v>720000</v>
      </c>
    </row>
    <row r="7826" spans="19:66">
      <c r="S7826" t="s">
        <v>614</v>
      </c>
      <c r="T7826">
        <v>490000</v>
      </c>
      <c r="U7826">
        <v>270000</v>
      </c>
      <c r="V7826">
        <v>720000</v>
      </c>
      <c r="BA7826" t="s">
        <v>213</v>
      </c>
      <c r="BB7826" t="s">
        <v>215</v>
      </c>
      <c r="BC7826">
        <v>2018</v>
      </c>
      <c r="BD7826">
        <v>2561</v>
      </c>
      <c r="BE7826">
        <v>7</v>
      </c>
      <c r="BF7826">
        <v>2.8</v>
      </c>
      <c r="BG7826">
        <v>480000</v>
      </c>
      <c r="BH7826">
        <v>270000</v>
      </c>
      <c r="BI7826">
        <v>720000</v>
      </c>
      <c r="BK7826" t="str">
        <f t="shared" si="506"/>
        <v>Toyota Hilux Revo_2561_2800</v>
      </c>
      <c r="BL7826">
        <f t="shared" si="507"/>
        <v>480000</v>
      </c>
      <c r="BM7826">
        <f t="shared" si="508"/>
        <v>270000</v>
      </c>
      <c r="BN7826">
        <f t="shared" si="509"/>
        <v>720000</v>
      </c>
    </row>
    <row r="7827" spans="19:66">
      <c r="S7827" t="s">
        <v>614</v>
      </c>
      <c r="T7827">
        <v>500000</v>
      </c>
      <c r="U7827">
        <v>270000</v>
      </c>
      <c r="V7827">
        <v>720000</v>
      </c>
      <c r="BA7827" t="s">
        <v>213</v>
      </c>
      <c r="BB7827" t="s">
        <v>215</v>
      </c>
      <c r="BC7827">
        <v>2018</v>
      </c>
      <c r="BD7827">
        <v>2561</v>
      </c>
      <c r="BE7827">
        <v>7</v>
      </c>
      <c r="BF7827">
        <v>2.8</v>
      </c>
      <c r="BG7827">
        <v>490000</v>
      </c>
      <c r="BH7827">
        <v>270000</v>
      </c>
      <c r="BI7827">
        <v>720000</v>
      </c>
      <c r="BK7827" t="str">
        <f t="shared" si="506"/>
        <v>Toyota Hilux Revo_2561_2800</v>
      </c>
      <c r="BL7827">
        <f t="shared" si="507"/>
        <v>490000</v>
      </c>
      <c r="BM7827">
        <f t="shared" si="508"/>
        <v>270000</v>
      </c>
      <c r="BN7827">
        <f t="shared" si="509"/>
        <v>720000</v>
      </c>
    </row>
    <row r="7828" spans="19:66">
      <c r="S7828" t="s">
        <v>614</v>
      </c>
      <c r="T7828">
        <v>510000</v>
      </c>
      <c r="U7828">
        <v>270000</v>
      </c>
      <c r="V7828">
        <v>720000</v>
      </c>
      <c r="BA7828" t="s">
        <v>213</v>
      </c>
      <c r="BB7828" t="s">
        <v>215</v>
      </c>
      <c r="BC7828">
        <v>2018</v>
      </c>
      <c r="BD7828">
        <v>2561</v>
      </c>
      <c r="BE7828">
        <v>7</v>
      </c>
      <c r="BF7828">
        <v>2.8</v>
      </c>
      <c r="BG7828">
        <v>500000</v>
      </c>
      <c r="BH7828">
        <v>270000</v>
      </c>
      <c r="BI7828">
        <v>720000</v>
      </c>
      <c r="BK7828" t="str">
        <f t="shared" si="506"/>
        <v>Toyota Hilux Revo_2561_2800</v>
      </c>
      <c r="BL7828">
        <f t="shared" si="507"/>
        <v>500000</v>
      </c>
      <c r="BM7828">
        <f t="shared" si="508"/>
        <v>270000</v>
      </c>
      <c r="BN7828">
        <f t="shared" si="509"/>
        <v>720000</v>
      </c>
    </row>
    <row r="7829" spans="19:66">
      <c r="S7829" t="s">
        <v>614</v>
      </c>
      <c r="T7829">
        <v>520000</v>
      </c>
      <c r="U7829">
        <v>270000</v>
      </c>
      <c r="V7829">
        <v>720000</v>
      </c>
      <c r="BA7829" t="s">
        <v>213</v>
      </c>
      <c r="BB7829" t="s">
        <v>215</v>
      </c>
      <c r="BC7829">
        <v>2018</v>
      </c>
      <c r="BD7829">
        <v>2561</v>
      </c>
      <c r="BE7829">
        <v>7</v>
      </c>
      <c r="BF7829">
        <v>2.8</v>
      </c>
      <c r="BG7829">
        <v>510000</v>
      </c>
      <c r="BH7829">
        <v>270000</v>
      </c>
      <c r="BI7829">
        <v>720000</v>
      </c>
      <c r="BK7829" t="str">
        <f t="shared" si="506"/>
        <v>Toyota Hilux Revo_2561_2800</v>
      </c>
      <c r="BL7829">
        <f t="shared" si="507"/>
        <v>510000</v>
      </c>
      <c r="BM7829">
        <f t="shared" si="508"/>
        <v>270000</v>
      </c>
      <c r="BN7829">
        <f t="shared" si="509"/>
        <v>720000</v>
      </c>
    </row>
    <row r="7830" spans="19:66">
      <c r="S7830" t="s">
        <v>614</v>
      </c>
      <c r="T7830">
        <v>530000</v>
      </c>
      <c r="U7830">
        <v>270000</v>
      </c>
      <c r="V7830">
        <v>720000</v>
      </c>
      <c r="BA7830" t="s">
        <v>213</v>
      </c>
      <c r="BB7830" t="s">
        <v>215</v>
      </c>
      <c r="BC7830">
        <v>2018</v>
      </c>
      <c r="BD7830">
        <v>2561</v>
      </c>
      <c r="BE7830">
        <v>7</v>
      </c>
      <c r="BF7830">
        <v>2.8</v>
      </c>
      <c r="BG7830">
        <v>520000</v>
      </c>
      <c r="BH7830">
        <v>270000</v>
      </c>
      <c r="BI7830">
        <v>720000</v>
      </c>
      <c r="BK7830" t="str">
        <f t="shared" si="506"/>
        <v>Toyota Hilux Revo_2561_2800</v>
      </c>
      <c r="BL7830">
        <f t="shared" si="507"/>
        <v>520000</v>
      </c>
      <c r="BM7830">
        <f t="shared" si="508"/>
        <v>270000</v>
      </c>
      <c r="BN7830">
        <f t="shared" si="509"/>
        <v>720000</v>
      </c>
    </row>
    <row r="7831" spans="19:66">
      <c r="S7831" t="s">
        <v>614</v>
      </c>
      <c r="T7831">
        <v>540000</v>
      </c>
      <c r="U7831">
        <v>270000</v>
      </c>
      <c r="V7831">
        <v>720000</v>
      </c>
      <c r="BA7831" t="s">
        <v>213</v>
      </c>
      <c r="BB7831" t="s">
        <v>215</v>
      </c>
      <c r="BC7831">
        <v>2018</v>
      </c>
      <c r="BD7831">
        <v>2561</v>
      </c>
      <c r="BE7831">
        <v>7</v>
      </c>
      <c r="BF7831">
        <v>2.8</v>
      </c>
      <c r="BG7831">
        <v>530000</v>
      </c>
      <c r="BH7831">
        <v>270000</v>
      </c>
      <c r="BI7831">
        <v>720000</v>
      </c>
      <c r="BK7831" t="str">
        <f t="shared" si="506"/>
        <v>Toyota Hilux Revo_2561_2800</v>
      </c>
      <c r="BL7831">
        <f t="shared" si="507"/>
        <v>530000</v>
      </c>
      <c r="BM7831">
        <f t="shared" si="508"/>
        <v>270000</v>
      </c>
      <c r="BN7831">
        <f t="shared" si="509"/>
        <v>720000</v>
      </c>
    </row>
    <row r="7832" spans="19:66">
      <c r="S7832" t="s">
        <v>614</v>
      </c>
      <c r="T7832">
        <v>550000</v>
      </c>
      <c r="U7832">
        <v>270000</v>
      </c>
      <c r="V7832">
        <v>720000</v>
      </c>
      <c r="BA7832" t="s">
        <v>213</v>
      </c>
      <c r="BB7832" t="s">
        <v>215</v>
      </c>
      <c r="BC7832">
        <v>2018</v>
      </c>
      <c r="BD7832">
        <v>2561</v>
      </c>
      <c r="BE7832">
        <v>7</v>
      </c>
      <c r="BF7832">
        <v>2.8</v>
      </c>
      <c r="BG7832">
        <v>540000</v>
      </c>
      <c r="BH7832">
        <v>270000</v>
      </c>
      <c r="BI7832">
        <v>720000</v>
      </c>
      <c r="BK7832" t="str">
        <f t="shared" si="506"/>
        <v>Toyota Hilux Revo_2561_2800</v>
      </c>
      <c r="BL7832">
        <f t="shared" si="507"/>
        <v>540000</v>
      </c>
      <c r="BM7832">
        <f t="shared" si="508"/>
        <v>270000</v>
      </c>
      <c r="BN7832">
        <f t="shared" si="509"/>
        <v>720000</v>
      </c>
    </row>
    <row r="7833" spans="19:66">
      <c r="S7833" t="s">
        <v>614</v>
      </c>
      <c r="T7833">
        <v>560000</v>
      </c>
      <c r="U7833">
        <v>270000</v>
      </c>
      <c r="V7833">
        <v>720000</v>
      </c>
      <c r="BA7833" t="s">
        <v>213</v>
      </c>
      <c r="BB7833" t="s">
        <v>215</v>
      </c>
      <c r="BC7833">
        <v>2018</v>
      </c>
      <c r="BD7833">
        <v>2561</v>
      </c>
      <c r="BE7833">
        <v>7</v>
      </c>
      <c r="BF7833">
        <v>2.8</v>
      </c>
      <c r="BG7833">
        <v>550000</v>
      </c>
      <c r="BH7833">
        <v>270000</v>
      </c>
      <c r="BI7833">
        <v>720000</v>
      </c>
      <c r="BK7833" t="str">
        <f t="shared" si="506"/>
        <v>Toyota Hilux Revo_2561_2800</v>
      </c>
      <c r="BL7833">
        <f t="shared" si="507"/>
        <v>550000</v>
      </c>
      <c r="BM7833">
        <f t="shared" si="508"/>
        <v>270000</v>
      </c>
      <c r="BN7833">
        <f t="shared" si="509"/>
        <v>720000</v>
      </c>
    </row>
    <row r="7834" spans="19:66">
      <c r="S7834" t="s">
        <v>614</v>
      </c>
      <c r="T7834">
        <v>570000</v>
      </c>
      <c r="U7834">
        <v>270000</v>
      </c>
      <c r="V7834">
        <v>720000</v>
      </c>
      <c r="BA7834" t="s">
        <v>213</v>
      </c>
      <c r="BB7834" t="s">
        <v>215</v>
      </c>
      <c r="BC7834">
        <v>2018</v>
      </c>
      <c r="BD7834">
        <v>2561</v>
      </c>
      <c r="BE7834">
        <v>7</v>
      </c>
      <c r="BF7834">
        <v>2.8</v>
      </c>
      <c r="BG7834">
        <v>560000</v>
      </c>
      <c r="BH7834">
        <v>270000</v>
      </c>
      <c r="BI7834">
        <v>720000</v>
      </c>
      <c r="BK7834" t="str">
        <f t="shared" si="506"/>
        <v>Toyota Hilux Revo_2561_2800</v>
      </c>
      <c r="BL7834">
        <f t="shared" si="507"/>
        <v>560000</v>
      </c>
      <c r="BM7834">
        <f t="shared" si="508"/>
        <v>270000</v>
      </c>
      <c r="BN7834">
        <f t="shared" si="509"/>
        <v>720000</v>
      </c>
    </row>
    <row r="7835" spans="19:66">
      <c r="S7835" t="s">
        <v>614</v>
      </c>
      <c r="T7835">
        <v>580000</v>
      </c>
      <c r="U7835">
        <v>270000</v>
      </c>
      <c r="V7835">
        <v>720000</v>
      </c>
      <c r="BA7835" t="s">
        <v>213</v>
      </c>
      <c r="BB7835" t="s">
        <v>215</v>
      </c>
      <c r="BC7835">
        <v>2018</v>
      </c>
      <c r="BD7835">
        <v>2561</v>
      </c>
      <c r="BE7835">
        <v>7</v>
      </c>
      <c r="BF7835">
        <v>2.8</v>
      </c>
      <c r="BG7835">
        <v>570000</v>
      </c>
      <c r="BH7835">
        <v>270000</v>
      </c>
      <c r="BI7835">
        <v>720000</v>
      </c>
      <c r="BK7835" t="str">
        <f t="shared" si="506"/>
        <v>Toyota Hilux Revo_2561_2800</v>
      </c>
      <c r="BL7835">
        <f t="shared" si="507"/>
        <v>570000</v>
      </c>
      <c r="BM7835">
        <f t="shared" si="508"/>
        <v>270000</v>
      </c>
      <c r="BN7835">
        <f t="shared" si="509"/>
        <v>720000</v>
      </c>
    </row>
    <row r="7836" spans="19:66">
      <c r="S7836" t="s">
        <v>614</v>
      </c>
      <c r="T7836">
        <v>590000</v>
      </c>
      <c r="U7836">
        <v>270000</v>
      </c>
      <c r="V7836">
        <v>720000</v>
      </c>
      <c r="BA7836" t="s">
        <v>213</v>
      </c>
      <c r="BB7836" t="s">
        <v>215</v>
      </c>
      <c r="BC7836">
        <v>2018</v>
      </c>
      <c r="BD7836">
        <v>2561</v>
      </c>
      <c r="BE7836">
        <v>7</v>
      </c>
      <c r="BF7836">
        <v>2.8</v>
      </c>
      <c r="BG7836">
        <v>580000</v>
      </c>
      <c r="BH7836">
        <v>270000</v>
      </c>
      <c r="BI7836">
        <v>720000</v>
      </c>
      <c r="BK7836" t="str">
        <f t="shared" si="506"/>
        <v>Toyota Hilux Revo_2561_2800</v>
      </c>
      <c r="BL7836">
        <f t="shared" si="507"/>
        <v>580000</v>
      </c>
      <c r="BM7836">
        <f t="shared" si="508"/>
        <v>270000</v>
      </c>
      <c r="BN7836">
        <f t="shared" si="509"/>
        <v>720000</v>
      </c>
    </row>
    <row r="7837" spans="19:66">
      <c r="S7837" t="s">
        <v>614</v>
      </c>
      <c r="T7837">
        <v>600000</v>
      </c>
      <c r="U7837">
        <v>270000</v>
      </c>
      <c r="V7837">
        <v>720000</v>
      </c>
      <c r="BA7837" t="s">
        <v>213</v>
      </c>
      <c r="BB7837" t="s">
        <v>215</v>
      </c>
      <c r="BC7837">
        <v>2018</v>
      </c>
      <c r="BD7837">
        <v>2561</v>
      </c>
      <c r="BE7837">
        <v>7</v>
      </c>
      <c r="BF7837">
        <v>2.8</v>
      </c>
      <c r="BG7837">
        <v>590000</v>
      </c>
      <c r="BH7837">
        <v>270000</v>
      </c>
      <c r="BI7837">
        <v>720000</v>
      </c>
      <c r="BK7837" t="str">
        <f t="shared" si="506"/>
        <v>Toyota Hilux Revo_2561_2800</v>
      </c>
      <c r="BL7837">
        <f t="shared" si="507"/>
        <v>590000</v>
      </c>
      <c r="BM7837">
        <f t="shared" si="508"/>
        <v>270000</v>
      </c>
      <c r="BN7837">
        <f t="shared" si="509"/>
        <v>720000</v>
      </c>
    </row>
    <row r="7838" spans="19:66">
      <c r="S7838" t="s">
        <v>614</v>
      </c>
      <c r="T7838">
        <v>610000</v>
      </c>
      <c r="U7838">
        <v>270000</v>
      </c>
      <c r="V7838">
        <v>720000</v>
      </c>
      <c r="BA7838" t="s">
        <v>213</v>
      </c>
      <c r="BB7838" t="s">
        <v>215</v>
      </c>
      <c r="BC7838">
        <v>2018</v>
      </c>
      <c r="BD7838">
        <v>2561</v>
      </c>
      <c r="BE7838">
        <v>7</v>
      </c>
      <c r="BF7838">
        <v>2.8</v>
      </c>
      <c r="BG7838">
        <v>600000</v>
      </c>
      <c r="BH7838">
        <v>270000</v>
      </c>
      <c r="BI7838">
        <v>720000</v>
      </c>
      <c r="BK7838" t="str">
        <f t="shared" si="506"/>
        <v>Toyota Hilux Revo_2561_2800</v>
      </c>
      <c r="BL7838">
        <f t="shared" si="507"/>
        <v>600000</v>
      </c>
      <c r="BM7838">
        <f t="shared" si="508"/>
        <v>270000</v>
      </c>
      <c r="BN7838">
        <f t="shared" si="509"/>
        <v>720000</v>
      </c>
    </row>
    <row r="7839" spans="19:66">
      <c r="S7839" t="s">
        <v>614</v>
      </c>
      <c r="T7839">
        <v>620000</v>
      </c>
      <c r="U7839">
        <v>270000</v>
      </c>
      <c r="V7839">
        <v>720000</v>
      </c>
      <c r="BA7839" t="s">
        <v>213</v>
      </c>
      <c r="BB7839" t="s">
        <v>215</v>
      </c>
      <c r="BC7839">
        <v>2018</v>
      </c>
      <c r="BD7839">
        <v>2561</v>
      </c>
      <c r="BE7839">
        <v>7</v>
      </c>
      <c r="BF7839">
        <v>2.8</v>
      </c>
      <c r="BG7839">
        <v>610000</v>
      </c>
      <c r="BH7839">
        <v>270000</v>
      </c>
      <c r="BI7839">
        <v>720000</v>
      </c>
      <c r="BK7839" t="str">
        <f t="shared" si="506"/>
        <v>Toyota Hilux Revo_2561_2800</v>
      </c>
      <c r="BL7839">
        <f t="shared" si="507"/>
        <v>610000</v>
      </c>
      <c r="BM7839">
        <f t="shared" si="508"/>
        <v>270000</v>
      </c>
      <c r="BN7839">
        <f t="shared" si="509"/>
        <v>720000</v>
      </c>
    </row>
    <row r="7840" spans="19:66">
      <c r="S7840" t="s">
        <v>614</v>
      </c>
      <c r="T7840">
        <v>630000</v>
      </c>
      <c r="U7840">
        <v>270000</v>
      </c>
      <c r="V7840">
        <v>720000</v>
      </c>
      <c r="BA7840" t="s">
        <v>213</v>
      </c>
      <c r="BB7840" t="s">
        <v>215</v>
      </c>
      <c r="BC7840">
        <v>2018</v>
      </c>
      <c r="BD7840">
        <v>2561</v>
      </c>
      <c r="BE7840">
        <v>7</v>
      </c>
      <c r="BF7840">
        <v>2.8</v>
      </c>
      <c r="BG7840">
        <v>620000</v>
      </c>
      <c r="BH7840">
        <v>270000</v>
      </c>
      <c r="BI7840">
        <v>720000</v>
      </c>
      <c r="BK7840" t="str">
        <f t="shared" si="506"/>
        <v>Toyota Hilux Revo_2561_2800</v>
      </c>
      <c r="BL7840">
        <f t="shared" si="507"/>
        <v>620000</v>
      </c>
      <c r="BM7840">
        <f t="shared" si="508"/>
        <v>270000</v>
      </c>
      <c r="BN7840">
        <f t="shared" si="509"/>
        <v>720000</v>
      </c>
    </row>
    <row r="7841" spans="19:66">
      <c r="S7841" t="s">
        <v>614</v>
      </c>
      <c r="T7841">
        <v>640000</v>
      </c>
      <c r="U7841">
        <v>270000</v>
      </c>
      <c r="V7841">
        <v>720000</v>
      </c>
      <c r="BA7841" t="s">
        <v>213</v>
      </c>
      <c r="BB7841" t="s">
        <v>215</v>
      </c>
      <c r="BC7841">
        <v>2018</v>
      </c>
      <c r="BD7841">
        <v>2561</v>
      </c>
      <c r="BE7841">
        <v>7</v>
      </c>
      <c r="BF7841">
        <v>2.8</v>
      </c>
      <c r="BG7841">
        <v>630000</v>
      </c>
      <c r="BH7841">
        <v>270000</v>
      </c>
      <c r="BI7841">
        <v>720000</v>
      </c>
      <c r="BK7841" t="str">
        <f t="shared" si="506"/>
        <v>Toyota Hilux Revo_2561_2800</v>
      </c>
      <c r="BL7841">
        <f t="shared" si="507"/>
        <v>630000</v>
      </c>
      <c r="BM7841">
        <f t="shared" si="508"/>
        <v>270000</v>
      </c>
      <c r="BN7841">
        <f t="shared" si="509"/>
        <v>720000</v>
      </c>
    </row>
    <row r="7842" spans="19:66">
      <c r="S7842" t="s">
        <v>614</v>
      </c>
      <c r="T7842">
        <v>650000</v>
      </c>
      <c r="U7842">
        <v>270000</v>
      </c>
      <c r="V7842">
        <v>720000</v>
      </c>
      <c r="BA7842" t="s">
        <v>213</v>
      </c>
      <c r="BB7842" t="s">
        <v>215</v>
      </c>
      <c r="BC7842">
        <v>2018</v>
      </c>
      <c r="BD7842">
        <v>2561</v>
      </c>
      <c r="BE7842">
        <v>7</v>
      </c>
      <c r="BF7842">
        <v>2.8</v>
      </c>
      <c r="BG7842">
        <v>640000</v>
      </c>
      <c r="BH7842">
        <v>270000</v>
      </c>
      <c r="BI7842">
        <v>720000</v>
      </c>
      <c r="BK7842" t="str">
        <f t="shared" si="506"/>
        <v>Toyota Hilux Revo_2561_2800</v>
      </c>
      <c r="BL7842">
        <f t="shared" si="507"/>
        <v>640000</v>
      </c>
      <c r="BM7842">
        <f t="shared" si="508"/>
        <v>270000</v>
      </c>
      <c r="BN7842">
        <f t="shared" si="509"/>
        <v>720000</v>
      </c>
    </row>
    <row r="7843" spans="19:66">
      <c r="S7843" t="s">
        <v>614</v>
      </c>
      <c r="T7843">
        <v>660000</v>
      </c>
      <c r="U7843">
        <v>270000</v>
      </c>
      <c r="V7843">
        <v>720000</v>
      </c>
      <c r="BA7843" t="s">
        <v>213</v>
      </c>
      <c r="BB7843" t="s">
        <v>215</v>
      </c>
      <c r="BC7843">
        <v>2018</v>
      </c>
      <c r="BD7843">
        <v>2561</v>
      </c>
      <c r="BE7843">
        <v>7</v>
      </c>
      <c r="BF7843">
        <v>2.8</v>
      </c>
      <c r="BG7843">
        <v>650000</v>
      </c>
      <c r="BH7843">
        <v>270000</v>
      </c>
      <c r="BI7843">
        <v>720000</v>
      </c>
      <c r="BK7843" t="str">
        <f t="shared" si="506"/>
        <v>Toyota Hilux Revo_2561_2800</v>
      </c>
      <c r="BL7843">
        <f t="shared" si="507"/>
        <v>650000</v>
      </c>
      <c r="BM7843">
        <f t="shared" si="508"/>
        <v>270000</v>
      </c>
      <c r="BN7843">
        <f t="shared" si="509"/>
        <v>720000</v>
      </c>
    </row>
    <row r="7844" spans="19:66">
      <c r="S7844" t="s">
        <v>614</v>
      </c>
      <c r="T7844">
        <v>670000</v>
      </c>
      <c r="U7844">
        <v>270000</v>
      </c>
      <c r="V7844">
        <v>720000</v>
      </c>
      <c r="BA7844" t="s">
        <v>213</v>
      </c>
      <c r="BB7844" t="s">
        <v>215</v>
      </c>
      <c r="BC7844">
        <v>2018</v>
      </c>
      <c r="BD7844">
        <v>2561</v>
      </c>
      <c r="BE7844">
        <v>7</v>
      </c>
      <c r="BF7844">
        <v>2.8</v>
      </c>
      <c r="BG7844">
        <v>660000</v>
      </c>
      <c r="BH7844">
        <v>270000</v>
      </c>
      <c r="BI7844">
        <v>720000</v>
      </c>
      <c r="BK7844" t="str">
        <f t="shared" si="506"/>
        <v>Toyota Hilux Revo_2561_2800</v>
      </c>
      <c r="BL7844">
        <f t="shared" si="507"/>
        <v>660000</v>
      </c>
      <c r="BM7844">
        <f t="shared" si="508"/>
        <v>270000</v>
      </c>
      <c r="BN7844">
        <f t="shared" si="509"/>
        <v>720000</v>
      </c>
    </row>
    <row r="7845" spans="19:66">
      <c r="S7845" t="s">
        <v>614</v>
      </c>
      <c r="T7845">
        <v>680000</v>
      </c>
      <c r="U7845">
        <v>270000</v>
      </c>
      <c r="V7845">
        <v>720000</v>
      </c>
      <c r="BA7845" t="s">
        <v>213</v>
      </c>
      <c r="BB7845" t="s">
        <v>215</v>
      </c>
      <c r="BC7845">
        <v>2018</v>
      </c>
      <c r="BD7845">
        <v>2561</v>
      </c>
      <c r="BE7845">
        <v>7</v>
      </c>
      <c r="BF7845">
        <v>2.8</v>
      </c>
      <c r="BG7845">
        <v>670000</v>
      </c>
      <c r="BH7845">
        <v>270000</v>
      </c>
      <c r="BI7845">
        <v>720000</v>
      </c>
      <c r="BK7845" t="str">
        <f t="shared" si="506"/>
        <v>Toyota Hilux Revo_2561_2800</v>
      </c>
      <c r="BL7845">
        <f t="shared" si="507"/>
        <v>670000</v>
      </c>
      <c r="BM7845">
        <f t="shared" si="508"/>
        <v>270000</v>
      </c>
      <c r="BN7845">
        <f t="shared" si="509"/>
        <v>720000</v>
      </c>
    </row>
    <row r="7846" spans="19:66">
      <c r="S7846" t="s">
        <v>614</v>
      </c>
      <c r="T7846">
        <v>690000</v>
      </c>
      <c r="U7846">
        <v>270000</v>
      </c>
      <c r="V7846">
        <v>720000</v>
      </c>
      <c r="BA7846" t="s">
        <v>213</v>
      </c>
      <c r="BB7846" t="s">
        <v>215</v>
      </c>
      <c r="BC7846">
        <v>2018</v>
      </c>
      <c r="BD7846">
        <v>2561</v>
      </c>
      <c r="BE7846">
        <v>7</v>
      </c>
      <c r="BF7846">
        <v>2.8</v>
      </c>
      <c r="BG7846">
        <v>680000</v>
      </c>
      <c r="BH7846">
        <v>270000</v>
      </c>
      <c r="BI7846">
        <v>720000</v>
      </c>
      <c r="BK7846" t="str">
        <f t="shared" si="506"/>
        <v>Toyota Hilux Revo_2561_2800</v>
      </c>
      <c r="BL7846">
        <f t="shared" si="507"/>
        <v>680000</v>
      </c>
      <c r="BM7846">
        <f t="shared" si="508"/>
        <v>270000</v>
      </c>
      <c r="BN7846">
        <f t="shared" si="509"/>
        <v>720000</v>
      </c>
    </row>
    <row r="7847" spans="19:66">
      <c r="S7847" t="s">
        <v>614</v>
      </c>
      <c r="T7847">
        <v>700000</v>
      </c>
      <c r="U7847">
        <v>270000</v>
      </c>
      <c r="V7847">
        <v>720000</v>
      </c>
      <c r="BA7847" t="s">
        <v>213</v>
      </c>
      <c r="BB7847" t="s">
        <v>215</v>
      </c>
      <c r="BC7847">
        <v>2018</v>
      </c>
      <c r="BD7847">
        <v>2561</v>
      </c>
      <c r="BE7847">
        <v>7</v>
      </c>
      <c r="BF7847">
        <v>2.8</v>
      </c>
      <c r="BG7847">
        <v>690000</v>
      </c>
      <c r="BH7847">
        <v>270000</v>
      </c>
      <c r="BI7847">
        <v>720000</v>
      </c>
      <c r="BK7847" t="str">
        <f t="shared" si="506"/>
        <v>Toyota Hilux Revo_2561_2800</v>
      </c>
      <c r="BL7847">
        <f t="shared" si="507"/>
        <v>690000</v>
      </c>
      <c r="BM7847">
        <f t="shared" si="508"/>
        <v>270000</v>
      </c>
      <c r="BN7847">
        <f t="shared" si="509"/>
        <v>720000</v>
      </c>
    </row>
    <row r="7848" spans="19:66">
      <c r="S7848" t="s">
        <v>614</v>
      </c>
      <c r="T7848">
        <v>710000</v>
      </c>
      <c r="U7848">
        <v>270000</v>
      </c>
      <c r="V7848">
        <v>720000</v>
      </c>
      <c r="BA7848" t="s">
        <v>213</v>
      </c>
      <c r="BB7848" t="s">
        <v>215</v>
      </c>
      <c r="BC7848">
        <v>2018</v>
      </c>
      <c r="BD7848">
        <v>2561</v>
      </c>
      <c r="BE7848">
        <v>7</v>
      </c>
      <c r="BF7848">
        <v>2.8</v>
      </c>
      <c r="BG7848">
        <v>700000</v>
      </c>
      <c r="BH7848">
        <v>270000</v>
      </c>
      <c r="BI7848">
        <v>720000</v>
      </c>
      <c r="BK7848" t="str">
        <f t="shared" si="506"/>
        <v>Toyota Hilux Revo_2561_2800</v>
      </c>
      <c r="BL7848">
        <f t="shared" si="507"/>
        <v>700000</v>
      </c>
      <c r="BM7848">
        <f t="shared" si="508"/>
        <v>270000</v>
      </c>
      <c r="BN7848">
        <f t="shared" si="509"/>
        <v>720000</v>
      </c>
    </row>
    <row r="7849" spans="19:66">
      <c r="S7849" t="s">
        <v>614</v>
      </c>
      <c r="T7849">
        <v>720000</v>
      </c>
      <c r="U7849">
        <v>270000</v>
      </c>
      <c r="V7849">
        <v>720000</v>
      </c>
      <c r="BA7849" t="s">
        <v>213</v>
      </c>
      <c r="BB7849" t="s">
        <v>215</v>
      </c>
      <c r="BC7849">
        <v>2018</v>
      </c>
      <c r="BD7849">
        <v>2561</v>
      </c>
      <c r="BE7849">
        <v>7</v>
      </c>
      <c r="BF7849">
        <v>2.8</v>
      </c>
      <c r="BG7849">
        <v>710000</v>
      </c>
      <c r="BH7849">
        <v>270000</v>
      </c>
      <c r="BI7849">
        <v>720000</v>
      </c>
      <c r="BK7849" t="str">
        <f t="shared" si="506"/>
        <v>Toyota Hilux Revo_2561_2800</v>
      </c>
      <c r="BL7849">
        <f t="shared" si="507"/>
        <v>710000</v>
      </c>
      <c r="BM7849">
        <f t="shared" si="508"/>
        <v>270000</v>
      </c>
      <c r="BN7849">
        <f t="shared" si="509"/>
        <v>720000</v>
      </c>
    </row>
    <row r="7850" spans="19:66">
      <c r="S7850" t="s">
        <v>615</v>
      </c>
      <c r="T7850">
        <v>250000</v>
      </c>
      <c r="U7850">
        <v>250000</v>
      </c>
      <c r="V7850">
        <v>620000</v>
      </c>
      <c r="BA7850" t="s">
        <v>213</v>
      </c>
      <c r="BB7850" t="s">
        <v>215</v>
      </c>
      <c r="BC7850">
        <v>2018</v>
      </c>
      <c r="BD7850">
        <v>2561</v>
      </c>
      <c r="BE7850">
        <v>7</v>
      </c>
      <c r="BF7850">
        <v>2.8</v>
      </c>
      <c r="BG7850">
        <v>720000</v>
      </c>
      <c r="BH7850">
        <v>270000</v>
      </c>
      <c r="BI7850">
        <v>720000</v>
      </c>
      <c r="BK7850" t="str">
        <f t="shared" si="506"/>
        <v>Toyota Hilux Revo_2561_2800</v>
      </c>
      <c r="BL7850">
        <f t="shared" si="507"/>
        <v>720000</v>
      </c>
      <c r="BM7850">
        <f t="shared" si="508"/>
        <v>270000</v>
      </c>
      <c r="BN7850">
        <f t="shared" si="509"/>
        <v>720000</v>
      </c>
    </row>
    <row r="7851" spans="19:66">
      <c r="S7851" t="s">
        <v>615</v>
      </c>
      <c r="T7851">
        <v>260000</v>
      </c>
      <c r="U7851">
        <v>250000</v>
      </c>
      <c r="V7851">
        <v>620000</v>
      </c>
      <c r="BA7851" t="s">
        <v>213</v>
      </c>
      <c r="BB7851" t="s">
        <v>215</v>
      </c>
      <c r="BC7851">
        <v>2019</v>
      </c>
      <c r="BD7851">
        <v>2562</v>
      </c>
      <c r="BE7851">
        <v>6</v>
      </c>
      <c r="BF7851">
        <v>2.4</v>
      </c>
      <c r="BG7851">
        <v>250000</v>
      </c>
      <c r="BH7851">
        <v>250000</v>
      </c>
      <c r="BI7851">
        <v>620000</v>
      </c>
      <c r="BK7851" t="str">
        <f t="shared" si="506"/>
        <v>Toyota Hilux Revo_2562_2400</v>
      </c>
      <c r="BL7851">
        <f t="shared" si="507"/>
        <v>250000</v>
      </c>
      <c r="BM7851">
        <f t="shared" si="508"/>
        <v>250000</v>
      </c>
      <c r="BN7851">
        <f t="shared" si="509"/>
        <v>620000</v>
      </c>
    </row>
    <row r="7852" spans="19:66">
      <c r="S7852" t="s">
        <v>615</v>
      </c>
      <c r="T7852">
        <v>270000</v>
      </c>
      <c r="U7852">
        <v>250000</v>
      </c>
      <c r="V7852">
        <v>620000</v>
      </c>
      <c r="BA7852" t="s">
        <v>213</v>
      </c>
      <c r="BB7852" t="s">
        <v>215</v>
      </c>
      <c r="BC7852">
        <v>2019</v>
      </c>
      <c r="BD7852">
        <v>2562</v>
      </c>
      <c r="BE7852">
        <v>6</v>
      </c>
      <c r="BF7852">
        <v>2.4</v>
      </c>
      <c r="BG7852">
        <v>260000</v>
      </c>
      <c r="BH7852">
        <v>250000</v>
      </c>
      <c r="BI7852">
        <v>620000</v>
      </c>
      <c r="BK7852" t="str">
        <f t="shared" si="506"/>
        <v>Toyota Hilux Revo_2562_2400</v>
      </c>
      <c r="BL7852">
        <f t="shared" si="507"/>
        <v>260000</v>
      </c>
      <c r="BM7852">
        <f t="shared" si="508"/>
        <v>250000</v>
      </c>
      <c r="BN7852">
        <f t="shared" si="509"/>
        <v>620000</v>
      </c>
    </row>
    <row r="7853" spans="19:66">
      <c r="S7853" t="s">
        <v>615</v>
      </c>
      <c r="T7853">
        <v>280000</v>
      </c>
      <c r="U7853">
        <v>250000</v>
      </c>
      <c r="V7853">
        <v>620000</v>
      </c>
      <c r="BA7853" t="s">
        <v>213</v>
      </c>
      <c r="BB7853" t="s">
        <v>215</v>
      </c>
      <c r="BC7853">
        <v>2019</v>
      </c>
      <c r="BD7853">
        <v>2562</v>
      </c>
      <c r="BE7853">
        <v>6</v>
      </c>
      <c r="BF7853">
        <v>2.4</v>
      </c>
      <c r="BG7853">
        <v>270000</v>
      </c>
      <c r="BH7853">
        <v>250000</v>
      </c>
      <c r="BI7853">
        <v>620000</v>
      </c>
      <c r="BK7853" t="str">
        <f t="shared" si="506"/>
        <v>Toyota Hilux Revo_2562_2400</v>
      </c>
      <c r="BL7853">
        <f t="shared" si="507"/>
        <v>270000</v>
      </c>
      <c r="BM7853">
        <f t="shared" si="508"/>
        <v>250000</v>
      </c>
      <c r="BN7853">
        <f t="shared" si="509"/>
        <v>620000</v>
      </c>
    </row>
    <row r="7854" spans="19:66">
      <c r="S7854" t="s">
        <v>615</v>
      </c>
      <c r="T7854">
        <v>290000</v>
      </c>
      <c r="U7854">
        <v>250000</v>
      </c>
      <c r="V7854">
        <v>620000</v>
      </c>
      <c r="BA7854" t="s">
        <v>213</v>
      </c>
      <c r="BB7854" t="s">
        <v>215</v>
      </c>
      <c r="BC7854">
        <v>2019</v>
      </c>
      <c r="BD7854">
        <v>2562</v>
      </c>
      <c r="BE7854">
        <v>6</v>
      </c>
      <c r="BF7854">
        <v>2.4</v>
      </c>
      <c r="BG7854">
        <v>280000</v>
      </c>
      <c r="BH7854">
        <v>250000</v>
      </c>
      <c r="BI7854">
        <v>620000</v>
      </c>
      <c r="BK7854" t="str">
        <f t="shared" si="506"/>
        <v>Toyota Hilux Revo_2562_2400</v>
      </c>
      <c r="BL7854">
        <f t="shared" si="507"/>
        <v>280000</v>
      </c>
      <c r="BM7854">
        <f t="shared" si="508"/>
        <v>250000</v>
      </c>
      <c r="BN7854">
        <f t="shared" si="509"/>
        <v>620000</v>
      </c>
    </row>
    <row r="7855" spans="19:66">
      <c r="S7855" t="s">
        <v>615</v>
      </c>
      <c r="T7855">
        <v>300000</v>
      </c>
      <c r="U7855">
        <v>250000</v>
      </c>
      <c r="V7855">
        <v>620000</v>
      </c>
      <c r="BA7855" t="s">
        <v>213</v>
      </c>
      <c r="BB7855" t="s">
        <v>215</v>
      </c>
      <c r="BC7855">
        <v>2019</v>
      </c>
      <c r="BD7855">
        <v>2562</v>
      </c>
      <c r="BE7855">
        <v>6</v>
      </c>
      <c r="BF7855">
        <v>2.4</v>
      </c>
      <c r="BG7855">
        <v>290000</v>
      </c>
      <c r="BH7855">
        <v>250000</v>
      </c>
      <c r="BI7855">
        <v>620000</v>
      </c>
      <c r="BK7855" t="str">
        <f t="shared" si="506"/>
        <v>Toyota Hilux Revo_2562_2400</v>
      </c>
      <c r="BL7855">
        <f t="shared" si="507"/>
        <v>290000</v>
      </c>
      <c r="BM7855">
        <f t="shared" si="508"/>
        <v>250000</v>
      </c>
      <c r="BN7855">
        <f t="shared" si="509"/>
        <v>620000</v>
      </c>
    </row>
    <row r="7856" spans="19:66">
      <c r="S7856" t="s">
        <v>615</v>
      </c>
      <c r="T7856">
        <v>310000</v>
      </c>
      <c r="U7856">
        <v>250000</v>
      </c>
      <c r="V7856">
        <v>620000</v>
      </c>
      <c r="BA7856" t="s">
        <v>213</v>
      </c>
      <c r="BB7856" t="s">
        <v>215</v>
      </c>
      <c r="BC7856">
        <v>2019</v>
      </c>
      <c r="BD7856">
        <v>2562</v>
      </c>
      <c r="BE7856">
        <v>6</v>
      </c>
      <c r="BF7856">
        <v>2.4</v>
      </c>
      <c r="BG7856">
        <v>300000</v>
      </c>
      <c r="BH7856">
        <v>250000</v>
      </c>
      <c r="BI7856">
        <v>620000</v>
      </c>
      <c r="BK7856" t="str">
        <f t="shared" si="506"/>
        <v>Toyota Hilux Revo_2562_2400</v>
      </c>
      <c r="BL7856">
        <f t="shared" si="507"/>
        <v>300000</v>
      </c>
      <c r="BM7856">
        <f t="shared" si="508"/>
        <v>250000</v>
      </c>
      <c r="BN7856">
        <f t="shared" si="509"/>
        <v>620000</v>
      </c>
    </row>
    <row r="7857" spans="19:66">
      <c r="S7857" t="s">
        <v>615</v>
      </c>
      <c r="T7857">
        <v>320000</v>
      </c>
      <c r="U7857">
        <v>250000</v>
      </c>
      <c r="V7857">
        <v>620000</v>
      </c>
      <c r="BA7857" t="s">
        <v>213</v>
      </c>
      <c r="BB7857" t="s">
        <v>215</v>
      </c>
      <c r="BC7857">
        <v>2019</v>
      </c>
      <c r="BD7857">
        <v>2562</v>
      </c>
      <c r="BE7857">
        <v>6</v>
      </c>
      <c r="BF7857">
        <v>2.4</v>
      </c>
      <c r="BG7857">
        <v>310000</v>
      </c>
      <c r="BH7857">
        <v>250000</v>
      </c>
      <c r="BI7857">
        <v>620000</v>
      </c>
      <c r="BK7857" t="str">
        <f t="shared" si="506"/>
        <v>Toyota Hilux Revo_2562_2400</v>
      </c>
      <c r="BL7857">
        <f t="shared" si="507"/>
        <v>310000</v>
      </c>
      <c r="BM7857">
        <f t="shared" si="508"/>
        <v>250000</v>
      </c>
      <c r="BN7857">
        <f t="shared" si="509"/>
        <v>620000</v>
      </c>
    </row>
    <row r="7858" spans="19:66">
      <c r="S7858" t="s">
        <v>615</v>
      </c>
      <c r="T7858">
        <v>330000</v>
      </c>
      <c r="U7858">
        <v>250000</v>
      </c>
      <c r="V7858">
        <v>620000</v>
      </c>
      <c r="BA7858" t="s">
        <v>213</v>
      </c>
      <c r="BB7858" t="s">
        <v>215</v>
      </c>
      <c r="BC7858">
        <v>2019</v>
      </c>
      <c r="BD7858">
        <v>2562</v>
      </c>
      <c r="BE7858">
        <v>6</v>
      </c>
      <c r="BF7858">
        <v>2.4</v>
      </c>
      <c r="BG7858">
        <v>320000</v>
      </c>
      <c r="BH7858">
        <v>250000</v>
      </c>
      <c r="BI7858">
        <v>620000</v>
      </c>
      <c r="BK7858" t="str">
        <f t="shared" si="506"/>
        <v>Toyota Hilux Revo_2562_2400</v>
      </c>
      <c r="BL7858">
        <f t="shared" si="507"/>
        <v>320000</v>
      </c>
      <c r="BM7858">
        <f t="shared" si="508"/>
        <v>250000</v>
      </c>
      <c r="BN7858">
        <f t="shared" si="509"/>
        <v>620000</v>
      </c>
    </row>
    <row r="7859" spans="19:66">
      <c r="S7859" t="s">
        <v>615</v>
      </c>
      <c r="T7859">
        <v>340000</v>
      </c>
      <c r="U7859">
        <v>250000</v>
      </c>
      <c r="V7859">
        <v>620000</v>
      </c>
      <c r="BA7859" t="s">
        <v>213</v>
      </c>
      <c r="BB7859" t="s">
        <v>215</v>
      </c>
      <c r="BC7859">
        <v>2019</v>
      </c>
      <c r="BD7859">
        <v>2562</v>
      </c>
      <c r="BE7859">
        <v>6</v>
      </c>
      <c r="BF7859">
        <v>2.4</v>
      </c>
      <c r="BG7859">
        <v>330000</v>
      </c>
      <c r="BH7859">
        <v>250000</v>
      </c>
      <c r="BI7859">
        <v>620000</v>
      </c>
      <c r="BK7859" t="str">
        <f t="shared" si="506"/>
        <v>Toyota Hilux Revo_2562_2400</v>
      </c>
      <c r="BL7859">
        <f t="shared" si="507"/>
        <v>330000</v>
      </c>
      <c r="BM7859">
        <f t="shared" si="508"/>
        <v>250000</v>
      </c>
      <c r="BN7859">
        <f t="shared" si="509"/>
        <v>620000</v>
      </c>
    </row>
    <row r="7860" spans="19:66">
      <c r="S7860" t="s">
        <v>615</v>
      </c>
      <c r="T7860">
        <v>350000</v>
      </c>
      <c r="U7860">
        <v>250000</v>
      </c>
      <c r="V7860">
        <v>620000</v>
      </c>
      <c r="BA7860" t="s">
        <v>213</v>
      </c>
      <c r="BB7860" t="s">
        <v>215</v>
      </c>
      <c r="BC7860">
        <v>2019</v>
      </c>
      <c r="BD7860">
        <v>2562</v>
      </c>
      <c r="BE7860">
        <v>6</v>
      </c>
      <c r="BF7860">
        <v>2.4</v>
      </c>
      <c r="BG7860">
        <v>340000</v>
      </c>
      <c r="BH7860">
        <v>250000</v>
      </c>
      <c r="BI7860">
        <v>620000</v>
      </c>
      <c r="BK7860" t="str">
        <f t="shared" si="506"/>
        <v>Toyota Hilux Revo_2562_2400</v>
      </c>
      <c r="BL7860">
        <f t="shared" si="507"/>
        <v>340000</v>
      </c>
      <c r="BM7860">
        <f t="shared" si="508"/>
        <v>250000</v>
      </c>
      <c r="BN7860">
        <f t="shared" si="509"/>
        <v>620000</v>
      </c>
    </row>
    <row r="7861" spans="19:66">
      <c r="S7861" t="s">
        <v>615</v>
      </c>
      <c r="T7861">
        <v>360000</v>
      </c>
      <c r="U7861">
        <v>250000</v>
      </c>
      <c r="V7861">
        <v>620000</v>
      </c>
      <c r="BA7861" t="s">
        <v>213</v>
      </c>
      <c r="BB7861" t="s">
        <v>215</v>
      </c>
      <c r="BC7861">
        <v>2019</v>
      </c>
      <c r="BD7861">
        <v>2562</v>
      </c>
      <c r="BE7861">
        <v>6</v>
      </c>
      <c r="BF7861">
        <v>2.4</v>
      </c>
      <c r="BG7861">
        <v>350000</v>
      </c>
      <c r="BH7861">
        <v>250000</v>
      </c>
      <c r="BI7861">
        <v>620000</v>
      </c>
      <c r="BK7861" t="str">
        <f t="shared" si="506"/>
        <v>Toyota Hilux Revo_2562_2400</v>
      </c>
      <c r="BL7861">
        <f t="shared" si="507"/>
        <v>350000</v>
      </c>
      <c r="BM7861">
        <f t="shared" si="508"/>
        <v>250000</v>
      </c>
      <c r="BN7861">
        <f t="shared" si="509"/>
        <v>620000</v>
      </c>
    </row>
    <row r="7862" spans="19:66">
      <c r="S7862" t="s">
        <v>615</v>
      </c>
      <c r="T7862">
        <v>370000</v>
      </c>
      <c r="U7862">
        <v>250000</v>
      </c>
      <c r="V7862">
        <v>620000</v>
      </c>
      <c r="BA7862" t="s">
        <v>213</v>
      </c>
      <c r="BB7862" t="s">
        <v>215</v>
      </c>
      <c r="BC7862">
        <v>2019</v>
      </c>
      <c r="BD7862">
        <v>2562</v>
      </c>
      <c r="BE7862">
        <v>6</v>
      </c>
      <c r="BF7862">
        <v>2.4</v>
      </c>
      <c r="BG7862">
        <v>360000</v>
      </c>
      <c r="BH7862">
        <v>250000</v>
      </c>
      <c r="BI7862">
        <v>620000</v>
      </c>
      <c r="BK7862" t="str">
        <f t="shared" si="506"/>
        <v>Toyota Hilux Revo_2562_2400</v>
      </c>
      <c r="BL7862">
        <f t="shared" si="507"/>
        <v>360000</v>
      </c>
      <c r="BM7862">
        <f t="shared" si="508"/>
        <v>250000</v>
      </c>
      <c r="BN7862">
        <f t="shared" si="509"/>
        <v>620000</v>
      </c>
    </row>
    <row r="7863" spans="19:66">
      <c r="S7863" t="s">
        <v>615</v>
      </c>
      <c r="T7863">
        <v>380000</v>
      </c>
      <c r="U7863">
        <v>250000</v>
      </c>
      <c r="V7863">
        <v>620000</v>
      </c>
      <c r="BA7863" t="s">
        <v>213</v>
      </c>
      <c r="BB7863" t="s">
        <v>215</v>
      </c>
      <c r="BC7863">
        <v>2019</v>
      </c>
      <c r="BD7863">
        <v>2562</v>
      </c>
      <c r="BE7863">
        <v>6</v>
      </c>
      <c r="BF7863">
        <v>2.4</v>
      </c>
      <c r="BG7863">
        <v>370000</v>
      </c>
      <c r="BH7863">
        <v>250000</v>
      </c>
      <c r="BI7863">
        <v>620000</v>
      </c>
      <c r="BK7863" t="str">
        <f t="shared" si="506"/>
        <v>Toyota Hilux Revo_2562_2400</v>
      </c>
      <c r="BL7863">
        <f t="shared" si="507"/>
        <v>370000</v>
      </c>
      <c r="BM7863">
        <f t="shared" si="508"/>
        <v>250000</v>
      </c>
      <c r="BN7863">
        <f t="shared" si="509"/>
        <v>620000</v>
      </c>
    </row>
    <row r="7864" spans="19:66">
      <c r="S7864" t="s">
        <v>615</v>
      </c>
      <c r="T7864">
        <v>390000</v>
      </c>
      <c r="U7864">
        <v>250000</v>
      </c>
      <c r="V7864">
        <v>620000</v>
      </c>
      <c r="BA7864" t="s">
        <v>213</v>
      </c>
      <c r="BB7864" t="s">
        <v>215</v>
      </c>
      <c r="BC7864">
        <v>2019</v>
      </c>
      <c r="BD7864">
        <v>2562</v>
      </c>
      <c r="BE7864">
        <v>6</v>
      </c>
      <c r="BF7864">
        <v>2.4</v>
      </c>
      <c r="BG7864">
        <v>380000</v>
      </c>
      <c r="BH7864">
        <v>250000</v>
      </c>
      <c r="BI7864">
        <v>620000</v>
      </c>
      <c r="BK7864" t="str">
        <f t="shared" si="506"/>
        <v>Toyota Hilux Revo_2562_2400</v>
      </c>
      <c r="BL7864">
        <f t="shared" si="507"/>
        <v>380000</v>
      </c>
      <c r="BM7864">
        <f t="shared" si="508"/>
        <v>250000</v>
      </c>
      <c r="BN7864">
        <f t="shared" si="509"/>
        <v>620000</v>
      </c>
    </row>
    <row r="7865" spans="19:66">
      <c r="S7865" t="s">
        <v>615</v>
      </c>
      <c r="T7865">
        <v>400000</v>
      </c>
      <c r="U7865">
        <v>250000</v>
      </c>
      <c r="V7865">
        <v>620000</v>
      </c>
      <c r="BA7865" t="s">
        <v>213</v>
      </c>
      <c r="BB7865" t="s">
        <v>215</v>
      </c>
      <c r="BC7865">
        <v>2019</v>
      </c>
      <c r="BD7865">
        <v>2562</v>
      </c>
      <c r="BE7865">
        <v>6</v>
      </c>
      <c r="BF7865">
        <v>2.4</v>
      </c>
      <c r="BG7865">
        <v>390000</v>
      </c>
      <c r="BH7865">
        <v>250000</v>
      </c>
      <c r="BI7865">
        <v>620000</v>
      </c>
      <c r="BK7865" t="str">
        <f t="shared" si="506"/>
        <v>Toyota Hilux Revo_2562_2400</v>
      </c>
      <c r="BL7865">
        <f t="shared" si="507"/>
        <v>390000</v>
      </c>
      <c r="BM7865">
        <f t="shared" si="508"/>
        <v>250000</v>
      </c>
      <c r="BN7865">
        <f t="shared" si="509"/>
        <v>620000</v>
      </c>
    </row>
    <row r="7866" spans="19:66">
      <c r="S7866" t="s">
        <v>615</v>
      </c>
      <c r="T7866">
        <v>410000</v>
      </c>
      <c r="U7866">
        <v>250000</v>
      </c>
      <c r="V7866">
        <v>620000</v>
      </c>
      <c r="BA7866" t="s">
        <v>213</v>
      </c>
      <c r="BB7866" t="s">
        <v>215</v>
      </c>
      <c r="BC7866">
        <v>2019</v>
      </c>
      <c r="BD7866">
        <v>2562</v>
      </c>
      <c r="BE7866">
        <v>6</v>
      </c>
      <c r="BF7866">
        <v>2.4</v>
      </c>
      <c r="BG7866">
        <v>400000</v>
      </c>
      <c r="BH7866">
        <v>250000</v>
      </c>
      <c r="BI7866">
        <v>620000</v>
      </c>
      <c r="BK7866" t="str">
        <f t="shared" si="506"/>
        <v>Toyota Hilux Revo_2562_2400</v>
      </c>
      <c r="BL7866">
        <f t="shared" si="507"/>
        <v>400000</v>
      </c>
      <c r="BM7866">
        <f t="shared" si="508"/>
        <v>250000</v>
      </c>
      <c r="BN7866">
        <f t="shared" si="509"/>
        <v>620000</v>
      </c>
    </row>
    <row r="7867" spans="19:66">
      <c r="S7867" t="s">
        <v>615</v>
      </c>
      <c r="T7867">
        <v>420000</v>
      </c>
      <c r="U7867">
        <v>250000</v>
      </c>
      <c r="V7867">
        <v>620000</v>
      </c>
      <c r="BA7867" t="s">
        <v>213</v>
      </c>
      <c r="BB7867" t="s">
        <v>215</v>
      </c>
      <c r="BC7867">
        <v>2019</v>
      </c>
      <c r="BD7867">
        <v>2562</v>
      </c>
      <c r="BE7867">
        <v>6</v>
      </c>
      <c r="BF7867">
        <v>2.4</v>
      </c>
      <c r="BG7867">
        <v>410000</v>
      </c>
      <c r="BH7867">
        <v>250000</v>
      </c>
      <c r="BI7867">
        <v>620000</v>
      </c>
      <c r="BK7867" t="str">
        <f t="shared" si="506"/>
        <v>Toyota Hilux Revo_2562_2400</v>
      </c>
      <c r="BL7867">
        <f t="shared" si="507"/>
        <v>410000</v>
      </c>
      <c r="BM7867">
        <f t="shared" si="508"/>
        <v>250000</v>
      </c>
      <c r="BN7867">
        <f t="shared" si="509"/>
        <v>620000</v>
      </c>
    </row>
    <row r="7868" spans="19:66">
      <c r="S7868" t="s">
        <v>615</v>
      </c>
      <c r="T7868">
        <v>430000</v>
      </c>
      <c r="U7868">
        <v>250000</v>
      </c>
      <c r="V7868">
        <v>620000</v>
      </c>
      <c r="BA7868" t="s">
        <v>213</v>
      </c>
      <c r="BB7868" t="s">
        <v>215</v>
      </c>
      <c r="BC7868">
        <v>2019</v>
      </c>
      <c r="BD7868">
        <v>2562</v>
      </c>
      <c r="BE7868">
        <v>6</v>
      </c>
      <c r="BF7868">
        <v>2.4</v>
      </c>
      <c r="BG7868">
        <v>420000</v>
      </c>
      <c r="BH7868">
        <v>250000</v>
      </c>
      <c r="BI7868">
        <v>620000</v>
      </c>
      <c r="BK7868" t="str">
        <f t="shared" si="506"/>
        <v>Toyota Hilux Revo_2562_2400</v>
      </c>
      <c r="BL7868">
        <f t="shared" si="507"/>
        <v>420000</v>
      </c>
      <c r="BM7868">
        <f t="shared" si="508"/>
        <v>250000</v>
      </c>
      <c r="BN7868">
        <f t="shared" si="509"/>
        <v>620000</v>
      </c>
    </row>
    <row r="7869" spans="19:66">
      <c r="S7869" t="s">
        <v>615</v>
      </c>
      <c r="T7869">
        <v>440000</v>
      </c>
      <c r="U7869">
        <v>250000</v>
      </c>
      <c r="V7869">
        <v>620000</v>
      </c>
      <c r="BA7869" t="s">
        <v>213</v>
      </c>
      <c r="BB7869" t="s">
        <v>215</v>
      </c>
      <c r="BC7869">
        <v>2019</v>
      </c>
      <c r="BD7869">
        <v>2562</v>
      </c>
      <c r="BE7869">
        <v>6</v>
      </c>
      <c r="BF7869">
        <v>2.4</v>
      </c>
      <c r="BG7869">
        <v>430000</v>
      </c>
      <c r="BH7869">
        <v>250000</v>
      </c>
      <c r="BI7869">
        <v>620000</v>
      </c>
      <c r="BK7869" t="str">
        <f t="shared" si="506"/>
        <v>Toyota Hilux Revo_2562_2400</v>
      </c>
      <c r="BL7869">
        <f t="shared" si="507"/>
        <v>430000</v>
      </c>
      <c r="BM7869">
        <f t="shared" si="508"/>
        <v>250000</v>
      </c>
      <c r="BN7869">
        <f t="shared" si="509"/>
        <v>620000</v>
      </c>
    </row>
    <row r="7870" spans="19:66">
      <c r="S7870" t="s">
        <v>615</v>
      </c>
      <c r="T7870">
        <v>450000</v>
      </c>
      <c r="U7870">
        <v>250000</v>
      </c>
      <c r="V7870">
        <v>620000</v>
      </c>
      <c r="BA7870" t="s">
        <v>213</v>
      </c>
      <c r="BB7870" t="s">
        <v>215</v>
      </c>
      <c r="BC7870">
        <v>2019</v>
      </c>
      <c r="BD7870">
        <v>2562</v>
      </c>
      <c r="BE7870">
        <v>6</v>
      </c>
      <c r="BF7870">
        <v>2.4</v>
      </c>
      <c r="BG7870">
        <v>440000</v>
      </c>
      <c r="BH7870">
        <v>250000</v>
      </c>
      <c r="BI7870">
        <v>620000</v>
      </c>
      <c r="BK7870" t="str">
        <f t="shared" si="506"/>
        <v>Toyota Hilux Revo_2562_2400</v>
      </c>
      <c r="BL7870">
        <f t="shared" si="507"/>
        <v>440000</v>
      </c>
      <c r="BM7870">
        <f t="shared" si="508"/>
        <v>250000</v>
      </c>
      <c r="BN7870">
        <f t="shared" si="509"/>
        <v>620000</v>
      </c>
    </row>
    <row r="7871" spans="19:66">
      <c r="S7871" t="s">
        <v>615</v>
      </c>
      <c r="T7871">
        <v>460000</v>
      </c>
      <c r="U7871">
        <v>250000</v>
      </c>
      <c r="V7871">
        <v>620000</v>
      </c>
      <c r="BA7871" t="s">
        <v>213</v>
      </c>
      <c r="BB7871" t="s">
        <v>215</v>
      </c>
      <c r="BC7871">
        <v>2019</v>
      </c>
      <c r="BD7871">
        <v>2562</v>
      </c>
      <c r="BE7871">
        <v>6</v>
      </c>
      <c r="BF7871">
        <v>2.4</v>
      </c>
      <c r="BG7871">
        <v>450000</v>
      </c>
      <c r="BH7871">
        <v>250000</v>
      </c>
      <c r="BI7871">
        <v>620000</v>
      </c>
      <c r="BK7871" t="str">
        <f t="shared" si="506"/>
        <v>Toyota Hilux Revo_2562_2400</v>
      </c>
      <c r="BL7871">
        <f t="shared" si="507"/>
        <v>450000</v>
      </c>
      <c r="BM7871">
        <f t="shared" si="508"/>
        <v>250000</v>
      </c>
      <c r="BN7871">
        <f t="shared" si="509"/>
        <v>620000</v>
      </c>
    </row>
    <row r="7872" spans="19:66">
      <c r="S7872" t="s">
        <v>615</v>
      </c>
      <c r="T7872">
        <v>470000</v>
      </c>
      <c r="U7872">
        <v>250000</v>
      </c>
      <c r="V7872">
        <v>620000</v>
      </c>
      <c r="BA7872" t="s">
        <v>213</v>
      </c>
      <c r="BB7872" t="s">
        <v>215</v>
      </c>
      <c r="BC7872">
        <v>2019</v>
      </c>
      <c r="BD7872">
        <v>2562</v>
      </c>
      <c r="BE7872">
        <v>6</v>
      </c>
      <c r="BF7872">
        <v>2.4</v>
      </c>
      <c r="BG7872">
        <v>460000</v>
      </c>
      <c r="BH7872">
        <v>250000</v>
      </c>
      <c r="BI7872">
        <v>620000</v>
      </c>
      <c r="BK7872" t="str">
        <f t="shared" si="506"/>
        <v>Toyota Hilux Revo_2562_2400</v>
      </c>
      <c r="BL7872">
        <f t="shared" si="507"/>
        <v>460000</v>
      </c>
      <c r="BM7872">
        <f t="shared" si="508"/>
        <v>250000</v>
      </c>
      <c r="BN7872">
        <f t="shared" si="509"/>
        <v>620000</v>
      </c>
    </row>
    <row r="7873" spans="19:66">
      <c r="S7873" t="s">
        <v>615</v>
      </c>
      <c r="T7873">
        <v>480000</v>
      </c>
      <c r="U7873">
        <v>250000</v>
      </c>
      <c r="V7873">
        <v>620000</v>
      </c>
      <c r="BA7873" t="s">
        <v>213</v>
      </c>
      <c r="BB7873" t="s">
        <v>215</v>
      </c>
      <c r="BC7873">
        <v>2019</v>
      </c>
      <c r="BD7873">
        <v>2562</v>
      </c>
      <c r="BE7873">
        <v>6</v>
      </c>
      <c r="BF7873">
        <v>2.4</v>
      </c>
      <c r="BG7873">
        <v>470000</v>
      </c>
      <c r="BH7873">
        <v>250000</v>
      </c>
      <c r="BI7873">
        <v>620000</v>
      </c>
      <c r="BK7873" t="str">
        <f t="shared" si="506"/>
        <v>Toyota Hilux Revo_2562_2400</v>
      </c>
      <c r="BL7873">
        <f t="shared" si="507"/>
        <v>470000</v>
      </c>
      <c r="BM7873">
        <f t="shared" si="508"/>
        <v>250000</v>
      </c>
      <c r="BN7873">
        <f t="shared" si="509"/>
        <v>620000</v>
      </c>
    </row>
    <row r="7874" spans="19:66">
      <c r="S7874" t="s">
        <v>615</v>
      </c>
      <c r="T7874">
        <v>490000</v>
      </c>
      <c r="U7874">
        <v>250000</v>
      </c>
      <c r="V7874">
        <v>620000</v>
      </c>
      <c r="BA7874" t="s">
        <v>213</v>
      </c>
      <c r="BB7874" t="s">
        <v>215</v>
      </c>
      <c r="BC7874">
        <v>2019</v>
      </c>
      <c r="BD7874">
        <v>2562</v>
      </c>
      <c r="BE7874">
        <v>6</v>
      </c>
      <c r="BF7874">
        <v>2.4</v>
      </c>
      <c r="BG7874">
        <v>480000</v>
      </c>
      <c r="BH7874">
        <v>250000</v>
      </c>
      <c r="BI7874">
        <v>620000</v>
      </c>
      <c r="BK7874" t="str">
        <f t="shared" si="506"/>
        <v>Toyota Hilux Revo_2562_2400</v>
      </c>
      <c r="BL7874">
        <f t="shared" si="507"/>
        <v>480000</v>
      </c>
      <c r="BM7874">
        <f t="shared" si="508"/>
        <v>250000</v>
      </c>
      <c r="BN7874">
        <f t="shared" si="509"/>
        <v>620000</v>
      </c>
    </row>
    <row r="7875" spans="19:66">
      <c r="S7875" t="s">
        <v>615</v>
      </c>
      <c r="T7875">
        <v>500000</v>
      </c>
      <c r="U7875">
        <v>250000</v>
      </c>
      <c r="V7875">
        <v>620000</v>
      </c>
      <c r="BA7875" t="s">
        <v>213</v>
      </c>
      <c r="BB7875" t="s">
        <v>215</v>
      </c>
      <c r="BC7875">
        <v>2019</v>
      </c>
      <c r="BD7875">
        <v>2562</v>
      </c>
      <c r="BE7875">
        <v>6</v>
      </c>
      <c r="BF7875">
        <v>2.4</v>
      </c>
      <c r="BG7875">
        <v>490000</v>
      </c>
      <c r="BH7875">
        <v>250000</v>
      </c>
      <c r="BI7875">
        <v>620000</v>
      </c>
      <c r="BK7875" t="str">
        <f t="shared" ref="BK7875:BK7938" si="510">BA7875&amp;" "&amp;BB7875&amp;"_"&amp;BD7875&amp;"_"&amp;BF7875*1000</f>
        <v>Toyota Hilux Revo_2562_2400</v>
      </c>
      <c r="BL7875">
        <f t="shared" ref="BL7875:BL7938" si="511">BG7875</f>
        <v>490000</v>
      </c>
      <c r="BM7875">
        <f t="shared" ref="BM7875:BM7938" si="512">BH7875</f>
        <v>250000</v>
      </c>
      <c r="BN7875">
        <f t="shared" ref="BN7875:BN7938" si="513">BI7875</f>
        <v>620000</v>
      </c>
    </row>
    <row r="7876" spans="19:66">
      <c r="S7876" t="s">
        <v>615</v>
      </c>
      <c r="T7876">
        <v>510000</v>
      </c>
      <c r="U7876">
        <v>250000</v>
      </c>
      <c r="V7876">
        <v>620000</v>
      </c>
      <c r="BA7876" t="s">
        <v>213</v>
      </c>
      <c r="BB7876" t="s">
        <v>215</v>
      </c>
      <c r="BC7876">
        <v>2019</v>
      </c>
      <c r="BD7876">
        <v>2562</v>
      </c>
      <c r="BE7876">
        <v>6</v>
      </c>
      <c r="BF7876">
        <v>2.4</v>
      </c>
      <c r="BG7876">
        <v>500000</v>
      </c>
      <c r="BH7876">
        <v>250000</v>
      </c>
      <c r="BI7876">
        <v>620000</v>
      </c>
      <c r="BK7876" t="str">
        <f t="shared" si="510"/>
        <v>Toyota Hilux Revo_2562_2400</v>
      </c>
      <c r="BL7876">
        <f t="shared" si="511"/>
        <v>500000</v>
      </c>
      <c r="BM7876">
        <f t="shared" si="512"/>
        <v>250000</v>
      </c>
      <c r="BN7876">
        <f t="shared" si="513"/>
        <v>620000</v>
      </c>
    </row>
    <row r="7877" spans="19:66">
      <c r="S7877" t="s">
        <v>615</v>
      </c>
      <c r="T7877">
        <v>520000</v>
      </c>
      <c r="U7877">
        <v>250000</v>
      </c>
      <c r="V7877">
        <v>620000</v>
      </c>
      <c r="BA7877" t="s">
        <v>213</v>
      </c>
      <c r="BB7877" t="s">
        <v>215</v>
      </c>
      <c r="BC7877">
        <v>2019</v>
      </c>
      <c r="BD7877">
        <v>2562</v>
      </c>
      <c r="BE7877">
        <v>6</v>
      </c>
      <c r="BF7877">
        <v>2.4</v>
      </c>
      <c r="BG7877">
        <v>510000</v>
      </c>
      <c r="BH7877">
        <v>250000</v>
      </c>
      <c r="BI7877">
        <v>620000</v>
      </c>
      <c r="BK7877" t="str">
        <f t="shared" si="510"/>
        <v>Toyota Hilux Revo_2562_2400</v>
      </c>
      <c r="BL7877">
        <f t="shared" si="511"/>
        <v>510000</v>
      </c>
      <c r="BM7877">
        <f t="shared" si="512"/>
        <v>250000</v>
      </c>
      <c r="BN7877">
        <f t="shared" si="513"/>
        <v>620000</v>
      </c>
    </row>
    <row r="7878" spans="19:66">
      <c r="S7878" t="s">
        <v>615</v>
      </c>
      <c r="T7878">
        <v>530000</v>
      </c>
      <c r="U7878">
        <v>250000</v>
      </c>
      <c r="V7878">
        <v>620000</v>
      </c>
      <c r="BA7878" t="s">
        <v>213</v>
      </c>
      <c r="BB7878" t="s">
        <v>215</v>
      </c>
      <c r="BC7878">
        <v>2019</v>
      </c>
      <c r="BD7878">
        <v>2562</v>
      </c>
      <c r="BE7878">
        <v>6</v>
      </c>
      <c r="BF7878">
        <v>2.4</v>
      </c>
      <c r="BG7878">
        <v>520000</v>
      </c>
      <c r="BH7878">
        <v>250000</v>
      </c>
      <c r="BI7878">
        <v>620000</v>
      </c>
      <c r="BK7878" t="str">
        <f t="shared" si="510"/>
        <v>Toyota Hilux Revo_2562_2400</v>
      </c>
      <c r="BL7878">
        <f t="shared" si="511"/>
        <v>520000</v>
      </c>
      <c r="BM7878">
        <f t="shared" si="512"/>
        <v>250000</v>
      </c>
      <c r="BN7878">
        <f t="shared" si="513"/>
        <v>620000</v>
      </c>
    </row>
    <row r="7879" spans="19:66">
      <c r="S7879" t="s">
        <v>615</v>
      </c>
      <c r="T7879">
        <v>540000</v>
      </c>
      <c r="U7879">
        <v>250000</v>
      </c>
      <c r="V7879">
        <v>620000</v>
      </c>
      <c r="BA7879" t="s">
        <v>213</v>
      </c>
      <c r="BB7879" t="s">
        <v>215</v>
      </c>
      <c r="BC7879">
        <v>2019</v>
      </c>
      <c r="BD7879">
        <v>2562</v>
      </c>
      <c r="BE7879">
        <v>6</v>
      </c>
      <c r="BF7879">
        <v>2.4</v>
      </c>
      <c r="BG7879">
        <v>530000</v>
      </c>
      <c r="BH7879">
        <v>250000</v>
      </c>
      <c r="BI7879">
        <v>620000</v>
      </c>
      <c r="BK7879" t="str">
        <f t="shared" si="510"/>
        <v>Toyota Hilux Revo_2562_2400</v>
      </c>
      <c r="BL7879">
        <f t="shared" si="511"/>
        <v>530000</v>
      </c>
      <c r="BM7879">
        <f t="shared" si="512"/>
        <v>250000</v>
      </c>
      <c r="BN7879">
        <f t="shared" si="513"/>
        <v>620000</v>
      </c>
    </row>
    <row r="7880" spans="19:66">
      <c r="S7880" t="s">
        <v>615</v>
      </c>
      <c r="T7880">
        <v>550000</v>
      </c>
      <c r="U7880">
        <v>250000</v>
      </c>
      <c r="V7880">
        <v>620000</v>
      </c>
      <c r="BA7880" t="s">
        <v>213</v>
      </c>
      <c r="BB7880" t="s">
        <v>215</v>
      </c>
      <c r="BC7880">
        <v>2019</v>
      </c>
      <c r="BD7880">
        <v>2562</v>
      </c>
      <c r="BE7880">
        <v>6</v>
      </c>
      <c r="BF7880">
        <v>2.4</v>
      </c>
      <c r="BG7880">
        <v>540000</v>
      </c>
      <c r="BH7880">
        <v>250000</v>
      </c>
      <c r="BI7880">
        <v>620000</v>
      </c>
      <c r="BK7880" t="str">
        <f t="shared" si="510"/>
        <v>Toyota Hilux Revo_2562_2400</v>
      </c>
      <c r="BL7880">
        <f t="shared" si="511"/>
        <v>540000</v>
      </c>
      <c r="BM7880">
        <f t="shared" si="512"/>
        <v>250000</v>
      </c>
      <c r="BN7880">
        <f t="shared" si="513"/>
        <v>620000</v>
      </c>
    </row>
    <row r="7881" spans="19:66">
      <c r="S7881" t="s">
        <v>615</v>
      </c>
      <c r="T7881">
        <v>560000</v>
      </c>
      <c r="U7881">
        <v>250000</v>
      </c>
      <c r="V7881">
        <v>620000</v>
      </c>
      <c r="BA7881" t="s">
        <v>213</v>
      </c>
      <c r="BB7881" t="s">
        <v>215</v>
      </c>
      <c r="BC7881">
        <v>2019</v>
      </c>
      <c r="BD7881">
        <v>2562</v>
      </c>
      <c r="BE7881">
        <v>6</v>
      </c>
      <c r="BF7881">
        <v>2.4</v>
      </c>
      <c r="BG7881">
        <v>550000</v>
      </c>
      <c r="BH7881">
        <v>250000</v>
      </c>
      <c r="BI7881">
        <v>620000</v>
      </c>
      <c r="BK7881" t="str">
        <f t="shared" si="510"/>
        <v>Toyota Hilux Revo_2562_2400</v>
      </c>
      <c r="BL7881">
        <f t="shared" si="511"/>
        <v>550000</v>
      </c>
      <c r="BM7881">
        <f t="shared" si="512"/>
        <v>250000</v>
      </c>
      <c r="BN7881">
        <f t="shared" si="513"/>
        <v>620000</v>
      </c>
    </row>
    <row r="7882" spans="19:66">
      <c r="S7882" t="s">
        <v>615</v>
      </c>
      <c r="T7882">
        <v>570000</v>
      </c>
      <c r="U7882">
        <v>250000</v>
      </c>
      <c r="V7882">
        <v>620000</v>
      </c>
      <c r="BA7882" t="s">
        <v>213</v>
      </c>
      <c r="BB7882" t="s">
        <v>215</v>
      </c>
      <c r="BC7882">
        <v>2019</v>
      </c>
      <c r="BD7882">
        <v>2562</v>
      </c>
      <c r="BE7882">
        <v>6</v>
      </c>
      <c r="BF7882">
        <v>2.4</v>
      </c>
      <c r="BG7882">
        <v>560000</v>
      </c>
      <c r="BH7882">
        <v>250000</v>
      </c>
      <c r="BI7882">
        <v>620000</v>
      </c>
      <c r="BK7882" t="str">
        <f t="shared" si="510"/>
        <v>Toyota Hilux Revo_2562_2400</v>
      </c>
      <c r="BL7882">
        <f t="shared" si="511"/>
        <v>560000</v>
      </c>
      <c r="BM7882">
        <f t="shared" si="512"/>
        <v>250000</v>
      </c>
      <c r="BN7882">
        <f t="shared" si="513"/>
        <v>620000</v>
      </c>
    </row>
    <row r="7883" spans="19:66">
      <c r="S7883" t="s">
        <v>615</v>
      </c>
      <c r="T7883">
        <v>580000</v>
      </c>
      <c r="U7883">
        <v>250000</v>
      </c>
      <c r="V7883">
        <v>620000</v>
      </c>
      <c r="BA7883" t="s">
        <v>213</v>
      </c>
      <c r="BB7883" t="s">
        <v>215</v>
      </c>
      <c r="BC7883">
        <v>2019</v>
      </c>
      <c r="BD7883">
        <v>2562</v>
      </c>
      <c r="BE7883">
        <v>6</v>
      </c>
      <c r="BF7883">
        <v>2.4</v>
      </c>
      <c r="BG7883">
        <v>570000</v>
      </c>
      <c r="BH7883">
        <v>250000</v>
      </c>
      <c r="BI7883">
        <v>620000</v>
      </c>
      <c r="BK7883" t="str">
        <f t="shared" si="510"/>
        <v>Toyota Hilux Revo_2562_2400</v>
      </c>
      <c r="BL7883">
        <f t="shared" si="511"/>
        <v>570000</v>
      </c>
      <c r="BM7883">
        <f t="shared" si="512"/>
        <v>250000</v>
      </c>
      <c r="BN7883">
        <f t="shared" si="513"/>
        <v>620000</v>
      </c>
    </row>
    <row r="7884" spans="19:66">
      <c r="S7884" t="s">
        <v>615</v>
      </c>
      <c r="T7884">
        <v>590000</v>
      </c>
      <c r="U7884">
        <v>250000</v>
      </c>
      <c r="V7884">
        <v>620000</v>
      </c>
      <c r="BA7884" t="s">
        <v>213</v>
      </c>
      <c r="BB7884" t="s">
        <v>215</v>
      </c>
      <c r="BC7884">
        <v>2019</v>
      </c>
      <c r="BD7884">
        <v>2562</v>
      </c>
      <c r="BE7884">
        <v>6</v>
      </c>
      <c r="BF7884">
        <v>2.4</v>
      </c>
      <c r="BG7884">
        <v>580000</v>
      </c>
      <c r="BH7884">
        <v>250000</v>
      </c>
      <c r="BI7884">
        <v>620000</v>
      </c>
      <c r="BK7884" t="str">
        <f t="shared" si="510"/>
        <v>Toyota Hilux Revo_2562_2400</v>
      </c>
      <c r="BL7884">
        <f t="shared" si="511"/>
        <v>580000</v>
      </c>
      <c r="BM7884">
        <f t="shared" si="512"/>
        <v>250000</v>
      </c>
      <c r="BN7884">
        <f t="shared" si="513"/>
        <v>620000</v>
      </c>
    </row>
    <row r="7885" spans="19:66">
      <c r="S7885" t="s">
        <v>615</v>
      </c>
      <c r="T7885">
        <v>600000</v>
      </c>
      <c r="U7885">
        <v>250000</v>
      </c>
      <c r="V7885">
        <v>620000</v>
      </c>
      <c r="BA7885" t="s">
        <v>213</v>
      </c>
      <c r="BB7885" t="s">
        <v>215</v>
      </c>
      <c r="BC7885">
        <v>2019</v>
      </c>
      <c r="BD7885">
        <v>2562</v>
      </c>
      <c r="BE7885">
        <v>6</v>
      </c>
      <c r="BF7885">
        <v>2.4</v>
      </c>
      <c r="BG7885">
        <v>590000</v>
      </c>
      <c r="BH7885">
        <v>250000</v>
      </c>
      <c r="BI7885">
        <v>620000</v>
      </c>
      <c r="BK7885" t="str">
        <f t="shared" si="510"/>
        <v>Toyota Hilux Revo_2562_2400</v>
      </c>
      <c r="BL7885">
        <f t="shared" si="511"/>
        <v>590000</v>
      </c>
      <c r="BM7885">
        <f t="shared" si="512"/>
        <v>250000</v>
      </c>
      <c r="BN7885">
        <f t="shared" si="513"/>
        <v>620000</v>
      </c>
    </row>
    <row r="7886" spans="19:66">
      <c r="S7886" t="s">
        <v>615</v>
      </c>
      <c r="T7886">
        <v>610000</v>
      </c>
      <c r="U7886">
        <v>250000</v>
      </c>
      <c r="V7886">
        <v>620000</v>
      </c>
      <c r="BA7886" t="s">
        <v>213</v>
      </c>
      <c r="BB7886" t="s">
        <v>215</v>
      </c>
      <c r="BC7886">
        <v>2019</v>
      </c>
      <c r="BD7886">
        <v>2562</v>
      </c>
      <c r="BE7886">
        <v>6</v>
      </c>
      <c r="BF7886">
        <v>2.4</v>
      </c>
      <c r="BG7886">
        <v>600000</v>
      </c>
      <c r="BH7886">
        <v>250000</v>
      </c>
      <c r="BI7886">
        <v>620000</v>
      </c>
      <c r="BK7886" t="str">
        <f t="shared" si="510"/>
        <v>Toyota Hilux Revo_2562_2400</v>
      </c>
      <c r="BL7886">
        <f t="shared" si="511"/>
        <v>600000</v>
      </c>
      <c r="BM7886">
        <f t="shared" si="512"/>
        <v>250000</v>
      </c>
      <c r="BN7886">
        <f t="shared" si="513"/>
        <v>620000</v>
      </c>
    </row>
    <row r="7887" spans="19:66">
      <c r="S7887" t="s">
        <v>615</v>
      </c>
      <c r="T7887">
        <v>620000</v>
      </c>
      <c r="U7887">
        <v>250000</v>
      </c>
      <c r="V7887">
        <v>620000</v>
      </c>
      <c r="BA7887" t="s">
        <v>213</v>
      </c>
      <c r="BB7887" t="s">
        <v>215</v>
      </c>
      <c r="BC7887">
        <v>2019</v>
      </c>
      <c r="BD7887">
        <v>2562</v>
      </c>
      <c r="BE7887">
        <v>6</v>
      </c>
      <c r="BF7887">
        <v>2.4</v>
      </c>
      <c r="BG7887">
        <v>610000</v>
      </c>
      <c r="BH7887">
        <v>250000</v>
      </c>
      <c r="BI7887">
        <v>620000</v>
      </c>
      <c r="BK7887" t="str">
        <f t="shared" si="510"/>
        <v>Toyota Hilux Revo_2562_2400</v>
      </c>
      <c r="BL7887">
        <f t="shared" si="511"/>
        <v>610000</v>
      </c>
      <c r="BM7887">
        <f t="shared" si="512"/>
        <v>250000</v>
      </c>
      <c r="BN7887">
        <f t="shared" si="513"/>
        <v>620000</v>
      </c>
    </row>
    <row r="7888" spans="19:66">
      <c r="S7888" t="s">
        <v>616</v>
      </c>
      <c r="T7888">
        <v>290000</v>
      </c>
      <c r="U7888">
        <v>290000</v>
      </c>
      <c r="V7888">
        <v>370000</v>
      </c>
      <c r="BA7888" t="s">
        <v>213</v>
      </c>
      <c r="BB7888" t="s">
        <v>215</v>
      </c>
      <c r="BC7888">
        <v>2019</v>
      </c>
      <c r="BD7888">
        <v>2562</v>
      </c>
      <c r="BE7888">
        <v>6</v>
      </c>
      <c r="BF7888">
        <v>2.4</v>
      </c>
      <c r="BG7888">
        <v>620000</v>
      </c>
      <c r="BH7888">
        <v>250000</v>
      </c>
      <c r="BI7888">
        <v>620000</v>
      </c>
      <c r="BK7888" t="str">
        <f t="shared" si="510"/>
        <v>Toyota Hilux Revo_2562_2400</v>
      </c>
      <c r="BL7888">
        <f t="shared" si="511"/>
        <v>620000</v>
      </c>
      <c r="BM7888">
        <f t="shared" si="512"/>
        <v>250000</v>
      </c>
      <c r="BN7888">
        <f t="shared" si="513"/>
        <v>620000</v>
      </c>
    </row>
    <row r="7889" spans="19:66">
      <c r="S7889" t="s">
        <v>616</v>
      </c>
      <c r="T7889">
        <v>300000</v>
      </c>
      <c r="U7889">
        <v>290000</v>
      </c>
      <c r="V7889">
        <v>370000</v>
      </c>
      <c r="BA7889" t="s">
        <v>213</v>
      </c>
      <c r="BB7889" t="s">
        <v>215</v>
      </c>
      <c r="BC7889">
        <v>2019</v>
      </c>
      <c r="BD7889">
        <v>2562</v>
      </c>
      <c r="BE7889">
        <v>6</v>
      </c>
      <c r="BF7889">
        <v>2.7</v>
      </c>
      <c r="BG7889">
        <v>290000</v>
      </c>
      <c r="BH7889">
        <v>290000</v>
      </c>
      <c r="BI7889">
        <v>370000</v>
      </c>
      <c r="BK7889" t="str">
        <f t="shared" si="510"/>
        <v>Toyota Hilux Revo_2562_2700</v>
      </c>
      <c r="BL7889">
        <f t="shared" si="511"/>
        <v>290000</v>
      </c>
      <c r="BM7889">
        <f t="shared" si="512"/>
        <v>290000</v>
      </c>
      <c r="BN7889">
        <f t="shared" si="513"/>
        <v>370000</v>
      </c>
    </row>
    <row r="7890" spans="19:66">
      <c r="S7890" t="s">
        <v>616</v>
      </c>
      <c r="T7890">
        <v>310000</v>
      </c>
      <c r="U7890">
        <v>290000</v>
      </c>
      <c r="V7890">
        <v>370000</v>
      </c>
      <c r="BA7890" t="s">
        <v>213</v>
      </c>
      <c r="BB7890" t="s">
        <v>215</v>
      </c>
      <c r="BC7890">
        <v>2019</v>
      </c>
      <c r="BD7890">
        <v>2562</v>
      </c>
      <c r="BE7890">
        <v>6</v>
      </c>
      <c r="BF7890">
        <v>2.7</v>
      </c>
      <c r="BG7890">
        <v>300000</v>
      </c>
      <c r="BH7890">
        <v>290000</v>
      </c>
      <c r="BI7890">
        <v>370000</v>
      </c>
      <c r="BK7890" t="str">
        <f t="shared" si="510"/>
        <v>Toyota Hilux Revo_2562_2700</v>
      </c>
      <c r="BL7890">
        <f t="shared" si="511"/>
        <v>300000</v>
      </c>
      <c r="BM7890">
        <f t="shared" si="512"/>
        <v>290000</v>
      </c>
      <c r="BN7890">
        <f t="shared" si="513"/>
        <v>370000</v>
      </c>
    </row>
    <row r="7891" spans="19:66">
      <c r="S7891" t="s">
        <v>616</v>
      </c>
      <c r="T7891">
        <v>320000</v>
      </c>
      <c r="U7891">
        <v>290000</v>
      </c>
      <c r="V7891">
        <v>370000</v>
      </c>
      <c r="BA7891" t="s">
        <v>213</v>
      </c>
      <c r="BB7891" t="s">
        <v>215</v>
      </c>
      <c r="BC7891">
        <v>2019</v>
      </c>
      <c r="BD7891">
        <v>2562</v>
      </c>
      <c r="BE7891">
        <v>6</v>
      </c>
      <c r="BF7891">
        <v>2.7</v>
      </c>
      <c r="BG7891">
        <v>310000</v>
      </c>
      <c r="BH7891">
        <v>290000</v>
      </c>
      <c r="BI7891">
        <v>370000</v>
      </c>
      <c r="BK7891" t="str">
        <f t="shared" si="510"/>
        <v>Toyota Hilux Revo_2562_2700</v>
      </c>
      <c r="BL7891">
        <f t="shared" si="511"/>
        <v>310000</v>
      </c>
      <c r="BM7891">
        <f t="shared" si="512"/>
        <v>290000</v>
      </c>
      <c r="BN7891">
        <f t="shared" si="513"/>
        <v>370000</v>
      </c>
    </row>
    <row r="7892" spans="19:66">
      <c r="S7892" t="s">
        <v>616</v>
      </c>
      <c r="T7892">
        <v>330000</v>
      </c>
      <c r="U7892">
        <v>290000</v>
      </c>
      <c r="V7892">
        <v>370000</v>
      </c>
      <c r="BA7892" t="s">
        <v>213</v>
      </c>
      <c r="BB7892" t="s">
        <v>215</v>
      </c>
      <c r="BC7892">
        <v>2019</v>
      </c>
      <c r="BD7892">
        <v>2562</v>
      </c>
      <c r="BE7892">
        <v>6</v>
      </c>
      <c r="BF7892">
        <v>2.7</v>
      </c>
      <c r="BG7892">
        <v>320000</v>
      </c>
      <c r="BH7892">
        <v>290000</v>
      </c>
      <c r="BI7892">
        <v>370000</v>
      </c>
      <c r="BK7892" t="str">
        <f t="shared" si="510"/>
        <v>Toyota Hilux Revo_2562_2700</v>
      </c>
      <c r="BL7892">
        <f t="shared" si="511"/>
        <v>320000</v>
      </c>
      <c r="BM7892">
        <f t="shared" si="512"/>
        <v>290000</v>
      </c>
      <c r="BN7892">
        <f t="shared" si="513"/>
        <v>370000</v>
      </c>
    </row>
    <row r="7893" spans="19:66">
      <c r="S7893" t="s">
        <v>616</v>
      </c>
      <c r="T7893">
        <v>340000</v>
      </c>
      <c r="U7893">
        <v>290000</v>
      </c>
      <c r="V7893">
        <v>370000</v>
      </c>
      <c r="BA7893" t="s">
        <v>213</v>
      </c>
      <c r="BB7893" t="s">
        <v>215</v>
      </c>
      <c r="BC7893">
        <v>2019</v>
      </c>
      <c r="BD7893">
        <v>2562</v>
      </c>
      <c r="BE7893">
        <v>6</v>
      </c>
      <c r="BF7893">
        <v>2.7</v>
      </c>
      <c r="BG7893">
        <v>330000</v>
      </c>
      <c r="BH7893">
        <v>290000</v>
      </c>
      <c r="BI7893">
        <v>370000</v>
      </c>
      <c r="BK7893" t="str">
        <f t="shared" si="510"/>
        <v>Toyota Hilux Revo_2562_2700</v>
      </c>
      <c r="BL7893">
        <f t="shared" si="511"/>
        <v>330000</v>
      </c>
      <c r="BM7893">
        <f t="shared" si="512"/>
        <v>290000</v>
      </c>
      <c r="BN7893">
        <f t="shared" si="513"/>
        <v>370000</v>
      </c>
    </row>
    <row r="7894" spans="19:66">
      <c r="S7894" t="s">
        <v>616</v>
      </c>
      <c r="T7894">
        <v>350000</v>
      </c>
      <c r="U7894">
        <v>290000</v>
      </c>
      <c r="V7894">
        <v>370000</v>
      </c>
      <c r="BA7894" t="s">
        <v>213</v>
      </c>
      <c r="BB7894" t="s">
        <v>215</v>
      </c>
      <c r="BC7894">
        <v>2019</v>
      </c>
      <c r="BD7894">
        <v>2562</v>
      </c>
      <c r="BE7894">
        <v>6</v>
      </c>
      <c r="BF7894">
        <v>2.7</v>
      </c>
      <c r="BG7894">
        <v>340000</v>
      </c>
      <c r="BH7894">
        <v>290000</v>
      </c>
      <c r="BI7894">
        <v>370000</v>
      </c>
      <c r="BK7894" t="str">
        <f t="shared" si="510"/>
        <v>Toyota Hilux Revo_2562_2700</v>
      </c>
      <c r="BL7894">
        <f t="shared" si="511"/>
        <v>340000</v>
      </c>
      <c r="BM7894">
        <f t="shared" si="512"/>
        <v>290000</v>
      </c>
      <c r="BN7894">
        <f t="shared" si="513"/>
        <v>370000</v>
      </c>
    </row>
    <row r="7895" spans="19:66">
      <c r="S7895" t="s">
        <v>616</v>
      </c>
      <c r="T7895">
        <v>360000</v>
      </c>
      <c r="U7895">
        <v>290000</v>
      </c>
      <c r="V7895">
        <v>370000</v>
      </c>
      <c r="BA7895" t="s">
        <v>213</v>
      </c>
      <c r="BB7895" t="s">
        <v>215</v>
      </c>
      <c r="BC7895">
        <v>2019</v>
      </c>
      <c r="BD7895">
        <v>2562</v>
      </c>
      <c r="BE7895">
        <v>6</v>
      </c>
      <c r="BF7895">
        <v>2.7</v>
      </c>
      <c r="BG7895">
        <v>350000</v>
      </c>
      <c r="BH7895">
        <v>290000</v>
      </c>
      <c r="BI7895">
        <v>370000</v>
      </c>
      <c r="BK7895" t="str">
        <f t="shared" si="510"/>
        <v>Toyota Hilux Revo_2562_2700</v>
      </c>
      <c r="BL7895">
        <f t="shared" si="511"/>
        <v>350000</v>
      </c>
      <c r="BM7895">
        <f t="shared" si="512"/>
        <v>290000</v>
      </c>
      <c r="BN7895">
        <f t="shared" si="513"/>
        <v>370000</v>
      </c>
    </row>
    <row r="7896" spans="19:66">
      <c r="S7896" t="s">
        <v>616</v>
      </c>
      <c r="T7896">
        <v>370000</v>
      </c>
      <c r="U7896">
        <v>290000</v>
      </c>
      <c r="V7896">
        <v>370000</v>
      </c>
      <c r="BA7896" t="s">
        <v>213</v>
      </c>
      <c r="BB7896" t="s">
        <v>215</v>
      </c>
      <c r="BC7896">
        <v>2019</v>
      </c>
      <c r="BD7896">
        <v>2562</v>
      </c>
      <c r="BE7896">
        <v>6</v>
      </c>
      <c r="BF7896">
        <v>2.7</v>
      </c>
      <c r="BG7896">
        <v>360000</v>
      </c>
      <c r="BH7896">
        <v>290000</v>
      </c>
      <c r="BI7896">
        <v>370000</v>
      </c>
      <c r="BK7896" t="str">
        <f t="shared" si="510"/>
        <v>Toyota Hilux Revo_2562_2700</v>
      </c>
      <c r="BL7896">
        <f t="shared" si="511"/>
        <v>360000</v>
      </c>
      <c r="BM7896">
        <f t="shared" si="512"/>
        <v>290000</v>
      </c>
      <c r="BN7896">
        <f t="shared" si="513"/>
        <v>370000</v>
      </c>
    </row>
    <row r="7897" spans="19:66">
      <c r="S7897" t="s">
        <v>617</v>
      </c>
      <c r="T7897">
        <v>290000</v>
      </c>
      <c r="U7897">
        <v>290000</v>
      </c>
      <c r="V7897">
        <v>750000</v>
      </c>
      <c r="BA7897" t="s">
        <v>213</v>
      </c>
      <c r="BB7897" t="s">
        <v>215</v>
      </c>
      <c r="BC7897">
        <v>2019</v>
      </c>
      <c r="BD7897">
        <v>2562</v>
      </c>
      <c r="BE7897">
        <v>6</v>
      </c>
      <c r="BF7897">
        <v>2.7</v>
      </c>
      <c r="BG7897">
        <v>370000</v>
      </c>
      <c r="BH7897">
        <v>290000</v>
      </c>
      <c r="BI7897">
        <v>370000</v>
      </c>
      <c r="BK7897" t="str">
        <f t="shared" si="510"/>
        <v>Toyota Hilux Revo_2562_2700</v>
      </c>
      <c r="BL7897">
        <f t="shared" si="511"/>
        <v>370000</v>
      </c>
      <c r="BM7897">
        <f t="shared" si="512"/>
        <v>290000</v>
      </c>
      <c r="BN7897">
        <f t="shared" si="513"/>
        <v>370000</v>
      </c>
    </row>
    <row r="7898" spans="19:66">
      <c r="S7898" t="s">
        <v>617</v>
      </c>
      <c r="T7898">
        <v>300000</v>
      </c>
      <c r="U7898">
        <v>290000</v>
      </c>
      <c r="V7898">
        <v>750000</v>
      </c>
      <c r="BA7898" t="s">
        <v>213</v>
      </c>
      <c r="BB7898" t="s">
        <v>215</v>
      </c>
      <c r="BC7898">
        <v>2019</v>
      </c>
      <c r="BD7898">
        <v>2562</v>
      </c>
      <c r="BE7898">
        <v>6</v>
      </c>
      <c r="BF7898">
        <v>2.8</v>
      </c>
      <c r="BG7898">
        <v>290000</v>
      </c>
      <c r="BH7898">
        <v>290000</v>
      </c>
      <c r="BI7898">
        <v>750000</v>
      </c>
      <c r="BK7898" t="str">
        <f t="shared" si="510"/>
        <v>Toyota Hilux Revo_2562_2800</v>
      </c>
      <c r="BL7898">
        <f t="shared" si="511"/>
        <v>290000</v>
      </c>
      <c r="BM7898">
        <f t="shared" si="512"/>
        <v>290000</v>
      </c>
      <c r="BN7898">
        <f t="shared" si="513"/>
        <v>750000</v>
      </c>
    </row>
    <row r="7899" spans="19:66">
      <c r="S7899" t="s">
        <v>617</v>
      </c>
      <c r="T7899">
        <v>310000</v>
      </c>
      <c r="U7899">
        <v>290000</v>
      </c>
      <c r="V7899">
        <v>750000</v>
      </c>
      <c r="BA7899" t="s">
        <v>213</v>
      </c>
      <c r="BB7899" t="s">
        <v>215</v>
      </c>
      <c r="BC7899">
        <v>2019</v>
      </c>
      <c r="BD7899">
        <v>2562</v>
      </c>
      <c r="BE7899">
        <v>6</v>
      </c>
      <c r="BF7899">
        <v>2.8</v>
      </c>
      <c r="BG7899">
        <v>300000</v>
      </c>
      <c r="BH7899">
        <v>290000</v>
      </c>
      <c r="BI7899">
        <v>750000</v>
      </c>
      <c r="BK7899" t="str">
        <f t="shared" si="510"/>
        <v>Toyota Hilux Revo_2562_2800</v>
      </c>
      <c r="BL7899">
        <f t="shared" si="511"/>
        <v>300000</v>
      </c>
      <c r="BM7899">
        <f t="shared" si="512"/>
        <v>290000</v>
      </c>
      <c r="BN7899">
        <f t="shared" si="513"/>
        <v>750000</v>
      </c>
    </row>
    <row r="7900" spans="19:66">
      <c r="S7900" t="s">
        <v>617</v>
      </c>
      <c r="T7900">
        <v>320000</v>
      </c>
      <c r="U7900">
        <v>290000</v>
      </c>
      <c r="V7900">
        <v>750000</v>
      </c>
      <c r="BA7900" t="s">
        <v>213</v>
      </c>
      <c r="BB7900" t="s">
        <v>215</v>
      </c>
      <c r="BC7900">
        <v>2019</v>
      </c>
      <c r="BD7900">
        <v>2562</v>
      </c>
      <c r="BE7900">
        <v>6</v>
      </c>
      <c r="BF7900">
        <v>2.8</v>
      </c>
      <c r="BG7900">
        <v>310000</v>
      </c>
      <c r="BH7900">
        <v>290000</v>
      </c>
      <c r="BI7900">
        <v>750000</v>
      </c>
      <c r="BK7900" t="str">
        <f t="shared" si="510"/>
        <v>Toyota Hilux Revo_2562_2800</v>
      </c>
      <c r="BL7900">
        <f t="shared" si="511"/>
        <v>310000</v>
      </c>
      <c r="BM7900">
        <f t="shared" si="512"/>
        <v>290000</v>
      </c>
      <c r="BN7900">
        <f t="shared" si="513"/>
        <v>750000</v>
      </c>
    </row>
    <row r="7901" spans="19:66">
      <c r="S7901" t="s">
        <v>617</v>
      </c>
      <c r="T7901">
        <v>330000</v>
      </c>
      <c r="U7901">
        <v>290000</v>
      </c>
      <c r="V7901">
        <v>750000</v>
      </c>
      <c r="BA7901" t="s">
        <v>213</v>
      </c>
      <c r="BB7901" t="s">
        <v>215</v>
      </c>
      <c r="BC7901">
        <v>2019</v>
      </c>
      <c r="BD7901">
        <v>2562</v>
      </c>
      <c r="BE7901">
        <v>6</v>
      </c>
      <c r="BF7901">
        <v>2.8</v>
      </c>
      <c r="BG7901">
        <v>320000</v>
      </c>
      <c r="BH7901">
        <v>290000</v>
      </c>
      <c r="BI7901">
        <v>750000</v>
      </c>
      <c r="BK7901" t="str">
        <f t="shared" si="510"/>
        <v>Toyota Hilux Revo_2562_2800</v>
      </c>
      <c r="BL7901">
        <f t="shared" si="511"/>
        <v>320000</v>
      </c>
      <c r="BM7901">
        <f t="shared" si="512"/>
        <v>290000</v>
      </c>
      <c r="BN7901">
        <f t="shared" si="513"/>
        <v>750000</v>
      </c>
    </row>
    <row r="7902" spans="19:66">
      <c r="S7902" t="s">
        <v>617</v>
      </c>
      <c r="T7902">
        <v>340000</v>
      </c>
      <c r="U7902">
        <v>290000</v>
      </c>
      <c r="V7902">
        <v>750000</v>
      </c>
      <c r="BA7902" t="s">
        <v>213</v>
      </c>
      <c r="BB7902" t="s">
        <v>215</v>
      </c>
      <c r="BC7902">
        <v>2019</v>
      </c>
      <c r="BD7902">
        <v>2562</v>
      </c>
      <c r="BE7902">
        <v>6</v>
      </c>
      <c r="BF7902">
        <v>2.8</v>
      </c>
      <c r="BG7902">
        <v>330000</v>
      </c>
      <c r="BH7902">
        <v>290000</v>
      </c>
      <c r="BI7902">
        <v>750000</v>
      </c>
      <c r="BK7902" t="str">
        <f t="shared" si="510"/>
        <v>Toyota Hilux Revo_2562_2800</v>
      </c>
      <c r="BL7902">
        <f t="shared" si="511"/>
        <v>330000</v>
      </c>
      <c r="BM7902">
        <f t="shared" si="512"/>
        <v>290000</v>
      </c>
      <c r="BN7902">
        <f t="shared" si="513"/>
        <v>750000</v>
      </c>
    </row>
    <row r="7903" spans="19:66">
      <c r="S7903" t="s">
        <v>617</v>
      </c>
      <c r="T7903">
        <v>350000</v>
      </c>
      <c r="U7903">
        <v>290000</v>
      </c>
      <c r="V7903">
        <v>750000</v>
      </c>
      <c r="BA7903" t="s">
        <v>213</v>
      </c>
      <c r="BB7903" t="s">
        <v>215</v>
      </c>
      <c r="BC7903">
        <v>2019</v>
      </c>
      <c r="BD7903">
        <v>2562</v>
      </c>
      <c r="BE7903">
        <v>6</v>
      </c>
      <c r="BF7903">
        <v>2.8</v>
      </c>
      <c r="BG7903">
        <v>340000</v>
      </c>
      <c r="BH7903">
        <v>290000</v>
      </c>
      <c r="BI7903">
        <v>750000</v>
      </c>
      <c r="BK7903" t="str">
        <f t="shared" si="510"/>
        <v>Toyota Hilux Revo_2562_2800</v>
      </c>
      <c r="BL7903">
        <f t="shared" si="511"/>
        <v>340000</v>
      </c>
      <c r="BM7903">
        <f t="shared" si="512"/>
        <v>290000</v>
      </c>
      <c r="BN7903">
        <f t="shared" si="513"/>
        <v>750000</v>
      </c>
    </row>
    <row r="7904" spans="19:66">
      <c r="S7904" t="s">
        <v>617</v>
      </c>
      <c r="T7904">
        <v>360000</v>
      </c>
      <c r="U7904">
        <v>290000</v>
      </c>
      <c r="V7904">
        <v>750000</v>
      </c>
      <c r="BA7904" t="s">
        <v>213</v>
      </c>
      <c r="BB7904" t="s">
        <v>215</v>
      </c>
      <c r="BC7904">
        <v>2019</v>
      </c>
      <c r="BD7904">
        <v>2562</v>
      </c>
      <c r="BE7904">
        <v>6</v>
      </c>
      <c r="BF7904">
        <v>2.8</v>
      </c>
      <c r="BG7904">
        <v>350000</v>
      </c>
      <c r="BH7904">
        <v>290000</v>
      </c>
      <c r="BI7904">
        <v>750000</v>
      </c>
      <c r="BK7904" t="str">
        <f t="shared" si="510"/>
        <v>Toyota Hilux Revo_2562_2800</v>
      </c>
      <c r="BL7904">
        <f t="shared" si="511"/>
        <v>350000</v>
      </c>
      <c r="BM7904">
        <f t="shared" si="512"/>
        <v>290000</v>
      </c>
      <c r="BN7904">
        <f t="shared" si="513"/>
        <v>750000</v>
      </c>
    </row>
    <row r="7905" spans="19:66">
      <c r="S7905" t="s">
        <v>617</v>
      </c>
      <c r="T7905">
        <v>370000</v>
      </c>
      <c r="U7905">
        <v>290000</v>
      </c>
      <c r="V7905">
        <v>750000</v>
      </c>
      <c r="BA7905" t="s">
        <v>213</v>
      </c>
      <c r="BB7905" t="s">
        <v>215</v>
      </c>
      <c r="BC7905">
        <v>2019</v>
      </c>
      <c r="BD7905">
        <v>2562</v>
      </c>
      <c r="BE7905">
        <v>6</v>
      </c>
      <c r="BF7905">
        <v>2.8</v>
      </c>
      <c r="BG7905">
        <v>360000</v>
      </c>
      <c r="BH7905">
        <v>290000</v>
      </c>
      <c r="BI7905">
        <v>750000</v>
      </c>
      <c r="BK7905" t="str">
        <f t="shared" si="510"/>
        <v>Toyota Hilux Revo_2562_2800</v>
      </c>
      <c r="BL7905">
        <f t="shared" si="511"/>
        <v>360000</v>
      </c>
      <c r="BM7905">
        <f t="shared" si="512"/>
        <v>290000</v>
      </c>
      <c r="BN7905">
        <f t="shared" si="513"/>
        <v>750000</v>
      </c>
    </row>
    <row r="7906" spans="19:66">
      <c r="S7906" t="s">
        <v>617</v>
      </c>
      <c r="T7906">
        <v>380000</v>
      </c>
      <c r="U7906">
        <v>290000</v>
      </c>
      <c r="V7906">
        <v>750000</v>
      </c>
      <c r="BA7906" t="s">
        <v>213</v>
      </c>
      <c r="BB7906" t="s">
        <v>215</v>
      </c>
      <c r="BC7906">
        <v>2019</v>
      </c>
      <c r="BD7906">
        <v>2562</v>
      </c>
      <c r="BE7906">
        <v>6</v>
      </c>
      <c r="BF7906">
        <v>2.8</v>
      </c>
      <c r="BG7906">
        <v>370000</v>
      </c>
      <c r="BH7906">
        <v>290000</v>
      </c>
      <c r="BI7906">
        <v>750000</v>
      </c>
      <c r="BK7906" t="str">
        <f t="shared" si="510"/>
        <v>Toyota Hilux Revo_2562_2800</v>
      </c>
      <c r="BL7906">
        <f t="shared" si="511"/>
        <v>370000</v>
      </c>
      <c r="BM7906">
        <f t="shared" si="512"/>
        <v>290000</v>
      </c>
      <c r="BN7906">
        <f t="shared" si="513"/>
        <v>750000</v>
      </c>
    </row>
    <row r="7907" spans="19:66">
      <c r="S7907" t="s">
        <v>617</v>
      </c>
      <c r="T7907">
        <v>390000</v>
      </c>
      <c r="U7907">
        <v>290000</v>
      </c>
      <c r="V7907">
        <v>750000</v>
      </c>
      <c r="BA7907" t="s">
        <v>213</v>
      </c>
      <c r="BB7907" t="s">
        <v>215</v>
      </c>
      <c r="BC7907">
        <v>2019</v>
      </c>
      <c r="BD7907">
        <v>2562</v>
      </c>
      <c r="BE7907">
        <v>6</v>
      </c>
      <c r="BF7907">
        <v>2.8</v>
      </c>
      <c r="BG7907">
        <v>380000</v>
      </c>
      <c r="BH7907">
        <v>290000</v>
      </c>
      <c r="BI7907">
        <v>750000</v>
      </c>
      <c r="BK7907" t="str">
        <f t="shared" si="510"/>
        <v>Toyota Hilux Revo_2562_2800</v>
      </c>
      <c r="BL7907">
        <f t="shared" si="511"/>
        <v>380000</v>
      </c>
      <c r="BM7907">
        <f t="shared" si="512"/>
        <v>290000</v>
      </c>
      <c r="BN7907">
        <f t="shared" si="513"/>
        <v>750000</v>
      </c>
    </row>
    <row r="7908" spans="19:66">
      <c r="S7908" t="s">
        <v>617</v>
      </c>
      <c r="T7908">
        <v>400000</v>
      </c>
      <c r="U7908">
        <v>290000</v>
      </c>
      <c r="V7908">
        <v>750000</v>
      </c>
      <c r="BA7908" t="s">
        <v>213</v>
      </c>
      <c r="BB7908" t="s">
        <v>215</v>
      </c>
      <c r="BC7908">
        <v>2019</v>
      </c>
      <c r="BD7908">
        <v>2562</v>
      </c>
      <c r="BE7908">
        <v>6</v>
      </c>
      <c r="BF7908">
        <v>2.8</v>
      </c>
      <c r="BG7908">
        <v>390000</v>
      </c>
      <c r="BH7908">
        <v>290000</v>
      </c>
      <c r="BI7908">
        <v>750000</v>
      </c>
      <c r="BK7908" t="str">
        <f t="shared" si="510"/>
        <v>Toyota Hilux Revo_2562_2800</v>
      </c>
      <c r="BL7908">
        <f t="shared" si="511"/>
        <v>390000</v>
      </c>
      <c r="BM7908">
        <f t="shared" si="512"/>
        <v>290000</v>
      </c>
      <c r="BN7908">
        <f t="shared" si="513"/>
        <v>750000</v>
      </c>
    </row>
    <row r="7909" spans="19:66">
      <c r="S7909" t="s">
        <v>617</v>
      </c>
      <c r="T7909">
        <v>410000</v>
      </c>
      <c r="U7909">
        <v>290000</v>
      </c>
      <c r="V7909">
        <v>750000</v>
      </c>
      <c r="BA7909" t="s">
        <v>213</v>
      </c>
      <c r="BB7909" t="s">
        <v>215</v>
      </c>
      <c r="BC7909">
        <v>2019</v>
      </c>
      <c r="BD7909">
        <v>2562</v>
      </c>
      <c r="BE7909">
        <v>6</v>
      </c>
      <c r="BF7909">
        <v>2.8</v>
      </c>
      <c r="BG7909">
        <v>400000</v>
      </c>
      <c r="BH7909">
        <v>290000</v>
      </c>
      <c r="BI7909">
        <v>750000</v>
      </c>
      <c r="BK7909" t="str">
        <f t="shared" si="510"/>
        <v>Toyota Hilux Revo_2562_2800</v>
      </c>
      <c r="BL7909">
        <f t="shared" si="511"/>
        <v>400000</v>
      </c>
      <c r="BM7909">
        <f t="shared" si="512"/>
        <v>290000</v>
      </c>
      <c r="BN7909">
        <f t="shared" si="513"/>
        <v>750000</v>
      </c>
    </row>
    <row r="7910" spans="19:66">
      <c r="S7910" t="s">
        <v>617</v>
      </c>
      <c r="T7910">
        <v>420000</v>
      </c>
      <c r="U7910">
        <v>290000</v>
      </c>
      <c r="V7910">
        <v>750000</v>
      </c>
      <c r="BA7910" t="s">
        <v>213</v>
      </c>
      <c r="BB7910" t="s">
        <v>215</v>
      </c>
      <c r="BC7910">
        <v>2019</v>
      </c>
      <c r="BD7910">
        <v>2562</v>
      </c>
      <c r="BE7910">
        <v>6</v>
      </c>
      <c r="BF7910">
        <v>2.8</v>
      </c>
      <c r="BG7910">
        <v>410000</v>
      </c>
      <c r="BH7910">
        <v>290000</v>
      </c>
      <c r="BI7910">
        <v>750000</v>
      </c>
      <c r="BK7910" t="str">
        <f t="shared" si="510"/>
        <v>Toyota Hilux Revo_2562_2800</v>
      </c>
      <c r="BL7910">
        <f t="shared" si="511"/>
        <v>410000</v>
      </c>
      <c r="BM7910">
        <f t="shared" si="512"/>
        <v>290000</v>
      </c>
      <c r="BN7910">
        <f t="shared" si="513"/>
        <v>750000</v>
      </c>
    </row>
    <row r="7911" spans="19:66">
      <c r="S7911" t="s">
        <v>617</v>
      </c>
      <c r="T7911">
        <v>430000</v>
      </c>
      <c r="U7911">
        <v>290000</v>
      </c>
      <c r="V7911">
        <v>750000</v>
      </c>
      <c r="BA7911" t="s">
        <v>213</v>
      </c>
      <c r="BB7911" t="s">
        <v>215</v>
      </c>
      <c r="BC7911">
        <v>2019</v>
      </c>
      <c r="BD7911">
        <v>2562</v>
      </c>
      <c r="BE7911">
        <v>6</v>
      </c>
      <c r="BF7911">
        <v>2.8</v>
      </c>
      <c r="BG7911">
        <v>420000</v>
      </c>
      <c r="BH7911">
        <v>290000</v>
      </c>
      <c r="BI7911">
        <v>750000</v>
      </c>
      <c r="BK7911" t="str">
        <f t="shared" si="510"/>
        <v>Toyota Hilux Revo_2562_2800</v>
      </c>
      <c r="BL7911">
        <f t="shared" si="511"/>
        <v>420000</v>
      </c>
      <c r="BM7911">
        <f t="shared" si="512"/>
        <v>290000</v>
      </c>
      <c r="BN7911">
        <f t="shared" si="513"/>
        <v>750000</v>
      </c>
    </row>
    <row r="7912" spans="19:66">
      <c r="S7912" t="s">
        <v>617</v>
      </c>
      <c r="T7912">
        <v>440000</v>
      </c>
      <c r="U7912">
        <v>290000</v>
      </c>
      <c r="V7912">
        <v>750000</v>
      </c>
      <c r="BA7912" t="s">
        <v>213</v>
      </c>
      <c r="BB7912" t="s">
        <v>215</v>
      </c>
      <c r="BC7912">
        <v>2019</v>
      </c>
      <c r="BD7912">
        <v>2562</v>
      </c>
      <c r="BE7912">
        <v>6</v>
      </c>
      <c r="BF7912">
        <v>2.8</v>
      </c>
      <c r="BG7912">
        <v>430000</v>
      </c>
      <c r="BH7912">
        <v>290000</v>
      </c>
      <c r="BI7912">
        <v>750000</v>
      </c>
      <c r="BK7912" t="str">
        <f t="shared" si="510"/>
        <v>Toyota Hilux Revo_2562_2800</v>
      </c>
      <c r="BL7912">
        <f t="shared" si="511"/>
        <v>430000</v>
      </c>
      <c r="BM7912">
        <f t="shared" si="512"/>
        <v>290000</v>
      </c>
      <c r="BN7912">
        <f t="shared" si="513"/>
        <v>750000</v>
      </c>
    </row>
    <row r="7913" spans="19:66">
      <c r="S7913" t="s">
        <v>617</v>
      </c>
      <c r="T7913">
        <v>450000</v>
      </c>
      <c r="U7913">
        <v>290000</v>
      </c>
      <c r="V7913">
        <v>750000</v>
      </c>
      <c r="BA7913" t="s">
        <v>213</v>
      </c>
      <c r="BB7913" t="s">
        <v>215</v>
      </c>
      <c r="BC7913">
        <v>2019</v>
      </c>
      <c r="BD7913">
        <v>2562</v>
      </c>
      <c r="BE7913">
        <v>6</v>
      </c>
      <c r="BF7913">
        <v>2.8</v>
      </c>
      <c r="BG7913">
        <v>440000</v>
      </c>
      <c r="BH7913">
        <v>290000</v>
      </c>
      <c r="BI7913">
        <v>750000</v>
      </c>
      <c r="BK7913" t="str">
        <f t="shared" si="510"/>
        <v>Toyota Hilux Revo_2562_2800</v>
      </c>
      <c r="BL7913">
        <f t="shared" si="511"/>
        <v>440000</v>
      </c>
      <c r="BM7913">
        <f t="shared" si="512"/>
        <v>290000</v>
      </c>
      <c r="BN7913">
        <f t="shared" si="513"/>
        <v>750000</v>
      </c>
    </row>
    <row r="7914" spans="19:66">
      <c r="S7914" t="s">
        <v>617</v>
      </c>
      <c r="T7914">
        <v>460000</v>
      </c>
      <c r="U7914">
        <v>290000</v>
      </c>
      <c r="V7914">
        <v>750000</v>
      </c>
      <c r="BA7914" t="s">
        <v>213</v>
      </c>
      <c r="BB7914" t="s">
        <v>215</v>
      </c>
      <c r="BC7914">
        <v>2019</v>
      </c>
      <c r="BD7914">
        <v>2562</v>
      </c>
      <c r="BE7914">
        <v>6</v>
      </c>
      <c r="BF7914">
        <v>2.8</v>
      </c>
      <c r="BG7914">
        <v>450000</v>
      </c>
      <c r="BH7914">
        <v>290000</v>
      </c>
      <c r="BI7914">
        <v>750000</v>
      </c>
      <c r="BK7914" t="str">
        <f t="shared" si="510"/>
        <v>Toyota Hilux Revo_2562_2800</v>
      </c>
      <c r="BL7914">
        <f t="shared" si="511"/>
        <v>450000</v>
      </c>
      <c r="BM7914">
        <f t="shared" si="512"/>
        <v>290000</v>
      </c>
      <c r="BN7914">
        <f t="shared" si="513"/>
        <v>750000</v>
      </c>
    </row>
    <row r="7915" spans="19:66">
      <c r="S7915" t="s">
        <v>617</v>
      </c>
      <c r="T7915">
        <v>470000</v>
      </c>
      <c r="U7915">
        <v>290000</v>
      </c>
      <c r="V7915">
        <v>750000</v>
      </c>
      <c r="BA7915" t="s">
        <v>213</v>
      </c>
      <c r="BB7915" t="s">
        <v>215</v>
      </c>
      <c r="BC7915">
        <v>2019</v>
      </c>
      <c r="BD7915">
        <v>2562</v>
      </c>
      <c r="BE7915">
        <v>6</v>
      </c>
      <c r="BF7915">
        <v>2.8</v>
      </c>
      <c r="BG7915">
        <v>460000</v>
      </c>
      <c r="BH7915">
        <v>290000</v>
      </c>
      <c r="BI7915">
        <v>750000</v>
      </c>
      <c r="BK7915" t="str">
        <f t="shared" si="510"/>
        <v>Toyota Hilux Revo_2562_2800</v>
      </c>
      <c r="BL7915">
        <f t="shared" si="511"/>
        <v>460000</v>
      </c>
      <c r="BM7915">
        <f t="shared" si="512"/>
        <v>290000</v>
      </c>
      <c r="BN7915">
        <f t="shared" si="513"/>
        <v>750000</v>
      </c>
    </row>
    <row r="7916" spans="19:66">
      <c r="S7916" t="s">
        <v>617</v>
      </c>
      <c r="T7916">
        <v>480000</v>
      </c>
      <c r="U7916">
        <v>290000</v>
      </c>
      <c r="V7916">
        <v>750000</v>
      </c>
      <c r="BA7916" t="s">
        <v>213</v>
      </c>
      <c r="BB7916" t="s">
        <v>215</v>
      </c>
      <c r="BC7916">
        <v>2019</v>
      </c>
      <c r="BD7916">
        <v>2562</v>
      </c>
      <c r="BE7916">
        <v>6</v>
      </c>
      <c r="BF7916">
        <v>2.8</v>
      </c>
      <c r="BG7916">
        <v>470000</v>
      </c>
      <c r="BH7916">
        <v>290000</v>
      </c>
      <c r="BI7916">
        <v>750000</v>
      </c>
      <c r="BK7916" t="str">
        <f t="shared" si="510"/>
        <v>Toyota Hilux Revo_2562_2800</v>
      </c>
      <c r="BL7916">
        <f t="shared" si="511"/>
        <v>470000</v>
      </c>
      <c r="BM7916">
        <f t="shared" si="512"/>
        <v>290000</v>
      </c>
      <c r="BN7916">
        <f t="shared" si="513"/>
        <v>750000</v>
      </c>
    </row>
    <row r="7917" spans="19:66">
      <c r="S7917" t="s">
        <v>617</v>
      </c>
      <c r="T7917">
        <v>490000</v>
      </c>
      <c r="U7917">
        <v>290000</v>
      </c>
      <c r="V7917">
        <v>750000</v>
      </c>
      <c r="BA7917" t="s">
        <v>213</v>
      </c>
      <c r="BB7917" t="s">
        <v>215</v>
      </c>
      <c r="BC7917">
        <v>2019</v>
      </c>
      <c r="BD7917">
        <v>2562</v>
      </c>
      <c r="BE7917">
        <v>6</v>
      </c>
      <c r="BF7917">
        <v>2.8</v>
      </c>
      <c r="BG7917">
        <v>480000</v>
      </c>
      <c r="BH7917">
        <v>290000</v>
      </c>
      <c r="BI7917">
        <v>750000</v>
      </c>
      <c r="BK7917" t="str">
        <f t="shared" si="510"/>
        <v>Toyota Hilux Revo_2562_2800</v>
      </c>
      <c r="BL7917">
        <f t="shared" si="511"/>
        <v>480000</v>
      </c>
      <c r="BM7917">
        <f t="shared" si="512"/>
        <v>290000</v>
      </c>
      <c r="BN7917">
        <f t="shared" si="513"/>
        <v>750000</v>
      </c>
    </row>
    <row r="7918" spans="19:66">
      <c r="S7918" t="s">
        <v>617</v>
      </c>
      <c r="T7918">
        <v>500000</v>
      </c>
      <c r="U7918">
        <v>290000</v>
      </c>
      <c r="V7918">
        <v>750000</v>
      </c>
      <c r="BA7918" t="s">
        <v>213</v>
      </c>
      <c r="BB7918" t="s">
        <v>215</v>
      </c>
      <c r="BC7918">
        <v>2019</v>
      </c>
      <c r="BD7918">
        <v>2562</v>
      </c>
      <c r="BE7918">
        <v>6</v>
      </c>
      <c r="BF7918">
        <v>2.8</v>
      </c>
      <c r="BG7918">
        <v>490000</v>
      </c>
      <c r="BH7918">
        <v>290000</v>
      </c>
      <c r="BI7918">
        <v>750000</v>
      </c>
      <c r="BK7918" t="str">
        <f t="shared" si="510"/>
        <v>Toyota Hilux Revo_2562_2800</v>
      </c>
      <c r="BL7918">
        <f t="shared" si="511"/>
        <v>490000</v>
      </c>
      <c r="BM7918">
        <f t="shared" si="512"/>
        <v>290000</v>
      </c>
      <c r="BN7918">
        <f t="shared" si="513"/>
        <v>750000</v>
      </c>
    </row>
    <row r="7919" spans="19:66">
      <c r="S7919" t="s">
        <v>617</v>
      </c>
      <c r="T7919">
        <v>510000</v>
      </c>
      <c r="U7919">
        <v>290000</v>
      </c>
      <c r="V7919">
        <v>750000</v>
      </c>
      <c r="BA7919" t="s">
        <v>213</v>
      </c>
      <c r="BB7919" t="s">
        <v>215</v>
      </c>
      <c r="BC7919">
        <v>2019</v>
      </c>
      <c r="BD7919">
        <v>2562</v>
      </c>
      <c r="BE7919">
        <v>6</v>
      </c>
      <c r="BF7919">
        <v>2.8</v>
      </c>
      <c r="BG7919">
        <v>500000</v>
      </c>
      <c r="BH7919">
        <v>290000</v>
      </c>
      <c r="BI7919">
        <v>750000</v>
      </c>
      <c r="BK7919" t="str">
        <f t="shared" si="510"/>
        <v>Toyota Hilux Revo_2562_2800</v>
      </c>
      <c r="BL7919">
        <f t="shared" si="511"/>
        <v>500000</v>
      </c>
      <c r="BM7919">
        <f t="shared" si="512"/>
        <v>290000</v>
      </c>
      <c r="BN7919">
        <f t="shared" si="513"/>
        <v>750000</v>
      </c>
    </row>
    <row r="7920" spans="19:66">
      <c r="S7920" t="s">
        <v>617</v>
      </c>
      <c r="T7920">
        <v>520000</v>
      </c>
      <c r="U7920">
        <v>290000</v>
      </c>
      <c r="V7920">
        <v>750000</v>
      </c>
      <c r="BA7920" t="s">
        <v>213</v>
      </c>
      <c r="BB7920" t="s">
        <v>215</v>
      </c>
      <c r="BC7920">
        <v>2019</v>
      </c>
      <c r="BD7920">
        <v>2562</v>
      </c>
      <c r="BE7920">
        <v>6</v>
      </c>
      <c r="BF7920">
        <v>2.8</v>
      </c>
      <c r="BG7920">
        <v>510000</v>
      </c>
      <c r="BH7920">
        <v>290000</v>
      </c>
      <c r="BI7920">
        <v>750000</v>
      </c>
      <c r="BK7920" t="str">
        <f t="shared" si="510"/>
        <v>Toyota Hilux Revo_2562_2800</v>
      </c>
      <c r="BL7920">
        <f t="shared" si="511"/>
        <v>510000</v>
      </c>
      <c r="BM7920">
        <f t="shared" si="512"/>
        <v>290000</v>
      </c>
      <c r="BN7920">
        <f t="shared" si="513"/>
        <v>750000</v>
      </c>
    </row>
    <row r="7921" spans="19:66">
      <c r="S7921" t="s">
        <v>617</v>
      </c>
      <c r="T7921">
        <v>530000</v>
      </c>
      <c r="U7921">
        <v>290000</v>
      </c>
      <c r="V7921">
        <v>750000</v>
      </c>
      <c r="BA7921" t="s">
        <v>213</v>
      </c>
      <c r="BB7921" t="s">
        <v>215</v>
      </c>
      <c r="BC7921">
        <v>2019</v>
      </c>
      <c r="BD7921">
        <v>2562</v>
      </c>
      <c r="BE7921">
        <v>6</v>
      </c>
      <c r="BF7921">
        <v>2.8</v>
      </c>
      <c r="BG7921">
        <v>520000</v>
      </c>
      <c r="BH7921">
        <v>290000</v>
      </c>
      <c r="BI7921">
        <v>750000</v>
      </c>
      <c r="BK7921" t="str">
        <f t="shared" si="510"/>
        <v>Toyota Hilux Revo_2562_2800</v>
      </c>
      <c r="BL7921">
        <f t="shared" si="511"/>
        <v>520000</v>
      </c>
      <c r="BM7921">
        <f t="shared" si="512"/>
        <v>290000</v>
      </c>
      <c r="BN7921">
        <f t="shared" si="513"/>
        <v>750000</v>
      </c>
    </row>
    <row r="7922" spans="19:66">
      <c r="S7922" t="s">
        <v>617</v>
      </c>
      <c r="T7922">
        <v>540000</v>
      </c>
      <c r="U7922">
        <v>290000</v>
      </c>
      <c r="V7922">
        <v>750000</v>
      </c>
      <c r="BA7922" t="s">
        <v>213</v>
      </c>
      <c r="BB7922" t="s">
        <v>215</v>
      </c>
      <c r="BC7922">
        <v>2019</v>
      </c>
      <c r="BD7922">
        <v>2562</v>
      </c>
      <c r="BE7922">
        <v>6</v>
      </c>
      <c r="BF7922">
        <v>2.8</v>
      </c>
      <c r="BG7922">
        <v>530000</v>
      </c>
      <c r="BH7922">
        <v>290000</v>
      </c>
      <c r="BI7922">
        <v>750000</v>
      </c>
      <c r="BK7922" t="str">
        <f t="shared" si="510"/>
        <v>Toyota Hilux Revo_2562_2800</v>
      </c>
      <c r="BL7922">
        <f t="shared" si="511"/>
        <v>530000</v>
      </c>
      <c r="BM7922">
        <f t="shared" si="512"/>
        <v>290000</v>
      </c>
      <c r="BN7922">
        <f t="shared" si="513"/>
        <v>750000</v>
      </c>
    </row>
    <row r="7923" spans="19:66">
      <c r="S7923" t="s">
        <v>617</v>
      </c>
      <c r="T7923">
        <v>550000</v>
      </c>
      <c r="U7923">
        <v>290000</v>
      </c>
      <c r="V7923">
        <v>750000</v>
      </c>
      <c r="BA7923" t="s">
        <v>213</v>
      </c>
      <c r="BB7923" t="s">
        <v>215</v>
      </c>
      <c r="BC7923">
        <v>2019</v>
      </c>
      <c r="BD7923">
        <v>2562</v>
      </c>
      <c r="BE7923">
        <v>6</v>
      </c>
      <c r="BF7923">
        <v>2.8</v>
      </c>
      <c r="BG7923">
        <v>540000</v>
      </c>
      <c r="BH7923">
        <v>290000</v>
      </c>
      <c r="BI7923">
        <v>750000</v>
      </c>
      <c r="BK7923" t="str">
        <f t="shared" si="510"/>
        <v>Toyota Hilux Revo_2562_2800</v>
      </c>
      <c r="BL7923">
        <f t="shared" si="511"/>
        <v>540000</v>
      </c>
      <c r="BM7923">
        <f t="shared" si="512"/>
        <v>290000</v>
      </c>
      <c r="BN7923">
        <f t="shared" si="513"/>
        <v>750000</v>
      </c>
    </row>
    <row r="7924" spans="19:66">
      <c r="S7924" t="s">
        <v>617</v>
      </c>
      <c r="T7924">
        <v>560000</v>
      </c>
      <c r="U7924">
        <v>290000</v>
      </c>
      <c r="V7924">
        <v>750000</v>
      </c>
      <c r="BA7924" t="s">
        <v>213</v>
      </c>
      <c r="BB7924" t="s">
        <v>215</v>
      </c>
      <c r="BC7924">
        <v>2019</v>
      </c>
      <c r="BD7924">
        <v>2562</v>
      </c>
      <c r="BE7924">
        <v>6</v>
      </c>
      <c r="BF7924">
        <v>2.8</v>
      </c>
      <c r="BG7924">
        <v>550000</v>
      </c>
      <c r="BH7924">
        <v>290000</v>
      </c>
      <c r="BI7924">
        <v>750000</v>
      </c>
      <c r="BK7924" t="str">
        <f t="shared" si="510"/>
        <v>Toyota Hilux Revo_2562_2800</v>
      </c>
      <c r="BL7924">
        <f t="shared" si="511"/>
        <v>550000</v>
      </c>
      <c r="BM7924">
        <f t="shared" si="512"/>
        <v>290000</v>
      </c>
      <c r="BN7924">
        <f t="shared" si="513"/>
        <v>750000</v>
      </c>
    </row>
    <row r="7925" spans="19:66">
      <c r="S7925" t="s">
        <v>617</v>
      </c>
      <c r="T7925">
        <v>570000</v>
      </c>
      <c r="U7925">
        <v>290000</v>
      </c>
      <c r="V7925">
        <v>750000</v>
      </c>
      <c r="BA7925" t="s">
        <v>213</v>
      </c>
      <c r="BB7925" t="s">
        <v>215</v>
      </c>
      <c r="BC7925">
        <v>2019</v>
      </c>
      <c r="BD7925">
        <v>2562</v>
      </c>
      <c r="BE7925">
        <v>6</v>
      </c>
      <c r="BF7925">
        <v>2.8</v>
      </c>
      <c r="BG7925">
        <v>560000</v>
      </c>
      <c r="BH7925">
        <v>290000</v>
      </c>
      <c r="BI7925">
        <v>750000</v>
      </c>
      <c r="BK7925" t="str">
        <f t="shared" si="510"/>
        <v>Toyota Hilux Revo_2562_2800</v>
      </c>
      <c r="BL7925">
        <f t="shared" si="511"/>
        <v>560000</v>
      </c>
      <c r="BM7925">
        <f t="shared" si="512"/>
        <v>290000</v>
      </c>
      <c r="BN7925">
        <f t="shared" si="513"/>
        <v>750000</v>
      </c>
    </row>
    <row r="7926" spans="19:66">
      <c r="S7926" t="s">
        <v>617</v>
      </c>
      <c r="T7926">
        <v>580000</v>
      </c>
      <c r="U7926">
        <v>290000</v>
      </c>
      <c r="V7926">
        <v>750000</v>
      </c>
      <c r="BA7926" t="s">
        <v>213</v>
      </c>
      <c r="BB7926" t="s">
        <v>215</v>
      </c>
      <c r="BC7926">
        <v>2019</v>
      </c>
      <c r="BD7926">
        <v>2562</v>
      </c>
      <c r="BE7926">
        <v>6</v>
      </c>
      <c r="BF7926">
        <v>2.8</v>
      </c>
      <c r="BG7926">
        <v>570000</v>
      </c>
      <c r="BH7926">
        <v>290000</v>
      </c>
      <c r="BI7926">
        <v>750000</v>
      </c>
      <c r="BK7926" t="str">
        <f t="shared" si="510"/>
        <v>Toyota Hilux Revo_2562_2800</v>
      </c>
      <c r="BL7926">
        <f t="shared" si="511"/>
        <v>570000</v>
      </c>
      <c r="BM7926">
        <f t="shared" si="512"/>
        <v>290000</v>
      </c>
      <c r="BN7926">
        <f t="shared" si="513"/>
        <v>750000</v>
      </c>
    </row>
    <row r="7927" spans="19:66">
      <c r="S7927" t="s">
        <v>617</v>
      </c>
      <c r="T7927">
        <v>590000</v>
      </c>
      <c r="U7927">
        <v>290000</v>
      </c>
      <c r="V7927">
        <v>750000</v>
      </c>
      <c r="BA7927" t="s">
        <v>213</v>
      </c>
      <c r="BB7927" t="s">
        <v>215</v>
      </c>
      <c r="BC7927">
        <v>2019</v>
      </c>
      <c r="BD7927">
        <v>2562</v>
      </c>
      <c r="BE7927">
        <v>6</v>
      </c>
      <c r="BF7927">
        <v>2.8</v>
      </c>
      <c r="BG7927">
        <v>580000</v>
      </c>
      <c r="BH7927">
        <v>290000</v>
      </c>
      <c r="BI7927">
        <v>750000</v>
      </c>
      <c r="BK7927" t="str">
        <f t="shared" si="510"/>
        <v>Toyota Hilux Revo_2562_2800</v>
      </c>
      <c r="BL7927">
        <f t="shared" si="511"/>
        <v>580000</v>
      </c>
      <c r="BM7927">
        <f t="shared" si="512"/>
        <v>290000</v>
      </c>
      <c r="BN7927">
        <f t="shared" si="513"/>
        <v>750000</v>
      </c>
    </row>
    <row r="7928" spans="19:66">
      <c r="S7928" t="s">
        <v>617</v>
      </c>
      <c r="T7928">
        <v>600000</v>
      </c>
      <c r="U7928">
        <v>290000</v>
      </c>
      <c r="V7928">
        <v>750000</v>
      </c>
      <c r="BA7928" t="s">
        <v>213</v>
      </c>
      <c r="BB7928" t="s">
        <v>215</v>
      </c>
      <c r="BC7928">
        <v>2019</v>
      </c>
      <c r="BD7928">
        <v>2562</v>
      </c>
      <c r="BE7928">
        <v>6</v>
      </c>
      <c r="BF7928">
        <v>2.8</v>
      </c>
      <c r="BG7928">
        <v>590000</v>
      </c>
      <c r="BH7928">
        <v>290000</v>
      </c>
      <c r="BI7928">
        <v>750000</v>
      </c>
      <c r="BK7928" t="str">
        <f t="shared" si="510"/>
        <v>Toyota Hilux Revo_2562_2800</v>
      </c>
      <c r="BL7928">
        <f t="shared" si="511"/>
        <v>590000</v>
      </c>
      <c r="BM7928">
        <f t="shared" si="512"/>
        <v>290000</v>
      </c>
      <c r="BN7928">
        <f t="shared" si="513"/>
        <v>750000</v>
      </c>
    </row>
    <row r="7929" spans="19:66">
      <c r="S7929" t="s">
        <v>617</v>
      </c>
      <c r="T7929">
        <v>610000</v>
      </c>
      <c r="U7929">
        <v>290000</v>
      </c>
      <c r="V7929">
        <v>750000</v>
      </c>
      <c r="BA7929" t="s">
        <v>213</v>
      </c>
      <c r="BB7929" t="s">
        <v>215</v>
      </c>
      <c r="BC7929">
        <v>2019</v>
      </c>
      <c r="BD7929">
        <v>2562</v>
      </c>
      <c r="BE7929">
        <v>6</v>
      </c>
      <c r="BF7929">
        <v>2.8</v>
      </c>
      <c r="BG7929">
        <v>600000</v>
      </c>
      <c r="BH7929">
        <v>290000</v>
      </c>
      <c r="BI7929">
        <v>750000</v>
      </c>
      <c r="BK7929" t="str">
        <f t="shared" si="510"/>
        <v>Toyota Hilux Revo_2562_2800</v>
      </c>
      <c r="BL7929">
        <f t="shared" si="511"/>
        <v>600000</v>
      </c>
      <c r="BM7929">
        <f t="shared" si="512"/>
        <v>290000</v>
      </c>
      <c r="BN7929">
        <f t="shared" si="513"/>
        <v>750000</v>
      </c>
    </row>
    <row r="7930" spans="19:66">
      <c r="S7930" t="s">
        <v>617</v>
      </c>
      <c r="T7930">
        <v>620000</v>
      </c>
      <c r="U7930">
        <v>290000</v>
      </c>
      <c r="V7930">
        <v>750000</v>
      </c>
      <c r="BA7930" t="s">
        <v>213</v>
      </c>
      <c r="BB7930" t="s">
        <v>215</v>
      </c>
      <c r="BC7930">
        <v>2019</v>
      </c>
      <c r="BD7930">
        <v>2562</v>
      </c>
      <c r="BE7930">
        <v>6</v>
      </c>
      <c r="BF7930">
        <v>2.8</v>
      </c>
      <c r="BG7930">
        <v>610000</v>
      </c>
      <c r="BH7930">
        <v>290000</v>
      </c>
      <c r="BI7930">
        <v>750000</v>
      </c>
      <c r="BK7930" t="str">
        <f t="shared" si="510"/>
        <v>Toyota Hilux Revo_2562_2800</v>
      </c>
      <c r="BL7930">
        <f t="shared" si="511"/>
        <v>610000</v>
      </c>
      <c r="BM7930">
        <f t="shared" si="512"/>
        <v>290000</v>
      </c>
      <c r="BN7930">
        <f t="shared" si="513"/>
        <v>750000</v>
      </c>
    </row>
    <row r="7931" spans="19:66">
      <c r="S7931" t="s">
        <v>617</v>
      </c>
      <c r="T7931">
        <v>630000</v>
      </c>
      <c r="U7931">
        <v>290000</v>
      </c>
      <c r="V7931">
        <v>750000</v>
      </c>
      <c r="BA7931" t="s">
        <v>213</v>
      </c>
      <c r="BB7931" t="s">
        <v>215</v>
      </c>
      <c r="BC7931">
        <v>2019</v>
      </c>
      <c r="BD7931">
        <v>2562</v>
      </c>
      <c r="BE7931">
        <v>6</v>
      </c>
      <c r="BF7931">
        <v>2.8</v>
      </c>
      <c r="BG7931">
        <v>620000</v>
      </c>
      <c r="BH7931">
        <v>290000</v>
      </c>
      <c r="BI7931">
        <v>750000</v>
      </c>
      <c r="BK7931" t="str">
        <f t="shared" si="510"/>
        <v>Toyota Hilux Revo_2562_2800</v>
      </c>
      <c r="BL7931">
        <f t="shared" si="511"/>
        <v>620000</v>
      </c>
      <c r="BM7931">
        <f t="shared" si="512"/>
        <v>290000</v>
      </c>
      <c r="BN7931">
        <f t="shared" si="513"/>
        <v>750000</v>
      </c>
    </row>
    <row r="7932" spans="19:66">
      <c r="S7932" t="s">
        <v>617</v>
      </c>
      <c r="T7932">
        <v>640000</v>
      </c>
      <c r="U7932">
        <v>290000</v>
      </c>
      <c r="V7932">
        <v>750000</v>
      </c>
      <c r="BA7932" t="s">
        <v>213</v>
      </c>
      <c r="BB7932" t="s">
        <v>215</v>
      </c>
      <c r="BC7932">
        <v>2019</v>
      </c>
      <c r="BD7932">
        <v>2562</v>
      </c>
      <c r="BE7932">
        <v>6</v>
      </c>
      <c r="BF7932">
        <v>2.8</v>
      </c>
      <c r="BG7932">
        <v>630000</v>
      </c>
      <c r="BH7932">
        <v>290000</v>
      </c>
      <c r="BI7932">
        <v>750000</v>
      </c>
      <c r="BK7932" t="str">
        <f t="shared" si="510"/>
        <v>Toyota Hilux Revo_2562_2800</v>
      </c>
      <c r="BL7932">
        <f t="shared" si="511"/>
        <v>630000</v>
      </c>
      <c r="BM7932">
        <f t="shared" si="512"/>
        <v>290000</v>
      </c>
      <c r="BN7932">
        <f t="shared" si="513"/>
        <v>750000</v>
      </c>
    </row>
    <row r="7933" spans="19:66">
      <c r="S7933" t="s">
        <v>617</v>
      </c>
      <c r="T7933">
        <v>650000</v>
      </c>
      <c r="U7933">
        <v>290000</v>
      </c>
      <c r="V7933">
        <v>750000</v>
      </c>
      <c r="BA7933" t="s">
        <v>213</v>
      </c>
      <c r="BB7933" t="s">
        <v>215</v>
      </c>
      <c r="BC7933">
        <v>2019</v>
      </c>
      <c r="BD7933">
        <v>2562</v>
      </c>
      <c r="BE7933">
        <v>6</v>
      </c>
      <c r="BF7933">
        <v>2.8</v>
      </c>
      <c r="BG7933">
        <v>640000</v>
      </c>
      <c r="BH7933">
        <v>290000</v>
      </c>
      <c r="BI7933">
        <v>750000</v>
      </c>
      <c r="BK7933" t="str">
        <f t="shared" si="510"/>
        <v>Toyota Hilux Revo_2562_2800</v>
      </c>
      <c r="BL7933">
        <f t="shared" si="511"/>
        <v>640000</v>
      </c>
      <c r="BM7933">
        <f t="shared" si="512"/>
        <v>290000</v>
      </c>
      <c r="BN7933">
        <f t="shared" si="513"/>
        <v>750000</v>
      </c>
    </row>
    <row r="7934" spans="19:66">
      <c r="S7934" t="s">
        <v>617</v>
      </c>
      <c r="T7934">
        <v>660000</v>
      </c>
      <c r="U7934">
        <v>290000</v>
      </c>
      <c r="V7934">
        <v>750000</v>
      </c>
      <c r="BA7934" t="s">
        <v>213</v>
      </c>
      <c r="BB7934" t="s">
        <v>215</v>
      </c>
      <c r="BC7934">
        <v>2019</v>
      </c>
      <c r="BD7934">
        <v>2562</v>
      </c>
      <c r="BE7934">
        <v>6</v>
      </c>
      <c r="BF7934">
        <v>2.8</v>
      </c>
      <c r="BG7934">
        <v>650000</v>
      </c>
      <c r="BH7934">
        <v>290000</v>
      </c>
      <c r="BI7934">
        <v>750000</v>
      </c>
      <c r="BK7934" t="str">
        <f t="shared" si="510"/>
        <v>Toyota Hilux Revo_2562_2800</v>
      </c>
      <c r="BL7934">
        <f t="shared" si="511"/>
        <v>650000</v>
      </c>
      <c r="BM7934">
        <f t="shared" si="512"/>
        <v>290000</v>
      </c>
      <c r="BN7934">
        <f t="shared" si="513"/>
        <v>750000</v>
      </c>
    </row>
    <row r="7935" spans="19:66">
      <c r="S7935" t="s">
        <v>617</v>
      </c>
      <c r="T7935">
        <v>670000</v>
      </c>
      <c r="U7935">
        <v>290000</v>
      </c>
      <c r="V7935">
        <v>750000</v>
      </c>
      <c r="BA7935" t="s">
        <v>213</v>
      </c>
      <c r="BB7935" t="s">
        <v>215</v>
      </c>
      <c r="BC7935">
        <v>2019</v>
      </c>
      <c r="BD7935">
        <v>2562</v>
      </c>
      <c r="BE7935">
        <v>6</v>
      </c>
      <c r="BF7935">
        <v>2.8</v>
      </c>
      <c r="BG7935">
        <v>660000</v>
      </c>
      <c r="BH7935">
        <v>290000</v>
      </c>
      <c r="BI7935">
        <v>750000</v>
      </c>
      <c r="BK7935" t="str">
        <f t="shared" si="510"/>
        <v>Toyota Hilux Revo_2562_2800</v>
      </c>
      <c r="BL7935">
        <f t="shared" si="511"/>
        <v>660000</v>
      </c>
      <c r="BM7935">
        <f t="shared" si="512"/>
        <v>290000</v>
      </c>
      <c r="BN7935">
        <f t="shared" si="513"/>
        <v>750000</v>
      </c>
    </row>
    <row r="7936" spans="19:66">
      <c r="S7936" t="s">
        <v>617</v>
      </c>
      <c r="T7936">
        <v>680000</v>
      </c>
      <c r="U7936">
        <v>290000</v>
      </c>
      <c r="V7936">
        <v>750000</v>
      </c>
      <c r="BA7936" t="s">
        <v>213</v>
      </c>
      <c r="BB7936" t="s">
        <v>215</v>
      </c>
      <c r="BC7936">
        <v>2019</v>
      </c>
      <c r="BD7936">
        <v>2562</v>
      </c>
      <c r="BE7936">
        <v>6</v>
      </c>
      <c r="BF7936">
        <v>2.8</v>
      </c>
      <c r="BG7936">
        <v>670000</v>
      </c>
      <c r="BH7936">
        <v>290000</v>
      </c>
      <c r="BI7936">
        <v>750000</v>
      </c>
      <c r="BK7936" t="str">
        <f t="shared" si="510"/>
        <v>Toyota Hilux Revo_2562_2800</v>
      </c>
      <c r="BL7936">
        <f t="shared" si="511"/>
        <v>670000</v>
      </c>
      <c r="BM7936">
        <f t="shared" si="512"/>
        <v>290000</v>
      </c>
      <c r="BN7936">
        <f t="shared" si="513"/>
        <v>750000</v>
      </c>
    </row>
    <row r="7937" spans="19:66">
      <c r="S7937" t="s">
        <v>617</v>
      </c>
      <c r="T7937">
        <v>690000</v>
      </c>
      <c r="U7937">
        <v>290000</v>
      </c>
      <c r="V7937">
        <v>750000</v>
      </c>
      <c r="BA7937" t="s">
        <v>213</v>
      </c>
      <c r="BB7937" t="s">
        <v>215</v>
      </c>
      <c r="BC7937">
        <v>2019</v>
      </c>
      <c r="BD7937">
        <v>2562</v>
      </c>
      <c r="BE7937">
        <v>6</v>
      </c>
      <c r="BF7937">
        <v>2.8</v>
      </c>
      <c r="BG7937">
        <v>680000</v>
      </c>
      <c r="BH7937">
        <v>290000</v>
      </c>
      <c r="BI7937">
        <v>750000</v>
      </c>
      <c r="BK7937" t="str">
        <f t="shared" si="510"/>
        <v>Toyota Hilux Revo_2562_2800</v>
      </c>
      <c r="BL7937">
        <f t="shared" si="511"/>
        <v>680000</v>
      </c>
      <c r="BM7937">
        <f t="shared" si="512"/>
        <v>290000</v>
      </c>
      <c r="BN7937">
        <f t="shared" si="513"/>
        <v>750000</v>
      </c>
    </row>
    <row r="7938" spans="19:66">
      <c r="S7938" t="s">
        <v>617</v>
      </c>
      <c r="T7938">
        <v>700000</v>
      </c>
      <c r="U7938">
        <v>290000</v>
      </c>
      <c r="V7938">
        <v>750000</v>
      </c>
      <c r="BA7938" t="s">
        <v>213</v>
      </c>
      <c r="BB7938" t="s">
        <v>215</v>
      </c>
      <c r="BC7938">
        <v>2019</v>
      </c>
      <c r="BD7938">
        <v>2562</v>
      </c>
      <c r="BE7938">
        <v>6</v>
      </c>
      <c r="BF7938">
        <v>2.8</v>
      </c>
      <c r="BG7938">
        <v>690000</v>
      </c>
      <c r="BH7938">
        <v>290000</v>
      </c>
      <c r="BI7938">
        <v>750000</v>
      </c>
      <c r="BK7938" t="str">
        <f t="shared" si="510"/>
        <v>Toyota Hilux Revo_2562_2800</v>
      </c>
      <c r="BL7938">
        <f t="shared" si="511"/>
        <v>690000</v>
      </c>
      <c r="BM7938">
        <f t="shared" si="512"/>
        <v>290000</v>
      </c>
      <c r="BN7938">
        <f t="shared" si="513"/>
        <v>750000</v>
      </c>
    </row>
    <row r="7939" spans="19:66">
      <c r="S7939" t="s">
        <v>617</v>
      </c>
      <c r="T7939">
        <v>710000</v>
      </c>
      <c r="U7939">
        <v>290000</v>
      </c>
      <c r="V7939">
        <v>750000</v>
      </c>
      <c r="BA7939" t="s">
        <v>213</v>
      </c>
      <c r="BB7939" t="s">
        <v>215</v>
      </c>
      <c r="BC7939">
        <v>2019</v>
      </c>
      <c r="BD7939">
        <v>2562</v>
      </c>
      <c r="BE7939">
        <v>6</v>
      </c>
      <c r="BF7939">
        <v>2.8</v>
      </c>
      <c r="BG7939">
        <v>700000</v>
      </c>
      <c r="BH7939">
        <v>290000</v>
      </c>
      <c r="BI7939">
        <v>750000</v>
      </c>
      <c r="BK7939" t="str">
        <f t="shared" ref="BK7939:BK8002" si="514">BA7939&amp;" "&amp;BB7939&amp;"_"&amp;BD7939&amp;"_"&amp;BF7939*1000</f>
        <v>Toyota Hilux Revo_2562_2800</v>
      </c>
      <c r="BL7939">
        <f t="shared" ref="BL7939:BL8002" si="515">BG7939</f>
        <v>700000</v>
      </c>
      <c r="BM7939">
        <f t="shared" ref="BM7939:BM8002" si="516">BH7939</f>
        <v>290000</v>
      </c>
      <c r="BN7939">
        <f t="shared" ref="BN7939:BN8002" si="517">BI7939</f>
        <v>750000</v>
      </c>
    </row>
    <row r="7940" spans="19:66">
      <c r="S7940" t="s">
        <v>617</v>
      </c>
      <c r="T7940">
        <v>720000</v>
      </c>
      <c r="U7940">
        <v>290000</v>
      </c>
      <c r="V7940">
        <v>750000</v>
      </c>
      <c r="BA7940" t="s">
        <v>213</v>
      </c>
      <c r="BB7940" t="s">
        <v>215</v>
      </c>
      <c r="BC7940">
        <v>2019</v>
      </c>
      <c r="BD7940">
        <v>2562</v>
      </c>
      <c r="BE7940">
        <v>6</v>
      </c>
      <c r="BF7940">
        <v>2.8</v>
      </c>
      <c r="BG7940">
        <v>710000</v>
      </c>
      <c r="BH7940">
        <v>290000</v>
      </c>
      <c r="BI7940">
        <v>750000</v>
      </c>
      <c r="BK7940" t="str">
        <f t="shared" si="514"/>
        <v>Toyota Hilux Revo_2562_2800</v>
      </c>
      <c r="BL7940">
        <f t="shared" si="515"/>
        <v>710000</v>
      </c>
      <c r="BM7940">
        <f t="shared" si="516"/>
        <v>290000</v>
      </c>
      <c r="BN7940">
        <f t="shared" si="517"/>
        <v>750000</v>
      </c>
    </row>
    <row r="7941" spans="19:66">
      <c r="S7941" t="s">
        <v>617</v>
      </c>
      <c r="T7941">
        <v>730000</v>
      </c>
      <c r="U7941">
        <v>290000</v>
      </c>
      <c r="V7941">
        <v>750000</v>
      </c>
      <c r="BA7941" t="s">
        <v>213</v>
      </c>
      <c r="BB7941" t="s">
        <v>215</v>
      </c>
      <c r="BC7941">
        <v>2019</v>
      </c>
      <c r="BD7941">
        <v>2562</v>
      </c>
      <c r="BE7941">
        <v>6</v>
      </c>
      <c r="BF7941">
        <v>2.8</v>
      </c>
      <c r="BG7941">
        <v>720000</v>
      </c>
      <c r="BH7941">
        <v>290000</v>
      </c>
      <c r="BI7941">
        <v>750000</v>
      </c>
      <c r="BK7941" t="str">
        <f t="shared" si="514"/>
        <v>Toyota Hilux Revo_2562_2800</v>
      </c>
      <c r="BL7941">
        <f t="shared" si="515"/>
        <v>720000</v>
      </c>
      <c r="BM7941">
        <f t="shared" si="516"/>
        <v>290000</v>
      </c>
      <c r="BN7941">
        <f t="shared" si="517"/>
        <v>750000</v>
      </c>
    </row>
    <row r="7942" spans="19:66">
      <c r="S7942" t="s">
        <v>617</v>
      </c>
      <c r="T7942">
        <v>740000</v>
      </c>
      <c r="U7942">
        <v>290000</v>
      </c>
      <c r="V7942">
        <v>750000</v>
      </c>
      <c r="BA7942" t="s">
        <v>213</v>
      </c>
      <c r="BB7942" t="s">
        <v>215</v>
      </c>
      <c r="BC7942">
        <v>2019</v>
      </c>
      <c r="BD7942">
        <v>2562</v>
      </c>
      <c r="BE7942">
        <v>6</v>
      </c>
      <c r="BF7942">
        <v>2.8</v>
      </c>
      <c r="BG7942">
        <v>730000</v>
      </c>
      <c r="BH7942">
        <v>290000</v>
      </c>
      <c r="BI7942">
        <v>750000</v>
      </c>
      <c r="BK7942" t="str">
        <f t="shared" si="514"/>
        <v>Toyota Hilux Revo_2562_2800</v>
      </c>
      <c r="BL7942">
        <f t="shared" si="515"/>
        <v>730000</v>
      </c>
      <c r="BM7942">
        <f t="shared" si="516"/>
        <v>290000</v>
      </c>
      <c r="BN7942">
        <f t="shared" si="517"/>
        <v>750000</v>
      </c>
    </row>
    <row r="7943" spans="19:66">
      <c r="S7943" t="s">
        <v>617</v>
      </c>
      <c r="T7943">
        <v>750000</v>
      </c>
      <c r="U7943">
        <v>290000</v>
      </c>
      <c r="V7943">
        <v>750000</v>
      </c>
      <c r="BA7943" t="s">
        <v>213</v>
      </c>
      <c r="BB7943" t="s">
        <v>215</v>
      </c>
      <c r="BC7943">
        <v>2019</v>
      </c>
      <c r="BD7943">
        <v>2562</v>
      </c>
      <c r="BE7943">
        <v>6</v>
      </c>
      <c r="BF7943">
        <v>2.8</v>
      </c>
      <c r="BG7943">
        <v>740000</v>
      </c>
      <c r="BH7943">
        <v>290000</v>
      </c>
      <c r="BI7943">
        <v>750000</v>
      </c>
      <c r="BK7943" t="str">
        <f t="shared" si="514"/>
        <v>Toyota Hilux Revo_2562_2800</v>
      </c>
      <c r="BL7943">
        <f t="shared" si="515"/>
        <v>740000</v>
      </c>
      <c r="BM7943">
        <f t="shared" si="516"/>
        <v>290000</v>
      </c>
      <c r="BN7943">
        <f t="shared" si="517"/>
        <v>750000</v>
      </c>
    </row>
    <row r="7944" spans="19:66">
      <c r="S7944" t="s">
        <v>981</v>
      </c>
      <c r="T7944">
        <v>270000</v>
      </c>
      <c r="U7944">
        <v>270000</v>
      </c>
      <c r="V7944">
        <v>710000</v>
      </c>
      <c r="BA7944" t="s">
        <v>213</v>
      </c>
      <c r="BB7944" t="s">
        <v>215</v>
      </c>
      <c r="BC7944">
        <v>2019</v>
      </c>
      <c r="BD7944">
        <v>2562</v>
      </c>
      <c r="BE7944">
        <v>6</v>
      </c>
      <c r="BF7944">
        <v>2.8</v>
      </c>
      <c r="BG7944">
        <v>750000</v>
      </c>
      <c r="BH7944">
        <v>290000</v>
      </c>
      <c r="BI7944">
        <v>750000</v>
      </c>
      <c r="BK7944" t="str">
        <f t="shared" si="514"/>
        <v>Toyota Hilux Revo_2562_2800</v>
      </c>
      <c r="BL7944">
        <f t="shared" si="515"/>
        <v>750000</v>
      </c>
      <c r="BM7944">
        <f t="shared" si="516"/>
        <v>290000</v>
      </c>
      <c r="BN7944">
        <f t="shared" si="517"/>
        <v>750000</v>
      </c>
    </row>
    <row r="7945" spans="19:66">
      <c r="S7945" t="s">
        <v>981</v>
      </c>
      <c r="T7945">
        <v>280000</v>
      </c>
      <c r="U7945">
        <v>270000</v>
      </c>
      <c r="V7945">
        <v>710000</v>
      </c>
      <c r="BA7945" t="s">
        <v>213</v>
      </c>
      <c r="BB7945" t="s">
        <v>215</v>
      </c>
      <c r="BC7945">
        <v>2020</v>
      </c>
      <c r="BD7945">
        <v>2563</v>
      </c>
      <c r="BE7945">
        <v>5</v>
      </c>
      <c r="BF7945">
        <v>2.4</v>
      </c>
      <c r="BG7945">
        <v>270000</v>
      </c>
      <c r="BH7945">
        <v>270000</v>
      </c>
      <c r="BI7945">
        <v>710000</v>
      </c>
      <c r="BK7945" t="str">
        <f t="shared" si="514"/>
        <v>Toyota Hilux Revo_2563_2400</v>
      </c>
      <c r="BL7945">
        <f t="shared" si="515"/>
        <v>270000</v>
      </c>
      <c r="BM7945">
        <f t="shared" si="516"/>
        <v>270000</v>
      </c>
      <c r="BN7945">
        <f t="shared" si="517"/>
        <v>710000</v>
      </c>
    </row>
    <row r="7946" spans="19:66">
      <c r="S7946" t="s">
        <v>981</v>
      </c>
      <c r="T7946">
        <v>290000</v>
      </c>
      <c r="U7946">
        <v>270000</v>
      </c>
      <c r="V7946">
        <v>710000</v>
      </c>
      <c r="BA7946" t="s">
        <v>213</v>
      </c>
      <c r="BB7946" t="s">
        <v>215</v>
      </c>
      <c r="BC7946">
        <v>2020</v>
      </c>
      <c r="BD7946">
        <v>2563</v>
      </c>
      <c r="BE7946">
        <v>5</v>
      </c>
      <c r="BF7946">
        <v>2.4</v>
      </c>
      <c r="BG7946">
        <v>280000</v>
      </c>
      <c r="BH7946">
        <v>270000</v>
      </c>
      <c r="BI7946">
        <v>710000</v>
      </c>
      <c r="BK7946" t="str">
        <f t="shared" si="514"/>
        <v>Toyota Hilux Revo_2563_2400</v>
      </c>
      <c r="BL7946">
        <f t="shared" si="515"/>
        <v>280000</v>
      </c>
      <c r="BM7946">
        <f t="shared" si="516"/>
        <v>270000</v>
      </c>
      <c r="BN7946">
        <f t="shared" si="517"/>
        <v>710000</v>
      </c>
    </row>
    <row r="7947" spans="19:66">
      <c r="S7947" t="s">
        <v>981</v>
      </c>
      <c r="T7947">
        <v>300000</v>
      </c>
      <c r="U7947">
        <v>270000</v>
      </c>
      <c r="V7947">
        <v>710000</v>
      </c>
      <c r="BA7947" t="s">
        <v>213</v>
      </c>
      <c r="BB7947" t="s">
        <v>215</v>
      </c>
      <c r="BC7947">
        <v>2020</v>
      </c>
      <c r="BD7947">
        <v>2563</v>
      </c>
      <c r="BE7947">
        <v>5</v>
      </c>
      <c r="BF7947">
        <v>2.4</v>
      </c>
      <c r="BG7947">
        <v>290000</v>
      </c>
      <c r="BH7947">
        <v>270000</v>
      </c>
      <c r="BI7947">
        <v>710000</v>
      </c>
      <c r="BK7947" t="str">
        <f t="shared" si="514"/>
        <v>Toyota Hilux Revo_2563_2400</v>
      </c>
      <c r="BL7947">
        <f t="shared" si="515"/>
        <v>290000</v>
      </c>
      <c r="BM7947">
        <f t="shared" si="516"/>
        <v>270000</v>
      </c>
      <c r="BN7947">
        <f t="shared" si="517"/>
        <v>710000</v>
      </c>
    </row>
    <row r="7948" spans="19:66">
      <c r="S7948" t="s">
        <v>981</v>
      </c>
      <c r="T7948">
        <v>310000</v>
      </c>
      <c r="U7948">
        <v>270000</v>
      </c>
      <c r="V7948">
        <v>710000</v>
      </c>
      <c r="BA7948" t="s">
        <v>213</v>
      </c>
      <c r="BB7948" t="s">
        <v>215</v>
      </c>
      <c r="BC7948">
        <v>2020</v>
      </c>
      <c r="BD7948">
        <v>2563</v>
      </c>
      <c r="BE7948">
        <v>5</v>
      </c>
      <c r="BF7948">
        <v>2.4</v>
      </c>
      <c r="BG7948">
        <v>300000</v>
      </c>
      <c r="BH7948">
        <v>270000</v>
      </c>
      <c r="BI7948">
        <v>710000</v>
      </c>
      <c r="BK7948" t="str">
        <f t="shared" si="514"/>
        <v>Toyota Hilux Revo_2563_2400</v>
      </c>
      <c r="BL7948">
        <f t="shared" si="515"/>
        <v>300000</v>
      </c>
      <c r="BM7948">
        <f t="shared" si="516"/>
        <v>270000</v>
      </c>
      <c r="BN7948">
        <f t="shared" si="517"/>
        <v>710000</v>
      </c>
    </row>
    <row r="7949" spans="19:66">
      <c r="S7949" t="s">
        <v>981</v>
      </c>
      <c r="T7949">
        <v>320000</v>
      </c>
      <c r="U7949">
        <v>270000</v>
      </c>
      <c r="V7949">
        <v>710000</v>
      </c>
      <c r="BA7949" t="s">
        <v>213</v>
      </c>
      <c r="BB7949" t="s">
        <v>215</v>
      </c>
      <c r="BC7949">
        <v>2020</v>
      </c>
      <c r="BD7949">
        <v>2563</v>
      </c>
      <c r="BE7949">
        <v>5</v>
      </c>
      <c r="BF7949">
        <v>2.4</v>
      </c>
      <c r="BG7949">
        <v>310000</v>
      </c>
      <c r="BH7949">
        <v>270000</v>
      </c>
      <c r="BI7949">
        <v>710000</v>
      </c>
      <c r="BK7949" t="str">
        <f t="shared" si="514"/>
        <v>Toyota Hilux Revo_2563_2400</v>
      </c>
      <c r="BL7949">
        <f t="shared" si="515"/>
        <v>310000</v>
      </c>
      <c r="BM7949">
        <f t="shared" si="516"/>
        <v>270000</v>
      </c>
      <c r="BN7949">
        <f t="shared" si="517"/>
        <v>710000</v>
      </c>
    </row>
    <row r="7950" spans="19:66">
      <c r="S7950" t="s">
        <v>981</v>
      </c>
      <c r="T7950">
        <v>330000</v>
      </c>
      <c r="U7950">
        <v>270000</v>
      </c>
      <c r="V7950">
        <v>710000</v>
      </c>
      <c r="BA7950" t="s">
        <v>213</v>
      </c>
      <c r="BB7950" t="s">
        <v>215</v>
      </c>
      <c r="BC7950">
        <v>2020</v>
      </c>
      <c r="BD7950">
        <v>2563</v>
      </c>
      <c r="BE7950">
        <v>5</v>
      </c>
      <c r="BF7950">
        <v>2.4</v>
      </c>
      <c r="BG7950">
        <v>320000</v>
      </c>
      <c r="BH7950">
        <v>270000</v>
      </c>
      <c r="BI7950">
        <v>710000</v>
      </c>
      <c r="BK7950" t="str">
        <f t="shared" si="514"/>
        <v>Toyota Hilux Revo_2563_2400</v>
      </c>
      <c r="BL7950">
        <f t="shared" si="515"/>
        <v>320000</v>
      </c>
      <c r="BM7950">
        <f t="shared" si="516"/>
        <v>270000</v>
      </c>
      <c r="BN7950">
        <f t="shared" si="517"/>
        <v>710000</v>
      </c>
    </row>
    <row r="7951" spans="19:66">
      <c r="S7951" t="s">
        <v>981</v>
      </c>
      <c r="T7951">
        <v>340000</v>
      </c>
      <c r="U7951">
        <v>270000</v>
      </c>
      <c r="V7951">
        <v>710000</v>
      </c>
      <c r="BA7951" t="s">
        <v>213</v>
      </c>
      <c r="BB7951" t="s">
        <v>215</v>
      </c>
      <c r="BC7951">
        <v>2020</v>
      </c>
      <c r="BD7951">
        <v>2563</v>
      </c>
      <c r="BE7951">
        <v>5</v>
      </c>
      <c r="BF7951">
        <v>2.4</v>
      </c>
      <c r="BG7951">
        <v>330000</v>
      </c>
      <c r="BH7951">
        <v>270000</v>
      </c>
      <c r="BI7951">
        <v>710000</v>
      </c>
      <c r="BK7951" t="str">
        <f t="shared" si="514"/>
        <v>Toyota Hilux Revo_2563_2400</v>
      </c>
      <c r="BL7951">
        <f t="shared" si="515"/>
        <v>330000</v>
      </c>
      <c r="BM7951">
        <f t="shared" si="516"/>
        <v>270000</v>
      </c>
      <c r="BN7951">
        <f t="shared" si="517"/>
        <v>710000</v>
      </c>
    </row>
    <row r="7952" spans="19:66">
      <c r="S7952" t="s">
        <v>981</v>
      </c>
      <c r="T7952">
        <v>350000</v>
      </c>
      <c r="U7952">
        <v>270000</v>
      </c>
      <c r="V7952">
        <v>710000</v>
      </c>
      <c r="BA7952" t="s">
        <v>213</v>
      </c>
      <c r="BB7952" t="s">
        <v>215</v>
      </c>
      <c r="BC7952">
        <v>2020</v>
      </c>
      <c r="BD7952">
        <v>2563</v>
      </c>
      <c r="BE7952">
        <v>5</v>
      </c>
      <c r="BF7952">
        <v>2.4</v>
      </c>
      <c r="BG7952">
        <v>340000</v>
      </c>
      <c r="BH7952">
        <v>270000</v>
      </c>
      <c r="BI7952">
        <v>710000</v>
      </c>
      <c r="BK7952" t="str">
        <f t="shared" si="514"/>
        <v>Toyota Hilux Revo_2563_2400</v>
      </c>
      <c r="BL7952">
        <f t="shared" si="515"/>
        <v>340000</v>
      </c>
      <c r="BM7952">
        <f t="shared" si="516"/>
        <v>270000</v>
      </c>
      <c r="BN7952">
        <f t="shared" si="517"/>
        <v>710000</v>
      </c>
    </row>
    <row r="7953" spans="19:66">
      <c r="S7953" t="s">
        <v>981</v>
      </c>
      <c r="T7953">
        <v>360000</v>
      </c>
      <c r="U7953">
        <v>270000</v>
      </c>
      <c r="V7953">
        <v>710000</v>
      </c>
      <c r="BA7953" t="s">
        <v>213</v>
      </c>
      <c r="BB7953" t="s">
        <v>215</v>
      </c>
      <c r="BC7953">
        <v>2020</v>
      </c>
      <c r="BD7953">
        <v>2563</v>
      </c>
      <c r="BE7953">
        <v>5</v>
      </c>
      <c r="BF7953">
        <v>2.4</v>
      </c>
      <c r="BG7953">
        <v>350000</v>
      </c>
      <c r="BH7953">
        <v>270000</v>
      </c>
      <c r="BI7953">
        <v>710000</v>
      </c>
      <c r="BK7953" t="str">
        <f t="shared" si="514"/>
        <v>Toyota Hilux Revo_2563_2400</v>
      </c>
      <c r="BL7953">
        <f t="shared" si="515"/>
        <v>350000</v>
      </c>
      <c r="BM7953">
        <f t="shared" si="516"/>
        <v>270000</v>
      </c>
      <c r="BN7953">
        <f t="shared" si="517"/>
        <v>710000</v>
      </c>
    </row>
    <row r="7954" spans="19:66">
      <c r="S7954" t="s">
        <v>981</v>
      </c>
      <c r="T7954">
        <v>370000</v>
      </c>
      <c r="U7954">
        <v>270000</v>
      </c>
      <c r="V7954">
        <v>710000</v>
      </c>
      <c r="BA7954" t="s">
        <v>213</v>
      </c>
      <c r="BB7954" t="s">
        <v>215</v>
      </c>
      <c r="BC7954">
        <v>2020</v>
      </c>
      <c r="BD7954">
        <v>2563</v>
      </c>
      <c r="BE7954">
        <v>5</v>
      </c>
      <c r="BF7954">
        <v>2.4</v>
      </c>
      <c r="BG7954">
        <v>360000</v>
      </c>
      <c r="BH7954">
        <v>270000</v>
      </c>
      <c r="BI7954">
        <v>710000</v>
      </c>
      <c r="BK7954" t="str">
        <f t="shared" si="514"/>
        <v>Toyota Hilux Revo_2563_2400</v>
      </c>
      <c r="BL7954">
        <f t="shared" si="515"/>
        <v>360000</v>
      </c>
      <c r="BM7954">
        <f t="shared" si="516"/>
        <v>270000</v>
      </c>
      <c r="BN7954">
        <f t="shared" si="517"/>
        <v>710000</v>
      </c>
    </row>
    <row r="7955" spans="19:66">
      <c r="S7955" t="s">
        <v>981</v>
      </c>
      <c r="T7955">
        <v>380000</v>
      </c>
      <c r="U7955">
        <v>270000</v>
      </c>
      <c r="V7955">
        <v>710000</v>
      </c>
      <c r="BA7955" t="s">
        <v>213</v>
      </c>
      <c r="BB7955" t="s">
        <v>215</v>
      </c>
      <c r="BC7955">
        <v>2020</v>
      </c>
      <c r="BD7955">
        <v>2563</v>
      </c>
      <c r="BE7955">
        <v>5</v>
      </c>
      <c r="BF7955">
        <v>2.4</v>
      </c>
      <c r="BG7955">
        <v>370000</v>
      </c>
      <c r="BH7955">
        <v>270000</v>
      </c>
      <c r="BI7955">
        <v>710000</v>
      </c>
      <c r="BK7955" t="str">
        <f t="shared" si="514"/>
        <v>Toyota Hilux Revo_2563_2400</v>
      </c>
      <c r="BL7955">
        <f t="shared" si="515"/>
        <v>370000</v>
      </c>
      <c r="BM7955">
        <f t="shared" si="516"/>
        <v>270000</v>
      </c>
      <c r="BN7955">
        <f t="shared" si="517"/>
        <v>710000</v>
      </c>
    </row>
    <row r="7956" spans="19:66">
      <c r="S7956" t="s">
        <v>981</v>
      </c>
      <c r="T7956">
        <v>390000</v>
      </c>
      <c r="U7956">
        <v>270000</v>
      </c>
      <c r="V7956">
        <v>710000</v>
      </c>
      <c r="BA7956" t="s">
        <v>213</v>
      </c>
      <c r="BB7956" t="s">
        <v>215</v>
      </c>
      <c r="BC7956">
        <v>2020</v>
      </c>
      <c r="BD7956">
        <v>2563</v>
      </c>
      <c r="BE7956">
        <v>5</v>
      </c>
      <c r="BF7956">
        <v>2.4</v>
      </c>
      <c r="BG7956">
        <v>380000</v>
      </c>
      <c r="BH7956">
        <v>270000</v>
      </c>
      <c r="BI7956">
        <v>710000</v>
      </c>
      <c r="BK7956" t="str">
        <f t="shared" si="514"/>
        <v>Toyota Hilux Revo_2563_2400</v>
      </c>
      <c r="BL7956">
        <f t="shared" si="515"/>
        <v>380000</v>
      </c>
      <c r="BM7956">
        <f t="shared" si="516"/>
        <v>270000</v>
      </c>
      <c r="BN7956">
        <f t="shared" si="517"/>
        <v>710000</v>
      </c>
    </row>
    <row r="7957" spans="19:66">
      <c r="S7957" t="s">
        <v>981</v>
      </c>
      <c r="T7957">
        <v>400000</v>
      </c>
      <c r="U7957">
        <v>270000</v>
      </c>
      <c r="V7957">
        <v>710000</v>
      </c>
      <c r="BA7957" t="s">
        <v>213</v>
      </c>
      <c r="BB7957" t="s">
        <v>215</v>
      </c>
      <c r="BC7957">
        <v>2020</v>
      </c>
      <c r="BD7957">
        <v>2563</v>
      </c>
      <c r="BE7957">
        <v>5</v>
      </c>
      <c r="BF7957">
        <v>2.4</v>
      </c>
      <c r="BG7957">
        <v>390000</v>
      </c>
      <c r="BH7957">
        <v>270000</v>
      </c>
      <c r="BI7957">
        <v>710000</v>
      </c>
      <c r="BK7957" t="str">
        <f t="shared" si="514"/>
        <v>Toyota Hilux Revo_2563_2400</v>
      </c>
      <c r="BL7957">
        <f t="shared" si="515"/>
        <v>390000</v>
      </c>
      <c r="BM7957">
        <f t="shared" si="516"/>
        <v>270000</v>
      </c>
      <c r="BN7957">
        <f t="shared" si="517"/>
        <v>710000</v>
      </c>
    </row>
    <row r="7958" spans="19:66">
      <c r="S7958" t="s">
        <v>981</v>
      </c>
      <c r="T7958">
        <v>410000</v>
      </c>
      <c r="U7958">
        <v>270000</v>
      </c>
      <c r="V7958">
        <v>710000</v>
      </c>
      <c r="BA7958" t="s">
        <v>213</v>
      </c>
      <c r="BB7958" t="s">
        <v>215</v>
      </c>
      <c r="BC7958">
        <v>2020</v>
      </c>
      <c r="BD7958">
        <v>2563</v>
      </c>
      <c r="BE7958">
        <v>5</v>
      </c>
      <c r="BF7958">
        <v>2.4</v>
      </c>
      <c r="BG7958">
        <v>400000</v>
      </c>
      <c r="BH7958">
        <v>270000</v>
      </c>
      <c r="BI7958">
        <v>710000</v>
      </c>
      <c r="BK7958" t="str">
        <f t="shared" si="514"/>
        <v>Toyota Hilux Revo_2563_2400</v>
      </c>
      <c r="BL7958">
        <f t="shared" si="515"/>
        <v>400000</v>
      </c>
      <c r="BM7958">
        <f t="shared" si="516"/>
        <v>270000</v>
      </c>
      <c r="BN7958">
        <f t="shared" si="517"/>
        <v>710000</v>
      </c>
    </row>
    <row r="7959" spans="19:66">
      <c r="S7959" t="s">
        <v>981</v>
      </c>
      <c r="T7959">
        <v>420000</v>
      </c>
      <c r="U7959">
        <v>270000</v>
      </c>
      <c r="V7959">
        <v>710000</v>
      </c>
      <c r="BA7959" t="s">
        <v>213</v>
      </c>
      <c r="BB7959" t="s">
        <v>215</v>
      </c>
      <c r="BC7959">
        <v>2020</v>
      </c>
      <c r="BD7959">
        <v>2563</v>
      </c>
      <c r="BE7959">
        <v>5</v>
      </c>
      <c r="BF7959">
        <v>2.4</v>
      </c>
      <c r="BG7959">
        <v>410000</v>
      </c>
      <c r="BH7959">
        <v>270000</v>
      </c>
      <c r="BI7959">
        <v>710000</v>
      </c>
      <c r="BK7959" t="str">
        <f t="shared" si="514"/>
        <v>Toyota Hilux Revo_2563_2400</v>
      </c>
      <c r="BL7959">
        <f t="shared" si="515"/>
        <v>410000</v>
      </c>
      <c r="BM7959">
        <f t="shared" si="516"/>
        <v>270000</v>
      </c>
      <c r="BN7959">
        <f t="shared" si="517"/>
        <v>710000</v>
      </c>
    </row>
    <row r="7960" spans="19:66">
      <c r="S7960" t="s">
        <v>981</v>
      </c>
      <c r="T7960">
        <v>430000</v>
      </c>
      <c r="U7960">
        <v>270000</v>
      </c>
      <c r="V7960">
        <v>710000</v>
      </c>
      <c r="BA7960" t="s">
        <v>213</v>
      </c>
      <c r="BB7960" t="s">
        <v>215</v>
      </c>
      <c r="BC7960">
        <v>2020</v>
      </c>
      <c r="BD7960">
        <v>2563</v>
      </c>
      <c r="BE7960">
        <v>5</v>
      </c>
      <c r="BF7960">
        <v>2.4</v>
      </c>
      <c r="BG7960">
        <v>420000</v>
      </c>
      <c r="BH7960">
        <v>270000</v>
      </c>
      <c r="BI7960">
        <v>710000</v>
      </c>
      <c r="BK7960" t="str">
        <f t="shared" si="514"/>
        <v>Toyota Hilux Revo_2563_2400</v>
      </c>
      <c r="BL7960">
        <f t="shared" si="515"/>
        <v>420000</v>
      </c>
      <c r="BM7960">
        <f t="shared" si="516"/>
        <v>270000</v>
      </c>
      <c r="BN7960">
        <f t="shared" si="517"/>
        <v>710000</v>
      </c>
    </row>
    <row r="7961" spans="19:66">
      <c r="S7961" t="s">
        <v>981</v>
      </c>
      <c r="T7961">
        <v>440000</v>
      </c>
      <c r="U7961">
        <v>270000</v>
      </c>
      <c r="V7961">
        <v>710000</v>
      </c>
      <c r="BA7961" t="s">
        <v>213</v>
      </c>
      <c r="BB7961" t="s">
        <v>215</v>
      </c>
      <c r="BC7961">
        <v>2020</v>
      </c>
      <c r="BD7961">
        <v>2563</v>
      </c>
      <c r="BE7961">
        <v>5</v>
      </c>
      <c r="BF7961">
        <v>2.4</v>
      </c>
      <c r="BG7961">
        <v>430000</v>
      </c>
      <c r="BH7961">
        <v>270000</v>
      </c>
      <c r="BI7961">
        <v>710000</v>
      </c>
      <c r="BK7961" t="str">
        <f t="shared" si="514"/>
        <v>Toyota Hilux Revo_2563_2400</v>
      </c>
      <c r="BL7961">
        <f t="shared" si="515"/>
        <v>430000</v>
      </c>
      <c r="BM7961">
        <f t="shared" si="516"/>
        <v>270000</v>
      </c>
      <c r="BN7961">
        <f t="shared" si="517"/>
        <v>710000</v>
      </c>
    </row>
    <row r="7962" spans="19:66">
      <c r="S7962" t="s">
        <v>981</v>
      </c>
      <c r="T7962">
        <v>450000</v>
      </c>
      <c r="U7962">
        <v>270000</v>
      </c>
      <c r="V7962">
        <v>710000</v>
      </c>
      <c r="BA7962" t="s">
        <v>213</v>
      </c>
      <c r="BB7962" t="s">
        <v>215</v>
      </c>
      <c r="BC7962">
        <v>2020</v>
      </c>
      <c r="BD7962">
        <v>2563</v>
      </c>
      <c r="BE7962">
        <v>5</v>
      </c>
      <c r="BF7962">
        <v>2.4</v>
      </c>
      <c r="BG7962">
        <v>440000</v>
      </c>
      <c r="BH7962">
        <v>270000</v>
      </c>
      <c r="BI7962">
        <v>710000</v>
      </c>
      <c r="BK7962" t="str">
        <f t="shared" si="514"/>
        <v>Toyota Hilux Revo_2563_2400</v>
      </c>
      <c r="BL7962">
        <f t="shared" si="515"/>
        <v>440000</v>
      </c>
      <c r="BM7962">
        <f t="shared" si="516"/>
        <v>270000</v>
      </c>
      <c r="BN7962">
        <f t="shared" si="517"/>
        <v>710000</v>
      </c>
    </row>
    <row r="7963" spans="19:66">
      <c r="S7963" t="s">
        <v>981</v>
      </c>
      <c r="T7963">
        <v>460000</v>
      </c>
      <c r="U7963">
        <v>270000</v>
      </c>
      <c r="V7963">
        <v>710000</v>
      </c>
      <c r="BA7963" t="s">
        <v>213</v>
      </c>
      <c r="BB7963" t="s">
        <v>215</v>
      </c>
      <c r="BC7963">
        <v>2020</v>
      </c>
      <c r="BD7963">
        <v>2563</v>
      </c>
      <c r="BE7963">
        <v>5</v>
      </c>
      <c r="BF7963">
        <v>2.4</v>
      </c>
      <c r="BG7963">
        <v>450000</v>
      </c>
      <c r="BH7963">
        <v>270000</v>
      </c>
      <c r="BI7963">
        <v>710000</v>
      </c>
      <c r="BK7963" t="str">
        <f t="shared" si="514"/>
        <v>Toyota Hilux Revo_2563_2400</v>
      </c>
      <c r="BL7963">
        <f t="shared" si="515"/>
        <v>450000</v>
      </c>
      <c r="BM7963">
        <f t="shared" si="516"/>
        <v>270000</v>
      </c>
      <c r="BN7963">
        <f t="shared" si="517"/>
        <v>710000</v>
      </c>
    </row>
    <row r="7964" spans="19:66">
      <c r="S7964" t="s">
        <v>981</v>
      </c>
      <c r="T7964">
        <v>470000</v>
      </c>
      <c r="U7964">
        <v>270000</v>
      </c>
      <c r="V7964">
        <v>710000</v>
      </c>
      <c r="BA7964" t="s">
        <v>213</v>
      </c>
      <c r="BB7964" t="s">
        <v>215</v>
      </c>
      <c r="BC7964">
        <v>2020</v>
      </c>
      <c r="BD7964">
        <v>2563</v>
      </c>
      <c r="BE7964">
        <v>5</v>
      </c>
      <c r="BF7964">
        <v>2.4</v>
      </c>
      <c r="BG7964">
        <v>460000</v>
      </c>
      <c r="BH7964">
        <v>270000</v>
      </c>
      <c r="BI7964">
        <v>710000</v>
      </c>
      <c r="BK7964" t="str">
        <f t="shared" si="514"/>
        <v>Toyota Hilux Revo_2563_2400</v>
      </c>
      <c r="BL7964">
        <f t="shared" si="515"/>
        <v>460000</v>
      </c>
      <c r="BM7964">
        <f t="shared" si="516"/>
        <v>270000</v>
      </c>
      <c r="BN7964">
        <f t="shared" si="517"/>
        <v>710000</v>
      </c>
    </row>
    <row r="7965" spans="19:66">
      <c r="S7965" t="s">
        <v>981</v>
      </c>
      <c r="T7965">
        <v>480000</v>
      </c>
      <c r="U7965">
        <v>270000</v>
      </c>
      <c r="V7965">
        <v>710000</v>
      </c>
      <c r="BA7965" t="s">
        <v>213</v>
      </c>
      <c r="BB7965" t="s">
        <v>215</v>
      </c>
      <c r="BC7965">
        <v>2020</v>
      </c>
      <c r="BD7965">
        <v>2563</v>
      </c>
      <c r="BE7965">
        <v>5</v>
      </c>
      <c r="BF7965">
        <v>2.4</v>
      </c>
      <c r="BG7965">
        <v>470000</v>
      </c>
      <c r="BH7965">
        <v>270000</v>
      </c>
      <c r="BI7965">
        <v>710000</v>
      </c>
      <c r="BK7965" t="str">
        <f t="shared" si="514"/>
        <v>Toyota Hilux Revo_2563_2400</v>
      </c>
      <c r="BL7965">
        <f t="shared" si="515"/>
        <v>470000</v>
      </c>
      <c r="BM7965">
        <f t="shared" si="516"/>
        <v>270000</v>
      </c>
      <c r="BN7965">
        <f t="shared" si="517"/>
        <v>710000</v>
      </c>
    </row>
    <row r="7966" spans="19:66">
      <c r="S7966" t="s">
        <v>981</v>
      </c>
      <c r="T7966">
        <v>490000</v>
      </c>
      <c r="U7966">
        <v>270000</v>
      </c>
      <c r="V7966">
        <v>710000</v>
      </c>
      <c r="BA7966" t="s">
        <v>213</v>
      </c>
      <c r="BB7966" t="s">
        <v>215</v>
      </c>
      <c r="BC7966">
        <v>2020</v>
      </c>
      <c r="BD7966">
        <v>2563</v>
      </c>
      <c r="BE7966">
        <v>5</v>
      </c>
      <c r="BF7966">
        <v>2.4</v>
      </c>
      <c r="BG7966">
        <v>480000</v>
      </c>
      <c r="BH7966">
        <v>270000</v>
      </c>
      <c r="BI7966">
        <v>710000</v>
      </c>
      <c r="BK7966" t="str">
        <f t="shared" si="514"/>
        <v>Toyota Hilux Revo_2563_2400</v>
      </c>
      <c r="BL7966">
        <f t="shared" si="515"/>
        <v>480000</v>
      </c>
      <c r="BM7966">
        <f t="shared" si="516"/>
        <v>270000</v>
      </c>
      <c r="BN7966">
        <f t="shared" si="517"/>
        <v>710000</v>
      </c>
    </row>
    <row r="7967" spans="19:66">
      <c r="S7967" t="s">
        <v>981</v>
      </c>
      <c r="T7967">
        <v>500000</v>
      </c>
      <c r="U7967">
        <v>270000</v>
      </c>
      <c r="V7967">
        <v>710000</v>
      </c>
      <c r="BA7967" t="s">
        <v>213</v>
      </c>
      <c r="BB7967" t="s">
        <v>215</v>
      </c>
      <c r="BC7967">
        <v>2020</v>
      </c>
      <c r="BD7967">
        <v>2563</v>
      </c>
      <c r="BE7967">
        <v>5</v>
      </c>
      <c r="BF7967">
        <v>2.4</v>
      </c>
      <c r="BG7967">
        <v>490000</v>
      </c>
      <c r="BH7967">
        <v>270000</v>
      </c>
      <c r="BI7967">
        <v>710000</v>
      </c>
      <c r="BK7967" t="str">
        <f t="shared" si="514"/>
        <v>Toyota Hilux Revo_2563_2400</v>
      </c>
      <c r="BL7967">
        <f t="shared" si="515"/>
        <v>490000</v>
      </c>
      <c r="BM7967">
        <f t="shared" si="516"/>
        <v>270000</v>
      </c>
      <c r="BN7967">
        <f t="shared" si="517"/>
        <v>710000</v>
      </c>
    </row>
    <row r="7968" spans="19:66">
      <c r="S7968" t="s">
        <v>981</v>
      </c>
      <c r="T7968">
        <v>510000</v>
      </c>
      <c r="U7968">
        <v>270000</v>
      </c>
      <c r="V7968">
        <v>710000</v>
      </c>
      <c r="BA7968" t="s">
        <v>213</v>
      </c>
      <c r="BB7968" t="s">
        <v>215</v>
      </c>
      <c r="BC7968">
        <v>2020</v>
      </c>
      <c r="BD7968">
        <v>2563</v>
      </c>
      <c r="BE7968">
        <v>5</v>
      </c>
      <c r="BF7968">
        <v>2.4</v>
      </c>
      <c r="BG7968">
        <v>500000</v>
      </c>
      <c r="BH7968">
        <v>270000</v>
      </c>
      <c r="BI7968">
        <v>710000</v>
      </c>
      <c r="BK7968" t="str">
        <f t="shared" si="514"/>
        <v>Toyota Hilux Revo_2563_2400</v>
      </c>
      <c r="BL7968">
        <f t="shared" si="515"/>
        <v>500000</v>
      </c>
      <c r="BM7968">
        <f t="shared" si="516"/>
        <v>270000</v>
      </c>
      <c r="BN7968">
        <f t="shared" si="517"/>
        <v>710000</v>
      </c>
    </row>
    <row r="7969" spans="19:66">
      <c r="S7969" t="s">
        <v>981</v>
      </c>
      <c r="T7969">
        <v>520000</v>
      </c>
      <c r="U7969">
        <v>270000</v>
      </c>
      <c r="V7969">
        <v>710000</v>
      </c>
      <c r="BA7969" t="s">
        <v>213</v>
      </c>
      <c r="BB7969" t="s">
        <v>215</v>
      </c>
      <c r="BC7969">
        <v>2020</v>
      </c>
      <c r="BD7969">
        <v>2563</v>
      </c>
      <c r="BE7969">
        <v>5</v>
      </c>
      <c r="BF7969">
        <v>2.4</v>
      </c>
      <c r="BG7969">
        <v>510000</v>
      </c>
      <c r="BH7969">
        <v>270000</v>
      </c>
      <c r="BI7969">
        <v>710000</v>
      </c>
      <c r="BK7969" t="str">
        <f t="shared" si="514"/>
        <v>Toyota Hilux Revo_2563_2400</v>
      </c>
      <c r="BL7969">
        <f t="shared" si="515"/>
        <v>510000</v>
      </c>
      <c r="BM7969">
        <f t="shared" si="516"/>
        <v>270000</v>
      </c>
      <c r="BN7969">
        <f t="shared" si="517"/>
        <v>710000</v>
      </c>
    </row>
    <row r="7970" spans="19:66">
      <c r="S7970" t="s">
        <v>981</v>
      </c>
      <c r="T7970">
        <v>530000</v>
      </c>
      <c r="U7970">
        <v>270000</v>
      </c>
      <c r="V7970">
        <v>710000</v>
      </c>
      <c r="BA7970" t="s">
        <v>213</v>
      </c>
      <c r="BB7970" t="s">
        <v>215</v>
      </c>
      <c r="BC7970">
        <v>2020</v>
      </c>
      <c r="BD7970">
        <v>2563</v>
      </c>
      <c r="BE7970">
        <v>5</v>
      </c>
      <c r="BF7970">
        <v>2.4</v>
      </c>
      <c r="BG7970">
        <v>520000</v>
      </c>
      <c r="BH7970">
        <v>270000</v>
      </c>
      <c r="BI7970">
        <v>710000</v>
      </c>
      <c r="BK7970" t="str">
        <f t="shared" si="514"/>
        <v>Toyota Hilux Revo_2563_2400</v>
      </c>
      <c r="BL7970">
        <f t="shared" si="515"/>
        <v>520000</v>
      </c>
      <c r="BM7970">
        <f t="shared" si="516"/>
        <v>270000</v>
      </c>
      <c r="BN7970">
        <f t="shared" si="517"/>
        <v>710000</v>
      </c>
    </row>
    <row r="7971" spans="19:66">
      <c r="S7971" t="s">
        <v>981</v>
      </c>
      <c r="T7971">
        <v>540000</v>
      </c>
      <c r="U7971">
        <v>270000</v>
      </c>
      <c r="V7971">
        <v>710000</v>
      </c>
      <c r="BA7971" t="s">
        <v>213</v>
      </c>
      <c r="BB7971" t="s">
        <v>215</v>
      </c>
      <c r="BC7971">
        <v>2020</v>
      </c>
      <c r="BD7971">
        <v>2563</v>
      </c>
      <c r="BE7971">
        <v>5</v>
      </c>
      <c r="BF7971">
        <v>2.4</v>
      </c>
      <c r="BG7971">
        <v>530000</v>
      </c>
      <c r="BH7971">
        <v>270000</v>
      </c>
      <c r="BI7971">
        <v>710000</v>
      </c>
      <c r="BK7971" t="str">
        <f t="shared" si="514"/>
        <v>Toyota Hilux Revo_2563_2400</v>
      </c>
      <c r="BL7971">
        <f t="shared" si="515"/>
        <v>530000</v>
      </c>
      <c r="BM7971">
        <f t="shared" si="516"/>
        <v>270000</v>
      </c>
      <c r="BN7971">
        <f t="shared" si="517"/>
        <v>710000</v>
      </c>
    </row>
    <row r="7972" spans="19:66">
      <c r="S7972" t="s">
        <v>981</v>
      </c>
      <c r="T7972">
        <v>550000</v>
      </c>
      <c r="U7972">
        <v>270000</v>
      </c>
      <c r="V7972">
        <v>710000</v>
      </c>
      <c r="BA7972" t="s">
        <v>213</v>
      </c>
      <c r="BB7972" t="s">
        <v>215</v>
      </c>
      <c r="BC7972">
        <v>2020</v>
      </c>
      <c r="BD7972">
        <v>2563</v>
      </c>
      <c r="BE7972">
        <v>5</v>
      </c>
      <c r="BF7972">
        <v>2.4</v>
      </c>
      <c r="BG7972">
        <v>540000</v>
      </c>
      <c r="BH7972">
        <v>270000</v>
      </c>
      <c r="BI7972">
        <v>710000</v>
      </c>
      <c r="BK7972" t="str">
        <f t="shared" si="514"/>
        <v>Toyota Hilux Revo_2563_2400</v>
      </c>
      <c r="BL7972">
        <f t="shared" si="515"/>
        <v>540000</v>
      </c>
      <c r="BM7972">
        <f t="shared" si="516"/>
        <v>270000</v>
      </c>
      <c r="BN7972">
        <f t="shared" si="517"/>
        <v>710000</v>
      </c>
    </row>
    <row r="7973" spans="19:66">
      <c r="S7973" t="s">
        <v>981</v>
      </c>
      <c r="T7973">
        <v>560000</v>
      </c>
      <c r="U7973">
        <v>270000</v>
      </c>
      <c r="V7973">
        <v>710000</v>
      </c>
      <c r="BA7973" t="s">
        <v>213</v>
      </c>
      <c r="BB7973" t="s">
        <v>215</v>
      </c>
      <c r="BC7973">
        <v>2020</v>
      </c>
      <c r="BD7973">
        <v>2563</v>
      </c>
      <c r="BE7973">
        <v>5</v>
      </c>
      <c r="BF7973">
        <v>2.4</v>
      </c>
      <c r="BG7973">
        <v>550000</v>
      </c>
      <c r="BH7973">
        <v>270000</v>
      </c>
      <c r="BI7973">
        <v>710000</v>
      </c>
      <c r="BK7973" t="str">
        <f t="shared" si="514"/>
        <v>Toyota Hilux Revo_2563_2400</v>
      </c>
      <c r="BL7973">
        <f t="shared" si="515"/>
        <v>550000</v>
      </c>
      <c r="BM7973">
        <f t="shared" si="516"/>
        <v>270000</v>
      </c>
      <c r="BN7973">
        <f t="shared" si="517"/>
        <v>710000</v>
      </c>
    </row>
    <row r="7974" spans="19:66">
      <c r="S7974" t="s">
        <v>981</v>
      </c>
      <c r="T7974">
        <v>570000</v>
      </c>
      <c r="U7974">
        <v>270000</v>
      </c>
      <c r="V7974">
        <v>710000</v>
      </c>
      <c r="BA7974" t="s">
        <v>213</v>
      </c>
      <c r="BB7974" t="s">
        <v>215</v>
      </c>
      <c r="BC7974">
        <v>2020</v>
      </c>
      <c r="BD7974">
        <v>2563</v>
      </c>
      <c r="BE7974">
        <v>5</v>
      </c>
      <c r="BF7974">
        <v>2.4</v>
      </c>
      <c r="BG7974">
        <v>560000</v>
      </c>
      <c r="BH7974">
        <v>270000</v>
      </c>
      <c r="BI7974">
        <v>710000</v>
      </c>
      <c r="BK7974" t="str">
        <f t="shared" si="514"/>
        <v>Toyota Hilux Revo_2563_2400</v>
      </c>
      <c r="BL7974">
        <f t="shared" si="515"/>
        <v>560000</v>
      </c>
      <c r="BM7974">
        <f t="shared" si="516"/>
        <v>270000</v>
      </c>
      <c r="BN7974">
        <f t="shared" si="517"/>
        <v>710000</v>
      </c>
    </row>
    <row r="7975" spans="19:66">
      <c r="S7975" t="s">
        <v>981</v>
      </c>
      <c r="T7975">
        <v>580000</v>
      </c>
      <c r="U7975">
        <v>270000</v>
      </c>
      <c r="V7975">
        <v>710000</v>
      </c>
      <c r="BA7975" t="s">
        <v>213</v>
      </c>
      <c r="BB7975" t="s">
        <v>215</v>
      </c>
      <c r="BC7975">
        <v>2020</v>
      </c>
      <c r="BD7975">
        <v>2563</v>
      </c>
      <c r="BE7975">
        <v>5</v>
      </c>
      <c r="BF7975">
        <v>2.4</v>
      </c>
      <c r="BG7975">
        <v>570000</v>
      </c>
      <c r="BH7975">
        <v>270000</v>
      </c>
      <c r="BI7975">
        <v>710000</v>
      </c>
      <c r="BK7975" t="str">
        <f t="shared" si="514"/>
        <v>Toyota Hilux Revo_2563_2400</v>
      </c>
      <c r="BL7975">
        <f t="shared" si="515"/>
        <v>570000</v>
      </c>
      <c r="BM7975">
        <f t="shared" si="516"/>
        <v>270000</v>
      </c>
      <c r="BN7975">
        <f t="shared" si="517"/>
        <v>710000</v>
      </c>
    </row>
    <row r="7976" spans="19:66">
      <c r="S7976" t="s">
        <v>981</v>
      </c>
      <c r="T7976">
        <v>590000</v>
      </c>
      <c r="U7976">
        <v>270000</v>
      </c>
      <c r="V7976">
        <v>710000</v>
      </c>
      <c r="BA7976" t="s">
        <v>213</v>
      </c>
      <c r="BB7976" t="s">
        <v>215</v>
      </c>
      <c r="BC7976">
        <v>2020</v>
      </c>
      <c r="BD7976">
        <v>2563</v>
      </c>
      <c r="BE7976">
        <v>5</v>
      </c>
      <c r="BF7976">
        <v>2.4</v>
      </c>
      <c r="BG7976">
        <v>580000</v>
      </c>
      <c r="BH7976">
        <v>270000</v>
      </c>
      <c r="BI7976">
        <v>710000</v>
      </c>
      <c r="BK7976" t="str">
        <f t="shared" si="514"/>
        <v>Toyota Hilux Revo_2563_2400</v>
      </c>
      <c r="BL7976">
        <f t="shared" si="515"/>
        <v>580000</v>
      </c>
      <c r="BM7976">
        <f t="shared" si="516"/>
        <v>270000</v>
      </c>
      <c r="BN7976">
        <f t="shared" si="517"/>
        <v>710000</v>
      </c>
    </row>
    <row r="7977" spans="19:66">
      <c r="S7977" t="s">
        <v>981</v>
      </c>
      <c r="T7977">
        <v>600000</v>
      </c>
      <c r="U7977">
        <v>270000</v>
      </c>
      <c r="V7977">
        <v>710000</v>
      </c>
      <c r="BA7977" t="s">
        <v>213</v>
      </c>
      <c r="BB7977" t="s">
        <v>215</v>
      </c>
      <c r="BC7977">
        <v>2020</v>
      </c>
      <c r="BD7977">
        <v>2563</v>
      </c>
      <c r="BE7977">
        <v>5</v>
      </c>
      <c r="BF7977">
        <v>2.4</v>
      </c>
      <c r="BG7977">
        <v>590000</v>
      </c>
      <c r="BH7977">
        <v>270000</v>
      </c>
      <c r="BI7977">
        <v>710000</v>
      </c>
      <c r="BK7977" t="str">
        <f t="shared" si="514"/>
        <v>Toyota Hilux Revo_2563_2400</v>
      </c>
      <c r="BL7977">
        <f t="shared" si="515"/>
        <v>590000</v>
      </c>
      <c r="BM7977">
        <f t="shared" si="516"/>
        <v>270000</v>
      </c>
      <c r="BN7977">
        <f t="shared" si="517"/>
        <v>710000</v>
      </c>
    </row>
    <row r="7978" spans="19:66">
      <c r="S7978" t="s">
        <v>981</v>
      </c>
      <c r="T7978">
        <v>610000</v>
      </c>
      <c r="U7978">
        <v>270000</v>
      </c>
      <c r="V7978">
        <v>710000</v>
      </c>
      <c r="BA7978" t="s">
        <v>213</v>
      </c>
      <c r="BB7978" t="s">
        <v>215</v>
      </c>
      <c r="BC7978">
        <v>2020</v>
      </c>
      <c r="BD7978">
        <v>2563</v>
      </c>
      <c r="BE7978">
        <v>5</v>
      </c>
      <c r="BF7978">
        <v>2.4</v>
      </c>
      <c r="BG7978">
        <v>600000</v>
      </c>
      <c r="BH7978">
        <v>270000</v>
      </c>
      <c r="BI7978">
        <v>710000</v>
      </c>
      <c r="BK7978" t="str">
        <f t="shared" si="514"/>
        <v>Toyota Hilux Revo_2563_2400</v>
      </c>
      <c r="BL7978">
        <f t="shared" si="515"/>
        <v>600000</v>
      </c>
      <c r="BM7978">
        <f t="shared" si="516"/>
        <v>270000</v>
      </c>
      <c r="BN7978">
        <f t="shared" si="517"/>
        <v>710000</v>
      </c>
    </row>
    <row r="7979" spans="19:66">
      <c r="S7979" t="s">
        <v>981</v>
      </c>
      <c r="T7979">
        <v>620000</v>
      </c>
      <c r="U7979">
        <v>270000</v>
      </c>
      <c r="V7979">
        <v>710000</v>
      </c>
      <c r="BA7979" t="s">
        <v>213</v>
      </c>
      <c r="BB7979" t="s">
        <v>215</v>
      </c>
      <c r="BC7979">
        <v>2020</v>
      </c>
      <c r="BD7979">
        <v>2563</v>
      </c>
      <c r="BE7979">
        <v>5</v>
      </c>
      <c r="BF7979">
        <v>2.4</v>
      </c>
      <c r="BG7979">
        <v>610000</v>
      </c>
      <c r="BH7979">
        <v>270000</v>
      </c>
      <c r="BI7979">
        <v>710000</v>
      </c>
      <c r="BK7979" t="str">
        <f t="shared" si="514"/>
        <v>Toyota Hilux Revo_2563_2400</v>
      </c>
      <c r="BL7979">
        <f t="shared" si="515"/>
        <v>610000</v>
      </c>
      <c r="BM7979">
        <f t="shared" si="516"/>
        <v>270000</v>
      </c>
      <c r="BN7979">
        <f t="shared" si="517"/>
        <v>710000</v>
      </c>
    </row>
    <row r="7980" spans="19:66">
      <c r="S7980" t="s">
        <v>981</v>
      </c>
      <c r="T7980">
        <v>630000</v>
      </c>
      <c r="U7980">
        <v>270000</v>
      </c>
      <c r="V7980">
        <v>710000</v>
      </c>
      <c r="BA7980" t="s">
        <v>213</v>
      </c>
      <c r="BB7980" t="s">
        <v>215</v>
      </c>
      <c r="BC7980">
        <v>2020</v>
      </c>
      <c r="BD7980">
        <v>2563</v>
      </c>
      <c r="BE7980">
        <v>5</v>
      </c>
      <c r="BF7980">
        <v>2.4</v>
      </c>
      <c r="BG7980">
        <v>620000</v>
      </c>
      <c r="BH7980">
        <v>270000</v>
      </c>
      <c r="BI7980">
        <v>710000</v>
      </c>
      <c r="BK7980" t="str">
        <f t="shared" si="514"/>
        <v>Toyota Hilux Revo_2563_2400</v>
      </c>
      <c r="BL7980">
        <f t="shared" si="515"/>
        <v>620000</v>
      </c>
      <c r="BM7980">
        <f t="shared" si="516"/>
        <v>270000</v>
      </c>
      <c r="BN7980">
        <f t="shared" si="517"/>
        <v>710000</v>
      </c>
    </row>
    <row r="7981" spans="19:66">
      <c r="S7981" t="s">
        <v>981</v>
      </c>
      <c r="T7981">
        <v>640000</v>
      </c>
      <c r="U7981">
        <v>270000</v>
      </c>
      <c r="V7981">
        <v>710000</v>
      </c>
      <c r="BA7981" t="s">
        <v>213</v>
      </c>
      <c r="BB7981" t="s">
        <v>215</v>
      </c>
      <c r="BC7981">
        <v>2020</v>
      </c>
      <c r="BD7981">
        <v>2563</v>
      </c>
      <c r="BE7981">
        <v>5</v>
      </c>
      <c r="BF7981">
        <v>2.4</v>
      </c>
      <c r="BG7981">
        <v>630000</v>
      </c>
      <c r="BH7981">
        <v>270000</v>
      </c>
      <c r="BI7981">
        <v>710000</v>
      </c>
      <c r="BK7981" t="str">
        <f t="shared" si="514"/>
        <v>Toyota Hilux Revo_2563_2400</v>
      </c>
      <c r="BL7981">
        <f t="shared" si="515"/>
        <v>630000</v>
      </c>
      <c r="BM7981">
        <f t="shared" si="516"/>
        <v>270000</v>
      </c>
      <c r="BN7981">
        <f t="shared" si="517"/>
        <v>710000</v>
      </c>
    </row>
    <row r="7982" spans="19:66">
      <c r="S7982" t="s">
        <v>981</v>
      </c>
      <c r="T7982">
        <v>650000</v>
      </c>
      <c r="U7982">
        <v>270000</v>
      </c>
      <c r="V7982">
        <v>710000</v>
      </c>
      <c r="BA7982" t="s">
        <v>213</v>
      </c>
      <c r="BB7982" t="s">
        <v>215</v>
      </c>
      <c r="BC7982">
        <v>2020</v>
      </c>
      <c r="BD7982">
        <v>2563</v>
      </c>
      <c r="BE7982">
        <v>5</v>
      </c>
      <c r="BF7982">
        <v>2.4</v>
      </c>
      <c r="BG7982">
        <v>640000</v>
      </c>
      <c r="BH7982">
        <v>270000</v>
      </c>
      <c r="BI7982">
        <v>710000</v>
      </c>
      <c r="BK7982" t="str">
        <f t="shared" si="514"/>
        <v>Toyota Hilux Revo_2563_2400</v>
      </c>
      <c r="BL7982">
        <f t="shared" si="515"/>
        <v>640000</v>
      </c>
      <c r="BM7982">
        <f t="shared" si="516"/>
        <v>270000</v>
      </c>
      <c r="BN7982">
        <f t="shared" si="517"/>
        <v>710000</v>
      </c>
    </row>
    <row r="7983" spans="19:66">
      <c r="S7983" t="s">
        <v>981</v>
      </c>
      <c r="T7983">
        <v>660000</v>
      </c>
      <c r="U7983">
        <v>270000</v>
      </c>
      <c r="V7983">
        <v>710000</v>
      </c>
      <c r="BA7983" t="s">
        <v>213</v>
      </c>
      <c r="BB7983" t="s">
        <v>215</v>
      </c>
      <c r="BC7983">
        <v>2020</v>
      </c>
      <c r="BD7983">
        <v>2563</v>
      </c>
      <c r="BE7983">
        <v>5</v>
      </c>
      <c r="BF7983">
        <v>2.4</v>
      </c>
      <c r="BG7983">
        <v>650000</v>
      </c>
      <c r="BH7983">
        <v>270000</v>
      </c>
      <c r="BI7983">
        <v>710000</v>
      </c>
      <c r="BK7983" t="str">
        <f t="shared" si="514"/>
        <v>Toyota Hilux Revo_2563_2400</v>
      </c>
      <c r="BL7983">
        <f t="shared" si="515"/>
        <v>650000</v>
      </c>
      <c r="BM7983">
        <f t="shared" si="516"/>
        <v>270000</v>
      </c>
      <c r="BN7983">
        <f t="shared" si="517"/>
        <v>710000</v>
      </c>
    </row>
    <row r="7984" spans="19:66">
      <c r="S7984" t="s">
        <v>981</v>
      </c>
      <c r="T7984">
        <v>670000</v>
      </c>
      <c r="U7984">
        <v>270000</v>
      </c>
      <c r="V7984">
        <v>710000</v>
      </c>
      <c r="BA7984" t="s">
        <v>213</v>
      </c>
      <c r="BB7984" t="s">
        <v>215</v>
      </c>
      <c r="BC7984">
        <v>2020</v>
      </c>
      <c r="BD7984">
        <v>2563</v>
      </c>
      <c r="BE7984">
        <v>5</v>
      </c>
      <c r="BF7984">
        <v>2.4</v>
      </c>
      <c r="BG7984">
        <v>660000</v>
      </c>
      <c r="BH7984">
        <v>270000</v>
      </c>
      <c r="BI7984">
        <v>710000</v>
      </c>
      <c r="BK7984" t="str">
        <f t="shared" si="514"/>
        <v>Toyota Hilux Revo_2563_2400</v>
      </c>
      <c r="BL7984">
        <f t="shared" si="515"/>
        <v>660000</v>
      </c>
      <c r="BM7984">
        <f t="shared" si="516"/>
        <v>270000</v>
      </c>
      <c r="BN7984">
        <f t="shared" si="517"/>
        <v>710000</v>
      </c>
    </row>
    <row r="7985" spans="19:66">
      <c r="S7985" t="s">
        <v>981</v>
      </c>
      <c r="T7985">
        <v>680000</v>
      </c>
      <c r="U7985">
        <v>270000</v>
      </c>
      <c r="V7985">
        <v>710000</v>
      </c>
      <c r="BA7985" t="s">
        <v>213</v>
      </c>
      <c r="BB7985" t="s">
        <v>215</v>
      </c>
      <c r="BC7985">
        <v>2020</v>
      </c>
      <c r="BD7985">
        <v>2563</v>
      </c>
      <c r="BE7985">
        <v>5</v>
      </c>
      <c r="BF7985">
        <v>2.4</v>
      </c>
      <c r="BG7985">
        <v>670000</v>
      </c>
      <c r="BH7985">
        <v>270000</v>
      </c>
      <c r="BI7985">
        <v>710000</v>
      </c>
      <c r="BK7985" t="str">
        <f t="shared" si="514"/>
        <v>Toyota Hilux Revo_2563_2400</v>
      </c>
      <c r="BL7985">
        <f t="shared" si="515"/>
        <v>670000</v>
      </c>
      <c r="BM7985">
        <f t="shared" si="516"/>
        <v>270000</v>
      </c>
      <c r="BN7985">
        <f t="shared" si="517"/>
        <v>710000</v>
      </c>
    </row>
    <row r="7986" spans="19:66">
      <c r="S7986" t="s">
        <v>981</v>
      </c>
      <c r="T7986">
        <v>690000</v>
      </c>
      <c r="U7986">
        <v>270000</v>
      </c>
      <c r="V7986">
        <v>710000</v>
      </c>
      <c r="BA7986" t="s">
        <v>213</v>
      </c>
      <c r="BB7986" t="s">
        <v>215</v>
      </c>
      <c r="BC7986">
        <v>2020</v>
      </c>
      <c r="BD7986">
        <v>2563</v>
      </c>
      <c r="BE7986">
        <v>5</v>
      </c>
      <c r="BF7986">
        <v>2.4</v>
      </c>
      <c r="BG7986">
        <v>680000</v>
      </c>
      <c r="BH7986">
        <v>270000</v>
      </c>
      <c r="BI7986">
        <v>710000</v>
      </c>
      <c r="BK7986" t="str">
        <f t="shared" si="514"/>
        <v>Toyota Hilux Revo_2563_2400</v>
      </c>
      <c r="BL7986">
        <f t="shared" si="515"/>
        <v>680000</v>
      </c>
      <c r="BM7986">
        <f t="shared" si="516"/>
        <v>270000</v>
      </c>
      <c r="BN7986">
        <f t="shared" si="517"/>
        <v>710000</v>
      </c>
    </row>
    <row r="7987" spans="19:66">
      <c r="S7987" t="s">
        <v>981</v>
      </c>
      <c r="T7987">
        <v>700000</v>
      </c>
      <c r="U7987">
        <v>270000</v>
      </c>
      <c r="V7987">
        <v>710000</v>
      </c>
      <c r="BA7987" t="s">
        <v>213</v>
      </c>
      <c r="BB7987" t="s">
        <v>215</v>
      </c>
      <c r="BC7987">
        <v>2020</v>
      </c>
      <c r="BD7987">
        <v>2563</v>
      </c>
      <c r="BE7987">
        <v>5</v>
      </c>
      <c r="BF7987">
        <v>2.4</v>
      </c>
      <c r="BG7987">
        <v>690000</v>
      </c>
      <c r="BH7987">
        <v>270000</v>
      </c>
      <c r="BI7987">
        <v>710000</v>
      </c>
      <c r="BK7987" t="str">
        <f t="shared" si="514"/>
        <v>Toyota Hilux Revo_2563_2400</v>
      </c>
      <c r="BL7987">
        <f t="shared" si="515"/>
        <v>690000</v>
      </c>
      <c r="BM7987">
        <f t="shared" si="516"/>
        <v>270000</v>
      </c>
      <c r="BN7987">
        <f t="shared" si="517"/>
        <v>710000</v>
      </c>
    </row>
    <row r="7988" spans="19:66">
      <c r="S7988" t="s">
        <v>981</v>
      </c>
      <c r="T7988">
        <v>710000</v>
      </c>
      <c r="U7988">
        <v>270000</v>
      </c>
      <c r="V7988">
        <v>710000</v>
      </c>
      <c r="BA7988" t="s">
        <v>213</v>
      </c>
      <c r="BB7988" t="s">
        <v>215</v>
      </c>
      <c r="BC7988">
        <v>2020</v>
      </c>
      <c r="BD7988">
        <v>2563</v>
      </c>
      <c r="BE7988">
        <v>5</v>
      </c>
      <c r="BF7988">
        <v>2.4</v>
      </c>
      <c r="BG7988">
        <v>700000</v>
      </c>
      <c r="BH7988">
        <v>270000</v>
      </c>
      <c r="BI7988">
        <v>710000</v>
      </c>
      <c r="BK7988" t="str">
        <f t="shared" si="514"/>
        <v>Toyota Hilux Revo_2563_2400</v>
      </c>
      <c r="BL7988">
        <f t="shared" si="515"/>
        <v>700000</v>
      </c>
      <c r="BM7988">
        <f t="shared" si="516"/>
        <v>270000</v>
      </c>
      <c r="BN7988">
        <f t="shared" si="517"/>
        <v>710000</v>
      </c>
    </row>
    <row r="7989" spans="19:66">
      <c r="S7989" t="s">
        <v>982</v>
      </c>
      <c r="T7989">
        <v>300000</v>
      </c>
      <c r="U7989">
        <v>300000</v>
      </c>
      <c r="V7989">
        <v>390000</v>
      </c>
      <c r="BA7989" t="s">
        <v>213</v>
      </c>
      <c r="BB7989" t="s">
        <v>215</v>
      </c>
      <c r="BC7989">
        <v>2020</v>
      </c>
      <c r="BD7989">
        <v>2563</v>
      </c>
      <c r="BE7989">
        <v>5</v>
      </c>
      <c r="BF7989">
        <v>2.4</v>
      </c>
      <c r="BG7989">
        <v>710000</v>
      </c>
      <c r="BH7989">
        <v>270000</v>
      </c>
      <c r="BI7989">
        <v>710000</v>
      </c>
      <c r="BK7989" t="str">
        <f t="shared" si="514"/>
        <v>Toyota Hilux Revo_2563_2400</v>
      </c>
      <c r="BL7989">
        <f t="shared" si="515"/>
        <v>710000</v>
      </c>
      <c r="BM7989">
        <f t="shared" si="516"/>
        <v>270000</v>
      </c>
      <c r="BN7989">
        <f t="shared" si="517"/>
        <v>710000</v>
      </c>
    </row>
    <row r="7990" spans="19:66">
      <c r="S7990" t="s">
        <v>982</v>
      </c>
      <c r="T7990">
        <v>310000</v>
      </c>
      <c r="U7990">
        <v>300000</v>
      </c>
      <c r="V7990">
        <v>390000</v>
      </c>
      <c r="BA7990" t="s">
        <v>213</v>
      </c>
      <c r="BB7990" t="s">
        <v>215</v>
      </c>
      <c r="BC7990">
        <v>2020</v>
      </c>
      <c r="BD7990">
        <v>2563</v>
      </c>
      <c r="BE7990">
        <v>5</v>
      </c>
      <c r="BF7990">
        <v>2.7</v>
      </c>
      <c r="BG7990">
        <v>300000</v>
      </c>
      <c r="BH7990">
        <v>300000</v>
      </c>
      <c r="BI7990">
        <v>390000</v>
      </c>
      <c r="BK7990" t="str">
        <f t="shared" si="514"/>
        <v>Toyota Hilux Revo_2563_2700</v>
      </c>
      <c r="BL7990">
        <f t="shared" si="515"/>
        <v>300000</v>
      </c>
      <c r="BM7990">
        <f t="shared" si="516"/>
        <v>300000</v>
      </c>
      <c r="BN7990">
        <f t="shared" si="517"/>
        <v>390000</v>
      </c>
    </row>
    <row r="7991" spans="19:66">
      <c r="S7991" t="s">
        <v>982</v>
      </c>
      <c r="T7991">
        <v>320000</v>
      </c>
      <c r="U7991">
        <v>300000</v>
      </c>
      <c r="V7991">
        <v>390000</v>
      </c>
      <c r="BA7991" t="s">
        <v>213</v>
      </c>
      <c r="BB7991" t="s">
        <v>215</v>
      </c>
      <c r="BC7991">
        <v>2020</v>
      </c>
      <c r="BD7991">
        <v>2563</v>
      </c>
      <c r="BE7991">
        <v>5</v>
      </c>
      <c r="BF7991">
        <v>2.7</v>
      </c>
      <c r="BG7991">
        <v>310000</v>
      </c>
      <c r="BH7991">
        <v>300000</v>
      </c>
      <c r="BI7991">
        <v>390000</v>
      </c>
      <c r="BK7991" t="str">
        <f t="shared" si="514"/>
        <v>Toyota Hilux Revo_2563_2700</v>
      </c>
      <c r="BL7991">
        <f t="shared" si="515"/>
        <v>310000</v>
      </c>
      <c r="BM7991">
        <f t="shared" si="516"/>
        <v>300000</v>
      </c>
      <c r="BN7991">
        <f t="shared" si="517"/>
        <v>390000</v>
      </c>
    </row>
    <row r="7992" spans="19:66">
      <c r="S7992" t="s">
        <v>982</v>
      </c>
      <c r="T7992">
        <v>330000</v>
      </c>
      <c r="U7992">
        <v>300000</v>
      </c>
      <c r="V7992">
        <v>390000</v>
      </c>
      <c r="BA7992" t="s">
        <v>213</v>
      </c>
      <c r="BB7992" t="s">
        <v>215</v>
      </c>
      <c r="BC7992">
        <v>2020</v>
      </c>
      <c r="BD7992">
        <v>2563</v>
      </c>
      <c r="BE7992">
        <v>5</v>
      </c>
      <c r="BF7992">
        <v>2.7</v>
      </c>
      <c r="BG7992">
        <v>320000</v>
      </c>
      <c r="BH7992">
        <v>300000</v>
      </c>
      <c r="BI7992">
        <v>390000</v>
      </c>
      <c r="BK7992" t="str">
        <f t="shared" si="514"/>
        <v>Toyota Hilux Revo_2563_2700</v>
      </c>
      <c r="BL7992">
        <f t="shared" si="515"/>
        <v>320000</v>
      </c>
      <c r="BM7992">
        <f t="shared" si="516"/>
        <v>300000</v>
      </c>
      <c r="BN7992">
        <f t="shared" si="517"/>
        <v>390000</v>
      </c>
    </row>
    <row r="7993" spans="19:66">
      <c r="S7993" t="s">
        <v>982</v>
      </c>
      <c r="T7993">
        <v>340000</v>
      </c>
      <c r="U7993">
        <v>300000</v>
      </c>
      <c r="V7993">
        <v>390000</v>
      </c>
      <c r="BA7993" t="s">
        <v>213</v>
      </c>
      <c r="BB7993" t="s">
        <v>215</v>
      </c>
      <c r="BC7993">
        <v>2020</v>
      </c>
      <c r="BD7993">
        <v>2563</v>
      </c>
      <c r="BE7993">
        <v>5</v>
      </c>
      <c r="BF7993">
        <v>2.7</v>
      </c>
      <c r="BG7993">
        <v>330000</v>
      </c>
      <c r="BH7993">
        <v>300000</v>
      </c>
      <c r="BI7993">
        <v>390000</v>
      </c>
      <c r="BK7993" t="str">
        <f t="shared" si="514"/>
        <v>Toyota Hilux Revo_2563_2700</v>
      </c>
      <c r="BL7993">
        <f t="shared" si="515"/>
        <v>330000</v>
      </c>
      <c r="BM7993">
        <f t="shared" si="516"/>
        <v>300000</v>
      </c>
      <c r="BN7993">
        <f t="shared" si="517"/>
        <v>390000</v>
      </c>
    </row>
    <row r="7994" spans="19:66">
      <c r="S7994" t="s">
        <v>982</v>
      </c>
      <c r="T7994">
        <v>350000</v>
      </c>
      <c r="U7994">
        <v>300000</v>
      </c>
      <c r="V7994">
        <v>390000</v>
      </c>
      <c r="BA7994" t="s">
        <v>213</v>
      </c>
      <c r="BB7994" t="s">
        <v>215</v>
      </c>
      <c r="BC7994">
        <v>2020</v>
      </c>
      <c r="BD7994">
        <v>2563</v>
      </c>
      <c r="BE7994">
        <v>5</v>
      </c>
      <c r="BF7994">
        <v>2.7</v>
      </c>
      <c r="BG7994">
        <v>340000</v>
      </c>
      <c r="BH7994">
        <v>300000</v>
      </c>
      <c r="BI7994">
        <v>390000</v>
      </c>
      <c r="BK7994" t="str">
        <f t="shared" si="514"/>
        <v>Toyota Hilux Revo_2563_2700</v>
      </c>
      <c r="BL7994">
        <f t="shared" si="515"/>
        <v>340000</v>
      </c>
      <c r="BM7994">
        <f t="shared" si="516"/>
        <v>300000</v>
      </c>
      <c r="BN7994">
        <f t="shared" si="517"/>
        <v>390000</v>
      </c>
    </row>
    <row r="7995" spans="19:66">
      <c r="S7995" t="s">
        <v>982</v>
      </c>
      <c r="T7995">
        <v>360000</v>
      </c>
      <c r="U7995">
        <v>300000</v>
      </c>
      <c r="V7995">
        <v>390000</v>
      </c>
      <c r="BA7995" t="s">
        <v>213</v>
      </c>
      <c r="BB7995" t="s">
        <v>215</v>
      </c>
      <c r="BC7995">
        <v>2020</v>
      </c>
      <c r="BD7995">
        <v>2563</v>
      </c>
      <c r="BE7995">
        <v>5</v>
      </c>
      <c r="BF7995">
        <v>2.7</v>
      </c>
      <c r="BG7995">
        <v>350000</v>
      </c>
      <c r="BH7995">
        <v>300000</v>
      </c>
      <c r="BI7995">
        <v>390000</v>
      </c>
      <c r="BK7995" t="str">
        <f t="shared" si="514"/>
        <v>Toyota Hilux Revo_2563_2700</v>
      </c>
      <c r="BL7995">
        <f t="shared" si="515"/>
        <v>350000</v>
      </c>
      <c r="BM7995">
        <f t="shared" si="516"/>
        <v>300000</v>
      </c>
      <c r="BN7995">
        <f t="shared" si="517"/>
        <v>390000</v>
      </c>
    </row>
    <row r="7996" spans="19:66">
      <c r="S7996" t="s">
        <v>982</v>
      </c>
      <c r="T7996">
        <v>370000</v>
      </c>
      <c r="U7996">
        <v>300000</v>
      </c>
      <c r="V7996">
        <v>390000</v>
      </c>
      <c r="BA7996" t="s">
        <v>213</v>
      </c>
      <c r="BB7996" t="s">
        <v>215</v>
      </c>
      <c r="BC7996">
        <v>2020</v>
      </c>
      <c r="BD7996">
        <v>2563</v>
      </c>
      <c r="BE7996">
        <v>5</v>
      </c>
      <c r="BF7996">
        <v>2.7</v>
      </c>
      <c r="BG7996">
        <v>360000</v>
      </c>
      <c r="BH7996">
        <v>300000</v>
      </c>
      <c r="BI7996">
        <v>390000</v>
      </c>
      <c r="BK7996" t="str">
        <f t="shared" si="514"/>
        <v>Toyota Hilux Revo_2563_2700</v>
      </c>
      <c r="BL7996">
        <f t="shared" si="515"/>
        <v>360000</v>
      </c>
      <c r="BM7996">
        <f t="shared" si="516"/>
        <v>300000</v>
      </c>
      <c r="BN7996">
        <f t="shared" si="517"/>
        <v>390000</v>
      </c>
    </row>
    <row r="7997" spans="19:66">
      <c r="S7997" t="s">
        <v>982</v>
      </c>
      <c r="T7997">
        <v>380000</v>
      </c>
      <c r="U7997">
        <v>300000</v>
      </c>
      <c r="V7997">
        <v>390000</v>
      </c>
      <c r="BA7997" t="s">
        <v>213</v>
      </c>
      <c r="BB7997" t="s">
        <v>215</v>
      </c>
      <c r="BC7997">
        <v>2020</v>
      </c>
      <c r="BD7997">
        <v>2563</v>
      </c>
      <c r="BE7997">
        <v>5</v>
      </c>
      <c r="BF7997">
        <v>2.7</v>
      </c>
      <c r="BG7997">
        <v>370000</v>
      </c>
      <c r="BH7997">
        <v>300000</v>
      </c>
      <c r="BI7997">
        <v>390000</v>
      </c>
      <c r="BK7997" t="str">
        <f t="shared" si="514"/>
        <v>Toyota Hilux Revo_2563_2700</v>
      </c>
      <c r="BL7997">
        <f t="shared" si="515"/>
        <v>370000</v>
      </c>
      <c r="BM7997">
        <f t="shared" si="516"/>
        <v>300000</v>
      </c>
      <c r="BN7997">
        <f t="shared" si="517"/>
        <v>390000</v>
      </c>
    </row>
    <row r="7998" spans="19:66">
      <c r="S7998" t="s">
        <v>982</v>
      </c>
      <c r="T7998">
        <v>390000</v>
      </c>
      <c r="U7998">
        <v>300000</v>
      </c>
      <c r="V7998">
        <v>390000</v>
      </c>
      <c r="BA7998" t="s">
        <v>213</v>
      </c>
      <c r="BB7998" t="s">
        <v>215</v>
      </c>
      <c r="BC7998">
        <v>2020</v>
      </c>
      <c r="BD7998">
        <v>2563</v>
      </c>
      <c r="BE7998">
        <v>5</v>
      </c>
      <c r="BF7998">
        <v>2.7</v>
      </c>
      <c r="BG7998">
        <v>380000</v>
      </c>
      <c r="BH7998">
        <v>300000</v>
      </c>
      <c r="BI7998">
        <v>390000</v>
      </c>
      <c r="BK7998" t="str">
        <f t="shared" si="514"/>
        <v>Toyota Hilux Revo_2563_2700</v>
      </c>
      <c r="BL7998">
        <f t="shared" si="515"/>
        <v>380000</v>
      </c>
      <c r="BM7998">
        <f t="shared" si="516"/>
        <v>300000</v>
      </c>
      <c r="BN7998">
        <f t="shared" si="517"/>
        <v>390000</v>
      </c>
    </row>
    <row r="7999" spans="19:66">
      <c r="S7999" t="s">
        <v>983</v>
      </c>
      <c r="T7999">
        <v>310000</v>
      </c>
      <c r="U7999">
        <v>310000</v>
      </c>
      <c r="V7999">
        <v>830000</v>
      </c>
      <c r="BA7999" t="s">
        <v>213</v>
      </c>
      <c r="BB7999" t="s">
        <v>215</v>
      </c>
      <c r="BC7999">
        <v>2020</v>
      </c>
      <c r="BD7999">
        <v>2563</v>
      </c>
      <c r="BE7999">
        <v>5</v>
      </c>
      <c r="BF7999">
        <v>2.7</v>
      </c>
      <c r="BG7999">
        <v>390000</v>
      </c>
      <c r="BH7999">
        <v>300000</v>
      </c>
      <c r="BI7999">
        <v>390000</v>
      </c>
      <c r="BK7999" t="str">
        <f t="shared" si="514"/>
        <v>Toyota Hilux Revo_2563_2700</v>
      </c>
      <c r="BL7999">
        <f t="shared" si="515"/>
        <v>390000</v>
      </c>
      <c r="BM7999">
        <f t="shared" si="516"/>
        <v>300000</v>
      </c>
      <c r="BN7999">
        <f t="shared" si="517"/>
        <v>390000</v>
      </c>
    </row>
    <row r="8000" spans="19:66">
      <c r="S8000" t="s">
        <v>983</v>
      </c>
      <c r="T8000">
        <v>320000</v>
      </c>
      <c r="U8000">
        <v>310000</v>
      </c>
      <c r="V8000">
        <v>830000</v>
      </c>
      <c r="BA8000" t="s">
        <v>213</v>
      </c>
      <c r="BB8000" t="s">
        <v>215</v>
      </c>
      <c r="BC8000">
        <v>2020</v>
      </c>
      <c r="BD8000">
        <v>2563</v>
      </c>
      <c r="BE8000">
        <v>5</v>
      </c>
      <c r="BF8000">
        <v>2.8</v>
      </c>
      <c r="BG8000">
        <v>310000</v>
      </c>
      <c r="BH8000">
        <v>310000</v>
      </c>
      <c r="BI8000">
        <v>830000</v>
      </c>
      <c r="BK8000" t="str">
        <f t="shared" si="514"/>
        <v>Toyota Hilux Revo_2563_2800</v>
      </c>
      <c r="BL8000">
        <f t="shared" si="515"/>
        <v>310000</v>
      </c>
      <c r="BM8000">
        <f t="shared" si="516"/>
        <v>310000</v>
      </c>
      <c r="BN8000">
        <f t="shared" si="517"/>
        <v>830000</v>
      </c>
    </row>
    <row r="8001" spans="19:66">
      <c r="S8001" t="s">
        <v>983</v>
      </c>
      <c r="T8001">
        <v>330000</v>
      </c>
      <c r="U8001">
        <v>310000</v>
      </c>
      <c r="V8001">
        <v>830000</v>
      </c>
      <c r="BA8001" t="s">
        <v>213</v>
      </c>
      <c r="BB8001" t="s">
        <v>215</v>
      </c>
      <c r="BC8001">
        <v>2020</v>
      </c>
      <c r="BD8001">
        <v>2563</v>
      </c>
      <c r="BE8001">
        <v>5</v>
      </c>
      <c r="BF8001">
        <v>2.8</v>
      </c>
      <c r="BG8001">
        <v>320000</v>
      </c>
      <c r="BH8001">
        <v>310000</v>
      </c>
      <c r="BI8001">
        <v>830000</v>
      </c>
      <c r="BK8001" t="str">
        <f t="shared" si="514"/>
        <v>Toyota Hilux Revo_2563_2800</v>
      </c>
      <c r="BL8001">
        <f t="shared" si="515"/>
        <v>320000</v>
      </c>
      <c r="BM8001">
        <f t="shared" si="516"/>
        <v>310000</v>
      </c>
      <c r="BN8001">
        <f t="shared" si="517"/>
        <v>830000</v>
      </c>
    </row>
    <row r="8002" spans="19:66">
      <c r="S8002" t="s">
        <v>983</v>
      </c>
      <c r="T8002">
        <v>340000</v>
      </c>
      <c r="U8002">
        <v>310000</v>
      </c>
      <c r="V8002">
        <v>830000</v>
      </c>
      <c r="BA8002" t="s">
        <v>213</v>
      </c>
      <c r="BB8002" t="s">
        <v>215</v>
      </c>
      <c r="BC8002">
        <v>2020</v>
      </c>
      <c r="BD8002">
        <v>2563</v>
      </c>
      <c r="BE8002">
        <v>5</v>
      </c>
      <c r="BF8002">
        <v>2.8</v>
      </c>
      <c r="BG8002">
        <v>330000</v>
      </c>
      <c r="BH8002">
        <v>310000</v>
      </c>
      <c r="BI8002">
        <v>830000</v>
      </c>
      <c r="BK8002" t="str">
        <f t="shared" si="514"/>
        <v>Toyota Hilux Revo_2563_2800</v>
      </c>
      <c r="BL8002">
        <f t="shared" si="515"/>
        <v>330000</v>
      </c>
      <c r="BM8002">
        <f t="shared" si="516"/>
        <v>310000</v>
      </c>
      <c r="BN8002">
        <f t="shared" si="517"/>
        <v>830000</v>
      </c>
    </row>
    <row r="8003" spans="19:66">
      <c r="S8003" t="s">
        <v>983</v>
      </c>
      <c r="T8003">
        <v>350000</v>
      </c>
      <c r="U8003">
        <v>310000</v>
      </c>
      <c r="V8003">
        <v>830000</v>
      </c>
      <c r="BA8003" t="s">
        <v>213</v>
      </c>
      <c r="BB8003" t="s">
        <v>215</v>
      </c>
      <c r="BC8003">
        <v>2020</v>
      </c>
      <c r="BD8003">
        <v>2563</v>
      </c>
      <c r="BE8003">
        <v>5</v>
      </c>
      <c r="BF8003">
        <v>2.8</v>
      </c>
      <c r="BG8003">
        <v>340000</v>
      </c>
      <c r="BH8003">
        <v>310000</v>
      </c>
      <c r="BI8003">
        <v>830000</v>
      </c>
      <c r="BK8003" t="str">
        <f t="shared" ref="BK8003:BK8066" si="518">BA8003&amp;" "&amp;BB8003&amp;"_"&amp;BD8003&amp;"_"&amp;BF8003*1000</f>
        <v>Toyota Hilux Revo_2563_2800</v>
      </c>
      <c r="BL8003">
        <f t="shared" ref="BL8003:BL8066" si="519">BG8003</f>
        <v>340000</v>
      </c>
      <c r="BM8003">
        <f t="shared" ref="BM8003:BM8066" si="520">BH8003</f>
        <v>310000</v>
      </c>
      <c r="BN8003">
        <f t="shared" ref="BN8003:BN8066" si="521">BI8003</f>
        <v>830000</v>
      </c>
    </row>
    <row r="8004" spans="19:66">
      <c r="S8004" t="s">
        <v>983</v>
      </c>
      <c r="T8004">
        <v>360000</v>
      </c>
      <c r="U8004">
        <v>310000</v>
      </c>
      <c r="V8004">
        <v>830000</v>
      </c>
      <c r="BA8004" t="s">
        <v>213</v>
      </c>
      <c r="BB8004" t="s">
        <v>215</v>
      </c>
      <c r="BC8004">
        <v>2020</v>
      </c>
      <c r="BD8004">
        <v>2563</v>
      </c>
      <c r="BE8004">
        <v>5</v>
      </c>
      <c r="BF8004">
        <v>2.8</v>
      </c>
      <c r="BG8004">
        <v>350000</v>
      </c>
      <c r="BH8004">
        <v>310000</v>
      </c>
      <c r="BI8004">
        <v>830000</v>
      </c>
      <c r="BK8004" t="str">
        <f t="shared" si="518"/>
        <v>Toyota Hilux Revo_2563_2800</v>
      </c>
      <c r="BL8004">
        <f t="shared" si="519"/>
        <v>350000</v>
      </c>
      <c r="BM8004">
        <f t="shared" si="520"/>
        <v>310000</v>
      </c>
      <c r="BN8004">
        <f t="shared" si="521"/>
        <v>830000</v>
      </c>
    </row>
    <row r="8005" spans="19:66">
      <c r="S8005" t="s">
        <v>983</v>
      </c>
      <c r="T8005">
        <v>370000</v>
      </c>
      <c r="U8005">
        <v>310000</v>
      </c>
      <c r="V8005">
        <v>830000</v>
      </c>
      <c r="BA8005" t="s">
        <v>213</v>
      </c>
      <c r="BB8005" t="s">
        <v>215</v>
      </c>
      <c r="BC8005">
        <v>2020</v>
      </c>
      <c r="BD8005">
        <v>2563</v>
      </c>
      <c r="BE8005">
        <v>5</v>
      </c>
      <c r="BF8005">
        <v>2.8</v>
      </c>
      <c r="BG8005">
        <v>360000</v>
      </c>
      <c r="BH8005">
        <v>310000</v>
      </c>
      <c r="BI8005">
        <v>830000</v>
      </c>
      <c r="BK8005" t="str">
        <f t="shared" si="518"/>
        <v>Toyota Hilux Revo_2563_2800</v>
      </c>
      <c r="BL8005">
        <f t="shared" si="519"/>
        <v>360000</v>
      </c>
      <c r="BM8005">
        <f t="shared" si="520"/>
        <v>310000</v>
      </c>
      <c r="BN8005">
        <f t="shared" si="521"/>
        <v>830000</v>
      </c>
    </row>
    <row r="8006" spans="19:66">
      <c r="S8006" t="s">
        <v>983</v>
      </c>
      <c r="T8006">
        <v>380000</v>
      </c>
      <c r="U8006">
        <v>310000</v>
      </c>
      <c r="V8006">
        <v>830000</v>
      </c>
      <c r="BA8006" t="s">
        <v>213</v>
      </c>
      <c r="BB8006" t="s">
        <v>215</v>
      </c>
      <c r="BC8006">
        <v>2020</v>
      </c>
      <c r="BD8006">
        <v>2563</v>
      </c>
      <c r="BE8006">
        <v>5</v>
      </c>
      <c r="BF8006">
        <v>2.8</v>
      </c>
      <c r="BG8006">
        <v>370000</v>
      </c>
      <c r="BH8006">
        <v>310000</v>
      </c>
      <c r="BI8006">
        <v>830000</v>
      </c>
      <c r="BK8006" t="str">
        <f t="shared" si="518"/>
        <v>Toyota Hilux Revo_2563_2800</v>
      </c>
      <c r="BL8006">
        <f t="shared" si="519"/>
        <v>370000</v>
      </c>
      <c r="BM8006">
        <f t="shared" si="520"/>
        <v>310000</v>
      </c>
      <c r="BN8006">
        <f t="shared" si="521"/>
        <v>830000</v>
      </c>
    </row>
    <row r="8007" spans="19:66">
      <c r="S8007" t="s">
        <v>983</v>
      </c>
      <c r="T8007">
        <v>390000</v>
      </c>
      <c r="U8007">
        <v>310000</v>
      </c>
      <c r="V8007">
        <v>830000</v>
      </c>
      <c r="BA8007" t="s">
        <v>213</v>
      </c>
      <c r="BB8007" t="s">
        <v>215</v>
      </c>
      <c r="BC8007">
        <v>2020</v>
      </c>
      <c r="BD8007">
        <v>2563</v>
      </c>
      <c r="BE8007">
        <v>5</v>
      </c>
      <c r="BF8007">
        <v>2.8</v>
      </c>
      <c r="BG8007">
        <v>380000</v>
      </c>
      <c r="BH8007">
        <v>310000</v>
      </c>
      <c r="BI8007">
        <v>830000</v>
      </c>
      <c r="BK8007" t="str">
        <f t="shared" si="518"/>
        <v>Toyota Hilux Revo_2563_2800</v>
      </c>
      <c r="BL8007">
        <f t="shared" si="519"/>
        <v>380000</v>
      </c>
      <c r="BM8007">
        <f t="shared" si="520"/>
        <v>310000</v>
      </c>
      <c r="BN8007">
        <f t="shared" si="521"/>
        <v>830000</v>
      </c>
    </row>
    <row r="8008" spans="19:66">
      <c r="S8008" t="s">
        <v>983</v>
      </c>
      <c r="T8008">
        <v>400000</v>
      </c>
      <c r="U8008">
        <v>310000</v>
      </c>
      <c r="V8008">
        <v>830000</v>
      </c>
      <c r="BA8008" t="s">
        <v>213</v>
      </c>
      <c r="BB8008" t="s">
        <v>215</v>
      </c>
      <c r="BC8008">
        <v>2020</v>
      </c>
      <c r="BD8008">
        <v>2563</v>
      </c>
      <c r="BE8008">
        <v>5</v>
      </c>
      <c r="BF8008">
        <v>2.8</v>
      </c>
      <c r="BG8008">
        <v>390000</v>
      </c>
      <c r="BH8008">
        <v>310000</v>
      </c>
      <c r="BI8008">
        <v>830000</v>
      </c>
      <c r="BK8008" t="str">
        <f t="shared" si="518"/>
        <v>Toyota Hilux Revo_2563_2800</v>
      </c>
      <c r="BL8008">
        <f t="shared" si="519"/>
        <v>390000</v>
      </c>
      <c r="BM8008">
        <f t="shared" si="520"/>
        <v>310000</v>
      </c>
      <c r="BN8008">
        <f t="shared" si="521"/>
        <v>830000</v>
      </c>
    </row>
    <row r="8009" spans="19:66">
      <c r="S8009" t="s">
        <v>983</v>
      </c>
      <c r="T8009">
        <v>410000</v>
      </c>
      <c r="U8009">
        <v>310000</v>
      </c>
      <c r="V8009">
        <v>830000</v>
      </c>
      <c r="BA8009" t="s">
        <v>213</v>
      </c>
      <c r="BB8009" t="s">
        <v>215</v>
      </c>
      <c r="BC8009">
        <v>2020</v>
      </c>
      <c r="BD8009">
        <v>2563</v>
      </c>
      <c r="BE8009">
        <v>5</v>
      </c>
      <c r="BF8009">
        <v>2.8</v>
      </c>
      <c r="BG8009">
        <v>400000</v>
      </c>
      <c r="BH8009">
        <v>310000</v>
      </c>
      <c r="BI8009">
        <v>830000</v>
      </c>
      <c r="BK8009" t="str">
        <f t="shared" si="518"/>
        <v>Toyota Hilux Revo_2563_2800</v>
      </c>
      <c r="BL8009">
        <f t="shared" si="519"/>
        <v>400000</v>
      </c>
      <c r="BM8009">
        <f t="shared" si="520"/>
        <v>310000</v>
      </c>
      <c r="BN8009">
        <f t="shared" si="521"/>
        <v>830000</v>
      </c>
    </row>
    <row r="8010" spans="19:66">
      <c r="S8010" t="s">
        <v>983</v>
      </c>
      <c r="T8010">
        <v>420000</v>
      </c>
      <c r="U8010">
        <v>310000</v>
      </c>
      <c r="V8010">
        <v>830000</v>
      </c>
      <c r="BA8010" t="s">
        <v>213</v>
      </c>
      <c r="BB8010" t="s">
        <v>215</v>
      </c>
      <c r="BC8010">
        <v>2020</v>
      </c>
      <c r="BD8010">
        <v>2563</v>
      </c>
      <c r="BE8010">
        <v>5</v>
      </c>
      <c r="BF8010">
        <v>2.8</v>
      </c>
      <c r="BG8010">
        <v>410000</v>
      </c>
      <c r="BH8010">
        <v>310000</v>
      </c>
      <c r="BI8010">
        <v>830000</v>
      </c>
      <c r="BK8010" t="str">
        <f t="shared" si="518"/>
        <v>Toyota Hilux Revo_2563_2800</v>
      </c>
      <c r="BL8010">
        <f t="shared" si="519"/>
        <v>410000</v>
      </c>
      <c r="BM8010">
        <f t="shared" si="520"/>
        <v>310000</v>
      </c>
      <c r="BN8010">
        <f t="shared" si="521"/>
        <v>830000</v>
      </c>
    </row>
    <row r="8011" spans="19:66">
      <c r="S8011" t="s">
        <v>983</v>
      </c>
      <c r="T8011">
        <v>430000</v>
      </c>
      <c r="U8011">
        <v>310000</v>
      </c>
      <c r="V8011">
        <v>830000</v>
      </c>
      <c r="BA8011" t="s">
        <v>213</v>
      </c>
      <c r="BB8011" t="s">
        <v>215</v>
      </c>
      <c r="BC8011">
        <v>2020</v>
      </c>
      <c r="BD8011">
        <v>2563</v>
      </c>
      <c r="BE8011">
        <v>5</v>
      </c>
      <c r="BF8011">
        <v>2.8</v>
      </c>
      <c r="BG8011">
        <v>420000</v>
      </c>
      <c r="BH8011">
        <v>310000</v>
      </c>
      <c r="BI8011">
        <v>830000</v>
      </c>
      <c r="BK8011" t="str">
        <f t="shared" si="518"/>
        <v>Toyota Hilux Revo_2563_2800</v>
      </c>
      <c r="BL8011">
        <f t="shared" si="519"/>
        <v>420000</v>
      </c>
      <c r="BM8011">
        <f t="shared" si="520"/>
        <v>310000</v>
      </c>
      <c r="BN8011">
        <f t="shared" si="521"/>
        <v>830000</v>
      </c>
    </row>
    <row r="8012" spans="19:66">
      <c r="S8012" t="s">
        <v>983</v>
      </c>
      <c r="T8012">
        <v>440000</v>
      </c>
      <c r="U8012">
        <v>310000</v>
      </c>
      <c r="V8012">
        <v>830000</v>
      </c>
      <c r="BA8012" t="s">
        <v>213</v>
      </c>
      <c r="BB8012" t="s">
        <v>215</v>
      </c>
      <c r="BC8012">
        <v>2020</v>
      </c>
      <c r="BD8012">
        <v>2563</v>
      </c>
      <c r="BE8012">
        <v>5</v>
      </c>
      <c r="BF8012">
        <v>2.8</v>
      </c>
      <c r="BG8012">
        <v>430000</v>
      </c>
      <c r="BH8012">
        <v>310000</v>
      </c>
      <c r="BI8012">
        <v>830000</v>
      </c>
      <c r="BK8012" t="str">
        <f t="shared" si="518"/>
        <v>Toyota Hilux Revo_2563_2800</v>
      </c>
      <c r="BL8012">
        <f t="shared" si="519"/>
        <v>430000</v>
      </c>
      <c r="BM8012">
        <f t="shared" si="520"/>
        <v>310000</v>
      </c>
      <c r="BN8012">
        <f t="shared" si="521"/>
        <v>830000</v>
      </c>
    </row>
    <row r="8013" spans="19:66">
      <c r="S8013" t="s">
        <v>983</v>
      </c>
      <c r="T8013">
        <v>450000</v>
      </c>
      <c r="U8013">
        <v>310000</v>
      </c>
      <c r="V8013">
        <v>830000</v>
      </c>
      <c r="BA8013" t="s">
        <v>213</v>
      </c>
      <c r="BB8013" t="s">
        <v>215</v>
      </c>
      <c r="BC8013">
        <v>2020</v>
      </c>
      <c r="BD8013">
        <v>2563</v>
      </c>
      <c r="BE8013">
        <v>5</v>
      </c>
      <c r="BF8013">
        <v>2.8</v>
      </c>
      <c r="BG8013">
        <v>440000</v>
      </c>
      <c r="BH8013">
        <v>310000</v>
      </c>
      <c r="BI8013">
        <v>830000</v>
      </c>
      <c r="BK8013" t="str">
        <f t="shared" si="518"/>
        <v>Toyota Hilux Revo_2563_2800</v>
      </c>
      <c r="BL8013">
        <f t="shared" si="519"/>
        <v>440000</v>
      </c>
      <c r="BM8013">
        <f t="shared" si="520"/>
        <v>310000</v>
      </c>
      <c r="BN8013">
        <f t="shared" si="521"/>
        <v>830000</v>
      </c>
    </row>
    <row r="8014" spans="19:66">
      <c r="S8014" t="s">
        <v>983</v>
      </c>
      <c r="T8014">
        <v>460000</v>
      </c>
      <c r="U8014">
        <v>310000</v>
      </c>
      <c r="V8014">
        <v>830000</v>
      </c>
      <c r="BA8014" t="s">
        <v>213</v>
      </c>
      <c r="BB8014" t="s">
        <v>215</v>
      </c>
      <c r="BC8014">
        <v>2020</v>
      </c>
      <c r="BD8014">
        <v>2563</v>
      </c>
      <c r="BE8014">
        <v>5</v>
      </c>
      <c r="BF8014">
        <v>2.8</v>
      </c>
      <c r="BG8014">
        <v>450000</v>
      </c>
      <c r="BH8014">
        <v>310000</v>
      </c>
      <c r="BI8014">
        <v>830000</v>
      </c>
      <c r="BK8014" t="str">
        <f t="shared" si="518"/>
        <v>Toyota Hilux Revo_2563_2800</v>
      </c>
      <c r="BL8014">
        <f t="shared" si="519"/>
        <v>450000</v>
      </c>
      <c r="BM8014">
        <f t="shared" si="520"/>
        <v>310000</v>
      </c>
      <c r="BN8014">
        <f t="shared" si="521"/>
        <v>830000</v>
      </c>
    </row>
    <row r="8015" spans="19:66">
      <c r="S8015" t="s">
        <v>983</v>
      </c>
      <c r="T8015">
        <v>470000</v>
      </c>
      <c r="U8015">
        <v>310000</v>
      </c>
      <c r="V8015">
        <v>830000</v>
      </c>
      <c r="BA8015" t="s">
        <v>213</v>
      </c>
      <c r="BB8015" t="s">
        <v>215</v>
      </c>
      <c r="BC8015">
        <v>2020</v>
      </c>
      <c r="BD8015">
        <v>2563</v>
      </c>
      <c r="BE8015">
        <v>5</v>
      </c>
      <c r="BF8015">
        <v>2.8</v>
      </c>
      <c r="BG8015">
        <v>460000</v>
      </c>
      <c r="BH8015">
        <v>310000</v>
      </c>
      <c r="BI8015">
        <v>830000</v>
      </c>
      <c r="BK8015" t="str">
        <f t="shared" si="518"/>
        <v>Toyota Hilux Revo_2563_2800</v>
      </c>
      <c r="BL8015">
        <f t="shared" si="519"/>
        <v>460000</v>
      </c>
      <c r="BM8015">
        <f t="shared" si="520"/>
        <v>310000</v>
      </c>
      <c r="BN8015">
        <f t="shared" si="521"/>
        <v>830000</v>
      </c>
    </row>
    <row r="8016" spans="19:66">
      <c r="S8016" t="s">
        <v>983</v>
      </c>
      <c r="T8016">
        <v>480000</v>
      </c>
      <c r="U8016">
        <v>310000</v>
      </c>
      <c r="V8016">
        <v>830000</v>
      </c>
      <c r="BA8016" t="s">
        <v>213</v>
      </c>
      <c r="BB8016" t="s">
        <v>215</v>
      </c>
      <c r="BC8016">
        <v>2020</v>
      </c>
      <c r="BD8016">
        <v>2563</v>
      </c>
      <c r="BE8016">
        <v>5</v>
      </c>
      <c r="BF8016">
        <v>2.8</v>
      </c>
      <c r="BG8016">
        <v>470000</v>
      </c>
      <c r="BH8016">
        <v>310000</v>
      </c>
      <c r="BI8016">
        <v>830000</v>
      </c>
      <c r="BK8016" t="str">
        <f t="shared" si="518"/>
        <v>Toyota Hilux Revo_2563_2800</v>
      </c>
      <c r="BL8016">
        <f t="shared" si="519"/>
        <v>470000</v>
      </c>
      <c r="BM8016">
        <f t="shared" si="520"/>
        <v>310000</v>
      </c>
      <c r="BN8016">
        <f t="shared" si="521"/>
        <v>830000</v>
      </c>
    </row>
    <row r="8017" spans="19:66">
      <c r="S8017" t="s">
        <v>983</v>
      </c>
      <c r="T8017">
        <v>490000</v>
      </c>
      <c r="U8017">
        <v>310000</v>
      </c>
      <c r="V8017">
        <v>830000</v>
      </c>
      <c r="BA8017" t="s">
        <v>213</v>
      </c>
      <c r="BB8017" t="s">
        <v>215</v>
      </c>
      <c r="BC8017">
        <v>2020</v>
      </c>
      <c r="BD8017">
        <v>2563</v>
      </c>
      <c r="BE8017">
        <v>5</v>
      </c>
      <c r="BF8017">
        <v>2.8</v>
      </c>
      <c r="BG8017">
        <v>480000</v>
      </c>
      <c r="BH8017">
        <v>310000</v>
      </c>
      <c r="BI8017">
        <v>830000</v>
      </c>
      <c r="BK8017" t="str">
        <f t="shared" si="518"/>
        <v>Toyota Hilux Revo_2563_2800</v>
      </c>
      <c r="BL8017">
        <f t="shared" si="519"/>
        <v>480000</v>
      </c>
      <c r="BM8017">
        <f t="shared" si="520"/>
        <v>310000</v>
      </c>
      <c r="BN8017">
        <f t="shared" si="521"/>
        <v>830000</v>
      </c>
    </row>
    <row r="8018" spans="19:66">
      <c r="S8018" t="s">
        <v>983</v>
      </c>
      <c r="T8018">
        <v>500000</v>
      </c>
      <c r="U8018">
        <v>310000</v>
      </c>
      <c r="V8018">
        <v>830000</v>
      </c>
      <c r="BA8018" t="s">
        <v>213</v>
      </c>
      <c r="BB8018" t="s">
        <v>215</v>
      </c>
      <c r="BC8018">
        <v>2020</v>
      </c>
      <c r="BD8018">
        <v>2563</v>
      </c>
      <c r="BE8018">
        <v>5</v>
      </c>
      <c r="BF8018">
        <v>2.8</v>
      </c>
      <c r="BG8018">
        <v>490000</v>
      </c>
      <c r="BH8018">
        <v>310000</v>
      </c>
      <c r="BI8018">
        <v>830000</v>
      </c>
      <c r="BK8018" t="str">
        <f t="shared" si="518"/>
        <v>Toyota Hilux Revo_2563_2800</v>
      </c>
      <c r="BL8018">
        <f t="shared" si="519"/>
        <v>490000</v>
      </c>
      <c r="BM8018">
        <f t="shared" si="520"/>
        <v>310000</v>
      </c>
      <c r="BN8018">
        <f t="shared" si="521"/>
        <v>830000</v>
      </c>
    </row>
    <row r="8019" spans="19:66">
      <c r="S8019" t="s">
        <v>983</v>
      </c>
      <c r="T8019">
        <v>510000</v>
      </c>
      <c r="U8019">
        <v>310000</v>
      </c>
      <c r="V8019">
        <v>830000</v>
      </c>
      <c r="BA8019" t="s">
        <v>213</v>
      </c>
      <c r="BB8019" t="s">
        <v>215</v>
      </c>
      <c r="BC8019">
        <v>2020</v>
      </c>
      <c r="BD8019">
        <v>2563</v>
      </c>
      <c r="BE8019">
        <v>5</v>
      </c>
      <c r="BF8019">
        <v>2.8</v>
      </c>
      <c r="BG8019">
        <v>500000</v>
      </c>
      <c r="BH8019">
        <v>310000</v>
      </c>
      <c r="BI8019">
        <v>830000</v>
      </c>
      <c r="BK8019" t="str">
        <f t="shared" si="518"/>
        <v>Toyota Hilux Revo_2563_2800</v>
      </c>
      <c r="BL8019">
        <f t="shared" si="519"/>
        <v>500000</v>
      </c>
      <c r="BM8019">
        <f t="shared" si="520"/>
        <v>310000</v>
      </c>
      <c r="BN8019">
        <f t="shared" si="521"/>
        <v>830000</v>
      </c>
    </row>
    <row r="8020" spans="19:66">
      <c r="S8020" t="s">
        <v>983</v>
      </c>
      <c r="T8020">
        <v>520000</v>
      </c>
      <c r="U8020">
        <v>310000</v>
      </c>
      <c r="V8020">
        <v>830000</v>
      </c>
      <c r="BA8020" t="s">
        <v>213</v>
      </c>
      <c r="BB8020" t="s">
        <v>215</v>
      </c>
      <c r="BC8020">
        <v>2020</v>
      </c>
      <c r="BD8020">
        <v>2563</v>
      </c>
      <c r="BE8020">
        <v>5</v>
      </c>
      <c r="BF8020">
        <v>2.8</v>
      </c>
      <c r="BG8020">
        <v>510000</v>
      </c>
      <c r="BH8020">
        <v>310000</v>
      </c>
      <c r="BI8020">
        <v>830000</v>
      </c>
      <c r="BK8020" t="str">
        <f t="shared" si="518"/>
        <v>Toyota Hilux Revo_2563_2800</v>
      </c>
      <c r="BL8020">
        <f t="shared" si="519"/>
        <v>510000</v>
      </c>
      <c r="BM8020">
        <f t="shared" si="520"/>
        <v>310000</v>
      </c>
      <c r="BN8020">
        <f t="shared" si="521"/>
        <v>830000</v>
      </c>
    </row>
    <row r="8021" spans="19:66">
      <c r="S8021" t="s">
        <v>983</v>
      </c>
      <c r="T8021">
        <v>530000</v>
      </c>
      <c r="U8021">
        <v>310000</v>
      </c>
      <c r="V8021">
        <v>830000</v>
      </c>
      <c r="BA8021" t="s">
        <v>213</v>
      </c>
      <c r="BB8021" t="s">
        <v>215</v>
      </c>
      <c r="BC8021">
        <v>2020</v>
      </c>
      <c r="BD8021">
        <v>2563</v>
      </c>
      <c r="BE8021">
        <v>5</v>
      </c>
      <c r="BF8021">
        <v>2.8</v>
      </c>
      <c r="BG8021">
        <v>520000</v>
      </c>
      <c r="BH8021">
        <v>310000</v>
      </c>
      <c r="BI8021">
        <v>830000</v>
      </c>
      <c r="BK8021" t="str">
        <f t="shared" si="518"/>
        <v>Toyota Hilux Revo_2563_2800</v>
      </c>
      <c r="BL8021">
        <f t="shared" si="519"/>
        <v>520000</v>
      </c>
      <c r="BM8021">
        <f t="shared" si="520"/>
        <v>310000</v>
      </c>
      <c r="BN8021">
        <f t="shared" si="521"/>
        <v>830000</v>
      </c>
    </row>
    <row r="8022" spans="19:66">
      <c r="S8022" t="s">
        <v>983</v>
      </c>
      <c r="T8022">
        <v>540000</v>
      </c>
      <c r="U8022">
        <v>310000</v>
      </c>
      <c r="V8022">
        <v>830000</v>
      </c>
      <c r="BA8022" t="s">
        <v>213</v>
      </c>
      <c r="BB8022" t="s">
        <v>215</v>
      </c>
      <c r="BC8022">
        <v>2020</v>
      </c>
      <c r="BD8022">
        <v>2563</v>
      </c>
      <c r="BE8022">
        <v>5</v>
      </c>
      <c r="BF8022">
        <v>2.8</v>
      </c>
      <c r="BG8022">
        <v>530000</v>
      </c>
      <c r="BH8022">
        <v>310000</v>
      </c>
      <c r="BI8022">
        <v>830000</v>
      </c>
      <c r="BK8022" t="str">
        <f t="shared" si="518"/>
        <v>Toyota Hilux Revo_2563_2800</v>
      </c>
      <c r="BL8022">
        <f t="shared" si="519"/>
        <v>530000</v>
      </c>
      <c r="BM8022">
        <f t="shared" si="520"/>
        <v>310000</v>
      </c>
      <c r="BN8022">
        <f t="shared" si="521"/>
        <v>830000</v>
      </c>
    </row>
    <row r="8023" spans="19:66">
      <c r="S8023" t="s">
        <v>983</v>
      </c>
      <c r="T8023">
        <v>550000</v>
      </c>
      <c r="U8023">
        <v>310000</v>
      </c>
      <c r="V8023">
        <v>830000</v>
      </c>
      <c r="BA8023" t="s">
        <v>213</v>
      </c>
      <c r="BB8023" t="s">
        <v>215</v>
      </c>
      <c r="BC8023">
        <v>2020</v>
      </c>
      <c r="BD8023">
        <v>2563</v>
      </c>
      <c r="BE8023">
        <v>5</v>
      </c>
      <c r="BF8023">
        <v>2.8</v>
      </c>
      <c r="BG8023">
        <v>540000</v>
      </c>
      <c r="BH8023">
        <v>310000</v>
      </c>
      <c r="BI8023">
        <v>830000</v>
      </c>
      <c r="BK8023" t="str">
        <f t="shared" si="518"/>
        <v>Toyota Hilux Revo_2563_2800</v>
      </c>
      <c r="BL8023">
        <f t="shared" si="519"/>
        <v>540000</v>
      </c>
      <c r="BM8023">
        <f t="shared" si="520"/>
        <v>310000</v>
      </c>
      <c r="BN8023">
        <f t="shared" si="521"/>
        <v>830000</v>
      </c>
    </row>
    <row r="8024" spans="19:66">
      <c r="S8024" t="s">
        <v>983</v>
      </c>
      <c r="T8024">
        <v>560000</v>
      </c>
      <c r="U8024">
        <v>310000</v>
      </c>
      <c r="V8024">
        <v>830000</v>
      </c>
      <c r="BA8024" t="s">
        <v>213</v>
      </c>
      <c r="BB8024" t="s">
        <v>215</v>
      </c>
      <c r="BC8024">
        <v>2020</v>
      </c>
      <c r="BD8024">
        <v>2563</v>
      </c>
      <c r="BE8024">
        <v>5</v>
      </c>
      <c r="BF8024">
        <v>2.8</v>
      </c>
      <c r="BG8024">
        <v>550000</v>
      </c>
      <c r="BH8024">
        <v>310000</v>
      </c>
      <c r="BI8024">
        <v>830000</v>
      </c>
      <c r="BK8024" t="str">
        <f t="shared" si="518"/>
        <v>Toyota Hilux Revo_2563_2800</v>
      </c>
      <c r="BL8024">
        <f t="shared" si="519"/>
        <v>550000</v>
      </c>
      <c r="BM8024">
        <f t="shared" si="520"/>
        <v>310000</v>
      </c>
      <c r="BN8024">
        <f t="shared" si="521"/>
        <v>830000</v>
      </c>
    </row>
    <row r="8025" spans="19:66">
      <c r="S8025" t="s">
        <v>983</v>
      </c>
      <c r="T8025">
        <v>570000</v>
      </c>
      <c r="U8025">
        <v>310000</v>
      </c>
      <c r="V8025">
        <v>830000</v>
      </c>
      <c r="BA8025" t="s">
        <v>213</v>
      </c>
      <c r="BB8025" t="s">
        <v>215</v>
      </c>
      <c r="BC8025">
        <v>2020</v>
      </c>
      <c r="BD8025">
        <v>2563</v>
      </c>
      <c r="BE8025">
        <v>5</v>
      </c>
      <c r="BF8025">
        <v>2.8</v>
      </c>
      <c r="BG8025">
        <v>560000</v>
      </c>
      <c r="BH8025">
        <v>310000</v>
      </c>
      <c r="BI8025">
        <v>830000</v>
      </c>
      <c r="BK8025" t="str">
        <f t="shared" si="518"/>
        <v>Toyota Hilux Revo_2563_2800</v>
      </c>
      <c r="BL8025">
        <f t="shared" si="519"/>
        <v>560000</v>
      </c>
      <c r="BM8025">
        <f t="shared" si="520"/>
        <v>310000</v>
      </c>
      <c r="BN8025">
        <f t="shared" si="521"/>
        <v>830000</v>
      </c>
    </row>
    <row r="8026" spans="19:66">
      <c r="S8026" t="s">
        <v>983</v>
      </c>
      <c r="T8026">
        <v>580000</v>
      </c>
      <c r="U8026">
        <v>310000</v>
      </c>
      <c r="V8026">
        <v>830000</v>
      </c>
      <c r="BA8026" t="s">
        <v>213</v>
      </c>
      <c r="BB8026" t="s">
        <v>215</v>
      </c>
      <c r="BC8026">
        <v>2020</v>
      </c>
      <c r="BD8026">
        <v>2563</v>
      </c>
      <c r="BE8026">
        <v>5</v>
      </c>
      <c r="BF8026">
        <v>2.8</v>
      </c>
      <c r="BG8026">
        <v>570000</v>
      </c>
      <c r="BH8026">
        <v>310000</v>
      </c>
      <c r="BI8026">
        <v>830000</v>
      </c>
      <c r="BK8026" t="str">
        <f t="shared" si="518"/>
        <v>Toyota Hilux Revo_2563_2800</v>
      </c>
      <c r="BL8026">
        <f t="shared" si="519"/>
        <v>570000</v>
      </c>
      <c r="BM8026">
        <f t="shared" si="520"/>
        <v>310000</v>
      </c>
      <c r="BN8026">
        <f t="shared" si="521"/>
        <v>830000</v>
      </c>
    </row>
    <row r="8027" spans="19:66">
      <c r="S8027" t="s">
        <v>983</v>
      </c>
      <c r="T8027">
        <v>590000</v>
      </c>
      <c r="U8027">
        <v>310000</v>
      </c>
      <c r="V8027">
        <v>830000</v>
      </c>
      <c r="BA8027" t="s">
        <v>213</v>
      </c>
      <c r="BB8027" t="s">
        <v>215</v>
      </c>
      <c r="BC8027">
        <v>2020</v>
      </c>
      <c r="BD8027">
        <v>2563</v>
      </c>
      <c r="BE8027">
        <v>5</v>
      </c>
      <c r="BF8027">
        <v>2.8</v>
      </c>
      <c r="BG8027">
        <v>580000</v>
      </c>
      <c r="BH8027">
        <v>310000</v>
      </c>
      <c r="BI8027">
        <v>830000</v>
      </c>
      <c r="BK8027" t="str">
        <f t="shared" si="518"/>
        <v>Toyota Hilux Revo_2563_2800</v>
      </c>
      <c r="BL8027">
        <f t="shared" si="519"/>
        <v>580000</v>
      </c>
      <c r="BM8027">
        <f t="shared" si="520"/>
        <v>310000</v>
      </c>
      <c r="BN8027">
        <f t="shared" si="521"/>
        <v>830000</v>
      </c>
    </row>
    <row r="8028" spans="19:66">
      <c r="S8028" t="s">
        <v>983</v>
      </c>
      <c r="T8028">
        <v>600000</v>
      </c>
      <c r="U8028">
        <v>310000</v>
      </c>
      <c r="V8028">
        <v>830000</v>
      </c>
      <c r="BA8028" t="s">
        <v>213</v>
      </c>
      <c r="BB8028" t="s">
        <v>215</v>
      </c>
      <c r="BC8028">
        <v>2020</v>
      </c>
      <c r="BD8028">
        <v>2563</v>
      </c>
      <c r="BE8028">
        <v>5</v>
      </c>
      <c r="BF8028">
        <v>2.8</v>
      </c>
      <c r="BG8028">
        <v>590000</v>
      </c>
      <c r="BH8028">
        <v>310000</v>
      </c>
      <c r="BI8028">
        <v>830000</v>
      </c>
      <c r="BK8028" t="str">
        <f t="shared" si="518"/>
        <v>Toyota Hilux Revo_2563_2800</v>
      </c>
      <c r="BL8028">
        <f t="shared" si="519"/>
        <v>590000</v>
      </c>
      <c r="BM8028">
        <f t="shared" si="520"/>
        <v>310000</v>
      </c>
      <c r="BN8028">
        <f t="shared" si="521"/>
        <v>830000</v>
      </c>
    </row>
    <row r="8029" spans="19:66">
      <c r="S8029" t="s">
        <v>983</v>
      </c>
      <c r="T8029">
        <v>610000</v>
      </c>
      <c r="U8029">
        <v>310000</v>
      </c>
      <c r="V8029">
        <v>830000</v>
      </c>
      <c r="BA8029" t="s">
        <v>213</v>
      </c>
      <c r="BB8029" t="s">
        <v>215</v>
      </c>
      <c r="BC8029">
        <v>2020</v>
      </c>
      <c r="BD8029">
        <v>2563</v>
      </c>
      <c r="BE8029">
        <v>5</v>
      </c>
      <c r="BF8029">
        <v>2.8</v>
      </c>
      <c r="BG8029">
        <v>600000</v>
      </c>
      <c r="BH8029">
        <v>310000</v>
      </c>
      <c r="BI8029">
        <v>830000</v>
      </c>
      <c r="BK8029" t="str">
        <f t="shared" si="518"/>
        <v>Toyota Hilux Revo_2563_2800</v>
      </c>
      <c r="BL8029">
        <f t="shared" si="519"/>
        <v>600000</v>
      </c>
      <c r="BM8029">
        <f t="shared" si="520"/>
        <v>310000</v>
      </c>
      <c r="BN8029">
        <f t="shared" si="521"/>
        <v>830000</v>
      </c>
    </row>
    <row r="8030" spans="19:66">
      <c r="S8030" t="s">
        <v>983</v>
      </c>
      <c r="T8030">
        <v>620000</v>
      </c>
      <c r="U8030">
        <v>310000</v>
      </c>
      <c r="V8030">
        <v>830000</v>
      </c>
      <c r="BA8030" t="s">
        <v>213</v>
      </c>
      <c r="BB8030" t="s">
        <v>215</v>
      </c>
      <c r="BC8030">
        <v>2020</v>
      </c>
      <c r="BD8030">
        <v>2563</v>
      </c>
      <c r="BE8030">
        <v>5</v>
      </c>
      <c r="BF8030">
        <v>2.8</v>
      </c>
      <c r="BG8030">
        <v>610000</v>
      </c>
      <c r="BH8030">
        <v>310000</v>
      </c>
      <c r="BI8030">
        <v>830000</v>
      </c>
      <c r="BK8030" t="str">
        <f t="shared" si="518"/>
        <v>Toyota Hilux Revo_2563_2800</v>
      </c>
      <c r="BL8030">
        <f t="shared" si="519"/>
        <v>610000</v>
      </c>
      <c r="BM8030">
        <f t="shared" si="520"/>
        <v>310000</v>
      </c>
      <c r="BN8030">
        <f t="shared" si="521"/>
        <v>830000</v>
      </c>
    </row>
    <row r="8031" spans="19:66">
      <c r="S8031" t="s">
        <v>983</v>
      </c>
      <c r="T8031">
        <v>630000</v>
      </c>
      <c r="U8031">
        <v>310000</v>
      </c>
      <c r="V8031">
        <v>830000</v>
      </c>
      <c r="BA8031" t="s">
        <v>213</v>
      </c>
      <c r="BB8031" t="s">
        <v>215</v>
      </c>
      <c r="BC8031">
        <v>2020</v>
      </c>
      <c r="BD8031">
        <v>2563</v>
      </c>
      <c r="BE8031">
        <v>5</v>
      </c>
      <c r="BF8031">
        <v>2.8</v>
      </c>
      <c r="BG8031">
        <v>620000</v>
      </c>
      <c r="BH8031">
        <v>310000</v>
      </c>
      <c r="BI8031">
        <v>830000</v>
      </c>
      <c r="BK8031" t="str">
        <f t="shared" si="518"/>
        <v>Toyota Hilux Revo_2563_2800</v>
      </c>
      <c r="BL8031">
        <f t="shared" si="519"/>
        <v>620000</v>
      </c>
      <c r="BM8031">
        <f t="shared" si="520"/>
        <v>310000</v>
      </c>
      <c r="BN8031">
        <f t="shared" si="521"/>
        <v>830000</v>
      </c>
    </row>
    <row r="8032" spans="19:66">
      <c r="S8032" t="s">
        <v>983</v>
      </c>
      <c r="T8032">
        <v>640000</v>
      </c>
      <c r="U8032">
        <v>310000</v>
      </c>
      <c r="V8032">
        <v>830000</v>
      </c>
      <c r="BA8032" t="s">
        <v>213</v>
      </c>
      <c r="BB8032" t="s">
        <v>215</v>
      </c>
      <c r="BC8032">
        <v>2020</v>
      </c>
      <c r="BD8032">
        <v>2563</v>
      </c>
      <c r="BE8032">
        <v>5</v>
      </c>
      <c r="BF8032">
        <v>2.8</v>
      </c>
      <c r="BG8032">
        <v>630000</v>
      </c>
      <c r="BH8032">
        <v>310000</v>
      </c>
      <c r="BI8032">
        <v>830000</v>
      </c>
      <c r="BK8032" t="str">
        <f t="shared" si="518"/>
        <v>Toyota Hilux Revo_2563_2800</v>
      </c>
      <c r="BL8032">
        <f t="shared" si="519"/>
        <v>630000</v>
      </c>
      <c r="BM8032">
        <f t="shared" si="520"/>
        <v>310000</v>
      </c>
      <c r="BN8032">
        <f t="shared" si="521"/>
        <v>830000</v>
      </c>
    </row>
    <row r="8033" spans="19:66">
      <c r="S8033" t="s">
        <v>983</v>
      </c>
      <c r="T8033">
        <v>650000</v>
      </c>
      <c r="U8033">
        <v>310000</v>
      </c>
      <c r="V8033">
        <v>830000</v>
      </c>
      <c r="BA8033" t="s">
        <v>213</v>
      </c>
      <c r="BB8033" t="s">
        <v>215</v>
      </c>
      <c r="BC8033">
        <v>2020</v>
      </c>
      <c r="BD8033">
        <v>2563</v>
      </c>
      <c r="BE8033">
        <v>5</v>
      </c>
      <c r="BF8033">
        <v>2.8</v>
      </c>
      <c r="BG8033">
        <v>640000</v>
      </c>
      <c r="BH8033">
        <v>310000</v>
      </c>
      <c r="BI8033">
        <v>830000</v>
      </c>
      <c r="BK8033" t="str">
        <f t="shared" si="518"/>
        <v>Toyota Hilux Revo_2563_2800</v>
      </c>
      <c r="BL8033">
        <f t="shared" si="519"/>
        <v>640000</v>
      </c>
      <c r="BM8033">
        <f t="shared" si="520"/>
        <v>310000</v>
      </c>
      <c r="BN8033">
        <f t="shared" si="521"/>
        <v>830000</v>
      </c>
    </row>
    <row r="8034" spans="19:66">
      <c r="S8034" t="s">
        <v>983</v>
      </c>
      <c r="T8034">
        <v>660000</v>
      </c>
      <c r="U8034">
        <v>310000</v>
      </c>
      <c r="V8034">
        <v>830000</v>
      </c>
      <c r="BA8034" t="s">
        <v>213</v>
      </c>
      <c r="BB8034" t="s">
        <v>215</v>
      </c>
      <c r="BC8034">
        <v>2020</v>
      </c>
      <c r="BD8034">
        <v>2563</v>
      </c>
      <c r="BE8034">
        <v>5</v>
      </c>
      <c r="BF8034">
        <v>2.8</v>
      </c>
      <c r="BG8034">
        <v>650000</v>
      </c>
      <c r="BH8034">
        <v>310000</v>
      </c>
      <c r="BI8034">
        <v>830000</v>
      </c>
      <c r="BK8034" t="str">
        <f t="shared" si="518"/>
        <v>Toyota Hilux Revo_2563_2800</v>
      </c>
      <c r="BL8034">
        <f t="shared" si="519"/>
        <v>650000</v>
      </c>
      <c r="BM8034">
        <f t="shared" si="520"/>
        <v>310000</v>
      </c>
      <c r="BN8034">
        <f t="shared" si="521"/>
        <v>830000</v>
      </c>
    </row>
    <row r="8035" spans="19:66">
      <c r="S8035" t="s">
        <v>983</v>
      </c>
      <c r="T8035">
        <v>670000</v>
      </c>
      <c r="U8035">
        <v>310000</v>
      </c>
      <c r="V8035">
        <v>830000</v>
      </c>
      <c r="BA8035" t="s">
        <v>213</v>
      </c>
      <c r="BB8035" t="s">
        <v>215</v>
      </c>
      <c r="BC8035">
        <v>2020</v>
      </c>
      <c r="BD8035">
        <v>2563</v>
      </c>
      <c r="BE8035">
        <v>5</v>
      </c>
      <c r="BF8035">
        <v>2.8</v>
      </c>
      <c r="BG8035">
        <v>660000</v>
      </c>
      <c r="BH8035">
        <v>310000</v>
      </c>
      <c r="BI8035">
        <v>830000</v>
      </c>
      <c r="BK8035" t="str">
        <f t="shared" si="518"/>
        <v>Toyota Hilux Revo_2563_2800</v>
      </c>
      <c r="BL8035">
        <f t="shared" si="519"/>
        <v>660000</v>
      </c>
      <c r="BM8035">
        <f t="shared" si="520"/>
        <v>310000</v>
      </c>
      <c r="BN8035">
        <f t="shared" si="521"/>
        <v>830000</v>
      </c>
    </row>
    <row r="8036" spans="19:66">
      <c r="S8036" t="s">
        <v>983</v>
      </c>
      <c r="T8036">
        <v>680000</v>
      </c>
      <c r="U8036">
        <v>310000</v>
      </c>
      <c r="V8036">
        <v>830000</v>
      </c>
      <c r="BA8036" t="s">
        <v>213</v>
      </c>
      <c r="BB8036" t="s">
        <v>215</v>
      </c>
      <c r="BC8036">
        <v>2020</v>
      </c>
      <c r="BD8036">
        <v>2563</v>
      </c>
      <c r="BE8036">
        <v>5</v>
      </c>
      <c r="BF8036">
        <v>2.8</v>
      </c>
      <c r="BG8036">
        <v>670000</v>
      </c>
      <c r="BH8036">
        <v>310000</v>
      </c>
      <c r="BI8036">
        <v>830000</v>
      </c>
      <c r="BK8036" t="str">
        <f t="shared" si="518"/>
        <v>Toyota Hilux Revo_2563_2800</v>
      </c>
      <c r="BL8036">
        <f t="shared" si="519"/>
        <v>670000</v>
      </c>
      <c r="BM8036">
        <f t="shared" si="520"/>
        <v>310000</v>
      </c>
      <c r="BN8036">
        <f t="shared" si="521"/>
        <v>830000</v>
      </c>
    </row>
    <row r="8037" spans="19:66">
      <c r="S8037" t="s">
        <v>983</v>
      </c>
      <c r="T8037">
        <v>690000</v>
      </c>
      <c r="U8037">
        <v>310000</v>
      </c>
      <c r="V8037">
        <v>830000</v>
      </c>
      <c r="BA8037" t="s">
        <v>213</v>
      </c>
      <c r="BB8037" t="s">
        <v>215</v>
      </c>
      <c r="BC8037">
        <v>2020</v>
      </c>
      <c r="BD8037">
        <v>2563</v>
      </c>
      <c r="BE8037">
        <v>5</v>
      </c>
      <c r="BF8037">
        <v>2.8</v>
      </c>
      <c r="BG8037">
        <v>680000</v>
      </c>
      <c r="BH8037">
        <v>310000</v>
      </c>
      <c r="BI8037">
        <v>830000</v>
      </c>
      <c r="BK8037" t="str">
        <f t="shared" si="518"/>
        <v>Toyota Hilux Revo_2563_2800</v>
      </c>
      <c r="BL8037">
        <f t="shared" si="519"/>
        <v>680000</v>
      </c>
      <c r="BM8037">
        <f t="shared" si="520"/>
        <v>310000</v>
      </c>
      <c r="BN8037">
        <f t="shared" si="521"/>
        <v>830000</v>
      </c>
    </row>
    <row r="8038" spans="19:66">
      <c r="S8038" t="s">
        <v>983</v>
      </c>
      <c r="T8038">
        <v>700000</v>
      </c>
      <c r="U8038">
        <v>310000</v>
      </c>
      <c r="V8038">
        <v>830000</v>
      </c>
      <c r="BA8038" t="s">
        <v>213</v>
      </c>
      <c r="BB8038" t="s">
        <v>215</v>
      </c>
      <c r="BC8038">
        <v>2020</v>
      </c>
      <c r="BD8038">
        <v>2563</v>
      </c>
      <c r="BE8038">
        <v>5</v>
      </c>
      <c r="BF8038">
        <v>2.8</v>
      </c>
      <c r="BG8038">
        <v>690000</v>
      </c>
      <c r="BH8038">
        <v>310000</v>
      </c>
      <c r="BI8038">
        <v>830000</v>
      </c>
      <c r="BK8038" t="str">
        <f t="shared" si="518"/>
        <v>Toyota Hilux Revo_2563_2800</v>
      </c>
      <c r="BL8038">
        <f t="shared" si="519"/>
        <v>690000</v>
      </c>
      <c r="BM8038">
        <f t="shared" si="520"/>
        <v>310000</v>
      </c>
      <c r="BN8038">
        <f t="shared" si="521"/>
        <v>830000</v>
      </c>
    </row>
    <row r="8039" spans="19:66">
      <c r="S8039" t="s">
        <v>983</v>
      </c>
      <c r="T8039">
        <v>710000</v>
      </c>
      <c r="U8039">
        <v>310000</v>
      </c>
      <c r="V8039">
        <v>830000</v>
      </c>
      <c r="BA8039" t="s">
        <v>213</v>
      </c>
      <c r="BB8039" t="s">
        <v>215</v>
      </c>
      <c r="BC8039">
        <v>2020</v>
      </c>
      <c r="BD8039">
        <v>2563</v>
      </c>
      <c r="BE8039">
        <v>5</v>
      </c>
      <c r="BF8039">
        <v>2.8</v>
      </c>
      <c r="BG8039">
        <v>700000</v>
      </c>
      <c r="BH8039">
        <v>310000</v>
      </c>
      <c r="BI8039">
        <v>830000</v>
      </c>
      <c r="BK8039" t="str">
        <f t="shared" si="518"/>
        <v>Toyota Hilux Revo_2563_2800</v>
      </c>
      <c r="BL8039">
        <f t="shared" si="519"/>
        <v>700000</v>
      </c>
      <c r="BM8039">
        <f t="shared" si="520"/>
        <v>310000</v>
      </c>
      <c r="BN8039">
        <f t="shared" si="521"/>
        <v>830000</v>
      </c>
    </row>
    <row r="8040" spans="19:66">
      <c r="S8040" t="s">
        <v>983</v>
      </c>
      <c r="T8040">
        <v>720000</v>
      </c>
      <c r="U8040">
        <v>310000</v>
      </c>
      <c r="V8040">
        <v>830000</v>
      </c>
      <c r="BA8040" t="s">
        <v>213</v>
      </c>
      <c r="BB8040" t="s">
        <v>215</v>
      </c>
      <c r="BC8040">
        <v>2020</v>
      </c>
      <c r="BD8040">
        <v>2563</v>
      </c>
      <c r="BE8040">
        <v>5</v>
      </c>
      <c r="BF8040">
        <v>2.8</v>
      </c>
      <c r="BG8040">
        <v>710000</v>
      </c>
      <c r="BH8040">
        <v>310000</v>
      </c>
      <c r="BI8040">
        <v>830000</v>
      </c>
      <c r="BK8040" t="str">
        <f t="shared" si="518"/>
        <v>Toyota Hilux Revo_2563_2800</v>
      </c>
      <c r="BL8040">
        <f t="shared" si="519"/>
        <v>710000</v>
      </c>
      <c r="BM8040">
        <f t="shared" si="520"/>
        <v>310000</v>
      </c>
      <c r="BN8040">
        <f t="shared" si="521"/>
        <v>830000</v>
      </c>
    </row>
    <row r="8041" spans="19:66">
      <c r="S8041" t="s">
        <v>983</v>
      </c>
      <c r="T8041">
        <v>730000</v>
      </c>
      <c r="U8041">
        <v>310000</v>
      </c>
      <c r="V8041">
        <v>830000</v>
      </c>
      <c r="BA8041" t="s">
        <v>213</v>
      </c>
      <c r="BB8041" t="s">
        <v>215</v>
      </c>
      <c r="BC8041">
        <v>2020</v>
      </c>
      <c r="BD8041">
        <v>2563</v>
      </c>
      <c r="BE8041">
        <v>5</v>
      </c>
      <c r="BF8041">
        <v>2.8</v>
      </c>
      <c r="BG8041">
        <v>720000</v>
      </c>
      <c r="BH8041">
        <v>310000</v>
      </c>
      <c r="BI8041">
        <v>830000</v>
      </c>
      <c r="BK8041" t="str">
        <f t="shared" si="518"/>
        <v>Toyota Hilux Revo_2563_2800</v>
      </c>
      <c r="BL8041">
        <f t="shared" si="519"/>
        <v>720000</v>
      </c>
      <c r="BM8041">
        <f t="shared" si="520"/>
        <v>310000</v>
      </c>
      <c r="BN8041">
        <f t="shared" si="521"/>
        <v>830000</v>
      </c>
    </row>
    <row r="8042" spans="19:66">
      <c r="S8042" t="s">
        <v>983</v>
      </c>
      <c r="T8042">
        <v>740000</v>
      </c>
      <c r="U8042">
        <v>310000</v>
      </c>
      <c r="V8042">
        <v>830000</v>
      </c>
      <c r="BA8042" t="s">
        <v>213</v>
      </c>
      <c r="BB8042" t="s">
        <v>215</v>
      </c>
      <c r="BC8042">
        <v>2020</v>
      </c>
      <c r="BD8042">
        <v>2563</v>
      </c>
      <c r="BE8042">
        <v>5</v>
      </c>
      <c r="BF8042">
        <v>2.8</v>
      </c>
      <c r="BG8042">
        <v>730000</v>
      </c>
      <c r="BH8042">
        <v>310000</v>
      </c>
      <c r="BI8042">
        <v>830000</v>
      </c>
      <c r="BK8042" t="str">
        <f t="shared" si="518"/>
        <v>Toyota Hilux Revo_2563_2800</v>
      </c>
      <c r="BL8042">
        <f t="shared" si="519"/>
        <v>730000</v>
      </c>
      <c r="BM8042">
        <f t="shared" si="520"/>
        <v>310000</v>
      </c>
      <c r="BN8042">
        <f t="shared" si="521"/>
        <v>830000</v>
      </c>
    </row>
    <row r="8043" spans="19:66">
      <c r="S8043" t="s">
        <v>983</v>
      </c>
      <c r="T8043">
        <v>750000</v>
      </c>
      <c r="U8043">
        <v>310000</v>
      </c>
      <c r="V8043">
        <v>830000</v>
      </c>
      <c r="BA8043" t="s">
        <v>213</v>
      </c>
      <c r="BB8043" t="s">
        <v>215</v>
      </c>
      <c r="BC8043">
        <v>2020</v>
      </c>
      <c r="BD8043">
        <v>2563</v>
      </c>
      <c r="BE8043">
        <v>5</v>
      </c>
      <c r="BF8043">
        <v>2.8</v>
      </c>
      <c r="BG8043">
        <v>740000</v>
      </c>
      <c r="BH8043">
        <v>310000</v>
      </c>
      <c r="BI8043">
        <v>830000</v>
      </c>
      <c r="BK8043" t="str">
        <f t="shared" si="518"/>
        <v>Toyota Hilux Revo_2563_2800</v>
      </c>
      <c r="BL8043">
        <f t="shared" si="519"/>
        <v>740000</v>
      </c>
      <c r="BM8043">
        <f t="shared" si="520"/>
        <v>310000</v>
      </c>
      <c r="BN8043">
        <f t="shared" si="521"/>
        <v>830000</v>
      </c>
    </row>
    <row r="8044" spans="19:66">
      <c r="S8044" t="s">
        <v>983</v>
      </c>
      <c r="T8044">
        <v>760000</v>
      </c>
      <c r="U8044">
        <v>310000</v>
      </c>
      <c r="V8044">
        <v>830000</v>
      </c>
      <c r="BA8044" t="s">
        <v>213</v>
      </c>
      <c r="BB8044" t="s">
        <v>215</v>
      </c>
      <c r="BC8044">
        <v>2020</v>
      </c>
      <c r="BD8044">
        <v>2563</v>
      </c>
      <c r="BE8044">
        <v>5</v>
      </c>
      <c r="BF8044">
        <v>2.8</v>
      </c>
      <c r="BG8044">
        <v>750000</v>
      </c>
      <c r="BH8044">
        <v>310000</v>
      </c>
      <c r="BI8044">
        <v>830000</v>
      </c>
      <c r="BK8044" t="str">
        <f t="shared" si="518"/>
        <v>Toyota Hilux Revo_2563_2800</v>
      </c>
      <c r="BL8044">
        <f t="shared" si="519"/>
        <v>750000</v>
      </c>
      <c r="BM8044">
        <f t="shared" si="520"/>
        <v>310000</v>
      </c>
      <c r="BN8044">
        <f t="shared" si="521"/>
        <v>830000</v>
      </c>
    </row>
    <row r="8045" spans="19:66">
      <c r="S8045" t="s">
        <v>983</v>
      </c>
      <c r="T8045">
        <v>770000</v>
      </c>
      <c r="U8045">
        <v>310000</v>
      </c>
      <c r="V8045">
        <v>830000</v>
      </c>
      <c r="BA8045" t="s">
        <v>213</v>
      </c>
      <c r="BB8045" t="s">
        <v>215</v>
      </c>
      <c r="BC8045">
        <v>2020</v>
      </c>
      <c r="BD8045">
        <v>2563</v>
      </c>
      <c r="BE8045">
        <v>5</v>
      </c>
      <c r="BF8045">
        <v>2.8</v>
      </c>
      <c r="BG8045">
        <v>760000</v>
      </c>
      <c r="BH8045">
        <v>310000</v>
      </c>
      <c r="BI8045">
        <v>830000</v>
      </c>
      <c r="BK8045" t="str">
        <f t="shared" si="518"/>
        <v>Toyota Hilux Revo_2563_2800</v>
      </c>
      <c r="BL8045">
        <f t="shared" si="519"/>
        <v>760000</v>
      </c>
      <c r="BM8045">
        <f t="shared" si="520"/>
        <v>310000</v>
      </c>
      <c r="BN8045">
        <f t="shared" si="521"/>
        <v>830000</v>
      </c>
    </row>
    <row r="8046" spans="19:66">
      <c r="S8046" t="s">
        <v>983</v>
      </c>
      <c r="T8046">
        <v>780000</v>
      </c>
      <c r="U8046">
        <v>310000</v>
      </c>
      <c r="V8046">
        <v>830000</v>
      </c>
      <c r="BA8046" t="s">
        <v>213</v>
      </c>
      <c r="BB8046" t="s">
        <v>215</v>
      </c>
      <c r="BC8046">
        <v>2020</v>
      </c>
      <c r="BD8046">
        <v>2563</v>
      </c>
      <c r="BE8046">
        <v>5</v>
      </c>
      <c r="BF8046">
        <v>2.8</v>
      </c>
      <c r="BG8046">
        <v>770000</v>
      </c>
      <c r="BH8046">
        <v>310000</v>
      </c>
      <c r="BI8046">
        <v>830000</v>
      </c>
      <c r="BK8046" t="str">
        <f t="shared" si="518"/>
        <v>Toyota Hilux Revo_2563_2800</v>
      </c>
      <c r="BL8046">
        <f t="shared" si="519"/>
        <v>770000</v>
      </c>
      <c r="BM8046">
        <f t="shared" si="520"/>
        <v>310000</v>
      </c>
      <c r="BN8046">
        <f t="shared" si="521"/>
        <v>830000</v>
      </c>
    </row>
    <row r="8047" spans="19:66">
      <c r="S8047" t="s">
        <v>983</v>
      </c>
      <c r="T8047">
        <v>790000</v>
      </c>
      <c r="U8047">
        <v>310000</v>
      </c>
      <c r="V8047">
        <v>830000</v>
      </c>
      <c r="BA8047" t="s">
        <v>213</v>
      </c>
      <c r="BB8047" t="s">
        <v>215</v>
      </c>
      <c r="BC8047">
        <v>2020</v>
      </c>
      <c r="BD8047">
        <v>2563</v>
      </c>
      <c r="BE8047">
        <v>5</v>
      </c>
      <c r="BF8047">
        <v>2.8</v>
      </c>
      <c r="BG8047">
        <v>780000</v>
      </c>
      <c r="BH8047">
        <v>310000</v>
      </c>
      <c r="BI8047">
        <v>830000</v>
      </c>
      <c r="BK8047" t="str">
        <f t="shared" si="518"/>
        <v>Toyota Hilux Revo_2563_2800</v>
      </c>
      <c r="BL8047">
        <f t="shared" si="519"/>
        <v>780000</v>
      </c>
      <c r="BM8047">
        <f t="shared" si="520"/>
        <v>310000</v>
      </c>
      <c r="BN8047">
        <f t="shared" si="521"/>
        <v>830000</v>
      </c>
    </row>
    <row r="8048" spans="19:66">
      <c r="S8048" t="s">
        <v>983</v>
      </c>
      <c r="T8048">
        <v>800000</v>
      </c>
      <c r="U8048">
        <v>310000</v>
      </c>
      <c r="V8048">
        <v>830000</v>
      </c>
      <c r="BA8048" t="s">
        <v>213</v>
      </c>
      <c r="BB8048" t="s">
        <v>215</v>
      </c>
      <c r="BC8048">
        <v>2020</v>
      </c>
      <c r="BD8048">
        <v>2563</v>
      </c>
      <c r="BE8048">
        <v>5</v>
      </c>
      <c r="BF8048">
        <v>2.8</v>
      </c>
      <c r="BG8048">
        <v>790000</v>
      </c>
      <c r="BH8048">
        <v>310000</v>
      </c>
      <c r="BI8048">
        <v>830000</v>
      </c>
      <c r="BK8048" t="str">
        <f t="shared" si="518"/>
        <v>Toyota Hilux Revo_2563_2800</v>
      </c>
      <c r="BL8048">
        <f t="shared" si="519"/>
        <v>790000</v>
      </c>
      <c r="BM8048">
        <f t="shared" si="520"/>
        <v>310000</v>
      </c>
      <c r="BN8048">
        <f t="shared" si="521"/>
        <v>830000</v>
      </c>
    </row>
    <row r="8049" spans="19:66">
      <c r="S8049" t="s">
        <v>983</v>
      </c>
      <c r="T8049">
        <v>810000</v>
      </c>
      <c r="U8049">
        <v>310000</v>
      </c>
      <c r="V8049">
        <v>830000</v>
      </c>
      <c r="BA8049" t="s">
        <v>213</v>
      </c>
      <c r="BB8049" t="s">
        <v>215</v>
      </c>
      <c r="BC8049">
        <v>2020</v>
      </c>
      <c r="BD8049">
        <v>2563</v>
      </c>
      <c r="BE8049">
        <v>5</v>
      </c>
      <c r="BF8049">
        <v>2.8</v>
      </c>
      <c r="BG8049">
        <v>800000</v>
      </c>
      <c r="BH8049">
        <v>310000</v>
      </c>
      <c r="BI8049">
        <v>830000</v>
      </c>
      <c r="BK8049" t="str">
        <f t="shared" si="518"/>
        <v>Toyota Hilux Revo_2563_2800</v>
      </c>
      <c r="BL8049">
        <f t="shared" si="519"/>
        <v>800000</v>
      </c>
      <c r="BM8049">
        <f t="shared" si="520"/>
        <v>310000</v>
      </c>
      <c r="BN8049">
        <f t="shared" si="521"/>
        <v>830000</v>
      </c>
    </row>
    <row r="8050" spans="19:66">
      <c r="S8050" t="s">
        <v>983</v>
      </c>
      <c r="T8050">
        <v>820000</v>
      </c>
      <c r="U8050">
        <v>310000</v>
      </c>
      <c r="V8050">
        <v>830000</v>
      </c>
      <c r="BA8050" t="s">
        <v>213</v>
      </c>
      <c r="BB8050" t="s">
        <v>215</v>
      </c>
      <c r="BC8050">
        <v>2020</v>
      </c>
      <c r="BD8050">
        <v>2563</v>
      </c>
      <c r="BE8050">
        <v>5</v>
      </c>
      <c r="BF8050">
        <v>2.8</v>
      </c>
      <c r="BG8050">
        <v>810000</v>
      </c>
      <c r="BH8050">
        <v>310000</v>
      </c>
      <c r="BI8050">
        <v>830000</v>
      </c>
      <c r="BK8050" t="str">
        <f t="shared" si="518"/>
        <v>Toyota Hilux Revo_2563_2800</v>
      </c>
      <c r="BL8050">
        <f t="shared" si="519"/>
        <v>810000</v>
      </c>
      <c r="BM8050">
        <f t="shared" si="520"/>
        <v>310000</v>
      </c>
      <c r="BN8050">
        <f t="shared" si="521"/>
        <v>830000</v>
      </c>
    </row>
    <row r="8051" spans="19:66">
      <c r="S8051" t="s">
        <v>983</v>
      </c>
      <c r="T8051">
        <v>830000</v>
      </c>
      <c r="U8051">
        <v>310000</v>
      </c>
      <c r="V8051">
        <v>830000</v>
      </c>
      <c r="BA8051" t="s">
        <v>213</v>
      </c>
      <c r="BB8051" t="s">
        <v>215</v>
      </c>
      <c r="BC8051">
        <v>2020</v>
      </c>
      <c r="BD8051">
        <v>2563</v>
      </c>
      <c r="BE8051">
        <v>5</v>
      </c>
      <c r="BF8051">
        <v>2.8</v>
      </c>
      <c r="BG8051">
        <v>820000</v>
      </c>
      <c r="BH8051">
        <v>310000</v>
      </c>
      <c r="BI8051">
        <v>830000</v>
      </c>
      <c r="BK8051" t="str">
        <f t="shared" si="518"/>
        <v>Toyota Hilux Revo_2563_2800</v>
      </c>
      <c r="BL8051">
        <f t="shared" si="519"/>
        <v>820000</v>
      </c>
      <c r="BM8051">
        <f t="shared" si="520"/>
        <v>310000</v>
      </c>
      <c r="BN8051">
        <f t="shared" si="521"/>
        <v>830000</v>
      </c>
    </row>
    <row r="8052" spans="19:66">
      <c r="S8052" t="s">
        <v>1200</v>
      </c>
      <c r="T8052">
        <v>300000</v>
      </c>
      <c r="U8052">
        <v>300000</v>
      </c>
      <c r="V8052">
        <v>740000</v>
      </c>
      <c r="BA8052" t="s">
        <v>213</v>
      </c>
      <c r="BB8052" t="s">
        <v>215</v>
      </c>
      <c r="BC8052">
        <v>2020</v>
      </c>
      <c r="BD8052">
        <v>2563</v>
      </c>
      <c r="BE8052">
        <v>5</v>
      </c>
      <c r="BF8052">
        <v>2.8</v>
      </c>
      <c r="BG8052">
        <v>830000</v>
      </c>
      <c r="BH8052">
        <v>310000</v>
      </c>
      <c r="BI8052">
        <v>830000</v>
      </c>
      <c r="BK8052" t="str">
        <f t="shared" si="518"/>
        <v>Toyota Hilux Revo_2563_2800</v>
      </c>
      <c r="BL8052">
        <f t="shared" si="519"/>
        <v>830000</v>
      </c>
      <c r="BM8052">
        <f t="shared" si="520"/>
        <v>310000</v>
      </c>
      <c r="BN8052">
        <f t="shared" si="521"/>
        <v>830000</v>
      </c>
    </row>
    <row r="8053" spans="19:66">
      <c r="S8053" t="s">
        <v>1200</v>
      </c>
      <c r="T8053">
        <v>310000</v>
      </c>
      <c r="U8053">
        <v>300000</v>
      </c>
      <c r="V8053">
        <v>740000</v>
      </c>
      <c r="BA8053" t="s">
        <v>213</v>
      </c>
      <c r="BB8053" t="s">
        <v>215</v>
      </c>
      <c r="BC8053">
        <v>2021</v>
      </c>
      <c r="BD8053">
        <v>2564</v>
      </c>
      <c r="BE8053">
        <v>4</v>
      </c>
      <c r="BF8053">
        <v>2.4</v>
      </c>
      <c r="BG8053">
        <v>300000</v>
      </c>
      <c r="BH8053">
        <v>300000</v>
      </c>
      <c r="BI8053">
        <v>740000</v>
      </c>
      <c r="BK8053" t="str">
        <f t="shared" si="518"/>
        <v>Toyota Hilux Revo_2564_2400</v>
      </c>
      <c r="BL8053">
        <f t="shared" si="519"/>
        <v>300000</v>
      </c>
      <c r="BM8053">
        <f t="shared" si="520"/>
        <v>300000</v>
      </c>
      <c r="BN8053">
        <f t="shared" si="521"/>
        <v>740000</v>
      </c>
    </row>
    <row r="8054" spans="19:66">
      <c r="S8054" t="s">
        <v>1200</v>
      </c>
      <c r="T8054">
        <v>320000</v>
      </c>
      <c r="U8054">
        <v>300000</v>
      </c>
      <c r="V8054">
        <v>740000</v>
      </c>
      <c r="BA8054" t="s">
        <v>213</v>
      </c>
      <c r="BB8054" t="s">
        <v>215</v>
      </c>
      <c r="BC8054">
        <v>2021</v>
      </c>
      <c r="BD8054">
        <v>2564</v>
      </c>
      <c r="BE8054">
        <v>4</v>
      </c>
      <c r="BF8054">
        <v>2.4</v>
      </c>
      <c r="BG8054">
        <v>310000</v>
      </c>
      <c r="BH8054">
        <v>300000</v>
      </c>
      <c r="BI8054">
        <v>740000</v>
      </c>
      <c r="BK8054" t="str">
        <f t="shared" si="518"/>
        <v>Toyota Hilux Revo_2564_2400</v>
      </c>
      <c r="BL8054">
        <f t="shared" si="519"/>
        <v>310000</v>
      </c>
      <c r="BM8054">
        <f t="shared" si="520"/>
        <v>300000</v>
      </c>
      <c r="BN8054">
        <f t="shared" si="521"/>
        <v>740000</v>
      </c>
    </row>
    <row r="8055" spans="19:66">
      <c r="S8055" t="s">
        <v>1200</v>
      </c>
      <c r="T8055">
        <v>330000</v>
      </c>
      <c r="U8055">
        <v>300000</v>
      </c>
      <c r="V8055">
        <v>740000</v>
      </c>
      <c r="BA8055" t="s">
        <v>213</v>
      </c>
      <c r="BB8055" t="s">
        <v>215</v>
      </c>
      <c r="BC8055">
        <v>2021</v>
      </c>
      <c r="BD8055">
        <v>2564</v>
      </c>
      <c r="BE8055">
        <v>4</v>
      </c>
      <c r="BF8055">
        <v>2.4</v>
      </c>
      <c r="BG8055">
        <v>320000</v>
      </c>
      <c r="BH8055">
        <v>300000</v>
      </c>
      <c r="BI8055">
        <v>740000</v>
      </c>
      <c r="BK8055" t="str">
        <f t="shared" si="518"/>
        <v>Toyota Hilux Revo_2564_2400</v>
      </c>
      <c r="BL8055">
        <f t="shared" si="519"/>
        <v>320000</v>
      </c>
      <c r="BM8055">
        <f t="shared" si="520"/>
        <v>300000</v>
      </c>
      <c r="BN8055">
        <f t="shared" si="521"/>
        <v>740000</v>
      </c>
    </row>
    <row r="8056" spans="19:66">
      <c r="S8056" t="s">
        <v>1200</v>
      </c>
      <c r="T8056">
        <v>340000</v>
      </c>
      <c r="U8056">
        <v>300000</v>
      </c>
      <c r="V8056">
        <v>740000</v>
      </c>
      <c r="BA8056" t="s">
        <v>213</v>
      </c>
      <c r="BB8056" t="s">
        <v>215</v>
      </c>
      <c r="BC8056">
        <v>2021</v>
      </c>
      <c r="BD8056">
        <v>2564</v>
      </c>
      <c r="BE8056">
        <v>4</v>
      </c>
      <c r="BF8056">
        <v>2.4</v>
      </c>
      <c r="BG8056">
        <v>330000</v>
      </c>
      <c r="BH8056">
        <v>300000</v>
      </c>
      <c r="BI8056">
        <v>740000</v>
      </c>
      <c r="BK8056" t="str">
        <f t="shared" si="518"/>
        <v>Toyota Hilux Revo_2564_2400</v>
      </c>
      <c r="BL8056">
        <f t="shared" si="519"/>
        <v>330000</v>
      </c>
      <c r="BM8056">
        <f t="shared" si="520"/>
        <v>300000</v>
      </c>
      <c r="BN8056">
        <f t="shared" si="521"/>
        <v>740000</v>
      </c>
    </row>
    <row r="8057" spans="19:66">
      <c r="S8057" t="s">
        <v>1200</v>
      </c>
      <c r="T8057">
        <v>350000</v>
      </c>
      <c r="U8057">
        <v>300000</v>
      </c>
      <c r="V8057">
        <v>740000</v>
      </c>
      <c r="BA8057" t="s">
        <v>213</v>
      </c>
      <c r="BB8057" t="s">
        <v>215</v>
      </c>
      <c r="BC8057">
        <v>2021</v>
      </c>
      <c r="BD8057">
        <v>2564</v>
      </c>
      <c r="BE8057">
        <v>4</v>
      </c>
      <c r="BF8057">
        <v>2.4</v>
      </c>
      <c r="BG8057">
        <v>340000</v>
      </c>
      <c r="BH8057">
        <v>300000</v>
      </c>
      <c r="BI8057">
        <v>740000</v>
      </c>
      <c r="BK8057" t="str">
        <f t="shared" si="518"/>
        <v>Toyota Hilux Revo_2564_2400</v>
      </c>
      <c r="BL8057">
        <f t="shared" si="519"/>
        <v>340000</v>
      </c>
      <c r="BM8057">
        <f t="shared" si="520"/>
        <v>300000</v>
      </c>
      <c r="BN8057">
        <f t="shared" si="521"/>
        <v>740000</v>
      </c>
    </row>
    <row r="8058" spans="19:66">
      <c r="S8058" t="s">
        <v>1200</v>
      </c>
      <c r="T8058">
        <v>360000</v>
      </c>
      <c r="U8058">
        <v>300000</v>
      </c>
      <c r="V8058">
        <v>740000</v>
      </c>
      <c r="BA8058" t="s">
        <v>213</v>
      </c>
      <c r="BB8058" t="s">
        <v>215</v>
      </c>
      <c r="BC8058">
        <v>2021</v>
      </c>
      <c r="BD8058">
        <v>2564</v>
      </c>
      <c r="BE8058">
        <v>4</v>
      </c>
      <c r="BF8058">
        <v>2.4</v>
      </c>
      <c r="BG8058">
        <v>350000</v>
      </c>
      <c r="BH8058">
        <v>300000</v>
      </c>
      <c r="BI8058">
        <v>740000</v>
      </c>
      <c r="BK8058" t="str">
        <f t="shared" si="518"/>
        <v>Toyota Hilux Revo_2564_2400</v>
      </c>
      <c r="BL8058">
        <f t="shared" si="519"/>
        <v>350000</v>
      </c>
      <c r="BM8058">
        <f t="shared" si="520"/>
        <v>300000</v>
      </c>
      <c r="BN8058">
        <f t="shared" si="521"/>
        <v>740000</v>
      </c>
    </row>
    <row r="8059" spans="19:66">
      <c r="S8059" t="s">
        <v>1200</v>
      </c>
      <c r="T8059">
        <v>370000</v>
      </c>
      <c r="U8059">
        <v>300000</v>
      </c>
      <c r="V8059">
        <v>740000</v>
      </c>
      <c r="BA8059" t="s">
        <v>213</v>
      </c>
      <c r="BB8059" t="s">
        <v>215</v>
      </c>
      <c r="BC8059">
        <v>2021</v>
      </c>
      <c r="BD8059">
        <v>2564</v>
      </c>
      <c r="BE8059">
        <v>4</v>
      </c>
      <c r="BF8059">
        <v>2.4</v>
      </c>
      <c r="BG8059">
        <v>360000</v>
      </c>
      <c r="BH8059">
        <v>300000</v>
      </c>
      <c r="BI8059">
        <v>740000</v>
      </c>
      <c r="BK8059" t="str">
        <f t="shared" si="518"/>
        <v>Toyota Hilux Revo_2564_2400</v>
      </c>
      <c r="BL8059">
        <f t="shared" si="519"/>
        <v>360000</v>
      </c>
      <c r="BM8059">
        <f t="shared" si="520"/>
        <v>300000</v>
      </c>
      <c r="BN8059">
        <f t="shared" si="521"/>
        <v>740000</v>
      </c>
    </row>
    <row r="8060" spans="19:66">
      <c r="S8060" t="s">
        <v>1200</v>
      </c>
      <c r="T8060">
        <v>380000</v>
      </c>
      <c r="U8060">
        <v>300000</v>
      </c>
      <c r="V8060">
        <v>740000</v>
      </c>
      <c r="BA8060" t="s">
        <v>213</v>
      </c>
      <c r="BB8060" t="s">
        <v>215</v>
      </c>
      <c r="BC8060">
        <v>2021</v>
      </c>
      <c r="BD8060">
        <v>2564</v>
      </c>
      <c r="BE8060">
        <v>4</v>
      </c>
      <c r="BF8060">
        <v>2.4</v>
      </c>
      <c r="BG8060">
        <v>370000</v>
      </c>
      <c r="BH8060">
        <v>300000</v>
      </c>
      <c r="BI8060">
        <v>740000</v>
      </c>
      <c r="BK8060" t="str">
        <f t="shared" si="518"/>
        <v>Toyota Hilux Revo_2564_2400</v>
      </c>
      <c r="BL8060">
        <f t="shared" si="519"/>
        <v>370000</v>
      </c>
      <c r="BM8060">
        <f t="shared" si="520"/>
        <v>300000</v>
      </c>
      <c r="BN8060">
        <f t="shared" si="521"/>
        <v>740000</v>
      </c>
    </row>
    <row r="8061" spans="19:66">
      <c r="S8061" t="s">
        <v>1200</v>
      </c>
      <c r="T8061">
        <v>390000</v>
      </c>
      <c r="U8061">
        <v>300000</v>
      </c>
      <c r="V8061">
        <v>740000</v>
      </c>
      <c r="BA8061" t="s">
        <v>213</v>
      </c>
      <c r="BB8061" t="s">
        <v>215</v>
      </c>
      <c r="BC8061">
        <v>2021</v>
      </c>
      <c r="BD8061">
        <v>2564</v>
      </c>
      <c r="BE8061">
        <v>4</v>
      </c>
      <c r="BF8061">
        <v>2.4</v>
      </c>
      <c r="BG8061">
        <v>380000</v>
      </c>
      <c r="BH8061">
        <v>300000</v>
      </c>
      <c r="BI8061">
        <v>740000</v>
      </c>
      <c r="BK8061" t="str">
        <f t="shared" si="518"/>
        <v>Toyota Hilux Revo_2564_2400</v>
      </c>
      <c r="BL8061">
        <f t="shared" si="519"/>
        <v>380000</v>
      </c>
      <c r="BM8061">
        <f t="shared" si="520"/>
        <v>300000</v>
      </c>
      <c r="BN8061">
        <f t="shared" si="521"/>
        <v>740000</v>
      </c>
    </row>
    <row r="8062" spans="19:66">
      <c r="S8062" t="s">
        <v>1200</v>
      </c>
      <c r="T8062">
        <v>400000</v>
      </c>
      <c r="U8062">
        <v>300000</v>
      </c>
      <c r="V8062">
        <v>740000</v>
      </c>
      <c r="BA8062" t="s">
        <v>213</v>
      </c>
      <c r="BB8062" t="s">
        <v>215</v>
      </c>
      <c r="BC8062">
        <v>2021</v>
      </c>
      <c r="BD8062">
        <v>2564</v>
      </c>
      <c r="BE8062">
        <v>4</v>
      </c>
      <c r="BF8062">
        <v>2.4</v>
      </c>
      <c r="BG8062">
        <v>390000</v>
      </c>
      <c r="BH8062">
        <v>300000</v>
      </c>
      <c r="BI8062">
        <v>740000</v>
      </c>
      <c r="BK8062" t="str">
        <f t="shared" si="518"/>
        <v>Toyota Hilux Revo_2564_2400</v>
      </c>
      <c r="BL8062">
        <f t="shared" si="519"/>
        <v>390000</v>
      </c>
      <c r="BM8062">
        <f t="shared" si="520"/>
        <v>300000</v>
      </c>
      <c r="BN8062">
        <f t="shared" si="521"/>
        <v>740000</v>
      </c>
    </row>
    <row r="8063" spans="19:66">
      <c r="S8063" t="s">
        <v>1200</v>
      </c>
      <c r="T8063">
        <v>410000</v>
      </c>
      <c r="U8063">
        <v>300000</v>
      </c>
      <c r="V8063">
        <v>740000</v>
      </c>
      <c r="BA8063" t="s">
        <v>213</v>
      </c>
      <c r="BB8063" t="s">
        <v>215</v>
      </c>
      <c r="BC8063">
        <v>2021</v>
      </c>
      <c r="BD8063">
        <v>2564</v>
      </c>
      <c r="BE8063">
        <v>4</v>
      </c>
      <c r="BF8063">
        <v>2.4</v>
      </c>
      <c r="BG8063">
        <v>400000</v>
      </c>
      <c r="BH8063">
        <v>300000</v>
      </c>
      <c r="BI8063">
        <v>740000</v>
      </c>
      <c r="BK8063" t="str">
        <f t="shared" si="518"/>
        <v>Toyota Hilux Revo_2564_2400</v>
      </c>
      <c r="BL8063">
        <f t="shared" si="519"/>
        <v>400000</v>
      </c>
      <c r="BM8063">
        <f t="shared" si="520"/>
        <v>300000</v>
      </c>
      <c r="BN8063">
        <f t="shared" si="521"/>
        <v>740000</v>
      </c>
    </row>
    <row r="8064" spans="19:66">
      <c r="S8064" t="s">
        <v>1200</v>
      </c>
      <c r="T8064">
        <v>420000</v>
      </c>
      <c r="U8064">
        <v>300000</v>
      </c>
      <c r="V8064">
        <v>740000</v>
      </c>
      <c r="BA8064" t="s">
        <v>213</v>
      </c>
      <c r="BB8064" t="s">
        <v>215</v>
      </c>
      <c r="BC8064">
        <v>2021</v>
      </c>
      <c r="BD8064">
        <v>2564</v>
      </c>
      <c r="BE8064">
        <v>4</v>
      </c>
      <c r="BF8064">
        <v>2.4</v>
      </c>
      <c r="BG8064">
        <v>410000</v>
      </c>
      <c r="BH8064">
        <v>300000</v>
      </c>
      <c r="BI8064">
        <v>740000</v>
      </c>
      <c r="BK8064" t="str">
        <f t="shared" si="518"/>
        <v>Toyota Hilux Revo_2564_2400</v>
      </c>
      <c r="BL8064">
        <f t="shared" si="519"/>
        <v>410000</v>
      </c>
      <c r="BM8064">
        <f t="shared" si="520"/>
        <v>300000</v>
      </c>
      <c r="BN8064">
        <f t="shared" si="521"/>
        <v>740000</v>
      </c>
    </row>
    <row r="8065" spans="19:66">
      <c r="S8065" t="s">
        <v>1200</v>
      </c>
      <c r="T8065">
        <v>430000</v>
      </c>
      <c r="U8065">
        <v>300000</v>
      </c>
      <c r="V8065">
        <v>740000</v>
      </c>
      <c r="BA8065" t="s">
        <v>213</v>
      </c>
      <c r="BB8065" t="s">
        <v>215</v>
      </c>
      <c r="BC8065">
        <v>2021</v>
      </c>
      <c r="BD8065">
        <v>2564</v>
      </c>
      <c r="BE8065">
        <v>4</v>
      </c>
      <c r="BF8065">
        <v>2.4</v>
      </c>
      <c r="BG8065">
        <v>420000</v>
      </c>
      <c r="BH8065">
        <v>300000</v>
      </c>
      <c r="BI8065">
        <v>740000</v>
      </c>
      <c r="BK8065" t="str">
        <f t="shared" si="518"/>
        <v>Toyota Hilux Revo_2564_2400</v>
      </c>
      <c r="BL8065">
        <f t="shared" si="519"/>
        <v>420000</v>
      </c>
      <c r="BM8065">
        <f t="shared" si="520"/>
        <v>300000</v>
      </c>
      <c r="BN8065">
        <f t="shared" si="521"/>
        <v>740000</v>
      </c>
    </row>
    <row r="8066" spans="19:66">
      <c r="S8066" t="s">
        <v>1200</v>
      </c>
      <c r="T8066">
        <v>440000</v>
      </c>
      <c r="U8066">
        <v>300000</v>
      </c>
      <c r="V8066">
        <v>740000</v>
      </c>
      <c r="BA8066" t="s">
        <v>213</v>
      </c>
      <c r="BB8066" t="s">
        <v>215</v>
      </c>
      <c r="BC8066">
        <v>2021</v>
      </c>
      <c r="BD8066">
        <v>2564</v>
      </c>
      <c r="BE8066">
        <v>4</v>
      </c>
      <c r="BF8066">
        <v>2.4</v>
      </c>
      <c r="BG8066">
        <v>430000</v>
      </c>
      <c r="BH8066">
        <v>300000</v>
      </c>
      <c r="BI8066">
        <v>740000</v>
      </c>
      <c r="BK8066" t="str">
        <f t="shared" si="518"/>
        <v>Toyota Hilux Revo_2564_2400</v>
      </c>
      <c r="BL8066">
        <f t="shared" si="519"/>
        <v>430000</v>
      </c>
      <c r="BM8066">
        <f t="shared" si="520"/>
        <v>300000</v>
      </c>
      <c r="BN8066">
        <f t="shared" si="521"/>
        <v>740000</v>
      </c>
    </row>
    <row r="8067" spans="19:66">
      <c r="S8067" t="s">
        <v>1200</v>
      </c>
      <c r="T8067">
        <v>450000</v>
      </c>
      <c r="U8067">
        <v>300000</v>
      </c>
      <c r="V8067">
        <v>740000</v>
      </c>
      <c r="BA8067" t="s">
        <v>213</v>
      </c>
      <c r="BB8067" t="s">
        <v>215</v>
      </c>
      <c r="BC8067">
        <v>2021</v>
      </c>
      <c r="BD8067">
        <v>2564</v>
      </c>
      <c r="BE8067">
        <v>4</v>
      </c>
      <c r="BF8067">
        <v>2.4</v>
      </c>
      <c r="BG8067">
        <v>440000</v>
      </c>
      <c r="BH8067">
        <v>300000</v>
      </c>
      <c r="BI8067">
        <v>740000</v>
      </c>
      <c r="BK8067" t="str">
        <f t="shared" ref="BK8067:BK8130" si="522">BA8067&amp;" "&amp;BB8067&amp;"_"&amp;BD8067&amp;"_"&amp;BF8067*1000</f>
        <v>Toyota Hilux Revo_2564_2400</v>
      </c>
      <c r="BL8067">
        <f t="shared" ref="BL8067:BL8130" si="523">BG8067</f>
        <v>440000</v>
      </c>
      <c r="BM8067">
        <f t="shared" ref="BM8067:BM8130" si="524">BH8067</f>
        <v>300000</v>
      </c>
      <c r="BN8067">
        <f t="shared" ref="BN8067:BN8130" si="525">BI8067</f>
        <v>740000</v>
      </c>
    </row>
    <row r="8068" spans="19:66">
      <c r="S8068" t="s">
        <v>1200</v>
      </c>
      <c r="T8068">
        <v>460000</v>
      </c>
      <c r="U8068">
        <v>300000</v>
      </c>
      <c r="V8068">
        <v>740000</v>
      </c>
      <c r="BA8068" t="s">
        <v>213</v>
      </c>
      <c r="BB8068" t="s">
        <v>215</v>
      </c>
      <c r="BC8068">
        <v>2021</v>
      </c>
      <c r="BD8068">
        <v>2564</v>
      </c>
      <c r="BE8068">
        <v>4</v>
      </c>
      <c r="BF8068">
        <v>2.4</v>
      </c>
      <c r="BG8068">
        <v>450000</v>
      </c>
      <c r="BH8068">
        <v>300000</v>
      </c>
      <c r="BI8068">
        <v>740000</v>
      </c>
      <c r="BK8068" t="str">
        <f t="shared" si="522"/>
        <v>Toyota Hilux Revo_2564_2400</v>
      </c>
      <c r="BL8068">
        <f t="shared" si="523"/>
        <v>450000</v>
      </c>
      <c r="BM8068">
        <f t="shared" si="524"/>
        <v>300000</v>
      </c>
      <c r="BN8068">
        <f t="shared" si="525"/>
        <v>740000</v>
      </c>
    </row>
    <row r="8069" spans="19:66">
      <c r="S8069" t="s">
        <v>1200</v>
      </c>
      <c r="T8069">
        <v>470000</v>
      </c>
      <c r="U8069">
        <v>300000</v>
      </c>
      <c r="V8069">
        <v>740000</v>
      </c>
      <c r="BA8069" t="s">
        <v>213</v>
      </c>
      <c r="BB8069" t="s">
        <v>215</v>
      </c>
      <c r="BC8069">
        <v>2021</v>
      </c>
      <c r="BD8069">
        <v>2564</v>
      </c>
      <c r="BE8069">
        <v>4</v>
      </c>
      <c r="BF8069">
        <v>2.4</v>
      </c>
      <c r="BG8069">
        <v>460000</v>
      </c>
      <c r="BH8069">
        <v>300000</v>
      </c>
      <c r="BI8069">
        <v>740000</v>
      </c>
      <c r="BK8069" t="str">
        <f t="shared" si="522"/>
        <v>Toyota Hilux Revo_2564_2400</v>
      </c>
      <c r="BL8069">
        <f t="shared" si="523"/>
        <v>460000</v>
      </c>
      <c r="BM8069">
        <f t="shared" si="524"/>
        <v>300000</v>
      </c>
      <c r="BN8069">
        <f t="shared" si="525"/>
        <v>740000</v>
      </c>
    </row>
    <row r="8070" spans="19:66">
      <c r="S8070" t="s">
        <v>1200</v>
      </c>
      <c r="T8070">
        <v>480000</v>
      </c>
      <c r="U8070">
        <v>300000</v>
      </c>
      <c r="V8070">
        <v>740000</v>
      </c>
      <c r="BA8070" t="s">
        <v>213</v>
      </c>
      <c r="BB8070" t="s">
        <v>215</v>
      </c>
      <c r="BC8070">
        <v>2021</v>
      </c>
      <c r="BD8070">
        <v>2564</v>
      </c>
      <c r="BE8070">
        <v>4</v>
      </c>
      <c r="BF8070">
        <v>2.4</v>
      </c>
      <c r="BG8070">
        <v>470000</v>
      </c>
      <c r="BH8070">
        <v>300000</v>
      </c>
      <c r="BI8070">
        <v>740000</v>
      </c>
      <c r="BK8070" t="str">
        <f t="shared" si="522"/>
        <v>Toyota Hilux Revo_2564_2400</v>
      </c>
      <c r="BL8070">
        <f t="shared" si="523"/>
        <v>470000</v>
      </c>
      <c r="BM8070">
        <f t="shared" si="524"/>
        <v>300000</v>
      </c>
      <c r="BN8070">
        <f t="shared" si="525"/>
        <v>740000</v>
      </c>
    </row>
    <row r="8071" spans="19:66">
      <c r="S8071" t="s">
        <v>1200</v>
      </c>
      <c r="T8071">
        <v>490000</v>
      </c>
      <c r="U8071">
        <v>300000</v>
      </c>
      <c r="V8071">
        <v>740000</v>
      </c>
      <c r="BA8071" t="s">
        <v>213</v>
      </c>
      <c r="BB8071" t="s">
        <v>215</v>
      </c>
      <c r="BC8071">
        <v>2021</v>
      </c>
      <c r="BD8071">
        <v>2564</v>
      </c>
      <c r="BE8071">
        <v>4</v>
      </c>
      <c r="BF8071">
        <v>2.4</v>
      </c>
      <c r="BG8071">
        <v>480000</v>
      </c>
      <c r="BH8071">
        <v>300000</v>
      </c>
      <c r="BI8071">
        <v>740000</v>
      </c>
      <c r="BK8071" t="str">
        <f t="shared" si="522"/>
        <v>Toyota Hilux Revo_2564_2400</v>
      </c>
      <c r="BL8071">
        <f t="shared" si="523"/>
        <v>480000</v>
      </c>
      <c r="BM8071">
        <f t="shared" si="524"/>
        <v>300000</v>
      </c>
      <c r="BN8071">
        <f t="shared" si="525"/>
        <v>740000</v>
      </c>
    </row>
    <row r="8072" spans="19:66">
      <c r="S8072" t="s">
        <v>1200</v>
      </c>
      <c r="T8072">
        <v>500000</v>
      </c>
      <c r="U8072">
        <v>300000</v>
      </c>
      <c r="V8072">
        <v>740000</v>
      </c>
      <c r="BA8072" t="s">
        <v>213</v>
      </c>
      <c r="BB8072" t="s">
        <v>215</v>
      </c>
      <c r="BC8072">
        <v>2021</v>
      </c>
      <c r="BD8072">
        <v>2564</v>
      </c>
      <c r="BE8072">
        <v>4</v>
      </c>
      <c r="BF8072">
        <v>2.4</v>
      </c>
      <c r="BG8072">
        <v>490000</v>
      </c>
      <c r="BH8072">
        <v>300000</v>
      </c>
      <c r="BI8072">
        <v>740000</v>
      </c>
      <c r="BK8072" t="str">
        <f t="shared" si="522"/>
        <v>Toyota Hilux Revo_2564_2400</v>
      </c>
      <c r="BL8072">
        <f t="shared" si="523"/>
        <v>490000</v>
      </c>
      <c r="BM8072">
        <f t="shared" si="524"/>
        <v>300000</v>
      </c>
      <c r="BN8072">
        <f t="shared" si="525"/>
        <v>740000</v>
      </c>
    </row>
    <row r="8073" spans="19:66">
      <c r="S8073" t="s">
        <v>1200</v>
      </c>
      <c r="T8073">
        <v>510000</v>
      </c>
      <c r="U8073">
        <v>300000</v>
      </c>
      <c r="V8073">
        <v>740000</v>
      </c>
      <c r="BA8073" t="s">
        <v>213</v>
      </c>
      <c r="BB8073" t="s">
        <v>215</v>
      </c>
      <c r="BC8073">
        <v>2021</v>
      </c>
      <c r="BD8073">
        <v>2564</v>
      </c>
      <c r="BE8073">
        <v>4</v>
      </c>
      <c r="BF8073">
        <v>2.4</v>
      </c>
      <c r="BG8073">
        <v>500000</v>
      </c>
      <c r="BH8073">
        <v>300000</v>
      </c>
      <c r="BI8073">
        <v>740000</v>
      </c>
      <c r="BK8073" t="str">
        <f t="shared" si="522"/>
        <v>Toyota Hilux Revo_2564_2400</v>
      </c>
      <c r="BL8073">
        <f t="shared" si="523"/>
        <v>500000</v>
      </c>
      <c r="BM8073">
        <f t="shared" si="524"/>
        <v>300000</v>
      </c>
      <c r="BN8073">
        <f t="shared" si="525"/>
        <v>740000</v>
      </c>
    </row>
    <row r="8074" spans="19:66">
      <c r="S8074" t="s">
        <v>1200</v>
      </c>
      <c r="T8074">
        <v>520000</v>
      </c>
      <c r="U8074">
        <v>300000</v>
      </c>
      <c r="V8074">
        <v>740000</v>
      </c>
      <c r="BA8074" t="s">
        <v>213</v>
      </c>
      <c r="BB8074" t="s">
        <v>215</v>
      </c>
      <c r="BC8074">
        <v>2021</v>
      </c>
      <c r="BD8074">
        <v>2564</v>
      </c>
      <c r="BE8074">
        <v>4</v>
      </c>
      <c r="BF8074">
        <v>2.4</v>
      </c>
      <c r="BG8074">
        <v>510000</v>
      </c>
      <c r="BH8074">
        <v>300000</v>
      </c>
      <c r="BI8074">
        <v>740000</v>
      </c>
      <c r="BK8074" t="str">
        <f t="shared" si="522"/>
        <v>Toyota Hilux Revo_2564_2400</v>
      </c>
      <c r="BL8074">
        <f t="shared" si="523"/>
        <v>510000</v>
      </c>
      <c r="BM8074">
        <f t="shared" si="524"/>
        <v>300000</v>
      </c>
      <c r="BN8074">
        <f t="shared" si="525"/>
        <v>740000</v>
      </c>
    </row>
    <row r="8075" spans="19:66">
      <c r="S8075" t="s">
        <v>1200</v>
      </c>
      <c r="T8075">
        <v>530000</v>
      </c>
      <c r="U8075">
        <v>300000</v>
      </c>
      <c r="V8075">
        <v>740000</v>
      </c>
      <c r="BA8075" t="s">
        <v>213</v>
      </c>
      <c r="BB8075" t="s">
        <v>215</v>
      </c>
      <c r="BC8075">
        <v>2021</v>
      </c>
      <c r="BD8075">
        <v>2564</v>
      </c>
      <c r="BE8075">
        <v>4</v>
      </c>
      <c r="BF8075">
        <v>2.4</v>
      </c>
      <c r="BG8075">
        <v>520000</v>
      </c>
      <c r="BH8075">
        <v>300000</v>
      </c>
      <c r="BI8075">
        <v>740000</v>
      </c>
      <c r="BK8075" t="str">
        <f t="shared" si="522"/>
        <v>Toyota Hilux Revo_2564_2400</v>
      </c>
      <c r="BL8075">
        <f t="shared" si="523"/>
        <v>520000</v>
      </c>
      <c r="BM8075">
        <f t="shared" si="524"/>
        <v>300000</v>
      </c>
      <c r="BN8075">
        <f t="shared" si="525"/>
        <v>740000</v>
      </c>
    </row>
    <row r="8076" spans="19:66">
      <c r="S8076" t="s">
        <v>1200</v>
      </c>
      <c r="T8076">
        <v>540000</v>
      </c>
      <c r="U8076">
        <v>300000</v>
      </c>
      <c r="V8076">
        <v>740000</v>
      </c>
      <c r="BA8076" t="s">
        <v>213</v>
      </c>
      <c r="BB8076" t="s">
        <v>215</v>
      </c>
      <c r="BC8076">
        <v>2021</v>
      </c>
      <c r="BD8076">
        <v>2564</v>
      </c>
      <c r="BE8076">
        <v>4</v>
      </c>
      <c r="BF8076">
        <v>2.4</v>
      </c>
      <c r="BG8076">
        <v>530000</v>
      </c>
      <c r="BH8076">
        <v>300000</v>
      </c>
      <c r="BI8076">
        <v>740000</v>
      </c>
      <c r="BK8076" t="str">
        <f t="shared" si="522"/>
        <v>Toyota Hilux Revo_2564_2400</v>
      </c>
      <c r="BL8076">
        <f t="shared" si="523"/>
        <v>530000</v>
      </c>
      <c r="BM8076">
        <f t="shared" si="524"/>
        <v>300000</v>
      </c>
      <c r="BN8076">
        <f t="shared" si="525"/>
        <v>740000</v>
      </c>
    </row>
    <row r="8077" spans="19:66">
      <c r="S8077" t="s">
        <v>1200</v>
      </c>
      <c r="T8077">
        <v>550000</v>
      </c>
      <c r="U8077">
        <v>300000</v>
      </c>
      <c r="V8077">
        <v>740000</v>
      </c>
      <c r="BA8077" t="s">
        <v>213</v>
      </c>
      <c r="BB8077" t="s">
        <v>215</v>
      </c>
      <c r="BC8077">
        <v>2021</v>
      </c>
      <c r="BD8077">
        <v>2564</v>
      </c>
      <c r="BE8077">
        <v>4</v>
      </c>
      <c r="BF8077">
        <v>2.4</v>
      </c>
      <c r="BG8077">
        <v>540000</v>
      </c>
      <c r="BH8077">
        <v>300000</v>
      </c>
      <c r="BI8077">
        <v>740000</v>
      </c>
      <c r="BK8077" t="str">
        <f t="shared" si="522"/>
        <v>Toyota Hilux Revo_2564_2400</v>
      </c>
      <c r="BL8077">
        <f t="shared" si="523"/>
        <v>540000</v>
      </c>
      <c r="BM8077">
        <f t="shared" si="524"/>
        <v>300000</v>
      </c>
      <c r="BN8077">
        <f t="shared" si="525"/>
        <v>740000</v>
      </c>
    </row>
    <row r="8078" spans="19:66">
      <c r="S8078" t="s">
        <v>1200</v>
      </c>
      <c r="T8078">
        <v>560000</v>
      </c>
      <c r="U8078">
        <v>300000</v>
      </c>
      <c r="V8078">
        <v>740000</v>
      </c>
      <c r="BA8078" t="s">
        <v>213</v>
      </c>
      <c r="BB8078" t="s">
        <v>215</v>
      </c>
      <c r="BC8078">
        <v>2021</v>
      </c>
      <c r="BD8078">
        <v>2564</v>
      </c>
      <c r="BE8078">
        <v>4</v>
      </c>
      <c r="BF8078">
        <v>2.4</v>
      </c>
      <c r="BG8078">
        <v>550000</v>
      </c>
      <c r="BH8078">
        <v>300000</v>
      </c>
      <c r="BI8078">
        <v>740000</v>
      </c>
      <c r="BK8078" t="str">
        <f t="shared" si="522"/>
        <v>Toyota Hilux Revo_2564_2400</v>
      </c>
      <c r="BL8078">
        <f t="shared" si="523"/>
        <v>550000</v>
      </c>
      <c r="BM8078">
        <f t="shared" si="524"/>
        <v>300000</v>
      </c>
      <c r="BN8078">
        <f t="shared" si="525"/>
        <v>740000</v>
      </c>
    </row>
    <row r="8079" spans="19:66">
      <c r="S8079" t="s">
        <v>1200</v>
      </c>
      <c r="T8079">
        <v>570000</v>
      </c>
      <c r="U8079">
        <v>300000</v>
      </c>
      <c r="V8079">
        <v>740000</v>
      </c>
      <c r="BA8079" t="s">
        <v>213</v>
      </c>
      <c r="BB8079" t="s">
        <v>215</v>
      </c>
      <c r="BC8079">
        <v>2021</v>
      </c>
      <c r="BD8079">
        <v>2564</v>
      </c>
      <c r="BE8079">
        <v>4</v>
      </c>
      <c r="BF8079">
        <v>2.4</v>
      </c>
      <c r="BG8079">
        <v>560000</v>
      </c>
      <c r="BH8079">
        <v>300000</v>
      </c>
      <c r="BI8079">
        <v>740000</v>
      </c>
      <c r="BK8079" t="str">
        <f t="shared" si="522"/>
        <v>Toyota Hilux Revo_2564_2400</v>
      </c>
      <c r="BL8079">
        <f t="shared" si="523"/>
        <v>560000</v>
      </c>
      <c r="BM8079">
        <f t="shared" si="524"/>
        <v>300000</v>
      </c>
      <c r="BN8079">
        <f t="shared" si="525"/>
        <v>740000</v>
      </c>
    </row>
    <row r="8080" spans="19:66">
      <c r="S8080" t="s">
        <v>1200</v>
      </c>
      <c r="T8080">
        <v>580000</v>
      </c>
      <c r="U8080">
        <v>300000</v>
      </c>
      <c r="V8080">
        <v>740000</v>
      </c>
      <c r="BA8080" t="s">
        <v>213</v>
      </c>
      <c r="BB8080" t="s">
        <v>215</v>
      </c>
      <c r="BC8080">
        <v>2021</v>
      </c>
      <c r="BD8080">
        <v>2564</v>
      </c>
      <c r="BE8080">
        <v>4</v>
      </c>
      <c r="BF8080">
        <v>2.4</v>
      </c>
      <c r="BG8080">
        <v>570000</v>
      </c>
      <c r="BH8080">
        <v>300000</v>
      </c>
      <c r="BI8080">
        <v>740000</v>
      </c>
      <c r="BK8080" t="str">
        <f t="shared" si="522"/>
        <v>Toyota Hilux Revo_2564_2400</v>
      </c>
      <c r="BL8080">
        <f t="shared" si="523"/>
        <v>570000</v>
      </c>
      <c r="BM8080">
        <f t="shared" si="524"/>
        <v>300000</v>
      </c>
      <c r="BN8080">
        <f t="shared" si="525"/>
        <v>740000</v>
      </c>
    </row>
    <row r="8081" spans="19:66">
      <c r="S8081" t="s">
        <v>1200</v>
      </c>
      <c r="T8081">
        <v>590000</v>
      </c>
      <c r="U8081">
        <v>300000</v>
      </c>
      <c r="V8081">
        <v>740000</v>
      </c>
      <c r="BA8081" t="s">
        <v>213</v>
      </c>
      <c r="BB8081" t="s">
        <v>215</v>
      </c>
      <c r="BC8081">
        <v>2021</v>
      </c>
      <c r="BD8081">
        <v>2564</v>
      </c>
      <c r="BE8081">
        <v>4</v>
      </c>
      <c r="BF8081">
        <v>2.4</v>
      </c>
      <c r="BG8081">
        <v>580000</v>
      </c>
      <c r="BH8081">
        <v>300000</v>
      </c>
      <c r="BI8081">
        <v>740000</v>
      </c>
      <c r="BK8081" t="str">
        <f t="shared" si="522"/>
        <v>Toyota Hilux Revo_2564_2400</v>
      </c>
      <c r="BL8081">
        <f t="shared" si="523"/>
        <v>580000</v>
      </c>
      <c r="BM8081">
        <f t="shared" si="524"/>
        <v>300000</v>
      </c>
      <c r="BN8081">
        <f t="shared" si="525"/>
        <v>740000</v>
      </c>
    </row>
    <row r="8082" spans="19:66">
      <c r="S8082" t="s">
        <v>1200</v>
      </c>
      <c r="T8082">
        <v>600000</v>
      </c>
      <c r="U8082">
        <v>300000</v>
      </c>
      <c r="V8082">
        <v>740000</v>
      </c>
      <c r="BA8082" t="s">
        <v>213</v>
      </c>
      <c r="BB8082" t="s">
        <v>215</v>
      </c>
      <c r="BC8082">
        <v>2021</v>
      </c>
      <c r="BD8082">
        <v>2564</v>
      </c>
      <c r="BE8082">
        <v>4</v>
      </c>
      <c r="BF8082">
        <v>2.4</v>
      </c>
      <c r="BG8082">
        <v>590000</v>
      </c>
      <c r="BH8082">
        <v>300000</v>
      </c>
      <c r="BI8082">
        <v>740000</v>
      </c>
      <c r="BK8082" t="str">
        <f t="shared" si="522"/>
        <v>Toyota Hilux Revo_2564_2400</v>
      </c>
      <c r="BL8082">
        <f t="shared" si="523"/>
        <v>590000</v>
      </c>
      <c r="BM8082">
        <f t="shared" si="524"/>
        <v>300000</v>
      </c>
      <c r="BN8082">
        <f t="shared" si="525"/>
        <v>740000</v>
      </c>
    </row>
    <row r="8083" spans="19:66">
      <c r="S8083" t="s">
        <v>1200</v>
      </c>
      <c r="T8083">
        <v>610000</v>
      </c>
      <c r="U8083">
        <v>300000</v>
      </c>
      <c r="V8083">
        <v>740000</v>
      </c>
      <c r="BA8083" t="s">
        <v>213</v>
      </c>
      <c r="BB8083" t="s">
        <v>215</v>
      </c>
      <c r="BC8083">
        <v>2021</v>
      </c>
      <c r="BD8083">
        <v>2564</v>
      </c>
      <c r="BE8083">
        <v>4</v>
      </c>
      <c r="BF8083">
        <v>2.4</v>
      </c>
      <c r="BG8083">
        <v>600000</v>
      </c>
      <c r="BH8083">
        <v>300000</v>
      </c>
      <c r="BI8083">
        <v>740000</v>
      </c>
      <c r="BK8083" t="str">
        <f t="shared" si="522"/>
        <v>Toyota Hilux Revo_2564_2400</v>
      </c>
      <c r="BL8083">
        <f t="shared" si="523"/>
        <v>600000</v>
      </c>
      <c r="BM8083">
        <f t="shared" si="524"/>
        <v>300000</v>
      </c>
      <c r="BN8083">
        <f t="shared" si="525"/>
        <v>740000</v>
      </c>
    </row>
    <row r="8084" spans="19:66">
      <c r="S8084" t="s">
        <v>1200</v>
      </c>
      <c r="T8084">
        <v>620000</v>
      </c>
      <c r="U8084">
        <v>300000</v>
      </c>
      <c r="V8084">
        <v>740000</v>
      </c>
      <c r="BA8084" t="s">
        <v>213</v>
      </c>
      <c r="BB8084" t="s">
        <v>215</v>
      </c>
      <c r="BC8084">
        <v>2021</v>
      </c>
      <c r="BD8084">
        <v>2564</v>
      </c>
      <c r="BE8084">
        <v>4</v>
      </c>
      <c r="BF8084">
        <v>2.4</v>
      </c>
      <c r="BG8084">
        <v>610000</v>
      </c>
      <c r="BH8084">
        <v>300000</v>
      </c>
      <c r="BI8084">
        <v>740000</v>
      </c>
      <c r="BK8084" t="str">
        <f t="shared" si="522"/>
        <v>Toyota Hilux Revo_2564_2400</v>
      </c>
      <c r="BL8084">
        <f t="shared" si="523"/>
        <v>610000</v>
      </c>
      <c r="BM8084">
        <f t="shared" si="524"/>
        <v>300000</v>
      </c>
      <c r="BN8084">
        <f t="shared" si="525"/>
        <v>740000</v>
      </c>
    </row>
    <row r="8085" spans="19:66">
      <c r="S8085" t="s">
        <v>1200</v>
      </c>
      <c r="T8085">
        <v>630000</v>
      </c>
      <c r="U8085">
        <v>300000</v>
      </c>
      <c r="V8085">
        <v>740000</v>
      </c>
      <c r="BA8085" t="s">
        <v>213</v>
      </c>
      <c r="BB8085" t="s">
        <v>215</v>
      </c>
      <c r="BC8085">
        <v>2021</v>
      </c>
      <c r="BD8085">
        <v>2564</v>
      </c>
      <c r="BE8085">
        <v>4</v>
      </c>
      <c r="BF8085">
        <v>2.4</v>
      </c>
      <c r="BG8085">
        <v>620000</v>
      </c>
      <c r="BH8085">
        <v>300000</v>
      </c>
      <c r="BI8085">
        <v>740000</v>
      </c>
      <c r="BK8085" t="str">
        <f t="shared" si="522"/>
        <v>Toyota Hilux Revo_2564_2400</v>
      </c>
      <c r="BL8085">
        <f t="shared" si="523"/>
        <v>620000</v>
      </c>
      <c r="BM8085">
        <f t="shared" si="524"/>
        <v>300000</v>
      </c>
      <c r="BN8085">
        <f t="shared" si="525"/>
        <v>740000</v>
      </c>
    </row>
    <row r="8086" spans="19:66">
      <c r="S8086" t="s">
        <v>1200</v>
      </c>
      <c r="T8086">
        <v>640000</v>
      </c>
      <c r="U8086">
        <v>300000</v>
      </c>
      <c r="V8086">
        <v>740000</v>
      </c>
      <c r="BA8086" t="s">
        <v>213</v>
      </c>
      <c r="BB8086" t="s">
        <v>215</v>
      </c>
      <c r="BC8086">
        <v>2021</v>
      </c>
      <c r="BD8086">
        <v>2564</v>
      </c>
      <c r="BE8086">
        <v>4</v>
      </c>
      <c r="BF8086">
        <v>2.4</v>
      </c>
      <c r="BG8086">
        <v>630000</v>
      </c>
      <c r="BH8086">
        <v>300000</v>
      </c>
      <c r="BI8086">
        <v>740000</v>
      </c>
      <c r="BK8086" t="str">
        <f t="shared" si="522"/>
        <v>Toyota Hilux Revo_2564_2400</v>
      </c>
      <c r="BL8086">
        <f t="shared" si="523"/>
        <v>630000</v>
      </c>
      <c r="BM8086">
        <f t="shared" si="524"/>
        <v>300000</v>
      </c>
      <c r="BN8086">
        <f t="shared" si="525"/>
        <v>740000</v>
      </c>
    </row>
    <row r="8087" spans="19:66">
      <c r="S8087" t="s">
        <v>1200</v>
      </c>
      <c r="T8087">
        <v>650000</v>
      </c>
      <c r="U8087">
        <v>300000</v>
      </c>
      <c r="V8087">
        <v>740000</v>
      </c>
      <c r="BA8087" t="s">
        <v>213</v>
      </c>
      <c r="BB8087" t="s">
        <v>215</v>
      </c>
      <c r="BC8087">
        <v>2021</v>
      </c>
      <c r="BD8087">
        <v>2564</v>
      </c>
      <c r="BE8087">
        <v>4</v>
      </c>
      <c r="BF8087">
        <v>2.4</v>
      </c>
      <c r="BG8087">
        <v>640000</v>
      </c>
      <c r="BH8087">
        <v>300000</v>
      </c>
      <c r="BI8087">
        <v>740000</v>
      </c>
      <c r="BK8087" t="str">
        <f t="shared" si="522"/>
        <v>Toyota Hilux Revo_2564_2400</v>
      </c>
      <c r="BL8087">
        <f t="shared" si="523"/>
        <v>640000</v>
      </c>
      <c r="BM8087">
        <f t="shared" si="524"/>
        <v>300000</v>
      </c>
      <c r="BN8087">
        <f t="shared" si="525"/>
        <v>740000</v>
      </c>
    </row>
    <row r="8088" spans="19:66">
      <c r="S8088" t="s">
        <v>1200</v>
      </c>
      <c r="T8088">
        <v>660000</v>
      </c>
      <c r="U8088">
        <v>300000</v>
      </c>
      <c r="V8088">
        <v>740000</v>
      </c>
      <c r="BA8088" t="s">
        <v>213</v>
      </c>
      <c r="BB8088" t="s">
        <v>215</v>
      </c>
      <c r="BC8088">
        <v>2021</v>
      </c>
      <c r="BD8088">
        <v>2564</v>
      </c>
      <c r="BE8088">
        <v>4</v>
      </c>
      <c r="BF8088">
        <v>2.4</v>
      </c>
      <c r="BG8088">
        <v>650000</v>
      </c>
      <c r="BH8088">
        <v>300000</v>
      </c>
      <c r="BI8088">
        <v>740000</v>
      </c>
      <c r="BK8088" t="str">
        <f t="shared" si="522"/>
        <v>Toyota Hilux Revo_2564_2400</v>
      </c>
      <c r="BL8088">
        <f t="shared" si="523"/>
        <v>650000</v>
      </c>
      <c r="BM8088">
        <f t="shared" si="524"/>
        <v>300000</v>
      </c>
      <c r="BN8088">
        <f t="shared" si="525"/>
        <v>740000</v>
      </c>
    </row>
    <row r="8089" spans="19:66">
      <c r="S8089" t="s">
        <v>1200</v>
      </c>
      <c r="T8089">
        <v>670000</v>
      </c>
      <c r="U8089">
        <v>300000</v>
      </c>
      <c r="V8089">
        <v>740000</v>
      </c>
      <c r="BA8089" t="s">
        <v>213</v>
      </c>
      <c r="BB8089" t="s">
        <v>215</v>
      </c>
      <c r="BC8089">
        <v>2021</v>
      </c>
      <c r="BD8089">
        <v>2564</v>
      </c>
      <c r="BE8089">
        <v>4</v>
      </c>
      <c r="BF8089">
        <v>2.4</v>
      </c>
      <c r="BG8089">
        <v>660000</v>
      </c>
      <c r="BH8089">
        <v>300000</v>
      </c>
      <c r="BI8089">
        <v>740000</v>
      </c>
      <c r="BK8089" t="str">
        <f t="shared" si="522"/>
        <v>Toyota Hilux Revo_2564_2400</v>
      </c>
      <c r="BL8089">
        <f t="shared" si="523"/>
        <v>660000</v>
      </c>
      <c r="BM8089">
        <f t="shared" si="524"/>
        <v>300000</v>
      </c>
      <c r="BN8089">
        <f t="shared" si="525"/>
        <v>740000</v>
      </c>
    </row>
    <row r="8090" spans="19:66">
      <c r="S8090" t="s">
        <v>1200</v>
      </c>
      <c r="T8090">
        <v>680000</v>
      </c>
      <c r="U8090">
        <v>300000</v>
      </c>
      <c r="V8090">
        <v>740000</v>
      </c>
      <c r="BA8090" t="s">
        <v>213</v>
      </c>
      <c r="BB8090" t="s">
        <v>215</v>
      </c>
      <c r="BC8090">
        <v>2021</v>
      </c>
      <c r="BD8090">
        <v>2564</v>
      </c>
      <c r="BE8090">
        <v>4</v>
      </c>
      <c r="BF8090">
        <v>2.4</v>
      </c>
      <c r="BG8090">
        <v>670000</v>
      </c>
      <c r="BH8090">
        <v>300000</v>
      </c>
      <c r="BI8090">
        <v>740000</v>
      </c>
      <c r="BK8090" t="str">
        <f t="shared" si="522"/>
        <v>Toyota Hilux Revo_2564_2400</v>
      </c>
      <c r="BL8090">
        <f t="shared" si="523"/>
        <v>670000</v>
      </c>
      <c r="BM8090">
        <f t="shared" si="524"/>
        <v>300000</v>
      </c>
      <c r="BN8090">
        <f t="shared" si="525"/>
        <v>740000</v>
      </c>
    </row>
    <row r="8091" spans="19:66">
      <c r="S8091" t="s">
        <v>1200</v>
      </c>
      <c r="T8091">
        <v>690000</v>
      </c>
      <c r="U8091">
        <v>300000</v>
      </c>
      <c r="V8091">
        <v>740000</v>
      </c>
      <c r="BA8091" t="s">
        <v>213</v>
      </c>
      <c r="BB8091" t="s">
        <v>215</v>
      </c>
      <c r="BC8091">
        <v>2021</v>
      </c>
      <c r="BD8091">
        <v>2564</v>
      </c>
      <c r="BE8091">
        <v>4</v>
      </c>
      <c r="BF8091">
        <v>2.4</v>
      </c>
      <c r="BG8091">
        <v>680000</v>
      </c>
      <c r="BH8091">
        <v>300000</v>
      </c>
      <c r="BI8091">
        <v>740000</v>
      </c>
      <c r="BK8091" t="str">
        <f t="shared" si="522"/>
        <v>Toyota Hilux Revo_2564_2400</v>
      </c>
      <c r="BL8091">
        <f t="shared" si="523"/>
        <v>680000</v>
      </c>
      <c r="BM8091">
        <f t="shared" si="524"/>
        <v>300000</v>
      </c>
      <c r="BN8091">
        <f t="shared" si="525"/>
        <v>740000</v>
      </c>
    </row>
    <row r="8092" spans="19:66">
      <c r="S8092" t="s">
        <v>1200</v>
      </c>
      <c r="T8092">
        <v>700000</v>
      </c>
      <c r="U8092">
        <v>300000</v>
      </c>
      <c r="V8092">
        <v>740000</v>
      </c>
      <c r="BA8092" t="s">
        <v>213</v>
      </c>
      <c r="BB8092" t="s">
        <v>215</v>
      </c>
      <c r="BC8092">
        <v>2021</v>
      </c>
      <c r="BD8092">
        <v>2564</v>
      </c>
      <c r="BE8092">
        <v>4</v>
      </c>
      <c r="BF8092">
        <v>2.4</v>
      </c>
      <c r="BG8092">
        <v>690000</v>
      </c>
      <c r="BH8092">
        <v>300000</v>
      </c>
      <c r="BI8092">
        <v>740000</v>
      </c>
      <c r="BK8092" t="str">
        <f t="shared" si="522"/>
        <v>Toyota Hilux Revo_2564_2400</v>
      </c>
      <c r="BL8092">
        <f t="shared" si="523"/>
        <v>690000</v>
      </c>
      <c r="BM8092">
        <f t="shared" si="524"/>
        <v>300000</v>
      </c>
      <c r="BN8092">
        <f t="shared" si="525"/>
        <v>740000</v>
      </c>
    </row>
    <row r="8093" spans="19:66">
      <c r="S8093" t="s">
        <v>1200</v>
      </c>
      <c r="T8093">
        <v>710000</v>
      </c>
      <c r="U8093">
        <v>300000</v>
      </c>
      <c r="V8093">
        <v>740000</v>
      </c>
      <c r="BA8093" t="s">
        <v>213</v>
      </c>
      <c r="BB8093" t="s">
        <v>215</v>
      </c>
      <c r="BC8093">
        <v>2021</v>
      </c>
      <c r="BD8093">
        <v>2564</v>
      </c>
      <c r="BE8093">
        <v>4</v>
      </c>
      <c r="BF8093">
        <v>2.4</v>
      </c>
      <c r="BG8093">
        <v>700000</v>
      </c>
      <c r="BH8093">
        <v>300000</v>
      </c>
      <c r="BI8093">
        <v>740000</v>
      </c>
      <c r="BK8093" t="str">
        <f t="shared" si="522"/>
        <v>Toyota Hilux Revo_2564_2400</v>
      </c>
      <c r="BL8093">
        <f t="shared" si="523"/>
        <v>700000</v>
      </c>
      <c r="BM8093">
        <f t="shared" si="524"/>
        <v>300000</v>
      </c>
      <c r="BN8093">
        <f t="shared" si="525"/>
        <v>740000</v>
      </c>
    </row>
    <row r="8094" spans="19:66">
      <c r="S8094" t="s">
        <v>1200</v>
      </c>
      <c r="T8094">
        <v>720000</v>
      </c>
      <c r="U8094">
        <v>300000</v>
      </c>
      <c r="V8094">
        <v>740000</v>
      </c>
      <c r="BA8094" t="s">
        <v>213</v>
      </c>
      <c r="BB8094" t="s">
        <v>215</v>
      </c>
      <c r="BC8094">
        <v>2021</v>
      </c>
      <c r="BD8094">
        <v>2564</v>
      </c>
      <c r="BE8094">
        <v>4</v>
      </c>
      <c r="BF8094">
        <v>2.4</v>
      </c>
      <c r="BG8094">
        <v>710000</v>
      </c>
      <c r="BH8094">
        <v>300000</v>
      </c>
      <c r="BI8094">
        <v>740000</v>
      </c>
      <c r="BK8094" t="str">
        <f t="shared" si="522"/>
        <v>Toyota Hilux Revo_2564_2400</v>
      </c>
      <c r="BL8094">
        <f t="shared" si="523"/>
        <v>710000</v>
      </c>
      <c r="BM8094">
        <f t="shared" si="524"/>
        <v>300000</v>
      </c>
      <c r="BN8094">
        <f t="shared" si="525"/>
        <v>740000</v>
      </c>
    </row>
    <row r="8095" spans="19:66">
      <c r="S8095" t="s">
        <v>1200</v>
      </c>
      <c r="T8095">
        <v>730000</v>
      </c>
      <c r="U8095">
        <v>300000</v>
      </c>
      <c r="V8095">
        <v>740000</v>
      </c>
      <c r="BA8095" t="s">
        <v>213</v>
      </c>
      <c r="BB8095" t="s">
        <v>215</v>
      </c>
      <c r="BC8095">
        <v>2021</v>
      </c>
      <c r="BD8095">
        <v>2564</v>
      </c>
      <c r="BE8095">
        <v>4</v>
      </c>
      <c r="BF8095">
        <v>2.4</v>
      </c>
      <c r="BG8095">
        <v>720000</v>
      </c>
      <c r="BH8095">
        <v>300000</v>
      </c>
      <c r="BI8095">
        <v>740000</v>
      </c>
      <c r="BK8095" t="str">
        <f t="shared" si="522"/>
        <v>Toyota Hilux Revo_2564_2400</v>
      </c>
      <c r="BL8095">
        <f t="shared" si="523"/>
        <v>720000</v>
      </c>
      <c r="BM8095">
        <f t="shared" si="524"/>
        <v>300000</v>
      </c>
      <c r="BN8095">
        <f t="shared" si="525"/>
        <v>740000</v>
      </c>
    </row>
    <row r="8096" spans="19:66">
      <c r="S8096" t="s">
        <v>1200</v>
      </c>
      <c r="T8096">
        <v>740000</v>
      </c>
      <c r="U8096">
        <v>300000</v>
      </c>
      <c r="V8096">
        <v>740000</v>
      </c>
      <c r="BA8096" t="s">
        <v>213</v>
      </c>
      <c r="BB8096" t="s">
        <v>215</v>
      </c>
      <c r="BC8096">
        <v>2021</v>
      </c>
      <c r="BD8096">
        <v>2564</v>
      </c>
      <c r="BE8096">
        <v>4</v>
      </c>
      <c r="BF8096">
        <v>2.4</v>
      </c>
      <c r="BG8096">
        <v>730000</v>
      </c>
      <c r="BH8096">
        <v>300000</v>
      </c>
      <c r="BI8096">
        <v>740000</v>
      </c>
      <c r="BK8096" t="str">
        <f t="shared" si="522"/>
        <v>Toyota Hilux Revo_2564_2400</v>
      </c>
      <c r="BL8096">
        <f t="shared" si="523"/>
        <v>730000</v>
      </c>
      <c r="BM8096">
        <f t="shared" si="524"/>
        <v>300000</v>
      </c>
      <c r="BN8096">
        <f t="shared" si="525"/>
        <v>740000</v>
      </c>
    </row>
    <row r="8097" spans="19:66">
      <c r="S8097" t="s">
        <v>1201</v>
      </c>
      <c r="T8097">
        <v>320000</v>
      </c>
      <c r="U8097">
        <v>320000</v>
      </c>
      <c r="V8097">
        <v>880000</v>
      </c>
      <c r="BA8097" t="s">
        <v>213</v>
      </c>
      <c r="BB8097" t="s">
        <v>215</v>
      </c>
      <c r="BC8097">
        <v>2021</v>
      </c>
      <c r="BD8097">
        <v>2564</v>
      </c>
      <c r="BE8097">
        <v>4</v>
      </c>
      <c r="BF8097">
        <v>2.4</v>
      </c>
      <c r="BG8097">
        <v>740000</v>
      </c>
      <c r="BH8097">
        <v>300000</v>
      </c>
      <c r="BI8097">
        <v>740000</v>
      </c>
      <c r="BK8097" t="str">
        <f t="shared" si="522"/>
        <v>Toyota Hilux Revo_2564_2400</v>
      </c>
      <c r="BL8097">
        <f t="shared" si="523"/>
        <v>740000</v>
      </c>
      <c r="BM8097">
        <f t="shared" si="524"/>
        <v>300000</v>
      </c>
      <c r="BN8097">
        <f t="shared" si="525"/>
        <v>740000</v>
      </c>
    </row>
    <row r="8098" spans="19:66">
      <c r="S8098" t="s">
        <v>1201</v>
      </c>
      <c r="T8098">
        <v>330000</v>
      </c>
      <c r="U8098">
        <v>320000</v>
      </c>
      <c r="V8098">
        <v>880000</v>
      </c>
      <c r="BA8098" t="s">
        <v>213</v>
      </c>
      <c r="BB8098" t="s">
        <v>215</v>
      </c>
      <c r="BC8098">
        <v>2021</v>
      </c>
      <c r="BD8098">
        <v>2564</v>
      </c>
      <c r="BE8098">
        <v>4</v>
      </c>
      <c r="BF8098">
        <v>2.8</v>
      </c>
      <c r="BG8098">
        <v>320000</v>
      </c>
      <c r="BH8098">
        <v>320000</v>
      </c>
      <c r="BI8098">
        <v>880000</v>
      </c>
      <c r="BK8098" t="str">
        <f t="shared" si="522"/>
        <v>Toyota Hilux Revo_2564_2800</v>
      </c>
      <c r="BL8098">
        <f t="shared" si="523"/>
        <v>320000</v>
      </c>
      <c r="BM8098">
        <f t="shared" si="524"/>
        <v>320000</v>
      </c>
      <c r="BN8098">
        <f t="shared" si="525"/>
        <v>880000</v>
      </c>
    </row>
    <row r="8099" spans="19:66">
      <c r="S8099" t="s">
        <v>1201</v>
      </c>
      <c r="T8099">
        <v>340000</v>
      </c>
      <c r="U8099">
        <v>320000</v>
      </c>
      <c r="V8099">
        <v>880000</v>
      </c>
      <c r="BA8099" t="s">
        <v>213</v>
      </c>
      <c r="BB8099" t="s">
        <v>215</v>
      </c>
      <c r="BC8099">
        <v>2021</v>
      </c>
      <c r="BD8099">
        <v>2564</v>
      </c>
      <c r="BE8099">
        <v>4</v>
      </c>
      <c r="BF8099">
        <v>2.8</v>
      </c>
      <c r="BG8099">
        <v>330000</v>
      </c>
      <c r="BH8099">
        <v>320000</v>
      </c>
      <c r="BI8099">
        <v>880000</v>
      </c>
      <c r="BK8099" t="str">
        <f t="shared" si="522"/>
        <v>Toyota Hilux Revo_2564_2800</v>
      </c>
      <c r="BL8099">
        <f t="shared" si="523"/>
        <v>330000</v>
      </c>
      <c r="BM8099">
        <f t="shared" si="524"/>
        <v>320000</v>
      </c>
      <c r="BN8099">
        <f t="shared" si="525"/>
        <v>880000</v>
      </c>
    </row>
    <row r="8100" spans="19:66">
      <c r="S8100" t="s">
        <v>1201</v>
      </c>
      <c r="T8100">
        <v>350000</v>
      </c>
      <c r="U8100">
        <v>320000</v>
      </c>
      <c r="V8100">
        <v>880000</v>
      </c>
      <c r="BA8100" t="s">
        <v>213</v>
      </c>
      <c r="BB8100" t="s">
        <v>215</v>
      </c>
      <c r="BC8100">
        <v>2021</v>
      </c>
      <c r="BD8100">
        <v>2564</v>
      </c>
      <c r="BE8100">
        <v>4</v>
      </c>
      <c r="BF8100">
        <v>2.8</v>
      </c>
      <c r="BG8100">
        <v>340000</v>
      </c>
      <c r="BH8100">
        <v>320000</v>
      </c>
      <c r="BI8100">
        <v>880000</v>
      </c>
      <c r="BK8100" t="str">
        <f t="shared" si="522"/>
        <v>Toyota Hilux Revo_2564_2800</v>
      </c>
      <c r="BL8100">
        <f t="shared" si="523"/>
        <v>340000</v>
      </c>
      <c r="BM8100">
        <f t="shared" si="524"/>
        <v>320000</v>
      </c>
      <c r="BN8100">
        <f t="shared" si="525"/>
        <v>880000</v>
      </c>
    </row>
    <row r="8101" spans="19:66">
      <c r="S8101" t="s">
        <v>1201</v>
      </c>
      <c r="T8101">
        <v>360000</v>
      </c>
      <c r="U8101">
        <v>320000</v>
      </c>
      <c r="V8101">
        <v>880000</v>
      </c>
      <c r="BA8101" t="s">
        <v>213</v>
      </c>
      <c r="BB8101" t="s">
        <v>215</v>
      </c>
      <c r="BC8101">
        <v>2021</v>
      </c>
      <c r="BD8101">
        <v>2564</v>
      </c>
      <c r="BE8101">
        <v>4</v>
      </c>
      <c r="BF8101">
        <v>2.8</v>
      </c>
      <c r="BG8101">
        <v>350000</v>
      </c>
      <c r="BH8101">
        <v>320000</v>
      </c>
      <c r="BI8101">
        <v>880000</v>
      </c>
      <c r="BK8101" t="str">
        <f t="shared" si="522"/>
        <v>Toyota Hilux Revo_2564_2800</v>
      </c>
      <c r="BL8101">
        <f t="shared" si="523"/>
        <v>350000</v>
      </c>
      <c r="BM8101">
        <f t="shared" si="524"/>
        <v>320000</v>
      </c>
      <c r="BN8101">
        <f t="shared" si="525"/>
        <v>880000</v>
      </c>
    </row>
    <row r="8102" spans="19:66">
      <c r="S8102" t="s">
        <v>1201</v>
      </c>
      <c r="T8102">
        <v>370000</v>
      </c>
      <c r="U8102">
        <v>320000</v>
      </c>
      <c r="V8102">
        <v>880000</v>
      </c>
      <c r="BA8102" t="s">
        <v>213</v>
      </c>
      <c r="BB8102" t="s">
        <v>215</v>
      </c>
      <c r="BC8102">
        <v>2021</v>
      </c>
      <c r="BD8102">
        <v>2564</v>
      </c>
      <c r="BE8102">
        <v>4</v>
      </c>
      <c r="BF8102">
        <v>2.8</v>
      </c>
      <c r="BG8102">
        <v>360000</v>
      </c>
      <c r="BH8102">
        <v>320000</v>
      </c>
      <c r="BI8102">
        <v>880000</v>
      </c>
      <c r="BK8102" t="str">
        <f t="shared" si="522"/>
        <v>Toyota Hilux Revo_2564_2800</v>
      </c>
      <c r="BL8102">
        <f t="shared" si="523"/>
        <v>360000</v>
      </c>
      <c r="BM8102">
        <f t="shared" si="524"/>
        <v>320000</v>
      </c>
      <c r="BN8102">
        <f t="shared" si="525"/>
        <v>880000</v>
      </c>
    </row>
    <row r="8103" spans="19:66">
      <c r="S8103" t="s">
        <v>1201</v>
      </c>
      <c r="T8103">
        <v>380000</v>
      </c>
      <c r="U8103">
        <v>320000</v>
      </c>
      <c r="V8103">
        <v>880000</v>
      </c>
      <c r="BA8103" t="s">
        <v>213</v>
      </c>
      <c r="BB8103" t="s">
        <v>215</v>
      </c>
      <c r="BC8103">
        <v>2021</v>
      </c>
      <c r="BD8103">
        <v>2564</v>
      </c>
      <c r="BE8103">
        <v>4</v>
      </c>
      <c r="BF8103">
        <v>2.8</v>
      </c>
      <c r="BG8103">
        <v>370000</v>
      </c>
      <c r="BH8103">
        <v>320000</v>
      </c>
      <c r="BI8103">
        <v>880000</v>
      </c>
      <c r="BK8103" t="str">
        <f t="shared" si="522"/>
        <v>Toyota Hilux Revo_2564_2800</v>
      </c>
      <c r="BL8103">
        <f t="shared" si="523"/>
        <v>370000</v>
      </c>
      <c r="BM8103">
        <f t="shared" si="524"/>
        <v>320000</v>
      </c>
      <c r="BN8103">
        <f t="shared" si="525"/>
        <v>880000</v>
      </c>
    </row>
    <row r="8104" spans="19:66">
      <c r="S8104" t="s">
        <v>1201</v>
      </c>
      <c r="T8104">
        <v>390000</v>
      </c>
      <c r="U8104">
        <v>320000</v>
      </c>
      <c r="V8104">
        <v>880000</v>
      </c>
      <c r="BA8104" t="s">
        <v>213</v>
      </c>
      <c r="BB8104" t="s">
        <v>215</v>
      </c>
      <c r="BC8104">
        <v>2021</v>
      </c>
      <c r="BD8104">
        <v>2564</v>
      </c>
      <c r="BE8104">
        <v>4</v>
      </c>
      <c r="BF8104">
        <v>2.8</v>
      </c>
      <c r="BG8104">
        <v>380000</v>
      </c>
      <c r="BH8104">
        <v>320000</v>
      </c>
      <c r="BI8104">
        <v>880000</v>
      </c>
      <c r="BK8104" t="str">
        <f t="shared" si="522"/>
        <v>Toyota Hilux Revo_2564_2800</v>
      </c>
      <c r="BL8104">
        <f t="shared" si="523"/>
        <v>380000</v>
      </c>
      <c r="BM8104">
        <f t="shared" si="524"/>
        <v>320000</v>
      </c>
      <c r="BN8104">
        <f t="shared" si="525"/>
        <v>880000</v>
      </c>
    </row>
    <row r="8105" spans="19:66">
      <c r="S8105" t="s">
        <v>1201</v>
      </c>
      <c r="T8105">
        <v>400000</v>
      </c>
      <c r="U8105">
        <v>320000</v>
      </c>
      <c r="V8105">
        <v>880000</v>
      </c>
      <c r="BA8105" t="s">
        <v>213</v>
      </c>
      <c r="BB8105" t="s">
        <v>215</v>
      </c>
      <c r="BC8105">
        <v>2021</v>
      </c>
      <c r="BD8105">
        <v>2564</v>
      </c>
      <c r="BE8105">
        <v>4</v>
      </c>
      <c r="BF8105">
        <v>2.8</v>
      </c>
      <c r="BG8105">
        <v>390000</v>
      </c>
      <c r="BH8105">
        <v>320000</v>
      </c>
      <c r="BI8105">
        <v>880000</v>
      </c>
      <c r="BK8105" t="str">
        <f t="shared" si="522"/>
        <v>Toyota Hilux Revo_2564_2800</v>
      </c>
      <c r="BL8105">
        <f t="shared" si="523"/>
        <v>390000</v>
      </c>
      <c r="BM8105">
        <f t="shared" si="524"/>
        <v>320000</v>
      </c>
      <c r="BN8105">
        <f t="shared" si="525"/>
        <v>880000</v>
      </c>
    </row>
    <row r="8106" spans="19:66">
      <c r="S8106" t="s">
        <v>1201</v>
      </c>
      <c r="T8106">
        <v>410000</v>
      </c>
      <c r="U8106">
        <v>320000</v>
      </c>
      <c r="V8106">
        <v>880000</v>
      </c>
      <c r="BA8106" t="s">
        <v>213</v>
      </c>
      <c r="BB8106" t="s">
        <v>215</v>
      </c>
      <c r="BC8106">
        <v>2021</v>
      </c>
      <c r="BD8106">
        <v>2564</v>
      </c>
      <c r="BE8106">
        <v>4</v>
      </c>
      <c r="BF8106">
        <v>2.8</v>
      </c>
      <c r="BG8106">
        <v>400000</v>
      </c>
      <c r="BH8106">
        <v>320000</v>
      </c>
      <c r="BI8106">
        <v>880000</v>
      </c>
      <c r="BK8106" t="str">
        <f t="shared" si="522"/>
        <v>Toyota Hilux Revo_2564_2800</v>
      </c>
      <c r="BL8106">
        <f t="shared" si="523"/>
        <v>400000</v>
      </c>
      <c r="BM8106">
        <f t="shared" si="524"/>
        <v>320000</v>
      </c>
      <c r="BN8106">
        <f t="shared" si="525"/>
        <v>880000</v>
      </c>
    </row>
    <row r="8107" spans="19:66">
      <c r="S8107" t="s">
        <v>1201</v>
      </c>
      <c r="T8107">
        <v>420000</v>
      </c>
      <c r="U8107">
        <v>320000</v>
      </c>
      <c r="V8107">
        <v>880000</v>
      </c>
      <c r="BA8107" t="s">
        <v>213</v>
      </c>
      <c r="BB8107" t="s">
        <v>215</v>
      </c>
      <c r="BC8107">
        <v>2021</v>
      </c>
      <c r="BD8107">
        <v>2564</v>
      </c>
      <c r="BE8107">
        <v>4</v>
      </c>
      <c r="BF8107">
        <v>2.8</v>
      </c>
      <c r="BG8107">
        <v>410000</v>
      </c>
      <c r="BH8107">
        <v>320000</v>
      </c>
      <c r="BI8107">
        <v>880000</v>
      </c>
      <c r="BK8107" t="str">
        <f t="shared" si="522"/>
        <v>Toyota Hilux Revo_2564_2800</v>
      </c>
      <c r="BL8107">
        <f t="shared" si="523"/>
        <v>410000</v>
      </c>
      <c r="BM8107">
        <f t="shared" si="524"/>
        <v>320000</v>
      </c>
      <c r="BN8107">
        <f t="shared" si="525"/>
        <v>880000</v>
      </c>
    </row>
    <row r="8108" spans="19:66">
      <c r="S8108" t="s">
        <v>1201</v>
      </c>
      <c r="T8108">
        <v>430000</v>
      </c>
      <c r="U8108">
        <v>320000</v>
      </c>
      <c r="V8108">
        <v>880000</v>
      </c>
      <c r="BA8108" t="s">
        <v>213</v>
      </c>
      <c r="BB8108" t="s">
        <v>215</v>
      </c>
      <c r="BC8108">
        <v>2021</v>
      </c>
      <c r="BD8108">
        <v>2564</v>
      </c>
      <c r="BE8108">
        <v>4</v>
      </c>
      <c r="BF8108">
        <v>2.8</v>
      </c>
      <c r="BG8108">
        <v>420000</v>
      </c>
      <c r="BH8108">
        <v>320000</v>
      </c>
      <c r="BI8108">
        <v>880000</v>
      </c>
      <c r="BK8108" t="str">
        <f t="shared" si="522"/>
        <v>Toyota Hilux Revo_2564_2800</v>
      </c>
      <c r="BL8108">
        <f t="shared" si="523"/>
        <v>420000</v>
      </c>
      <c r="BM8108">
        <f t="shared" si="524"/>
        <v>320000</v>
      </c>
      <c r="BN8108">
        <f t="shared" si="525"/>
        <v>880000</v>
      </c>
    </row>
    <row r="8109" spans="19:66">
      <c r="S8109" t="s">
        <v>1201</v>
      </c>
      <c r="T8109">
        <v>440000</v>
      </c>
      <c r="U8109">
        <v>320000</v>
      </c>
      <c r="V8109">
        <v>880000</v>
      </c>
      <c r="BA8109" t="s">
        <v>213</v>
      </c>
      <c r="BB8109" t="s">
        <v>215</v>
      </c>
      <c r="BC8109">
        <v>2021</v>
      </c>
      <c r="BD8109">
        <v>2564</v>
      </c>
      <c r="BE8109">
        <v>4</v>
      </c>
      <c r="BF8109">
        <v>2.8</v>
      </c>
      <c r="BG8109">
        <v>430000</v>
      </c>
      <c r="BH8109">
        <v>320000</v>
      </c>
      <c r="BI8109">
        <v>880000</v>
      </c>
      <c r="BK8109" t="str">
        <f t="shared" si="522"/>
        <v>Toyota Hilux Revo_2564_2800</v>
      </c>
      <c r="BL8109">
        <f t="shared" si="523"/>
        <v>430000</v>
      </c>
      <c r="BM8109">
        <f t="shared" si="524"/>
        <v>320000</v>
      </c>
      <c r="BN8109">
        <f t="shared" si="525"/>
        <v>880000</v>
      </c>
    </row>
    <row r="8110" spans="19:66">
      <c r="S8110" t="s">
        <v>1201</v>
      </c>
      <c r="T8110">
        <v>450000</v>
      </c>
      <c r="U8110">
        <v>320000</v>
      </c>
      <c r="V8110">
        <v>880000</v>
      </c>
      <c r="BA8110" t="s">
        <v>213</v>
      </c>
      <c r="BB8110" t="s">
        <v>215</v>
      </c>
      <c r="BC8110">
        <v>2021</v>
      </c>
      <c r="BD8110">
        <v>2564</v>
      </c>
      <c r="BE8110">
        <v>4</v>
      </c>
      <c r="BF8110">
        <v>2.8</v>
      </c>
      <c r="BG8110">
        <v>440000</v>
      </c>
      <c r="BH8110">
        <v>320000</v>
      </c>
      <c r="BI8110">
        <v>880000</v>
      </c>
      <c r="BK8110" t="str">
        <f t="shared" si="522"/>
        <v>Toyota Hilux Revo_2564_2800</v>
      </c>
      <c r="BL8110">
        <f t="shared" si="523"/>
        <v>440000</v>
      </c>
      <c r="BM8110">
        <f t="shared" si="524"/>
        <v>320000</v>
      </c>
      <c r="BN8110">
        <f t="shared" si="525"/>
        <v>880000</v>
      </c>
    </row>
    <row r="8111" spans="19:66">
      <c r="S8111" t="s">
        <v>1201</v>
      </c>
      <c r="T8111">
        <v>460000</v>
      </c>
      <c r="U8111">
        <v>320000</v>
      </c>
      <c r="V8111">
        <v>880000</v>
      </c>
      <c r="BA8111" t="s">
        <v>213</v>
      </c>
      <c r="BB8111" t="s">
        <v>215</v>
      </c>
      <c r="BC8111">
        <v>2021</v>
      </c>
      <c r="BD8111">
        <v>2564</v>
      </c>
      <c r="BE8111">
        <v>4</v>
      </c>
      <c r="BF8111">
        <v>2.8</v>
      </c>
      <c r="BG8111">
        <v>450000</v>
      </c>
      <c r="BH8111">
        <v>320000</v>
      </c>
      <c r="BI8111">
        <v>880000</v>
      </c>
      <c r="BK8111" t="str">
        <f t="shared" si="522"/>
        <v>Toyota Hilux Revo_2564_2800</v>
      </c>
      <c r="BL8111">
        <f t="shared" si="523"/>
        <v>450000</v>
      </c>
      <c r="BM8111">
        <f t="shared" si="524"/>
        <v>320000</v>
      </c>
      <c r="BN8111">
        <f t="shared" si="525"/>
        <v>880000</v>
      </c>
    </row>
    <row r="8112" spans="19:66">
      <c r="S8112" t="s">
        <v>1201</v>
      </c>
      <c r="T8112">
        <v>470000</v>
      </c>
      <c r="U8112">
        <v>320000</v>
      </c>
      <c r="V8112">
        <v>880000</v>
      </c>
      <c r="BA8112" t="s">
        <v>213</v>
      </c>
      <c r="BB8112" t="s">
        <v>215</v>
      </c>
      <c r="BC8112">
        <v>2021</v>
      </c>
      <c r="BD8112">
        <v>2564</v>
      </c>
      <c r="BE8112">
        <v>4</v>
      </c>
      <c r="BF8112">
        <v>2.8</v>
      </c>
      <c r="BG8112">
        <v>460000</v>
      </c>
      <c r="BH8112">
        <v>320000</v>
      </c>
      <c r="BI8112">
        <v>880000</v>
      </c>
      <c r="BK8112" t="str">
        <f t="shared" si="522"/>
        <v>Toyota Hilux Revo_2564_2800</v>
      </c>
      <c r="BL8112">
        <f t="shared" si="523"/>
        <v>460000</v>
      </c>
      <c r="BM8112">
        <f t="shared" si="524"/>
        <v>320000</v>
      </c>
      <c r="BN8112">
        <f t="shared" si="525"/>
        <v>880000</v>
      </c>
    </row>
    <row r="8113" spans="19:66">
      <c r="S8113" t="s">
        <v>1201</v>
      </c>
      <c r="T8113">
        <v>480000</v>
      </c>
      <c r="U8113">
        <v>320000</v>
      </c>
      <c r="V8113">
        <v>880000</v>
      </c>
      <c r="BA8113" t="s">
        <v>213</v>
      </c>
      <c r="BB8113" t="s">
        <v>215</v>
      </c>
      <c r="BC8113">
        <v>2021</v>
      </c>
      <c r="BD8113">
        <v>2564</v>
      </c>
      <c r="BE8113">
        <v>4</v>
      </c>
      <c r="BF8113">
        <v>2.8</v>
      </c>
      <c r="BG8113">
        <v>470000</v>
      </c>
      <c r="BH8113">
        <v>320000</v>
      </c>
      <c r="BI8113">
        <v>880000</v>
      </c>
      <c r="BK8113" t="str">
        <f t="shared" si="522"/>
        <v>Toyota Hilux Revo_2564_2800</v>
      </c>
      <c r="BL8113">
        <f t="shared" si="523"/>
        <v>470000</v>
      </c>
      <c r="BM8113">
        <f t="shared" si="524"/>
        <v>320000</v>
      </c>
      <c r="BN8113">
        <f t="shared" si="525"/>
        <v>880000</v>
      </c>
    </row>
    <row r="8114" spans="19:66">
      <c r="S8114" t="s">
        <v>1201</v>
      </c>
      <c r="T8114">
        <v>490000</v>
      </c>
      <c r="U8114">
        <v>320000</v>
      </c>
      <c r="V8114">
        <v>880000</v>
      </c>
      <c r="BA8114" t="s">
        <v>213</v>
      </c>
      <c r="BB8114" t="s">
        <v>215</v>
      </c>
      <c r="BC8114">
        <v>2021</v>
      </c>
      <c r="BD8114">
        <v>2564</v>
      </c>
      <c r="BE8114">
        <v>4</v>
      </c>
      <c r="BF8114">
        <v>2.8</v>
      </c>
      <c r="BG8114">
        <v>480000</v>
      </c>
      <c r="BH8114">
        <v>320000</v>
      </c>
      <c r="BI8114">
        <v>880000</v>
      </c>
      <c r="BK8114" t="str">
        <f t="shared" si="522"/>
        <v>Toyota Hilux Revo_2564_2800</v>
      </c>
      <c r="BL8114">
        <f t="shared" si="523"/>
        <v>480000</v>
      </c>
      <c r="BM8114">
        <f t="shared" si="524"/>
        <v>320000</v>
      </c>
      <c r="BN8114">
        <f t="shared" si="525"/>
        <v>880000</v>
      </c>
    </row>
    <row r="8115" spans="19:66">
      <c r="S8115" t="s">
        <v>1201</v>
      </c>
      <c r="T8115">
        <v>500000</v>
      </c>
      <c r="U8115">
        <v>320000</v>
      </c>
      <c r="V8115">
        <v>880000</v>
      </c>
      <c r="BA8115" t="s">
        <v>213</v>
      </c>
      <c r="BB8115" t="s">
        <v>215</v>
      </c>
      <c r="BC8115">
        <v>2021</v>
      </c>
      <c r="BD8115">
        <v>2564</v>
      </c>
      <c r="BE8115">
        <v>4</v>
      </c>
      <c r="BF8115">
        <v>2.8</v>
      </c>
      <c r="BG8115">
        <v>490000</v>
      </c>
      <c r="BH8115">
        <v>320000</v>
      </c>
      <c r="BI8115">
        <v>880000</v>
      </c>
      <c r="BK8115" t="str">
        <f t="shared" si="522"/>
        <v>Toyota Hilux Revo_2564_2800</v>
      </c>
      <c r="BL8115">
        <f t="shared" si="523"/>
        <v>490000</v>
      </c>
      <c r="BM8115">
        <f t="shared" si="524"/>
        <v>320000</v>
      </c>
      <c r="BN8115">
        <f t="shared" si="525"/>
        <v>880000</v>
      </c>
    </row>
    <row r="8116" spans="19:66">
      <c r="S8116" t="s">
        <v>1201</v>
      </c>
      <c r="T8116">
        <v>510000</v>
      </c>
      <c r="U8116">
        <v>320000</v>
      </c>
      <c r="V8116">
        <v>880000</v>
      </c>
      <c r="BA8116" t="s">
        <v>213</v>
      </c>
      <c r="BB8116" t="s">
        <v>215</v>
      </c>
      <c r="BC8116">
        <v>2021</v>
      </c>
      <c r="BD8116">
        <v>2564</v>
      </c>
      <c r="BE8116">
        <v>4</v>
      </c>
      <c r="BF8116">
        <v>2.8</v>
      </c>
      <c r="BG8116">
        <v>500000</v>
      </c>
      <c r="BH8116">
        <v>320000</v>
      </c>
      <c r="BI8116">
        <v>880000</v>
      </c>
      <c r="BK8116" t="str">
        <f t="shared" si="522"/>
        <v>Toyota Hilux Revo_2564_2800</v>
      </c>
      <c r="BL8116">
        <f t="shared" si="523"/>
        <v>500000</v>
      </c>
      <c r="BM8116">
        <f t="shared" si="524"/>
        <v>320000</v>
      </c>
      <c r="BN8116">
        <f t="shared" si="525"/>
        <v>880000</v>
      </c>
    </row>
    <row r="8117" spans="19:66">
      <c r="S8117" t="s">
        <v>1201</v>
      </c>
      <c r="T8117">
        <v>520000</v>
      </c>
      <c r="U8117">
        <v>320000</v>
      </c>
      <c r="V8117">
        <v>880000</v>
      </c>
      <c r="BA8117" t="s">
        <v>213</v>
      </c>
      <c r="BB8117" t="s">
        <v>215</v>
      </c>
      <c r="BC8117">
        <v>2021</v>
      </c>
      <c r="BD8117">
        <v>2564</v>
      </c>
      <c r="BE8117">
        <v>4</v>
      </c>
      <c r="BF8117">
        <v>2.8</v>
      </c>
      <c r="BG8117">
        <v>510000</v>
      </c>
      <c r="BH8117">
        <v>320000</v>
      </c>
      <c r="BI8117">
        <v>880000</v>
      </c>
      <c r="BK8117" t="str">
        <f t="shared" si="522"/>
        <v>Toyota Hilux Revo_2564_2800</v>
      </c>
      <c r="BL8117">
        <f t="shared" si="523"/>
        <v>510000</v>
      </c>
      <c r="BM8117">
        <f t="shared" si="524"/>
        <v>320000</v>
      </c>
      <c r="BN8117">
        <f t="shared" si="525"/>
        <v>880000</v>
      </c>
    </row>
    <row r="8118" spans="19:66">
      <c r="S8118" t="s">
        <v>1201</v>
      </c>
      <c r="T8118">
        <v>530000</v>
      </c>
      <c r="U8118">
        <v>320000</v>
      </c>
      <c r="V8118">
        <v>880000</v>
      </c>
      <c r="BA8118" t="s">
        <v>213</v>
      </c>
      <c r="BB8118" t="s">
        <v>215</v>
      </c>
      <c r="BC8118">
        <v>2021</v>
      </c>
      <c r="BD8118">
        <v>2564</v>
      </c>
      <c r="BE8118">
        <v>4</v>
      </c>
      <c r="BF8118">
        <v>2.8</v>
      </c>
      <c r="BG8118">
        <v>520000</v>
      </c>
      <c r="BH8118">
        <v>320000</v>
      </c>
      <c r="BI8118">
        <v>880000</v>
      </c>
      <c r="BK8118" t="str">
        <f t="shared" si="522"/>
        <v>Toyota Hilux Revo_2564_2800</v>
      </c>
      <c r="BL8118">
        <f t="shared" si="523"/>
        <v>520000</v>
      </c>
      <c r="BM8118">
        <f t="shared" si="524"/>
        <v>320000</v>
      </c>
      <c r="BN8118">
        <f t="shared" si="525"/>
        <v>880000</v>
      </c>
    </row>
    <row r="8119" spans="19:66">
      <c r="S8119" t="s">
        <v>1201</v>
      </c>
      <c r="T8119">
        <v>540000</v>
      </c>
      <c r="U8119">
        <v>320000</v>
      </c>
      <c r="V8119">
        <v>880000</v>
      </c>
      <c r="BA8119" t="s">
        <v>213</v>
      </c>
      <c r="BB8119" t="s">
        <v>215</v>
      </c>
      <c r="BC8119">
        <v>2021</v>
      </c>
      <c r="BD8119">
        <v>2564</v>
      </c>
      <c r="BE8119">
        <v>4</v>
      </c>
      <c r="BF8119">
        <v>2.8</v>
      </c>
      <c r="BG8119">
        <v>530000</v>
      </c>
      <c r="BH8119">
        <v>320000</v>
      </c>
      <c r="BI8119">
        <v>880000</v>
      </c>
      <c r="BK8119" t="str">
        <f t="shared" si="522"/>
        <v>Toyota Hilux Revo_2564_2800</v>
      </c>
      <c r="BL8119">
        <f t="shared" si="523"/>
        <v>530000</v>
      </c>
      <c r="BM8119">
        <f t="shared" si="524"/>
        <v>320000</v>
      </c>
      <c r="BN8119">
        <f t="shared" si="525"/>
        <v>880000</v>
      </c>
    </row>
    <row r="8120" spans="19:66">
      <c r="S8120" t="s">
        <v>1201</v>
      </c>
      <c r="T8120">
        <v>550000</v>
      </c>
      <c r="U8120">
        <v>320000</v>
      </c>
      <c r="V8120">
        <v>880000</v>
      </c>
      <c r="BA8120" t="s">
        <v>213</v>
      </c>
      <c r="BB8120" t="s">
        <v>215</v>
      </c>
      <c r="BC8120">
        <v>2021</v>
      </c>
      <c r="BD8120">
        <v>2564</v>
      </c>
      <c r="BE8120">
        <v>4</v>
      </c>
      <c r="BF8120">
        <v>2.8</v>
      </c>
      <c r="BG8120">
        <v>540000</v>
      </c>
      <c r="BH8120">
        <v>320000</v>
      </c>
      <c r="BI8120">
        <v>880000</v>
      </c>
      <c r="BK8120" t="str">
        <f t="shared" si="522"/>
        <v>Toyota Hilux Revo_2564_2800</v>
      </c>
      <c r="BL8120">
        <f t="shared" si="523"/>
        <v>540000</v>
      </c>
      <c r="BM8120">
        <f t="shared" si="524"/>
        <v>320000</v>
      </c>
      <c r="BN8120">
        <f t="shared" si="525"/>
        <v>880000</v>
      </c>
    </row>
    <row r="8121" spans="19:66">
      <c r="S8121" t="s">
        <v>1201</v>
      </c>
      <c r="T8121">
        <v>560000</v>
      </c>
      <c r="U8121">
        <v>320000</v>
      </c>
      <c r="V8121">
        <v>880000</v>
      </c>
      <c r="BA8121" t="s">
        <v>213</v>
      </c>
      <c r="BB8121" t="s">
        <v>215</v>
      </c>
      <c r="BC8121">
        <v>2021</v>
      </c>
      <c r="BD8121">
        <v>2564</v>
      </c>
      <c r="BE8121">
        <v>4</v>
      </c>
      <c r="BF8121">
        <v>2.8</v>
      </c>
      <c r="BG8121">
        <v>550000</v>
      </c>
      <c r="BH8121">
        <v>320000</v>
      </c>
      <c r="BI8121">
        <v>880000</v>
      </c>
      <c r="BK8121" t="str">
        <f t="shared" si="522"/>
        <v>Toyota Hilux Revo_2564_2800</v>
      </c>
      <c r="BL8121">
        <f t="shared" si="523"/>
        <v>550000</v>
      </c>
      <c r="BM8121">
        <f t="shared" si="524"/>
        <v>320000</v>
      </c>
      <c r="BN8121">
        <f t="shared" si="525"/>
        <v>880000</v>
      </c>
    </row>
    <row r="8122" spans="19:66">
      <c r="S8122" t="s">
        <v>1201</v>
      </c>
      <c r="T8122">
        <v>570000</v>
      </c>
      <c r="U8122">
        <v>320000</v>
      </c>
      <c r="V8122">
        <v>880000</v>
      </c>
      <c r="BA8122" t="s">
        <v>213</v>
      </c>
      <c r="BB8122" t="s">
        <v>215</v>
      </c>
      <c r="BC8122">
        <v>2021</v>
      </c>
      <c r="BD8122">
        <v>2564</v>
      </c>
      <c r="BE8122">
        <v>4</v>
      </c>
      <c r="BF8122">
        <v>2.8</v>
      </c>
      <c r="BG8122">
        <v>560000</v>
      </c>
      <c r="BH8122">
        <v>320000</v>
      </c>
      <c r="BI8122">
        <v>880000</v>
      </c>
      <c r="BK8122" t="str">
        <f t="shared" si="522"/>
        <v>Toyota Hilux Revo_2564_2800</v>
      </c>
      <c r="BL8122">
        <f t="shared" si="523"/>
        <v>560000</v>
      </c>
      <c r="BM8122">
        <f t="shared" si="524"/>
        <v>320000</v>
      </c>
      <c r="BN8122">
        <f t="shared" si="525"/>
        <v>880000</v>
      </c>
    </row>
    <row r="8123" spans="19:66">
      <c r="S8123" t="s">
        <v>1201</v>
      </c>
      <c r="T8123">
        <v>580000</v>
      </c>
      <c r="U8123">
        <v>320000</v>
      </c>
      <c r="V8123">
        <v>880000</v>
      </c>
      <c r="BA8123" t="s">
        <v>213</v>
      </c>
      <c r="BB8123" t="s">
        <v>215</v>
      </c>
      <c r="BC8123">
        <v>2021</v>
      </c>
      <c r="BD8123">
        <v>2564</v>
      </c>
      <c r="BE8123">
        <v>4</v>
      </c>
      <c r="BF8123">
        <v>2.8</v>
      </c>
      <c r="BG8123">
        <v>570000</v>
      </c>
      <c r="BH8123">
        <v>320000</v>
      </c>
      <c r="BI8123">
        <v>880000</v>
      </c>
      <c r="BK8123" t="str">
        <f t="shared" si="522"/>
        <v>Toyota Hilux Revo_2564_2800</v>
      </c>
      <c r="BL8123">
        <f t="shared" si="523"/>
        <v>570000</v>
      </c>
      <c r="BM8123">
        <f t="shared" si="524"/>
        <v>320000</v>
      </c>
      <c r="BN8123">
        <f t="shared" si="525"/>
        <v>880000</v>
      </c>
    </row>
    <row r="8124" spans="19:66">
      <c r="S8124" t="s">
        <v>1201</v>
      </c>
      <c r="T8124">
        <v>590000</v>
      </c>
      <c r="U8124">
        <v>320000</v>
      </c>
      <c r="V8124">
        <v>880000</v>
      </c>
      <c r="BA8124" t="s">
        <v>213</v>
      </c>
      <c r="BB8124" t="s">
        <v>215</v>
      </c>
      <c r="BC8124">
        <v>2021</v>
      </c>
      <c r="BD8124">
        <v>2564</v>
      </c>
      <c r="BE8124">
        <v>4</v>
      </c>
      <c r="BF8124">
        <v>2.8</v>
      </c>
      <c r="BG8124">
        <v>580000</v>
      </c>
      <c r="BH8124">
        <v>320000</v>
      </c>
      <c r="BI8124">
        <v>880000</v>
      </c>
      <c r="BK8124" t="str">
        <f t="shared" si="522"/>
        <v>Toyota Hilux Revo_2564_2800</v>
      </c>
      <c r="BL8124">
        <f t="shared" si="523"/>
        <v>580000</v>
      </c>
      <c r="BM8124">
        <f t="shared" si="524"/>
        <v>320000</v>
      </c>
      <c r="BN8124">
        <f t="shared" si="525"/>
        <v>880000</v>
      </c>
    </row>
    <row r="8125" spans="19:66">
      <c r="S8125" t="s">
        <v>1201</v>
      </c>
      <c r="T8125">
        <v>600000</v>
      </c>
      <c r="U8125">
        <v>320000</v>
      </c>
      <c r="V8125">
        <v>880000</v>
      </c>
      <c r="BA8125" t="s">
        <v>213</v>
      </c>
      <c r="BB8125" t="s">
        <v>215</v>
      </c>
      <c r="BC8125">
        <v>2021</v>
      </c>
      <c r="BD8125">
        <v>2564</v>
      </c>
      <c r="BE8125">
        <v>4</v>
      </c>
      <c r="BF8125">
        <v>2.8</v>
      </c>
      <c r="BG8125">
        <v>590000</v>
      </c>
      <c r="BH8125">
        <v>320000</v>
      </c>
      <c r="BI8125">
        <v>880000</v>
      </c>
      <c r="BK8125" t="str">
        <f t="shared" si="522"/>
        <v>Toyota Hilux Revo_2564_2800</v>
      </c>
      <c r="BL8125">
        <f t="shared" si="523"/>
        <v>590000</v>
      </c>
      <c r="BM8125">
        <f t="shared" si="524"/>
        <v>320000</v>
      </c>
      <c r="BN8125">
        <f t="shared" si="525"/>
        <v>880000</v>
      </c>
    </row>
    <row r="8126" spans="19:66">
      <c r="S8126" t="s">
        <v>1201</v>
      </c>
      <c r="T8126">
        <v>610000</v>
      </c>
      <c r="U8126">
        <v>320000</v>
      </c>
      <c r="V8126">
        <v>880000</v>
      </c>
      <c r="BA8126" t="s">
        <v>213</v>
      </c>
      <c r="BB8126" t="s">
        <v>215</v>
      </c>
      <c r="BC8126">
        <v>2021</v>
      </c>
      <c r="BD8126">
        <v>2564</v>
      </c>
      <c r="BE8126">
        <v>4</v>
      </c>
      <c r="BF8126">
        <v>2.8</v>
      </c>
      <c r="BG8126">
        <v>600000</v>
      </c>
      <c r="BH8126">
        <v>320000</v>
      </c>
      <c r="BI8126">
        <v>880000</v>
      </c>
      <c r="BK8126" t="str">
        <f t="shared" si="522"/>
        <v>Toyota Hilux Revo_2564_2800</v>
      </c>
      <c r="BL8126">
        <f t="shared" si="523"/>
        <v>600000</v>
      </c>
      <c r="BM8126">
        <f t="shared" si="524"/>
        <v>320000</v>
      </c>
      <c r="BN8126">
        <f t="shared" si="525"/>
        <v>880000</v>
      </c>
    </row>
    <row r="8127" spans="19:66">
      <c r="S8127" t="s">
        <v>1201</v>
      </c>
      <c r="T8127">
        <v>620000</v>
      </c>
      <c r="U8127">
        <v>320000</v>
      </c>
      <c r="V8127">
        <v>880000</v>
      </c>
      <c r="BA8127" t="s">
        <v>213</v>
      </c>
      <c r="BB8127" t="s">
        <v>215</v>
      </c>
      <c r="BC8127">
        <v>2021</v>
      </c>
      <c r="BD8127">
        <v>2564</v>
      </c>
      <c r="BE8127">
        <v>4</v>
      </c>
      <c r="BF8127">
        <v>2.8</v>
      </c>
      <c r="BG8127">
        <v>610000</v>
      </c>
      <c r="BH8127">
        <v>320000</v>
      </c>
      <c r="BI8127">
        <v>880000</v>
      </c>
      <c r="BK8127" t="str">
        <f t="shared" si="522"/>
        <v>Toyota Hilux Revo_2564_2800</v>
      </c>
      <c r="BL8127">
        <f t="shared" si="523"/>
        <v>610000</v>
      </c>
      <c r="BM8127">
        <f t="shared" si="524"/>
        <v>320000</v>
      </c>
      <c r="BN8127">
        <f t="shared" si="525"/>
        <v>880000</v>
      </c>
    </row>
    <row r="8128" spans="19:66">
      <c r="S8128" t="s">
        <v>1201</v>
      </c>
      <c r="T8128">
        <v>630000</v>
      </c>
      <c r="U8128">
        <v>320000</v>
      </c>
      <c r="V8128">
        <v>880000</v>
      </c>
      <c r="BA8128" t="s">
        <v>213</v>
      </c>
      <c r="BB8128" t="s">
        <v>215</v>
      </c>
      <c r="BC8128">
        <v>2021</v>
      </c>
      <c r="BD8128">
        <v>2564</v>
      </c>
      <c r="BE8128">
        <v>4</v>
      </c>
      <c r="BF8128">
        <v>2.8</v>
      </c>
      <c r="BG8128">
        <v>620000</v>
      </c>
      <c r="BH8128">
        <v>320000</v>
      </c>
      <c r="BI8128">
        <v>880000</v>
      </c>
      <c r="BK8128" t="str">
        <f t="shared" si="522"/>
        <v>Toyota Hilux Revo_2564_2800</v>
      </c>
      <c r="BL8128">
        <f t="shared" si="523"/>
        <v>620000</v>
      </c>
      <c r="BM8128">
        <f t="shared" si="524"/>
        <v>320000</v>
      </c>
      <c r="BN8128">
        <f t="shared" si="525"/>
        <v>880000</v>
      </c>
    </row>
    <row r="8129" spans="19:66">
      <c r="S8129" t="s">
        <v>1201</v>
      </c>
      <c r="T8129">
        <v>640000</v>
      </c>
      <c r="U8129">
        <v>320000</v>
      </c>
      <c r="V8129">
        <v>880000</v>
      </c>
      <c r="BA8129" t="s">
        <v>213</v>
      </c>
      <c r="BB8129" t="s">
        <v>215</v>
      </c>
      <c r="BC8129">
        <v>2021</v>
      </c>
      <c r="BD8129">
        <v>2564</v>
      </c>
      <c r="BE8129">
        <v>4</v>
      </c>
      <c r="BF8129">
        <v>2.8</v>
      </c>
      <c r="BG8129">
        <v>630000</v>
      </c>
      <c r="BH8129">
        <v>320000</v>
      </c>
      <c r="BI8129">
        <v>880000</v>
      </c>
      <c r="BK8129" t="str">
        <f t="shared" si="522"/>
        <v>Toyota Hilux Revo_2564_2800</v>
      </c>
      <c r="BL8129">
        <f t="shared" si="523"/>
        <v>630000</v>
      </c>
      <c r="BM8129">
        <f t="shared" si="524"/>
        <v>320000</v>
      </c>
      <c r="BN8129">
        <f t="shared" si="525"/>
        <v>880000</v>
      </c>
    </row>
    <row r="8130" spans="19:66">
      <c r="S8130" t="s">
        <v>1201</v>
      </c>
      <c r="T8130">
        <v>650000</v>
      </c>
      <c r="U8130">
        <v>320000</v>
      </c>
      <c r="V8130">
        <v>880000</v>
      </c>
      <c r="BA8130" t="s">
        <v>213</v>
      </c>
      <c r="BB8130" t="s">
        <v>215</v>
      </c>
      <c r="BC8130">
        <v>2021</v>
      </c>
      <c r="BD8130">
        <v>2564</v>
      </c>
      <c r="BE8130">
        <v>4</v>
      </c>
      <c r="BF8130">
        <v>2.8</v>
      </c>
      <c r="BG8130">
        <v>640000</v>
      </c>
      <c r="BH8130">
        <v>320000</v>
      </c>
      <c r="BI8130">
        <v>880000</v>
      </c>
      <c r="BK8130" t="str">
        <f t="shared" si="522"/>
        <v>Toyota Hilux Revo_2564_2800</v>
      </c>
      <c r="BL8130">
        <f t="shared" si="523"/>
        <v>640000</v>
      </c>
      <c r="BM8130">
        <f t="shared" si="524"/>
        <v>320000</v>
      </c>
      <c r="BN8130">
        <f t="shared" si="525"/>
        <v>880000</v>
      </c>
    </row>
    <row r="8131" spans="19:66">
      <c r="S8131" t="s">
        <v>1201</v>
      </c>
      <c r="T8131">
        <v>660000</v>
      </c>
      <c r="U8131">
        <v>320000</v>
      </c>
      <c r="V8131">
        <v>880000</v>
      </c>
      <c r="BA8131" t="s">
        <v>213</v>
      </c>
      <c r="BB8131" t="s">
        <v>215</v>
      </c>
      <c r="BC8131">
        <v>2021</v>
      </c>
      <c r="BD8131">
        <v>2564</v>
      </c>
      <c r="BE8131">
        <v>4</v>
      </c>
      <c r="BF8131">
        <v>2.8</v>
      </c>
      <c r="BG8131">
        <v>650000</v>
      </c>
      <c r="BH8131">
        <v>320000</v>
      </c>
      <c r="BI8131">
        <v>880000</v>
      </c>
      <c r="BK8131" t="str">
        <f t="shared" ref="BK8131:BK8194" si="526">BA8131&amp;" "&amp;BB8131&amp;"_"&amp;BD8131&amp;"_"&amp;BF8131*1000</f>
        <v>Toyota Hilux Revo_2564_2800</v>
      </c>
      <c r="BL8131">
        <f t="shared" ref="BL8131:BL8194" si="527">BG8131</f>
        <v>650000</v>
      </c>
      <c r="BM8131">
        <f t="shared" ref="BM8131:BM8194" si="528">BH8131</f>
        <v>320000</v>
      </c>
      <c r="BN8131">
        <f t="shared" ref="BN8131:BN8194" si="529">BI8131</f>
        <v>880000</v>
      </c>
    </row>
    <row r="8132" spans="19:66">
      <c r="S8132" t="s">
        <v>1201</v>
      </c>
      <c r="T8132">
        <v>670000</v>
      </c>
      <c r="U8132">
        <v>320000</v>
      </c>
      <c r="V8132">
        <v>880000</v>
      </c>
      <c r="BA8132" t="s">
        <v>213</v>
      </c>
      <c r="BB8132" t="s">
        <v>215</v>
      </c>
      <c r="BC8132">
        <v>2021</v>
      </c>
      <c r="BD8132">
        <v>2564</v>
      </c>
      <c r="BE8132">
        <v>4</v>
      </c>
      <c r="BF8132">
        <v>2.8</v>
      </c>
      <c r="BG8132">
        <v>660000</v>
      </c>
      <c r="BH8132">
        <v>320000</v>
      </c>
      <c r="BI8132">
        <v>880000</v>
      </c>
      <c r="BK8132" t="str">
        <f t="shared" si="526"/>
        <v>Toyota Hilux Revo_2564_2800</v>
      </c>
      <c r="BL8132">
        <f t="shared" si="527"/>
        <v>660000</v>
      </c>
      <c r="BM8132">
        <f t="shared" si="528"/>
        <v>320000</v>
      </c>
      <c r="BN8132">
        <f t="shared" si="529"/>
        <v>880000</v>
      </c>
    </row>
    <row r="8133" spans="19:66">
      <c r="S8133" t="s">
        <v>1201</v>
      </c>
      <c r="T8133">
        <v>680000</v>
      </c>
      <c r="U8133">
        <v>320000</v>
      </c>
      <c r="V8133">
        <v>880000</v>
      </c>
      <c r="BA8133" t="s">
        <v>213</v>
      </c>
      <c r="BB8133" t="s">
        <v>215</v>
      </c>
      <c r="BC8133">
        <v>2021</v>
      </c>
      <c r="BD8133">
        <v>2564</v>
      </c>
      <c r="BE8133">
        <v>4</v>
      </c>
      <c r="BF8133">
        <v>2.8</v>
      </c>
      <c r="BG8133">
        <v>670000</v>
      </c>
      <c r="BH8133">
        <v>320000</v>
      </c>
      <c r="BI8133">
        <v>880000</v>
      </c>
      <c r="BK8133" t="str">
        <f t="shared" si="526"/>
        <v>Toyota Hilux Revo_2564_2800</v>
      </c>
      <c r="BL8133">
        <f t="shared" si="527"/>
        <v>670000</v>
      </c>
      <c r="BM8133">
        <f t="shared" si="528"/>
        <v>320000</v>
      </c>
      <c r="BN8133">
        <f t="shared" si="529"/>
        <v>880000</v>
      </c>
    </row>
    <row r="8134" spans="19:66">
      <c r="S8134" t="s">
        <v>1201</v>
      </c>
      <c r="T8134">
        <v>690000</v>
      </c>
      <c r="U8134">
        <v>320000</v>
      </c>
      <c r="V8134">
        <v>880000</v>
      </c>
      <c r="BA8134" t="s">
        <v>213</v>
      </c>
      <c r="BB8134" t="s">
        <v>215</v>
      </c>
      <c r="BC8134">
        <v>2021</v>
      </c>
      <c r="BD8134">
        <v>2564</v>
      </c>
      <c r="BE8134">
        <v>4</v>
      </c>
      <c r="BF8134">
        <v>2.8</v>
      </c>
      <c r="BG8134">
        <v>680000</v>
      </c>
      <c r="BH8134">
        <v>320000</v>
      </c>
      <c r="BI8134">
        <v>880000</v>
      </c>
      <c r="BK8134" t="str">
        <f t="shared" si="526"/>
        <v>Toyota Hilux Revo_2564_2800</v>
      </c>
      <c r="BL8134">
        <f t="shared" si="527"/>
        <v>680000</v>
      </c>
      <c r="BM8134">
        <f t="shared" si="528"/>
        <v>320000</v>
      </c>
      <c r="BN8134">
        <f t="shared" si="529"/>
        <v>880000</v>
      </c>
    </row>
    <row r="8135" spans="19:66">
      <c r="S8135" t="s">
        <v>1201</v>
      </c>
      <c r="T8135">
        <v>700000</v>
      </c>
      <c r="U8135">
        <v>320000</v>
      </c>
      <c r="V8135">
        <v>880000</v>
      </c>
      <c r="BA8135" t="s">
        <v>213</v>
      </c>
      <c r="BB8135" t="s">
        <v>215</v>
      </c>
      <c r="BC8135">
        <v>2021</v>
      </c>
      <c r="BD8135">
        <v>2564</v>
      </c>
      <c r="BE8135">
        <v>4</v>
      </c>
      <c r="BF8135">
        <v>2.8</v>
      </c>
      <c r="BG8135">
        <v>690000</v>
      </c>
      <c r="BH8135">
        <v>320000</v>
      </c>
      <c r="BI8135">
        <v>880000</v>
      </c>
      <c r="BK8135" t="str">
        <f t="shared" si="526"/>
        <v>Toyota Hilux Revo_2564_2800</v>
      </c>
      <c r="BL8135">
        <f t="shared" si="527"/>
        <v>690000</v>
      </c>
      <c r="BM8135">
        <f t="shared" si="528"/>
        <v>320000</v>
      </c>
      <c r="BN8135">
        <f t="shared" si="529"/>
        <v>880000</v>
      </c>
    </row>
    <row r="8136" spans="19:66">
      <c r="S8136" t="s">
        <v>1201</v>
      </c>
      <c r="T8136">
        <v>710000</v>
      </c>
      <c r="U8136">
        <v>320000</v>
      </c>
      <c r="V8136">
        <v>880000</v>
      </c>
      <c r="BA8136" t="s">
        <v>213</v>
      </c>
      <c r="BB8136" t="s">
        <v>215</v>
      </c>
      <c r="BC8136">
        <v>2021</v>
      </c>
      <c r="BD8136">
        <v>2564</v>
      </c>
      <c r="BE8136">
        <v>4</v>
      </c>
      <c r="BF8136">
        <v>2.8</v>
      </c>
      <c r="BG8136">
        <v>700000</v>
      </c>
      <c r="BH8136">
        <v>320000</v>
      </c>
      <c r="BI8136">
        <v>880000</v>
      </c>
      <c r="BK8136" t="str">
        <f t="shared" si="526"/>
        <v>Toyota Hilux Revo_2564_2800</v>
      </c>
      <c r="BL8136">
        <f t="shared" si="527"/>
        <v>700000</v>
      </c>
      <c r="BM8136">
        <f t="shared" si="528"/>
        <v>320000</v>
      </c>
      <c r="BN8136">
        <f t="shared" si="529"/>
        <v>880000</v>
      </c>
    </row>
    <row r="8137" spans="19:66">
      <c r="S8137" t="s">
        <v>1201</v>
      </c>
      <c r="T8137">
        <v>720000</v>
      </c>
      <c r="U8137">
        <v>320000</v>
      </c>
      <c r="V8137">
        <v>880000</v>
      </c>
      <c r="BA8137" t="s">
        <v>213</v>
      </c>
      <c r="BB8137" t="s">
        <v>215</v>
      </c>
      <c r="BC8137">
        <v>2021</v>
      </c>
      <c r="BD8137">
        <v>2564</v>
      </c>
      <c r="BE8137">
        <v>4</v>
      </c>
      <c r="BF8137">
        <v>2.8</v>
      </c>
      <c r="BG8137">
        <v>710000</v>
      </c>
      <c r="BH8137">
        <v>320000</v>
      </c>
      <c r="BI8137">
        <v>880000</v>
      </c>
      <c r="BK8137" t="str">
        <f t="shared" si="526"/>
        <v>Toyota Hilux Revo_2564_2800</v>
      </c>
      <c r="BL8137">
        <f t="shared" si="527"/>
        <v>710000</v>
      </c>
      <c r="BM8137">
        <f t="shared" si="528"/>
        <v>320000</v>
      </c>
      <c r="BN8137">
        <f t="shared" si="529"/>
        <v>880000</v>
      </c>
    </row>
    <row r="8138" spans="19:66">
      <c r="S8138" t="s">
        <v>1201</v>
      </c>
      <c r="T8138">
        <v>730000</v>
      </c>
      <c r="U8138">
        <v>320000</v>
      </c>
      <c r="V8138">
        <v>880000</v>
      </c>
      <c r="BA8138" t="s">
        <v>213</v>
      </c>
      <c r="BB8138" t="s">
        <v>215</v>
      </c>
      <c r="BC8138">
        <v>2021</v>
      </c>
      <c r="BD8138">
        <v>2564</v>
      </c>
      <c r="BE8138">
        <v>4</v>
      </c>
      <c r="BF8138">
        <v>2.8</v>
      </c>
      <c r="BG8138">
        <v>720000</v>
      </c>
      <c r="BH8138">
        <v>320000</v>
      </c>
      <c r="BI8138">
        <v>880000</v>
      </c>
      <c r="BK8138" t="str">
        <f t="shared" si="526"/>
        <v>Toyota Hilux Revo_2564_2800</v>
      </c>
      <c r="BL8138">
        <f t="shared" si="527"/>
        <v>720000</v>
      </c>
      <c r="BM8138">
        <f t="shared" si="528"/>
        <v>320000</v>
      </c>
      <c r="BN8138">
        <f t="shared" si="529"/>
        <v>880000</v>
      </c>
    </row>
    <row r="8139" spans="19:66">
      <c r="S8139" t="s">
        <v>1201</v>
      </c>
      <c r="T8139">
        <v>740000</v>
      </c>
      <c r="U8139">
        <v>320000</v>
      </c>
      <c r="V8139">
        <v>880000</v>
      </c>
      <c r="BA8139" t="s">
        <v>213</v>
      </c>
      <c r="BB8139" t="s">
        <v>215</v>
      </c>
      <c r="BC8139">
        <v>2021</v>
      </c>
      <c r="BD8139">
        <v>2564</v>
      </c>
      <c r="BE8139">
        <v>4</v>
      </c>
      <c r="BF8139">
        <v>2.8</v>
      </c>
      <c r="BG8139">
        <v>730000</v>
      </c>
      <c r="BH8139">
        <v>320000</v>
      </c>
      <c r="BI8139">
        <v>880000</v>
      </c>
      <c r="BK8139" t="str">
        <f t="shared" si="526"/>
        <v>Toyota Hilux Revo_2564_2800</v>
      </c>
      <c r="BL8139">
        <f t="shared" si="527"/>
        <v>730000</v>
      </c>
      <c r="BM8139">
        <f t="shared" si="528"/>
        <v>320000</v>
      </c>
      <c r="BN8139">
        <f t="shared" si="529"/>
        <v>880000</v>
      </c>
    </row>
    <row r="8140" spans="19:66">
      <c r="S8140" t="s">
        <v>1201</v>
      </c>
      <c r="T8140">
        <v>750000</v>
      </c>
      <c r="U8140">
        <v>320000</v>
      </c>
      <c r="V8140">
        <v>880000</v>
      </c>
      <c r="BA8140" t="s">
        <v>213</v>
      </c>
      <c r="BB8140" t="s">
        <v>215</v>
      </c>
      <c r="BC8140">
        <v>2021</v>
      </c>
      <c r="BD8140">
        <v>2564</v>
      </c>
      <c r="BE8140">
        <v>4</v>
      </c>
      <c r="BF8140">
        <v>2.8</v>
      </c>
      <c r="BG8140">
        <v>740000</v>
      </c>
      <c r="BH8140">
        <v>320000</v>
      </c>
      <c r="BI8140">
        <v>880000</v>
      </c>
      <c r="BK8140" t="str">
        <f t="shared" si="526"/>
        <v>Toyota Hilux Revo_2564_2800</v>
      </c>
      <c r="BL8140">
        <f t="shared" si="527"/>
        <v>740000</v>
      </c>
      <c r="BM8140">
        <f t="shared" si="528"/>
        <v>320000</v>
      </c>
      <c r="BN8140">
        <f t="shared" si="529"/>
        <v>880000</v>
      </c>
    </row>
    <row r="8141" spans="19:66">
      <c r="S8141" t="s">
        <v>1201</v>
      </c>
      <c r="T8141">
        <v>760000</v>
      </c>
      <c r="U8141">
        <v>320000</v>
      </c>
      <c r="V8141">
        <v>880000</v>
      </c>
      <c r="BA8141" t="s">
        <v>213</v>
      </c>
      <c r="BB8141" t="s">
        <v>215</v>
      </c>
      <c r="BC8141">
        <v>2021</v>
      </c>
      <c r="BD8141">
        <v>2564</v>
      </c>
      <c r="BE8141">
        <v>4</v>
      </c>
      <c r="BF8141">
        <v>2.8</v>
      </c>
      <c r="BG8141">
        <v>750000</v>
      </c>
      <c r="BH8141">
        <v>320000</v>
      </c>
      <c r="BI8141">
        <v>880000</v>
      </c>
      <c r="BK8141" t="str">
        <f t="shared" si="526"/>
        <v>Toyota Hilux Revo_2564_2800</v>
      </c>
      <c r="BL8141">
        <f t="shared" si="527"/>
        <v>750000</v>
      </c>
      <c r="BM8141">
        <f t="shared" si="528"/>
        <v>320000</v>
      </c>
      <c r="BN8141">
        <f t="shared" si="529"/>
        <v>880000</v>
      </c>
    </row>
    <row r="8142" spans="19:66">
      <c r="S8142" t="s">
        <v>1201</v>
      </c>
      <c r="T8142">
        <v>770000</v>
      </c>
      <c r="U8142">
        <v>320000</v>
      </c>
      <c r="V8142">
        <v>880000</v>
      </c>
      <c r="BA8142" t="s">
        <v>213</v>
      </c>
      <c r="BB8142" t="s">
        <v>215</v>
      </c>
      <c r="BC8142">
        <v>2021</v>
      </c>
      <c r="BD8142">
        <v>2564</v>
      </c>
      <c r="BE8142">
        <v>4</v>
      </c>
      <c r="BF8142">
        <v>2.8</v>
      </c>
      <c r="BG8142">
        <v>760000</v>
      </c>
      <c r="BH8142">
        <v>320000</v>
      </c>
      <c r="BI8142">
        <v>880000</v>
      </c>
      <c r="BK8142" t="str">
        <f t="shared" si="526"/>
        <v>Toyota Hilux Revo_2564_2800</v>
      </c>
      <c r="BL8142">
        <f t="shared" si="527"/>
        <v>760000</v>
      </c>
      <c r="BM8142">
        <f t="shared" si="528"/>
        <v>320000</v>
      </c>
      <c r="BN8142">
        <f t="shared" si="529"/>
        <v>880000</v>
      </c>
    </row>
    <row r="8143" spans="19:66">
      <c r="S8143" t="s">
        <v>1201</v>
      </c>
      <c r="T8143">
        <v>780000</v>
      </c>
      <c r="U8143">
        <v>320000</v>
      </c>
      <c r="V8143">
        <v>880000</v>
      </c>
      <c r="BA8143" t="s">
        <v>213</v>
      </c>
      <c r="BB8143" t="s">
        <v>215</v>
      </c>
      <c r="BC8143">
        <v>2021</v>
      </c>
      <c r="BD8143">
        <v>2564</v>
      </c>
      <c r="BE8143">
        <v>4</v>
      </c>
      <c r="BF8143">
        <v>2.8</v>
      </c>
      <c r="BG8143">
        <v>770000</v>
      </c>
      <c r="BH8143">
        <v>320000</v>
      </c>
      <c r="BI8143">
        <v>880000</v>
      </c>
      <c r="BK8143" t="str">
        <f t="shared" si="526"/>
        <v>Toyota Hilux Revo_2564_2800</v>
      </c>
      <c r="BL8143">
        <f t="shared" si="527"/>
        <v>770000</v>
      </c>
      <c r="BM8143">
        <f t="shared" si="528"/>
        <v>320000</v>
      </c>
      <c r="BN8143">
        <f t="shared" si="529"/>
        <v>880000</v>
      </c>
    </row>
    <row r="8144" spans="19:66">
      <c r="S8144" t="s">
        <v>1201</v>
      </c>
      <c r="T8144">
        <v>790000</v>
      </c>
      <c r="U8144">
        <v>320000</v>
      </c>
      <c r="V8144">
        <v>880000</v>
      </c>
      <c r="BA8144" t="s">
        <v>213</v>
      </c>
      <c r="BB8144" t="s">
        <v>215</v>
      </c>
      <c r="BC8144">
        <v>2021</v>
      </c>
      <c r="BD8144">
        <v>2564</v>
      </c>
      <c r="BE8144">
        <v>4</v>
      </c>
      <c r="BF8144">
        <v>2.8</v>
      </c>
      <c r="BG8144">
        <v>780000</v>
      </c>
      <c r="BH8144">
        <v>320000</v>
      </c>
      <c r="BI8144">
        <v>880000</v>
      </c>
      <c r="BK8144" t="str">
        <f t="shared" si="526"/>
        <v>Toyota Hilux Revo_2564_2800</v>
      </c>
      <c r="BL8144">
        <f t="shared" si="527"/>
        <v>780000</v>
      </c>
      <c r="BM8144">
        <f t="shared" si="528"/>
        <v>320000</v>
      </c>
      <c r="BN8144">
        <f t="shared" si="529"/>
        <v>880000</v>
      </c>
    </row>
    <row r="8145" spans="19:66">
      <c r="S8145" t="s">
        <v>1201</v>
      </c>
      <c r="T8145">
        <v>800000</v>
      </c>
      <c r="U8145">
        <v>320000</v>
      </c>
      <c r="V8145">
        <v>880000</v>
      </c>
      <c r="BA8145" t="s">
        <v>213</v>
      </c>
      <c r="BB8145" t="s">
        <v>215</v>
      </c>
      <c r="BC8145">
        <v>2021</v>
      </c>
      <c r="BD8145">
        <v>2564</v>
      </c>
      <c r="BE8145">
        <v>4</v>
      </c>
      <c r="BF8145">
        <v>2.8</v>
      </c>
      <c r="BG8145">
        <v>790000</v>
      </c>
      <c r="BH8145">
        <v>320000</v>
      </c>
      <c r="BI8145">
        <v>880000</v>
      </c>
      <c r="BK8145" t="str">
        <f t="shared" si="526"/>
        <v>Toyota Hilux Revo_2564_2800</v>
      </c>
      <c r="BL8145">
        <f t="shared" si="527"/>
        <v>790000</v>
      </c>
      <c r="BM8145">
        <f t="shared" si="528"/>
        <v>320000</v>
      </c>
      <c r="BN8145">
        <f t="shared" si="529"/>
        <v>880000</v>
      </c>
    </row>
    <row r="8146" spans="19:66">
      <c r="S8146" t="s">
        <v>1201</v>
      </c>
      <c r="T8146">
        <v>810000</v>
      </c>
      <c r="U8146">
        <v>320000</v>
      </c>
      <c r="V8146">
        <v>880000</v>
      </c>
      <c r="BA8146" t="s">
        <v>213</v>
      </c>
      <c r="BB8146" t="s">
        <v>215</v>
      </c>
      <c r="BC8146">
        <v>2021</v>
      </c>
      <c r="BD8146">
        <v>2564</v>
      </c>
      <c r="BE8146">
        <v>4</v>
      </c>
      <c r="BF8146">
        <v>2.8</v>
      </c>
      <c r="BG8146">
        <v>800000</v>
      </c>
      <c r="BH8146">
        <v>320000</v>
      </c>
      <c r="BI8146">
        <v>880000</v>
      </c>
      <c r="BK8146" t="str">
        <f t="shared" si="526"/>
        <v>Toyota Hilux Revo_2564_2800</v>
      </c>
      <c r="BL8146">
        <f t="shared" si="527"/>
        <v>800000</v>
      </c>
      <c r="BM8146">
        <f t="shared" si="528"/>
        <v>320000</v>
      </c>
      <c r="BN8146">
        <f t="shared" si="529"/>
        <v>880000</v>
      </c>
    </row>
    <row r="8147" spans="19:66">
      <c r="S8147" t="s">
        <v>1201</v>
      </c>
      <c r="T8147">
        <v>820000</v>
      </c>
      <c r="U8147">
        <v>320000</v>
      </c>
      <c r="V8147">
        <v>880000</v>
      </c>
      <c r="BA8147" t="s">
        <v>213</v>
      </c>
      <c r="BB8147" t="s">
        <v>215</v>
      </c>
      <c r="BC8147">
        <v>2021</v>
      </c>
      <c r="BD8147">
        <v>2564</v>
      </c>
      <c r="BE8147">
        <v>4</v>
      </c>
      <c r="BF8147">
        <v>2.8</v>
      </c>
      <c r="BG8147">
        <v>810000</v>
      </c>
      <c r="BH8147">
        <v>320000</v>
      </c>
      <c r="BI8147">
        <v>880000</v>
      </c>
      <c r="BK8147" t="str">
        <f t="shared" si="526"/>
        <v>Toyota Hilux Revo_2564_2800</v>
      </c>
      <c r="BL8147">
        <f t="shared" si="527"/>
        <v>810000</v>
      </c>
      <c r="BM8147">
        <f t="shared" si="528"/>
        <v>320000</v>
      </c>
      <c r="BN8147">
        <f t="shared" si="529"/>
        <v>880000</v>
      </c>
    </row>
    <row r="8148" spans="19:66">
      <c r="S8148" t="s">
        <v>1201</v>
      </c>
      <c r="T8148">
        <v>830000</v>
      </c>
      <c r="U8148">
        <v>320000</v>
      </c>
      <c r="V8148">
        <v>880000</v>
      </c>
      <c r="BA8148" t="s">
        <v>213</v>
      </c>
      <c r="BB8148" t="s">
        <v>215</v>
      </c>
      <c r="BC8148">
        <v>2021</v>
      </c>
      <c r="BD8148">
        <v>2564</v>
      </c>
      <c r="BE8148">
        <v>4</v>
      </c>
      <c r="BF8148">
        <v>2.8</v>
      </c>
      <c r="BG8148">
        <v>820000</v>
      </c>
      <c r="BH8148">
        <v>320000</v>
      </c>
      <c r="BI8148">
        <v>880000</v>
      </c>
      <c r="BK8148" t="str">
        <f t="shared" si="526"/>
        <v>Toyota Hilux Revo_2564_2800</v>
      </c>
      <c r="BL8148">
        <f t="shared" si="527"/>
        <v>820000</v>
      </c>
      <c r="BM8148">
        <f t="shared" si="528"/>
        <v>320000</v>
      </c>
      <c r="BN8148">
        <f t="shared" si="529"/>
        <v>880000</v>
      </c>
    </row>
    <row r="8149" spans="19:66">
      <c r="S8149" t="s">
        <v>1201</v>
      </c>
      <c r="T8149">
        <v>840000</v>
      </c>
      <c r="U8149">
        <v>320000</v>
      </c>
      <c r="V8149">
        <v>880000</v>
      </c>
      <c r="BA8149" t="s">
        <v>213</v>
      </c>
      <c r="BB8149" t="s">
        <v>215</v>
      </c>
      <c r="BC8149">
        <v>2021</v>
      </c>
      <c r="BD8149">
        <v>2564</v>
      </c>
      <c r="BE8149">
        <v>4</v>
      </c>
      <c r="BF8149">
        <v>2.8</v>
      </c>
      <c r="BG8149">
        <v>830000</v>
      </c>
      <c r="BH8149">
        <v>320000</v>
      </c>
      <c r="BI8149">
        <v>880000</v>
      </c>
      <c r="BK8149" t="str">
        <f t="shared" si="526"/>
        <v>Toyota Hilux Revo_2564_2800</v>
      </c>
      <c r="BL8149">
        <f t="shared" si="527"/>
        <v>830000</v>
      </c>
      <c r="BM8149">
        <f t="shared" si="528"/>
        <v>320000</v>
      </c>
      <c r="BN8149">
        <f t="shared" si="529"/>
        <v>880000</v>
      </c>
    </row>
    <row r="8150" spans="19:66">
      <c r="S8150" t="s">
        <v>1201</v>
      </c>
      <c r="T8150">
        <v>850000</v>
      </c>
      <c r="U8150">
        <v>320000</v>
      </c>
      <c r="V8150">
        <v>880000</v>
      </c>
      <c r="BA8150" t="s">
        <v>213</v>
      </c>
      <c r="BB8150" t="s">
        <v>215</v>
      </c>
      <c r="BC8150">
        <v>2021</v>
      </c>
      <c r="BD8150">
        <v>2564</v>
      </c>
      <c r="BE8150">
        <v>4</v>
      </c>
      <c r="BF8150">
        <v>2.8</v>
      </c>
      <c r="BG8150">
        <v>840000</v>
      </c>
      <c r="BH8150">
        <v>320000</v>
      </c>
      <c r="BI8150">
        <v>880000</v>
      </c>
      <c r="BK8150" t="str">
        <f t="shared" si="526"/>
        <v>Toyota Hilux Revo_2564_2800</v>
      </c>
      <c r="BL8150">
        <f t="shared" si="527"/>
        <v>840000</v>
      </c>
      <c r="BM8150">
        <f t="shared" si="528"/>
        <v>320000</v>
      </c>
      <c r="BN8150">
        <f t="shared" si="529"/>
        <v>880000</v>
      </c>
    </row>
    <row r="8151" spans="19:66">
      <c r="S8151" t="s">
        <v>1201</v>
      </c>
      <c r="T8151">
        <v>860000</v>
      </c>
      <c r="U8151">
        <v>320000</v>
      </c>
      <c r="V8151">
        <v>880000</v>
      </c>
      <c r="BA8151" t="s">
        <v>213</v>
      </c>
      <c r="BB8151" t="s">
        <v>215</v>
      </c>
      <c r="BC8151">
        <v>2021</v>
      </c>
      <c r="BD8151">
        <v>2564</v>
      </c>
      <c r="BE8151">
        <v>4</v>
      </c>
      <c r="BF8151">
        <v>2.8</v>
      </c>
      <c r="BG8151">
        <v>850000</v>
      </c>
      <c r="BH8151">
        <v>320000</v>
      </c>
      <c r="BI8151">
        <v>880000</v>
      </c>
      <c r="BK8151" t="str">
        <f t="shared" si="526"/>
        <v>Toyota Hilux Revo_2564_2800</v>
      </c>
      <c r="BL8151">
        <f t="shared" si="527"/>
        <v>850000</v>
      </c>
      <c r="BM8151">
        <f t="shared" si="528"/>
        <v>320000</v>
      </c>
      <c r="BN8151">
        <f t="shared" si="529"/>
        <v>880000</v>
      </c>
    </row>
    <row r="8152" spans="19:66">
      <c r="S8152" t="s">
        <v>1201</v>
      </c>
      <c r="T8152">
        <v>870000</v>
      </c>
      <c r="U8152">
        <v>320000</v>
      </c>
      <c r="V8152">
        <v>880000</v>
      </c>
      <c r="BA8152" t="s">
        <v>213</v>
      </c>
      <c r="BB8152" t="s">
        <v>215</v>
      </c>
      <c r="BC8152">
        <v>2021</v>
      </c>
      <c r="BD8152">
        <v>2564</v>
      </c>
      <c r="BE8152">
        <v>4</v>
      </c>
      <c r="BF8152">
        <v>2.8</v>
      </c>
      <c r="BG8152">
        <v>860000</v>
      </c>
      <c r="BH8152">
        <v>320000</v>
      </c>
      <c r="BI8152">
        <v>880000</v>
      </c>
      <c r="BK8152" t="str">
        <f t="shared" si="526"/>
        <v>Toyota Hilux Revo_2564_2800</v>
      </c>
      <c r="BL8152">
        <f t="shared" si="527"/>
        <v>860000</v>
      </c>
      <c r="BM8152">
        <f t="shared" si="528"/>
        <v>320000</v>
      </c>
      <c r="BN8152">
        <f t="shared" si="529"/>
        <v>880000</v>
      </c>
    </row>
    <row r="8153" spans="19:66">
      <c r="S8153" t="s">
        <v>1201</v>
      </c>
      <c r="T8153">
        <v>880000</v>
      </c>
      <c r="U8153">
        <v>320000</v>
      </c>
      <c r="V8153">
        <v>880000</v>
      </c>
      <c r="BA8153" t="s">
        <v>213</v>
      </c>
      <c r="BB8153" t="s">
        <v>215</v>
      </c>
      <c r="BC8153">
        <v>2021</v>
      </c>
      <c r="BD8153">
        <v>2564</v>
      </c>
      <c r="BE8153">
        <v>4</v>
      </c>
      <c r="BF8153">
        <v>2.8</v>
      </c>
      <c r="BG8153">
        <v>870000</v>
      </c>
      <c r="BH8153">
        <v>320000</v>
      </c>
      <c r="BI8153">
        <v>880000</v>
      </c>
      <c r="BK8153" t="str">
        <f t="shared" si="526"/>
        <v>Toyota Hilux Revo_2564_2800</v>
      </c>
      <c r="BL8153">
        <f t="shared" si="527"/>
        <v>870000</v>
      </c>
      <c r="BM8153">
        <f t="shared" si="528"/>
        <v>320000</v>
      </c>
      <c r="BN8153">
        <f t="shared" si="529"/>
        <v>880000</v>
      </c>
    </row>
    <row r="8154" spans="19:66">
      <c r="S8154" t="s">
        <v>1202</v>
      </c>
      <c r="T8154">
        <v>320000</v>
      </c>
      <c r="U8154">
        <v>320000</v>
      </c>
      <c r="V8154">
        <v>800000</v>
      </c>
      <c r="BA8154" t="s">
        <v>213</v>
      </c>
      <c r="BB8154" t="s">
        <v>215</v>
      </c>
      <c r="BC8154">
        <v>2021</v>
      </c>
      <c r="BD8154">
        <v>2564</v>
      </c>
      <c r="BE8154">
        <v>4</v>
      </c>
      <c r="BF8154">
        <v>2.8</v>
      </c>
      <c r="BG8154">
        <v>880000</v>
      </c>
      <c r="BH8154">
        <v>320000</v>
      </c>
      <c r="BI8154">
        <v>880000</v>
      </c>
      <c r="BK8154" t="str">
        <f t="shared" si="526"/>
        <v>Toyota Hilux Revo_2564_2800</v>
      </c>
      <c r="BL8154">
        <f t="shared" si="527"/>
        <v>880000</v>
      </c>
      <c r="BM8154">
        <f t="shared" si="528"/>
        <v>320000</v>
      </c>
      <c r="BN8154">
        <f t="shared" si="529"/>
        <v>880000</v>
      </c>
    </row>
    <row r="8155" spans="19:66">
      <c r="S8155" t="s">
        <v>1202</v>
      </c>
      <c r="T8155">
        <v>330000</v>
      </c>
      <c r="U8155">
        <v>320000</v>
      </c>
      <c r="V8155">
        <v>800000</v>
      </c>
      <c r="BA8155" t="s">
        <v>213</v>
      </c>
      <c r="BB8155" t="s">
        <v>215</v>
      </c>
      <c r="BC8155">
        <v>2022</v>
      </c>
      <c r="BD8155">
        <v>2565</v>
      </c>
      <c r="BE8155">
        <v>3</v>
      </c>
      <c r="BF8155">
        <v>2.4</v>
      </c>
      <c r="BG8155">
        <v>320000</v>
      </c>
      <c r="BH8155">
        <v>320000</v>
      </c>
      <c r="BI8155">
        <v>800000</v>
      </c>
      <c r="BK8155" t="str">
        <f t="shared" si="526"/>
        <v>Toyota Hilux Revo_2565_2400</v>
      </c>
      <c r="BL8155">
        <f t="shared" si="527"/>
        <v>320000</v>
      </c>
      <c r="BM8155">
        <f t="shared" si="528"/>
        <v>320000</v>
      </c>
      <c r="BN8155">
        <f t="shared" si="529"/>
        <v>800000</v>
      </c>
    </row>
    <row r="8156" spans="19:66">
      <c r="S8156" t="s">
        <v>1202</v>
      </c>
      <c r="T8156">
        <v>340000</v>
      </c>
      <c r="U8156">
        <v>320000</v>
      </c>
      <c r="V8156">
        <v>800000</v>
      </c>
      <c r="BA8156" t="s">
        <v>213</v>
      </c>
      <c r="BB8156" t="s">
        <v>215</v>
      </c>
      <c r="BC8156">
        <v>2022</v>
      </c>
      <c r="BD8156">
        <v>2565</v>
      </c>
      <c r="BE8156">
        <v>3</v>
      </c>
      <c r="BF8156">
        <v>2.4</v>
      </c>
      <c r="BG8156">
        <v>330000</v>
      </c>
      <c r="BH8156">
        <v>320000</v>
      </c>
      <c r="BI8156">
        <v>800000</v>
      </c>
      <c r="BK8156" t="str">
        <f t="shared" si="526"/>
        <v>Toyota Hilux Revo_2565_2400</v>
      </c>
      <c r="BL8156">
        <f t="shared" si="527"/>
        <v>330000</v>
      </c>
      <c r="BM8156">
        <f t="shared" si="528"/>
        <v>320000</v>
      </c>
      <c r="BN8156">
        <f t="shared" si="529"/>
        <v>800000</v>
      </c>
    </row>
    <row r="8157" spans="19:66">
      <c r="S8157" t="s">
        <v>1202</v>
      </c>
      <c r="T8157">
        <v>350000</v>
      </c>
      <c r="U8157">
        <v>320000</v>
      </c>
      <c r="V8157">
        <v>800000</v>
      </c>
      <c r="BA8157" t="s">
        <v>213</v>
      </c>
      <c r="BB8157" t="s">
        <v>215</v>
      </c>
      <c r="BC8157">
        <v>2022</v>
      </c>
      <c r="BD8157">
        <v>2565</v>
      </c>
      <c r="BE8157">
        <v>3</v>
      </c>
      <c r="BF8157">
        <v>2.4</v>
      </c>
      <c r="BG8157">
        <v>340000</v>
      </c>
      <c r="BH8157">
        <v>320000</v>
      </c>
      <c r="BI8157">
        <v>800000</v>
      </c>
      <c r="BK8157" t="str">
        <f t="shared" si="526"/>
        <v>Toyota Hilux Revo_2565_2400</v>
      </c>
      <c r="BL8157">
        <f t="shared" si="527"/>
        <v>340000</v>
      </c>
      <c r="BM8157">
        <f t="shared" si="528"/>
        <v>320000</v>
      </c>
      <c r="BN8157">
        <f t="shared" si="529"/>
        <v>800000</v>
      </c>
    </row>
    <row r="8158" spans="19:66">
      <c r="S8158" t="s">
        <v>1202</v>
      </c>
      <c r="T8158">
        <v>360000</v>
      </c>
      <c r="U8158">
        <v>320000</v>
      </c>
      <c r="V8158">
        <v>800000</v>
      </c>
      <c r="BA8158" t="s">
        <v>213</v>
      </c>
      <c r="BB8158" t="s">
        <v>215</v>
      </c>
      <c r="BC8158">
        <v>2022</v>
      </c>
      <c r="BD8158">
        <v>2565</v>
      </c>
      <c r="BE8158">
        <v>3</v>
      </c>
      <c r="BF8158">
        <v>2.4</v>
      </c>
      <c r="BG8158">
        <v>350000</v>
      </c>
      <c r="BH8158">
        <v>320000</v>
      </c>
      <c r="BI8158">
        <v>800000</v>
      </c>
      <c r="BK8158" t="str">
        <f t="shared" si="526"/>
        <v>Toyota Hilux Revo_2565_2400</v>
      </c>
      <c r="BL8158">
        <f t="shared" si="527"/>
        <v>350000</v>
      </c>
      <c r="BM8158">
        <f t="shared" si="528"/>
        <v>320000</v>
      </c>
      <c r="BN8158">
        <f t="shared" si="529"/>
        <v>800000</v>
      </c>
    </row>
    <row r="8159" spans="19:66">
      <c r="S8159" t="s">
        <v>1202</v>
      </c>
      <c r="T8159">
        <v>370000</v>
      </c>
      <c r="U8159">
        <v>320000</v>
      </c>
      <c r="V8159">
        <v>800000</v>
      </c>
      <c r="BA8159" t="s">
        <v>213</v>
      </c>
      <c r="BB8159" t="s">
        <v>215</v>
      </c>
      <c r="BC8159">
        <v>2022</v>
      </c>
      <c r="BD8159">
        <v>2565</v>
      </c>
      <c r="BE8159">
        <v>3</v>
      </c>
      <c r="BF8159">
        <v>2.4</v>
      </c>
      <c r="BG8159">
        <v>360000</v>
      </c>
      <c r="BH8159">
        <v>320000</v>
      </c>
      <c r="BI8159">
        <v>800000</v>
      </c>
      <c r="BK8159" t="str">
        <f t="shared" si="526"/>
        <v>Toyota Hilux Revo_2565_2400</v>
      </c>
      <c r="BL8159">
        <f t="shared" si="527"/>
        <v>360000</v>
      </c>
      <c r="BM8159">
        <f t="shared" si="528"/>
        <v>320000</v>
      </c>
      <c r="BN8159">
        <f t="shared" si="529"/>
        <v>800000</v>
      </c>
    </row>
    <row r="8160" spans="19:66">
      <c r="S8160" t="s">
        <v>1202</v>
      </c>
      <c r="T8160">
        <v>380000</v>
      </c>
      <c r="U8160">
        <v>320000</v>
      </c>
      <c r="V8160">
        <v>800000</v>
      </c>
      <c r="BA8160" t="s">
        <v>213</v>
      </c>
      <c r="BB8160" t="s">
        <v>215</v>
      </c>
      <c r="BC8160">
        <v>2022</v>
      </c>
      <c r="BD8160">
        <v>2565</v>
      </c>
      <c r="BE8160">
        <v>3</v>
      </c>
      <c r="BF8160">
        <v>2.4</v>
      </c>
      <c r="BG8160">
        <v>370000</v>
      </c>
      <c r="BH8160">
        <v>320000</v>
      </c>
      <c r="BI8160">
        <v>800000</v>
      </c>
      <c r="BK8160" t="str">
        <f t="shared" si="526"/>
        <v>Toyota Hilux Revo_2565_2400</v>
      </c>
      <c r="BL8160">
        <f t="shared" si="527"/>
        <v>370000</v>
      </c>
      <c r="BM8160">
        <f t="shared" si="528"/>
        <v>320000</v>
      </c>
      <c r="BN8160">
        <f t="shared" si="529"/>
        <v>800000</v>
      </c>
    </row>
    <row r="8161" spans="19:66">
      <c r="S8161" t="s">
        <v>1202</v>
      </c>
      <c r="T8161">
        <v>390000</v>
      </c>
      <c r="U8161">
        <v>320000</v>
      </c>
      <c r="V8161">
        <v>800000</v>
      </c>
      <c r="BA8161" t="s">
        <v>213</v>
      </c>
      <c r="BB8161" t="s">
        <v>215</v>
      </c>
      <c r="BC8161">
        <v>2022</v>
      </c>
      <c r="BD8161">
        <v>2565</v>
      </c>
      <c r="BE8161">
        <v>3</v>
      </c>
      <c r="BF8161">
        <v>2.4</v>
      </c>
      <c r="BG8161">
        <v>380000</v>
      </c>
      <c r="BH8161">
        <v>320000</v>
      </c>
      <c r="BI8161">
        <v>800000</v>
      </c>
      <c r="BK8161" t="str">
        <f t="shared" si="526"/>
        <v>Toyota Hilux Revo_2565_2400</v>
      </c>
      <c r="BL8161">
        <f t="shared" si="527"/>
        <v>380000</v>
      </c>
      <c r="BM8161">
        <f t="shared" si="528"/>
        <v>320000</v>
      </c>
      <c r="BN8161">
        <f t="shared" si="529"/>
        <v>800000</v>
      </c>
    </row>
    <row r="8162" spans="19:66">
      <c r="S8162" t="s">
        <v>1202</v>
      </c>
      <c r="T8162">
        <v>400000</v>
      </c>
      <c r="U8162">
        <v>320000</v>
      </c>
      <c r="V8162">
        <v>800000</v>
      </c>
      <c r="BA8162" t="s">
        <v>213</v>
      </c>
      <c r="BB8162" t="s">
        <v>215</v>
      </c>
      <c r="BC8162">
        <v>2022</v>
      </c>
      <c r="BD8162">
        <v>2565</v>
      </c>
      <c r="BE8162">
        <v>3</v>
      </c>
      <c r="BF8162">
        <v>2.4</v>
      </c>
      <c r="BG8162">
        <v>390000</v>
      </c>
      <c r="BH8162">
        <v>320000</v>
      </c>
      <c r="BI8162">
        <v>800000</v>
      </c>
      <c r="BK8162" t="str">
        <f t="shared" si="526"/>
        <v>Toyota Hilux Revo_2565_2400</v>
      </c>
      <c r="BL8162">
        <f t="shared" si="527"/>
        <v>390000</v>
      </c>
      <c r="BM8162">
        <f t="shared" si="528"/>
        <v>320000</v>
      </c>
      <c r="BN8162">
        <f t="shared" si="529"/>
        <v>800000</v>
      </c>
    </row>
    <row r="8163" spans="19:66">
      <c r="S8163" t="s">
        <v>1202</v>
      </c>
      <c r="T8163">
        <v>410000</v>
      </c>
      <c r="U8163">
        <v>320000</v>
      </c>
      <c r="V8163">
        <v>800000</v>
      </c>
      <c r="BA8163" t="s">
        <v>213</v>
      </c>
      <c r="BB8163" t="s">
        <v>215</v>
      </c>
      <c r="BC8163">
        <v>2022</v>
      </c>
      <c r="BD8163">
        <v>2565</v>
      </c>
      <c r="BE8163">
        <v>3</v>
      </c>
      <c r="BF8163">
        <v>2.4</v>
      </c>
      <c r="BG8163">
        <v>400000</v>
      </c>
      <c r="BH8163">
        <v>320000</v>
      </c>
      <c r="BI8163">
        <v>800000</v>
      </c>
      <c r="BK8163" t="str">
        <f t="shared" si="526"/>
        <v>Toyota Hilux Revo_2565_2400</v>
      </c>
      <c r="BL8163">
        <f t="shared" si="527"/>
        <v>400000</v>
      </c>
      <c r="BM8163">
        <f t="shared" si="528"/>
        <v>320000</v>
      </c>
      <c r="BN8163">
        <f t="shared" si="529"/>
        <v>800000</v>
      </c>
    </row>
    <row r="8164" spans="19:66">
      <c r="S8164" t="s">
        <v>1202</v>
      </c>
      <c r="T8164">
        <v>420000</v>
      </c>
      <c r="U8164">
        <v>320000</v>
      </c>
      <c r="V8164">
        <v>800000</v>
      </c>
      <c r="BA8164" t="s">
        <v>213</v>
      </c>
      <c r="BB8164" t="s">
        <v>215</v>
      </c>
      <c r="BC8164">
        <v>2022</v>
      </c>
      <c r="BD8164">
        <v>2565</v>
      </c>
      <c r="BE8164">
        <v>3</v>
      </c>
      <c r="BF8164">
        <v>2.4</v>
      </c>
      <c r="BG8164">
        <v>410000</v>
      </c>
      <c r="BH8164">
        <v>320000</v>
      </c>
      <c r="BI8164">
        <v>800000</v>
      </c>
      <c r="BK8164" t="str">
        <f t="shared" si="526"/>
        <v>Toyota Hilux Revo_2565_2400</v>
      </c>
      <c r="BL8164">
        <f t="shared" si="527"/>
        <v>410000</v>
      </c>
      <c r="BM8164">
        <f t="shared" si="528"/>
        <v>320000</v>
      </c>
      <c r="BN8164">
        <f t="shared" si="529"/>
        <v>800000</v>
      </c>
    </row>
    <row r="8165" spans="19:66">
      <c r="S8165" t="s">
        <v>1202</v>
      </c>
      <c r="T8165">
        <v>430000</v>
      </c>
      <c r="U8165">
        <v>320000</v>
      </c>
      <c r="V8165">
        <v>800000</v>
      </c>
      <c r="BA8165" t="s">
        <v>213</v>
      </c>
      <c r="BB8165" t="s">
        <v>215</v>
      </c>
      <c r="BC8165">
        <v>2022</v>
      </c>
      <c r="BD8165">
        <v>2565</v>
      </c>
      <c r="BE8165">
        <v>3</v>
      </c>
      <c r="BF8165">
        <v>2.4</v>
      </c>
      <c r="BG8165">
        <v>420000</v>
      </c>
      <c r="BH8165">
        <v>320000</v>
      </c>
      <c r="BI8165">
        <v>800000</v>
      </c>
      <c r="BK8165" t="str">
        <f t="shared" si="526"/>
        <v>Toyota Hilux Revo_2565_2400</v>
      </c>
      <c r="BL8165">
        <f t="shared" si="527"/>
        <v>420000</v>
      </c>
      <c r="BM8165">
        <f t="shared" si="528"/>
        <v>320000</v>
      </c>
      <c r="BN8165">
        <f t="shared" si="529"/>
        <v>800000</v>
      </c>
    </row>
    <row r="8166" spans="19:66">
      <c r="S8166" t="s">
        <v>1202</v>
      </c>
      <c r="T8166">
        <v>440000</v>
      </c>
      <c r="U8166">
        <v>320000</v>
      </c>
      <c r="V8166">
        <v>800000</v>
      </c>
      <c r="BA8166" t="s">
        <v>213</v>
      </c>
      <c r="BB8166" t="s">
        <v>215</v>
      </c>
      <c r="BC8166">
        <v>2022</v>
      </c>
      <c r="BD8166">
        <v>2565</v>
      </c>
      <c r="BE8166">
        <v>3</v>
      </c>
      <c r="BF8166">
        <v>2.4</v>
      </c>
      <c r="BG8166">
        <v>430000</v>
      </c>
      <c r="BH8166">
        <v>320000</v>
      </c>
      <c r="BI8166">
        <v>800000</v>
      </c>
      <c r="BK8166" t="str">
        <f t="shared" si="526"/>
        <v>Toyota Hilux Revo_2565_2400</v>
      </c>
      <c r="BL8166">
        <f t="shared" si="527"/>
        <v>430000</v>
      </c>
      <c r="BM8166">
        <f t="shared" si="528"/>
        <v>320000</v>
      </c>
      <c r="BN8166">
        <f t="shared" si="529"/>
        <v>800000</v>
      </c>
    </row>
    <row r="8167" spans="19:66">
      <c r="S8167" t="s">
        <v>1202</v>
      </c>
      <c r="T8167">
        <v>450000</v>
      </c>
      <c r="U8167">
        <v>320000</v>
      </c>
      <c r="V8167">
        <v>800000</v>
      </c>
      <c r="BA8167" t="s">
        <v>213</v>
      </c>
      <c r="BB8167" t="s">
        <v>215</v>
      </c>
      <c r="BC8167">
        <v>2022</v>
      </c>
      <c r="BD8167">
        <v>2565</v>
      </c>
      <c r="BE8167">
        <v>3</v>
      </c>
      <c r="BF8167">
        <v>2.4</v>
      </c>
      <c r="BG8167">
        <v>440000</v>
      </c>
      <c r="BH8167">
        <v>320000</v>
      </c>
      <c r="BI8167">
        <v>800000</v>
      </c>
      <c r="BK8167" t="str">
        <f t="shared" si="526"/>
        <v>Toyota Hilux Revo_2565_2400</v>
      </c>
      <c r="BL8167">
        <f t="shared" si="527"/>
        <v>440000</v>
      </c>
      <c r="BM8167">
        <f t="shared" si="528"/>
        <v>320000</v>
      </c>
      <c r="BN8167">
        <f t="shared" si="529"/>
        <v>800000</v>
      </c>
    </row>
    <row r="8168" spans="19:66">
      <c r="S8168" t="s">
        <v>1202</v>
      </c>
      <c r="T8168">
        <v>460000</v>
      </c>
      <c r="U8168">
        <v>320000</v>
      </c>
      <c r="V8168">
        <v>800000</v>
      </c>
      <c r="BA8168" t="s">
        <v>213</v>
      </c>
      <c r="BB8168" t="s">
        <v>215</v>
      </c>
      <c r="BC8168">
        <v>2022</v>
      </c>
      <c r="BD8168">
        <v>2565</v>
      </c>
      <c r="BE8168">
        <v>3</v>
      </c>
      <c r="BF8168">
        <v>2.4</v>
      </c>
      <c r="BG8168">
        <v>450000</v>
      </c>
      <c r="BH8168">
        <v>320000</v>
      </c>
      <c r="BI8168">
        <v>800000</v>
      </c>
      <c r="BK8168" t="str">
        <f t="shared" si="526"/>
        <v>Toyota Hilux Revo_2565_2400</v>
      </c>
      <c r="BL8168">
        <f t="shared" si="527"/>
        <v>450000</v>
      </c>
      <c r="BM8168">
        <f t="shared" si="528"/>
        <v>320000</v>
      </c>
      <c r="BN8168">
        <f t="shared" si="529"/>
        <v>800000</v>
      </c>
    </row>
    <row r="8169" spans="19:66">
      <c r="S8169" t="s">
        <v>1202</v>
      </c>
      <c r="T8169">
        <v>470000</v>
      </c>
      <c r="U8169">
        <v>320000</v>
      </c>
      <c r="V8169">
        <v>800000</v>
      </c>
      <c r="BA8169" t="s">
        <v>213</v>
      </c>
      <c r="BB8169" t="s">
        <v>215</v>
      </c>
      <c r="BC8169">
        <v>2022</v>
      </c>
      <c r="BD8169">
        <v>2565</v>
      </c>
      <c r="BE8169">
        <v>3</v>
      </c>
      <c r="BF8169">
        <v>2.4</v>
      </c>
      <c r="BG8169">
        <v>460000</v>
      </c>
      <c r="BH8169">
        <v>320000</v>
      </c>
      <c r="BI8169">
        <v>800000</v>
      </c>
      <c r="BK8169" t="str">
        <f t="shared" si="526"/>
        <v>Toyota Hilux Revo_2565_2400</v>
      </c>
      <c r="BL8169">
        <f t="shared" si="527"/>
        <v>460000</v>
      </c>
      <c r="BM8169">
        <f t="shared" si="528"/>
        <v>320000</v>
      </c>
      <c r="BN8169">
        <f t="shared" si="529"/>
        <v>800000</v>
      </c>
    </row>
    <row r="8170" spans="19:66">
      <c r="S8170" t="s">
        <v>1202</v>
      </c>
      <c r="T8170">
        <v>480000</v>
      </c>
      <c r="U8170">
        <v>320000</v>
      </c>
      <c r="V8170">
        <v>800000</v>
      </c>
      <c r="BA8170" t="s">
        <v>213</v>
      </c>
      <c r="BB8170" t="s">
        <v>215</v>
      </c>
      <c r="BC8170">
        <v>2022</v>
      </c>
      <c r="BD8170">
        <v>2565</v>
      </c>
      <c r="BE8170">
        <v>3</v>
      </c>
      <c r="BF8170">
        <v>2.4</v>
      </c>
      <c r="BG8170">
        <v>470000</v>
      </c>
      <c r="BH8170">
        <v>320000</v>
      </c>
      <c r="BI8170">
        <v>800000</v>
      </c>
      <c r="BK8170" t="str">
        <f t="shared" si="526"/>
        <v>Toyota Hilux Revo_2565_2400</v>
      </c>
      <c r="BL8170">
        <f t="shared" si="527"/>
        <v>470000</v>
      </c>
      <c r="BM8170">
        <f t="shared" si="528"/>
        <v>320000</v>
      </c>
      <c r="BN8170">
        <f t="shared" si="529"/>
        <v>800000</v>
      </c>
    </row>
    <row r="8171" spans="19:66">
      <c r="S8171" t="s">
        <v>1202</v>
      </c>
      <c r="T8171">
        <v>490000</v>
      </c>
      <c r="U8171">
        <v>320000</v>
      </c>
      <c r="V8171">
        <v>800000</v>
      </c>
      <c r="BA8171" t="s">
        <v>213</v>
      </c>
      <c r="BB8171" t="s">
        <v>215</v>
      </c>
      <c r="BC8171">
        <v>2022</v>
      </c>
      <c r="BD8171">
        <v>2565</v>
      </c>
      <c r="BE8171">
        <v>3</v>
      </c>
      <c r="BF8171">
        <v>2.4</v>
      </c>
      <c r="BG8171">
        <v>480000</v>
      </c>
      <c r="BH8171">
        <v>320000</v>
      </c>
      <c r="BI8171">
        <v>800000</v>
      </c>
      <c r="BK8171" t="str">
        <f t="shared" si="526"/>
        <v>Toyota Hilux Revo_2565_2400</v>
      </c>
      <c r="BL8171">
        <f t="shared" si="527"/>
        <v>480000</v>
      </c>
      <c r="BM8171">
        <f t="shared" si="528"/>
        <v>320000</v>
      </c>
      <c r="BN8171">
        <f t="shared" si="529"/>
        <v>800000</v>
      </c>
    </row>
    <row r="8172" spans="19:66">
      <c r="S8172" t="s">
        <v>1202</v>
      </c>
      <c r="T8172">
        <v>500000</v>
      </c>
      <c r="U8172">
        <v>320000</v>
      </c>
      <c r="V8172">
        <v>800000</v>
      </c>
      <c r="BA8172" t="s">
        <v>213</v>
      </c>
      <c r="BB8172" t="s">
        <v>215</v>
      </c>
      <c r="BC8172">
        <v>2022</v>
      </c>
      <c r="BD8172">
        <v>2565</v>
      </c>
      <c r="BE8172">
        <v>3</v>
      </c>
      <c r="BF8172">
        <v>2.4</v>
      </c>
      <c r="BG8172">
        <v>490000</v>
      </c>
      <c r="BH8172">
        <v>320000</v>
      </c>
      <c r="BI8172">
        <v>800000</v>
      </c>
      <c r="BK8172" t="str">
        <f t="shared" si="526"/>
        <v>Toyota Hilux Revo_2565_2400</v>
      </c>
      <c r="BL8172">
        <f t="shared" si="527"/>
        <v>490000</v>
      </c>
      <c r="BM8172">
        <f t="shared" si="528"/>
        <v>320000</v>
      </c>
      <c r="BN8172">
        <f t="shared" si="529"/>
        <v>800000</v>
      </c>
    </row>
    <row r="8173" spans="19:66">
      <c r="S8173" t="s">
        <v>1202</v>
      </c>
      <c r="T8173">
        <v>510000</v>
      </c>
      <c r="U8173">
        <v>320000</v>
      </c>
      <c r="V8173">
        <v>800000</v>
      </c>
      <c r="BA8173" t="s">
        <v>213</v>
      </c>
      <c r="BB8173" t="s">
        <v>215</v>
      </c>
      <c r="BC8173">
        <v>2022</v>
      </c>
      <c r="BD8173">
        <v>2565</v>
      </c>
      <c r="BE8173">
        <v>3</v>
      </c>
      <c r="BF8173">
        <v>2.4</v>
      </c>
      <c r="BG8173">
        <v>500000</v>
      </c>
      <c r="BH8173">
        <v>320000</v>
      </c>
      <c r="BI8173">
        <v>800000</v>
      </c>
      <c r="BK8173" t="str">
        <f t="shared" si="526"/>
        <v>Toyota Hilux Revo_2565_2400</v>
      </c>
      <c r="BL8173">
        <f t="shared" si="527"/>
        <v>500000</v>
      </c>
      <c r="BM8173">
        <f t="shared" si="528"/>
        <v>320000</v>
      </c>
      <c r="BN8173">
        <f t="shared" si="529"/>
        <v>800000</v>
      </c>
    </row>
    <row r="8174" spans="19:66">
      <c r="S8174" t="s">
        <v>1202</v>
      </c>
      <c r="T8174">
        <v>520000</v>
      </c>
      <c r="U8174">
        <v>320000</v>
      </c>
      <c r="V8174">
        <v>800000</v>
      </c>
      <c r="BA8174" t="s">
        <v>213</v>
      </c>
      <c r="BB8174" t="s">
        <v>215</v>
      </c>
      <c r="BC8174">
        <v>2022</v>
      </c>
      <c r="BD8174">
        <v>2565</v>
      </c>
      <c r="BE8174">
        <v>3</v>
      </c>
      <c r="BF8174">
        <v>2.4</v>
      </c>
      <c r="BG8174">
        <v>510000</v>
      </c>
      <c r="BH8174">
        <v>320000</v>
      </c>
      <c r="BI8174">
        <v>800000</v>
      </c>
      <c r="BK8174" t="str">
        <f t="shared" si="526"/>
        <v>Toyota Hilux Revo_2565_2400</v>
      </c>
      <c r="BL8174">
        <f t="shared" si="527"/>
        <v>510000</v>
      </c>
      <c r="BM8174">
        <f t="shared" si="528"/>
        <v>320000</v>
      </c>
      <c r="BN8174">
        <f t="shared" si="529"/>
        <v>800000</v>
      </c>
    </row>
    <row r="8175" spans="19:66">
      <c r="S8175" t="s">
        <v>1202</v>
      </c>
      <c r="T8175">
        <v>530000</v>
      </c>
      <c r="U8175">
        <v>320000</v>
      </c>
      <c r="V8175">
        <v>800000</v>
      </c>
      <c r="BA8175" t="s">
        <v>213</v>
      </c>
      <c r="BB8175" t="s">
        <v>215</v>
      </c>
      <c r="BC8175">
        <v>2022</v>
      </c>
      <c r="BD8175">
        <v>2565</v>
      </c>
      <c r="BE8175">
        <v>3</v>
      </c>
      <c r="BF8175">
        <v>2.4</v>
      </c>
      <c r="BG8175">
        <v>520000</v>
      </c>
      <c r="BH8175">
        <v>320000</v>
      </c>
      <c r="BI8175">
        <v>800000</v>
      </c>
      <c r="BK8175" t="str">
        <f t="shared" si="526"/>
        <v>Toyota Hilux Revo_2565_2400</v>
      </c>
      <c r="BL8175">
        <f t="shared" si="527"/>
        <v>520000</v>
      </c>
      <c r="BM8175">
        <f t="shared" si="528"/>
        <v>320000</v>
      </c>
      <c r="BN8175">
        <f t="shared" si="529"/>
        <v>800000</v>
      </c>
    </row>
    <row r="8176" spans="19:66">
      <c r="S8176" t="s">
        <v>1202</v>
      </c>
      <c r="T8176">
        <v>540000</v>
      </c>
      <c r="U8176">
        <v>320000</v>
      </c>
      <c r="V8176">
        <v>800000</v>
      </c>
      <c r="BA8176" t="s">
        <v>213</v>
      </c>
      <c r="BB8176" t="s">
        <v>215</v>
      </c>
      <c r="BC8176">
        <v>2022</v>
      </c>
      <c r="BD8176">
        <v>2565</v>
      </c>
      <c r="BE8176">
        <v>3</v>
      </c>
      <c r="BF8176">
        <v>2.4</v>
      </c>
      <c r="BG8176">
        <v>530000</v>
      </c>
      <c r="BH8176">
        <v>320000</v>
      </c>
      <c r="BI8176">
        <v>800000</v>
      </c>
      <c r="BK8176" t="str">
        <f t="shared" si="526"/>
        <v>Toyota Hilux Revo_2565_2400</v>
      </c>
      <c r="BL8176">
        <f t="shared" si="527"/>
        <v>530000</v>
      </c>
      <c r="BM8176">
        <f t="shared" si="528"/>
        <v>320000</v>
      </c>
      <c r="BN8176">
        <f t="shared" si="529"/>
        <v>800000</v>
      </c>
    </row>
    <row r="8177" spans="19:66">
      <c r="S8177" t="s">
        <v>1202</v>
      </c>
      <c r="T8177">
        <v>550000</v>
      </c>
      <c r="U8177">
        <v>320000</v>
      </c>
      <c r="V8177">
        <v>800000</v>
      </c>
      <c r="BA8177" t="s">
        <v>213</v>
      </c>
      <c r="BB8177" t="s">
        <v>215</v>
      </c>
      <c r="BC8177">
        <v>2022</v>
      </c>
      <c r="BD8177">
        <v>2565</v>
      </c>
      <c r="BE8177">
        <v>3</v>
      </c>
      <c r="BF8177">
        <v>2.4</v>
      </c>
      <c r="BG8177">
        <v>540000</v>
      </c>
      <c r="BH8177">
        <v>320000</v>
      </c>
      <c r="BI8177">
        <v>800000</v>
      </c>
      <c r="BK8177" t="str">
        <f t="shared" si="526"/>
        <v>Toyota Hilux Revo_2565_2400</v>
      </c>
      <c r="BL8177">
        <f t="shared" si="527"/>
        <v>540000</v>
      </c>
      <c r="BM8177">
        <f t="shared" si="528"/>
        <v>320000</v>
      </c>
      <c r="BN8177">
        <f t="shared" si="529"/>
        <v>800000</v>
      </c>
    </row>
    <row r="8178" spans="19:66">
      <c r="S8178" t="s">
        <v>1202</v>
      </c>
      <c r="T8178">
        <v>560000</v>
      </c>
      <c r="U8178">
        <v>320000</v>
      </c>
      <c r="V8178">
        <v>800000</v>
      </c>
      <c r="BA8178" t="s">
        <v>213</v>
      </c>
      <c r="BB8178" t="s">
        <v>215</v>
      </c>
      <c r="BC8178">
        <v>2022</v>
      </c>
      <c r="BD8178">
        <v>2565</v>
      </c>
      <c r="BE8178">
        <v>3</v>
      </c>
      <c r="BF8178">
        <v>2.4</v>
      </c>
      <c r="BG8178">
        <v>550000</v>
      </c>
      <c r="BH8178">
        <v>320000</v>
      </c>
      <c r="BI8178">
        <v>800000</v>
      </c>
      <c r="BK8178" t="str">
        <f t="shared" si="526"/>
        <v>Toyota Hilux Revo_2565_2400</v>
      </c>
      <c r="BL8178">
        <f t="shared" si="527"/>
        <v>550000</v>
      </c>
      <c r="BM8178">
        <f t="shared" si="528"/>
        <v>320000</v>
      </c>
      <c r="BN8178">
        <f t="shared" si="529"/>
        <v>800000</v>
      </c>
    </row>
    <row r="8179" spans="19:66">
      <c r="S8179" t="s">
        <v>1202</v>
      </c>
      <c r="T8179">
        <v>570000</v>
      </c>
      <c r="U8179">
        <v>320000</v>
      </c>
      <c r="V8179">
        <v>800000</v>
      </c>
      <c r="BA8179" t="s">
        <v>213</v>
      </c>
      <c r="BB8179" t="s">
        <v>215</v>
      </c>
      <c r="BC8179">
        <v>2022</v>
      </c>
      <c r="BD8179">
        <v>2565</v>
      </c>
      <c r="BE8179">
        <v>3</v>
      </c>
      <c r="BF8179">
        <v>2.4</v>
      </c>
      <c r="BG8179">
        <v>560000</v>
      </c>
      <c r="BH8179">
        <v>320000</v>
      </c>
      <c r="BI8179">
        <v>800000</v>
      </c>
      <c r="BK8179" t="str">
        <f t="shared" si="526"/>
        <v>Toyota Hilux Revo_2565_2400</v>
      </c>
      <c r="BL8179">
        <f t="shared" si="527"/>
        <v>560000</v>
      </c>
      <c r="BM8179">
        <f t="shared" si="528"/>
        <v>320000</v>
      </c>
      <c r="BN8179">
        <f t="shared" si="529"/>
        <v>800000</v>
      </c>
    </row>
    <row r="8180" spans="19:66">
      <c r="S8180" t="s">
        <v>1202</v>
      </c>
      <c r="T8180">
        <v>580000</v>
      </c>
      <c r="U8180">
        <v>320000</v>
      </c>
      <c r="V8180">
        <v>800000</v>
      </c>
      <c r="BA8180" t="s">
        <v>213</v>
      </c>
      <c r="BB8180" t="s">
        <v>215</v>
      </c>
      <c r="BC8180">
        <v>2022</v>
      </c>
      <c r="BD8180">
        <v>2565</v>
      </c>
      <c r="BE8180">
        <v>3</v>
      </c>
      <c r="BF8180">
        <v>2.4</v>
      </c>
      <c r="BG8180">
        <v>570000</v>
      </c>
      <c r="BH8180">
        <v>320000</v>
      </c>
      <c r="BI8180">
        <v>800000</v>
      </c>
      <c r="BK8180" t="str">
        <f t="shared" si="526"/>
        <v>Toyota Hilux Revo_2565_2400</v>
      </c>
      <c r="BL8180">
        <f t="shared" si="527"/>
        <v>570000</v>
      </c>
      <c r="BM8180">
        <f t="shared" si="528"/>
        <v>320000</v>
      </c>
      <c r="BN8180">
        <f t="shared" si="529"/>
        <v>800000</v>
      </c>
    </row>
    <row r="8181" spans="19:66">
      <c r="S8181" t="s">
        <v>1202</v>
      </c>
      <c r="T8181">
        <v>590000</v>
      </c>
      <c r="U8181">
        <v>320000</v>
      </c>
      <c r="V8181">
        <v>800000</v>
      </c>
      <c r="BA8181" t="s">
        <v>213</v>
      </c>
      <c r="BB8181" t="s">
        <v>215</v>
      </c>
      <c r="BC8181">
        <v>2022</v>
      </c>
      <c r="BD8181">
        <v>2565</v>
      </c>
      <c r="BE8181">
        <v>3</v>
      </c>
      <c r="BF8181">
        <v>2.4</v>
      </c>
      <c r="BG8181">
        <v>580000</v>
      </c>
      <c r="BH8181">
        <v>320000</v>
      </c>
      <c r="BI8181">
        <v>800000</v>
      </c>
      <c r="BK8181" t="str">
        <f t="shared" si="526"/>
        <v>Toyota Hilux Revo_2565_2400</v>
      </c>
      <c r="BL8181">
        <f t="shared" si="527"/>
        <v>580000</v>
      </c>
      <c r="BM8181">
        <f t="shared" si="528"/>
        <v>320000</v>
      </c>
      <c r="BN8181">
        <f t="shared" si="529"/>
        <v>800000</v>
      </c>
    </row>
    <row r="8182" spans="19:66">
      <c r="S8182" t="s">
        <v>1202</v>
      </c>
      <c r="T8182">
        <v>600000</v>
      </c>
      <c r="U8182">
        <v>320000</v>
      </c>
      <c r="V8182">
        <v>800000</v>
      </c>
      <c r="BA8182" t="s">
        <v>213</v>
      </c>
      <c r="BB8182" t="s">
        <v>215</v>
      </c>
      <c r="BC8182">
        <v>2022</v>
      </c>
      <c r="BD8182">
        <v>2565</v>
      </c>
      <c r="BE8182">
        <v>3</v>
      </c>
      <c r="BF8182">
        <v>2.4</v>
      </c>
      <c r="BG8182">
        <v>590000</v>
      </c>
      <c r="BH8182">
        <v>320000</v>
      </c>
      <c r="BI8182">
        <v>800000</v>
      </c>
      <c r="BK8182" t="str">
        <f t="shared" si="526"/>
        <v>Toyota Hilux Revo_2565_2400</v>
      </c>
      <c r="BL8182">
        <f t="shared" si="527"/>
        <v>590000</v>
      </c>
      <c r="BM8182">
        <f t="shared" si="528"/>
        <v>320000</v>
      </c>
      <c r="BN8182">
        <f t="shared" si="529"/>
        <v>800000</v>
      </c>
    </row>
    <row r="8183" spans="19:66">
      <c r="S8183" t="s">
        <v>1202</v>
      </c>
      <c r="T8183">
        <v>610000</v>
      </c>
      <c r="U8183">
        <v>320000</v>
      </c>
      <c r="V8183">
        <v>800000</v>
      </c>
      <c r="BA8183" t="s">
        <v>213</v>
      </c>
      <c r="BB8183" t="s">
        <v>215</v>
      </c>
      <c r="BC8183">
        <v>2022</v>
      </c>
      <c r="BD8183">
        <v>2565</v>
      </c>
      <c r="BE8183">
        <v>3</v>
      </c>
      <c r="BF8183">
        <v>2.4</v>
      </c>
      <c r="BG8183">
        <v>600000</v>
      </c>
      <c r="BH8183">
        <v>320000</v>
      </c>
      <c r="BI8183">
        <v>800000</v>
      </c>
      <c r="BK8183" t="str">
        <f t="shared" si="526"/>
        <v>Toyota Hilux Revo_2565_2400</v>
      </c>
      <c r="BL8183">
        <f t="shared" si="527"/>
        <v>600000</v>
      </c>
      <c r="BM8183">
        <f t="shared" si="528"/>
        <v>320000</v>
      </c>
      <c r="BN8183">
        <f t="shared" si="529"/>
        <v>800000</v>
      </c>
    </row>
    <row r="8184" spans="19:66">
      <c r="S8184" t="s">
        <v>1202</v>
      </c>
      <c r="T8184">
        <v>620000</v>
      </c>
      <c r="U8184">
        <v>320000</v>
      </c>
      <c r="V8184">
        <v>800000</v>
      </c>
      <c r="BA8184" t="s">
        <v>213</v>
      </c>
      <c r="BB8184" t="s">
        <v>215</v>
      </c>
      <c r="BC8184">
        <v>2022</v>
      </c>
      <c r="BD8184">
        <v>2565</v>
      </c>
      <c r="BE8184">
        <v>3</v>
      </c>
      <c r="BF8184">
        <v>2.4</v>
      </c>
      <c r="BG8184">
        <v>610000</v>
      </c>
      <c r="BH8184">
        <v>320000</v>
      </c>
      <c r="BI8184">
        <v>800000</v>
      </c>
      <c r="BK8184" t="str">
        <f t="shared" si="526"/>
        <v>Toyota Hilux Revo_2565_2400</v>
      </c>
      <c r="BL8184">
        <f t="shared" si="527"/>
        <v>610000</v>
      </c>
      <c r="BM8184">
        <f t="shared" si="528"/>
        <v>320000</v>
      </c>
      <c r="BN8184">
        <f t="shared" si="529"/>
        <v>800000</v>
      </c>
    </row>
    <row r="8185" spans="19:66">
      <c r="S8185" t="s">
        <v>1202</v>
      </c>
      <c r="T8185">
        <v>630000</v>
      </c>
      <c r="U8185">
        <v>320000</v>
      </c>
      <c r="V8185">
        <v>800000</v>
      </c>
      <c r="BA8185" t="s">
        <v>213</v>
      </c>
      <c r="BB8185" t="s">
        <v>215</v>
      </c>
      <c r="BC8185">
        <v>2022</v>
      </c>
      <c r="BD8185">
        <v>2565</v>
      </c>
      <c r="BE8185">
        <v>3</v>
      </c>
      <c r="BF8185">
        <v>2.4</v>
      </c>
      <c r="BG8185">
        <v>620000</v>
      </c>
      <c r="BH8185">
        <v>320000</v>
      </c>
      <c r="BI8185">
        <v>800000</v>
      </c>
      <c r="BK8185" t="str">
        <f t="shared" si="526"/>
        <v>Toyota Hilux Revo_2565_2400</v>
      </c>
      <c r="BL8185">
        <f t="shared" si="527"/>
        <v>620000</v>
      </c>
      <c r="BM8185">
        <f t="shared" si="528"/>
        <v>320000</v>
      </c>
      <c r="BN8185">
        <f t="shared" si="529"/>
        <v>800000</v>
      </c>
    </row>
    <row r="8186" spans="19:66">
      <c r="S8186" t="s">
        <v>1202</v>
      </c>
      <c r="T8186">
        <v>640000</v>
      </c>
      <c r="U8186">
        <v>320000</v>
      </c>
      <c r="V8186">
        <v>800000</v>
      </c>
      <c r="BA8186" t="s">
        <v>213</v>
      </c>
      <c r="BB8186" t="s">
        <v>215</v>
      </c>
      <c r="BC8186">
        <v>2022</v>
      </c>
      <c r="BD8186">
        <v>2565</v>
      </c>
      <c r="BE8186">
        <v>3</v>
      </c>
      <c r="BF8186">
        <v>2.4</v>
      </c>
      <c r="BG8186">
        <v>630000</v>
      </c>
      <c r="BH8186">
        <v>320000</v>
      </c>
      <c r="BI8186">
        <v>800000</v>
      </c>
      <c r="BK8186" t="str">
        <f t="shared" si="526"/>
        <v>Toyota Hilux Revo_2565_2400</v>
      </c>
      <c r="BL8186">
        <f t="shared" si="527"/>
        <v>630000</v>
      </c>
      <c r="BM8186">
        <f t="shared" si="528"/>
        <v>320000</v>
      </c>
      <c r="BN8186">
        <f t="shared" si="529"/>
        <v>800000</v>
      </c>
    </row>
    <row r="8187" spans="19:66">
      <c r="S8187" t="s">
        <v>1202</v>
      </c>
      <c r="T8187">
        <v>650000</v>
      </c>
      <c r="U8187">
        <v>320000</v>
      </c>
      <c r="V8187">
        <v>800000</v>
      </c>
      <c r="BA8187" t="s">
        <v>213</v>
      </c>
      <c r="BB8187" t="s">
        <v>215</v>
      </c>
      <c r="BC8187">
        <v>2022</v>
      </c>
      <c r="BD8187">
        <v>2565</v>
      </c>
      <c r="BE8187">
        <v>3</v>
      </c>
      <c r="BF8187">
        <v>2.4</v>
      </c>
      <c r="BG8187">
        <v>640000</v>
      </c>
      <c r="BH8187">
        <v>320000</v>
      </c>
      <c r="BI8187">
        <v>800000</v>
      </c>
      <c r="BK8187" t="str">
        <f t="shared" si="526"/>
        <v>Toyota Hilux Revo_2565_2400</v>
      </c>
      <c r="BL8187">
        <f t="shared" si="527"/>
        <v>640000</v>
      </c>
      <c r="BM8187">
        <f t="shared" si="528"/>
        <v>320000</v>
      </c>
      <c r="BN8187">
        <f t="shared" si="529"/>
        <v>800000</v>
      </c>
    </row>
    <row r="8188" spans="19:66">
      <c r="S8188" t="s">
        <v>1202</v>
      </c>
      <c r="T8188">
        <v>660000</v>
      </c>
      <c r="U8188">
        <v>320000</v>
      </c>
      <c r="V8188">
        <v>800000</v>
      </c>
      <c r="BA8188" t="s">
        <v>213</v>
      </c>
      <c r="BB8188" t="s">
        <v>215</v>
      </c>
      <c r="BC8188">
        <v>2022</v>
      </c>
      <c r="BD8188">
        <v>2565</v>
      </c>
      <c r="BE8188">
        <v>3</v>
      </c>
      <c r="BF8188">
        <v>2.4</v>
      </c>
      <c r="BG8188">
        <v>650000</v>
      </c>
      <c r="BH8188">
        <v>320000</v>
      </c>
      <c r="BI8188">
        <v>800000</v>
      </c>
      <c r="BK8188" t="str">
        <f t="shared" si="526"/>
        <v>Toyota Hilux Revo_2565_2400</v>
      </c>
      <c r="BL8188">
        <f t="shared" si="527"/>
        <v>650000</v>
      </c>
      <c r="BM8188">
        <f t="shared" si="528"/>
        <v>320000</v>
      </c>
      <c r="BN8188">
        <f t="shared" si="529"/>
        <v>800000</v>
      </c>
    </row>
    <row r="8189" spans="19:66">
      <c r="S8189" t="s">
        <v>1202</v>
      </c>
      <c r="T8189">
        <v>670000</v>
      </c>
      <c r="U8189">
        <v>320000</v>
      </c>
      <c r="V8189">
        <v>800000</v>
      </c>
      <c r="BA8189" t="s">
        <v>213</v>
      </c>
      <c r="BB8189" t="s">
        <v>215</v>
      </c>
      <c r="BC8189">
        <v>2022</v>
      </c>
      <c r="BD8189">
        <v>2565</v>
      </c>
      <c r="BE8189">
        <v>3</v>
      </c>
      <c r="BF8189">
        <v>2.4</v>
      </c>
      <c r="BG8189">
        <v>660000</v>
      </c>
      <c r="BH8189">
        <v>320000</v>
      </c>
      <c r="BI8189">
        <v>800000</v>
      </c>
      <c r="BK8189" t="str">
        <f t="shared" si="526"/>
        <v>Toyota Hilux Revo_2565_2400</v>
      </c>
      <c r="BL8189">
        <f t="shared" si="527"/>
        <v>660000</v>
      </c>
      <c r="BM8189">
        <f t="shared" si="528"/>
        <v>320000</v>
      </c>
      <c r="BN8189">
        <f t="shared" si="529"/>
        <v>800000</v>
      </c>
    </row>
    <row r="8190" spans="19:66">
      <c r="S8190" t="s">
        <v>1202</v>
      </c>
      <c r="T8190">
        <v>680000</v>
      </c>
      <c r="U8190">
        <v>320000</v>
      </c>
      <c r="V8190">
        <v>800000</v>
      </c>
      <c r="BA8190" t="s">
        <v>213</v>
      </c>
      <c r="BB8190" t="s">
        <v>215</v>
      </c>
      <c r="BC8190">
        <v>2022</v>
      </c>
      <c r="BD8190">
        <v>2565</v>
      </c>
      <c r="BE8190">
        <v>3</v>
      </c>
      <c r="BF8190">
        <v>2.4</v>
      </c>
      <c r="BG8190">
        <v>670000</v>
      </c>
      <c r="BH8190">
        <v>320000</v>
      </c>
      <c r="BI8190">
        <v>800000</v>
      </c>
      <c r="BK8190" t="str">
        <f t="shared" si="526"/>
        <v>Toyota Hilux Revo_2565_2400</v>
      </c>
      <c r="BL8190">
        <f t="shared" si="527"/>
        <v>670000</v>
      </c>
      <c r="BM8190">
        <f t="shared" si="528"/>
        <v>320000</v>
      </c>
      <c r="BN8190">
        <f t="shared" si="529"/>
        <v>800000</v>
      </c>
    </row>
    <row r="8191" spans="19:66">
      <c r="S8191" t="s">
        <v>1202</v>
      </c>
      <c r="T8191">
        <v>690000</v>
      </c>
      <c r="U8191">
        <v>320000</v>
      </c>
      <c r="V8191">
        <v>800000</v>
      </c>
      <c r="BA8191" t="s">
        <v>213</v>
      </c>
      <c r="BB8191" t="s">
        <v>215</v>
      </c>
      <c r="BC8191">
        <v>2022</v>
      </c>
      <c r="BD8191">
        <v>2565</v>
      </c>
      <c r="BE8191">
        <v>3</v>
      </c>
      <c r="BF8191">
        <v>2.4</v>
      </c>
      <c r="BG8191">
        <v>680000</v>
      </c>
      <c r="BH8191">
        <v>320000</v>
      </c>
      <c r="BI8191">
        <v>800000</v>
      </c>
      <c r="BK8191" t="str">
        <f t="shared" si="526"/>
        <v>Toyota Hilux Revo_2565_2400</v>
      </c>
      <c r="BL8191">
        <f t="shared" si="527"/>
        <v>680000</v>
      </c>
      <c r="BM8191">
        <f t="shared" si="528"/>
        <v>320000</v>
      </c>
      <c r="BN8191">
        <f t="shared" si="529"/>
        <v>800000</v>
      </c>
    </row>
    <row r="8192" spans="19:66">
      <c r="S8192" t="s">
        <v>1202</v>
      </c>
      <c r="T8192">
        <v>700000</v>
      </c>
      <c r="U8192">
        <v>320000</v>
      </c>
      <c r="V8192">
        <v>800000</v>
      </c>
      <c r="BA8192" t="s">
        <v>213</v>
      </c>
      <c r="BB8192" t="s">
        <v>215</v>
      </c>
      <c r="BC8192">
        <v>2022</v>
      </c>
      <c r="BD8192">
        <v>2565</v>
      </c>
      <c r="BE8192">
        <v>3</v>
      </c>
      <c r="BF8192">
        <v>2.4</v>
      </c>
      <c r="BG8192">
        <v>690000</v>
      </c>
      <c r="BH8192">
        <v>320000</v>
      </c>
      <c r="BI8192">
        <v>800000</v>
      </c>
      <c r="BK8192" t="str">
        <f t="shared" si="526"/>
        <v>Toyota Hilux Revo_2565_2400</v>
      </c>
      <c r="BL8192">
        <f t="shared" si="527"/>
        <v>690000</v>
      </c>
      <c r="BM8192">
        <f t="shared" si="528"/>
        <v>320000</v>
      </c>
      <c r="BN8192">
        <f t="shared" si="529"/>
        <v>800000</v>
      </c>
    </row>
    <row r="8193" spans="19:66">
      <c r="S8193" t="s">
        <v>1202</v>
      </c>
      <c r="T8193">
        <v>710000</v>
      </c>
      <c r="U8193">
        <v>320000</v>
      </c>
      <c r="V8193">
        <v>800000</v>
      </c>
      <c r="BA8193" t="s">
        <v>213</v>
      </c>
      <c r="BB8193" t="s">
        <v>215</v>
      </c>
      <c r="BC8193">
        <v>2022</v>
      </c>
      <c r="BD8193">
        <v>2565</v>
      </c>
      <c r="BE8193">
        <v>3</v>
      </c>
      <c r="BF8193">
        <v>2.4</v>
      </c>
      <c r="BG8193">
        <v>700000</v>
      </c>
      <c r="BH8193">
        <v>320000</v>
      </c>
      <c r="BI8193">
        <v>800000</v>
      </c>
      <c r="BK8193" t="str">
        <f t="shared" si="526"/>
        <v>Toyota Hilux Revo_2565_2400</v>
      </c>
      <c r="BL8193">
        <f t="shared" si="527"/>
        <v>700000</v>
      </c>
      <c r="BM8193">
        <f t="shared" si="528"/>
        <v>320000</v>
      </c>
      <c r="BN8193">
        <f t="shared" si="529"/>
        <v>800000</v>
      </c>
    </row>
    <row r="8194" spans="19:66">
      <c r="S8194" t="s">
        <v>1202</v>
      </c>
      <c r="T8194">
        <v>720000</v>
      </c>
      <c r="U8194">
        <v>320000</v>
      </c>
      <c r="V8194">
        <v>800000</v>
      </c>
      <c r="BA8194" t="s">
        <v>213</v>
      </c>
      <c r="BB8194" t="s">
        <v>215</v>
      </c>
      <c r="BC8194">
        <v>2022</v>
      </c>
      <c r="BD8194">
        <v>2565</v>
      </c>
      <c r="BE8194">
        <v>3</v>
      </c>
      <c r="BF8194">
        <v>2.4</v>
      </c>
      <c r="BG8194">
        <v>710000</v>
      </c>
      <c r="BH8194">
        <v>320000</v>
      </c>
      <c r="BI8194">
        <v>800000</v>
      </c>
      <c r="BK8194" t="str">
        <f t="shared" si="526"/>
        <v>Toyota Hilux Revo_2565_2400</v>
      </c>
      <c r="BL8194">
        <f t="shared" si="527"/>
        <v>710000</v>
      </c>
      <c r="BM8194">
        <f t="shared" si="528"/>
        <v>320000</v>
      </c>
      <c r="BN8194">
        <f t="shared" si="529"/>
        <v>800000</v>
      </c>
    </row>
    <row r="8195" spans="19:66">
      <c r="S8195" t="s">
        <v>1202</v>
      </c>
      <c r="T8195">
        <v>730000</v>
      </c>
      <c r="U8195">
        <v>320000</v>
      </c>
      <c r="V8195">
        <v>800000</v>
      </c>
      <c r="BA8195" t="s">
        <v>213</v>
      </c>
      <c r="BB8195" t="s">
        <v>215</v>
      </c>
      <c r="BC8195">
        <v>2022</v>
      </c>
      <c r="BD8195">
        <v>2565</v>
      </c>
      <c r="BE8195">
        <v>3</v>
      </c>
      <c r="BF8195">
        <v>2.4</v>
      </c>
      <c r="BG8195">
        <v>720000</v>
      </c>
      <c r="BH8195">
        <v>320000</v>
      </c>
      <c r="BI8195">
        <v>800000</v>
      </c>
      <c r="BK8195" t="str">
        <f t="shared" ref="BK8195:BK8258" si="530">BA8195&amp;" "&amp;BB8195&amp;"_"&amp;BD8195&amp;"_"&amp;BF8195*1000</f>
        <v>Toyota Hilux Revo_2565_2400</v>
      </c>
      <c r="BL8195">
        <f t="shared" ref="BL8195:BL8258" si="531">BG8195</f>
        <v>720000</v>
      </c>
      <c r="BM8195">
        <f t="shared" ref="BM8195:BM8258" si="532">BH8195</f>
        <v>320000</v>
      </c>
      <c r="BN8195">
        <f t="shared" ref="BN8195:BN8258" si="533">BI8195</f>
        <v>800000</v>
      </c>
    </row>
    <row r="8196" spans="19:66">
      <c r="S8196" t="s">
        <v>1202</v>
      </c>
      <c r="T8196">
        <v>740000</v>
      </c>
      <c r="U8196">
        <v>320000</v>
      </c>
      <c r="V8196">
        <v>800000</v>
      </c>
      <c r="BA8196" t="s">
        <v>213</v>
      </c>
      <c r="BB8196" t="s">
        <v>215</v>
      </c>
      <c r="BC8196">
        <v>2022</v>
      </c>
      <c r="BD8196">
        <v>2565</v>
      </c>
      <c r="BE8196">
        <v>3</v>
      </c>
      <c r="BF8196">
        <v>2.4</v>
      </c>
      <c r="BG8196">
        <v>730000</v>
      </c>
      <c r="BH8196">
        <v>320000</v>
      </c>
      <c r="BI8196">
        <v>800000</v>
      </c>
      <c r="BK8196" t="str">
        <f t="shared" si="530"/>
        <v>Toyota Hilux Revo_2565_2400</v>
      </c>
      <c r="BL8196">
        <f t="shared" si="531"/>
        <v>730000</v>
      </c>
      <c r="BM8196">
        <f t="shared" si="532"/>
        <v>320000</v>
      </c>
      <c r="BN8196">
        <f t="shared" si="533"/>
        <v>800000</v>
      </c>
    </row>
    <row r="8197" spans="19:66">
      <c r="S8197" t="s">
        <v>1202</v>
      </c>
      <c r="T8197">
        <v>750000</v>
      </c>
      <c r="U8197">
        <v>320000</v>
      </c>
      <c r="V8197">
        <v>800000</v>
      </c>
      <c r="BA8197" t="s">
        <v>213</v>
      </c>
      <c r="BB8197" t="s">
        <v>215</v>
      </c>
      <c r="BC8197">
        <v>2022</v>
      </c>
      <c r="BD8197">
        <v>2565</v>
      </c>
      <c r="BE8197">
        <v>3</v>
      </c>
      <c r="BF8197">
        <v>2.4</v>
      </c>
      <c r="BG8197">
        <v>740000</v>
      </c>
      <c r="BH8197">
        <v>320000</v>
      </c>
      <c r="BI8197">
        <v>800000</v>
      </c>
      <c r="BK8197" t="str">
        <f t="shared" si="530"/>
        <v>Toyota Hilux Revo_2565_2400</v>
      </c>
      <c r="BL8197">
        <f t="shared" si="531"/>
        <v>740000</v>
      </c>
      <c r="BM8197">
        <f t="shared" si="532"/>
        <v>320000</v>
      </c>
      <c r="BN8197">
        <f t="shared" si="533"/>
        <v>800000</v>
      </c>
    </row>
    <row r="8198" spans="19:66">
      <c r="S8198" t="s">
        <v>1202</v>
      </c>
      <c r="T8198">
        <v>760000</v>
      </c>
      <c r="U8198">
        <v>320000</v>
      </c>
      <c r="V8198">
        <v>800000</v>
      </c>
      <c r="BA8198" t="s">
        <v>213</v>
      </c>
      <c r="BB8198" t="s">
        <v>215</v>
      </c>
      <c r="BC8198">
        <v>2022</v>
      </c>
      <c r="BD8198">
        <v>2565</v>
      </c>
      <c r="BE8198">
        <v>3</v>
      </c>
      <c r="BF8198">
        <v>2.4</v>
      </c>
      <c r="BG8198">
        <v>750000</v>
      </c>
      <c r="BH8198">
        <v>320000</v>
      </c>
      <c r="BI8198">
        <v>800000</v>
      </c>
      <c r="BK8198" t="str">
        <f t="shared" si="530"/>
        <v>Toyota Hilux Revo_2565_2400</v>
      </c>
      <c r="BL8198">
        <f t="shared" si="531"/>
        <v>750000</v>
      </c>
      <c r="BM8198">
        <f t="shared" si="532"/>
        <v>320000</v>
      </c>
      <c r="BN8198">
        <f t="shared" si="533"/>
        <v>800000</v>
      </c>
    </row>
    <row r="8199" spans="19:66">
      <c r="S8199" t="s">
        <v>1202</v>
      </c>
      <c r="T8199">
        <v>770000</v>
      </c>
      <c r="U8199">
        <v>320000</v>
      </c>
      <c r="V8199">
        <v>800000</v>
      </c>
      <c r="BA8199" t="s">
        <v>213</v>
      </c>
      <c r="BB8199" t="s">
        <v>215</v>
      </c>
      <c r="BC8199">
        <v>2022</v>
      </c>
      <c r="BD8199">
        <v>2565</v>
      </c>
      <c r="BE8199">
        <v>3</v>
      </c>
      <c r="BF8199">
        <v>2.4</v>
      </c>
      <c r="BG8199">
        <v>760000</v>
      </c>
      <c r="BH8199">
        <v>320000</v>
      </c>
      <c r="BI8199">
        <v>800000</v>
      </c>
      <c r="BK8199" t="str">
        <f t="shared" si="530"/>
        <v>Toyota Hilux Revo_2565_2400</v>
      </c>
      <c r="BL8199">
        <f t="shared" si="531"/>
        <v>760000</v>
      </c>
      <c r="BM8199">
        <f t="shared" si="532"/>
        <v>320000</v>
      </c>
      <c r="BN8199">
        <f t="shared" si="533"/>
        <v>800000</v>
      </c>
    </row>
    <row r="8200" spans="19:66">
      <c r="S8200" t="s">
        <v>1202</v>
      </c>
      <c r="T8200">
        <v>780000</v>
      </c>
      <c r="U8200">
        <v>320000</v>
      </c>
      <c r="V8200">
        <v>800000</v>
      </c>
      <c r="BA8200" t="s">
        <v>213</v>
      </c>
      <c r="BB8200" t="s">
        <v>215</v>
      </c>
      <c r="BC8200">
        <v>2022</v>
      </c>
      <c r="BD8200">
        <v>2565</v>
      </c>
      <c r="BE8200">
        <v>3</v>
      </c>
      <c r="BF8200">
        <v>2.4</v>
      </c>
      <c r="BG8200">
        <v>770000</v>
      </c>
      <c r="BH8200">
        <v>320000</v>
      </c>
      <c r="BI8200">
        <v>800000</v>
      </c>
      <c r="BK8200" t="str">
        <f t="shared" si="530"/>
        <v>Toyota Hilux Revo_2565_2400</v>
      </c>
      <c r="BL8200">
        <f t="shared" si="531"/>
        <v>770000</v>
      </c>
      <c r="BM8200">
        <f t="shared" si="532"/>
        <v>320000</v>
      </c>
      <c r="BN8200">
        <f t="shared" si="533"/>
        <v>800000</v>
      </c>
    </row>
    <row r="8201" spans="19:66">
      <c r="S8201" t="s">
        <v>1202</v>
      </c>
      <c r="T8201">
        <v>790000</v>
      </c>
      <c r="U8201">
        <v>320000</v>
      </c>
      <c r="V8201">
        <v>800000</v>
      </c>
      <c r="BA8201" t="s">
        <v>213</v>
      </c>
      <c r="BB8201" t="s">
        <v>215</v>
      </c>
      <c r="BC8201">
        <v>2022</v>
      </c>
      <c r="BD8201">
        <v>2565</v>
      </c>
      <c r="BE8201">
        <v>3</v>
      </c>
      <c r="BF8201">
        <v>2.4</v>
      </c>
      <c r="BG8201">
        <v>780000</v>
      </c>
      <c r="BH8201">
        <v>320000</v>
      </c>
      <c r="BI8201">
        <v>800000</v>
      </c>
      <c r="BK8201" t="str">
        <f t="shared" si="530"/>
        <v>Toyota Hilux Revo_2565_2400</v>
      </c>
      <c r="BL8201">
        <f t="shared" si="531"/>
        <v>780000</v>
      </c>
      <c r="BM8201">
        <f t="shared" si="532"/>
        <v>320000</v>
      </c>
      <c r="BN8201">
        <f t="shared" si="533"/>
        <v>800000</v>
      </c>
    </row>
    <row r="8202" spans="19:66">
      <c r="S8202" t="s">
        <v>1202</v>
      </c>
      <c r="T8202">
        <v>800000</v>
      </c>
      <c r="U8202">
        <v>320000</v>
      </c>
      <c r="V8202">
        <v>800000</v>
      </c>
      <c r="BA8202" t="s">
        <v>213</v>
      </c>
      <c r="BB8202" t="s">
        <v>215</v>
      </c>
      <c r="BC8202">
        <v>2022</v>
      </c>
      <c r="BD8202">
        <v>2565</v>
      </c>
      <c r="BE8202">
        <v>3</v>
      </c>
      <c r="BF8202">
        <v>2.4</v>
      </c>
      <c r="BG8202">
        <v>790000</v>
      </c>
      <c r="BH8202">
        <v>320000</v>
      </c>
      <c r="BI8202">
        <v>800000</v>
      </c>
      <c r="BK8202" t="str">
        <f t="shared" si="530"/>
        <v>Toyota Hilux Revo_2565_2400</v>
      </c>
      <c r="BL8202">
        <f t="shared" si="531"/>
        <v>790000</v>
      </c>
      <c r="BM8202">
        <f t="shared" si="532"/>
        <v>320000</v>
      </c>
      <c r="BN8202">
        <f t="shared" si="533"/>
        <v>800000</v>
      </c>
    </row>
    <row r="8203" spans="19:66">
      <c r="S8203" t="s">
        <v>1203</v>
      </c>
      <c r="T8203">
        <v>340000</v>
      </c>
      <c r="U8203">
        <v>340000</v>
      </c>
      <c r="V8203">
        <v>950000</v>
      </c>
      <c r="BA8203" t="s">
        <v>213</v>
      </c>
      <c r="BB8203" t="s">
        <v>215</v>
      </c>
      <c r="BC8203">
        <v>2022</v>
      </c>
      <c r="BD8203">
        <v>2565</v>
      </c>
      <c r="BE8203">
        <v>3</v>
      </c>
      <c r="BF8203">
        <v>2.4</v>
      </c>
      <c r="BG8203">
        <v>800000</v>
      </c>
      <c r="BH8203">
        <v>320000</v>
      </c>
      <c r="BI8203">
        <v>800000</v>
      </c>
      <c r="BK8203" t="str">
        <f t="shared" si="530"/>
        <v>Toyota Hilux Revo_2565_2400</v>
      </c>
      <c r="BL8203">
        <f t="shared" si="531"/>
        <v>800000</v>
      </c>
      <c r="BM8203">
        <f t="shared" si="532"/>
        <v>320000</v>
      </c>
      <c r="BN8203">
        <f t="shared" si="533"/>
        <v>800000</v>
      </c>
    </row>
    <row r="8204" spans="19:66">
      <c r="S8204" t="s">
        <v>1203</v>
      </c>
      <c r="T8204">
        <v>350000</v>
      </c>
      <c r="U8204">
        <v>340000</v>
      </c>
      <c r="V8204">
        <v>950000</v>
      </c>
      <c r="BA8204" t="s">
        <v>213</v>
      </c>
      <c r="BB8204" t="s">
        <v>215</v>
      </c>
      <c r="BC8204">
        <v>2022</v>
      </c>
      <c r="BD8204">
        <v>2565</v>
      </c>
      <c r="BE8204">
        <v>3</v>
      </c>
      <c r="BF8204">
        <v>2.8</v>
      </c>
      <c r="BG8204">
        <v>340000</v>
      </c>
      <c r="BH8204">
        <v>340000</v>
      </c>
      <c r="BI8204">
        <v>950000</v>
      </c>
      <c r="BK8204" t="str">
        <f t="shared" si="530"/>
        <v>Toyota Hilux Revo_2565_2800</v>
      </c>
      <c r="BL8204">
        <f t="shared" si="531"/>
        <v>340000</v>
      </c>
      <c r="BM8204">
        <f t="shared" si="532"/>
        <v>340000</v>
      </c>
      <c r="BN8204">
        <f t="shared" si="533"/>
        <v>950000</v>
      </c>
    </row>
    <row r="8205" spans="19:66">
      <c r="S8205" t="s">
        <v>1203</v>
      </c>
      <c r="T8205">
        <v>360000</v>
      </c>
      <c r="U8205">
        <v>340000</v>
      </c>
      <c r="V8205">
        <v>950000</v>
      </c>
      <c r="BA8205" t="s">
        <v>213</v>
      </c>
      <c r="BB8205" t="s">
        <v>215</v>
      </c>
      <c r="BC8205">
        <v>2022</v>
      </c>
      <c r="BD8205">
        <v>2565</v>
      </c>
      <c r="BE8205">
        <v>3</v>
      </c>
      <c r="BF8205">
        <v>2.8</v>
      </c>
      <c r="BG8205">
        <v>350000</v>
      </c>
      <c r="BH8205">
        <v>340000</v>
      </c>
      <c r="BI8205">
        <v>950000</v>
      </c>
      <c r="BK8205" t="str">
        <f t="shared" si="530"/>
        <v>Toyota Hilux Revo_2565_2800</v>
      </c>
      <c r="BL8205">
        <f t="shared" si="531"/>
        <v>350000</v>
      </c>
      <c r="BM8205">
        <f t="shared" si="532"/>
        <v>340000</v>
      </c>
      <c r="BN8205">
        <f t="shared" si="533"/>
        <v>950000</v>
      </c>
    </row>
    <row r="8206" spans="19:66">
      <c r="S8206" t="s">
        <v>1203</v>
      </c>
      <c r="T8206">
        <v>370000</v>
      </c>
      <c r="U8206">
        <v>340000</v>
      </c>
      <c r="V8206">
        <v>950000</v>
      </c>
      <c r="BA8206" t="s">
        <v>213</v>
      </c>
      <c r="BB8206" t="s">
        <v>215</v>
      </c>
      <c r="BC8206">
        <v>2022</v>
      </c>
      <c r="BD8206">
        <v>2565</v>
      </c>
      <c r="BE8206">
        <v>3</v>
      </c>
      <c r="BF8206">
        <v>2.8</v>
      </c>
      <c r="BG8206">
        <v>360000</v>
      </c>
      <c r="BH8206">
        <v>340000</v>
      </c>
      <c r="BI8206">
        <v>950000</v>
      </c>
      <c r="BK8206" t="str">
        <f t="shared" si="530"/>
        <v>Toyota Hilux Revo_2565_2800</v>
      </c>
      <c r="BL8206">
        <f t="shared" si="531"/>
        <v>360000</v>
      </c>
      <c r="BM8206">
        <f t="shared" si="532"/>
        <v>340000</v>
      </c>
      <c r="BN8206">
        <f t="shared" si="533"/>
        <v>950000</v>
      </c>
    </row>
    <row r="8207" spans="19:66">
      <c r="S8207" t="s">
        <v>1203</v>
      </c>
      <c r="T8207">
        <v>380000</v>
      </c>
      <c r="U8207">
        <v>340000</v>
      </c>
      <c r="V8207">
        <v>950000</v>
      </c>
      <c r="BA8207" t="s">
        <v>213</v>
      </c>
      <c r="BB8207" t="s">
        <v>215</v>
      </c>
      <c r="BC8207">
        <v>2022</v>
      </c>
      <c r="BD8207">
        <v>2565</v>
      </c>
      <c r="BE8207">
        <v>3</v>
      </c>
      <c r="BF8207">
        <v>2.8</v>
      </c>
      <c r="BG8207">
        <v>370000</v>
      </c>
      <c r="BH8207">
        <v>340000</v>
      </c>
      <c r="BI8207">
        <v>950000</v>
      </c>
      <c r="BK8207" t="str">
        <f t="shared" si="530"/>
        <v>Toyota Hilux Revo_2565_2800</v>
      </c>
      <c r="BL8207">
        <f t="shared" si="531"/>
        <v>370000</v>
      </c>
      <c r="BM8207">
        <f t="shared" si="532"/>
        <v>340000</v>
      </c>
      <c r="BN8207">
        <f t="shared" si="533"/>
        <v>950000</v>
      </c>
    </row>
    <row r="8208" spans="19:66">
      <c r="S8208" t="s">
        <v>1203</v>
      </c>
      <c r="T8208">
        <v>390000</v>
      </c>
      <c r="U8208">
        <v>340000</v>
      </c>
      <c r="V8208">
        <v>950000</v>
      </c>
      <c r="BA8208" t="s">
        <v>213</v>
      </c>
      <c r="BB8208" t="s">
        <v>215</v>
      </c>
      <c r="BC8208">
        <v>2022</v>
      </c>
      <c r="BD8208">
        <v>2565</v>
      </c>
      <c r="BE8208">
        <v>3</v>
      </c>
      <c r="BF8208">
        <v>2.8</v>
      </c>
      <c r="BG8208">
        <v>380000</v>
      </c>
      <c r="BH8208">
        <v>340000</v>
      </c>
      <c r="BI8208">
        <v>950000</v>
      </c>
      <c r="BK8208" t="str">
        <f t="shared" si="530"/>
        <v>Toyota Hilux Revo_2565_2800</v>
      </c>
      <c r="BL8208">
        <f t="shared" si="531"/>
        <v>380000</v>
      </c>
      <c r="BM8208">
        <f t="shared" si="532"/>
        <v>340000</v>
      </c>
      <c r="BN8208">
        <f t="shared" si="533"/>
        <v>950000</v>
      </c>
    </row>
    <row r="8209" spans="19:66">
      <c r="S8209" t="s">
        <v>1203</v>
      </c>
      <c r="T8209">
        <v>400000</v>
      </c>
      <c r="U8209">
        <v>340000</v>
      </c>
      <c r="V8209">
        <v>950000</v>
      </c>
      <c r="BA8209" t="s">
        <v>213</v>
      </c>
      <c r="BB8209" t="s">
        <v>215</v>
      </c>
      <c r="BC8209">
        <v>2022</v>
      </c>
      <c r="BD8209">
        <v>2565</v>
      </c>
      <c r="BE8209">
        <v>3</v>
      </c>
      <c r="BF8209">
        <v>2.8</v>
      </c>
      <c r="BG8209">
        <v>390000</v>
      </c>
      <c r="BH8209">
        <v>340000</v>
      </c>
      <c r="BI8209">
        <v>950000</v>
      </c>
      <c r="BK8209" t="str">
        <f t="shared" si="530"/>
        <v>Toyota Hilux Revo_2565_2800</v>
      </c>
      <c r="BL8209">
        <f t="shared" si="531"/>
        <v>390000</v>
      </c>
      <c r="BM8209">
        <f t="shared" si="532"/>
        <v>340000</v>
      </c>
      <c r="BN8209">
        <f t="shared" si="533"/>
        <v>950000</v>
      </c>
    </row>
    <row r="8210" spans="19:66">
      <c r="S8210" t="s">
        <v>1203</v>
      </c>
      <c r="T8210">
        <v>410000</v>
      </c>
      <c r="U8210">
        <v>340000</v>
      </c>
      <c r="V8210">
        <v>950000</v>
      </c>
      <c r="BA8210" t="s">
        <v>213</v>
      </c>
      <c r="BB8210" t="s">
        <v>215</v>
      </c>
      <c r="BC8210">
        <v>2022</v>
      </c>
      <c r="BD8210">
        <v>2565</v>
      </c>
      <c r="BE8210">
        <v>3</v>
      </c>
      <c r="BF8210">
        <v>2.8</v>
      </c>
      <c r="BG8210">
        <v>400000</v>
      </c>
      <c r="BH8210">
        <v>340000</v>
      </c>
      <c r="BI8210">
        <v>950000</v>
      </c>
      <c r="BK8210" t="str">
        <f t="shared" si="530"/>
        <v>Toyota Hilux Revo_2565_2800</v>
      </c>
      <c r="BL8210">
        <f t="shared" si="531"/>
        <v>400000</v>
      </c>
      <c r="BM8210">
        <f t="shared" si="532"/>
        <v>340000</v>
      </c>
      <c r="BN8210">
        <f t="shared" si="533"/>
        <v>950000</v>
      </c>
    </row>
    <row r="8211" spans="19:66">
      <c r="S8211" t="s">
        <v>1203</v>
      </c>
      <c r="T8211">
        <v>420000</v>
      </c>
      <c r="U8211">
        <v>340000</v>
      </c>
      <c r="V8211">
        <v>950000</v>
      </c>
      <c r="BA8211" t="s">
        <v>213</v>
      </c>
      <c r="BB8211" t="s">
        <v>215</v>
      </c>
      <c r="BC8211">
        <v>2022</v>
      </c>
      <c r="BD8211">
        <v>2565</v>
      </c>
      <c r="BE8211">
        <v>3</v>
      </c>
      <c r="BF8211">
        <v>2.8</v>
      </c>
      <c r="BG8211">
        <v>410000</v>
      </c>
      <c r="BH8211">
        <v>340000</v>
      </c>
      <c r="BI8211">
        <v>950000</v>
      </c>
      <c r="BK8211" t="str">
        <f t="shared" si="530"/>
        <v>Toyota Hilux Revo_2565_2800</v>
      </c>
      <c r="BL8211">
        <f t="shared" si="531"/>
        <v>410000</v>
      </c>
      <c r="BM8211">
        <f t="shared" si="532"/>
        <v>340000</v>
      </c>
      <c r="BN8211">
        <f t="shared" si="533"/>
        <v>950000</v>
      </c>
    </row>
    <row r="8212" spans="19:66">
      <c r="S8212" t="s">
        <v>1203</v>
      </c>
      <c r="T8212">
        <v>430000</v>
      </c>
      <c r="U8212">
        <v>340000</v>
      </c>
      <c r="V8212">
        <v>950000</v>
      </c>
      <c r="BA8212" t="s">
        <v>213</v>
      </c>
      <c r="BB8212" t="s">
        <v>215</v>
      </c>
      <c r="BC8212">
        <v>2022</v>
      </c>
      <c r="BD8212">
        <v>2565</v>
      </c>
      <c r="BE8212">
        <v>3</v>
      </c>
      <c r="BF8212">
        <v>2.8</v>
      </c>
      <c r="BG8212">
        <v>420000</v>
      </c>
      <c r="BH8212">
        <v>340000</v>
      </c>
      <c r="BI8212">
        <v>950000</v>
      </c>
      <c r="BK8212" t="str">
        <f t="shared" si="530"/>
        <v>Toyota Hilux Revo_2565_2800</v>
      </c>
      <c r="BL8212">
        <f t="shared" si="531"/>
        <v>420000</v>
      </c>
      <c r="BM8212">
        <f t="shared" si="532"/>
        <v>340000</v>
      </c>
      <c r="BN8212">
        <f t="shared" si="533"/>
        <v>950000</v>
      </c>
    </row>
    <row r="8213" spans="19:66">
      <c r="S8213" t="s">
        <v>1203</v>
      </c>
      <c r="T8213">
        <v>440000</v>
      </c>
      <c r="U8213">
        <v>340000</v>
      </c>
      <c r="V8213">
        <v>950000</v>
      </c>
      <c r="BA8213" t="s">
        <v>213</v>
      </c>
      <c r="BB8213" t="s">
        <v>215</v>
      </c>
      <c r="BC8213">
        <v>2022</v>
      </c>
      <c r="BD8213">
        <v>2565</v>
      </c>
      <c r="BE8213">
        <v>3</v>
      </c>
      <c r="BF8213">
        <v>2.8</v>
      </c>
      <c r="BG8213">
        <v>430000</v>
      </c>
      <c r="BH8213">
        <v>340000</v>
      </c>
      <c r="BI8213">
        <v>950000</v>
      </c>
      <c r="BK8213" t="str">
        <f t="shared" si="530"/>
        <v>Toyota Hilux Revo_2565_2800</v>
      </c>
      <c r="BL8213">
        <f t="shared" si="531"/>
        <v>430000</v>
      </c>
      <c r="BM8213">
        <f t="shared" si="532"/>
        <v>340000</v>
      </c>
      <c r="BN8213">
        <f t="shared" si="533"/>
        <v>950000</v>
      </c>
    </row>
    <row r="8214" spans="19:66">
      <c r="S8214" t="s">
        <v>1203</v>
      </c>
      <c r="T8214">
        <v>450000</v>
      </c>
      <c r="U8214">
        <v>340000</v>
      </c>
      <c r="V8214">
        <v>950000</v>
      </c>
      <c r="BA8214" t="s">
        <v>213</v>
      </c>
      <c r="BB8214" t="s">
        <v>215</v>
      </c>
      <c r="BC8214">
        <v>2022</v>
      </c>
      <c r="BD8214">
        <v>2565</v>
      </c>
      <c r="BE8214">
        <v>3</v>
      </c>
      <c r="BF8214">
        <v>2.8</v>
      </c>
      <c r="BG8214">
        <v>440000</v>
      </c>
      <c r="BH8214">
        <v>340000</v>
      </c>
      <c r="BI8214">
        <v>950000</v>
      </c>
      <c r="BK8214" t="str">
        <f t="shared" si="530"/>
        <v>Toyota Hilux Revo_2565_2800</v>
      </c>
      <c r="BL8214">
        <f t="shared" si="531"/>
        <v>440000</v>
      </c>
      <c r="BM8214">
        <f t="shared" si="532"/>
        <v>340000</v>
      </c>
      <c r="BN8214">
        <f t="shared" si="533"/>
        <v>950000</v>
      </c>
    </row>
    <row r="8215" spans="19:66">
      <c r="S8215" t="s">
        <v>1203</v>
      </c>
      <c r="T8215">
        <v>460000</v>
      </c>
      <c r="U8215">
        <v>340000</v>
      </c>
      <c r="V8215">
        <v>950000</v>
      </c>
      <c r="BA8215" t="s">
        <v>213</v>
      </c>
      <c r="BB8215" t="s">
        <v>215</v>
      </c>
      <c r="BC8215">
        <v>2022</v>
      </c>
      <c r="BD8215">
        <v>2565</v>
      </c>
      <c r="BE8215">
        <v>3</v>
      </c>
      <c r="BF8215">
        <v>2.8</v>
      </c>
      <c r="BG8215">
        <v>450000</v>
      </c>
      <c r="BH8215">
        <v>340000</v>
      </c>
      <c r="BI8215">
        <v>950000</v>
      </c>
      <c r="BK8215" t="str">
        <f t="shared" si="530"/>
        <v>Toyota Hilux Revo_2565_2800</v>
      </c>
      <c r="BL8215">
        <f t="shared" si="531"/>
        <v>450000</v>
      </c>
      <c r="BM8215">
        <f t="shared" si="532"/>
        <v>340000</v>
      </c>
      <c r="BN8215">
        <f t="shared" si="533"/>
        <v>950000</v>
      </c>
    </row>
    <row r="8216" spans="19:66">
      <c r="S8216" t="s">
        <v>1203</v>
      </c>
      <c r="T8216">
        <v>470000</v>
      </c>
      <c r="U8216">
        <v>340000</v>
      </c>
      <c r="V8216">
        <v>950000</v>
      </c>
      <c r="BA8216" t="s">
        <v>213</v>
      </c>
      <c r="BB8216" t="s">
        <v>215</v>
      </c>
      <c r="BC8216">
        <v>2022</v>
      </c>
      <c r="BD8216">
        <v>2565</v>
      </c>
      <c r="BE8216">
        <v>3</v>
      </c>
      <c r="BF8216">
        <v>2.8</v>
      </c>
      <c r="BG8216">
        <v>460000</v>
      </c>
      <c r="BH8216">
        <v>340000</v>
      </c>
      <c r="BI8216">
        <v>950000</v>
      </c>
      <c r="BK8216" t="str">
        <f t="shared" si="530"/>
        <v>Toyota Hilux Revo_2565_2800</v>
      </c>
      <c r="BL8216">
        <f t="shared" si="531"/>
        <v>460000</v>
      </c>
      <c r="BM8216">
        <f t="shared" si="532"/>
        <v>340000</v>
      </c>
      <c r="BN8216">
        <f t="shared" si="533"/>
        <v>950000</v>
      </c>
    </row>
    <row r="8217" spans="19:66">
      <c r="S8217" t="s">
        <v>1203</v>
      </c>
      <c r="T8217">
        <v>480000</v>
      </c>
      <c r="U8217">
        <v>340000</v>
      </c>
      <c r="V8217">
        <v>950000</v>
      </c>
      <c r="BA8217" t="s">
        <v>213</v>
      </c>
      <c r="BB8217" t="s">
        <v>215</v>
      </c>
      <c r="BC8217">
        <v>2022</v>
      </c>
      <c r="BD8217">
        <v>2565</v>
      </c>
      <c r="BE8217">
        <v>3</v>
      </c>
      <c r="BF8217">
        <v>2.8</v>
      </c>
      <c r="BG8217">
        <v>470000</v>
      </c>
      <c r="BH8217">
        <v>340000</v>
      </c>
      <c r="BI8217">
        <v>950000</v>
      </c>
      <c r="BK8217" t="str">
        <f t="shared" si="530"/>
        <v>Toyota Hilux Revo_2565_2800</v>
      </c>
      <c r="BL8217">
        <f t="shared" si="531"/>
        <v>470000</v>
      </c>
      <c r="BM8217">
        <f t="shared" si="532"/>
        <v>340000</v>
      </c>
      <c r="BN8217">
        <f t="shared" si="533"/>
        <v>950000</v>
      </c>
    </row>
    <row r="8218" spans="19:66">
      <c r="S8218" t="s">
        <v>1203</v>
      </c>
      <c r="T8218">
        <v>490000</v>
      </c>
      <c r="U8218">
        <v>340000</v>
      </c>
      <c r="V8218">
        <v>950000</v>
      </c>
      <c r="BA8218" t="s">
        <v>213</v>
      </c>
      <c r="BB8218" t="s">
        <v>215</v>
      </c>
      <c r="BC8218">
        <v>2022</v>
      </c>
      <c r="BD8218">
        <v>2565</v>
      </c>
      <c r="BE8218">
        <v>3</v>
      </c>
      <c r="BF8218">
        <v>2.8</v>
      </c>
      <c r="BG8218">
        <v>480000</v>
      </c>
      <c r="BH8218">
        <v>340000</v>
      </c>
      <c r="BI8218">
        <v>950000</v>
      </c>
      <c r="BK8218" t="str">
        <f t="shared" si="530"/>
        <v>Toyota Hilux Revo_2565_2800</v>
      </c>
      <c r="BL8218">
        <f t="shared" si="531"/>
        <v>480000</v>
      </c>
      <c r="BM8218">
        <f t="shared" si="532"/>
        <v>340000</v>
      </c>
      <c r="BN8218">
        <f t="shared" si="533"/>
        <v>950000</v>
      </c>
    </row>
    <row r="8219" spans="19:66">
      <c r="S8219" t="s">
        <v>1203</v>
      </c>
      <c r="T8219">
        <v>500000</v>
      </c>
      <c r="U8219">
        <v>340000</v>
      </c>
      <c r="V8219">
        <v>950000</v>
      </c>
      <c r="BA8219" t="s">
        <v>213</v>
      </c>
      <c r="BB8219" t="s">
        <v>215</v>
      </c>
      <c r="BC8219">
        <v>2022</v>
      </c>
      <c r="BD8219">
        <v>2565</v>
      </c>
      <c r="BE8219">
        <v>3</v>
      </c>
      <c r="BF8219">
        <v>2.8</v>
      </c>
      <c r="BG8219">
        <v>490000</v>
      </c>
      <c r="BH8219">
        <v>340000</v>
      </c>
      <c r="BI8219">
        <v>950000</v>
      </c>
      <c r="BK8219" t="str">
        <f t="shared" si="530"/>
        <v>Toyota Hilux Revo_2565_2800</v>
      </c>
      <c r="BL8219">
        <f t="shared" si="531"/>
        <v>490000</v>
      </c>
      <c r="BM8219">
        <f t="shared" si="532"/>
        <v>340000</v>
      </c>
      <c r="BN8219">
        <f t="shared" si="533"/>
        <v>950000</v>
      </c>
    </row>
    <row r="8220" spans="19:66">
      <c r="S8220" t="s">
        <v>1203</v>
      </c>
      <c r="T8220">
        <v>510000</v>
      </c>
      <c r="U8220">
        <v>340000</v>
      </c>
      <c r="V8220">
        <v>950000</v>
      </c>
      <c r="BA8220" t="s">
        <v>213</v>
      </c>
      <c r="BB8220" t="s">
        <v>215</v>
      </c>
      <c r="BC8220">
        <v>2022</v>
      </c>
      <c r="BD8220">
        <v>2565</v>
      </c>
      <c r="BE8220">
        <v>3</v>
      </c>
      <c r="BF8220">
        <v>2.8</v>
      </c>
      <c r="BG8220">
        <v>500000</v>
      </c>
      <c r="BH8220">
        <v>340000</v>
      </c>
      <c r="BI8220">
        <v>950000</v>
      </c>
      <c r="BK8220" t="str">
        <f t="shared" si="530"/>
        <v>Toyota Hilux Revo_2565_2800</v>
      </c>
      <c r="BL8220">
        <f t="shared" si="531"/>
        <v>500000</v>
      </c>
      <c r="BM8220">
        <f t="shared" si="532"/>
        <v>340000</v>
      </c>
      <c r="BN8220">
        <f t="shared" si="533"/>
        <v>950000</v>
      </c>
    </row>
    <row r="8221" spans="19:66">
      <c r="S8221" t="s">
        <v>1203</v>
      </c>
      <c r="T8221">
        <v>520000</v>
      </c>
      <c r="U8221">
        <v>340000</v>
      </c>
      <c r="V8221">
        <v>950000</v>
      </c>
      <c r="BA8221" t="s">
        <v>213</v>
      </c>
      <c r="BB8221" t="s">
        <v>215</v>
      </c>
      <c r="BC8221">
        <v>2022</v>
      </c>
      <c r="BD8221">
        <v>2565</v>
      </c>
      <c r="BE8221">
        <v>3</v>
      </c>
      <c r="BF8221">
        <v>2.8</v>
      </c>
      <c r="BG8221">
        <v>510000</v>
      </c>
      <c r="BH8221">
        <v>340000</v>
      </c>
      <c r="BI8221">
        <v>950000</v>
      </c>
      <c r="BK8221" t="str">
        <f t="shared" si="530"/>
        <v>Toyota Hilux Revo_2565_2800</v>
      </c>
      <c r="BL8221">
        <f t="shared" si="531"/>
        <v>510000</v>
      </c>
      <c r="BM8221">
        <f t="shared" si="532"/>
        <v>340000</v>
      </c>
      <c r="BN8221">
        <f t="shared" si="533"/>
        <v>950000</v>
      </c>
    </row>
    <row r="8222" spans="19:66">
      <c r="S8222" t="s">
        <v>1203</v>
      </c>
      <c r="T8222">
        <v>530000</v>
      </c>
      <c r="U8222">
        <v>340000</v>
      </c>
      <c r="V8222">
        <v>950000</v>
      </c>
      <c r="BA8222" t="s">
        <v>213</v>
      </c>
      <c r="BB8222" t="s">
        <v>215</v>
      </c>
      <c r="BC8222">
        <v>2022</v>
      </c>
      <c r="BD8222">
        <v>2565</v>
      </c>
      <c r="BE8222">
        <v>3</v>
      </c>
      <c r="BF8222">
        <v>2.8</v>
      </c>
      <c r="BG8222">
        <v>520000</v>
      </c>
      <c r="BH8222">
        <v>340000</v>
      </c>
      <c r="BI8222">
        <v>950000</v>
      </c>
      <c r="BK8222" t="str">
        <f t="shared" si="530"/>
        <v>Toyota Hilux Revo_2565_2800</v>
      </c>
      <c r="BL8222">
        <f t="shared" si="531"/>
        <v>520000</v>
      </c>
      <c r="BM8222">
        <f t="shared" si="532"/>
        <v>340000</v>
      </c>
      <c r="BN8222">
        <f t="shared" si="533"/>
        <v>950000</v>
      </c>
    </row>
    <row r="8223" spans="19:66">
      <c r="S8223" t="s">
        <v>1203</v>
      </c>
      <c r="T8223">
        <v>540000</v>
      </c>
      <c r="U8223">
        <v>340000</v>
      </c>
      <c r="V8223">
        <v>950000</v>
      </c>
      <c r="BA8223" t="s">
        <v>213</v>
      </c>
      <c r="BB8223" t="s">
        <v>215</v>
      </c>
      <c r="BC8223">
        <v>2022</v>
      </c>
      <c r="BD8223">
        <v>2565</v>
      </c>
      <c r="BE8223">
        <v>3</v>
      </c>
      <c r="BF8223">
        <v>2.8</v>
      </c>
      <c r="BG8223">
        <v>530000</v>
      </c>
      <c r="BH8223">
        <v>340000</v>
      </c>
      <c r="BI8223">
        <v>950000</v>
      </c>
      <c r="BK8223" t="str">
        <f t="shared" si="530"/>
        <v>Toyota Hilux Revo_2565_2800</v>
      </c>
      <c r="BL8223">
        <f t="shared" si="531"/>
        <v>530000</v>
      </c>
      <c r="BM8223">
        <f t="shared" si="532"/>
        <v>340000</v>
      </c>
      <c r="BN8223">
        <f t="shared" si="533"/>
        <v>950000</v>
      </c>
    </row>
    <row r="8224" spans="19:66">
      <c r="S8224" t="s">
        <v>1203</v>
      </c>
      <c r="T8224">
        <v>550000</v>
      </c>
      <c r="U8224">
        <v>340000</v>
      </c>
      <c r="V8224">
        <v>950000</v>
      </c>
      <c r="BA8224" t="s">
        <v>213</v>
      </c>
      <c r="BB8224" t="s">
        <v>215</v>
      </c>
      <c r="BC8224">
        <v>2022</v>
      </c>
      <c r="BD8224">
        <v>2565</v>
      </c>
      <c r="BE8224">
        <v>3</v>
      </c>
      <c r="BF8224">
        <v>2.8</v>
      </c>
      <c r="BG8224">
        <v>540000</v>
      </c>
      <c r="BH8224">
        <v>340000</v>
      </c>
      <c r="BI8224">
        <v>950000</v>
      </c>
      <c r="BK8224" t="str">
        <f t="shared" si="530"/>
        <v>Toyota Hilux Revo_2565_2800</v>
      </c>
      <c r="BL8224">
        <f t="shared" si="531"/>
        <v>540000</v>
      </c>
      <c r="BM8224">
        <f t="shared" si="532"/>
        <v>340000</v>
      </c>
      <c r="BN8224">
        <f t="shared" si="533"/>
        <v>950000</v>
      </c>
    </row>
    <row r="8225" spans="19:66">
      <c r="S8225" t="s">
        <v>1203</v>
      </c>
      <c r="T8225">
        <v>560000</v>
      </c>
      <c r="U8225">
        <v>340000</v>
      </c>
      <c r="V8225">
        <v>950000</v>
      </c>
      <c r="BA8225" t="s">
        <v>213</v>
      </c>
      <c r="BB8225" t="s">
        <v>215</v>
      </c>
      <c r="BC8225">
        <v>2022</v>
      </c>
      <c r="BD8225">
        <v>2565</v>
      </c>
      <c r="BE8225">
        <v>3</v>
      </c>
      <c r="BF8225">
        <v>2.8</v>
      </c>
      <c r="BG8225">
        <v>550000</v>
      </c>
      <c r="BH8225">
        <v>340000</v>
      </c>
      <c r="BI8225">
        <v>950000</v>
      </c>
      <c r="BK8225" t="str">
        <f t="shared" si="530"/>
        <v>Toyota Hilux Revo_2565_2800</v>
      </c>
      <c r="BL8225">
        <f t="shared" si="531"/>
        <v>550000</v>
      </c>
      <c r="BM8225">
        <f t="shared" si="532"/>
        <v>340000</v>
      </c>
      <c r="BN8225">
        <f t="shared" si="533"/>
        <v>950000</v>
      </c>
    </row>
    <row r="8226" spans="19:66">
      <c r="S8226" t="s">
        <v>1203</v>
      </c>
      <c r="T8226">
        <v>570000</v>
      </c>
      <c r="U8226">
        <v>340000</v>
      </c>
      <c r="V8226">
        <v>950000</v>
      </c>
      <c r="BA8226" t="s">
        <v>213</v>
      </c>
      <c r="BB8226" t="s">
        <v>215</v>
      </c>
      <c r="BC8226">
        <v>2022</v>
      </c>
      <c r="BD8226">
        <v>2565</v>
      </c>
      <c r="BE8226">
        <v>3</v>
      </c>
      <c r="BF8226">
        <v>2.8</v>
      </c>
      <c r="BG8226">
        <v>560000</v>
      </c>
      <c r="BH8226">
        <v>340000</v>
      </c>
      <c r="BI8226">
        <v>950000</v>
      </c>
      <c r="BK8226" t="str">
        <f t="shared" si="530"/>
        <v>Toyota Hilux Revo_2565_2800</v>
      </c>
      <c r="BL8226">
        <f t="shared" si="531"/>
        <v>560000</v>
      </c>
      <c r="BM8226">
        <f t="shared" si="532"/>
        <v>340000</v>
      </c>
      <c r="BN8226">
        <f t="shared" si="533"/>
        <v>950000</v>
      </c>
    </row>
    <row r="8227" spans="19:66">
      <c r="S8227" t="s">
        <v>1203</v>
      </c>
      <c r="T8227">
        <v>580000</v>
      </c>
      <c r="U8227">
        <v>340000</v>
      </c>
      <c r="V8227">
        <v>950000</v>
      </c>
      <c r="BA8227" t="s">
        <v>213</v>
      </c>
      <c r="BB8227" t="s">
        <v>215</v>
      </c>
      <c r="BC8227">
        <v>2022</v>
      </c>
      <c r="BD8227">
        <v>2565</v>
      </c>
      <c r="BE8227">
        <v>3</v>
      </c>
      <c r="BF8227">
        <v>2.8</v>
      </c>
      <c r="BG8227">
        <v>570000</v>
      </c>
      <c r="BH8227">
        <v>340000</v>
      </c>
      <c r="BI8227">
        <v>950000</v>
      </c>
      <c r="BK8227" t="str">
        <f t="shared" si="530"/>
        <v>Toyota Hilux Revo_2565_2800</v>
      </c>
      <c r="BL8227">
        <f t="shared" si="531"/>
        <v>570000</v>
      </c>
      <c r="BM8227">
        <f t="shared" si="532"/>
        <v>340000</v>
      </c>
      <c r="BN8227">
        <f t="shared" si="533"/>
        <v>950000</v>
      </c>
    </row>
    <row r="8228" spans="19:66">
      <c r="S8228" t="s">
        <v>1203</v>
      </c>
      <c r="T8228">
        <v>590000</v>
      </c>
      <c r="U8228">
        <v>340000</v>
      </c>
      <c r="V8228">
        <v>950000</v>
      </c>
      <c r="BA8228" t="s">
        <v>213</v>
      </c>
      <c r="BB8228" t="s">
        <v>215</v>
      </c>
      <c r="BC8228">
        <v>2022</v>
      </c>
      <c r="BD8228">
        <v>2565</v>
      </c>
      <c r="BE8228">
        <v>3</v>
      </c>
      <c r="BF8228">
        <v>2.8</v>
      </c>
      <c r="BG8228">
        <v>580000</v>
      </c>
      <c r="BH8228">
        <v>340000</v>
      </c>
      <c r="BI8228">
        <v>950000</v>
      </c>
      <c r="BK8228" t="str">
        <f t="shared" si="530"/>
        <v>Toyota Hilux Revo_2565_2800</v>
      </c>
      <c r="BL8228">
        <f t="shared" si="531"/>
        <v>580000</v>
      </c>
      <c r="BM8228">
        <f t="shared" si="532"/>
        <v>340000</v>
      </c>
      <c r="BN8228">
        <f t="shared" si="533"/>
        <v>950000</v>
      </c>
    </row>
    <row r="8229" spans="19:66">
      <c r="S8229" t="s">
        <v>1203</v>
      </c>
      <c r="T8229">
        <v>600000</v>
      </c>
      <c r="U8229">
        <v>340000</v>
      </c>
      <c r="V8229">
        <v>950000</v>
      </c>
      <c r="BA8229" t="s">
        <v>213</v>
      </c>
      <c r="BB8229" t="s">
        <v>215</v>
      </c>
      <c r="BC8229">
        <v>2022</v>
      </c>
      <c r="BD8229">
        <v>2565</v>
      </c>
      <c r="BE8229">
        <v>3</v>
      </c>
      <c r="BF8229">
        <v>2.8</v>
      </c>
      <c r="BG8229">
        <v>590000</v>
      </c>
      <c r="BH8229">
        <v>340000</v>
      </c>
      <c r="BI8229">
        <v>950000</v>
      </c>
      <c r="BK8229" t="str">
        <f t="shared" si="530"/>
        <v>Toyota Hilux Revo_2565_2800</v>
      </c>
      <c r="BL8229">
        <f t="shared" si="531"/>
        <v>590000</v>
      </c>
      <c r="BM8229">
        <f t="shared" si="532"/>
        <v>340000</v>
      </c>
      <c r="BN8229">
        <f t="shared" si="533"/>
        <v>950000</v>
      </c>
    </row>
    <row r="8230" spans="19:66">
      <c r="S8230" t="s">
        <v>1203</v>
      </c>
      <c r="T8230">
        <v>610000</v>
      </c>
      <c r="U8230">
        <v>340000</v>
      </c>
      <c r="V8230">
        <v>950000</v>
      </c>
      <c r="BA8230" t="s">
        <v>213</v>
      </c>
      <c r="BB8230" t="s">
        <v>215</v>
      </c>
      <c r="BC8230">
        <v>2022</v>
      </c>
      <c r="BD8230">
        <v>2565</v>
      </c>
      <c r="BE8230">
        <v>3</v>
      </c>
      <c r="BF8230">
        <v>2.8</v>
      </c>
      <c r="BG8230">
        <v>600000</v>
      </c>
      <c r="BH8230">
        <v>340000</v>
      </c>
      <c r="BI8230">
        <v>950000</v>
      </c>
      <c r="BK8230" t="str">
        <f t="shared" si="530"/>
        <v>Toyota Hilux Revo_2565_2800</v>
      </c>
      <c r="BL8230">
        <f t="shared" si="531"/>
        <v>600000</v>
      </c>
      <c r="BM8230">
        <f t="shared" si="532"/>
        <v>340000</v>
      </c>
      <c r="BN8230">
        <f t="shared" si="533"/>
        <v>950000</v>
      </c>
    </row>
    <row r="8231" spans="19:66">
      <c r="S8231" t="s">
        <v>1203</v>
      </c>
      <c r="T8231">
        <v>620000</v>
      </c>
      <c r="U8231">
        <v>340000</v>
      </c>
      <c r="V8231">
        <v>950000</v>
      </c>
      <c r="BA8231" t="s">
        <v>213</v>
      </c>
      <c r="BB8231" t="s">
        <v>215</v>
      </c>
      <c r="BC8231">
        <v>2022</v>
      </c>
      <c r="BD8231">
        <v>2565</v>
      </c>
      <c r="BE8231">
        <v>3</v>
      </c>
      <c r="BF8231">
        <v>2.8</v>
      </c>
      <c r="BG8231">
        <v>610000</v>
      </c>
      <c r="BH8231">
        <v>340000</v>
      </c>
      <c r="BI8231">
        <v>950000</v>
      </c>
      <c r="BK8231" t="str">
        <f t="shared" si="530"/>
        <v>Toyota Hilux Revo_2565_2800</v>
      </c>
      <c r="BL8231">
        <f t="shared" si="531"/>
        <v>610000</v>
      </c>
      <c r="BM8231">
        <f t="shared" si="532"/>
        <v>340000</v>
      </c>
      <c r="BN8231">
        <f t="shared" si="533"/>
        <v>950000</v>
      </c>
    </row>
    <row r="8232" spans="19:66">
      <c r="S8232" t="s">
        <v>1203</v>
      </c>
      <c r="T8232">
        <v>630000</v>
      </c>
      <c r="U8232">
        <v>340000</v>
      </c>
      <c r="V8232">
        <v>950000</v>
      </c>
      <c r="BA8232" t="s">
        <v>213</v>
      </c>
      <c r="BB8232" t="s">
        <v>215</v>
      </c>
      <c r="BC8232">
        <v>2022</v>
      </c>
      <c r="BD8232">
        <v>2565</v>
      </c>
      <c r="BE8232">
        <v>3</v>
      </c>
      <c r="BF8232">
        <v>2.8</v>
      </c>
      <c r="BG8232">
        <v>620000</v>
      </c>
      <c r="BH8232">
        <v>340000</v>
      </c>
      <c r="BI8232">
        <v>950000</v>
      </c>
      <c r="BK8232" t="str">
        <f t="shared" si="530"/>
        <v>Toyota Hilux Revo_2565_2800</v>
      </c>
      <c r="BL8232">
        <f t="shared" si="531"/>
        <v>620000</v>
      </c>
      <c r="BM8232">
        <f t="shared" si="532"/>
        <v>340000</v>
      </c>
      <c r="BN8232">
        <f t="shared" si="533"/>
        <v>950000</v>
      </c>
    </row>
    <row r="8233" spans="19:66">
      <c r="S8233" t="s">
        <v>1203</v>
      </c>
      <c r="T8233">
        <v>640000</v>
      </c>
      <c r="U8233">
        <v>340000</v>
      </c>
      <c r="V8233">
        <v>950000</v>
      </c>
      <c r="BA8233" t="s">
        <v>213</v>
      </c>
      <c r="BB8233" t="s">
        <v>215</v>
      </c>
      <c r="BC8233">
        <v>2022</v>
      </c>
      <c r="BD8233">
        <v>2565</v>
      </c>
      <c r="BE8233">
        <v>3</v>
      </c>
      <c r="BF8233">
        <v>2.8</v>
      </c>
      <c r="BG8233">
        <v>630000</v>
      </c>
      <c r="BH8233">
        <v>340000</v>
      </c>
      <c r="BI8233">
        <v>950000</v>
      </c>
      <c r="BK8233" t="str">
        <f t="shared" si="530"/>
        <v>Toyota Hilux Revo_2565_2800</v>
      </c>
      <c r="BL8233">
        <f t="shared" si="531"/>
        <v>630000</v>
      </c>
      <c r="BM8233">
        <f t="shared" si="532"/>
        <v>340000</v>
      </c>
      <c r="BN8233">
        <f t="shared" si="533"/>
        <v>950000</v>
      </c>
    </row>
    <row r="8234" spans="19:66">
      <c r="S8234" t="s">
        <v>1203</v>
      </c>
      <c r="T8234">
        <v>650000</v>
      </c>
      <c r="U8234">
        <v>340000</v>
      </c>
      <c r="V8234">
        <v>950000</v>
      </c>
      <c r="BA8234" t="s">
        <v>213</v>
      </c>
      <c r="BB8234" t="s">
        <v>215</v>
      </c>
      <c r="BC8234">
        <v>2022</v>
      </c>
      <c r="BD8234">
        <v>2565</v>
      </c>
      <c r="BE8234">
        <v>3</v>
      </c>
      <c r="BF8234">
        <v>2.8</v>
      </c>
      <c r="BG8234">
        <v>640000</v>
      </c>
      <c r="BH8234">
        <v>340000</v>
      </c>
      <c r="BI8234">
        <v>950000</v>
      </c>
      <c r="BK8234" t="str">
        <f t="shared" si="530"/>
        <v>Toyota Hilux Revo_2565_2800</v>
      </c>
      <c r="BL8234">
        <f t="shared" si="531"/>
        <v>640000</v>
      </c>
      <c r="BM8234">
        <f t="shared" si="532"/>
        <v>340000</v>
      </c>
      <c r="BN8234">
        <f t="shared" si="533"/>
        <v>950000</v>
      </c>
    </row>
    <row r="8235" spans="19:66">
      <c r="S8235" t="s">
        <v>1203</v>
      </c>
      <c r="T8235">
        <v>660000</v>
      </c>
      <c r="U8235">
        <v>340000</v>
      </c>
      <c r="V8235">
        <v>950000</v>
      </c>
      <c r="BA8235" t="s">
        <v>213</v>
      </c>
      <c r="BB8235" t="s">
        <v>215</v>
      </c>
      <c r="BC8235">
        <v>2022</v>
      </c>
      <c r="BD8235">
        <v>2565</v>
      </c>
      <c r="BE8235">
        <v>3</v>
      </c>
      <c r="BF8235">
        <v>2.8</v>
      </c>
      <c r="BG8235">
        <v>650000</v>
      </c>
      <c r="BH8235">
        <v>340000</v>
      </c>
      <c r="BI8235">
        <v>950000</v>
      </c>
      <c r="BK8235" t="str">
        <f t="shared" si="530"/>
        <v>Toyota Hilux Revo_2565_2800</v>
      </c>
      <c r="BL8235">
        <f t="shared" si="531"/>
        <v>650000</v>
      </c>
      <c r="BM8235">
        <f t="shared" si="532"/>
        <v>340000</v>
      </c>
      <c r="BN8235">
        <f t="shared" si="533"/>
        <v>950000</v>
      </c>
    </row>
    <row r="8236" spans="19:66">
      <c r="S8236" t="s">
        <v>1203</v>
      </c>
      <c r="T8236">
        <v>670000</v>
      </c>
      <c r="U8236">
        <v>340000</v>
      </c>
      <c r="V8236">
        <v>950000</v>
      </c>
      <c r="BA8236" t="s">
        <v>213</v>
      </c>
      <c r="BB8236" t="s">
        <v>215</v>
      </c>
      <c r="BC8236">
        <v>2022</v>
      </c>
      <c r="BD8236">
        <v>2565</v>
      </c>
      <c r="BE8236">
        <v>3</v>
      </c>
      <c r="BF8236">
        <v>2.8</v>
      </c>
      <c r="BG8236">
        <v>660000</v>
      </c>
      <c r="BH8236">
        <v>340000</v>
      </c>
      <c r="BI8236">
        <v>950000</v>
      </c>
      <c r="BK8236" t="str">
        <f t="shared" si="530"/>
        <v>Toyota Hilux Revo_2565_2800</v>
      </c>
      <c r="BL8236">
        <f t="shared" si="531"/>
        <v>660000</v>
      </c>
      <c r="BM8236">
        <f t="shared" si="532"/>
        <v>340000</v>
      </c>
      <c r="BN8236">
        <f t="shared" si="533"/>
        <v>950000</v>
      </c>
    </row>
    <row r="8237" spans="19:66">
      <c r="S8237" t="s">
        <v>1203</v>
      </c>
      <c r="T8237">
        <v>680000</v>
      </c>
      <c r="U8237">
        <v>340000</v>
      </c>
      <c r="V8237">
        <v>950000</v>
      </c>
      <c r="BA8237" t="s">
        <v>213</v>
      </c>
      <c r="BB8237" t="s">
        <v>215</v>
      </c>
      <c r="BC8237">
        <v>2022</v>
      </c>
      <c r="BD8237">
        <v>2565</v>
      </c>
      <c r="BE8237">
        <v>3</v>
      </c>
      <c r="BF8237">
        <v>2.8</v>
      </c>
      <c r="BG8237">
        <v>670000</v>
      </c>
      <c r="BH8237">
        <v>340000</v>
      </c>
      <c r="BI8237">
        <v>950000</v>
      </c>
      <c r="BK8237" t="str">
        <f t="shared" si="530"/>
        <v>Toyota Hilux Revo_2565_2800</v>
      </c>
      <c r="BL8237">
        <f t="shared" si="531"/>
        <v>670000</v>
      </c>
      <c r="BM8237">
        <f t="shared" si="532"/>
        <v>340000</v>
      </c>
      <c r="BN8237">
        <f t="shared" si="533"/>
        <v>950000</v>
      </c>
    </row>
    <row r="8238" spans="19:66">
      <c r="S8238" t="s">
        <v>1203</v>
      </c>
      <c r="T8238">
        <v>690000</v>
      </c>
      <c r="U8238">
        <v>340000</v>
      </c>
      <c r="V8238">
        <v>950000</v>
      </c>
      <c r="BA8238" t="s">
        <v>213</v>
      </c>
      <c r="BB8238" t="s">
        <v>215</v>
      </c>
      <c r="BC8238">
        <v>2022</v>
      </c>
      <c r="BD8238">
        <v>2565</v>
      </c>
      <c r="BE8238">
        <v>3</v>
      </c>
      <c r="BF8238">
        <v>2.8</v>
      </c>
      <c r="BG8238">
        <v>680000</v>
      </c>
      <c r="BH8238">
        <v>340000</v>
      </c>
      <c r="BI8238">
        <v>950000</v>
      </c>
      <c r="BK8238" t="str">
        <f t="shared" si="530"/>
        <v>Toyota Hilux Revo_2565_2800</v>
      </c>
      <c r="BL8238">
        <f t="shared" si="531"/>
        <v>680000</v>
      </c>
      <c r="BM8238">
        <f t="shared" si="532"/>
        <v>340000</v>
      </c>
      <c r="BN8238">
        <f t="shared" si="533"/>
        <v>950000</v>
      </c>
    </row>
    <row r="8239" spans="19:66">
      <c r="S8239" t="s">
        <v>1203</v>
      </c>
      <c r="T8239">
        <v>700000</v>
      </c>
      <c r="U8239">
        <v>340000</v>
      </c>
      <c r="V8239">
        <v>950000</v>
      </c>
      <c r="BA8239" t="s">
        <v>213</v>
      </c>
      <c r="BB8239" t="s">
        <v>215</v>
      </c>
      <c r="BC8239">
        <v>2022</v>
      </c>
      <c r="BD8239">
        <v>2565</v>
      </c>
      <c r="BE8239">
        <v>3</v>
      </c>
      <c r="BF8239">
        <v>2.8</v>
      </c>
      <c r="BG8239">
        <v>690000</v>
      </c>
      <c r="BH8239">
        <v>340000</v>
      </c>
      <c r="BI8239">
        <v>950000</v>
      </c>
      <c r="BK8239" t="str">
        <f t="shared" si="530"/>
        <v>Toyota Hilux Revo_2565_2800</v>
      </c>
      <c r="BL8239">
        <f t="shared" si="531"/>
        <v>690000</v>
      </c>
      <c r="BM8239">
        <f t="shared" si="532"/>
        <v>340000</v>
      </c>
      <c r="BN8239">
        <f t="shared" si="533"/>
        <v>950000</v>
      </c>
    </row>
    <row r="8240" spans="19:66">
      <c r="S8240" t="s">
        <v>1203</v>
      </c>
      <c r="T8240">
        <v>710000</v>
      </c>
      <c r="U8240">
        <v>340000</v>
      </c>
      <c r="V8240">
        <v>950000</v>
      </c>
      <c r="BA8240" t="s">
        <v>213</v>
      </c>
      <c r="BB8240" t="s">
        <v>215</v>
      </c>
      <c r="BC8240">
        <v>2022</v>
      </c>
      <c r="BD8240">
        <v>2565</v>
      </c>
      <c r="BE8240">
        <v>3</v>
      </c>
      <c r="BF8240">
        <v>2.8</v>
      </c>
      <c r="BG8240">
        <v>700000</v>
      </c>
      <c r="BH8240">
        <v>340000</v>
      </c>
      <c r="BI8240">
        <v>950000</v>
      </c>
      <c r="BK8240" t="str">
        <f t="shared" si="530"/>
        <v>Toyota Hilux Revo_2565_2800</v>
      </c>
      <c r="BL8240">
        <f t="shared" si="531"/>
        <v>700000</v>
      </c>
      <c r="BM8240">
        <f t="shared" si="532"/>
        <v>340000</v>
      </c>
      <c r="BN8240">
        <f t="shared" si="533"/>
        <v>950000</v>
      </c>
    </row>
    <row r="8241" spans="19:66">
      <c r="S8241" t="s">
        <v>1203</v>
      </c>
      <c r="T8241">
        <v>720000</v>
      </c>
      <c r="U8241">
        <v>340000</v>
      </c>
      <c r="V8241">
        <v>950000</v>
      </c>
      <c r="BA8241" t="s">
        <v>213</v>
      </c>
      <c r="BB8241" t="s">
        <v>215</v>
      </c>
      <c r="BC8241">
        <v>2022</v>
      </c>
      <c r="BD8241">
        <v>2565</v>
      </c>
      <c r="BE8241">
        <v>3</v>
      </c>
      <c r="BF8241">
        <v>2.8</v>
      </c>
      <c r="BG8241">
        <v>710000</v>
      </c>
      <c r="BH8241">
        <v>340000</v>
      </c>
      <c r="BI8241">
        <v>950000</v>
      </c>
      <c r="BK8241" t="str">
        <f t="shared" si="530"/>
        <v>Toyota Hilux Revo_2565_2800</v>
      </c>
      <c r="BL8241">
        <f t="shared" si="531"/>
        <v>710000</v>
      </c>
      <c r="BM8241">
        <f t="shared" si="532"/>
        <v>340000</v>
      </c>
      <c r="BN8241">
        <f t="shared" si="533"/>
        <v>950000</v>
      </c>
    </row>
    <row r="8242" spans="19:66">
      <c r="S8242" t="s">
        <v>1203</v>
      </c>
      <c r="T8242">
        <v>730000</v>
      </c>
      <c r="U8242">
        <v>340000</v>
      </c>
      <c r="V8242">
        <v>950000</v>
      </c>
      <c r="BA8242" t="s">
        <v>213</v>
      </c>
      <c r="BB8242" t="s">
        <v>215</v>
      </c>
      <c r="BC8242">
        <v>2022</v>
      </c>
      <c r="BD8242">
        <v>2565</v>
      </c>
      <c r="BE8242">
        <v>3</v>
      </c>
      <c r="BF8242">
        <v>2.8</v>
      </c>
      <c r="BG8242">
        <v>720000</v>
      </c>
      <c r="BH8242">
        <v>340000</v>
      </c>
      <c r="BI8242">
        <v>950000</v>
      </c>
      <c r="BK8242" t="str">
        <f t="shared" si="530"/>
        <v>Toyota Hilux Revo_2565_2800</v>
      </c>
      <c r="BL8242">
        <f t="shared" si="531"/>
        <v>720000</v>
      </c>
      <c r="BM8242">
        <f t="shared" si="532"/>
        <v>340000</v>
      </c>
      <c r="BN8242">
        <f t="shared" si="533"/>
        <v>950000</v>
      </c>
    </row>
    <row r="8243" spans="19:66">
      <c r="S8243" t="s">
        <v>1203</v>
      </c>
      <c r="T8243">
        <v>740000</v>
      </c>
      <c r="U8243">
        <v>340000</v>
      </c>
      <c r="V8243">
        <v>950000</v>
      </c>
      <c r="BA8243" t="s">
        <v>213</v>
      </c>
      <c r="BB8243" t="s">
        <v>215</v>
      </c>
      <c r="BC8243">
        <v>2022</v>
      </c>
      <c r="BD8243">
        <v>2565</v>
      </c>
      <c r="BE8243">
        <v>3</v>
      </c>
      <c r="BF8243">
        <v>2.8</v>
      </c>
      <c r="BG8243">
        <v>730000</v>
      </c>
      <c r="BH8243">
        <v>340000</v>
      </c>
      <c r="BI8243">
        <v>950000</v>
      </c>
      <c r="BK8243" t="str">
        <f t="shared" si="530"/>
        <v>Toyota Hilux Revo_2565_2800</v>
      </c>
      <c r="BL8243">
        <f t="shared" si="531"/>
        <v>730000</v>
      </c>
      <c r="BM8243">
        <f t="shared" si="532"/>
        <v>340000</v>
      </c>
      <c r="BN8243">
        <f t="shared" si="533"/>
        <v>950000</v>
      </c>
    </row>
    <row r="8244" spans="19:66">
      <c r="S8244" t="s">
        <v>1203</v>
      </c>
      <c r="T8244">
        <v>750000</v>
      </c>
      <c r="U8244">
        <v>340000</v>
      </c>
      <c r="V8244">
        <v>950000</v>
      </c>
      <c r="BA8244" t="s">
        <v>213</v>
      </c>
      <c r="BB8244" t="s">
        <v>215</v>
      </c>
      <c r="BC8244">
        <v>2022</v>
      </c>
      <c r="BD8244">
        <v>2565</v>
      </c>
      <c r="BE8244">
        <v>3</v>
      </c>
      <c r="BF8244">
        <v>2.8</v>
      </c>
      <c r="BG8244">
        <v>740000</v>
      </c>
      <c r="BH8244">
        <v>340000</v>
      </c>
      <c r="BI8244">
        <v>950000</v>
      </c>
      <c r="BK8244" t="str">
        <f t="shared" si="530"/>
        <v>Toyota Hilux Revo_2565_2800</v>
      </c>
      <c r="BL8244">
        <f t="shared" si="531"/>
        <v>740000</v>
      </c>
      <c r="BM8244">
        <f t="shared" si="532"/>
        <v>340000</v>
      </c>
      <c r="BN8244">
        <f t="shared" si="533"/>
        <v>950000</v>
      </c>
    </row>
    <row r="8245" spans="19:66">
      <c r="S8245" t="s">
        <v>1203</v>
      </c>
      <c r="T8245">
        <v>760000</v>
      </c>
      <c r="U8245">
        <v>340000</v>
      </c>
      <c r="V8245">
        <v>950000</v>
      </c>
      <c r="BA8245" t="s">
        <v>213</v>
      </c>
      <c r="BB8245" t="s">
        <v>215</v>
      </c>
      <c r="BC8245">
        <v>2022</v>
      </c>
      <c r="BD8245">
        <v>2565</v>
      </c>
      <c r="BE8245">
        <v>3</v>
      </c>
      <c r="BF8245">
        <v>2.8</v>
      </c>
      <c r="BG8245">
        <v>750000</v>
      </c>
      <c r="BH8245">
        <v>340000</v>
      </c>
      <c r="BI8245">
        <v>950000</v>
      </c>
      <c r="BK8245" t="str">
        <f t="shared" si="530"/>
        <v>Toyota Hilux Revo_2565_2800</v>
      </c>
      <c r="BL8245">
        <f t="shared" si="531"/>
        <v>750000</v>
      </c>
      <c r="BM8245">
        <f t="shared" si="532"/>
        <v>340000</v>
      </c>
      <c r="BN8245">
        <f t="shared" si="533"/>
        <v>950000</v>
      </c>
    </row>
    <row r="8246" spans="19:66">
      <c r="S8246" t="s">
        <v>1203</v>
      </c>
      <c r="T8246">
        <v>770000</v>
      </c>
      <c r="U8246">
        <v>340000</v>
      </c>
      <c r="V8246">
        <v>950000</v>
      </c>
      <c r="BA8246" t="s">
        <v>213</v>
      </c>
      <c r="BB8246" t="s">
        <v>215</v>
      </c>
      <c r="BC8246">
        <v>2022</v>
      </c>
      <c r="BD8246">
        <v>2565</v>
      </c>
      <c r="BE8246">
        <v>3</v>
      </c>
      <c r="BF8246">
        <v>2.8</v>
      </c>
      <c r="BG8246">
        <v>760000</v>
      </c>
      <c r="BH8246">
        <v>340000</v>
      </c>
      <c r="BI8246">
        <v>950000</v>
      </c>
      <c r="BK8246" t="str">
        <f t="shared" si="530"/>
        <v>Toyota Hilux Revo_2565_2800</v>
      </c>
      <c r="BL8246">
        <f t="shared" si="531"/>
        <v>760000</v>
      </c>
      <c r="BM8246">
        <f t="shared" si="532"/>
        <v>340000</v>
      </c>
      <c r="BN8246">
        <f t="shared" si="533"/>
        <v>950000</v>
      </c>
    </row>
    <row r="8247" spans="19:66">
      <c r="S8247" t="s">
        <v>1203</v>
      </c>
      <c r="T8247">
        <v>780000</v>
      </c>
      <c r="U8247">
        <v>340000</v>
      </c>
      <c r="V8247">
        <v>950000</v>
      </c>
      <c r="BA8247" t="s">
        <v>213</v>
      </c>
      <c r="BB8247" t="s">
        <v>215</v>
      </c>
      <c r="BC8247">
        <v>2022</v>
      </c>
      <c r="BD8247">
        <v>2565</v>
      </c>
      <c r="BE8247">
        <v>3</v>
      </c>
      <c r="BF8247">
        <v>2.8</v>
      </c>
      <c r="BG8247">
        <v>770000</v>
      </c>
      <c r="BH8247">
        <v>340000</v>
      </c>
      <c r="BI8247">
        <v>950000</v>
      </c>
      <c r="BK8247" t="str">
        <f t="shared" si="530"/>
        <v>Toyota Hilux Revo_2565_2800</v>
      </c>
      <c r="BL8247">
        <f t="shared" si="531"/>
        <v>770000</v>
      </c>
      <c r="BM8247">
        <f t="shared" si="532"/>
        <v>340000</v>
      </c>
      <c r="BN8247">
        <f t="shared" si="533"/>
        <v>950000</v>
      </c>
    </row>
    <row r="8248" spans="19:66">
      <c r="S8248" t="s">
        <v>1203</v>
      </c>
      <c r="T8248">
        <v>790000</v>
      </c>
      <c r="U8248">
        <v>340000</v>
      </c>
      <c r="V8248">
        <v>950000</v>
      </c>
      <c r="BA8248" t="s">
        <v>213</v>
      </c>
      <c r="BB8248" t="s">
        <v>215</v>
      </c>
      <c r="BC8248">
        <v>2022</v>
      </c>
      <c r="BD8248">
        <v>2565</v>
      </c>
      <c r="BE8248">
        <v>3</v>
      </c>
      <c r="BF8248">
        <v>2.8</v>
      </c>
      <c r="BG8248">
        <v>780000</v>
      </c>
      <c r="BH8248">
        <v>340000</v>
      </c>
      <c r="BI8248">
        <v>950000</v>
      </c>
      <c r="BK8248" t="str">
        <f t="shared" si="530"/>
        <v>Toyota Hilux Revo_2565_2800</v>
      </c>
      <c r="BL8248">
        <f t="shared" si="531"/>
        <v>780000</v>
      </c>
      <c r="BM8248">
        <f t="shared" si="532"/>
        <v>340000</v>
      </c>
      <c r="BN8248">
        <f t="shared" si="533"/>
        <v>950000</v>
      </c>
    </row>
    <row r="8249" spans="19:66">
      <c r="S8249" t="s">
        <v>1203</v>
      </c>
      <c r="T8249">
        <v>800000</v>
      </c>
      <c r="U8249">
        <v>340000</v>
      </c>
      <c r="V8249">
        <v>950000</v>
      </c>
      <c r="BA8249" t="s">
        <v>213</v>
      </c>
      <c r="BB8249" t="s">
        <v>215</v>
      </c>
      <c r="BC8249">
        <v>2022</v>
      </c>
      <c r="BD8249">
        <v>2565</v>
      </c>
      <c r="BE8249">
        <v>3</v>
      </c>
      <c r="BF8249">
        <v>2.8</v>
      </c>
      <c r="BG8249">
        <v>790000</v>
      </c>
      <c r="BH8249">
        <v>340000</v>
      </c>
      <c r="BI8249">
        <v>950000</v>
      </c>
      <c r="BK8249" t="str">
        <f t="shared" si="530"/>
        <v>Toyota Hilux Revo_2565_2800</v>
      </c>
      <c r="BL8249">
        <f t="shared" si="531"/>
        <v>790000</v>
      </c>
      <c r="BM8249">
        <f t="shared" si="532"/>
        <v>340000</v>
      </c>
      <c r="BN8249">
        <f t="shared" si="533"/>
        <v>950000</v>
      </c>
    </row>
    <row r="8250" spans="19:66">
      <c r="S8250" t="s">
        <v>1203</v>
      </c>
      <c r="T8250">
        <v>810000</v>
      </c>
      <c r="U8250">
        <v>340000</v>
      </c>
      <c r="V8250">
        <v>950000</v>
      </c>
      <c r="BA8250" t="s">
        <v>213</v>
      </c>
      <c r="BB8250" t="s">
        <v>215</v>
      </c>
      <c r="BC8250">
        <v>2022</v>
      </c>
      <c r="BD8250">
        <v>2565</v>
      </c>
      <c r="BE8250">
        <v>3</v>
      </c>
      <c r="BF8250">
        <v>2.8</v>
      </c>
      <c r="BG8250">
        <v>800000</v>
      </c>
      <c r="BH8250">
        <v>340000</v>
      </c>
      <c r="BI8250">
        <v>950000</v>
      </c>
      <c r="BK8250" t="str">
        <f t="shared" si="530"/>
        <v>Toyota Hilux Revo_2565_2800</v>
      </c>
      <c r="BL8250">
        <f t="shared" si="531"/>
        <v>800000</v>
      </c>
      <c r="BM8250">
        <f t="shared" si="532"/>
        <v>340000</v>
      </c>
      <c r="BN8250">
        <f t="shared" si="533"/>
        <v>950000</v>
      </c>
    </row>
    <row r="8251" spans="19:66">
      <c r="S8251" t="s">
        <v>1203</v>
      </c>
      <c r="T8251">
        <v>820000</v>
      </c>
      <c r="U8251">
        <v>340000</v>
      </c>
      <c r="V8251">
        <v>950000</v>
      </c>
      <c r="BA8251" t="s">
        <v>213</v>
      </c>
      <c r="BB8251" t="s">
        <v>215</v>
      </c>
      <c r="BC8251">
        <v>2022</v>
      </c>
      <c r="BD8251">
        <v>2565</v>
      </c>
      <c r="BE8251">
        <v>3</v>
      </c>
      <c r="BF8251">
        <v>2.8</v>
      </c>
      <c r="BG8251">
        <v>810000</v>
      </c>
      <c r="BH8251">
        <v>340000</v>
      </c>
      <c r="BI8251">
        <v>950000</v>
      </c>
      <c r="BK8251" t="str">
        <f t="shared" si="530"/>
        <v>Toyota Hilux Revo_2565_2800</v>
      </c>
      <c r="BL8251">
        <f t="shared" si="531"/>
        <v>810000</v>
      </c>
      <c r="BM8251">
        <f t="shared" si="532"/>
        <v>340000</v>
      </c>
      <c r="BN8251">
        <f t="shared" si="533"/>
        <v>950000</v>
      </c>
    </row>
    <row r="8252" spans="19:66">
      <c r="S8252" t="s">
        <v>1203</v>
      </c>
      <c r="T8252">
        <v>830000</v>
      </c>
      <c r="U8252">
        <v>340000</v>
      </c>
      <c r="V8252">
        <v>950000</v>
      </c>
      <c r="BA8252" t="s">
        <v>213</v>
      </c>
      <c r="BB8252" t="s">
        <v>215</v>
      </c>
      <c r="BC8252">
        <v>2022</v>
      </c>
      <c r="BD8252">
        <v>2565</v>
      </c>
      <c r="BE8252">
        <v>3</v>
      </c>
      <c r="BF8252">
        <v>2.8</v>
      </c>
      <c r="BG8252">
        <v>820000</v>
      </c>
      <c r="BH8252">
        <v>340000</v>
      </c>
      <c r="BI8252">
        <v>950000</v>
      </c>
      <c r="BK8252" t="str">
        <f t="shared" si="530"/>
        <v>Toyota Hilux Revo_2565_2800</v>
      </c>
      <c r="BL8252">
        <f t="shared" si="531"/>
        <v>820000</v>
      </c>
      <c r="BM8252">
        <f t="shared" si="532"/>
        <v>340000</v>
      </c>
      <c r="BN8252">
        <f t="shared" si="533"/>
        <v>950000</v>
      </c>
    </row>
    <row r="8253" spans="19:66">
      <c r="S8253" t="s">
        <v>1203</v>
      </c>
      <c r="T8253">
        <v>840000</v>
      </c>
      <c r="U8253">
        <v>340000</v>
      </c>
      <c r="V8253">
        <v>950000</v>
      </c>
      <c r="BA8253" t="s">
        <v>213</v>
      </c>
      <c r="BB8253" t="s">
        <v>215</v>
      </c>
      <c r="BC8253">
        <v>2022</v>
      </c>
      <c r="BD8253">
        <v>2565</v>
      </c>
      <c r="BE8253">
        <v>3</v>
      </c>
      <c r="BF8253">
        <v>2.8</v>
      </c>
      <c r="BG8253">
        <v>830000</v>
      </c>
      <c r="BH8253">
        <v>340000</v>
      </c>
      <c r="BI8253">
        <v>950000</v>
      </c>
      <c r="BK8253" t="str">
        <f t="shared" si="530"/>
        <v>Toyota Hilux Revo_2565_2800</v>
      </c>
      <c r="BL8253">
        <f t="shared" si="531"/>
        <v>830000</v>
      </c>
      <c r="BM8253">
        <f t="shared" si="532"/>
        <v>340000</v>
      </c>
      <c r="BN8253">
        <f t="shared" si="533"/>
        <v>950000</v>
      </c>
    </row>
    <row r="8254" spans="19:66">
      <c r="S8254" t="s">
        <v>1203</v>
      </c>
      <c r="T8254">
        <v>850000</v>
      </c>
      <c r="U8254">
        <v>340000</v>
      </c>
      <c r="V8254">
        <v>950000</v>
      </c>
      <c r="BA8254" t="s">
        <v>213</v>
      </c>
      <c r="BB8254" t="s">
        <v>215</v>
      </c>
      <c r="BC8254">
        <v>2022</v>
      </c>
      <c r="BD8254">
        <v>2565</v>
      </c>
      <c r="BE8254">
        <v>3</v>
      </c>
      <c r="BF8254">
        <v>2.8</v>
      </c>
      <c r="BG8254">
        <v>840000</v>
      </c>
      <c r="BH8254">
        <v>340000</v>
      </c>
      <c r="BI8254">
        <v>950000</v>
      </c>
      <c r="BK8254" t="str">
        <f t="shared" si="530"/>
        <v>Toyota Hilux Revo_2565_2800</v>
      </c>
      <c r="BL8254">
        <f t="shared" si="531"/>
        <v>840000</v>
      </c>
      <c r="BM8254">
        <f t="shared" si="532"/>
        <v>340000</v>
      </c>
      <c r="BN8254">
        <f t="shared" si="533"/>
        <v>950000</v>
      </c>
    </row>
    <row r="8255" spans="19:66">
      <c r="S8255" t="s">
        <v>1203</v>
      </c>
      <c r="T8255">
        <v>860000</v>
      </c>
      <c r="U8255">
        <v>340000</v>
      </c>
      <c r="V8255">
        <v>950000</v>
      </c>
      <c r="BA8255" t="s">
        <v>213</v>
      </c>
      <c r="BB8255" t="s">
        <v>215</v>
      </c>
      <c r="BC8255">
        <v>2022</v>
      </c>
      <c r="BD8255">
        <v>2565</v>
      </c>
      <c r="BE8255">
        <v>3</v>
      </c>
      <c r="BF8255">
        <v>2.8</v>
      </c>
      <c r="BG8255">
        <v>850000</v>
      </c>
      <c r="BH8255">
        <v>340000</v>
      </c>
      <c r="BI8255">
        <v>950000</v>
      </c>
      <c r="BK8255" t="str">
        <f t="shared" si="530"/>
        <v>Toyota Hilux Revo_2565_2800</v>
      </c>
      <c r="BL8255">
        <f t="shared" si="531"/>
        <v>850000</v>
      </c>
      <c r="BM8255">
        <f t="shared" si="532"/>
        <v>340000</v>
      </c>
      <c r="BN8255">
        <f t="shared" si="533"/>
        <v>950000</v>
      </c>
    </row>
    <row r="8256" spans="19:66">
      <c r="S8256" t="s">
        <v>1203</v>
      </c>
      <c r="T8256">
        <v>870000</v>
      </c>
      <c r="U8256">
        <v>340000</v>
      </c>
      <c r="V8256">
        <v>950000</v>
      </c>
      <c r="BA8256" t="s">
        <v>213</v>
      </c>
      <c r="BB8256" t="s">
        <v>215</v>
      </c>
      <c r="BC8256">
        <v>2022</v>
      </c>
      <c r="BD8256">
        <v>2565</v>
      </c>
      <c r="BE8256">
        <v>3</v>
      </c>
      <c r="BF8256">
        <v>2.8</v>
      </c>
      <c r="BG8256">
        <v>860000</v>
      </c>
      <c r="BH8256">
        <v>340000</v>
      </c>
      <c r="BI8256">
        <v>950000</v>
      </c>
      <c r="BK8256" t="str">
        <f t="shared" si="530"/>
        <v>Toyota Hilux Revo_2565_2800</v>
      </c>
      <c r="BL8256">
        <f t="shared" si="531"/>
        <v>860000</v>
      </c>
      <c r="BM8256">
        <f t="shared" si="532"/>
        <v>340000</v>
      </c>
      <c r="BN8256">
        <f t="shared" si="533"/>
        <v>950000</v>
      </c>
    </row>
    <row r="8257" spans="19:66">
      <c r="S8257" t="s">
        <v>1203</v>
      </c>
      <c r="T8257">
        <v>880000</v>
      </c>
      <c r="U8257">
        <v>340000</v>
      </c>
      <c r="V8257">
        <v>950000</v>
      </c>
      <c r="BA8257" t="s">
        <v>213</v>
      </c>
      <c r="BB8257" t="s">
        <v>215</v>
      </c>
      <c r="BC8257">
        <v>2022</v>
      </c>
      <c r="BD8257">
        <v>2565</v>
      </c>
      <c r="BE8257">
        <v>3</v>
      </c>
      <c r="BF8257">
        <v>2.8</v>
      </c>
      <c r="BG8257">
        <v>870000</v>
      </c>
      <c r="BH8257">
        <v>340000</v>
      </c>
      <c r="BI8257">
        <v>950000</v>
      </c>
      <c r="BK8257" t="str">
        <f t="shared" si="530"/>
        <v>Toyota Hilux Revo_2565_2800</v>
      </c>
      <c r="BL8257">
        <f t="shared" si="531"/>
        <v>870000</v>
      </c>
      <c r="BM8257">
        <f t="shared" si="532"/>
        <v>340000</v>
      </c>
      <c r="BN8257">
        <f t="shared" si="533"/>
        <v>950000</v>
      </c>
    </row>
    <row r="8258" spans="19:66">
      <c r="S8258" t="s">
        <v>1203</v>
      </c>
      <c r="T8258">
        <v>890000</v>
      </c>
      <c r="U8258">
        <v>340000</v>
      </c>
      <c r="V8258">
        <v>950000</v>
      </c>
      <c r="BA8258" t="s">
        <v>213</v>
      </c>
      <c r="BB8258" t="s">
        <v>215</v>
      </c>
      <c r="BC8258">
        <v>2022</v>
      </c>
      <c r="BD8258">
        <v>2565</v>
      </c>
      <c r="BE8258">
        <v>3</v>
      </c>
      <c r="BF8258">
        <v>2.8</v>
      </c>
      <c r="BG8258">
        <v>880000</v>
      </c>
      <c r="BH8258">
        <v>340000</v>
      </c>
      <c r="BI8258">
        <v>950000</v>
      </c>
      <c r="BK8258" t="str">
        <f t="shared" si="530"/>
        <v>Toyota Hilux Revo_2565_2800</v>
      </c>
      <c r="BL8258">
        <f t="shared" si="531"/>
        <v>880000</v>
      </c>
      <c r="BM8258">
        <f t="shared" si="532"/>
        <v>340000</v>
      </c>
      <c r="BN8258">
        <f t="shared" si="533"/>
        <v>950000</v>
      </c>
    </row>
    <row r="8259" spans="19:66">
      <c r="S8259" t="s">
        <v>1203</v>
      </c>
      <c r="T8259">
        <v>900000</v>
      </c>
      <c r="U8259">
        <v>340000</v>
      </c>
      <c r="V8259">
        <v>950000</v>
      </c>
      <c r="BA8259" t="s">
        <v>213</v>
      </c>
      <c r="BB8259" t="s">
        <v>215</v>
      </c>
      <c r="BC8259">
        <v>2022</v>
      </c>
      <c r="BD8259">
        <v>2565</v>
      </c>
      <c r="BE8259">
        <v>3</v>
      </c>
      <c r="BF8259">
        <v>2.8</v>
      </c>
      <c r="BG8259">
        <v>890000</v>
      </c>
      <c r="BH8259">
        <v>340000</v>
      </c>
      <c r="BI8259">
        <v>950000</v>
      </c>
      <c r="BK8259" t="str">
        <f t="shared" ref="BK8259:BK8322" si="534">BA8259&amp;" "&amp;BB8259&amp;"_"&amp;BD8259&amp;"_"&amp;BF8259*1000</f>
        <v>Toyota Hilux Revo_2565_2800</v>
      </c>
      <c r="BL8259">
        <f t="shared" ref="BL8259:BL8322" si="535">BG8259</f>
        <v>890000</v>
      </c>
      <c r="BM8259">
        <f t="shared" ref="BM8259:BM8322" si="536">BH8259</f>
        <v>340000</v>
      </c>
      <c r="BN8259">
        <f t="shared" ref="BN8259:BN8322" si="537">BI8259</f>
        <v>950000</v>
      </c>
    </row>
    <row r="8260" spans="19:66">
      <c r="S8260" t="s">
        <v>1203</v>
      </c>
      <c r="T8260">
        <v>910000</v>
      </c>
      <c r="U8260">
        <v>340000</v>
      </c>
      <c r="V8260">
        <v>950000</v>
      </c>
      <c r="BA8260" t="s">
        <v>213</v>
      </c>
      <c r="BB8260" t="s">
        <v>215</v>
      </c>
      <c r="BC8260">
        <v>2022</v>
      </c>
      <c r="BD8260">
        <v>2565</v>
      </c>
      <c r="BE8260">
        <v>3</v>
      </c>
      <c r="BF8260">
        <v>2.8</v>
      </c>
      <c r="BG8260">
        <v>900000</v>
      </c>
      <c r="BH8260">
        <v>340000</v>
      </c>
      <c r="BI8260">
        <v>950000</v>
      </c>
      <c r="BK8260" t="str">
        <f t="shared" si="534"/>
        <v>Toyota Hilux Revo_2565_2800</v>
      </c>
      <c r="BL8260">
        <f t="shared" si="535"/>
        <v>900000</v>
      </c>
      <c r="BM8260">
        <f t="shared" si="536"/>
        <v>340000</v>
      </c>
      <c r="BN8260">
        <f t="shared" si="537"/>
        <v>950000</v>
      </c>
    </row>
    <row r="8261" spans="19:66">
      <c r="S8261" t="s">
        <v>1203</v>
      </c>
      <c r="T8261">
        <v>920000</v>
      </c>
      <c r="U8261">
        <v>340000</v>
      </c>
      <c r="V8261">
        <v>950000</v>
      </c>
      <c r="BA8261" t="s">
        <v>213</v>
      </c>
      <c r="BB8261" t="s">
        <v>215</v>
      </c>
      <c r="BC8261">
        <v>2022</v>
      </c>
      <c r="BD8261">
        <v>2565</v>
      </c>
      <c r="BE8261">
        <v>3</v>
      </c>
      <c r="BF8261">
        <v>2.8</v>
      </c>
      <c r="BG8261">
        <v>910000</v>
      </c>
      <c r="BH8261">
        <v>340000</v>
      </c>
      <c r="BI8261">
        <v>950000</v>
      </c>
      <c r="BK8261" t="str">
        <f t="shared" si="534"/>
        <v>Toyota Hilux Revo_2565_2800</v>
      </c>
      <c r="BL8261">
        <f t="shared" si="535"/>
        <v>910000</v>
      </c>
      <c r="BM8261">
        <f t="shared" si="536"/>
        <v>340000</v>
      </c>
      <c r="BN8261">
        <f t="shared" si="537"/>
        <v>950000</v>
      </c>
    </row>
    <row r="8262" spans="19:66">
      <c r="S8262" t="s">
        <v>1203</v>
      </c>
      <c r="T8262">
        <v>930000</v>
      </c>
      <c r="U8262">
        <v>340000</v>
      </c>
      <c r="V8262">
        <v>950000</v>
      </c>
      <c r="BA8262" t="s">
        <v>213</v>
      </c>
      <c r="BB8262" t="s">
        <v>215</v>
      </c>
      <c r="BC8262">
        <v>2022</v>
      </c>
      <c r="BD8262">
        <v>2565</v>
      </c>
      <c r="BE8262">
        <v>3</v>
      </c>
      <c r="BF8262">
        <v>2.8</v>
      </c>
      <c r="BG8262">
        <v>920000</v>
      </c>
      <c r="BH8262">
        <v>340000</v>
      </c>
      <c r="BI8262">
        <v>950000</v>
      </c>
      <c r="BK8262" t="str">
        <f t="shared" si="534"/>
        <v>Toyota Hilux Revo_2565_2800</v>
      </c>
      <c r="BL8262">
        <f t="shared" si="535"/>
        <v>920000</v>
      </c>
      <c r="BM8262">
        <f t="shared" si="536"/>
        <v>340000</v>
      </c>
      <c r="BN8262">
        <f t="shared" si="537"/>
        <v>950000</v>
      </c>
    </row>
    <row r="8263" spans="19:66">
      <c r="S8263" t="s">
        <v>1203</v>
      </c>
      <c r="T8263">
        <v>940000</v>
      </c>
      <c r="U8263">
        <v>340000</v>
      </c>
      <c r="V8263">
        <v>950000</v>
      </c>
      <c r="BA8263" t="s">
        <v>213</v>
      </c>
      <c r="BB8263" t="s">
        <v>215</v>
      </c>
      <c r="BC8263">
        <v>2022</v>
      </c>
      <c r="BD8263">
        <v>2565</v>
      </c>
      <c r="BE8263">
        <v>3</v>
      </c>
      <c r="BF8263">
        <v>2.8</v>
      </c>
      <c r="BG8263">
        <v>930000</v>
      </c>
      <c r="BH8263">
        <v>340000</v>
      </c>
      <c r="BI8263">
        <v>950000</v>
      </c>
      <c r="BK8263" t="str">
        <f t="shared" si="534"/>
        <v>Toyota Hilux Revo_2565_2800</v>
      </c>
      <c r="BL8263">
        <f t="shared" si="535"/>
        <v>930000</v>
      </c>
      <c r="BM8263">
        <f t="shared" si="536"/>
        <v>340000</v>
      </c>
      <c r="BN8263">
        <f t="shared" si="537"/>
        <v>950000</v>
      </c>
    </row>
    <row r="8264" spans="19:66">
      <c r="S8264" t="s">
        <v>1203</v>
      </c>
      <c r="T8264">
        <v>950000</v>
      </c>
      <c r="U8264">
        <v>340000</v>
      </c>
      <c r="V8264">
        <v>950000</v>
      </c>
      <c r="BA8264" t="s">
        <v>213</v>
      </c>
      <c r="BB8264" t="s">
        <v>215</v>
      </c>
      <c r="BC8264">
        <v>2022</v>
      </c>
      <c r="BD8264">
        <v>2565</v>
      </c>
      <c r="BE8264">
        <v>3</v>
      </c>
      <c r="BF8264">
        <v>2.8</v>
      </c>
      <c r="BG8264">
        <v>940000</v>
      </c>
      <c r="BH8264">
        <v>340000</v>
      </c>
      <c r="BI8264">
        <v>950000</v>
      </c>
      <c r="BK8264" t="str">
        <f t="shared" si="534"/>
        <v>Toyota Hilux Revo_2565_2800</v>
      </c>
      <c r="BL8264">
        <f t="shared" si="535"/>
        <v>940000</v>
      </c>
      <c r="BM8264">
        <f t="shared" si="536"/>
        <v>340000</v>
      </c>
      <c r="BN8264">
        <f t="shared" si="537"/>
        <v>950000</v>
      </c>
    </row>
    <row r="8265" spans="19:66">
      <c r="S8265" t="s">
        <v>1204</v>
      </c>
      <c r="T8265">
        <v>340000</v>
      </c>
      <c r="U8265">
        <v>340000</v>
      </c>
      <c r="V8265">
        <v>810000</v>
      </c>
      <c r="BA8265" t="s">
        <v>213</v>
      </c>
      <c r="BB8265" t="s">
        <v>215</v>
      </c>
      <c r="BC8265">
        <v>2022</v>
      </c>
      <c r="BD8265">
        <v>2565</v>
      </c>
      <c r="BE8265">
        <v>3</v>
      </c>
      <c r="BF8265">
        <v>2.8</v>
      </c>
      <c r="BG8265">
        <v>950000</v>
      </c>
      <c r="BH8265">
        <v>340000</v>
      </c>
      <c r="BI8265">
        <v>950000</v>
      </c>
      <c r="BK8265" t="str">
        <f t="shared" si="534"/>
        <v>Toyota Hilux Revo_2565_2800</v>
      </c>
      <c r="BL8265">
        <f t="shared" si="535"/>
        <v>950000</v>
      </c>
      <c r="BM8265">
        <f t="shared" si="536"/>
        <v>340000</v>
      </c>
      <c r="BN8265">
        <f t="shared" si="537"/>
        <v>950000</v>
      </c>
    </row>
    <row r="8266" spans="19:66">
      <c r="S8266" t="s">
        <v>1204</v>
      </c>
      <c r="T8266">
        <v>350000</v>
      </c>
      <c r="U8266">
        <v>340000</v>
      </c>
      <c r="V8266">
        <v>810000</v>
      </c>
      <c r="BA8266" t="s">
        <v>213</v>
      </c>
      <c r="BB8266" t="s">
        <v>215</v>
      </c>
      <c r="BC8266">
        <v>2023</v>
      </c>
      <c r="BD8266">
        <v>2566</v>
      </c>
      <c r="BE8266">
        <v>2</v>
      </c>
      <c r="BF8266">
        <v>2.4</v>
      </c>
      <c r="BG8266">
        <v>340000</v>
      </c>
      <c r="BH8266">
        <v>340000</v>
      </c>
      <c r="BI8266">
        <v>810000</v>
      </c>
      <c r="BK8266" t="str">
        <f t="shared" si="534"/>
        <v>Toyota Hilux Revo_2566_2400</v>
      </c>
      <c r="BL8266">
        <f t="shared" si="535"/>
        <v>340000</v>
      </c>
      <c r="BM8266">
        <f t="shared" si="536"/>
        <v>340000</v>
      </c>
      <c r="BN8266">
        <f t="shared" si="537"/>
        <v>810000</v>
      </c>
    </row>
    <row r="8267" spans="19:66">
      <c r="S8267" t="s">
        <v>1204</v>
      </c>
      <c r="T8267">
        <v>360000</v>
      </c>
      <c r="U8267">
        <v>340000</v>
      </c>
      <c r="V8267">
        <v>810000</v>
      </c>
      <c r="BA8267" t="s">
        <v>213</v>
      </c>
      <c r="BB8267" t="s">
        <v>215</v>
      </c>
      <c r="BC8267">
        <v>2023</v>
      </c>
      <c r="BD8267">
        <v>2566</v>
      </c>
      <c r="BE8267">
        <v>2</v>
      </c>
      <c r="BF8267">
        <v>2.4</v>
      </c>
      <c r="BG8267">
        <v>350000</v>
      </c>
      <c r="BH8267">
        <v>340000</v>
      </c>
      <c r="BI8267">
        <v>810000</v>
      </c>
      <c r="BK8267" t="str">
        <f t="shared" si="534"/>
        <v>Toyota Hilux Revo_2566_2400</v>
      </c>
      <c r="BL8267">
        <f t="shared" si="535"/>
        <v>350000</v>
      </c>
      <c r="BM8267">
        <f t="shared" si="536"/>
        <v>340000</v>
      </c>
      <c r="BN8267">
        <f t="shared" si="537"/>
        <v>810000</v>
      </c>
    </row>
    <row r="8268" spans="19:66">
      <c r="S8268" t="s">
        <v>1204</v>
      </c>
      <c r="T8268">
        <v>370000</v>
      </c>
      <c r="U8268">
        <v>340000</v>
      </c>
      <c r="V8268">
        <v>810000</v>
      </c>
      <c r="BA8268" t="s">
        <v>213</v>
      </c>
      <c r="BB8268" t="s">
        <v>215</v>
      </c>
      <c r="BC8268">
        <v>2023</v>
      </c>
      <c r="BD8268">
        <v>2566</v>
      </c>
      <c r="BE8268">
        <v>2</v>
      </c>
      <c r="BF8268">
        <v>2.4</v>
      </c>
      <c r="BG8268">
        <v>360000</v>
      </c>
      <c r="BH8268">
        <v>340000</v>
      </c>
      <c r="BI8268">
        <v>810000</v>
      </c>
      <c r="BK8268" t="str">
        <f t="shared" si="534"/>
        <v>Toyota Hilux Revo_2566_2400</v>
      </c>
      <c r="BL8268">
        <f t="shared" si="535"/>
        <v>360000</v>
      </c>
      <c r="BM8268">
        <f t="shared" si="536"/>
        <v>340000</v>
      </c>
      <c r="BN8268">
        <f t="shared" si="537"/>
        <v>810000</v>
      </c>
    </row>
    <row r="8269" spans="19:66">
      <c r="S8269" t="s">
        <v>1204</v>
      </c>
      <c r="T8269">
        <v>380000</v>
      </c>
      <c r="U8269">
        <v>340000</v>
      </c>
      <c r="V8269">
        <v>810000</v>
      </c>
      <c r="BA8269" t="s">
        <v>213</v>
      </c>
      <c r="BB8269" t="s">
        <v>215</v>
      </c>
      <c r="BC8269">
        <v>2023</v>
      </c>
      <c r="BD8269">
        <v>2566</v>
      </c>
      <c r="BE8269">
        <v>2</v>
      </c>
      <c r="BF8269">
        <v>2.4</v>
      </c>
      <c r="BG8269">
        <v>370000</v>
      </c>
      <c r="BH8269">
        <v>340000</v>
      </c>
      <c r="BI8269">
        <v>810000</v>
      </c>
      <c r="BK8269" t="str">
        <f t="shared" si="534"/>
        <v>Toyota Hilux Revo_2566_2400</v>
      </c>
      <c r="BL8269">
        <f t="shared" si="535"/>
        <v>370000</v>
      </c>
      <c r="BM8269">
        <f t="shared" si="536"/>
        <v>340000</v>
      </c>
      <c r="BN8269">
        <f t="shared" si="537"/>
        <v>810000</v>
      </c>
    </row>
    <row r="8270" spans="19:66">
      <c r="S8270" t="s">
        <v>1204</v>
      </c>
      <c r="T8270">
        <v>390000</v>
      </c>
      <c r="U8270">
        <v>340000</v>
      </c>
      <c r="V8270">
        <v>810000</v>
      </c>
      <c r="BA8270" t="s">
        <v>213</v>
      </c>
      <c r="BB8270" t="s">
        <v>215</v>
      </c>
      <c r="BC8270">
        <v>2023</v>
      </c>
      <c r="BD8270">
        <v>2566</v>
      </c>
      <c r="BE8270">
        <v>2</v>
      </c>
      <c r="BF8270">
        <v>2.4</v>
      </c>
      <c r="BG8270">
        <v>380000</v>
      </c>
      <c r="BH8270">
        <v>340000</v>
      </c>
      <c r="BI8270">
        <v>810000</v>
      </c>
      <c r="BK8270" t="str">
        <f t="shared" si="534"/>
        <v>Toyota Hilux Revo_2566_2400</v>
      </c>
      <c r="BL8270">
        <f t="shared" si="535"/>
        <v>380000</v>
      </c>
      <c r="BM8270">
        <f t="shared" si="536"/>
        <v>340000</v>
      </c>
      <c r="BN8270">
        <f t="shared" si="537"/>
        <v>810000</v>
      </c>
    </row>
    <row r="8271" spans="19:66">
      <c r="S8271" t="s">
        <v>1204</v>
      </c>
      <c r="T8271">
        <v>400000</v>
      </c>
      <c r="U8271">
        <v>340000</v>
      </c>
      <c r="V8271">
        <v>810000</v>
      </c>
      <c r="BA8271" t="s">
        <v>213</v>
      </c>
      <c r="BB8271" t="s">
        <v>215</v>
      </c>
      <c r="BC8271">
        <v>2023</v>
      </c>
      <c r="BD8271">
        <v>2566</v>
      </c>
      <c r="BE8271">
        <v>2</v>
      </c>
      <c r="BF8271">
        <v>2.4</v>
      </c>
      <c r="BG8271">
        <v>390000</v>
      </c>
      <c r="BH8271">
        <v>340000</v>
      </c>
      <c r="BI8271">
        <v>810000</v>
      </c>
      <c r="BK8271" t="str">
        <f t="shared" si="534"/>
        <v>Toyota Hilux Revo_2566_2400</v>
      </c>
      <c r="BL8271">
        <f t="shared" si="535"/>
        <v>390000</v>
      </c>
      <c r="BM8271">
        <f t="shared" si="536"/>
        <v>340000</v>
      </c>
      <c r="BN8271">
        <f t="shared" si="537"/>
        <v>810000</v>
      </c>
    </row>
    <row r="8272" spans="19:66">
      <c r="S8272" t="s">
        <v>1204</v>
      </c>
      <c r="T8272">
        <v>410000</v>
      </c>
      <c r="U8272">
        <v>340000</v>
      </c>
      <c r="V8272">
        <v>810000</v>
      </c>
      <c r="BA8272" t="s">
        <v>213</v>
      </c>
      <c r="BB8272" t="s">
        <v>215</v>
      </c>
      <c r="BC8272">
        <v>2023</v>
      </c>
      <c r="BD8272">
        <v>2566</v>
      </c>
      <c r="BE8272">
        <v>2</v>
      </c>
      <c r="BF8272">
        <v>2.4</v>
      </c>
      <c r="BG8272">
        <v>400000</v>
      </c>
      <c r="BH8272">
        <v>340000</v>
      </c>
      <c r="BI8272">
        <v>810000</v>
      </c>
      <c r="BK8272" t="str">
        <f t="shared" si="534"/>
        <v>Toyota Hilux Revo_2566_2400</v>
      </c>
      <c r="BL8272">
        <f t="shared" si="535"/>
        <v>400000</v>
      </c>
      <c r="BM8272">
        <f t="shared" si="536"/>
        <v>340000</v>
      </c>
      <c r="BN8272">
        <f t="shared" si="537"/>
        <v>810000</v>
      </c>
    </row>
    <row r="8273" spans="19:66">
      <c r="S8273" t="s">
        <v>1204</v>
      </c>
      <c r="T8273">
        <v>420000</v>
      </c>
      <c r="U8273">
        <v>340000</v>
      </c>
      <c r="V8273">
        <v>810000</v>
      </c>
      <c r="BA8273" t="s">
        <v>213</v>
      </c>
      <c r="BB8273" t="s">
        <v>215</v>
      </c>
      <c r="BC8273">
        <v>2023</v>
      </c>
      <c r="BD8273">
        <v>2566</v>
      </c>
      <c r="BE8273">
        <v>2</v>
      </c>
      <c r="BF8273">
        <v>2.4</v>
      </c>
      <c r="BG8273">
        <v>410000</v>
      </c>
      <c r="BH8273">
        <v>340000</v>
      </c>
      <c r="BI8273">
        <v>810000</v>
      </c>
      <c r="BK8273" t="str">
        <f t="shared" si="534"/>
        <v>Toyota Hilux Revo_2566_2400</v>
      </c>
      <c r="BL8273">
        <f t="shared" si="535"/>
        <v>410000</v>
      </c>
      <c r="BM8273">
        <f t="shared" si="536"/>
        <v>340000</v>
      </c>
      <c r="BN8273">
        <f t="shared" si="537"/>
        <v>810000</v>
      </c>
    </row>
    <row r="8274" spans="19:66">
      <c r="S8274" t="s">
        <v>1204</v>
      </c>
      <c r="T8274">
        <v>430000</v>
      </c>
      <c r="U8274">
        <v>340000</v>
      </c>
      <c r="V8274">
        <v>810000</v>
      </c>
      <c r="BA8274" t="s">
        <v>213</v>
      </c>
      <c r="BB8274" t="s">
        <v>215</v>
      </c>
      <c r="BC8274">
        <v>2023</v>
      </c>
      <c r="BD8274">
        <v>2566</v>
      </c>
      <c r="BE8274">
        <v>2</v>
      </c>
      <c r="BF8274">
        <v>2.4</v>
      </c>
      <c r="BG8274">
        <v>420000</v>
      </c>
      <c r="BH8274">
        <v>340000</v>
      </c>
      <c r="BI8274">
        <v>810000</v>
      </c>
      <c r="BK8274" t="str">
        <f t="shared" si="534"/>
        <v>Toyota Hilux Revo_2566_2400</v>
      </c>
      <c r="BL8274">
        <f t="shared" si="535"/>
        <v>420000</v>
      </c>
      <c r="BM8274">
        <f t="shared" si="536"/>
        <v>340000</v>
      </c>
      <c r="BN8274">
        <f t="shared" si="537"/>
        <v>810000</v>
      </c>
    </row>
    <row r="8275" spans="19:66">
      <c r="S8275" t="s">
        <v>1204</v>
      </c>
      <c r="T8275">
        <v>440000</v>
      </c>
      <c r="U8275">
        <v>340000</v>
      </c>
      <c r="V8275">
        <v>810000</v>
      </c>
      <c r="BA8275" t="s">
        <v>213</v>
      </c>
      <c r="BB8275" t="s">
        <v>215</v>
      </c>
      <c r="BC8275">
        <v>2023</v>
      </c>
      <c r="BD8275">
        <v>2566</v>
      </c>
      <c r="BE8275">
        <v>2</v>
      </c>
      <c r="BF8275">
        <v>2.4</v>
      </c>
      <c r="BG8275">
        <v>430000</v>
      </c>
      <c r="BH8275">
        <v>340000</v>
      </c>
      <c r="BI8275">
        <v>810000</v>
      </c>
      <c r="BK8275" t="str">
        <f t="shared" si="534"/>
        <v>Toyota Hilux Revo_2566_2400</v>
      </c>
      <c r="BL8275">
        <f t="shared" si="535"/>
        <v>430000</v>
      </c>
      <c r="BM8275">
        <f t="shared" si="536"/>
        <v>340000</v>
      </c>
      <c r="BN8275">
        <f t="shared" si="537"/>
        <v>810000</v>
      </c>
    </row>
    <row r="8276" spans="19:66">
      <c r="S8276" t="s">
        <v>1204</v>
      </c>
      <c r="T8276">
        <v>450000</v>
      </c>
      <c r="U8276">
        <v>340000</v>
      </c>
      <c r="V8276">
        <v>810000</v>
      </c>
      <c r="BA8276" t="s">
        <v>213</v>
      </c>
      <c r="BB8276" t="s">
        <v>215</v>
      </c>
      <c r="BC8276">
        <v>2023</v>
      </c>
      <c r="BD8276">
        <v>2566</v>
      </c>
      <c r="BE8276">
        <v>2</v>
      </c>
      <c r="BF8276">
        <v>2.4</v>
      </c>
      <c r="BG8276">
        <v>440000</v>
      </c>
      <c r="BH8276">
        <v>340000</v>
      </c>
      <c r="BI8276">
        <v>810000</v>
      </c>
      <c r="BK8276" t="str">
        <f t="shared" si="534"/>
        <v>Toyota Hilux Revo_2566_2400</v>
      </c>
      <c r="BL8276">
        <f t="shared" si="535"/>
        <v>440000</v>
      </c>
      <c r="BM8276">
        <f t="shared" si="536"/>
        <v>340000</v>
      </c>
      <c r="BN8276">
        <f t="shared" si="537"/>
        <v>810000</v>
      </c>
    </row>
    <row r="8277" spans="19:66">
      <c r="S8277" t="s">
        <v>1204</v>
      </c>
      <c r="T8277">
        <v>460000</v>
      </c>
      <c r="U8277">
        <v>340000</v>
      </c>
      <c r="V8277">
        <v>810000</v>
      </c>
      <c r="BA8277" t="s">
        <v>213</v>
      </c>
      <c r="BB8277" t="s">
        <v>215</v>
      </c>
      <c r="BC8277">
        <v>2023</v>
      </c>
      <c r="BD8277">
        <v>2566</v>
      </c>
      <c r="BE8277">
        <v>2</v>
      </c>
      <c r="BF8277">
        <v>2.4</v>
      </c>
      <c r="BG8277">
        <v>450000</v>
      </c>
      <c r="BH8277">
        <v>340000</v>
      </c>
      <c r="BI8277">
        <v>810000</v>
      </c>
      <c r="BK8277" t="str">
        <f t="shared" si="534"/>
        <v>Toyota Hilux Revo_2566_2400</v>
      </c>
      <c r="BL8277">
        <f t="shared" si="535"/>
        <v>450000</v>
      </c>
      <c r="BM8277">
        <f t="shared" si="536"/>
        <v>340000</v>
      </c>
      <c r="BN8277">
        <f t="shared" si="537"/>
        <v>810000</v>
      </c>
    </row>
    <row r="8278" spans="19:66">
      <c r="S8278" t="s">
        <v>1204</v>
      </c>
      <c r="T8278">
        <v>470000</v>
      </c>
      <c r="U8278">
        <v>340000</v>
      </c>
      <c r="V8278">
        <v>810000</v>
      </c>
      <c r="BA8278" t="s">
        <v>213</v>
      </c>
      <c r="BB8278" t="s">
        <v>215</v>
      </c>
      <c r="BC8278">
        <v>2023</v>
      </c>
      <c r="BD8278">
        <v>2566</v>
      </c>
      <c r="BE8278">
        <v>2</v>
      </c>
      <c r="BF8278">
        <v>2.4</v>
      </c>
      <c r="BG8278">
        <v>460000</v>
      </c>
      <c r="BH8278">
        <v>340000</v>
      </c>
      <c r="BI8278">
        <v>810000</v>
      </c>
      <c r="BK8278" t="str">
        <f t="shared" si="534"/>
        <v>Toyota Hilux Revo_2566_2400</v>
      </c>
      <c r="BL8278">
        <f t="shared" si="535"/>
        <v>460000</v>
      </c>
      <c r="BM8278">
        <f t="shared" si="536"/>
        <v>340000</v>
      </c>
      <c r="BN8278">
        <f t="shared" si="537"/>
        <v>810000</v>
      </c>
    </row>
    <row r="8279" spans="19:66">
      <c r="S8279" t="s">
        <v>1204</v>
      </c>
      <c r="T8279">
        <v>480000</v>
      </c>
      <c r="U8279">
        <v>340000</v>
      </c>
      <c r="V8279">
        <v>810000</v>
      </c>
      <c r="BA8279" t="s">
        <v>213</v>
      </c>
      <c r="BB8279" t="s">
        <v>215</v>
      </c>
      <c r="BC8279">
        <v>2023</v>
      </c>
      <c r="BD8279">
        <v>2566</v>
      </c>
      <c r="BE8279">
        <v>2</v>
      </c>
      <c r="BF8279">
        <v>2.4</v>
      </c>
      <c r="BG8279">
        <v>470000</v>
      </c>
      <c r="BH8279">
        <v>340000</v>
      </c>
      <c r="BI8279">
        <v>810000</v>
      </c>
      <c r="BK8279" t="str">
        <f t="shared" si="534"/>
        <v>Toyota Hilux Revo_2566_2400</v>
      </c>
      <c r="BL8279">
        <f t="shared" si="535"/>
        <v>470000</v>
      </c>
      <c r="BM8279">
        <f t="shared" si="536"/>
        <v>340000</v>
      </c>
      <c r="BN8279">
        <f t="shared" si="537"/>
        <v>810000</v>
      </c>
    </row>
    <row r="8280" spans="19:66">
      <c r="S8280" t="s">
        <v>1204</v>
      </c>
      <c r="T8280">
        <v>490000</v>
      </c>
      <c r="U8280">
        <v>340000</v>
      </c>
      <c r="V8280">
        <v>810000</v>
      </c>
      <c r="BA8280" t="s">
        <v>213</v>
      </c>
      <c r="BB8280" t="s">
        <v>215</v>
      </c>
      <c r="BC8280">
        <v>2023</v>
      </c>
      <c r="BD8280">
        <v>2566</v>
      </c>
      <c r="BE8280">
        <v>2</v>
      </c>
      <c r="BF8280">
        <v>2.4</v>
      </c>
      <c r="BG8280">
        <v>480000</v>
      </c>
      <c r="BH8280">
        <v>340000</v>
      </c>
      <c r="BI8280">
        <v>810000</v>
      </c>
      <c r="BK8280" t="str">
        <f t="shared" si="534"/>
        <v>Toyota Hilux Revo_2566_2400</v>
      </c>
      <c r="BL8280">
        <f t="shared" si="535"/>
        <v>480000</v>
      </c>
      <c r="BM8280">
        <f t="shared" si="536"/>
        <v>340000</v>
      </c>
      <c r="BN8280">
        <f t="shared" si="537"/>
        <v>810000</v>
      </c>
    </row>
    <row r="8281" spans="19:66">
      <c r="S8281" t="s">
        <v>1204</v>
      </c>
      <c r="T8281">
        <v>500000</v>
      </c>
      <c r="U8281">
        <v>340000</v>
      </c>
      <c r="V8281">
        <v>810000</v>
      </c>
      <c r="BA8281" t="s">
        <v>213</v>
      </c>
      <c r="BB8281" t="s">
        <v>215</v>
      </c>
      <c r="BC8281">
        <v>2023</v>
      </c>
      <c r="BD8281">
        <v>2566</v>
      </c>
      <c r="BE8281">
        <v>2</v>
      </c>
      <c r="BF8281">
        <v>2.4</v>
      </c>
      <c r="BG8281">
        <v>490000</v>
      </c>
      <c r="BH8281">
        <v>340000</v>
      </c>
      <c r="BI8281">
        <v>810000</v>
      </c>
      <c r="BK8281" t="str">
        <f t="shared" si="534"/>
        <v>Toyota Hilux Revo_2566_2400</v>
      </c>
      <c r="BL8281">
        <f t="shared" si="535"/>
        <v>490000</v>
      </c>
      <c r="BM8281">
        <f t="shared" si="536"/>
        <v>340000</v>
      </c>
      <c r="BN8281">
        <f t="shared" si="537"/>
        <v>810000</v>
      </c>
    </row>
    <row r="8282" spans="19:66">
      <c r="S8282" t="s">
        <v>1204</v>
      </c>
      <c r="T8282">
        <v>510000</v>
      </c>
      <c r="U8282">
        <v>340000</v>
      </c>
      <c r="V8282">
        <v>810000</v>
      </c>
      <c r="BA8282" t="s">
        <v>213</v>
      </c>
      <c r="BB8282" t="s">
        <v>215</v>
      </c>
      <c r="BC8282">
        <v>2023</v>
      </c>
      <c r="BD8282">
        <v>2566</v>
      </c>
      <c r="BE8282">
        <v>2</v>
      </c>
      <c r="BF8282">
        <v>2.4</v>
      </c>
      <c r="BG8282">
        <v>500000</v>
      </c>
      <c r="BH8282">
        <v>340000</v>
      </c>
      <c r="BI8282">
        <v>810000</v>
      </c>
      <c r="BK8282" t="str">
        <f t="shared" si="534"/>
        <v>Toyota Hilux Revo_2566_2400</v>
      </c>
      <c r="BL8282">
        <f t="shared" si="535"/>
        <v>500000</v>
      </c>
      <c r="BM8282">
        <f t="shared" si="536"/>
        <v>340000</v>
      </c>
      <c r="BN8282">
        <f t="shared" si="537"/>
        <v>810000</v>
      </c>
    </row>
    <row r="8283" spans="19:66">
      <c r="S8283" t="s">
        <v>1204</v>
      </c>
      <c r="T8283">
        <v>520000</v>
      </c>
      <c r="U8283">
        <v>340000</v>
      </c>
      <c r="V8283">
        <v>810000</v>
      </c>
      <c r="BA8283" t="s">
        <v>213</v>
      </c>
      <c r="BB8283" t="s">
        <v>215</v>
      </c>
      <c r="BC8283">
        <v>2023</v>
      </c>
      <c r="BD8283">
        <v>2566</v>
      </c>
      <c r="BE8283">
        <v>2</v>
      </c>
      <c r="BF8283">
        <v>2.4</v>
      </c>
      <c r="BG8283">
        <v>510000</v>
      </c>
      <c r="BH8283">
        <v>340000</v>
      </c>
      <c r="BI8283">
        <v>810000</v>
      </c>
      <c r="BK8283" t="str">
        <f t="shared" si="534"/>
        <v>Toyota Hilux Revo_2566_2400</v>
      </c>
      <c r="BL8283">
        <f t="shared" si="535"/>
        <v>510000</v>
      </c>
      <c r="BM8283">
        <f t="shared" si="536"/>
        <v>340000</v>
      </c>
      <c r="BN8283">
        <f t="shared" si="537"/>
        <v>810000</v>
      </c>
    </row>
    <row r="8284" spans="19:66">
      <c r="S8284" t="s">
        <v>1204</v>
      </c>
      <c r="T8284">
        <v>530000</v>
      </c>
      <c r="U8284">
        <v>340000</v>
      </c>
      <c r="V8284">
        <v>810000</v>
      </c>
      <c r="BA8284" t="s">
        <v>213</v>
      </c>
      <c r="BB8284" t="s">
        <v>215</v>
      </c>
      <c r="BC8284">
        <v>2023</v>
      </c>
      <c r="BD8284">
        <v>2566</v>
      </c>
      <c r="BE8284">
        <v>2</v>
      </c>
      <c r="BF8284">
        <v>2.4</v>
      </c>
      <c r="BG8284">
        <v>520000</v>
      </c>
      <c r="BH8284">
        <v>340000</v>
      </c>
      <c r="BI8284">
        <v>810000</v>
      </c>
      <c r="BK8284" t="str">
        <f t="shared" si="534"/>
        <v>Toyota Hilux Revo_2566_2400</v>
      </c>
      <c r="BL8284">
        <f t="shared" si="535"/>
        <v>520000</v>
      </c>
      <c r="BM8284">
        <f t="shared" si="536"/>
        <v>340000</v>
      </c>
      <c r="BN8284">
        <f t="shared" si="537"/>
        <v>810000</v>
      </c>
    </row>
    <row r="8285" spans="19:66">
      <c r="S8285" t="s">
        <v>1204</v>
      </c>
      <c r="T8285">
        <v>540000</v>
      </c>
      <c r="U8285">
        <v>340000</v>
      </c>
      <c r="V8285">
        <v>810000</v>
      </c>
      <c r="BA8285" t="s">
        <v>213</v>
      </c>
      <c r="BB8285" t="s">
        <v>215</v>
      </c>
      <c r="BC8285">
        <v>2023</v>
      </c>
      <c r="BD8285">
        <v>2566</v>
      </c>
      <c r="BE8285">
        <v>2</v>
      </c>
      <c r="BF8285">
        <v>2.4</v>
      </c>
      <c r="BG8285">
        <v>530000</v>
      </c>
      <c r="BH8285">
        <v>340000</v>
      </c>
      <c r="BI8285">
        <v>810000</v>
      </c>
      <c r="BK8285" t="str">
        <f t="shared" si="534"/>
        <v>Toyota Hilux Revo_2566_2400</v>
      </c>
      <c r="BL8285">
        <f t="shared" si="535"/>
        <v>530000</v>
      </c>
      <c r="BM8285">
        <f t="shared" si="536"/>
        <v>340000</v>
      </c>
      <c r="BN8285">
        <f t="shared" si="537"/>
        <v>810000</v>
      </c>
    </row>
    <row r="8286" spans="19:66">
      <c r="S8286" t="s">
        <v>1204</v>
      </c>
      <c r="T8286">
        <v>550000</v>
      </c>
      <c r="U8286">
        <v>340000</v>
      </c>
      <c r="V8286">
        <v>810000</v>
      </c>
      <c r="BA8286" t="s">
        <v>213</v>
      </c>
      <c r="BB8286" t="s">
        <v>215</v>
      </c>
      <c r="BC8286">
        <v>2023</v>
      </c>
      <c r="BD8286">
        <v>2566</v>
      </c>
      <c r="BE8286">
        <v>2</v>
      </c>
      <c r="BF8286">
        <v>2.4</v>
      </c>
      <c r="BG8286">
        <v>540000</v>
      </c>
      <c r="BH8286">
        <v>340000</v>
      </c>
      <c r="BI8286">
        <v>810000</v>
      </c>
      <c r="BK8286" t="str">
        <f t="shared" si="534"/>
        <v>Toyota Hilux Revo_2566_2400</v>
      </c>
      <c r="BL8286">
        <f t="shared" si="535"/>
        <v>540000</v>
      </c>
      <c r="BM8286">
        <f t="shared" si="536"/>
        <v>340000</v>
      </c>
      <c r="BN8286">
        <f t="shared" si="537"/>
        <v>810000</v>
      </c>
    </row>
    <row r="8287" spans="19:66">
      <c r="S8287" t="s">
        <v>1204</v>
      </c>
      <c r="T8287">
        <v>560000</v>
      </c>
      <c r="U8287">
        <v>340000</v>
      </c>
      <c r="V8287">
        <v>810000</v>
      </c>
      <c r="BA8287" t="s">
        <v>213</v>
      </c>
      <c r="BB8287" t="s">
        <v>215</v>
      </c>
      <c r="BC8287">
        <v>2023</v>
      </c>
      <c r="BD8287">
        <v>2566</v>
      </c>
      <c r="BE8287">
        <v>2</v>
      </c>
      <c r="BF8287">
        <v>2.4</v>
      </c>
      <c r="BG8287">
        <v>550000</v>
      </c>
      <c r="BH8287">
        <v>340000</v>
      </c>
      <c r="BI8287">
        <v>810000</v>
      </c>
      <c r="BK8287" t="str">
        <f t="shared" si="534"/>
        <v>Toyota Hilux Revo_2566_2400</v>
      </c>
      <c r="BL8287">
        <f t="shared" si="535"/>
        <v>550000</v>
      </c>
      <c r="BM8287">
        <f t="shared" si="536"/>
        <v>340000</v>
      </c>
      <c r="BN8287">
        <f t="shared" si="537"/>
        <v>810000</v>
      </c>
    </row>
    <row r="8288" spans="19:66">
      <c r="S8288" t="s">
        <v>1204</v>
      </c>
      <c r="T8288">
        <v>570000</v>
      </c>
      <c r="U8288">
        <v>340000</v>
      </c>
      <c r="V8288">
        <v>810000</v>
      </c>
      <c r="BA8288" t="s">
        <v>213</v>
      </c>
      <c r="BB8288" t="s">
        <v>215</v>
      </c>
      <c r="BC8288">
        <v>2023</v>
      </c>
      <c r="BD8288">
        <v>2566</v>
      </c>
      <c r="BE8288">
        <v>2</v>
      </c>
      <c r="BF8288">
        <v>2.4</v>
      </c>
      <c r="BG8288">
        <v>560000</v>
      </c>
      <c r="BH8288">
        <v>340000</v>
      </c>
      <c r="BI8288">
        <v>810000</v>
      </c>
      <c r="BK8288" t="str">
        <f t="shared" si="534"/>
        <v>Toyota Hilux Revo_2566_2400</v>
      </c>
      <c r="BL8288">
        <f t="shared" si="535"/>
        <v>560000</v>
      </c>
      <c r="BM8288">
        <f t="shared" si="536"/>
        <v>340000</v>
      </c>
      <c r="BN8288">
        <f t="shared" si="537"/>
        <v>810000</v>
      </c>
    </row>
    <row r="8289" spans="19:66">
      <c r="S8289" t="s">
        <v>1204</v>
      </c>
      <c r="T8289">
        <v>580000</v>
      </c>
      <c r="U8289">
        <v>340000</v>
      </c>
      <c r="V8289">
        <v>810000</v>
      </c>
      <c r="BA8289" t="s">
        <v>213</v>
      </c>
      <c r="BB8289" t="s">
        <v>215</v>
      </c>
      <c r="BC8289">
        <v>2023</v>
      </c>
      <c r="BD8289">
        <v>2566</v>
      </c>
      <c r="BE8289">
        <v>2</v>
      </c>
      <c r="BF8289">
        <v>2.4</v>
      </c>
      <c r="BG8289">
        <v>570000</v>
      </c>
      <c r="BH8289">
        <v>340000</v>
      </c>
      <c r="BI8289">
        <v>810000</v>
      </c>
      <c r="BK8289" t="str">
        <f t="shared" si="534"/>
        <v>Toyota Hilux Revo_2566_2400</v>
      </c>
      <c r="BL8289">
        <f t="shared" si="535"/>
        <v>570000</v>
      </c>
      <c r="BM8289">
        <f t="shared" si="536"/>
        <v>340000</v>
      </c>
      <c r="BN8289">
        <f t="shared" si="537"/>
        <v>810000</v>
      </c>
    </row>
    <row r="8290" spans="19:66">
      <c r="S8290" t="s">
        <v>1204</v>
      </c>
      <c r="T8290">
        <v>590000</v>
      </c>
      <c r="U8290">
        <v>340000</v>
      </c>
      <c r="V8290">
        <v>810000</v>
      </c>
      <c r="BA8290" t="s">
        <v>213</v>
      </c>
      <c r="BB8290" t="s">
        <v>215</v>
      </c>
      <c r="BC8290">
        <v>2023</v>
      </c>
      <c r="BD8290">
        <v>2566</v>
      </c>
      <c r="BE8290">
        <v>2</v>
      </c>
      <c r="BF8290">
        <v>2.4</v>
      </c>
      <c r="BG8290">
        <v>580000</v>
      </c>
      <c r="BH8290">
        <v>340000</v>
      </c>
      <c r="BI8290">
        <v>810000</v>
      </c>
      <c r="BK8290" t="str">
        <f t="shared" si="534"/>
        <v>Toyota Hilux Revo_2566_2400</v>
      </c>
      <c r="BL8290">
        <f t="shared" si="535"/>
        <v>580000</v>
      </c>
      <c r="BM8290">
        <f t="shared" si="536"/>
        <v>340000</v>
      </c>
      <c r="BN8290">
        <f t="shared" si="537"/>
        <v>810000</v>
      </c>
    </row>
    <row r="8291" spans="19:66">
      <c r="S8291" t="s">
        <v>1204</v>
      </c>
      <c r="T8291">
        <v>600000</v>
      </c>
      <c r="U8291">
        <v>340000</v>
      </c>
      <c r="V8291">
        <v>810000</v>
      </c>
      <c r="BA8291" t="s">
        <v>213</v>
      </c>
      <c r="BB8291" t="s">
        <v>215</v>
      </c>
      <c r="BC8291">
        <v>2023</v>
      </c>
      <c r="BD8291">
        <v>2566</v>
      </c>
      <c r="BE8291">
        <v>2</v>
      </c>
      <c r="BF8291">
        <v>2.4</v>
      </c>
      <c r="BG8291">
        <v>590000</v>
      </c>
      <c r="BH8291">
        <v>340000</v>
      </c>
      <c r="BI8291">
        <v>810000</v>
      </c>
      <c r="BK8291" t="str">
        <f t="shared" si="534"/>
        <v>Toyota Hilux Revo_2566_2400</v>
      </c>
      <c r="BL8291">
        <f t="shared" si="535"/>
        <v>590000</v>
      </c>
      <c r="BM8291">
        <f t="shared" si="536"/>
        <v>340000</v>
      </c>
      <c r="BN8291">
        <f t="shared" si="537"/>
        <v>810000</v>
      </c>
    </row>
    <row r="8292" spans="19:66">
      <c r="S8292" t="s">
        <v>1204</v>
      </c>
      <c r="T8292">
        <v>610000</v>
      </c>
      <c r="U8292">
        <v>340000</v>
      </c>
      <c r="V8292">
        <v>810000</v>
      </c>
      <c r="BA8292" t="s">
        <v>213</v>
      </c>
      <c r="BB8292" t="s">
        <v>215</v>
      </c>
      <c r="BC8292">
        <v>2023</v>
      </c>
      <c r="BD8292">
        <v>2566</v>
      </c>
      <c r="BE8292">
        <v>2</v>
      </c>
      <c r="BF8292">
        <v>2.4</v>
      </c>
      <c r="BG8292">
        <v>600000</v>
      </c>
      <c r="BH8292">
        <v>340000</v>
      </c>
      <c r="BI8292">
        <v>810000</v>
      </c>
      <c r="BK8292" t="str">
        <f t="shared" si="534"/>
        <v>Toyota Hilux Revo_2566_2400</v>
      </c>
      <c r="BL8292">
        <f t="shared" si="535"/>
        <v>600000</v>
      </c>
      <c r="BM8292">
        <f t="shared" si="536"/>
        <v>340000</v>
      </c>
      <c r="BN8292">
        <f t="shared" si="537"/>
        <v>810000</v>
      </c>
    </row>
    <row r="8293" spans="19:66">
      <c r="S8293" t="s">
        <v>1204</v>
      </c>
      <c r="T8293">
        <v>620000</v>
      </c>
      <c r="U8293">
        <v>340000</v>
      </c>
      <c r="V8293">
        <v>810000</v>
      </c>
      <c r="BA8293" t="s">
        <v>213</v>
      </c>
      <c r="BB8293" t="s">
        <v>215</v>
      </c>
      <c r="BC8293">
        <v>2023</v>
      </c>
      <c r="BD8293">
        <v>2566</v>
      </c>
      <c r="BE8293">
        <v>2</v>
      </c>
      <c r="BF8293">
        <v>2.4</v>
      </c>
      <c r="BG8293">
        <v>610000</v>
      </c>
      <c r="BH8293">
        <v>340000</v>
      </c>
      <c r="BI8293">
        <v>810000</v>
      </c>
      <c r="BK8293" t="str">
        <f t="shared" si="534"/>
        <v>Toyota Hilux Revo_2566_2400</v>
      </c>
      <c r="BL8293">
        <f t="shared" si="535"/>
        <v>610000</v>
      </c>
      <c r="BM8293">
        <f t="shared" si="536"/>
        <v>340000</v>
      </c>
      <c r="BN8293">
        <f t="shared" si="537"/>
        <v>810000</v>
      </c>
    </row>
    <row r="8294" spans="19:66">
      <c r="S8294" t="s">
        <v>1204</v>
      </c>
      <c r="T8294">
        <v>630000</v>
      </c>
      <c r="U8294">
        <v>340000</v>
      </c>
      <c r="V8294">
        <v>810000</v>
      </c>
      <c r="BA8294" t="s">
        <v>213</v>
      </c>
      <c r="BB8294" t="s">
        <v>215</v>
      </c>
      <c r="BC8294">
        <v>2023</v>
      </c>
      <c r="BD8294">
        <v>2566</v>
      </c>
      <c r="BE8294">
        <v>2</v>
      </c>
      <c r="BF8294">
        <v>2.4</v>
      </c>
      <c r="BG8294">
        <v>620000</v>
      </c>
      <c r="BH8294">
        <v>340000</v>
      </c>
      <c r="BI8294">
        <v>810000</v>
      </c>
      <c r="BK8294" t="str">
        <f t="shared" si="534"/>
        <v>Toyota Hilux Revo_2566_2400</v>
      </c>
      <c r="BL8294">
        <f t="shared" si="535"/>
        <v>620000</v>
      </c>
      <c r="BM8294">
        <f t="shared" si="536"/>
        <v>340000</v>
      </c>
      <c r="BN8294">
        <f t="shared" si="537"/>
        <v>810000</v>
      </c>
    </row>
    <row r="8295" spans="19:66">
      <c r="S8295" t="s">
        <v>1204</v>
      </c>
      <c r="T8295">
        <v>640000</v>
      </c>
      <c r="U8295">
        <v>340000</v>
      </c>
      <c r="V8295">
        <v>810000</v>
      </c>
      <c r="BA8295" t="s">
        <v>213</v>
      </c>
      <c r="BB8295" t="s">
        <v>215</v>
      </c>
      <c r="BC8295">
        <v>2023</v>
      </c>
      <c r="BD8295">
        <v>2566</v>
      </c>
      <c r="BE8295">
        <v>2</v>
      </c>
      <c r="BF8295">
        <v>2.4</v>
      </c>
      <c r="BG8295">
        <v>630000</v>
      </c>
      <c r="BH8295">
        <v>340000</v>
      </c>
      <c r="BI8295">
        <v>810000</v>
      </c>
      <c r="BK8295" t="str">
        <f t="shared" si="534"/>
        <v>Toyota Hilux Revo_2566_2400</v>
      </c>
      <c r="BL8295">
        <f t="shared" si="535"/>
        <v>630000</v>
      </c>
      <c r="BM8295">
        <f t="shared" si="536"/>
        <v>340000</v>
      </c>
      <c r="BN8295">
        <f t="shared" si="537"/>
        <v>810000</v>
      </c>
    </row>
    <row r="8296" spans="19:66">
      <c r="S8296" t="s">
        <v>1204</v>
      </c>
      <c r="T8296">
        <v>650000</v>
      </c>
      <c r="U8296">
        <v>340000</v>
      </c>
      <c r="V8296">
        <v>810000</v>
      </c>
      <c r="BA8296" t="s">
        <v>213</v>
      </c>
      <c r="BB8296" t="s">
        <v>215</v>
      </c>
      <c r="BC8296">
        <v>2023</v>
      </c>
      <c r="BD8296">
        <v>2566</v>
      </c>
      <c r="BE8296">
        <v>2</v>
      </c>
      <c r="BF8296">
        <v>2.4</v>
      </c>
      <c r="BG8296">
        <v>640000</v>
      </c>
      <c r="BH8296">
        <v>340000</v>
      </c>
      <c r="BI8296">
        <v>810000</v>
      </c>
      <c r="BK8296" t="str">
        <f t="shared" si="534"/>
        <v>Toyota Hilux Revo_2566_2400</v>
      </c>
      <c r="BL8296">
        <f t="shared" si="535"/>
        <v>640000</v>
      </c>
      <c r="BM8296">
        <f t="shared" si="536"/>
        <v>340000</v>
      </c>
      <c r="BN8296">
        <f t="shared" si="537"/>
        <v>810000</v>
      </c>
    </row>
    <row r="8297" spans="19:66">
      <c r="S8297" t="s">
        <v>1204</v>
      </c>
      <c r="T8297">
        <v>660000</v>
      </c>
      <c r="U8297">
        <v>340000</v>
      </c>
      <c r="V8297">
        <v>810000</v>
      </c>
      <c r="BA8297" t="s">
        <v>213</v>
      </c>
      <c r="BB8297" t="s">
        <v>215</v>
      </c>
      <c r="BC8297">
        <v>2023</v>
      </c>
      <c r="BD8297">
        <v>2566</v>
      </c>
      <c r="BE8297">
        <v>2</v>
      </c>
      <c r="BF8297">
        <v>2.4</v>
      </c>
      <c r="BG8297">
        <v>650000</v>
      </c>
      <c r="BH8297">
        <v>340000</v>
      </c>
      <c r="BI8297">
        <v>810000</v>
      </c>
      <c r="BK8297" t="str">
        <f t="shared" si="534"/>
        <v>Toyota Hilux Revo_2566_2400</v>
      </c>
      <c r="BL8297">
        <f t="shared" si="535"/>
        <v>650000</v>
      </c>
      <c r="BM8297">
        <f t="shared" si="536"/>
        <v>340000</v>
      </c>
      <c r="BN8297">
        <f t="shared" si="537"/>
        <v>810000</v>
      </c>
    </row>
    <row r="8298" spans="19:66">
      <c r="S8298" t="s">
        <v>1204</v>
      </c>
      <c r="T8298">
        <v>670000</v>
      </c>
      <c r="U8298">
        <v>340000</v>
      </c>
      <c r="V8298">
        <v>810000</v>
      </c>
      <c r="BA8298" t="s">
        <v>213</v>
      </c>
      <c r="BB8298" t="s">
        <v>215</v>
      </c>
      <c r="BC8298">
        <v>2023</v>
      </c>
      <c r="BD8298">
        <v>2566</v>
      </c>
      <c r="BE8298">
        <v>2</v>
      </c>
      <c r="BF8298">
        <v>2.4</v>
      </c>
      <c r="BG8298">
        <v>660000</v>
      </c>
      <c r="BH8298">
        <v>340000</v>
      </c>
      <c r="BI8298">
        <v>810000</v>
      </c>
      <c r="BK8298" t="str">
        <f t="shared" si="534"/>
        <v>Toyota Hilux Revo_2566_2400</v>
      </c>
      <c r="BL8298">
        <f t="shared" si="535"/>
        <v>660000</v>
      </c>
      <c r="BM8298">
        <f t="shared" si="536"/>
        <v>340000</v>
      </c>
      <c r="BN8298">
        <f t="shared" si="537"/>
        <v>810000</v>
      </c>
    </row>
    <row r="8299" spans="19:66">
      <c r="S8299" t="s">
        <v>1204</v>
      </c>
      <c r="T8299">
        <v>680000</v>
      </c>
      <c r="U8299">
        <v>340000</v>
      </c>
      <c r="V8299">
        <v>810000</v>
      </c>
      <c r="BA8299" t="s">
        <v>213</v>
      </c>
      <c r="BB8299" t="s">
        <v>215</v>
      </c>
      <c r="BC8299">
        <v>2023</v>
      </c>
      <c r="BD8299">
        <v>2566</v>
      </c>
      <c r="BE8299">
        <v>2</v>
      </c>
      <c r="BF8299">
        <v>2.4</v>
      </c>
      <c r="BG8299">
        <v>670000</v>
      </c>
      <c r="BH8299">
        <v>340000</v>
      </c>
      <c r="BI8299">
        <v>810000</v>
      </c>
      <c r="BK8299" t="str">
        <f t="shared" si="534"/>
        <v>Toyota Hilux Revo_2566_2400</v>
      </c>
      <c r="BL8299">
        <f t="shared" si="535"/>
        <v>670000</v>
      </c>
      <c r="BM8299">
        <f t="shared" si="536"/>
        <v>340000</v>
      </c>
      <c r="BN8299">
        <f t="shared" si="537"/>
        <v>810000</v>
      </c>
    </row>
    <row r="8300" spans="19:66">
      <c r="S8300" t="s">
        <v>1204</v>
      </c>
      <c r="T8300">
        <v>690000</v>
      </c>
      <c r="U8300">
        <v>340000</v>
      </c>
      <c r="V8300">
        <v>810000</v>
      </c>
      <c r="BA8300" t="s">
        <v>213</v>
      </c>
      <c r="BB8300" t="s">
        <v>215</v>
      </c>
      <c r="BC8300">
        <v>2023</v>
      </c>
      <c r="BD8300">
        <v>2566</v>
      </c>
      <c r="BE8300">
        <v>2</v>
      </c>
      <c r="BF8300">
        <v>2.4</v>
      </c>
      <c r="BG8300">
        <v>680000</v>
      </c>
      <c r="BH8300">
        <v>340000</v>
      </c>
      <c r="BI8300">
        <v>810000</v>
      </c>
      <c r="BK8300" t="str">
        <f t="shared" si="534"/>
        <v>Toyota Hilux Revo_2566_2400</v>
      </c>
      <c r="BL8300">
        <f t="shared" si="535"/>
        <v>680000</v>
      </c>
      <c r="BM8300">
        <f t="shared" si="536"/>
        <v>340000</v>
      </c>
      <c r="BN8300">
        <f t="shared" si="537"/>
        <v>810000</v>
      </c>
    </row>
    <row r="8301" spans="19:66">
      <c r="S8301" t="s">
        <v>1204</v>
      </c>
      <c r="T8301">
        <v>700000</v>
      </c>
      <c r="U8301">
        <v>340000</v>
      </c>
      <c r="V8301">
        <v>810000</v>
      </c>
      <c r="BA8301" t="s">
        <v>213</v>
      </c>
      <c r="BB8301" t="s">
        <v>215</v>
      </c>
      <c r="BC8301">
        <v>2023</v>
      </c>
      <c r="BD8301">
        <v>2566</v>
      </c>
      <c r="BE8301">
        <v>2</v>
      </c>
      <c r="BF8301">
        <v>2.4</v>
      </c>
      <c r="BG8301">
        <v>690000</v>
      </c>
      <c r="BH8301">
        <v>340000</v>
      </c>
      <c r="BI8301">
        <v>810000</v>
      </c>
      <c r="BK8301" t="str">
        <f t="shared" si="534"/>
        <v>Toyota Hilux Revo_2566_2400</v>
      </c>
      <c r="BL8301">
        <f t="shared" si="535"/>
        <v>690000</v>
      </c>
      <c r="BM8301">
        <f t="shared" si="536"/>
        <v>340000</v>
      </c>
      <c r="BN8301">
        <f t="shared" si="537"/>
        <v>810000</v>
      </c>
    </row>
    <row r="8302" spans="19:66">
      <c r="S8302" t="s">
        <v>1204</v>
      </c>
      <c r="T8302">
        <v>710000</v>
      </c>
      <c r="U8302">
        <v>340000</v>
      </c>
      <c r="V8302">
        <v>810000</v>
      </c>
      <c r="BA8302" t="s">
        <v>213</v>
      </c>
      <c r="BB8302" t="s">
        <v>215</v>
      </c>
      <c r="BC8302">
        <v>2023</v>
      </c>
      <c r="BD8302">
        <v>2566</v>
      </c>
      <c r="BE8302">
        <v>2</v>
      </c>
      <c r="BF8302">
        <v>2.4</v>
      </c>
      <c r="BG8302">
        <v>700000</v>
      </c>
      <c r="BH8302">
        <v>340000</v>
      </c>
      <c r="BI8302">
        <v>810000</v>
      </c>
      <c r="BK8302" t="str">
        <f t="shared" si="534"/>
        <v>Toyota Hilux Revo_2566_2400</v>
      </c>
      <c r="BL8302">
        <f t="shared" si="535"/>
        <v>700000</v>
      </c>
      <c r="BM8302">
        <f t="shared" si="536"/>
        <v>340000</v>
      </c>
      <c r="BN8302">
        <f t="shared" si="537"/>
        <v>810000</v>
      </c>
    </row>
    <row r="8303" spans="19:66">
      <c r="S8303" t="s">
        <v>1204</v>
      </c>
      <c r="T8303">
        <v>720000</v>
      </c>
      <c r="U8303">
        <v>340000</v>
      </c>
      <c r="V8303">
        <v>810000</v>
      </c>
      <c r="BA8303" t="s">
        <v>213</v>
      </c>
      <c r="BB8303" t="s">
        <v>215</v>
      </c>
      <c r="BC8303">
        <v>2023</v>
      </c>
      <c r="BD8303">
        <v>2566</v>
      </c>
      <c r="BE8303">
        <v>2</v>
      </c>
      <c r="BF8303">
        <v>2.4</v>
      </c>
      <c r="BG8303">
        <v>710000</v>
      </c>
      <c r="BH8303">
        <v>340000</v>
      </c>
      <c r="BI8303">
        <v>810000</v>
      </c>
      <c r="BK8303" t="str">
        <f t="shared" si="534"/>
        <v>Toyota Hilux Revo_2566_2400</v>
      </c>
      <c r="BL8303">
        <f t="shared" si="535"/>
        <v>710000</v>
      </c>
      <c r="BM8303">
        <f t="shared" si="536"/>
        <v>340000</v>
      </c>
      <c r="BN8303">
        <f t="shared" si="537"/>
        <v>810000</v>
      </c>
    </row>
    <row r="8304" spans="19:66">
      <c r="S8304" t="s">
        <v>1204</v>
      </c>
      <c r="T8304">
        <v>730000</v>
      </c>
      <c r="U8304">
        <v>340000</v>
      </c>
      <c r="V8304">
        <v>810000</v>
      </c>
      <c r="BA8304" t="s">
        <v>213</v>
      </c>
      <c r="BB8304" t="s">
        <v>215</v>
      </c>
      <c r="BC8304">
        <v>2023</v>
      </c>
      <c r="BD8304">
        <v>2566</v>
      </c>
      <c r="BE8304">
        <v>2</v>
      </c>
      <c r="BF8304">
        <v>2.4</v>
      </c>
      <c r="BG8304">
        <v>720000</v>
      </c>
      <c r="BH8304">
        <v>340000</v>
      </c>
      <c r="BI8304">
        <v>810000</v>
      </c>
      <c r="BK8304" t="str">
        <f t="shared" si="534"/>
        <v>Toyota Hilux Revo_2566_2400</v>
      </c>
      <c r="BL8304">
        <f t="shared" si="535"/>
        <v>720000</v>
      </c>
      <c r="BM8304">
        <f t="shared" si="536"/>
        <v>340000</v>
      </c>
      <c r="BN8304">
        <f t="shared" si="537"/>
        <v>810000</v>
      </c>
    </row>
    <row r="8305" spans="19:66">
      <c r="S8305" t="s">
        <v>1204</v>
      </c>
      <c r="T8305">
        <v>740000</v>
      </c>
      <c r="U8305">
        <v>340000</v>
      </c>
      <c r="V8305">
        <v>810000</v>
      </c>
      <c r="BA8305" t="s">
        <v>213</v>
      </c>
      <c r="BB8305" t="s">
        <v>215</v>
      </c>
      <c r="BC8305">
        <v>2023</v>
      </c>
      <c r="BD8305">
        <v>2566</v>
      </c>
      <c r="BE8305">
        <v>2</v>
      </c>
      <c r="BF8305">
        <v>2.4</v>
      </c>
      <c r="BG8305">
        <v>730000</v>
      </c>
      <c r="BH8305">
        <v>340000</v>
      </c>
      <c r="BI8305">
        <v>810000</v>
      </c>
      <c r="BK8305" t="str">
        <f t="shared" si="534"/>
        <v>Toyota Hilux Revo_2566_2400</v>
      </c>
      <c r="BL8305">
        <f t="shared" si="535"/>
        <v>730000</v>
      </c>
      <c r="BM8305">
        <f t="shared" si="536"/>
        <v>340000</v>
      </c>
      <c r="BN8305">
        <f t="shared" si="537"/>
        <v>810000</v>
      </c>
    </row>
    <row r="8306" spans="19:66">
      <c r="S8306" t="s">
        <v>1204</v>
      </c>
      <c r="T8306">
        <v>750000</v>
      </c>
      <c r="U8306">
        <v>340000</v>
      </c>
      <c r="V8306">
        <v>810000</v>
      </c>
      <c r="BA8306" t="s">
        <v>213</v>
      </c>
      <c r="BB8306" t="s">
        <v>215</v>
      </c>
      <c r="BC8306">
        <v>2023</v>
      </c>
      <c r="BD8306">
        <v>2566</v>
      </c>
      <c r="BE8306">
        <v>2</v>
      </c>
      <c r="BF8306">
        <v>2.4</v>
      </c>
      <c r="BG8306">
        <v>740000</v>
      </c>
      <c r="BH8306">
        <v>340000</v>
      </c>
      <c r="BI8306">
        <v>810000</v>
      </c>
      <c r="BK8306" t="str">
        <f t="shared" si="534"/>
        <v>Toyota Hilux Revo_2566_2400</v>
      </c>
      <c r="BL8306">
        <f t="shared" si="535"/>
        <v>740000</v>
      </c>
      <c r="BM8306">
        <f t="shared" si="536"/>
        <v>340000</v>
      </c>
      <c r="BN8306">
        <f t="shared" si="537"/>
        <v>810000</v>
      </c>
    </row>
    <row r="8307" spans="19:66">
      <c r="S8307" t="s">
        <v>1204</v>
      </c>
      <c r="T8307">
        <v>760000</v>
      </c>
      <c r="U8307">
        <v>340000</v>
      </c>
      <c r="V8307">
        <v>810000</v>
      </c>
      <c r="BA8307" t="s">
        <v>213</v>
      </c>
      <c r="BB8307" t="s">
        <v>215</v>
      </c>
      <c r="BC8307">
        <v>2023</v>
      </c>
      <c r="BD8307">
        <v>2566</v>
      </c>
      <c r="BE8307">
        <v>2</v>
      </c>
      <c r="BF8307">
        <v>2.4</v>
      </c>
      <c r="BG8307">
        <v>750000</v>
      </c>
      <c r="BH8307">
        <v>340000</v>
      </c>
      <c r="BI8307">
        <v>810000</v>
      </c>
      <c r="BK8307" t="str">
        <f t="shared" si="534"/>
        <v>Toyota Hilux Revo_2566_2400</v>
      </c>
      <c r="BL8307">
        <f t="shared" si="535"/>
        <v>750000</v>
      </c>
      <c r="BM8307">
        <f t="shared" si="536"/>
        <v>340000</v>
      </c>
      <c r="BN8307">
        <f t="shared" si="537"/>
        <v>810000</v>
      </c>
    </row>
    <row r="8308" spans="19:66">
      <c r="S8308" t="s">
        <v>1204</v>
      </c>
      <c r="T8308">
        <v>770000</v>
      </c>
      <c r="U8308">
        <v>340000</v>
      </c>
      <c r="V8308">
        <v>810000</v>
      </c>
      <c r="BA8308" t="s">
        <v>213</v>
      </c>
      <c r="BB8308" t="s">
        <v>215</v>
      </c>
      <c r="BC8308">
        <v>2023</v>
      </c>
      <c r="BD8308">
        <v>2566</v>
      </c>
      <c r="BE8308">
        <v>2</v>
      </c>
      <c r="BF8308">
        <v>2.4</v>
      </c>
      <c r="BG8308">
        <v>760000</v>
      </c>
      <c r="BH8308">
        <v>340000</v>
      </c>
      <c r="BI8308">
        <v>810000</v>
      </c>
      <c r="BK8308" t="str">
        <f t="shared" si="534"/>
        <v>Toyota Hilux Revo_2566_2400</v>
      </c>
      <c r="BL8308">
        <f t="shared" si="535"/>
        <v>760000</v>
      </c>
      <c r="BM8308">
        <f t="shared" si="536"/>
        <v>340000</v>
      </c>
      <c r="BN8308">
        <f t="shared" si="537"/>
        <v>810000</v>
      </c>
    </row>
    <row r="8309" spans="19:66">
      <c r="S8309" t="s">
        <v>1204</v>
      </c>
      <c r="T8309">
        <v>780000</v>
      </c>
      <c r="U8309">
        <v>340000</v>
      </c>
      <c r="V8309">
        <v>810000</v>
      </c>
      <c r="BA8309" t="s">
        <v>213</v>
      </c>
      <c r="BB8309" t="s">
        <v>215</v>
      </c>
      <c r="BC8309">
        <v>2023</v>
      </c>
      <c r="BD8309">
        <v>2566</v>
      </c>
      <c r="BE8309">
        <v>2</v>
      </c>
      <c r="BF8309">
        <v>2.4</v>
      </c>
      <c r="BG8309">
        <v>770000</v>
      </c>
      <c r="BH8309">
        <v>340000</v>
      </c>
      <c r="BI8309">
        <v>810000</v>
      </c>
      <c r="BK8309" t="str">
        <f t="shared" si="534"/>
        <v>Toyota Hilux Revo_2566_2400</v>
      </c>
      <c r="BL8309">
        <f t="shared" si="535"/>
        <v>770000</v>
      </c>
      <c r="BM8309">
        <f t="shared" si="536"/>
        <v>340000</v>
      </c>
      <c r="BN8309">
        <f t="shared" si="537"/>
        <v>810000</v>
      </c>
    </row>
    <row r="8310" spans="19:66">
      <c r="S8310" t="s">
        <v>1204</v>
      </c>
      <c r="T8310">
        <v>790000</v>
      </c>
      <c r="U8310">
        <v>340000</v>
      </c>
      <c r="V8310">
        <v>810000</v>
      </c>
      <c r="BA8310" t="s">
        <v>213</v>
      </c>
      <c r="BB8310" t="s">
        <v>215</v>
      </c>
      <c r="BC8310">
        <v>2023</v>
      </c>
      <c r="BD8310">
        <v>2566</v>
      </c>
      <c r="BE8310">
        <v>2</v>
      </c>
      <c r="BF8310">
        <v>2.4</v>
      </c>
      <c r="BG8310">
        <v>780000</v>
      </c>
      <c r="BH8310">
        <v>340000</v>
      </c>
      <c r="BI8310">
        <v>810000</v>
      </c>
      <c r="BK8310" t="str">
        <f t="shared" si="534"/>
        <v>Toyota Hilux Revo_2566_2400</v>
      </c>
      <c r="BL8310">
        <f t="shared" si="535"/>
        <v>780000</v>
      </c>
      <c r="BM8310">
        <f t="shared" si="536"/>
        <v>340000</v>
      </c>
      <c r="BN8310">
        <f t="shared" si="537"/>
        <v>810000</v>
      </c>
    </row>
    <row r="8311" spans="19:66">
      <c r="S8311" t="s">
        <v>1204</v>
      </c>
      <c r="T8311">
        <v>800000</v>
      </c>
      <c r="U8311">
        <v>340000</v>
      </c>
      <c r="V8311">
        <v>810000</v>
      </c>
      <c r="BA8311" t="s">
        <v>213</v>
      </c>
      <c r="BB8311" t="s">
        <v>215</v>
      </c>
      <c r="BC8311">
        <v>2023</v>
      </c>
      <c r="BD8311">
        <v>2566</v>
      </c>
      <c r="BE8311">
        <v>2</v>
      </c>
      <c r="BF8311">
        <v>2.4</v>
      </c>
      <c r="BG8311">
        <v>790000</v>
      </c>
      <c r="BH8311">
        <v>340000</v>
      </c>
      <c r="BI8311">
        <v>810000</v>
      </c>
      <c r="BK8311" t="str">
        <f t="shared" si="534"/>
        <v>Toyota Hilux Revo_2566_2400</v>
      </c>
      <c r="BL8311">
        <f t="shared" si="535"/>
        <v>790000</v>
      </c>
      <c r="BM8311">
        <f t="shared" si="536"/>
        <v>340000</v>
      </c>
      <c r="BN8311">
        <f t="shared" si="537"/>
        <v>810000</v>
      </c>
    </row>
    <row r="8312" spans="19:66">
      <c r="S8312" t="s">
        <v>1204</v>
      </c>
      <c r="T8312">
        <v>810000</v>
      </c>
      <c r="U8312">
        <v>340000</v>
      </c>
      <c r="V8312">
        <v>810000</v>
      </c>
      <c r="BA8312" t="s">
        <v>213</v>
      </c>
      <c r="BB8312" t="s">
        <v>215</v>
      </c>
      <c r="BC8312">
        <v>2023</v>
      </c>
      <c r="BD8312">
        <v>2566</v>
      </c>
      <c r="BE8312">
        <v>2</v>
      </c>
      <c r="BF8312">
        <v>2.4</v>
      </c>
      <c r="BG8312">
        <v>800000</v>
      </c>
      <c r="BH8312">
        <v>340000</v>
      </c>
      <c r="BI8312">
        <v>810000</v>
      </c>
      <c r="BK8312" t="str">
        <f t="shared" si="534"/>
        <v>Toyota Hilux Revo_2566_2400</v>
      </c>
      <c r="BL8312">
        <f t="shared" si="535"/>
        <v>800000</v>
      </c>
      <c r="BM8312">
        <f t="shared" si="536"/>
        <v>340000</v>
      </c>
      <c r="BN8312">
        <f t="shared" si="537"/>
        <v>810000</v>
      </c>
    </row>
    <row r="8313" spans="19:66">
      <c r="S8313" t="s">
        <v>1205</v>
      </c>
      <c r="T8313">
        <v>350000</v>
      </c>
      <c r="U8313">
        <v>350000</v>
      </c>
      <c r="V8313">
        <v>960000</v>
      </c>
      <c r="BA8313" t="s">
        <v>213</v>
      </c>
      <c r="BB8313" t="s">
        <v>215</v>
      </c>
      <c r="BC8313">
        <v>2023</v>
      </c>
      <c r="BD8313">
        <v>2566</v>
      </c>
      <c r="BE8313">
        <v>2</v>
      </c>
      <c r="BF8313">
        <v>2.4</v>
      </c>
      <c r="BG8313">
        <v>810000</v>
      </c>
      <c r="BH8313">
        <v>340000</v>
      </c>
      <c r="BI8313">
        <v>810000</v>
      </c>
      <c r="BK8313" t="str">
        <f t="shared" si="534"/>
        <v>Toyota Hilux Revo_2566_2400</v>
      </c>
      <c r="BL8313">
        <f t="shared" si="535"/>
        <v>810000</v>
      </c>
      <c r="BM8313">
        <f t="shared" si="536"/>
        <v>340000</v>
      </c>
      <c r="BN8313">
        <f t="shared" si="537"/>
        <v>810000</v>
      </c>
    </row>
    <row r="8314" spans="19:66">
      <c r="S8314" t="s">
        <v>1205</v>
      </c>
      <c r="T8314">
        <v>360000</v>
      </c>
      <c r="U8314">
        <v>350000</v>
      </c>
      <c r="V8314">
        <v>960000</v>
      </c>
      <c r="BA8314" t="s">
        <v>213</v>
      </c>
      <c r="BB8314" t="s">
        <v>215</v>
      </c>
      <c r="BC8314">
        <v>2023</v>
      </c>
      <c r="BD8314">
        <v>2566</v>
      </c>
      <c r="BE8314">
        <v>2</v>
      </c>
      <c r="BF8314">
        <v>2.8</v>
      </c>
      <c r="BG8314">
        <v>350000</v>
      </c>
      <c r="BH8314">
        <v>350000</v>
      </c>
      <c r="BI8314">
        <v>960000</v>
      </c>
      <c r="BK8314" t="str">
        <f t="shared" si="534"/>
        <v>Toyota Hilux Revo_2566_2800</v>
      </c>
      <c r="BL8314">
        <f t="shared" si="535"/>
        <v>350000</v>
      </c>
      <c r="BM8314">
        <f t="shared" si="536"/>
        <v>350000</v>
      </c>
      <c r="BN8314">
        <f t="shared" si="537"/>
        <v>960000</v>
      </c>
    </row>
    <row r="8315" spans="19:66">
      <c r="S8315" t="s">
        <v>1205</v>
      </c>
      <c r="T8315">
        <v>370000</v>
      </c>
      <c r="U8315">
        <v>350000</v>
      </c>
      <c r="V8315">
        <v>960000</v>
      </c>
      <c r="BA8315" t="s">
        <v>213</v>
      </c>
      <c r="BB8315" t="s">
        <v>215</v>
      </c>
      <c r="BC8315">
        <v>2023</v>
      </c>
      <c r="BD8315">
        <v>2566</v>
      </c>
      <c r="BE8315">
        <v>2</v>
      </c>
      <c r="BF8315">
        <v>2.8</v>
      </c>
      <c r="BG8315">
        <v>360000</v>
      </c>
      <c r="BH8315">
        <v>350000</v>
      </c>
      <c r="BI8315">
        <v>960000</v>
      </c>
      <c r="BK8315" t="str">
        <f t="shared" si="534"/>
        <v>Toyota Hilux Revo_2566_2800</v>
      </c>
      <c r="BL8315">
        <f t="shared" si="535"/>
        <v>360000</v>
      </c>
      <c r="BM8315">
        <f t="shared" si="536"/>
        <v>350000</v>
      </c>
      <c r="BN8315">
        <f t="shared" si="537"/>
        <v>960000</v>
      </c>
    </row>
    <row r="8316" spans="19:66">
      <c r="S8316" t="s">
        <v>1205</v>
      </c>
      <c r="T8316">
        <v>380000</v>
      </c>
      <c r="U8316">
        <v>350000</v>
      </c>
      <c r="V8316">
        <v>960000</v>
      </c>
      <c r="BA8316" t="s">
        <v>213</v>
      </c>
      <c r="BB8316" t="s">
        <v>215</v>
      </c>
      <c r="BC8316">
        <v>2023</v>
      </c>
      <c r="BD8316">
        <v>2566</v>
      </c>
      <c r="BE8316">
        <v>2</v>
      </c>
      <c r="BF8316">
        <v>2.8</v>
      </c>
      <c r="BG8316">
        <v>370000</v>
      </c>
      <c r="BH8316">
        <v>350000</v>
      </c>
      <c r="BI8316">
        <v>960000</v>
      </c>
      <c r="BK8316" t="str">
        <f t="shared" si="534"/>
        <v>Toyota Hilux Revo_2566_2800</v>
      </c>
      <c r="BL8316">
        <f t="shared" si="535"/>
        <v>370000</v>
      </c>
      <c r="BM8316">
        <f t="shared" si="536"/>
        <v>350000</v>
      </c>
      <c r="BN8316">
        <f t="shared" si="537"/>
        <v>960000</v>
      </c>
    </row>
    <row r="8317" spans="19:66">
      <c r="S8317" t="s">
        <v>1205</v>
      </c>
      <c r="T8317">
        <v>390000</v>
      </c>
      <c r="U8317">
        <v>350000</v>
      </c>
      <c r="V8317">
        <v>960000</v>
      </c>
      <c r="BA8317" t="s">
        <v>213</v>
      </c>
      <c r="BB8317" t="s">
        <v>215</v>
      </c>
      <c r="BC8317">
        <v>2023</v>
      </c>
      <c r="BD8317">
        <v>2566</v>
      </c>
      <c r="BE8317">
        <v>2</v>
      </c>
      <c r="BF8317">
        <v>2.8</v>
      </c>
      <c r="BG8317">
        <v>380000</v>
      </c>
      <c r="BH8317">
        <v>350000</v>
      </c>
      <c r="BI8317">
        <v>960000</v>
      </c>
      <c r="BK8317" t="str">
        <f t="shared" si="534"/>
        <v>Toyota Hilux Revo_2566_2800</v>
      </c>
      <c r="BL8317">
        <f t="shared" si="535"/>
        <v>380000</v>
      </c>
      <c r="BM8317">
        <f t="shared" si="536"/>
        <v>350000</v>
      </c>
      <c r="BN8317">
        <f t="shared" si="537"/>
        <v>960000</v>
      </c>
    </row>
    <row r="8318" spans="19:66">
      <c r="S8318" t="s">
        <v>1205</v>
      </c>
      <c r="T8318">
        <v>400000</v>
      </c>
      <c r="U8318">
        <v>350000</v>
      </c>
      <c r="V8318">
        <v>960000</v>
      </c>
      <c r="BA8318" t="s">
        <v>213</v>
      </c>
      <c r="BB8318" t="s">
        <v>215</v>
      </c>
      <c r="BC8318">
        <v>2023</v>
      </c>
      <c r="BD8318">
        <v>2566</v>
      </c>
      <c r="BE8318">
        <v>2</v>
      </c>
      <c r="BF8318">
        <v>2.8</v>
      </c>
      <c r="BG8318">
        <v>390000</v>
      </c>
      <c r="BH8318">
        <v>350000</v>
      </c>
      <c r="BI8318">
        <v>960000</v>
      </c>
      <c r="BK8318" t="str">
        <f t="shared" si="534"/>
        <v>Toyota Hilux Revo_2566_2800</v>
      </c>
      <c r="BL8318">
        <f t="shared" si="535"/>
        <v>390000</v>
      </c>
      <c r="BM8318">
        <f t="shared" si="536"/>
        <v>350000</v>
      </c>
      <c r="BN8318">
        <f t="shared" si="537"/>
        <v>960000</v>
      </c>
    </row>
    <row r="8319" spans="19:66">
      <c r="S8319" t="s">
        <v>1205</v>
      </c>
      <c r="T8319">
        <v>410000</v>
      </c>
      <c r="U8319">
        <v>350000</v>
      </c>
      <c r="V8319">
        <v>960000</v>
      </c>
      <c r="BA8319" t="s">
        <v>213</v>
      </c>
      <c r="BB8319" t="s">
        <v>215</v>
      </c>
      <c r="BC8319">
        <v>2023</v>
      </c>
      <c r="BD8319">
        <v>2566</v>
      </c>
      <c r="BE8319">
        <v>2</v>
      </c>
      <c r="BF8319">
        <v>2.8</v>
      </c>
      <c r="BG8319">
        <v>400000</v>
      </c>
      <c r="BH8319">
        <v>350000</v>
      </c>
      <c r="BI8319">
        <v>960000</v>
      </c>
      <c r="BK8319" t="str">
        <f t="shared" si="534"/>
        <v>Toyota Hilux Revo_2566_2800</v>
      </c>
      <c r="BL8319">
        <f t="shared" si="535"/>
        <v>400000</v>
      </c>
      <c r="BM8319">
        <f t="shared" si="536"/>
        <v>350000</v>
      </c>
      <c r="BN8319">
        <f t="shared" si="537"/>
        <v>960000</v>
      </c>
    </row>
    <row r="8320" spans="19:66">
      <c r="S8320" t="s">
        <v>1205</v>
      </c>
      <c r="T8320">
        <v>420000</v>
      </c>
      <c r="U8320">
        <v>350000</v>
      </c>
      <c r="V8320">
        <v>960000</v>
      </c>
      <c r="BA8320" t="s">
        <v>213</v>
      </c>
      <c r="BB8320" t="s">
        <v>215</v>
      </c>
      <c r="BC8320">
        <v>2023</v>
      </c>
      <c r="BD8320">
        <v>2566</v>
      </c>
      <c r="BE8320">
        <v>2</v>
      </c>
      <c r="BF8320">
        <v>2.8</v>
      </c>
      <c r="BG8320">
        <v>410000</v>
      </c>
      <c r="BH8320">
        <v>350000</v>
      </c>
      <c r="BI8320">
        <v>960000</v>
      </c>
      <c r="BK8320" t="str">
        <f t="shared" si="534"/>
        <v>Toyota Hilux Revo_2566_2800</v>
      </c>
      <c r="BL8320">
        <f t="shared" si="535"/>
        <v>410000</v>
      </c>
      <c r="BM8320">
        <f t="shared" si="536"/>
        <v>350000</v>
      </c>
      <c r="BN8320">
        <f t="shared" si="537"/>
        <v>960000</v>
      </c>
    </row>
    <row r="8321" spans="19:66">
      <c r="S8321" t="s">
        <v>1205</v>
      </c>
      <c r="T8321">
        <v>430000</v>
      </c>
      <c r="U8321">
        <v>350000</v>
      </c>
      <c r="V8321">
        <v>960000</v>
      </c>
      <c r="BA8321" t="s">
        <v>213</v>
      </c>
      <c r="BB8321" t="s">
        <v>215</v>
      </c>
      <c r="BC8321">
        <v>2023</v>
      </c>
      <c r="BD8321">
        <v>2566</v>
      </c>
      <c r="BE8321">
        <v>2</v>
      </c>
      <c r="BF8321">
        <v>2.8</v>
      </c>
      <c r="BG8321">
        <v>420000</v>
      </c>
      <c r="BH8321">
        <v>350000</v>
      </c>
      <c r="BI8321">
        <v>960000</v>
      </c>
      <c r="BK8321" t="str">
        <f t="shared" si="534"/>
        <v>Toyota Hilux Revo_2566_2800</v>
      </c>
      <c r="BL8321">
        <f t="shared" si="535"/>
        <v>420000</v>
      </c>
      <c r="BM8321">
        <f t="shared" si="536"/>
        <v>350000</v>
      </c>
      <c r="BN8321">
        <f t="shared" si="537"/>
        <v>960000</v>
      </c>
    </row>
    <row r="8322" spans="19:66">
      <c r="S8322" t="s">
        <v>1205</v>
      </c>
      <c r="T8322">
        <v>440000</v>
      </c>
      <c r="U8322">
        <v>350000</v>
      </c>
      <c r="V8322">
        <v>960000</v>
      </c>
      <c r="BA8322" t="s">
        <v>213</v>
      </c>
      <c r="BB8322" t="s">
        <v>215</v>
      </c>
      <c r="BC8322">
        <v>2023</v>
      </c>
      <c r="BD8322">
        <v>2566</v>
      </c>
      <c r="BE8322">
        <v>2</v>
      </c>
      <c r="BF8322">
        <v>2.8</v>
      </c>
      <c r="BG8322">
        <v>430000</v>
      </c>
      <c r="BH8322">
        <v>350000</v>
      </c>
      <c r="BI8322">
        <v>960000</v>
      </c>
      <c r="BK8322" t="str">
        <f t="shared" si="534"/>
        <v>Toyota Hilux Revo_2566_2800</v>
      </c>
      <c r="BL8322">
        <f t="shared" si="535"/>
        <v>430000</v>
      </c>
      <c r="BM8322">
        <f t="shared" si="536"/>
        <v>350000</v>
      </c>
      <c r="BN8322">
        <f t="shared" si="537"/>
        <v>960000</v>
      </c>
    </row>
    <row r="8323" spans="19:66">
      <c r="S8323" t="s">
        <v>1205</v>
      </c>
      <c r="T8323">
        <v>450000</v>
      </c>
      <c r="U8323">
        <v>350000</v>
      </c>
      <c r="V8323">
        <v>960000</v>
      </c>
      <c r="BA8323" t="s">
        <v>213</v>
      </c>
      <c r="BB8323" t="s">
        <v>215</v>
      </c>
      <c r="BC8323">
        <v>2023</v>
      </c>
      <c r="BD8323">
        <v>2566</v>
      </c>
      <c r="BE8323">
        <v>2</v>
      </c>
      <c r="BF8323">
        <v>2.8</v>
      </c>
      <c r="BG8323">
        <v>440000</v>
      </c>
      <c r="BH8323">
        <v>350000</v>
      </c>
      <c r="BI8323">
        <v>960000</v>
      </c>
      <c r="BK8323" t="str">
        <f t="shared" ref="BK8323:BK8386" si="538">BA8323&amp;" "&amp;BB8323&amp;"_"&amp;BD8323&amp;"_"&amp;BF8323*1000</f>
        <v>Toyota Hilux Revo_2566_2800</v>
      </c>
      <c r="BL8323">
        <f t="shared" ref="BL8323:BL8386" si="539">BG8323</f>
        <v>440000</v>
      </c>
      <c r="BM8323">
        <f t="shared" ref="BM8323:BM8386" si="540">BH8323</f>
        <v>350000</v>
      </c>
      <c r="BN8323">
        <f t="shared" ref="BN8323:BN8386" si="541">BI8323</f>
        <v>960000</v>
      </c>
    </row>
    <row r="8324" spans="19:66">
      <c r="S8324" t="s">
        <v>1205</v>
      </c>
      <c r="T8324">
        <v>460000</v>
      </c>
      <c r="U8324">
        <v>350000</v>
      </c>
      <c r="V8324">
        <v>960000</v>
      </c>
      <c r="BA8324" t="s">
        <v>213</v>
      </c>
      <c r="BB8324" t="s">
        <v>215</v>
      </c>
      <c r="BC8324">
        <v>2023</v>
      </c>
      <c r="BD8324">
        <v>2566</v>
      </c>
      <c r="BE8324">
        <v>2</v>
      </c>
      <c r="BF8324">
        <v>2.8</v>
      </c>
      <c r="BG8324">
        <v>450000</v>
      </c>
      <c r="BH8324">
        <v>350000</v>
      </c>
      <c r="BI8324">
        <v>960000</v>
      </c>
      <c r="BK8324" t="str">
        <f t="shared" si="538"/>
        <v>Toyota Hilux Revo_2566_2800</v>
      </c>
      <c r="BL8324">
        <f t="shared" si="539"/>
        <v>450000</v>
      </c>
      <c r="BM8324">
        <f t="shared" si="540"/>
        <v>350000</v>
      </c>
      <c r="BN8324">
        <f t="shared" si="541"/>
        <v>960000</v>
      </c>
    </row>
    <row r="8325" spans="19:66">
      <c r="S8325" t="s">
        <v>1205</v>
      </c>
      <c r="T8325">
        <v>470000</v>
      </c>
      <c r="U8325">
        <v>350000</v>
      </c>
      <c r="V8325">
        <v>960000</v>
      </c>
      <c r="BA8325" t="s">
        <v>213</v>
      </c>
      <c r="BB8325" t="s">
        <v>215</v>
      </c>
      <c r="BC8325">
        <v>2023</v>
      </c>
      <c r="BD8325">
        <v>2566</v>
      </c>
      <c r="BE8325">
        <v>2</v>
      </c>
      <c r="BF8325">
        <v>2.8</v>
      </c>
      <c r="BG8325">
        <v>460000</v>
      </c>
      <c r="BH8325">
        <v>350000</v>
      </c>
      <c r="BI8325">
        <v>960000</v>
      </c>
      <c r="BK8325" t="str">
        <f t="shared" si="538"/>
        <v>Toyota Hilux Revo_2566_2800</v>
      </c>
      <c r="BL8325">
        <f t="shared" si="539"/>
        <v>460000</v>
      </c>
      <c r="BM8325">
        <f t="shared" si="540"/>
        <v>350000</v>
      </c>
      <c r="BN8325">
        <f t="shared" si="541"/>
        <v>960000</v>
      </c>
    </row>
    <row r="8326" spans="19:66">
      <c r="S8326" t="s">
        <v>1205</v>
      </c>
      <c r="T8326">
        <v>480000</v>
      </c>
      <c r="U8326">
        <v>350000</v>
      </c>
      <c r="V8326">
        <v>960000</v>
      </c>
      <c r="BA8326" t="s">
        <v>213</v>
      </c>
      <c r="BB8326" t="s">
        <v>215</v>
      </c>
      <c r="BC8326">
        <v>2023</v>
      </c>
      <c r="BD8326">
        <v>2566</v>
      </c>
      <c r="BE8326">
        <v>2</v>
      </c>
      <c r="BF8326">
        <v>2.8</v>
      </c>
      <c r="BG8326">
        <v>470000</v>
      </c>
      <c r="BH8326">
        <v>350000</v>
      </c>
      <c r="BI8326">
        <v>960000</v>
      </c>
      <c r="BK8326" t="str">
        <f t="shared" si="538"/>
        <v>Toyota Hilux Revo_2566_2800</v>
      </c>
      <c r="BL8326">
        <f t="shared" si="539"/>
        <v>470000</v>
      </c>
      <c r="BM8326">
        <f t="shared" si="540"/>
        <v>350000</v>
      </c>
      <c r="BN8326">
        <f t="shared" si="541"/>
        <v>960000</v>
      </c>
    </row>
    <row r="8327" spans="19:66">
      <c r="S8327" t="s">
        <v>1205</v>
      </c>
      <c r="T8327">
        <v>490000</v>
      </c>
      <c r="U8327">
        <v>350000</v>
      </c>
      <c r="V8327">
        <v>960000</v>
      </c>
      <c r="BA8327" t="s">
        <v>213</v>
      </c>
      <c r="BB8327" t="s">
        <v>215</v>
      </c>
      <c r="BC8327">
        <v>2023</v>
      </c>
      <c r="BD8327">
        <v>2566</v>
      </c>
      <c r="BE8327">
        <v>2</v>
      </c>
      <c r="BF8327">
        <v>2.8</v>
      </c>
      <c r="BG8327">
        <v>480000</v>
      </c>
      <c r="BH8327">
        <v>350000</v>
      </c>
      <c r="BI8327">
        <v>960000</v>
      </c>
      <c r="BK8327" t="str">
        <f t="shared" si="538"/>
        <v>Toyota Hilux Revo_2566_2800</v>
      </c>
      <c r="BL8327">
        <f t="shared" si="539"/>
        <v>480000</v>
      </c>
      <c r="BM8327">
        <f t="shared" si="540"/>
        <v>350000</v>
      </c>
      <c r="BN8327">
        <f t="shared" si="541"/>
        <v>960000</v>
      </c>
    </row>
    <row r="8328" spans="19:66">
      <c r="S8328" t="s">
        <v>1205</v>
      </c>
      <c r="T8328">
        <v>500000</v>
      </c>
      <c r="U8328">
        <v>350000</v>
      </c>
      <c r="V8328">
        <v>960000</v>
      </c>
      <c r="BA8328" t="s">
        <v>213</v>
      </c>
      <c r="BB8328" t="s">
        <v>215</v>
      </c>
      <c r="BC8328">
        <v>2023</v>
      </c>
      <c r="BD8328">
        <v>2566</v>
      </c>
      <c r="BE8328">
        <v>2</v>
      </c>
      <c r="BF8328">
        <v>2.8</v>
      </c>
      <c r="BG8328">
        <v>490000</v>
      </c>
      <c r="BH8328">
        <v>350000</v>
      </c>
      <c r="BI8328">
        <v>960000</v>
      </c>
      <c r="BK8328" t="str">
        <f t="shared" si="538"/>
        <v>Toyota Hilux Revo_2566_2800</v>
      </c>
      <c r="BL8328">
        <f t="shared" si="539"/>
        <v>490000</v>
      </c>
      <c r="BM8328">
        <f t="shared" si="540"/>
        <v>350000</v>
      </c>
      <c r="BN8328">
        <f t="shared" si="541"/>
        <v>960000</v>
      </c>
    </row>
    <row r="8329" spans="19:66">
      <c r="S8329" t="s">
        <v>1205</v>
      </c>
      <c r="T8329">
        <v>510000</v>
      </c>
      <c r="U8329">
        <v>350000</v>
      </c>
      <c r="V8329">
        <v>960000</v>
      </c>
      <c r="BA8329" t="s">
        <v>213</v>
      </c>
      <c r="BB8329" t="s">
        <v>215</v>
      </c>
      <c r="BC8329">
        <v>2023</v>
      </c>
      <c r="BD8329">
        <v>2566</v>
      </c>
      <c r="BE8329">
        <v>2</v>
      </c>
      <c r="BF8329">
        <v>2.8</v>
      </c>
      <c r="BG8329">
        <v>500000</v>
      </c>
      <c r="BH8329">
        <v>350000</v>
      </c>
      <c r="BI8329">
        <v>960000</v>
      </c>
      <c r="BK8329" t="str">
        <f t="shared" si="538"/>
        <v>Toyota Hilux Revo_2566_2800</v>
      </c>
      <c r="BL8329">
        <f t="shared" si="539"/>
        <v>500000</v>
      </c>
      <c r="BM8329">
        <f t="shared" si="540"/>
        <v>350000</v>
      </c>
      <c r="BN8329">
        <f t="shared" si="541"/>
        <v>960000</v>
      </c>
    </row>
    <row r="8330" spans="19:66">
      <c r="S8330" t="s">
        <v>1205</v>
      </c>
      <c r="T8330">
        <v>520000</v>
      </c>
      <c r="U8330">
        <v>350000</v>
      </c>
      <c r="V8330">
        <v>960000</v>
      </c>
      <c r="BA8330" t="s">
        <v>213</v>
      </c>
      <c r="BB8330" t="s">
        <v>215</v>
      </c>
      <c r="BC8330">
        <v>2023</v>
      </c>
      <c r="BD8330">
        <v>2566</v>
      </c>
      <c r="BE8330">
        <v>2</v>
      </c>
      <c r="BF8330">
        <v>2.8</v>
      </c>
      <c r="BG8330">
        <v>510000</v>
      </c>
      <c r="BH8330">
        <v>350000</v>
      </c>
      <c r="BI8330">
        <v>960000</v>
      </c>
      <c r="BK8330" t="str">
        <f t="shared" si="538"/>
        <v>Toyota Hilux Revo_2566_2800</v>
      </c>
      <c r="BL8330">
        <f t="shared" si="539"/>
        <v>510000</v>
      </c>
      <c r="BM8330">
        <f t="shared" si="540"/>
        <v>350000</v>
      </c>
      <c r="BN8330">
        <f t="shared" si="541"/>
        <v>960000</v>
      </c>
    </row>
    <row r="8331" spans="19:66">
      <c r="S8331" t="s">
        <v>1205</v>
      </c>
      <c r="T8331">
        <v>530000</v>
      </c>
      <c r="U8331">
        <v>350000</v>
      </c>
      <c r="V8331">
        <v>960000</v>
      </c>
      <c r="BA8331" t="s">
        <v>213</v>
      </c>
      <c r="BB8331" t="s">
        <v>215</v>
      </c>
      <c r="BC8331">
        <v>2023</v>
      </c>
      <c r="BD8331">
        <v>2566</v>
      </c>
      <c r="BE8331">
        <v>2</v>
      </c>
      <c r="BF8331">
        <v>2.8</v>
      </c>
      <c r="BG8331">
        <v>520000</v>
      </c>
      <c r="BH8331">
        <v>350000</v>
      </c>
      <c r="BI8331">
        <v>960000</v>
      </c>
      <c r="BK8331" t="str">
        <f t="shared" si="538"/>
        <v>Toyota Hilux Revo_2566_2800</v>
      </c>
      <c r="BL8331">
        <f t="shared" si="539"/>
        <v>520000</v>
      </c>
      <c r="BM8331">
        <f t="shared" si="540"/>
        <v>350000</v>
      </c>
      <c r="BN8331">
        <f t="shared" si="541"/>
        <v>960000</v>
      </c>
    </row>
    <row r="8332" spans="19:66">
      <c r="S8332" t="s">
        <v>1205</v>
      </c>
      <c r="T8332">
        <v>540000</v>
      </c>
      <c r="U8332">
        <v>350000</v>
      </c>
      <c r="V8332">
        <v>960000</v>
      </c>
      <c r="BA8332" t="s">
        <v>213</v>
      </c>
      <c r="BB8332" t="s">
        <v>215</v>
      </c>
      <c r="BC8332">
        <v>2023</v>
      </c>
      <c r="BD8332">
        <v>2566</v>
      </c>
      <c r="BE8332">
        <v>2</v>
      </c>
      <c r="BF8332">
        <v>2.8</v>
      </c>
      <c r="BG8332">
        <v>530000</v>
      </c>
      <c r="BH8332">
        <v>350000</v>
      </c>
      <c r="BI8332">
        <v>960000</v>
      </c>
      <c r="BK8332" t="str">
        <f t="shared" si="538"/>
        <v>Toyota Hilux Revo_2566_2800</v>
      </c>
      <c r="BL8332">
        <f t="shared" si="539"/>
        <v>530000</v>
      </c>
      <c r="BM8332">
        <f t="shared" si="540"/>
        <v>350000</v>
      </c>
      <c r="BN8332">
        <f t="shared" si="541"/>
        <v>960000</v>
      </c>
    </row>
    <row r="8333" spans="19:66">
      <c r="S8333" t="s">
        <v>1205</v>
      </c>
      <c r="T8333">
        <v>550000</v>
      </c>
      <c r="U8333">
        <v>350000</v>
      </c>
      <c r="V8333">
        <v>960000</v>
      </c>
      <c r="BA8333" t="s">
        <v>213</v>
      </c>
      <c r="BB8333" t="s">
        <v>215</v>
      </c>
      <c r="BC8333">
        <v>2023</v>
      </c>
      <c r="BD8333">
        <v>2566</v>
      </c>
      <c r="BE8333">
        <v>2</v>
      </c>
      <c r="BF8333">
        <v>2.8</v>
      </c>
      <c r="BG8333">
        <v>540000</v>
      </c>
      <c r="BH8333">
        <v>350000</v>
      </c>
      <c r="BI8333">
        <v>960000</v>
      </c>
      <c r="BK8333" t="str">
        <f t="shared" si="538"/>
        <v>Toyota Hilux Revo_2566_2800</v>
      </c>
      <c r="BL8333">
        <f t="shared" si="539"/>
        <v>540000</v>
      </c>
      <c r="BM8333">
        <f t="shared" si="540"/>
        <v>350000</v>
      </c>
      <c r="BN8333">
        <f t="shared" si="541"/>
        <v>960000</v>
      </c>
    </row>
    <row r="8334" spans="19:66">
      <c r="S8334" t="s">
        <v>1205</v>
      </c>
      <c r="T8334">
        <v>560000</v>
      </c>
      <c r="U8334">
        <v>350000</v>
      </c>
      <c r="V8334">
        <v>960000</v>
      </c>
      <c r="BA8334" t="s">
        <v>213</v>
      </c>
      <c r="BB8334" t="s">
        <v>215</v>
      </c>
      <c r="BC8334">
        <v>2023</v>
      </c>
      <c r="BD8334">
        <v>2566</v>
      </c>
      <c r="BE8334">
        <v>2</v>
      </c>
      <c r="BF8334">
        <v>2.8</v>
      </c>
      <c r="BG8334">
        <v>550000</v>
      </c>
      <c r="BH8334">
        <v>350000</v>
      </c>
      <c r="BI8334">
        <v>960000</v>
      </c>
      <c r="BK8334" t="str">
        <f t="shared" si="538"/>
        <v>Toyota Hilux Revo_2566_2800</v>
      </c>
      <c r="BL8334">
        <f t="shared" si="539"/>
        <v>550000</v>
      </c>
      <c r="BM8334">
        <f t="shared" si="540"/>
        <v>350000</v>
      </c>
      <c r="BN8334">
        <f t="shared" si="541"/>
        <v>960000</v>
      </c>
    </row>
    <row r="8335" spans="19:66">
      <c r="S8335" t="s">
        <v>1205</v>
      </c>
      <c r="T8335">
        <v>570000</v>
      </c>
      <c r="U8335">
        <v>350000</v>
      </c>
      <c r="V8335">
        <v>960000</v>
      </c>
      <c r="BA8335" t="s">
        <v>213</v>
      </c>
      <c r="BB8335" t="s">
        <v>215</v>
      </c>
      <c r="BC8335">
        <v>2023</v>
      </c>
      <c r="BD8335">
        <v>2566</v>
      </c>
      <c r="BE8335">
        <v>2</v>
      </c>
      <c r="BF8335">
        <v>2.8</v>
      </c>
      <c r="BG8335">
        <v>560000</v>
      </c>
      <c r="BH8335">
        <v>350000</v>
      </c>
      <c r="BI8335">
        <v>960000</v>
      </c>
      <c r="BK8335" t="str">
        <f t="shared" si="538"/>
        <v>Toyota Hilux Revo_2566_2800</v>
      </c>
      <c r="BL8335">
        <f t="shared" si="539"/>
        <v>560000</v>
      </c>
      <c r="BM8335">
        <f t="shared" si="540"/>
        <v>350000</v>
      </c>
      <c r="BN8335">
        <f t="shared" si="541"/>
        <v>960000</v>
      </c>
    </row>
    <row r="8336" spans="19:66">
      <c r="S8336" t="s">
        <v>1205</v>
      </c>
      <c r="T8336">
        <v>580000</v>
      </c>
      <c r="U8336">
        <v>350000</v>
      </c>
      <c r="V8336">
        <v>960000</v>
      </c>
      <c r="BA8336" t="s">
        <v>213</v>
      </c>
      <c r="BB8336" t="s">
        <v>215</v>
      </c>
      <c r="BC8336">
        <v>2023</v>
      </c>
      <c r="BD8336">
        <v>2566</v>
      </c>
      <c r="BE8336">
        <v>2</v>
      </c>
      <c r="BF8336">
        <v>2.8</v>
      </c>
      <c r="BG8336">
        <v>570000</v>
      </c>
      <c r="BH8336">
        <v>350000</v>
      </c>
      <c r="BI8336">
        <v>960000</v>
      </c>
      <c r="BK8336" t="str">
        <f t="shared" si="538"/>
        <v>Toyota Hilux Revo_2566_2800</v>
      </c>
      <c r="BL8336">
        <f t="shared" si="539"/>
        <v>570000</v>
      </c>
      <c r="BM8336">
        <f t="shared" si="540"/>
        <v>350000</v>
      </c>
      <c r="BN8336">
        <f t="shared" si="541"/>
        <v>960000</v>
      </c>
    </row>
    <row r="8337" spans="19:66">
      <c r="S8337" t="s">
        <v>1205</v>
      </c>
      <c r="T8337">
        <v>590000</v>
      </c>
      <c r="U8337">
        <v>350000</v>
      </c>
      <c r="V8337">
        <v>960000</v>
      </c>
      <c r="BA8337" t="s">
        <v>213</v>
      </c>
      <c r="BB8337" t="s">
        <v>215</v>
      </c>
      <c r="BC8337">
        <v>2023</v>
      </c>
      <c r="BD8337">
        <v>2566</v>
      </c>
      <c r="BE8337">
        <v>2</v>
      </c>
      <c r="BF8337">
        <v>2.8</v>
      </c>
      <c r="BG8337">
        <v>580000</v>
      </c>
      <c r="BH8337">
        <v>350000</v>
      </c>
      <c r="BI8337">
        <v>960000</v>
      </c>
      <c r="BK8337" t="str">
        <f t="shared" si="538"/>
        <v>Toyota Hilux Revo_2566_2800</v>
      </c>
      <c r="BL8337">
        <f t="shared" si="539"/>
        <v>580000</v>
      </c>
      <c r="BM8337">
        <f t="shared" si="540"/>
        <v>350000</v>
      </c>
      <c r="BN8337">
        <f t="shared" si="541"/>
        <v>960000</v>
      </c>
    </row>
    <row r="8338" spans="19:66">
      <c r="S8338" t="s">
        <v>1205</v>
      </c>
      <c r="T8338">
        <v>600000</v>
      </c>
      <c r="U8338">
        <v>350000</v>
      </c>
      <c r="V8338">
        <v>960000</v>
      </c>
      <c r="BA8338" t="s">
        <v>213</v>
      </c>
      <c r="BB8338" t="s">
        <v>215</v>
      </c>
      <c r="BC8338">
        <v>2023</v>
      </c>
      <c r="BD8338">
        <v>2566</v>
      </c>
      <c r="BE8338">
        <v>2</v>
      </c>
      <c r="BF8338">
        <v>2.8</v>
      </c>
      <c r="BG8338">
        <v>590000</v>
      </c>
      <c r="BH8338">
        <v>350000</v>
      </c>
      <c r="BI8338">
        <v>960000</v>
      </c>
      <c r="BK8338" t="str">
        <f t="shared" si="538"/>
        <v>Toyota Hilux Revo_2566_2800</v>
      </c>
      <c r="BL8338">
        <f t="shared" si="539"/>
        <v>590000</v>
      </c>
      <c r="BM8338">
        <f t="shared" si="540"/>
        <v>350000</v>
      </c>
      <c r="BN8338">
        <f t="shared" si="541"/>
        <v>960000</v>
      </c>
    </row>
    <row r="8339" spans="19:66">
      <c r="S8339" t="s">
        <v>1205</v>
      </c>
      <c r="T8339">
        <v>610000</v>
      </c>
      <c r="U8339">
        <v>350000</v>
      </c>
      <c r="V8339">
        <v>960000</v>
      </c>
      <c r="BA8339" t="s">
        <v>213</v>
      </c>
      <c r="BB8339" t="s">
        <v>215</v>
      </c>
      <c r="BC8339">
        <v>2023</v>
      </c>
      <c r="BD8339">
        <v>2566</v>
      </c>
      <c r="BE8339">
        <v>2</v>
      </c>
      <c r="BF8339">
        <v>2.8</v>
      </c>
      <c r="BG8339">
        <v>600000</v>
      </c>
      <c r="BH8339">
        <v>350000</v>
      </c>
      <c r="BI8339">
        <v>960000</v>
      </c>
      <c r="BK8339" t="str">
        <f t="shared" si="538"/>
        <v>Toyota Hilux Revo_2566_2800</v>
      </c>
      <c r="BL8339">
        <f t="shared" si="539"/>
        <v>600000</v>
      </c>
      <c r="BM8339">
        <f t="shared" si="540"/>
        <v>350000</v>
      </c>
      <c r="BN8339">
        <f t="shared" si="541"/>
        <v>960000</v>
      </c>
    </row>
    <row r="8340" spans="19:66">
      <c r="S8340" t="s">
        <v>1205</v>
      </c>
      <c r="T8340">
        <v>620000</v>
      </c>
      <c r="U8340">
        <v>350000</v>
      </c>
      <c r="V8340">
        <v>960000</v>
      </c>
      <c r="BA8340" t="s">
        <v>213</v>
      </c>
      <c r="BB8340" t="s">
        <v>215</v>
      </c>
      <c r="BC8340">
        <v>2023</v>
      </c>
      <c r="BD8340">
        <v>2566</v>
      </c>
      <c r="BE8340">
        <v>2</v>
      </c>
      <c r="BF8340">
        <v>2.8</v>
      </c>
      <c r="BG8340">
        <v>610000</v>
      </c>
      <c r="BH8340">
        <v>350000</v>
      </c>
      <c r="BI8340">
        <v>960000</v>
      </c>
      <c r="BK8340" t="str">
        <f t="shared" si="538"/>
        <v>Toyota Hilux Revo_2566_2800</v>
      </c>
      <c r="BL8340">
        <f t="shared" si="539"/>
        <v>610000</v>
      </c>
      <c r="BM8340">
        <f t="shared" si="540"/>
        <v>350000</v>
      </c>
      <c r="BN8340">
        <f t="shared" si="541"/>
        <v>960000</v>
      </c>
    </row>
    <row r="8341" spans="19:66">
      <c r="S8341" t="s">
        <v>1205</v>
      </c>
      <c r="T8341">
        <v>630000</v>
      </c>
      <c r="U8341">
        <v>350000</v>
      </c>
      <c r="V8341">
        <v>960000</v>
      </c>
      <c r="BA8341" t="s">
        <v>213</v>
      </c>
      <c r="BB8341" t="s">
        <v>215</v>
      </c>
      <c r="BC8341">
        <v>2023</v>
      </c>
      <c r="BD8341">
        <v>2566</v>
      </c>
      <c r="BE8341">
        <v>2</v>
      </c>
      <c r="BF8341">
        <v>2.8</v>
      </c>
      <c r="BG8341">
        <v>620000</v>
      </c>
      <c r="BH8341">
        <v>350000</v>
      </c>
      <c r="BI8341">
        <v>960000</v>
      </c>
      <c r="BK8341" t="str">
        <f t="shared" si="538"/>
        <v>Toyota Hilux Revo_2566_2800</v>
      </c>
      <c r="BL8341">
        <f t="shared" si="539"/>
        <v>620000</v>
      </c>
      <c r="BM8341">
        <f t="shared" si="540"/>
        <v>350000</v>
      </c>
      <c r="BN8341">
        <f t="shared" si="541"/>
        <v>960000</v>
      </c>
    </row>
    <row r="8342" spans="19:66">
      <c r="S8342" t="s">
        <v>1205</v>
      </c>
      <c r="T8342">
        <v>640000</v>
      </c>
      <c r="U8342">
        <v>350000</v>
      </c>
      <c r="V8342">
        <v>960000</v>
      </c>
      <c r="BA8342" t="s">
        <v>213</v>
      </c>
      <c r="BB8342" t="s">
        <v>215</v>
      </c>
      <c r="BC8342">
        <v>2023</v>
      </c>
      <c r="BD8342">
        <v>2566</v>
      </c>
      <c r="BE8342">
        <v>2</v>
      </c>
      <c r="BF8342">
        <v>2.8</v>
      </c>
      <c r="BG8342">
        <v>630000</v>
      </c>
      <c r="BH8342">
        <v>350000</v>
      </c>
      <c r="BI8342">
        <v>960000</v>
      </c>
      <c r="BK8342" t="str">
        <f t="shared" si="538"/>
        <v>Toyota Hilux Revo_2566_2800</v>
      </c>
      <c r="BL8342">
        <f t="shared" si="539"/>
        <v>630000</v>
      </c>
      <c r="BM8342">
        <f t="shared" si="540"/>
        <v>350000</v>
      </c>
      <c r="BN8342">
        <f t="shared" si="541"/>
        <v>960000</v>
      </c>
    </row>
    <row r="8343" spans="19:66">
      <c r="S8343" t="s">
        <v>1205</v>
      </c>
      <c r="T8343">
        <v>650000</v>
      </c>
      <c r="U8343">
        <v>350000</v>
      </c>
      <c r="V8343">
        <v>960000</v>
      </c>
      <c r="BA8343" t="s">
        <v>213</v>
      </c>
      <c r="BB8343" t="s">
        <v>215</v>
      </c>
      <c r="BC8343">
        <v>2023</v>
      </c>
      <c r="BD8343">
        <v>2566</v>
      </c>
      <c r="BE8343">
        <v>2</v>
      </c>
      <c r="BF8343">
        <v>2.8</v>
      </c>
      <c r="BG8343">
        <v>640000</v>
      </c>
      <c r="BH8343">
        <v>350000</v>
      </c>
      <c r="BI8343">
        <v>960000</v>
      </c>
      <c r="BK8343" t="str">
        <f t="shared" si="538"/>
        <v>Toyota Hilux Revo_2566_2800</v>
      </c>
      <c r="BL8343">
        <f t="shared" si="539"/>
        <v>640000</v>
      </c>
      <c r="BM8343">
        <f t="shared" si="540"/>
        <v>350000</v>
      </c>
      <c r="BN8343">
        <f t="shared" si="541"/>
        <v>960000</v>
      </c>
    </row>
    <row r="8344" spans="19:66">
      <c r="S8344" t="s">
        <v>1205</v>
      </c>
      <c r="T8344">
        <v>660000</v>
      </c>
      <c r="U8344">
        <v>350000</v>
      </c>
      <c r="V8344">
        <v>960000</v>
      </c>
      <c r="BA8344" t="s">
        <v>213</v>
      </c>
      <c r="BB8344" t="s">
        <v>215</v>
      </c>
      <c r="BC8344">
        <v>2023</v>
      </c>
      <c r="BD8344">
        <v>2566</v>
      </c>
      <c r="BE8344">
        <v>2</v>
      </c>
      <c r="BF8344">
        <v>2.8</v>
      </c>
      <c r="BG8344">
        <v>650000</v>
      </c>
      <c r="BH8344">
        <v>350000</v>
      </c>
      <c r="BI8344">
        <v>960000</v>
      </c>
      <c r="BK8344" t="str">
        <f t="shared" si="538"/>
        <v>Toyota Hilux Revo_2566_2800</v>
      </c>
      <c r="BL8344">
        <f t="shared" si="539"/>
        <v>650000</v>
      </c>
      <c r="BM8344">
        <f t="shared" si="540"/>
        <v>350000</v>
      </c>
      <c r="BN8344">
        <f t="shared" si="541"/>
        <v>960000</v>
      </c>
    </row>
    <row r="8345" spans="19:66">
      <c r="S8345" t="s">
        <v>1205</v>
      </c>
      <c r="T8345">
        <v>670000</v>
      </c>
      <c r="U8345">
        <v>350000</v>
      </c>
      <c r="V8345">
        <v>960000</v>
      </c>
      <c r="BA8345" t="s">
        <v>213</v>
      </c>
      <c r="BB8345" t="s">
        <v>215</v>
      </c>
      <c r="BC8345">
        <v>2023</v>
      </c>
      <c r="BD8345">
        <v>2566</v>
      </c>
      <c r="BE8345">
        <v>2</v>
      </c>
      <c r="BF8345">
        <v>2.8</v>
      </c>
      <c r="BG8345">
        <v>660000</v>
      </c>
      <c r="BH8345">
        <v>350000</v>
      </c>
      <c r="BI8345">
        <v>960000</v>
      </c>
      <c r="BK8345" t="str">
        <f t="shared" si="538"/>
        <v>Toyota Hilux Revo_2566_2800</v>
      </c>
      <c r="BL8345">
        <f t="shared" si="539"/>
        <v>660000</v>
      </c>
      <c r="BM8345">
        <f t="shared" si="540"/>
        <v>350000</v>
      </c>
      <c r="BN8345">
        <f t="shared" si="541"/>
        <v>960000</v>
      </c>
    </row>
    <row r="8346" spans="19:66">
      <c r="S8346" t="s">
        <v>1205</v>
      </c>
      <c r="T8346">
        <v>680000</v>
      </c>
      <c r="U8346">
        <v>350000</v>
      </c>
      <c r="V8346">
        <v>960000</v>
      </c>
      <c r="BA8346" t="s">
        <v>213</v>
      </c>
      <c r="BB8346" t="s">
        <v>215</v>
      </c>
      <c r="BC8346">
        <v>2023</v>
      </c>
      <c r="BD8346">
        <v>2566</v>
      </c>
      <c r="BE8346">
        <v>2</v>
      </c>
      <c r="BF8346">
        <v>2.8</v>
      </c>
      <c r="BG8346">
        <v>670000</v>
      </c>
      <c r="BH8346">
        <v>350000</v>
      </c>
      <c r="BI8346">
        <v>960000</v>
      </c>
      <c r="BK8346" t="str">
        <f t="shared" si="538"/>
        <v>Toyota Hilux Revo_2566_2800</v>
      </c>
      <c r="BL8346">
        <f t="shared" si="539"/>
        <v>670000</v>
      </c>
      <c r="BM8346">
        <f t="shared" si="540"/>
        <v>350000</v>
      </c>
      <c r="BN8346">
        <f t="shared" si="541"/>
        <v>960000</v>
      </c>
    </row>
    <row r="8347" spans="19:66">
      <c r="S8347" t="s">
        <v>1205</v>
      </c>
      <c r="T8347">
        <v>690000</v>
      </c>
      <c r="U8347">
        <v>350000</v>
      </c>
      <c r="V8347">
        <v>960000</v>
      </c>
      <c r="BA8347" t="s">
        <v>213</v>
      </c>
      <c r="BB8347" t="s">
        <v>215</v>
      </c>
      <c r="BC8347">
        <v>2023</v>
      </c>
      <c r="BD8347">
        <v>2566</v>
      </c>
      <c r="BE8347">
        <v>2</v>
      </c>
      <c r="BF8347">
        <v>2.8</v>
      </c>
      <c r="BG8347">
        <v>680000</v>
      </c>
      <c r="BH8347">
        <v>350000</v>
      </c>
      <c r="BI8347">
        <v>960000</v>
      </c>
      <c r="BK8347" t="str">
        <f t="shared" si="538"/>
        <v>Toyota Hilux Revo_2566_2800</v>
      </c>
      <c r="BL8347">
        <f t="shared" si="539"/>
        <v>680000</v>
      </c>
      <c r="BM8347">
        <f t="shared" si="540"/>
        <v>350000</v>
      </c>
      <c r="BN8347">
        <f t="shared" si="541"/>
        <v>960000</v>
      </c>
    </row>
    <row r="8348" spans="19:66">
      <c r="S8348" t="s">
        <v>1205</v>
      </c>
      <c r="T8348">
        <v>700000</v>
      </c>
      <c r="U8348">
        <v>350000</v>
      </c>
      <c r="V8348">
        <v>960000</v>
      </c>
      <c r="BA8348" t="s">
        <v>213</v>
      </c>
      <c r="BB8348" t="s">
        <v>215</v>
      </c>
      <c r="BC8348">
        <v>2023</v>
      </c>
      <c r="BD8348">
        <v>2566</v>
      </c>
      <c r="BE8348">
        <v>2</v>
      </c>
      <c r="BF8348">
        <v>2.8</v>
      </c>
      <c r="BG8348">
        <v>690000</v>
      </c>
      <c r="BH8348">
        <v>350000</v>
      </c>
      <c r="BI8348">
        <v>960000</v>
      </c>
      <c r="BK8348" t="str">
        <f t="shared" si="538"/>
        <v>Toyota Hilux Revo_2566_2800</v>
      </c>
      <c r="BL8348">
        <f t="shared" si="539"/>
        <v>690000</v>
      </c>
      <c r="BM8348">
        <f t="shared" si="540"/>
        <v>350000</v>
      </c>
      <c r="BN8348">
        <f t="shared" si="541"/>
        <v>960000</v>
      </c>
    </row>
    <row r="8349" spans="19:66">
      <c r="S8349" t="s">
        <v>1205</v>
      </c>
      <c r="T8349">
        <v>710000</v>
      </c>
      <c r="U8349">
        <v>350000</v>
      </c>
      <c r="V8349">
        <v>960000</v>
      </c>
      <c r="BA8349" t="s">
        <v>213</v>
      </c>
      <c r="BB8349" t="s">
        <v>215</v>
      </c>
      <c r="BC8349">
        <v>2023</v>
      </c>
      <c r="BD8349">
        <v>2566</v>
      </c>
      <c r="BE8349">
        <v>2</v>
      </c>
      <c r="BF8349">
        <v>2.8</v>
      </c>
      <c r="BG8349">
        <v>700000</v>
      </c>
      <c r="BH8349">
        <v>350000</v>
      </c>
      <c r="BI8349">
        <v>960000</v>
      </c>
      <c r="BK8349" t="str">
        <f t="shared" si="538"/>
        <v>Toyota Hilux Revo_2566_2800</v>
      </c>
      <c r="BL8349">
        <f t="shared" si="539"/>
        <v>700000</v>
      </c>
      <c r="BM8349">
        <f t="shared" si="540"/>
        <v>350000</v>
      </c>
      <c r="BN8349">
        <f t="shared" si="541"/>
        <v>960000</v>
      </c>
    </row>
    <row r="8350" spans="19:66">
      <c r="S8350" t="s">
        <v>1205</v>
      </c>
      <c r="T8350">
        <v>720000</v>
      </c>
      <c r="U8350">
        <v>350000</v>
      </c>
      <c r="V8350">
        <v>960000</v>
      </c>
      <c r="BA8350" t="s">
        <v>213</v>
      </c>
      <c r="BB8350" t="s">
        <v>215</v>
      </c>
      <c r="BC8350">
        <v>2023</v>
      </c>
      <c r="BD8350">
        <v>2566</v>
      </c>
      <c r="BE8350">
        <v>2</v>
      </c>
      <c r="BF8350">
        <v>2.8</v>
      </c>
      <c r="BG8350">
        <v>710000</v>
      </c>
      <c r="BH8350">
        <v>350000</v>
      </c>
      <c r="BI8350">
        <v>960000</v>
      </c>
      <c r="BK8350" t="str">
        <f t="shared" si="538"/>
        <v>Toyota Hilux Revo_2566_2800</v>
      </c>
      <c r="BL8350">
        <f t="shared" si="539"/>
        <v>710000</v>
      </c>
      <c r="BM8350">
        <f t="shared" si="540"/>
        <v>350000</v>
      </c>
      <c r="BN8350">
        <f t="shared" si="541"/>
        <v>960000</v>
      </c>
    </row>
    <row r="8351" spans="19:66">
      <c r="S8351" t="s">
        <v>1205</v>
      </c>
      <c r="T8351">
        <v>730000</v>
      </c>
      <c r="U8351">
        <v>350000</v>
      </c>
      <c r="V8351">
        <v>960000</v>
      </c>
      <c r="BA8351" t="s">
        <v>213</v>
      </c>
      <c r="BB8351" t="s">
        <v>215</v>
      </c>
      <c r="BC8351">
        <v>2023</v>
      </c>
      <c r="BD8351">
        <v>2566</v>
      </c>
      <c r="BE8351">
        <v>2</v>
      </c>
      <c r="BF8351">
        <v>2.8</v>
      </c>
      <c r="BG8351">
        <v>720000</v>
      </c>
      <c r="BH8351">
        <v>350000</v>
      </c>
      <c r="BI8351">
        <v>960000</v>
      </c>
      <c r="BK8351" t="str">
        <f t="shared" si="538"/>
        <v>Toyota Hilux Revo_2566_2800</v>
      </c>
      <c r="BL8351">
        <f t="shared" si="539"/>
        <v>720000</v>
      </c>
      <c r="BM8351">
        <f t="shared" si="540"/>
        <v>350000</v>
      </c>
      <c r="BN8351">
        <f t="shared" si="541"/>
        <v>960000</v>
      </c>
    </row>
    <row r="8352" spans="19:66">
      <c r="S8352" t="s">
        <v>1205</v>
      </c>
      <c r="T8352">
        <v>740000</v>
      </c>
      <c r="U8352">
        <v>350000</v>
      </c>
      <c r="V8352">
        <v>960000</v>
      </c>
      <c r="BA8352" t="s">
        <v>213</v>
      </c>
      <c r="BB8352" t="s">
        <v>215</v>
      </c>
      <c r="BC8352">
        <v>2023</v>
      </c>
      <c r="BD8352">
        <v>2566</v>
      </c>
      <c r="BE8352">
        <v>2</v>
      </c>
      <c r="BF8352">
        <v>2.8</v>
      </c>
      <c r="BG8352">
        <v>730000</v>
      </c>
      <c r="BH8352">
        <v>350000</v>
      </c>
      <c r="BI8352">
        <v>960000</v>
      </c>
      <c r="BK8352" t="str">
        <f t="shared" si="538"/>
        <v>Toyota Hilux Revo_2566_2800</v>
      </c>
      <c r="BL8352">
        <f t="shared" si="539"/>
        <v>730000</v>
      </c>
      <c r="BM8352">
        <f t="shared" si="540"/>
        <v>350000</v>
      </c>
      <c r="BN8352">
        <f t="shared" si="541"/>
        <v>960000</v>
      </c>
    </row>
    <row r="8353" spans="19:66">
      <c r="S8353" t="s">
        <v>1205</v>
      </c>
      <c r="T8353">
        <v>750000</v>
      </c>
      <c r="U8353">
        <v>350000</v>
      </c>
      <c r="V8353">
        <v>960000</v>
      </c>
      <c r="BA8353" t="s">
        <v>213</v>
      </c>
      <c r="BB8353" t="s">
        <v>215</v>
      </c>
      <c r="BC8353">
        <v>2023</v>
      </c>
      <c r="BD8353">
        <v>2566</v>
      </c>
      <c r="BE8353">
        <v>2</v>
      </c>
      <c r="BF8353">
        <v>2.8</v>
      </c>
      <c r="BG8353">
        <v>740000</v>
      </c>
      <c r="BH8353">
        <v>350000</v>
      </c>
      <c r="BI8353">
        <v>960000</v>
      </c>
      <c r="BK8353" t="str">
        <f t="shared" si="538"/>
        <v>Toyota Hilux Revo_2566_2800</v>
      </c>
      <c r="BL8353">
        <f t="shared" si="539"/>
        <v>740000</v>
      </c>
      <c r="BM8353">
        <f t="shared" si="540"/>
        <v>350000</v>
      </c>
      <c r="BN8353">
        <f t="shared" si="541"/>
        <v>960000</v>
      </c>
    </row>
    <row r="8354" spans="19:66">
      <c r="S8354" t="s">
        <v>1205</v>
      </c>
      <c r="T8354">
        <v>760000</v>
      </c>
      <c r="U8354">
        <v>350000</v>
      </c>
      <c r="V8354">
        <v>960000</v>
      </c>
      <c r="BA8354" t="s">
        <v>213</v>
      </c>
      <c r="BB8354" t="s">
        <v>215</v>
      </c>
      <c r="BC8354">
        <v>2023</v>
      </c>
      <c r="BD8354">
        <v>2566</v>
      </c>
      <c r="BE8354">
        <v>2</v>
      </c>
      <c r="BF8354">
        <v>2.8</v>
      </c>
      <c r="BG8354">
        <v>750000</v>
      </c>
      <c r="BH8354">
        <v>350000</v>
      </c>
      <c r="BI8354">
        <v>960000</v>
      </c>
      <c r="BK8354" t="str">
        <f t="shared" si="538"/>
        <v>Toyota Hilux Revo_2566_2800</v>
      </c>
      <c r="BL8354">
        <f t="shared" si="539"/>
        <v>750000</v>
      </c>
      <c r="BM8354">
        <f t="shared" si="540"/>
        <v>350000</v>
      </c>
      <c r="BN8354">
        <f t="shared" si="541"/>
        <v>960000</v>
      </c>
    </row>
    <row r="8355" spans="19:66">
      <c r="S8355" t="s">
        <v>1205</v>
      </c>
      <c r="T8355">
        <v>770000</v>
      </c>
      <c r="U8355">
        <v>350000</v>
      </c>
      <c r="V8355">
        <v>960000</v>
      </c>
      <c r="BA8355" t="s">
        <v>213</v>
      </c>
      <c r="BB8355" t="s">
        <v>215</v>
      </c>
      <c r="BC8355">
        <v>2023</v>
      </c>
      <c r="BD8355">
        <v>2566</v>
      </c>
      <c r="BE8355">
        <v>2</v>
      </c>
      <c r="BF8355">
        <v>2.8</v>
      </c>
      <c r="BG8355">
        <v>760000</v>
      </c>
      <c r="BH8355">
        <v>350000</v>
      </c>
      <c r="BI8355">
        <v>960000</v>
      </c>
      <c r="BK8355" t="str">
        <f t="shared" si="538"/>
        <v>Toyota Hilux Revo_2566_2800</v>
      </c>
      <c r="BL8355">
        <f t="shared" si="539"/>
        <v>760000</v>
      </c>
      <c r="BM8355">
        <f t="shared" si="540"/>
        <v>350000</v>
      </c>
      <c r="BN8355">
        <f t="shared" si="541"/>
        <v>960000</v>
      </c>
    </row>
    <row r="8356" spans="19:66">
      <c r="S8356" t="s">
        <v>1205</v>
      </c>
      <c r="T8356">
        <v>780000</v>
      </c>
      <c r="U8356">
        <v>350000</v>
      </c>
      <c r="V8356">
        <v>960000</v>
      </c>
      <c r="BA8356" t="s">
        <v>213</v>
      </c>
      <c r="BB8356" t="s">
        <v>215</v>
      </c>
      <c r="BC8356">
        <v>2023</v>
      </c>
      <c r="BD8356">
        <v>2566</v>
      </c>
      <c r="BE8356">
        <v>2</v>
      </c>
      <c r="BF8356">
        <v>2.8</v>
      </c>
      <c r="BG8356">
        <v>770000</v>
      </c>
      <c r="BH8356">
        <v>350000</v>
      </c>
      <c r="BI8356">
        <v>960000</v>
      </c>
      <c r="BK8356" t="str">
        <f t="shared" si="538"/>
        <v>Toyota Hilux Revo_2566_2800</v>
      </c>
      <c r="BL8356">
        <f t="shared" si="539"/>
        <v>770000</v>
      </c>
      <c r="BM8356">
        <f t="shared" si="540"/>
        <v>350000</v>
      </c>
      <c r="BN8356">
        <f t="shared" si="541"/>
        <v>960000</v>
      </c>
    </row>
    <row r="8357" spans="19:66">
      <c r="S8357" t="s">
        <v>1205</v>
      </c>
      <c r="T8357">
        <v>790000</v>
      </c>
      <c r="U8357">
        <v>350000</v>
      </c>
      <c r="V8357">
        <v>960000</v>
      </c>
      <c r="BA8357" t="s">
        <v>213</v>
      </c>
      <c r="BB8357" t="s">
        <v>215</v>
      </c>
      <c r="BC8357">
        <v>2023</v>
      </c>
      <c r="BD8357">
        <v>2566</v>
      </c>
      <c r="BE8357">
        <v>2</v>
      </c>
      <c r="BF8357">
        <v>2.8</v>
      </c>
      <c r="BG8357">
        <v>780000</v>
      </c>
      <c r="BH8357">
        <v>350000</v>
      </c>
      <c r="BI8357">
        <v>960000</v>
      </c>
      <c r="BK8357" t="str">
        <f t="shared" si="538"/>
        <v>Toyota Hilux Revo_2566_2800</v>
      </c>
      <c r="BL8357">
        <f t="shared" si="539"/>
        <v>780000</v>
      </c>
      <c r="BM8357">
        <f t="shared" si="540"/>
        <v>350000</v>
      </c>
      <c r="BN8357">
        <f t="shared" si="541"/>
        <v>960000</v>
      </c>
    </row>
    <row r="8358" spans="19:66">
      <c r="S8358" t="s">
        <v>1205</v>
      </c>
      <c r="T8358">
        <v>800000</v>
      </c>
      <c r="U8358">
        <v>350000</v>
      </c>
      <c r="V8358">
        <v>960000</v>
      </c>
      <c r="BA8358" t="s">
        <v>213</v>
      </c>
      <c r="BB8358" t="s">
        <v>215</v>
      </c>
      <c r="BC8358">
        <v>2023</v>
      </c>
      <c r="BD8358">
        <v>2566</v>
      </c>
      <c r="BE8358">
        <v>2</v>
      </c>
      <c r="BF8358">
        <v>2.8</v>
      </c>
      <c r="BG8358">
        <v>790000</v>
      </c>
      <c r="BH8358">
        <v>350000</v>
      </c>
      <c r="BI8358">
        <v>960000</v>
      </c>
      <c r="BK8358" t="str">
        <f t="shared" si="538"/>
        <v>Toyota Hilux Revo_2566_2800</v>
      </c>
      <c r="BL8358">
        <f t="shared" si="539"/>
        <v>790000</v>
      </c>
      <c r="BM8358">
        <f t="shared" si="540"/>
        <v>350000</v>
      </c>
      <c r="BN8358">
        <f t="shared" si="541"/>
        <v>960000</v>
      </c>
    </row>
    <row r="8359" spans="19:66">
      <c r="S8359" t="s">
        <v>1205</v>
      </c>
      <c r="T8359">
        <v>810000</v>
      </c>
      <c r="U8359">
        <v>350000</v>
      </c>
      <c r="V8359">
        <v>960000</v>
      </c>
      <c r="BA8359" t="s">
        <v>213</v>
      </c>
      <c r="BB8359" t="s">
        <v>215</v>
      </c>
      <c r="BC8359">
        <v>2023</v>
      </c>
      <c r="BD8359">
        <v>2566</v>
      </c>
      <c r="BE8359">
        <v>2</v>
      </c>
      <c r="BF8359">
        <v>2.8</v>
      </c>
      <c r="BG8359">
        <v>800000</v>
      </c>
      <c r="BH8359">
        <v>350000</v>
      </c>
      <c r="BI8359">
        <v>960000</v>
      </c>
      <c r="BK8359" t="str">
        <f t="shared" si="538"/>
        <v>Toyota Hilux Revo_2566_2800</v>
      </c>
      <c r="BL8359">
        <f t="shared" si="539"/>
        <v>800000</v>
      </c>
      <c r="BM8359">
        <f t="shared" si="540"/>
        <v>350000</v>
      </c>
      <c r="BN8359">
        <f t="shared" si="541"/>
        <v>960000</v>
      </c>
    </row>
    <row r="8360" spans="19:66">
      <c r="S8360" t="s">
        <v>1205</v>
      </c>
      <c r="T8360">
        <v>820000</v>
      </c>
      <c r="U8360">
        <v>350000</v>
      </c>
      <c r="V8360">
        <v>960000</v>
      </c>
      <c r="BA8360" t="s">
        <v>213</v>
      </c>
      <c r="BB8360" t="s">
        <v>215</v>
      </c>
      <c r="BC8360">
        <v>2023</v>
      </c>
      <c r="BD8360">
        <v>2566</v>
      </c>
      <c r="BE8360">
        <v>2</v>
      </c>
      <c r="BF8360">
        <v>2.8</v>
      </c>
      <c r="BG8360">
        <v>810000</v>
      </c>
      <c r="BH8360">
        <v>350000</v>
      </c>
      <c r="BI8360">
        <v>960000</v>
      </c>
      <c r="BK8360" t="str">
        <f t="shared" si="538"/>
        <v>Toyota Hilux Revo_2566_2800</v>
      </c>
      <c r="BL8360">
        <f t="shared" si="539"/>
        <v>810000</v>
      </c>
      <c r="BM8360">
        <f t="shared" si="540"/>
        <v>350000</v>
      </c>
      <c r="BN8360">
        <f t="shared" si="541"/>
        <v>960000</v>
      </c>
    </row>
    <row r="8361" spans="19:66">
      <c r="S8361" t="s">
        <v>1205</v>
      </c>
      <c r="T8361">
        <v>830000</v>
      </c>
      <c r="U8361">
        <v>350000</v>
      </c>
      <c r="V8361">
        <v>960000</v>
      </c>
      <c r="BA8361" t="s">
        <v>213</v>
      </c>
      <c r="BB8361" t="s">
        <v>215</v>
      </c>
      <c r="BC8361">
        <v>2023</v>
      </c>
      <c r="BD8361">
        <v>2566</v>
      </c>
      <c r="BE8361">
        <v>2</v>
      </c>
      <c r="BF8361">
        <v>2.8</v>
      </c>
      <c r="BG8361">
        <v>820000</v>
      </c>
      <c r="BH8361">
        <v>350000</v>
      </c>
      <c r="BI8361">
        <v>960000</v>
      </c>
      <c r="BK8361" t="str">
        <f t="shared" si="538"/>
        <v>Toyota Hilux Revo_2566_2800</v>
      </c>
      <c r="BL8361">
        <f t="shared" si="539"/>
        <v>820000</v>
      </c>
      <c r="BM8361">
        <f t="shared" si="540"/>
        <v>350000</v>
      </c>
      <c r="BN8361">
        <f t="shared" si="541"/>
        <v>960000</v>
      </c>
    </row>
    <row r="8362" spans="19:66">
      <c r="S8362" t="s">
        <v>1205</v>
      </c>
      <c r="T8362">
        <v>840000</v>
      </c>
      <c r="U8362">
        <v>350000</v>
      </c>
      <c r="V8362">
        <v>960000</v>
      </c>
      <c r="BA8362" t="s">
        <v>213</v>
      </c>
      <c r="BB8362" t="s">
        <v>215</v>
      </c>
      <c r="BC8362">
        <v>2023</v>
      </c>
      <c r="BD8362">
        <v>2566</v>
      </c>
      <c r="BE8362">
        <v>2</v>
      </c>
      <c r="BF8362">
        <v>2.8</v>
      </c>
      <c r="BG8362">
        <v>830000</v>
      </c>
      <c r="BH8362">
        <v>350000</v>
      </c>
      <c r="BI8362">
        <v>960000</v>
      </c>
      <c r="BK8362" t="str">
        <f t="shared" si="538"/>
        <v>Toyota Hilux Revo_2566_2800</v>
      </c>
      <c r="BL8362">
        <f t="shared" si="539"/>
        <v>830000</v>
      </c>
      <c r="BM8362">
        <f t="shared" si="540"/>
        <v>350000</v>
      </c>
      <c r="BN8362">
        <f t="shared" si="541"/>
        <v>960000</v>
      </c>
    </row>
    <row r="8363" spans="19:66">
      <c r="S8363" t="s">
        <v>1205</v>
      </c>
      <c r="T8363">
        <v>850000</v>
      </c>
      <c r="U8363">
        <v>350000</v>
      </c>
      <c r="V8363">
        <v>960000</v>
      </c>
      <c r="BA8363" t="s">
        <v>213</v>
      </c>
      <c r="BB8363" t="s">
        <v>215</v>
      </c>
      <c r="BC8363">
        <v>2023</v>
      </c>
      <c r="BD8363">
        <v>2566</v>
      </c>
      <c r="BE8363">
        <v>2</v>
      </c>
      <c r="BF8363">
        <v>2.8</v>
      </c>
      <c r="BG8363">
        <v>840000</v>
      </c>
      <c r="BH8363">
        <v>350000</v>
      </c>
      <c r="BI8363">
        <v>960000</v>
      </c>
      <c r="BK8363" t="str">
        <f t="shared" si="538"/>
        <v>Toyota Hilux Revo_2566_2800</v>
      </c>
      <c r="BL8363">
        <f t="shared" si="539"/>
        <v>840000</v>
      </c>
      <c r="BM8363">
        <f t="shared" si="540"/>
        <v>350000</v>
      </c>
      <c r="BN8363">
        <f t="shared" si="541"/>
        <v>960000</v>
      </c>
    </row>
    <row r="8364" spans="19:66">
      <c r="S8364" t="s">
        <v>1205</v>
      </c>
      <c r="T8364">
        <v>860000</v>
      </c>
      <c r="U8364">
        <v>350000</v>
      </c>
      <c r="V8364">
        <v>960000</v>
      </c>
      <c r="BA8364" t="s">
        <v>213</v>
      </c>
      <c r="BB8364" t="s">
        <v>215</v>
      </c>
      <c r="BC8364">
        <v>2023</v>
      </c>
      <c r="BD8364">
        <v>2566</v>
      </c>
      <c r="BE8364">
        <v>2</v>
      </c>
      <c r="BF8364">
        <v>2.8</v>
      </c>
      <c r="BG8364">
        <v>850000</v>
      </c>
      <c r="BH8364">
        <v>350000</v>
      </c>
      <c r="BI8364">
        <v>960000</v>
      </c>
      <c r="BK8364" t="str">
        <f t="shared" si="538"/>
        <v>Toyota Hilux Revo_2566_2800</v>
      </c>
      <c r="BL8364">
        <f t="shared" si="539"/>
        <v>850000</v>
      </c>
      <c r="BM8364">
        <f t="shared" si="540"/>
        <v>350000</v>
      </c>
      <c r="BN8364">
        <f t="shared" si="541"/>
        <v>960000</v>
      </c>
    </row>
    <row r="8365" spans="19:66">
      <c r="S8365" t="s">
        <v>1205</v>
      </c>
      <c r="T8365">
        <v>870000</v>
      </c>
      <c r="U8365">
        <v>350000</v>
      </c>
      <c r="V8365">
        <v>960000</v>
      </c>
      <c r="BA8365" t="s">
        <v>213</v>
      </c>
      <c r="BB8365" t="s">
        <v>215</v>
      </c>
      <c r="BC8365">
        <v>2023</v>
      </c>
      <c r="BD8365">
        <v>2566</v>
      </c>
      <c r="BE8365">
        <v>2</v>
      </c>
      <c r="BF8365">
        <v>2.8</v>
      </c>
      <c r="BG8365">
        <v>860000</v>
      </c>
      <c r="BH8365">
        <v>350000</v>
      </c>
      <c r="BI8365">
        <v>960000</v>
      </c>
      <c r="BK8365" t="str">
        <f t="shared" si="538"/>
        <v>Toyota Hilux Revo_2566_2800</v>
      </c>
      <c r="BL8365">
        <f t="shared" si="539"/>
        <v>860000</v>
      </c>
      <c r="BM8365">
        <f t="shared" si="540"/>
        <v>350000</v>
      </c>
      <c r="BN8365">
        <f t="shared" si="541"/>
        <v>960000</v>
      </c>
    </row>
    <row r="8366" spans="19:66">
      <c r="S8366" t="s">
        <v>1205</v>
      </c>
      <c r="T8366">
        <v>880000</v>
      </c>
      <c r="U8366">
        <v>350000</v>
      </c>
      <c r="V8366">
        <v>960000</v>
      </c>
      <c r="BA8366" t="s">
        <v>213</v>
      </c>
      <c r="BB8366" t="s">
        <v>215</v>
      </c>
      <c r="BC8366">
        <v>2023</v>
      </c>
      <c r="BD8366">
        <v>2566</v>
      </c>
      <c r="BE8366">
        <v>2</v>
      </c>
      <c r="BF8366">
        <v>2.8</v>
      </c>
      <c r="BG8366">
        <v>870000</v>
      </c>
      <c r="BH8366">
        <v>350000</v>
      </c>
      <c r="BI8366">
        <v>960000</v>
      </c>
      <c r="BK8366" t="str">
        <f t="shared" si="538"/>
        <v>Toyota Hilux Revo_2566_2800</v>
      </c>
      <c r="BL8366">
        <f t="shared" si="539"/>
        <v>870000</v>
      </c>
      <c r="BM8366">
        <f t="shared" si="540"/>
        <v>350000</v>
      </c>
      <c r="BN8366">
        <f t="shared" si="541"/>
        <v>960000</v>
      </c>
    </row>
    <row r="8367" spans="19:66">
      <c r="S8367" t="s">
        <v>1205</v>
      </c>
      <c r="T8367">
        <v>890000</v>
      </c>
      <c r="U8367">
        <v>350000</v>
      </c>
      <c r="V8367">
        <v>960000</v>
      </c>
      <c r="BA8367" t="s">
        <v>213</v>
      </c>
      <c r="BB8367" t="s">
        <v>215</v>
      </c>
      <c r="BC8367">
        <v>2023</v>
      </c>
      <c r="BD8367">
        <v>2566</v>
      </c>
      <c r="BE8367">
        <v>2</v>
      </c>
      <c r="BF8367">
        <v>2.8</v>
      </c>
      <c r="BG8367">
        <v>880000</v>
      </c>
      <c r="BH8367">
        <v>350000</v>
      </c>
      <c r="BI8367">
        <v>960000</v>
      </c>
      <c r="BK8367" t="str">
        <f t="shared" si="538"/>
        <v>Toyota Hilux Revo_2566_2800</v>
      </c>
      <c r="BL8367">
        <f t="shared" si="539"/>
        <v>880000</v>
      </c>
      <c r="BM8367">
        <f t="shared" si="540"/>
        <v>350000</v>
      </c>
      <c r="BN8367">
        <f t="shared" si="541"/>
        <v>960000</v>
      </c>
    </row>
    <row r="8368" spans="19:66">
      <c r="S8368" t="s">
        <v>1205</v>
      </c>
      <c r="T8368">
        <v>900000</v>
      </c>
      <c r="U8368">
        <v>350000</v>
      </c>
      <c r="V8368">
        <v>960000</v>
      </c>
      <c r="BA8368" t="s">
        <v>213</v>
      </c>
      <c r="BB8368" t="s">
        <v>215</v>
      </c>
      <c r="BC8368">
        <v>2023</v>
      </c>
      <c r="BD8368">
        <v>2566</v>
      </c>
      <c r="BE8368">
        <v>2</v>
      </c>
      <c r="BF8368">
        <v>2.8</v>
      </c>
      <c r="BG8368">
        <v>890000</v>
      </c>
      <c r="BH8368">
        <v>350000</v>
      </c>
      <c r="BI8368">
        <v>960000</v>
      </c>
      <c r="BK8368" t="str">
        <f t="shared" si="538"/>
        <v>Toyota Hilux Revo_2566_2800</v>
      </c>
      <c r="BL8368">
        <f t="shared" si="539"/>
        <v>890000</v>
      </c>
      <c r="BM8368">
        <f t="shared" si="540"/>
        <v>350000</v>
      </c>
      <c r="BN8368">
        <f t="shared" si="541"/>
        <v>960000</v>
      </c>
    </row>
    <row r="8369" spans="19:66">
      <c r="S8369" t="s">
        <v>1205</v>
      </c>
      <c r="T8369">
        <v>910000</v>
      </c>
      <c r="U8369">
        <v>350000</v>
      </c>
      <c r="V8369">
        <v>960000</v>
      </c>
      <c r="BA8369" t="s">
        <v>213</v>
      </c>
      <c r="BB8369" t="s">
        <v>215</v>
      </c>
      <c r="BC8369">
        <v>2023</v>
      </c>
      <c r="BD8369">
        <v>2566</v>
      </c>
      <c r="BE8369">
        <v>2</v>
      </c>
      <c r="BF8369">
        <v>2.8</v>
      </c>
      <c r="BG8369">
        <v>900000</v>
      </c>
      <c r="BH8369">
        <v>350000</v>
      </c>
      <c r="BI8369">
        <v>960000</v>
      </c>
      <c r="BK8369" t="str">
        <f t="shared" si="538"/>
        <v>Toyota Hilux Revo_2566_2800</v>
      </c>
      <c r="BL8369">
        <f t="shared" si="539"/>
        <v>900000</v>
      </c>
      <c r="BM8369">
        <f t="shared" si="540"/>
        <v>350000</v>
      </c>
      <c r="BN8369">
        <f t="shared" si="541"/>
        <v>960000</v>
      </c>
    </row>
    <row r="8370" spans="19:66">
      <c r="S8370" t="s">
        <v>1205</v>
      </c>
      <c r="T8370">
        <v>920000</v>
      </c>
      <c r="U8370">
        <v>350000</v>
      </c>
      <c r="V8370">
        <v>960000</v>
      </c>
      <c r="BA8370" t="s">
        <v>213</v>
      </c>
      <c r="BB8370" t="s">
        <v>215</v>
      </c>
      <c r="BC8370">
        <v>2023</v>
      </c>
      <c r="BD8370">
        <v>2566</v>
      </c>
      <c r="BE8370">
        <v>2</v>
      </c>
      <c r="BF8370">
        <v>2.8</v>
      </c>
      <c r="BG8370">
        <v>910000</v>
      </c>
      <c r="BH8370">
        <v>350000</v>
      </c>
      <c r="BI8370">
        <v>960000</v>
      </c>
      <c r="BK8370" t="str">
        <f t="shared" si="538"/>
        <v>Toyota Hilux Revo_2566_2800</v>
      </c>
      <c r="BL8370">
        <f t="shared" si="539"/>
        <v>910000</v>
      </c>
      <c r="BM8370">
        <f t="shared" si="540"/>
        <v>350000</v>
      </c>
      <c r="BN8370">
        <f t="shared" si="541"/>
        <v>960000</v>
      </c>
    </row>
    <row r="8371" spans="19:66">
      <c r="S8371" t="s">
        <v>1205</v>
      </c>
      <c r="T8371">
        <v>930000</v>
      </c>
      <c r="U8371">
        <v>350000</v>
      </c>
      <c r="V8371">
        <v>960000</v>
      </c>
      <c r="BA8371" t="s">
        <v>213</v>
      </c>
      <c r="BB8371" t="s">
        <v>215</v>
      </c>
      <c r="BC8371">
        <v>2023</v>
      </c>
      <c r="BD8371">
        <v>2566</v>
      </c>
      <c r="BE8371">
        <v>2</v>
      </c>
      <c r="BF8371">
        <v>2.8</v>
      </c>
      <c r="BG8371">
        <v>920000</v>
      </c>
      <c r="BH8371">
        <v>350000</v>
      </c>
      <c r="BI8371">
        <v>960000</v>
      </c>
      <c r="BK8371" t="str">
        <f t="shared" si="538"/>
        <v>Toyota Hilux Revo_2566_2800</v>
      </c>
      <c r="BL8371">
        <f t="shared" si="539"/>
        <v>920000</v>
      </c>
      <c r="BM8371">
        <f t="shared" si="540"/>
        <v>350000</v>
      </c>
      <c r="BN8371">
        <f t="shared" si="541"/>
        <v>960000</v>
      </c>
    </row>
    <row r="8372" spans="19:66">
      <c r="S8372" t="s">
        <v>1205</v>
      </c>
      <c r="T8372">
        <v>940000</v>
      </c>
      <c r="U8372">
        <v>350000</v>
      </c>
      <c r="V8372">
        <v>960000</v>
      </c>
      <c r="BA8372" t="s">
        <v>213</v>
      </c>
      <c r="BB8372" t="s">
        <v>215</v>
      </c>
      <c r="BC8372">
        <v>2023</v>
      </c>
      <c r="BD8372">
        <v>2566</v>
      </c>
      <c r="BE8372">
        <v>2</v>
      </c>
      <c r="BF8372">
        <v>2.8</v>
      </c>
      <c r="BG8372">
        <v>930000</v>
      </c>
      <c r="BH8372">
        <v>350000</v>
      </c>
      <c r="BI8372">
        <v>960000</v>
      </c>
      <c r="BK8372" t="str">
        <f t="shared" si="538"/>
        <v>Toyota Hilux Revo_2566_2800</v>
      </c>
      <c r="BL8372">
        <f t="shared" si="539"/>
        <v>930000</v>
      </c>
      <c r="BM8372">
        <f t="shared" si="540"/>
        <v>350000</v>
      </c>
      <c r="BN8372">
        <f t="shared" si="541"/>
        <v>960000</v>
      </c>
    </row>
    <row r="8373" spans="19:66">
      <c r="S8373" t="s">
        <v>1205</v>
      </c>
      <c r="T8373">
        <v>950000</v>
      </c>
      <c r="U8373">
        <v>350000</v>
      </c>
      <c r="V8373">
        <v>960000</v>
      </c>
      <c r="BA8373" t="s">
        <v>213</v>
      </c>
      <c r="BB8373" t="s">
        <v>215</v>
      </c>
      <c r="BC8373">
        <v>2023</v>
      </c>
      <c r="BD8373">
        <v>2566</v>
      </c>
      <c r="BE8373">
        <v>2</v>
      </c>
      <c r="BF8373">
        <v>2.8</v>
      </c>
      <c r="BG8373">
        <v>940000</v>
      </c>
      <c r="BH8373">
        <v>350000</v>
      </c>
      <c r="BI8373">
        <v>960000</v>
      </c>
      <c r="BK8373" t="str">
        <f t="shared" si="538"/>
        <v>Toyota Hilux Revo_2566_2800</v>
      </c>
      <c r="BL8373">
        <f t="shared" si="539"/>
        <v>940000</v>
      </c>
      <c r="BM8373">
        <f t="shared" si="540"/>
        <v>350000</v>
      </c>
      <c r="BN8373">
        <f t="shared" si="541"/>
        <v>960000</v>
      </c>
    </row>
    <row r="8374" spans="19:66">
      <c r="S8374" t="s">
        <v>1205</v>
      </c>
      <c r="T8374">
        <v>960000</v>
      </c>
      <c r="U8374">
        <v>350000</v>
      </c>
      <c r="V8374">
        <v>960000</v>
      </c>
      <c r="BA8374" t="s">
        <v>213</v>
      </c>
      <c r="BB8374" t="s">
        <v>215</v>
      </c>
      <c r="BC8374">
        <v>2023</v>
      </c>
      <c r="BD8374">
        <v>2566</v>
      </c>
      <c r="BE8374">
        <v>2</v>
      </c>
      <c r="BF8374">
        <v>2.8</v>
      </c>
      <c r="BG8374">
        <v>950000</v>
      </c>
      <c r="BH8374">
        <v>350000</v>
      </c>
      <c r="BI8374">
        <v>960000</v>
      </c>
      <c r="BK8374" t="str">
        <f t="shared" si="538"/>
        <v>Toyota Hilux Revo_2566_2800</v>
      </c>
      <c r="BL8374">
        <f t="shared" si="539"/>
        <v>950000</v>
      </c>
      <c r="BM8374">
        <f t="shared" si="540"/>
        <v>350000</v>
      </c>
      <c r="BN8374">
        <f t="shared" si="541"/>
        <v>960000</v>
      </c>
    </row>
    <row r="8375" spans="19:66">
      <c r="S8375" t="s">
        <v>618</v>
      </c>
      <c r="T8375">
        <v>120000</v>
      </c>
      <c r="U8375">
        <v>120000</v>
      </c>
      <c r="V8375">
        <v>300000</v>
      </c>
      <c r="BA8375" t="s">
        <v>213</v>
      </c>
      <c r="BB8375" t="s">
        <v>215</v>
      </c>
      <c r="BC8375">
        <v>2023</v>
      </c>
      <c r="BD8375">
        <v>2566</v>
      </c>
      <c r="BE8375">
        <v>2</v>
      </c>
      <c r="BF8375">
        <v>2.8</v>
      </c>
      <c r="BG8375">
        <v>960000</v>
      </c>
      <c r="BH8375">
        <v>350000</v>
      </c>
      <c r="BI8375">
        <v>960000</v>
      </c>
      <c r="BK8375" t="str">
        <f t="shared" si="538"/>
        <v>Toyota Hilux Revo_2566_2800</v>
      </c>
      <c r="BL8375">
        <f t="shared" si="539"/>
        <v>960000</v>
      </c>
      <c r="BM8375">
        <f t="shared" si="540"/>
        <v>350000</v>
      </c>
      <c r="BN8375">
        <f t="shared" si="541"/>
        <v>960000</v>
      </c>
    </row>
    <row r="8376" spans="19:66">
      <c r="S8376" t="s">
        <v>618</v>
      </c>
      <c r="T8376">
        <v>130000</v>
      </c>
      <c r="U8376">
        <v>120000</v>
      </c>
      <c r="V8376">
        <v>300000</v>
      </c>
      <c r="BA8376" t="s">
        <v>213</v>
      </c>
      <c r="BB8376" t="s">
        <v>216</v>
      </c>
      <c r="BC8376">
        <v>2010</v>
      </c>
      <c r="BD8376">
        <v>2553</v>
      </c>
      <c r="BE8376">
        <v>15</v>
      </c>
      <c r="BF8376">
        <v>2.5</v>
      </c>
      <c r="BG8376">
        <v>120000</v>
      </c>
      <c r="BH8376">
        <v>120000</v>
      </c>
      <c r="BI8376">
        <v>300000</v>
      </c>
      <c r="BK8376" t="str">
        <f t="shared" si="538"/>
        <v>Toyota Hilux Vigo_2553_2500</v>
      </c>
      <c r="BL8376">
        <f t="shared" si="539"/>
        <v>120000</v>
      </c>
      <c r="BM8376">
        <f t="shared" si="540"/>
        <v>120000</v>
      </c>
      <c r="BN8376">
        <f t="shared" si="541"/>
        <v>300000</v>
      </c>
    </row>
    <row r="8377" spans="19:66">
      <c r="S8377" t="s">
        <v>618</v>
      </c>
      <c r="T8377">
        <v>140000</v>
      </c>
      <c r="U8377">
        <v>120000</v>
      </c>
      <c r="V8377">
        <v>300000</v>
      </c>
      <c r="BA8377" t="s">
        <v>213</v>
      </c>
      <c r="BB8377" t="s">
        <v>216</v>
      </c>
      <c r="BC8377">
        <v>2010</v>
      </c>
      <c r="BD8377">
        <v>2553</v>
      </c>
      <c r="BE8377">
        <v>15</v>
      </c>
      <c r="BF8377">
        <v>2.5</v>
      </c>
      <c r="BG8377">
        <v>130000</v>
      </c>
      <c r="BH8377">
        <v>120000</v>
      </c>
      <c r="BI8377">
        <v>300000</v>
      </c>
      <c r="BK8377" t="str">
        <f t="shared" si="538"/>
        <v>Toyota Hilux Vigo_2553_2500</v>
      </c>
      <c r="BL8377">
        <f t="shared" si="539"/>
        <v>130000</v>
      </c>
      <c r="BM8377">
        <f t="shared" si="540"/>
        <v>120000</v>
      </c>
      <c r="BN8377">
        <f t="shared" si="541"/>
        <v>300000</v>
      </c>
    </row>
    <row r="8378" spans="19:66">
      <c r="S8378" t="s">
        <v>618</v>
      </c>
      <c r="T8378">
        <v>150000</v>
      </c>
      <c r="U8378">
        <v>120000</v>
      </c>
      <c r="V8378">
        <v>300000</v>
      </c>
      <c r="BA8378" t="s">
        <v>213</v>
      </c>
      <c r="BB8378" t="s">
        <v>216</v>
      </c>
      <c r="BC8378">
        <v>2010</v>
      </c>
      <c r="BD8378">
        <v>2553</v>
      </c>
      <c r="BE8378">
        <v>15</v>
      </c>
      <c r="BF8378">
        <v>2.5</v>
      </c>
      <c r="BG8378">
        <v>140000</v>
      </c>
      <c r="BH8378">
        <v>120000</v>
      </c>
      <c r="BI8378">
        <v>300000</v>
      </c>
      <c r="BK8378" t="str">
        <f t="shared" si="538"/>
        <v>Toyota Hilux Vigo_2553_2500</v>
      </c>
      <c r="BL8378">
        <f t="shared" si="539"/>
        <v>140000</v>
      </c>
      <c r="BM8378">
        <f t="shared" si="540"/>
        <v>120000</v>
      </c>
      <c r="BN8378">
        <f t="shared" si="541"/>
        <v>300000</v>
      </c>
    </row>
    <row r="8379" spans="19:66">
      <c r="S8379" t="s">
        <v>618</v>
      </c>
      <c r="T8379">
        <v>160000</v>
      </c>
      <c r="U8379">
        <v>120000</v>
      </c>
      <c r="V8379">
        <v>300000</v>
      </c>
      <c r="BA8379" t="s">
        <v>213</v>
      </c>
      <c r="BB8379" t="s">
        <v>216</v>
      </c>
      <c r="BC8379">
        <v>2010</v>
      </c>
      <c r="BD8379">
        <v>2553</v>
      </c>
      <c r="BE8379">
        <v>15</v>
      </c>
      <c r="BF8379">
        <v>2.5</v>
      </c>
      <c r="BG8379">
        <v>150000</v>
      </c>
      <c r="BH8379">
        <v>120000</v>
      </c>
      <c r="BI8379">
        <v>300000</v>
      </c>
      <c r="BK8379" t="str">
        <f t="shared" si="538"/>
        <v>Toyota Hilux Vigo_2553_2500</v>
      </c>
      <c r="BL8379">
        <f t="shared" si="539"/>
        <v>150000</v>
      </c>
      <c r="BM8379">
        <f t="shared" si="540"/>
        <v>120000</v>
      </c>
      <c r="BN8379">
        <f t="shared" si="541"/>
        <v>300000</v>
      </c>
    </row>
    <row r="8380" spans="19:66">
      <c r="S8380" t="s">
        <v>618</v>
      </c>
      <c r="T8380">
        <v>170000</v>
      </c>
      <c r="U8380">
        <v>120000</v>
      </c>
      <c r="V8380">
        <v>300000</v>
      </c>
      <c r="BA8380" t="s">
        <v>213</v>
      </c>
      <c r="BB8380" t="s">
        <v>216</v>
      </c>
      <c r="BC8380">
        <v>2010</v>
      </c>
      <c r="BD8380">
        <v>2553</v>
      </c>
      <c r="BE8380">
        <v>15</v>
      </c>
      <c r="BF8380">
        <v>2.5</v>
      </c>
      <c r="BG8380">
        <v>160000</v>
      </c>
      <c r="BH8380">
        <v>120000</v>
      </c>
      <c r="BI8380">
        <v>300000</v>
      </c>
      <c r="BK8380" t="str">
        <f t="shared" si="538"/>
        <v>Toyota Hilux Vigo_2553_2500</v>
      </c>
      <c r="BL8380">
        <f t="shared" si="539"/>
        <v>160000</v>
      </c>
      <c r="BM8380">
        <f t="shared" si="540"/>
        <v>120000</v>
      </c>
      <c r="BN8380">
        <f t="shared" si="541"/>
        <v>300000</v>
      </c>
    </row>
    <row r="8381" spans="19:66">
      <c r="S8381" t="s">
        <v>618</v>
      </c>
      <c r="T8381">
        <v>180000</v>
      </c>
      <c r="U8381">
        <v>120000</v>
      </c>
      <c r="V8381">
        <v>300000</v>
      </c>
      <c r="BA8381" t="s">
        <v>213</v>
      </c>
      <c r="BB8381" t="s">
        <v>216</v>
      </c>
      <c r="BC8381">
        <v>2010</v>
      </c>
      <c r="BD8381">
        <v>2553</v>
      </c>
      <c r="BE8381">
        <v>15</v>
      </c>
      <c r="BF8381">
        <v>2.5</v>
      </c>
      <c r="BG8381">
        <v>170000</v>
      </c>
      <c r="BH8381">
        <v>120000</v>
      </c>
      <c r="BI8381">
        <v>300000</v>
      </c>
      <c r="BK8381" t="str">
        <f t="shared" si="538"/>
        <v>Toyota Hilux Vigo_2553_2500</v>
      </c>
      <c r="BL8381">
        <f t="shared" si="539"/>
        <v>170000</v>
      </c>
      <c r="BM8381">
        <f t="shared" si="540"/>
        <v>120000</v>
      </c>
      <c r="BN8381">
        <f t="shared" si="541"/>
        <v>300000</v>
      </c>
    </row>
    <row r="8382" spans="19:66">
      <c r="S8382" t="s">
        <v>618</v>
      </c>
      <c r="T8382">
        <v>190000</v>
      </c>
      <c r="U8382">
        <v>120000</v>
      </c>
      <c r="V8382">
        <v>300000</v>
      </c>
      <c r="BA8382" t="s">
        <v>213</v>
      </c>
      <c r="BB8382" t="s">
        <v>216</v>
      </c>
      <c r="BC8382">
        <v>2010</v>
      </c>
      <c r="BD8382">
        <v>2553</v>
      </c>
      <c r="BE8382">
        <v>15</v>
      </c>
      <c r="BF8382">
        <v>2.5</v>
      </c>
      <c r="BG8382">
        <v>180000</v>
      </c>
      <c r="BH8382">
        <v>120000</v>
      </c>
      <c r="BI8382">
        <v>300000</v>
      </c>
      <c r="BK8382" t="str">
        <f t="shared" si="538"/>
        <v>Toyota Hilux Vigo_2553_2500</v>
      </c>
      <c r="BL8382">
        <f t="shared" si="539"/>
        <v>180000</v>
      </c>
      <c r="BM8382">
        <f t="shared" si="540"/>
        <v>120000</v>
      </c>
      <c r="BN8382">
        <f t="shared" si="541"/>
        <v>300000</v>
      </c>
    </row>
    <row r="8383" spans="19:66">
      <c r="S8383" t="s">
        <v>618</v>
      </c>
      <c r="T8383">
        <v>200000</v>
      </c>
      <c r="U8383">
        <v>120000</v>
      </c>
      <c r="V8383">
        <v>300000</v>
      </c>
      <c r="BA8383" t="s">
        <v>213</v>
      </c>
      <c r="BB8383" t="s">
        <v>216</v>
      </c>
      <c r="BC8383">
        <v>2010</v>
      </c>
      <c r="BD8383">
        <v>2553</v>
      </c>
      <c r="BE8383">
        <v>15</v>
      </c>
      <c r="BF8383">
        <v>2.5</v>
      </c>
      <c r="BG8383">
        <v>190000</v>
      </c>
      <c r="BH8383">
        <v>120000</v>
      </c>
      <c r="BI8383">
        <v>300000</v>
      </c>
      <c r="BK8383" t="str">
        <f t="shared" si="538"/>
        <v>Toyota Hilux Vigo_2553_2500</v>
      </c>
      <c r="BL8383">
        <f t="shared" si="539"/>
        <v>190000</v>
      </c>
      <c r="BM8383">
        <f t="shared" si="540"/>
        <v>120000</v>
      </c>
      <c r="BN8383">
        <f t="shared" si="541"/>
        <v>300000</v>
      </c>
    </row>
    <row r="8384" spans="19:66">
      <c r="S8384" t="s">
        <v>618</v>
      </c>
      <c r="T8384">
        <v>210000</v>
      </c>
      <c r="U8384">
        <v>120000</v>
      </c>
      <c r="V8384">
        <v>300000</v>
      </c>
      <c r="BA8384" t="s">
        <v>213</v>
      </c>
      <c r="BB8384" t="s">
        <v>216</v>
      </c>
      <c r="BC8384">
        <v>2010</v>
      </c>
      <c r="BD8384">
        <v>2553</v>
      </c>
      <c r="BE8384">
        <v>15</v>
      </c>
      <c r="BF8384">
        <v>2.5</v>
      </c>
      <c r="BG8384">
        <v>200000</v>
      </c>
      <c r="BH8384">
        <v>120000</v>
      </c>
      <c r="BI8384">
        <v>300000</v>
      </c>
      <c r="BK8384" t="str">
        <f t="shared" si="538"/>
        <v>Toyota Hilux Vigo_2553_2500</v>
      </c>
      <c r="BL8384">
        <f t="shared" si="539"/>
        <v>200000</v>
      </c>
      <c r="BM8384">
        <f t="shared" si="540"/>
        <v>120000</v>
      </c>
      <c r="BN8384">
        <f t="shared" si="541"/>
        <v>300000</v>
      </c>
    </row>
    <row r="8385" spans="19:66">
      <c r="S8385" t="s">
        <v>618</v>
      </c>
      <c r="T8385">
        <v>220000</v>
      </c>
      <c r="U8385">
        <v>120000</v>
      </c>
      <c r="V8385">
        <v>300000</v>
      </c>
      <c r="BA8385" t="s">
        <v>213</v>
      </c>
      <c r="BB8385" t="s">
        <v>216</v>
      </c>
      <c r="BC8385">
        <v>2010</v>
      </c>
      <c r="BD8385">
        <v>2553</v>
      </c>
      <c r="BE8385">
        <v>15</v>
      </c>
      <c r="BF8385">
        <v>2.5</v>
      </c>
      <c r="BG8385">
        <v>210000</v>
      </c>
      <c r="BH8385">
        <v>120000</v>
      </c>
      <c r="BI8385">
        <v>300000</v>
      </c>
      <c r="BK8385" t="str">
        <f t="shared" si="538"/>
        <v>Toyota Hilux Vigo_2553_2500</v>
      </c>
      <c r="BL8385">
        <f t="shared" si="539"/>
        <v>210000</v>
      </c>
      <c r="BM8385">
        <f t="shared" si="540"/>
        <v>120000</v>
      </c>
      <c r="BN8385">
        <f t="shared" si="541"/>
        <v>300000</v>
      </c>
    </row>
    <row r="8386" spans="19:66">
      <c r="S8386" t="s">
        <v>618</v>
      </c>
      <c r="T8386">
        <v>230000</v>
      </c>
      <c r="U8386">
        <v>120000</v>
      </c>
      <c r="V8386">
        <v>300000</v>
      </c>
      <c r="BA8386" t="s">
        <v>213</v>
      </c>
      <c r="BB8386" t="s">
        <v>216</v>
      </c>
      <c r="BC8386">
        <v>2010</v>
      </c>
      <c r="BD8386">
        <v>2553</v>
      </c>
      <c r="BE8386">
        <v>15</v>
      </c>
      <c r="BF8386">
        <v>2.5</v>
      </c>
      <c r="BG8386">
        <v>220000</v>
      </c>
      <c r="BH8386">
        <v>120000</v>
      </c>
      <c r="BI8386">
        <v>300000</v>
      </c>
      <c r="BK8386" t="str">
        <f t="shared" si="538"/>
        <v>Toyota Hilux Vigo_2553_2500</v>
      </c>
      <c r="BL8386">
        <f t="shared" si="539"/>
        <v>220000</v>
      </c>
      <c r="BM8386">
        <f t="shared" si="540"/>
        <v>120000</v>
      </c>
      <c r="BN8386">
        <f t="shared" si="541"/>
        <v>300000</v>
      </c>
    </row>
    <row r="8387" spans="19:66">
      <c r="S8387" t="s">
        <v>618</v>
      </c>
      <c r="T8387">
        <v>240000</v>
      </c>
      <c r="U8387">
        <v>120000</v>
      </c>
      <c r="V8387">
        <v>300000</v>
      </c>
      <c r="BA8387" t="s">
        <v>213</v>
      </c>
      <c r="BB8387" t="s">
        <v>216</v>
      </c>
      <c r="BC8387">
        <v>2010</v>
      </c>
      <c r="BD8387">
        <v>2553</v>
      </c>
      <c r="BE8387">
        <v>15</v>
      </c>
      <c r="BF8387">
        <v>2.5</v>
      </c>
      <c r="BG8387">
        <v>230000</v>
      </c>
      <c r="BH8387">
        <v>120000</v>
      </c>
      <c r="BI8387">
        <v>300000</v>
      </c>
      <c r="BK8387" t="str">
        <f t="shared" ref="BK8387:BK8450" si="542">BA8387&amp;" "&amp;BB8387&amp;"_"&amp;BD8387&amp;"_"&amp;BF8387*1000</f>
        <v>Toyota Hilux Vigo_2553_2500</v>
      </c>
      <c r="BL8387">
        <f t="shared" ref="BL8387:BL8450" si="543">BG8387</f>
        <v>230000</v>
      </c>
      <c r="BM8387">
        <f t="shared" ref="BM8387:BM8450" si="544">BH8387</f>
        <v>120000</v>
      </c>
      <c r="BN8387">
        <f t="shared" ref="BN8387:BN8450" si="545">BI8387</f>
        <v>300000</v>
      </c>
    </row>
    <row r="8388" spans="19:66">
      <c r="S8388" t="s">
        <v>618</v>
      </c>
      <c r="T8388">
        <v>250000</v>
      </c>
      <c r="U8388">
        <v>120000</v>
      </c>
      <c r="V8388">
        <v>300000</v>
      </c>
      <c r="BA8388" t="s">
        <v>213</v>
      </c>
      <c r="BB8388" t="s">
        <v>216</v>
      </c>
      <c r="BC8388">
        <v>2010</v>
      </c>
      <c r="BD8388">
        <v>2553</v>
      </c>
      <c r="BE8388">
        <v>15</v>
      </c>
      <c r="BF8388">
        <v>2.5</v>
      </c>
      <c r="BG8388">
        <v>240000</v>
      </c>
      <c r="BH8388">
        <v>120000</v>
      </c>
      <c r="BI8388">
        <v>300000</v>
      </c>
      <c r="BK8388" t="str">
        <f t="shared" si="542"/>
        <v>Toyota Hilux Vigo_2553_2500</v>
      </c>
      <c r="BL8388">
        <f t="shared" si="543"/>
        <v>240000</v>
      </c>
      <c r="BM8388">
        <f t="shared" si="544"/>
        <v>120000</v>
      </c>
      <c r="BN8388">
        <f t="shared" si="545"/>
        <v>300000</v>
      </c>
    </row>
    <row r="8389" spans="19:66">
      <c r="S8389" t="s">
        <v>618</v>
      </c>
      <c r="T8389">
        <v>260000</v>
      </c>
      <c r="U8389">
        <v>120000</v>
      </c>
      <c r="V8389">
        <v>300000</v>
      </c>
      <c r="BA8389" t="s">
        <v>213</v>
      </c>
      <c r="BB8389" t="s">
        <v>216</v>
      </c>
      <c r="BC8389">
        <v>2010</v>
      </c>
      <c r="BD8389">
        <v>2553</v>
      </c>
      <c r="BE8389">
        <v>15</v>
      </c>
      <c r="BF8389">
        <v>2.5</v>
      </c>
      <c r="BG8389">
        <v>250000</v>
      </c>
      <c r="BH8389">
        <v>120000</v>
      </c>
      <c r="BI8389">
        <v>300000</v>
      </c>
      <c r="BK8389" t="str">
        <f t="shared" si="542"/>
        <v>Toyota Hilux Vigo_2553_2500</v>
      </c>
      <c r="BL8389">
        <f t="shared" si="543"/>
        <v>250000</v>
      </c>
      <c r="BM8389">
        <f t="shared" si="544"/>
        <v>120000</v>
      </c>
      <c r="BN8389">
        <f t="shared" si="545"/>
        <v>300000</v>
      </c>
    </row>
    <row r="8390" spans="19:66">
      <c r="S8390" t="s">
        <v>618</v>
      </c>
      <c r="T8390">
        <v>270000</v>
      </c>
      <c r="U8390">
        <v>120000</v>
      </c>
      <c r="V8390">
        <v>300000</v>
      </c>
      <c r="BA8390" t="s">
        <v>213</v>
      </c>
      <c r="BB8390" t="s">
        <v>216</v>
      </c>
      <c r="BC8390">
        <v>2010</v>
      </c>
      <c r="BD8390">
        <v>2553</v>
      </c>
      <c r="BE8390">
        <v>15</v>
      </c>
      <c r="BF8390">
        <v>2.5</v>
      </c>
      <c r="BG8390">
        <v>260000</v>
      </c>
      <c r="BH8390">
        <v>120000</v>
      </c>
      <c r="BI8390">
        <v>300000</v>
      </c>
      <c r="BK8390" t="str">
        <f t="shared" si="542"/>
        <v>Toyota Hilux Vigo_2553_2500</v>
      </c>
      <c r="BL8390">
        <f t="shared" si="543"/>
        <v>260000</v>
      </c>
      <c r="BM8390">
        <f t="shared" si="544"/>
        <v>120000</v>
      </c>
      <c r="BN8390">
        <f t="shared" si="545"/>
        <v>300000</v>
      </c>
    </row>
    <row r="8391" spans="19:66">
      <c r="S8391" t="s">
        <v>618</v>
      </c>
      <c r="T8391">
        <v>280000</v>
      </c>
      <c r="U8391">
        <v>120000</v>
      </c>
      <c r="V8391">
        <v>300000</v>
      </c>
      <c r="BA8391" t="s">
        <v>213</v>
      </c>
      <c r="BB8391" t="s">
        <v>216</v>
      </c>
      <c r="BC8391">
        <v>2010</v>
      </c>
      <c r="BD8391">
        <v>2553</v>
      </c>
      <c r="BE8391">
        <v>15</v>
      </c>
      <c r="BF8391">
        <v>2.5</v>
      </c>
      <c r="BG8391">
        <v>270000</v>
      </c>
      <c r="BH8391">
        <v>120000</v>
      </c>
      <c r="BI8391">
        <v>300000</v>
      </c>
      <c r="BK8391" t="str">
        <f t="shared" si="542"/>
        <v>Toyota Hilux Vigo_2553_2500</v>
      </c>
      <c r="BL8391">
        <f t="shared" si="543"/>
        <v>270000</v>
      </c>
      <c r="BM8391">
        <f t="shared" si="544"/>
        <v>120000</v>
      </c>
      <c r="BN8391">
        <f t="shared" si="545"/>
        <v>300000</v>
      </c>
    </row>
    <row r="8392" spans="19:66">
      <c r="S8392" t="s">
        <v>618</v>
      </c>
      <c r="T8392">
        <v>290000</v>
      </c>
      <c r="U8392">
        <v>120000</v>
      </c>
      <c r="V8392">
        <v>300000</v>
      </c>
      <c r="BA8392" t="s">
        <v>213</v>
      </c>
      <c r="BB8392" t="s">
        <v>216</v>
      </c>
      <c r="BC8392">
        <v>2010</v>
      </c>
      <c r="BD8392">
        <v>2553</v>
      </c>
      <c r="BE8392">
        <v>15</v>
      </c>
      <c r="BF8392">
        <v>2.5</v>
      </c>
      <c r="BG8392">
        <v>280000</v>
      </c>
      <c r="BH8392">
        <v>120000</v>
      </c>
      <c r="BI8392">
        <v>300000</v>
      </c>
      <c r="BK8392" t="str">
        <f t="shared" si="542"/>
        <v>Toyota Hilux Vigo_2553_2500</v>
      </c>
      <c r="BL8392">
        <f t="shared" si="543"/>
        <v>280000</v>
      </c>
      <c r="BM8392">
        <f t="shared" si="544"/>
        <v>120000</v>
      </c>
      <c r="BN8392">
        <f t="shared" si="545"/>
        <v>300000</v>
      </c>
    </row>
    <row r="8393" spans="19:66">
      <c r="S8393" t="s">
        <v>618</v>
      </c>
      <c r="T8393">
        <v>300000</v>
      </c>
      <c r="U8393">
        <v>120000</v>
      </c>
      <c r="V8393">
        <v>300000</v>
      </c>
      <c r="BA8393" t="s">
        <v>213</v>
      </c>
      <c r="BB8393" t="s">
        <v>216</v>
      </c>
      <c r="BC8393">
        <v>2010</v>
      </c>
      <c r="BD8393">
        <v>2553</v>
      </c>
      <c r="BE8393">
        <v>15</v>
      </c>
      <c r="BF8393">
        <v>2.5</v>
      </c>
      <c r="BG8393">
        <v>290000</v>
      </c>
      <c r="BH8393">
        <v>120000</v>
      </c>
      <c r="BI8393">
        <v>300000</v>
      </c>
      <c r="BK8393" t="str">
        <f t="shared" si="542"/>
        <v>Toyota Hilux Vigo_2553_2500</v>
      </c>
      <c r="BL8393">
        <f t="shared" si="543"/>
        <v>290000</v>
      </c>
      <c r="BM8393">
        <f t="shared" si="544"/>
        <v>120000</v>
      </c>
      <c r="BN8393">
        <f t="shared" si="545"/>
        <v>300000</v>
      </c>
    </row>
    <row r="8394" spans="19:66">
      <c r="S8394" t="s">
        <v>619</v>
      </c>
      <c r="T8394">
        <v>100000</v>
      </c>
      <c r="U8394">
        <v>100000</v>
      </c>
      <c r="V8394">
        <v>220000</v>
      </c>
      <c r="BA8394" t="s">
        <v>213</v>
      </c>
      <c r="BB8394" t="s">
        <v>216</v>
      </c>
      <c r="BC8394">
        <v>2010</v>
      </c>
      <c r="BD8394">
        <v>2553</v>
      </c>
      <c r="BE8394">
        <v>15</v>
      </c>
      <c r="BF8394">
        <v>2.5</v>
      </c>
      <c r="BG8394">
        <v>300000</v>
      </c>
      <c r="BH8394">
        <v>120000</v>
      </c>
      <c r="BI8394">
        <v>300000</v>
      </c>
      <c r="BK8394" t="str">
        <f t="shared" si="542"/>
        <v>Toyota Hilux Vigo_2553_2500</v>
      </c>
      <c r="BL8394">
        <f t="shared" si="543"/>
        <v>300000</v>
      </c>
      <c r="BM8394">
        <f t="shared" si="544"/>
        <v>120000</v>
      </c>
      <c r="BN8394">
        <f t="shared" si="545"/>
        <v>300000</v>
      </c>
    </row>
    <row r="8395" spans="19:66">
      <c r="S8395" t="s">
        <v>619</v>
      </c>
      <c r="T8395">
        <v>110000</v>
      </c>
      <c r="U8395">
        <v>100000</v>
      </c>
      <c r="V8395">
        <v>220000</v>
      </c>
      <c r="BA8395" t="s">
        <v>213</v>
      </c>
      <c r="BB8395" t="s">
        <v>216</v>
      </c>
      <c r="BC8395">
        <v>2010</v>
      </c>
      <c r="BD8395">
        <v>2553</v>
      </c>
      <c r="BE8395">
        <v>15</v>
      </c>
      <c r="BF8395">
        <v>2.7</v>
      </c>
      <c r="BG8395">
        <v>100000</v>
      </c>
      <c r="BH8395">
        <v>100000</v>
      </c>
      <c r="BI8395">
        <v>220000</v>
      </c>
      <c r="BK8395" t="str">
        <f t="shared" si="542"/>
        <v>Toyota Hilux Vigo_2553_2700</v>
      </c>
      <c r="BL8395">
        <f t="shared" si="543"/>
        <v>100000</v>
      </c>
      <c r="BM8395">
        <f t="shared" si="544"/>
        <v>100000</v>
      </c>
      <c r="BN8395">
        <f t="shared" si="545"/>
        <v>220000</v>
      </c>
    </row>
    <row r="8396" spans="19:66">
      <c r="S8396" t="s">
        <v>619</v>
      </c>
      <c r="T8396">
        <v>120000</v>
      </c>
      <c r="U8396">
        <v>100000</v>
      </c>
      <c r="V8396">
        <v>220000</v>
      </c>
      <c r="BA8396" t="s">
        <v>213</v>
      </c>
      <c r="BB8396" t="s">
        <v>216</v>
      </c>
      <c r="BC8396">
        <v>2010</v>
      </c>
      <c r="BD8396">
        <v>2553</v>
      </c>
      <c r="BE8396">
        <v>15</v>
      </c>
      <c r="BF8396">
        <v>2.7</v>
      </c>
      <c r="BG8396">
        <v>110000</v>
      </c>
      <c r="BH8396">
        <v>100000</v>
      </c>
      <c r="BI8396">
        <v>220000</v>
      </c>
      <c r="BK8396" t="str">
        <f t="shared" si="542"/>
        <v>Toyota Hilux Vigo_2553_2700</v>
      </c>
      <c r="BL8396">
        <f t="shared" si="543"/>
        <v>110000</v>
      </c>
      <c r="BM8396">
        <f t="shared" si="544"/>
        <v>100000</v>
      </c>
      <c r="BN8396">
        <f t="shared" si="545"/>
        <v>220000</v>
      </c>
    </row>
    <row r="8397" spans="19:66">
      <c r="S8397" t="s">
        <v>619</v>
      </c>
      <c r="T8397">
        <v>130000</v>
      </c>
      <c r="U8397">
        <v>100000</v>
      </c>
      <c r="V8397">
        <v>220000</v>
      </c>
      <c r="BA8397" t="s">
        <v>213</v>
      </c>
      <c r="BB8397" t="s">
        <v>216</v>
      </c>
      <c r="BC8397">
        <v>2010</v>
      </c>
      <c r="BD8397">
        <v>2553</v>
      </c>
      <c r="BE8397">
        <v>15</v>
      </c>
      <c r="BF8397">
        <v>2.7</v>
      </c>
      <c r="BG8397">
        <v>120000</v>
      </c>
      <c r="BH8397">
        <v>100000</v>
      </c>
      <c r="BI8397">
        <v>220000</v>
      </c>
      <c r="BK8397" t="str">
        <f t="shared" si="542"/>
        <v>Toyota Hilux Vigo_2553_2700</v>
      </c>
      <c r="BL8397">
        <f t="shared" si="543"/>
        <v>120000</v>
      </c>
      <c r="BM8397">
        <f t="shared" si="544"/>
        <v>100000</v>
      </c>
      <c r="BN8397">
        <f t="shared" si="545"/>
        <v>220000</v>
      </c>
    </row>
    <row r="8398" spans="19:66">
      <c r="S8398" t="s">
        <v>619</v>
      </c>
      <c r="T8398">
        <v>140000</v>
      </c>
      <c r="U8398">
        <v>100000</v>
      </c>
      <c r="V8398">
        <v>220000</v>
      </c>
      <c r="BA8398" t="s">
        <v>213</v>
      </c>
      <c r="BB8398" t="s">
        <v>216</v>
      </c>
      <c r="BC8398">
        <v>2010</v>
      </c>
      <c r="BD8398">
        <v>2553</v>
      </c>
      <c r="BE8398">
        <v>15</v>
      </c>
      <c r="BF8398">
        <v>2.7</v>
      </c>
      <c r="BG8398">
        <v>130000</v>
      </c>
      <c r="BH8398">
        <v>100000</v>
      </c>
      <c r="BI8398">
        <v>220000</v>
      </c>
      <c r="BK8398" t="str">
        <f t="shared" si="542"/>
        <v>Toyota Hilux Vigo_2553_2700</v>
      </c>
      <c r="BL8398">
        <f t="shared" si="543"/>
        <v>130000</v>
      </c>
      <c r="BM8398">
        <f t="shared" si="544"/>
        <v>100000</v>
      </c>
      <c r="BN8398">
        <f t="shared" si="545"/>
        <v>220000</v>
      </c>
    </row>
    <row r="8399" spans="19:66">
      <c r="S8399" t="s">
        <v>619</v>
      </c>
      <c r="T8399">
        <v>150000</v>
      </c>
      <c r="U8399">
        <v>100000</v>
      </c>
      <c r="V8399">
        <v>220000</v>
      </c>
      <c r="BA8399" t="s">
        <v>213</v>
      </c>
      <c r="BB8399" t="s">
        <v>216</v>
      </c>
      <c r="BC8399">
        <v>2010</v>
      </c>
      <c r="BD8399">
        <v>2553</v>
      </c>
      <c r="BE8399">
        <v>15</v>
      </c>
      <c r="BF8399">
        <v>2.7</v>
      </c>
      <c r="BG8399">
        <v>140000</v>
      </c>
      <c r="BH8399">
        <v>100000</v>
      </c>
      <c r="BI8399">
        <v>220000</v>
      </c>
      <c r="BK8399" t="str">
        <f t="shared" si="542"/>
        <v>Toyota Hilux Vigo_2553_2700</v>
      </c>
      <c r="BL8399">
        <f t="shared" si="543"/>
        <v>140000</v>
      </c>
      <c r="BM8399">
        <f t="shared" si="544"/>
        <v>100000</v>
      </c>
      <c r="BN8399">
        <f t="shared" si="545"/>
        <v>220000</v>
      </c>
    </row>
    <row r="8400" spans="19:66">
      <c r="S8400" t="s">
        <v>619</v>
      </c>
      <c r="T8400">
        <v>160000</v>
      </c>
      <c r="U8400">
        <v>100000</v>
      </c>
      <c r="V8400">
        <v>220000</v>
      </c>
      <c r="BA8400" t="s">
        <v>213</v>
      </c>
      <c r="BB8400" t="s">
        <v>216</v>
      </c>
      <c r="BC8400">
        <v>2010</v>
      </c>
      <c r="BD8400">
        <v>2553</v>
      </c>
      <c r="BE8400">
        <v>15</v>
      </c>
      <c r="BF8400">
        <v>2.7</v>
      </c>
      <c r="BG8400">
        <v>150000</v>
      </c>
      <c r="BH8400">
        <v>100000</v>
      </c>
      <c r="BI8400">
        <v>220000</v>
      </c>
      <c r="BK8400" t="str">
        <f t="shared" si="542"/>
        <v>Toyota Hilux Vigo_2553_2700</v>
      </c>
      <c r="BL8400">
        <f t="shared" si="543"/>
        <v>150000</v>
      </c>
      <c r="BM8400">
        <f t="shared" si="544"/>
        <v>100000</v>
      </c>
      <c r="BN8400">
        <f t="shared" si="545"/>
        <v>220000</v>
      </c>
    </row>
    <row r="8401" spans="19:66">
      <c r="S8401" t="s">
        <v>619</v>
      </c>
      <c r="T8401">
        <v>170000</v>
      </c>
      <c r="U8401">
        <v>100000</v>
      </c>
      <c r="V8401">
        <v>220000</v>
      </c>
      <c r="BA8401" t="s">
        <v>213</v>
      </c>
      <c r="BB8401" t="s">
        <v>216</v>
      </c>
      <c r="BC8401">
        <v>2010</v>
      </c>
      <c r="BD8401">
        <v>2553</v>
      </c>
      <c r="BE8401">
        <v>15</v>
      </c>
      <c r="BF8401">
        <v>2.7</v>
      </c>
      <c r="BG8401">
        <v>160000</v>
      </c>
      <c r="BH8401">
        <v>100000</v>
      </c>
      <c r="BI8401">
        <v>220000</v>
      </c>
      <c r="BK8401" t="str">
        <f t="shared" si="542"/>
        <v>Toyota Hilux Vigo_2553_2700</v>
      </c>
      <c r="BL8401">
        <f t="shared" si="543"/>
        <v>160000</v>
      </c>
      <c r="BM8401">
        <f t="shared" si="544"/>
        <v>100000</v>
      </c>
      <c r="BN8401">
        <f t="shared" si="545"/>
        <v>220000</v>
      </c>
    </row>
    <row r="8402" spans="19:66">
      <c r="S8402" t="s">
        <v>619</v>
      </c>
      <c r="T8402">
        <v>180000</v>
      </c>
      <c r="U8402">
        <v>100000</v>
      </c>
      <c r="V8402">
        <v>220000</v>
      </c>
      <c r="BA8402" t="s">
        <v>213</v>
      </c>
      <c r="BB8402" t="s">
        <v>216</v>
      </c>
      <c r="BC8402">
        <v>2010</v>
      </c>
      <c r="BD8402">
        <v>2553</v>
      </c>
      <c r="BE8402">
        <v>15</v>
      </c>
      <c r="BF8402">
        <v>2.7</v>
      </c>
      <c r="BG8402">
        <v>170000</v>
      </c>
      <c r="BH8402">
        <v>100000</v>
      </c>
      <c r="BI8402">
        <v>220000</v>
      </c>
      <c r="BK8402" t="str">
        <f t="shared" si="542"/>
        <v>Toyota Hilux Vigo_2553_2700</v>
      </c>
      <c r="BL8402">
        <f t="shared" si="543"/>
        <v>170000</v>
      </c>
      <c r="BM8402">
        <f t="shared" si="544"/>
        <v>100000</v>
      </c>
      <c r="BN8402">
        <f t="shared" si="545"/>
        <v>220000</v>
      </c>
    </row>
    <row r="8403" spans="19:66">
      <c r="S8403" t="s">
        <v>619</v>
      </c>
      <c r="T8403">
        <v>190000</v>
      </c>
      <c r="U8403">
        <v>100000</v>
      </c>
      <c r="V8403">
        <v>220000</v>
      </c>
      <c r="BA8403" t="s">
        <v>213</v>
      </c>
      <c r="BB8403" t="s">
        <v>216</v>
      </c>
      <c r="BC8403">
        <v>2010</v>
      </c>
      <c r="BD8403">
        <v>2553</v>
      </c>
      <c r="BE8403">
        <v>15</v>
      </c>
      <c r="BF8403">
        <v>2.7</v>
      </c>
      <c r="BG8403">
        <v>180000</v>
      </c>
      <c r="BH8403">
        <v>100000</v>
      </c>
      <c r="BI8403">
        <v>220000</v>
      </c>
      <c r="BK8403" t="str">
        <f t="shared" si="542"/>
        <v>Toyota Hilux Vigo_2553_2700</v>
      </c>
      <c r="BL8403">
        <f t="shared" si="543"/>
        <v>180000</v>
      </c>
      <c r="BM8403">
        <f t="shared" si="544"/>
        <v>100000</v>
      </c>
      <c r="BN8403">
        <f t="shared" si="545"/>
        <v>220000</v>
      </c>
    </row>
    <row r="8404" spans="19:66">
      <c r="S8404" t="s">
        <v>619</v>
      </c>
      <c r="T8404">
        <v>200000</v>
      </c>
      <c r="U8404">
        <v>100000</v>
      </c>
      <c r="V8404">
        <v>220000</v>
      </c>
      <c r="BA8404" t="s">
        <v>213</v>
      </c>
      <c r="BB8404" t="s">
        <v>216</v>
      </c>
      <c r="BC8404">
        <v>2010</v>
      </c>
      <c r="BD8404">
        <v>2553</v>
      </c>
      <c r="BE8404">
        <v>15</v>
      </c>
      <c r="BF8404">
        <v>2.7</v>
      </c>
      <c r="BG8404">
        <v>190000</v>
      </c>
      <c r="BH8404">
        <v>100000</v>
      </c>
      <c r="BI8404">
        <v>220000</v>
      </c>
      <c r="BK8404" t="str">
        <f t="shared" si="542"/>
        <v>Toyota Hilux Vigo_2553_2700</v>
      </c>
      <c r="BL8404">
        <f t="shared" si="543"/>
        <v>190000</v>
      </c>
      <c r="BM8404">
        <f t="shared" si="544"/>
        <v>100000</v>
      </c>
      <c r="BN8404">
        <f t="shared" si="545"/>
        <v>220000</v>
      </c>
    </row>
    <row r="8405" spans="19:66">
      <c r="S8405" t="s">
        <v>619</v>
      </c>
      <c r="T8405">
        <v>210000</v>
      </c>
      <c r="U8405">
        <v>100000</v>
      </c>
      <c r="V8405">
        <v>220000</v>
      </c>
      <c r="BA8405" t="s">
        <v>213</v>
      </c>
      <c r="BB8405" t="s">
        <v>216</v>
      </c>
      <c r="BC8405">
        <v>2010</v>
      </c>
      <c r="BD8405">
        <v>2553</v>
      </c>
      <c r="BE8405">
        <v>15</v>
      </c>
      <c r="BF8405">
        <v>2.7</v>
      </c>
      <c r="BG8405">
        <v>200000</v>
      </c>
      <c r="BH8405">
        <v>100000</v>
      </c>
      <c r="BI8405">
        <v>220000</v>
      </c>
      <c r="BK8405" t="str">
        <f t="shared" si="542"/>
        <v>Toyota Hilux Vigo_2553_2700</v>
      </c>
      <c r="BL8405">
        <f t="shared" si="543"/>
        <v>200000</v>
      </c>
      <c r="BM8405">
        <f t="shared" si="544"/>
        <v>100000</v>
      </c>
      <c r="BN8405">
        <f t="shared" si="545"/>
        <v>220000</v>
      </c>
    </row>
    <row r="8406" spans="19:66">
      <c r="S8406" t="s">
        <v>619</v>
      </c>
      <c r="T8406">
        <v>220000</v>
      </c>
      <c r="U8406">
        <v>100000</v>
      </c>
      <c r="V8406">
        <v>220000</v>
      </c>
      <c r="BA8406" t="s">
        <v>213</v>
      </c>
      <c r="BB8406" t="s">
        <v>216</v>
      </c>
      <c r="BC8406">
        <v>2010</v>
      </c>
      <c r="BD8406">
        <v>2553</v>
      </c>
      <c r="BE8406">
        <v>15</v>
      </c>
      <c r="BF8406">
        <v>2.7</v>
      </c>
      <c r="BG8406">
        <v>210000</v>
      </c>
      <c r="BH8406">
        <v>100000</v>
      </c>
      <c r="BI8406">
        <v>220000</v>
      </c>
      <c r="BK8406" t="str">
        <f t="shared" si="542"/>
        <v>Toyota Hilux Vigo_2553_2700</v>
      </c>
      <c r="BL8406">
        <f t="shared" si="543"/>
        <v>210000</v>
      </c>
      <c r="BM8406">
        <f t="shared" si="544"/>
        <v>100000</v>
      </c>
      <c r="BN8406">
        <f t="shared" si="545"/>
        <v>220000</v>
      </c>
    </row>
    <row r="8407" spans="19:66">
      <c r="S8407" t="s">
        <v>620</v>
      </c>
      <c r="T8407">
        <v>130000</v>
      </c>
      <c r="U8407">
        <v>130000</v>
      </c>
      <c r="V8407">
        <v>350000</v>
      </c>
      <c r="BA8407" t="s">
        <v>213</v>
      </c>
      <c r="BB8407" t="s">
        <v>216</v>
      </c>
      <c r="BC8407">
        <v>2010</v>
      </c>
      <c r="BD8407">
        <v>2553</v>
      </c>
      <c r="BE8407">
        <v>15</v>
      </c>
      <c r="BF8407">
        <v>2.7</v>
      </c>
      <c r="BG8407">
        <v>220000</v>
      </c>
      <c r="BH8407">
        <v>100000</v>
      </c>
      <c r="BI8407">
        <v>220000</v>
      </c>
      <c r="BK8407" t="str">
        <f t="shared" si="542"/>
        <v>Toyota Hilux Vigo_2553_2700</v>
      </c>
      <c r="BL8407">
        <f t="shared" si="543"/>
        <v>220000</v>
      </c>
      <c r="BM8407">
        <f t="shared" si="544"/>
        <v>100000</v>
      </c>
      <c r="BN8407">
        <f t="shared" si="545"/>
        <v>220000</v>
      </c>
    </row>
    <row r="8408" spans="19:66">
      <c r="S8408" t="s">
        <v>620</v>
      </c>
      <c r="T8408">
        <v>140000</v>
      </c>
      <c r="U8408">
        <v>130000</v>
      </c>
      <c r="V8408">
        <v>350000</v>
      </c>
      <c r="BA8408" t="s">
        <v>213</v>
      </c>
      <c r="BB8408" t="s">
        <v>216</v>
      </c>
      <c r="BC8408">
        <v>2010</v>
      </c>
      <c r="BD8408">
        <v>2553</v>
      </c>
      <c r="BE8408">
        <v>15</v>
      </c>
      <c r="BF8408">
        <v>3</v>
      </c>
      <c r="BG8408">
        <v>130000</v>
      </c>
      <c r="BH8408">
        <v>130000</v>
      </c>
      <c r="BI8408">
        <v>350000</v>
      </c>
      <c r="BK8408" t="str">
        <f t="shared" si="542"/>
        <v>Toyota Hilux Vigo_2553_3000</v>
      </c>
      <c r="BL8408">
        <f t="shared" si="543"/>
        <v>130000</v>
      </c>
      <c r="BM8408">
        <f t="shared" si="544"/>
        <v>130000</v>
      </c>
      <c r="BN8408">
        <f t="shared" si="545"/>
        <v>350000</v>
      </c>
    </row>
    <row r="8409" spans="19:66">
      <c r="S8409" t="s">
        <v>620</v>
      </c>
      <c r="T8409">
        <v>150000</v>
      </c>
      <c r="U8409">
        <v>130000</v>
      </c>
      <c r="V8409">
        <v>350000</v>
      </c>
      <c r="BA8409" t="s">
        <v>213</v>
      </c>
      <c r="BB8409" t="s">
        <v>216</v>
      </c>
      <c r="BC8409">
        <v>2010</v>
      </c>
      <c r="BD8409">
        <v>2553</v>
      </c>
      <c r="BE8409">
        <v>15</v>
      </c>
      <c r="BF8409">
        <v>3</v>
      </c>
      <c r="BG8409">
        <v>140000</v>
      </c>
      <c r="BH8409">
        <v>130000</v>
      </c>
      <c r="BI8409">
        <v>350000</v>
      </c>
      <c r="BK8409" t="str">
        <f t="shared" si="542"/>
        <v>Toyota Hilux Vigo_2553_3000</v>
      </c>
      <c r="BL8409">
        <f t="shared" si="543"/>
        <v>140000</v>
      </c>
      <c r="BM8409">
        <f t="shared" si="544"/>
        <v>130000</v>
      </c>
      <c r="BN8409">
        <f t="shared" si="545"/>
        <v>350000</v>
      </c>
    </row>
    <row r="8410" spans="19:66">
      <c r="S8410" t="s">
        <v>620</v>
      </c>
      <c r="T8410">
        <v>160000</v>
      </c>
      <c r="U8410">
        <v>130000</v>
      </c>
      <c r="V8410">
        <v>350000</v>
      </c>
      <c r="BA8410" t="s">
        <v>213</v>
      </c>
      <c r="BB8410" t="s">
        <v>216</v>
      </c>
      <c r="BC8410">
        <v>2010</v>
      </c>
      <c r="BD8410">
        <v>2553</v>
      </c>
      <c r="BE8410">
        <v>15</v>
      </c>
      <c r="BF8410">
        <v>3</v>
      </c>
      <c r="BG8410">
        <v>150000</v>
      </c>
      <c r="BH8410">
        <v>130000</v>
      </c>
      <c r="BI8410">
        <v>350000</v>
      </c>
      <c r="BK8410" t="str">
        <f t="shared" si="542"/>
        <v>Toyota Hilux Vigo_2553_3000</v>
      </c>
      <c r="BL8410">
        <f t="shared" si="543"/>
        <v>150000</v>
      </c>
      <c r="BM8410">
        <f t="shared" si="544"/>
        <v>130000</v>
      </c>
      <c r="BN8410">
        <f t="shared" si="545"/>
        <v>350000</v>
      </c>
    </row>
    <row r="8411" spans="19:66">
      <c r="S8411" t="s">
        <v>620</v>
      </c>
      <c r="T8411">
        <v>170000</v>
      </c>
      <c r="U8411">
        <v>130000</v>
      </c>
      <c r="V8411">
        <v>350000</v>
      </c>
      <c r="BA8411" t="s">
        <v>213</v>
      </c>
      <c r="BB8411" t="s">
        <v>216</v>
      </c>
      <c r="BC8411">
        <v>2010</v>
      </c>
      <c r="BD8411">
        <v>2553</v>
      </c>
      <c r="BE8411">
        <v>15</v>
      </c>
      <c r="BF8411">
        <v>3</v>
      </c>
      <c r="BG8411">
        <v>160000</v>
      </c>
      <c r="BH8411">
        <v>130000</v>
      </c>
      <c r="BI8411">
        <v>350000</v>
      </c>
      <c r="BK8411" t="str">
        <f t="shared" si="542"/>
        <v>Toyota Hilux Vigo_2553_3000</v>
      </c>
      <c r="BL8411">
        <f t="shared" si="543"/>
        <v>160000</v>
      </c>
      <c r="BM8411">
        <f t="shared" si="544"/>
        <v>130000</v>
      </c>
      <c r="BN8411">
        <f t="shared" si="545"/>
        <v>350000</v>
      </c>
    </row>
    <row r="8412" spans="19:66">
      <c r="S8412" t="s">
        <v>620</v>
      </c>
      <c r="T8412">
        <v>180000</v>
      </c>
      <c r="U8412">
        <v>130000</v>
      </c>
      <c r="V8412">
        <v>350000</v>
      </c>
      <c r="BA8412" t="s">
        <v>213</v>
      </c>
      <c r="BB8412" t="s">
        <v>216</v>
      </c>
      <c r="BC8412">
        <v>2010</v>
      </c>
      <c r="BD8412">
        <v>2553</v>
      </c>
      <c r="BE8412">
        <v>15</v>
      </c>
      <c r="BF8412">
        <v>3</v>
      </c>
      <c r="BG8412">
        <v>170000</v>
      </c>
      <c r="BH8412">
        <v>130000</v>
      </c>
      <c r="BI8412">
        <v>350000</v>
      </c>
      <c r="BK8412" t="str">
        <f t="shared" si="542"/>
        <v>Toyota Hilux Vigo_2553_3000</v>
      </c>
      <c r="BL8412">
        <f t="shared" si="543"/>
        <v>170000</v>
      </c>
      <c r="BM8412">
        <f t="shared" si="544"/>
        <v>130000</v>
      </c>
      <c r="BN8412">
        <f t="shared" si="545"/>
        <v>350000</v>
      </c>
    </row>
    <row r="8413" spans="19:66">
      <c r="S8413" t="s">
        <v>620</v>
      </c>
      <c r="T8413">
        <v>190000</v>
      </c>
      <c r="U8413">
        <v>130000</v>
      </c>
      <c r="V8413">
        <v>350000</v>
      </c>
      <c r="BA8413" t="s">
        <v>213</v>
      </c>
      <c r="BB8413" t="s">
        <v>216</v>
      </c>
      <c r="BC8413">
        <v>2010</v>
      </c>
      <c r="BD8413">
        <v>2553</v>
      </c>
      <c r="BE8413">
        <v>15</v>
      </c>
      <c r="BF8413">
        <v>3</v>
      </c>
      <c r="BG8413">
        <v>180000</v>
      </c>
      <c r="BH8413">
        <v>130000</v>
      </c>
      <c r="BI8413">
        <v>350000</v>
      </c>
      <c r="BK8413" t="str">
        <f t="shared" si="542"/>
        <v>Toyota Hilux Vigo_2553_3000</v>
      </c>
      <c r="BL8413">
        <f t="shared" si="543"/>
        <v>180000</v>
      </c>
      <c r="BM8413">
        <f t="shared" si="544"/>
        <v>130000</v>
      </c>
      <c r="BN8413">
        <f t="shared" si="545"/>
        <v>350000</v>
      </c>
    </row>
    <row r="8414" spans="19:66">
      <c r="S8414" t="s">
        <v>620</v>
      </c>
      <c r="T8414">
        <v>200000</v>
      </c>
      <c r="U8414">
        <v>130000</v>
      </c>
      <c r="V8414">
        <v>350000</v>
      </c>
      <c r="BA8414" t="s">
        <v>213</v>
      </c>
      <c r="BB8414" t="s">
        <v>216</v>
      </c>
      <c r="BC8414">
        <v>2010</v>
      </c>
      <c r="BD8414">
        <v>2553</v>
      </c>
      <c r="BE8414">
        <v>15</v>
      </c>
      <c r="BF8414">
        <v>3</v>
      </c>
      <c r="BG8414">
        <v>190000</v>
      </c>
      <c r="BH8414">
        <v>130000</v>
      </c>
      <c r="BI8414">
        <v>350000</v>
      </c>
      <c r="BK8414" t="str">
        <f t="shared" si="542"/>
        <v>Toyota Hilux Vigo_2553_3000</v>
      </c>
      <c r="BL8414">
        <f t="shared" si="543"/>
        <v>190000</v>
      </c>
      <c r="BM8414">
        <f t="shared" si="544"/>
        <v>130000</v>
      </c>
      <c r="BN8414">
        <f t="shared" si="545"/>
        <v>350000</v>
      </c>
    </row>
    <row r="8415" spans="19:66">
      <c r="S8415" t="s">
        <v>620</v>
      </c>
      <c r="T8415">
        <v>210000</v>
      </c>
      <c r="U8415">
        <v>130000</v>
      </c>
      <c r="V8415">
        <v>350000</v>
      </c>
      <c r="BA8415" t="s">
        <v>213</v>
      </c>
      <c r="BB8415" t="s">
        <v>216</v>
      </c>
      <c r="BC8415">
        <v>2010</v>
      </c>
      <c r="BD8415">
        <v>2553</v>
      </c>
      <c r="BE8415">
        <v>15</v>
      </c>
      <c r="BF8415">
        <v>3</v>
      </c>
      <c r="BG8415">
        <v>200000</v>
      </c>
      <c r="BH8415">
        <v>130000</v>
      </c>
      <c r="BI8415">
        <v>350000</v>
      </c>
      <c r="BK8415" t="str">
        <f t="shared" si="542"/>
        <v>Toyota Hilux Vigo_2553_3000</v>
      </c>
      <c r="BL8415">
        <f t="shared" si="543"/>
        <v>200000</v>
      </c>
      <c r="BM8415">
        <f t="shared" si="544"/>
        <v>130000</v>
      </c>
      <c r="BN8415">
        <f t="shared" si="545"/>
        <v>350000</v>
      </c>
    </row>
    <row r="8416" spans="19:66">
      <c r="S8416" t="s">
        <v>620</v>
      </c>
      <c r="T8416">
        <v>220000</v>
      </c>
      <c r="U8416">
        <v>130000</v>
      </c>
      <c r="V8416">
        <v>350000</v>
      </c>
      <c r="BA8416" t="s">
        <v>213</v>
      </c>
      <c r="BB8416" t="s">
        <v>216</v>
      </c>
      <c r="BC8416">
        <v>2010</v>
      </c>
      <c r="BD8416">
        <v>2553</v>
      </c>
      <c r="BE8416">
        <v>15</v>
      </c>
      <c r="BF8416">
        <v>3</v>
      </c>
      <c r="BG8416">
        <v>210000</v>
      </c>
      <c r="BH8416">
        <v>130000</v>
      </c>
      <c r="BI8416">
        <v>350000</v>
      </c>
      <c r="BK8416" t="str">
        <f t="shared" si="542"/>
        <v>Toyota Hilux Vigo_2553_3000</v>
      </c>
      <c r="BL8416">
        <f t="shared" si="543"/>
        <v>210000</v>
      </c>
      <c r="BM8416">
        <f t="shared" si="544"/>
        <v>130000</v>
      </c>
      <c r="BN8416">
        <f t="shared" si="545"/>
        <v>350000</v>
      </c>
    </row>
    <row r="8417" spans="19:66">
      <c r="S8417" t="s">
        <v>620</v>
      </c>
      <c r="T8417">
        <v>230000</v>
      </c>
      <c r="U8417">
        <v>130000</v>
      </c>
      <c r="V8417">
        <v>350000</v>
      </c>
      <c r="BA8417" t="s">
        <v>213</v>
      </c>
      <c r="BB8417" t="s">
        <v>216</v>
      </c>
      <c r="BC8417">
        <v>2010</v>
      </c>
      <c r="BD8417">
        <v>2553</v>
      </c>
      <c r="BE8417">
        <v>15</v>
      </c>
      <c r="BF8417">
        <v>3</v>
      </c>
      <c r="BG8417">
        <v>220000</v>
      </c>
      <c r="BH8417">
        <v>130000</v>
      </c>
      <c r="BI8417">
        <v>350000</v>
      </c>
      <c r="BK8417" t="str">
        <f t="shared" si="542"/>
        <v>Toyota Hilux Vigo_2553_3000</v>
      </c>
      <c r="BL8417">
        <f t="shared" si="543"/>
        <v>220000</v>
      </c>
      <c r="BM8417">
        <f t="shared" si="544"/>
        <v>130000</v>
      </c>
      <c r="BN8417">
        <f t="shared" si="545"/>
        <v>350000</v>
      </c>
    </row>
    <row r="8418" spans="19:66">
      <c r="S8418" t="s">
        <v>620</v>
      </c>
      <c r="T8418">
        <v>240000</v>
      </c>
      <c r="U8418">
        <v>130000</v>
      </c>
      <c r="V8418">
        <v>350000</v>
      </c>
      <c r="BA8418" t="s">
        <v>213</v>
      </c>
      <c r="BB8418" t="s">
        <v>216</v>
      </c>
      <c r="BC8418">
        <v>2010</v>
      </c>
      <c r="BD8418">
        <v>2553</v>
      </c>
      <c r="BE8418">
        <v>15</v>
      </c>
      <c r="BF8418">
        <v>3</v>
      </c>
      <c r="BG8418">
        <v>230000</v>
      </c>
      <c r="BH8418">
        <v>130000</v>
      </c>
      <c r="BI8418">
        <v>350000</v>
      </c>
      <c r="BK8418" t="str">
        <f t="shared" si="542"/>
        <v>Toyota Hilux Vigo_2553_3000</v>
      </c>
      <c r="BL8418">
        <f t="shared" si="543"/>
        <v>230000</v>
      </c>
      <c r="BM8418">
        <f t="shared" si="544"/>
        <v>130000</v>
      </c>
      <c r="BN8418">
        <f t="shared" si="545"/>
        <v>350000</v>
      </c>
    </row>
    <row r="8419" spans="19:66">
      <c r="S8419" t="s">
        <v>620</v>
      </c>
      <c r="T8419">
        <v>250000</v>
      </c>
      <c r="U8419">
        <v>130000</v>
      </c>
      <c r="V8419">
        <v>350000</v>
      </c>
      <c r="BA8419" t="s">
        <v>213</v>
      </c>
      <c r="BB8419" t="s">
        <v>216</v>
      </c>
      <c r="BC8419">
        <v>2010</v>
      </c>
      <c r="BD8419">
        <v>2553</v>
      </c>
      <c r="BE8419">
        <v>15</v>
      </c>
      <c r="BF8419">
        <v>3</v>
      </c>
      <c r="BG8419">
        <v>240000</v>
      </c>
      <c r="BH8419">
        <v>130000</v>
      </c>
      <c r="BI8419">
        <v>350000</v>
      </c>
      <c r="BK8419" t="str">
        <f t="shared" si="542"/>
        <v>Toyota Hilux Vigo_2553_3000</v>
      </c>
      <c r="BL8419">
        <f t="shared" si="543"/>
        <v>240000</v>
      </c>
      <c r="BM8419">
        <f t="shared" si="544"/>
        <v>130000</v>
      </c>
      <c r="BN8419">
        <f t="shared" si="545"/>
        <v>350000</v>
      </c>
    </row>
    <row r="8420" spans="19:66">
      <c r="S8420" t="s">
        <v>620</v>
      </c>
      <c r="T8420">
        <v>260000</v>
      </c>
      <c r="U8420">
        <v>130000</v>
      </c>
      <c r="V8420">
        <v>350000</v>
      </c>
      <c r="BA8420" t="s">
        <v>213</v>
      </c>
      <c r="BB8420" t="s">
        <v>216</v>
      </c>
      <c r="BC8420">
        <v>2010</v>
      </c>
      <c r="BD8420">
        <v>2553</v>
      </c>
      <c r="BE8420">
        <v>15</v>
      </c>
      <c r="BF8420">
        <v>3</v>
      </c>
      <c r="BG8420">
        <v>250000</v>
      </c>
      <c r="BH8420">
        <v>130000</v>
      </c>
      <c r="BI8420">
        <v>350000</v>
      </c>
      <c r="BK8420" t="str">
        <f t="shared" si="542"/>
        <v>Toyota Hilux Vigo_2553_3000</v>
      </c>
      <c r="BL8420">
        <f t="shared" si="543"/>
        <v>250000</v>
      </c>
      <c r="BM8420">
        <f t="shared" si="544"/>
        <v>130000</v>
      </c>
      <c r="BN8420">
        <f t="shared" si="545"/>
        <v>350000</v>
      </c>
    </row>
    <row r="8421" spans="19:66">
      <c r="S8421" t="s">
        <v>620</v>
      </c>
      <c r="T8421">
        <v>270000</v>
      </c>
      <c r="U8421">
        <v>130000</v>
      </c>
      <c r="V8421">
        <v>350000</v>
      </c>
      <c r="BA8421" t="s">
        <v>213</v>
      </c>
      <c r="BB8421" t="s">
        <v>216</v>
      </c>
      <c r="BC8421">
        <v>2010</v>
      </c>
      <c r="BD8421">
        <v>2553</v>
      </c>
      <c r="BE8421">
        <v>15</v>
      </c>
      <c r="BF8421">
        <v>3</v>
      </c>
      <c r="BG8421">
        <v>260000</v>
      </c>
      <c r="BH8421">
        <v>130000</v>
      </c>
      <c r="BI8421">
        <v>350000</v>
      </c>
      <c r="BK8421" t="str">
        <f t="shared" si="542"/>
        <v>Toyota Hilux Vigo_2553_3000</v>
      </c>
      <c r="BL8421">
        <f t="shared" si="543"/>
        <v>260000</v>
      </c>
      <c r="BM8421">
        <f t="shared" si="544"/>
        <v>130000</v>
      </c>
      <c r="BN8421">
        <f t="shared" si="545"/>
        <v>350000</v>
      </c>
    </row>
    <row r="8422" spans="19:66">
      <c r="S8422" t="s">
        <v>620</v>
      </c>
      <c r="T8422">
        <v>280000</v>
      </c>
      <c r="U8422">
        <v>130000</v>
      </c>
      <c r="V8422">
        <v>350000</v>
      </c>
      <c r="BA8422" t="s">
        <v>213</v>
      </c>
      <c r="BB8422" t="s">
        <v>216</v>
      </c>
      <c r="BC8422">
        <v>2010</v>
      </c>
      <c r="BD8422">
        <v>2553</v>
      </c>
      <c r="BE8422">
        <v>15</v>
      </c>
      <c r="BF8422">
        <v>3</v>
      </c>
      <c r="BG8422">
        <v>270000</v>
      </c>
      <c r="BH8422">
        <v>130000</v>
      </c>
      <c r="BI8422">
        <v>350000</v>
      </c>
      <c r="BK8422" t="str">
        <f t="shared" si="542"/>
        <v>Toyota Hilux Vigo_2553_3000</v>
      </c>
      <c r="BL8422">
        <f t="shared" si="543"/>
        <v>270000</v>
      </c>
      <c r="BM8422">
        <f t="shared" si="544"/>
        <v>130000</v>
      </c>
      <c r="BN8422">
        <f t="shared" si="545"/>
        <v>350000</v>
      </c>
    </row>
    <row r="8423" spans="19:66">
      <c r="S8423" t="s">
        <v>620</v>
      </c>
      <c r="T8423">
        <v>290000</v>
      </c>
      <c r="U8423">
        <v>130000</v>
      </c>
      <c r="V8423">
        <v>350000</v>
      </c>
      <c r="BA8423" t="s">
        <v>213</v>
      </c>
      <c r="BB8423" t="s">
        <v>216</v>
      </c>
      <c r="BC8423">
        <v>2010</v>
      </c>
      <c r="BD8423">
        <v>2553</v>
      </c>
      <c r="BE8423">
        <v>15</v>
      </c>
      <c r="BF8423">
        <v>3</v>
      </c>
      <c r="BG8423">
        <v>280000</v>
      </c>
      <c r="BH8423">
        <v>130000</v>
      </c>
      <c r="BI8423">
        <v>350000</v>
      </c>
      <c r="BK8423" t="str">
        <f t="shared" si="542"/>
        <v>Toyota Hilux Vigo_2553_3000</v>
      </c>
      <c r="BL8423">
        <f t="shared" si="543"/>
        <v>280000</v>
      </c>
      <c r="BM8423">
        <f t="shared" si="544"/>
        <v>130000</v>
      </c>
      <c r="BN8423">
        <f t="shared" si="545"/>
        <v>350000</v>
      </c>
    </row>
    <row r="8424" spans="19:66">
      <c r="S8424" t="s">
        <v>620</v>
      </c>
      <c r="T8424">
        <v>300000</v>
      </c>
      <c r="U8424">
        <v>130000</v>
      </c>
      <c r="V8424">
        <v>350000</v>
      </c>
      <c r="BA8424" t="s">
        <v>213</v>
      </c>
      <c r="BB8424" t="s">
        <v>216</v>
      </c>
      <c r="BC8424">
        <v>2010</v>
      </c>
      <c r="BD8424">
        <v>2553</v>
      </c>
      <c r="BE8424">
        <v>15</v>
      </c>
      <c r="BF8424">
        <v>3</v>
      </c>
      <c r="BG8424">
        <v>290000</v>
      </c>
      <c r="BH8424">
        <v>130000</v>
      </c>
      <c r="BI8424">
        <v>350000</v>
      </c>
      <c r="BK8424" t="str">
        <f t="shared" si="542"/>
        <v>Toyota Hilux Vigo_2553_3000</v>
      </c>
      <c r="BL8424">
        <f t="shared" si="543"/>
        <v>290000</v>
      </c>
      <c r="BM8424">
        <f t="shared" si="544"/>
        <v>130000</v>
      </c>
      <c r="BN8424">
        <f t="shared" si="545"/>
        <v>350000</v>
      </c>
    </row>
    <row r="8425" spans="19:66">
      <c r="S8425" t="s">
        <v>620</v>
      </c>
      <c r="T8425">
        <v>310000</v>
      </c>
      <c r="U8425">
        <v>130000</v>
      </c>
      <c r="V8425">
        <v>350000</v>
      </c>
      <c r="BA8425" t="s">
        <v>213</v>
      </c>
      <c r="BB8425" t="s">
        <v>216</v>
      </c>
      <c r="BC8425">
        <v>2010</v>
      </c>
      <c r="BD8425">
        <v>2553</v>
      </c>
      <c r="BE8425">
        <v>15</v>
      </c>
      <c r="BF8425">
        <v>3</v>
      </c>
      <c r="BG8425">
        <v>300000</v>
      </c>
      <c r="BH8425">
        <v>130000</v>
      </c>
      <c r="BI8425">
        <v>350000</v>
      </c>
      <c r="BK8425" t="str">
        <f t="shared" si="542"/>
        <v>Toyota Hilux Vigo_2553_3000</v>
      </c>
      <c r="BL8425">
        <f t="shared" si="543"/>
        <v>300000</v>
      </c>
      <c r="BM8425">
        <f t="shared" si="544"/>
        <v>130000</v>
      </c>
      <c r="BN8425">
        <f t="shared" si="545"/>
        <v>350000</v>
      </c>
    </row>
    <row r="8426" spans="19:66">
      <c r="S8426" t="s">
        <v>620</v>
      </c>
      <c r="T8426">
        <v>320000</v>
      </c>
      <c r="U8426">
        <v>130000</v>
      </c>
      <c r="V8426">
        <v>350000</v>
      </c>
      <c r="BA8426" t="s">
        <v>213</v>
      </c>
      <c r="BB8426" t="s">
        <v>216</v>
      </c>
      <c r="BC8426">
        <v>2010</v>
      </c>
      <c r="BD8426">
        <v>2553</v>
      </c>
      <c r="BE8426">
        <v>15</v>
      </c>
      <c r="BF8426">
        <v>3</v>
      </c>
      <c r="BG8426">
        <v>310000</v>
      </c>
      <c r="BH8426">
        <v>130000</v>
      </c>
      <c r="BI8426">
        <v>350000</v>
      </c>
      <c r="BK8426" t="str">
        <f t="shared" si="542"/>
        <v>Toyota Hilux Vigo_2553_3000</v>
      </c>
      <c r="BL8426">
        <f t="shared" si="543"/>
        <v>310000</v>
      </c>
      <c r="BM8426">
        <f t="shared" si="544"/>
        <v>130000</v>
      </c>
      <c r="BN8426">
        <f t="shared" si="545"/>
        <v>350000</v>
      </c>
    </row>
    <row r="8427" spans="19:66">
      <c r="S8427" t="s">
        <v>620</v>
      </c>
      <c r="T8427">
        <v>330000</v>
      </c>
      <c r="U8427">
        <v>130000</v>
      </c>
      <c r="V8427">
        <v>350000</v>
      </c>
      <c r="BA8427" t="s">
        <v>213</v>
      </c>
      <c r="BB8427" t="s">
        <v>216</v>
      </c>
      <c r="BC8427">
        <v>2010</v>
      </c>
      <c r="BD8427">
        <v>2553</v>
      </c>
      <c r="BE8427">
        <v>15</v>
      </c>
      <c r="BF8427">
        <v>3</v>
      </c>
      <c r="BG8427">
        <v>320000</v>
      </c>
      <c r="BH8427">
        <v>130000</v>
      </c>
      <c r="BI8427">
        <v>350000</v>
      </c>
      <c r="BK8427" t="str">
        <f t="shared" si="542"/>
        <v>Toyota Hilux Vigo_2553_3000</v>
      </c>
      <c r="BL8427">
        <f t="shared" si="543"/>
        <v>320000</v>
      </c>
      <c r="BM8427">
        <f t="shared" si="544"/>
        <v>130000</v>
      </c>
      <c r="BN8427">
        <f t="shared" si="545"/>
        <v>350000</v>
      </c>
    </row>
    <row r="8428" spans="19:66">
      <c r="S8428" t="s">
        <v>620</v>
      </c>
      <c r="T8428">
        <v>340000</v>
      </c>
      <c r="U8428">
        <v>130000</v>
      </c>
      <c r="V8428">
        <v>350000</v>
      </c>
      <c r="BA8428" t="s">
        <v>213</v>
      </c>
      <c r="BB8428" t="s">
        <v>216</v>
      </c>
      <c r="BC8428">
        <v>2010</v>
      </c>
      <c r="BD8428">
        <v>2553</v>
      </c>
      <c r="BE8428">
        <v>15</v>
      </c>
      <c r="BF8428">
        <v>3</v>
      </c>
      <c r="BG8428">
        <v>330000</v>
      </c>
      <c r="BH8428">
        <v>130000</v>
      </c>
      <c r="BI8428">
        <v>350000</v>
      </c>
      <c r="BK8428" t="str">
        <f t="shared" si="542"/>
        <v>Toyota Hilux Vigo_2553_3000</v>
      </c>
      <c r="BL8428">
        <f t="shared" si="543"/>
        <v>330000</v>
      </c>
      <c r="BM8428">
        <f t="shared" si="544"/>
        <v>130000</v>
      </c>
      <c r="BN8428">
        <f t="shared" si="545"/>
        <v>350000</v>
      </c>
    </row>
    <row r="8429" spans="19:66">
      <c r="S8429" t="s">
        <v>620</v>
      </c>
      <c r="T8429">
        <v>350000</v>
      </c>
      <c r="U8429">
        <v>130000</v>
      </c>
      <c r="V8429">
        <v>350000</v>
      </c>
      <c r="BA8429" t="s">
        <v>213</v>
      </c>
      <c r="BB8429" t="s">
        <v>216</v>
      </c>
      <c r="BC8429">
        <v>2010</v>
      </c>
      <c r="BD8429">
        <v>2553</v>
      </c>
      <c r="BE8429">
        <v>15</v>
      </c>
      <c r="BF8429">
        <v>3</v>
      </c>
      <c r="BG8429">
        <v>340000</v>
      </c>
      <c r="BH8429">
        <v>130000</v>
      </c>
      <c r="BI8429">
        <v>350000</v>
      </c>
      <c r="BK8429" t="str">
        <f t="shared" si="542"/>
        <v>Toyota Hilux Vigo_2553_3000</v>
      </c>
      <c r="BL8429">
        <f t="shared" si="543"/>
        <v>340000</v>
      </c>
      <c r="BM8429">
        <f t="shared" si="544"/>
        <v>130000</v>
      </c>
      <c r="BN8429">
        <f t="shared" si="545"/>
        <v>350000</v>
      </c>
    </row>
    <row r="8430" spans="19:66">
      <c r="S8430" t="s">
        <v>621</v>
      </c>
      <c r="T8430">
        <v>120000</v>
      </c>
      <c r="U8430">
        <v>120000</v>
      </c>
      <c r="V8430">
        <v>310000</v>
      </c>
      <c r="BA8430" t="s">
        <v>213</v>
      </c>
      <c r="BB8430" t="s">
        <v>216</v>
      </c>
      <c r="BC8430">
        <v>2010</v>
      </c>
      <c r="BD8430">
        <v>2553</v>
      </c>
      <c r="BE8430">
        <v>15</v>
      </c>
      <c r="BF8430">
        <v>3</v>
      </c>
      <c r="BG8430">
        <v>350000</v>
      </c>
      <c r="BH8430">
        <v>130000</v>
      </c>
      <c r="BI8430">
        <v>350000</v>
      </c>
      <c r="BK8430" t="str">
        <f t="shared" si="542"/>
        <v>Toyota Hilux Vigo_2553_3000</v>
      </c>
      <c r="BL8430">
        <f t="shared" si="543"/>
        <v>350000</v>
      </c>
      <c r="BM8430">
        <f t="shared" si="544"/>
        <v>130000</v>
      </c>
      <c r="BN8430">
        <f t="shared" si="545"/>
        <v>350000</v>
      </c>
    </row>
    <row r="8431" spans="19:66">
      <c r="S8431" t="s">
        <v>621</v>
      </c>
      <c r="T8431">
        <v>130000</v>
      </c>
      <c r="U8431">
        <v>120000</v>
      </c>
      <c r="V8431">
        <v>310000</v>
      </c>
      <c r="BA8431" t="s">
        <v>213</v>
      </c>
      <c r="BB8431" t="s">
        <v>216</v>
      </c>
      <c r="BC8431">
        <v>2011</v>
      </c>
      <c r="BD8431">
        <v>2554</v>
      </c>
      <c r="BE8431">
        <v>14</v>
      </c>
      <c r="BF8431">
        <v>2.5</v>
      </c>
      <c r="BG8431">
        <v>120000</v>
      </c>
      <c r="BH8431">
        <v>120000</v>
      </c>
      <c r="BI8431">
        <v>310000</v>
      </c>
      <c r="BK8431" t="str">
        <f t="shared" si="542"/>
        <v>Toyota Hilux Vigo_2554_2500</v>
      </c>
      <c r="BL8431">
        <f t="shared" si="543"/>
        <v>120000</v>
      </c>
      <c r="BM8431">
        <f t="shared" si="544"/>
        <v>120000</v>
      </c>
      <c r="BN8431">
        <f t="shared" si="545"/>
        <v>310000</v>
      </c>
    </row>
    <row r="8432" spans="19:66">
      <c r="S8432" t="s">
        <v>621</v>
      </c>
      <c r="T8432">
        <v>140000</v>
      </c>
      <c r="U8432">
        <v>120000</v>
      </c>
      <c r="V8432">
        <v>310000</v>
      </c>
      <c r="BA8432" t="s">
        <v>213</v>
      </c>
      <c r="BB8432" t="s">
        <v>216</v>
      </c>
      <c r="BC8432">
        <v>2011</v>
      </c>
      <c r="BD8432">
        <v>2554</v>
      </c>
      <c r="BE8432">
        <v>14</v>
      </c>
      <c r="BF8432">
        <v>2.5</v>
      </c>
      <c r="BG8432">
        <v>130000</v>
      </c>
      <c r="BH8432">
        <v>120000</v>
      </c>
      <c r="BI8432">
        <v>310000</v>
      </c>
      <c r="BK8432" t="str">
        <f t="shared" si="542"/>
        <v>Toyota Hilux Vigo_2554_2500</v>
      </c>
      <c r="BL8432">
        <f t="shared" si="543"/>
        <v>130000</v>
      </c>
      <c r="BM8432">
        <f t="shared" si="544"/>
        <v>120000</v>
      </c>
      <c r="BN8432">
        <f t="shared" si="545"/>
        <v>310000</v>
      </c>
    </row>
    <row r="8433" spans="19:66">
      <c r="S8433" t="s">
        <v>621</v>
      </c>
      <c r="T8433">
        <v>150000</v>
      </c>
      <c r="U8433">
        <v>120000</v>
      </c>
      <c r="V8433">
        <v>310000</v>
      </c>
      <c r="BA8433" t="s">
        <v>213</v>
      </c>
      <c r="BB8433" t="s">
        <v>216</v>
      </c>
      <c r="BC8433">
        <v>2011</v>
      </c>
      <c r="BD8433">
        <v>2554</v>
      </c>
      <c r="BE8433">
        <v>14</v>
      </c>
      <c r="BF8433">
        <v>2.5</v>
      </c>
      <c r="BG8433">
        <v>140000</v>
      </c>
      <c r="BH8433">
        <v>120000</v>
      </c>
      <c r="BI8433">
        <v>310000</v>
      </c>
      <c r="BK8433" t="str">
        <f t="shared" si="542"/>
        <v>Toyota Hilux Vigo_2554_2500</v>
      </c>
      <c r="BL8433">
        <f t="shared" si="543"/>
        <v>140000</v>
      </c>
      <c r="BM8433">
        <f t="shared" si="544"/>
        <v>120000</v>
      </c>
      <c r="BN8433">
        <f t="shared" si="545"/>
        <v>310000</v>
      </c>
    </row>
    <row r="8434" spans="19:66">
      <c r="S8434" t="s">
        <v>621</v>
      </c>
      <c r="T8434">
        <v>160000</v>
      </c>
      <c r="U8434">
        <v>120000</v>
      </c>
      <c r="V8434">
        <v>310000</v>
      </c>
      <c r="BA8434" t="s">
        <v>213</v>
      </c>
      <c r="BB8434" t="s">
        <v>216</v>
      </c>
      <c r="BC8434">
        <v>2011</v>
      </c>
      <c r="BD8434">
        <v>2554</v>
      </c>
      <c r="BE8434">
        <v>14</v>
      </c>
      <c r="BF8434">
        <v>2.5</v>
      </c>
      <c r="BG8434">
        <v>150000</v>
      </c>
      <c r="BH8434">
        <v>120000</v>
      </c>
      <c r="BI8434">
        <v>310000</v>
      </c>
      <c r="BK8434" t="str">
        <f t="shared" si="542"/>
        <v>Toyota Hilux Vigo_2554_2500</v>
      </c>
      <c r="BL8434">
        <f t="shared" si="543"/>
        <v>150000</v>
      </c>
      <c r="BM8434">
        <f t="shared" si="544"/>
        <v>120000</v>
      </c>
      <c r="BN8434">
        <f t="shared" si="545"/>
        <v>310000</v>
      </c>
    </row>
    <row r="8435" spans="19:66">
      <c r="S8435" t="s">
        <v>621</v>
      </c>
      <c r="T8435">
        <v>170000</v>
      </c>
      <c r="U8435">
        <v>120000</v>
      </c>
      <c r="V8435">
        <v>310000</v>
      </c>
      <c r="BA8435" t="s">
        <v>213</v>
      </c>
      <c r="BB8435" t="s">
        <v>216</v>
      </c>
      <c r="BC8435">
        <v>2011</v>
      </c>
      <c r="BD8435">
        <v>2554</v>
      </c>
      <c r="BE8435">
        <v>14</v>
      </c>
      <c r="BF8435">
        <v>2.5</v>
      </c>
      <c r="BG8435">
        <v>160000</v>
      </c>
      <c r="BH8435">
        <v>120000</v>
      </c>
      <c r="BI8435">
        <v>310000</v>
      </c>
      <c r="BK8435" t="str">
        <f t="shared" si="542"/>
        <v>Toyota Hilux Vigo_2554_2500</v>
      </c>
      <c r="BL8435">
        <f t="shared" si="543"/>
        <v>160000</v>
      </c>
      <c r="BM8435">
        <f t="shared" si="544"/>
        <v>120000</v>
      </c>
      <c r="BN8435">
        <f t="shared" si="545"/>
        <v>310000</v>
      </c>
    </row>
    <row r="8436" spans="19:66">
      <c r="S8436" t="s">
        <v>621</v>
      </c>
      <c r="T8436">
        <v>180000</v>
      </c>
      <c r="U8436">
        <v>120000</v>
      </c>
      <c r="V8436">
        <v>310000</v>
      </c>
      <c r="BA8436" t="s">
        <v>213</v>
      </c>
      <c r="BB8436" t="s">
        <v>216</v>
      </c>
      <c r="BC8436">
        <v>2011</v>
      </c>
      <c r="BD8436">
        <v>2554</v>
      </c>
      <c r="BE8436">
        <v>14</v>
      </c>
      <c r="BF8436">
        <v>2.5</v>
      </c>
      <c r="BG8436">
        <v>170000</v>
      </c>
      <c r="BH8436">
        <v>120000</v>
      </c>
      <c r="BI8436">
        <v>310000</v>
      </c>
      <c r="BK8436" t="str">
        <f t="shared" si="542"/>
        <v>Toyota Hilux Vigo_2554_2500</v>
      </c>
      <c r="BL8436">
        <f t="shared" si="543"/>
        <v>170000</v>
      </c>
      <c r="BM8436">
        <f t="shared" si="544"/>
        <v>120000</v>
      </c>
      <c r="BN8436">
        <f t="shared" si="545"/>
        <v>310000</v>
      </c>
    </row>
    <row r="8437" spans="19:66">
      <c r="S8437" t="s">
        <v>621</v>
      </c>
      <c r="T8437">
        <v>190000</v>
      </c>
      <c r="U8437">
        <v>120000</v>
      </c>
      <c r="V8437">
        <v>310000</v>
      </c>
      <c r="BA8437" t="s">
        <v>213</v>
      </c>
      <c r="BB8437" t="s">
        <v>216</v>
      </c>
      <c r="BC8437">
        <v>2011</v>
      </c>
      <c r="BD8437">
        <v>2554</v>
      </c>
      <c r="BE8437">
        <v>14</v>
      </c>
      <c r="BF8437">
        <v>2.5</v>
      </c>
      <c r="BG8437">
        <v>180000</v>
      </c>
      <c r="BH8437">
        <v>120000</v>
      </c>
      <c r="BI8437">
        <v>310000</v>
      </c>
      <c r="BK8437" t="str">
        <f t="shared" si="542"/>
        <v>Toyota Hilux Vigo_2554_2500</v>
      </c>
      <c r="BL8437">
        <f t="shared" si="543"/>
        <v>180000</v>
      </c>
      <c r="BM8437">
        <f t="shared" si="544"/>
        <v>120000</v>
      </c>
      <c r="BN8437">
        <f t="shared" si="545"/>
        <v>310000</v>
      </c>
    </row>
    <row r="8438" spans="19:66">
      <c r="S8438" t="s">
        <v>621</v>
      </c>
      <c r="T8438">
        <v>200000</v>
      </c>
      <c r="U8438">
        <v>120000</v>
      </c>
      <c r="V8438">
        <v>310000</v>
      </c>
      <c r="BA8438" t="s">
        <v>213</v>
      </c>
      <c r="BB8438" t="s">
        <v>216</v>
      </c>
      <c r="BC8438">
        <v>2011</v>
      </c>
      <c r="BD8438">
        <v>2554</v>
      </c>
      <c r="BE8438">
        <v>14</v>
      </c>
      <c r="BF8438">
        <v>2.5</v>
      </c>
      <c r="BG8438">
        <v>190000</v>
      </c>
      <c r="BH8438">
        <v>120000</v>
      </c>
      <c r="BI8438">
        <v>310000</v>
      </c>
      <c r="BK8438" t="str">
        <f t="shared" si="542"/>
        <v>Toyota Hilux Vigo_2554_2500</v>
      </c>
      <c r="BL8438">
        <f t="shared" si="543"/>
        <v>190000</v>
      </c>
      <c r="BM8438">
        <f t="shared" si="544"/>
        <v>120000</v>
      </c>
      <c r="BN8438">
        <f t="shared" si="545"/>
        <v>310000</v>
      </c>
    </row>
    <row r="8439" spans="19:66">
      <c r="S8439" t="s">
        <v>621</v>
      </c>
      <c r="T8439">
        <v>210000</v>
      </c>
      <c r="U8439">
        <v>120000</v>
      </c>
      <c r="V8439">
        <v>310000</v>
      </c>
      <c r="BA8439" t="s">
        <v>213</v>
      </c>
      <c r="BB8439" t="s">
        <v>216</v>
      </c>
      <c r="BC8439">
        <v>2011</v>
      </c>
      <c r="BD8439">
        <v>2554</v>
      </c>
      <c r="BE8439">
        <v>14</v>
      </c>
      <c r="BF8439">
        <v>2.5</v>
      </c>
      <c r="BG8439">
        <v>200000</v>
      </c>
      <c r="BH8439">
        <v>120000</v>
      </c>
      <c r="BI8439">
        <v>310000</v>
      </c>
      <c r="BK8439" t="str">
        <f t="shared" si="542"/>
        <v>Toyota Hilux Vigo_2554_2500</v>
      </c>
      <c r="BL8439">
        <f t="shared" si="543"/>
        <v>200000</v>
      </c>
      <c r="BM8439">
        <f t="shared" si="544"/>
        <v>120000</v>
      </c>
      <c r="BN8439">
        <f t="shared" si="545"/>
        <v>310000</v>
      </c>
    </row>
    <row r="8440" spans="19:66">
      <c r="S8440" t="s">
        <v>621</v>
      </c>
      <c r="T8440">
        <v>220000</v>
      </c>
      <c r="U8440">
        <v>120000</v>
      </c>
      <c r="V8440">
        <v>310000</v>
      </c>
      <c r="BA8440" t="s">
        <v>213</v>
      </c>
      <c r="BB8440" t="s">
        <v>216</v>
      </c>
      <c r="BC8440">
        <v>2011</v>
      </c>
      <c r="BD8440">
        <v>2554</v>
      </c>
      <c r="BE8440">
        <v>14</v>
      </c>
      <c r="BF8440">
        <v>2.5</v>
      </c>
      <c r="BG8440">
        <v>210000</v>
      </c>
      <c r="BH8440">
        <v>120000</v>
      </c>
      <c r="BI8440">
        <v>310000</v>
      </c>
      <c r="BK8440" t="str">
        <f t="shared" si="542"/>
        <v>Toyota Hilux Vigo_2554_2500</v>
      </c>
      <c r="BL8440">
        <f t="shared" si="543"/>
        <v>210000</v>
      </c>
      <c r="BM8440">
        <f t="shared" si="544"/>
        <v>120000</v>
      </c>
      <c r="BN8440">
        <f t="shared" si="545"/>
        <v>310000</v>
      </c>
    </row>
    <row r="8441" spans="19:66">
      <c r="S8441" t="s">
        <v>621</v>
      </c>
      <c r="T8441">
        <v>230000</v>
      </c>
      <c r="U8441">
        <v>120000</v>
      </c>
      <c r="V8441">
        <v>310000</v>
      </c>
      <c r="BA8441" t="s">
        <v>213</v>
      </c>
      <c r="BB8441" t="s">
        <v>216</v>
      </c>
      <c r="BC8441">
        <v>2011</v>
      </c>
      <c r="BD8441">
        <v>2554</v>
      </c>
      <c r="BE8441">
        <v>14</v>
      </c>
      <c r="BF8441">
        <v>2.5</v>
      </c>
      <c r="BG8441">
        <v>220000</v>
      </c>
      <c r="BH8441">
        <v>120000</v>
      </c>
      <c r="BI8441">
        <v>310000</v>
      </c>
      <c r="BK8441" t="str">
        <f t="shared" si="542"/>
        <v>Toyota Hilux Vigo_2554_2500</v>
      </c>
      <c r="BL8441">
        <f t="shared" si="543"/>
        <v>220000</v>
      </c>
      <c r="BM8441">
        <f t="shared" si="544"/>
        <v>120000</v>
      </c>
      <c r="BN8441">
        <f t="shared" si="545"/>
        <v>310000</v>
      </c>
    </row>
    <row r="8442" spans="19:66">
      <c r="S8442" t="s">
        <v>621</v>
      </c>
      <c r="T8442">
        <v>240000</v>
      </c>
      <c r="U8442">
        <v>120000</v>
      </c>
      <c r="V8442">
        <v>310000</v>
      </c>
      <c r="BA8442" t="s">
        <v>213</v>
      </c>
      <c r="BB8442" t="s">
        <v>216</v>
      </c>
      <c r="BC8442">
        <v>2011</v>
      </c>
      <c r="BD8442">
        <v>2554</v>
      </c>
      <c r="BE8442">
        <v>14</v>
      </c>
      <c r="BF8442">
        <v>2.5</v>
      </c>
      <c r="BG8442">
        <v>230000</v>
      </c>
      <c r="BH8442">
        <v>120000</v>
      </c>
      <c r="BI8442">
        <v>310000</v>
      </c>
      <c r="BK8442" t="str">
        <f t="shared" si="542"/>
        <v>Toyota Hilux Vigo_2554_2500</v>
      </c>
      <c r="BL8442">
        <f t="shared" si="543"/>
        <v>230000</v>
      </c>
      <c r="BM8442">
        <f t="shared" si="544"/>
        <v>120000</v>
      </c>
      <c r="BN8442">
        <f t="shared" si="545"/>
        <v>310000</v>
      </c>
    </row>
    <row r="8443" spans="19:66">
      <c r="S8443" t="s">
        <v>621</v>
      </c>
      <c r="T8443">
        <v>250000</v>
      </c>
      <c r="U8443">
        <v>120000</v>
      </c>
      <c r="V8443">
        <v>310000</v>
      </c>
      <c r="BA8443" t="s">
        <v>213</v>
      </c>
      <c r="BB8443" t="s">
        <v>216</v>
      </c>
      <c r="BC8443">
        <v>2011</v>
      </c>
      <c r="BD8443">
        <v>2554</v>
      </c>
      <c r="BE8443">
        <v>14</v>
      </c>
      <c r="BF8443">
        <v>2.5</v>
      </c>
      <c r="BG8443">
        <v>240000</v>
      </c>
      <c r="BH8443">
        <v>120000</v>
      </c>
      <c r="BI8443">
        <v>310000</v>
      </c>
      <c r="BK8443" t="str">
        <f t="shared" si="542"/>
        <v>Toyota Hilux Vigo_2554_2500</v>
      </c>
      <c r="BL8443">
        <f t="shared" si="543"/>
        <v>240000</v>
      </c>
      <c r="BM8443">
        <f t="shared" si="544"/>
        <v>120000</v>
      </c>
      <c r="BN8443">
        <f t="shared" si="545"/>
        <v>310000</v>
      </c>
    </row>
    <row r="8444" spans="19:66">
      <c r="S8444" t="s">
        <v>621</v>
      </c>
      <c r="T8444">
        <v>260000</v>
      </c>
      <c r="U8444">
        <v>120000</v>
      </c>
      <c r="V8444">
        <v>310000</v>
      </c>
      <c r="BA8444" t="s">
        <v>213</v>
      </c>
      <c r="BB8444" t="s">
        <v>216</v>
      </c>
      <c r="BC8444">
        <v>2011</v>
      </c>
      <c r="BD8444">
        <v>2554</v>
      </c>
      <c r="BE8444">
        <v>14</v>
      </c>
      <c r="BF8444">
        <v>2.5</v>
      </c>
      <c r="BG8444">
        <v>250000</v>
      </c>
      <c r="BH8444">
        <v>120000</v>
      </c>
      <c r="BI8444">
        <v>310000</v>
      </c>
      <c r="BK8444" t="str">
        <f t="shared" si="542"/>
        <v>Toyota Hilux Vigo_2554_2500</v>
      </c>
      <c r="BL8444">
        <f t="shared" si="543"/>
        <v>250000</v>
      </c>
      <c r="BM8444">
        <f t="shared" si="544"/>
        <v>120000</v>
      </c>
      <c r="BN8444">
        <f t="shared" si="545"/>
        <v>310000</v>
      </c>
    </row>
    <row r="8445" spans="19:66">
      <c r="S8445" t="s">
        <v>621</v>
      </c>
      <c r="T8445">
        <v>270000</v>
      </c>
      <c r="U8445">
        <v>120000</v>
      </c>
      <c r="V8445">
        <v>310000</v>
      </c>
      <c r="BA8445" t="s">
        <v>213</v>
      </c>
      <c r="BB8445" t="s">
        <v>216</v>
      </c>
      <c r="BC8445">
        <v>2011</v>
      </c>
      <c r="BD8445">
        <v>2554</v>
      </c>
      <c r="BE8445">
        <v>14</v>
      </c>
      <c r="BF8445">
        <v>2.5</v>
      </c>
      <c r="BG8445">
        <v>260000</v>
      </c>
      <c r="BH8445">
        <v>120000</v>
      </c>
      <c r="BI8445">
        <v>310000</v>
      </c>
      <c r="BK8445" t="str">
        <f t="shared" si="542"/>
        <v>Toyota Hilux Vigo_2554_2500</v>
      </c>
      <c r="BL8445">
        <f t="shared" si="543"/>
        <v>260000</v>
      </c>
      <c r="BM8445">
        <f t="shared" si="544"/>
        <v>120000</v>
      </c>
      <c r="BN8445">
        <f t="shared" si="545"/>
        <v>310000</v>
      </c>
    </row>
    <row r="8446" spans="19:66">
      <c r="S8446" t="s">
        <v>621</v>
      </c>
      <c r="T8446">
        <v>280000</v>
      </c>
      <c r="U8446">
        <v>120000</v>
      </c>
      <c r="V8446">
        <v>310000</v>
      </c>
      <c r="BA8446" t="s">
        <v>213</v>
      </c>
      <c r="BB8446" t="s">
        <v>216</v>
      </c>
      <c r="BC8446">
        <v>2011</v>
      </c>
      <c r="BD8446">
        <v>2554</v>
      </c>
      <c r="BE8446">
        <v>14</v>
      </c>
      <c r="BF8446">
        <v>2.5</v>
      </c>
      <c r="BG8446">
        <v>270000</v>
      </c>
      <c r="BH8446">
        <v>120000</v>
      </c>
      <c r="BI8446">
        <v>310000</v>
      </c>
      <c r="BK8446" t="str">
        <f t="shared" si="542"/>
        <v>Toyota Hilux Vigo_2554_2500</v>
      </c>
      <c r="BL8446">
        <f t="shared" si="543"/>
        <v>270000</v>
      </c>
      <c r="BM8446">
        <f t="shared" si="544"/>
        <v>120000</v>
      </c>
      <c r="BN8446">
        <f t="shared" si="545"/>
        <v>310000</v>
      </c>
    </row>
    <row r="8447" spans="19:66">
      <c r="S8447" t="s">
        <v>621</v>
      </c>
      <c r="T8447">
        <v>290000</v>
      </c>
      <c r="U8447">
        <v>120000</v>
      </c>
      <c r="V8447">
        <v>310000</v>
      </c>
      <c r="BA8447" t="s">
        <v>213</v>
      </c>
      <c r="BB8447" t="s">
        <v>216</v>
      </c>
      <c r="BC8447">
        <v>2011</v>
      </c>
      <c r="BD8447">
        <v>2554</v>
      </c>
      <c r="BE8447">
        <v>14</v>
      </c>
      <c r="BF8447">
        <v>2.5</v>
      </c>
      <c r="BG8447">
        <v>280000</v>
      </c>
      <c r="BH8447">
        <v>120000</v>
      </c>
      <c r="BI8447">
        <v>310000</v>
      </c>
      <c r="BK8447" t="str">
        <f t="shared" si="542"/>
        <v>Toyota Hilux Vigo_2554_2500</v>
      </c>
      <c r="BL8447">
        <f t="shared" si="543"/>
        <v>280000</v>
      </c>
      <c r="BM8447">
        <f t="shared" si="544"/>
        <v>120000</v>
      </c>
      <c r="BN8447">
        <f t="shared" si="545"/>
        <v>310000</v>
      </c>
    </row>
    <row r="8448" spans="19:66">
      <c r="S8448" t="s">
        <v>621</v>
      </c>
      <c r="T8448">
        <v>300000</v>
      </c>
      <c r="U8448">
        <v>120000</v>
      </c>
      <c r="V8448">
        <v>310000</v>
      </c>
      <c r="BA8448" t="s">
        <v>213</v>
      </c>
      <c r="BB8448" t="s">
        <v>216</v>
      </c>
      <c r="BC8448">
        <v>2011</v>
      </c>
      <c r="BD8448">
        <v>2554</v>
      </c>
      <c r="BE8448">
        <v>14</v>
      </c>
      <c r="BF8448">
        <v>2.5</v>
      </c>
      <c r="BG8448">
        <v>290000</v>
      </c>
      <c r="BH8448">
        <v>120000</v>
      </c>
      <c r="BI8448">
        <v>310000</v>
      </c>
      <c r="BK8448" t="str">
        <f t="shared" si="542"/>
        <v>Toyota Hilux Vigo_2554_2500</v>
      </c>
      <c r="BL8448">
        <f t="shared" si="543"/>
        <v>290000</v>
      </c>
      <c r="BM8448">
        <f t="shared" si="544"/>
        <v>120000</v>
      </c>
      <c r="BN8448">
        <f t="shared" si="545"/>
        <v>310000</v>
      </c>
    </row>
    <row r="8449" spans="19:66">
      <c r="S8449" t="s">
        <v>621</v>
      </c>
      <c r="T8449">
        <v>310000</v>
      </c>
      <c r="U8449">
        <v>120000</v>
      </c>
      <c r="V8449">
        <v>310000</v>
      </c>
      <c r="BA8449" t="s">
        <v>213</v>
      </c>
      <c r="BB8449" t="s">
        <v>216</v>
      </c>
      <c r="BC8449">
        <v>2011</v>
      </c>
      <c r="BD8449">
        <v>2554</v>
      </c>
      <c r="BE8449">
        <v>14</v>
      </c>
      <c r="BF8449">
        <v>2.5</v>
      </c>
      <c r="BG8449">
        <v>300000</v>
      </c>
      <c r="BH8449">
        <v>120000</v>
      </c>
      <c r="BI8449">
        <v>310000</v>
      </c>
      <c r="BK8449" t="str">
        <f t="shared" si="542"/>
        <v>Toyota Hilux Vigo_2554_2500</v>
      </c>
      <c r="BL8449">
        <f t="shared" si="543"/>
        <v>300000</v>
      </c>
      <c r="BM8449">
        <f t="shared" si="544"/>
        <v>120000</v>
      </c>
      <c r="BN8449">
        <f t="shared" si="545"/>
        <v>310000</v>
      </c>
    </row>
    <row r="8450" spans="19:66">
      <c r="S8450" t="s">
        <v>622</v>
      </c>
      <c r="T8450">
        <v>100000</v>
      </c>
      <c r="U8450">
        <v>100000</v>
      </c>
      <c r="V8450">
        <v>230000</v>
      </c>
      <c r="BA8450" t="s">
        <v>213</v>
      </c>
      <c r="BB8450" t="s">
        <v>216</v>
      </c>
      <c r="BC8450">
        <v>2011</v>
      </c>
      <c r="BD8450">
        <v>2554</v>
      </c>
      <c r="BE8450">
        <v>14</v>
      </c>
      <c r="BF8450">
        <v>2.5</v>
      </c>
      <c r="BG8450">
        <v>310000</v>
      </c>
      <c r="BH8450">
        <v>120000</v>
      </c>
      <c r="BI8450">
        <v>310000</v>
      </c>
      <c r="BK8450" t="str">
        <f t="shared" si="542"/>
        <v>Toyota Hilux Vigo_2554_2500</v>
      </c>
      <c r="BL8450">
        <f t="shared" si="543"/>
        <v>310000</v>
      </c>
      <c r="BM8450">
        <f t="shared" si="544"/>
        <v>120000</v>
      </c>
      <c r="BN8450">
        <f t="shared" si="545"/>
        <v>310000</v>
      </c>
    </row>
    <row r="8451" spans="19:66">
      <c r="S8451" t="s">
        <v>622</v>
      </c>
      <c r="T8451">
        <v>110000</v>
      </c>
      <c r="U8451">
        <v>100000</v>
      </c>
      <c r="V8451">
        <v>230000</v>
      </c>
      <c r="BA8451" t="s">
        <v>213</v>
      </c>
      <c r="BB8451" t="s">
        <v>216</v>
      </c>
      <c r="BC8451">
        <v>2011</v>
      </c>
      <c r="BD8451">
        <v>2554</v>
      </c>
      <c r="BE8451">
        <v>14</v>
      </c>
      <c r="BF8451">
        <v>2.7</v>
      </c>
      <c r="BG8451">
        <v>100000</v>
      </c>
      <c r="BH8451">
        <v>100000</v>
      </c>
      <c r="BI8451">
        <v>230000</v>
      </c>
      <c r="BK8451" t="str">
        <f t="shared" ref="BK8451:BK8514" si="546">BA8451&amp;" "&amp;BB8451&amp;"_"&amp;BD8451&amp;"_"&amp;BF8451*1000</f>
        <v>Toyota Hilux Vigo_2554_2700</v>
      </c>
      <c r="BL8451">
        <f t="shared" ref="BL8451:BL8514" si="547">BG8451</f>
        <v>100000</v>
      </c>
      <c r="BM8451">
        <f t="shared" ref="BM8451:BM8514" si="548">BH8451</f>
        <v>100000</v>
      </c>
      <c r="BN8451">
        <f t="shared" ref="BN8451:BN8514" si="549">BI8451</f>
        <v>230000</v>
      </c>
    </row>
    <row r="8452" spans="19:66">
      <c r="S8452" t="s">
        <v>622</v>
      </c>
      <c r="T8452">
        <v>120000</v>
      </c>
      <c r="U8452">
        <v>100000</v>
      </c>
      <c r="V8452">
        <v>230000</v>
      </c>
      <c r="BA8452" t="s">
        <v>213</v>
      </c>
      <c r="BB8452" t="s">
        <v>216</v>
      </c>
      <c r="BC8452">
        <v>2011</v>
      </c>
      <c r="BD8452">
        <v>2554</v>
      </c>
      <c r="BE8452">
        <v>14</v>
      </c>
      <c r="BF8452">
        <v>2.7</v>
      </c>
      <c r="BG8452">
        <v>110000</v>
      </c>
      <c r="BH8452">
        <v>100000</v>
      </c>
      <c r="BI8452">
        <v>230000</v>
      </c>
      <c r="BK8452" t="str">
        <f t="shared" si="546"/>
        <v>Toyota Hilux Vigo_2554_2700</v>
      </c>
      <c r="BL8452">
        <f t="shared" si="547"/>
        <v>110000</v>
      </c>
      <c r="BM8452">
        <f t="shared" si="548"/>
        <v>100000</v>
      </c>
      <c r="BN8452">
        <f t="shared" si="549"/>
        <v>230000</v>
      </c>
    </row>
    <row r="8453" spans="19:66">
      <c r="S8453" t="s">
        <v>622</v>
      </c>
      <c r="T8453">
        <v>130000</v>
      </c>
      <c r="U8453">
        <v>100000</v>
      </c>
      <c r="V8453">
        <v>230000</v>
      </c>
      <c r="BA8453" t="s">
        <v>213</v>
      </c>
      <c r="BB8453" t="s">
        <v>216</v>
      </c>
      <c r="BC8453">
        <v>2011</v>
      </c>
      <c r="BD8453">
        <v>2554</v>
      </c>
      <c r="BE8453">
        <v>14</v>
      </c>
      <c r="BF8453">
        <v>2.7</v>
      </c>
      <c r="BG8453">
        <v>120000</v>
      </c>
      <c r="BH8453">
        <v>100000</v>
      </c>
      <c r="BI8453">
        <v>230000</v>
      </c>
      <c r="BK8453" t="str">
        <f t="shared" si="546"/>
        <v>Toyota Hilux Vigo_2554_2700</v>
      </c>
      <c r="BL8453">
        <f t="shared" si="547"/>
        <v>120000</v>
      </c>
      <c r="BM8453">
        <f t="shared" si="548"/>
        <v>100000</v>
      </c>
      <c r="BN8453">
        <f t="shared" si="549"/>
        <v>230000</v>
      </c>
    </row>
    <row r="8454" spans="19:66">
      <c r="S8454" t="s">
        <v>622</v>
      </c>
      <c r="T8454">
        <v>140000</v>
      </c>
      <c r="U8454">
        <v>100000</v>
      </c>
      <c r="V8454">
        <v>230000</v>
      </c>
      <c r="BA8454" t="s">
        <v>213</v>
      </c>
      <c r="BB8454" t="s">
        <v>216</v>
      </c>
      <c r="BC8454">
        <v>2011</v>
      </c>
      <c r="BD8454">
        <v>2554</v>
      </c>
      <c r="BE8454">
        <v>14</v>
      </c>
      <c r="BF8454">
        <v>2.7</v>
      </c>
      <c r="BG8454">
        <v>130000</v>
      </c>
      <c r="BH8454">
        <v>100000</v>
      </c>
      <c r="BI8454">
        <v>230000</v>
      </c>
      <c r="BK8454" t="str">
        <f t="shared" si="546"/>
        <v>Toyota Hilux Vigo_2554_2700</v>
      </c>
      <c r="BL8454">
        <f t="shared" si="547"/>
        <v>130000</v>
      </c>
      <c r="BM8454">
        <f t="shared" si="548"/>
        <v>100000</v>
      </c>
      <c r="BN8454">
        <f t="shared" si="549"/>
        <v>230000</v>
      </c>
    </row>
    <row r="8455" spans="19:66">
      <c r="S8455" t="s">
        <v>622</v>
      </c>
      <c r="T8455">
        <v>150000</v>
      </c>
      <c r="U8455">
        <v>100000</v>
      </c>
      <c r="V8455">
        <v>230000</v>
      </c>
      <c r="BA8455" t="s">
        <v>213</v>
      </c>
      <c r="BB8455" t="s">
        <v>216</v>
      </c>
      <c r="BC8455">
        <v>2011</v>
      </c>
      <c r="BD8455">
        <v>2554</v>
      </c>
      <c r="BE8455">
        <v>14</v>
      </c>
      <c r="BF8455">
        <v>2.7</v>
      </c>
      <c r="BG8455">
        <v>140000</v>
      </c>
      <c r="BH8455">
        <v>100000</v>
      </c>
      <c r="BI8455">
        <v>230000</v>
      </c>
      <c r="BK8455" t="str">
        <f t="shared" si="546"/>
        <v>Toyota Hilux Vigo_2554_2700</v>
      </c>
      <c r="BL8455">
        <f t="shared" si="547"/>
        <v>140000</v>
      </c>
      <c r="BM8455">
        <f t="shared" si="548"/>
        <v>100000</v>
      </c>
      <c r="BN8455">
        <f t="shared" si="549"/>
        <v>230000</v>
      </c>
    </row>
    <row r="8456" spans="19:66">
      <c r="S8456" t="s">
        <v>622</v>
      </c>
      <c r="T8456">
        <v>160000</v>
      </c>
      <c r="U8456">
        <v>100000</v>
      </c>
      <c r="V8456">
        <v>230000</v>
      </c>
      <c r="BA8456" t="s">
        <v>213</v>
      </c>
      <c r="BB8456" t="s">
        <v>216</v>
      </c>
      <c r="BC8456">
        <v>2011</v>
      </c>
      <c r="BD8456">
        <v>2554</v>
      </c>
      <c r="BE8456">
        <v>14</v>
      </c>
      <c r="BF8456">
        <v>2.7</v>
      </c>
      <c r="BG8456">
        <v>150000</v>
      </c>
      <c r="BH8456">
        <v>100000</v>
      </c>
      <c r="BI8456">
        <v>230000</v>
      </c>
      <c r="BK8456" t="str">
        <f t="shared" si="546"/>
        <v>Toyota Hilux Vigo_2554_2700</v>
      </c>
      <c r="BL8456">
        <f t="shared" si="547"/>
        <v>150000</v>
      </c>
      <c r="BM8456">
        <f t="shared" si="548"/>
        <v>100000</v>
      </c>
      <c r="BN8456">
        <f t="shared" si="549"/>
        <v>230000</v>
      </c>
    </row>
    <row r="8457" spans="19:66">
      <c r="S8457" t="s">
        <v>622</v>
      </c>
      <c r="T8457">
        <v>170000</v>
      </c>
      <c r="U8457">
        <v>100000</v>
      </c>
      <c r="V8457">
        <v>230000</v>
      </c>
      <c r="BA8457" t="s">
        <v>213</v>
      </c>
      <c r="BB8457" t="s">
        <v>216</v>
      </c>
      <c r="BC8457">
        <v>2011</v>
      </c>
      <c r="BD8457">
        <v>2554</v>
      </c>
      <c r="BE8457">
        <v>14</v>
      </c>
      <c r="BF8457">
        <v>2.7</v>
      </c>
      <c r="BG8457">
        <v>160000</v>
      </c>
      <c r="BH8457">
        <v>100000</v>
      </c>
      <c r="BI8457">
        <v>230000</v>
      </c>
      <c r="BK8457" t="str">
        <f t="shared" si="546"/>
        <v>Toyota Hilux Vigo_2554_2700</v>
      </c>
      <c r="BL8457">
        <f t="shared" si="547"/>
        <v>160000</v>
      </c>
      <c r="BM8457">
        <f t="shared" si="548"/>
        <v>100000</v>
      </c>
      <c r="BN8457">
        <f t="shared" si="549"/>
        <v>230000</v>
      </c>
    </row>
    <row r="8458" spans="19:66">
      <c r="S8458" t="s">
        <v>622</v>
      </c>
      <c r="T8458">
        <v>180000</v>
      </c>
      <c r="U8458">
        <v>100000</v>
      </c>
      <c r="V8458">
        <v>230000</v>
      </c>
      <c r="BA8458" t="s">
        <v>213</v>
      </c>
      <c r="BB8458" t="s">
        <v>216</v>
      </c>
      <c r="BC8458">
        <v>2011</v>
      </c>
      <c r="BD8458">
        <v>2554</v>
      </c>
      <c r="BE8458">
        <v>14</v>
      </c>
      <c r="BF8458">
        <v>2.7</v>
      </c>
      <c r="BG8458">
        <v>170000</v>
      </c>
      <c r="BH8458">
        <v>100000</v>
      </c>
      <c r="BI8458">
        <v>230000</v>
      </c>
      <c r="BK8458" t="str">
        <f t="shared" si="546"/>
        <v>Toyota Hilux Vigo_2554_2700</v>
      </c>
      <c r="BL8458">
        <f t="shared" si="547"/>
        <v>170000</v>
      </c>
      <c r="BM8458">
        <f t="shared" si="548"/>
        <v>100000</v>
      </c>
      <c r="BN8458">
        <f t="shared" si="549"/>
        <v>230000</v>
      </c>
    </row>
    <row r="8459" spans="19:66">
      <c r="S8459" t="s">
        <v>622</v>
      </c>
      <c r="T8459">
        <v>190000</v>
      </c>
      <c r="U8459">
        <v>100000</v>
      </c>
      <c r="V8459">
        <v>230000</v>
      </c>
      <c r="BA8459" t="s">
        <v>213</v>
      </c>
      <c r="BB8459" t="s">
        <v>216</v>
      </c>
      <c r="BC8459">
        <v>2011</v>
      </c>
      <c r="BD8459">
        <v>2554</v>
      </c>
      <c r="BE8459">
        <v>14</v>
      </c>
      <c r="BF8459">
        <v>2.7</v>
      </c>
      <c r="BG8459">
        <v>180000</v>
      </c>
      <c r="BH8459">
        <v>100000</v>
      </c>
      <c r="BI8459">
        <v>230000</v>
      </c>
      <c r="BK8459" t="str">
        <f t="shared" si="546"/>
        <v>Toyota Hilux Vigo_2554_2700</v>
      </c>
      <c r="BL8459">
        <f t="shared" si="547"/>
        <v>180000</v>
      </c>
      <c r="BM8459">
        <f t="shared" si="548"/>
        <v>100000</v>
      </c>
      <c r="BN8459">
        <f t="shared" si="549"/>
        <v>230000</v>
      </c>
    </row>
    <row r="8460" spans="19:66">
      <c r="S8460" t="s">
        <v>622</v>
      </c>
      <c r="T8460">
        <v>200000</v>
      </c>
      <c r="U8460">
        <v>100000</v>
      </c>
      <c r="V8460">
        <v>230000</v>
      </c>
      <c r="BA8460" t="s">
        <v>213</v>
      </c>
      <c r="BB8460" t="s">
        <v>216</v>
      </c>
      <c r="BC8460">
        <v>2011</v>
      </c>
      <c r="BD8460">
        <v>2554</v>
      </c>
      <c r="BE8460">
        <v>14</v>
      </c>
      <c r="BF8460">
        <v>2.7</v>
      </c>
      <c r="BG8460">
        <v>190000</v>
      </c>
      <c r="BH8460">
        <v>100000</v>
      </c>
      <c r="BI8460">
        <v>230000</v>
      </c>
      <c r="BK8460" t="str">
        <f t="shared" si="546"/>
        <v>Toyota Hilux Vigo_2554_2700</v>
      </c>
      <c r="BL8460">
        <f t="shared" si="547"/>
        <v>190000</v>
      </c>
      <c r="BM8460">
        <f t="shared" si="548"/>
        <v>100000</v>
      </c>
      <c r="BN8460">
        <f t="shared" si="549"/>
        <v>230000</v>
      </c>
    </row>
    <row r="8461" spans="19:66">
      <c r="S8461" t="s">
        <v>622</v>
      </c>
      <c r="T8461">
        <v>210000</v>
      </c>
      <c r="U8461">
        <v>100000</v>
      </c>
      <c r="V8461">
        <v>230000</v>
      </c>
      <c r="BA8461" t="s">
        <v>213</v>
      </c>
      <c r="BB8461" t="s">
        <v>216</v>
      </c>
      <c r="BC8461">
        <v>2011</v>
      </c>
      <c r="BD8461">
        <v>2554</v>
      </c>
      <c r="BE8461">
        <v>14</v>
      </c>
      <c r="BF8461">
        <v>2.7</v>
      </c>
      <c r="BG8461">
        <v>200000</v>
      </c>
      <c r="BH8461">
        <v>100000</v>
      </c>
      <c r="BI8461">
        <v>230000</v>
      </c>
      <c r="BK8461" t="str">
        <f t="shared" si="546"/>
        <v>Toyota Hilux Vigo_2554_2700</v>
      </c>
      <c r="BL8461">
        <f t="shared" si="547"/>
        <v>200000</v>
      </c>
      <c r="BM8461">
        <f t="shared" si="548"/>
        <v>100000</v>
      </c>
      <c r="BN8461">
        <f t="shared" si="549"/>
        <v>230000</v>
      </c>
    </row>
    <row r="8462" spans="19:66">
      <c r="S8462" t="s">
        <v>622</v>
      </c>
      <c r="T8462">
        <v>220000</v>
      </c>
      <c r="U8462">
        <v>100000</v>
      </c>
      <c r="V8462">
        <v>230000</v>
      </c>
      <c r="BA8462" t="s">
        <v>213</v>
      </c>
      <c r="BB8462" t="s">
        <v>216</v>
      </c>
      <c r="BC8462">
        <v>2011</v>
      </c>
      <c r="BD8462">
        <v>2554</v>
      </c>
      <c r="BE8462">
        <v>14</v>
      </c>
      <c r="BF8462">
        <v>2.7</v>
      </c>
      <c r="BG8462">
        <v>210000</v>
      </c>
      <c r="BH8462">
        <v>100000</v>
      </c>
      <c r="BI8462">
        <v>230000</v>
      </c>
      <c r="BK8462" t="str">
        <f t="shared" si="546"/>
        <v>Toyota Hilux Vigo_2554_2700</v>
      </c>
      <c r="BL8462">
        <f t="shared" si="547"/>
        <v>210000</v>
      </c>
      <c r="BM8462">
        <f t="shared" si="548"/>
        <v>100000</v>
      </c>
      <c r="BN8462">
        <f t="shared" si="549"/>
        <v>230000</v>
      </c>
    </row>
    <row r="8463" spans="19:66">
      <c r="S8463" t="s">
        <v>622</v>
      </c>
      <c r="T8463">
        <v>230000</v>
      </c>
      <c r="U8463">
        <v>100000</v>
      </c>
      <c r="V8463">
        <v>230000</v>
      </c>
      <c r="BA8463" t="s">
        <v>213</v>
      </c>
      <c r="BB8463" t="s">
        <v>216</v>
      </c>
      <c r="BC8463">
        <v>2011</v>
      </c>
      <c r="BD8463">
        <v>2554</v>
      </c>
      <c r="BE8463">
        <v>14</v>
      </c>
      <c r="BF8463">
        <v>2.7</v>
      </c>
      <c r="BG8463">
        <v>220000</v>
      </c>
      <c r="BH8463">
        <v>100000</v>
      </c>
      <c r="BI8463">
        <v>230000</v>
      </c>
      <c r="BK8463" t="str">
        <f t="shared" si="546"/>
        <v>Toyota Hilux Vigo_2554_2700</v>
      </c>
      <c r="BL8463">
        <f t="shared" si="547"/>
        <v>220000</v>
      </c>
      <c r="BM8463">
        <f t="shared" si="548"/>
        <v>100000</v>
      </c>
      <c r="BN8463">
        <f t="shared" si="549"/>
        <v>230000</v>
      </c>
    </row>
    <row r="8464" spans="19:66">
      <c r="S8464" t="s">
        <v>623</v>
      </c>
      <c r="T8464">
        <v>140000</v>
      </c>
      <c r="U8464">
        <v>140000</v>
      </c>
      <c r="V8464">
        <v>380000</v>
      </c>
      <c r="BA8464" t="s">
        <v>213</v>
      </c>
      <c r="BB8464" t="s">
        <v>216</v>
      </c>
      <c r="BC8464">
        <v>2011</v>
      </c>
      <c r="BD8464">
        <v>2554</v>
      </c>
      <c r="BE8464">
        <v>14</v>
      </c>
      <c r="BF8464">
        <v>2.7</v>
      </c>
      <c r="BG8464">
        <v>230000</v>
      </c>
      <c r="BH8464">
        <v>100000</v>
      </c>
      <c r="BI8464">
        <v>230000</v>
      </c>
      <c r="BK8464" t="str">
        <f t="shared" si="546"/>
        <v>Toyota Hilux Vigo_2554_2700</v>
      </c>
      <c r="BL8464">
        <f t="shared" si="547"/>
        <v>230000</v>
      </c>
      <c r="BM8464">
        <f t="shared" si="548"/>
        <v>100000</v>
      </c>
      <c r="BN8464">
        <f t="shared" si="549"/>
        <v>230000</v>
      </c>
    </row>
    <row r="8465" spans="19:66">
      <c r="S8465" t="s">
        <v>623</v>
      </c>
      <c r="T8465">
        <v>150000</v>
      </c>
      <c r="U8465">
        <v>140000</v>
      </c>
      <c r="V8465">
        <v>380000</v>
      </c>
      <c r="BA8465" t="s">
        <v>213</v>
      </c>
      <c r="BB8465" t="s">
        <v>216</v>
      </c>
      <c r="BC8465">
        <v>2011</v>
      </c>
      <c r="BD8465">
        <v>2554</v>
      </c>
      <c r="BE8465">
        <v>14</v>
      </c>
      <c r="BF8465">
        <v>3</v>
      </c>
      <c r="BG8465">
        <v>140000</v>
      </c>
      <c r="BH8465">
        <v>140000</v>
      </c>
      <c r="BI8465">
        <v>380000</v>
      </c>
      <c r="BK8465" t="str">
        <f t="shared" si="546"/>
        <v>Toyota Hilux Vigo_2554_3000</v>
      </c>
      <c r="BL8465">
        <f t="shared" si="547"/>
        <v>140000</v>
      </c>
      <c r="BM8465">
        <f t="shared" si="548"/>
        <v>140000</v>
      </c>
      <c r="BN8465">
        <f t="shared" si="549"/>
        <v>380000</v>
      </c>
    </row>
    <row r="8466" spans="19:66">
      <c r="S8466" t="s">
        <v>623</v>
      </c>
      <c r="T8466">
        <v>160000</v>
      </c>
      <c r="U8466">
        <v>140000</v>
      </c>
      <c r="V8466">
        <v>380000</v>
      </c>
      <c r="BA8466" t="s">
        <v>213</v>
      </c>
      <c r="BB8466" t="s">
        <v>216</v>
      </c>
      <c r="BC8466">
        <v>2011</v>
      </c>
      <c r="BD8466">
        <v>2554</v>
      </c>
      <c r="BE8466">
        <v>14</v>
      </c>
      <c r="BF8466">
        <v>3</v>
      </c>
      <c r="BG8466">
        <v>150000</v>
      </c>
      <c r="BH8466">
        <v>140000</v>
      </c>
      <c r="BI8466">
        <v>380000</v>
      </c>
      <c r="BK8466" t="str">
        <f t="shared" si="546"/>
        <v>Toyota Hilux Vigo_2554_3000</v>
      </c>
      <c r="BL8466">
        <f t="shared" si="547"/>
        <v>150000</v>
      </c>
      <c r="BM8466">
        <f t="shared" si="548"/>
        <v>140000</v>
      </c>
      <c r="BN8466">
        <f t="shared" si="549"/>
        <v>380000</v>
      </c>
    </row>
    <row r="8467" spans="19:66">
      <c r="S8467" t="s">
        <v>623</v>
      </c>
      <c r="T8467">
        <v>170000</v>
      </c>
      <c r="U8467">
        <v>140000</v>
      </c>
      <c r="V8467">
        <v>380000</v>
      </c>
      <c r="BA8467" t="s">
        <v>213</v>
      </c>
      <c r="BB8467" t="s">
        <v>216</v>
      </c>
      <c r="BC8467">
        <v>2011</v>
      </c>
      <c r="BD8467">
        <v>2554</v>
      </c>
      <c r="BE8467">
        <v>14</v>
      </c>
      <c r="BF8467">
        <v>3</v>
      </c>
      <c r="BG8467">
        <v>160000</v>
      </c>
      <c r="BH8467">
        <v>140000</v>
      </c>
      <c r="BI8467">
        <v>380000</v>
      </c>
      <c r="BK8467" t="str">
        <f t="shared" si="546"/>
        <v>Toyota Hilux Vigo_2554_3000</v>
      </c>
      <c r="BL8467">
        <f t="shared" si="547"/>
        <v>160000</v>
      </c>
      <c r="BM8467">
        <f t="shared" si="548"/>
        <v>140000</v>
      </c>
      <c r="BN8467">
        <f t="shared" si="549"/>
        <v>380000</v>
      </c>
    </row>
    <row r="8468" spans="19:66">
      <c r="S8468" t="s">
        <v>623</v>
      </c>
      <c r="T8468">
        <v>180000</v>
      </c>
      <c r="U8468">
        <v>140000</v>
      </c>
      <c r="V8468">
        <v>380000</v>
      </c>
      <c r="BA8468" t="s">
        <v>213</v>
      </c>
      <c r="BB8468" t="s">
        <v>216</v>
      </c>
      <c r="BC8468">
        <v>2011</v>
      </c>
      <c r="BD8468">
        <v>2554</v>
      </c>
      <c r="BE8468">
        <v>14</v>
      </c>
      <c r="BF8468">
        <v>3</v>
      </c>
      <c r="BG8468">
        <v>170000</v>
      </c>
      <c r="BH8468">
        <v>140000</v>
      </c>
      <c r="BI8468">
        <v>380000</v>
      </c>
      <c r="BK8468" t="str">
        <f t="shared" si="546"/>
        <v>Toyota Hilux Vigo_2554_3000</v>
      </c>
      <c r="BL8468">
        <f t="shared" si="547"/>
        <v>170000</v>
      </c>
      <c r="BM8468">
        <f t="shared" si="548"/>
        <v>140000</v>
      </c>
      <c r="BN8468">
        <f t="shared" si="549"/>
        <v>380000</v>
      </c>
    </row>
    <row r="8469" spans="19:66">
      <c r="S8469" t="s">
        <v>623</v>
      </c>
      <c r="T8469">
        <v>190000</v>
      </c>
      <c r="U8469">
        <v>140000</v>
      </c>
      <c r="V8469">
        <v>380000</v>
      </c>
      <c r="BA8469" t="s">
        <v>213</v>
      </c>
      <c r="BB8469" t="s">
        <v>216</v>
      </c>
      <c r="BC8469">
        <v>2011</v>
      </c>
      <c r="BD8469">
        <v>2554</v>
      </c>
      <c r="BE8469">
        <v>14</v>
      </c>
      <c r="BF8469">
        <v>3</v>
      </c>
      <c r="BG8469">
        <v>180000</v>
      </c>
      <c r="BH8469">
        <v>140000</v>
      </c>
      <c r="BI8469">
        <v>380000</v>
      </c>
      <c r="BK8469" t="str">
        <f t="shared" si="546"/>
        <v>Toyota Hilux Vigo_2554_3000</v>
      </c>
      <c r="BL8469">
        <f t="shared" si="547"/>
        <v>180000</v>
      </c>
      <c r="BM8469">
        <f t="shared" si="548"/>
        <v>140000</v>
      </c>
      <c r="BN8469">
        <f t="shared" si="549"/>
        <v>380000</v>
      </c>
    </row>
    <row r="8470" spans="19:66">
      <c r="S8470" t="s">
        <v>623</v>
      </c>
      <c r="T8470">
        <v>200000</v>
      </c>
      <c r="U8470">
        <v>140000</v>
      </c>
      <c r="V8470">
        <v>380000</v>
      </c>
      <c r="BA8470" t="s">
        <v>213</v>
      </c>
      <c r="BB8470" t="s">
        <v>216</v>
      </c>
      <c r="BC8470">
        <v>2011</v>
      </c>
      <c r="BD8470">
        <v>2554</v>
      </c>
      <c r="BE8470">
        <v>14</v>
      </c>
      <c r="BF8470">
        <v>3</v>
      </c>
      <c r="BG8470">
        <v>190000</v>
      </c>
      <c r="BH8470">
        <v>140000</v>
      </c>
      <c r="BI8470">
        <v>380000</v>
      </c>
      <c r="BK8470" t="str">
        <f t="shared" si="546"/>
        <v>Toyota Hilux Vigo_2554_3000</v>
      </c>
      <c r="BL8470">
        <f t="shared" si="547"/>
        <v>190000</v>
      </c>
      <c r="BM8470">
        <f t="shared" si="548"/>
        <v>140000</v>
      </c>
      <c r="BN8470">
        <f t="shared" si="549"/>
        <v>380000</v>
      </c>
    </row>
    <row r="8471" spans="19:66">
      <c r="S8471" t="s">
        <v>623</v>
      </c>
      <c r="T8471">
        <v>210000</v>
      </c>
      <c r="U8471">
        <v>140000</v>
      </c>
      <c r="V8471">
        <v>380000</v>
      </c>
      <c r="BA8471" t="s">
        <v>213</v>
      </c>
      <c r="BB8471" t="s">
        <v>216</v>
      </c>
      <c r="BC8471">
        <v>2011</v>
      </c>
      <c r="BD8471">
        <v>2554</v>
      </c>
      <c r="BE8471">
        <v>14</v>
      </c>
      <c r="BF8471">
        <v>3</v>
      </c>
      <c r="BG8471">
        <v>200000</v>
      </c>
      <c r="BH8471">
        <v>140000</v>
      </c>
      <c r="BI8471">
        <v>380000</v>
      </c>
      <c r="BK8471" t="str">
        <f t="shared" si="546"/>
        <v>Toyota Hilux Vigo_2554_3000</v>
      </c>
      <c r="BL8471">
        <f t="shared" si="547"/>
        <v>200000</v>
      </c>
      <c r="BM8471">
        <f t="shared" si="548"/>
        <v>140000</v>
      </c>
      <c r="BN8471">
        <f t="shared" si="549"/>
        <v>380000</v>
      </c>
    </row>
    <row r="8472" spans="19:66">
      <c r="S8472" t="s">
        <v>623</v>
      </c>
      <c r="T8472">
        <v>220000</v>
      </c>
      <c r="U8472">
        <v>140000</v>
      </c>
      <c r="V8472">
        <v>380000</v>
      </c>
      <c r="BA8472" t="s">
        <v>213</v>
      </c>
      <c r="BB8472" t="s">
        <v>216</v>
      </c>
      <c r="BC8472">
        <v>2011</v>
      </c>
      <c r="BD8472">
        <v>2554</v>
      </c>
      <c r="BE8472">
        <v>14</v>
      </c>
      <c r="BF8472">
        <v>3</v>
      </c>
      <c r="BG8472">
        <v>210000</v>
      </c>
      <c r="BH8472">
        <v>140000</v>
      </c>
      <c r="BI8472">
        <v>380000</v>
      </c>
      <c r="BK8472" t="str">
        <f t="shared" si="546"/>
        <v>Toyota Hilux Vigo_2554_3000</v>
      </c>
      <c r="BL8472">
        <f t="shared" si="547"/>
        <v>210000</v>
      </c>
      <c r="BM8472">
        <f t="shared" si="548"/>
        <v>140000</v>
      </c>
      <c r="BN8472">
        <f t="shared" si="549"/>
        <v>380000</v>
      </c>
    </row>
    <row r="8473" spans="19:66">
      <c r="S8473" t="s">
        <v>623</v>
      </c>
      <c r="T8473">
        <v>230000</v>
      </c>
      <c r="U8473">
        <v>140000</v>
      </c>
      <c r="V8473">
        <v>380000</v>
      </c>
      <c r="BA8473" t="s">
        <v>213</v>
      </c>
      <c r="BB8473" t="s">
        <v>216</v>
      </c>
      <c r="BC8473">
        <v>2011</v>
      </c>
      <c r="BD8473">
        <v>2554</v>
      </c>
      <c r="BE8473">
        <v>14</v>
      </c>
      <c r="BF8473">
        <v>3</v>
      </c>
      <c r="BG8473">
        <v>220000</v>
      </c>
      <c r="BH8473">
        <v>140000</v>
      </c>
      <c r="BI8473">
        <v>380000</v>
      </c>
      <c r="BK8473" t="str">
        <f t="shared" si="546"/>
        <v>Toyota Hilux Vigo_2554_3000</v>
      </c>
      <c r="BL8473">
        <f t="shared" si="547"/>
        <v>220000</v>
      </c>
      <c r="BM8473">
        <f t="shared" si="548"/>
        <v>140000</v>
      </c>
      <c r="BN8473">
        <f t="shared" si="549"/>
        <v>380000</v>
      </c>
    </row>
    <row r="8474" spans="19:66">
      <c r="S8474" t="s">
        <v>623</v>
      </c>
      <c r="T8474">
        <v>240000</v>
      </c>
      <c r="U8474">
        <v>140000</v>
      </c>
      <c r="V8474">
        <v>380000</v>
      </c>
      <c r="BA8474" t="s">
        <v>213</v>
      </c>
      <c r="BB8474" t="s">
        <v>216</v>
      </c>
      <c r="BC8474">
        <v>2011</v>
      </c>
      <c r="BD8474">
        <v>2554</v>
      </c>
      <c r="BE8474">
        <v>14</v>
      </c>
      <c r="BF8474">
        <v>3</v>
      </c>
      <c r="BG8474">
        <v>230000</v>
      </c>
      <c r="BH8474">
        <v>140000</v>
      </c>
      <c r="BI8474">
        <v>380000</v>
      </c>
      <c r="BK8474" t="str">
        <f t="shared" si="546"/>
        <v>Toyota Hilux Vigo_2554_3000</v>
      </c>
      <c r="BL8474">
        <f t="shared" si="547"/>
        <v>230000</v>
      </c>
      <c r="BM8474">
        <f t="shared" si="548"/>
        <v>140000</v>
      </c>
      <c r="BN8474">
        <f t="shared" si="549"/>
        <v>380000</v>
      </c>
    </row>
    <row r="8475" spans="19:66">
      <c r="S8475" t="s">
        <v>623</v>
      </c>
      <c r="T8475">
        <v>250000</v>
      </c>
      <c r="U8475">
        <v>140000</v>
      </c>
      <c r="V8475">
        <v>380000</v>
      </c>
      <c r="BA8475" t="s">
        <v>213</v>
      </c>
      <c r="BB8475" t="s">
        <v>216</v>
      </c>
      <c r="BC8475">
        <v>2011</v>
      </c>
      <c r="BD8475">
        <v>2554</v>
      </c>
      <c r="BE8475">
        <v>14</v>
      </c>
      <c r="BF8475">
        <v>3</v>
      </c>
      <c r="BG8475">
        <v>240000</v>
      </c>
      <c r="BH8475">
        <v>140000</v>
      </c>
      <c r="BI8475">
        <v>380000</v>
      </c>
      <c r="BK8475" t="str">
        <f t="shared" si="546"/>
        <v>Toyota Hilux Vigo_2554_3000</v>
      </c>
      <c r="BL8475">
        <f t="shared" si="547"/>
        <v>240000</v>
      </c>
      <c r="BM8475">
        <f t="shared" si="548"/>
        <v>140000</v>
      </c>
      <c r="BN8475">
        <f t="shared" si="549"/>
        <v>380000</v>
      </c>
    </row>
    <row r="8476" spans="19:66">
      <c r="S8476" t="s">
        <v>623</v>
      </c>
      <c r="T8476">
        <v>260000</v>
      </c>
      <c r="U8476">
        <v>140000</v>
      </c>
      <c r="V8476">
        <v>380000</v>
      </c>
      <c r="BA8476" t="s">
        <v>213</v>
      </c>
      <c r="BB8476" t="s">
        <v>216</v>
      </c>
      <c r="BC8476">
        <v>2011</v>
      </c>
      <c r="BD8476">
        <v>2554</v>
      </c>
      <c r="BE8476">
        <v>14</v>
      </c>
      <c r="BF8476">
        <v>3</v>
      </c>
      <c r="BG8476">
        <v>250000</v>
      </c>
      <c r="BH8476">
        <v>140000</v>
      </c>
      <c r="BI8476">
        <v>380000</v>
      </c>
      <c r="BK8476" t="str">
        <f t="shared" si="546"/>
        <v>Toyota Hilux Vigo_2554_3000</v>
      </c>
      <c r="BL8476">
        <f t="shared" si="547"/>
        <v>250000</v>
      </c>
      <c r="BM8476">
        <f t="shared" si="548"/>
        <v>140000</v>
      </c>
      <c r="BN8476">
        <f t="shared" si="549"/>
        <v>380000</v>
      </c>
    </row>
    <row r="8477" spans="19:66">
      <c r="S8477" t="s">
        <v>623</v>
      </c>
      <c r="T8477">
        <v>270000</v>
      </c>
      <c r="U8477">
        <v>140000</v>
      </c>
      <c r="V8477">
        <v>380000</v>
      </c>
      <c r="BA8477" t="s">
        <v>213</v>
      </c>
      <c r="BB8477" t="s">
        <v>216</v>
      </c>
      <c r="BC8477">
        <v>2011</v>
      </c>
      <c r="BD8477">
        <v>2554</v>
      </c>
      <c r="BE8477">
        <v>14</v>
      </c>
      <c r="BF8477">
        <v>3</v>
      </c>
      <c r="BG8477">
        <v>260000</v>
      </c>
      <c r="BH8477">
        <v>140000</v>
      </c>
      <c r="BI8477">
        <v>380000</v>
      </c>
      <c r="BK8477" t="str">
        <f t="shared" si="546"/>
        <v>Toyota Hilux Vigo_2554_3000</v>
      </c>
      <c r="BL8477">
        <f t="shared" si="547"/>
        <v>260000</v>
      </c>
      <c r="BM8477">
        <f t="shared" si="548"/>
        <v>140000</v>
      </c>
      <c r="BN8477">
        <f t="shared" si="549"/>
        <v>380000</v>
      </c>
    </row>
    <row r="8478" spans="19:66">
      <c r="S8478" t="s">
        <v>623</v>
      </c>
      <c r="T8478">
        <v>280000</v>
      </c>
      <c r="U8478">
        <v>140000</v>
      </c>
      <c r="V8478">
        <v>380000</v>
      </c>
      <c r="BA8478" t="s">
        <v>213</v>
      </c>
      <c r="BB8478" t="s">
        <v>216</v>
      </c>
      <c r="BC8478">
        <v>2011</v>
      </c>
      <c r="BD8478">
        <v>2554</v>
      </c>
      <c r="BE8478">
        <v>14</v>
      </c>
      <c r="BF8478">
        <v>3</v>
      </c>
      <c r="BG8478">
        <v>270000</v>
      </c>
      <c r="BH8478">
        <v>140000</v>
      </c>
      <c r="BI8478">
        <v>380000</v>
      </c>
      <c r="BK8478" t="str">
        <f t="shared" si="546"/>
        <v>Toyota Hilux Vigo_2554_3000</v>
      </c>
      <c r="BL8478">
        <f t="shared" si="547"/>
        <v>270000</v>
      </c>
      <c r="BM8478">
        <f t="shared" si="548"/>
        <v>140000</v>
      </c>
      <c r="BN8478">
        <f t="shared" si="549"/>
        <v>380000</v>
      </c>
    </row>
    <row r="8479" spans="19:66">
      <c r="S8479" t="s">
        <v>623</v>
      </c>
      <c r="T8479">
        <v>290000</v>
      </c>
      <c r="U8479">
        <v>140000</v>
      </c>
      <c r="V8479">
        <v>380000</v>
      </c>
      <c r="BA8479" t="s">
        <v>213</v>
      </c>
      <c r="BB8479" t="s">
        <v>216</v>
      </c>
      <c r="BC8479">
        <v>2011</v>
      </c>
      <c r="BD8479">
        <v>2554</v>
      </c>
      <c r="BE8479">
        <v>14</v>
      </c>
      <c r="BF8479">
        <v>3</v>
      </c>
      <c r="BG8479">
        <v>280000</v>
      </c>
      <c r="BH8479">
        <v>140000</v>
      </c>
      <c r="BI8479">
        <v>380000</v>
      </c>
      <c r="BK8479" t="str">
        <f t="shared" si="546"/>
        <v>Toyota Hilux Vigo_2554_3000</v>
      </c>
      <c r="BL8479">
        <f t="shared" si="547"/>
        <v>280000</v>
      </c>
      <c r="BM8479">
        <f t="shared" si="548"/>
        <v>140000</v>
      </c>
      <c r="BN8479">
        <f t="shared" si="549"/>
        <v>380000</v>
      </c>
    </row>
    <row r="8480" spans="19:66">
      <c r="S8480" t="s">
        <v>623</v>
      </c>
      <c r="T8480">
        <v>300000</v>
      </c>
      <c r="U8480">
        <v>140000</v>
      </c>
      <c r="V8480">
        <v>380000</v>
      </c>
      <c r="BA8480" t="s">
        <v>213</v>
      </c>
      <c r="BB8480" t="s">
        <v>216</v>
      </c>
      <c r="BC8480">
        <v>2011</v>
      </c>
      <c r="BD8480">
        <v>2554</v>
      </c>
      <c r="BE8480">
        <v>14</v>
      </c>
      <c r="BF8480">
        <v>3</v>
      </c>
      <c r="BG8480">
        <v>290000</v>
      </c>
      <c r="BH8480">
        <v>140000</v>
      </c>
      <c r="BI8480">
        <v>380000</v>
      </c>
      <c r="BK8480" t="str">
        <f t="shared" si="546"/>
        <v>Toyota Hilux Vigo_2554_3000</v>
      </c>
      <c r="BL8480">
        <f t="shared" si="547"/>
        <v>290000</v>
      </c>
      <c r="BM8480">
        <f t="shared" si="548"/>
        <v>140000</v>
      </c>
      <c r="BN8480">
        <f t="shared" si="549"/>
        <v>380000</v>
      </c>
    </row>
    <row r="8481" spans="19:66">
      <c r="S8481" t="s">
        <v>623</v>
      </c>
      <c r="T8481">
        <v>310000</v>
      </c>
      <c r="U8481">
        <v>140000</v>
      </c>
      <c r="V8481">
        <v>380000</v>
      </c>
      <c r="BA8481" t="s">
        <v>213</v>
      </c>
      <c r="BB8481" t="s">
        <v>216</v>
      </c>
      <c r="BC8481">
        <v>2011</v>
      </c>
      <c r="BD8481">
        <v>2554</v>
      </c>
      <c r="BE8481">
        <v>14</v>
      </c>
      <c r="BF8481">
        <v>3</v>
      </c>
      <c r="BG8481">
        <v>300000</v>
      </c>
      <c r="BH8481">
        <v>140000</v>
      </c>
      <c r="BI8481">
        <v>380000</v>
      </c>
      <c r="BK8481" t="str">
        <f t="shared" si="546"/>
        <v>Toyota Hilux Vigo_2554_3000</v>
      </c>
      <c r="BL8481">
        <f t="shared" si="547"/>
        <v>300000</v>
      </c>
      <c r="BM8481">
        <f t="shared" si="548"/>
        <v>140000</v>
      </c>
      <c r="BN8481">
        <f t="shared" si="549"/>
        <v>380000</v>
      </c>
    </row>
    <row r="8482" spans="19:66">
      <c r="S8482" t="s">
        <v>623</v>
      </c>
      <c r="T8482">
        <v>320000</v>
      </c>
      <c r="U8482">
        <v>140000</v>
      </c>
      <c r="V8482">
        <v>380000</v>
      </c>
      <c r="BA8482" t="s">
        <v>213</v>
      </c>
      <c r="BB8482" t="s">
        <v>216</v>
      </c>
      <c r="BC8482">
        <v>2011</v>
      </c>
      <c r="BD8482">
        <v>2554</v>
      </c>
      <c r="BE8482">
        <v>14</v>
      </c>
      <c r="BF8482">
        <v>3</v>
      </c>
      <c r="BG8482">
        <v>310000</v>
      </c>
      <c r="BH8482">
        <v>140000</v>
      </c>
      <c r="BI8482">
        <v>380000</v>
      </c>
      <c r="BK8482" t="str">
        <f t="shared" si="546"/>
        <v>Toyota Hilux Vigo_2554_3000</v>
      </c>
      <c r="BL8482">
        <f t="shared" si="547"/>
        <v>310000</v>
      </c>
      <c r="BM8482">
        <f t="shared" si="548"/>
        <v>140000</v>
      </c>
      <c r="BN8482">
        <f t="shared" si="549"/>
        <v>380000</v>
      </c>
    </row>
    <row r="8483" spans="19:66">
      <c r="S8483" t="s">
        <v>623</v>
      </c>
      <c r="T8483">
        <v>330000</v>
      </c>
      <c r="U8483">
        <v>140000</v>
      </c>
      <c r="V8483">
        <v>380000</v>
      </c>
      <c r="BA8483" t="s">
        <v>213</v>
      </c>
      <c r="BB8483" t="s">
        <v>216</v>
      </c>
      <c r="BC8483">
        <v>2011</v>
      </c>
      <c r="BD8483">
        <v>2554</v>
      </c>
      <c r="BE8483">
        <v>14</v>
      </c>
      <c r="BF8483">
        <v>3</v>
      </c>
      <c r="BG8483">
        <v>320000</v>
      </c>
      <c r="BH8483">
        <v>140000</v>
      </c>
      <c r="BI8483">
        <v>380000</v>
      </c>
      <c r="BK8483" t="str">
        <f t="shared" si="546"/>
        <v>Toyota Hilux Vigo_2554_3000</v>
      </c>
      <c r="BL8483">
        <f t="shared" si="547"/>
        <v>320000</v>
      </c>
      <c r="BM8483">
        <f t="shared" si="548"/>
        <v>140000</v>
      </c>
      <c r="BN8483">
        <f t="shared" si="549"/>
        <v>380000</v>
      </c>
    </row>
    <row r="8484" spans="19:66">
      <c r="S8484" t="s">
        <v>623</v>
      </c>
      <c r="T8484">
        <v>340000</v>
      </c>
      <c r="U8484">
        <v>140000</v>
      </c>
      <c r="V8484">
        <v>380000</v>
      </c>
      <c r="BA8484" t="s">
        <v>213</v>
      </c>
      <c r="BB8484" t="s">
        <v>216</v>
      </c>
      <c r="BC8484">
        <v>2011</v>
      </c>
      <c r="BD8484">
        <v>2554</v>
      </c>
      <c r="BE8484">
        <v>14</v>
      </c>
      <c r="BF8484">
        <v>3</v>
      </c>
      <c r="BG8484">
        <v>330000</v>
      </c>
      <c r="BH8484">
        <v>140000</v>
      </c>
      <c r="BI8484">
        <v>380000</v>
      </c>
      <c r="BK8484" t="str">
        <f t="shared" si="546"/>
        <v>Toyota Hilux Vigo_2554_3000</v>
      </c>
      <c r="BL8484">
        <f t="shared" si="547"/>
        <v>330000</v>
      </c>
      <c r="BM8484">
        <f t="shared" si="548"/>
        <v>140000</v>
      </c>
      <c r="BN8484">
        <f t="shared" si="549"/>
        <v>380000</v>
      </c>
    </row>
    <row r="8485" spans="19:66">
      <c r="S8485" t="s">
        <v>623</v>
      </c>
      <c r="T8485">
        <v>350000</v>
      </c>
      <c r="U8485">
        <v>140000</v>
      </c>
      <c r="V8485">
        <v>380000</v>
      </c>
      <c r="BA8485" t="s">
        <v>213</v>
      </c>
      <c r="BB8485" t="s">
        <v>216</v>
      </c>
      <c r="BC8485">
        <v>2011</v>
      </c>
      <c r="BD8485">
        <v>2554</v>
      </c>
      <c r="BE8485">
        <v>14</v>
      </c>
      <c r="BF8485">
        <v>3</v>
      </c>
      <c r="BG8485">
        <v>340000</v>
      </c>
      <c r="BH8485">
        <v>140000</v>
      </c>
      <c r="BI8485">
        <v>380000</v>
      </c>
      <c r="BK8485" t="str">
        <f t="shared" si="546"/>
        <v>Toyota Hilux Vigo_2554_3000</v>
      </c>
      <c r="BL8485">
        <f t="shared" si="547"/>
        <v>340000</v>
      </c>
      <c r="BM8485">
        <f t="shared" si="548"/>
        <v>140000</v>
      </c>
      <c r="BN8485">
        <f t="shared" si="549"/>
        <v>380000</v>
      </c>
    </row>
    <row r="8486" spans="19:66">
      <c r="S8486" t="s">
        <v>623</v>
      </c>
      <c r="T8486">
        <v>360000</v>
      </c>
      <c r="U8486">
        <v>140000</v>
      </c>
      <c r="V8486">
        <v>380000</v>
      </c>
      <c r="BA8486" t="s">
        <v>213</v>
      </c>
      <c r="BB8486" t="s">
        <v>216</v>
      </c>
      <c r="BC8486">
        <v>2011</v>
      </c>
      <c r="BD8486">
        <v>2554</v>
      </c>
      <c r="BE8486">
        <v>14</v>
      </c>
      <c r="BF8486">
        <v>3</v>
      </c>
      <c r="BG8486">
        <v>350000</v>
      </c>
      <c r="BH8486">
        <v>140000</v>
      </c>
      <c r="BI8486">
        <v>380000</v>
      </c>
      <c r="BK8486" t="str">
        <f t="shared" si="546"/>
        <v>Toyota Hilux Vigo_2554_3000</v>
      </c>
      <c r="BL8486">
        <f t="shared" si="547"/>
        <v>350000</v>
      </c>
      <c r="BM8486">
        <f t="shared" si="548"/>
        <v>140000</v>
      </c>
      <c r="BN8486">
        <f t="shared" si="549"/>
        <v>380000</v>
      </c>
    </row>
    <row r="8487" spans="19:66">
      <c r="S8487" t="s">
        <v>623</v>
      </c>
      <c r="T8487">
        <v>370000</v>
      </c>
      <c r="U8487">
        <v>140000</v>
      </c>
      <c r="V8487">
        <v>380000</v>
      </c>
      <c r="BA8487" t="s">
        <v>213</v>
      </c>
      <c r="BB8487" t="s">
        <v>216</v>
      </c>
      <c r="BC8487">
        <v>2011</v>
      </c>
      <c r="BD8487">
        <v>2554</v>
      </c>
      <c r="BE8487">
        <v>14</v>
      </c>
      <c r="BF8487">
        <v>3</v>
      </c>
      <c r="BG8487">
        <v>360000</v>
      </c>
      <c r="BH8487">
        <v>140000</v>
      </c>
      <c r="BI8487">
        <v>380000</v>
      </c>
      <c r="BK8487" t="str">
        <f t="shared" si="546"/>
        <v>Toyota Hilux Vigo_2554_3000</v>
      </c>
      <c r="BL8487">
        <f t="shared" si="547"/>
        <v>360000</v>
      </c>
      <c r="BM8487">
        <f t="shared" si="548"/>
        <v>140000</v>
      </c>
      <c r="BN8487">
        <f t="shared" si="549"/>
        <v>380000</v>
      </c>
    </row>
    <row r="8488" spans="19:66">
      <c r="S8488" t="s">
        <v>623</v>
      </c>
      <c r="T8488">
        <v>380000</v>
      </c>
      <c r="U8488">
        <v>140000</v>
      </c>
      <c r="V8488">
        <v>380000</v>
      </c>
      <c r="BA8488" t="s">
        <v>213</v>
      </c>
      <c r="BB8488" t="s">
        <v>216</v>
      </c>
      <c r="BC8488">
        <v>2011</v>
      </c>
      <c r="BD8488">
        <v>2554</v>
      </c>
      <c r="BE8488">
        <v>14</v>
      </c>
      <c r="BF8488">
        <v>3</v>
      </c>
      <c r="BG8488">
        <v>370000</v>
      </c>
      <c r="BH8488">
        <v>140000</v>
      </c>
      <c r="BI8488">
        <v>380000</v>
      </c>
      <c r="BK8488" t="str">
        <f t="shared" si="546"/>
        <v>Toyota Hilux Vigo_2554_3000</v>
      </c>
      <c r="BL8488">
        <f t="shared" si="547"/>
        <v>370000</v>
      </c>
      <c r="BM8488">
        <f t="shared" si="548"/>
        <v>140000</v>
      </c>
      <c r="BN8488">
        <f t="shared" si="549"/>
        <v>380000</v>
      </c>
    </row>
    <row r="8489" spans="19:66">
      <c r="S8489" t="s">
        <v>624</v>
      </c>
      <c r="T8489">
        <v>140000</v>
      </c>
      <c r="U8489">
        <v>140000</v>
      </c>
      <c r="V8489">
        <v>360000</v>
      </c>
      <c r="BA8489" t="s">
        <v>213</v>
      </c>
      <c r="BB8489" t="s">
        <v>216</v>
      </c>
      <c r="BC8489">
        <v>2011</v>
      </c>
      <c r="BD8489">
        <v>2554</v>
      </c>
      <c r="BE8489">
        <v>14</v>
      </c>
      <c r="BF8489">
        <v>3</v>
      </c>
      <c r="BG8489">
        <v>380000</v>
      </c>
      <c r="BH8489">
        <v>140000</v>
      </c>
      <c r="BI8489">
        <v>380000</v>
      </c>
      <c r="BK8489" t="str">
        <f t="shared" si="546"/>
        <v>Toyota Hilux Vigo_2554_3000</v>
      </c>
      <c r="BL8489">
        <f t="shared" si="547"/>
        <v>380000</v>
      </c>
      <c r="BM8489">
        <f t="shared" si="548"/>
        <v>140000</v>
      </c>
      <c r="BN8489">
        <f t="shared" si="549"/>
        <v>380000</v>
      </c>
    </row>
    <row r="8490" spans="19:66">
      <c r="S8490" t="s">
        <v>624</v>
      </c>
      <c r="T8490">
        <v>150000</v>
      </c>
      <c r="U8490">
        <v>140000</v>
      </c>
      <c r="V8490">
        <v>360000</v>
      </c>
      <c r="BA8490" t="s">
        <v>213</v>
      </c>
      <c r="BB8490" t="s">
        <v>216</v>
      </c>
      <c r="BC8490">
        <v>2012</v>
      </c>
      <c r="BD8490">
        <v>2555</v>
      </c>
      <c r="BE8490">
        <v>13</v>
      </c>
      <c r="BF8490">
        <v>2.5</v>
      </c>
      <c r="BG8490">
        <v>140000</v>
      </c>
      <c r="BH8490">
        <v>140000</v>
      </c>
      <c r="BI8490">
        <v>360000</v>
      </c>
      <c r="BK8490" t="str">
        <f t="shared" si="546"/>
        <v>Toyota Hilux Vigo_2555_2500</v>
      </c>
      <c r="BL8490">
        <f t="shared" si="547"/>
        <v>140000</v>
      </c>
      <c r="BM8490">
        <f t="shared" si="548"/>
        <v>140000</v>
      </c>
      <c r="BN8490">
        <f t="shared" si="549"/>
        <v>360000</v>
      </c>
    </row>
    <row r="8491" spans="19:66">
      <c r="S8491" t="s">
        <v>624</v>
      </c>
      <c r="T8491">
        <v>160000</v>
      </c>
      <c r="U8491">
        <v>140000</v>
      </c>
      <c r="V8491">
        <v>360000</v>
      </c>
      <c r="BA8491" t="s">
        <v>213</v>
      </c>
      <c r="BB8491" t="s">
        <v>216</v>
      </c>
      <c r="BC8491">
        <v>2012</v>
      </c>
      <c r="BD8491">
        <v>2555</v>
      </c>
      <c r="BE8491">
        <v>13</v>
      </c>
      <c r="BF8491">
        <v>2.5</v>
      </c>
      <c r="BG8491">
        <v>150000</v>
      </c>
      <c r="BH8491">
        <v>140000</v>
      </c>
      <c r="BI8491">
        <v>360000</v>
      </c>
      <c r="BK8491" t="str">
        <f t="shared" si="546"/>
        <v>Toyota Hilux Vigo_2555_2500</v>
      </c>
      <c r="BL8491">
        <f t="shared" si="547"/>
        <v>150000</v>
      </c>
      <c r="BM8491">
        <f t="shared" si="548"/>
        <v>140000</v>
      </c>
      <c r="BN8491">
        <f t="shared" si="549"/>
        <v>360000</v>
      </c>
    </row>
    <row r="8492" spans="19:66">
      <c r="S8492" t="s">
        <v>624</v>
      </c>
      <c r="T8492">
        <v>170000</v>
      </c>
      <c r="U8492">
        <v>140000</v>
      </c>
      <c r="V8492">
        <v>360000</v>
      </c>
      <c r="BA8492" t="s">
        <v>213</v>
      </c>
      <c r="BB8492" t="s">
        <v>216</v>
      </c>
      <c r="BC8492">
        <v>2012</v>
      </c>
      <c r="BD8492">
        <v>2555</v>
      </c>
      <c r="BE8492">
        <v>13</v>
      </c>
      <c r="BF8492">
        <v>2.5</v>
      </c>
      <c r="BG8492">
        <v>160000</v>
      </c>
      <c r="BH8492">
        <v>140000</v>
      </c>
      <c r="BI8492">
        <v>360000</v>
      </c>
      <c r="BK8492" t="str">
        <f t="shared" si="546"/>
        <v>Toyota Hilux Vigo_2555_2500</v>
      </c>
      <c r="BL8492">
        <f t="shared" si="547"/>
        <v>160000</v>
      </c>
      <c r="BM8492">
        <f t="shared" si="548"/>
        <v>140000</v>
      </c>
      <c r="BN8492">
        <f t="shared" si="549"/>
        <v>360000</v>
      </c>
    </row>
    <row r="8493" spans="19:66">
      <c r="S8493" t="s">
        <v>624</v>
      </c>
      <c r="T8493">
        <v>180000</v>
      </c>
      <c r="U8493">
        <v>140000</v>
      </c>
      <c r="V8493">
        <v>360000</v>
      </c>
      <c r="BA8493" t="s">
        <v>213</v>
      </c>
      <c r="BB8493" t="s">
        <v>216</v>
      </c>
      <c r="BC8493">
        <v>2012</v>
      </c>
      <c r="BD8493">
        <v>2555</v>
      </c>
      <c r="BE8493">
        <v>13</v>
      </c>
      <c r="BF8493">
        <v>2.5</v>
      </c>
      <c r="BG8493">
        <v>170000</v>
      </c>
      <c r="BH8493">
        <v>140000</v>
      </c>
      <c r="BI8493">
        <v>360000</v>
      </c>
      <c r="BK8493" t="str">
        <f t="shared" si="546"/>
        <v>Toyota Hilux Vigo_2555_2500</v>
      </c>
      <c r="BL8493">
        <f t="shared" si="547"/>
        <v>170000</v>
      </c>
      <c r="BM8493">
        <f t="shared" si="548"/>
        <v>140000</v>
      </c>
      <c r="BN8493">
        <f t="shared" si="549"/>
        <v>360000</v>
      </c>
    </row>
    <row r="8494" spans="19:66">
      <c r="S8494" t="s">
        <v>624</v>
      </c>
      <c r="T8494">
        <v>190000</v>
      </c>
      <c r="U8494">
        <v>140000</v>
      </c>
      <c r="V8494">
        <v>360000</v>
      </c>
      <c r="BA8494" t="s">
        <v>213</v>
      </c>
      <c r="BB8494" t="s">
        <v>216</v>
      </c>
      <c r="BC8494">
        <v>2012</v>
      </c>
      <c r="BD8494">
        <v>2555</v>
      </c>
      <c r="BE8494">
        <v>13</v>
      </c>
      <c r="BF8494">
        <v>2.5</v>
      </c>
      <c r="BG8494">
        <v>180000</v>
      </c>
      <c r="BH8494">
        <v>140000</v>
      </c>
      <c r="BI8494">
        <v>360000</v>
      </c>
      <c r="BK8494" t="str">
        <f t="shared" si="546"/>
        <v>Toyota Hilux Vigo_2555_2500</v>
      </c>
      <c r="BL8494">
        <f t="shared" si="547"/>
        <v>180000</v>
      </c>
      <c r="BM8494">
        <f t="shared" si="548"/>
        <v>140000</v>
      </c>
      <c r="BN8494">
        <f t="shared" si="549"/>
        <v>360000</v>
      </c>
    </row>
    <row r="8495" spans="19:66">
      <c r="S8495" t="s">
        <v>624</v>
      </c>
      <c r="T8495">
        <v>200000</v>
      </c>
      <c r="U8495">
        <v>140000</v>
      </c>
      <c r="V8495">
        <v>360000</v>
      </c>
      <c r="BA8495" t="s">
        <v>213</v>
      </c>
      <c r="BB8495" t="s">
        <v>216</v>
      </c>
      <c r="BC8495">
        <v>2012</v>
      </c>
      <c r="BD8495">
        <v>2555</v>
      </c>
      <c r="BE8495">
        <v>13</v>
      </c>
      <c r="BF8495">
        <v>2.5</v>
      </c>
      <c r="BG8495">
        <v>190000</v>
      </c>
      <c r="BH8495">
        <v>140000</v>
      </c>
      <c r="BI8495">
        <v>360000</v>
      </c>
      <c r="BK8495" t="str">
        <f t="shared" si="546"/>
        <v>Toyota Hilux Vigo_2555_2500</v>
      </c>
      <c r="BL8495">
        <f t="shared" si="547"/>
        <v>190000</v>
      </c>
      <c r="BM8495">
        <f t="shared" si="548"/>
        <v>140000</v>
      </c>
      <c r="BN8495">
        <f t="shared" si="549"/>
        <v>360000</v>
      </c>
    </row>
    <row r="8496" spans="19:66">
      <c r="S8496" t="s">
        <v>624</v>
      </c>
      <c r="T8496">
        <v>210000</v>
      </c>
      <c r="U8496">
        <v>140000</v>
      </c>
      <c r="V8496">
        <v>360000</v>
      </c>
      <c r="BA8496" t="s">
        <v>213</v>
      </c>
      <c r="BB8496" t="s">
        <v>216</v>
      </c>
      <c r="BC8496">
        <v>2012</v>
      </c>
      <c r="BD8496">
        <v>2555</v>
      </c>
      <c r="BE8496">
        <v>13</v>
      </c>
      <c r="BF8496">
        <v>2.5</v>
      </c>
      <c r="BG8496">
        <v>200000</v>
      </c>
      <c r="BH8496">
        <v>140000</v>
      </c>
      <c r="BI8496">
        <v>360000</v>
      </c>
      <c r="BK8496" t="str">
        <f t="shared" si="546"/>
        <v>Toyota Hilux Vigo_2555_2500</v>
      </c>
      <c r="BL8496">
        <f t="shared" si="547"/>
        <v>200000</v>
      </c>
      <c r="BM8496">
        <f t="shared" si="548"/>
        <v>140000</v>
      </c>
      <c r="BN8496">
        <f t="shared" si="549"/>
        <v>360000</v>
      </c>
    </row>
    <row r="8497" spans="19:66">
      <c r="S8497" t="s">
        <v>624</v>
      </c>
      <c r="T8497">
        <v>220000</v>
      </c>
      <c r="U8497">
        <v>140000</v>
      </c>
      <c r="V8497">
        <v>360000</v>
      </c>
      <c r="BA8497" t="s">
        <v>213</v>
      </c>
      <c r="BB8497" t="s">
        <v>216</v>
      </c>
      <c r="BC8497">
        <v>2012</v>
      </c>
      <c r="BD8497">
        <v>2555</v>
      </c>
      <c r="BE8497">
        <v>13</v>
      </c>
      <c r="BF8497">
        <v>2.5</v>
      </c>
      <c r="BG8497">
        <v>210000</v>
      </c>
      <c r="BH8497">
        <v>140000</v>
      </c>
      <c r="BI8497">
        <v>360000</v>
      </c>
      <c r="BK8497" t="str">
        <f t="shared" si="546"/>
        <v>Toyota Hilux Vigo_2555_2500</v>
      </c>
      <c r="BL8497">
        <f t="shared" si="547"/>
        <v>210000</v>
      </c>
      <c r="BM8497">
        <f t="shared" si="548"/>
        <v>140000</v>
      </c>
      <c r="BN8497">
        <f t="shared" si="549"/>
        <v>360000</v>
      </c>
    </row>
    <row r="8498" spans="19:66">
      <c r="S8498" t="s">
        <v>624</v>
      </c>
      <c r="T8498">
        <v>230000</v>
      </c>
      <c r="U8498">
        <v>140000</v>
      </c>
      <c r="V8498">
        <v>360000</v>
      </c>
      <c r="BA8498" t="s">
        <v>213</v>
      </c>
      <c r="BB8498" t="s">
        <v>216</v>
      </c>
      <c r="BC8498">
        <v>2012</v>
      </c>
      <c r="BD8498">
        <v>2555</v>
      </c>
      <c r="BE8498">
        <v>13</v>
      </c>
      <c r="BF8498">
        <v>2.5</v>
      </c>
      <c r="BG8498">
        <v>220000</v>
      </c>
      <c r="BH8498">
        <v>140000</v>
      </c>
      <c r="BI8498">
        <v>360000</v>
      </c>
      <c r="BK8498" t="str">
        <f t="shared" si="546"/>
        <v>Toyota Hilux Vigo_2555_2500</v>
      </c>
      <c r="BL8498">
        <f t="shared" si="547"/>
        <v>220000</v>
      </c>
      <c r="BM8498">
        <f t="shared" si="548"/>
        <v>140000</v>
      </c>
      <c r="BN8498">
        <f t="shared" si="549"/>
        <v>360000</v>
      </c>
    </row>
    <row r="8499" spans="19:66">
      <c r="S8499" t="s">
        <v>624</v>
      </c>
      <c r="T8499">
        <v>240000</v>
      </c>
      <c r="U8499">
        <v>140000</v>
      </c>
      <c r="V8499">
        <v>360000</v>
      </c>
      <c r="BA8499" t="s">
        <v>213</v>
      </c>
      <c r="BB8499" t="s">
        <v>216</v>
      </c>
      <c r="BC8499">
        <v>2012</v>
      </c>
      <c r="BD8499">
        <v>2555</v>
      </c>
      <c r="BE8499">
        <v>13</v>
      </c>
      <c r="BF8499">
        <v>2.5</v>
      </c>
      <c r="BG8499">
        <v>230000</v>
      </c>
      <c r="BH8499">
        <v>140000</v>
      </c>
      <c r="BI8499">
        <v>360000</v>
      </c>
      <c r="BK8499" t="str">
        <f t="shared" si="546"/>
        <v>Toyota Hilux Vigo_2555_2500</v>
      </c>
      <c r="BL8499">
        <f t="shared" si="547"/>
        <v>230000</v>
      </c>
      <c r="BM8499">
        <f t="shared" si="548"/>
        <v>140000</v>
      </c>
      <c r="BN8499">
        <f t="shared" si="549"/>
        <v>360000</v>
      </c>
    </row>
    <row r="8500" spans="19:66">
      <c r="S8500" t="s">
        <v>624</v>
      </c>
      <c r="T8500">
        <v>250000</v>
      </c>
      <c r="U8500">
        <v>140000</v>
      </c>
      <c r="V8500">
        <v>360000</v>
      </c>
      <c r="BA8500" t="s">
        <v>213</v>
      </c>
      <c r="BB8500" t="s">
        <v>216</v>
      </c>
      <c r="BC8500">
        <v>2012</v>
      </c>
      <c r="BD8500">
        <v>2555</v>
      </c>
      <c r="BE8500">
        <v>13</v>
      </c>
      <c r="BF8500">
        <v>2.5</v>
      </c>
      <c r="BG8500">
        <v>240000</v>
      </c>
      <c r="BH8500">
        <v>140000</v>
      </c>
      <c r="BI8500">
        <v>360000</v>
      </c>
      <c r="BK8500" t="str">
        <f t="shared" si="546"/>
        <v>Toyota Hilux Vigo_2555_2500</v>
      </c>
      <c r="BL8500">
        <f t="shared" si="547"/>
        <v>240000</v>
      </c>
      <c r="BM8500">
        <f t="shared" si="548"/>
        <v>140000</v>
      </c>
      <c r="BN8500">
        <f t="shared" si="549"/>
        <v>360000</v>
      </c>
    </row>
    <row r="8501" spans="19:66">
      <c r="S8501" t="s">
        <v>624</v>
      </c>
      <c r="T8501">
        <v>260000</v>
      </c>
      <c r="U8501">
        <v>140000</v>
      </c>
      <c r="V8501">
        <v>360000</v>
      </c>
      <c r="BA8501" t="s">
        <v>213</v>
      </c>
      <c r="BB8501" t="s">
        <v>216</v>
      </c>
      <c r="BC8501">
        <v>2012</v>
      </c>
      <c r="BD8501">
        <v>2555</v>
      </c>
      <c r="BE8501">
        <v>13</v>
      </c>
      <c r="BF8501">
        <v>2.5</v>
      </c>
      <c r="BG8501">
        <v>250000</v>
      </c>
      <c r="BH8501">
        <v>140000</v>
      </c>
      <c r="BI8501">
        <v>360000</v>
      </c>
      <c r="BK8501" t="str">
        <f t="shared" si="546"/>
        <v>Toyota Hilux Vigo_2555_2500</v>
      </c>
      <c r="BL8501">
        <f t="shared" si="547"/>
        <v>250000</v>
      </c>
      <c r="BM8501">
        <f t="shared" si="548"/>
        <v>140000</v>
      </c>
      <c r="BN8501">
        <f t="shared" si="549"/>
        <v>360000</v>
      </c>
    </row>
    <row r="8502" spans="19:66">
      <c r="S8502" t="s">
        <v>624</v>
      </c>
      <c r="T8502">
        <v>270000</v>
      </c>
      <c r="U8502">
        <v>140000</v>
      </c>
      <c r="V8502">
        <v>360000</v>
      </c>
      <c r="BA8502" t="s">
        <v>213</v>
      </c>
      <c r="BB8502" t="s">
        <v>216</v>
      </c>
      <c r="BC8502">
        <v>2012</v>
      </c>
      <c r="BD8502">
        <v>2555</v>
      </c>
      <c r="BE8502">
        <v>13</v>
      </c>
      <c r="BF8502">
        <v>2.5</v>
      </c>
      <c r="BG8502">
        <v>260000</v>
      </c>
      <c r="BH8502">
        <v>140000</v>
      </c>
      <c r="BI8502">
        <v>360000</v>
      </c>
      <c r="BK8502" t="str">
        <f t="shared" si="546"/>
        <v>Toyota Hilux Vigo_2555_2500</v>
      </c>
      <c r="BL8502">
        <f t="shared" si="547"/>
        <v>260000</v>
      </c>
      <c r="BM8502">
        <f t="shared" si="548"/>
        <v>140000</v>
      </c>
      <c r="BN8502">
        <f t="shared" si="549"/>
        <v>360000</v>
      </c>
    </row>
    <row r="8503" spans="19:66">
      <c r="S8503" t="s">
        <v>624</v>
      </c>
      <c r="T8503">
        <v>280000</v>
      </c>
      <c r="U8503">
        <v>140000</v>
      </c>
      <c r="V8503">
        <v>360000</v>
      </c>
      <c r="BA8503" t="s">
        <v>213</v>
      </c>
      <c r="BB8503" t="s">
        <v>216</v>
      </c>
      <c r="BC8503">
        <v>2012</v>
      </c>
      <c r="BD8503">
        <v>2555</v>
      </c>
      <c r="BE8503">
        <v>13</v>
      </c>
      <c r="BF8503">
        <v>2.5</v>
      </c>
      <c r="BG8503">
        <v>270000</v>
      </c>
      <c r="BH8503">
        <v>140000</v>
      </c>
      <c r="BI8503">
        <v>360000</v>
      </c>
      <c r="BK8503" t="str">
        <f t="shared" si="546"/>
        <v>Toyota Hilux Vigo_2555_2500</v>
      </c>
      <c r="BL8503">
        <f t="shared" si="547"/>
        <v>270000</v>
      </c>
      <c r="BM8503">
        <f t="shared" si="548"/>
        <v>140000</v>
      </c>
      <c r="BN8503">
        <f t="shared" si="549"/>
        <v>360000</v>
      </c>
    </row>
    <row r="8504" spans="19:66">
      <c r="S8504" t="s">
        <v>624</v>
      </c>
      <c r="T8504">
        <v>290000</v>
      </c>
      <c r="U8504">
        <v>140000</v>
      </c>
      <c r="V8504">
        <v>360000</v>
      </c>
      <c r="BA8504" t="s">
        <v>213</v>
      </c>
      <c r="BB8504" t="s">
        <v>216</v>
      </c>
      <c r="BC8504">
        <v>2012</v>
      </c>
      <c r="BD8504">
        <v>2555</v>
      </c>
      <c r="BE8504">
        <v>13</v>
      </c>
      <c r="BF8504">
        <v>2.5</v>
      </c>
      <c r="BG8504">
        <v>280000</v>
      </c>
      <c r="BH8504">
        <v>140000</v>
      </c>
      <c r="BI8504">
        <v>360000</v>
      </c>
      <c r="BK8504" t="str">
        <f t="shared" si="546"/>
        <v>Toyota Hilux Vigo_2555_2500</v>
      </c>
      <c r="BL8504">
        <f t="shared" si="547"/>
        <v>280000</v>
      </c>
      <c r="BM8504">
        <f t="shared" si="548"/>
        <v>140000</v>
      </c>
      <c r="BN8504">
        <f t="shared" si="549"/>
        <v>360000</v>
      </c>
    </row>
    <row r="8505" spans="19:66">
      <c r="S8505" t="s">
        <v>624</v>
      </c>
      <c r="T8505">
        <v>300000</v>
      </c>
      <c r="U8505">
        <v>140000</v>
      </c>
      <c r="V8505">
        <v>360000</v>
      </c>
      <c r="BA8505" t="s">
        <v>213</v>
      </c>
      <c r="BB8505" t="s">
        <v>216</v>
      </c>
      <c r="BC8505">
        <v>2012</v>
      </c>
      <c r="BD8505">
        <v>2555</v>
      </c>
      <c r="BE8505">
        <v>13</v>
      </c>
      <c r="BF8505">
        <v>2.5</v>
      </c>
      <c r="BG8505">
        <v>290000</v>
      </c>
      <c r="BH8505">
        <v>140000</v>
      </c>
      <c r="BI8505">
        <v>360000</v>
      </c>
      <c r="BK8505" t="str">
        <f t="shared" si="546"/>
        <v>Toyota Hilux Vigo_2555_2500</v>
      </c>
      <c r="BL8505">
        <f t="shared" si="547"/>
        <v>290000</v>
      </c>
      <c r="BM8505">
        <f t="shared" si="548"/>
        <v>140000</v>
      </c>
      <c r="BN8505">
        <f t="shared" si="549"/>
        <v>360000</v>
      </c>
    </row>
    <row r="8506" spans="19:66">
      <c r="S8506" t="s">
        <v>624</v>
      </c>
      <c r="T8506">
        <v>310000</v>
      </c>
      <c r="U8506">
        <v>140000</v>
      </c>
      <c r="V8506">
        <v>360000</v>
      </c>
      <c r="BA8506" t="s">
        <v>213</v>
      </c>
      <c r="BB8506" t="s">
        <v>216</v>
      </c>
      <c r="BC8506">
        <v>2012</v>
      </c>
      <c r="BD8506">
        <v>2555</v>
      </c>
      <c r="BE8506">
        <v>13</v>
      </c>
      <c r="BF8506">
        <v>2.5</v>
      </c>
      <c r="BG8506">
        <v>300000</v>
      </c>
      <c r="BH8506">
        <v>140000</v>
      </c>
      <c r="BI8506">
        <v>360000</v>
      </c>
      <c r="BK8506" t="str">
        <f t="shared" si="546"/>
        <v>Toyota Hilux Vigo_2555_2500</v>
      </c>
      <c r="BL8506">
        <f t="shared" si="547"/>
        <v>300000</v>
      </c>
      <c r="BM8506">
        <f t="shared" si="548"/>
        <v>140000</v>
      </c>
      <c r="BN8506">
        <f t="shared" si="549"/>
        <v>360000</v>
      </c>
    </row>
    <row r="8507" spans="19:66">
      <c r="S8507" t="s">
        <v>624</v>
      </c>
      <c r="T8507">
        <v>320000</v>
      </c>
      <c r="U8507">
        <v>140000</v>
      </c>
      <c r="V8507">
        <v>360000</v>
      </c>
      <c r="BA8507" t="s">
        <v>213</v>
      </c>
      <c r="BB8507" t="s">
        <v>216</v>
      </c>
      <c r="BC8507">
        <v>2012</v>
      </c>
      <c r="BD8507">
        <v>2555</v>
      </c>
      <c r="BE8507">
        <v>13</v>
      </c>
      <c r="BF8507">
        <v>2.5</v>
      </c>
      <c r="BG8507">
        <v>310000</v>
      </c>
      <c r="BH8507">
        <v>140000</v>
      </c>
      <c r="BI8507">
        <v>360000</v>
      </c>
      <c r="BK8507" t="str">
        <f t="shared" si="546"/>
        <v>Toyota Hilux Vigo_2555_2500</v>
      </c>
      <c r="BL8507">
        <f t="shared" si="547"/>
        <v>310000</v>
      </c>
      <c r="BM8507">
        <f t="shared" si="548"/>
        <v>140000</v>
      </c>
      <c r="BN8507">
        <f t="shared" si="549"/>
        <v>360000</v>
      </c>
    </row>
    <row r="8508" spans="19:66">
      <c r="S8508" t="s">
        <v>624</v>
      </c>
      <c r="T8508">
        <v>330000</v>
      </c>
      <c r="U8508">
        <v>140000</v>
      </c>
      <c r="V8508">
        <v>360000</v>
      </c>
      <c r="BA8508" t="s">
        <v>213</v>
      </c>
      <c r="BB8508" t="s">
        <v>216</v>
      </c>
      <c r="BC8508">
        <v>2012</v>
      </c>
      <c r="BD8508">
        <v>2555</v>
      </c>
      <c r="BE8508">
        <v>13</v>
      </c>
      <c r="BF8508">
        <v>2.5</v>
      </c>
      <c r="BG8508">
        <v>320000</v>
      </c>
      <c r="BH8508">
        <v>140000</v>
      </c>
      <c r="BI8508">
        <v>360000</v>
      </c>
      <c r="BK8508" t="str">
        <f t="shared" si="546"/>
        <v>Toyota Hilux Vigo_2555_2500</v>
      </c>
      <c r="BL8508">
        <f t="shared" si="547"/>
        <v>320000</v>
      </c>
      <c r="BM8508">
        <f t="shared" si="548"/>
        <v>140000</v>
      </c>
      <c r="BN8508">
        <f t="shared" si="549"/>
        <v>360000</v>
      </c>
    </row>
    <row r="8509" spans="19:66">
      <c r="S8509" t="s">
        <v>624</v>
      </c>
      <c r="T8509">
        <v>340000</v>
      </c>
      <c r="U8509">
        <v>140000</v>
      </c>
      <c r="V8509">
        <v>360000</v>
      </c>
      <c r="BA8509" t="s">
        <v>213</v>
      </c>
      <c r="BB8509" t="s">
        <v>216</v>
      </c>
      <c r="BC8509">
        <v>2012</v>
      </c>
      <c r="BD8509">
        <v>2555</v>
      </c>
      <c r="BE8509">
        <v>13</v>
      </c>
      <c r="BF8509">
        <v>2.5</v>
      </c>
      <c r="BG8509">
        <v>330000</v>
      </c>
      <c r="BH8509">
        <v>140000</v>
      </c>
      <c r="BI8509">
        <v>360000</v>
      </c>
      <c r="BK8509" t="str">
        <f t="shared" si="546"/>
        <v>Toyota Hilux Vigo_2555_2500</v>
      </c>
      <c r="BL8509">
        <f t="shared" si="547"/>
        <v>330000</v>
      </c>
      <c r="BM8509">
        <f t="shared" si="548"/>
        <v>140000</v>
      </c>
      <c r="BN8509">
        <f t="shared" si="549"/>
        <v>360000</v>
      </c>
    </row>
    <row r="8510" spans="19:66">
      <c r="S8510" t="s">
        <v>624</v>
      </c>
      <c r="T8510">
        <v>350000</v>
      </c>
      <c r="U8510">
        <v>140000</v>
      </c>
      <c r="V8510">
        <v>360000</v>
      </c>
      <c r="BA8510" t="s">
        <v>213</v>
      </c>
      <c r="BB8510" t="s">
        <v>216</v>
      </c>
      <c r="BC8510">
        <v>2012</v>
      </c>
      <c r="BD8510">
        <v>2555</v>
      </c>
      <c r="BE8510">
        <v>13</v>
      </c>
      <c r="BF8510">
        <v>2.5</v>
      </c>
      <c r="BG8510">
        <v>340000</v>
      </c>
      <c r="BH8510">
        <v>140000</v>
      </c>
      <c r="BI8510">
        <v>360000</v>
      </c>
      <c r="BK8510" t="str">
        <f t="shared" si="546"/>
        <v>Toyota Hilux Vigo_2555_2500</v>
      </c>
      <c r="BL8510">
        <f t="shared" si="547"/>
        <v>340000</v>
      </c>
      <c r="BM8510">
        <f t="shared" si="548"/>
        <v>140000</v>
      </c>
      <c r="BN8510">
        <f t="shared" si="549"/>
        <v>360000</v>
      </c>
    </row>
    <row r="8511" spans="19:66">
      <c r="S8511" t="s">
        <v>624</v>
      </c>
      <c r="T8511">
        <v>360000</v>
      </c>
      <c r="U8511">
        <v>140000</v>
      </c>
      <c r="V8511">
        <v>360000</v>
      </c>
      <c r="BA8511" t="s">
        <v>213</v>
      </c>
      <c r="BB8511" t="s">
        <v>216</v>
      </c>
      <c r="BC8511">
        <v>2012</v>
      </c>
      <c r="BD8511">
        <v>2555</v>
      </c>
      <c r="BE8511">
        <v>13</v>
      </c>
      <c r="BF8511">
        <v>2.5</v>
      </c>
      <c r="BG8511">
        <v>350000</v>
      </c>
      <c r="BH8511">
        <v>140000</v>
      </c>
      <c r="BI8511">
        <v>360000</v>
      </c>
      <c r="BK8511" t="str">
        <f t="shared" si="546"/>
        <v>Toyota Hilux Vigo_2555_2500</v>
      </c>
      <c r="BL8511">
        <f t="shared" si="547"/>
        <v>350000</v>
      </c>
      <c r="BM8511">
        <f t="shared" si="548"/>
        <v>140000</v>
      </c>
      <c r="BN8511">
        <f t="shared" si="549"/>
        <v>360000</v>
      </c>
    </row>
    <row r="8512" spans="19:66">
      <c r="S8512" t="s">
        <v>625</v>
      </c>
      <c r="T8512">
        <v>120000</v>
      </c>
      <c r="U8512">
        <v>120000</v>
      </c>
      <c r="V8512">
        <v>240000</v>
      </c>
      <c r="BA8512" t="s">
        <v>213</v>
      </c>
      <c r="BB8512" t="s">
        <v>216</v>
      </c>
      <c r="BC8512">
        <v>2012</v>
      </c>
      <c r="BD8512">
        <v>2555</v>
      </c>
      <c r="BE8512">
        <v>13</v>
      </c>
      <c r="BF8512">
        <v>2.5</v>
      </c>
      <c r="BG8512">
        <v>360000</v>
      </c>
      <c r="BH8512">
        <v>140000</v>
      </c>
      <c r="BI8512">
        <v>360000</v>
      </c>
      <c r="BK8512" t="str">
        <f t="shared" si="546"/>
        <v>Toyota Hilux Vigo_2555_2500</v>
      </c>
      <c r="BL8512">
        <f t="shared" si="547"/>
        <v>360000</v>
      </c>
      <c r="BM8512">
        <f t="shared" si="548"/>
        <v>140000</v>
      </c>
      <c r="BN8512">
        <f t="shared" si="549"/>
        <v>360000</v>
      </c>
    </row>
    <row r="8513" spans="19:66">
      <c r="S8513" t="s">
        <v>625</v>
      </c>
      <c r="T8513">
        <v>130000</v>
      </c>
      <c r="U8513">
        <v>120000</v>
      </c>
      <c r="V8513">
        <v>240000</v>
      </c>
      <c r="BA8513" t="s">
        <v>213</v>
      </c>
      <c r="BB8513" t="s">
        <v>216</v>
      </c>
      <c r="BC8513">
        <v>2012</v>
      </c>
      <c r="BD8513">
        <v>2555</v>
      </c>
      <c r="BE8513">
        <v>13</v>
      </c>
      <c r="BF8513">
        <v>2.7</v>
      </c>
      <c r="BG8513">
        <v>120000</v>
      </c>
      <c r="BH8513">
        <v>120000</v>
      </c>
      <c r="BI8513">
        <v>240000</v>
      </c>
      <c r="BK8513" t="str">
        <f t="shared" si="546"/>
        <v>Toyota Hilux Vigo_2555_2700</v>
      </c>
      <c r="BL8513">
        <f t="shared" si="547"/>
        <v>120000</v>
      </c>
      <c r="BM8513">
        <f t="shared" si="548"/>
        <v>120000</v>
      </c>
      <c r="BN8513">
        <f t="shared" si="549"/>
        <v>240000</v>
      </c>
    </row>
    <row r="8514" spans="19:66">
      <c r="S8514" t="s">
        <v>625</v>
      </c>
      <c r="T8514">
        <v>140000</v>
      </c>
      <c r="U8514">
        <v>120000</v>
      </c>
      <c r="V8514">
        <v>240000</v>
      </c>
      <c r="BA8514" t="s">
        <v>213</v>
      </c>
      <c r="BB8514" t="s">
        <v>216</v>
      </c>
      <c r="BC8514">
        <v>2012</v>
      </c>
      <c r="BD8514">
        <v>2555</v>
      </c>
      <c r="BE8514">
        <v>13</v>
      </c>
      <c r="BF8514">
        <v>2.7</v>
      </c>
      <c r="BG8514">
        <v>130000</v>
      </c>
      <c r="BH8514">
        <v>120000</v>
      </c>
      <c r="BI8514">
        <v>240000</v>
      </c>
      <c r="BK8514" t="str">
        <f t="shared" si="546"/>
        <v>Toyota Hilux Vigo_2555_2700</v>
      </c>
      <c r="BL8514">
        <f t="shared" si="547"/>
        <v>130000</v>
      </c>
      <c r="BM8514">
        <f t="shared" si="548"/>
        <v>120000</v>
      </c>
      <c r="BN8514">
        <f t="shared" si="549"/>
        <v>240000</v>
      </c>
    </row>
    <row r="8515" spans="19:66">
      <c r="S8515" t="s">
        <v>625</v>
      </c>
      <c r="T8515">
        <v>150000</v>
      </c>
      <c r="U8515">
        <v>120000</v>
      </c>
      <c r="V8515">
        <v>240000</v>
      </c>
      <c r="BA8515" t="s">
        <v>213</v>
      </c>
      <c r="BB8515" t="s">
        <v>216</v>
      </c>
      <c r="BC8515">
        <v>2012</v>
      </c>
      <c r="BD8515">
        <v>2555</v>
      </c>
      <c r="BE8515">
        <v>13</v>
      </c>
      <c r="BF8515">
        <v>2.7</v>
      </c>
      <c r="BG8515">
        <v>140000</v>
      </c>
      <c r="BH8515">
        <v>120000</v>
      </c>
      <c r="BI8515">
        <v>240000</v>
      </c>
      <c r="BK8515" t="str">
        <f t="shared" ref="BK8515:BK8578" si="550">BA8515&amp;" "&amp;BB8515&amp;"_"&amp;BD8515&amp;"_"&amp;BF8515*1000</f>
        <v>Toyota Hilux Vigo_2555_2700</v>
      </c>
      <c r="BL8515">
        <f t="shared" ref="BL8515:BL8578" si="551">BG8515</f>
        <v>140000</v>
      </c>
      <c r="BM8515">
        <f t="shared" ref="BM8515:BM8578" si="552">BH8515</f>
        <v>120000</v>
      </c>
      <c r="BN8515">
        <f t="shared" ref="BN8515:BN8578" si="553">BI8515</f>
        <v>240000</v>
      </c>
    </row>
    <row r="8516" spans="19:66">
      <c r="S8516" t="s">
        <v>625</v>
      </c>
      <c r="T8516">
        <v>160000</v>
      </c>
      <c r="U8516">
        <v>120000</v>
      </c>
      <c r="V8516">
        <v>240000</v>
      </c>
      <c r="BA8516" t="s">
        <v>213</v>
      </c>
      <c r="BB8516" t="s">
        <v>216</v>
      </c>
      <c r="BC8516">
        <v>2012</v>
      </c>
      <c r="BD8516">
        <v>2555</v>
      </c>
      <c r="BE8516">
        <v>13</v>
      </c>
      <c r="BF8516">
        <v>2.7</v>
      </c>
      <c r="BG8516">
        <v>150000</v>
      </c>
      <c r="BH8516">
        <v>120000</v>
      </c>
      <c r="BI8516">
        <v>240000</v>
      </c>
      <c r="BK8516" t="str">
        <f t="shared" si="550"/>
        <v>Toyota Hilux Vigo_2555_2700</v>
      </c>
      <c r="BL8516">
        <f t="shared" si="551"/>
        <v>150000</v>
      </c>
      <c r="BM8516">
        <f t="shared" si="552"/>
        <v>120000</v>
      </c>
      <c r="BN8516">
        <f t="shared" si="553"/>
        <v>240000</v>
      </c>
    </row>
    <row r="8517" spans="19:66">
      <c r="S8517" t="s">
        <v>625</v>
      </c>
      <c r="T8517">
        <v>170000</v>
      </c>
      <c r="U8517">
        <v>120000</v>
      </c>
      <c r="V8517">
        <v>240000</v>
      </c>
      <c r="BA8517" t="s">
        <v>213</v>
      </c>
      <c r="BB8517" t="s">
        <v>216</v>
      </c>
      <c r="BC8517">
        <v>2012</v>
      </c>
      <c r="BD8517">
        <v>2555</v>
      </c>
      <c r="BE8517">
        <v>13</v>
      </c>
      <c r="BF8517">
        <v>2.7</v>
      </c>
      <c r="BG8517">
        <v>160000</v>
      </c>
      <c r="BH8517">
        <v>120000</v>
      </c>
      <c r="BI8517">
        <v>240000</v>
      </c>
      <c r="BK8517" t="str">
        <f t="shared" si="550"/>
        <v>Toyota Hilux Vigo_2555_2700</v>
      </c>
      <c r="BL8517">
        <f t="shared" si="551"/>
        <v>160000</v>
      </c>
      <c r="BM8517">
        <f t="shared" si="552"/>
        <v>120000</v>
      </c>
      <c r="BN8517">
        <f t="shared" si="553"/>
        <v>240000</v>
      </c>
    </row>
    <row r="8518" spans="19:66">
      <c r="S8518" t="s">
        <v>625</v>
      </c>
      <c r="T8518">
        <v>180000</v>
      </c>
      <c r="U8518">
        <v>120000</v>
      </c>
      <c r="V8518">
        <v>240000</v>
      </c>
      <c r="BA8518" t="s">
        <v>213</v>
      </c>
      <c r="BB8518" t="s">
        <v>216</v>
      </c>
      <c r="BC8518">
        <v>2012</v>
      </c>
      <c r="BD8518">
        <v>2555</v>
      </c>
      <c r="BE8518">
        <v>13</v>
      </c>
      <c r="BF8518">
        <v>2.7</v>
      </c>
      <c r="BG8518">
        <v>170000</v>
      </c>
      <c r="BH8518">
        <v>120000</v>
      </c>
      <c r="BI8518">
        <v>240000</v>
      </c>
      <c r="BK8518" t="str">
        <f t="shared" si="550"/>
        <v>Toyota Hilux Vigo_2555_2700</v>
      </c>
      <c r="BL8518">
        <f t="shared" si="551"/>
        <v>170000</v>
      </c>
      <c r="BM8518">
        <f t="shared" si="552"/>
        <v>120000</v>
      </c>
      <c r="BN8518">
        <f t="shared" si="553"/>
        <v>240000</v>
      </c>
    </row>
    <row r="8519" spans="19:66">
      <c r="S8519" t="s">
        <v>625</v>
      </c>
      <c r="T8519">
        <v>190000</v>
      </c>
      <c r="U8519">
        <v>120000</v>
      </c>
      <c r="V8519">
        <v>240000</v>
      </c>
      <c r="BA8519" t="s">
        <v>213</v>
      </c>
      <c r="BB8519" t="s">
        <v>216</v>
      </c>
      <c r="BC8519">
        <v>2012</v>
      </c>
      <c r="BD8519">
        <v>2555</v>
      </c>
      <c r="BE8519">
        <v>13</v>
      </c>
      <c r="BF8519">
        <v>2.7</v>
      </c>
      <c r="BG8519">
        <v>180000</v>
      </c>
      <c r="BH8519">
        <v>120000</v>
      </c>
      <c r="BI8519">
        <v>240000</v>
      </c>
      <c r="BK8519" t="str">
        <f t="shared" si="550"/>
        <v>Toyota Hilux Vigo_2555_2700</v>
      </c>
      <c r="BL8519">
        <f t="shared" si="551"/>
        <v>180000</v>
      </c>
      <c r="BM8519">
        <f t="shared" si="552"/>
        <v>120000</v>
      </c>
      <c r="BN8519">
        <f t="shared" si="553"/>
        <v>240000</v>
      </c>
    </row>
    <row r="8520" spans="19:66">
      <c r="S8520" t="s">
        <v>625</v>
      </c>
      <c r="T8520">
        <v>200000</v>
      </c>
      <c r="U8520">
        <v>120000</v>
      </c>
      <c r="V8520">
        <v>240000</v>
      </c>
      <c r="BA8520" t="s">
        <v>213</v>
      </c>
      <c r="BB8520" t="s">
        <v>216</v>
      </c>
      <c r="BC8520">
        <v>2012</v>
      </c>
      <c r="BD8520">
        <v>2555</v>
      </c>
      <c r="BE8520">
        <v>13</v>
      </c>
      <c r="BF8520">
        <v>2.7</v>
      </c>
      <c r="BG8520">
        <v>190000</v>
      </c>
      <c r="BH8520">
        <v>120000</v>
      </c>
      <c r="BI8520">
        <v>240000</v>
      </c>
      <c r="BK8520" t="str">
        <f t="shared" si="550"/>
        <v>Toyota Hilux Vigo_2555_2700</v>
      </c>
      <c r="BL8520">
        <f t="shared" si="551"/>
        <v>190000</v>
      </c>
      <c r="BM8520">
        <f t="shared" si="552"/>
        <v>120000</v>
      </c>
      <c r="BN8520">
        <f t="shared" si="553"/>
        <v>240000</v>
      </c>
    </row>
    <row r="8521" spans="19:66">
      <c r="S8521" t="s">
        <v>625</v>
      </c>
      <c r="T8521">
        <v>210000</v>
      </c>
      <c r="U8521">
        <v>120000</v>
      </c>
      <c r="V8521">
        <v>240000</v>
      </c>
      <c r="BA8521" t="s">
        <v>213</v>
      </c>
      <c r="BB8521" t="s">
        <v>216</v>
      </c>
      <c r="BC8521">
        <v>2012</v>
      </c>
      <c r="BD8521">
        <v>2555</v>
      </c>
      <c r="BE8521">
        <v>13</v>
      </c>
      <c r="BF8521">
        <v>2.7</v>
      </c>
      <c r="BG8521">
        <v>200000</v>
      </c>
      <c r="BH8521">
        <v>120000</v>
      </c>
      <c r="BI8521">
        <v>240000</v>
      </c>
      <c r="BK8521" t="str">
        <f t="shared" si="550"/>
        <v>Toyota Hilux Vigo_2555_2700</v>
      </c>
      <c r="BL8521">
        <f t="shared" si="551"/>
        <v>200000</v>
      </c>
      <c r="BM8521">
        <f t="shared" si="552"/>
        <v>120000</v>
      </c>
      <c r="BN8521">
        <f t="shared" si="553"/>
        <v>240000</v>
      </c>
    </row>
    <row r="8522" spans="19:66">
      <c r="S8522" t="s">
        <v>625</v>
      </c>
      <c r="T8522">
        <v>220000</v>
      </c>
      <c r="U8522">
        <v>120000</v>
      </c>
      <c r="V8522">
        <v>240000</v>
      </c>
      <c r="BA8522" t="s">
        <v>213</v>
      </c>
      <c r="BB8522" t="s">
        <v>216</v>
      </c>
      <c r="BC8522">
        <v>2012</v>
      </c>
      <c r="BD8522">
        <v>2555</v>
      </c>
      <c r="BE8522">
        <v>13</v>
      </c>
      <c r="BF8522">
        <v>2.7</v>
      </c>
      <c r="BG8522">
        <v>210000</v>
      </c>
      <c r="BH8522">
        <v>120000</v>
      </c>
      <c r="BI8522">
        <v>240000</v>
      </c>
      <c r="BK8522" t="str">
        <f t="shared" si="550"/>
        <v>Toyota Hilux Vigo_2555_2700</v>
      </c>
      <c r="BL8522">
        <f t="shared" si="551"/>
        <v>210000</v>
      </c>
      <c r="BM8522">
        <f t="shared" si="552"/>
        <v>120000</v>
      </c>
      <c r="BN8522">
        <f t="shared" si="553"/>
        <v>240000</v>
      </c>
    </row>
    <row r="8523" spans="19:66">
      <c r="S8523" t="s">
        <v>625</v>
      </c>
      <c r="T8523">
        <v>230000</v>
      </c>
      <c r="U8523">
        <v>120000</v>
      </c>
      <c r="V8523">
        <v>240000</v>
      </c>
      <c r="BA8523" t="s">
        <v>213</v>
      </c>
      <c r="BB8523" t="s">
        <v>216</v>
      </c>
      <c r="BC8523">
        <v>2012</v>
      </c>
      <c r="BD8523">
        <v>2555</v>
      </c>
      <c r="BE8523">
        <v>13</v>
      </c>
      <c r="BF8523">
        <v>2.7</v>
      </c>
      <c r="BG8523">
        <v>220000</v>
      </c>
      <c r="BH8523">
        <v>120000</v>
      </c>
      <c r="BI8523">
        <v>240000</v>
      </c>
      <c r="BK8523" t="str">
        <f t="shared" si="550"/>
        <v>Toyota Hilux Vigo_2555_2700</v>
      </c>
      <c r="BL8523">
        <f t="shared" si="551"/>
        <v>220000</v>
      </c>
      <c r="BM8523">
        <f t="shared" si="552"/>
        <v>120000</v>
      </c>
      <c r="BN8523">
        <f t="shared" si="553"/>
        <v>240000</v>
      </c>
    </row>
    <row r="8524" spans="19:66">
      <c r="S8524" t="s">
        <v>625</v>
      </c>
      <c r="T8524">
        <v>240000</v>
      </c>
      <c r="U8524">
        <v>120000</v>
      </c>
      <c r="V8524">
        <v>240000</v>
      </c>
      <c r="BA8524" t="s">
        <v>213</v>
      </c>
      <c r="BB8524" t="s">
        <v>216</v>
      </c>
      <c r="BC8524">
        <v>2012</v>
      </c>
      <c r="BD8524">
        <v>2555</v>
      </c>
      <c r="BE8524">
        <v>13</v>
      </c>
      <c r="BF8524">
        <v>2.7</v>
      </c>
      <c r="BG8524">
        <v>230000</v>
      </c>
      <c r="BH8524">
        <v>120000</v>
      </c>
      <c r="BI8524">
        <v>240000</v>
      </c>
      <c r="BK8524" t="str">
        <f t="shared" si="550"/>
        <v>Toyota Hilux Vigo_2555_2700</v>
      </c>
      <c r="BL8524">
        <f t="shared" si="551"/>
        <v>230000</v>
      </c>
      <c r="BM8524">
        <f t="shared" si="552"/>
        <v>120000</v>
      </c>
      <c r="BN8524">
        <f t="shared" si="553"/>
        <v>240000</v>
      </c>
    </row>
    <row r="8525" spans="19:66">
      <c r="S8525" t="s">
        <v>626</v>
      </c>
      <c r="T8525">
        <v>160000</v>
      </c>
      <c r="U8525">
        <v>160000</v>
      </c>
      <c r="V8525">
        <v>400000</v>
      </c>
      <c r="BA8525" t="s">
        <v>213</v>
      </c>
      <c r="BB8525" t="s">
        <v>216</v>
      </c>
      <c r="BC8525">
        <v>2012</v>
      </c>
      <c r="BD8525">
        <v>2555</v>
      </c>
      <c r="BE8525">
        <v>13</v>
      </c>
      <c r="BF8525">
        <v>2.7</v>
      </c>
      <c r="BG8525">
        <v>240000</v>
      </c>
      <c r="BH8525">
        <v>120000</v>
      </c>
      <c r="BI8525">
        <v>240000</v>
      </c>
      <c r="BK8525" t="str">
        <f t="shared" si="550"/>
        <v>Toyota Hilux Vigo_2555_2700</v>
      </c>
      <c r="BL8525">
        <f t="shared" si="551"/>
        <v>240000</v>
      </c>
      <c r="BM8525">
        <f t="shared" si="552"/>
        <v>120000</v>
      </c>
      <c r="BN8525">
        <f t="shared" si="553"/>
        <v>240000</v>
      </c>
    </row>
    <row r="8526" spans="19:66">
      <c r="S8526" t="s">
        <v>626</v>
      </c>
      <c r="T8526">
        <v>170000</v>
      </c>
      <c r="U8526">
        <v>160000</v>
      </c>
      <c r="V8526">
        <v>400000</v>
      </c>
      <c r="BA8526" t="s">
        <v>213</v>
      </c>
      <c r="BB8526" t="s">
        <v>216</v>
      </c>
      <c r="BC8526">
        <v>2012</v>
      </c>
      <c r="BD8526">
        <v>2555</v>
      </c>
      <c r="BE8526">
        <v>13</v>
      </c>
      <c r="BF8526">
        <v>3</v>
      </c>
      <c r="BG8526">
        <v>160000</v>
      </c>
      <c r="BH8526">
        <v>160000</v>
      </c>
      <c r="BI8526">
        <v>400000</v>
      </c>
      <c r="BK8526" t="str">
        <f t="shared" si="550"/>
        <v>Toyota Hilux Vigo_2555_3000</v>
      </c>
      <c r="BL8526">
        <f t="shared" si="551"/>
        <v>160000</v>
      </c>
      <c r="BM8526">
        <f t="shared" si="552"/>
        <v>160000</v>
      </c>
      <c r="BN8526">
        <f t="shared" si="553"/>
        <v>400000</v>
      </c>
    </row>
    <row r="8527" spans="19:66">
      <c r="S8527" t="s">
        <v>626</v>
      </c>
      <c r="T8527">
        <v>180000</v>
      </c>
      <c r="U8527">
        <v>160000</v>
      </c>
      <c r="V8527">
        <v>400000</v>
      </c>
      <c r="BA8527" t="s">
        <v>213</v>
      </c>
      <c r="BB8527" t="s">
        <v>216</v>
      </c>
      <c r="BC8527">
        <v>2012</v>
      </c>
      <c r="BD8527">
        <v>2555</v>
      </c>
      <c r="BE8527">
        <v>13</v>
      </c>
      <c r="BF8527">
        <v>3</v>
      </c>
      <c r="BG8527">
        <v>170000</v>
      </c>
      <c r="BH8527">
        <v>160000</v>
      </c>
      <c r="BI8527">
        <v>400000</v>
      </c>
      <c r="BK8527" t="str">
        <f t="shared" si="550"/>
        <v>Toyota Hilux Vigo_2555_3000</v>
      </c>
      <c r="BL8527">
        <f t="shared" si="551"/>
        <v>170000</v>
      </c>
      <c r="BM8527">
        <f t="shared" si="552"/>
        <v>160000</v>
      </c>
      <c r="BN8527">
        <f t="shared" si="553"/>
        <v>400000</v>
      </c>
    </row>
    <row r="8528" spans="19:66">
      <c r="S8528" t="s">
        <v>626</v>
      </c>
      <c r="T8528">
        <v>190000</v>
      </c>
      <c r="U8528">
        <v>160000</v>
      </c>
      <c r="V8528">
        <v>400000</v>
      </c>
      <c r="BA8528" t="s">
        <v>213</v>
      </c>
      <c r="BB8528" t="s">
        <v>216</v>
      </c>
      <c r="BC8528">
        <v>2012</v>
      </c>
      <c r="BD8528">
        <v>2555</v>
      </c>
      <c r="BE8528">
        <v>13</v>
      </c>
      <c r="BF8528">
        <v>3</v>
      </c>
      <c r="BG8528">
        <v>180000</v>
      </c>
      <c r="BH8528">
        <v>160000</v>
      </c>
      <c r="BI8528">
        <v>400000</v>
      </c>
      <c r="BK8528" t="str">
        <f t="shared" si="550"/>
        <v>Toyota Hilux Vigo_2555_3000</v>
      </c>
      <c r="BL8528">
        <f t="shared" si="551"/>
        <v>180000</v>
      </c>
      <c r="BM8528">
        <f t="shared" si="552"/>
        <v>160000</v>
      </c>
      <c r="BN8528">
        <f t="shared" si="553"/>
        <v>400000</v>
      </c>
    </row>
    <row r="8529" spans="19:66">
      <c r="S8529" t="s">
        <v>626</v>
      </c>
      <c r="T8529">
        <v>200000</v>
      </c>
      <c r="U8529">
        <v>160000</v>
      </c>
      <c r="V8529">
        <v>400000</v>
      </c>
      <c r="BA8529" t="s">
        <v>213</v>
      </c>
      <c r="BB8529" t="s">
        <v>216</v>
      </c>
      <c r="BC8529">
        <v>2012</v>
      </c>
      <c r="BD8529">
        <v>2555</v>
      </c>
      <c r="BE8529">
        <v>13</v>
      </c>
      <c r="BF8529">
        <v>3</v>
      </c>
      <c r="BG8529">
        <v>190000</v>
      </c>
      <c r="BH8529">
        <v>160000</v>
      </c>
      <c r="BI8529">
        <v>400000</v>
      </c>
      <c r="BK8529" t="str">
        <f t="shared" si="550"/>
        <v>Toyota Hilux Vigo_2555_3000</v>
      </c>
      <c r="BL8529">
        <f t="shared" si="551"/>
        <v>190000</v>
      </c>
      <c r="BM8529">
        <f t="shared" si="552"/>
        <v>160000</v>
      </c>
      <c r="BN8529">
        <f t="shared" si="553"/>
        <v>400000</v>
      </c>
    </row>
    <row r="8530" spans="19:66">
      <c r="S8530" t="s">
        <v>626</v>
      </c>
      <c r="T8530">
        <v>210000</v>
      </c>
      <c r="U8530">
        <v>160000</v>
      </c>
      <c r="V8530">
        <v>400000</v>
      </c>
      <c r="BA8530" t="s">
        <v>213</v>
      </c>
      <c r="BB8530" t="s">
        <v>216</v>
      </c>
      <c r="BC8530">
        <v>2012</v>
      </c>
      <c r="BD8530">
        <v>2555</v>
      </c>
      <c r="BE8530">
        <v>13</v>
      </c>
      <c r="BF8530">
        <v>3</v>
      </c>
      <c r="BG8530">
        <v>200000</v>
      </c>
      <c r="BH8530">
        <v>160000</v>
      </c>
      <c r="BI8530">
        <v>400000</v>
      </c>
      <c r="BK8530" t="str">
        <f t="shared" si="550"/>
        <v>Toyota Hilux Vigo_2555_3000</v>
      </c>
      <c r="BL8530">
        <f t="shared" si="551"/>
        <v>200000</v>
      </c>
      <c r="BM8530">
        <f t="shared" si="552"/>
        <v>160000</v>
      </c>
      <c r="BN8530">
        <f t="shared" si="553"/>
        <v>400000</v>
      </c>
    </row>
    <row r="8531" spans="19:66">
      <c r="S8531" t="s">
        <v>626</v>
      </c>
      <c r="T8531">
        <v>220000</v>
      </c>
      <c r="U8531">
        <v>160000</v>
      </c>
      <c r="V8531">
        <v>400000</v>
      </c>
      <c r="BA8531" t="s">
        <v>213</v>
      </c>
      <c r="BB8531" t="s">
        <v>216</v>
      </c>
      <c r="BC8531">
        <v>2012</v>
      </c>
      <c r="BD8531">
        <v>2555</v>
      </c>
      <c r="BE8531">
        <v>13</v>
      </c>
      <c r="BF8531">
        <v>3</v>
      </c>
      <c r="BG8531">
        <v>210000</v>
      </c>
      <c r="BH8531">
        <v>160000</v>
      </c>
      <c r="BI8531">
        <v>400000</v>
      </c>
      <c r="BK8531" t="str">
        <f t="shared" si="550"/>
        <v>Toyota Hilux Vigo_2555_3000</v>
      </c>
      <c r="BL8531">
        <f t="shared" si="551"/>
        <v>210000</v>
      </c>
      <c r="BM8531">
        <f t="shared" si="552"/>
        <v>160000</v>
      </c>
      <c r="BN8531">
        <f t="shared" si="553"/>
        <v>400000</v>
      </c>
    </row>
    <row r="8532" spans="19:66">
      <c r="S8532" t="s">
        <v>626</v>
      </c>
      <c r="T8532">
        <v>230000</v>
      </c>
      <c r="U8532">
        <v>160000</v>
      </c>
      <c r="V8532">
        <v>400000</v>
      </c>
      <c r="BA8532" t="s">
        <v>213</v>
      </c>
      <c r="BB8532" t="s">
        <v>216</v>
      </c>
      <c r="BC8532">
        <v>2012</v>
      </c>
      <c r="BD8532">
        <v>2555</v>
      </c>
      <c r="BE8532">
        <v>13</v>
      </c>
      <c r="BF8532">
        <v>3</v>
      </c>
      <c r="BG8532">
        <v>220000</v>
      </c>
      <c r="BH8532">
        <v>160000</v>
      </c>
      <c r="BI8532">
        <v>400000</v>
      </c>
      <c r="BK8532" t="str">
        <f t="shared" si="550"/>
        <v>Toyota Hilux Vigo_2555_3000</v>
      </c>
      <c r="BL8532">
        <f t="shared" si="551"/>
        <v>220000</v>
      </c>
      <c r="BM8532">
        <f t="shared" si="552"/>
        <v>160000</v>
      </c>
      <c r="BN8532">
        <f t="shared" si="553"/>
        <v>400000</v>
      </c>
    </row>
    <row r="8533" spans="19:66">
      <c r="S8533" t="s">
        <v>626</v>
      </c>
      <c r="T8533">
        <v>240000</v>
      </c>
      <c r="U8533">
        <v>160000</v>
      </c>
      <c r="V8533">
        <v>400000</v>
      </c>
      <c r="BA8533" t="s">
        <v>213</v>
      </c>
      <c r="BB8533" t="s">
        <v>216</v>
      </c>
      <c r="BC8533">
        <v>2012</v>
      </c>
      <c r="BD8533">
        <v>2555</v>
      </c>
      <c r="BE8533">
        <v>13</v>
      </c>
      <c r="BF8533">
        <v>3</v>
      </c>
      <c r="BG8533">
        <v>230000</v>
      </c>
      <c r="BH8533">
        <v>160000</v>
      </c>
      <c r="BI8533">
        <v>400000</v>
      </c>
      <c r="BK8533" t="str">
        <f t="shared" si="550"/>
        <v>Toyota Hilux Vigo_2555_3000</v>
      </c>
      <c r="BL8533">
        <f t="shared" si="551"/>
        <v>230000</v>
      </c>
      <c r="BM8533">
        <f t="shared" si="552"/>
        <v>160000</v>
      </c>
      <c r="BN8533">
        <f t="shared" si="553"/>
        <v>400000</v>
      </c>
    </row>
    <row r="8534" spans="19:66">
      <c r="S8534" t="s">
        <v>626</v>
      </c>
      <c r="T8534">
        <v>250000</v>
      </c>
      <c r="U8534">
        <v>160000</v>
      </c>
      <c r="V8534">
        <v>400000</v>
      </c>
      <c r="BA8534" t="s">
        <v>213</v>
      </c>
      <c r="BB8534" t="s">
        <v>216</v>
      </c>
      <c r="BC8534">
        <v>2012</v>
      </c>
      <c r="BD8534">
        <v>2555</v>
      </c>
      <c r="BE8534">
        <v>13</v>
      </c>
      <c r="BF8534">
        <v>3</v>
      </c>
      <c r="BG8534">
        <v>240000</v>
      </c>
      <c r="BH8534">
        <v>160000</v>
      </c>
      <c r="BI8534">
        <v>400000</v>
      </c>
      <c r="BK8534" t="str">
        <f t="shared" si="550"/>
        <v>Toyota Hilux Vigo_2555_3000</v>
      </c>
      <c r="BL8534">
        <f t="shared" si="551"/>
        <v>240000</v>
      </c>
      <c r="BM8534">
        <f t="shared" si="552"/>
        <v>160000</v>
      </c>
      <c r="BN8534">
        <f t="shared" si="553"/>
        <v>400000</v>
      </c>
    </row>
    <row r="8535" spans="19:66">
      <c r="S8535" t="s">
        <v>626</v>
      </c>
      <c r="T8535">
        <v>260000</v>
      </c>
      <c r="U8535">
        <v>160000</v>
      </c>
      <c r="V8535">
        <v>400000</v>
      </c>
      <c r="BA8535" t="s">
        <v>213</v>
      </c>
      <c r="BB8535" t="s">
        <v>216</v>
      </c>
      <c r="BC8535">
        <v>2012</v>
      </c>
      <c r="BD8535">
        <v>2555</v>
      </c>
      <c r="BE8535">
        <v>13</v>
      </c>
      <c r="BF8535">
        <v>3</v>
      </c>
      <c r="BG8535">
        <v>250000</v>
      </c>
      <c r="BH8535">
        <v>160000</v>
      </c>
      <c r="BI8535">
        <v>400000</v>
      </c>
      <c r="BK8535" t="str">
        <f t="shared" si="550"/>
        <v>Toyota Hilux Vigo_2555_3000</v>
      </c>
      <c r="BL8535">
        <f t="shared" si="551"/>
        <v>250000</v>
      </c>
      <c r="BM8535">
        <f t="shared" si="552"/>
        <v>160000</v>
      </c>
      <c r="BN8535">
        <f t="shared" si="553"/>
        <v>400000</v>
      </c>
    </row>
    <row r="8536" spans="19:66">
      <c r="S8536" t="s">
        <v>626</v>
      </c>
      <c r="T8536">
        <v>270000</v>
      </c>
      <c r="U8536">
        <v>160000</v>
      </c>
      <c r="V8536">
        <v>400000</v>
      </c>
      <c r="BA8536" t="s">
        <v>213</v>
      </c>
      <c r="BB8536" t="s">
        <v>216</v>
      </c>
      <c r="BC8536">
        <v>2012</v>
      </c>
      <c r="BD8536">
        <v>2555</v>
      </c>
      <c r="BE8536">
        <v>13</v>
      </c>
      <c r="BF8536">
        <v>3</v>
      </c>
      <c r="BG8536">
        <v>260000</v>
      </c>
      <c r="BH8536">
        <v>160000</v>
      </c>
      <c r="BI8536">
        <v>400000</v>
      </c>
      <c r="BK8536" t="str">
        <f t="shared" si="550"/>
        <v>Toyota Hilux Vigo_2555_3000</v>
      </c>
      <c r="BL8536">
        <f t="shared" si="551"/>
        <v>260000</v>
      </c>
      <c r="BM8536">
        <f t="shared" si="552"/>
        <v>160000</v>
      </c>
      <c r="BN8536">
        <f t="shared" si="553"/>
        <v>400000</v>
      </c>
    </row>
    <row r="8537" spans="19:66">
      <c r="S8537" t="s">
        <v>626</v>
      </c>
      <c r="T8537">
        <v>280000</v>
      </c>
      <c r="U8537">
        <v>160000</v>
      </c>
      <c r="V8537">
        <v>400000</v>
      </c>
      <c r="BA8537" t="s">
        <v>213</v>
      </c>
      <c r="BB8537" t="s">
        <v>216</v>
      </c>
      <c r="BC8537">
        <v>2012</v>
      </c>
      <c r="BD8537">
        <v>2555</v>
      </c>
      <c r="BE8537">
        <v>13</v>
      </c>
      <c r="BF8537">
        <v>3</v>
      </c>
      <c r="BG8537">
        <v>270000</v>
      </c>
      <c r="BH8537">
        <v>160000</v>
      </c>
      <c r="BI8537">
        <v>400000</v>
      </c>
      <c r="BK8537" t="str">
        <f t="shared" si="550"/>
        <v>Toyota Hilux Vigo_2555_3000</v>
      </c>
      <c r="BL8537">
        <f t="shared" si="551"/>
        <v>270000</v>
      </c>
      <c r="BM8537">
        <f t="shared" si="552"/>
        <v>160000</v>
      </c>
      <c r="BN8537">
        <f t="shared" si="553"/>
        <v>400000</v>
      </c>
    </row>
    <row r="8538" spans="19:66">
      <c r="S8538" t="s">
        <v>626</v>
      </c>
      <c r="T8538">
        <v>290000</v>
      </c>
      <c r="U8538">
        <v>160000</v>
      </c>
      <c r="V8538">
        <v>400000</v>
      </c>
      <c r="BA8538" t="s">
        <v>213</v>
      </c>
      <c r="BB8538" t="s">
        <v>216</v>
      </c>
      <c r="BC8538">
        <v>2012</v>
      </c>
      <c r="BD8538">
        <v>2555</v>
      </c>
      <c r="BE8538">
        <v>13</v>
      </c>
      <c r="BF8538">
        <v>3</v>
      </c>
      <c r="BG8538">
        <v>280000</v>
      </c>
      <c r="BH8538">
        <v>160000</v>
      </c>
      <c r="BI8538">
        <v>400000</v>
      </c>
      <c r="BK8538" t="str">
        <f t="shared" si="550"/>
        <v>Toyota Hilux Vigo_2555_3000</v>
      </c>
      <c r="BL8538">
        <f t="shared" si="551"/>
        <v>280000</v>
      </c>
      <c r="BM8538">
        <f t="shared" si="552"/>
        <v>160000</v>
      </c>
      <c r="BN8538">
        <f t="shared" si="553"/>
        <v>400000</v>
      </c>
    </row>
    <row r="8539" spans="19:66">
      <c r="S8539" t="s">
        <v>626</v>
      </c>
      <c r="T8539">
        <v>300000</v>
      </c>
      <c r="U8539">
        <v>160000</v>
      </c>
      <c r="V8539">
        <v>400000</v>
      </c>
      <c r="BA8539" t="s">
        <v>213</v>
      </c>
      <c r="BB8539" t="s">
        <v>216</v>
      </c>
      <c r="BC8539">
        <v>2012</v>
      </c>
      <c r="BD8539">
        <v>2555</v>
      </c>
      <c r="BE8539">
        <v>13</v>
      </c>
      <c r="BF8539">
        <v>3</v>
      </c>
      <c r="BG8539">
        <v>290000</v>
      </c>
      <c r="BH8539">
        <v>160000</v>
      </c>
      <c r="BI8539">
        <v>400000</v>
      </c>
      <c r="BK8539" t="str">
        <f t="shared" si="550"/>
        <v>Toyota Hilux Vigo_2555_3000</v>
      </c>
      <c r="BL8539">
        <f t="shared" si="551"/>
        <v>290000</v>
      </c>
      <c r="BM8539">
        <f t="shared" si="552"/>
        <v>160000</v>
      </c>
      <c r="BN8539">
        <f t="shared" si="553"/>
        <v>400000</v>
      </c>
    </row>
    <row r="8540" spans="19:66">
      <c r="S8540" t="s">
        <v>626</v>
      </c>
      <c r="T8540">
        <v>310000</v>
      </c>
      <c r="U8540">
        <v>160000</v>
      </c>
      <c r="V8540">
        <v>400000</v>
      </c>
      <c r="BA8540" t="s">
        <v>213</v>
      </c>
      <c r="BB8540" t="s">
        <v>216</v>
      </c>
      <c r="BC8540">
        <v>2012</v>
      </c>
      <c r="BD8540">
        <v>2555</v>
      </c>
      <c r="BE8540">
        <v>13</v>
      </c>
      <c r="BF8540">
        <v>3</v>
      </c>
      <c r="BG8540">
        <v>300000</v>
      </c>
      <c r="BH8540">
        <v>160000</v>
      </c>
      <c r="BI8540">
        <v>400000</v>
      </c>
      <c r="BK8540" t="str">
        <f t="shared" si="550"/>
        <v>Toyota Hilux Vigo_2555_3000</v>
      </c>
      <c r="BL8540">
        <f t="shared" si="551"/>
        <v>300000</v>
      </c>
      <c r="BM8540">
        <f t="shared" si="552"/>
        <v>160000</v>
      </c>
      <c r="BN8540">
        <f t="shared" si="553"/>
        <v>400000</v>
      </c>
    </row>
    <row r="8541" spans="19:66">
      <c r="S8541" t="s">
        <v>626</v>
      </c>
      <c r="T8541">
        <v>320000</v>
      </c>
      <c r="U8541">
        <v>160000</v>
      </c>
      <c r="V8541">
        <v>400000</v>
      </c>
      <c r="BA8541" t="s">
        <v>213</v>
      </c>
      <c r="BB8541" t="s">
        <v>216</v>
      </c>
      <c r="BC8541">
        <v>2012</v>
      </c>
      <c r="BD8541">
        <v>2555</v>
      </c>
      <c r="BE8541">
        <v>13</v>
      </c>
      <c r="BF8541">
        <v>3</v>
      </c>
      <c r="BG8541">
        <v>310000</v>
      </c>
      <c r="BH8541">
        <v>160000</v>
      </c>
      <c r="BI8541">
        <v>400000</v>
      </c>
      <c r="BK8541" t="str">
        <f t="shared" si="550"/>
        <v>Toyota Hilux Vigo_2555_3000</v>
      </c>
      <c r="BL8541">
        <f t="shared" si="551"/>
        <v>310000</v>
      </c>
      <c r="BM8541">
        <f t="shared" si="552"/>
        <v>160000</v>
      </c>
      <c r="BN8541">
        <f t="shared" si="553"/>
        <v>400000</v>
      </c>
    </row>
    <row r="8542" spans="19:66">
      <c r="S8542" t="s">
        <v>626</v>
      </c>
      <c r="T8542">
        <v>330000</v>
      </c>
      <c r="U8542">
        <v>160000</v>
      </c>
      <c r="V8542">
        <v>400000</v>
      </c>
      <c r="BA8542" t="s">
        <v>213</v>
      </c>
      <c r="BB8542" t="s">
        <v>216</v>
      </c>
      <c r="BC8542">
        <v>2012</v>
      </c>
      <c r="BD8542">
        <v>2555</v>
      </c>
      <c r="BE8542">
        <v>13</v>
      </c>
      <c r="BF8542">
        <v>3</v>
      </c>
      <c r="BG8542">
        <v>320000</v>
      </c>
      <c r="BH8542">
        <v>160000</v>
      </c>
      <c r="BI8542">
        <v>400000</v>
      </c>
      <c r="BK8542" t="str">
        <f t="shared" si="550"/>
        <v>Toyota Hilux Vigo_2555_3000</v>
      </c>
      <c r="BL8542">
        <f t="shared" si="551"/>
        <v>320000</v>
      </c>
      <c r="BM8542">
        <f t="shared" si="552"/>
        <v>160000</v>
      </c>
      <c r="BN8542">
        <f t="shared" si="553"/>
        <v>400000</v>
      </c>
    </row>
    <row r="8543" spans="19:66">
      <c r="S8543" t="s">
        <v>626</v>
      </c>
      <c r="T8543">
        <v>340000</v>
      </c>
      <c r="U8543">
        <v>160000</v>
      </c>
      <c r="V8543">
        <v>400000</v>
      </c>
      <c r="BA8543" t="s">
        <v>213</v>
      </c>
      <c r="BB8543" t="s">
        <v>216</v>
      </c>
      <c r="BC8543">
        <v>2012</v>
      </c>
      <c r="BD8543">
        <v>2555</v>
      </c>
      <c r="BE8543">
        <v>13</v>
      </c>
      <c r="BF8543">
        <v>3</v>
      </c>
      <c r="BG8543">
        <v>330000</v>
      </c>
      <c r="BH8543">
        <v>160000</v>
      </c>
      <c r="BI8543">
        <v>400000</v>
      </c>
      <c r="BK8543" t="str">
        <f t="shared" si="550"/>
        <v>Toyota Hilux Vigo_2555_3000</v>
      </c>
      <c r="BL8543">
        <f t="shared" si="551"/>
        <v>330000</v>
      </c>
      <c r="BM8543">
        <f t="shared" si="552"/>
        <v>160000</v>
      </c>
      <c r="BN8543">
        <f t="shared" si="553"/>
        <v>400000</v>
      </c>
    </row>
    <row r="8544" spans="19:66">
      <c r="S8544" t="s">
        <v>626</v>
      </c>
      <c r="T8544">
        <v>350000</v>
      </c>
      <c r="U8544">
        <v>160000</v>
      </c>
      <c r="V8544">
        <v>400000</v>
      </c>
      <c r="BA8544" t="s">
        <v>213</v>
      </c>
      <c r="BB8544" t="s">
        <v>216</v>
      </c>
      <c r="BC8544">
        <v>2012</v>
      </c>
      <c r="BD8544">
        <v>2555</v>
      </c>
      <c r="BE8544">
        <v>13</v>
      </c>
      <c r="BF8544">
        <v>3</v>
      </c>
      <c r="BG8544">
        <v>340000</v>
      </c>
      <c r="BH8544">
        <v>160000</v>
      </c>
      <c r="BI8544">
        <v>400000</v>
      </c>
      <c r="BK8544" t="str">
        <f t="shared" si="550"/>
        <v>Toyota Hilux Vigo_2555_3000</v>
      </c>
      <c r="BL8544">
        <f t="shared" si="551"/>
        <v>340000</v>
      </c>
      <c r="BM8544">
        <f t="shared" si="552"/>
        <v>160000</v>
      </c>
      <c r="BN8544">
        <f t="shared" si="553"/>
        <v>400000</v>
      </c>
    </row>
    <row r="8545" spans="19:66">
      <c r="S8545" t="s">
        <v>626</v>
      </c>
      <c r="T8545">
        <v>360000</v>
      </c>
      <c r="U8545">
        <v>160000</v>
      </c>
      <c r="V8545">
        <v>400000</v>
      </c>
      <c r="BA8545" t="s">
        <v>213</v>
      </c>
      <c r="BB8545" t="s">
        <v>216</v>
      </c>
      <c r="BC8545">
        <v>2012</v>
      </c>
      <c r="BD8545">
        <v>2555</v>
      </c>
      <c r="BE8545">
        <v>13</v>
      </c>
      <c r="BF8545">
        <v>3</v>
      </c>
      <c r="BG8545">
        <v>350000</v>
      </c>
      <c r="BH8545">
        <v>160000</v>
      </c>
      <c r="BI8545">
        <v>400000</v>
      </c>
      <c r="BK8545" t="str">
        <f t="shared" si="550"/>
        <v>Toyota Hilux Vigo_2555_3000</v>
      </c>
      <c r="BL8545">
        <f t="shared" si="551"/>
        <v>350000</v>
      </c>
      <c r="BM8545">
        <f t="shared" si="552"/>
        <v>160000</v>
      </c>
      <c r="BN8545">
        <f t="shared" si="553"/>
        <v>400000</v>
      </c>
    </row>
    <row r="8546" spans="19:66">
      <c r="S8546" t="s">
        <v>626</v>
      </c>
      <c r="T8546">
        <v>370000</v>
      </c>
      <c r="U8546">
        <v>160000</v>
      </c>
      <c r="V8546">
        <v>400000</v>
      </c>
      <c r="BA8546" t="s">
        <v>213</v>
      </c>
      <c r="BB8546" t="s">
        <v>216</v>
      </c>
      <c r="BC8546">
        <v>2012</v>
      </c>
      <c r="BD8546">
        <v>2555</v>
      </c>
      <c r="BE8546">
        <v>13</v>
      </c>
      <c r="BF8546">
        <v>3</v>
      </c>
      <c r="BG8546">
        <v>360000</v>
      </c>
      <c r="BH8546">
        <v>160000</v>
      </c>
      <c r="BI8546">
        <v>400000</v>
      </c>
      <c r="BK8546" t="str">
        <f t="shared" si="550"/>
        <v>Toyota Hilux Vigo_2555_3000</v>
      </c>
      <c r="BL8546">
        <f t="shared" si="551"/>
        <v>360000</v>
      </c>
      <c r="BM8546">
        <f t="shared" si="552"/>
        <v>160000</v>
      </c>
      <c r="BN8546">
        <f t="shared" si="553"/>
        <v>400000</v>
      </c>
    </row>
    <row r="8547" spans="19:66">
      <c r="S8547" t="s">
        <v>626</v>
      </c>
      <c r="T8547">
        <v>380000</v>
      </c>
      <c r="U8547">
        <v>160000</v>
      </c>
      <c r="V8547">
        <v>400000</v>
      </c>
      <c r="BA8547" t="s">
        <v>213</v>
      </c>
      <c r="BB8547" t="s">
        <v>216</v>
      </c>
      <c r="BC8547">
        <v>2012</v>
      </c>
      <c r="BD8547">
        <v>2555</v>
      </c>
      <c r="BE8547">
        <v>13</v>
      </c>
      <c r="BF8547">
        <v>3</v>
      </c>
      <c r="BG8547">
        <v>370000</v>
      </c>
      <c r="BH8547">
        <v>160000</v>
      </c>
      <c r="BI8547">
        <v>400000</v>
      </c>
      <c r="BK8547" t="str">
        <f t="shared" si="550"/>
        <v>Toyota Hilux Vigo_2555_3000</v>
      </c>
      <c r="BL8547">
        <f t="shared" si="551"/>
        <v>370000</v>
      </c>
      <c r="BM8547">
        <f t="shared" si="552"/>
        <v>160000</v>
      </c>
      <c r="BN8547">
        <f t="shared" si="553"/>
        <v>400000</v>
      </c>
    </row>
    <row r="8548" spans="19:66">
      <c r="S8548" t="s">
        <v>626</v>
      </c>
      <c r="T8548">
        <v>390000</v>
      </c>
      <c r="U8548">
        <v>160000</v>
      </c>
      <c r="V8548">
        <v>400000</v>
      </c>
      <c r="BA8548" t="s">
        <v>213</v>
      </c>
      <c r="BB8548" t="s">
        <v>216</v>
      </c>
      <c r="BC8548">
        <v>2012</v>
      </c>
      <c r="BD8548">
        <v>2555</v>
      </c>
      <c r="BE8548">
        <v>13</v>
      </c>
      <c r="BF8548">
        <v>3</v>
      </c>
      <c r="BG8548">
        <v>380000</v>
      </c>
      <c r="BH8548">
        <v>160000</v>
      </c>
      <c r="BI8548">
        <v>400000</v>
      </c>
      <c r="BK8548" t="str">
        <f t="shared" si="550"/>
        <v>Toyota Hilux Vigo_2555_3000</v>
      </c>
      <c r="BL8548">
        <f t="shared" si="551"/>
        <v>380000</v>
      </c>
      <c r="BM8548">
        <f t="shared" si="552"/>
        <v>160000</v>
      </c>
      <c r="BN8548">
        <f t="shared" si="553"/>
        <v>400000</v>
      </c>
    </row>
    <row r="8549" spans="19:66">
      <c r="S8549" t="s">
        <v>626</v>
      </c>
      <c r="T8549">
        <v>400000</v>
      </c>
      <c r="U8549">
        <v>160000</v>
      </c>
      <c r="V8549">
        <v>400000</v>
      </c>
      <c r="BA8549" t="s">
        <v>213</v>
      </c>
      <c r="BB8549" t="s">
        <v>216</v>
      </c>
      <c r="BC8549">
        <v>2012</v>
      </c>
      <c r="BD8549">
        <v>2555</v>
      </c>
      <c r="BE8549">
        <v>13</v>
      </c>
      <c r="BF8549">
        <v>3</v>
      </c>
      <c r="BG8549">
        <v>390000</v>
      </c>
      <c r="BH8549">
        <v>160000</v>
      </c>
      <c r="BI8549">
        <v>400000</v>
      </c>
      <c r="BK8549" t="str">
        <f t="shared" si="550"/>
        <v>Toyota Hilux Vigo_2555_3000</v>
      </c>
      <c r="BL8549">
        <f t="shared" si="551"/>
        <v>390000</v>
      </c>
      <c r="BM8549">
        <f t="shared" si="552"/>
        <v>160000</v>
      </c>
      <c r="BN8549">
        <f t="shared" si="553"/>
        <v>400000</v>
      </c>
    </row>
    <row r="8550" spans="19:66">
      <c r="S8550" t="s">
        <v>627</v>
      </c>
      <c r="T8550">
        <v>140000</v>
      </c>
      <c r="U8550">
        <v>140000</v>
      </c>
      <c r="V8550">
        <v>390000</v>
      </c>
      <c r="BA8550" t="s">
        <v>213</v>
      </c>
      <c r="BB8550" t="s">
        <v>216</v>
      </c>
      <c r="BC8550">
        <v>2012</v>
      </c>
      <c r="BD8550">
        <v>2555</v>
      </c>
      <c r="BE8550">
        <v>13</v>
      </c>
      <c r="BF8550">
        <v>3</v>
      </c>
      <c r="BG8550">
        <v>400000</v>
      </c>
      <c r="BH8550">
        <v>160000</v>
      </c>
      <c r="BI8550">
        <v>400000</v>
      </c>
      <c r="BK8550" t="str">
        <f t="shared" si="550"/>
        <v>Toyota Hilux Vigo_2555_3000</v>
      </c>
      <c r="BL8550">
        <f t="shared" si="551"/>
        <v>400000</v>
      </c>
      <c r="BM8550">
        <f t="shared" si="552"/>
        <v>160000</v>
      </c>
      <c r="BN8550">
        <f t="shared" si="553"/>
        <v>400000</v>
      </c>
    </row>
    <row r="8551" spans="19:66">
      <c r="S8551" t="s">
        <v>627</v>
      </c>
      <c r="T8551">
        <v>150000</v>
      </c>
      <c r="U8551">
        <v>140000</v>
      </c>
      <c r="V8551">
        <v>390000</v>
      </c>
      <c r="BA8551" t="s">
        <v>213</v>
      </c>
      <c r="BB8551" t="s">
        <v>216</v>
      </c>
      <c r="BC8551">
        <v>2013</v>
      </c>
      <c r="BD8551">
        <v>2556</v>
      </c>
      <c r="BE8551">
        <v>12</v>
      </c>
      <c r="BF8551">
        <v>2.5</v>
      </c>
      <c r="BG8551">
        <v>140000</v>
      </c>
      <c r="BH8551">
        <v>140000</v>
      </c>
      <c r="BI8551">
        <v>390000</v>
      </c>
      <c r="BK8551" t="str">
        <f t="shared" si="550"/>
        <v>Toyota Hilux Vigo_2556_2500</v>
      </c>
      <c r="BL8551">
        <f t="shared" si="551"/>
        <v>140000</v>
      </c>
      <c r="BM8551">
        <f t="shared" si="552"/>
        <v>140000</v>
      </c>
      <c r="BN8551">
        <f t="shared" si="553"/>
        <v>390000</v>
      </c>
    </row>
    <row r="8552" spans="19:66">
      <c r="S8552" t="s">
        <v>627</v>
      </c>
      <c r="T8552">
        <v>160000</v>
      </c>
      <c r="U8552">
        <v>140000</v>
      </c>
      <c r="V8552">
        <v>390000</v>
      </c>
      <c r="BA8552" t="s">
        <v>213</v>
      </c>
      <c r="BB8552" t="s">
        <v>216</v>
      </c>
      <c r="BC8552">
        <v>2013</v>
      </c>
      <c r="BD8552">
        <v>2556</v>
      </c>
      <c r="BE8552">
        <v>12</v>
      </c>
      <c r="BF8552">
        <v>2.5</v>
      </c>
      <c r="BG8552">
        <v>150000</v>
      </c>
      <c r="BH8552">
        <v>140000</v>
      </c>
      <c r="BI8552">
        <v>390000</v>
      </c>
      <c r="BK8552" t="str">
        <f t="shared" si="550"/>
        <v>Toyota Hilux Vigo_2556_2500</v>
      </c>
      <c r="BL8552">
        <f t="shared" si="551"/>
        <v>150000</v>
      </c>
      <c r="BM8552">
        <f t="shared" si="552"/>
        <v>140000</v>
      </c>
      <c r="BN8552">
        <f t="shared" si="553"/>
        <v>390000</v>
      </c>
    </row>
    <row r="8553" spans="19:66">
      <c r="S8553" t="s">
        <v>627</v>
      </c>
      <c r="T8553">
        <v>170000</v>
      </c>
      <c r="U8553">
        <v>140000</v>
      </c>
      <c r="V8553">
        <v>390000</v>
      </c>
      <c r="BA8553" t="s">
        <v>213</v>
      </c>
      <c r="BB8553" t="s">
        <v>216</v>
      </c>
      <c r="BC8553">
        <v>2013</v>
      </c>
      <c r="BD8553">
        <v>2556</v>
      </c>
      <c r="BE8553">
        <v>12</v>
      </c>
      <c r="BF8553">
        <v>2.5</v>
      </c>
      <c r="BG8553">
        <v>160000</v>
      </c>
      <c r="BH8553">
        <v>140000</v>
      </c>
      <c r="BI8553">
        <v>390000</v>
      </c>
      <c r="BK8553" t="str">
        <f t="shared" si="550"/>
        <v>Toyota Hilux Vigo_2556_2500</v>
      </c>
      <c r="BL8553">
        <f t="shared" si="551"/>
        <v>160000</v>
      </c>
      <c r="BM8553">
        <f t="shared" si="552"/>
        <v>140000</v>
      </c>
      <c r="BN8553">
        <f t="shared" si="553"/>
        <v>390000</v>
      </c>
    </row>
    <row r="8554" spans="19:66">
      <c r="S8554" t="s">
        <v>627</v>
      </c>
      <c r="T8554">
        <v>180000</v>
      </c>
      <c r="U8554">
        <v>140000</v>
      </c>
      <c r="V8554">
        <v>390000</v>
      </c>
      <c r="BA8554" t="s">
        <v>213</v>
      </c>
      <c r="BB8554" t="s">
        <v>216</v>
      </c>
      <c r="BC8554">
        <v>2013</v>
      </c>
      <c r="BD8554">
        <v>2556</v>
      </c>
      <c r="BE8554">
        <v>12</v>
      </c>
      <c r="BF8554">
        <v>2.5</v>
      </c>
      <c r="BG8554">
        <v>170000</v>
      </c>
      <c r="BH8554">
        <v>140000</v>
      </c>
      <c r="BI8554">
        <v>390000</v>
      </c>
      <c r="BK8554" t="str">
        <f t="shared" si="550"/>
        <v>Toyota Hilux Vigo_2556_2500</v>
      </c>
      <c r="BL8554">
        <f t="shared" si="551"/>
        <v>170000</v>
      </c>
      <c r="BM8554">
        <f t="shared" si="552"/>
        <v>140000</v>
      </c>
      <c r="BN8554">
        <f t="shared" si="553"/>
        <v>390000</v>
      </c>
    </row>
    <row r="8555" spans="19:66">
      <c r="S8555" t="s">
        <v>627</v>
      </c>
      <c r="T8555">
        <v>190000</v>
      </c>
      <c r="U8555">
        <v>140000</v>
      </c>
      <c r="V8555">
        <v>390000</v>
      </c>
      <c r="BA8555" t="s">
        <v>213</v>
      </c>
      <c r="BB8555" t="s">
        <v>216</v>
      </c>
      <c r="BC8555">
        <v>2013</v>
      </c>
      <c r="BD8555">
        <v>2556</v>
      </c>
      <c r="BE8555">
        <v>12</v>
      </c>
      <c r="BF8555">
        <v>2.5</v>
      </c>
      <c r="BG8555">
        <v>180000</v>
      </c>
      <c r="BH8555">
        <v>140000</v>
      </c>
      <c r="BI8555">
        <v>390000</v>
      </c>
      <c r="BK8555" t="str">
        <f t="shared" si="550"/>
        <v>Toyota Hilux Vigo_2556_2500</v>
      </c>
      <c r="BL8555">
        <f t="shared" si="551"/>
        <v>180000</v>
      </c>
      <c r="BM8555">
        <f t="shared" si="552"/>
        <v>140000</v>
      </c>
      <c r="BN8555">
        <f t="shared" si="553"/>
        <v>390000</v>
      </c>
    </row>
    <row r="8556" spans="19:66">
      <c r="S8556" t="s">
        <v>627</v>
      </c>
      <c r="T8556">
        <v>200000</v>
      </c>
      <c r="U8556">
        <v>140000</v>
      </c>
      <c r="V8556">
        <v>390000</v>
      </c>
      <c r="BA8556" t="s">
        <v>213</v>
      </c>
      <c r="BB8556" t="s">
        <v>216</v>
      </c>
      <c r="BC8556">
        <v>2013</v>
      </c>
      <c r="BD8556">
        <v>2556</v>
      </c>
      <c r="BE8556">
        <v>12</v>
      </c>
      <c r="BF8556">
        <v>2.5</v>
      </c>
      <c r="BG8556">
        <v>190000</v>
      </c>
      <c r="BH8556">
        <v>140000</v>
      </c>
      <c r="BI8556">
        <v>390000</v>
      </c>
      <c r="BK8556" t="str">
        <f t="shared" si="550"/>
        <v>Toyota Hilux Vigo_2556_2500</v>
      </c>
      <c r="BL8556">
        <f t="shared" si="551"/>
        <v>190000</v>
      </c>
      <c r="BM8556">
        <f t="shared" si="552"/>
        <v>140000</v>
      </c>
      <c r="BN8556">
        <f t="shared" si="553"/>
        <v>390000</v>
      </c>
    </row>
    <row r="8557" spans="19:66">
      <c r="S8557" t="s">
        <v>627</v>
      </c>
      <c r="T8557">
        <v>210000</v>
      </c>
      <c r="U8557">
        <v>140000</v>
      </c>
      <c r="V8557">
        <v>390000</v>
      </c>
      <c r="BA8557" t="s">
        <v>213</v>
      </c>
      <c r="BB8557" t="s">
        <v>216</v>
      </c>
      <c r="BC8557">
        <v>2013</v>
      </c>
      <c r="BD8557">
        <v>2556</v>
      </c>
      <c r="BE8557">
        <v>12</v>
      </c>
      <c r="BF8557">
        <v>2.5</v>
      </c>
      <c r="BG8557">
        <v>200000</v>
      </c>
      <c r="BH8557">
        <v>140000</v>
      </c>
      <c r="BI8557">
        <v>390000</v>
      </c>
      <c r="BK8557" t="str">
        <f t="shared" si="550"/>
        <v>Toyota Hilux Vigo_2556_2500</v>
      </c>
      <c r="BL8557">
        <f t="shared" si="551"/>
        <v>200000</v>
      </c>
      <c r="BM8557">
        <f t="shared" si="552"/>
        <v>140000</v>
      </c>
      <c r="BN8557">
        <f t="shared" si="553"/>
        <v>390000</v>
      </c>
    </row>
    <row r="8558" spans="19:66">
      <c r="S8558" t="s">
        <v>627</v>
      </c>
      <c r="T8558">
        <v>220000</v>
      </c>
      <c r="U8558">
        <v>140000</v>
      </c>
      <c r="V8558">
        <v>390000</v>
      </c>
      <c r="BA8558" t="s">
        <v>213</v>
      </c>
      <c r="BB8558" t="s">
        <v>216</v>
      </c>
      <c r="BC8558">
        <v>2013</v>
      </c>
      <c r="BD8558">
        <v>2556</v>
      </c>
      <c r="BE8558">
        <v>12</v>
      </c>
      <c r="BF8558">
        <v>2.5</v>
      </c>
      <c r="BG8558">
        <v>210000</v>
      </c>
      <c r="BH8558">
        <v>140000</v>
      </c>
      <c r="BI8558">
        <v>390000</v>
      </c>
      <c r="BK8558" t="str">
        <f t="shared" si="550"/>
        <v>Toyota Hilux Vigo_2556_2500</v>
      </c>
      <c r="BL8558">
        <f t="shared" si="551"/>
        <v>210000</v>
      </c>
      <c r="BM8558">
        <f t="shared" si="552"/>
        <v>140000</v>
      </c>
      <c r="BN8558">
        <f t="shared" si="553"/>
        <v>390000</v>
      </c>
    </row>
    <row r="8559" spans="19:66">
      <c r="S8559" t="s">
        <v>627</v>
      </c>
      <c r="T8559">
        <v>230000</v>
      </c>
      <c r="U8559">
        <v>140000</v>
      </c>
      <c r="V8559">
        <v>390000</v>
      </c>
      <c r="BA8559" t="s">
        <v>213</v>
      </c>
      <c r="BB8559" t="s">
        <v>216</v>
      </c>
      <c r="BC8559">
        <v>2013</v>
      </c>
      <c r="BD8559">
        <v>2556</v>
      </c>
      <c r="BE8559">
        <v>12</v>
      </c>
      <c r="BF8559">
        <v>2.5</v>
      </c>
      <c r="BG8559">
        <v>220000</v>
      </c>
      <c r="BH8559">
        <v>140000</v>
      </c>
      <c r="BI8559">
        <v>390000</v>
      </c>
      <c r="BK8559" t="str">
        <f t="shared" si="550"/>
        <v>Toyota Hilux Vigo_2556_2500</v>
      </c>
      <c r="BL8559">
        <f t="shared" si="551"/>
        <v>220000</v>
      </c>
      <c r="BM8559">
        <f t="shared" si="552"/>
        <v>140000</v>
      </c>
      <c r="BN8559">
        <f t="shared" si="553"/>
        <v>390000</v>
      </c>
    </row>
    <row r="8560" spans="19:66">
      <c r="S8560" t="s">
        <v>627</v>
      </c>
      <c r="T8560">
        <v>240000</v>
      </c>
      <c r="U8560">
        <v>140000</v>
      </c>
      <c r="V8560">
        <v>390000</v>
      </c>
      <c r="BA8560" t="s">
        <v>213</v>
      </c>
      <c r="BB8560" t="s">
        <v>216</v>
      </c>
      <c r="BC8560">
        <v>2013</v>
      </c>
      <c r="BD8560">
        <v>2556</v>
      </c>
      <c r="BE8560">
        <v>12</v>
      </c>
      <c r="BF8560">
        <v>2.5</v>
      </c>
      <c r="BG8560">
        <v>230000</v>
      </c>
      <c r="BH8560">
        <v>140000</v>
      </c>
      <c r="BI8560">
        <v>390000</v>
      </c>
      <c r="BK8560" t="str">
        <f t="shared" si="550"/>
        <v>Toyota Hilux Vigo_2556_2500</v>
      </c>
      <c r="BL8560">
        <f t="shared" si="551"/>
        <v>230000</v>
      </c>
      <c r="BM8560">
        <f t="shared" si="552"/>
        <v>140000</v>
      </c>
      <c r="BN8560">
        <f t="shared" si="553"/>
        <v>390000</v>
      </c>
    </row>
    <row r="8561" spans="19:66">
      <c r="S8561" t="s">
        <v>627</v>
      </c>
      <c r="T8561">
        <v>250000</v>
      </c>
      <c r="U8561">
        <v>140000</v>
      </c>
      <c r="V8561">
        <v>390000</v>
      </c>
      <c r="BA8561" t="s">
        <v>213</v>
      </c>
      <c r="BB8561" t="s">
        <v>216</v>
      </c>
      <c r="BC8561">
        <v>2013</v>
      </c>
      <c r="BD8561">
        <v>2556</v>
      </c>
      <c r="BE8561">
        <v>12</v>
      </c>
      <c r="BF8561">
        <v>2.5</v>
      </c>
      <c r="BG8561">
        <v>240000</v>
      </c>
      <c r="BH8561">
        <v>140000</v>
      </c>
      <c r="BI8561">
        <v>390000</v>
      </c>
      <c r="BK8561" t="str">
        <f t="shared" si="550"/>
        <v>Toyota Hilux Vigo_2556_2500</v>
      </c>
      <c r="BL8561">
        <f t="shared" si="551"/>
        <v>240000</v>
      </c>
      <c r="BM8561">
        <f t="shared" si="552"/>
        <v>140000</v>
      </c>
      <c r="BN8561">
        <f t="shared" si="553"/>
        <v>390000</v>
      </c>
    </row>
    <row r="8562" spans="19:66">
      <c r="S8562" t="s">
        <v>627</v>
      </c>
      <c r="T8562">
        <v>260000</v>
      </c>
      <c r="U8562">
        <v>140000</v>
      </c>
      <c r="V8562">
        <v>390000</v>
      </c>
      <c r="BA8562" t="s">
        <v>213</v>
      </c>
      <c r="BB8562" t="s">
        <v>216</v>
      </c>
      <c r="BC8562">
        <v>2013</v>
      </c>
      <c r="BD8562">
        <v>2556</v>
      </c>
      <c r="BE8562">
        <v>12</v>
      </c>
      <c r="BF8562">
        <v>2.5</v>
      </c>
      <c r="BG8562">
        <v>250000</v>
      </c>
      <c r="BH8562">
        <v>140000</v>
      </c>
      <c r="BI8562">
        <v>390000</v>
      </c>
      <c r="BK8562" t="str">
        <f t="shared" si="550"/>
        <v>Toyota Hilux Vigo_2556_2500</v>
      </c>
      <c r="BL8562">
        <f t="shared" si="551"/>
        <v>250000</v>
      </c>
      <c r="BM8562">
        <f t="shared" si="552"/>
        <v>140000</v>
      </c>
      <c r="BN8562">
        <f t="shared" si="553"/>
        <v>390000</v>
      </c>
    </row>
    <row r="8563" spans="19:66">
      <c r="S8563" t="s">
        <v>627</v>
      </c>
      <c r="T8563">
        <v>270000</v>
      </c>
      <c r="U8563">
        <v>140000</v>
      </c>
      <c r="V8563">
        <v>390000</v>
      </c>
      <c r="BA8563" t="s">
        <v>213</v>
      </c>
      <c r="BB8563" t="s">
        <v>216</v>
      </c>
      <c r="BC8563">
        <v>2013</v>
      </c>
      <c r="BD8563">
        <v>2556</v>
      </c>
      <c r="BE8563">
        <v>12</v>
      </c>
      <c r="BF8563">
        <v>2.5</v>
      </c>
      <c r="BG8563">
        <v>260000</v>
      </c>
      <c r="BH8563">
        <v>140000</v>
      </c>
      <c r="BI8563">
        <v>390000</v>
      </c>
      <c r="BK8563" t="str">
        <f t="shared" si="550"/>
        <v>Toyota Hilux Vigo_2556_2500</v>
      </c>
      <c r="BL8563">
        <f t="shared" si="551"/>
        <v>260000</v>
      </c>
      <c r="BM8563">
        <f t="shared" si="552"/>
        <v>140000</v>
      </c>
      <c r="BN8563">
        <f t="shared" si="553"/>
        <v>390000</v>
      </c>
    </row>
    <row r="8564" spans="19:66">
      <c r="S8564" t="s">
        <v>627</v>
      </c>
      <c r="T8564">
        <v>280000</v>
      </c>
      <c r="U8564">
        <v>140000</v>
      </c>
      <c r="V8564">
        <v>390000</v>
      </c>
      <c r="BA8564" t="s">
        <v>213</v>
      </c>
      <c r="BB8564" t="s">
        <v>216</v>
      </c>
      <c r="BC8564">
        <v>2013</v>
      </c>
      <c r="BD8564">
        <v>2556</v>
      </c>
      <c r="BE8564">
        <v>12</v>
      </c>
      <c r="BF8564">
        <v>2.5</v>
      </c>
      <c r="BG8564">
        <v>270000</v>
      </c>
      <c r="BH8564">
        <v>140000</v>
      </c>
      <c r="BI8564">
        <v>390000</v>
      </c>
      <c r="BK8564" t="str">
        <f t="shared" si="550"/>
        <v>Toyota Hilux Vigo_2556_2500</v>
      </c>
      <c r="BL8564">
        <f t="shared" si="551"/>
        <v>270000</v>
      </c>
      <c r="BM8564">
        <f t="shared" si="552"/>
        <v>140000</v>
      </c>
      <c r="BN8564">
        <f t="shared" si="553"/>
        <v>390000</v>
      </c>
    </row>
    <row r="8565" spans="19:66">
      <c r="S8565" t="s">
        <v>627</v>
      </c>
      <c r="T8565">
        <v>290000</v>
      </c>
      <c r="U8565">
        <v>140000</v>
      </c>
      <c r="V8565">
        <v>390000</v>
      </c>
      <c r="BA8565" t="s">
        <v>213</v>
      </c>
      <c r="BB8565" t="s">
        <v>216</v>
      </c>
      <c r="BC8565">
        <v>2013</v>
      </c>
      <c r="BD8565">
        <v>2556</v>
      </c>
      <c r="BE8565">
        <v>12</v>
      </c>
      <c r="BF8565">
        <v>2.5</v>
      </c>
      <c r="BG8565">
        <v>280000</v>
      </c>
      <c r="BH8565">
        <v>140000</v>
      </c>
      <c r="BI8565">
        <v>390000</v>
      </c>
      <c r="BK8565" t="str">
        <f t="shared" si="550"/>
        <v>Toyota Hilux Vigo_2556_2500</v>
      </c>
      <c r="BL8565">
        <f t="shared" si="551"/>
        <v>280000</v>
      </c>
      <c r="BM8565">
        <f t="shared" si="552"/>
        <v>140000</v>
      </c>
      <c r="BN8565">
        <f t="shared" si="553"/>
        <v>390000</v>
      </c>
    </row>
    <row r="8566" spans="19:66">
      <c r="S8566" t="s">
        <v>627</v>
      </c>
      <c r="T8566">
        <v>300000</v>
      </c>
      <c r="U8566">
        <v>140000</v>
      </c>
      <c r="V8566">
        <v>390000</v>
      </c>
      <c r="BA8566" t="s">
        <v>213</v>
      </c>
      <c r="BB8566" t="s">
        <v>216</v>
      </c>
      <c r="BC8566">
        <v>2013</v>
      </c>
      <c r="BD8566">
        <v>2556</v>
      </c>
      <c r="BE8566">
        <v>12</v>
      </c>
      <c r="BF8566">
        <v>2.5</v>
      </c>
      <c r="BG8566">
        <v>290000</v>
      </c>
      <c r="BH8566">
        <v>140000</v>
      </c>
      <c r="BI8566">
        <v>390000</v>
      </c>
      <c r="BK8566" t="str">
        <f t="shared" si="550"/>
        <v>Toyota Hilux Vigo_2556_2500</v>
      </c>
      <c r="BL8566">
        <f t="shared" si="551"/>
        <v>290000</v>
      </c>
      <c r="BM8566">
        <f t="shared" si="552"/>
        <v>140000</v>
      </c>
      <c r="BN8566">
        <f t="shared" si="553"/>
        <v>390000</v>
      </c>
    </row>
    <row r="8567" spans="19:66">
      <c r="S8567" t="s">
        <v>627</v>
      </c>
      <c r="T8567">
        <v>310000</v>
      </c>
      <c r="U8567">
        <v>140000</v>
      </c>
      <c r="V8567">
        <v>390000</v>
      </c>
      <c r="BA8567" t="s">
        <v>213</v>
      </c>
      <c r="BB8567" t="s">
        <v>216</v>
      </c>
      <c r="BC8567">
        <v>2013</v>
      </c>
      <c r="BD8567">
        <v>2556</v>
      </c>
      <c r="BE8567">
        <v>12</v>
      </c>
      <c r="BF8567">
        <v>2.5</v>
      </c>
      <c r="BG8567">
        <v>300000</v>
      </c>
      <c r="BH8567">
        <v>140000</v>
      </c>
      <c r="BI8567">
        <v>390000</v>
      </c>
      <c r="BK8567" t="str">
        <f t="shared" si="550"/>
        <v>Toyota Hilux Vigo_2556_2500</v>
      </c>
      <c r="BL8567">
        <f t="shared" si="551"/>
        <v>300000</v>
      </c>
      <c r="BM8567">
        <f t="shared" si="552"/>
        <v>140000</v>
      </c>
      <c r="BN8567">
        <f t="shared" si="553"/>
        <v>390000</v>
      </c>
    </row>
    <row r="8568" spans="19:66">
      <c r="S8568" t="s">
        <v>627</v>
      </c>
      <c r="T8568">
        <v>320000</v>
      </c>
      <c r="U8568">
        <v>140000</v>
      </c>
      <c r="V8568">
        <v>390000</v>
      </c>
      <c r="BA8568" t="s">
        <v>213</v>
      </c>
      <c r="BB8568" t="s">
        <v>216</v>
      </c>
      <c r="BC8568">
        <v>2013</v>
      </c>
      <c r="BD8568">
        <v>2556</v>
      </c>
      <c r="BE8568">
        <v>12</v>
      </c>
      <c r="BF8568">
        <v>2.5</v>
      </c>
      <c r="BG8568">
        <v>310000</v>
      </c>
      <c r="BH8568">
        <v>140000</v>
      </c>
      <c r="BI8568">
        <v>390000</v>
      </c>
      <c r="BK8568" t="str">
        <f t="shared" si="550"/>
        <v>Toyota Hilux Vigo_2556_2500</v>
      </c>
      <c r="BL8568">
        <f t="shared" si="551"/>
        <v>310000</v>
      </c>
      <c r="BM8568">
        <f t="shared" si="552"/>
        <v>140000</v>
      </c>
      <c r="BN8568">
        <f t="shared" si="553"/>
        <v>390000</v>
      </c>
    </row>
    <row r="8569" spans="19:66">
      <c r="S8569" t="s">
        <v>627</v>
      </c>
      <c r="T8569">
        <v>330000</v>
      </c>
      <c r="U8569">
        <v>140000</v>
      </c>
      <c r="V8569">
        <v>390000</v>
      </c>
      <c r="BA8569" t="s">
        <v>213</v>
      </c>
      <c r="BB8569" t="s">
        <v>216</v>
      </c>
      <c r="BC8569">
        <v>2013</v>
      </c>
      <c r="BD8569">
        <v>2556</v>
      </c>
      <c r="BE8569">
        <v>12</v>
      </c>
      <c r="BF8569">
        <v>2.5</v>
      </c>
      <c r="BG8569">
        <v>320000</v>
      </c>
      <c r="BH8569">
        <v>140000</v>
      </c>
      <c r="BI8569">
        <v>390000</v>
      </c>
      <c r="BK8569" t="str">
        <f t="shared" si="550"/>
        <v>Toyota Hilux Vigo_2556_2500</v>
      </c>
      <c r="BL8569">
        <f t="shared" si="551"/>
        <v>320000</v>
      </c>
      <c r="BM8569">
        <f t="shared" si="552"/>
        <v>140000</v>
      </c>
      <c r="BN8569">
        <f t="shared" si="553"/>
        <v>390000</v>
      </c>
    </row>
    <row r="8570" spans="19:66">
      <c r="S8570" t="s">
        <v>627</v>
      </c>
      <c r="T8570">
        <v>340000</v>
      </c>
      <c r="U8570">
        <v>140000</v>
      </c>
      <c r="V8570">
        <v>390000</v>
      </c>
      <c r="BA8570" t="s">
        <v>213</v>
      </c>
      <c r="BB8570" t="s">
        <v>216</v>
      </c>
      <c r="BC8570">
        <v>2013</v>
      </c>
      <c r="BD8570">
        <v>2556</v>
      </c>
      <c r="BE8570">
        <v>12</v>
      </c>
      <c r="BF8570">
        <v>2.5</v>
      </c>
      <c r="BG8570">
        <v>330000</v>
      </c>
      <c r="BH8570">
        <v>140000</v>
      </c>
      <c r="BI8570">
        <v>390000</v>
      </c>
      <c r="BK8570" t="str">
        <f t="shared" si="550"/>
        <v>Toyota Hilux Vigo_2556_2500</v>
      </c>
      <c r="BL8570">
        <f t="shared" si="551"/>
        <v>330000</v>
      </c>
      <c r="BM8570">
        <f t="shared" si="552"/>
        <v>140000</v>
      </c>
      <c r="BN8570">
        <f t="shared" si="553"/>
        <v>390000</v>
      </c>
    </row>
    <row r="8571" spans="19:66">
      <c r="S8571" t="s">
        <v>627</v>
      </c>
      <c r="T8571">
        <v>350000</v>
      </c>
      <c r="U8571">
        <v>140000</v>
      </c>
      <c r="V8571">
        <v>390000</v>
      </c>
      <c r="BA8571" t="s">
        <v>213</v>
      </c>
      <c r="BB8571" t="s">
        <v>216</v>
      </c>
      <c r="BC8571">
        <v>2013</v>
      </c>
      <c r="BD8571">
        <v>2556</v>
      </c>
      <c r="BE8571">
        <v>12</v>
      </c>
      <c r="BF8571">
        <v>2.5</v>
      </c>
      <c r="BG8571">
        <v>340000</v>
      </c>
      <c r="BH8571">
        <v>140000</v>
      </c>
      <c r="BI8571">
        <v>390000</v>
      </c>
      <c r="BK8571" t="str">
        <f t="shared" si="550"/>
        <v>Toyota Hilux Vigo_2556_2500</v>
      </c>
      <c r="BL8571">
        <f t="shared" si="551"/>
        <v>340000</v>
      </c>
      <c r="BM8571">
        <f t="shared" si="552"/>
        <v>140000</v>
      </c>
      <c r="BN8571">
        <f t="shared" si="553"/>
        <v>390000</v>
      </c>
    </row>
    <row r="8572" spans="19:66">
      <c r="S8572" t="s">
        <v>627</v>
      </c>
      <c r="T8572">
        <v>360000</v>
      </c>
      <c r="U8572">
        <v>140000</v>
      </c>
      <c r="V8572">
        <v>390000</v>
      </c>
      <c r="BA8572" t="s">
        <v>213</v>
      </c>
      <c r="BB8572" t="s">
        <v>216</v>
      </c>
      <c r="BC8572">
        <v>2013</v>
      </c>
      <c r="BD8572">
        <v>2556</v>
      </c>
      <c r="BE8572">
        <v>12</v>
      </c>
      <c r="BF8572">
        <v>2.5</v>
      </c>
      <c r="BG8572">
        <v>350000</v>
      </c>
      <c r="BH8572">
        <v>140000</v>
      </c>
      <c r="BI8572">
        <v>390000</v>
      </c>
      <c r="BK8572" t="str">
        <f t="shared" si="550"/>
        <v>Toyota Hilux Vigo_2556_2500</v>
      </c>
      <c r="BL8572">
        <f t="shared" si="551"/>
        <v>350000</v>
      </c>
      <c r="BM8572">
        <f t="shared" si="552"/>
        <v>140000</v>
      </c>
      <c r="BN8572">
        <f t="shared" si="553"/>
        <v>390000</v>
      </c>
    </row>
    <row r="8573" spans="19:66">
      <c r="S8573" t="s">
        <v>627</v>
      </c>
      <c r="T8573">
        <v>370000</v>
      </c>
      <c r="U8573">
        <v>140000</v>
      </c>
      <c r="V8573">
        <v>390000</v>
      </c>
      <c r="BA8573" t="s">
        <v>213</v>
      </c>
      <c r="BB8573" t="s">
        <v>216</v>
      </c>
      <c r="BC8573">
        <v>2013</v>
      </c>
      <c r="BD8573">
        <v>2556</v>
      </c>
      <c r="BE8573">
        <v>12</v>
      </c>
      <c r="BF8573">
        <v>2.5</v>
      </c>
      <c r="BG8573">
        <v>360000</v>
      </c>
      <c r="BH8573">
        <v>140000</v>
      </c>
      <c r="BI8573">
        <v>390000</v>
      </c>
      <c r="BK8573" t="str">
        <f t="shared" si="550"/>
        <v>Toyota Hilux Vigo_2556_2500</v>
      </c>
      <c r="BL8573">
        <f t="shared" si="551"/>
        <v>360000</v>
      </c>
      <c r="BM8573">
        <f t="shared" si="552"/>
        <v>140000</v>
      </c>
      <c r="BN8573">
        <f t="shared" si="553"/>
        <v>390000</v>
      </c>
    </row>
    <row r="8574" spans="19:66">
      <c r="S8574" t="s">
        <v>627</v>
      </c>
      <c r="T8574">
        <v>380000</v>
      </c>
      <c r="U8574">
        <v>140000</v>
      </c>
      <c r="V8574">
        <v>390000</v>
      </c>
      <c r="BA8574" t="s">
        <v>213</v>
      </c>
      <c r="BB8574" t="s">
        <v>216</v>
      </c>
      <c r="BC8574">
        <v>2013</v>
      </c>
      <c r="BD8574">
        <v>2556</v>
      </c>
      <c r="BE8574">
        <v>12</v>
      </c>
      <c r="BF8574">
        <v>2.5</v>
      </c>
      <c r="BG8574">
        <v>370000</v>
      </c>
      <c r="BH8574">
        <v>140000</v>
      </c>
      <c r="BI8574">
        <v>390000</v>
      </c>
      <c r="BK8574" t="str">
        <f t="shared" si="550"/>
        <v>Toyota Hilux Vigo_2556_2500</v>
      </c>
      <c r="BL8574">
        <f t="shared" si="551"/>
        <v>370000</v>
      </c>
      <c r="BM8574">
        <f t="shared" si="552"/>
        <v>140000</v>
      </c>
      <c r="BN8574">
        <f t="shared" si="553"/>
        <v>390000</v>
      </c>
    </row>
    <row r="8575" spans="19:66">
      <c r="S8575" t="s">
        <v>627</v>
      </c>
      <c r="T8575">
        <v>390000</v>
      </c>
      <c r="U8575">
        <v>140000</v>
      </c>
      <c r="V8575">
        <v>390000</v>
      </c>
      <c r="BA8575" t="s">
        <v>213</v>
      </c>
      <c r="BB8575" t="s">
        <v>216</v>
      </c>
      <c r="BC8575">
        <v>2013</v>
      </c>
      <c r="BD8575">
        <v>2556</v>
      </c>
      <c r="BE8575">
        <v>12</v>
      </c>
      <c r="BF8575">
        <v>2.5</v>
      </c>
      <c r="BG8575">
        <v>380000</v>
      </c>
      <c r="BH8575">
        <v>140000</v>
      </c>
      <c r="BI8575">
        <v>390000</v>
      </c>
      <c r="BK8575" t="str">
        <f t="shared" si="550"/>
        <v>Toyota Hilux Vigo_2556_2500</v>
      </c>
      <c r="BL8575">
        <f t="shared" si="551"/>
        <v>380000</v>
      </c>
      <c r="BM8575">
        <f t="shared" si="552"/>
        <v>140000</v>
      </c>
      <c r="BN8575">
        <f t="shared" si="553"/>
        <v>390000</v>
      </c>
    </row>
    <row r="8576" spans="19:66">
      <c r="S8576" t="s">
        <v>628</v>
      </c>
      <c r="T8576">
        <v>130000</v>
      </c>
      <c r="U8576">
        <v>130000</v>
      </c>
      <c r="V8576">
        <v>260000</v>
      </c>
      <c r="BA8576" t="s">
        <v>213</v>
      </c>
      <c r="BB8576" t="s">
        <v>216</v>
      </c>
      <c r="BC8576">
        <v>2013</v>
      </c>
      <c r="BD8576">
        <v>2556</v>
      </c>
      <c r="BE8576">
        <v>12</v>
      </c>
      <c r="BF8576">
        <v>2.5</v>
      </c>
      <c r="BG8576">
        <v>390000</v>
      </c>
      <c r="BH8576">
        <v>140000</v>
      </c>
      <c r="BI8576">
        <v>390000</v>
      </c>
      <c r="BK8576" t="str">
        <f t="shared" si="550"/>
        <v>Toyota Hilux Vigo_2556_2500</v>
      </c>
      <c r="BL8576">
        <f t="shared" si="551"/>
        <v>390000</v>
      </c>
      <c r="BM8576">
        <f t="shared" si="552"/>
        <v>140000</v>
      </c>
      <c r="BN8576">
        <f t="shared" si="553"/>
        <v>390000</v>
      </c>
    </row>
    <row r="8577" spans="19:66">
      <c r="S8577" t="s">
        <v>628</v>
      </c>
      <c r="T8577">
        <v>140000</v>
      </c>
      <c r="U8577">
        <v>130000</v>
      </c>
      <c r="V8577">
        <v>260000</v>
      </c>
      <c r="BA8577" t="s">
        <v>213</v>
      </c>
      <c r="BB8577" t="s">
        <v>216</v>
      </c>
      <c r="BC8577">
        <v>2013</v>
      </c>
      <c r="BD8577">
        <v>2556</v>
      </c>
      <c r="BE8577">
        <v>12</v>
      </c>
      <c r="BF8577">
        <v>2.7</v>
      </c>
      <c r="BG8577">
        <v>130000</v>
      </c>
      <c r="BH8577">
        <v>130000</v>
      </c>
      <c r="BI8577">
        <v>260000</v>
      </c>
      <c r="BK8577" t="str">
        <f t="shared" si="550"/>
        <v>Toyota Hilux Vigo_2556_2700</v>
      </c>
      <c r="BL8577">
        <f t="shared" si="551"/>
        <v>130000</v>
      </c>
      <c r="BM8577">
        <f t="shared" si="552"/>
        <v>130000</v>
      </c>
      <c r="BN8577">
        <f t="shared" si="553"/>
        <v>260000</v>
      </c>
    </row>
    <row r="8578" spans="19:66">
      <c r="S8578" t="s">
        <v>628</v>
      </c>
      <c r="T8578">
        <v>150000</v>
      </c>
      <c r="U8578">
        <v>130000</v>
      </c>
      <c r="V8578">
        <v>260000</v>
      </c>
      <c r="BA8578" t="s">
        <v>213</v>
      </c>
      <c r="BB8578" t="s">
        <v>216</v>
      </c>
      <c r="BC8578">
        <v>2013</v>
      </c>
      <c r="BD8578">
        <v>2556</v>
      </c>
      <c r="BE8578">
        <v>12</v>
      </c>
      <c r="BF8578">
        <v>2.7</v>
      </c>
      <c r="BG8578">
        <v>140000</v>
      </c>
      <c r="BH8578">
        <v>130000</v>
      </c>
      <c r="BI8578">
        <v>260000</v>
      </c>
      <c r="BK8578" t="str">
        <f t="shared" si="550"/>
        <v>Toyota Hilux Vigo_2556_2700</v>
      </c>
      <c r="BL8578">
        <f t="shared" si="551"/>
        <v>140000</v>
      </c>
      <c r="BM8578">
        <f t="shared" si="552"/>
        <v>130000</v>
      </c>
      <c r="BN8578">
        <f t="shared" si="553"/>
        <v>260000</v>
      </c>
    </row>
    <row r="8579" spans="19:66">
      <c r="S8579" t="s">
        <v>628</v>
      </c>
      <c r="T8579">
        <v>160000</v>
      </c>
      <c r="U8579">
        <v>130000</v>
      </c>
      <c r="V8579">
        <v>260000</v>
      </c>
      <c r="BA8579" t="s">
        <v>213</v>
      </c>
      <c r="BB8579" t="s">
        <v>216</v>
      </c>
      <c r="BC8579">
        <v>2013</v>
      </c>
      <c r="BD8579">
        <v>2556</v>
      </c>
      <c r="BE8579">
        <v>12</v>
      </c>
      <c r="BF8579">
        <v>2.7</v>
      </c>
      <c r="BG8579">
        <v>150000</v>
      </c>
      <c r="BH8579">
        <v>130000</v>
      </c>
      <c r="BI8579">
        <v>260000</v>
      </c>
      <c r="BK8579" t="str">
        <f t="shared" ref="BK8579:BK8642" si="554">BA8579&amp;" "&amp;BB8579&amp;"_"&amp;BD8579&amp;"_"&amp;BF8579*1000</f>
        <v>Toyota Hilux Vigo_2556_2700</v>
      </c>
      <c r="BL8579">
        <f t="shared" ref="BL8579:BL8642" si="555">BG8579</f>
        <v>150000</v>
      </c>
      <c r="BM8579">
        <f t="shared" ref="BM8579:BM8642" si="556">BH8579</f>
        <v>130000</v>
      </c>
      <c r="BN8579">
        <f t="shared" ref="BN8579:BN8642" si="557">BI8579</f>
        <v>260000</v>
      </c>
    </row>
    <row r="8580" spans="19:66">
      <c r="S8580" t="s">
        <v>628</v>
      </c>
      <c r="T8580">
        <v>170000</v>
      </c>
      <c r="U8580">
        <v>130000</v>
      </c>
      <c r="V8580">
        <v>260000</v>
      </c>
      <c r="BA8580" t="s">
        <v>213</v>
      </c>
      <c r="BB8580" t="s">
        <v>216</v>
      </c>
      <c r="BC8580">
        <v>2013</v>
      </c>
      <c r="BD8580">
        <v>2556</v>
      </c>
      <c r="BE8580">
        <v>12</v>
      </c>
      <c r="BF8580">
        <v>2.7</v>
      </c>
      <c r="BG8580">
        <v>160000</v>
      </c>
      <c r="BH8580">
        <v>130000</v>
      </c>
      <c r="BI8580">
        <v>260000</v>
      </c>
      <c r="BK8580" t="str">
        <f t="shared" si="554"/>
        <v>Toyota Hilux Vigo_2556_2700</v>
      </c>
      <c r="BL8580">
        <f t="shared" si="555"/>
        <v>160000</v>
      </c>
      <c r="BM8580">
        <f t="shared" si="556"/>
        <v>130000</v>
      </c>
      <c r="BN8580">
        <f t="shared" si="557"/>
        <v>260000</v>
      </c>
    </row>
    <row r="8581" spans="19:66">
      <c r="S8581" t="s">
        <v>628</v>
      </c>
      <c r="T8581">
        <v>180000</v>
      </c>
      <c r="U8581">
        <v>130000</v>
      </c>
      <c r="V8581">
        <v>260000</v>
      </c>
      <c r="BA8581" t="s">
        <v>213</v>
      </c>
      <c r="BB8581" t="s">
        <v>216</v>
      </c>
      <c r="BC8581">
        <v>2013</v>
      </c>
      <c r="BD8581">
        <v>2556</v>
      </c>
      <c r="BE8581">
        <v>12</v>
      </c>
      <c r="BF8581">
        <v>2.7</v>
      </c>
      <c r="BG8581">
        <v>170000</v>
      </c>
      <c r="BH8581">
        <v>130000</v>
      </c>
      <c r="BI8581">
        <v>260000</v>
      </c>
      <c r="BK8581" t="str">
        <f t="shared" si="554"/>
        <v>Toyota Hilux Vigo_2556_2700</v>
      </c>
      <c r="BL8581">
        <f t="shared" si="555"/>
        <v>170000</v>
      </c>
      <c r="BM8581">
        <f t="shared" si="556"/>
        <v>130000</v>
      </c>
      <c r="BN8581">
        <f t="shared" si="557"/>
        <v>260000</v>
      </c>
    </row>
    <row r="8582" spans="19:66">
      <c r="S8582" t="s">
        <v>628</v>
      </c>
      <c r="T8582">
        <v>190000</v>
      </c>
      <c r="U8582">
        <v>130000</v>
      </c>
      <c r="V8582">
        <v>260000</v>
      </c>
      <c r="BA8582" t="s">
        <v>213</v>
      </c>
      <c r="BB8582" t="s">
        <v>216</v>
      </c>
      <c r="BC8582">
        <v>2013</v>
      </c>
      <c r="BD8582">
        <v>2556</v>
      </c>
      <c r="BE8582">
        <v>12</v>
      </c>
      <c r="BF8582">
        <v>2.7</v>
      </c>
      <c r="BG8582">
        <v>180000</v>
      </c>
      <c r="BH8582">
        <v>130000</v>
      </c>
      <c r="BI8582">
        <v>260000</v>
      </c>
      <c r="BK8582" t="str">
        <f t="shared" si="554"/>
        <v>Toyota Hilux Vigo_2556_2700</v>
      </c>
      <c r="BL8582">
        <f t="shared" si="555"/>
        <v>180000</v>
      </c>
      <c r="BM8582">
        <f t="shared" si="556"/>
        <v>130000</v>
      </c>
      <c r="BN8582">
        <f t="shared" si="557"/>
        <v>260000</v>
      </c>
    </row>
    <row r="8583" spans="19:66">
      <c r="S8583" t="s">
        <v>628</v>
      </c>
      <c r="T8583">
        <v>200000</v>
      </c>
      <c r="U8583">
        <v>130000</v>
      </c>
      <c r="V8583">
        <v>260000</v>
      </c>
      <c r="BA8583" t="s">
        <v>213</v>
      </c>
      <c r="BB8583" t="s">
        <v>216</v>
      </c>
      <c r="BC8583">
        <v>2013</v>
      </c>
      <c r="BD8583">
        <v>2556</v>
      </c>
      <c r="BE8583">
        <v>12</v>
      </c>
      <c r="BF8583">
        <v>2.7</v>
      </c>
      <c r="BG8583">
        <v>190000</v>
      </c>
      <c r="BH8583">
        <v>130000</v>
      </c>
      <c r="BI8583">
        <v>260000</v>
      </c>
      <c r="BK8583" t="str">
        <f t="shared" si="554"/>
        <v>Toyota Hilux Vigo_2556_2700</v>
      </c>
      <c r="BL8583">
        <f t="shared" si="555"/>
        <v>190000</v>
      </c>
      <c r="BM8583">
        <f t="shared" si="556"/>
        <v>130000</v>
      </c>
      <c r="BN8583">
        <f t="shared" si="557"/>
        <v>260000</v>
      </c>
    </row>
    <row r="8584" spans="19:66">
      <c r="S8584" t="s">
        <v>628</v>
      </c>
      <c r="T8584">
        <v>210000</v>
      </c>
      <c r="U8584">
        <v>130000</v>
      </c>
      <c r="V8584">
        <v>260000</v>
      </c>
      <c r="BA8584" t="s">
        <v>213</v>
      </c>
      <c r="BB8584" t="s">
        <v>216</v>
      </c>
      <c r="BC8584">
        <v>2013</v>
      </c>
      <c r="BD8584">
        <v>2556</v>
      </c>
      <c r="BE8584">
        <v>12</v>
      </c>
      <c r="BF8584">
        <v>2.7</v>
      </c>
      <c r="BG8584">
        <v>200000</v>
      </c>
      <c r="BH8584">
        <v>130000</v>
      </c>
      <c r="BI8584">
        <v>260000</v>
      </c>
      <c r="BK8584" t="str">
        <f t="shared" si="554"/>
        <v>Toyota Hilux Vigo_2556_2700</v>
      </c>
      <c r="BL8584">
        <f t="shared" si="555"/>
        <v>200000</v>
      </c>
      <c r="BM8584">
        <f t="shared" si="556"/>
        <v>130000</v>
      </c>
      <c r="BN8584">
        <f t="shared" si="557"/>
        <v>260000</v>
      </c>
    </row>
    <row r="8585" spans="19:66">
      <c r="S8585" t="s">
        <v>628</v>
      </c>
      <c r="T8585">
        <v>220000</v>
      </c>
      <c r="U8585">
        <v>130000</v>
      </c>
      <c r="V8585">
        <v>260000</v>
      </c>
      <c r="BA8585" t="s">
        <v>213</v>
      </c>
      <c r="BB8585" t="s">
        <v>216</v>
      </c>
      <c r="BC8585">
        <v>2013</v>
      </c>
      <c r="BD8585">
        <v>2556</v>
      </c>
      <c r="BE8585">
        <v>12</v>
      </c>
      <c r="BF8585">
        <v>2.7</v>
      </c>
      <c r="BG8585">
        <v>210000</v>
      </c>
      <c r="BH8585">
        <v>130000</v>
      </c>
      <c r="BI8585">
        <v>260000</v>
      </c>
      <c r="BK8585" t="str">
        <f t="shared" si="554"/>
        <v>Toyota Hilux Vigo_2556_2700</v>
      </c>
      <c r="BL8585">
        <f t="shared" si="555"/>
        <v>210000</v>
      </c>
      <c r="BM8585">
        <f t="shared" si="556"/>
        <v>130000</v>
      </c>
      <c r="BN8585">
        <f t="shared" si="557"/>
        <v>260000</v>
      </c>
    </row>
    <row r="8586" spans="19:66">
      <c r="S8586" t="s">
        <v>628</v>
      </c>
      <c r="T8586">
        <v>230000</v>
      </c>
      <c r="U8586">
        <v>130000</v>
      </c>
      <c r="V8586">
        <v>260000</v>
      </c>
      <c r="BA8586" t="s">
        <v>213</v>
      </c>
      <c r="BB8586" t="s">
        <v>216</v>
      </c>
      <c r="BC8586">
        <v>2013</v>
      </c>
      <c r="BD8586">
        <v>2556</v>
      </c>
      <c r="BE8586">
        <v>12</v>
      </c>
      <c r="BF8586">
        <v>2.7</v>
      </c>
      <c r="BG8586">
        <v>220000</v>
      </c>
      <c r="BH8586">
        <v>130000</v>
      </c>
      <c r="BI8586">
        <v>260000</v>
      </c>
      <c r="BK8586" t="str">
        <f t="shared" si="554"/>
        <v>Toyota Hilux Vigo_2556_2700</v>
      </c>
      <c r="BL8586">
        <f t="shared" si="555"/>
        <v>220000</v>
      </c>
      <c r="BM8586">
        <f t="shared" si="556"/>
        <v>130000</v>
      </c>
      <c r="BN8586">
        <f t="shared" si="557"/>
        <v>260000</v>
      </c>
    </row>
    <row r="8587" spans="19:66">
      <c r="S8587" t="s">
        <v>628</v>
      </c>
      <c r="T8587">
        <v>240000</v>
      </c>
      <c r="U8587">
        <v>130000</v>
      </c>
      <c r="V8587">
        <v>260000</v>
      </c>
      <c r="BA8587" t="s">
        <v>213</v>
      </c>
      <c r="BB8587" t="s">
        <v>216</v>
      </c>
      <c r="BC8587">
        <v>2013</v>
      </c>
      <c r="BD8587">
        <v>2556</v>
      </c>
      <c r="BE8587">
        <v>12</v>
      </c>
      <c r="BF8587">
        <v>2.7</v>
      </c>
      <c r="BG8587">
        <v>230000</v>
      </c>
      <c r="BH8587">
        <v>130000</v>
      </c>
      <c r="BI8587">
        <v>260000</v>
      </c>
      <c r="BK8587" t="str">
        <f t="shared" si="554"/>
        <v>Toyota Hilux Vigo_2556_2700</v>
      </c>
      <c r="BL8587">
        <f t="shared" si="555"/>
        <v>230000</v>
      </c>
      <c r="BM8587">
        <f t="shared" si="556"/>
        <v>130000</v>
      </c>
      <c r="BN8587">
        <f t="shared" si="557"/>
        <v>260000</v>
      </c>
    </row>
    <row r="8588" spans="19:66">
      <c r="S8588" t="s">
        <v>628</v>
      </c>
      <c r="T8588">
        <v>250000</v>
      </c>
      <c r="U8588">
        <v>130000</v>
      </c>
      <c r="V8588">
        <v>260000</v>
      </c>
      <c r="BA8588" t="s">
        <v>213</v>
      </c>
      <c r="BB8588" t="s">
        <v>216</v>
      </c>
      <c r="BC8588">
        <v>2013</v>
      </c>
      <c r="BD8588">
        <v>2556</v>
      </c>
      <c r="BE8588">
        <v>12</v>
      </c>
      <c r="BF8588">
        <v>2.7</v>
      </c>
      <c r="BG8588">
        <v>240000</v>
      </c>
      <c r="BH8588">
        <v>130000</v>
      </c>
      <c r="BI8588">
        <v>260000</v>
      </c>
      <c r="BK8588" t="str">
        <f t="shared" si="554"/>
        <v>Toyota Hilux Vigo_2556_2700</v>
      </c>
      <c r="BL8588">
        <f t="shared" si="555"/>
        <v>240000</v>
      </c>
      <c r="BM8588">
        <f t="shared" si="556"/>
        <v>130000</v>
      </c>
      <c r="BN8588">
        <f t="shared" si="557"/>
        <v>260000</v>
      </c>
    </row>
    <row r="8589" spans="19:66">
      <c r="S8589" t="s">
        <v>628</v>
      </c>
      <c r="T8589">
        <v>260000</v>
      </c>
      <c r="U8589">
        <v>130000</v>
      </c>
      <c r="V8589">
        <v>260000</v>
      </c>
      <c r="BA8589" t="s">
        <v>213</v>
      </c>
      <c r="BB8589" t="s">
        <v>216</v>
      </c>
      <c r="BC8589">
        <v>2013</v>
      </c>
      <c r="BD8589">
        <v>2556</v>
      </c>
      <c r="BE8589">
        <v>12</v>
      </c>
      <c r="BF8589">
        <v>2.7</v>
      </c>
      <c r="BG8589">
        <v>250000</v>
      </c>
      <c r="BH8589">
        <v>130000</v>
      </c>
      <c r="BI8589">
        <v>260000</v>
      </c>
      <c r="BK8589" t="str">
        <f t="shared" si="554"/>
        <v>Toyota Hilux Vigo_2556_2700</v>
      </c>
      <c r="BL8589">
        <f t="shared" si="555"/>
        <v>250000</v>
      </c>
      <c r="BM8589">
        <f t="shared" si="556"/>
        <v>130000</v>
      </c>
      <c r="BN8589">
        <f t="shared" si="557"/>
        <v>260000</v>
      </c>
    </row>
    <row r="8590" spans="19:66">
      <c r="S8590" t="s">
        <v>629</v>
      </c>
      <c r="T8590">
        <v>240000</v>
      </c>
      <c r="U8590">
        <v>240000</v>
      </c>
      <c r="V8590">
        <v>440000</v>
      </c>
      <c r="BA8590" t="s">
        <v>213</v>
      </c>
      <c r="BB8590" t="s">
        <v>216</v>
      </c>
      <c r="BC8590">
        <v>2013</v>
      </c>
      <c r="BD8590">
        <v>2556</v>
      </c>
      <c r="BE8590">
        <v>12</v>
      </c>
      <c r="BF8590">
        <v>2.7</v>
      </c>
      <c r="BG8590">
        <v>260000</v>
      </c>
      <c r="BH8590">
        <v>130000</v>
      </c>
      <c r="BI8590">
        <v>260000</v>
      </c>
      <c r="BK8590" t="str">
        <f t="shared" si="554"/>
        <v>Toyota Hilux Vigo_2556_2700</v>
      </c>
      <c r="BL8590">
        <f t="shared" si="555"/>
        <v>260000</v>
      </c>
      <c r="BM8590">
        <f t="shared" si="556"/>
        <v>130000</v>
      </c>
      <c r="BN8590">
        <f t="shared" si="557"/>
        <v>260000</v>
      </c>
    </row>
    <row r="8591" spans="19:66">
      <c r="S8591" t="s">
        <v>629</v>
      </c>
      <c r="T8591">
        <v>250000</v>
      </c>
      <c r="U8591">
        <v>240000</v>
      </c>
      <c r="V8591">
        <v>440000</v>
      </c>
      <c r="BA8591" t="s">
        <v>213</v>
      </c>
      <c r="BB8591" t="s">
        <v>216</v>
      </c>
      <c r="BC8591">
        <v>2013</v>
      </c>
      <c r="BD8591">
        <v>2556</v>
      </c>
      <c r="BE8591">
        <v>12</v>
      </c>
      <c r="BF8591">
        <v>3</v>
      </c>
      <c r="BG8591">
        <v>240000</v>
      </c>
      <c r="BH8591">
        <v>240000</v>
      </c>
      <c r="BI8591">
        <v>440000</v>
      </c>
      <c r="BK8591" t="str">
        <f t="shared" si="554"/>
        <v>Toyota Hilux Vigo_2556_3000</v>
      </c>
      <c r="BL8591">
        <f t="shared" si="555"/>
        <v>240000</v>
      </c>
      <c r="BM8591">
        <f t="shared" si="556"/>
        <v>240000</v>
      </c>
      <c r="BN8591">
        <f t="shared" si="557"/>
        <v>440000</v>
      </c>
    </row>
    <row r="8592" spans="19:66">
      <c r="S8592" t="s">
        <v>629</v>
      </c>
      <c r="T8592">
        <v>260000</v>
      </c>
      <c r="U8592">
        <v>240000</v>
      </c>
      <c r="V8592">
        <v>440000</v>
      </c>
      <c r="BA8592" t="s">
        <v>213</v>
      </c>
      <c r="BB8592" t="s">
        <v>216</v>
      </c>
      <c r="BC8592">
        <v>2013</v>
      </c>
      <c r="BD8592">
        <v>2556</v>
      </c>
      <c r="BE8592">
        <v>12</v>
      </c>
      <c r="BF8592">
        <v>3</v>
      </c>
      <c r="BG8592">
        <v>250000</v>
      </c>
      <c r="BH8592">
        <v>240000</v>
      </c>
      <c r="BI8592">
        <v>440000</v>
      </c>
      <c r="BK8592" t="str">
        <f t="shared" si="554"/>
        <v>Toyota Hilux Vigo_2556_3000</v>
      </c>
      <c r="BL8592">
        <f t="shared" si="555"/>
        <v>250000</v>
      </c>
      <c r="BM8592">
        <f t="shared" si="556"/>
        <v>240000</v>
      </c>
      <c r="BN8592">
        <f t="shared" si="557"/>
        <v>440000</v>
      </c>
    </row>
    <row r="8593" spans="19:66">
      <c r="S8593" t="s">
        <v>629</v>
      </c>
      <c r="T8593">
        <v>270000</v>
      </c>
      <c r="U8593">
        <v>240000</v>
      </c>
      <c r="V8593">
        <v>440000</v>
      </c>
      <c r="BA8593" t="s">
        <v>213</v>
      </c>
      <c r="BB8593" t="s">
        <v>216</v>
      </c>
      <c r="BC8593">
        <v>2013</v>
      </c>
      <c r="BD8593">
        <v>2556</v>
      </c>
      <c r="BE8593">
        <v>12</v>
      </c>
      <c r="BF8593">
        <v>3</v>
      </c>
      <c r="BG8593">
        <v>260000</v>
      </c>
      <c r="BH8593">
        <v>240000</v>
      </c>
      <c r="BI8593">
        <v>440000</v>
      </c>
      <c r="BK8593" t="str">
        <f t="shared" si="554"/>
        <v>Toyota Hilux Vigo_2556_3000</v>
      </c>
      <c r="BL8593">
        <f t="shared" si="555"/>
        <v>260000</v>
      </c>
      <c r="BM8593">
        <f t="shared" si="556"/>
        <v>240000</v>
      </c>
      <c r="BN8593">
        <f t="shared" si="557"/>
        <v>440000</v>
      </c>
    </row>
    <row r="8594" spans="19:66">
      <c r="S8594" t="s">
        <v>629</v>
      </c>
      <c r="T8594">
        <v>280000</v>
      </c>
      <c r="U8594">
        <v>240000</v>
      </c>
      <c r="V8594">
        <v>440000</v>
      </c>
      <c r="BA8594" t="s">
        <v>213</v>
      </c>
      <c r="BB8594" t="s">
        <v>216</v>
      </c>
      <c r="BC8594">
        <v>2013</v>
      </c>
      <c r="BD8594">
        <v>2556</v>
      </c>
      <c r="BE8594">
        <v>12</v>
      </c>
      <c r="BF8594">
        <v>3</v>
      </c>
      <c r="BG8594">
        <v>270000</v>
      </c>
      <c r="BH8594">
        <v>240000</v>
      </c>
      <c r="BI8594">
        <v>440000</v>
      </c>
      <c r="BK8594" t="str">
        <f t="shared" si="554"/>
        <v>Toyota Hilux Vigo_2556_3000</v>
      </c>
      <c r="BL8594">
        <f t="shared" si="555"/>
        <v>270000</v>
      </c>
      <c r="BM8594">
        <f t="shared" si="556"/>
        <v>240000</v>
      </c>
      <c r="BN8594">
        <f t="shared" si="557"/>
        <v>440000</v>
      </c>
    </row>
    <row r="8595" spans="19:66">
      <c r="S8595" t="s">
        <v>629</v>
      </c>
      <c r="T8595">
        <v>290000</v>
      </c>
      <c r="U8595">
        <v>240000</v>
      </c>
      <c r="V8595">
        <v>440000</v>
      </c>
      <c r="BA8595" t="s">
        <v>213</v>
      </c>
      <c r="BB8595" t="s">
        <v>216</v>
      </c>
      <c r="BC8595">
        <v>2013</v>
      </c>
      <c r="BD8595">
        <v>2556</v>
      </c>
      <c r="BE8595">
        <v>12</v>
      </c>
      <c r="BF8595">
        <v>3</v>
      </c>
      <c r="BG8595">
        <v>280000</v>
      </c>
      <c r="BH8595">
        <v>240000</v>
      </c>
      <c r="BI8595">
        <v>440000</v>
      </c>
      <c r="BK8595" t="str">
        <f t="shared" si="554"/>
        <v>Toyota Hilux Vigo_2556_3000</v>
      </c>
      <c r="BL8595">
        <f t="shared" si="555"/>
        <v>280000</v>
      </c>
      <c r="BM8595">
        <f t="shared" si="556"/>
        <v>240000</v>
      </c>
      <c r="BN8595">
        <f t="shared" si="557"/>
        <v>440000</v>
      </c>
    </row>
    <row r="8596" spans="19:66">
      <c r="S8596" t="s">
        <v>629</v>
      </c>
      <c r="T8596">
        <v>300000</v>
      </c>
      <c r="U8596">
        <v>240000</v>
      </c>
      <c r="V8596">
        <v>440000</v>
      </c>
      <c r="BA8596" t="s">
        <v>213</v>
      </c>
      <c r="BB8596" t="s">
        <v>216</v>
      </c>
      <c r="BC8596">
        <v>2013</v>
      </c>
      <c r="BD8596">
        <v>2556</v>
      </c>
      <c r="BE8596">
        <v>12</v>
      </c>
      <c r="BF8596">
        <v>3</v>
      </c>
      <c r="BG8596">
        <v>290000</v>
      </c>
      <c r="BH8596">
        <v>240000</v>
      </c>
      <c r="BI8596">
        <v>440000</v>
      </c>
      <c r="BK8596" t="str">
        <f t="shared" si="554"/>
        <v>Toyota Hilux Vigo_2556_3000</v>
      </c>
      <c r="BL8596">
        <f t="shared" si="555"/>
        <v>290000</v>
      </c>
      <c r="BM8596">
        <f t="shared" si="556"/>
        <v>240000</v>
      </c>
      <c r="BN8596">
        <f t="shared" si="557"/>
        <v>440000</v>
      </c>
    </row>
    <row r="8597" spans="19:66">
      <c r="S8597" t="s">
        <v>629</v>
      </c>
      <c r="T8597">
        <v>310000</v>
      </c>
      <c r="U8597">
        <v>240000</v>
      </c>
      <c r="V8597">
        <v>440000</v>
      </c>
      <c r="BA8597" t="s">
        <v>213</v>
      </c>
      <c r="BB8597" t="s">
        <v>216</v>
      </c>
      <c r="BC8597">
        <v>2013</v>
      </c>
      <c r="BD8597">
        <v>2556</v>
      </c>
      <c r="BE8597">
        <v>12</v>
      </c>
      <c r="BF8597">
        <v>3</v>
      </c>
      <c r="BG8597">
        <v>300000</v>
      </c>
      <c r="BH8597">
        <v>240000</v>
      </c>
      <c r="BI8597">
        <v>440000</v>
      </c>
      <c r="BK8597" t="str">
        <f t="shared" si="554"/>
        <v>Toyota Hilux Vigo_2556_3000</v>
      </c>
      <c r="BL8597">
        <f t="shared" si="555"/>
        <v>300000</v>
      </c>
      <c r="BM8597">
        <f t="shared" si="556"/>
        <v>240000</v>
      </c>
      <c r="BN8597">
        <f t="shared" si="557"/>
        <v>440000</v>
      </c>
    </row>
    <row r="8598" spans="19:66">
      <c r="S8598" t="s">
        <v>629</v>
      </c>
      <c r="T8598">
        <v>320000</v>
      </c>
      <c r="U8598">
        <v>240000</v>
      </c>
      <c r="V8598">
        <v>440000</v>
      </c>
      <c r="BA8598" t="s">
        <v>213</v>
      </c>
      <c r="BB8598" t="s">
        <v>216</v>
      </c>
      <c r="BC8598">
        <v>2013</v>
      </c>
      <c r="BD8598">
        <v>2556</v>
      </c>
      <c r="BE8598">
        <v>12</v>
      </c>
      <c r="BF8598">
        <v>3</v>
      </c>
      <c r="BG8598">
        <v>310000</v>
      </c>
      <c r="BH8598">
        <v>240000</v>
      </c>
      <c r="BI8598">
        <v>440000</v>
      </c>
      <c r="BK8598" t="str">
        <f t="shared" si="554"/>
        <v>Toyota Hilux Vigo_2556_3000</v>
      </c>
      <c r="BL8598">
        <f t="shared" si="555"/>
        <v>310000</v>
      </c>
      <c r="BM8598">
        <f t="shared" si="556"/>
        <v>240000</v>
      </c>
      <c r="BN8598">
        <f t="shared" si="557"/>
        <v>440000</v>
      </c>
    </row>
    <row r="8599" spans="19:66">
      <c r="S8599" t="s">
        <v>629</v>
      </c>
      <c r="T8599">
        <v>330000</v>
      </c>
      <c r="U8599">
        <v>240000</v>
      </c>
      <c r="V8599">
        <v>440000</v>
      </c>
      <c r="BA8599" t="s">
        <v>213</v>
      </c>
      <c r="BB8599" t="s">
        <v>216</v>
      </c>
      <c r="BC8599">
        <v>2013</v>
      </c>
      <c r="BD8599">
        <v>2556</v>
      </c>
      <c r="BE8599">
        <v>12</v>
      </c>
      <c r="BF8599">
        <v>3</v>
      </c>
      <c r="BG8599">
        <v>320000</v>
      </c>
      <c r="BH8599">
        <v>240000</v>
      </c>
      <c r="BI8599">
        <v>440000</v>
      </c>
      <c r="BK8599" t="str">
        <f t="shared" si="554"/>
        <v>Toyota Hilux Vigo_2556_3000</v>
      </c>
      <c r="BL8599">
        <f t="shared" si="555"/>
        <v>320000</v>
      </c>
      <c r="BM8599">
        <f t="shared" si="556"/>
        <v>240000</v>
      </c>
      <c r="BN8599">
        <f t="shared" si="557"/>
        <v>440000</v>
      </c>
    </row>
    <row r="8600" spans="19:66">
      <c r="S8600" t="s">
        <v>629</v>
      </c>
      <c r="T8600">
        <v>340000</v>
      </c>
      <c r="U8600">
        <v>240000</v>
      </c>
      <c r="V8600">
        <v>440000</v>
      </c>
      <c r="BA8600" t="s">
        <v>213</v>
      </c>
      <c r="BB8600" t="s">
        <v>216</v>
      </c>
      <c r="BC8600">
        <v>2013</v>
      </c>
      <c r="BD8600">
        <v>2556</v>
      </c>
      <c r="BE8600">
        <v>12</v>
      </c>
      <c r="BF8600">
        <v>3</v>
      </c>
      <c r="BG8600">
        <v>330000</v>
      </c>
      <c r="BH8600">
        <v>240000</v>
      </c>
      <c r="BI8600">
        <v>440000</v>
      </c>
      <c r="BK8600" t="str">
        <f t="shared" si="554"/>
        <v>Toyota Hilux Vigo_2556_3000</v>
      </c>
      <c r="BL8600">
        <f t="shared" si="555"/>
        <v>330000</v>
      </c>
      <c r="BM8600">
        <f t="shared" si="556"/>
        <v>240000</v>
      </c>
      <c r="BN8600">
        <f t="shared" si="557"/>
        <v>440000</v>
      </c>
    </row>
    <row r="8601" spans="19:66">
      <c r="S8601" t="s">
        <v>629</v>
      </c>
      <c r="T8601">
        <v>350000</v>
      </c>
      <c r="U8601">
        <v>240000</v>
      </c>
      <c r="V8601">
        <v>440000</v>
      </c>
      <c r="BA8601" t="s">
        <v>213</v>
      </c>
      <c r="BB8601" t="s">
        <v>216</v>
      </c>
      <c r="BC8601">
        <v>2013</v>
      </c>
      <c r="BD8601">
        <v>2556</v>
      </c>
      <c r="BE8601">
        <v>12</v>
      </c>
      <c r="BF8601">
        <v>3</v>
      </c>
      <c r="BG8601">
        <v>340000</v>
      </c>
      <c r="BH8601">
        <v>240000</v>
      </c>
      <c r="BI8601">
        <v>440000</v>
      </c>
      <c r="BK8601" t="str">
        <f t="shared" si="554"/>
        <v>Toyota Hilux Vigo_2556_3000</v>
      </c>
      <c r="BL8601">
        <f t="shared" si="555"/>
        <v>340000</v>
      </c>
      <c r="BM8601">
        <f t="shared" si="556"/>
        <v>240000</v>
      </c>
      <c r="BN8601">
        <f t="shared" si="557"/>
        <v>440000</v>
      </c>
    </row>
    <row r="8602" spans="19:66">
      <c r="S8602" t="s">
        <v>629</v>
      </c>
      <c r="T8602">
        <v>360000</v>
      </c>
      <c r="U8602">
        <v>240000</v>
      </c>
      <c r="V8602">
        <v>440000</v>
      </c>
      <c r="BA8602" t="s">
        <v>213</v>
      </c>
      <c r="BB8602" t="s">
        <v>216</v>
      </c>
      <c r="BC8602">
        <v>2013</v>
      </c>
      <c r="BD8602">
        <v>2556</v>
      </c>
      <c r="BE8602">
        <v>12</v>
      </c>
      <c r="BF8602">
        <v>3</v>
      </c>
      <c r="BG8602">
        <v>350000</v>
      </c>
      <c r="BH8602">
        <v>240000</v>
      </c>
      <c r="BI8602">
        <v>440000</v>
      </c>
      <c r="BK8602" t="str">
        <f t="shared" si="554"/>
        <v>Toyota Hilux Vigo_2556_3000</v>
      </c>
      <c r="BL8602">
        <f t="shared" si="555"/>
        <v>350000</v>
      </c>
      <c r="BM8602">
        <f t="shared" si="556"/>
        <v>240000</v>
      </c>
      <c r="BN8602">
        <f t="shared" si="557"/>
        <v>440000</v>
      </c>
    </row>
    <row r="8603" spans="19:66">
      <c r="S8603" t="s">
        <v>629</v>
      </c>
      <c r="T8603">
        <v>370000</v>
      </c>
      <c r="U8603">
        <v>240000</v>
      </c>
      <c r="V8603">
        <v>440000</v>
      </c>
      <c r="BA8603" t="s">
        <v>213</v>
      </c>
      <c r="BB8603" t="s">
        <v>216</v>
      </c>
      <c r="BC8603">
        <v>2013</v>
      </c>
      <c r="BD8603">
        <v>2556</v>
      </c>
      <c r="BE8603">
        <v>12</v>
      </c>
      <c r="BF8603">
        <v>3</v>
      </c>
      <c r="BG8603">
        <v>360000</v>
      </c>
      <c r="BH8603">
        <v>240000</v>
      </c>
      <c r="BI8603">
        <v>440000</v>
      </c>
      <c r="BK8603" t="str">
        <f t="shared" si="554"/>
        <v>Toyota Hilux Vigo_2556_3000</v>
      </c>
      <c r="BL8603">
        <f t="shared" si="555"/>
        <v>360000</v>
      </c>
      <c r="BM8603">
        <f t="shared" si="556"/>
        <v>240000</v>
      </c>
      <c r="BN8603">
        <f t="shared" si="557"/>
        <v>440000</v>
      </c>
    </row>
    <row r="8604" spans="19:66">
      <c r="S8604" t="s">
        <v>629</v>
      </c>
      <c r="T8604">
        <v>380000</v>
      </c>
      <c r="U8604">
        <v>240000</v>
      </c>
      <c r="V8604">
        <v>440000</v>
      </c>
      <c r="BA8604" t="s">
        <v>213</v>
      </c>
      <c r="BB8604" t="s">
        <v>216</v>
      </c>
      <c r="BC8604">
        <v>2013</v>
      </c>
      <c r="BD8604">
        <v>2556</v>
      </c>
      <c r="BE8604">
        <v>12</v>
      </c>
      <c r="BF8604">
        <v>3</v>
      </c>
      <c r="BG8604">
        <v>370000</v>
      </c>
      <c r="BH8604">
        <v>240000</v>
      </c>
      <c r="BI8604">
        <v>440000</v>
      </c>
      <c r="BK8604" t="str">
        <f t="shared" si="554"/>
        <v>Toyota Hilux Vigo_2556_3000</v>
      </c>
      <c r="BL8604">
        <f t="shared" si="555"/>
        <v>370000</v>
      </c>
      <c r="BM8604">
        <f t="shared" si="556"/>
        <v>240000</v>
      </c>
      <c r="BN8604">
        <f t="shared" si="557"/>
        <v>440000</v>
      </c>
    </row>
    <row r="8605" spans="19:66">
      <c r="S8605" t="s">
        <v>629</v>
      </c>
      <c r="T8605">
        <v>390000</v>
      </c>
      <c r="U8605">
        <v>240000</v>
      </c>
      <c r="V8605">
        <v>440000</v>
      </c>
      <c r="BA8605" t="s">
        <v>213</v>
      </c>
      <c r="BB8605" t="s">
        <v>216</v>
      </c>
      <c r="BC8605">
        <v>2013</v>
      </c>
      <c r="BD8605">
        <v>2556</v>
      </c>
      <c r="BE8605">
        <v>12</v>
      </c>
      <c r="BF8605">
        <v>3</v>
      </c>
      <c r="BG8605">
        <v>380000</v>
      </c>
      <c r="BH8605">
        <v>240000</v>
      </c>
      <c r="BI8605">
        <v>440000</v>
      </c>
      <c r="BK8605" t="str">
        <f t="shared" si="554"/>
        <v>Toyota Hilux Vigo_2556_3000</v>
      </c>
      <c r="BL8605">
        <f t="shared" si="555"/>
        <v>380000</v>
      </c>
      <c r="BM8605">
        <f t="shared" si="556"/>
        <v>240000</v>
      </c>
      <c r="BN8605">
        <f t="shared" si="557"/>
        <v>440000</v>
      </c>
    </row>
    <row r="8606" spans="19:66">
      <c r="S8606" t="s">
        <v>629</v>
      </c>
      <c r="T8606">
        <v>400000</v>
      </c>
      <c r="U8606">
        <v>240000</v>
      </c>
      <c r="V8606">
        <v>440000</v>
      </c>
      <c r="BA8606" t="s">
        <v>213</v>
      </c>
      <c r="BB8606" t="s">
        <v>216</v>
      </c>
      <c r="BC8606">
        <v>2013</v>
      </c>
      <c r="BD8606">
        <v>2556</v>
      </c>
      <c r="BE8606">
        <v>12</v>
      </c>
      <c r="BF8606">
        <v>3</v>
      </c>
      <c r="BG8606">
        <v>390000</v>
      </c>
      <c r="BH8606">
        <v>240000</v>
      </c>
      <c r="BI8606">
        <v>440000</v>
      </c>
      <c r="BK8606" t="str">
        <f t="shared" si="554"/>
        <v>Toyota Hilux Vigo_2556_3000</v>
      </c>
      <c r="BL8606">
        <f t="shared" si="555"/>
        <v>390000</v>
      </c>
      <c r="BM8606">
        <f t="shared" si="556"/>
        <v>240000</v>
      </c>
      <c r="BN8606">
        <f t="shared" si="557"/>
        <v>440000</v>
      </c>
    </row>
    <row r="8607" spans="19:66">
      <c r="S8607" t="s">
        <v>629</v>
      </c>
      <c r="T8607">
        <v>410000</v>
      </c>
      <c r="U8607">
        <v>240000</v>
      </c>
      <c r="V8607">
        <v>440000</v>
      </c>
      <c r="BA8607" t="s">
        <v>213</v>
      </c>
      <c r="BB8607" t="s">
        <v>216</v>
      </c>
      <c r="BC8607">
        <v>2013</v>
      </c>
      <c r="BD8607">
        <v>2556</v>
      </c>
      <c r="BE8607">
        <v>12</v>
      </c>
      <c r="BF8607">
        <v>3</v>
      </c>
      <c r="BG8607">
        <v>400000</v>
      </c>
      <c r="BH8607">
        <v>240000</v>
      </c>
      <c r="BI8607">
        <v>440000</v>
      </c>
      <c r="BK8607" t="str">
        <f t="shared" si="554"/>
        <v>Toyota Hilux Vigo_2556_3000</v>
      </c>
      <c r="BL8607">
        <f t="shared" si="555"/>
        <v>400000</v>
      </c>
      <c r="BM8607">
        <f t="shared" si="556"/>
        <v>240000</v>
      </c>
      <c r="BN8607">
        <f t="shared" si="557"/>
        <v>440000</v>
      </c>
    </row>
    <row r="8608" spans="19:66">
      <c r="S8608" t="s">
        <v>629</v>
      </c>
      <c r="T8608">
        <v>420000</v>
      </c>
      <c r="U8608">
        <v>240000</v>
      </c>
      <c r="V8608">
        <v>440000</v>
      </c>
      <c r="BA8608" t="s">
        <v>213</v>
      </c>
      <c r="BB8608" t="s">
        <v>216</v>
      </c>
      <c r="BC8608">
        <v>2013</v>
      </c>
      <c r="BD8608">
        <v>2556</v>
      </c>
      <c r="BE8608">
        <v>12</v>
      </c>
      <c r="BF8608">
        <v>3</v>
      </c>
      <c r="BG8608">
        <v>410000</v>
      </c>
      <c r="BH8608">
        <v>240000</v>
      </c>
      <c r="BI8608">
        <v>440000</v>
      </c>
      <c r="BK8608" t="str">
        <f t="shared" si="554"/>
        <v>Toyota Hilux Vigo_2556_3000</v>
      </c>
      <c r="BL8608">
        <f t="shared" si="555"/>
        <v>410000</v>
      </c>
      <c r="BM8608">
        <f t="shared" si="556"/>
        <v>240000</v>
      </c>
      <c r="BN8608">
        <f t="shared" si="557"/>
        <v>440000</v>
      </c>
    </row>
    <row r="8609" spans="19:66">
      <c r="S8609" t="s">
        <v>629</v>
      </c>
      <c r="T8609">
        <v>430000</v>
      </c>
      <c r="U8609">
        <v>240000</v>
      </c>
      <c r="V8609">
        <v>440000</v>
      </c>
      <c r="BA8609" t="s">
        <v>213</v>
      </c>
      <c r="BB8609" t="s">
        <v>216</v>
      </c>
      <c r="BC8609">
        <v>2013</v>
      </c>
      <c r="BD8609">
        <v>2556</v>
      </c>
      <c r="BE8609">
        <v>12</v>
      </c>
      <c r="BF8609">
        <v>3</v>
      </c>
      <c r="BG8609">
        <v>420000</v>
      </c>
      <c r="BH8609">
        <v>240000</v>
      </c>
      <c r="BI8609">
        <v>440000</v>
      </c>
      <c r="BK8609" t="str">
        <f t="shared" si="554"/>
        <v>Toyota Hilux Vigo_2556_3000</v>
      </c>
      <c r="BL8609">
        <f t="shared" si="555"/>
        <v>420000</v>
      </c>
      <c r="BM8609">
        <f t="shared" si="556"/>
        <v>240000</v>
      </c>
      <c r="BN8609">
        <f t="shared" si="557"/>
        <v>440000</v>
      </c>
    </row>
    <row r="8610" spans="19:66">
      <c r="S8610" t="s">
        <v>629</v>
      </c>
      <c r="T8610">
        <v>440000</v>
      </c>
      <c r="U8610">
        <v>240000</v>
      </c>
      <c r="V8610">
        <v>440000</v>
      </c>
      <c r="BA8610" t="s">
        <v>213</v>
      </c>
      <c r="BB8610" t="s">
        <v>216</v>
      </c>
      <c r="BC8610">
        <v>2013</v>
      </c>
      <c r="BD8610">
        <v>2556</v>
      </c>
      <c r="BE8610">
        <v>12</v>
      </c>
      <c r="BF8610">
        <v>3</v>
      </c>
      <c r="BG8610">
        <v>430000</v>
      </c>
      <c r="BH8610">
        <v>240000</v>
      </c>
      <c r="BI8610">
        <v>440000</v>
      </c>
      <c r="BK8610" t="str">
        <f t="shared" si="554"/>
        <v>Toyota Hilux Vigo_2556_3000</v>
      </c>
      <c r="BL8610">
        <f t="shared" si="555"/>
        <v>430000</v>
      </c>
      <c r="BM8610">
        <f t="shared" si="556"/>
        <v>240000</v>
      </c>
      <c r="BN8610">
        <f t="shared" si="557"/>
        <v>440000</v>
      </c>
    </row>
    <row r="8611" spans="19:66">
      <c r="S8611" t="s">
        <v>630</v>
      </c>
      <c r="T8611">
        <v>170000</v>
      </c>
      <c r="U8611">
        <v>170000</v>
      </c>
      <c r="V8611">
        <v>420000</v>
      </c>
      <c r="BA8611" t="s">
        <v>213</v>
      </c>
      <c r="BB8611" t="s">
        <v>216</v>
      </c>
      <c r="BC8611">
        <v>2013</v>
      </c>
      <c r="BD8611">
        <v>2556</v>
      </c>
      <c r="BE8611">
        <v>12</v>
      </c>
      <c r="BF8611">
        <v>3</v>
      </c>
      <c r="BG8611">
        <v>440000</v>
      </c>
      <c r="BH8611">
        <v>240000</v>
      </c>
      <c r="BI8611">
        <v>440000</v>
      </c>
      <c r="BK8611" t="str">
        <f t="shared" si="554"/>
        <v>Toyota Hilux Vigo_2556_3000</v>
      </c>
      <c r="BL8611">
        <f t="shared" si="555"/>
        <v>440000</v>
      </c>
      <c r="BM8611">
        <f t="shared" si="556"/>
        <v>240000</v>
      </c>
      <c r="BN8611">
        <f t="shared" si="557"/>
        <v>440000</v>
      </c>
    </row>
    <row r="8612" spans="19:66">
      <c r="S8612" t="s">
        <v>630</v>
      </c>
      <c r="T8612">
        <v>180000</v>
      </c>
      <c r="U8612">
        <v>170000</v>
      </c>
      <c r="V8612">
        <v>420000</v>
      </c>
      <c r="BA8612" t="s">
        <v>213</v>
      </c>
      <c r="BB8612" t="s">
        <v>216</v>
      </c>
      <c r="BC8612">
        <v>2014</v>
      </c>
      <c r="BD8612">
        <v>2557</v>
      </c>
      <c r="BE8612">
        <v>11</v>
      </c>
      <c r="BF8612">
        <v>2.5</v>
      </c>
      <c r="BG8612">
        <v>170000</v>
      </c>
      <c r="BH8612">
        <v>170000</v>
      </c>
      <c r="BI8612">
        <v>420000</v>
      </c>
      <c r="BK8612" t="str">
        <f t="shared" si="554"/>
        <v>Toyota Hilux Vigo_2557_2500</v>
      </c>
      <c r="BL8612">
        <f t="shared" si="555"/>
        <v>170000</v>
      </c>
      <c r="BM8612">
        <f t="shared" si="556"/>
        <v>170000</v>
      </c>
      <c r="BN8612">
        <f t="shared" si="557"/>
        <v>420000</v>
      </c>
    </row>
    <row r="8613" spans="19:66">
      <c r="S8613" t="s">
        <v>630</v>
      </c>
      <c r="T8613">
        <v>190000</v>
      </c>
      <c r="U8613">
        <v>170000</v>
      </c>
      <c r="V8613">
        <v>420000</v>
      </c>
      <c r="BA8613" t="s">
        <v>213</v>
      </c>
      <c r="BB8613" t="s">
        <v>216</v>
      </c>
      <c r="BC8613">
        <v>2014</v>
      </c>
      <c r="BD8613">
        <v>2557</v>
      </c>
      <c r="BE8613">
        <v>11</v>
      </c>
      <c r="BF8613">
        <v>2.5</v>
      </c>
      <c r="BG8613">
        <v>180000</v>
      </c>
      <c r="BH8613">
        <v>170000</v>
      </c>
      <c r="BI8613">
        <v>420000</v>
      </c>
      <c r="BK8613" t="str">
        <f t="shared" si="554"/>
        <v>Toyota Hilux Vigo_2557_2500</v>
      </c>
      <c r="BL8613">
        <f t="shared" si="555"/>
        <v>180000</v>
      </c>
      <c r="BM8613">
        <f t="shared" si="556"/>
        <v>170000</v>
      </c>
      <c r="BN8613">
        <f t="shared" si="557"/>
        <v>420000</v>
      </c>
    </row>
    <row r="8614" spans="19:66">
      <c r="S8614" t="s">
        <v>630</v>
      </c>
      <c r="T8614">
        <v>200000</v>
      </c>
      <c r="U8614">
        <v>170000</v>
      </c>
      <c r="V8614">
        <v>420000</v>
      </c>
      <c r="BA8614" t="s">
        <v>213</v>
      </c>
      <c r="BB8614" t="s">
        <v>216</v>
      </c>
      <c r="BC8614">
        <v>2014</v>
      </c>
      <c r="BD8614">
        <v>2557</v>
      </c>
      <c r="BE8614">
        <v>11</v>
      </c>
      <c r="BF8614">
        <v>2.5</v>
      </c>
      <c r="BG8614">
        <v>190000</v>
      </c>
      <c r="BH8614">
        <v>170000</v>
      </c>
      <c r="BI8614">
        <v>420000</v>
      </c>
      <c r="BK8614" t="str">
        <f t="shared" si="554"/>
        <v>Toyota Hilux Vigo_2557_2500</v>
      </c>
      <c r="BL8614">
        <f t="shared" si="555"/>
        <v>190000</v>
      </c>
      <c r="BM8614">
        <f t="shared" si="556"/>
        <v>170000</v>
      </c>
      <c r="BN8614">
        <f t="shared" si="557"/>
        <v>420000</v>
      </c>
    </row>
    <row r="8615" spans="19:66">
      <c r="S8615" t="s">
        <v>630</v>
      </c>
      <c r="T8615">
        <v>210000</v>
      </c>
      <c r="U8615">
        <v>170000</v>
      </c>
      <c r="V8615">
        <v>420000</v>
      </c>
      <c r="BA8615" t="s">
        <v>213</v>
      </c>
      <c r="BB8615" t="s">
        <v>216</v>
      </c>
      <c r="BC8615">
        <v>2014</v>
      </c>
      <c r="BD8615">
        <v>2557</v>
      </c>
      <c r="BE8615">
        <v>11</v>
      </c>
      <c r="BF8615">
        <v>2.5</v>
      </c>
      <c r="BG8615">
        <v>200000</v>
      </c>
      <c r="BH8615">
        <v>170000</v>
      </c>
      <c r="BI8615">
        <v>420000</v>
      </c>
      <c r="BK8615" t="str">
        <f t="shared" si="554"/>
        <v>Toyota Hilux Vigo_2557_2500</v>
      </c>
      <c r="BL8615">
        <f t="shared" si="555"/>
        <v>200000</v>
      </c>
      <c r="BM8615">
        <f t="shared" si="556"/>
        <v>170000</v>
      </c>
      <c r="BN8615">
        <f t="shared" si="557"/>
        <v>420000</v>
      </c>
    </row>
    <row r="8616" spans="19:66">
      <c r="S8616" t="s">
        <v>630</v>
      </c>
      <c r="T8616">
        <v>220000</v>
      </c>
      <c r="U8616">
        <v>170000</v>
      </c>
      <c r="V8616">
        <v>420000</v>
      </c>
      <c r="BA8616" t="s">
        <v>213</v>
      </c>
      <c r="BB8616" t="s">
        <v>216</v>
      </c>
      <c r="BC8616">
        <v>2014</v>
      </c>
      <c r="BD8616">
        <v>2557</v>
      </c>
      <c r="BE8616">
        <v>11</v>
      </c>
      <c r="BF8616">
        <v>2.5</v>
      </c>
      <c r="BG8616">
        <v>210000</v>
      </c>
      <c r="BH8616">
        <v>170000</v>
      </c>
      <c r="BI8616">
        <v>420000</v>
      </c>
      <c r="BK8616" t="str">
        <f t="shared" si="554"/>
        <v>Toyota Hilux Vigo_2557_2500</v>
      </c>
      <c r="BL8616">
        <f t="shared" si="555"/>
        <v>210000</v>
      </c>
      <c r="BM8616">
        <f t="shared" si="556"/>
        <v>170000</v>
      </c>
      <c r="BN8616">
        <f t="shared" si="557"/>
        <v>420000</v>
      </c>
    </row>
    <row r="8617" spans="19:66">
      <c r="S8617" t="s">
        <v>630</v>
      </c>
      <c r="T8617">
        <v>230000</v>
      </c>
      <c r="U8617">
        <v>170000</v>
      </c>
      <c r="V8617">
        <v>420000</v>
      </c>
      <c r="BA8617" t="s">
        <v>213</v>
      </c>
      <c r="BB8617" t="s">
        <v>216</v>
      </c>
      <c r="BC8617">
        <v>2014</v>
      </c>
      <c r="BD8617">
        <v>2557</v>
      </c>
      <c r="BE8617">
        <v>11</v>
      </c>
      <c r="BF8617">
        <v>2.5</v>
      </c>
      <c r="BG8617">
        <v>220000</v>
      </c>
      <c r="BH8617">
        <v>170000</v>
      </c>
      <c r="BI8617">
        <v>420000</v>
      </c>
      <c r="BK8617" t="str">
        <f t="shared" si="554"/>
        <v>Toyota Hilux Vigo_2557_2500</v>
      </c>
      <c r="BL8617">
        <f t="shared" si="555"/>
        <v>220000</v>
      </c>
      <c r="BM8617">
        <f t="shared" si="556"/>
        <v>170000</v>
      </c>
      <c r="BN8617">
        <f t="shared" si="557"/>
        <v>420000</v>
      </c>
    </row>
    <row r="8618" spans="19:66">
      <c r="S8618" t="s">
        <v>630</v>
      </c>
      <c r="T8618">
        <v>240000</v>
      </c>
      <c r="U8618">
        <v>170000</v>
      </c>
      <c r="V8618">
        <v>420000</v>
      </c>
      <c r="BA8618" t="s">
        <v>213</v>
      </c>
      <c r="BB8618" t="s">
        <v>216</v>
      </c>
      <c r="BC8618">
        <v>2014</v>
      </c>
      <c r="BD8618">
        <v>2557</v>
      </c>
      <c r="BE8618">
        <v>11</v>
      </c>
      <c r="BF8618">
        <v>2.5</v>
      </c>
      <c r="BG8618">
        <v>230000</v>
      </c>
      <c r="BH8618">
        <v>170000</v>
      </c>
      <c r="BI8618">
        <v>420000</v>
      </c>
      <c r="BK8618" t="str">
        <f t="shared" si="554"/>
        <v>Toyota Hilux Vigo_2557_2500</v>
      </c>
      <c r="BL8618">
        <f t="shared" si="555"/>
        <v>230000</v>
      </c>
      <c r="BM8618">
        <f t="shared" si="556"/>
        <v>170000</v>
      </c>
      <c r="BN8618">
        <f t="shared" si="557"/>
        <v>420000</v>
      </c>
    </row>
    <row r="8619" spans="19:66">
      <c r="S8619" t="s">
        <v>630</v>
      </c>
      <c r="T8619">
        <v>250000</v>
      </c>
      <c r="U8619">
        <v>170000</v>
      </c>
      <c r="V8619">
        <v>420000</v>
      </c>
      <c r="BA8619" t="s">
        <v>213</v>
      </c>
      <c r="BB8619" t="s">
        <v>216</v>
      </c>
      <c r="BC8619">
        <v>2014</v>
      </c>
      <c r="BD8619">
        <v>2557</v>
      </c>
      <c r="BE8619">
        <v>11</v>
      </c>
      <c r="BF8619">
        <v>2.5</v>
      </c>
      <c r="BG8619">
        <v>240000</v>
      </c>
      <c r="BH8619">
        <v>170000</v>
      </c>
      <c r="BI8619">
        <v>420000</v>
      </c>
      <c r="BK8619" t="str">
        <f t="shared" si="554"/>
        <v>Toyota Hilux Vigo_2557_2500</v>
      </c>
      <c r="BL8619">
        <f t="shared" si="555"/>
        <v>240000</v>
      </c>
      <c r="BM8619">
        <f t="shared" si="556"/>
        <v>170000</v>
      </c>
      <c r="BN8619">
        <f t="shared" si="557"/>
        <v>420000</v>
      </c>
    </row>
    <row r="8620" spans="19:66">
      <c r="S8620" t="s">
        <v>630</v>
      </c>
      <c r="T8620">
        <v>260000</v>
      </c>
      <c r="U8620">
        <v>170000</v>
      </c>
      <c r="V8620">
        <v>420000</v>
      </c>
      <c r="BA8620" t="s">
        <v>213</v>
      </c>
      <c r="BB8620" t="s">
        <v>216</v>
      </c>
      <c r="BC8620">
        <v>2014</v>
      </c>
      <c r="BD8620">
        <v>2557</v>
      </c>
      <c r="BE8620">
        <v>11</v>
      </c>
      <c r="BF8620">
        <v>2.5</v>
      </c>
      <c r="BG8620">
        <v>250000</v>
      </c>
      <c r="BH8620">
        <v>170000</v>
      </c>
      <c r="BI8620">
        <v>420000</v>
      </c>
      <c r="BK8620" t="str">
        <f t="shared" si="554"/>
        <v>Toyota Hilux Vigo_2557_2500</v>
      </c>
      <c r="BL8620">
        <f t="shared" si="555"/>
        <v>250000</v>
      </c>
      <c r="BM8620">
        <f t="shared" si="556"/>
        <v>170000</v>
      </c>
      <c r="BN8620">
        <f t="shared" si="557"/>
        <v>420000</v>
      </c>
    </row>
    <row r="8621" spans="19:66">
      <c r="S8621" t="s">
        <v>630</v>
      </c>
      <c r="T8621">
        <v>270000</v>
      </c>
      <c r="U8621">
        <v>170000</v>
      </c>
      <c r="V8621">
        <v>420000</v>
      </c>
      <c r="BA8621" t="s">
        <v>213</v>
      </c>
      <c r="BB8621" t="s">
        <v>216</v>
      </c>
      <c r="BC8621">
        <v>2014</v>
      </c>
      <c r="BD8621">
        <v>2557</v>
      </c>
      <c r="BE8621">
        <v>11</v>
      </c>
      <c r="BF8621">
        <v>2.5</v>
      </c>
      <c r="BG8621">
        <v>260000</v>
      </c>
      <c r="BH8621">
        <v>170000</v>
      </c>
      <c r="BI8621">
        <v>420000</v>
      </c>
      <c r="BK8621" t="str">
        <f t="shared" si="554"/>
        <v>Toyota Hilux Vigo_2557_2500</v>
      </c>
      <c r="BL8621">
        <f t="shared" si="555"/>
        <v>260000</v>
      </c>
      <c r="BM8621">
        <f t="shared" si="556"/>
        <v>170000</v>
      </c>
      <c r="BN8621">
        <f t="shared" si="557"/>
        <v>420000</v>
      </c>
    </row>
    <row r="8622" spans="19:66">
      <c r="S8622" t="s">
        <v>630</v>
      </c>
      <c r="T8622">
        <v>280000</v>
      </c>
      <c r="U8622">
        <v>170000</v>
      </c>
      <c r="V8622">
        <v>420000</v>
      </c>
      <c r="BA8622" t="s">
        <v>213</v>
      </c>
      <c r="BB8622" t="s">
        <v>216</v>
      </c>
      <c r="BC8622">
        <v>2014</v>
      </c>
      <c r="BD8622">
        <v>2557</v>
      </c>
      <c r="BE8622">
        <v>11</v>
      </c>
      <c r="BF8622">
        <v>2.5</v>
      </c>
      <c r="BG8622">
        <v>270000</v>
      </c>
      <c r="BH8622">
        <v>170000</v>
      </c>
      <c r="BI8622">
        <v>420000</v>
      </c>
      <c r="BK8622" t="str">
        <f t="shared" si="554"/>
        <v>Toyota Hilux Vigo_2557_2500</v>
      </c>
      <c r="BL8622">
        <f t="shared" si="555"/>
        <v>270000</v>
      </c>
      <c r="BM8622">
        <f t="shared" si="556"/>
        <v>170000</v>
      </c>
      <c r="BN8622">
        <f t="shared" si="557"/>
        <v>420000</v>
      </c>
    </row>
    <row r="8623" spans="19:66">
      <c r="S8623" t="s">
        <v>630</v>
      </c>
      <c r="T8623">
        <v>290000</v>
      </c>
      <c r="U8623">
        <v>170000</v>
      </c>
      <c r="V8623">
        <v>420000</v>
      </c>
      <c r="BA8623" t="s">
        <v>213</v>
      </c>
      <c r="BB8623" t="s">
        <v>216</v>
      </c>
      <c r="BC8623">
        <v>2014</v>
      </c>
      <c r="BD8623">
        <v>2557</v>
      </c>
      <c r="BE8623">
        <v>11</v>
      </c>
      <c r="BF8623">
        <v>2.5</v>
      </c>
      <c r="BG8623">
        <v>280000</v>
      </c>
      <c r="BH8623">
        <v>170000</v>
      </c>
      <c r="BI8623">
        <v>420000</v>
      </c>
      <c r="BK8623" t="str">
        <f t="shared" si="554"/>
        <v>Toyota Hilux Vigo_2557_2500</v>
      </c>
      <c r="BL8623">
        <f t="shared" si="555"/>
        <v>280000</v>
      </c>
      <c r="BM8623">
        <f t="shared" si="556"/>
        <v>170000</v>
      </c>
      <c r="BN8623">
        <f t="shared" si="557"/>
        <v>420000</v>
      </c>
    </row>
    <row r="8624" spans="19:66">
      <c r="S8624" t="s">
        <v>630</v>
      </c>
      <c r="T8624">
        <v>300000</v>
      </c>
      <c r="U8624">
        <v>170000</v>
      </c>
      <c r="V8624">
        <v>420000</v>
      </c>
      <c r="BA8624" t="s">
        <v>213</v>
      </c>
      <c r="BB8624" t="s">
        <v>216</v>
      </c>
      <c r="BC8624">
        <v>2014</v>
      </c>
      <c r="BD8624">
        <v>2557</v>
      </c>
      <c r="BE8624">
        <v>11</v>
      </c>
      <c r="BF8624">
        <v>2.5</v>
      </c>
      <c r="BG8624">
        <v>290000</v>
      </c>
      <c r="BH8624">
        <v>170000</v>
      </c>
      <c r="BI8624">
        <v>420000</v>
      </c>
      <c r="BK8624" t="str">
        <f t="shared" si="554"/>
        <v>Toyota Hilux Vigo_2557_2500</v>
      </c>
      <c r="BL8624">
        <f t="shared" si="555"/>
        <v>290000</v>
      </c>
      <c r="BM8624">
        <f t="shared" si="556"/>
        <v>170000</v>
      </c>
      <c r="BN8624">
        <f t="shared" si="557"/>
        <v>420000</v>
      </c>
    </row>
    <row r="8625" spans="19:66">
      <c r="S8625" t="s">
        <v>630</v>
      </c>
      <c r="T8625">
        <v>310000</v>
      </c>
      <c r="U8625">
        <v>170000</v>
      </c>
      <c r="V8625">
        <v>420000</v>
      </c>
      <c r="BA8625" t="s">
        <v>213</v>
      </c>
      <c r="BB8625" t="s">
        <v>216</v>
      </c>
      <c r="BC8625">
        <v>2014</v>
      </c>
      <c r="BD8625">
        <v>2557</v>
      </c>
      <c r="BE8625">
        <v>11</v>
      </c>
      <c r="BF8625">
        <v>2.5</v>
      </c>
      <c r="BG8625">
        <v>300000</v>
      </c>
      <c r="BH8625">
        <v>170000</v>
      </c>
      <c r="BI8625">
        <v>420000</v>
      </c>
      <c r="BK8625" t="str">
        <f t="shared" si="554"/>
        <v>Toyota Hilux Vigo_2557_2500</v>
      </c>
      <c r="BL8625">
        <f t="shared" si="555"/>
        <v>300000</v>
      </c>
      <c r="BM8625">
        <f t="shared" si="556"/>
        <v>170000</v>
      </c>
      <c r="BN8625">
        <f t="shared" si="557"/>
        <v>420000</v>
      </c>
    </row>
    <row r="8626" spans="19:66">
      <c r="S8626" t="s">
        <v>630</v>
      </c>
      <c r="T8626">
        <v>320000</v>
      </c>
      <c r="U8626">
        <v>170000</v>
      </c>
      <c r="V8626">
        <v>420000</v>
      </c>
      <c r="BA8626" t="s">
        <v>213</v>
      </c>
      <c r="BB8626" t="s">
        <v>216</v>
      </c>
      <c r="BC8626">
        <v>2014</v>
      </c>
      <c r="BD8626">
        <v>2557</v>
      </c>
      <c r="BE8626">
        <v>11</v>
      </c>
      <c r="BF8626">
        <v>2.5</v>
      </c>
      <c r="BG8626">
        <v>310000</v>
      </c>
      <c r="BH8626">
        <v>170000</v>
      </c>
      <c r="BI8626">
        <v>420000</v>
      </c>
      <c r="BK8626" t="str">
        <f t="shared" si="554"/>
        <v>Toyota Hilux Vigo_2557_2500</v>
      </c>
      <c r="BL8626">
        <f t="shared" si="555"/>
        <v>310000</v>
      </c>
      <c r="BM8626">
        <f t="shared" si="556"/>
        <v>170000</v>
      </c>
      <c r="BN8626">
        <f t="shared" si="557"/>
        <v>420000</v>
      </c>
    </row>
    <row r="8627" spans="19:66">
      <c r="S8627" t="s">
        <v>630</v>
      </c>
      <c r="T8627">
        <v>330000</v>
      </c>
      <c r="U8627">
        <v>170000</v>
      </c>
      <c r="V8627">
        <v>420000</v>
      </c>
      <c r="BA8627" t="s">
        <v>213</v>
      </c>
      <c r="BB8627" t="s">
        <v>216</v>
      </c>
      <c r="BC8627">
        <v>2014</v>
      </c>
      <c r="BD8627">
        <v>2557</v>
      </c>
      <c r="BE8627">
        <v>11</v>
      </c>
      <c r="BF8627">
        <v>2.5</v>
      </c>
      <c r="BG8627">
        <v>320000</v>
      </c>
      <c r="BH8627">
        <v>170000</v>
      </c>
      <c r="BI8627">
        <v>420000</v>
      </c>
      <c r="BK8627" t="str">
        <f t="shared" si="554"/>
        <v>Toyota Hilux Vigo_2557_2500</v>
      </c>
      <c r="BL8627">
        <f t="shared" si="555"/>
        <v>320000</v>
      </c>
      <c r="BM8627">
        <f t="shared" si="556"/>
        <v>170000</v>
      </c>
      <c r="BN8627">
        <f t="shared" si="557"/>
        <v>420000</v>
      </c>
    </row>
    <row r="8628" spans="19:66">
      <c r="S8628" t="s">
        <v>630</v>
      </c>
      <c r="T8628">
        <v>340000</v>
      </c>
      <c r="U8628">
        <v>170000</v>
      </c>
      <c r="V8628">
        <v>420000</v>
      </c>
      <c r="BA8628" t="s">
        <v>213</v>
      </c>
      <c r="BB8628" t="s">
        <v>216</v>
      </c>
      <c r="BC8628">
        <v>2014</v>
      </c>
      <c r="BD8628">
        <v>2557</v>
      </c>
      <c r="BE8628">
        <v>11</v>
      </c>
      <c r="BF8628">
        <v>2.5</v>
      </c>
      <c r="BG8628">
        <v>330000</v>
      </c>
      <c r="BH8628">
        <v>170000</v>
      </c>
      <c r="BI8628">
        <v>420000</v>
      </c>
      <c r="BK8628" t="str">
        <f t="shared" si="554"/>
        <v>Toyota Hilux Vigo_2557_2500</v>
      </c>
      <c r="BL8628">
        <f t="shared" si="555"/>
        <v>330000</v>
      </c>
      <c r="BM8628">
        <f t="shared" si="556"/>
        <v>170000</v>
      </c>
      <c r="BN8628">
        <f t="shared" si="557"/>
        <v>420000</v>
      </c>
    </row>
    <row r="8629" spans="19:66">
      <c r="S8629" t="s">
        <v>630</v>
      </c>
      <c r="T8629">
        <v>350000</v>
      </c>
      <c r="U8629">
        <v>170000</v>
      </c>
      <c r="V8629">
        <v>420000</v>
      </c>
      <c r="BA8629" t="s">
        <v>213</v>
      </c>
      <c r="BB8629" t="s">
        <v>216</v>
      </c>
      <c r="BC8629">
        <v>2014</v>
      </c>
      <c r="BD8629">
        <v>2557</v>
      </c>
      <c r="BE8629">
        <v>11</v>
      </c>
      <c r="BF8629">
        <v>2.5</v>
      </c>
      <c r="BG8629">
        <v>340000</v>
      </c>
      <c r="BH8629">
        <v>170000</v>
      </c>
      <c r="BI8629">
        <v>420000</v>
      </c>
      <c r="BK8629" t="str">
        <f t="shared" si="554"/>
        <v>Toyota Hilux Vigo_2557_2500</v>
      </c>
      <c r="BL8629">
        <f t="shared" si="555"/>
        <v>340000</v>
      </c>
      <c r="BM8629">
        <f t="shared" si="556"/>
        <v>170000</v>
      </c>
      <c r="BN8629">
        <f t="shared" si="557"/>
        <v>420000</v>
      </c>
    </row>
    <row r="8630" spans="19:66">
      <c r="S8630" t="s">
        <v>630</v>
      </c>
      <c r="T8630">
        <v>360000</v>
      </c>
      <c r="U8630">
        <v>170000</v>
      </c>
      <c r="V8630">
        <v>420000</v>
      </c>
      <c r="BA8630" t="s">
        <v>213</v>
      </c>
      <c r="BB8630" t="s">
        <v>216</v>
      </c>
      <c r="BC8630">
        <v>2014</v>
      </c>
      <c r="BD8630">
        <v>2557</v>
      </c>
      <c r="BE8630">
        <v>11</v>
      </c>
      <c r="BF8630">
        <v>2.5</v>
      </c>
      <c r="BG8630">
        <v>350000</v>
      </c>
      <c r="BH8630">
        <v>170000</v>
      </c>
      <c r="BI8630">
        <v>420000</v>
      </c>
      <c r="BK8630" t="str">
        <f t="shared" si="554"/>
        <v>Toyota Hilux Vigo_2557_2500</v>
      </c>
      <c r="BL8630">
        <f t="shared" si="555"/>
        <v>350000</v>
      </c>
      <c r="BM8630">
        <f t="shared" si="556"/>
        <v>170000</v>
      </c>
      <c r="BN8630">
        <f t="shared" si="557"/>
        <v>420000</v>
      </c>
    </row>
    <row r="8631" spans="19:66">
      <c r="S8631" t="s">
        <v>630</v>
      </c>
      <c r="T8631">
        <v>370000</v>
      </c>
      <c r="U8631">
        <v>170000</v>
      </c>
      <c r="V8631">
        <v>420000</v>
      </c>
      <c r="BA8631" t="s">
        <v>213</v>
      </c>
      <c r="BB8631" t="s">
        <v>216</v>
      </c>
      <c r="BC8631">
        <v>2014</v>
      </c>
      <c r="BD8631">
        <v>2557</v>
      </c>
      <c r="BE8631">
        <v>11</v>
      </c>
      <c r="BF8631">
        <v>2.5</v>
      </c>
      <c r="BG8631">
        <v>360000</v>
      </c>
      <c r="BH8631">
        <v>170000</v>
      </c>
      <c r="BI8631">
        <v>420000</v>
      </c>
      <c r="BK8631" t="str">
        <f t="shared" si="554"/>
        <v>Toyota Hilux Vigo_2557_2500</v>
      </c>
      <c r="BL8631">
        <f t="shared" si="555"/>
        <v>360000</v>
      </c>
      <c r="BM8631">
        <f t="shared" si="556"/>
        <v>170000</v>
      </c>
      <c r="BN8631">
        <f t="shared" si="557"/>
        <v>420000</v>
      </c>
    </row>
    <row r="8632" spans="19:66">
      <c r="S8632" t="s">
        <v>630</v>
      </c>
      <c r="T8632">
        <v>380000</v>
      </c>
      <c r="U8632">
        <v>170000</v>
      </c>
      <c r="V8632">
        <v>420000</v>
      </c>
      <c r="BA8632" t="s">
        <v>213</v>
      </c>
      <c r="BB8632" t="s">
        <v>216</v>
      </c>
      <c r="BC8632">
        <v>2014</v>
      </c>
      <c r="BD8632">
        <v>2557</v>
      </c>
      <c r="BE8632">
        <v>11</v>
      </c>
      <c r="BF8632">
        <v>2.5</v>
      </c>
      <c r="BG8632">
        <v>370000</v>
      </c>
      <c r="BH8632">
        <v>170000</v>
      </c>
      <c r="BI8632">
        <v>420000</v>
      </c>
      <c r="BK8632" t="str">
        <f t="shared" si="554"/>
        <v>Toyota Hilux Vigo_2557_2500</v>
      </c>
      <c r="BL8632">
        <f t="shared" si="555"/>
        <v>370000</v>
      </c>
      <c r="BM8632">
        <f t="shared" si="556"/>
        <v>170000</v>
      </c>
      <c r="BN8632">
        <f t="shared" si="557"/>
        <v>420000</v>
      </c>
    </row>
    <row r="8633" spans="19:66">
      <c r="S8633" t="s">
        <v>630</v>
      </c>
      <c r="T8633">
        <v>390000</v>
      </c>
      <c r="U8633">
        <v>170000</v>
      </c>
      <c r="V8633">
        <v>420000</v>
      </c>
      <c r="BA8633" t="s">
        <v>213</v>
      </c>
      <c r="BB8633" t="s">
        <v>216</v>
      </c>
      <c r="BC8633">
        <v>2014</v>
      </c>
      <c r="BD8633">
        <v>2557</v>
      </c>
      <c r="BE8633">
        <v>11</v>
      </c>
      <c r="BF8633">
        <v>2.5</v>
      </c>
      <c r="BG8633">
        <v>380000</v>
      </c>
      <c r="BH8633">
        <v>170000</v>
      </c>
      <c r="BI8633">
        <v>420000</v>
      </c>
      <c r="BK8633" t="str">
        <f t="shared" si="554"/>
        <v>Toyota Hilux Vigo_2557_2500</v>
      </c>
      <c r="BL8633">
        <f t="shared" si="555"/>
        <v>380000</v>
      </c>
      <c r="BM8633">
        <f t="shared" si="556"/>
        <v>170000</v>
      </c>
      <c r="BN8633">
        <f t="shared" si="557"/>
        <v>420000</v>
      </c>
    </row>
    <row r="8634" spans="19:66">
      <c r="S8634" t="s">
        <v>630</v>
      </c>
      <c r="T8634">
        <v>400000</v>
      </c>
      <c r="U8634">
        <v>170000</v>
      </c>
      <c r="V8634">
        <v>420000</v>
      </c>
      <c r="BA8634" t="s">
        <v>213</v>
      </c>
      <c r="BB8634" t="s">
        <v>216</v>
      </c>
      <c r="BC8634">
        <v>2014</v>
      </c>
      <c r="BD8634">
        <v>2557</v>
      </c>
      <c r="BE8634">
        <v>11</v>
      </c>
      <c r="BF8634">
        <v>2.5</v>
      </c>
      <c r="BG8634">
        <v>390000</v>
      </c>
      <c r="BH8634">
        <v>170000</v>
      </c>
      <c r="BI8634">
        <v>420000</v>
      </c>
      <c r="BK8634" t="str">
        <f t="shared" si="554"/>
        <v>Toyota Hilux Vigo_2557_2500</v>
      </c>
      <c r="BL8634">
        <f t="shared" si="555"/>
        <v>390000</v>
      </c>
      <c r="BM8634">
        <f t="shared" si="556"/>
        <v>170000</v>
      </c>
      <c r="BN8634">
        <f t="shared" si="557"/>
        <v>420000</v>
      </c>
    </row>
    <row r="8635" spans="19:66">
      <c r="S8635" t="s">
        <v>630</v>
      </c>
      <c r="T8635">
        <v>410000</v>
      </c>
      <c r="U8635">
        <v>170000</v>
      </c>
      <c r="V8635">
        <v>420000</v>
      </c>
      <c r="BA8635" t="s">
        <v>213</v>
      </c>
      <c r="BB8635" t="s">
        <v>216</v>
      </c>
      <c r="BC8635">
        <v>2014</v>
      </c>
      <c r="BD8635">
        <v>2557</v>
      </c>
      <c r="BE8635">
        <v>11</v>
      </c>
      <c r="BF8635">
        <v>2.5</v>
      </c>
      <c r="BG8635">
        <v>400000</v>
      </c>
      <c r="BH8635">
        <v>170000</v>
      </c>
      <c r="BI8635">
        <v>420000</v>
      </c>
      <c r="BK8635" t="str">
        <f t="shared" si="554"/>
        <v>Toyota Hilux Vigo_2557_2500</v>
      </c>
      <c r="BL8635">
        <f t="shared" si="555"/>
        <v>400000</v>
      </c>
      <c r="BM8635">
        <f t="shared" si="556"/>
        <v>170000</v>
      </c>
      <c r="BN8635">
        <f t="shared" si="557"/>
        <v>420000</v>
      </c>
    </row>
    <row r="8636" spans="19:66">
      <c r="S8636" t="s">
        <v>630</v>
      </c>
      <c r="T8636">
        <v>420000</v>
      </c>
      <c r="U8636">
        <v>170000</v>
      </c>
      <c r="V8636">
        <v>420000</v>
      </c>
      <c r="BA8636" t="s">
        <v>213</v>
      </c>
      <c r="BB8636" t="s">
        <v>216</v>
      </c>
      <c r="BC8636">
        <v>2014</v>
      </c>
      <c r="BD8636">
        <v>2557</v>
      </c>
      <c r="BE8636">
        <v>11</v>
      </c>
      <c r="BF8636">
        <v>2.5</v>
      </c>
      <c r="BG8636">
        <v>410000</v>
      </c>
      <c r="BH8636">
        <v>170000</v>
      </c>
      <c r="BI8636">
        <v>420000</v>
      </c>
      <c r="BK8636" t="str">
        <f t="shared" si="554"/>
        <v>Toyota Hilux Vigo_2557_2500</v>
      </c>
      <c r="BL8636">
        <f t="shared" si="555"/>
        <v>410000</v>
      </c>
      <c r="BM8636">
        <f t="shared" si="556"/>
        <v>170000</v>
      </c>
      <c r="BN8636">
        <f t="shared" si="557"/>
        <v>420000</v>
      </c>
    </row>
    <row r="8637" spans="19:66">
      <c r="S8637" t="s">
        <v>631</v>
      </c>
      <c r="T8637">
        <v>140000</v>
      </c>
      <c r="U8637">
        <v>140000</v>
      </c>
      <c r="V8637">
        <v>270000</v>
      </c>
      <c r="BA8637" t="s">
        <v>213</v>
      </c>
      <c r="BB8637" t="s">
        <v>216</v>
      </c>
      <c r="BC8637">
        <v>2014</v>
      </c>
      <c r="BD8637">
        <v>2557</v>
      </c>
      <c r="BE8637">
        <v>11</v>
      </c>
      <c r="BF8637">
        <v>2.5</v>
      </c>
      <c r="BG8637">
        <v>420000</v>
      </c>
      <c r="BH8637">
        <v>170000</v>
      </c>
      <c r="BI8637">
        <v>420000</v>
      </c>
      <c r="BK8637" t="str">
        <f t="shared" si="554"/>
        <v>Toyota Hilux Vigo_2557_2500</v>
      </c>
      <c r="BL8637">
        <f t="shared" si="555"/>
        <v>420000</v>
      </c>
      <c r="BM8637">
        <f t="shared" si="556"/>
        <v>170000</v>
      </c>
      <c r="BN8637">
        <f t="shared" si="557"/>
        <v>420000</v>
      </c>
    </row>
    <row r="8638" spans="19:66">
      <c r="S8638" t="s">
        <v>631</v>
      </c>
      <c r="T8638">
        <v>150000</v>
      </c>
      <c r="U8638">
        <v>140000</v>
      </c>
      <c r="V8638">
        <v>270000</v>
      </c>
      <c r="BA8638" t="s">
        <v>213</v>
      </c>
      <c r="BB8638" t="s">
        <v>216</v>
      </c>
      <c r="BC8638">
        <v>2014</v>
      </c>
      <c r="BD8638">
        <v>2557</v>
      </c>
      <c r="BE8638">
        <v>11</v>
      </c>
      <c r="BF8638">
        <v>2.7</v>
      </c>
      <c r="BG8638">
        <v>140000</v>
      </c>
      <c r="BH8638">
        <v>140000</v>
      </c>
      <c r="BI8638">
        <v>270000</v>
      </c>
      <c r="BK8638" t="str">
        <f t="shared" si="554"/>
        <v>Toyota Hilux Vigo_2557_2700</v>
      </c>
      <c r="BL8638">
        <f t="shared" si="555"/>
        <v>140000</v>
      </c>
      <c r="BM8638">
        <f t="shared" si="556"/>
        <v>140000</v>
      </c>
      <c r="BN8638">
        <f t="shared" si="557"/>
        <v>270000</v>
      </c>
    </row>
    <row r="8639" spans="19:66">
      <c r="S8639" t="s">
        <v>631</v>
      </c>
      <c r="T8639">
        <v>160000</v>
      </c>
      <c r="U8639">
        <v>140000</v>
      </c>
      <c r="V8639">
        <v>270000</v>
      </c>
      <c r="BA8639" t="s">
        <v>213</v>
      </c>
      <c r="BB8639" t="s">
        <v>216</v>
      </c>
      <c r="BC8639">
        <v>2014</v>
      </c>
      <c r="BD8639">
        <v>2557</v>
      </c>
      <c r="BE8639">
        <v>11</v>
      </c>
      <c r="BF8639">
        <v>2.7</v>
      </c>
      <c r="BG8639">
        <v>150000</v>
      </c>
      <c r="BH8639">
        <v>140000</v>
      </c>
      <c r="BI8639">
        <v>270000</v>
      </c>
      <c r="BK8639" t="str">
        <f t="shared" si="554"/>
        <v>Toyota Hilux Vigo_2557_2700</v>
      </c>
      <c r="BL8639">
        <f t="shared" si="555"/>
        <v>150000</v>
      </c>
      <c r="BM8639">
        <f t="shared" si="556"/>
        <v>140000</v>
      </c>
      <c r="BN8639">
        <f t="shared" si="557"/>
        <v>270000</v>
      </c>
    </row>
    <row r="8640" spans="19:66">
      <c r="S8640" t="s">
        <v>631</v>
      </c>
      <c r="T8640">
        <v>170000</v>
      </c>
      <c r="U8640">
        <v>140000</v>
      </c>
      <c r="V8640">
        <v>270000</v>
      </c>
      <c r="BA8640" t="s">
        <v>213</v>
      </c>
      <c r="BB8640" t="s">
        <v>216</v>
      </c>
      <c r="BC8640">
        <v>2014</v>
      </c>
      <c r="BD8640">
        <v>2557</v>
      </c>
      <c r="BE8640">
        <v>11</v>
      </c>
      <c r="BF8640">
        <v>2.7</v>
      </c>
      <c r="BG8640">
        <v>160000</v>
      </c>
      <c r="BH8640">
        <v>140000</v>
      </c>
      <c r="BI8640">
        <v>270000</v>
      </c>
      <c r="BK8640" t="str">
        <f t="shared" si="554"/>
        <v>Toyota Hilux Vigo_2557_2700</v>
      </c>
      <c r="BL8640">
        <f t="shared" si="555"/>
        <v>160000</v>
      </c>
      <c r="BM8640">
        <f t="shared" si="556"/>
        <v>140000</v>
      </c>
      <c r="BN8640">
        <f t="shared" si="557"/>
        <v>270000</v>
      </c>
    </row>
    <row r="8641" spans="19:66">
      <c r="S8641" t="s">
        <v>631</v>
      </c>
      <c r="T8641">
        <v>180000</v>
      </c>
      <c r="U8641">
        <v>140000</v>
      </c>
      <c r="V8641">
        <v>270000</v>
      </c>
      <c r="BA8641" t="s">
        <v>213</v>
      </c>
      <c r="BB8641" t="s">
        <v>216</v>
      </c>
      <c r="BC8641">
        <v>2014</v>
      </c>
      <c r="BD8641">
        <v>2557</v>
      </c>
      <c r="BE8641">
        <v>11</v>
      </c>
      <c r="BF8641">
        <v>2.7</v>
      </c>
      <c r="BG8641">
        <v>170000</v>
      </c>
      <c r="BH8641">
        <v>140000</v>
      </c>
      <c r="BI8641">
        <v>270000</v>
      </c>
      <c r="BK8641" t="str">
        <f t="shared" si="554"/>
        <v>Toyota Hilux Vigo_2557_2700</v>
      </c>
      <c r="BL8641">
        <f t="shared" si="555"/>
        <v>170000</v>
      </c>
      <c r="BM8641">
        <f t="shared" si="556"/>
        <v>140000</v>
      </c>
      <c r="BN8641">
        <f t="shared" si="557"/>
        <v>270000</v>
      </c>
    </row>
    <row r="8642" spans="19:66">
      <c r="S8642" t="s">
        <v>631</v>
      </c>
      <c r="T8642">
        <v>190000</v>
      </c>
      <c r="U8642">
        <v>140000</v>
      </c>
      <c r="V8642">
        <v>270000</v>
      </c>
      <c r="BA8642" t="s">
        <v>213</v>
      </c>
      <c r="BB8642" t="s">
        <v>216</v>
      </c>
      <c r="BC8642">
        <v>2014</v>
      </c>
      <c r="BD8642">
        <v>2557</v>
      </c>
      <c r="BE8642">
        <v>11</v>
      </c>
      <c r="BF8642">
        <v>2.7</v>
      </c>
      <c r="BG8642">
        <v>180000</v>
      </c>
      <c r="BH8642">
        <v>140000</v>
      </c>
      <c r="BI8642">
        <v>270000</v>
      </c>
      <c r="BK8642" t="str">
        <f t="shared" si="554"/>
        <v>Toyota Hilux Vigo_2557_2700</v>
      </c>
      <c r="BL8642">
        <f t="shared" si="555"/>
        <v>180000</v>
      </c>
      <c r="BM8642">
        <f t="shared" si="556"/>
        <v>140000</v>
      </c>
      <c r="BN8642">
        <f t="shared" si="557"/>
        <v>270000</v>
      </c>
    </row>
    <row r="8643" spans="19:66">
      <c r="S8643" t="s">
        <v>631</v>
      </c>
      <c r="T8643">
        <v>200000</v>
      </c>
      <c r="U8643">
        <v>140000</v>
      </c>
      <c r="V8643">
        <v>270000</v>
      </c>
      <c r="BA8643" t="s">
        <v>213</v>
      </c>
      <c r="BB8643" t="s">
        <v>216</v>
      </c>
      <c r="BC8643">
        <v>2014</v>
      </c>
      <c r="BD8643">
        <v>2557</v>
      </c>
      <c r="BE8643">
        <v>11</v>
      </c>
      <c r="BF8643">
        <v>2.7</v>
      </c>
      <c r="BG8643">
        <v>190000</v>
      </c>
      <c r="BH8643">
        <v>140000</v>
      </c>
      <c r="BI8643">
        <v>270000</v>
      </c>
      <c r="BK8643" t="str">
        <f t="shared" ref="BK8643:BK8706" si="558">BA8643&amp;" "&amp;BB8643&amp;"_"&amp;BD8643&amp;"_"&amp;BF8643*1000</f>
        <v>Toyota Hilux Vigo_2557_2700</v>
      </c>
      <c r="BL8643">
        <f t="shared" ref="BL8643:BL8706" si="559">BG8643</f>
        <v>190000</v>
      </c>
      <c r="BM8643">
        <f t="shared" ref="BM8643:BM8706" si="560">BH8643</f>
        <v>140000</v>
      </c>
      <c r="BN8643">
        <f t="shared" ref="BN8643:BN8706" si="561">BI8643</f>
        <v>270000</v>
      </c>
    </row>
    <row r="8644" spans="19:66">
      <c r="S8644" t="s">
        <v>631</v>
      </c>
      <c r="T8644">
        <v>210000</v>
      </c>
      <c r="U8644">
        <v>140000</v>
      </c>
      <c r="V8644">
        <v>270000</v>
      </c>
      <c r="BA8644" t="s">
        <v>213</v>
      </c>
      <c r="BB8644" t="s">
        <v>216</v>
      </c>
      <c r="BC8644">
        <v>2014</v>
      </c>
      <c r="BD8644">
        <v>2557</v>
      </c>
      <c r="BE8644">
        <v>11</v>
      </c>
      <c r="BF8644">
        <v>2.7</v>
      </c>
      <c r="BG8644">
        <v>200000</v>
      </c>
      <c r="BH8644">
        <v>140000</v>
      </c>
      <c r="BI8644">
        <v>270000</v>
      </c>
      <c r="BK8644" t="str">
        <f t="shared" si="558"/>
        <v>Toyota Hilux Vigo_2557_2700</v>
      </c>
      <c r="BL8644">
        <f t="shared" si="559"/>
        <v>200000</v>
      </c>
      <c r="BM8644">
        <f t="shared" si="560"/>
        <v>140000</v>
      </c>
      <c r="BN8644">
        <f t="shared" si="561"/>
        <v>270000</v>
      </c>
    </row>
    <row r="8645" spans="19:66">
      <c r="S8645" t="s">
        <v>631</v>
      </c>
      <c r="T8645">
        <v>220000</v>
      </c>
      <c r="U8645">
        <v>140000</v>
      </c>
      <c r="V8645">
        <v>270000</v>
      </c>
      <c r="BA8645" t="s">
        <v>213</v>
      </c>
      <c r="BB8645" t="s">
        <v>216</v>
      </c>
      <c r="BC8645">
        <v>2014</v>
      </c>
      <c r="BD8645">
        <v>2557</v>
      </c>
      <c r="BE8645">
        <v>11</v>
      </c>
      <c r="BF8645">
        <v>2.7</v>
      </c>
      <c r="BG8645">
        <v>210000</v>
      </c>
      <c r="BH8645">
        <v>140000</v>
      </c>
      <c r="BI8645">
        <v>270000</v>
      </c>
      <c r="BK8645" t="str">
        <f t="shared" si="558"/>
        <v>Toyota Hilux Vigo_2557_2700</v>
      </c>
      <c r="BL8645">
        <f t="shared" si="559"/>
        <v>210000</v>
      </c>
      <c r="BM8645">
        <f t="shared" si="560"/>
        <v>140000</v>
      </c>
      <c r="BN8645">
        <f t="shared" si="561"/>
        <v>270000</v>
      </c>
    </row>
    <row r="8646" spans="19:66">
      <c r="S8646" t="s">
        <v>631</v>
      </c>
      <c r="T8646">
        <v>230000</v>
      </c>
      <c r="U8646">
        <v>140000</v>
      </c>
      <c r="V8646">
        <v>270000</v>
      </c>
      <c r="BA8646" t="s">
        <v>213</v>
      </c>
      <c r="BB8646" t="s">
        <v>216</v>
      </c>
      <c r="BC8646">
        <v>2014</v>
      </c>
      <c r="BD8646">
        <v>2557</v>
      </c>
      <c r="BE8646">
        <v>11</v>
      </c>
      <c r="BF8646">
        <v>2.7</v>
      </c>
      <c r="BG8646">
        <v>220000</v>
      </c>
      <c r="BH8646">
        <v>140000</v>
      </c>
      <c r="BI8646">
        <v>270000</v>
      </c>
      <c r="BK8646" t="str">
        <f t="shared" si="558"/>
        <v>Toyota Hilux Vigo_2557_2700</v>
      </c>
      <c r="BL8646">
        <f t="shared" si="559"/>
        <v>220000</v>
      </c>
      <c r="BM8646">
        <f t="shared" si="560"/>
        <v>140000</v>
      </c>
      <c r="BN8646">
        <f t="shared" si="561"/>
        <v>270000</v>
      </c>
    </row>
    <row r="8647" spans="19:66">
      <c r="S8647" t="s">
        <v>631</v>
      </c>
      <c r="T8647">
        <v>240000</v>
      </c>
      <c r="U8647">
        <v>140000</v>
      </c>
      <c r="V8647">
        <v>270000</v>
      </c>
      <c r="BA8647" t="s">
        <v>213</v>
      </c>
      <c r="BB8647" t="s">
        <v>216</v>
      </c>
      <c r="BC8647">
        <v>2014</v>
      </c>
      <c r="BD8647">
        <v>2557</v>
      </c>
      <c r="BE8647">
        <v>11</v>
      </c>
      <c r="BF8647">
        <v>2.7</v>
      </c>
      <c r="BG8647">
        <v>230000</v>
      </c>
      <c r="BH8647">
        <v>140000</v>
      </c>
      <c r="BI8647">
        <v>270000</v>
      </c>
      <c r="BK8647" t="str">
        <f t="shared" si="558"/>
        <v>Toyota Hilux Vigo_2557_2700</v>
      </c>
      <c r="BL8647">
        <f t="shared" si="559"/>
        <v>230000</v>
      </c>
      <c r="BM8647">
        <f t="shared" si="560"/>
        <v>140000</v>
      </c>
      <c r="BN8647">
        <f t="shared" si="561"/>
        <v>270000</v>
      </c>
    </row>
    <row r="8648" spans="19:66">
      <c r="S8648" t="s">
        <v>631</v>
      </c>
      <c r="T8648">
        <v>250000</v>
      </c>
      <c r="U8648">
        <v>140000</v>
      </c>
      <c r="V8648">
        <v>270000</v>
      </c>
      <c r="BA8648" t="s">
        <v>213</v>
      </c>
      <c r="BB8648" t="s">
        <v>216</v>
      </c>
      <c r="BC8648">
        <v>2014</v>
      </c>
      <c r="BD8648">
        <v>2557</v>
      </c>
      <c r="BE8648">
        <v>11</v>
      </c>
      <c r="BF8648">
        <v>2.7</v>
      </c>
      <c r="BG8648">
        <v>240000</v>
      </c>
      <c r="BH8648">
        <v>140000</v>
      </c>
      <c r="BI8648">
        <v>270000</v>
      </c>
      <c r="BK8648" t="str">
        <f t="shared" si="558"/>
        <v>Toyota Hilux Vigo_2557_2700</v>
      </c>
      <c r="BL8648">
        <f t="shared" si="559"/>
        <v>240000</v>
      </c>
      <c r="BM8648">
        <f t="shared" si="560"/>
        <v>140000</v>
      </c>
      <c r="BN8648">
        <f t="shared" si="561"/>
        <v>270000</v>
      </c>
    </row>
    <row r="8649" spans="19:66">
      <c r="S8649" t="s">
        <v>631</v>
      </c>
      <c r="T8649">
        <v>260000</v>
      </c>
      <c r="U8649">
        <v>140000</v>
      </c>
      <c r="V8649">
        <v>270000</v>
      </c>
      <c r="BA8649" t="s">
        <v>213</v>
      </c>
      <c r="BB8649" t="s">
        <v>216</v>
      </c>
      <c r="BC8649">
        <v>2014</v>
      </c>
      <c r="BD8649">
        <v>2557</v>
      </c>
      <c r="BE8649">
        <v>11</v>
      </c>
      <c r="BF8649">
        <v>2.7</v>
      </c>
      <c r="BG8649">
        <v>250000</v>
      </c>
      <c r="BH8649">
        <v>140000</v>
      </c>
      <c r="BI8649">
        <v>270000</v>
      </c>
      <c r="BK8649" t="str">
        <f t="shared" si="558"/>
        <v>Toyota Hilux Vigo_2557_2700</v>
      </c>
      <c r="BL8649">
        <f t="shared" si="559"/>
        <v>250000</v>
      </c>
      <c r="BM8649">
        <f t="shared" si="560"/>
        <v>140000</v>
      </c>
      <c r="BN8649">
        <f t="shared" si="561"/>
        <v>270000</v>
      </c>
    </row>
    <row r="8650" spans="19:66">
      <c r="S8650" t="s">
        <v>631</v>
      </c>
      <c r="T8650">
        <v>270000</v>
      </c>
      <c r="U8650">
        <v>140000</v>
      </c>
      <c r="V8650">
        <v>270000</v>
      </c>
      <c r="BA8650" t="s">
        <v>213</v>
      </c>
      <c r="BB8650" t="s">
        <v>216</v>
      </c>
      <c r="BC8650">
        <v>2014</v>
      </c>
      <c r="BD8650">
        <v>2557</v>
      </c>
      <c r="BE8650">
        <v>11</v>
      </c>
      <c r="BF8650">
        <v>2.7</v>
      </c>
      <c r="BG8650">
        <v>260000</v>
      </c>
      <c r="BH8650">
        <v>140000</v>
      </c>
      <c r="BI8650">
        <v>270000</v>
      </c>
      <c r="BK8650" t="str">
        <f t="shared" si="558"/>
        <v>Toyota Hilux Vigo_2557_2700</v>
      </c>
      <c r="BL8650">
        <f t="shared" si="559"/>
        <v>260000</v>
      </c>
      <c r="BM8650">
        <f t="shared" si="560"/>
        <v>140000</v>
      </c>
      <c r="BN8650">
        <f t="shared" si="561"/>
        <v>270000</v>
      </c>
    </row>
    <row r="8651" spans="19:66">
      <c r="S8651" t="s">
        <v>632</v>
      </c>
      <c r="T8651">
        <v>270000</v>
      </c>
      <c r="U8651">
        <v>270000</v>
      </c>
      <c r="V8651">
        <v>440000</v>
      </c>
      <c r="BA8651" t="s">
        <v>213</v>
      </c>
      <c r="BB8651" t="s">
        <v>216</v>
      </c>
      <c r="BC8651">
        <v>2014</v>
      </c>
      <c r="BD8651">
        <v>2557</v>
      </c>
      <c r="BE8651">
        <v>11</v>
      </c>
      <c r="BF8651">
        <v>2.7</v>
      </c>
      <c r="BG8651">
        <v>270000</v>
      </c>
      <c r="BH8651">
        <v>140000</v>
      </c>
      <c r="BI8651">
        <v>270000</v>
      </c>
      <c r="BK8651" t="str">
        <f t="shared" si="558"/>
        <v>Toyota Hilux Vigo_2557_2700</v>
      </c>
      <c r="BL8651">
        <f t="shared" si="559"/>
        <v>270000</v>
      </c>
      <c r="BM8651">
        <f t="shared" si="560"/>
        <v>140000</v>
      </c>
      <c r="BN8651">
        <f t="shared" si="561"/>
        <v>270000</v>
      </c>
    </row>
    <row r="8652" spans="19:66">
      <c r="S8652" t="s">
        <v>632</v>
      </c>
      <c r="T8652">
        <v>280000</v>
      </c>
      <c r="U8652">
        <v>270000</v>
      </c>
      <c r="V8652">
        <v>440000</v>
      </c>
      <c r="BA8652" t="s">
        <v>213</v>
      </c>
      <c r="BB8652" t="s">
        <v>216</v>
      </c>
      <c r="BC8652">
        <v>2014</v>
      </c>
      <c r="BD8652">
        <v>2557</v>
      </c>
      <c r="BE8652">
        <v>11</v>
      </c>
      <c r="BF8652">
        <v>3</v>
      </c>
      <c r="BG8652">
        <v>270000</v>
      </c>
      <c r="BH8652">
        <v>270000</v>
      </c>
      <c r="BI8652">
        <v>440000</v>
      </c>
      <c r="BK8652" t="str">
        <f t="shared" si="558"/>
        <v>Toyota Hilux Vigo_2557_3000</v>
      </c>
      <c r="BL8652">
        <f t="shared" si="559"/>
        <v>270000</v>
      </c>
      <c r="BM8652">
        <f t="shared" si="560"/>
        <v>270000</v>
      </c>
      <c r="BN8652">
        <f t="shared" si="561"/>
        <v>440000</v>
      </c>
    </row>
    <row r="8653" spans="19:66">
      <c r="S8653" t="s">
        <v>632</v>
      </c>
      <c r="T8653">
        <v>290000</v>
      </c>
      <c r="U8653">
        <v>270000</v>
      </c>
      <c r="V8653">
        <v>440000</v>
      </c>
      <c r="BA8653" t="s">
        <v>213</v>
      </c>
      <c r="BB8653" t="s">
        <v>216</v>
      </c>
      <c r="BC8653">
        <v>2014</v>
      </c>
      <c r="BD8653">
        <v>2557</v>
      </c>
      <c r="BE8653">
        <v>11</v>
      </c>
      <c r="BF8653">
        <v>3</v>
      </c>
      <c r="BG8653">
        <v>280000</v>
      </c>
      <c r="BH8653">
        <v>270000</v>
      </c>
      <c r="BI8653">
        <v>440000</v>
      </c>
      <c r="BK8653" t="str">
        <f t="shared" si="558"/>
        <v>Toyota Hilux Vigo_2557_3000</v>
      </c>
      <c r="BL8653">
        <f t="shared" si="559"/>
        <v>280000</v>
      </c>
      <c r="BM8653">
        <f t="shared" si="560"/>
        <v>270000</v>
      </c>
      <c r="BN8653">
        <f t="shared" si="561"/>
        <v>440000</v>
      </c>
    </row>
    <row r="8654" spans="19:66">
      <c r="S8654" t="s">
        <v>632</v>
      </c>
      <c r="T8654">
        <v>300000</v>
      </c>
      <c r="U8654">
        <v>270000</v>
      </c>
      <c r="V8654">
        <v>440000</v>
      </c>
      <c r="BA8654" t="s">
        <v>213</v>
      </c>
      <c r="BB8654" t="s">
        <v>216</v>
      </c>
      <c r="BC8654">
        <v>2014</v>
      </c>
      <c r="BD8654">
        <v>2557</v>
      </c>
      <c r="BE8654">
        <v>11</v>
      </c>
      <c r="BF8654">
        <v>3</v>
      </c>
      <c r="BG8654">
        <v>290000</v>
      </c>
      <c r="BH8654">
        <v>270000</v>
      </c>
      <c r="BI8654">
        <v>440000</v>
      </c>
      <c r="BK8654" t="str">
        <f t="shared" si="558"/>
        <v>Toyota Hilux Vigo_2557_3000</v>
      </c>
      <c r="BL8654">
        <f t="shared" si="559"/>
        <v>290000</v>
      </c>
      <c r="BM8654">
        <f t="shared" si="560"/>
        <v>270000</v>
      </c>
      <c r="BN8654">
        <f t="shared" si="561"/>
        <v>440000</v>
      </c>
    </row>
    <row r="8655" spans="19:66">
      <c r="S8655" t="s">
        <v>632</v>
      </c>
      <c r="T8655">
        <v>310000</v>
      </c>
      <c r="U8655">
        <v>270000</v>
      </c>
      <c r="V8655">
        <v>440000</v>
      </c>
      <c r="BA8655" t="s">
        <v>213</v>
      </c>
      <c r="BB8655" t="s">
        <v>216</v>
      </c>
      <c r="BC8655">
        <v>2014</v>
      </c>
      <c r="BD8655">
        <v>2557</v>
      </c>
      <c r="BE8655">
        <v>11</v>
      </c>
      <c r="BF8655">
        <v>3</v>
      </c>
      <c r="BG8655">
        <v>300000</v>
      </c>
      <c r="BH8655">
        <v>270000</v>
      </c>
      <c r="BI8655">
        <v>440000</v>
      </c>
      <c r="BK8655" t="str">
        <f t="shared" si="558"/>
        <v>Toyota Hilux Vigo_2557_3000</v>
      </c>
      <c r="BL8655">
        <f t="shared" si="559"/>
        <v>300000</v>
      </c>
      <c r="BM8655">
        <f t="shared" si="560"/>
        <v>270000</v>
      </c>
      <c r="BN8655">
        <f t="shared" si="561"/>
        <v>440000</v>
      </c>
    </row>
    <row r="8656" spans="19:66">
      <c r="S8656" t="s">
        <v>632</v>
      </c>
      <c r="T8656">
        <v>320000</v>
      </c>
      <c r="U8656">
        <v>270000</v>
      </c>
      <c r="V8656">
        <v>440000</v>
      </c>
      <c r="BA8656" t="s">
        <v>213</v>
      </c>
      <c r="BB8656" t="s">
        <v>216</v>
      </c>
      <c r="BC8656">
        <v>2014</v>
      </c>
      <c r="BD8656">
        <v>2557</v>
      </c>
      <c r="BE8656">
        <v>11</v>
      </c>
      <c r="BF8656">
        <v>3</v>
      </c>
      <c r="BG8656">
        <v>310000</v>
      </c>
      <c r="BH8656">
        <v>270000</v>
      </c>
      <c r="BI8656">
        <v>440000</v>
      </c>
      <c r="BK8656" t="str">
        <f t="shared" si="558"/>
        <v>Toyota Hilux Vigo_2557_3000</v>
      </c>
      <c r="BL8656">
        <f t="shared" si="559"/>
        <v>310000</v>
      </c>
      <c r="BM8656">
        <f t="shared" si="560"/>
        <v>270000</v>
      </c>
      <c r="BN8656">
        <f t="shared" si="561"/>
        <v>440000</v>
      </c>
    </row>
    <row r="8657" spans="19:66">
      <c r="S8657" t="s">
        <v>632</v>
      </c>
      <c r="T8657">
        <v>330000</v>
      </c>
      <c r="U8657">
        <v>270000</v>
      </c>
      <c r="V8657">
        <v>440000</v>
      </c>
      <c r="BA8657" t="s">
        <v>213</v>
      </c>
      <c r="BB8657" t="s">
        <v>216</v>
      </c>
      <c r="BC8657">
        <v>2014</v>
      </c>
      <c r="BD8657">
        <v>2557</v>
      </c>
      <c r="BE8657">
        <v>11</v>
      </c>
      <c r="BF8657">
        <v>3</v>
      </c>
      <c r="BG8657">
        <v>320000</v>
      </c>
      <c r="BH8657">
        <v>270000</v>
      </c>
      <c r="BI8657">
        <v>440000</v>
      </c>
      <c r="BK8657" t="str">
        <f t="shared" si="558"/>
        <v>Toyota Hilux Vigo_2557_3000</v>
      </c>
      <c r="BL8657">
        <f t="shared" si="559"/>
        <v>320000</v>
      </c>
      <c r="BM8657">
        <f t="shared" si="560"/>
        <v>270000</v>
      </c>
      <c r="BN8657">
        <f t="shared" si="561"/>
        <v>440000</v>
      </c>
    </row>
    <row r="8658" spans="19:66">
      <c r="S8658" t="s">
        <v>632</v>
      </c>
      <c r="T8658">
        <v>340000</v>
      </c>
      <c r="U8658">
        <v>270000</v>
      </c>
      <c r="V8658">
        <v>440000</v>
      </c>
      <c r="BA8658" t="s">
        <v>213</v>
      </c>
      <c r="BB8658" t="s">
        <v>216</v>
      </c>
      <c r="BC8658">
        <v>2014</v>
      </c>
      <c r="BD8658">
        <v>2557</v>
      </c>
      <c r="BE8658">
        <v>11</v>
      </c>
      <c r="BF8658">
        <v>3</v>
      </c>
      <c r="BG8658">
        <v>330000</v>
      </c>
      <c r="BH8658">
        <v>270000</v>
      </c>
      <c r="BI8658">
        <v>440000</v>
      </c>
      <c r="BK8658" t="str">
        <f t="shared" si="558"/>
        <v>Toyota Hilux Vigo_2557_3000</v>
      </c>
      <c r="BL8658">
        <f t="shared" si="559"/>
        <v>330000</v>
      </c>
      <c r="BM8658">
        <f t="shared" si="560"/>
        <v>270000</v>
      </c>
      <c r="BN8658">
        <f t="shared" si="561"/>
        <v>440000</v>
      </c>
    </row>
    <row r="8659" spans="19:66">
      <c r="S8659" t="s">
        <v>632</v>
      </c>
      <c r="T8659">
        <v>350000</v>
      </c>
      <c r="U8659">
        <v>270000</v>
      </c>
      <c r="V8659">
        <v>440000</v>
      </c>
      <c r="BA8659" t="s">
        <v>213</v>
      </c>
      <c r="BB8659" t="s">
        <v>216</v>
      </c>
      <c r="BC8659">
        <v>2014</v>
      </c>
      <c r="BD8659">
        <v>2557</v>
      </c>
      <c r="BE8659">
        <v>11</v>
      </c>
      <c r="BF8659">
        <v>3</v>
      </c>
      <c r="BG8659">
        <v>340000</v>
      </c>
      <c r="BH8659">
        <v>270000</v>
      </c>
      <c r="BI8659">
        <v>440000</v>
      </c>
      <c r="BK8659" t="str">
        <f t="shared" si="558"/>
        <v>Toyota Hilux Vigo_2557_3000</v>
      </c>
      <c r="BL8659">
        <f t="shared" si="559"/>
        <v>340000</v>
      </c>
      <c r="BM8659">
        <f t="shared" si="560"/>
        <v>270000</v>
      </c>
      <c r="BN8659">
        <f t="shared" si="561"/>
        <v>440000</v>
      </c>
    </row>
    <row r="8660" spans="19:66">
      <c r="S8660" t="s">
        <v>632</v>
      </c>
      <c r="T8660">
        <v>360000</v>
      </c>
      <c r="U8660">
        <v>270000</v>
      </c>
      <c r="V8660">
        <v>440000</v>
      </c>
      <c r="BA8660" t="s">
        <v>213</v>
      </c>
      <c r="BB8660" t="s">
        <v>216</v>
      </c>
      <c r="BC8660">
        <v>2014</v>
      </c>
      <c r="BD8660">
        <v>2557</v>
      </c>
      <c r="BE8660">
        <v>11</v>
      </c>
      <c r="BF8660">
        <v>3</v>
      </c>
      <c r="BG8660">
        <v>350000</v>
      </c>
      <c r="BH8660">
        <v>270000</v>
      </c>
      <c r="BI8660">
        <v>440000</v>
      </c>
      <c r="BK8660" t="str">
        <f t="shared" si="558"/>
        <v>Toyota Hilux Vigo_2557_3000</v>
      </c>
      <c r="BL8660">
        <f t="shared" si="559"/>
        <v>350000</v>
      </c>
      <c r="BM8660">
        <f t="shared" si="560"/>
        <v>270000</v>
      </c>
      <c r="BN8660">
        <f t="shared" si="561"/>
        <v>440000</v>
      </c>
    </row>
    <row r="8661" spans="19:66">
      <c r="S8661" t="s">
        <v>632</v>
      </c>
      <c r="T8661">
        <v>370000</v>
      </c>
      <c r="U8661">
        <v>270000</v>
      </c>
      <c r="V8661">
        <v>440000</v>
      </c>
      <c r="BA8661" t="s">
        <v>213</v>
      </c>
      <c r="BB8661" t="s">
        <v>216</v>
      </c>
      <c r="BC8661">
        <v>2014</v>
      </c>
      <c r="BD8661">
        <v>2557</v>
      </c>
      <c r="BE8661">
        <v>11</v>
      </c>
      <c r="BF8661">
        <v>3</v>
      </c>
      <c r="BG8661">
        <v>360000</v>
      </c>
      <c r="BH8661">
        <v>270000</v>
      </c>
      <c r="BI8661">
        <v>440000</v>
      </c>
      <c r="BK8661" t="str">
        <f t="shared" si="558"/>
        <v>Toyota Hilux Vigo_2557_3000</v>
      </c>
      <c r="BL8661">
        <f t="shared" si="559"/>
        <v>360000</v>
      </c>
      <c r="BM8661">
        <f t="shared" si="560"/>
        <v>270000</v>
      </c>
      <c r="BN8661">
        <f t="shared" si="561"/>
        <v>440000</v>
      </c>
    </row>
    <row r="8662" spans="19:66">
      <c r="S8662" t="s">
        <v>632</v>
      </c>
      <c r="T8662">
        <v>380000</v>
      </c>
      <c r="U8662">
        <v>270000</v>
      </c>
      <c r="V8662">
        <v>440000</v>
      </c>
      <c r="BA8662" t="s">
        <v>213</v>
      </c>
      <c r="BB8662" t="s">
        <v>216</v>
      </c>
      <c r="BC8662">
        <v>2014</v>
      </c>
      <c r="BD8662">
        <v>2557</v>
      </c>
      <c r="BE8662">
        <v>11</v>
      </c>
      <c r="BF8662">
        <v>3</v>
      </c>
      <c r="BG8662">
        <v>370000</v>
      </c>
      <c r="BH8662">
        <v>270000</v>
      </c>
      <c r="BI8662">
        <v>440000</v>
      </c>
      <c r="BK8662" t="str">
        <f t="shared" si="558"/>
        <v>Toyota Hilux Vigo_2557_3000</v>
      </c>
      <c r="BL8662">
        <f t="shared" si="559"/>
        <v>370000</v>
      </c>
      <c r="BM8662">
        <f t="shared" si="560"/>
        <v>270000</v>
      </c>
      <c r="BN8662">
        <f t="shared" si="561"/>
        <v>440000</v>
      </c>
    </row>
    <row r="8663" spans="19:66">
      <c r="S8663" t="s">
        <v>632</v>
      </c>
      <c r="T8663">
        <v>390000</v>
      </c>
      <c r="U8663">
        <v>270000</v>
      </c>
      <c r="V8663">
        <v>440000</v>
      </c>
      <c r="BA8663" t="s">
        <v>213</v>
      </c>
      <c r="BB8663" t="s">
        <v>216</v>
      </c>
      <c r="BC8663">
        <v>2014</v>
      </c>
      <c r="BD8663">
        <v>2557</v>
      </c>
      <c r="BE8663">
        <v>11</v>
      </c>
      <c r="BF8663">
        <v>3</v>
      </c>
      <c r="BG8663">
        <v>380000</v>
      </c>
      <c r="BH8663">
        <v>270000</v>
      </c>
      <c r="BI8663">
        <v>440000</v>
      </c>
      <c r="BK8663" t="str">
        <f t="shared" si="558"/>
        <v>Toyota Hilux Vigo_2557_3000</v>
      </c>
      <c r="BL8663">
        <f t="shared" si="559"/>
        <v>380000</v>
      </c>
      <c r="BM8663">
        <f t="shared" si="560"/>
        <v>270000</v>
      </c>
      <c r="BN8663">
        <f t="shared" si="561"/>
        <v>440000</v>
      </c>
    </row>
    <row r="8664" spans="19:66">
      <c r="S8664" t="s">
        <v>632</v>
      </c>
      <c r="T8664">
        <v>400000</v>
      </c>
      <c r="U8664">
        <v>270000</v>
      </c>
      <c r="V8664">
        <v>440000</v>
      </c>
      <c r="BA8664" t="s">
        <v>213</v>
      </c>
      <c r="BB8664" t="s">
        <v>216</v>
      </c>
      <c r="BC8664">
        <v>2014</v>
      </c>
      <c r="BD8664">
        <v>2557</v>
      </c>
      <c r="BE8664">
        <v>11</v>
      </c>
      <c r="BF8664">
        <v>3</v>
      </c>
      <c r="BG8664">
        <v>390000</v>
      </c>
      <c r="BH8664">
        <v>270000</v>
      </c>
      <c r="BI8664">
        <v>440000</v>
      </c>
      <c r="BK8664" t="str">
        <f t="shared" si="558"/>
        <v>Toyota Hilux Vigo_2557_3000</v>
      </c>
      <c r="BL8664">
        <f t="shared" si="559"/>
        <v>390000</v>
      </c>
      <c r="BM8664">
        <f t="shared" si="560"/>
        <v>270000</v>
      </c>
      <c r="BN8664">
        <f t="shared" si="561"/>
        <v>440000</v>
      </c>
    </row>
    <row r="8665" spans="19:66">
      <c r="S8665" t="s">
        <v>632</v>
      </c>
      <c r="T8665">
        <v>410000</v>
      </c>
      <c r="U8665">
        <v>270000</v>
      </c>
      <c r="V8665">
        <v>440000</v>
      </c>
      <c r="BA8665" t="s">
        <v>213</v>
      </c>
      <c r="BB8665" t="s">
        <v>216</v>
      </c>
      <c r="BC8665">
        <v>2014</v>
      </c>
      <c r="BD8665">
        <v>2557</v>
      </c>
      <c r="BE8665">
        <v>11</v>
      </c>
      <c r="BF8665">
        <v>3</v>
      </c>
      <c r="BG8665">
        <v>400000</v>
      </c>
      <c r="BH8665">
        <v>270000</v>
      </c>
      <c r="BI8665">
        <v>440000</v>
      </c>
      <c r="BK8665" t="str">
        <f t="shared" si="558"/>
        <v>Toyota Hilux Vigo_2557_3000</v>
      </c>
      <c r="BL8665">
        <f t="shared" si="559"/>
        <v>400000</v>
      </c>
      <c r="BM8665">
        <f t="shared" si="560"/>
        <v>270000</v>
      </c>
      <c r="BN8665">
        <f t="shared" si="561"/>
        <v>440000</v>
      </c>
    </row>
    <row r="8666" spans="19:66">
      <c r="S8666" t="s">
        <v>632</v>
      </c>
      <c r="T8666">
        <v>420000</v>
      </c>
      <c r="U8666">
        <v>270000</v>
      </c>
      <c r="V8666">
        <v>440000</v>
      </c>
      <c r="BA8666" t="s">
        <v>213</v>
      </c>
      <c r="BB8666" t="s">
        <v>216</v>
      </c>
      <c r="BC8666">
        <v>2014</v>
      </c>
      <c r="BD8666">
        <v>2557</v>
      </c>
      <c r="BE8666">
        <v>11</v>
      </c>
      <c r="BF8666">
        <v>3</v>
      </c>
      <c r="BG8666">
        <v>410000</v>
      </c>
      <c r="BH8666">
        <v>270000</v>
      </c>
      <c r="BI8666">
        <v>440000</v>
      </c>
      <c r="BK8666" t="str">
        <f t="shared" si="558"/>
        <v>Toyota Hilux Vigo_2557_3000</v>
      </c>
      <c r="BL8666">
        <f t="shared" si="559"/>
        <v>410000</v>
      </c>
      <c r="BM8666">
        <f t="shared" si="560"/>
        <v>270000</v>
      </c>
      <c r="BN8666">
        <f t="shared" si="561"/>
        <v>440000</v>
      </c>
    </row>
    <row r="8667" spans="19:66">
      <c r="S8667" t="s">
        <v>632</v>
      </c>
      <c r="T8667">
        <v>430000</v>
      </c>
      <c r="U8667">
        <v>270000</v>
      </c>
      <c r="V8667">
        <v>440000</v>
      </c>
      <c r="BA8667" t="s">
        <v>213</v>
      </c>
      <c r="BB8667" t="s">
        <v>216</v>
      </c>
      <c r="BC8667">
        <v>2014</v>
      </c>
      <c r="BD8667">
        <v>2557</v>
      </c>
      <c r="BE8667">
        <v>11</v>
      </c>
      <c r="BF8667">
        <v>3</v>
      </c>
      <c r="BG8667">
        <v>420000</v>
      </c>
      <c r="BH8667">
        <v>270000</v>
      </c>
      <c r="BI8667">
        <v>440000</v>
      </c>
      <c r="BK8667" t="str">
        <f t="shared" si="558"/>
        <v>Toyota Hilux Vigo_2557_3000</v>
      </c>
      <c r="BL8667">
        <f t="shared" si="559"/>
        <v>420000</v>
      </c>
      <c r="BM8667">
        <f t="shared" si="560"/>
        <v>270000</v>
      </c>
      <c r="BN8667">
        <f t="shared" si="561"/>
        <v>440000</v>
      </c>
    </row>
    <row r="8668" spans="19:66">
      <c r="S8668" t="s">
        <v>632</v>
      </c>
      <c r="T8668">
        <v>440000</v>
      </c>
      <c r="U8668">
        <v>270000</v>
      </c>
      <c r="V8668">
        <v>440000</v>
      </c>
      <c r="BA8668" t="s">
        <v>213</v>
      </c>
      <c r="BB8668" t="s">
        <v>216</v>
      </c>
      <c r="BC8668">
        <v>2014</v>
      </c>
      <c r="BD8668">
        <v>2557</v>
      </c>
      <c r="BE8668">
        <v>11</v>
      </c>
      <c r="BF8668">
        <v>3</v>
      </c>
      <c r="BG8668">
        <v>430000</v>
      </c>
      <c r="BH8668">
        <v>270000</v>
      </c>
      <c r="BI8668">
        <v>440000</v>
      </c>
      <c r="BK8668" t="str">
        <f t="shared" si="558"/>
        <v>Toyota Hilux Vigo_2557_3000</v>
      </c>
      <c r="BL8668">
        <f t="shared" si="559"/>
        <v>430000</v>
      </c>
      <c r="BM8668">
        <f t="shared" si="560"/>
        <v>270000</v>
      </c>
      <c r="BN8668">
        <f t="shared" si="561"/>
        <v>440000</v>
      </c>
    </row>
    <row r="8669" spans="19:66">
      <c r="S8669" t="s">
        <v>633</v>
      </c>
      <c r="T8669">
        <v>170000</v>
      </c>
      <c r="U8669">
        <v>170000</v>
      </c>
      <c r="V8669">
        <v>440000</v>
      </c>
      <c r="BA8669" t="s">
        <v>213</v>
      </c>
      <c r="BB8669" t="s">
        <v>216</v>
      </c>
      <c r="BC8669">
        <v>2014</v>
      </c>
      <c r="BD8669">
        <v>2557</v>
      </c>
      <c r="BE8669">
        <v>11</v>
      </c>
      <c r="BF8669">
        <v>3</v>
      </c>
      <c r="BG8669">
        <v>440000</v>
      </c>
      <c r="BH8669">
        <v>270000</v>
      </c>
      <c r="BI8669">
        <v>440000</v>
      </c>
      <c r="BK8669" t="str">
        <f t="shared" si="558"/>
        <v>Toyota Hilux Vigo_2557_3000</v>
      </c>
      <c r="BL8669">
        <f t="shared" si="559"/>
        <v>440000</v>
      </c>
      <c r="BM8669">
        <f t="shared" si="560"/>
        <v>270000</v>
      </c>
      <c r="BN8669">
        <f t="shared" si="561"/>
        <v>440000</v>
      </c>
    </row>
    <row r="8670" spans="19:66">
      <c r="S8670" t="s">
        <v>633</v>
      </c>
      <c r="T8670">
        <v>180000</v>
      </c>
      <c r="U8670">
        <v>170000</v>
      </c>
      <c r="V8670">
        <v>440000</v>
      </c>
      <c r="BA8670" t="s">
        <v>213</v>
      </c>
      <c r="BB8670" t="s">
        <v>216</v>
      </c>
      <c r="BC8670">
        <v>2015</v>
      </c>
      <c r="BD8670">
        <v>2558</v>
      </c>
      <c r="BE8670">
        <v>10</v>
      </c>
      <c r="BF8670">
        <v>2.5</v>
      </c>
      <c r="BG8670">
        <v>170000</v>
      </c>
      <c r="BH8670">
        <v>170000</v>
      </c>
      <c r="BI8670">
        <v>440000</v>
      </c>
      <c r="BK8670" t="str">
        <f t="shared" si="558"/>
        <v>Toyota Hilux Vigo_2558_2500</v>
      </c>
      <c r="BL8670">
        <f t="shared" si="559"/>
        <v>170000</v>
      </c>
      <c r="BM8670">
        <f t="shared" si="560"/>
        <v>170000</v>
      </c>
      <c r="BN8670">
        <f t="shared" si="561"/>
        <v>440000</v>
      </c>
    </row>
    <row r="8671" spans="19:66">
      <c r="S8671" t="s">
        <v>633</v>
      </c>
      <c r="T8671">
        <v>190000</v>
      </c>
      <c r="U8671">
        <v>170000</v>
      </c>
      <c r="V8671">
        <v>440000</v>
      </c>
      <c r="BA8671" t="s">
        <v>213</v>
      </c>
      <c r="BB8671" t="s">
        <v>216</v>
      </c>
      <c r="BC8671">
        <v>2015</v>
      </c>
      <c r="BD8671">
        <v>2558</v>
      </c>
      <c r="BE8671">
        <v>10</v>
      </c>
      <c r="BF8671">
        <v>2.5</v>
      </c>
      <c r="BG8671">
        <v>180000</v>
      </c>
      <c r="BH8671">
        <v>170000</v>
      </c>
      <c r="BI8671">
        <v>440000</v>
      </c>
      <c r="BK8671" t="str">
        <f t="shared" si="558"/>
        <v>Toyota Hilux Vigo_2558_2500</v>
      </c>
      <c r="BL8671">
        <f t="shared" si="559"/>
        <v>180000</v>
      </c>
      <c r="BM8671">
        <f t="shared" si="560"/>
        <v>170000</v>
      </c>
      <c r="BN8671">
        <f t="shared" si="561"/>
        <v>440000</v>
      </c>
    </row>
    <row r="8672" spans="19:66">
      <c r="S8672" t="s">
        <v>633</v>
      </c>
      <c r="T8672">
        <v>200000</v>
      </c>
      <c r="U8672">
        <v>170000</v>
      </c>
      <c r="V8672">
        <v>440000</v>
      </c>
      <c r="BA8672" t="s">
        <v>213</v>
      </c>
      <c r="BB8672" t="s">
        <v>216</v>
      </c>
      <c r="BC8672">
        <v>2015</v>
      </c>
      <c r="BD8672">
        <v>2558</v>
      </c>
      <c r="BE8672">
        <v>10</v>
      </c>
      <c r="BF8672">
        <v>2.5</v>
      </c>
      <c r="BG8672">
        <v>190000</v>
      </c>
      <c r="BH8672">
        <v>170000</v>
      </c>
      <c r="BI8672">
        <v>440000</v>
      </c>
      <c r="BK8672" t="str">
        <f t="shared" si="558"/>
        <v>Toyota Hilux Vigo_2558_2500</v>
      </c>
      <c r="BL8672">
        <f t="shared" si="559"/>
        <v>190000</v>
      </c>
      <c r="BM8672">
        <f t="shared" si="560"/>
        <v>170000</v>
      </c>
      <c r="BN8672">
        <f t="shared" si="561"/>
        <v>440000</v>
      </c>
    </row>
    <row r="8673" spans="19:66">
      <c r="S8673" t="s">
        <v>633</v>
      </c>
      <c r="T8673">
        <v>210000</v>
      </c>
      <c r="U8673">
        <v>170000</v>
      </c>
      <c r="V8673">
        <v>440000</v>
      </c>
      <c r="BA8673" t="s">
        <v>213</v>
      </c>
      <c r="BB8673" t="s">
        <v>216</v>
      </c>
      <c r="BC8673">
        <v>2015</v>
      </c>
      <c r="BD8673">
        <v>2558</v>
      </c>
      <c r="BE8673">
        <v>10</v>
      </c>
      <c r="BF8673">
        <v>2.5</v>
      </c>
      <c r="BG8673">
        <v>200000</v>
      </c>
      <c r="BH8673">
        <v>170000</v>
      </c>
      <c r="BI8673">
        <v>440000</v>
      </c>
      <c r="BK8673" t="str">
        <f t="shared" si="558"/>
        <v>Toyota Hilux Vigo_2558_2500</v>
      </c>
      <c r="BL8673">
        <f t="shared" si="559"/>
        <v>200000</v>
      </c>
      <c r="BM8673">
        <f t="shared" si="560"/>
        <v>170000</v>
      </c>
      <c r="BN8673">
        <f t="shared" si="561"/>
        <v>440000</v>
      </c>
    </row>
    <row r="8674" spans="19:66">
      <c r="S8674" t="s">
        <v>633</v>
      </c>
      <c r="T8674">
        <v>220000</v>
      </c>
      <c r="U8674">
        <v>170000</v>
      </c>
      <c r="V8674">
        <v>440000</v>
      </c>
      <c r="BA8674" t="s">
        <v>213</v>
      </c>
      <c r="BB8674" t="s">
        <v>216</v>
      </c>
      <c r="BC8674">
        <v>2015</v>
      </c>
      <c r="BD8674">
        <v>2558</v>
      </c>
      <c r="BE8674">
        <v>10</v>
      </c>
      <c r="BF8674">
        <v>2.5</v>
      </c>
      <c r="BG8674">
        <v>210000</v>
      </c>
      <c r="BH8674">
        <v>170000</v>
      </c>
      <c r="BI8674">
        <v>440000</v>
      </c>
      <c r="BK8674" t="str">
        <f t="shared" si="558"/>
        <v>Toyota Hilux Vigo_2558_2500</v>
      </c>
      <c r="BL8674">
        <f t="shared" si="559"/>
        <v>210000</v>
      </c>
      <c r="BM8674">
        <f t="shared" si="560"/>
        <v>170000</v>
      </c>
      <c r="BN8674">
        <f t="shared" si="561"/>
        <v>440000</v>
      </c>
    </row>
    <row r="8675" spans="19:66">
      <c r="S8675" t="s">
        <v>633</v>
      </c>
      <c r="T8675">
        <v>230000</v>
      </c>
      <c r="U8675">
        <v>170000</v>
      </c>
      <c r="V8675">
        <v>440000</v>
      </c>
      <c r="BA8675" t="s">
        <v>213</v>
      </c>
      <c r="BB8675" t="s">
        <v>216</v>
      </c>
      <c r="BC8675">
        <v>2015</v>
      </c>
      <c r="BD8675">
        <v>2558</v>
      </c>
      <c r="BE8675">
        <v>10</v>
      </c>
      <c r="BF8675">
        <v>2.5</v>
      </c>
      <c r="BG8675">
        <v>220000</v>
      </c>
      <c r="BH8675">
        <v>170000</v>
      </c>
      <c r="BI8675">
        <v>440000</v>
      </c>
      <c r="BK8675" t="str">
        <f t="shared" si="558"/>
        <v>Toyota Hilux Vigo_2558_2500</v>
      </c>
      <c r="BL8675">
        <f t="shared" si="559"/>
        <v>220000</v>
      </c>
      <c r="BM8675">
        <f t="shared" si="560"/>
        <v>170000</v>
      </c>
      <c r="BN8675">
        <f t="shared" si="561"/>
        <v>440000</v>
      </c>
    </row>
    <row r="8676" spans="19:66">
      <c r="S8676" t="s">
        <v>633</v>
      </c>
      <c r="T8676">
        <v>240000</v>
      </c>
      <c r="U8676">
        <v>170000</v>
      </c>
      <c r="V8676">
        <v>440000</v>
      </c>
      <c r="BA8676" t="s">
        <v>213</v>
      </c>
      <c r="BB8676" t="s">
        <v>216</v>
      </c>
      <c r="BC8676">
        <v>2015</v>
      </c>
      <c r="BD8676">
        <v>2558</v>
      </c>
      <c r="BE8676">
        <v>10</v>
      </c>
      <c r="BF8676">
        <v>2.5</v>
      </c>
      <c r="BG8676">
        <v>230000</v>
      </c>
      <c r="BH8676">
        <v>170000</v>
      </c>
      <c r="BI8676">
        <v>440000</v>
      </c>
      <c r="BK8676" t="str">
        <f t="shared" si="558"/>
        <v>Toyota Hilux Vigo_2558_2500</v>
      </c>
      <c r="BL8676">
        <f t="shared" si="559"/>
        <v>230000</v>
      </c>
      <c r="BM8676">
        <f t="shared" si="560"/>
        <v>170000</v>
      </c>
      <c r="BN8676">
        <f t="shared" si="561"/>
        <v>440000</v>
      </c>
    </row>
    <row r="8677" spans="19:66">
      <c r="S8677" t="s">
        <v>633</v>
      </c>
      <c r="T8677">
        <v>250000</v>
      </c>
      <c r="U8677">
        <v>170000</v>
      </c>
      <c r="V8677">
        <v>440000</v>
      </c>
      <c r="BA8677" t="s">
        <v>213</v>
      </c>
      <c r="BB8677" t="s">
        <v>216</v>
      </c>
      <c r="BC8677">
        <v>2015</v>
      </c>
      <c r="BD8677">
        <v>2558</v>
      </c>
      <c r="BE8677">
        <v>10</v>
      </c>
      <c r="BF8677">
        <v>2.5</v>
      </c>
      <c r="BG8677">
        <v>240000</v>
      </c>
      <c r="BH8677">
        <v>170000</v>
      </c>
      <c r="BI8677">
        <v>440000</v>
      </c>
      <c r="BK8677" t="str">
        <f t="shared" si="558"/>
        <v>Toyota Hilux Vigo_2558_2500</v>
      </c>
      <c r="BL8677">
        <f t="shared" si="559"/>
        <v>240000</v>
      </c>
      <c r="BM8677">
        <f t="shared" si="560"/>
        <v>170000</v>
      </c>
      <c r="BN8677">
        <f t="shared" si="561"/>
        <v>440000</v>
      </c>
    </row>
    <row r="8678" spans="19:66">
      <c r="S8678" t="s">
        <v>633</v>
      </c>
      <c r="T8678">
        <v>260000</v>
      </c>
      <c r="U8678">
        <v>170000</v>
      </c>
      <c r="V8678">
        <v>440000</v>
      </c>
      <c r="BA8678" t="s">
        <v>213</v>
      </c>
      <c r="BB8678" t="s">
        <v>216</v>
      </c>
      <c r="BC8678">
        <v>2015</v>
      </c>
      <c r="BD8678">
        <v>2558</v>
      </c>
      <c r="BE8678">
        <v>10</v>
      </c>
      <c r="BF8678">
        <v>2.5</v>
      </c>
      <c r="BG8678">
        <v>250000</v>
      </c>
      <c r="BH8678">
        <v>170000</v>
      </c>
      <c r="BI8678">
        <v>440000</v>
      </c>
      <c r="BK8678" t="str">
        <f t="shared" si="558"/>
        <v>Toyota Hilux Vigo_2558_2500</v>
      </c>
      <c r="BL8678">
        <f t="shared" si="559"/>
        <v>250000</v>
      </c>
      <c r="BM8678">
        <f t="shared" si="560"/>
        <v>170000</v>
      </c>
      <c r="BN8678">
        <f t="shared" si="561"/>
        <v>440000</v>
      </c>
    </row>
    <row r="8679" spans="19:66">
      <c r="S8679" t="s">
        <v>633</v>
      </c>
      <c r="T8679">
        <v>270000</v>
      </c>
      <c r="U8679">
        <v>170000</v>
      </c>
      <c r="V8679">
        <v>440000</v>
      </c>
      <c r="BA8679" t="s">
        <v>213</v>
      </c>
      <c r="BB8679" t="s">
        <v>216</v>
      </c>
      <c r="BC8679">
        <v>2015</v>
      </c>
      <c r="BD8679">
        <v>2558</v>
      </c>
      <c r="BE8679">
        <v>10</v>
      </c>
      <c r="BF8679">
        <v>2.5</v>
      </c>
      <c r="BG8679">
        <v>260000</v>
      </c>
      <c r="BH8679">
        <v>170000</v>
      </c>
      <c r="BI8679">
        <v>440000</v>
      </c>
      <c r="BK8679" t="str">
        <f t="shared" si="558"/>
        <v>Toyota Hilux Vigo_2558_2500</v>
      </c>
      <c r="BL8679">
        <f t="shared" si="559"/>
        <v>260000</v>
      </c>
      <c r="BM8679">
        <f t="shared" si="560"/>
        <v>170000</v>
      </c>
      <c r="BN8679">
        <f t="shared" si="561"/>
        <v>440000</v>
      </c>
    </row>
    <row r="8680" spans="19:66">
      <c r="S8680" t="s">
        <v>633</v>
      </c>
      <c r="T8680">
        <v>280000</v>
      </c>
      <c r="U8680">
        <v>170000</v>
      </c>
      <c r="V8680">
        <v>440000</v>
      </c>
      <c r="BA8680" t="s">
        <v>213</v>
      </c>
      <c r="BB8680" t="s">
        <v>216</v>
      </c>
      <c r="BC8680">
        <v>2015</v>
      </c>
      <c r="BD8680">
        <v>2558</v>
      </c>
      <c r="BE8680">
        <v>10</v>
      </c>
      <c r="BF8680">
        <v>2.5</v>
      </c>
      <c r="BG8680">
        <v>270000</v>
      </c>
      <c r="BH8680">
        <v>170000</v>
      </c>
      <c r="BI8680">
        <v>440000</v>
      </c>
      <c r="BK8680" t="str">
        <f t="shared" si="558"/>
        <v>Toyota Hilux Vigo_2558_2500</v>
      </c>
      <c r="BL8680">
        <f t="shared" si="559"/>
        <v>270000</v>
      </c>
      <c r="BM8680">
        <f t="shared" si="560"/>
        <v>170000</v>
      </c>
      <c r="BN8680">
        <f t="shared" si="561"/>
        <v>440000</v>
      </c>
    </row>
    <row r="8681" spans="19:66">
      <c r="S8681" t="s">
        <v>633</v>
      </c>
      <c r="T8681">
        <v>290000</v>
      </c>
      <c r="U8681">
        <v>170000</v>
      </c>
      <c r="V8681">
        <v>440000</v>
      </c>
      <c r="BA8681" t="s">
        <v>213</v>
      </c>
      <c r="BB8681" t="s">
        <v>216</v>
      </c>
      <c r="BC8681">
        <v>2015</v>
      </c>
      <c r="BD8681">
        <v>2558</v>
      </c>
      <c r="BE8681">
        <v>10</v>
      </c>
      <c r="BF8681">
        <v>2.5</v>
      </c>
      <c r="BG8681">
        <v>280000</v>
      </c>
      <c r="BH8681">
        <v>170000</v>
      </c>
      <c r="BI8681">
        <v>440000</v>
      </c>
      <c r="BK8681" t="str">
        <f t="shared" si="558"/>
        <v>Toyota Hilux Vigo_2558_2500</v>
      </c>
      <c r="BL8681">
        <f t="shared" si="559"/>
        <v>280000</v>
      </c>
      <c r="BM8681">
        <f t="shared" si="560"/>
        <v>170000</v>
      </c>
      <c r="BN8681">
        <f t="shared" si="561"/>
        <v>440000</v>
      </c>
    </row>
    <row r="8682" spans="19:66">
      <c r="S8682" t="s">
        <v>633</v>
      </c>
      <c r="T8682">
        <v>300000</v>
      </c>
      <c r="U8682">
        <v>170000</v>
      </c>
      <c r="V8682">
        <v>440000</v>
      </c>
      <c r="BA8682" t="s">
        <v>213</v>
      </c>
      <c r="BB8682" t="s">
        <v>216</v>
      </c>
      <c r="BC8682">
        <v>2015</v>
      </c>
      <c r="BD8682">
        <v>2558</v>
      </c>
      <c r="BE8682">
        <v>10</v>
      </c>
      <c r="BF8682">
        <v>2.5</v>
      </c>
      <c r="BG8682">
        <v>290000</v>
      </c>
      <c r="BH8682">
        <v>170000</v>
      </c>
      <c r="BI8682">
        <v>440000</v>
      </c>
      <c r="BK8682" t="str">
        <f t="shared" si="558"/>
        <v>Toyota Hilux Vigo_2558_2500</v>
      </c>
      <c r="BL8682">
        <f t="shared" si="559"/>
        <v>290000</v>
      </c>
      <c r="BM8682">
        <f t="shared" si="560"/>
        <v>170000</v>
      </c>
      <c r="BN8682">
        <f t="shared" si="561"/>
        <v>440000</v>
      </c>
    </row>
    <row r="8683" spans="19:66">
      <c r="S8683" t="s">
        <v>633</v>
      </c>
      <c r="T8683">
        <v>310000</v>
      </c>
      <c r="U8683">
        <v>170000</v>
      </c>
      <c r="V8683">
        <v>440000</v>
      </c>
      <c r="BA8683" t="s">
        <v>213</v>
      </c>
      <c r="BB8683" t="s">
        <v>216</v>
      </c>
      <c r="BC8683">
        <v>2015</v>
      </c>
      <c r="BD8683">
        <v>2558</v>
      </c>
      <c r="BE8683">
        <v>10</v>
      </c>
      <c r="BF8683">
        <v>2.5</v>
      </c>
      <c r="BG8683">
        <v>300000</v>
      </c>
      <c r="BH8683">
        <v>170000</v>
      </c>
      <c r="BI8683">
        <v>440000</v>
      </c>
      <c r="BK8683" t="str">
        <f t="shared" si="558"/>
        <v>Toyota Hilux Vigo_2558_2500</v>
      </c>
      <c r="BL8683">
        <f t="shared" si="559"/>
        <v>300000</v>
      </c>
      <c r="BM8683">
        <f t="shared" si="560"/>
        <v>170000</v>
      </c>
      <c r="BN8683">
        <f t="shared" si="561"/>
        <v>440000</v>
      </c>
    </row>
    <row r="8684" spans="19:66">
      <c r="S8684" t="s">
        <v>633</v>
      </c>
      <c r="T8684">
        <v>320000</v>
      </c>
      <c r="U8684">
        <v>170000</v>
      </c>
      <c r="V8684">
        <v>440000</v>
      </c>
      <c r="BA8684" t="s">
        <v>213</v>
      </c>
      <c r="BB8684" t="s">
        <v>216</v>
      </c>
      <c r="BC8684">
        <v>2015</v>
      </c>
      <c r="BD8684">
        <v>2558</v>
      </c>
      <c r="BE8684">
        <v>10</v>
      </c>
      <c r="BF8684">
        <v>2.5</v>
      </c>
      <c r="BG8684">
        <v>310000</v>
      </c>
      <c r="BH8684">
        <v>170000</v>
      </c>
      <c r="BI8684">
        <v>440000</v>
      </c>
      <c r="BK8684" t="str">
        <f t="shared" si="558"/>
        <v>Toyota Hilux Vigo_2558_2500</v>
      </c>
      <c r="BL8684">
        <f t="shared" si="559"/>
        <v>310000</v>
      </c>
      <c r="BM8684">
        <f t="shared" si="560"/>
        <v>170000</v>
      </c>
      <c r="BN8684">
        <f t="shared" si="561"/>
        <v>440000</v>
      </c>
    </row>
    <row r="8685" spans="19:66">
      <c r="S8685" t="s">
        <v>633</v>
      </c>
      <c r="T8685">
        <v>330000</v>
      </c>
      <c r="U8685">
        <v>170000</v>
      </c>
      <c r="V8685">
        <v>440000</v>
      </c>
      <c r="BA8685" t="s">
        <v>213</v>
      </c>
      <c r="BB8685" t="s">
        <v>216</v>
      </c>
      <c r="BC8685">
        <v>2015</v>
      </c>
      <c r="BD8685">
        <v>2558</v>
      </c>
      <c r="BE8685">
        <v>10</v>
      </c>
      <c r="BF8685">
        <v>2.5</v>
      </c>
      <c r="BG8685">
        <v>320000</v>
      </c>
      <c r="BH8685">
        <v>170000</v>
      </c>
      <c r="BI8685">
        <v>440000</v>
      </c>
      <c r="BK8685" t="str">
        <f t="shared" si="558"/>
        <v>Toyota Hilux Vigo_2558_2500</v>
      </c>
      <c r="BL8685">
        <f t="shared" si="559"/>
        <v>320000</v>
      </c>
      <c r="BM8685">
        <f t="shared" si="560"/>
        <v>170000</v>
      </c>
      <c r="BN8685">
        <f t="shared" si="561"/>
        <v>440000</v>
      </c>
    </row>
    <row r="8686" spans="19:66">
      <c r="S8686" t="s">
        <v>633</v>
      </c>
      <c r="T8686">
        <v>340000</v>
      </c>
      <c r="U8686">
        <v>170000</v>
      </c>
      <c r="V8686">
        <v>440000</v>
      </c>
      <c r="BA8686" t="s">
        <v>213</v>
      </c>
      <c r="BB8686" t="s">
        <v>216</v>
      </c>
      <c r="BC8686">
        <v>2015</v>
      </c>
      <c r="BD8686">
        <v>2558</v>
      </c>
      <c r="BE8686">
        <v>10</v>
      </c>
      <c r="BF8686">
        <v>2.5</v>
      </c>
      <c r="BG8686">
        <v>330000</v>
      </c>
      <c r="BH8686">
        <v>170000</v>
      </c>
      <c r="BI8686">
        <v>440000</v>
      </c>
      <c r="BK8686" t="str">
        <f t="shared" si="558"/>
        <v>Toyota Hilux Vigo_2558_2500</v>
      </c>
      <c r="BL8686">
        <f t="shared" si="559"/>
        <v>330000</v>
      </c>
      <c r="BM8686">
        <f t="shared" si="560"/>
        <v>170000</v>
      </c>
      <c r="BN8686">
        <f t="shared" si="561"/>
        <v>440000</v>
      </c>
    </row>
    <row r="8687" spans="19:66">
      <c r="S8687" t="s">
        <v>633</v>
      </c>
      <c r="T8687">
        <v>350000</v>
      </c>
      <c r="U8687">
        <v>170000</v>
      </c>
      <c r="V8687">
        <v>440000</v>
      </c>
      <c r="BA8687" t="s">
        <v>213</v>
      </c>
      <c r="BB8687" t="s">
        <v>216</v>
      </c>
      <c r="BC8687">
        <v>2015</v>
      </c>
      <c r="BD8687">
        <v>2558</v>
      </c>
      <c r="BE8687">
        <v>10</v>
      </c>
      <c r="BF8687">
        <v>2.5</v>
      </c>
      <c r="BG8687">
        <v>340000</v>
      </c>
      <c r="BH8687">
        <v>170000</v>
      </c>
      <c r="BI8687">
        <v>440000</v>
      </c>
      <c r="BK8687" t="str">
        <f t="shared" si="558"/>
        <v>Toyota Hilux Vigo_2558_2500</v>
      </c>
      <c r="BL8687">
        <f t="shared" si="559"/>
        <v>340000</v>
      </c>
      <c r="BM8687">
        <f t="shared" si="560"/>
        <v>170000</v>
      </c>
      <c r="BN8687">
        <f t="shared" si="561"/>
        <v>440000</v>
      </c>
    </row>
    <row r="8688" spans="19:66">
      <c r="S8688" t="s">
        <v>633</v>
      </c>
      <c r="T8688">
        <v>360000</v>
      </c>
      <c r="U8688">
        <v>170000</v>
      </c>
      <c r="V8688">
        <v>440000</v>
      </c>
      <c r="BA8688" t="s">
        <v>213</v>
      </c>
      <c r="BB8688" t="s">
        <v>216</v>
      </c>
      <c r="BC8688">
        <v>2015</v>
      </c>
      <c r="BD8688">
        <v>2558</v>
      </c>
      <c r="BE8688">
        <v>10</v>
      </c>
      <c r="BF8688">
        <v>2.5</v>
      </c>
      <c r="BG8688">
        <v>350000</v>
      </c>
      <c r="BH8688">
        <v>170000</v>
      </c>
      <c r="BI8688">
        <v>440000</v>
      </c>
      <c r="BK8688" t="str">
        <f t="shared" si="558"/>
        <v>Toyota Hilux Vigo_2558_2500</v>
      </c>
      <c r="BL8688">
        <f t="shared" si="559"/>
        <v>350000</v>
      </c>
      <c r="BM8688">
        <f t="shared" si="560"/>
        <v>170000</v>
      </c>
      <c r="BN8688">
        <f t="shared" si="561"/>
        <v>440000</v>
      </c>
    </row>
    <row r="8689" spans="19:66">
      <c r="S8689" t="s">
        <v>633</v>
      </c>
      <c r="T8689">
        <v>370000</v>
      </c>
      <c r="U8689">
        <v>170000</v>
      </c>
      <c r="V8689">
        <v>440000</v>
      </c>
      <c r="BA8689" t="s">
        <v>213</v>
      </c>
      <c r="BB8689" t="s">
        <v>216</v>
      </c>
      <c r="BC8689">
        <v>2015</v>
      </c>
      <c r="BD8689">
        <v>2558</v>
      </c>
      <c r="BE8689">
        <v>10</v>
      </c>
      <c r="BF8689">
        <v>2.5</v>
      </c>
      <c r="BG8689">
        <v>360000</v>
      </c>
      <c r="BH8689">
        <v>170000</v>
      </c>
      <c r="BI8689">
        <v>440000</v>
      </c>
      <c r="BK8689" t="str">
        <f t="shared" si="558"/>
        <v>Toyota Hilux Vigo_2558_2500</v>
      </c>
      <c r="BL8689">
        <f t="shared" si="559"/>
        <v>360000</v>
      </c>
      <c r="BM8689">
        <f t="shared" si="560"/>
        <v>170000</v>
      </c>
      <c r="BN8689">
        <f t="shared" si="561"/>
        <v>440000</v>
      </c>
    </row>
    <row r="8690" spans="19:66">
      <c r="S8690" t="s">
        <v>633</v>
      </c>
      <c r="T8690">
        <v>380000</v>
      </c>
      <c r="U8690">
        <v>170000</v>
      </c>
      <c r="V8690">
        <v>440000</v>
      </c>
      <c r="BA8690" t="s">
        <v>213</v>
      </c>
      <c r="BB8690" t="s">
        <v>216</v>
      </c>
      <c r="BC8690">
        <v>2015</v>
      </c>
      <c r="BD8690">
        <v>2558</v>
      </c>
      <c r="BE8690">
        <v>10</v>
      </c>
      <c r="BF8690">
        <v>2.5</v>
      </c>
      <c r="BG8690">
        <v>370000</v>
      </c>
      <c r="BH8690">
        <v>170000</v>
      </c>
      <c r="BI8690">
        <v>440000</v>
      </c>
      <c r="BK8690" t="str">
        <f t="shared" si="558"/>
        <v>Toyota Hilux Vigo_2558_2500</v>
      </c>
      <c r="BL8690">
        <f t="shared" si="559"/>
        <v>370000</v>
      </c>
      <c r="BM8690">
        <f t="shared" si="560"/>
        <v>170000</v>
      </c>
      <c r="BN8690">
        <f t="shared" si="561"/>
        <v>440000</v>
      </c>
    </row>
    <row r="8691" spans="19:66">
      <c r="S8691" t="s">
        <v>633</v>
      </c>
      <c r="T8691">
        <v>390000</v>
      </c>
      <c r="U8691">
        <v>170000</v>
      </c>
      <c r="V8691">
        <v>440000</v>
      </c>
      <c r="BA8691" t="s">
        <v>213</v>
      </c>
      <c r="BB8691" t="s">
        <v>216</v>
      </c>
      <c r="BC8691">
        <v>2015</v>
      </c>
      <c r="BD8691">
        <v>2558</v>
      </c>
      <c r="BE8691">
        <v>10</v>
      </c>
      <c r="BF8691">
        <v>2.5</v>
      </c>
      <c r="BG8691">
        <v>380000</v>
      </c>
      <c r="BH8691">
        <v>170000</v>
      </c>
      <c r="BI8691">
        <v>440000</v>
      </c>
      <c r="BK8691" t="str">
        <f t="shared" si="558"/>
        <v>Toyota Hilux Vigo_2558_2500</v>
      </c>
      <c r="BL8691">
        <f t="shared" si="559"/>
        <v>380000</v>
      </c>
      <c r="BM8691">
        <f t="shared" si="560"/>
        <v>170000</v>
      </c>
      <c r="BN8691">
        <f t="shared" si="561"/>
        <v>440000</v>
      </c>
    </row>
    <row r="8692" spans="19:66">
      <c r="S8692" t="s">
        <v>633</v>
      </c>
      <c r="T8692">
        <v>400000</v>
      </c>
      <c r="U8692">
        <v>170000</v>
      </c>
      <c r="V8692">
        <v>440000</v>
      </c>
      <c r="BA8692" t="s">
        <v>213</v>
      </c>
      <c r="BB8692" t="s">
        <v>216</v>
      </c>
      <c r="BC8692">
        <v>2015</v>
      </c>
      <c r="BD8692">
        <v>2558</v>
      </c>
      <c r="BE8692">
        <v>10</v>
      </c>
      <c r="BF8692">
        <v>2.5</v>
      </c>
      <c r="BG8692">
        <v>390000</v>
      </c>
      <c r="BH8692">
        <v>170000</v>
      </c>
      <c r="BI8692">
        <v>440000</v>
      </c>
      <c r="BK8692" t="str">
        <f t="shared" si="558"/>
        <v>Toyota Hilux Vigo_2558_2500</v>
      </c>
      <c r="BL8692">
        <f t="shared" si="559"/>
        <v>390000</v>
      </c>
      <c r="BM8692">
        <f t="shared" si="560"/>
        <v>170000</v>
      </c>
      <c r="BN8692">
        <f t="shared" si="561"/>
        <v>440000</v>
      </c>
    </row>
    <row r="8693" spans="19:66">
      <c r="S8693" t="s">
        <v>633</v>
      </c>
      <c r="T8693">
        <v>410000</v>
      </c>
      <c r="U8693">
        <v>170000</v>
      </c>
      <c r="V8693">
        <v>440000</v>
      </c>
      <c r="BA8693" t="s">
        <v>213</v>
      </c>
      <c r="BB8693" t="s">
        <v>216</v>
      </c>
      <c r="BC8693">
        <v>2015</v>
      </c>
      <c r="BD8693">
        <v>2558</v>
      </c>
      <c r="BE8693">
        <v>10</v>
      </c>
      <c r="BF8693">
        <v>2.5</v>
      </c>
      <c r="BG8693">
        <v>400000</v>
      </c>
      <c r="BH8693">
        <v>170000</v>
      </c>
      <c r="BI8693">
        <v>440000</v>
      </c>
      <c r="BK8693" t="str">
        <f t="shared" si="558"/>
        <v>Toyota Hilux Vigo_2558_2500</v>
      </c>
      <c r="BL8693">
        <f t="shared" si="559"/>
        <v>400000</v>
      </c>
      <c r="BM8693">
        <f t="shared" si="560"/>
        <v>170000</v>
      </c>
      <c r="BN8693">
        <f t="shared" si="561"/>
        <v>440000</v>
      </c>
    </row>
    <row r="8694" spans="19:66">
      <c r="S8694" t="s">
        <v>633</v>
      </c>
      <c r="T8694">
        <v>420000</v>
      </c>
      <c r="U8694">
        <v>170000</v>
      </c>
      <c r="V8694">
        <v>440000</v>
      </c>
      <c r="BA8694" t="s">
        <v>213</v>
      </c>
      <c r="BB8694" t="s">
        <v>216</v>
      </c>
      <c r="BC8694">
        <v>2015</v>
      </c>
      <c r="BD8694">
        <v>2558</v>
      </c>
      <c r="BE8694">
        <v>10</v>
      </c>
      <c r="BF8694">
        <v>2.5</v>
      </c>
      <c r="BG8694">
        <v>410000</v>
      </c>
      <c r="BH8694">
        <v>170000</v>
      </c>
      <c r="BI8694">
        <v>440000</v>
      </c>
      <c r="BK8694" t="str">
        <f t="shared" si="558"/>
        <v>Toyota Hilux Vigo_2558_2500</v>
      </c>
      <c r="BL8694">
        <f t="shared" si="559"/>
        <v>410000</v>
      </c>
      <c r="BM8694">
        <f t="shared" si="560"/>
        <v>170000</v>
      </c>
      <c r="BN8694">
        <f t="shared" si="561"/>
        <v>440000</v>
      </c>
    </row>
    <row r="8695" spans="19:66">
      <c r="S8695" t="s">
        <v>633</v>
      </c>
      <c r="T8695">
        <v>430000</v>
      </c>
      <c r="U8695">
        <v>170000</v>
      </c>
      <c r="V8695">
        <v>440000</v>
      </c>
      <c r="BA8695" t="s">
        <v>213</v>
      </c>
      <c r="BB8695" t="s">
        <v>216</v>
      </c>
      <c r="BC8695">
        <v>2015</v>
      </c>
      <c r="BD8695">
        <v>2558</v>
      </c>
      <c r="BE8695">
        <v>10</v>
      </c>
      <c r="BF8695">
        <v>2.5</v>
      </c>
      <c r="BG8695">
        <v>420000</v>
      </c>
      <c r="BH8695">
        <v>170000</v>
      </c>
      <c r="BI8695">
        <v>440000</v>
      </c>
      <c r="BK8695" t="str">
        <f t="shared" si="558"/>
        <v>Toyota Hilux Vigo_2558_2500</v>
      </c>
      <c r="BL8695">
        <f t="shared" si="559"/>
        <v>420000</v>
      </c>
      <c r="BM8695">
        <f t="shared" si="560"/>
        <v>170000</v>
      </c>
      <c r="BN8695">
        <f t="shared" si="561"/>
        <v>440000</v>
      </c>
    </row>
    <row r="8696" spans="19:66">
      <c r="S8696" t="s">
        <v>633</v>
      </c>
      <c r="T8696">
        <v>440000</v>
      </c>
      <c r="U8696">
        <v>170000</v>
      </c>
      <c r="V8696">
        <v>440000</v>
      </c>
      <c r="BA8696" t="s">
        <v>213</v>
      </c>
      <c r="BB8696" t="s">
        <v>216</v>
      </c>
      <c r="BC8696">
        <v>2015</v>
      </c>
      <c r="BD8696">
        <v>2558</v>
      </c>
      <c r="BE8696">
        <v>10</v>
      </c>
      <c r="BF8696">
        <v>2.5</v>
      </c>
      <c r="BG8696">
        <v>430000</v>
      </c>
      <c r="BH8696">
        <v>170000</v>
      </c>
      <c r="BI8696">
        <v>440000</v>
      </c>
      <c r="BK8696" t="str">
        <f t="shared" si="558"/>
        <v>Toyota Hilux Vigo_2558_2500</v>
      </c>
      <c r="BL8696">
        <f t="shared" si="559"/>
        <v>430000</v>
      </c>
      <c r="BM8696">
        <f t="shared" si="560"/>
        <v>170000</v>
      </c>
      <c r="BN8696">
        <f t="shared" si="561"/>
        <v>440000</v>
      </c>
    </row>
    <row r="8697" spans="19:66">
      <c r="S8697" t="s">
        <v>634</v>
      </c>
      <c r="T8697">
        <v>150000</v>
      </c>
      <c r="U8697">
        <v>150000</v>
      </c>
      <c r="V8697">
        <v>280000</v>
      </c>
      <c r="BA8697" t="s">
        <v>213</v>
      </c>
      <c r="BB8697" t="s">
        <v>216</v>
      </c>
      <c r="BC8697">
        <v>2015</v>
      </c>
      <c r="BD8697">
        <v>2558</v>
      </c>
      <c r="BE8697">
        <v>10</v>
      </c>
      <c r="BF8697">
        <v>2.5</v>
      </c>
      <c r="BG8697">
        <v>440000</v>
      </c>
      <c r="BH8697">
        <v>170000</v>
      </c>
      <c r="BI8697">
        <v>440000</v>
      </c>
      <c r="BK8697" t="str">
        <f t="shared" si="558"/>
        <v>Toyota Hilux Vigo_2558_2500</v>
      </c>
      <c r="BL8697">
        <f t="shared" si="559"/>
        <v>440000</v>
      </c>
      <c r="BM8697">
        <f t="shared" si="560"/>
        <v>170000</v>
      </c>
      <c r="BN8697">
        <f t="shared" si="561"/>
        <v>440000</v>
      </c>
    </row>
    <row r="8698" spans="19:66">
      <c r="S8698" t="s">
        <v>634</v>
      </c>
      <c r="T8698">
        <v>160000</v>
      </c>
      <c r="U8698">
        <v>150000</v>
      </c>
      <c r="V8698">
        <v>280000</v>
      </c>
      <c r="BA8698" t="s">
        <v>213</v>
      </c>
      <c r="BB8698" t="s">
        <v>216</v>
      </c>
      <c r="BC8698">
        <v>2015</v>
      </c>
      <c r="BD8698">
        <v>2558</v>
      </c>
      <c r="BE8698">
        <v>10</v>
      </c>
      <c r="BF8698">
        <v>2.7</v>
      </c>
      <c r="BG8698">
        <v>150000</v>
      </c>
      <c r="BH8698">
        <v>150000</v>
      </c>
      <c r="BI8698">
        <v>280000</v>
      </c>
      <c r="BK8698" t="str">
        <f t="shared" si="558"/>
        <v>Toyota Hilux Vigo_2558_2700</v>
      </c>
      <c r="BL8698">
        <f t="shared" si="559"/>
        <v>150000</v>
      </c>
      <c r="BM8698">
        <f t="shared" si="560"/>
        <v>150000</v>
      </c>
      <c r="BN8698">
        <f t="shared" si="561"/>
        <v>280000</v>
      </c>
    </row>
    <row r="8699" spans="19:66">
      <c r="S8699" t="s">
        <v>634</v>
      </c>
      <c r="T8699">
        <v>170000</v>
      </c>
      <c r="U8699">
        <v>150000</v>
      </c>
      <c r="V8699">
        <v>280000</v>
      </c>
      <c r="BA8699" t="s">
        <v>213</v>
      </c>
      <c r="BB8699" t="s">
        <v>216</v>
      </c>
      <c r="BC8699">
        <v>2015</v>
      </c>
      <c r="BD8699">
        <v>2558</v>
      </c>
      <c r="BE8699">
        <v>10</v>
      </c>
      <c r="BF8699">
        <v>2.7</v>
      </c>
      <c r="BG8699">
        <v>160000</v>
      </c>
      <c r="BH8699">
        <v>150000</v>
      </c>
      <c r="BI8699">
        <v>280000</v>
      </c>
      <c r="BK8699" t="str">
        <f t="shared" si="558"/>
        <v>Toyota Hilux Vigo_2558_2700</v>
      </c>
      <c r="BL8699">
        <f t="shared" si="559"/>
        <v>160000</v>
      </c>
      <c r="BM8699">
        <f t="shared" si="560"/>
        <v>150000</v>
      </c>
      <c r="BN8699">
        <f t="shared" si="561"/>
        <v>280000</v>
      </c>
    </row>
    <row r="8700" spans="19:66">
      <c r="S8700" t="s">
        <v>634</v>
      </c>
      <c r="T8700">
        <v>180000</v>
      </c>
      <c r="U8700">
        <v>150000</v>
      </c>
      <c r="V8700">
        <v>280000</v>
      </c>
      <c r="BA8700" t="s">
        <v>213</v>
      </c>
      <c r="BB8700" t="s">
        <v>216</v>
      </c>
      <c r="BC8700">
        <v>2015</v>
      </c>
      <c r="BD8700">
        <v>2558</v>
      </c>
      <c r="BE8700">
        <v>10</v>
      </c>
      <c r="BF8700">
        <v>2.7</v>
      </c>
      <c r="BG8700">
        <v>170000</v>
      </c>
      <c r="BH8700">
        <v>150000</v>
      </c>
      <c r="BI8700">
        <v>280000</v>
      </c>
      <c r="BK8700" t="str">
        <f t="shared" si="558"/>
        <v>Toyota Hilux Vigo_2558_2700</v>
      </c>
      <c r="BL8700">
        <f t="shared" si="559"/>
        <v>170000</v>
      </c>
      <c r="BM8700">
        <f t="shared" si="560"/>
        <v>150000</v>
      </c>
      <c r="BN8700">
        <f t="shared" si="561"/>
        <v>280000</v>
      </c>
    </row>
    <row r="8701" spans="19:66">
      <c r="S8701" t="s">
        <v>634</v>
      </c>
      <c r="T8701">
        <v>190000</v>
      </c>
      <c r="U8701">
        <v>150000</v>
      </c>
      <c r="V8701">
        <v>280000</v>
      </c>
      <c r="BA8701" t="s">
        <v>213</v>
      </c>
      <c r="BB8701" t="s">
        <v>216</v>
      </c>
      <c r="BC8701">
        <v>2015</v>
      </c>
      <c r="BD8701">
        <v>2558</v>
      </c>
      <c r="BE8701">
        <v>10</v>
      </c>
      <c r="BF8701">
        <v>2.7</v>
      </c>
      <c r="BG8701">
        <v>180000</v>
      </c>
      <c r="BH8701">
        <v>150000</v>
      </c>
      <c r="BI8701">
        <v>280000</v>
      </c>
      <c r="BK8701" t="str">
        <f t="shared" si="558"/>
        <v>Toyota Hilux Vigo_2558_2700</v>
      </c>
      <c r="BL8701">
        <f t="shared" si="559"/>
        <v>180000</v>
      </c>
      <c r="BM8701">
        <f t="shared" si="560"/>
        <v>150000</v>
      </c>
      <c r="BN8701">
        <f t="shared" si="561"/>
        <v>280000</v>
      </c>
    </row>
    <row r="8702" spans="19:66">
      <c r="S8702" t="s">
        <v>634</v>
      </c>
      <c r="T8702">
        <v>200000</v>
      </c>
      <c r="U8702">
        <v>150000</v>
      </c>
      <c r="V8702">
        <v>280000</v>
      </c>
      <c r="BA8702" t="s">
        <v>213</v>
      </c>
      <c r="BB8702" t="s">
        <v>216</v>
      </c>
      <c r="BC8702">
        <v>2015</v>
      </c>
      <c r="BD8702">
        <v>2558</v>
      </c>
      <c r="BE8702">
        <v>10</v>
      </c>
      <c r="BF8702">
        <v>2.7</v>
      </c>
      <c r="BG8702">
        <v>190000</v>
      </c>
      <c r="BH8702">
        <v>150000</v>
      </c>
      <c r="BI8702">
        <v>280000</v>
      </c>
      <c r="BK8702" t="str">
        <f t="shared" si="558"/>
        <v>Toyota Hilux Vigo_2558_2700</v>
      </c>
      <c r="BL8702">
        <f t="shared" si="559"/>
        <v>190000</v>
      </c>
      <c r="BM8702">
        <f t="shared" si="560"/>
        <v>150000</v>
      </c>
      <c r="BN8702">
        <f t="shared" si="561"/>
        <v>280000</v>
      </c>
    </row>
    <row r="8703" spans="19:66">
      <c r="S8703" t="s">
        <v>634</v>
      </c>
      <c r="T8703">
        <v>210000</v>
      </c>
      <c r="U8703">
        <v>150000</v>
      </c>
      <c r="V8703">
        <v>280000</v>
      </c>
      <c r="BA8703" t="s">
        <v>213</v>
      </c>
      <c r="BB8703" t="s">
        <v>216</v>
      </c>
      <c r="BC8703">
        <v>2015</v>
      </c>
      <c r="BD8703">
        <v>2558</v>
      </c>
      <c r="BE8703">
        <v>10</v>
      </c>
      <c r="BF8703">
        <v>2.7</v>
      </c>
      <c r="BG8703">
        <v>200000</v>
      </c>
      <c r="BH8703">
        <v>150000</v>
      </c>
      <c r="BI8703">
        <v>280000</v>
      </c>
      <c r="BK8703" t="str">
        <f t="shared" si="558"/>
        <v>Toyota Hilux Vigo_2558_2700</v>
      </c>
      <c r="BL8703">
        <f t="shared" si="559"/>
        <v>200000</v>
      </c>
      <c r="BM8703">
        <f t="shared" si="560"/>
        <v>150000</v>
      </c>
      <c r="BN8703">
        <f t="shared" si="561"/>
        <v>280000</v>
      </c>
    </row>
    <row r="8704" spans="19:66">
      <c r="S8704" t="s">
        <v>634</v>
      </c>
      <c r="T8704">
        <v>220000</v>
      </c>
      <c r="U8704">
        <v>150000</v>
      </c>
      <c r="V8704">
        <v>280000</v>
      </c>
      <c r="BA8704" t="s">
        <v>213</v>
      </c>
      <c r="BB8704" t="s">
        <v>216</v>
      </c>
      <c r="BC8704">
        <v>2015</v>
      </c>
      <c r="BD8704">
        <v>2558</v>
      </c>
      <c r="BE8704">
        <v>10</v>
      </c>
      <c r="BF8704">
        <v>2.7</v>
      </c>
      <c r="BG8704">
        <v>210000</v>
      </c>
      <c r="BH8704">
        <v>150000</v>
      </c>
      <c r="BI8704">
        <v>280000</v>
      </c>
      <c r="BK8704" t="str">
        <f t="shared" si="558"/>
        <v>Toyota Hilux Vigo_2558_2700</v>
      </c>
      <c r="BL8704">
        <f t="shared" si="559"/>
        <v>210000</v>
      </c>
      <c r="BM8704">
        <f t="shared" si="560"/>
        <v>150000</v>
      </c>
      <c r="BN8704">
        <f t="shared" si="561"/>
        <v>280000</v>
      </c>
    </row>
    <row r="8705" spans="19:66">
      <c r="S8705" t="s">
        <v>634</v>
      </c>
      <c r="T8705">
        <v>230000</v>
      </c>
      <c r="U8705">
        <v>150000</v>
      </c>
      <c r="V8705">
        <v>280000</v>
      </c>
      <c r="BA8705" t="s">
        <v>213</v>
      </c>
      <c r="BB8705" t="s">
        <v>216</v>
      </c>
      <c r="BC8705">
        <v>2015</v>
      </c>
      <c r="BD8705">
        <v>2558</v>
      </c>
      <c r="BE8705">
        <v>10</v>
      </c>
      <c r="BF8705">
        <v>2.7</v>
      </c>
      <c r="BG8705">
        <v>220000</v>
      </c>
      <c r="BH8705">
        <v>150000</v>
      </c>
      <c r="BI8705">
        <v>280000</v>
      </c>
      <c r="BK8705" t="str">
        <f t="shared" si="558"/>
        <v>Toyota Hilux Vigo_2558_2700</v>
      </c>
      <c r="BL8705">
        <f t="shared" si="559"/>
        <v>220000</v>
      </c>
      <c r="BM8705">
        <f t="shared" si="560"/>
        <v>150000</v>
      </c>
      <c r="BN8705">
        <f t="shared" si="561"/>
        <v>280000</v>
      </c>
    </row>
    <row r="8706" spans="19:66">
      <c r="S8706" t="s">
        <v>634</v>
      </c>
      <c r="T8706">
        <v>240000</v>
      </c>
      <c r="U8706">
        <v>150000</v>
      </c>
      <c r="V8706">
        <v>280000</v>
      </c>
      <c r="BA8706" t="s">
        <v>213</v>
      </c>
      <c r="BB8706" t="s">
        <v>216</v>
      </c>
      <c r="BC8706">
        <v>2015</v>
      </c>
      <c r="BD8706">
        <v>2558</v>
      </c>
      <c r="BE8706">
        <v>10</v>
      </c>
      <c r="BF8706">
        <v>2.7</v>
      </c>
      <c r="BG8706">
        <v>230000</v>
      </c>
      <c r="BH8706">
        <v>150000</v>
      </c>
      <c r="BI8706">
        <v>280000</v>
      </c>
      <c r="BK8706" t="str">
        <f t="shared" si="558"/>
        <v>Toyota Hilux Vigo_2558_2700</v>
      </c>
      <c r="BL8706">
        <f t="shared" si="559"/>
        <v>230000</v>
      </c>
      <c r="BM8706">
        <f t="shared" si="560"/>
        <v>150000</v>
      </c>
      <c r="BN8706">
        <f t="shared" si="561"/>
        <v>280000</v>
      </c>
    </row>
    <row r="8707" spans="19:66">
      <c r="S8707" t="s">
        <v>634</v>
      </c>
      <c r="T8707">
        <v>250000</v>
      </c>
      <c r="U8707">
        <v>150000</v>
      </c>
      <c r="V8707">
        <v>280000</v>
      </c>
      <c r="BA8707" t="s">
        <v>213</v>
      </c>
      <c r="BB8707" t="s">
        <v>216</v>
      </c>
      <c r="BC8707">
        <v>2015</v>
      </c>
      <c r="BD8707">
        <v>2558</v>
      </c>
      <c r="BE8707">
        <v>10</v>
      </c>
      <c r="BF8707">
        <v>2.7</v>
      </c>
      <c r="BG8707">
        <v>240000</v>
      </c>
      <c r="BH8707">
        <v>150000</v>
      </c>
      <c r="BI8707">
        <v>280000</v>
      </c>
      <c r="BK8707" t="str">
        <f t="shared" ref="BK8707:BK8732" si="562">BA8707&amp;" "&amp;BB8707&amp;"_"&amp;BD8707&amp;"_"&amp;BF8707*1000</f>
        <v>Toyota Hilux Vigo_2558_2700</v>
      </c>
      <c r="BL8707">
        <f t="shared" ref="BL8707:BL8732" si="563">BG8707</f>
        <v>240000</v>
      </c>
      <c r="BM8707">
        <f t="shared" ref="BM8707:BM8732" si="564">BH8707</f>
        <v>150000</v>
      </c>
      <c r="BN8707">
        <f t="shared" ref="BN8707:BN8732" si="565">BI8707</f>
        <v>280000</v>
      </c>
    </row>
    <row r="8708" spans="19:66">
      <c r="S8708" t="s">
        <v>634</v>
      </c>
      <c r="T8708">
        <v>260000</v>
      </c>
      <c r="U8708">
        <v>150000</v>
      </c>
      <c r="V8708">
        <v>280000</v>
      </c>
      <c r="BA8708" t="s">
        <v>213</v>
      </c>
      <c r="BB8708" t="s">
        <v>216</v>
      </c>
      <c r="BC8708">
        <v>2015</v>
      </c>
      <c r="BD8708">
        <v>2558</v>
      </c>
      <c r="BE8708">
        <v>10</v>
      </c>
      <c r="BF8708">
        <v>2.7</v>
      </c>
      <c r="BG8708">
        <v>250000</v>
      </c>
      <c r="BH8708">
        <v>150000</v>
      </c>
      <c r="BI8708">
        <v>280000</v>
      </c>
      <c r="BK8708" t="str">
        <f t="shared" si="562"/>
        <v>Toyota Hilux Vigo_2558_2700</v>
      </c>
      <c r="BL8708">
        <f t="shared" si="563"/>
        <v>250000</v>
      </c>
      <c r="BM8708">
        <f t="shared" si="564"/>
        <v>150000</v>
      </c>
      <c r="BN8708">
        <f t="shared" si="565"/>
        <v>280000</v>
      </c>
    </row>
    <row r="8709" spans="19:66">
      <c r="S8709" t="s">
        <v>634</v>
      </c>
      <c r="T8709">
        <v>270000</v>
      </c>
      <c r="U8709">
        <v>150000</v>
      </c>
      <c r="V8709">
        <v>280000</v>
      </c>
      <c r="BA8709" t="s">
        <v>213</v>
      </c>
      <c r="BB8709" t="s">
        <v>216</v>
      </c>
      <c r="BC8709">
        <v>2015</v>
      </c>
      <c r="BD8709">
        <v>2558</v>
      </c>
      <c r="BE8709">
        <v>10</v>
      </c>
      <c r="BF8709">
        <v>2.7</v>
      </c>
      <c r="BG8709">
        <v>260000</v>
      </c>
      <c r="BH8709">
        <v>150000</v>
      </c>
      <c r="BI8709">
        <v>280000</v>
      </c>
      <c r="BK8709" t="str">
        <f t="shared" si="562"/>
        <v>Toyota Hilux Vigo_2558_2700</v>
      </c>
      <c r="BL8709">
        <f t="shared" si="563"/>
        <v>260000</v>
      </c>
      <c r="BM8709">
        <f t="shared" si="564"/>
        <v>150000</v>
      </c>
      <c r="BN8709">
        <f t="shared" si="565"/>
        <v>280000</v>
      </c>
    </row>
    <row r="8710" spans="19:66">
      <c r="S8710" t="s">
        <v>634</v>
      </c>
      <c r="T8710">
        <v>280000</v>
      </c>
      <c r="U8710">
        <v>150000</v>
      </c>
      <c r="V8710">
        <v>280000</v>
      </c>
      <c r="BA8710" t="s">
        <v>213</v>
      </c>
      <c r="BB8710" t="s">
        <v>216</v>
      </c>
      <c r="BC8710">
        <v>2015</v>
      </c>
      <c r="BD8710">
        <v>2558</v>
      </c>
      <c r="BE8710">
        <v>10</v>
      </c>
      <c r="BF8710">
        <v>2.7</v>
      </c>
      <c r="BG8710">
        <v>270000</v>
      </c>
      <c r="BH8710">
        <v>150000</v>
      </c>
      <c r="BI8710">
        <v>280000</v>
      </c>
      <c r="BK8710" t="str">
        <f t="shared" si="562"/>
        <v>Toyota Hilux Vigo_2558_2700</v>
      </c>
      <c r="BL8710">
        <f t="shared" si="563"/>
        <v>270000</v>
      </c>
      <c r="BM8710">
        <f t="shared" si="564"/>
        <v>150000</v>
      </c>
      <c r="BN8710">
        <f t="shared" si="565"/>
        <v>280000</v>
      </c>
    </row>
    <row r="8711" spans="19:66">
      <c r="S8711" t="s">
        <v>635</v>
      </c>
      <c r="T8711">
        <v>280000</v>
      </c>
      <c r="U8711">
        <v>280000</v>
      </c>
      <c r="V8711">
        <v>480000</v>
      </c>
      <c r="BA8711" t="s">
        <v>213</v>
      </c>
      <c r="BB8711" t="s">
        <v>216</v>
      </c>
      <c r="BC8711">
        <v>2015</v>
      </c>
      <c r="BD8711">
        <v>2558</v>
      </c>
      <c r="BE8711">
        <v>10</v>
      </c>
      <c r="BF8711">
        <v>2.7</v>
      </c>
      <c r="BG8711">
        <v>280000</v>
      </c>
      <c r="BH8711">
        <v>150000</v>
      </c>
      <c r="BI8711">
        <v>280000</v>
      </c>
      <c r="BK8711" t="str">
        <f t="shared" si="562"/>
        <v>Toyota Hilux Vigo_2558_2700</v>
      </c>
      <c r="BL8711">
        <f t="shared" si="563"/>
        <v>280000</v>
      </c>
      <c r="BM8711">
        <f t="shared" si="564"/>
        <v>150000</v>
      </c>
      <c r="BN8711">
        <f t="shared" si="565"/>
        <v>280000</v>
      </c>
    </row>
    <row r="8712" spans="19:66">
      <c r="S8712" t="s">
        <v>635</v>
      </c>
      <c r="T8712">
        <v>290000</v>
      </c>
      <c r="U8712">
        <v>280000</v>
      </c>
      <c r="V8712">
        <v>480000</v>
      </c>
      <c r="BA8712" t="s">
        <v>213</v>
      </c>
      <c r="BB8712" t="s">
        <v>216</v>
      </c>
      <c r="BC8712">
        <v>2015</v>
      </c>
      <c r="BD8712">
        <v>2558</v>
      </c>
      <c r="BE8712">
        <v>10</v>
      </c>
      <c r="BF8712">
        <v>3</v>
      </c>
      <c r="BG8712">
        <v>280000</v>
      </c>
      <c r="BH8712">
        <v>280000</v>
      </c>
      <c r="BI8712">
        <v>480000</v>
      </c>
      <c r="BK8712" t="str">
        <f t="shared" si="562"/>
        <v>Toyota Hilux Vigo_2558_3000</v>
      </c>
      <c r="BL8712">
        <f t="shared" si="563"/>
        <v>280000</v>
      </c>
      <c r="BM8712">
        <f t="shared" si="564"/>
        <v>280000</v>
      </c>
      <c r="BN8712">
        <f t="shared" si="565"/>
        <v>480000</v>
      </c>
    </row>
    <row r="8713" spans="19:66">
      <c r="S8713" t="s">
        <v>635</v>
      </c>
      <c r="T8713">
        <v>300000</v>
      </c>
      <c r="U8713">
        <v>280000</v>
      </c>
      <c r="V8713">
        <v>480000</v>
      </c>
      <c r="BA8713" t="s">
        <v>213</v>
      </c>
      <c r="BB8713" t="s">
        <v>216</v>
      </c>
      <c r="BC8713">
        <v>2015</v>
      </c>
      <c r="BD8713">
        <v>2558</v>
      </c>
      <c r="BE8713">
        <v>10</v>
      </c>
      <c r="BF8713">
        <v>3</v>
      </c>
      <c r="BG8713">
        <v>290000</v>
      </c>
      <c r="BH8713">
        <v>280000</v>
      </c>
      <c r="BI8713">
        <v>480000</v>
      </c>
      <c r="BK8713" t="str">
        <f t="shared" si="562"/>
        <v>Toyota Hilux Vigo_2558_3000</v>
      </c>
      <c r="BL8713">
        <f t="shared" si="563"/>
        <v>290000</v>
      </c>
      <c r="BM8713">
        <f t="shared" si="564"/>
        <v>280000</v>
      </c>
      <c r="BN8713">
        <f t="shared" si="565"/>
        <v>480000</v>
      </c>
    </row>
    <row r="8714" spans="19:66">
      <c r="S8714" t="s">
        <v>635</v>
      </c>
      <c r="T8714">
        <v>310000</v>
      </c>
      <c r="U8714">
        <v>280000</v>
      </c>
      <c r="V8714">
        <v>480000</v>
      </c>
      <c r="BA8714" t="s">
        <v>213</v>
      </c>
      <c r="BB8714" t="s">
        <v>216</v>
      </c>
      <c r="BC8714">
        <v>2015</v>
      </c>
      <c r="BD8714">
        <v>2558</v>
      </c>
      <c r="BE8714">
        <v>10</v>
      </c>
      <c r="BF8714">
        <v>3</v>
      </c>
      <c r="BG8714">
        <v>300000</v>
      </c>
      <c r="BH8714">
        <v>280000</v>
      </c>
      <c r="BI8714">
        <v>480000</v>
      </c>
      <c r="BK8714" t="str">
        <f t="shared" si="562"/>
        <v>Toyota Hilux Vigo_2558_3000</v>
      </c>
      <c r="BL8714">
        <f t="shared" si="563"/>
        <v>300000</v>
      </c>
      <c r="BM8714">
        <f t="shared" si="564"/>
        <v>280000</v>
      </c>
      <c r="BN8714">
        <f t="shared" si="565"/>
        <v>480000</v>
      </c>
    </row>
    <row r="8715" spans="19:66">
      <c r="S8715" t="s">
        <v>635</v>
      </c>
      <c r="T8715">
        <v>320000</v>
      </c>
      <c r="U8715">
        <v>280000</v>
      </c>
      <c r="V8715">
        <v>480000</v>
      </c>
      <c r="BA8715" t="s">
        <v>213</v>
      </c>
      <c r="BB8715" t="s">
        <v>216</v>
      </c>
      <c r="BC8715">
        <v>2015</v>
      </c>
      <c r="BD8715">
        <v>2558</v>
      </c>
      <c r="BE8715">
        <v>10</v>
      </c>
      <c r="BF8715">
        <v>3</v>
      </c>
      <c r="BG8715">
        <v>310000</v>
      </c>
      <c r="BH8715">
        <v>280000</v>
      </c>
      <c r="BI8715">
        <v>480000</v>
      </c>
      <c r="BK8715" t="str">
        <f t="shared" si="562"/>
        <v>Toyota Hilux Vigo_2558_3000</v>
      </c>
      <c r="BL8715">
        <f t="shared" si="563"/>
        <v>310000</v>
      </c>
      <c r="BM8715">
        <f t="shared" si="564"/>
        <v>280000</v>
      </c>
      <c r="BN8715">
        <f t="shared" si="565"/>
        <v>480000</v>
      </c>
    </row>
    <row r="8716" spans="19:66">
      <c r="S8716" t="s">
        <v>635</v>
      </c>
      <c r="T8716">
        <v>330000</v>
      </c>
      <c r="U8716">
        <v>280000</v>
      </c>
      <c r="V8716">
        <v>480000</v>
      </c>
      <c r="BA8716" t="s">
        <v>213</v>
      </c>
      <c r="BB8716" t="s">
        <v>216</v>
      </c>
      <c r="BC8716">
        <v>2015</v>
      </c>
      <c r="BD8716">
        <v>2558</v>
      </c>
      <c r="BE8716">
        <v>10</v>
      </c>
      <c r="BF8716">
        <v>3</v>
      </c>
      <c r="BG8716">
        <v>320000</v>
      </c>
      <c r="BH8716">
        <v>280000</v>
      </c>
      <c r="BI8716">
        <v>480000</v>
      </c>
      <c r="BK8716" t="str">
        <f t="shared" si="562"/>
        <v>Toyota Hilux Vigo_2558_3000</v>
      </c>
      <c r="BL8716">
        <f t="shared" si="563"/>
        <v>320000</v>
      </c>
      <c r="BM8716">
        <f t="shared" si="564"/>
        <v>280000</v>
      </c>
      <c r="BN8716">
        <f t="shared" si="565"/>
        <v>480000</v>
      </c>
    </row>
    <row r="8717" spans="19:66">
      <c r="S8717" t="s">
        <v>635</v>
      </c>
      <c r="T8717">
        <v>340000</v>
      </c>
      <c r="U8717">
        <v>280000</v>
      </c>
      <c r="V8717">
        <v>480000</v>
      </c>
      <c r="BA8717" t="s">
        <v>213</v>
      </c>
      <c r="BB8717" t="s">
        <v>216</v>
      </c>
      <c r="BC8717">
        <v>2015</v>
      </c>
      <c r="BD8717">
        <v>2558</v>
      </c>
      <c r="BE8717">
        <v>10</v>
      </c>
      <c r="BF8717">
        <v>3</v>
      </c>
      <c r="BG8717">
        <v>330000</v>
      </c>
      <c r="BH8717">
        <v>280000</v>
      </c>
      <c r="BI8717">
        <v>480000</v>
      </c>
      <c r="BK8717" t="str">
        <f t="shared" si="562"/>
        <v>Toyota Hilux Vigo_2558_3000</v>
      </c>
      <c r="BL8717">
        <f t="shared" si="563"/>
        <v>330000</v>
      </c>
      <c r="BM8717">
        <f t="shared" si="564"/>
        <v>280000</v>
      </c>
      <c r="BN8717">
        <f t="shared" si="565"/>
        <v>480000</v>
      </c>
    </row>
    <row r="8718" spans="19:66">
      <c r="S8718" t="s">
        <v>635</v>
      </c>
      <c r="T8718">
        <v>350000</v>
      </c>
      <c r="U8718">
        <v>280000</v>
      </c>
      <c r="V8718">
        <v>480000</v>
      </c>
      <c r="BA8718" t="s">
        <v>213</v>
      </c>
      <c r="BB8718" t="s">
        <v>216</v>
      </c>
      <c r="BC8718">
        <v>2015</v>
      </c>
      <c r="BD8718">
        <v>2558</v>
      </c>
      <c r="BE8718">
        <v>10</v>
      </c>
      <c r="BF8718">
        <v>3</v>
      </c>
      <c r="BG8718">
        <v>340000</v>
      </c>
      <c r="BH8718">
        <v>280000</v>
      </c>
      <c r="BI8718">
        <v>480000</v>
      </c>
      <c r="BK8718" t="str">
        <f t="shared" si="562"/>
        <v>Toyota Hilux Vigo_2558_3000</v>
      </c>
      <c r="BL8718">
        <f t="shared" si="563"/>
        <v>340000</v>
      </c>
      <c r="BM8718">
        <f t="shared" si="564"/>
        <v>280000</v>
      </c>
      <c r="BN8718">
        <f t="shared" si="565"/>
        <v>480000</v>
      </c>
    </row>
    <row r="8719" spans="19:66">
      <c r="S8719" t="s">
        <v>635</v>
      </c>
      <c r="T8719">
        <v>360000</v>
      </c>
      <c r="U8719">
        <v>280000</v>
      </c>
      <c r="V8719">
        <v>480000</v>
      </c>
      <c r="BA8719" t="s">
        <v>213</v>
      </c>
      <c r="BB8719" t="s">
        <v>216</v>
      </c>
      <c r="BC8719">
        <v>2015</v>
      </c>
      <c r="BD8719">
        <v>2558</v>
      </c>
      <c r="BE8719">
        <v>10</v>
      </c>
      <c r="BF8719">
        <v>3</v>
      </c>
      <c r="BG8719">
        <v>350000</v>
      </c>
      <c r="BH8719">
        <v>280000</v>
      </c>
      <c r="BI8719">
        <v>480000</v>
      </c>
      <c r="BK8719" t="str">
        <f t="shared" si="562"/>
        <v>Toyota Hilux Vigo_2558_3000</v>
      </c>
      <c r="BL8719">
        <f t="shared" si="563"/>
        <v>350000</v>
      </c>
      <c r="BM8719">
        <f t="shared" si="564"/>
        <v>280000</v>
      </c>
      <c r="BN8719">
        <f t="shared" si="565"/>
        <v>480000</v>
      </c>
    </row>
    <row r="8720" spans="19:66">
      <c r="S8720" t="s">
        <v>635</v>
      </c>
      <c r="T8720">
        <v>370000</v>
      </c>
      <c r="U8720">
        <v>280000</v>
      </c>
      <c r="V8720">
        <v>480000</v>
      </c>
      <c r="BA8720" t="s">
        <v>213</v>
      </c>
      <c r="BB8720" t="s">
        <v>216</v>
      </c>
      <c r="BC8720">
        <v>2015</v>
      </c>
      <c r="BD8720">
        <v>2558</v>
      </c>
      <c r="BE8720">
        <v>10</v>
      </c>
      <c r="BF8720">
        <v>3</v>
      </c>
      <c r="BG8720">
        <v>360000</v>
      </c>
      <c r="BH8720">
        <v>280000</v>
      </c>
      <c r="BI8720">
        <v>480000</v>
      </c>
      <c r="BK8720" t="str">
        <f t="shared" si="562"/>
        <v>Toyota Hilux Vigo_2558_3000</v>
      </c>
      <c r="BL8720">
        <f t="shared" si="563"/>
        <v>360000</v>
      </c>
      <c r="BM8720">
        <f t="shared" si="564"/>
        <v>280000</v>
      </c>
      <c r="BN8720">
        <f t="shared" si="565"/>
        <v>480000</v>
      </c>
    </row>
    <row r="8721" spans="19:66">
      <c r="S8721" t="s">
        <v>635</v>
      </c>
      <c r="T8721">
        <v>380000</v>
      </c>
      <c r="U8721">
        <v>280000</v>
      </c>
      <c r="V8721">
        <v>480000</v>
      </c>
      <c r="BA8721" t="s">
        <v>213</v>
      </c>
      <c r="BB8721" t="s">
        <v>216</v>
      </c>
      <c r="BC8721">
        <v>2015</v>
      </c>
      <c r="BD8721">
        <v>2558</v>
      </c>
      <c r="BE8721">
        <v>10</v>
      </c>
      <c r="BF8721">
        <v>3</v>
      </c>
      <c r="BG8721">
        <v>370000</v>
      </c>
      <c r="BH8721">
        <v>280000</v>
      </c>
      <c r="BI8721">
        <v>480000</v>
      </c>
      <c r="BK8721" t="str">
        <f t="shared" si="562"/>
        <v>Toyota Hilux Vigo_2558_3000</v>
      </c>
      <c r="BL8721">
        <f t="shared" si="563"/>
        <v>370000</v>
      </c>
      <c r="BM8721">
        <f t="shared" si="564"/>
        <v>280000</v>
      </c>
      <c r="BN8721">
        <f t="shared" si="565"/>
        <v>480000</v>
      </c>
    </row>
    <row r="8722" spans="19:66">
      <c r="S8722" t="s">
        <v>635</v>
      </c>
      <c r="T8722">
        <v>390000</v>
      </c>
      <c r="U8722">
        <v>280000</v>
      </c>
      <c r="V8722">
        <v>480000</v>
      </c>
      <c r="BA8722" t="s">
        <v>213</v>
      </c>
      <c r="BB8722" t="s">
        <v>216</v>
      </c>
      <c r="BC8722">
        <v>2015</v>
      </c>
      <c r="BD8722">
        <v>2558</v>
      </c>
      <c r="BE8722">
        <v>10</v>
      </c>
      <c r="BF8722">
        <v>3</v>
      </c>
      <c r="BG8722">
        <v>380000</v>
      </c>
      <c r="BH8722">
        <v>280000</v>
      </c>
      <c r="BI8722">
        <v>480000</v>
      </c>
      <c r="BK8722" t="str">
        <f t="shared" si="562"/>
        <v>Toyota Hilux Vigo_2558_3000</v>
      </c>
      <c r="BL8722">
        <f t="shared" si="563"/>
        <v>380000</v>
      </c>
      <c r="BM8722">
        <f t="shared" si="564"/>
        <v>280000</v>
      </c>
      <c r="BN8722">
        <f t="shared" si="565"/>
        <v>480000</v>
      </c>
    </row>
    <row r="8723" spans="19:66">
      <c r="S8723" t="s">
        <v>635</v>
      </c>
      <c r="T8723">
        <v>400000</v>
      </c>
      <c r="U8723">
        <v>280000</v>
      </c>
      <c r="V8723">
        <v>480000</v>
      </c>
      <c r="BA8723" t="s">
        <v>213</v>
      </c>
      <c r="BB8723" t="s">
        <v>216</v>
      </c>
      <c r="BC8723">
        <v>2015</v>
      </c>
      <c r="BD8723">
        <v>2558</v>
      </c>
      <c r="BE8723">
        <v>10</v>
      </c>
      <c r="BF8723">
        <v>3</v>
      </c>
      <c r="BG8723">
        <v>390000</v>
      </c>
      <c r="BH8723">
        <v>280000</v>
      </c>
      <c r="BI8723">
        <v>480000</v>
      </c>
      <c r="BK8723" t="str">
        <f t="shared" si="562"/>
        <v>Toyota Hilux Vigo_2558_3000</v>
      </c>
      <c r="BL8723">
        <f t="shared" si="563"/>
        <v>390000</v>
      </c>
      <c r="BM8723">
        <f t="shared" si="564"/>
        <v>280000</v>
      </c>
      <c r="BN8723">
        <f t="shared" si="565"/>
        <v>480000</v>
      </c>
    </row>
    <row r="8724" spans="19:66">
      <c r="S8724" t="s">
        <v>635</v>
      </c>
      <c r="T8724">
        <v>410000</v>
      </c>
      <c r="U8724">
        <v>280000</v>
      </c>
      <c r="V8724">
        <v>480000</v>
      </c>
      <c r="BA8724" t="s">
        <v>213</v>
      </c>
      <c r="BB8724" t="s">
        <v>216</v>
      </c>
      <c r="BC8724">
        <v>2015</v>
      </c>
      <c r="BD8724">
        <v>2558</v>
      </c>
      <c r="BE8724">
        <v>10</v>
      </c>
      <c r="BF8724">
        <v>3</v>
      </c>
      <c r="BG8724">
        <v>400000</v>
      </c>
      <c r="BH8724">
        <v>280000</v>
      </c>
      <c r="BI8724">
        <v>480000</v>
      </c>
      <c r="BK8724" t="str">
        <f t="shared" si="562"/>
        <v>Toyota Hilux Vigo_2558_3000</v>
      </c>
      <c r="BL8724">
        <f t="shared" si="563"/>
        <v>400000</v>
      </c>
      <c r="BM8724">
        <f t="shared" si="564"/>
        <v>280000</v>
      </c>
      <c r="BN8724">
        <f t="shared" si="565"/>
        <v>480000</v>
      </c>
    </row>
    <row r="8725" spans="19:66">
      <c r="S8725" t="s">
        <v>635</v>
      </c>
      <c r="T8725">
        <v>420000</v>
      </c>
      <c r="U8725">
        <v>280000</v>
      </c>
      <c r="V8725">
        <v>480000</v>
      </c>
      <c r="BA8725" t="s">
        <v>213</v>
      </c>
      <c r="BB8725" t="s">
        <v>216</v>
      </c>
      <c r="BC8725">
        <v>2015</v>
      </c>
      <c r="BD8725">
        <v>2558</v>
      </c>
      <c r="BE8725">
        <v>10</v>
      </c>
      <c r="BF8725">
        <v>3</v>
      </c>
      <c r="BG8725">
        <v>410000</v>
      </c>
      <c r="BH8725">
        <v>280000</v>
      </c>
      <c r="BI8725">
        <v>480000</v>
      </c>
      <c r="BK8725" t="str">
        <f t="shared" si="562"/>
        <v>Toyota Hilux Vigo_2558_3000</v>
      </c>
      <c r="BL8725">
        <f t="shared" si="563"/>
        <v>410000</v>
      </c>
      <c r="BM8725">
        <f t="shared" si="564"/>
        <v>280000</v>
      </c>
      <c r="BN8725">
        <f t="shared" si="565"/>
        <v>480000</v>
      </c>
    </row>
    <row r="8726" spans="19:66">
      <c r="S8726" t="s">
        <v>635</v>
      </c>
      <c r="T8726">
        <v>430000</v>
      </c>
      <c r="U8726">
        <v>280000</v>
      </c>
      <c r="V8726">
        <v>480000</v>
      </c>
      <c r="BA8726" t="s">
        <v>213</v>
      </c>
      <c r="BB8726" t="s">
        <v>216</v>
      </c>
      <c r="BC8726">
        <v>2015</v>
      </c>
      <c r="BD8726">
        <v>2558</v>
      </c>
      <c r="BE8726">
        <v>10</v>
      </c>
      <c r="BF8726">
        <v>3</v>
      </c>
      <c r="BG8726">
        <v>420000</v>
      </c>
      <c r="BH8726">
        <v>280000</v>
      </c>
      <c r="BI8726">
        <v>480000</v>
      </c>
      <c r="BK8726" t="str">
        <f t="shared" si="562"/>
        <v>Toyota Hilux Vigo_2558_3000</v>
      </c>
      <c r="BL8726">
        <f t="shared" si="563"/>
        <v>420000</v>
      </c>
      <c r="BM8726">
        <f t="shared" si="564"/>
        <v>280000</v>
      </c>
      <c r="BN8726">
        <f t="shared" si="565"/>
        <v>480000</v>
      </c>
    </row>
    <row r="8727" spans="19:66">
      <c r="S8727" t="s">
        <v>635</v>
      </c>
      <c r="T8727">
        <v>440000</v>
      </c>
      <c r="U8727">
        <v>280000</v>
      </c>
      <c r="V8727">
        <v>480000</v>
      </c>
      <c r="BA8727" t="s">
        <v>213</v>
      </c>
      <c r="BB8727" t="s">
        <v>216</v>
      </c>
      <c r="BC8727">
        <v>2015</v>
      </c>
      <c r="BD8727">
        <v>2558</v>
      </c>
      <c r="BE8727">
        <v>10</v>
      </c>
      <c r="BF8727">
        <v>3</v>
      </c>
      <c r="BG8727">
        <v>430000</v>
      </c>
      <c r="BH8727">
        <v>280000</v>
      </c>
      <c r="BI8727">
        <v>480000</v>
      </c>
      <c r="BK8727" t="str">
        <f t="shared" si="562"/>
        <v>Toyota Hilux Vigo_2558_3000</v>
      </c>
      <c r="BL8727">
        <f t="shared" si="563"/>
        <v>430000</v>
      </c>
      <c r="BM8727">
        <f t="shared" si="564"/>
        <v>280000</v>
      </c>
      <c r="BN8727">
        <f t="shared" si="565"/>
        <v>480000</v>
      </c>
    </row>
    <row r="8728" spans="19:66">
      <c r="S8728" t="s">
        <v>635</v>
      </c>
      <c r="T8728">
        <v>450000</v>
      </c>
      <c r="U8728">
        <v>280000</v>
      </c>
      <c r="V8728">
        <v>480000</v>
      </c>
      <c r="BA8728" t="s">
        <v>213</v>
      </c>
      <c r="BB8728" t="s">
        <v>216</v>
      </c>
      <c r="BC8728">
        <v>2015</v>
      </c>
      <c r="BD8728">
        <v>2558</v>
      </c>
      <c r="BE8728">
        <v>10</v>
      </c>
      <c r="BF8728">
        <v>3</v>
      </c>
      <c r="BG8728">
        <v>440000</v>
      </c>
      <c r="BH8728">
        <v>280000</v>
      </c>
      <c r="BI8728">
        <v>480000</v>
      </c>
      <c r="BK8728" t="str">
        <f t="shared" si="562"/>
        <v>Toyota Hilux Vigo_2558_3000</v>
      </c>
      <c r="BL8728">
        <f t="shared" si="563"/>
        <v>440000</v>
      </c>
      <c r="BM8728">
        <f t="shared" si="564"/>
        <v>280000</v>
      </c>
      <c r="BN8728">
        <f t="shared" si="565"/>
        <v>480000</v>
      </c>
    </row>
    <row r="8729" spans="19:66">
      <c r="S8729" t="s">
        <v>635</v>
      </c>
      <c r="T8729">
        <v>460000</v>
      </c>
      <c r="U8729">
        <v>280000</v>
      </c>
      <c r="V8729">
        <v>480000</v>
      </c>
      <c r="BA8729" t="s">
        <v>213</v>
      </c>
      <c r="BB8729" t="s">
        <v>216</v>
      </c>
      <c r="BC8729">
        <v>2015</v>
      </c>
      <c r="BD8729">
        <v>2558</v>
      </c>
      <c r="BE8729">
        <v>10</v>
      </c>
      <c r="BF8729">
        <v>3</v>
      </c>
      <c r="BG8729">
        <v>450000</v>
      </c>
      <c r="BH8729">
        <v>280000</v>
      </c>
      <c r="BI8729">
        <v>480000</v>
      </c>
      <c r="BK8729" t="str">
        <f t="shared" si="562"/>
        <v>Toyota Hilux Vigo_2558_3000</v>
      </c>
      <c r="BL8729">
        <f t="shared" si="563"/>
        <v>450000</v>
      </c>
      <c r="BM8729">
        <f t="shared" si="564"/>
        <v>280000</v>
      </c>
      <c r="BN8729">
        <f t="shared" si="565"/>
        <v>480000</v>
      </c>
    </row>
    <row r="8730" spans="19:66">
      <c r="S8730" t="s">
        <v>635</v>
      </c>
      <c r="T8730">
        <v>470000</v>
      </c>
      <c r="U8730">
        <v>280000</v>
      </c>
      <c r="V8730">
        <v>480000</v>
      </c>
      <c r="BA8730" t="s">
        <v>213</v>
      </c>
      <c r="BB8730" t="s">
        <v>216</v>
      </c>
      <c r="BC8730">
        <v>2015</v>
      </c>
      <c r="BD8730">
        <v>2558</v>
      </c>
      <c r="BE8730">
        <v>10</v>
      </c>
      <c r="BF8730">
        <v>3</v>
      </c>
      <c r="BG8730">
        <v>460000</v>
      </c>
      <c r="BH8730">
        <v>280000</v>
      </c>
      <c r="BI8730">
        <v>480000</v>
      </c>
      <c r="BK8730" t="str">
        <f t="shared" si="562"/>
        <v>Toyota Hilux Vigo_2558_3000</v>
      </c>
      <c r="BL8730">
        <f t="shared" si="563"/>
        <v>460000</v>
      </c>
      <c r="BM8730">
        <f t="shared" si="564"/>
        <v>280000</v>
      </c>
      <c r="BN8730">
        <f t="shared" si="565"/>
        <v>480000</v>
      </c>
    </row>
    <row r="8731" spans="19:66">
      <c r="S8731" t="s">
        <v>635</v>
      </c>
      <c r="T8731">
        <v>480000</v>
      </c>
      <c r="U8731">
        <v>280000</v>
      </c>
      <c r="V8731">
        <v>480000</v>
      </c>
      <c r="BA8731" t="s">
        <v>213</v>
      </c>
      <c r="BB8731" t="s">
        <v>216</v>
      </c>
      <c r="BC8731">
        <v>2015</v>
      </c>
      <c r="BD8731">
        <v>2558</v>
      </c>
      <c r="BE8731">
        <v>10</v>
      </c>
      <c r="BF8731">
        <v>3</v>
      </c>
      <c r="BG8731">
        <v>470000</v>
      </c>
      <c r="BH8731">
        <v>280000</v>
      </c>
      <c r="BI8731">
        <v>480000</v>
      </c>
      <c r="BK8731" t="str">
        <f t="shared" si="562"/>
        <v>Toyota Hilux Vigo_2558_3000</v>
      </c>
      <c r="BL8731">
        <f t="shared" si="563"/>
        <v>470000</v>
      </c>
      <c r="BM8731">
        <f t="shared" si="564"/>
        <v>280000</v>
      </c>
      <c r="BN8731">
        <f t="shared" si="565"/>
        <v>480000</v>
      </c>
    </row>
    <row r="8732" spans="19:66">
      <c r="BA8732" t="s">
        <v>213</v>
      </c>
      <c r="BB8732" t="s">
        <v>216</v>
      </c>
      <c r="BC8732">
        <v>2015</v>
      </c>
      <c r="BD8732">
        <v>2558</v>
      </c>
      <c r="BE8732">
        <v>10</v>
      </c>
      <c r="BF8732">
        <v>3</v>
      </c>
      <c r="BG8732">
        <v>480000</v>
      </c>
      <c r="BH8732">
        <v>280000</v>
      </c>
      <c r="BI8732">
        <v>480000</v>
      </c>
      <c r="BK8732" t="str">
        <f t="shared" si="562"/>
        <v>Toyota Hilux Vigo_2558_3000</v>
      </c>
      <c r="BL8732">
        <f t="shared" si="563"/>
        <v>480000</v>
      </c>
      <c r="BM8732">
        <f t="shared" si="564"/>
        <v>280000</v>
      </c>
      <c r="BN8732">
        <f t="shared" si="565"/>
        <v>480000</v>
      </c>
    </row>
  </sheetData>
  <autoFilter ref="AG1:AK181" xr:uid="{00000000-0009-0000-0000-00000C000000}"/>
  <sortState xmlns:xlrd2="http://schemas.microsoft.com/office/spreadsheetml/2017/richdata2" ref="W1:X81">
    <sortCondition ref="W1:W8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2:B35"/>
  <sheetViews>
    <sheetView workbookViewId="0">
      <selection activeCell="B14" sqref="B14"/>
    </sheetView>
  </sheetViews>
  <sheetFormatPr defaultRowHeight="14"/>
  <cols>
    <col min="1" max="1" width="30.5" bestFit="1" customWidth="1"/>
    <col min="2" max="2" width="36.33203125" bestFit="1" customWidth="1"/>
    <col min="3" max="3" width="12.08203125" bestFit="1" customWidth="1"/>
  </cols>
  <sheetData>
    <row r="2" spans="1:2">
      <c r="A2" s="139" t="s">
        <v>236</v>
      </c>
      <c r="B2" t="s">
        <v>237</v>
      </c>
    </row>
    <row r="3" spans="1:2">
      <c r="A3" s="139" t="s">
        <v>143</v>
      </c>
      <c r="B3" t="s">
        <v>237</v>
      </c>
    </row>
    <row r="4" spans="1:2">
      <c r="A4" s="139" t="s">
        <v>192</v>
      </c>
      <c r="B4" t="s">
        <v>237</v>
      </c>
    </row>
    <row r="5" spans="1:2">
      <c r="A5" s="139" t="s">
        <v>195</v>
      </c>
      <c r="B5" t="s">
        <v>237</v>
      </c>
    </row>
    <row r="6" spans="1:2">
      <c r="A6" s="139" t="s">
        <v>235</v>
      </c>
      <c r="B6" t="s">
        <v>237</v>
      </c>
    </row>
    <row r="7" spans="1:2">
      <c r="A7" s="139" t="s">
        <v>196</v>
      </c>
      <c r="B7" t="s">
        <v>237</v>
      </c>
    </row>
    <row r="10" spans="1:2">
      <c r="A10" s="139" t="s">
        <v>238</v>
      </c>
      <c r="B10" s="139" t="s">
        <v>217</v>
      </c>
    </row>
    <row r="11" spans="1:2">
      <c r="A11" t="s">
        <v>239</v>
      </c>
      <c r="B11" t="s">
        <v>219</v>
      </c>
    </row>
    <row r="12" spans="1:2">
      <c r="A12" t="s">
        <v>239</v>
      </c>
      <c r="B12" t="s">
        <v>221</v>
      </c>
    </row>
    <row r="13" spans="1:2">
      <c r="A13" t="s">
        <v>239</v>
      </c>
      <c r="B13" t="s">
        <v>224</v>
      </c>
    </row>
    <row r="14" spans="1:2">
      <c r="A14" t="s">
        <v>239</v>
      </c>
      <c r="B14" t="s">
        <v>225</v>
      </c>
    </row>
    <row r="15" spans="1:2">
      <c r="A15" t="s">
        <v>239</v>
      </c>
      <c r="B15" t="s">
        <v>227</v>
      </c>
    </row>
    <row r="16" spans="1:2">
      <c r="A16" t="s">
        <v>239</v>
      </c>
      <c r="B16" t="s">
        <v>229</v>
      </c>
    </row>
    <row r="17" spans="1:2">
      <c r="A17" t="s">
        <v>239</v>
      </c>
      <c r="B17" t="s">
        <v>230</v>
      </c>
    </row>
    <row r="18" spans="1:2">
      <c r="A18" t="s">
        <v>239</v>
      </c>
      <c r="B18" t="s">
        <v>231</v>
      </c>
    </row>
    <row r="19" spans="1:2">
      <c r="A19" t="s">
        <v>239</v>
      </c>
      <c r="B19" t="s">
        <v>233</v>
      </c>
    </row>
    <row r="20" spans="1:2">
      <c r="A20" t="s">
        <v>239</v>
      </c>
      <c r="B20" t="s">
        <v>234</v>
      </c>
    </row>
    <row r="21" spans="1:2">
      <c r="A21" t="s">
        <v>240</v>
      </c>
      <c r="B21" t="s">
        <v>219</v>
      </c>
    </row>
    <row r="22" spans="1:2">
      <c r="A22" t="s">
        <v>240</v>
      </c>
      <c r="B22" t="s">
        <v>221</v>
      </c>
    </row>
    <row r="23" spans="1:2">
      <c r="A23" t="s">
        <v>240</v>
      </c>
      <c r="B23" t="s">
        <v>224</v>
      </c>
    </row>
    <row r="24" spans="1:2">
      <c r="A24" t="s">
        <v>240</v>
      </c>
      <c r="B24" t="s">
        <v>225</v>
      </c>
    </row>
    <row r="25" spans="1:2">
      <c r="A25" t="s">
        <v>240</v>
      </c>
      <c r="B25" t="s">
        <v>227</v>
      </c>
    </row>
    <row r="26" spans="1:2">
      <c r="A26" t="s">
        <v>240</v>
      </c>
      <c r="B26" t="s">
        <v>229</v>
      </c>
    </row>
    <row r="27" spans="1:2">
      <c r="A27" t="s">
        <v>240</v>
      </c>
      <c r="B27" t="s">
        <v>230</v>
      </c>
    </row>
    <row r="28" spans="1:2">
      <c r="A28" t="s">
        <v>240</v>
      </c>
      <c r="B28" t="s">
        <v>233</v>
      </c>
    </row>
    <row r="29" spans="1:2">
      <c r="A29" t="s">
        <v>240</v>
      </c>
      <c r="B29" t="s">
        <v>234</v>
      </c>
    </row>
    <row r="30" spans="1:2">
      <c r="A30" t="s">
        <v>241</v>
      </c>
      <c r="B30" t="s">
        <v>218</v>
      </c>
    </row>
    <row r="31" spans="1:2">
      <c r="A31" t="s">
        <v>241</v>
      </c>
      <c r="B31" t="s">
        <v>220</v>
      </c>
    </row>
    <row r="32" spans="1:2">
      <c r="A32" t="s">
        <v>241</v>
      </c>
      <c r="B32" t="s">
        <v>222</v>
      </c>
    </row>
    <row r="33" spans="1:2">
      <c r="A33" t="s">
        <v>241</v>
      </c>
      <c r="B33" t="s">
        <v>223</v>
      </c>
    </row>
    <row r="34" spans="1:2">
      <c r="A34" t="s">
        <v>241</v>
      </c>
      <c r="B34" t="s">
        <v>226</v>
      </c>
    </row>
    <row r="35" spans="1:2">
      <c r="A35" t="s">
        <v>241</v>
      </c>
      <c r="B35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M7117"/>
  <sheetViews>
    <sheetView topLeftCell="A1790" zoomScale="55" zoomScaleNormal="55" workbookViewId="0">
      <selection activeCell="G1803" sqref="G1803"/>
    </sheetView>
  </sheetViews>
  <sheetFormatPr defaultColWidth="8.58203125" defaultRowHeight="14"/>
  <cols>
    <col min="1" max="1" width="14.08203125" bestFit="1" customWidth="1"/>
    <col min="2" max="2" width="12.83203125" bestFit="1" customWidth="1"/>
    <col min="3" max="3" width="17.08203125" bestFit="1" customWidth="1"/>
    <col min="4" max="4" width="18.08203125" bestFit="1" customWidth="1"/>
    <col min="5" max="5" width="12.08203125" bestFit="1" customWidth="1"/>
    <col min="6" max="6" width="33.08203125" bestFit="1" customWidth="1"/>
    <col min="7" max="7" width="25.08203125" bestFit="1" customWidth="1"/>
    <col min="8" max="8" width="18.08203125" bestFit="1" customWidth="1"/>
    <col min="9" max="9" width="30.33203125" bestFit="1" customWidth="1"/>
    <col min="10" max="10" width="7.83203125" bestFit="1" customWidth="1"/>
    <col min="11" max="11" width="14.08203125" bestFit="1" customWidth="1"/>
    <col min="13" max="13" width="32.83203125" bestFit="1" customWidth="1"/>
  </cols>
  <sheetData>
    <row r="1" spans="1:13">
      <c r="A1" s="140" t="s">
        <v>238</v>
      </c>
      <c r="B1" s="140" t="s">
        <v>192</v>
      </c>
      <c r="C1" s="140" t="s">
        <v>193</v>
      </c>
      <c r="D1" s="140" t="s">
        <v>194</v>
      </c>
      <c r="E1" s="140" t="s">
        <v>195</v>
      </c>
      <c r="F1" s="140" t="str">
        <f t="shared" ref="F1:F64" si="0">C1&amp;" "&amp;D1</f>
        <v>MakeDescription FamilyDescription</v>
      </c>
      <c r="G1" s="140" t="s">
        <v>235</v>
      </c>
      <c r="H1" s="140" t="s">
        <v>196</v>
      </c>
      <c r="I1" s="140" t="s">
        <v>235</v>
      </c>
      <c r="J1" s="140" t="s">
        <v>143</v>
      </c>
      <c r="M1" t="s">
        <v>217</v>
      </c>
    </row>
    <row r="2" spans="1:13">
      <c r="A2" s="141" t="s">
        <v>241</v>
      </c>
      <c r="B2" s="141">
        <v>110</v>
      </c>
      <c r="C2" s="141" t="s">
        <v>174</v>
      </c>
      <c r="D2" s="141" t="s">
        <v>175</v>
      </c>
      <c r="E2" s="141">
        <v>2010</v>
      </c>
      <c r="F2" s="141" t="str">
        <f t="shared" si="0"/>
        <v>Ford Everest</v>
      </c>
      <c r="G2" s="141" t="str">
        <f t="shared" ref="G2:G65" si="1">F2&amp;"_"&amp;E2</f>
        <v>Ford Everest_2010</v>
      </c>
      <c r="H2" s="141">
        <v>2500</v>
      </c>
      <c r="I2" s="141" t="str">
        <f>G2&amp;"_"&amp;H2</f>
        <v>Ford Everest_2010_2500</v>
      </c>
      <c r="J2" s="141">
        <v>240000</v>
      </c>
      <c r="M2" t="s">
        <v>218</v>
      </c>
    </row>
    <row r="3" spans="1:13">
      <c r="A3" s="141" t="s">
        <v>241</v>
      </c>
      <c r="B3" s="141">
        <v>110</v>
      </c>
      <c r="C3" s="141" t="s">
        <v>174</v>
      </c>
      <c r="D3" s="141" t="s">
        <v>175</v>
      </c>
      <c r="E3" s="141">
        <v>2010</v>
      </c>
      <c r="F3" s="141" t="str">
        <f t="shared" si="0"/>
        <v>Ford Everest</v>
      </c>
      <c r="G3" s="141" t="str">
        <f t="shared" si="1"/>
        <v>Ford Everest_2010</v>
      </c>
      <c r="H3" s="141">
        <v>2500</v>
      </c>
      <c r="I3" s="141" t="str">
        <f t="shared" ref="I3:I66" si="2">G3&amp;"_"&amp;H3</f>
        <v>Ford Everest_2010_2500</v>
      </c>
      <c r="J3" s="141">
        <v>230000</v>
      </c>
      <c r="M3" t="s">
        <v>219</v>
      </c>
    </row>
    <row r="4" spans="1:13">
      <c r="A4" s="141" t="s">
        <v>241</v>
      </c>
      <c r="B4" s="141">
        <v>110</v>
      </c>
      <c r="C4" s="141" t="s">
        <v>174</v>
      </c>
      <c r="D4" s="141" t="s">
        <v>175</v>
      </c>
      <c r="E4" s="141">
        <v>2010</v>
      </c>
      <c r="F4" s="141" t="str">
        <f t="shared" si="0"/>
        <v>Ford Everest</v>
      </c>
      <c r="G4" s="141" t="str">
        <f t="shared" si="1"/>
        <v>Ford Everest_2010</v>
      </c>
      <c r="H4" s="141">
        <v>2500</v>
      </c>
      <c r="I4" s="141" t="str">
        <f t="shared" si="2"/>
        <v>Ford Everest_2010_2500</v>
      </c>
      <c r="J4" s="141">
        <v>220000</v>
      </c>
      <c r="M4" t="s">
        <v>220</v>
      </c>
    </row>
    <row r="5" spans="1:13">
      <c r="A5" s="141" t="s">
        <v>241</v>
      </c>
      <c r="B5" s="141">
        <v>110</v>
      </c>
      <c r="C5" s="141" t="s">
        <v>174</v>
      </c>
      <c r="D5" s="141" t="s">
        <v>175</v>
      </c>
      <c r="E5" s="141">
        <v>2010</v>
      </c>
      <c r="F5" s="141" t="str">
        <f t="shared" si="0"/>
        <v>Ford Everest</v>
      </c>
      <c r="G5" s="141" t="str">
        <f t="shared" si="1"/>
        <v>Ford Everest_2010</v>
      </c>
      <c r="H5" s="141">
        <v>2500</v>
      </c>
      <c r="I5" s="141" t="str">
        <f t="shared" si="2"/>
        <v>Ford Everest_2010_2500</v>
      </c>
      <c r="J5" s="141">
        <v>210000</v>
      </c>
      <c r="M5" t="s">
        <v>221</v>
      </c>
    </row>
    <row r="6" spans="1:13">
      <c r="A6" s="141" t="s">
        <v>241</v>
      </c>
      <c r="B6" s="141">
        <v>110</v>
      </c>
      <c r="C6" s="141" t="s">
        <v>174</v>
      </c>
      <c r="D6" s="141" t="s">
        <v>175</v>
      </c>
      <c r="E6" s="141">
        <v>2010</v>
      </c>
      <c r="F6" s="141" t="str">
        <f t="shared" si="0"/>
        <v>Ford Everest</v>
      </c>
      <c r="G6" s="141" t="str">
        <f t="shared" si="1"/>
        <v>Ford Everest_2010</v>
      </c>
      <c r="H6" s="141">
        <v>2500</v>
      </c>
      <c r="I6" s="141" t="str">
        <f t="shared" si="2"/>
        <v>Ford Everest_2010_2500</v>
      </c>
      <c r="J6" s="141">
        <v>200000</v>
      </c>
      <c r="M6" t="s">
        <v>222</v>
      </c>
    </row>
    <row r="7" spans="1:13">
      <c r="A7" s="141" t="s">
        <v>241</v>
      </c>
      <c r="B7" s="141">
        <v>110</v>
      </c>
      <c r="C7" s="141" t="s">
        <v>174</v>
      </c>
      <c r="D7" s="141" t="s">
        <v>175</v>
      </c>
      <c r="E7" s="141">
        <v>2010</v>
      </c>
      <c r="F7" s="141" t="str">
        <f t="shared" si="0"/>
        <v>Ford Everest</v>
      </c>
      <c r="G7" s="141" t="str">
        <f t="shared" si="1"/>
        <v>Ford Everest_2010</v>
      </c>
      <c r="H7" s="141">
        <v>2500</v>
      </c>
      <c r="I7" s="141" t="str">
        <f t="shared" si="2"/>
        <v>Ford Everest_2010_2500</v>
      </c>
      <c r="J7" s="141">
        <v>190000</v>
      </c>
      <c r="M7" t="s">
        <v>223</v>
      </c>
    </row>
    <row r="8" spans="1:13">
      <c r="A8" s="141" t="s">
        <v>241</v>
      </c>
      <c r="B8" s="141">
        <v>110</v>
      </c>
      <c r="C8" s="141" t="s">
        <v>174</v>
      </c>
      <c r="D8" s="141" t="s">
        <v>175</v>
      </c>
      <c r="E8" s="141">
        <v>2010</v>
      </c>
      <c r="F8" s="141" t="str">
        <f t="shared" si="0"/>
        <v>Ford Everest</v>
      </c>
      <c r="G8" s="141" t="str">
        <f t="shared" si="1"/>
        <v>Ford Everest_2010</v>
      </c>
      <c r="H8" s="141">
        <v>3000</v>
      </c>
      <c r="I8" s="141" t="str">
        <f t="shared" si="2"/>
        <v>Ford Everest_2010_3000</v>
      </c>
      <c r="J8" s="141">
        <v>260000</v>
      </c>
      <c r="M8" t="s">
        <v>224</v>
      </c>
    </row>
    <row r="9" spans="1:13">
      <c r="A9" s="141" t="s">
        <v>241</v>
      </c>
      <c r="B9" s="141">
        <v>110</v>
      </c>
      <c r="C9" s="141" t="s">
        <v>174</v>
      </c>
      <c r="D9" s="141" t="s">
        <v>175</v>
      </c>
      <c r="E9" s="141">
        <v>2010</v>
      </c>
      <c r="F9" s="141" t="str">
        <f t="shared" si="0"/>
        <v>Ford Everest</v>
      </c>
      <c r="G9" s="141" t="str">
        <f t="shared" si="1"/>
        <v>Ford Everest_2010</v>
      </c>
      <c r="H9" s="141">
        <v>3000</v>
      </c>
      <c r="I9" s="141" t="str">
        <f t="shared" si="2"/>
        <v>Ford Everest_2010_3000</v>
      </c>
      <c r="J9" s="141">
        <v>250000</v>
      </c>
      <c r="M9" t="s">
        <v>225</v>
      </c>
    </row>
    <row r="10" spans="1:13">
      <c r="A10" s="141" t="s">
        <v>241</v>
      </c>
      <c r="B10" s="141">
        <v>110</v>
      </c>
      <c r="C10" s="141" t="s">
        <v>174</v>
      </c>
      <c r="D10" s="141" t="s">
        <v>175</v>
      </c>
      <c r="E10" s="141">
        <v>2010</v>
      </c>
      <c r="F10" s="141" t="str">
        <f t="shared" si="0"/>
        <v>Ford Everest</v>
      </c>
      <c r="G10" s="141" t="str">
        <f t="shared" si="1"/>
        <v>Ford Everest_2010</v>
      </c>
      <c r="H10" s="141">
        <v>3000</v>
      </c>
      <c r="I10" s="141" t="str">
        <f t="shared" si="2"/>
        <v>Ford Everest_2010_3000</v>
      </c>
      <c r="J10" s="141">
        <v>240000</v>
      </c>
      <c r="M10" t="s">
        <v>226</v>
      </c>
    </row>
    <row r="11" spans="1:13">
      <c r="A11" s="141" t="s">
        <v>241</v>
      </c>
      <c r="B11" s="141">
        <v>110</v>
      </c>
      <c r="C11" s="141" t="s">
        <v>174</v>
      </c>
      <c r="D11" s="141" t="s">
        <v>175</v>
      </c>
      <c r="E11" s="141">
        <v>2010</v>
      </c>
      <c r="F11" s="141" t="str">
        <f t="shared" si="0"/>
        <v>Ford Everest</v>
      </c>
      <c r="G11" s="141" t="str">
        <f t="shared" si="1"/>
        <v>Ford Everest_2010</v>
      </c>
      <c r="H11" s="141">
        <v>3000</v>
      </c>
      <c r="I11" s="141" t="str">
        <f t="shared" si="2"/>
        <v>Ford Everest_2010_3000</v>
      </c>
      <c r="J11" s="141">
        <v>230000</v>
      </c>
      <c r="M11" t="s">
        <v>227</v>
      </c>
    </row>
    <row r="12" spans="1:13">
      <c r="A12" s="141" t="s">
        <v>239</v>
      </c>
      <c r="B12" s="141">
        <v>320</v>
      </c>
      <c r="C12" s="141" t="s">
        <v>174</v>
      </c>
      <c r="D12" s="141" t="s">
        <v>197</v>
      </c>
      <c r="E12" s="141">
        <v>2010</v>
      </c>
      <c r="F12" s="141" t="str">
        <f t="shared" si="0"/>
        <v>Ford Ranger</v>
      </c>
      <c r="G12" s="141" t="str">
        <f t="shared" si="1"/>
        <v>Ford Ranger_2010</v>
      </c>
      <c r="H12" s="141">
        <v>2500</v>
      </c>
      <c r="I12" s="141" t="str">
        <f t="shared" si="2"/>
        <v>Ford Ranger_2010_2500</v>
      </c>
      <c r="J12" s="141">
        <v>200000</v>
      </c>
      <c r="M12" t="s">
        <v>228</v>
      </c>
    </row>
    <row r="13" spans="1:13">
      <c r="A13" s="141" t="s">
        <v>239</v>
      </c>
      <c r="B13" s="141">
        <v>320</v>
      </c>
      <c r="C13" s="141" t="s">
        <v>174</v>
      </c>
      <c r="D13" s="141" t="s">
        <v>197</v>
      </c>
      <c r="E13" s="141">
        <v>2010</v>
      </c>
      <c r="F13" s="141" t="str">
        <f t="shared" si="0"/>
        <v>Ford Ranger</v>
      </c>
      <c r="G13" s="141" t="str">
        <f t="shared" si="1"/>
        <v>Ford Ranger_2010</v>
      </c>
      <c r="H13" s="141">
        <v>2500</v>
      </c>
      <c r="I13" s="141" t="str">
        <f t="shared" si="2"/>
        <v>Ford Ranger_2010_2500</v>
      </c>
      <c r="J13" s="141">
        <v>190000</v>
      </c>
      <c r="M13" t="s">
        <v>229</v>
      </c>
    </row>
    <row r="14" spans="1:13">
      <c r="A14" s="141" t="s">
        <v>239</v>
      </c>
      <c r="B14" s="141">
        <v>320</v>
      </c>
      <c r="C14" s="141" t="s">
        <v>174</v>
      </c>
      <c r="D14" s="141" t="s">
        <v>197</v>
      </c>
      <c r="E14" s="141">
        <v>2010</v>
      </c>
      <c r="F14" s="141" t="str">
        <f t="shared" si="0"/>
        <v>Ford Ranger</v>
      </c>
      <c r="G14" s="141" t="str">
        <f t="shared" si="1"/>
        <v>Ford Ranger_2010</v>
      </c>
      <c r="H14" s="141">
        <v>2500</v>
      </c>
      <c r="I14" s="141" t="str">
        <f t="shared" si="2"/>
        <v>Ford Ranger_2010_2500</v>
      </c>
      <c r="J14" s="141">
        <v>180000</v>
      </c>
      <c r="M14" t="s">
        <v>230</v>
      </c>
    </row>
    <row r="15" spans="1:13">
      <c r="A15" s="141" t="s">
        <v>239</v>
      </c>
      <c r="B15" s="141">
        <v>320</v>
      </c>
      <c r="C15" s="141" t="s">
        <v>174</v>
      </c>
      <c r="D15" s="141" t="s">
        <v>197</v>
      </c>
      <c r="E15" s="141">
        <v>2010</v>
      </c>
      <c r="F15" s="141" t="str">
        <f t="shared" si="0"/>
        <v>Ford Ranger</v>
      </c>
      <c r="G15" s="141" t="str">
        <f t="shared" si="1"/>
        <v>Ford Ranger_2010</v>
      </c>
      <c r="H15" s="141">
        <v>2500</v>
      </c>
      <c r="I15" s="141" t="str">
        <f t="shared" si="2"/>
        <v>Ford Ranger_2010_2500</v>
      </c>
      <c r="J15" s="141">
        <v>170000</v>
      </c>
      <c r="M15" t="s">
        <v>231</v>
      </c>
    </row>
    <row r="16" spans="1:13">
      <c r="A16" s="141" t="s">
        <v>239</v>
      </c>
      <c r="B16" s="141">
        <v>320</v>
      </c>
      <c r="C16" s="141" t="s">
        <v>174</v>
      </c>
      <c r="D16" s="141" t="s">
        <v>197</v>
      </c>
      <c r="E16" s="141">
        <v>2010</v>
      </c>
      <c r="F16" s="141" t="str">
        <f t="shared" si="0"/>
        <v>Ford Ranger</v>
      </c>
      <c r="G16" s="141" t="str">
        <f t="shared" si="1"/>
        <v>Ford Ranger_2010</v>
      </c>
      <c r="H16" s="141">
        <v>2500</v>
      </c>
      <c r="I16" s="141" t="str">
        <f t="shared" si="2"/>
        <v>Ford Ranger_2010_2500</v>
      </c>
      <c r="J16" s="141">
        <v>160000</v>
      </c>
      <c r="M16" t="s">
        <v>232</v>
      </c>
    </row>
    <row r="17" spans="1:13">
      <c r="A17" s="141" t="s">
        <v>239</v>
      </c>
      <c r="B17" s="141">
        <v>320</v>
      </c>
      <c r="C17" s="141" t="s">
        <v>174</v>
      </c>
      <c r="D17" s="141" t="s">
        <v>197</v>
      </c>
      <c r="E17" s="141">
        <v>2010</v>
      </c>
      <c r="F17" s="141" t="str">
        <f t="shared" si="0"/>
        <v>Ford Ranger</v>
      </c>
      <c r="G17" s="141" t="str">
        <f t="shared" si="1"/>
        <v>Ford Ranger_2010</v>
      </c>
      <c r="H17" s="141">
        <v>2500</v>
      </c>
      <c r="I17" s="141" t="str">
        <f t="shared" si="2"/>
        <v>Ford Ranger_2010_2500</v>
      </c>
      <c r="J17" s="141">
        <v>150000</v>
      </c>
      <c r="M17" t="s">
        <v>233</v>
      </c>
    </row>
    <row r="18" spans="1:13">
      <c r="A18" s="141" t="s">
        <v>239</v>
      </c>
      <c r="B18" s="141">
        <v>320</v>
      </c>
      <c r="C18" s="141" t="s">
        <v>174</v>
      </c>
      <c r="D18" s="141" t="s">
        <v>197</v>
      </c>
      <c r="E18" s="141">
        <v>2010</v>
      </c>
      <c r="F18" s="141" t="str">
        <f t="shared" si="0"/>
        <v>Ford Ranger</v>
      </c>
      <c r="G18" s="141" t="str">
        <f t="shared" si="1"/>
        <v>Ford Ranger_2010</v>
      </c>
      <c r="H18" s="141">
        <v>2500</v>
      </c>
      <c r="I18" s="141" t="str">
        <f t="shared" si="2"/>
        <v>Ford Ranger_2010_2500</v>
      </c>
      <c r="J18" s="141">
        <v>140000</v>
      </c>
      <c r="M18" t="s">
        <v>234</v>
      </c>
    </row>
    <row r="19" spans="1:13">
      <c r="A19" s="141" t="s">
        <v>239</v>
      </c>
      <c r="B19" s="141">
        <v>320</v>
      </c>
      <c r="C19" s="141" t="s">
        <v>174</v>
      </c>
      <c r="D19" s="141" t="s">
        <v>197</v>
      </c>
      <c r="E19" s="141">
        <v>2010</v>
      </c>
      <c r="F19" s="141" t="str">
        <f t="shared" si="0"/>
        <v>Ford Ranger</v>
      </c>
      <c r="G19" s="141" t="str">
        <f t="shared" si="1"/>
        <v>Ford Ranger_2010</v>
      </c>
      <c r="H19" s="141">
        <v>2500</v>
      </c>
      <c r="I19" s="141" t="str">
        <f t="shared" si="2"/>
        <v>Ford Ranger_2010_2500</v>
      </c>
      <c r="J19" s="141">
        <v>130000</v>
      </c>
    </row>
    <row r="20" spans="1:13">
      <c r="A20" s="141" t="s">
        <v>239</v>
      </c>
      <c r="B20" s="141">
        <v>320</v>
      </c>
      <c r="C20" s="141" t="s">
        <v>174</v>
      </c>
      <c r="D20" s="141" t="s">
        <v>197</v>
      </c>
      <c r="E20" s="141">
        <v>2010</v>
      </c>
      <c r="F20" s="141" t="str">
        <f t="shared" si="0"/>
        <v>Ford Ranger</v>
      </c>
      <c r="G20" s="141" t="str">
        <f t="shared" si="1"/>
        <v>Ford Ranger_2010</v>
      </c>
      <c r="H20" s="141">
        <v>2500</v>
      </c>
      <c r="I20" s="141" t="str">
        <f t="shared" si="2"/>
        <v>Ford Ranger_2010_2500</v>
      </c>
      <c r="J20" s="141">
        <v>120000</v>
      </c>
    </row>
    <row r="21" spans="1:13">
      <c r="A21" s="141" t="s">
        <v>239</v>
      </c>
      <c r="B21" s="141">
        <v>320</v>
      </c>
      <c r="C21" s="141" t="s">
        <v>174</v>
      </c>
      <c r="D21" s="141" t="s">
        <v>197</v>
      </c>
      <c r="E21" s="141">
        <v>2010</v>
      </c>
      <c r="F21" s="141" t="str">
        <f t="shared" si="0"/>
        <v>Ford Ranger</v>
      </c>
      <c r="G21" s="141" t="str">
        <f t="shared" si="1"/>
        <v>Ford Ranger_2010</v>
      </c>
      <c r="H21" s="141">
        <v>3000</v>
      </c>
      <c r="I21" s="141" t="str">
        <f t="shared" si="2"/>
        <v>Ford Ranger_2010_3000</v>
      </c>
      <c r="J21" s="141">
        <v>220000</v>
      </c>
    </row>
    <row r="22" spans="1:13">
      <c r="A22" s="141" t="s">
        <v>239</v>
      </c>
      <c r="B22" s="141">
        <v>320</v>
      </c>
      <c r="C22" s="141" t="s">
        <v>174</v>
      </c>
      <c r="D22" s="141" t="s">
        <v>197</v>
      </c>
      <c r="E22" s="141">
        <v>2010</v>
      </c>
      <c r="F22" s="141" t="str">
        <f t="shared" si="0"/>
        <v>Ford Ranger</v>
      </c>
      <c r="G22" s="141" t="str">
        <f t="shared" si="1"/>
        <v>Ford Ranger_2010</v>
      </c>
      <c r="H22" s="141">
        <v>3000</v>
      </c>
      <c r="I22" s="141" t="str">
        <f t="shared" si="2"/>
        <v>Ford Ranger_2010_3000</v>
      </c>
      <c r="J22" s="141">
        <v>210000</v>
      </c>
    </row>
    <row r="23" spans="1:13">
      <c r="A23" s="141" t="s">
        <v>239</v>
      </c>
      <c r="B23" s="141">
        <v>320</v>
      </c>
      <c r="C23" s="141" t="s">
        <v>174</v>
      </c>
      <c r="D23" s="141" t="s">
        <v>197</v>
      </c>
      <c r="E23" s="141">
        <v>2010</v>
      </c>
      <c r="F23" s="141" t="str">
        <f t="shared" si="0"/>
        <v>Ford Ranger</v>
      </c>
      <c r="G23" s="141" t="str">
        <f t="shared" si="1"/>
        <v>Ford Ranger_2010</v>
      </c>
      <c r="H23" s="141">
        <v>3000</v>
      </c>
      <c r="I23" s="141" t="str">
        <f t="shared" si="2"/>
        <v>Ford Ranger_2010_3000</v>
      </c>
      <c r="J23" s="141">
        <v>200000</v>
      </c>
    </row>
    <row r="24" spans="1:13">
      <c r="A24" s="141" t="s">
        <v>239</v>
      </c>
      <c r="B24" s="141">
        <v>320</v>
      </c>
      <c r="C24" s="141" t="s">
        <v>174</v>
      </c>
      <c r="D24" s="141" t="s">
        <v>197</v>
      </c>
      <c r="E24" s="141">
        <v>2010</v>
      </c>
      <c r="F24" s="141" t="str">
        <f t="shared" si="0"/>
        <v>Ford Ranger</v>
      </c>
      <c r="G24" s="141" t="str">
        <f t="shared" si="1"/>
        <v>Ford Ranger_2010</v>
      </c>
      <c r="H24" s="141">
        <v>3000</v>
      </c>
      <c r="I24" s="141" t="str">
        <f t="shared" si="2"/>
        <v>Ford Ranger_2010_3000</v>
      </c>
      <c r="J24" s="141">
        <v>190000</v>
      </c>
    </row>
    <row r="25" spans="1:13">
      <c r="A25" s="141" t="s">
        <v>239</v>
      </c>
      <c r="B25" s="141">
        <v>320</v>
      </c>
      <c r="C25" s="141" t="s">
        <v>174</v>
      </c>
      <c r="D25" s="141" t="s">
        <v>197</v>
      </c>
      <c r="E25" s="141">
        <v>2010</v>
      </c>
      <c r="F25" s="141" t="str">
        <f t="shared" si="0"/>
        <v>Ford Ranger</v>
      </c>
      <c r="G25" s="141" t="str">
        <f t="shared" si="1"/>
        <v>Ford Ranger_2010</v>
      </c>
      <c r="H25" s="141">
        <v>3000</v>
      </c>
      <c r="I25" s="141" t="str">
        <f t="shared" si="2"/>
        <v>Ford Ranger_2010_3000</v>
      </c>
      <c r="J25" s="141">
        <v>180000</v>
      </c>
    </row>
    <row r="26" spans="1:13">
      <c r="A26" s="141" t="s">
        <v>239</v>
      </c>
      <c r="B26" s="141">
        <v>320</v>
      </c>
      <c r="C26" s="141" t="s">
        <v>174</v>
      </c>
      <c r="D26" s="141" t="s">
        <v>197</v>
      </c>
      <c r="E26" s="141">
        <v>2010</v>
      </c>
      <c r="F26" s="141" t="str">
        <f t="shared" si="0"/>
        <v>Ford Ranger</v>
      </c>
      <c r="G26" s="141" t="str">
        <f t="shared" si="1"/>
        <v>Ford Ranger_2010</v>
      </c>
      <c r="H26" s="141">
        <v>3000</v>
      </c>
      <c r="I26" s="141" t="str">
        <f t="shared" si="2"/>
        <v>Ford Ranger_2010_3000</v>
      </c>
      <c r="J26" s="141">
        <v>170000</v>
      </c>
    </row>
    <row r="27" spans="1:13">
      <c r="A27" s="141" t="s">
        <v>239</v>
      </c>
      <c r="B27" s="141">
        <v>320</v>
      </c>
      <c r="C27" s="141" t="s">
        <v>174</v>
      </c>
      <c r="D27" s="141" t="s">
        <v>197</v>
      </c>
      <c r="E27" s="141">
        <v>2010</v>
      </c>
      <c r="F27" s="141" t="str">
        <f t="shared" si="0"/>
        <v>Ford Ranger</v>
      </c>
      <c r="G27" s="141" t="str">
        <f t="shared" si="1"/>
        <v>Ford Ranger_2010</v>
      </c>
      <c r="H27" s="141">
        <v>3000</v>
      </c>
      <c r="I27" s="141" t="str">
        <f t="shared" si="2"/>
        <v>Ford Ranger_2010_3000</v>
      </c>
      <c r="J27" s="141">
        <v>160000</v>
      </c>
    </row>
    <row r="28" spans="1:13">
      <c r="A28" s="141" t="s">
        <v>239</v>
      </c>
      <c r="B28" s="141">
        <v>320</v>
      </c>
      <c r="C28" s="141" t="s">
        <v>174</v>
      </c>
      <c r="D28" s="141" t="s">
        <v>197</v>
      </c>
      <c r="E28" s="141">
        <v>2010</v>
      </c>
      <c r="F28" s="141" t="str">
        <f t="shared" si="0"/>
        <v>Ford Ranger</v>
      </c>
      <c r="G28" s="141" t="str">
        <f t="shared" si="1"/>
        <v>Ford Ranger_2010</v>
      </c>
      <c r="H28" s="141">
        <v>3000</v>
      </c>
      <c r="I28" s="141" t="str">
        <f t="shared" si="2"/>
        <v>Ford Ranger_2010_3000</v>
      </c>
      <c r="J28" s="141">
        <v>150000</v>
      </c>
    </row>
    <row r="29" spans="1:13">
      <c r="A29" s="141" t="s">
        <v>239</v>
      </c>
      <c r="B29" s="141">
        <v>320</v>
      </c>
      <c r="C29" s="141" t="s">
        <v>174</v>
      </c>
      <c r="D29" s="141" t="s">
        <v>197</v>
      </c>
      <c r="E29" s="141">
        <v>2010</v>
      </c>
      <c r="F29" s="141" t="str">
        <f t="shared" si="0"/>
        <v>Ford Ranger</v>
      </c>
      <c r="G29" s="141" t="str">
        <f t="shared" si="1"/>
        <v>Ford Ranger_2010</v>
      </c>
      <c r="H29" s="141">
        <v>3000</v>
      </c>
      <c r="I29" s="141" t="str">
        <f t="shared" si="2"/>
        <v>Ford Ranger_2010_3000</v>
      </c>
      <c r="J29" s="141">
        <v>140000</v>
      </c>
    </row>
    <row r="30" spans="1:13">
      <c r="A30" s="141" t="s">
        <v>240</v>
      </c>
      <c r="B30" s="141">
        <v>110</v>
      </c>
      <c r="C30" s="141" t="s">
        <v>174</v>
      </c>
      <c r="D30" s="141" t="s">
        <v>197</v>
      </c>
      <c r="E30" s="141">
        <v>2010</v>
      </c>
      <c r="F30" s="141" t="str">
        <f t="shared" si="0"/>
        <v>Ford Ranger</v>
      </c>
      <c r="G30" s="141" t="str">
        <f t="shared" si="1"/>
        <v>Ford Ranger_2010</v>
      </c>
      <c r="H30" s="141">
        <v>2500</v>
      </c>
      <c r="I30" s="141" t="str">
        <f t="shared" si="2"/>
        <v>Ford Ranger_2010_2500</v>
      </c>
      <c r="J30" s="141">
        <v>230000</v>
      </c>
    </row>
    <row r="31" spans="1:13">
      <c r="A31" s="141" t="s">
        <v>240</v>
      </c>
      <c r="B31" s="141">
        <v>110</v>
      </c>
      <c r="C31" s="141" t="s">
        <v>174</v>
      </c>
      <c r="D31" s="141" t="s">
        <v>197</v>
      </c>
      <c r="E31" s="141">
        <v>2010</v>
      </c>
      <c r="F31" s="141" t="str">
        <f t="shared" si="0"/>
        <v>Ford Ranger</v>
      </c>
      <c r="G31" s="141" t="str">
        <f t="shared" si="1"/>
        <v>Ford Ranger_2010</v>
      </c>
      <c r="H31" s="141">
        <v>2500</v>
      </c>
      <c r="I31" s="141" t="str">
        <f t="shared" si="2"/>
        <v>Ford Ranger_2010_2500</v>
      </c>
      <c r="J31" s="141">
        <v>220000</v>
      </c>
    </row>
    <row r="32" spans="1:13">
      <c r="A32" s="141" t="s">
        <v>240</v>
      </c>
      <c r="B32" s="141">
        <v>110</v>
      </c>
      <c r="C32" s="141" t="s">
        <v>174</v>
      </c>
      <c r="D32" s="141" t="s">
        <v>197</v>
      </c>
      <c r="E32" s="141">
        <v>2010</v>
      </c>
      <c r="F32" s="141" t="str">
        <f t="shared" si="0"/>
        <v>Ford Ranger</v>
      </c>
      <c r="G32" s="141" t="str">
        <f t="shared" si="1"/>
        <v>Ford Ranger_2010</v>
      </c>
      <c r="H32" s="141">
        <v>2500</v>
      </c>
      <c r="I32" s="141" t="str">
        <f t="shared" si="2"/>
        <v>Ford Ranger_2010_2500</v>
      </c>
      <c r="J32" s="141">
        <v>210000</v>
      </c>
    </row>
    <row r="33" spans="1:10">
      <c r="A33" s="141" t="s">
        <v>240</v>
      </c>
      <c r="B33" s="141">
        <v>110</v>
      </c>
      <c r="C33" s="141" t="s">
        <v>174</v>
      </c>
      <c r="D33" s="141" t="s">
        <v>197</v>
      </c>
      <c r="E33" s="141">
        <v>2010</v>
      </c>
      <c r="F33" s="141" t="str">
        <f t="shared" si="0"/>
        <v>Ford Ranger</v>
      </c>
      <c r="G33" s="141" t="str">
        <f t="shared" si="1"/>
        <v>Ford Ranger_2010</v>
      </c>
      <c r="H33" s="141">
        <v>2500</v>
      </c>
      <c r="I33" s="141" t="str">
        <f t="shared" si="2"/>
        <v>Ford Ranger_2010_2500</v>
      </c>
      <c r="J33" s="141">
        <v>200000</v>
      </c>
    </row>
    <row r="34" spans="1:10">
      <c r="A34" s="141" t="s">
        <v>240</v>
      </c>
      <c r="B34" s="141">
        <v>110</v>
      </c>
      <c r="C34" s="141" t="s">
        <v>174</v>
      </c>
      <c r="D34" s="141" t="s">
        <v>197</v>
      </c>
      <c r="E34" s="141">
        <v>2010</v>
      </c>
      <c r="F34" s="141" t="str">
        <f t="shared" si="0"/>
        <v>Ford Ranger</v>
      </c>
      <c r="G34" s="141" t="str">
        <f t="shared" si="1"/>
        <v>Ford Ranger_2010</v>
      </c>
      <c r="H34" s="141">
        <v>2500</v>
      </c>
      <c r="I34" s="141" t="str">
        <f t="shared" si="2"/>
        <v>Ford Ranger_2010_2500</v>
      </c>
      <c r="J34" s="141">
        <v>190000</v>
      </c>
    </row>
    <row r="35" spans="1:10">
      <c r="A35" s="141" t="s">
        <v>240</v>
      </c>
      <c r="B35" s="141">
        <v>110</v>
      </c>
      <c r="C35" s="141" t="s">
        <v>174</v>
      </c>
      <c r="D35" s="141" t="s">
        <v>197</v>
      </c>
      <c r="E35" s="141">
        <v>2010</v>
      </c>
      <c r="F35" s="141" t="str">
        <f t="shared" si="0"/>
        <v>Ford Ranger</v>
      </c>
      <c r="G35" s="141" t="str">
        <f t="shared" si="1"/>
        <v>Ford Ranger_2010</v>
      </c>
      <c r="H35" s="141">
        <v>2500</v>
      </c>
      <c r="I35" s="141" t="str">
        <f t="shared" si="2"/>
        <v>Ford Ranger_2010_2500</v>
      </c>
      <c r="J35" s="141">
        <v>180000</v>
      </c>
    </row>
    <row r="36" spans="1:10">
      <c r="A36" s="141" t="s">
        <v>240</v>
      </c>
      <c r="B36" s="141">
        <v>110</v>
      </c>
      <c r="C36" s="141" t="s">
        <v>174</v>
      </c>
      <c r="D36" s="141" t="s">
        <v>197</v>
      </c>
      <c r="E36" s="141">
        <v>2010</v>
      </c>
      <c r="F36" s="141" t="str">
        <f t="shared" si="0"/>
        <v>Ford Ranger</v>
      </c>
      <c r="G36" s="141" t="str">
        <f t="shared" si="1"/>
        <v>Ford Ranger_2010</v>
      </c>
      <c r="H36" s="141">
        <v>2500</v>
      </c>
      <c r="I36" s="141" t="str">
        <f t="shared" si="2"/>
        <v>Ford Ranger_2010_2500</v>
      </c>
      <c r="J36" s="141">
        <v>170000</v>
      </c>
    </row>
    <row r="37" spans="1:10">
      <c r="A37" s="141" t="s">
        <v>240</v>
      </c>
      <c r="B37" s="141">
        <v>110</v>
      </c>
      <c r="C37" s="141" t="s">
        <v>174</v>
      </c>
      <c r="D37" s="141" t="s">
        <v>197</v>
      </c>
      <c r="E37" s="141">
        <v>2010</v>
      </c>
      <c r="F37" s="141" t="str">
        <f t="shared" si="0"/>
        <v>Ford Ranger</v>
      </c>
      <c r="G37" s="141" t="str">
        <f t="shared" si="1"/>
        <v>Ford Ranger_2010</v>
      </c>
      <c r="H37" s="141">
        <v>2500</v>
      </c>
      <c r="I37" s="141" t="str">
        <f t="shared" si="2"/>
        <v>Ford Ranger_2010_2500</v>
      </c>
      <c r="J37" s="141">
        <v>160000</v>
      </c>
    </row>
    <row r="38" spans="1:10">
      <c r="A38" s="141" t="s">
        <v>240</v>
      </c>
      <c r="B38" s="141">
        <v>110</v>
      </c>
      <c r="C38" s="141" t="s">
        <v>174</v>
      </c>
      <c r="D38" s="141" t="s">
        <v>197</v>
      </c>
      <c r="E38" s="141">
        <v>2010</v>
      </c>
      <c r="F38" s="141" t="str">
        <f t="shared" si="0"/>
        <v>Ford Ranger</v>
      </c>
      <c r="G38" s="141" t="str">
        <f t="shared" si="1"/>
        <v>Ford Ranger_2010</v>
      </c>
      <c r="H38" s="141">
        <v>2500</v>
      </c>
      <c r="I38" s="141" t="str">
        <f t="shared" si="2"/>
        <v>Ford Ranger_2010_2500</v>
      </c>
      <c r="J38" s="141">
        <v>150000</v>
      </c>
    </row>
    <row r="39" spans="1:10">
      <c r="A39" s="141" t="s">
        <v>240</v>
      </c>
      <c r="B39" s="141">
        <v>110</v>
      </c>
      <c r="C39" s="141" t="s">
        <v>174</v>
      </c>
      <c r="D39" s="141" t="s">
        <v>197</v>
      </c>
      <c r="E39" s="141">
        <v>2010</v>
      </c>
      <c r="F39" s="141" t="str">
        <f t="shared" si="0"/>
        <v>Ford Ranger</v>
      </c>
      <c r="G39" s="141" t="str">
        <f t="shared" si="1"/>
        <v>Ford Ranger_2010</v>
      </c>
      <c r="H39" s="141">
        <v>3000</v>
      </c>
      <c r="I39" s="141" t="str">
        <f t="shared" si="2"/>
        <v>Ford Ranger_2010_3000</v>
      </c>
      <c r="J39" s="141">
        <v>250000</v>
      </c>
    </row>
    <row r="40" spans="1:10">
      <c r="A40" s="141" t="s">
        <v>240</v>
      </c>
      <c r="B40" s="141">
        <v>110</v>
      </c>
      <c r="C40" s="141" t="s">
        <v>174</v>
      </c>
      <c r="D40" s="141" t="s">
        <v>197</v>
      </c>
      <c r="E40" s="141">
        <v>2010</v>
      </c>
      <c r="F40" s="141" t="str">
        <f t="shared" si="0"/>
        <v>Ford Ranger</v>
      </c>
      <c r="G40" s="141" t="str">
        <f t="shared" si="1"/>
        <v>Ford Ranger_2010</v>
      </c>
      <c r="H40" s="141">
        <v>3000</v>
      </c>
      <c r="I40" s="141" t="str">
        <f t="shared" si="2"/>
        <v>Ford Ranger_2010_3000</v>
      </c>
      <c r="J40" s="141">
        <v>240000</v>
      </c>
    </row>
    <row r="41" spans="1:10">
      <c r="A41" s="141" t="s">
        <v>240</v>
      </c>
      <c r="B41" s="141">
        <v>110</v>
      </c>
      <c r="C41" s="141" t="s">
        <v>174</v>
      </c>
      <c r="D41" s="141" t="s">
        <v>197</v>
      </c>
      <c r="E41" s="141">
        <v>2010</v>
      </c>
      <c r="F41" s="141" t="str">
        <f t="shared" si="0"/>
        <v>Ford Ranger</v>
      </c>
      <c r="G41" s="141" t="str">
        <f t="shared" si="1"/>
        <v>Ford Ranger_2010</v>
      </c>
      <c r="H41" s="141">
        <v>3000</v>
      </c>
      <c r="I41" s="141" t="str">
        <f t="shared" si="2"/>
        <v>Ford Ranger_2010_3000</v>
      </c>
      <c r="J41" s="141">
        <v>230000</v>
      </c>
    </row>
    <row r="42" spans="1:10">
      <c r="A42" s="141" t="s">
        <v>240</v>
      </c>
      <c r="B42" s="141">
        <v>110</v>
      </c>
      <c r="C42" s="141" t="s">
        <v>174</v>
      </c>
      <c r="D42" s="141" t="s">
        <v>197</v>
      </c>
      <c r="E42" s="141">
        <v>2010</v>
      </c>
      <c r="F42" s="141" t="str">
        <f t="shared" si="0"/>
        <v>Ford Ranger</v>
      </c>
      <c r="G42" s="141" t="str">
        <f t="shared" si="1"/>
        <v>Ford Ranger_2010</v>
      </c>
      <c r="H42" s="141">
        <v>3000</v>
      </c>
      <c r="I42" s="141" t="str">
        <f t="shared" si="2"/>
        <v>Ford Ranger_2010_3000</v>
      </c>
      <c r="J42" s="141">
        <v>220000</v>
      </c>
    </row>
    <row r="43" spans="1:10">
      <c r="A43" s="141" t="s">
        <v>240</v>
      </c>
      <c r="B43" s="141">
        <v>110</v>
      </c>
      <c r="C43" s="141" t="s">
        <v>174</v>
      </c>
      <c r="D43" s="141" t="s">
        <v>197</v>
      </c>
      <c r="E43" s="141">
        <v>2010</v>
      </c>
      <c r="F43" s="141" t="str">
        <f t="shared" si="0"/>
        <v>Ford Ranger</v>
      </c>
      <c r="G43" s="141" t="str">
        <f t="shared" si="1"/>
        <v>Ford Ranger_2010</v>
      </c>
      <c r="H43" s="141">
        <v>3000</v>
      </c>
      <c r="I43" s="141" t="str">
        <f t="shared" si="2"/>
        <v>Ford Ranger_2010_3000</v>
      </c>
      <c r="J43" s="141">
        <v>210000</v>
      </c>
    </row>
    <row r="44" spans="1:10">
      <c r="A44" s="141" t="s">
        <v>240</v>
      </c>
      <c r="B44" s="141">
        <v>110</v>
      </c>
      <c r="C44" s="141" t="s">
        <v>174</v>
      </c>
      <c r="D44" s="141" t="s">
        <v>197</v>
      </c>
      <c r="E44" s="141">
        <v>2010</v>
      </c>
      <c r="F44" s="141" t="str">
        <f t="shared" si="0"/>
        <v>Ford Ranger</v>
      </c>
      <c r="G44" s="141" t="str">
        <f t="shared" si="1"/>
        <v>Ford Ranger_2010</v>
      </c>
      <c r="H44" s="141">
        <v>3000</v>
      </c>
      <c r="I44" s="141" t="str">
        <f t="shared" si="2"/>
        <v>Ford Ranger_2010_3000</v>
      </c>
      <c r="J44" s="141">
        <v>200000</v>
      </c>
    </row>
    <row r="45" spans="1:10">
      <c r="A45" s="141" t="s">
        <v>241</v>
      </c>
      <c r="B45" s="141">
        <v>110</v>
      </c>
      <c r="C45" s="141" t="s">
        <v>174</v>
      </c>
      <c r="D45" s="141" t="s">
        <v>175</v>
      </c>
      <c r="E45" s="141">
        <v>2011</v>
      </c>
      <c r="F45" s="141" t="str">
        <f t="shared" si="0"/>
        <v>Ford Everest</v>
      </c>
      <c r="G45" s="141" t="str">
        <f t="shared" si="1"/>
        <v>Ford Everest_2011</v>
      </c>
      <c r="H45" s="141">
        <v>2500</v>
      </c>
      <c r="I45" s="141" t="str">
        <f t="shared" si="2"/>
        <v>Ford Everest_2011_2500</v>
      </c>
      <c r="J45" s="141">
        <v>250000</v>
      </c>
    </row>
    <row r="46" spans="1:10">
      <c r="A46" s="141" t="s">
        <v>241</v>
      </c>
      <c r="B46" s="141">
        <v>110</v>
      </c>
      <c r="C46" s="141" t="s">
        <v>174</v>
      </c>
      <c r="D46" s="141" t="s">
        <v>175</v>
      </c>
      <c r="E46" s="141">
        <v>2011</v>
      </c>
      <c r="F46" s="141" t="str">
        <f t="shared" si="0"/>
        <v>Ford Everest</v>
      </c>
      <c r="G46" s="141" t="str">
        <f t="shared" si="1"/>
        <v>Ford Everest_2011</v>
      </c>
      <c r="H46" s="141">
        <v>2500</v>
      </c>
      <c r="I46" s="141" t="str">
        <f t="shared" si="2"/>
        <v>Ford Everest_2011_2500</v>
      </c>
      <c r="J46" s="141">
        <v>240000</v>
      </c>
    </row>
    <row r="47" spans="1:10">
      <c r="A47" s="141" t="s">
        <v>241</v>
      </c>
      <c r="B47" s="141">
        <v>110</v>
      </c>
      <c r="C47" s="141" t="s">
        <v>174</v>
      </c>
      <c r="D47" s="141" t="s">
        <v>175</v>
      </c>
      <c r="E47" s="141">
        <v>2011</v>
      </c>
      <c r="F47" s="141" t="str">
        <f t="shared" si="0"/>
        <v>Ford Everest</v>
      </c>
      <c r="G47" s="141" t="str">
        <f t="shared" si="1"/>
        <v>Ford Everest_2011</v>
      </c>
      <c r="H47" s="141">
        <v>2500</v>
      </c>
      <c r="I47" s="141" t="str">
        <f t="shared" si="2"/>
        <v>Ford Everest_2011_2500</v>
      </c>
      <c r="J47" s="141">
        <v>230000</v>
      </c>
    </row>
    <row r="48" spans="1:10">
      <c r="A48" s="141" t="s">
        <v>241</v>
      </c>
      <c r="B48" s="141">
        <v>110</v>
      </c>
      <c r="C48" s="141" t="s">
        <v>174</v>
      </c>
      <c r="D48" s="141" t="s">
        <v>175</v>
      </c>
      <c r="E48" s="141">
        <v>2011</v>
      </c>
      <c r="F48" s="141" t="str">
        <f t="shared" si="0"/>
        <v>Ford Everest</v>
      </c>
      <c r="G48" s="141" t="str">
        <f t="shared" si="1"/>
        <v>Ford Everest_2011</v>
      </c>
      <c r="H48" s="141">
        <v>2500</v>
      </c>
      <c r="I48" s="141" t="str">
        <f t="shared" si="2"/>
        <v>Ford Everest_2011_2500</v>
      </c>
      <c r="J48" s="141">
        <v>220000</v>
      </c>
    </row>
    <row r="49" spans="1:10">
      <c r="A49" s="141" t="s">
        <v>241</v>
      </c>
      <c r="B49" s="141">
        <v>110</v>
      </c>
      <c r="C49" s="141" t="s">
        <v>174</v>
      </c>
      <c r="D49" s="141" t="s">
        <v>175</v>
      </c>
      <c r="E49" s="141">
        <v>2011</v>
      </c>
      <c r="F49" s="141" t="str">
        <f t="shared" si="0"/>
        <v>Ford Everest</v>
      </c>
      <c r="G49" s="141" t="str">
        <f t="shared" si="1"/>
        <v>Ford Everest_2011</v>
      </c>
      <c r="H49" s="141">
        <v>2500</v>
      </c>
      <c r="I49" s="141" t="str">
        <f t="shared" si="2"/>
        <v>Ford Everest_2011_2500</v>
      </c>
      <c r="J49" s="141">
        <v>210000</v>
      </c>
    </row>
    <row r="50" spans="1:10">
      <c r="A50" s="141" t="s">
        <v>241</v>
      </c>
      <c r="B50" s="141">
        <v>110</v>
      </c>
      <c r="C50" s="141" t="s">
        <v>174</v>
      </c>
      <c r="D50" s="141" t="s">
        <v>175</v>
      </c>
      <c r="E50" s="141">
        <v>2011</v>
      </c>
      <c r="F50" s="141" t="str">
        <f t="shared" si="0"/>
        <v>Ford Everest</v>
      </c>
      <c r="G50" s="141" t="str">
        <f t="shared" si="1"/>
        <v>Ford Everest_2011</v>
      </c>
      <c r="H50" s="141">
        <v>2500</v>
      </c>
      <c r="I50" s="141" t="str">
        <f t="shared" si="2"/>
        <v>Ford Everest_2011_2500</v>
      </c>
      <c r="J50" s="141">
        <v>200000</v>
      </c>
    </row>
    <row r="51" spans="1:10">
      <c r="A51" s="141" t="s">
        <v>241</v>
      </c>
      <c r="B51" s="141">
        <v>110</v>
      </c>
      <c r="C51" s="141" t="s">
        <v>174</v>
      </c>
      <c r="D51" s="141" t="s">
        <v>175</v>
      </c>
      <c r="E51" s="141">
        <v>2011</v>
      </c>
      <c r="F51" s="141" t="str">
        <f t="shared" si="0"/>
        <v>Ford Everest</v>
      </c>
      <c r="G51" s="141" t="str">
        <f t="shared" si="1"/>
        <v>Ford Everest_2011</v>
      </c>
      <c r="H51" s="141">
        <v>3000</v>
      </c>
      <c r="I51" s="141" t="str">
        <f t="shared" si="2"/>
        <v>Ford Everest_2011_3000</v>
      </c>
      <c r="J51" s="141">
        <v>270000</v>
      </c>
    </row>
    <row r="52" spans="1:10">
      <c r="A52" s="141" t="s">
        <v>241</v>
      </c>
      <c r="B52" s="141">
        <v>110</v>
      </c>
      <c r="C52" s="141" t="s">
        <v>174</v>
      </c>
      <c r="D52" s="141" t="s">
        <v>175</v>
      </c>
      <c r="E52" s="141">
        <v>2011</v>
      </c>
      <c r="F52" s="141" t="str">
        <f t="shared" si="0"/>
        <v>Ford Everest</v>
      </c>
      <c r="G52" s="141" t="str">
        <f t="shared" si="1"/>
        <v>Ford Everest_2011</v>
      </c>
      <c r="H52" s="141">
        <v>3000</v>
      </c>
      <c r="I52" s="141" t="str">
        <f t="shared" si="2"/>
        <v>Ford Everest_2011_3000</v>
      </c>
      <c r="J52" s="141">
        <v>260000</v>
      </c>
    </row>
    <row r="53" spans="1:10">
      <c r="A53" s="141" t="s">
        <v>241</v>
      </c>
      <c r="B53" s="141">
        <v>110</v>
      </c>
      <c r="C53" s="141" t="s">
        <v>174</v>
      </c>
      <c r="D53" s="141" t="s">
        <v>175</v>
      </c>
      <c r="E53" s="141">
        <v>2011</v>
      </c>
      <c r="F53" s="141" t="str">
        <f t="shared" si="0"/>
        <v>Ford Everest</v>
      </c>
      <c r="G53" s="141" t="str">
        <f t="shared" si="1"/>
        <v>Ford Everest_2011</v>
      </c>
      <c r="H53" s="141">
        <v>3000</v>
      </c>
      <c r="I53" s="141" t="str">
        <f t="shared" si="2"/>
        <v>Ford Everest_2011_3000</v>
      </c>
      <c r="J53" s="141">
        <v>250000</v>
      </c>
    </row>
    <row r="54" spans="1:10">
      <c r="A54" s="141" t="s">
        <v>241</v>
      </c>
      <c r="B54" s="141">
        <v>110</v>
      </c>
      <c r="C54" s="141" t="s">
        <v>174</v>
      </c>
      <c r="D54" s="141" t="s">
        <v>175</v>
      </c>
      <c r="E54" s="141">
        <v>2011</v>
      </c>
      <c r="F54" s="141" t="str">
        <f t="shared" si="0"/>
        <v>Ford Everest</v>
      </c>
      <c r="G54" s="141" t="str">
        <f t="shared" si="1"/>
        <v>Ford Everest_2011</v>
      </c>
      <c r="H54" s="141">
        <v>3000</v>
      </c>
      <c r="I54" s="141" t="str">
        <f t="shared" si="2"/>
        <v>Ford Everest_2011_3000</v>
      </c>
      <c r="J54" s="141">
        <v>240000</v>
      </c>
    </row>
    <row r="55" spans="1:10">
      <c r="A55" s="141" t="s">
        <v>239</v>
      </c>
      <c r="B55" s="141">
        <v>320</v>
      </c>
      <c r="C55" s="141" t="s">
        <v>174</v>
      </c>
      <c r="D55" s="141" t="s">
        <v>197</v>
      </c>
      <c r="E55" s="141">
        <v>2011</v>
      </c>
      <c r="F55" s="141" t="str">
        <f t="shared" si="0"/>
        <v>Ford Ranger</v>
      </c>
      <c r="G55" s="141" t="str">
        <f t="shared" si="1"/>
        <v>Ford Ranger_2011</v>
      </c>
      <c r="H55" s="141">
        <v>2500</v>
      </c>
      <c r="I55" s="141" t="str">
        <f t="shared" si="2"/>
        <v>Ford Ranger_2011_2500</v>
      </c>
      <c r="J55" s="141">
        <v>210000</v>
      </c>
    </row>
    <row r="56" spans="1:10">
      <c r="A56" s="141" t="s">
        <v>239</v>
      </c>
      <c r="B56" s="141">
        <v>320</v>
      </c>
      <c r="C56" s="141" t="s">
        <v>174</v>
      </c>
      <c r="D56" s="141" t="s">
        <v>197</v>
      </c>
      <c r="E56" s="141">
        <v>2011</v>
      </c>
      <c r="F56" s="141" t="str">
        <f t="shared" si="0"/>
        <v>Ford Ranger</v>
      </c>
      <c r="G56" s="141" t="str">
        <f t="shared" si="1"/>
        <v>Ford Ranger_2011</v>
      </c>
      <c r="H56" s="141">
        <v>2500</v>
      </c>
      <c r="I56" s="141" t="str">
        <f t="shared" si="2"/>
        <v>Ford Ranger_2011_2500</v>
      </c>
      <c r="J56" s="141">
        <v>200000</v>
      </c>
    </row>
    <row r="57" spans="1:10">
      <c r="A57" s="141" t="s">
        <v>239</v>
      </c>
      <c r="B57" s="141">
        <v>320</v>
      </c>
      <c r="C57" s="141" t="s">
        <v>174</v>
      </c>
      <c r="D57" s="141" t="s">
        <v>197</v>
      </c>
      <c r="E57" s="141">
        <v>2011</v>
      </c>
      <c r="F57" s="141" t="str">
        <f t="shared" si="0"/>
        <v>Ford Ranger</v>
      </c>
      <c r="G57" s="141" t="str">
        <f t="shared" si="1"/>
        <v>Ford Ranger_2011</v>
      </c>
      <c r="H57" s="141">
        <v>2500</v>
      </c>
      <c r="I57" s="141" t="str">
        <f t="shared" si="2"/>
        <v>Ford Ranger_2011_2500</v>
      </c>
      <c r="J57" s="141">
        <v>190000</v>
      </c>
    </row>
    <row r="58" spans="1:10">
      <c r="A58" s="141" t="s">
        <v>239</v>
      </c>
      <c r="B58" s="141">
        <v>320</v>
      </c>
      <c r="C58" s="141" t="s">
        <v>174</v>
      </c>
      <c r="D58" s="141" t="s">
        <v>197</v>
      </c>
      <c r="E58" s="141">
        <v>2011</v>
      </c>
      <c r="F58" s="141" t="str">
        <f t="shared" si="0"/>
        <v>Ford Ranger</v>
      </c>
      <c r="G58" s="141" t="str">
        <f t="shared" si="1"/>
        <v>Ford Ranger_2011</v>
      </c>
      <c r="H58" s="141">
        <v>2500</v>
      </c>
      <c r="I58" s="141" t="str">
        <f t="shared" si="2"/>
        <v>Ford Ranger_2011_2500</v>
      </c>
      <c r="J58" s="141">
        <v>180000</v>
      </c>
    </row>
    <row r="59" spans="1:10">
      <c r="A59" s="141" t="s">
        <v>239</v>
      </c>
      <c r="B59" s="141">
        <v>320</v>
      </c>
      <c r="C59" s="141" t="s">
        <v>174</v>
      </c>
      <c r="D59" s="141" t="s">
        <v>197</v>
      </c>
      <c r="E59" s="141">
        <v>2011</v>
      </c>
      <c r="F59" s="141" t="str">
        <f t="shared" si="0"/>
        <v>Ford Ranger</v>
      </c>
      <c r="G59" s="141" t="str">
        <f t="shared" si="1"/>
        <v>Ford Ranger_2011</v>
      </c>
      <c r="H59" s="141">
        <v>2500</v>
      </c>
      <c r="I59" s="141" t="str">
        <f t="shared" si="2"/>
        <v>Ford Ranger_2011_2500</v>
      </c>
      <c r="J59" s="141">
        <v>170000</v>
      </c>
    </row>
    <row r="60" spans="1:10">
      <c r="A60" s="141" t="s">
        <v>239</v>
      </c>
      <c r="B60" s="141">
        <v>320</v>
      </c>
      <c r="C60" s="141" t="s">
        <v>174</v>
      </c>
      <c r="D60" s="141" t="s">
        <v>197</v>
      </c>
      <c r="E60" s="141">
        <v>2011</v>
      </c>
      <c r="F60" s="141" t="str">
        <f t="shared" si="0"/>
        <v>Ford Ranger</v>
      </c>
      <c r="G60" s="141" t="str">
        <f t="shared" si="1"/>
        <v>Ford Ranger_2011</v>
      </c>
      <c r="H60" s="141">
        <v>2500</v>
      </c>
      <c r="I60" s="141" t="str">
        <f t="shared" si="2"/>
        <v>Ford Ranger_2011_2500</v>
      </c>
      <c r="J60" s="141">
        <v>160000</v>
      </c>
    </row>
    <row r="61" spans="1:10">
      <c r="A61" s="141" t="s">
        <v>239</v>
      </c>
      <c r="B61" s="141">
        <v>320</v>
      </c>
      <c r="C61" s="141" t="s">
        <v>174</v>
      </c>
      <c r="D61" s="141" t="s">
        <v>197</v>
      </c>
      <c r="E61" s="141">
        <v>2011</v>
      </c>
      <c r="F61" s="141" t="str">
        <f t="shared" si="0"/>
        <v>Ford Ranger</v>
      </c>
      <c r="G61" s="141" t="str">
        <f t="shared" si="1"/>
        <v>Ford Ranger_2011</v>
      </c>
      <c r="H61" s="141">
        <v>2500</v>
      </c>
      <c r="I61" s="141" t="str">
        <f t="shared" si="2"/>
        <v>Ford Ranger_2011_2500</v>
      </c>
      <c r="J61" s="141">
        <v>150000</v>
      </c>
    </row>
    <row r="62" spans="1:10">
      <c r="A62" s="141" t="s">
        <v>239</v>
      </c>
      <c r="B62" s="141">
        <v>320</v>
      </c>
      <c r="C62" s="141" t="s">
        <v>174</v>
      </c>
      <c r="D62" s="141" t="s">
        <v>197</v>
      </c>
      <c r="E62" s="141">
        <v>2011</v>
      </c>
      <c r="F62" s="141" t="str">
        <f t="shared" si="0"/>
        <v>Ford Ranger</v>
      </c>
      <c r="G62" s="141" t="str">
        <f t="shared" si="1"/>
        <v>Ford Ranger_2011</v>
      </c>
      <c r="H62" s="141">
        <v>2500</v>
      </c>
      <c r="I62" s="141" t="str">
        <f t="shared" si="2"/>
        <v>Ford Ranger_2011_2500</v>
      </c>
      <c r="J62" s="141">
        <v>140000</v>
      </c>
    </row>
    <row r="63" spans="1:10">
      <c r="A63" s="141" t="s">
        <v>239</v>
      </c>
      <c r="B63" s="141">
        <v>320</v>
      </c>
      <c r="C63" s="141" t="s">
        <v>174</v>
      </c>
      <c r="D63" s="141" t="s">
        <v>197</v>
      </c>
      <c r="E63" s="141">
        <v>2011</v>
      </c>
      <c r="F63" s="141" t="str">
        <f t="shared" si="0"/>
        <v>Ford Ranger</v>
      </c>
      <c r="G63" s="141" t="str">
        <f t="shared" si="1"/>
        <v>Ford Ranger_2011</v>
      </c>
      <c r="H63" s="141">
        <v>2500</v>
      </c>
      <c r="I63" s="141" t="str">
        <f t="shared" si="2"/>
        <v>Ford Ranger_2011_2500</v>
      </c>
      <c r="J63" s="141">
        <v>130000</v>
      </c>
    </row>
    <row r="64" spans="1:10">
      <c r="A64" s="141" t="s">
        <v>240</v>
      </c>
      <c r="B64" s="141">
        <v>110</v>
      </c>
      <c r="C64" s="141" t="s">
        <v>174</v>
      </c>
      <c r="D64" s="141" t="s">
        <v>197</v>
      </c>
      <c r="E64" s="141">
        <v>2011</v>
      </c>
      <c r="F64" s="141" t="str">
        <f t="shared" si="0"/>
        <v>Ford Ranger</v>
      </c>
      <c r="G64" s="141" t="str">
        <f t="shared" si="1"/>
        <v>Ford Ranger_2011</v>
      </c>
      <c r="H64" s="141">
        <v>2500</v>
      </c>
      <c r="I64" s="141" t="str">
        <f t="shared" si="2"/>
        <v>Ford Ranger_2011_2500</v>
      </c>
      <c r="J64" s="141">
        <v>240000</v>
      </c>
    </row>
    <row r="65" spans="1:10">
      <c r="A65" s="141" t="s">
        <v>240</v>
      </c>
      <c r="B65" s="141">
        <v>110</v>
      </c>
      <c r="C65" s="141" t="s">
        <v>174</v>
      </c>
      <c r="D65" s="141" t="s">
        <v>197</v>
      </c>
      <c r="E65" s="141">
        <v>2011</v>
      </c>
      <c r="F65" s="141" t="str">
        <f t="shared" ref="F65:F128" si="3">C65&amp;" "&amp;D65</f>
        <v>Ford Ranger</v>
      </c>
      <c r="G65" s="141" t="str">
        <f t="shared" si="1"/>
        <v>Ford Ranger_2011</v>
      </c>
      <c r="H65" s="141">
        <v>2500</v>
      </c>
      <c r="I65" s="141" t="str">
        <f t="shared" si="2"/>
        <v>Ford Ranger_2011_2500</v>
      </c>
      <c r="J65" s="141">
        <v>230000</v>
      </c>
    </row>
    <row r="66" spans="1:10">
      <c r="A66" s="141" t="s">
        <v>240</v>
      </c>
      <c r="B66" s="141">
        <v>110</v>
      </c>
      <c r="C66" s="141" t="s">
        <v>174</v>
      </c>
      <c r="D66" s="141" t="s">
        <v>197</v>
      </c>
      <c r="E66" s="141">
        <v>2011</v>
      </c>
      <c r="F66" s="141" t="str">
        <f t="shared" si="3"/>
        <v>Ford Ranger</v>
      </c>
      <c r="G66" s="141" t="str">
        <f t="shared" ref="G66:G129" si="4">F66&amp;"_"&amp;E66</f>
        <v>Ford Ranger_2011</v>
      </c>
      <c r="H66" s="141">
        <v>2500</v>
      </c>
      <c r="I66" s="141" t="str">
        <f t="shared" si="2"/>
        <v>Ford Ranger_2011_2500</v>
      </c>
      <c r="J66" s="141">
        <v>220000</v>
      </c>
    </row>
    <row r="67" spans="1:10">
      <c r="A67" s="141" t="s">
        <v>240</v>
      </c>
      <c r="B67" s="141">
        <v>110</v>
      </c>
      <c r="C67" s="141" t="s">
        <v>174</v>
      </c>
      <c r="D67" s="141" t="s">
        <v>197</v>
      </c>
      <c r="E67" s="141">
        <v>2011</v>
      </c>
      <c r="F67" s="141" t="str">
        <f t="shared" si="3"/>
        <v>Ford Ranger</v>
      </c>
      <c r="G67" s="141" t="str">
        <f t="shared" si="4"/>
        <v>Ford Ranger_2011</v>
      </c>
      <c r="H67" s="141">
        <v>2500</v>
      </c>
      <c r="I67" s="141" t="str">
        <f t="shared" ref="I67:I130" si="5">G67&amp;"_"&amp;H67</f>
        <v>Ford Ranger_2011_2500</v>
      </c>
      <c r="J67" s="141">
        <v>210000</v>
      </c>
    </row>
    <row r="68" spans="1:10">
      <c r="A68" s="141" t="s">
        <v>240</v>
      </c>
      <c r="B68" s="141">
        <v>110</v>
      </c>
      <c r="C68" s="141" t="s">
        <v>174</v>
      </c>
      <c r="D68" s="141" t="s">
        <v>197</v>
      </c>
      <c r="E68" s="141">
        <v>2011</v>
      </c>
      <c r="F68" s="141" t="str">
        <f t="shared" si="3"/>
        <v>Ford Ranger</v>
      </c>
      <c r="G68" s="141" t="str">
        <f t="shared" si="4"/>
        <v>Ford Ranger_2011</v>
      </c>
      <c r="H68" s="141">
        <v>2500</v>
      </c>
      <c r="I68" s="141" t="str">
        <f t="shared" si="5"/>
        <v>Ford Ranger_2011_2500</v>
      </c>
      <c r="J68" s="141">
        <v>200000</v>
      </c>
    </row>
    <row r="69" spans="1:10">
      <c r="A69" s="141" t="s">
        <v>240</v>
      </c>
      <c r="B69" s="141">
        <v>110</v>
      </c>
      <c r="C69" s="141" t="s">
        <v>174</v>
      </c>
      <c r="D69" s="141" t="s">
        <v>197</v>
      </c>
      <c r="E69" s="141">
        <v>2011</v>
      </c>
      <c r="F69" s="141" t="str">
        <f t="shared" si="3"/>
        <v>Ford Ranger</v>
      </c>
      <c r="G69" s="141" t="str">
        <f t="shared" si="4"/>
        <v>Ford Ranger_2011</v>
      </c>
      <c r="H69" s="141">
        <v>2500</v>
      </c>
      <c r="I69" s="141" t="str">
        <f t="shared" si="5"/>
        <v>Ford Ranger_2011_2500</v>
      </c>
      <c r="J69" s="141">
        <v>190000</v>
      </c>
    </row>
    <row r="70" spans="1:10">
      <c r="A70" s="141" t="s">
        <v>240</v>
      </c>
      <c r="B70" s="141">
        <v>110</v>
      </c>
      <c r="C70" s="141" t="s">
        <v>174</v>
      </c>
      <c r="D70" s="141" t="s">
        <v>197</v>
      </c>
      <c r="E70" s="141">
        <v>2011</v>
      </c>
      <c r="F70" s="141" t="str">
        <f t="shared" si="3"/>
        <v>Ford Ranger</v>
      </c>
      <c r="G70" s="141" t="str">
        <f t="shared" si="4"/>
        <v>Ford Ranger_2011</v>
      </c>
      <c r="H70" s="141">
        <v>2500</v>
      </c>
      <c r="I70" s="141" t="str">
        <f t="shared" si="5"/>
        <v>Ford Ranger_2011_2500</v>
      </c>
      <c r="J70" s="141">
        <v>180000</v>
      </c>
    </row>
    <row r="71" spans="1:10">
      <c r="A71" s="141" t="s">
        <v>240</v>
      </c>
      <c r="B71" s="141">
        <v>110</v>
      </c>
      <c r="C71" s="141" t="s">
        <v>174</v>
      </c>
      <c r="D71" s="141" t="s">
        <v>197</v>
      </c>
      <c r="E71" s="141">
        <v>2011</v>
      </c>
      <c r="F71" s="141" t="str">
        <f t="shared" si="3"/>
        <v>Ford Ranger</v>
      </c>
      <c r="G71" s="141" t="str">
        <f t="shared" si="4"/>
        <v>Ford Ranger_2011</v>
      </c>
      <c r="H71" s="141">
        <v>2500</v>
      </c>
      <c r="I71" s="141" t="str">
        <f t="shared" si="5"/>
        <v>Ford Ranger_2011_2500</v>
      </c>
      <c r="J71" s="141">
        <v>170000</v>
      </c>
    </row>
    <row r="72" spans="1:10">
      <c r="A72" s="141" t="s">
        <v>240</v>
      </c>
      <c r="B72" s="141">
        <v>110</v>
      </c>
      <c r="C72" s="141" t="s">
        <v>174</v>
      </c>
      <c r="D72" s="141" t="s">
        <v>197</v>
      </c>
      <c r="E72" s="141">
        <v>2011</v>
      </c>
      <c r="F72" s="141" t="str">
        <f t="shared" si="3"/>
        <v>Ford Ranger</v>
      </c>
      <c r="G72" s="141" t="str">
        <f t="shared" si="4"/>
        <v>Ford Ranger_2011</v>
      </c>
      <c r="H72" s="141">
        <v>2500</v>
      </c>
      <c r="I72" s="141" t="str">
        <f t="shared" si="5"/>
        <v>Ford Ranger_2011_2500</v>
      </c>
      <c r="J72" s="141">
        <v>160000</v>
      </c>
    </row>
    <row r="73" spans="1:10">
      <c r="A73" s="141" t="s">
        <v>239</v>
      </c>
      <c r="B73" s="141">
        <v>320</v>
      </c>
      <c r="C73" s="141" t="s">
        <v>174</v>
      </c>
      <c r="D73" s="141" t="s">
        <v>197</v>
      </c>
      <c r="E73" s="141">
        <v>2011</v>
      </c>
      <c r="F73" s="141" t="str">
        <f t="shared" si="3"/>
        <v>Ford Ranger</v>
      </c>
      <c r="G73" s="141" t="str">
        <f t="shared" si="4"/>
        <v>Ford Ranger_2011</v>
      </c>
      <c r="H73" s="141">
        <v>3000</v>
      </c>
      <c r="I73" s="141" t="str">
        <f t="shared" si="5"/>
        <v>Ford Ranger_2011_3000</v>
      </c>
      <c r="J73" s="141">
        <v>230000</v>
      </c>
    </row>
    <row r="74" spans="1:10">
      <c r="A74" s="141" t="s">
        <v>239</v>
      </c>
      <c r="B74" s="141">
        <v>320</v>
      </c>
      <c r="C74" s="141" t="s">
        <v>174</v>
      </c>
      <c r="D74" s="141" t="s">
        <v>197</v>
      </c>
      <c r="E74" s="141">
        <v>2011</v>
      </c>
      <c r="F74" s="141" t="str">
        <f t="shared" si="3"/>
        <v>Ford Ranger</v>
      </c>
      <c r="G74" s="141" t="str">
        <f t="shared" si="4"/>
        <v>Ford Ranger_2011</v>
      </c>
      <c r="H74" s="141">
        <v>3000</v>
      </c>
      <c r="I74" s="141" t="str">
        <f t="shared" si="5"/>
        <v>Ford Ranger_2011_3000</v>
      </c>
      <c r="J74" s="141">
        <v>220000</v>
      </c>
    </row>
    <row r="75" spans="1:10">
      <c r="A75" s="141" t="s">
        <v>239</v>
      </c>
      <c r="B75" s="141">
        <v>320</v>
      </c>
      <c r="C75" s="141" t="s">
        <v>174</v>
      </c>
      <c r="D75" s="141" t="s">
        <v>197</v>
      </c>
      <c r="E75" s="141">
        <v>2011</v>
      </c>
      <c r="F75" s="141" t="str">
        <f t="shared" si="3"/>
        <v>Ford Ranger</v>
      </c>
      <c r="G75" s="141" t="str">
        <f t="shared" si="4"/>
        <v>Ford Ranger_2011</v>
      </c>
      <c r="H75" s="141">
        <v>3000</v>
      </c>
      <c r="I75" s="141" t="str">
        <f t="shared" si="5"/>
        <v>Ford Ranger_2011_3000</v>
      </c>
      <c r="J75" s="141">
        <v>210000</v>
      </c>
    </row>
    <row r="76" spans="1:10">
      <c r="A76" s="141" t="s">
        <v>239</v>
      </c>
      <c r="B76" s="141">
        <v>320</v>
      </c>
      <c r="C76" s="141" t="s">
        <v>174</v>
      </c>
      <c r="D76" s="141" t="s">
        <v>197</v>
      </c>
      <c r="E76" s="141">
        <v>2011</v>
      </c>
      <c r="F76" s="141" t="str">
        <f t="shared" si="3"/>
        <v>Ford Ranger</v>
      </c>
      <c r="G76" s="141" t="str">
        <f t="shared" si="4"/>
        <v>Ford Ranger_2011</v>
      </c>
      <c r="H76" s="141">
        <v>3000</v>
      </c>
      <c r="I76" s="141" t="str">
        <f t="shared" si="5"/>
        <v>Ford Ranger_2011_3000</v>
      </c>
      <c r="J76" s="141">
        <v>200000</v>
      </c>
    </row>
    <row r="77" spans="1:10">
      <c r="A77" s="141" t="s">
        <v>239</v>
      </c>
      <c r="B77" s="141">
        <v>320</v>
      </c>
      <c r="C77" s="141" t="s">
        <v>174</v>
      </c>
      <c r="D77" s="141" t="s">
        <v>197</v>
      </c>
      <c r="E77" s="141">
        <v>2011</v>
      </c>
      <c r="F77" s="141" t="str">
        <f t="shared" si="3"/>
        <v>Ford Ranger</v>
      </c>
      <c r="G77" s="141" t="str">
        <f t="shared" si="4"/>
        <v>Ford Ranger_2011</v>
      </c>
      <c r="H77" s="141">
        <v>3000</v>
      </c>
      <c r="I77" s="141" t="str">
        <f t="shared" si="5"/>
        <v>Ford Ranger_2011_3000</v>
      </c>
      <c r="J77" s="141">
        <v>190000</v>
      </c>
    </row>
    <row r="78" spans="1:10">
      <c r="A78" s="141" t="s">
        <v>239</v>
      </c>
      <c r="B78" s="141">
        <v>320</v>
      </c>
      <c r="C78" s="141" t="s">
        <v>174</v>
      </c>
      <c r="D78" s="141" t="s">
        <v>197</v>
      </c>
      <c r="E78" s="141">
        <v>2011</v>
      </c>
      <c r="F78" s="141" t="str">
        <f t="shared" si="3"/>
        <v>Ford Ranger</v>
      </c>
      <c r="G78" s="141" t="str">
        <f t="shared" si="4"/>
        <v>Ford Ranger_2011</v>
      </c>
      <c r="H78" s="141">
        <v>3000</v>
      </c>
      <c r="I78" s="141" t="str">
        <f t="shared" si="5"/>
        <v>Ford Ranger_2011_3000</v>
      </c>
      <c r="J78" s="141">
        <v>180000</v>
      </c>
    </row>
    <row r="79" spans="1:10">
      <c r="A79" s="141" t="s">
        <v>239</v>
      </c>
      <c r="B79" s="141">
        <v>320</v>
      </c>
      <c r="C79" s="141" t="s">
        <v>174</v>
      </c>
      <c r="D79" s="141" t="s">
        <v>197</v>
      </c>
      <c r="E79" s="141">
        <v>2011</v>
      </c>
      <c r="F79" s="141" t="str">
        <f t="shared" si="3"/>
        <v>Ford Ranger</v>
      </c>
      <c r="G79" s="141" t="str">
        <f t="shared" si="4"/>
        <v>Ford Ranger_2011</v>
      </c>
      <c r="H79" s="141">
        <v>3000</v>
      </c>
      <c r="I79" s="141" t="str">
        <f t="shared" si="5"/>
        <v>Ford Ranger_2011_3000</v>
      </c>
      <c r="J79" s="141">
        <v>170000</v>
      </c>
    </row>
    <row r="80" spans="1:10">
      <c r="A80" s="141" t="s">
        <v>239</v>
      </c>
      <c r="B80" s="141">
        <v>320</v>
      </c>
      <c r="C80" s="141" t="s">
        <v>174</v>
      </c>
      <c r="D80" s="141" t="s">
        <v>197</v>
      </c>
      <c r="E80" s="141">
        <v>2011</v>
      </c>
      <c r="F80" s="141" t="str">
        <f t="shared" si="3"/>
        <v>Ford Ranger</v>
      </c>
      <c r="G80" s="141" t="str">
        <f t="shared" si="4"/>
        <v>Ford Ranger_2011</v>
      </c>
      <c r="H80" s="141">
        <v>3000</v>
      </c>
      <c r="I80" s="141" t="str">
        <f t="shared" si="5"/>
        <v>Ford Ranger_2011_3000</v>
      </c>
      <c r="J80" s="141">
        <v>160000</v>
      </c>
    </row>
    <row r="81" spans="1:10">
      <c r="A81" s="141" t="s">
        <v>239</v>
      </c>
      <c r="B81" s="141">
        <v>320</v>
      </c>
      <c r="C81" s="141" t="s">
        <v>174</v>
      </c>
      <c r="D81" s="141" t="s">
        <v>197</v>
      </c>
      <c r="E81" s="141">
        <v>2011</v>
      </c>
      <c r="F81" s="141" t="str">
        <f t="shared" si="3"/>
        <v>Ford Ranger</v>
      </c>
      <c r="G81" s="141" t="str">
        <f t="shared" si="4"/>
        <v>Ford Ranger_2011</v>
      </c>
      <c r="H81" s="141">
        <v>3000</v>
      </c>
      <c r="I81" s="141" t="str">
        <f t="shared" si="5"/>
        <v>Ford Ranger_2011_3000</v>
      </c>
      <c r="J81" s="141">
        <v>150000</v>
      </c>
    </row>
    <row r="82" spans="1:10">
      <c r="A82" s="141" t="s">
        <v>240</v>
      </c>
      <c r="B82" s="141">
        <v>110</v>
      </c>
      <c r="C82" s="141" t="s">
        <v>174</v>
      </c>
      <c r="D82" s="141" t="s">
        <v>197</v>
      </c>
      <c r="E82" s="141">
        <v>2011</v>
      </c>
      <c r="F82" s="141" t="str">
        <f t="shared" si="3"/>
        <v>Ford Ranger</v>
      </c>
      <c r="G82" s="141" t="str">
        <f t="shared" si="4"/>
        <v>Ford Ranger_2011</v>
      </c>
      <c r="H82" s="141">
        <v>3000</v>
      </c>
      <c r="I82" s="141" t="str">
        <f t="shared" si="5"/>
        <v>Ford Ranger_2011_3000</v>
      </c>
      <c r="J82" s="141">
        <v>270000</v>
      </c>
    </row>
    <row r="83" spans="1:10">
      <c r="A83" s="141" t="s">
        <v>240</v>
      </c>
      <c r="B83" s="141">
        <v>110</v>
      </c>
      <c r="C83" s="141" t="s">
        <v>174</v>
      </c>
      <c r="D83" s="141" t="s">
        <v>197</v>
      </c>
      <c r="E83" s="141">
        <v>2011</v>
      </c>
      <c r="F83" s="141" t="str">
        <f t="shared" si="3"/>
        <v>Ford Ranger</v>
      </c>
      <c r="G83" s="141" t="str">
        <f t="shared" si="4"/>
        <v>Ford Ranger_2011</v>
      </c>
      <c r="H83" s="141">
        <v>3000</v>
      </c>
      <c r="I83" s="141" t="str">
        <f t="shared" si="5"/>
        <v>Ford Ranger_2011_3000</v>
      </c>
      <c r="J83" s="141">
        <v>260000</v>
      </c>
    </row>
    <row r="84" spans="1:10">
      <c r="A84" s="141" t="s">
        <v>240</v>
      </c>
      <c r="B84" s="141">
        <v>110</v>
      </c>
      <c r="C84" s="141" t="s">
        <v>174</v>
      </c>
      <c r="D84" s="141" t="s">
        <v>197</v>
      </c>
      <c r="E84" s="141">
        <v>2011</v>
      </c>
      <c r="F84" s="141" t="str">
        <f t="shared" si="3"/>
        <v>Ford Ranger</v>
      </c>
      <c r="G84" s="141" t="str">
        <f t="shared" si="4"/>
        <v>Ford Ranger_2011</v>
      </c>
      <c r="H84" s="141">
        <v>3000</v>
      </c>
      <c r="I84" s="141" t="str">
        <f t="shared" si="5"/>
        <v>Ford Ranger_2011_3000</v>
      </c>
      <c r="J84" s="141">
        <v>250000</v>
      </c>
    </row>
    <row r="85" spans="1:10">
      <c r="A85" s="141" t="s">
        <v>240</v>
      </c>
      <c r="B85" s="141">
        <v>110</v>
      </c>
      <c r="C85" s="141" t="s">
        <v>174</v>
      </c>
      <c r="D85" s="141" t="s">
        <v>197</v>
      </c>
      <c r="E85" s="141">
        <v>2011</v>
      </c>
      <c r="F85" s="141" t="str">
        <f t="shared" si="3"/>
        <v>Ford Ranger</v>
      </c>
      <c r="G85" s="141" t="str">
        <f t="shared" si="4"/>
        <v>Ford Ranger_2011</v>
      </c>
      <c r="H85" s="141">
        <v>3000</v>
      </c>
      <c r="I85" s="141" t="str">
        <f t="shared" si="5"/>
        <v>Ford Ranger_2011_3000</v>
      </c>
      <c r="J85" s="141">
        <v>240000</v>
      </c>
    </row>
    <row r="86" spans="1:10">
      <c r="A86" s="141" t="s">
        <v>240</v>
      </c>
      <c r="B86" s="141">
        <v>110</v>
      </c>
      <c r="C86" s="141" t="s">
        <v>174</v>
      </c>
      <c r="D86" s="141" t="s">
        <v>197</v>
      </c>
      <c r="E86" s="141">
        <v>2011</v>
      </c>
      <c r="F86" s="141" t="str">
        <f t="shared" si="3"/>
        <v>Ford Ranger</v>
      </c>
      <c r="G86" s="141" t="str">
        <f t="shared" si="4"/>
        <v>Ford Ranger_2011</v>
      </c>
      <c r="H86" s="141">
        <v>3000</v>
      </c>
      <c r="I86" s="141" t="str">
        <f t="shared" si="5"/>
        <v>Ford Ranger_2011_3000</v>
      </c>
      <c r="J86" s="141">
        <v>230000</v>
      </c>
    </row>
    <row r="87" spans="1:10">
      <c r="A87" s="141" t="s">
        <v>240</v>
      </c>
      <c r="B87" s="141">
        <v>110</v>
      </c>
      <c r="C87" s="141" t="s">
        <v>174</v>
      </c>
      <c r="D87" s="141" t="s">
        <v>197</v>
      </c>
      <c r="E87" s="141">
        <v>2011</v>
      </c>
      <c r="F87" s="141" t="str">
        <f t="shared" si="3"/>
        <v>Ford Ranger</v>
      </c>
      <c r="G87" s="141" t="str">
        <f t="shared" si="4"/>
        <v>Ford Ranger_2011</v>
      </c>
      <c r="H87" s="141">
        <v>3000</v>
      </c>
      <c r="I87" s="141" t="str">
        <f t="shared" si="5"/>
        <v>Ford Ranger_2011_3000</v>
      </c>
      <c r="J87" s="141">
        <v>220000</v>
      </c>
    </row>
    <row r="88" spans="1:10">
      <c r="A88" s="141" t="s">
        <v>240</v>
      </c>
      <c r="B88" s="141">
        <v>110</v>
      </c>
      <c r="C88" s="141" t="s">
        <v>174</v>
      </c>
      <c r="D88" s="141" t="s">
        <v>197</v>
      </c>
      <c r="E88" s="141">
        <v>2011</v>
      </c>
      <c r="F88" s="141" t="str">
        <f t="shared" si="3"/>
        <v>Ford Ranger</v>
      </c>
      <c r="G88" s="141" t="str">
        <f t="shared" si="4"/>
        <v>Ford Ranger_2011</v>
      </c>
      <c r="H88" s="141">
        <v>3000</v>
      </c>
      <c r="I88" s="141" t="str">
        <f t="shared" si="5"/>
        <v>Ford Ranger_2011_3000</v>
      </c>
      <c r="J88" s="141">
        <v>210000</v>
      </c>
    </row>
    <row r="89" spans="1:10">
      <c r="A89" s="141" t="s">
        <v>239</v>
      </c>
      <c r="B89" s="141">
        <v>320</v>
      </c>
      <c r="C89" s="141" t="s">
        <v>174</v>
      </c>
      <c r="D89" s="141" t="s">
        <v>197</v>
      </c>
      <c r="E89" s="141">
        <v>2011</v>
      </c>
      <c r="F89" s="141" t="str">
        <f t="shared" si="3"/>
        <v>Ford Ranger</v>
      </c>
      <c r="G89" s="141" t="str">
        <f t="shared" si="4"/>
        <v>Ford Ranger_2011</v>
      </c>
      <c r="H89" s="141">
        <v>2200</v>
      </c>
      <c r="I89" s="141" t="str">
        <f t="shared" si="5"/>
        <v>Ford Ranger_2011_2200</v>
      </c>
      <c r="J89" s="141">
        <v>230000</v>
      </c>
    </row>
    <row r="90" spans="1:10">
      <c r="A90" s="141" t="s">
        <v>239</v>
      </c>
      <c r="B90" s="141">
        <v>320</v>
      </c>
      <c r="C90" s="141" t="s">
        <v>174</v>
      </c>
      <c r="D90" s="141" t="s">
        <v>197</v>
      </c>
      <c r="E90" s="141">
        <v>2011</v>
      </c>
      <c r="F90" s="141" t="str">
        <f t="shared" si="3"/>
        <v>Ford Ranger</v>
      </c>
      <c r="G90" s="141" t="str">
        <f t="shared" si="4"/>
        <v>Ford Ranger_2011</v>
      </c>
      <c r="H90" s="141">
        <v>2200</v>
      </c>
      <c r="I90" s="141" t="str">
        <f t="shared" si="5"/>
        <v>Ford Ranger_2011_2200</v>
      </c>
      <c r="J90" s="141">
        <v>220000</v>
      </c>
    </row>
    <row r="91" spans="1:10">
      <c r="A91" s="141" t="s">
        <v>239</v>
      </c>
      <c r="B91" s="141">
        <v>320</v>
      </c>
      <c r="C91" s="141" t="s">
        <v>174</v>
      </c>
      <c r="D91" s="141" t="s">
        <v>197</v>
      </c>
      <c r="E91" s="141">
        <v>2011</v>
      </c>
      <c r="F91" s="141" t="str">
        <f t="shared" si="3"/>
        <v>Ford Ranger</v>
      </c>
      <c r="G91" s="141" t="str">
        <f t="shared" si="4"/>
        <v>Ford Ranger_2011</v>
      </c>
      <c r="H91" s="141">
        <v>2200</v>
      </c>
      <c r="I91" s="141" t="str">
        <f t="shared" si="5"/>
        <v>Ford Ranger_2011_2200</v>
      </c>
      <c r="J91" s="141">
        <v>210000</v>
      </c>
    </row>
    <row r="92" spans="1:10">
      <c r="A92" s="141" t="s">
        <v>239</v>
      </c>
      <c r="B92" s="141">
        <v>320</v>
      </c>
      <c r="C92" s="141" t="s">
        <v>174</v>
      </c>
      <c r="D92" s="141" t="s">
        <v>197</v>
      </c>
      <c r="E92" s="141">
        <v>2011</v>
      </c>
      <c r="F92" s="141" t="str">
        <f t="shared" si="3"/>
        <v>Ford Ranger</v>
      </c>
      <c r="G92" s="141" t="str">
        <f t="shared" si="4"/>
        <v>Ford Ranger_2011</v>
      </c>
      <c r="H92" s="141">
        <v>2200</v>
      </c>
      <c r="I92" s="141" t="str">
        <f t="shared" si="5"/>
        <v>Ford Ranger_2011_2200</v>
      </c>
      <c r="J92" s="141">
        <v>200000</v>
      </c>
    </row>
    <row r="93" spans="1:10">
      <c r="A93" s="141" t="s">
        <v>239</v>
      </c>
      <c r="B93" s="141">
        <v>320</v>
      </c>
      <c r="C93" s="141" t="s">
        <v>174</v>
      </c>
      <c r="D93" s="141" t="s">
        <v>197</v>
      </c>
      <c r="E93" s="141">
        <v>2011</v>
      </c>
      <c r="F93" s="141" t="str">
        <f t="shared" si="3"/>
        <v>Ford Ranger</v>
      </c>
      <c r="G93" s="141" t="str">
        <f t="shared" si="4"/>
        <v>Ford Ranger_2011</v>
      </c>
      <c r="H93" s="141">
        <v>2200</v>
      </c>
      <c r="I93" s="141" t="str">
        <f t="shared" si="5"/>
        <v>Ford Ranger_2011_2200</v>
      </c>
      <c r="J93" s="141">
        <v>190000</v>
      </c>
    </row>
    <row r="94" spans="1:10">
      <c r="A94" s="141" t="s">
        <v>239</v>
      </c>
      <c r="B94" s="141">
        <v>320</v>
      </c>
      <c r="C94" s="141" t="s">
        <v>174</v>
      </c>
      <c r="D94" s="141" t="s">
        <v>197</v>
      </c>
      <c r="E94" s="141">
        <v>2011</v>
      </c>
      <c r="F94" s="141" t="str">
        <f t="shared" si="3"/>
        <v>Ford Ranger</v>
      </c>
      <c r="G94" s="141" t="str">
        <f t="shared" si="4"/>
        <v>Ford Ranger_2011</v>
      </c>
      <c r="H94" s="141">
        <v>2200</v>
      </c>
      <c r="I94" s="141" t="str">
        <f t="shared" si="5"/>
        <v>Ford Ranger_2011_2200</v>
      </c>
      <c r="J94" s="141">
        <v>180000</v>
      </c>
    </row>
    <row r="95" spans="1:10">
      <c r="A95" s="141" t="s">
        <v>240</v>
      </c>
      <c r="B95" s="141">
        <v>110</v>
      </c>
      <c r="C95" s="141" t="s">
        <v>174</v>
      </c>
      <c r="D95" s="141" t="s">
        <v>197</v>
      </c>
      <c r="E95" s="141">
        <v>2011</v>
      </c>
      <c r="F95" s="141" t="str">
        <f t="shared" si="3"/>
        <v>Ford Ranger</v>
      </c>
      <c r="G95" s="141" t="str">
        <f t="shared" si="4"/>
        <v>Ford Ranger_2011</v>
      </c>
      <c r="H95" s="141">
        <v>2200</v>
      </c>
      <c r="I95" s="141" t="str">
        <f t="shared" si="5"/>
        <v>Ford Ranger_2011_2200</v>
      </c>
      <c r="J95" s="141">
        <v>290000</v>
      </c>
    </row>
    <row r="96" spans="1:10">
      <c r="A96" s="141" t="s">
        <v>240</v>
      </c>
      <c r="B96" s="141">
        <v>110</v>
      </c>
      <c r="C96" s="141" t="s">
        <v>174</v>
      </c>
      <c r="D96" s="141" t="s">
        <v>197</v>
      </c>
      <c r="E96" s="141">
        <v>2011</v>
      </c>
      <c r="F96" s="141" t="str">
        <f t="shared" si="3"/>
        <v>Ford Ranger</v>
      </c>
      <c r="G96" s="141" t="str">
        <f t="shared" si="4"/>
        <v>Ford Ranger_2011</v>
      </c>
      <c r="H96" s="141">
        <v>2200</v>
      </c>
      <c r="I96" s="141" t="str">
        <f t="shared" si="5"/>
        <v>Ford Ranger_2011_2200</v>
      </c>
      <c r="J96" s="141">
        <v>280000</v>
      </c>
    </row>
    <row r="97" spans="1:10">
      <c r="A97" s="141" t="s">
        <v>240</v>
      </c>
      <c r="B97" s="141">
        <v>110</v>
      </c>
      <c r="C97" s="141" t="s">
        <v>174</v>
      </c>
      <c r="D97" s="141" t="s">
        <v>197</v>
      </c>
      <c r="E97" s="141">
        <v>2011</v>
      </c>
      <c r="F97" s="141" t="str">
        <f t="shared" si="3"/>
        <v>Ford Ranger</v>
      </c>
      <c r="G97" s="141" t="str">
        <f t="shared" si="4"/>
        <v>Ford Ranger_2011</v>
      </c>
      <c r="H97" s="141">
        <v>2200</v>
      </c>
      <c r="I97" s="141" t="str">
        <f t="shared" si="5"/>
        <v>Ford Ranger_2011_2200</v>
      </c>
      <c r="J97" s="141">
        <v>270000</v>
      </c>
    </row>
    <row r="98" spans="1:10">
      <c r="A98" s="141" t="s">
        <v>240</v>
      </c>
      <c r="B98" s="141">
        <v>110</v>
      </c>
      <c r="C98" s="141" t="s">
        <v>174</v>
      </c>
      <c r="D98" s="141" t="s">
        <v>197</v>
      </c>
      <c r="E98" s="141">
        <v>2011</v>
      </c>
      <c r="F98" s="141" t="str">
        <f t="shared" si="3"/>
        <v>Ford Ranger</v>
      </c>
      <c r="G98" s="141" t="str">
        <f t="shared" si="4"/>
        <v>Ford Ranger_2011</v>
      </c>
      <c r="H98" s="141">
        <v>2200</v>
      </c>
      <c r="I98" s="141" t="str">
        <f t="shared" si="5"/>
        <v>Ford Ranger_2011_2200</v>
      </c>
      <c r="J98" s="141">
        <v>260000</v>
      </c>
    </row>
    <row r="99" spans="1:10">
      <c r="A99" s="141" t="s">
        <v>240</v>
      </c>
      <c r="B99" s="141">
        <v>110</v>
      </c>
      <c r="C99" s="141" t="s">
        <v>174</v>
      </c>
      <c r="D99" s="141" t="s">
        <v>197</v>
      </c>
      <c r="E99" s="141">
        <v>2011</v>
      </c>
      <c r="F99" s="141" t="str">
        <f t="shared" si="3"/>
        <v>Ford Ranger</v>
      </c>
      <c r="G99" s="141" t="str">
        <f t="shared" si="4"/>
        <v>Ford Ranger_2011</v>
      </c>
      <c r="H99" s="141">
        <v>2200</v>
      </c>
      <c r="I99" s="141" t="str">
        <f t="shared" si="5"/>
        <v>Ford Ranger_2011_2200</v>
      </c>
      <c r="J99" s="141">
        <v>250000</v>
      </c>
    </row>
    <row r="100" spans="1:10">
      <c r="A100" s="141" t="s">
        <v>240</v>
      </c>
      <c r="B100" s="141">
        <v>110</v>
      </c>
      <c r="C100" s="141" t="s">
        <v>174</v>
      </c>
      <c r="D100" s="141" t="s">
        <v>197</v>
      </c>
      <c r="E100" s="141">
        <v>2011</v>
      </c>
      <c r="F100" s="141" t="str">
        <f t="shared" si="3"/>
        <v>Ford Ranger</v>
      </c>
      <c r="G100" s="141" t="str">
        <f t="shared" si="4"/>
        <v>Ford Ranger_2011</v>
      </c>
      <c r="H100" s="141">
        <v>2200</v>
      </c>
      <c r="I100" s="141" t="str">
        <f t="shared" si="5"/>
        <v>Ford Ranger_2011_2200</v>
      </c>
      <c r="J100" s="141">
        <v>240000</v>
      </c>
    </row>
    <row r="101" spans="1:10">
      <c r="A101" s="141" t="s">
        <v>240</v>
      </c>
      <c r="B101" s="141">
        <v>110</v>
      </c>
      <c r="C101" s="141" t="s">
        <v>174</v>
      </c>
      <c r="D101" s="141" t="s">
        <v>197</v>
      </c>
      <c r="E101" s="141">
        <v>2011</v>
      </c>
      <c r="F101" s="141" t="str">
        <f t="shared" si="3"/>
        <v>Ford Ranger</v>
      </c>
      <c r="G101" s="141" t="str">
        <f t="shared" si="4"/>
        <v>Ford Ranger_2011</v>
      </c>
      <c r="H101" s="141">
        <v>2200</v>
      </c>
      <c r="I101" s="141" t="str">
        <f t="shared" si="5"/>
        <v>Ford Ranger_2011_2200</v>
      </c>
      <c r="J101" s="141">
        <v>230000</v>
      </c>
    </row>
    <row r="102" spans="1:10">
      <c r="A102" s="141" t="s">
        <v>240</v>
      </c>
      <c r="B102" s="141">
        <v>110</v>
      </c>
      <c r="C102" s="141" t="s">
        <v>174</v>
      </c>
      <c r="D102" s="141" t="s">
        <v>197</v>
      </c>
      <c r="E102" s="141">
        <v>2011</v>
      </c>
      <c r="F102" s="141" t="str">
        <f t="shared" si="3"/>
        <v>Ford Ranger</v>
      </c>
      <c r="G102" s="141" t="str">
        <f t="shared" si="4"/>
        <v>Ford Ranger_2011</v>
      </c>
      <c r="H102" s="141">
        <v>2200</v>
      </c>
      <c r="I102" s="141" t="str">
        <f t="shared" si="5"/>
        <v>Ford Ranger_2011_2200</v>
      </c>
      <c r="J102" s="141">
        <v>220000</v>
      </c>
    </row>
    <row r="103" spans="1:10">
      <c r="A103" s="141" t="s">
        <v>240</v>
      </c>
      <c r="B103" s="141">
        <v>110</v>
      </c>
      <c r="C103" s="141" t="s">
        <v>174</v>
      </c>
      <c r="D103" s="141" t="s">
        <v>197</v>
      </c>
      <c r="E103" s="141">
        <v>2011</v>
      </c>
      <c r="F103" s="141" t="str">
        <f t="shared" si="3"/>
        <v>Ford Ranger</v>
      </c>
      <c r="G103" s="141" t="str">
        <f t="shared" si="4"/>
        <v>Ford Ranger_2011</v>
      </c>
      <c r="H103" s="141">
        <v>2200</v>
      </c>
      <c r="I103" s="141" t="str">
        <f t="shared" si="5"/>
        <v>Ford Ranger_2011_2200</v>
      </c>
      <c r="J103" s="141">
        <v>210000</v>
      </c>
    </row>
    <row r="104" spans="1:10">
      <c r="A104" s="141" t="s">
        <v>240</v>
      </c>
      <c r="B104" s="141">
        <v>110</v>
      </c>
      <c r="C104" s="141" t="s">
        <v>174</v>
      </c>
      <c r="D104" s="141" t="s">
        <v>197</v>
      </c>
      <c r="E104" s="141">
        <v>2011</v>
      </c>
      <c r="F104" s="141" t="str">
        <f t="shared" si="3"/>
        <v>Ford Ranger</v>
      </c>
      <c r="G104" s="141" t="str">
        <f t="shared" si="4"/>
        <v>Ford Ranger_2011</v>
      </c>
      <c r="H104" s="141">
        <v>2200</v>
      </c>
      <c r="I104" s="141" t="str">
        <f t="shared" si="5"/>
        <v>Ford Ranger_2011_2200</v>
      </c>
      <c r="J104" s="141">
        <v>200000</v>
      </c>
    </row>
    <row r="105" spans="1:10">
      <c r="A105" s="141" t="s">
        <v>240</v>
      </c>
      <c r="B105" s="141">
        <v>110</v>
      </c>
      <c r="C105" s="141" t="s">
        <v>174</v>
      </c>
      <c r="D105" s="141" t="s">
        <v>197</v>
      </c>
      <c r="E105" s="141">
        <v>2011</v>
      </c>
      <c r="F105" s="141" t="str">
        <f t="shared" si="3"/>
        <v>Ford Ranger</v>
      </c>
      <c r="G105" s="141" t="str">
        <f t="shared" si="4"/>
        <v>Ford Ranger_2011</v>
      </c>
      <c r="H105" s="141">
        <v>2200</v>
      </c>
      <c r="I105" s="141" t="str">
        <f t="shared" si="5"/>
        <v>Ford Ranger_2011_2200</v>
      </c>
      <c r="J105" s="141">
        <v>190000</v>
      </c>
    </row>
    <row r="106" spans="1:10">
      <c r="A106" s="141" t="s">
        <v>240</v>
      </c>
      <c r="B106" s="141">
        <v>110</v>
      </c>
      <c r="C106" s="141" t="s">
        <v>174</v>
      </c>
      <c r="D106" s="141" t="s">
        <v>197</v>
      </c>
      <c r="E106" s="141">
        <v>2011</v>
      </c>
      <c r="F106" s="141" t="str">
        <f t="shared" si="3"/>
        <v>Ford Ranger</v>
      </c>
      <c r="G106" s="141" t="str">
        <f t="shared" si="4"/>
        <v>Ford Ranger_2011</v>
      </c>
      <c r="H106" s="141">
        <v>3200</v>
      </c>
      <c r="I106" s="141" t="str">
        <f t="shared" si="5"/>
        <v>Ford Ranger_2011_3200</v>
      </c>
      <c r="J106" s="141">
        <v>310000</v>
      </c>
    </row>
    <row r="107" spans="1:10">
      <c r="A107" s="141" t="s">
        <v>240</v>
      </c>
      <c r="B107" s="141">
        <v>110</v>
      </c>
      <c r="C107" s="141" t="s">
        <v>174</v>
      </c>
      <c r="D107" s="141" t="s">
        <v>197</v>
      </c>
      <c r="E107" s="141">
        <v>2011</v>
      </c>
      <c r="F107" s="141" t="str">
        <f t="shared" si="3"/>
        <v>Ford Ranger</v>
      </c>
      <c r="G107" s="141" t="str">
        <f t="shared" si="4"/>
        <v>Ford Ranger_2011</v>
      </c>
      <c r="H107" s="141">
        <v>3200</v>
      </c>
      <c r="I107" s="141" t="str">
        <f t="shared" si="5"/>
        <v>Ford Ranger_2011_3200</v>
      </c>
      <c r="J107" s="141">
        <v>300000</v>
      </c>
    </row>
    <row r="108" spans="1:10">
      <c r="A108" s="141" t="s">
        <v>240</v>
      </c>
      <c r="B108" s="141">
        <v>110</v>
      </c>
      <c r="C108" s="141" t="s">
        <v>174</v>
      </c>
      <c r="D108" s="141" t="s">
        <v>197</v>
      </c>
      <c r="E108" s="141">
        <v>2011</v>
      </c>
      <c r="F108" s="141" t="str">
        <f t="shared" si="3"/>
        <v>Ford Ranger</v>
      </c>
      <c r="G108" s="141" t="str">
        <f t="shared" si="4"/>
        <v>Ford Ranger_2011</v>
      </c>
      <c r="H108" s="141">
        <v>3200</v>
      </c>
      <c r="I108" s="141" t="str">
        <f t="shared" si="5"/>
        <v>Ford Ranger_2011_3200</v>
      </c>
      <c r="J108" s="141">
        <v>290000</v>
      </c>
    </row>
    <row r="109" spans="1:10">
      <c r="A109" s="141" t="s">
        <v>240</v>
      </c>
      <c r="B109" s="141">
        <v>110</v>
      </c>
      <c r="C109" s="141" t="s">
        <v>174</v>
      </c>
      <c r="D109" s="141" t="s">
        <v>197</v>
      </c>
      <c r="E109" s="141">
        <v>2011</v>
      </c>
      <c r="F109" s="141" t="str">
        <f t="shared" si="3"/>
        <v>Ford Ranger</v>
      </c>
      <c r="G109" s="141" t="str">
        <f t="shared" si="4"/>
        <v>Ford Ranger_2011</v>
      </c>
      <c r="H109" s="141">
        <v>3200</v>
      </c>
      <c r="I109" s="141" t="str">
        <f t="shared" si="5"/>
        <v>Ford Ranger_2011_3200</v>
      </c>
      <c r="J109" s="141">
        <v>280000</v>
      </c>
    </row>
    <row r="110" spans="1:10">
      <c r="A110" s="141" t="s">
        <v>241</v>
      </c>
      <c r="B110" s="141">
        <v>110</v>
      </c>
      <c r="C110" s="141" t="s">
        <v>174</v>
      </c>
      <c r="D110" s="141" t="s">
        <v>175</v>
      </c>
      <c r="E110" s="141">
        <v>2012</v>
      </c>
      <c r="F110" s="141" t="str">
        <f t="shared" si="3"/>
        <v>Ford Everest</v>
      </c>
      <c r="G110" s="141" t="str">
        <f t="shared" si="4"/>
        <v>Ford Everest_2012</v>
      </c>
      <c r="H110" s="141">
        <v>2500</v>
      </c>
      <c r="I110" s="141" t="str">
        <f t="shared" si="5"/>
        <v>Ford Everest_2012_2500</v>
      </c>
      <c r="J110" s="141">
        <v>260000</v>
      </c>
    </row>
    <row r="111" spans="1:10">
      <c r="A111" s="141" t="s">
        <v>241</v>
      </c>
      <c r="B111" s="141">
        <v>110</v>
      </c>
      <c r="C111" s="141" t="s">
        <v>174</v>
      </c>
      <c r="D111" s="141" t="s">
        <v>175</v>
      </c>
      <c r="E111" s="141">
        <v>2012</v>
      </c>
      <c r="F111" s="141" t="str">
        <f t="shared" si="3"/>
        <v>Ford Everest</v>
      </c>
      <c r="G111" s="141" t="str">
        <f t="shared" si="4"/>
        <v>Ford Everest_2012</v>
      </c>
      <c r="H111" s="141">
        <v>2500</v>
      </c>
      <c r="I111" s="141" t="str">
        <f t="shared" si="5"/>
        <v>Ford Everest_2012_2500</v>
      </c>
      <c r="J111" s="141">
        <v>250000</v>
      </c>
    </row>
    <row r="112" spans="1:10">
      <c r="A112" s="141" t="s">
        <v>241</v>
      </c>
      <c r="B112" s="141">
        <v>110</v>
      </c>
      <c r="C112" s="141" t="s">
        <v>174</v>
      </c>
      <c r="D112" s="141" t="s">
        <v>175</v>
      </c>
      <c r="E112" s="141">
        <v>2012</v>
      </c>
      <c r="F112" s="141" t="str">
        <f t="shared" si="3"/>
        <v>Ford Everest</v>
      </c>
      <c r="G112" s="141" t="str">
        <f t="shared" si="4"/>
        <v>Ford Everest_2012</v>
      </c>
      <c r="H112" s="141">
        <v>2500</v>
      </c>
      <c r="I112" s="141" t="str">
        <f t="shared" si="5"/>
        <v>Ford Everest_2012_2500</v>
      </c>
      <c r="J112" s="141">
        <v>240000</v>
      </c>
    </row>
    <row r="113" spans="1:10">
      <c r="A113" s="141" t="s">
        <v>241</v>
      </c>
      <c r="B113" s="141">
        <v>110</v>
      </c>
      <c r="C113" s="141" t="s">
        <v>174</v>
      </c>
      <c r="D113" s="141" t="s">
        <v>175</v>
      </c>
      <c r="E113" s="141">
        <v>2012</v>
      </c>
      <c r="F113" s="141" t="str">
        <f t="shared" si="3"/>
        <v>Ford Everest</v>
      </c>
      <c r="G113" s="141" t="str">
        <f t="shared" si="4"/>
        <v>Ford Everest_2012</v>
      </c>
      <c r="H113" s="141">
        <v>2500</v>
      </c>
      <c r="I113" s="141" t="str">
        <f t="shared" si="5"/>
        <v>Ford Everest_2012_2500</v>
      </c>
      <c r="J113" s="141">
        <v>230000</v>
      </c>
    </row>
    <row r="114" spans="1:10">
      <c r="A114" s="141" t="s">
        <v>241</v>
      </c>
      <c r="B114" s="141">
        <v>110</v>
      </c>
      <c r="C114" s="141" t="s">
        <v>174</v>
      </c>
      <c r="D114" s="141" t="s">
        <v>175</v>
      </c>
      <c r="E114" s="141">
        <v>2012</v>
      </c>
      <c r="F114" s="141" t="str">
        <f t="shared" si="3"/>
        <v>Ford Everest</v>
      </c>
      <c r="G114" s="141" t="str">
        <f t="shared" si="4"/>
        <v>Ford Everest_2012</v>
      </c>
      <c r="H114" s="141">
        <v>2500</v>
      </c>
      <c r="I114" s="141" t="str">
        <f t="shared" si="5"/>
        <v>Ford Everest_2012_2500</v>
      </c>
      <c r="J114" s="141">
        <v>220000</v>
      </c>
    </row>
    <row r="115" spans="1:10">
      <c r="A115" s="141" t="s">
        <v>241</v>
      </c>
      <c r="B115" s="141">
        <v>110</v>
      </c>
      <c r="C115" s="141" t="s">
        <v>174</v>
      </c>
      <c r="D115" s="141" t="s">
        <v>175</v>
      </c>
      <c r="E115" s="141">
        <v>2012</v>
      </c>
      <c r="F115" s="141" t="str">
        <f t="shared" si="3"/>
        <v>Ford Everest</v>
      </c>
      <c r="G115" s="141" t="str">
        <f t="shared" si="4"/>
        <v>Ford Everest_2012</v>
      </c>
      <c r="H115" s="141">
        <v>2500</v>
      </c>
      <c r="I115" s="141" t="str">
        <f t="shared" si="5"/>
        <v>Ford Everest_2012_2500</v>
      </c>
      <c r="J115" s="141">
        <v>210000</v>
      </c>
    </row>
    <row r="116" spans="1:10">
      <c r="A116" s="141" t="s">
        <v>241</v>
      </c>
      <c r="B116" s="141">
        <v>110</v>
      </c>
      <c r="C116" s="141" t="s">
        <v>174</v>
      </c>
      <c r="D116" s="141" t="s">
        <v>175</v>
      </c>
      <c r="E116" s="141">
        <v>2012</v>
      </c>
      <c r="F116" s="141" t="str">
        <f t="shared" si="3"/>
        <v>Ford Everest</v>
      </c>
      <c r="G116" s="141" t="str">
        <f t="shared" si="4"/>
        <v>Ford Everest_2012</v>
      </c>
      <c r="H116" s="141">
        <v>2500</v>
      </c>
      <c r="I116" s="141" t="str">
        <f t="shared" si="5"/>
        <v>Ford Everest_2012_2500</v>
      </c>
      <c r="J116" s="141">
        <v>200000</v>
      </c>
    </row>
    <row r="117" spans="1:10">
      <c r="A117" s="141" t="s">
        <v>241</v>
      </c>
      <c r="B117" s="141">
        <v>110</v>
      </c>
      <c r="C117" s="141" t="s">
        <v>174</v>
      </c>
      <c r="D117" s="141" t="s">
        <v>175</v>
      </c>
      <c r="E117" s="141">
        <v>2012</v>
      </c>
      <c r="F117" s="141" t="str">
        <f t="shared" si="3"/>
        <v>Ford Everest</v>
      </c>
      <c r="G117" s="141" t="str">
        <f t="shared" si="4"/>
        <v>Ford Everest_2012</v>
      </c>
      <c r="H117" s="141">
        <v>3000</v>
      </c>
      <c r="I117" s="141" t="str">
        <f t="shared" si="5"/>
        <v>Ford Everest_2012_3000</v>
      </c>
      <c r="J117" s="141">
        <v>280000</v>
      </c>
    </row>
    <row r="118" spans="1:10">
      <c r="A118" s="141" t="s">
        <v>241</v>
      </c>
      <c r="B118" s="141">
        <v>110</v>
      </c>
      <c r="C118" s="141" t="s">
        <v>174</v>
      </c>
      <c r="D118" s="141" t="s">
        <v>175</v>
      </c>
      <c r="E118" s="141">
        <v>2012</v>
      </c>
      <c r="F118" s="141" t="str">
        <f t="shared" si="3"/>
        <v>Ford Everest</v>
      </c>
      <c r="G118" s="141" t="str">
        <f t="shared" si="4"/>
        <v>Ford Everest_2012</v>
      </c>
      <c r="H118" s="141">
        <v>3000</v>
      </c>
      <c r="I118" s="141" t="str">
        <f t="shared" si="5"/>
        <v>Ford Everest_2012_3000</v>
      </c>
      <c r="J118" s="141">
        <v>270000</v>
      </c>
    </row>
    <row r="119" spans="1:10">
      <c r="A119" s="141" t="s">
        <v>241</v>
      </c>
      <c r="B119" s="141">
        <v>110</v>
      </c>
      <c r="C119" s="141" t="s">
        <v>174</v>
      </c>
      <c r="D119" s="141" t="s">
        <v>175</v>
      </c>
      <c r="E119" s="141">
        <v>2012</v>
      </c>
      <c r="F119" s="141" t="str">
        <f t="shared" si="3"/>
        <v>Ford Everest</v>
      </c>
      <c r="G119" s="141" t="str">
        <f t="shared" si="4"/>
        <v>Ford Everest_2012</v>
      </c>
      <c r="H119" s="141">
        <v>3000</v>
      </c>
      <c r="I119" s="141" t="str">
        <f t="shared" si="5"/>
        <v>Ford Everest_2012_3000</v>
      </c>
      <c r="J119" s="141">
        <v>260000</v>
      </c>
    </row>
    <row r="120" spans="1:10">
      <c r="A120" s="141" t="s">
        <v>239</v>
      </c>
      <c r="B120" s="141">
        <v>320</v>
      </c>
      <c r="C120" s="141" t="s">
        <v>174</v>
      </c>
      <c r="D120" s="141" t="s">
        <v>197</v>
      </c>
      <c r="E120" s="141">
        <v>2012</v>
      </c>
      <c r="F120" s="141" t="str">
        <f t="shared" si="3"/>
        <v>Ford Ranger</v>
      </c>
      <c r="G120" s="141" t="str">
        <f t="shared" si="4"/>
        <v>Ford Ranger_2012</v>
      </c>
      <c r="H120" s="141">
        <v>2200</v>
      </c>
      <c r="I120" s="141" t="str">
        <f t="shared" si="5"/>
        <v>Ford Ranger_2012_2200</v>
      </c>
      <c r="J120" s="141">
        <v>250000</v>
      </c>
    </row>
    <row r="121" spans="1:10">
      <c r="A121" s="141" t="s">
        <v>239</v>
      </c>
      <c r="B121" s="141">
        <v>320</v>
      </c>
      <c r="C121" s="141" t="s">
        <v>174</v>
      </c>
      <c r="D121" s="141" t="s">
        <v>197</v>
      </c>
      <c r="E121" s="141">
        <v>2012</v>
      </c>
      <c r="F121" s="141" t="str">
        <f t="shared" si="3"/>
        <v>Ford Ranger</v>
      </c>
      <c r="G121" s="141" t="str">
        <f t="shared" si="4"/>
        <v>Ford Ranger_2012</v>
      </c>
      <c r="H121" s="141">
        <v>2200</v>
      </c>
      <c r="I121" s="141" t="str">
        <f t="shared" si="5"/>
        <v>Ford Ranger_2012_2200</v>
      </c>
      <c r="J121" s="141">
        <v>240000</v>
      </c>
    </row>
    <row r="122" spans="1:10">
      <c r="A122" s="141" t="s">
        <v>239</v>
      </c>
      <c r="B122" s="141">
        <v>320</v>
      </c>
      <c r="C122" s="141" t="s">
        <v>174</v>
      </c>
      <c r="D122" s="141" t="s">
        <v>197</v>
      </c>
      <c r="E122" s="141">
        <v>2012</v>
      </c>
      <c r="F122" s="141" t="str">
        <f t="shared" si="3"/>
        <v>Ford Ranger</v>
      </c>
      <c r="G122" s="141" t="str">
        <f t="shared" si="4"/>
        <v>Ford Ranger_2012</v>
      </c>
      <c r="H122" s="141">
        <v>2200</v>
      </c>
      <c r="I122" s="141" t="str">
        <f t="shared" si="5"/>
        <v>Ford Ranger_2012_2200</v>
      </c>
      <c r="J122" s="141">
        <v>230000</v>
      </c>
    </row>
    <row r="123" spans="1:10">
      <c r="A123" s="141" t="s">
        <v>239</v>
      </c>
      <c r="B123" s="141">
        <v>320</v>
      </c>
      <c r="C123" s="141" t="s">
        <v>174</v>
      </c>
      <c r="D123" s="141" t="s">
        <v>197</v>
      </c>
      <c r="E123" s="141">
        <v>2012</v>
      </c>
      <c r="F123" s="141" t="str">
        <f t="shared" si="3"/>
        <v>Ford Ranger</v>
      </c>
      <c r="G123" s="141" t="str">
        <f t="shared" si="4"/>
        <v>Ford Ranger_2012</v>
      </c>
      <c r="H123" s="141">
        <v>2200</v>
      </c>
      <c r="I123" s="141" t="str">
        <f t="shared" si="5"/>
        <v>Ford Ranger_2012_2200</v>
      </c>
      <c r="J123" s="141">
        <v>220000</v>
      </c>
    </row>
    <row r="124" spans="1:10">
      <c r="A124" s="141" t="s">
        <v>239</v>
      </c>
      <c r="B124" s="141">
        <v>320</v>
      </c>
      <c r="C124" s="141" t="s">
        <v>174</v>
      </c>
      <c r="D124" s="141" t="s">
        <v>197</v>
      </c>
      <c r="E124" s="141">
        <v>2012</v>
      </c>
      <c r="F124" s="141" t="str">
        <f t="shared" si="3"/>
        <v>Ford Ranger</v>
      </c>
      <c r="G124" s="141" t="str">
        <f t="shared" si="4"/>
        <v>Ford Ranger_2012</v>
      </c>
      <c r="H124" s="141">
        <v>2200</v>
      </c>
      <c r="I124" s="141" t="str">
        <f t="shared" si="5"/>
        <v>Ford Ranger_2012_2200</v>
      </c>
      <c r="J124" s="141">
        <v>210000</v>
      </c>
    </row>
    <row r="125" spans="1:10">
      <c r="A125" s="141" t="s">
        <v>239</v>
      </c>
      <c r="B125" s="141">
        <v>320</v>
      </c>
      <c r="C125" s="141" t="s">
        <v>174</v>
      </c>
      <c r="D125" s="141" t="s">
        <v>197</v>
      </c>
      <c r="E125" s="141">
        <v>2012</v>
      </c>
      <c r="F125" s="141" t="str">
        <f t="shared" si="3"/>
        <v>Ford Ranger</v>
      </c>
      <c r="G125" s="141" t="str">
        <f t="shared" si="4"/>
        <v>Ford Ranger_2012</v>
      </c>
      <c r="H125" s="141">
        <v>2200</v>
      </c>
      <c r="I125" s="141" t="str">
        <f t="shared" si="5"/>
        <v>Ford Ranger_2012_2200</v>
      </c>
      <c r="J125" s="141">
        <v>200000</v>
      </c>
    </row>
    <row r="126" spans="1:10">
      <c r="A126" s="141" t="s">
        <v>239</v>
      </c>
      <c r="B126" s="141">
        <v>320</v>
      </c>
      <c r="C126" s="141" t="s">
        <v>174</v>
      </c>
      <c r="D126" s="141" t="s">
        <v>197</v>
      </c>
      <c r="E126" s="141">
        <v>2012</v>
      </c>
      <c r="F126" s="141" t="str">
        <f t="shared" si="3"/>
        <v>Ford Ranger</v>
      </c>
      <c r="G126" s="141" t="str">
        <f t="shared" si="4"/>
        <v>Ford Ranger_2012</v>
      </c>
      <c r="H126" s="141">
        <v>2200</v>
      </c>
      <c r="I126" s="141" t="str">
        <f t="shared" si="5"/>
        <v>Ford Ranger_2012_2200</v>
      </c>
      <c r="J126" s="141">
        <v>190000</v>
      </c>
    </row>
    <row r="127" spans="1:10">
      <c r="A127" s="141" t="s">
        <v>240</v>
      </c>
      <c r="B127" s="141">
        <v>110</v>
      </c>
      <c r="C127" s="141" t="s">
        <v>174</v>
      </c>
      <c r="D127" s="141" t="s">
        <v>197</v>
      </c>
      <c r="E127" s="141">
        <v>2012</v>
      </c>
      <c r="F127" s="141" t="str">
        <f t="shared" si="3"/>
        <v>Ford Ranger</v>
      </c>
      <c r="G127" s="141" t="str">
        <f t="shared" si="4"/>
        <v>Ford Ranger_2012</v>
      </c>
      <c r="H127" s="141">
        <v>2200</v>
      </c>
      <c r="I127" s="141" t="str">
        <f t="shared" si="5"/>
        <v>Ford Ranger_2012_2200</v>
      </c>
      <c r="J127" s="141">
        <v>310000</v>
      </c>
    </row>
    <row r="128" spans="1:10">
      <c r="A128" s="141" t="s">
        <v>240</v>
      </c>
      <c r="B128" s="141">
        <v>110</v>
      </c>
      <c r="C128" s="141" t="s">
        <v>174</v>
      </c>
      <c r="D128" s="141" t="s">
        <v>197</v>
      </c>
      <c r="E128" s="141">
        <v>2012</v>
      </c>
      <c r="F128" s="141" t="str">
        <f t="shared" si="3"/>
        <v>Ford Ranger</v>
      </c>
      <c r="G128" s="141" t="str">
        <f t="shared" si="4"/>
        <v>Ford Ranger_2012</v>
      </c>
      <c r="H128" s="141">
        <v>2200</v>
      </c>
      <c r="I128" s="141" t="str">
        <f t="shared" si="5"/>
        <v>Ford Ranger_2012_2200</v>
      </c>
      <c r="J128" s="141">
        <v>300000</v>
      </c>
    </row>
    <row r="129" spans="1:10">
      <c r="A129" s="141" t="s">
        <v>240</v>
      </c>
      <c r="B129" s="141">
        <v>110</v>
      </c>
      <c r="C129" s="141" t="s">
        <v>174</v>
      </c>
      <c r="D129" s="141" t="s">
        <v>197</v>
      </c>
      <c r="E129" s="141">
        <v>2012</v>
      </c>
      <c r="F129" s="141" t="str">
        <f t="shared" ref="F129:F192" si="6">C129&amp;" "&amp;D129</f>
        <v>Ford Ranger</v>
      </c>
      <c r="G129" s="141" t="str">
        <f t="shared" si="4"/>
        <v>Ford Ranger_2012</v>
      </c>
      <c r="H129" s="141">
        <v>2200</v>
      </c>
      <c r="I129" s="141" t="str">
        <f t="shared" si="5"/>
        <v>Ford Ranger_2012_2200</v>
      </c>
      <c r="J129" s="141">
        <v>290000</v>
      </c>
    </row>
    <row r="130" spans="1:10">
      <c r="A130" s="141" t="s">
        <v>240</v>
      </c>
      <c r="B130" s="141">
        <v>110</v>
      </c>
      <c r="C130" s="141" t="s">
        <v>174</v>
      </c>
      <c r="D130" s="141" t="s">
        <v>197</v>
      </c>
      <c r="E130" s="141">
        <v>2012</v>
      </c>
      <c r="F130" s="141" t="str">
        <f t="shared" si="6"/>
        <v>Ford Ranger</v>
      </c>
      <c r="G130" s="141" t="str">
        <f t="shared" ref="G130:G193" si="7">F130&amp;"_"&amp;E130</f>
        <v>Ford Ranger_2012</v>
      </c>
      <c r="H130" s="141">
        <v>2200</v>
      </c>
      <c r="I130" s="141" t="str">
        <f t="shared" si="5"/>
        <v>Ford Ranger_2012_2200</v>
      </c>
      <c r="J130" s="141">
        <v>280000</v>
      </c>
    </row>
    <row r="131" spans="1:10">
      <c r="A131" s="141" t="s">
        <v>240</v>
      </c>
      <c r="B131" s="141">
        <v>110</v>
      </c>
      <c r="C131" s="141" t="s">
        <v>174</v>
      </c>
      <c r="D131" s="141" t="s">
        <v>197</v>
      </c>
      <c r="E131" s="141">
        <v>2012</v>
      </c>
      <c r="F131" s="141" t="str">
        <f t="shared" si="6"/>
        <v>Ford Ranger</v>
      </c>
      <c r="G131" s="141" t="str">
        <f t="shared" si="7"/>
        <v>Ford Ranger_2012</v>
      </c>
      <c r="H131" s="141">
        <v>2200</v>
      </c>
      <c r="I131" s="141" t="str">
        <f t="shared" ref="I131:I194" si="8">G131&amp;"_"&amp;H131</f>
        <v>Ford Ranger_2012_2200</v>
      </c>
      <c r="J131" s="141">
        <v>270000</v>
      </c>
    </row>
    <row r="132" spans="1:10">
      <c r="A132" s="141" t="s">
        <v>240</v>
      </c>
      <c r="B132" s="141">
        <v>110</v>
      </c>
      <c r="C132" s="141" t="s">
        <v>174</v>
      </c>
      <c r="D132" s="141" t="s">
        <v>197</v>
      </c>
      <c r="E132" s="141">
        <v>2012</v>
      </c>
      <c r="F132" s="141" t="str">
        <f t="shared" si="6"/>
        <v>Ford Ranger</v>
      </c>
      <c r="G132" s="141" t="str">
        <f t="shared" si="7"/>
        <v>Ford Ranger_2012</v>
      </c>
      <c r="H132" s="141">
        <v>2200</v>
      </c>
      <c r="I132" s="141" t="str">
        <f t="shared" si="8"/>
        <v>Ford Ranger_2012_2200</v>
      </c>
      <c r="J132" s="141">
        <v>260000</v>
      </c>
    </row>
    <row r="133" spans="1:10">
      <c r="A133" s="141" t="s">
        <v>240</v>
      </c>
      <c r="B133" s="141">
        <v>110</v>
      </c>
      <c r="C133" s="141" t="s">
        <v>174</v>
      </c>
      <c r="D133" s="141" t="s">
        <v>197</v>
      </c>
      <c r="E133" s="141">
        <v>2012</v>
      </c>
      <c r="F133" s="141" t="str">
        <f t="shared" si="6"/>
        <v>Ford Ranger</v>
      </c>
      <c r="G133" s="141" t="str">
        <f t="shared" si="7"/>
        <v>Ford Ranger_2012</v>
      </c>
      <c r="H133" s="141">
        <v>2200</v>
      </c>
      <c r="I133" s="141" t="str">
        <f t="shared" si="8"/>
        <v>Ford Ranger_2012_2200</v>
      </c>
      <c r="J133" s="141">
        <v>250000</v>
      </c>
    </row>
    <row r="134" spans="1:10">
      <c r="A134" s="141" t="s">
        <v>240</v>
      </c>
      <c r="B134" s="141">
        <v>110</v>
      </c>
      <c r="C134" s="141" t="s">
        <v>174</v>
      </c>
      <c r="D134" s="141" t="s">
        <v>197</v>
      </c>
      <c r="E134" s="141">
        <v>2012</v>
      </c>
      <c r="F134" s="141" t="str">
        <f t="shared" si="6"/>
        <v>Ford Ranger</v>
      </c>
      <c r="G134" s="141" t="str">
        <f t="shared" si="7"/>
        <v>Ford Ranger_2012</v>
      </c>
      <c r="H134" s="141">
        <v>2200</v>
      </c>
      <c r="I134" s="141" t="str">
        <f t="shared" si="8"/>
        <v>Ford Ranger_2012_2200</v>
      </c>
      <c r="J134" s="141">
        <v>240000</v>
      </c>
    </row>
    <row r="135" spans="1:10">
      <c r="A135" s="141" t="s">
        <v>240</v>
      </c>
      <c r="B135" s="141">
        <v>110</v>
      </c>
      <c r="C135" s="141" t="s">
        <v>174</v>
      </c>
      <c r="D135" s="141" t="s">
        <v>197</v>
      </c>
      <c r="E135" s="141">
        <v>2012</v>
      </c>
      <c r="F135" s="141" t="str">
        <f t="shared" si="6"/>
        <v>Ford Ranger</v>
      </c>
      <c r="G135" s="141" t="str">
        <f t="shared" si="7"/>
        <v>Ford Ranger_2012</v>
      </c>
      <c r="H135" s="141">
        <v>2200</v>
      </c>
      <c r="I135" s="141" t="str">
        <f t="shared" si="8"/>
        <v>Ford Ranger_2012_2200</v>
      </c>
      <c r="J135" s="141">
        <v>230000</v>
      </c>
    </row>
    <row r="136" spans="1:10">
      <c r="A136" s="141" t="s">
        <v>240</v>
      </c>
      <c r="B136" s="141">
        <v>110</v>
      </c>
      <c r="C136" s="141" t="s">
        <v>174</v>
      </c>
      <c r="D136" s="141" t="s">
        <v>197</v>
      </c>
      <c r="E136" s="141">
        <v>2012</v>
      </c>
      <c r="F136" s="141" t="str">
        <f t="shared" si="6"/>
        <v>Ford Ranger</v>
      </c>
      <c r="G136" s="141" t="str">
        <f t="shared" si="7"/>
        <v>Ford Ranger_2012</v>
      </c>
      <c r="H136" s="141">
        <v>2200</v>
      </c>
      <c r="I136" s="141" t="str">
        <f t="shared" si="8"/>
        <v>Ford Ranger_2012_2200</v>
      </c>
      <c r="J136" s="141">
        <v>220000</v>
      </c>
    </row>
    <row r="137" spans="1:10">
      <c r="A137" s="141" t="s">
        <v>240</v>
      </c>
      <c r="B137" s="141">
        <v>110</v>
      </c>
      <c r="C137" s="141" t="s">
        <v>174</v>
      </c>
      <c r="D137" s="141" t="s">
        <v>197</v>
      </c>
      <c r="E137" s="141">
        <v>2012</v>
      </c>
      <c r="F137" s="141" t="str">
        <f t="shared" si="6"/>
        <v>Ford Ranger</v>
      </c>
      <c r="G137" s="141" t="str">
        <f t="shared" si="7"/>
        <v>Ford Ranger_2012</v>
      </c>
      <c r="H137" s="141">
        <v>2200</v>
      </c>
      <c r="I137" s="141" t="str">
        <f t="shared" si="8"/>
        <v>Ford Ranger_2012_2200</v>
      </c>
      <c r="J137" s="141">
        <v>210000</v>
      </c>
    </row>
    <row r="138" spans="1:10">
      <c r="A138" s="141" t="s">
        <v>239</v>
      </c>
      <c r="B138" s="141">
        <v>320</v>
      </c>
      <c r="C138" s="141" t="s">
        <v>174</v>
      </c>
      <c r="D138" s="141" t="s">
        <v>197</v>
      </c>
      <c r="E138" s="141">
        <v>2012</v>
      </c>
      <c r="F138" s="141" t="str">
        <f t="shared" si="6"/>
        <v>Ford Ranger</v>
      </c>
      <c r="G138" s="141" t="str">
        <f t="shared" si="7"/>
        <v>Ford Ranger_2012</v>
      </c>
      <c r="H138" s="141">
        <v>2500</v>
      </c>
      <c r="I138" s="141" t="str">
        <f t="shared" si="8"/>
        <v>Ford Ranger_2012_2500</v>
      </c>
      <c r="J138" s="141">
        <v>160000</v>
      </c>
    </row>
    <row r="139" spans="1:10">
      <c r="A139" s="141" t="s">
        <v>239</v>
      </c>
      <c r="B139" s="141">
        <v>320</v>
      </c>
      <c r="C139" s="141" t="s">
        <v>174</v>
      </c>
      <c r="D139" s="141" t="s">
        <v>197</v>
      </c>
      <c r="E139" s="141">
        <v>2012</v>
      </c>
      <c r="F139" s="141" t="str">
        <f t="shared" si="6"/>
        <v>Ford Ranger</v>
      </c>
      <c r="G139" s="141" t="str">
        <f t="shared" si="7"/>
        <v>Ford Ranger_2012</v>
      </c>
      <c r="H139" s="141">
        <v>2500</v>
      </c>
      <c r="I139" s="141" t="str">
        <f t="shared" si="8"/>
        <v>Ford Ranger_2012_2500</v>
      </c>
      <c r="J139" s="141">
        <v>150000</v>
      </c>
    </row>
    <row r="140" spans="1:10">
      <c r="A140" s="141" t="s">
        <v>239</v>
      </c>
      <c r="B140" s="141">
        <v>320</v>
      </c>
      <c r="C140" s="141" t="s">
        <v>174</v>
      </c>
      <c r="D140" s="141" t="s">
        <v>197</v>
      </c>
      <c r="E140" s="141">
        <v>2012</v>
      </c>
      <c r="F140" s="141" t="str">
        <f t="shared" si="6"/>
        <v>Ford Ranger</v>
      </c>
      <c r="G140" s="141" t="str">
        <f t="shared" si="7"/>
        <v>Ford Ranger_2012</v>
      </c>
      <c r="H140" s="141">
        <v>2500</v>
      </c>
      <c r="I140" s="141" t="str">
        <f t="shared" si="8"/>
        <v>Ford Ranger_2012_2500</v>
      </c>
      <c r="J140" s="141">
        <v>140000</v>
      </c>
    </row>
    <row r="141" spans="1:10">
      <c r="A141" s="141" t="s">
        <v>239</v>
      </c>
      <c r="B141" s="141">
        <v>320</v>
      </c>
      <c r="C141" s="141" t="s">
        <v>174</v>
      </c>
      <c r="D141" s="141" t="s">
        <v>197</v>
      </c>
      <c r="E141" s="141">
        <v>2012</v>
      </c>
      <c r="F141" s="141" t="str">
        <f t="shared" si="6"/>
        <v>Ford Ranger</v>
      </c>
      <c r="G141" s="141" t="str">
        <f t="shared" si="7"/>
        <v>Ford Ranger_2012</v>
      </c>
      <c r="H141" s="141">
        <v>3000</v>
      </c>
      <c r="I141" s="141" t="str">
        <f t="shared" si="8"/>
        <v>Ford Ranger_2012_3000</v>
      </c>
      <c r="J141" s="141">
        <v>180000</v>
      </c>
    </row>
    <row r="142" spans="1:10">
      <c r="A142" s="141" t="s">
        <v>239</v>
      </c>
      <c r="B142" s="141">
        <v>320</v>
      </c>
      <c r="C142" s="141" t="s">
        <v>174</v>
      </c>
      <c r="D142" s="141" t="s">
        <v>197</v>
      </c>
      <c r="E142" s="141">
        <v>2012</v>
      </c>
      <c r="F142" s="141" t="str">
        <f t="shared" si="6"/>
        <v>Ford Ranger</v>
      </c>
      <c r="G142" s="141" t="str">
        <f t="shared" si="7"/>
        <v>Ford Ranger_2012</v>
      </c>
      <c r="H142" s="141">
        <v>3000</v>
      </c>
      <c r="I142" s="141" t="str">
        <f t="shared" si="8"/>
        <v>Ford Ranger_2012_3000</v>
      </c>
      <c r="J142" s="141">
        <v>170000</v>
      </c>
    </row>
    <row r="143" spans="1:10">
      <c r="A143" s="141" t="s">
        <v>239</v>
      </c>
      <c r="B143" s="141">
        <v>320</v>
      </c>
      <c r="C143" s="141" t="s">
        <v>174</v>
      </c>
      <c r="D143" s="141" t="s">
        <v>197</v>
      </c>
      <c r="E143" s="141">
        <v>2012</v>
      </c>
      <c r="F143" s="141" t="str">
        <f t="shared" si="6"/>
        <v>Ford Ranger</v>
      </c>
      <c r="G143" s="141" t="str">
        <f t="shared" si="7"/>
        <v>Ford Ranger_2012</v>
      </c>
      <c r="H143" s="141">
        <v>3000</v>
      </c>
      <c r="I143" s="141" t="str">
        <f t="shared" si="8"/>
        <v>Ford Ranger_2012_3000</v>
      </c>
      <c r="J143" s="141">
        <v>160000</v>
      </c>
    </row>
    <row r="144" spans="1:10">
      <c r="A144" s="141" t="s">
        <v>240</v>
      </c>
      <c r="B144" s="141">
        <v>110</v>
      </c>
      <c r="C144" s="141" t="s">
        <v>174</v>
      </c>
      <c r="D144" s="141" t="s">
        <v>197</v>
      </c>
      <c r="E144" s="141">
        <v>2012</v>
      </c>
      <c r="F144" s="141" t="str">
        <f t="shared" si="6"/>
        <v>Ford Ranger</v>
      </c>
      <c r="G144" s="141" t="str">
        <f t="shared" si="7"/>
        <v>Ford Ranger_2012</v>
      </c>
      <c r="H144" s="141">
        <v>3200</v>
      </c>
      <c r="I144" s="141" t="str">
        <f t="shared" si="8"/>
        <v>Ford Ranger_2012_3200</v>
      </c>
      <c r="J144" s="141">
        <v>330000</v>
      </c>
    </row>
    <row r="145" spans="1:10">
      <c r="A145" s="141" t="s">
        <v>240</v>
      </c>
      <c r="B145" s="141">
        <v>110</v>
      </c>
      <c r="C145" s="141" t="s">
        <v>174</v>
      </c>
      <c r="D145" s="141" t="s">
        <v>197</v>
      </c>
      <c r="E145" s="141">
        <v>2012</v>
      </c>
      <c r="F145" s="141" t="str">
        <f t="shared" si="6"/>
        <v>Ford Ranger</v>
      </c>
      <c r="G145" s="141" t="str">
        <f t="shared" si="7"/>
        <v>Ford Ranger_2012</v>
      </c>
      <c r="H145" s="141">
        <v>3200</v>
      </c>
      <c r="I145" s="141" t="str">
        <f t="shared" si="8"/>
        <v>Ford Ranger_2012_3200</v>
      </c>
      <c r="J145" s="141">
        <v>320000</v>
      </c>
    </row>
    <row r="146" spans="1:10">
      <c r="A146" s="141" t="s">
        <v>240</v>
      </c>
      <c r="B146" s="141">
        <v>110</v>
      </c>
      <c r="C146" s="141" t="s">
        <v>174</v>
      </c>
      <c r="D146" s="141" t="s">
        <v>197</v>
      </c>
      <c r="E146" s="141">
        <v>2012</v>
      </c>
      <c r="F146" s="141" t="str">
        <f t="shared" si="6"/>
        <v>Ford Ranger</v>
      </c>
      <c r="G146" s="141" t="str">
        <f t="shared" si="7"/>
        <v>Ford Ranger_2012</v>
      </c>
      <c r="H146" s="141">
        <v>3200</v>
      </c>
      <c r="I146" s="141" t="str">
        <f t="shared" si="8"/>
        <v>Ford Ranger_2012_3200</v>
      </c>
      <c r="J146" s="141">
        <v>310000</v>
      </c>
    </row>
    <row r="147" spans="1:10">
      <c r="A147" s="141" t="s">
        <v>240</v>
      </c>
      <c r="B147" s="141">
        <v>110</v>
      </c>
      <c r="C147" s="141" t="s">
        <v>174</v>
      </c>
      <c r="D147" s="141" t="s">
        <v>197</v>
      </c>
      <c r="E147" s="141">
        <v>2012</v>
      </c>
      <c r="F147" s="141" t="str">
        <f t="shared" si="6"/>
        <v>Ford Ranger</v>
      </c>
      <c r="G147" s="141" t="str">
        <f t="shared" si="7"/>
        <v>Ford Ranger_2012</v>
      </c>
      <c r="H147" s="141">
        <v>3200</v>
      </c>
      <c r="I147" s="141" t="str">
        <f t="shared" si="8"/>
        <v>Ford Ranger_2012_3200</v>
      </c>
      <c r="J147" s="141">
        <v>300000</v>
      </c>
    </row>
    <row r="148" spans="1:10">
      <c r="A148" s="141" t="s">
        <v>241</v>
      </c>
      <c r="B148" s="141">
        <v>110</v>
      </c>
      <c r="C148" s="141" t="s">
        <v>174</v>
      </c>
      <c r="D148" s="141" t="s">
        <v>175</v>
      </c>
      <c r="E148" s="141">
        <v>2013</v>
      </c>
      <c r="F148" s="141" t="str">
        <f t="shared" si="6"/>
        <v>Ford Everest</v>
      </c>
      <c r="G148" s="141" t="str">
        <f t="shared" si="7"/>
        <v>Ford Everest_2013</v>
      </c>
      <c r="H148" s="141">
        <v>2500</v>
      </c>
      <c r="I148" s="141" t="str">
        <f t="shared" si="8"/>
        <v>Ford Everest_2013_2500</v>
      </c>
      <c r="J148" s="141">
        <v>290000</v>
      </c>
    </row>
    <row r="149" spans="1:10">
      <c r="A149" s="141" t="s">
        <v>241</v>
      </c>
      <c r="B149" s="141">
        <v>110</v>
      </c>
      <c r="C149" s="141" t="s">
        <v>174</v>
      </c>
      <c r="D149" s="141" t="s">
        <v>175</v>
      </c>
      <c r="E149" s="141">
        <v>2013</v>
      </c>
      <c r="F149" s="141" t="str">
        <f t="shared" si="6"/>
        <v>Ford Everest</v>
      </c>
      <c r="G149" s="141" t="str">
        <f t="shared" si="7"/>
        <v>Ford Everest_2013</v>
      </c>
      <c r="H149" s="141">
        <v>2500</v>
      </c>
      <c r="I149" s="141" t="str">
        <f t="shared" si="8"/>
        <v>Ford Everest_2013_2500</v>
      </c>
      <c r="J149" s="141">
        <v>280000</v>
      </c>
    </row>
    <row r="150" spans="1:10">
      <c r="A150" s="141" t="s">
        <v>241</v>
      </c>
      <c r="B150" s="141">
        <v>110</v>
      </c>
      <c r="C150" s="141" t="s">
        <v>174</v>
      </c>
      <c r="D150" s="141" t="s">
        <v>175</v>
      </c>
      <c r="E150" s="141">
        <v>2013</v>
      </c>
      <c r="F150" s="141" t="str">
        <f t="shared" si="6"/>
        <v>Ford Everest</v>
      </c>
      <c r="G150" s="141" t="str">
        <f t="shared" si="7"/>
        <v>Ford Everest_2013</v>
      </c>
      <c r="H150" s="141">
        <v>2500</v>
      </c>
      <c r="I150" s="141" t="str">
        <f t="shared" si="8"/>
        <v>Ford Everest_2013_2500</v>
      </c>
      <c r="J150" s="141">
        <v>270000</v>
      </c>
    </row>
    <row r="151" spans="1:10">
      <c r="A151" s="141" t="s">
        <v>241</v>
      </c>
      <c r="B151" s="141">
        <v>110</v>
      </c>
      <c r="C151" s="141" t="s">
        <v>174</v>
      </c>
      <c r="D151" s="141" t="s">
        <v>175</v>
      </c>
      <c r="E151" s="141">
        <v>2013</v>
      </c>
      <c r="F151" s="141" t="str">
        <f t="shared" si="6"/>
        <v>Ford Everest</v>
      </c>
      <c r="G151" s="141" t="str">
        <f t="shared" si="7"/>
        <v>Ford Everest_2013</v>
      </c>
      <c r="H151" s="141">
        <v>2500</v>
      </c>
      <c r="I151" s="141" t="str">
        <f t="shared" si="8"/>
        <v>Ford Everest_2013_2500</v>
      </c>
      <c r="J151" s="141">
        <v>260000</v>
      </c>
    </row>
    <row r="152" spans="1:10">
      <c r="A152" s="141" t="s">
        <v>241</v>
      </c>
      <c r="B152" s="141">
        <v>110</v>
      </c>
      <c r="C152" s="141" t="s">
        <v>174</v>
      </c>
      <c r="D152" s="141" t="s">
        <v>175</v>
      </c>
      <c r="E152" s="141">
        <v>2013</v>
      </c>
      <c r="F152" s="141" t="str">
        <f t="shared" si="6"/>
        <v>Ford Everest</v>
      </c>
      <c r="G152" s="141" t="str">
        <f t="shared" si="7"/>
        <v>Ford Everest_2013</v>
      </c>
      <c r="H152" s="141">
        <v>3000</v>
      </c>
      <c r="I152" s="141" t="str">
        <f t="shared" si="8"/>
        <v>Ford Everest_2013_3000</v>
      </c>
      <c r="J152" s="141">
        <v>310000</v>
      </c>
    </row>
    <row r="153" spans="1:10">
      <c r="A153" s="141" t="s">
        <v>241</v>
      </c>
      <c r="B153" s="141">
        <v>110</v>
      </c>
      <c r="C153" s="141" t="s">
        <v>174</v>
      </c>
      <c r="D153" s="141" t="s">
        <v>175</v>
      </c>
      <c r="E153" s="141">
        <v>2013</v>
      </c>
      <c r="F153" s="141" t="str">
        <f t="shared" si="6"/>
        <v>Ford Everest</v>
      </c>
      <c r="G153" s="141" t="str">
        <f t="shared" si="7"/>
        <v>Ford Everest_2013</v>
      </c>
      <c r="H153" s="141">
        <v>3000</v>
      </c>
      <c r="I153" s="141" t="str">
        <f t="shared" si="8"/>
        <v>Ford Everest_2013_3000</v>
      </c>
      <c r="J153" s="141">
        <v>300000</v>
      </c>
    </row>
    <row r="154" spans="1:10">
      <c r="A154" s="141" t="s">
        <v>241</v>
      </c>
      <c r="B154" s="141">
        <v>110</v>
      </c>
      <c r="C154" s="141" t="s">
        <v>174</v>
      </c>
      <c r="D154" s="141" t="s">
        <v>175</v>
      </c>
      <c r="E154" s="141">
        <v>2013</v>
      </c>
      <c r="F154" s="141" t="str">
        <f t="shared" si="6"/>
        <v>Ford Everest</v>
      </c>
      <c r="G154" s="141" t="str">
        <f t="shared" si="7"/>
        <v>Ford Everest_2013</v>
      </c>
      <c r="H154" s="141">
        <v>3000</v>
      </c>
      <c r="I154" s="141" t="str">
        <f t="shared" si="8"/>
        <v>Ford Everest_2013_3000</v>
      </c>
      <c r="J154" s="141">
        <v>290000</v>
      </c>
    </row>
    <row r="155" spans="1:10">
      <c r="A155" s="141" t="s">
        <v>241</v>
      </c>
      <c r="B155" s="141">
        <v>110</v>
      </c>
      <c r="C155" s="141" t="s">
        <v>174</v>
      </c>
      <c r="D155" s="141" t="s">
        <v>175</v>
      </c>
      <c r="E155" s="141">
        <v>2013</v>
      </c>
      <c r="F155" s="141" t="str">
        <f t="shared" si="6"/>
        <v>Ford Everest</v>
      </c>
      <c r="G155" s="141" t="str">
        <f t="shared" si="7"/>
        <v>Ford Everest_2013</v>
      </c>
      <c r="H155" s="141">
        <v>3000</v>
      </c>
      <c r="I155" s="141" t="str">
        <f t="shared" si="8"/>
        <v>Ford Everest_2013_3000</v>
      </c>
      <c r="J155" s="141">
        <v>280000</v>
      </c>
    </row>
    <row r="156" spans="1:10">
      <c r="A156" s="141" t="s">
        <v>239</v>
      </c>
      <c r="B156" s="141">
        <v>320</v>
      </c>
      <c r="C156" s="141" t="s">
        <v>174</v>
      </c>
      <c r="D156" s="141" t="s">
        <v>197</v>
      </c>
      <c r="E156" s="141">
        <v>2013</v>
      </c>
      <c r="F156" s="141" t="str">
        <f t="shared" si="6"/>
        <v>Ford Ranger</v>
      </c>
      <c r="G156" s="141" t="str">
        <f t="shared" si="7"/>
        <v>Ford Ranger_2013</v>
      </c>
      <c r="H156" s="141">
        <v>2200</v>
      </c>
      <c r="I156" s="141" t="str">
        <f t="shared" si="8"/>
        <v>Ford Ranger_2013_2200</v>
      </c>
      <c r="J156" s="141">
        <v>260000</v>
      </c>
    </row>
    <row r="157" spans="1:10">
      <c r="A157" s="141" t="s">
        <v>239</v>
      </c>
      <c r="B157" s="141">
        <v>320</v>
      </c>
      <c r="C157" s="141" t="s">
        <v>174</v>
      </c>
      <c r="D157" s="141" t="s">
        <v>197</v>
      </c>
      <c r="E157" s="141">
        <v>2013</v>
      </c>
      <c r="F157" s="141" t="str">
        <f t="shared" si="6"/>
        <v>Ford Ranger</v>
      </c>
      <c r="G157" s="141" t="str">
        <f t="shared" si="7"/>
        <v>Ford Ranger_2013</v>
      </c>
      <c r="H157" s="141">
        <v>2200</v>
      </c>
      <c r="I157" s="141" t="str">
        <f t="shared" si="8"/>
        <v>Ford Ranger_2013_2200</v>
      </c>
      <c r="J157" s="141">
        <v>250000</v>
      </c>
    </row>
    <row r="158" spans="1:10">
      <c r="A158" s="141" t="s">
        <v>239</v>
      </c>
      <c r="B158" s="141">
        <v>320</v>
      </c>
      <c r="C158" s="141" t="s">
        <v>174</v>
      </c>
      <c r="D158" s="141" t="s">
        <v>197</v>
      </c>
      <c r="E158" s="141">
        <v>2013</v>
      </c>
      <c r="F158" s="141" t="str">
        <f t="shared" si="6"/>
        <v>Ford Ranger</v>
      </c>
      <c r="G158" s="141" t="str">
        <f t="shared" si="7"/>
        <v>Ford Ranger_2013</v>
      </c>
      <c r="H158" s="141">
        <v>2200</v>
      </c>
      <c r="I158" s="141" t="str">
        <f t="shared" si="8"/>
        <v>Ford Ranger_2013_2200</v>
      </c>
      <c r="J158" s="141">
        <v>240000</v>
      </c>
    </row>
    <row r="159" spans="1:10">
      <c r="A159" s="141" t="s">
        <v>239</v>
      </c>
      <c r="B159" s="141">
        <v>320</v>
      </c>
      <c r="C159" s="141" t="s">
        <v>174</v>
      </c>
      <c r="D159" s="141" t="s">
        <v>197</v>
      </c>
      <c r="E159" s="141">
        <v>2013</v>
      </c>
      <c r="F159" s="141" t="str">
        <f t="shared" si="6"/>
        <v>Ford Ranger</v>
      </c>
      <c r="G159" s="141" t="str">
        <f t="shared" si="7"/>
        <v>Ford Ranger_2013</v>
      </c>
      <c r="H159" s="141">
        <v>2200</v>
      </c>
      <c r="I159" s="141" t="str">
        <f t="shared" si="8"/>
        <v>Ford Ranger_2013_2200</v>
      </c>
      <c r="J159" s="141">
        <v>230000</v>
      </c>
    </row>
    <row r="160" spans="1:10">
      <c r="A160" s="141" t="s">
        <v>239</v>
      </c>
      <c r="B160" s="141">
        <v>320</v>
      </c>
      <c r="C160" s="141" t="s">
        <v>174</v>
      </c>
      <c r="D160" s="141" t="s">
        <v>197</v>
      </c>
      <c r="E160" s="141">
        <v>2013</v>
      </c>
      <c r="F160" s="141" t="str">
        <f t="shared" si="6"/>
        <v>Ford Ranger</v>
      </c>
      <c r="G160" s="141" t="str">
        <f t="shared" si="7"/>
        <v>Ford Ranger_2013</v>
      </c>
      <c r="H160" s="141">
        <v>2200</v>
      </c>
      <c r="I160" s="141" t="str">
        <f t="shared" si="8"/>
        <v>Ford Ranger_2013_2200</v>
      </c>
      <c r="J160" s="141">
        <v>220000</v>
      </c>
    </row>
    <row r="161" spans="1:10">
      <c r="A161" s="141" t="s">
        <v>239</v>
      </c>
      <c r="B161" s="141">
        <v>320</v>
      </c>
      <c r="C161" s="141" t="s">
        <v>174</v>
      </c>
      <c r="D161" s="141" t="s">
        <v>197</v>
      </c>
      <c r="E161" s="141">
        <v>2013</v>
      </c>
      <c r="F161" s="141" t="str">
        <f t="shared" si="6"/>
        <v>Ford Ranger</v>
      </c>
      <c r="G161" s="141" t="str">
        <f t="shared" si="7"/>
        <v>Ford Ranger_2013</v>
      </c>
      <c r="H161" s="141">
        <v>2200</v>
      </c>
      <c r="I161" s="141" t="str">
        <f t="shared" si="8"/>
        <v>Ford Ranger_2013_2200</v>
      </c>
      <c r="J161" s="141">
        <v>210000</v>
      </c>
    </row>
    <row r="162" spans="1:10">
      <c r="A162" s="141" t="s">
        <v>239</v>
      </c>
      <c r="B162" s="141">
        <v>320</v>
      </c>
      <c r="C162" s="141" t="s">
        <v>174</v>
      </c>
      <c r="D162" s="141" t="s">
        <v>197</v>
      </c>
      <c r="E162" s="141">
        <v>2013</v>
      </c>
      <c r="F162" s="141" t="str">
        <f t="shared" si="6"/>
        <v>Ford Ranger</v>
      </c>
      <c r="G162" s="141" t="str">
        <f t="shared" si="7"/>
        <v>Ford Ranger_2013</v>
      </c>
      <c r="H162" s="141">
        <v>2200</v>
      </c>
      <c r="I162" s="141" t="str">
        <f t="shared" si="8"/>
        <v>Ford Ranger_2013_2200</v>
      </c>
      <c r="J162" s="141">
        <v>200000</v>
      </c>
    </row>
    <row r="163" spans="1:10">
      <c r="A163" s="141" t="s">
        <v>239</v>
      </c>
      <c r="B163" s="141">
        <v>320</v>
      </c>
      <c r="C163" s="141" t="s">
        <v>174</v>
      </c>
      <c r="D163" s="141" t="s">
        <v>197</v>
      </c>
      <c r="E163" s="141">
        <v>2013</v>
      </c>
      <c r="F163" s="141" t="str">
        <f t="shared" si="6"/>
        <v>Ford Ranger</v>
      </c>
      <c r="G163" s="141" t="str">
        <f t="shared" si="7"/>
        <v>Ford Ranger_2013</v>
      </c>
      <c r="H163" s="141">
        <v>2200</v>
      </c>
      <c r="I163" s="141" t="str">
        <f t="shared" si="8"/>
        <v>Ford Ranger_2013_2200</v>
      </c>
      <c r="J163" s="141">
        <v>190000</v>
      </c>
    </row>
    <row r="164" spans="1:10">
      <c r="A164" s="141" t="s">
        <v>240</v>
      </c>
      <c r="B164" s="141">
        <v>110</v>
      </c>
      <c r="C164" s="141" t="s">
        <v>174</v>
      </c>
      <c r="D164" s="141" t="s">
        <v>197</v>
      </c>
      <c r="E164" s="141">
        <v>2013</v>
      </c>
      <c r="F164" s="141" t="str">
        <f t="shared" si="6"/>
        <v>Ford Ranger</v>
      </c>
      <c r="G164" s="141" t="str">
        <f t="shared" si="7"/>
        <v>Ford Ranger_2013</v>
      </c>
      <c r="H164" s="141">
        <v>2200</v>
      </c>
      <c r="I164" s="141" t="str">
        <f t="shared" si="8"/>
        <v>Ford Ranger_2013_2200</v>
      </c>
      <c r="J164" s="141">
        <v>320000</v>
      </c>
    </row>
    <row r="165" spans="1:10">
      <c r="A165" s="141" t="s">
        <v>240</v>
      </c>
      <c r="B165" s="141">
        <v>110</v>
      </c>
      <c r="C165" s="141" t="s">
        <v>174</v>
      </c>
      <c r="D165" s="141" t="s">
        <v>197</v>
      </c>
      <c r="E165" s="141">
        <v>2013</v>
      </c>
      <c r="F165" s="141" t="str">
        <f t="shared" si="6"/>
        <v>Ford Ranger</v>
      </c>
      <c r="G165" s="141" t="str">
        <f t="shared" si="7"/>
        <v>Ford Ranger_2013</v>
      </c>
      <c r="H165" s="141">
        <v>2200</v>
      </c>
      <c r="I165" s="141" t="str">
        <f t="shared" si="8"/>
        <v>Ford Ranger_2013_2200</v>
      </c>
      <c r="J165" s="141">
        <v>310000</v>
      </c>
    </row>
    <row r="166" spans="1:10">
      <c r="A166" s="141" t="s">
        <v>240</v>
      </c>
      <c r="B166" s="141">
        <v>110</v>
      </c>
      <c r="C166" s="141" t="s">
        <v>174</v>
      </c>
      <c r="D166" s="141" t="s">
        <v>197</v>
      </c>
      <c r="E166" s="141">
        <v>2013</v>
      </c>
      <c r="F166" s="141" t="str">
        <f t="shared" si="6"/>
        <v>Ford Ranger</v>
      </c>
      <c r="G166" s="141" t="str">
        <f t="shared" si="7"/>
        <v>Ford Ranger_2013</v>
      </c>
      <c r="H166" s="141">
        <v>2200</v>
      </c>
      <c r="I166" s="141" t="str">
        <f t="shared" si="8"/>
        <v>Ford Ranger_2013_2200</v>
      </c>
      <c r="J166" s="141">
        <v>300000</v>
      </c>
    </row>
    <row r="167" spans="1:10">
      <c r="A167" s="141" t="s">
        <v>240</v>
      </c>
      <c r="B167" s="141">
        <v>110</v>
      </c>
      <c r="C167" s="141" t="s">
        <v>174</v>
      </c>
      <c r="D167" s="141" t="s">
        <v>197</v>
      </c>
      <c r="E167" s="141">
        <v>2013</v>
      </c>
      <c r="F167" s="141" t="str">
        <f t="shared" si="6"/>
        <v>Ford Ranger</v>
      </c>
      <c r="G167" s="141" t="str">
        <f t="shared" si="7"/>
        <v>Ford Ranger_2013</v>
      </c>
      <c r="H167" s="141">
        <v>2200</v>
      </c>
      <c r="I167" s="141" t="str">
        <f t="shared" si="8"/>
        <v>Ford Ranger_2013_2200</v>
      </c>
      <c r="J167" s="141">
        <v>290000</v>
      </c>
    </row>
    <row r="168" spans="1:10">
      <c r="A168" s="141" t="s">
        <v>240</v>
      </c>
      <c r="B168" s="141">
        <v>110</v>
      </c>
      <c r="C168" s="141" t="s">
        <v>174</v>
      </c>
      <c r="D168" s="141" t="s">
        <v>197</v>
      </c>
      <c r="E168" s="141">
        <v>2013</v>
      </c>
      <c r="F168" s="141" t="str">
        <f t="shared" si="6"/>
        <v>Ford Ranger</v>
      </c>
      <c r="G168" s="141" t="str">
        <f t="shared" si="7"/>
        <v>Ford Ranger_2013</v>
      </c>
      <c r="H168" s="141">
        <v>2200</v>
      </c>
      <c r="I168" s="141" t="str">
        <f t="shared" si="8"/>
        <v>Ford Ranger_2013_2200</v>
      </c>
      <c r="J168" s="141">
        <v>280000</v>
      </c>
    </row>
    <row r="169" spans="1:10">
      <c r="A169" s="141" t="s">
        <v>240</v>
      </c>
      <c r="B169" s="141">
        <v>110</v>
      </c>
      <c r="C169" s="141" t="s">
        <v>174</v>
      </c>
      <c r="D169" s="141" t="s">
        <v>197</v>
      </c>
      <c r="E169" s="141">
        <v>2013</v>
      </c>
      <c r="F169" s="141" t="str">
        <f t="shared" si="6"/>
        <v>Ford Ranger</v>
      </c>
      <c r="G169" s="141" t="str">
        <f t="shared" si="7"/>
        <v>Ford Ranger_2013</v>
      </c>
      <c r="H169" s="141">
        <v>2200</v>
      </c>
      <c r="I169" s="141" t="str">
        <f t="shared" si="8"/>
        <v>Ford Ranger_2013_2200</v>
      </c>
      <c r="J169" s="141">
        <v>270000</v>
      </c>
    </row>
    <row r="170" spans="1:10">
      <c r="A170" s="141" t="s">
        <v>240</v>
      </c>
      <c r="B170" s="141">
        <v>110</v>
      </c>
      <c r="C170" s="141" t="s">
        <v>174</v>
      </c>
      <c r="D170" s="141" t="s">
        <v>197</v>
      </c>
      <c r="E170" s="141">
        <v>2013</v>
      </c>
      <c r="F170" s="141" t="str">
        <f t="shared" si="6"/>
        <v>Ford Ranger</v>
      </c>
      <c r="G170" s="141" t="str">
        <f t="shared" si="7"/>
        <v>Ford Ranger_2013</v>
      </c>
      <c r="H170" s="141">
        <v>2200</v>
      </c>
      <c r="I170" s="141" t="str">
        <f t="shared" si="8"/>
        <v>Ford Ranger_2013_2200</v>
      </c>
      <c r="J170" s="141">
        <v>260000</v>
      </c>
    </row>
    <row r="171" spans="1:10">
      <c r="A171" s="141" t="s">
        <v>240</v>
      </c>
      <c r="B171" s="141">
        <v>110</v>
      </c>
      <c r="C171" s="141" t="s">
        <v>174</v>
      </c>
      <c r="D171" s="141" t="s">
        <v>197</v>
      </c>
      <c r="E171" s="141">
        <v>2013</v>
      </c>
      <c r="F171" s="141" t="str">
        <f t="shared" si="6"/>
        <v>Ford Ranger</v>
      </c>
      <c r="G171" s="141" t="str">
        <f t="shared" si="7"/>
        <v>Ford Ranger_2013</v>
      </c>
      <c r="H171" s="141">
        <v>2200</v>
      </c>
      <c r="I171" s="141" t="str">
        <f t="shared" si="8"/>
        <v>Ford Ranger_2013_2200</v>
      </c>
      <c r="J171" s="141">
        <v>250000</v>
      </c>
    </row>
    <row r="172" spans="1:10">
      <c r="A172" s="141" t="s">
        <v>240</v>
      </c>
      <c r="B172" s="141">
        <v>110</v>
      </c>
      <c r="C172" s="141" t="s">
        <v>174</v>
      </c>
      <c r="D172" s="141" t="s">
        <v>197</v>
      </c>
      <c r="E172" s="141">
        <v>2013</v>
      </c>
      <c r="F172" s="141" t="str">
        <f t="shared" si="6"/>
        <v>Ford Ranger</v>
      </c>
      <c r="G172" s="141" t="str">
        <f t="shared" si="7"/>
        <v>Ford Ranger_2013</v>
      </c>
      <c r="H172" s="141">
        <v>2200</v>
      </c>
      <c r="I172" s="141" t="str">
        <f t="shared" si="8"/>
        <v>Ford Ranger_2013_2200</v>
      </c>
      <c r="J172" s="141">
        <v>240000</v>
      </c>
    </row>
    <row r="173" spans="1:10">
      <c r="A173" s="141" t="s">
        <v>240</v>
      </c>
      <c r="B173" s="141">
        <v>110</v>
      </c>
      <c r="C173" s="141" t="s">
        <v>174</v>
      </c>
      <c r="D173" s="141" t="s">
        <v>197</v>
      </c>
      <c r="E173" s="141">
        <v>2013</v>
      </c>
      <c r="F173" s="141" t="str">
        <f t="shared" si="6"/>
        <v>Ford Ranger</v>
      </c>
      <c r="G173" s="141" t="str">
        <f t="shared" si="7"/>
        <v>Ford Ranger_2013</v>
      </c>
      <c r="H173" s="141">
        <v>2200</v>
      </c>
      <c r="I173" s="141" t="str">
        <f t="shared" si="8"/>
        <v>Ford Ranger_2013_2200</v>
      </c>
      <c r="J173" s="141">
        <v>230000</v>
      </c>
    </row>
    <row r="174" spans="1:10">
      <c r="A174" s="141" t="s">
        <v>240</v>
      </c>
      <c r="B174" s="141">
        <v>110</v>
      </c>
      <c r="C174" s="141" t="s">
        <v>174</v>
      </c>
      <c r="D174" s="141" t="s">
        <v>197</v>
      </c>
      <c r="E174" s="141">
        <v>2013</v>
      </c>
      <c r="F174" s="141" t="str">
        <f t="shared" si="6"/>
        <v>Ford Ranger</v>
      </c>
      <c r="G174" s="141" t="str">
        <f t="shared" si="7"/>
        <v>Ford Ranger_2013</v>
      </c>
      <c r="H174" s="141">
        <v>2200</v>
      </c>
      <c r="I174" s="141" t="str">
        <f t="shared" si="8"/>
        <v>Ford Ranger_2013_2200</v>
      </c>
      <c r="J174" s="141">
        <v>220000</v>
      </c>
    </row>
    <row r="175" spans="1:10">
      <c r="A175" s="141" t="s">
        <v>240</v>
      </c>
      <c r="B175" s="141">
        <v>110</v>
      </c>
      <c r="C175" s="141" t="s">
        <v>174</v>
      </c>
      <c r="D175" s="141" t="s">
        <v>197</v>
      </c>
      <c r="E175" s="141">
        <v>2013</v>
      </c>
      <c r="F175" s="141" t="str">
        <f t="shared" si="6"/>
        <v>Ford Ranger</v>
      </c>
      <c r="G175" s="141" t="str">
        <f t="shared" si="7"/>
        <v>Ford Ranger_2013</v>
      </c>
      <c r="H175" s="141">
        <v>3200</v>
      </c>
      <c r="I175" s="141" t="str">
        <f t="shared" si="8"/>
        <v>Ford Ranger_2013_3200</v>
      </c>
      <c r="J175" s="141">
        <v>340000</v>
      </c>
    </row>
    <row r="176" spans="1:10">
      <c r="A176" s="141" t="s">
        <v>240</v>
      </c>
      <c r="B176" s="141">
        <v>110</v>
      </c>
      <c r="C176" s="141" t="s">
        <v>174</v>
      </c>
      <c r="D176" s="141" t="s">
        <v>197</v>
      </c>
      <c r="E176" s="141">
        <v>2013</v>
      </c>
      <c r="F176" s="141" t="str">
        <f t="shared" si="6"/>
        <v>Ford Ranger</v>
      </c>
      <c r="G176" s="141" t="str">
        <f t="shared" si="7"/>
        <v>Ford Ranger_2013</v>
      </c>
      <c r="H176" s="141">
        <v>3200</v>
      </c>
      <c r="I176" s="141" t="str">
        <f t="shared" si="8"/>
        <v>Ford Ranger_2013_3200</v>
      </c>
      <c r="J176" s="141">
        <v>330000</v>
      </c>
    </row>
    <row r="177" spans="1:10">
      <c r="A177" s="141" t="s">
        <v>240</v>
      </c>
      <c r="B177" s="141">
        <v>110</v>
      </c>
      <c r="C177" s="141" t="s">
        <v>174</v>
      </c>
      <c r="D177" s="141" t="s">
        <v>197</v>
      </c>
      <c r="E177" s="141">
        <v>2013</v>
      </c>
      <c r="F177" s="141" t="str">
        <f t="shared" si="6"/>
        <v>Ford Ranger</v>
      </c>
      <c r="G177" s="141" t="str">
        <f t="shared" si="7"/>
        <v>Ford Ranger_2013</v>
      </c>
      <c r="H177" s="141">
        <v>3200</v>
      </c>
      <c r="I177" s="141" t="str">
        <f t="shared" si="8"/>
        <v>Ford Ranger_2013_3200</v>
      </c>
      <c r="J177" s="141">
        <v>320000</v>
      </c>
    </row>
    <row r="178" spans="1:10">
      <c r="A178" s="141" t="s">
        <v>240</v>
      </c>
      <c r="B178" s="141">
        <v>110</v>
      </c>
      <c r="C178" s="141" t="s">
        <v>174</v>
      </c>
      <c r="D178" s="141" t="s">
        <v>197</v>
      </c>
      <c r="E178" s="141">
        <v>2013</v>
      </c>
      <c r="F178" s="141" t="str">
        <f t="shared" si="6"/>
        <v>Ford Ranger</v>
      </c>
      <c r="G178" s="141" t="str">
        <f t="shared" si="7"/>
        <v>Ford Ranger_2013</v>
      </c>
      <c r="H178" s="141">
        <v>3200</v>
      </c>
      <c r="I178" s="141" t="str">
        <f t="shared" si="8"/>
        <v>Ford Ranger_2013_3200</v>
      </c>
      <c r="J178" s="141">
        <v>310000</v>
      </c>
    </row>
    <row r="179" spans="1:10">
      <c r="A179" s="141" t="s">
        <v>240</v>
      </c>
      <c r="B179" s="141">
        <v>110</v>
      </c>
      <c r="C179" s="141" t="s">
        <v>174</v>
      </c>
      <c r="D179" s="141" t="s">
        <v>197</v>
      </c>
      <c r="E179" s="141">
        <v>2013</v>
      </c>
      <c r="F179" s="141" t="str">
        <f t="shared" si="6"/>
        <v>Ford Ranger</v>
      </c>
      <c r="G179" s="141" t="str">
        <f t="shared" si="7"/>
        <v>Ford Ranger_2013</v>
      </c>
      <c r="H179" s="141">
        <v>3200</v>
      </c>
      <c r="I179" s="141" t="str">
        <f t="shared" si="8"/>
        <v>Ford Ranger_2013_3200</v>
      </c>
      <c r="J179" s="141">
        <v>300000</v>
      </c>
    </row>
    <row r="180" spans="1:10">
      <c r="A180" s="141" t="s">
        <v>239</v>
      </c>
      <c r="B180" s="141">
        <v>320</v>
      </c>
      <c r="C180" s="141" t="s">
        <v>174</v>
      </c>
      <c r="D180" s="141" t="s">
        <v>197</v>
      </c>
      <c r="E180" s="141">
        <v>2013</v>
      </c>
      <c r="F180" s="141" t="str">
        <f t="shared" si="6"/>
        <v>Ford Ranger</v>
      </c>
      <c r="G180" s="141" t="str">
        <f t="shared" si="7"/>
        <v>Ford Ranger_2013</v>
      </c>
      <c r="H180" s="141">
        <v>2500</v>
      </c>
      <c r="I180" s="141" t="str">
        <f t="shared" si="8"/>
        <v>Ford Ranger_2013_2500</v>
      </c>
      <c r="J180" s="141">
        <v>190000</v>
      </c>
    </row>
    <row r="181" spans="1:10">
      <c r="A181" s="141" t="s">
        <v>239</v>
      </c>
      <c r="B181" s="141">
        <v>320</v>
      </c>
      <c r="C181" s="141" t="s">
        <v>174</v>
      </c>
      <c r="D181" s="141" t="s">
        <v>197</v>
      </c>
      <c r="E181" s="141">
        <v>2013</v>
      </c>
      <c r="F181" s="141" t="str">
        <f t="shared" si="6"/>
        <v>Ford Ranger</v>
      </c>
      <c r="G181" s="141" t="str">
        <f t="shared" si="7"/>
        <v>Ford Ranger_2013</v>
      </c>
      <c r="H181" s="141">
        <v>2500</v>
      </c>
      <c r="I181" s="141" t="str">
        <f t="shared" si="8"/>
        <v>Ford Ranger_2013_2500</v>
      </c>
      <c r="J181" s="141">
        <v>180000</v>
      </c>
    </row>
    <row r="182" spans="1:10">
      <c r="A182" s="141" t="s">
        <v>239</v>
      </c>
      <c r="B182" s="141">
        <v>320</v>
      </c>
      <c r="C182" s="141" t="s">
        <v>174</v>
      </c>
      <c r="D182" s="141" t="s">
        <v>197</v>
      </c>
      <c r="E182" s="141">
        <v>2013</v>
      </c>
      <c r="F182" s="141" t="str">
        <f t="shared" si="6"/>
        <v>Ford Ranger</v>
      </c>
      <c r="G182" s="141" t="str">
        <f t="shared" si="7"/>
        <v>Ford Ranger_2013</v>
      </c>
      <c r="H182" s="141">
        <v>2500</v>
      </c>
      <c r="I182" s="141" t="str">
        <f t="shared" si="8"/>
        <v>Ford Ranger_2013_2500</v>
      </c>
      <c r="J182" s="141">
        <v>170000</v>
      </c>
    </row>
    <row r="183" spans="1:10">
      <c r="A183" s="141" t="s">
        <v>239</v>
      </c>
      <c r="B183" s="141">
        <v>320</v>
      </c>
      <c r="C183" s="141" t="s">
        <v>174</v>
      </c>
      <c r="D183" s="141" t="s">
        <v>197</v>
      </c>
      <c r="E183" s="141">
        <v>2013</v>
      </c>
      <c r="F183" s="141" t="str">
        <f t="shared" si="6"/>
        <v>Ford Ranger</v>
      </c>
      <c r="G183" s="141" t="str">
        <f t="shared" si="7"/>
        <v>Ford Ranger_2013</v>
      </c>
      <c r="H183" s="141">
        <v>2500</v>
      </c>
      <c r="I183" s="141" t="str">
        <f t="shared" si="8"/>
        <v>Ford Ranger_2013_2500</v>
      </c>
      <c r="J183" s="141">
        <v>160000</v>
      </c>
    </row>
    <row r="184" spans="1:10">
      <c r="A184" s="141" t="s">
        <v>239</v>
      </c>
      <c r="B184" s="141">
        <v>320</v>
      </c>
      <c r="C184" s="141" t="s">
        <v>174</v>
      </c>
      <c r="D184" s="141" t="s">
        <v>197</v>
      </c>
      <c r="E184" s="141">
        <v>2013</v>
      </c>
      <c r="F184" s="141" t="str">
        <f t="shared" si="6"/>
        <v>Ford Ranger</v>
      </c>
      <c r="G184" s="141" t="str">
        <f t="shared" si="7"/>
        <v>Ford Ranger_2013</v>
      </c>
      <c r="H184" s="141">
        <v>2500</v>
      </c>
      <c r="I184" s="141" t="str">
        <f t="shared" si="8"/>
        <v>Ford Ranger_2013_2500</v>
      </c>
      <c r="J184" s="141">
        <v>150000</v>
      </c>
    </row>
    <row r="185" spans="1:10">
      <c r="A185" s="141" t="s">
        <v>241</v>
      </c>
      <c r="B185" s="141">
        <v>110</v>
      </c>
      <c r="C185" s="141" t="s">
        <v>174</v>
      </c>
      <c r="D185" s="141" t="s">
        <v>175</v>
      </c>
      <c r="E185" s="141">
        <v>2014</v>
      </c>
      <c r="F185" s="141" t="str">
        <f t="shared" si="6"/>
        <v>Ford Everest</v>
      </c>
      <c r="G185" s="141" t="str">
        <f t="shared" si="7"/>
        <v>Ford Everest_2014</v>
      </c>
      <c r="H185" s="141">
        <v>2500</v>
      </c>
      <c r="I185" s="141" t="str">
        <f t="shared" si="8"/>
        <v>Ford Everest_2014_2500</v>
      </c>
      <c r="J185" s="141">
        <v>320000</v>
      </c>
    </row>
    <row r="186" spans="1:10">
      <c r="A186" s="141" t="s">
        <v>241</v>
      </c>
      <c r="B186" s="141">
        <v>110</v>
      </c>
      <c r="C186" s="141" t="s">
        <v>174</v>
      </c>
      <c r="D186" s="141" t="s">
        <v>175</v>
      </c>
      <c r="E186" s="141">
        <v>2014</v>
      </c>
      <c r="F186" s="141" t="str">
        <f t="shared" si="6"/>
        <v>Ford Everest</v>
      </c>
      <c r="G186" s="141" t="str">
        <f t="shared" si="7"/>
        <v>Ford Everest_2014</v>
      </c>
      <c r="H186" s="141">
        <v>2500</v>
      </c>
      <c r="I186" s="141" t="str">
        <f t="shared" si="8"/>
        <v>Ford Everest_2014_2500</v>
      </c>
      <c r="J186" s="141">
        <v>310000</v>
      </c>
    </row>
    <row r="187" spans="1:10">
      <c r="A187" s="141" t="s">
        <v>241</v>
      </c>
      <c r="B187" s="141">
        <v>110</v>
      </c>
      <c r="C187" s="141" t="s">
        <v>174</v>
      </c>
      <c r="D187" s="141" t="s">
        <v>175</v>
      </c>
      <c r="E187" s="141">
        <v>2014</v>
      </c>
      <c r="F187" s="141" t="str">
        <f t="shared" si="6"/>
        <v>Ford Everest</v>
      </c>
      <c r="G187" s="141" t="str">
        <f t="shared" si="7"/>
        <v>Ford Everest_2014</v>
      </c>
      <c r="H187" s="141">
        <v>2500</v>
      </c>
      <c r="I187" s="141" t="str">
        <f t="shared" si="8"/>
        <v>Ford Everest_2014_2500</v>
      </c>
      <c r="J187" s="141">
        <v>300000</v>
      </c>
    </row>
    <row r="188" spans="1:10">
      <c r="A188" s="141" t="s">
        <v>241</v>
      </c>
      <c r="B188" s="141">
        <v>110</v>
      </c>
      <c r="C188" s="141" t="s">
        <v>174</v>
      </c>
      <c r="D188" s="141" t="s">
        <v>175</v>
      </c>
      <c r="E188" s="141">
        <v>2014</v>
      </c>
      <c r="F188" s="141" t="str">
        <f t="shared" si="6"/>
        <v>Ford Everest</v>
      </c>
      <c r="G188" s="141" t="str">
        <f t="shared" si="7"/>
        <v>Ford Everest_2014</v>
      </c>
      <c r="H188" s="141">
        <v>2500</v>
      </c>
      <c r="I188" s="141" t="str">
        <f t="shared" si="8"/>
        <v>Ford Everest_2014_2500</v>
      </c>
      <c r="J188" s="141">
        <v>290000</v>
      </c>
    </row>
    <row r="189" spans="1:10">
      <c r="A189" s="141" t="s">
        <v>241</v>
      </c>
      <c r="B189" s="141">
        <v>110</v>
      </c>
      <c r="C189" s="141" t="s">
        <v>174</v>
      </c>
      <c r="D189" s="141" t="s">
        <v>175</v>
      </c>
      <c r="E189" s="141">
        <v>2014</v>
      </c>
      <c r="F189" s="141" t="str">
        <f t="shared" si="6"/>
        <v>Ford Everest</v>
      </c>
      <c r="G189" s="141" t="str">
        <f t="shared" si="7"/>
        <v>Ford Everest_2014</v>
      </c>
      <c r="H189" s="141">
        <v>3000</v>
      </c>
      <c r="I189" s="141" t="str">
        <f t="shared" si="8"/>
        <v>Ford Everest_2014_3000</v>
      </c>
      <c r="J189" s="141">
        <v>350000</v>
      </c>
    </row>
    <row r="190" spans="1:10">
      <c r="A190" s="141" t="s">
        <v>241</v>
      </c>
      <c r="B190" s="141">
        <v>110</v>
      </c>
      <c r="C190" s="141" t="s">
        <v>174</v>
      </c>
      <c r="D190" s="141" t="s">
        <v>175</v>
      </c>
      <c r="E190" s="141">
        <v>2014</v>
      </c>
      <c r="F190" s="141" t="str">
        <f t="shared" si="6"/>
        <v>Ford Everest</v>
      </c>
      <c r="G190" s="141" t="str">
        <f t="shared" si="7"/>
        <v>Ford Everest_2014</v>
      </c>
      <c r="H190" s="141">
        <v>3000</v>
      </c>
      <c r="I190" s="141" t="str">
        <f t="shared" si="8"/>
        <v>Ford Everest_2014_3000</v>
      </c>
      <c r="J190" s="141">
        <v>340000</v>
      </c>
    </row>
    <row r="191" spans="1:10">
      <c r="A191" s="141" t="s">
        <v>241</v>
      </c>
      <c r="B191" s="141">
        <v>110</v>
      </c>
      <c r="C191" s="141" t="s">
        <v>174</v>
      </c>
      <c r="D191" s="141" t="s">
        <v>175</v>
      </c>
      <c r="E191" s="141">
        <v>2014</v>
      </c>
      <c r="F191" s="141" t="str">
        <f t="shared" si="6"/>
        <v>Ford Everest</v>
      </c>
      <c r="G191" s="141" t="str">
        <f t="shared" si="7"/>
        <v>Ford Everest_2014</v>
      </c>
      <c r="H191" s="141">
        <v>3000</v>
      </c>
      <c r="I191" s="141" t="str">
        <f t="shared" si="8"/>
        <v>Ford Everest_2014_3000</v>
      </c>
      <c r="J191" s="141">
        <v>330000</v>
      </c>
    </row>
    <row r="192" spans="1:10">
      <c r="A192" s="141" t="s">
        <v>241</v>
      </c>
      <c r="B192" s="141">
        <v>110</v>
      </c>
      <c r="C192" s="141" t="s">
        <v>174</v>
      </c>
      <c r="D192" s="141" t="s">
        <v>175</v>
      </c>
      <c r="E192" s="141">
        <v>2014</v>
      </c>
      <c r="F192" s="141" t="str">
        <f t="shared" si="6"/>
        <v>Ford Everest</v>
      </c>
      <c r="G192" s="141" t="str">
        <f t="shared" si="7"/>
        <v>Ford Everest_2014</v>
      </c>
      <c r="H192" s="141">
        <v>3000</v>
      </c>
      <c r="I192" s="141" t="str">
        <f t="shared" si="8"/>
        <v>Ford Everest_2014_3000</v>
      </c>
      <c r="J192" s="141">
        <v>320000</v>
      </c>
    </row>
    <row r="193" spans="1:10">
      <c r="A193" s="141" t="s">
        <v>241</v>
      </c>
      <c r="B193" s="141">
        <v>110</v>
      </c>
      <c r="C193" s="141" t="s">
        <v>174</v>
      </c>
      <c r="D193" s="141" t="s">
        <v>175</v>
      </c>
      <c r="E193" s="141">
        <v>2014</v>
      </c>
      <c r="F193" s="141" t="str">
        <f t="shared" ref="F193:F256" si="9">C193&amp;" "&amp;D193</f>
        <v>Ford Everest</v>
      </c>
      <c r="G193" s="141" t="str">
        <f t="shared" si="7"/>
        <v>Ford Everest_2014</v>
      </c>
      <c r="H193" s="141">
        <v>3000</v>
      </c>
      <c r="I193" s="141" t="str">
        <f t="shared" si="8"/>
        <v>Ford Everest_2014_3000</v>
      </c>
      <c r="J193" s="141">
        <v>310000</v>
      </c>
    </row>
    <row r="194" spans="1:10">
      <c r="A194" s="141" t="s">
        <v>239</v>
      </c>
      <c r="B194" s="141">
        <v>320</v>
      </c>
      <c r="C194" s="141" t="s">
        <v>174</v>
      </c>
      <c r="D194" s="141" t="s">
        <v>197</v>
      </c>
      <c r="E194" s="141">
        <v>2014</v>
      </c>
      <c r="F194" s="141" t="str">
        <f t="shared" si="9"/>
        <v>Ford Ranger</v>
      </c>
      <c r="G194" s="141" t="str">
        <f t="shared" ref="G194:G257" si="10">F194&amp;"_"&amp;E194</f>
        <v>Ford Ranger_2014</v>
      </c>
      <c r="H194" s="141">
        <v>2500</v>
      </c>
      <c r="I194" s="141" t="str">
        <f t="shared" si="8"/>
        <v>Ford Ranger_2014_2500</v>
      </c>
      <c r="J194" s="141">
        <v>200000</v>
      </c>
    </row>
    <row r="195" spans="1:10">
      <c r="A195" s="141" t="s">
        <v>239</v>
      </c>
      <c r="B195" s="141">
        <v>320</v>
      </c>
      <c r="C195" s="141" t="s">
        <v>174</v>
      </c>
      <c r="D195" s="141" t="s">
        <v>197</v>
      </c>
      <c r="E195" s="141">
        <v>2014</v>
      </c>
      <c r="F195" s="141" t="str">
        <f t="shared" si="9"/>
        <v>Ford Ranger</v>
      </c>
      <c r="G195" s="141" t="str">
        <f t="shared" si="10"/>
        <v>Ford Ranger_2014</v>
      </c>
      <c r="H195" s="141">
        <v>2500</v>
      </c>
      <c r="I195" s="141" t="str">
        <f t="shared" ref="I195:I258" si="11">G195&amp;"_"&amp;H195</f>
        <v>Ford Ranger_2014_2500</v>
      </c>
      <c r="J195" s="141">
        <v>190000</v>
      </c>
    </row>
    <row r="196" spans="1:10">
      <c r="A196" s="141" t="s">
        <v>239</v>
      </c>
      <c r="B196" s="141">
        <v>320</v>
      </c>
      <c r="C196" s="141" t="s">
        <v>174</v>
      </c>
      <c r="D196" s="141" t="s">
        <v>197</v>
      </c>
      <c r="E196" s="141">
        <v>2014</v>
      </c>
      <c r="F196" s="141" t="str">
        <f t="shared" si="9"/>
        <v>Ford Ranger</v>
      </c>
      <c r="G196" s="141" t="str">
        <f t="shared" si="10"/>
        <v>Ford Ranger_2014</v>
      </c>
      <c r="H196" s="141">
        <v>2500</v>
      </c>
      <c r="I196" s="141" t="str">
        <f t="shared" si="11"/>
        <v>Ford Ranger_2014_2500</v>
      </c>
      <c r="J196" s="141">
        <v>180000</v>
      </c>
    </row>
    <row r="197" spans="1:10">
      <c r="A197" s="141" t="s">
        <v>239</v>
      </c>
      <c r="B197" s="141">
        <v>320</v>
      </c>
      <c r="C197" s="141" t="s">
        <v>174</v>
      </c>
      <c r="D197" s="141" t="s">
        <v>197</v>
      </c>
      <c r="E197" s="141">
        <v>2014</v>
      </c>
      <c r="F197" s="141" t="str">
        <f t="shared" si="9"/>
        <v>Ford Ranger</v>
      </c>
      <c r="G197" s="141" t="str">
        <f t="shared" si="10"/>
        <v>Ford Ranger_2014</v>
      </c>
      <c r="H197" s="141">
        <v>2500</v>
      </c>
      <c r="I197" s="141" t="str">
        <f t="shared" si="11"/>
        <v>Ford Ranger_2014_2500</v>
      </c>
      <c r="J197" s="141">
        <v>170000</v>
      </c>
    </row>
    <row r="198" spans="1:10">
      <c r="A198" s="141" t="s">
        <v>239</v>
      </c>
      <c r="B198" s="141">
        <v>320</v>
      </c>
      <c r="C198" s="141" t="s">
        <v>174</v>
      </c>
      <c r="D198" s="141" t="s">
        <v>197</v>
      </c>
      <c r="E198" s="141">
        <v>2014</v>
      </c>
      <c r="F198" s="141" t="str">
        <f t="shared" si="9"/>
        <v>Ford Ranger</v>
      </c>
      <c r="G198" s="141" t="str">
        <f t="shared" si="10"/>
        <v>Ford Ranger_2014</v>
      </c>
      <c r="H198" s="141">
        <v>2500</v>
      </c>
      <c r="I198" s="141" t="str">
        <f t="shared" si="11"/>
        <v>Ford Ranger_2014_2500</v>
      </c>
      <c r="J198" s="141">
        <v>160000</v>
      </c>
    </row>
    <row r="199" spans="1:10">
      <c r="A199" s="141" t="s">
        <v>239</v>
      </c>
      <c r="B199" s="141">
        <v>320</v>
      </c>
      <c r="C199" s="141" t="s">
        <v>174</v>
      </c>
      <c r="D199" s="141" t="s">
        <v>197</v>
      </c>
      <c r="E199" s="141">
        <v>2014</v>
      </c>
      <c r="F199" s="141" t="str">
        <f t="shared" si="9"/>
        <v>Ford Ranger</v>
      </c>
      <c r="G199" s="141" t="str">
        <f t="shared" si="10"/>
        <v>Ford Ranger_2014</v>
      </c>
      <c r="H199" s="141">
        <v>2200</v>
      </c>
      <c r="I199" s="141" t="str">
        <f t="shared" si="11"/>
        <v>Ford Ranger_2014_2200</v>
      </c>
      <c r="J199" s="141">
        <v>280000</v>
      </c>
    </row>
    <row r="200" spans="1:10">
      <c r="A200" s="141" t="s">
        <v>239</v>
      </c>
      <c r="B200" s="141">
        <v>320</v>
      </c>
      <c r="C200" s="141" t="s">
        <v>174</v>
      </c>
      <c r="D200" s="141" t="s">
        <v>197</v>
      </c>
      <c r="E200" s="141">
        <v>2014</v>
      </c>
      <c r="F200" s="141" t="str">
        <f t="shared" si="9"/>
        <v>Ford Ranger</v>
      </c>
      <c r="G200" s="141" t="str">
        <f t="shared" si="10"/>
        <v>Ford Ranger_2014</v>
      </c>
      <c r="H200" s="141">
        <v>2200</v>
      </c>
      <c r="I200" s="141" t="str">
        <f t="shared" si="11"/>
        <v>Ford Ranger_2014_2200</v>
      </c>
      <c r="J200" s="141">
        <v>270000</v>
      </c>
    </row>
    <row r="201" spans="1:10">
      <c r="A201" s="141" t="s">
        <v>239</v>
      </c>
      <c r="B201" s="141">
        <v>320</v>
      </c>
      <c r="C201" s="141" t="s">
        <v>174</v>
      </c>
      <c r="D201" s="141" t="s">
        <v>197</v>
      </c>
      <c r="E201" s="141">
        <v>2014</v>
      </c>
      <c r="F201" s="141" t="str">
        <f t="shared" si="9"/>
        <v>Ford Ranger</v>
      </c>
      <c r="G201" s="141" t="str">
        <f t="shared" si="10"/>
        <v>Ford Ranger_2014</v>
      </c>
      <c r="H201" s="141">
        <v>2200</v>
      </c>
      <c r="I201" s="141" t="str">
        <f t="shared" si="11"/>
        <v>Ford Ranger_2014_2200</v>
      </c>
      <c r="J201" s="141">
        <v>260000</v>
      </c>
    </row>
    <row r="202" spans="1:10">
      <c r="A202" s="141" t="s">
        <v>239</v>
      </c>
      <c r="B202" s="141">
        <v>320</v>
      </c>
      <c r="C202" s="141" t="s">
        <v>174</v>
      </c>
      <c r="D202" s="141" t="s">
        <v>197</v>
      </c>
      <c r="E202" s="141">
        <v>2014</v>
      </c>
      <c r="F202" s="141" t="str">
        <f t="shared" si="9"/>
        <v>Ford Ranger</v>
      </c>
      <c r="G202" s="141" t="str">
        <f t="shared" si="10"/>
        <v>Ford Ranger_2014</v>
      </c>
      <c r="H202" s="141">
        <v>2200</v>
      </c>
      <c r="I202" s="141" t="str">
        <f t="shared" si="11"/>
        <v>Ford Ranger_2014_2200</v>
      </c>
      <c r="J202" s="141">
        <v>250000</v>
      </c>
    </row>
    <row r="203" spans="1:10">
      <c r="A203" s="141" t="s">
        <v>239</v>
      </c>
      <c r="B203" s="141">
        <v>320</v>
      </c>
      <c r="C203" s="141" t="s">
        <v>174</v>
      </c>
      <c r="D203" s="141" t="s">
        <v>197</v>
      </c>
      <c r="E203" s="141">
        <v>2014</v>
      </c>
      <c r="F203" s="141" t="str">
        <f t="shared" si="9"/>
        <v>Ford Ranger</v>
      </c>
      <c r="G203" s="141" t="str">
        <f t="shared" si="10"/>
        <v>Ford Ranger_2014</v>
      </c>
      <c r="H203" s="141">
        <v>2200</v>
      </c>
      <c r="I203" s="141" t="str">
        <f t="shared" si="11"/>
        <v>Ford Ranger_2014_2200</v>
      </c>
      <c r="J203" s="141">
        <v>240000</v>
      </c>
    </row>
    <row r="204" spans="1:10">
      <c r="A204" s="141" t="s">
        <v>239</v>
      </c>
      <c r="B204" s="141">
        <v>320</v>
      </c>
      <c r="C204" s="141" t="s">
        <v>174</v>
      </c>
      <c r="D204" s="141" t="s">
        <v>197</v>
      </c>
      <c r="E204" s="141">
        <v>2014</v>
      </c>
      <c r="F204" s="141" t="str">
        <f t="shared" si="9"/>
        <v>Ford Ranger</v>
      </c>
      <c r="G204" s="141" t="str">
        <f t="shared" si="10"/>
        <v>Ford Ranger_2014</v>
      </c>
      <c r="H204" s="141">
        <v>2200</v>
      </c>
      <c r="I204" s="141" t="str">
        <f t="shared" si="11"/>
        <v>Ford Ranger_2014_2200</v>
      </c>
      <c r="J204" s="141">
        <v>230000</v>
      </c>
    </row>
    <row r="205" spans="1:10">
      <c r="A205" s="141" t="s">
        <v>239</v>
      </c>
      <c r="B205" s="141">
        <v>320</v>
      </c>
      <c r="C205" s="141" t="s">
        <v>174</v>
      </c>
      <c r="D205" s="141" t="s">
        <v>197</v>
      </c>
      <c r="E205" s="141">
        <v>2014</v>
      </c>
      <c r="F205" s="141" t="str">
        <f t="shared" si="9"/>
        <v>Ford Ranger</v>
      </c>
      <c r="G205" s="141" t="str">
        <f t="shared" si="10"/>
        <v>Ford Ranger_2014</v>
      </c>
      <c r="H205" s="141">
        <v>2200</v>
      </c>
      <c r="I205" s="141" t="str">
        <f t="shared" si="11"/>
        <v>Ford Ranger_2014_2200</v>
      </c>
      <c r="J205" s="141">
        <v>220000</v>
      </c>
    </row>
    <row r="206" spans="1:10">
      <c r="A206" s="141" t="s">
        <v>239</v>
      </c>
      <c r="B206" s="141">
        <v>320</v>
      </c>
      <c r="C206" s="141" t="s">
        <v>174</v>
      </c>
      <c r="D206" s="141" t="s">
        <v>197</v>
      </c>
      <c r="E206" s="141">
        <v>2014</v>
      </c>
      <c r="F206" s="141" t="str">
        <f t="shared" si="9"/>
        <v>Ford Ranger</v>
      </c>
      <c r="G206" s="141" t="str">
        <f t="shared" si="10"/>
        <v>Ford Ranger_2014</v>
      </c>
      <c r="H206" s="141">
        <v>2200</v>
      </c>
      <c r="I206" s="141" t="str">
        <f t="shared" si="11"/>
        <v>Ford Ranger_2014_2200</v>
      </c>
      <c r="J206" s="141">
        <v>210000</v>
      </c>
    </row>
    <row r="207" spans="1:10">
      <c r="A207" s="141" t="s">
        <v>239</v>
      </c>
      <c r="B207" s="141">
        <v>320</v>
      </c>
      <c r="C207" s="141" t="s">
        <v>174</v>
      </c>
      <c r="D207" s="141" t="s">
        <v>197</v>
      </c>
      <c r="E207" s="141">
        <v>2014</v>
      </c>
      <c r="F207" s="141" t="str">
        <f t="shared" si="9"/>
        <v>Ford Ranger</v>
      </c>
      <c r="G207" s="141" t="str">
        <f t="shared" si="10"/>
        <v>Ford Ranger_2014</v>
      </c>
      <c r="H207" s="141">
        <v>2200</v>
      </c>
      <c r="I207" s="141" t="str">
        <f t="shared" si="11"/>
        <v>Ford Ranger_2014_2200</v>
      </c>
      <c r="J207" s="141">
        <v>200000</v>
      </c>
    </row>
    <row r="208" spans="1:10">
      <c r="A208" s="141" t="s">
        <v>240</v>
      </c>
      <c r="B208" s="141">
        <v>110</v>
      </c>
      <c r="C208" s="141" t="s">
        <v>174</v>
      </c>
      <c r="D208" s="141" t="s">
        <v>197</v>
      </c>
      <c r="E208" s="141">
        <v>2014</v>
      </c>
      <c r="F208" s="141" t="str">
        <f t="shared" si="9"/>
        <v>Ford Ranger</v>
      </c>
      <c r="G208" s="141" t="str">
        <f t="shared" si="10"/>
        <v>Ford Ranger_2014</v>
      </c>
      <c r="H208" s="141">
        <v>2200</v>
      </c>
      <c r="I208" s="141" t="str">
        <f t="shared" si="11"/>
        <v>Ford Ranger_2014_2200</v>
      </c>
      <c r="J208" s="141">
        <v>350000</v>
      </c>
    </row>
    <row r="209" spans="1:10">
      <c r="A209" s="141" t="s">
        <v>240</v>
      </c>
      <c r="B209" s="141">
        <v>110</v>
      </c>
      <c r="C209" s="141" t="s">
        <v>174</v>
      </c>
      <c r="D209" s="141" t="s">
        <v>197</v>
      </c>
      <c r="E209" s="141">
        <v>2014</v>
      </c>
      <c r="F209" s="141" t="str">
        <f t="shared" si="9"/>
        <v>Ford Ranger</v>
      </c>
      <c r="G209" s="141" t="str">
        <f t="shared" si="10"/>
        <v>Ford Ranger_2014</v>
      </c>
      <c r="H209" s="141">
        <v>2200</v>
      </c>
      <c r="I209" s="141" t="str">
        <f t="shared" si="11"/>
        <v>Ford Ranger_2014_2200</v>
      </c>
      <c r="J209" s="141">
        <v>340000</v>
      </c>
    </row>
    <row r="210" spans="1:10">
      <c r="A210" s="141" t="s">
        <v>240</v>
      </c>
      <c r="B210" s="141">
        <v>110</v>
      </c>
      <c r="C210" s="141" t="s">
        <v>174</v>
      </c>
      <c r="D210" s="141" t="s">
        <v>197</v>
      </c>
      <c r="E210" s="141">
        <v>2014</v>
      </c>
      <c r="F210" s="141" t="str">
        <f t="shared" si="9"/>
        <v>Ford Ranger</v>
      </c>
      <c r="G210" s="141" t="str">
        <f t="shared" si="10"/>
        <v>Ford Ranger_2014</v>
      </c>
      <c r="H210" s="141">
        <v>2200</v>
      </c>
      <c r="I210" s="141" t="str">
        <f t="shared" si="11"/>
        <v>Ford Ranger_2014_2200</v>
      </c>
      <c r="J210" s="141">
        <v>330000</v>
      </c>
    </row>
    <row r="211" spans="1:10">
      <c r="A211" s="141" t="s">
        <v>240</v>
      </c>
      <c r="B211" s="141">
        <v>110</v>
      </c>
      <c r="C211" s="141" t="s">
        <v>174</v>
      </c>
      <c r="D211" s="141" t="s">
        <v>197</v>
      </c>
      <c r="E211" s="141">
        <v>2014</v>
      </c>
      <c r="F211" s="141" t="str">
        <f t="shared" si="9"/>
        <v>Ford Ranger</v>
      </c>
      <c r="G211" s="141" t="str">
        <f t="shared" si="10"/>
        <v>Ford Ranger_2014</v>
      </c>
      <c r="H211" s="141">
        <v>2200</v>
      </c>
      <c r="I211" s="141" t="str">
        <f t="shared" si="11"/>
        <v>Ford Ranger_2014_2200</v>
      </c>
      <c r="J211" s="141">
        <v>320000</v>
      </c>
    </row>
    <row r="212" spans="1:10">
      <c r="A212" s="141" t="s">
        <v>240</v>
      </c>
      <c r="B212" s="141">
        <v>110</v>
      </c>
      <c r="C212" s="141" t="s">
        <v>174</v>
      </c>
      <c r="D212" s="141" t="s">
        <v>197</v>
      </c>
      <c r="E212" s="141">
        <v>2014</v>
      </c>
      <c r="F212" s="141" t="str">
        <f t="shared" si="9"/>
        <v>Ford Ranger</v>
      </c>
      <c r="G212" s="141" t="str">
        <f t="shared" si="10"/>
        <v>Ford Ranger_2014</v>
      </c>
      <c r="H212" s="141">
        <v>2200</v>
      </c>
      <c r="I212" s="141" t="str">
        <f t="shared" si="11"/>
        <v>Ford Ranger_2014_2200</v>
      </c>
      <c r="J212" s="141">
        <v>310000</v>
      </c>
    </row>
    <row r="213" spans="1:10">
      <c r="A213" s="141" t="s">
        <v>240</v>
      </c>
      <c r="B213" s="141">
        <v>110</v>
      </c>
      <c r="C213" s="141" t="s">
        <v>174</v>
      </c>
      <c r="D213" s="141" t="s">
        <v>197</v>
      </c>
      <c r="E213" s="141">
        <v>2014</v>
      </c>
      <c r="F213" s="141" t="str">
        <f t="shared" si="9"/>
        <v>Ford Ranger</v>
      </c>
      <c r="G213" s="141" t="str">
        <f t="shared" si="10"/>
        <v>Ford Ranger_2014</v>
      </c>
      <c r="H213" s="141">
        <v>2200</v>
      </c>
      <c r="I213" s="141" t="str">
        <f t="shared" si="11"/>
        <v>Ford Ranger_2014_2200</v>
      </c>
      <c r="J213" s="141">
        <v>300000</v>
      </c>
    </row>
    <row r="214" spans="1:10">
      <c r="A214" s="141" t="s">
        <v>240</v>
      </c>
      <c r="B214" s="141">
        <v>110</v>
      </c>
      <c r="C214" s="141" t="s">
        <v>174</v>
      </c>
      <c r="D214" s="141" t="s">
        <v>197</v>
      </c>
      <c r="E214" s="141">
        <v>2014</v>
      </c>
      <c r="F214" s="141" t="str">
        <f t="shared" si="9"/>
        <v>Ford Ranger</v>
      </c>
      <c r="G214" s="141" t="str">
        <f t="shared" si="10"/>
        <v>Ford Ranger_2014</v>
      </c>
      <c r="H214" s="141">
        <v>2200</v>
      </c>
      <c r="I214" s="141" t="str">
        <f t="shared" si="11"/>
        <v>Ford Ranger_2014_2200</v>
      </c>
      <c r="J214" s="141">
        <v>290000</v>
      </c>
    </row>
    <row r="215" spans="1:10">
      <c r="A215" s="141" t="s">
        <v>240</v>
      </c>
      <c r="B215" s="141">
        <v>110</v>
      </c>
      <c r="C215" s="141" t="s">
        <v>174</v>
      </c>
      <c r="D215" s="141" t="s">
        <v>197</v>
      </c>
      <c r="E215" s="141">
        <v>2014</v>
      </c>
      <c r="F215" s="141" t="str">
        <f t="shared" si="9"/>
        <v>Ford Ranger</v>
      </c>
      <c r="G215" s="141" t="str">
        <f t="shared" si="10"/>
        <v>Ford Ranger_2014</v>
      </c>
      <c r="H215" s="141">
        <v>2200</v>
      </c>
      <c r="I215" s="141" t="str">
        <f t="shared" si="11"/>
        <v>Ford Ranger_2014_2200</v>
      </c>
      <c r="J215" s="141">
        <v>280000</v>
      </c>
    </row>
    <row r="216" spans="1:10">
      <c r="A216" s="141" t="s">
        <v>240</v>
      </c>
      <c r="B216" s="141">
        <v>110</v>
      </c>
      <c r="C216" s="141" t="s">
        <v>174</v>
      </c>
      <c r="D216" s="141" t="s">
        <v>197</v>
      </c>
      <c r="E216" s="141">
        <v>2014</v>
      </c>
      <c r="F216" s="141" t="str">
        <f t="shared" si="9"/>
        <v>Ford Ranger</v>
      </c>
      <c r="G216" s="141" t="str">
        <f t="shared" si="10"/>
        <v>Ford Ranger_2014</v>
      </c>
      <c r="H216" s="141">
        <v>2200</v>
      </c>
      <c r="I216" s="141" t="str">
        <f t="shared" si="11"/>
        <v>Ford Ranger_2014_2200</v>
      </c>
      <c r="J216" s="141">
        <v>270000</v>
      </c>
    </row>
    <row r="217" spans="1:10">
      <c r="A217" s="141" t="s">
        <v>240</v>
      </c>
      <c r="B217" s="141">
        <v>110</v>
      </c>
      <c r="C217" s="141" t="s">
        <v>174</v>
      </c>
      <c r="D217" s="141" t="s">
        <v>197</v>
      </c>
      <c r="E217" s="141">
        <v>2014</v>
      </c>
      <c r="F217" s="141" t="str">
        <f t="shared" si="9"/>
        <v>Ford Ranger</v>
      </c>
      <c r="G217" s="141" t="str">
        <f t="shared" si="10"/>
        <v>Ford Ranger_2014</v>
      </c>
      <c r="H217" s="141">
        <v>2200</v>
      </c>
      <c r="I217" s="141" t="str">
        <f t="shared" si="11"/>
        <v>Ford Ranger_2014_2200</v>
      </c>
      <c r="J217" s="141">
        <v>260000</v>
      </c>
    </row>
    <row r="218" spans="1:10">
      <c r="A218" s="141" t="s">
        <v>240</v>
      </c>
      <c r="B218" s="141">
        <v>110</v>
      </c>
      <c r="C218" s="141" t="s">
        <v>174</v>
      </c>
      <c r="D218" s="141" t="s">
        <v>197</v>
      </c>
      <c r="E218" s="141">
        <v>2014</v>
      </c>
      <c r="F218" s="141" t="str">
        <f t="shared" si="9"/>
        <v>Ford Ranger</v>
      </c>
      <c r="G218" s="141" t="str">
        <f t="shared" si="10"/>
        <v>Ford Ranger_2014</v>
      </c>
      <c r="H218" s="141">
        <v>2200</v>
      </c>
      <c r="I218" s="141" t="str">
        <f t="shared" si="11"/>
        <v>Ford Ranger_2014_2200</v>
      </c>
      <c r="J218" s="141">
        <v>250000</v>
      </c>
    </row>
    <row r="219" spans="1:10">
      <c r="A219" s="141" t="s">
        <v>240</v>
      </c>
      <c r="B219" s="141">
        <v>110</v>
      </c>
      <c r="C219" s="141" t="s">
        <v>174</v>
      </c>
      <c r="D219" s="141" t="s">
        <v>197</v>
      </c>
      <c r="E219" s="141">
        <v>2014</v>
      </c>
      <c r="F219" s="141" t="str">
        <f t="shared" si="9"/>
        <v>Ford Ranger</v>
      </c>
      <c r="G219" s="141" t="str">
        <f t="shared" si="10"/>
        <v>Ford Ranger_2014</v>
      </c>
      <c r="H219" s="141">
        <v>2200</v>
      </c>
      <c r="I219" s="141" t="str">
        <f t="shared" si="11"/>
        <v>Ford Ranger_2014_2200</v>
      </c>
      <c r="J219" s="141">
        <v>240000</v>
      </c>
    </row>
    <row r="220" spans="1:10">
      <c r="A220" s="141" t="s">
        <v>240</v>
      </c>
      <c r="B220" s="141">
        <v>110</v>
      </c>
      <c r="C220" s="141" t="s">
        <v>174</v>
      </c>
      <c r="D220" s="141" t="s">
        <v>197</v>
      </c>
      <c r="E220" s="141">
        <v>2014</v>
      </c>
      <c r="F220" s="141" t="str">
        <f t="shared" si="9"/>
        <v>Ford Ranger</v>
      </c>
      <c r="G220" s="141" t="str">
        <f t="shared" si="10"/>
        <v>Ford Ranger_2014</v>
      </c>
      <c r="H220" s="141">
        <v>2200</v>
      </c>
      <c r="I220" s="141" t="str">
        <f t="shared" si="11"/>
        <v>Ford Ranger_2014_2200</v>
      </c>
      <c r="J220" s="141">
        <v>230000</v>
      </c>
    </row>
    <row r="221" spans="1:10">
      <c r="A221" s="141" t="s">
        <v>240</v>
      </c>
      <c r="B221" s="141">
        <v>110</v>
      </c>
      <c r="C221" s="141" t="s">
        <v>174</v>
      </c>
      <c r="D221" s="141" t="s">
        <v>197</v>
      </c>
      <c r="E221" s="141">
        <v>2014</v>
      </c>
      <c r="F221" s="141" t="str">
        <f t="shared" si="9"/>
        <v>Ford Ranger</v>
      </c>
      <c r="G221" s="141" t="str">
        <f t="shared" si="10"/>
        <v>Ford Ranger_2014</v>
      </c>
      <c r="H221" s="141">
        <v>3200</v>
      </c>
      <c r="I221" s="141" t="str">
        <f t="shared" si="11"/>
        <v>Ford Ranger_2014_3200</v>
      </c>
      <c r="J221" s="141">
        <v>360000</v>
      </c>
    </row>
    <row r="222" spans="1:10">
      <c r="A222" s="141" t="s">
        <v>240</v>
      </c>
      <c r="B222" s="141">
        <v>110</v>
      </c>
      <c r="C222" s="141" t="s">
        <v>174</v>
      </c>
      <c r="D222" s="141" t="s">
        <v>197</v>
      </c>
      <c r="E222" s="141">
        <v>2014</v>
      </c>
      <c r="F222" s="141" t="str">
        <f t="shared" si="9"/>
        <v>Ford Ranger</v>
      </c>
      <c r="G222" s="141" t="str">
        <f t="shared" si="10"/>
        <v>Ford Ranger_2014</v>
      </c>
      <c r="H222" s="141">
        <v>3200</v>
      </c>
      <c r="I222" s="141" t="str">
        <f t="shared" si="11"/>
        <v>Ford Ranger_2014_3200</v>
      </c>
      <c r="J222" s="141">
        <v>350000</v>
      </c>
    </row>
    <row r="223" spans="1:10">
      <c r="A223" s="141" t="s">
        <v>240</v>
      </c>
      <c r="B223" s="141">
        <v>110</v>
      </c>
      <c r="C223" s="141" t="s">
        <v>174</v>
      </c>
      <c r="D223" s="141" t="s">
        <v>197</v>
      </c>
      <c r="E223" s="141">
        <v>2014</v>
      </c>
      <c r="F223" s="141" t="str">
        <f t="shared" si="9"/>
        <v>Ford Ranger</v>
      </c>
      <c r="G223" s="141" t="str">
        <f t="shared" si="10"/>
        <v>Ford Ranger_2014</v>
      </c>
      <c r="H223" s="141">
        <v>3200</v>
      </c>
      <c r="I223" s="141" t="str">
        <f t="shared" si="11"/>
        <v>Ford Ranger_2014_3200</v>
      </c>
      <c r="J223" s="141">
        <v>340000</v>
      </c>
    </row>
    <row r="224" spans="1:10">
      <c r="A224" s="141" t="s">
        <v>240</v>
      </c>
      <c r="B224" s="141">
        <v>110</v>
      </c>
      <c r="C224" s="141" t="s">
        <v>174</v>
      </c>
      <c r="D224" s="141" t="s">
        <v>197</v>
      </c>
      <c r="E224" s="141">
        <v>2014</v>
      </c>
      <c r="F224" s="141" t="str">
        <f t="shared" si="9"/>
        <v>Ford Ranger</v>
      </c>
      <c r="G224" s="141" t="str">
        <f t="shared" si="10"/>
        <v>Ford Ranger_2014</v>
      </c>
      <c r="H224" s="141">
        <v>3200</v>
      </c>
      <c r="I224" s="141" t="str">
        <f t="shared" si="11"/>
        <v>Ford Ranger_2014_3200</v>
      </c>
      <c r="J224" s="141">
        <v>330000</v>
      </c>
    </row>
    <row r="225" spans="1:10">
      <c r="A225" s="141" t="s">
        <v>240</v>
      </c>
      <c r="B225" s="141">
        <v>110</v>
      </c>
      <c r="C225" s="141" t="s">
        <v>174</v>
      </c>
      <c r="D225" s="141" t="s">
        <v>197</v>
      </c>
      <c r="E225" s="141">
        <v>2014</v>
      </c>
      <c r="F225" s="141" t="str">
        <f t="shared" si="9"/>
        <v>Ford Ranger</v>
      </c>
      <c r="G225" s="141" t="str">
        <f t="shared" si="10"/>
        <v>Ford Ranger_2014</v>
      </c>
      <c r="H225" s="141">
        <v>3200</v>
      </c>
      <c r="I225" s="141" t="str">
        <f t="shared" si="11"/>
        <v>Ford Ranger_2014_3200</v>
      </c>
      <c r="J225" s="141">
        <v>320000</v>
      </c>
    </row>
    <row r="226" spans="1:10">
      <c r="A226" s="141" t="s">
        <v>241</v>
      </c>
      <c r="B226" s="141">
        <v>110</v>
      </c>
      <c r="C226" s="141" t="s">
        <v>174</v>
      </c>
      <c r="D226" s="141" t="s">
        <v>175</v>
      </c>
      <c r="E226" s="141">
        <v>2015</v>
      </c>
      <c r="F226" s="141" t="str">
        <f t="shared" si="9"/>
        <v>Ford Everest</v>
      </c>
      <c r="G226" s="141" t="str">
        <f t="shared" si="10"/>
        <v>Ford Everest_2015</v>
      </c>
      <c r="H226" s="141">
        <v>2500</v>
      </c>
      <c r="I226" s="141" t="str">
        <f t="shared" si="11"/>
        <v>Ford Everest_2015_2500</v>
      </c>
      <c r="J226" s="141">
        <v>350000</v>
      </c>
    </row>
    <row r="227" spans="1:10">
      <c r="A227" s="141" t="s">
        <v>241</v>
      </c>
      <c r="B227" s="141">
        <v>110</v>
      </c>
      <c r="C227" s="141" t="s">
        <v>174</v>
      </c>
      <c r="D227" s="141" t="s">
        <v>175</v>
      </c>
      <c r="E227" s="141">
        <v>2015</v>
      </c>
      <c r="F227" s="141" t="str">
        <f t="shared" si="9"/>
        <v>Ford Everest</v>
      </c>
      <c r="G227" s="141" t="str">
        <f t="shared" si="10"/>
        <v>Ford Everest_2015</v>
      </c>
      <c r="H227" s="141">
        <v>2500</v>
      </c>
      <c r="I227" s="141" t="str">
        <f t="shared" si="11"/>
        <v>Ford Everest_2015_2500</v>
      </c>
      <c r="J227" s="141">
        <v>340000</v>
      </c>
    </row>
    <row r="228" spans="1:10">
      <c r="A228" s="141" t="s">
        <v>241</v>
      </c>
      <c r="B228" s="141">
        <v>110</v>
      </c>
      <c r="C228" s="141" t="s">
        <v>174</v>
      </c>
      <c r="D228" s="141" t="s">
        <v>175</v>
      </c>
      <c r="E228" s="141">
        <v>2015</v>
      </c>
      <c r="F228" s="141" t="str">
        <f t="shared" si="9"/>
        <v>Ford Everest</v>
      </c>
      <c r="G228" s="141" t="str">
        <f t="shared" si="10"/>
        <v>Ford Everest_2015</v>
      </c>
      <c r="H228" s="141">
        <v>2500</v>
      </c>
      <c r="I228" s="141" t="str">
        <f t="shared" si="11"/>
        <v>Ford Everest_2015_2500</v>
      </c>
      <c r="J228" s="141">
        <v>330000</v>
      </c>
    </row>
    <row r="229" spans="1:10">
      <c r="A229" s="141" t="s">
        <v>241</v>
      </c>
      <c r="B229" s="141">
        <v>110</v>
      </c>
      <c r="C229" s="141" t="s">
        <v>174</v>
      </c>
      <c r="D229" s="141" t="s">
        <v>175</v>
      </c>
      <c r="E229" s="141">
        <v>2015</v>
      </c>
      <c r="F229" s="141" t="str">
        <f t="shared" si="9"/>
        <v>Ford Everest</v>
      </c>
      <c r="G229" s="141" t="str">
        <f t="shared" si="10"/>
        <v>Ford Everest_2015</v>
      </c>
      <c r="H229" s="141">
        <v>2500</v>
      </c>
      <c r="I229" s="141" t="str">
        <f t="shared" si="11"/>
        <v>Ford Everest_2015_2500</v>
      </c>
      <c r="J229" s="141">
        <v>320000</v>
      </c>
    </row>
    <row r="230" spans="1:10">
      <c r="A230" s="141" t="s">
        <v>241</v>
      </c>
      <c r="B230" s="141">
        <v>110</v>
      </c>
      <c r="C230" s="141" t="s">
        <v>174</v>
      </c>
      <c r="D230" s="141" t="s">
        <v>175</v>
      </c>
      <c r="E230" s="141">
        <v>2015</v>
      </c>
      <c r="F230" s="141" t="str">
        <f t="shared" si="9"/>
        <v>Ford Everest</v>
      </c>
      <c r="G230" s="141" t="str">
        <f t="shared" si="10"/>
        <v>Ford Everest_2015</v>
      </c>
      <c r="H230" s="141">
        <v>2500</v>
      </c>
      <c r="I230" s="141" t="str">
        <f t="shared" si="11"/>
        <v>Ford Everest_2015_2500</v>
      </c>
      <c r="J230" s="141">
        <v>310000</v>
      </c>
    </row>
    <row r="231" spans="1:10">
      <c r="A231" s="141" t="s">
        <v>241</v>
      </c>
      <c r="B231" s="141">
        <v>110</v>
      </c>
      <c r="C231" s="141" t="s">
        <v>174</v>
      </c>
      <c r="D231" s="141" t="s">
        <v>175</v>
      </c>
      <c r="E231" s="141">
        <v>2015</v>
      </c>
      <c r="F231" s="141" t="str">
        <f t="shared" si="9"/>
        <v>Ford Everest</v>
      </c>
      <c r="G231" s="141" t="str">
        <f t="shared" si="10"/>
        <v>Ford Everest_2015</v>
      </c>
      <c r="H231" s="141">
        <v>3000</v>
      </c>
      <c r="I231" s="141" t="str">
        <f t="shared" si="11"/>
        <v>Ford Everest_2015_3000</v>
      </c>
      <c r="J231" s="141">
        <v>370000</v>
      </c>
    </row>
    <row r="232" spans="1:10">
      <c r="A232" s="141" t="s">
        <v>241</v>
      </c>
      <c r="B232" s="141">
        <v>110</v>
      </c>
      <c r="C232" s="141" t="s">
        <v>174</v>
      </c>
      <c r="D232" s="141" t="s">
        <v>175</v>
      </c>
      <c r="E232" s="141">
        <v>2015</v>
      </c>
      <c r="F232" s="141" t="str">
        <f t="shared" si="9"/>
        <v>Ford Everest</v>
      </c>
      <c r="G232" s="141" t="str">
        <f t="shared" si="10"/>
        <v>Ford Everest_2015</v>
      </c>
      <c r="H232" s="141">
        <v>3000</v>
      </c>
      <c r="I232" s="141" t="str">
        <f t="shared" si="11"/>
        <v>Ford Everest_2015_3000</v>
      </c>
      <c r="J232" s="141">
        <v>360000</v>
      </c>
    </row>
    <row r="233" spans="1:10">
      <c r="A233" s="141" t="s">
        <v>241</v>
      </c>
      <c r="B233" s="141">
        <v>110</v>
      </c>
      <c r="C233" s="141" t="s">
        <v>174</v>
      </c>
      <c r="D233" s="141" t="s">
        <v>175</v>
      </c>
      <c r="E233" s="141">
        <v>2015</v>
      </c>
      <c r="F233" s="141" t="str">
        <f t="shared" si="9"/>
        <v>Ford Everest</v>
      </c>
      <c r="G233" s="141" t="str">
        <f t="shared" si="10"/>
        <v>Ford Everest_2015</v>
      </c>
      <c r="H233" s="141">
        <v>3000</v>
      </c>
      <c r="I233" s="141" t="str">
        <f t="shared" si="11"/>
        <v>Ford Everest_2015_3000</v>
      </c>
      <c r="J233" s="141">
        <v>350000</v>
      </c>
    </row>
    <row r="234" spans="1:10">
      <c r="A234" s="141" t="s">
        <v>241</v>
      </c>
      <c r="B234" s="141">
        <v>110</v>
      </c>
      <c r="C234" s="141" t="s">
        <v>174</v>
      </c>
      <c r="D234" s="141" t="s">
        <v>175</v>
      </c>
      <c r="E234" s="141">
        <v>2015</v>
      </c>
      <c r="F234" s="141" t="str">
        <f t="shared" si="9"/>
        <v>Ford Everest</v>
      </c>
      <c r="G234" s="141" t="str">
        <f t="shared" si="10"/>
        <v>Ford Everest_2015</v>
      </c>
      <c r="H234" s="141">
        <v>3000</v>
      </c>
      <c r="I234" s="141" t="str">
        <f t="shared" si="11"/>
        <v>Ford Everest_2015_3000</v>
      </c>
      <c r="J234" s="141">
        <v>340000</v>
      </c>
    </row>
    <row r="235" spans="1:10">
      <c r="A235" s="141" t="s">
        <v>239</v>
      </c>
      <c r="B235" s="141">
        <v>320</v>
      </c>
      <c r="C235" s="141" t="s">
        <v>174</v>
      </c>
      <c r="D235" s="141" t="s">
        <v>197</v>
      </c>
      <c r="E235" s="141">
        <v>2015</v>
      </c>
      <c r="F235" s="141" t="str">
        <f t="shared" si="9"/>
        <v>Ford Ranger</v>
      </c>
      <c r="G235" s="141" t="str">
        <f t="shared" si="10"/>
        <v>Ford Ranger_2015</v>
      </c>
      <c r="H235" s="141">
        <v>2500</v>
      </c>
      <c r="I235" s="141" t="str">
        <f t="shared" si="11"/>
        <v>Ford Ranger_2015_2500</v>
      </c>
      <c r="J235" s="141">
        <v>220000</v>
      </c>
    </row>
    <row r="236" spans="1:10">
      <c r="A236" s="141" t="s">
        <v>239</v>
      </c>
      <c r="B236" s="141">
        <v>320</v>
      </c>
      <c r="C236" s="141" t="s">
        <v>174</v>
      </c>
      <c r="D236" s="141" t="s">
        <v>197</v>
      </c>
      <c r="E236" s="141">
        <v>2015</v>
      </c>
      <c r="F236" s="141" t="str">
        <f t="shared" si="9"/>
        <v>Ford Ranger</v>
      </c>
      <c r="G236" s="141" t="str">
        <f t="shared" si="10"/>
        <v>Ford Ranger_2015</v>
      </c>
      <c r="H236" s="141">
        <v>2500</v>
      </c>
      <c r="I236" s="141" t="str">
        <f t="shared" si="11"/>
        <v>Ford Ranger_2015_2500</v>
      </c>
      <c r="J236" s="141">
        <v>210000</v>
      </c>
    </row>
    <row r="237" spans="1:10">
      <c r="A237" s="141" t="s">
        <v>239</v>
      </c>
      <c r="B237" s="141">
        <v>320</v>
      </c>
      <c r="C237" s="141" t="s">
        <v>174</v>
      </c>
      <c r="D237" s="141" t="s">
        <v>197</v>
      </c>
      <c r="E237" s="141">
        <v>2015</v>
      </c>
      <c r="F237" s="141" t="str">
        <f t="shared" si="9"/>
        <v>Ford Ranger</v>
      </c>
      <c r="G237" s="141" t="str">
        <f t="shared" si="10"/>
        <v>Ford Ranger_2015</v>
      </c>
      <c r="H237" s="141">
        <v>2500</v>
      </c>
      <c r="I237" s="141" t="str">
        <f t="shared" si="11"/>
        <v>Ford Ranger_2015_2500</v>
      </c>
      <c r="J237" s="141">
        <v>200000</v>
      </c>
    </row>
    <row r="238" spans="1:10">
      <c r="A238" s="141" t="s">
        <v>239</v>
      </c>
      <c r="B238" s="141">
        <v>320</v>
      </c>
      <c r="C238" s="141" t="s">
        <v>174</v>
      </c>
      <c r="D238" s="141" t="s">
        <v>197</v>
      </c>
      <c r="E238" s="141">
        <v>2015</v>
      </c>
      <c r="F238" s="141" t="str">
        <f t="shared" si="9"/>
        <v>Ford Ranger</v>
      </c>
      <c r="G238" s="141" t="str">
        <f t="shared" si="10"/>
        <v>Ford Ranger_2015</v>
      </c>
      <c r="H238" s="141">
        <v>2500</v>
      </c>
      <c r="I238" s="141" t="str">
        <f t="shared" si="11"/>
        <v>Ford Ranger_2015_2500</v>
      </c>
      <c r="J238" s="141">
        <v>190000</v>
      </c>
    </row>
    <row r="239" spans="1:10">
      <c r="A239" s="141" t="s">
        <v>239</v>
      </c>
      <c r="B239" s="141">
        <v>320</v>
      </c>
      <c r="C239" s="141" t="s">
        <v>174</v>
      </c>
      <c r="D239" s="141" t="s">
        <v>197</v>
      </c>
      <c r="E239" s="141">
        <v>2015</v>
      </c>
      <c r="F239" s="141" t="str">
        <f t="shared" si="9"/>
        <v>Ford Ranger</v>
      </c>
      <c r="G239" s="141" t="str">
        <f t="shared" si="10"/>
        <v>Ford Ranger_2015</v>
      </c>
      <c r="H239" s="141">
        <v>2500</v>
      </c>
      <c r="I239" s="141" t="str">
        <f t="shared" si="11"/>
        <v>Ford Ranger_2015_2500</v>
      </c>
      <c r="J239" s="141">
        <v>180000</v>
      </c>
    </row>
    <row r="240" spans="1:10">
      <c r="A240" s="141" t="s">
        <v>239</v>
      </c>
      <c r="B240" s="141">
        <v>320</v>
      </c>
      <c r="C240" s="141" t="s">
        <v>174</v>
      </c>
      <c r="D240" s="141" t="s">
        <v>197</v>
      </c>
      <c r="E240" s="141">
        <v>2015</v>
      </c>
      <c r="F240" s="141" t="str">
        <f t="shared" si="9"/>
        <v>Ford Ranger</v>
      </c>
      <c r="G240" s="141" t="str">
        <f t="shared" si="10"/>
        <v>Ford Ranger_2015</v>
      </c>
      <c r="H240" s="141">
        <v>2500</v>
      </c>
      <c r="I240" s="141" t="str">
        <f t="shared" si="11"/>
        <v>Ford Ranger_2015_2500</v>
      </c>
      <c r="J240" s="141">
        <v>170000</v>
      </c>
    </row>
    <row r="241" spans="1:10">
      <c r="A241" s="141" t="s">
        <v>239</v>
      </c>
      <c r="B241" s="141">
        <v>320</v>
      </c>
      <c r="C241" s="141" t="s">
        <v>174</v>
      </c>
      <c r="D241" s="141" t="s">
        <v>197</v>
      </c>
      <c r="E241" s="141">
        <v>2015</v>
      </c>
      <c r="F241" s="141" t="str">
        <f t="shared" si="9"/>
        <v>Ford Ranger</v>
      </c>
      <c r="G241" s="141" t="str">
        <f t="shared" si="10"/>
        <v>Ford Ranger_2015</v>
      </c>
      <c r="H241" s="141">
        <v>2200</v>
      </c>
      <c r="I241" s="141" t="str">
        <f t="shared" si="11"/>
        <v>Ford Ranger_2015_2200</v>
      </c>
      <c r="J241" s="141">
        <v>300000</v>
      </c>
    </row>
    <row r="242" spans="1:10">
      <c r="A242" s="141" t="s">
        <v>239</v>
      </c>
      <c r="B242" s="141">
        <v>320</v>
      </c>
      <c r="C242" s="141" t="s">
        <v>174</v>
      </c>
      <c r="D242" s="141" t="s">
        <v>197</v>
      </c>
      <c r="E242" s="141">
        <v>2015</v>
      </c>
      <c r="F242" s="141" t="str">
        <f t="shared" si="9"/>
        <v>Ford Ranger</v>
      </c>
      <c r="G242" s="141" t="str">
        <f t="shared" si="10"/>
        <v>Ford Ranger_2015</v>
      </c>
      <c r="H242" s="141">
        <v>2200</v>
      </c>
      <c r="I242" s="141" t="str">
        <f t="shared" si="11"/>
        <v>Ford Ranger_2015_2200</v>
      </c>
      <c r="J242" s="141">
        <v>290000</v>
      </c>
    </row>
    <row r="243" spans="1:10">
      <c r="A243" s="141" t="s">
        <v>239</v>
      </c>
      <c r="B243" s="141">
        <v>320</v>
      </c>
      <c r="C243" s="141" t="s">
        <v>174</v>
      </c>
      <c r="D243" s="141" t="s">
        <v>197</v>
      </c>
      <c r="E243" s="141">
        <v>2015</v>
      </c>
      <c r="F243" s="141" t="str">
        <f t="shared" si="9"/>
        <v>Ford Ranger</v>
      </c>
      <c r="G243" s="141" t="str">
        <f t="shared" si="10"/>
        <v>Ford Ranger_2015</v>
      </c>
      <c r="H243" s="141">
        <v>2200</v>
      </c>
      <c r="I243" s="141" t="str">
        <f t="shared" si="11"/>
        <v>Ford Ranger_2015_2200</v>
      </c>
      <c r="J243" s="141">
        <v>280000</v>
      </c>
    </row>
    <row r="244" spans="1:10">
      <c r="A244" s="141" t="s">
        <v>239</v>
      </c>
      <c r="B244" s="141">
        <v>320</v>
      </c>
      <c r="C244" s="141" t="s">
        <v>174</v>
      </c>
      <c r="D244" s="141" t="s">
        <v>197</v>
      </c>
      <c r="E244" s="141">
        <v>2015</v>
      </c>
      <c r="F244" s="141" t="str">
        <f t="shared" si="9"/>
        <v>Ford Ranger</v>
      </c>
      <c r="G244" s="141" t="str">
        <f t="shared" si="10"/>
        <v>Ford Ranger_2015</v>
      </c>
      <c r="H244" s="141">
        <v>2200</v>
      </c>
      <c r="I244" s="141" t="str">
        <f t="shared" si="11"/>
        <v>Ford Ranger_2015_2200</v>
      </c>
      <c r="J244" s="141">
        <v>270000</v>
      </c>
    </row>
    <row r="245" spans="1:10">
      <c r="A245" s="141" t="s">
        <v>239</v>
      </c>
      <c r="B245" s="141">
        <v>320</v>
      </c>
      <c r="C245" s="141" t="s">
        <v>174</v>
      </c>
      <c r="D245" s="141" t="s">
        <v>197</v>
      </c>
      <c r="E245" s="141">
        <v>2015</v>
      </c>
      <c r="F245" s="141" t="str">
        <f t="shared" si="9"/>
        <v>Ford Ranger</v>
      </c>
      <c r="G245" s="141" t="str">
        <f t="shared" si="10"/>
        <v>Ford Ranger_2015</v>
      </c>
      <c r="H245" s="141">
        <v>2200</v>
      </c>
      <c r="I245" s="141" t="str">
        <f t="shared" si="11"/>
        <v>Ford Ranger_2015_2200</v>
      </c>
      <c r="J245" s="141">
        <v>260000</v>
      </c>
    </row>
    <row r="246" spans="1:10">
      <c r="A246" s="141" t="s">
        <v>239</v>
      </c>
      <c r="B246" s="141">
        <v>320</v>
      </c>
      <c r="C246" s="141" t="s">
        <v>174</v>
      </c>
      <c r="D246" s="141" t="s">
        <v>197</v>
      </c>
      <c r="E246" s="141">
        <v>2015</v>
      </c>
      <c r="F246" s="141" t="str">
        <f t="shared" si="9"/>
        <v>Ford Ranger</v>
      </c>
      <c r="G246" s="141" t="str">
        <f t="shared" si="10"/>
        <v>Ford Ranger_2015</v>
      </c>
      <c r="H246" s="141">
        <v>2200</v>
      </c>
      <c r="I246" s="141" t="str">
        <f t="shared" si="11"/>
        <v>Ford Ranger_2015_2200</v>
      </c>
      <c r="J246" s="141">
        <v>250000</v>
      </c>
    </row>
    <row r="247" spans="1:10">
      <c r="A247" s="141" t="s">
        <v>239</v>
      </c>
      <c r="B247" s="141">
        <v>320</v>
      </c>
      <c r="C247" s="141" t="s">
        <v>174</v>
      </c>
      <c r="D247" s="141" t="s">
        <v>197</v>
      </c>
      <c r="E247" s="141">
        <v>2015</v>
      </c>
      <c r="F247" s="141" t="str">
        <f t="shared" si="9"/>
        <v>Ford Ranger</v>
      </c>
      <c r="G247" s="141" t="str">
        <f t="shared" si="10"/>
        <v>Ford Ranger_2015</v>
      </c>
      <c r="H247" s="141">
        <v>2200</v>
      </c>
      <c r="I247" s="141" t="str">
        <f t="shared" si="11"/>
        <v>Ford Ranger_2015_2200</v>
      </c>
      <c r="J247" s="141">
        <v>240000</v>
      </c>
    </row>
    <row r="248" spans="1:10">
      <c r="A248" s="141" t="s">
        <v>239</v>
      </c>
      <c r="B248" s="141">
        <v>320</v>
      </c>
      <c r="C248" s="141" t="s">
        <v>174</v>
      </c>
      <c r="D248" s="141" t="s">
        <v>197</v>
      </c>
      <c r="E248" s="141">
        <v>2015</v>
      </c>
      <c r="F248" s="141" t="str">
        <f t="shared" si="9"/>
        <v>Ford Ranger</v>
      </c>
      <c r="G248" s="141" t="str">
        <f t="shared" si="10"/>
        <v>Ford Ranger_2015</v>
      </c>
      <c r="H248" s="141">
        <v>2200</v>
      </c>
      <c r="I248" s="141" t="str">
        <f t="shared" si="11"/>
        <v>Ford Ranger_2015_2200</v>
      </c>
      <c r="J248" s="141">
        <v>230000</v>
      </c>
    </row>
    <row r="249" spans="1:10">
      <c r="A249" s="141" t="s">
        <v>239</v>
      </c>
      <c r="B249" s="141">
        <v>320</v>
      </c>
      <c r="C249" s="141" t="s">
        <v>174</v>
      </c>
      <c r="D249" s="141" t="s">
        <v>197</v>
      </c>
      <c r="E249" s="141">
        <v>2015</v>
      </c>
      <c r="F249" s="141" t="str">
        <f t="shared" si="9"/>
        <v>Ford Ranger</v>
      </c>
      <c r="G249" s="141" t="str">
        <f t="shared" si="10"/>
        <v>Ford Ranger_2015</v>
      </c>
      <c r="H249" s="141">
        <v>2200</v>
      </c>
      <c r="I249" s="141" t="str">
        <f t="shared" si="11"/>
        <v>Ford Ranger_2015_2200</v>
      </c>
      <c r="J249" s="141">
        <v>220000</v>
      </c>
    </row>
    <row r="250" spans="1:10">
      <c r="A250" s="141" t="s">
        <v>239</v>
      </c>
      <c r="B250" s="141">
        <v>320</v>
      </c>
      <c r="C250" s="141" t="s">
        <v>174</v>
      </c>
      <c r="D250" s="141" t="s">
        <v>197</v>
      </c>
      <c r="E250" s="141">
        <v>2015</v>
      </c>
      <c r="F250" s="141" t="str">
        <f t="shared" si="9"/>
        <v>Ford Ranger</v>
      </c>
      <c r="G250" s="141" t="str">
        <f t="shared" si="10"/>
        <v>Ford Ranger_2015</v>
      </c>
      <c r="H250" s="141">
        <v>2200</v>
      </c>
      <c r="I250" s="141" t="str">
        <f t="shared" si="11"/>
        <v>Ford Ranger_2015_2200</v>
      </c>
      <c r="J250" s="141">
        <v>210000</v>
      </c>
    </row>
    <row r="251" spans="1:10">
      <c r="A251" s="141" t="s">
        <v>239</v>
      </c>
      <c r="B251" s="141">
        <v>320</v>
      </c>
      <c r="C251" s="141" t="s">
        <v>174</v>
      </c>
      <c r="D251" s="141" t="s">
        <v>197</v>
      </c>
      <c r="E251" s="141">
        <v>2015</v>
      </c>
      <c r="F251" s="141" t="str">
        <f t="shared" si="9"/>
        <v>Ford Ranger</v>
      </c>
      <c r="G251" s="141" t="str">
        <f t="shared" si="10"/>
        <v>Ford Ranger_2015</v>
      </c>
      <c r="H251" s="141">
        <v>2200</v>
      </c>
      <c r="I251" s="141" t="str">
        <f t="shared" si="11"/>
        <v>Ford Ranger_2015_2200</v>
      </c>
      <c r="J251" s="141">
        <v>200000</v>
      </c>
    </row>
    <row r="252" spans="1:10">
      <c r="A252" s="141" t="s">
        <v>239</v>
      </c>
      <c r="B252" s="141">
        <v>320</v>
      </c>
      <c r="C252" s="141" t="s">
        <v>174</v>
      </c>
      <c r="D252" s="141" t="s">
        <v>197</v>
      </c>
      <c r="E252" s="141">
        <v>2015</v>
      </c>
      <c r="F252" s="141" t="str">
        <f t="shared" si="9"/>
        <v>Ford Ranger</v>
      </c>
      <c r="G252" s="141" t="str">
        <f t="shared" si="10"/>
        <v>Ford Ranger_2015</v>
      </c>
      <c r="H252" s="141">
        <v>2200</v>
      </c>
      <c r="I252" s="141" t="str">
        <f t="shared" si="11"/>
        <v>Ford Ranger_2015_2200</v>
      </c>
      <c r="J252" s="141">
        <v>190000</v>
      </c>
    </row>
    <row r="253" spans="1:10">
      <c r="A253" s="141" t="s">
        <v>239</v>
      </c>
      <c r="B253" s="141">
        <v>320</v>
      </c>
      <c r="C253" s="141" t="s">
        <v>174</v>
      </c>
      <c r="D253" s="141" t="s">
        <v>197</v>
      </c>
      <c r="E253" s="141">
        <v>2015</v>
      </c>
      <c r="F253" s="141" t="str">
        <f t="shared" si="9"/>
        <v>Ford Ranger</v>
      </c>
      <c r="G253" s="141" t="str">
        <f t="shared" si="10"/>
        <v>Ford Ranger_2015</v>
      </c>
      <c r="H253" s="141">
        <v>2200</v>
      </c>
      <c r="I253" s="141" t="str">
        <f t="shared" si="11"/>
        <v>Ford Ranger_2015_2200</v>
      </c>
      <c r="J253" s="141">
        <v>180000</v>
      </c>
    </row>
    <row r="254" spans="1:10">
      <c r="A254" s="141" t="s">
        <v>240</v>
      </c>
      <c r="B254" s="141">
        <v>110</v>
      </c>
      <c r="C254" s="141" t="s">
        <v>174</v>
      </c>
      <c r="D254" s="141" t="s">
        <v>197</v>
      </c>
      <c r="E254" s="141">
        <v>2015</v>
      </c>
      <c r="F254" s="141" t="str">
        <f t="shared" si="9"/>
        <v>Ford Ranger</v>
      </c>
      <c r="G254" s="141" t="str">
        <f t="shared" si="10"/>
        <v>Ford Ranger_2015</v>
      </c>
      <c r="H254" s="141">
        <v>2200</v>
      </c>
      <c r="I254" s="141" t="str">
        <f t="shared" si="11"/>
        <v>Ford Ranger_2015_2200</v>
      </c>
      <c r="J254" s="141">
        <v>440000</v>
      </c>
    </row>
    <row r="255" spans="1:10">
      <c r="A255" s="141" t="s">
        <v>240</v>
      </c>
      <c r="B255" s="141">
        <v>110</v>
      </c>
      <c r="C255" s="141" t="s">
        <v>174</v>
      </c>
      <c r="D255" s="141" t="s">
        <v>197</v>
      </c>
      <c r="E255" s="141">
        <v>2015</v>
      </c>
      <c r="F255" s="141" t="str">
        <f t="shared" si="9"/>
        <v>Ford Ranger</v>
      </c>
      <c r="G255" s="141" t="str">
        <f t="shared" si="10"/>
        <v>Ford Ranger_2015</v>
      </c>
      <c r="H255" s="141">
        <v>2200</v>
      </c>
      <c r="I255" s="141" t="str">
        <f t="shared" si="11"/>
        <v>Ford Ranger_2015_2200</v>
      </c>
      <c r="J255" s="141">
        <v>430000</v>
      </c>
    </row>
    <row r="256" spans="1:10">
      <c r="A256" s="141" t="s">
        <v>240</v>
      </c>
      <c r="B256" s="141">
        <v>110</v>
      </c>
      <c r="C256" s="141" t="s">
        <v>174</v>
      </c>
      <c r="D256" s="141" t="s">
        <v>197</v>
      </c>
      <c r="E256" s="141">
        <v>2015</v>
      </c>
      <c r="F256" s="141" t="str">
        <f t="shared" si="9"/>
        <v>Ford Ranger</v>
      </c>
      <c r="G256" s="141" t="str">
        <f t="shared" si="10"/>
        <v>Ford Ranger_2015</v>
      </c>
      <c r="H256" s="141">
        <v>2200</v>
      </c>
      <c r="I256" s="141" t="str">
        <f t="shared" si="11"/>
        <v>Ford Ranger_2015_2200</v>
      </c>
      <c r="J256" s="141">
        <v>420000</v>
      </c>
    </row>
    <row r="257" spans="1:10">
      <c r="A257" s="141" t="s">
        <v>240</v>
      </c>
      <c r="B257" s="141">
        <v>110</v>
      </c>
      <c r="C257" s="141" t="s">
        <v>174</v>
      </c>
      <c r="D257" s="141" t="s">
        <v>197</v>
      </c>
      <c r="E257" s="141">
        <v>2015</v>
      </c>
      <c r="F257" s="141" t="str">
        <f t="shared" ref="F257:F320" si="12">C257&amp;" "&amp;D257</f>
        <v>Ford Ranger</v>
      </c>
      <c r="G257" s="141" t="str">
        <f t="shared" si="10"/>
        <v>Ford Ranger_2015</v>
      </c>
      <c r="H257" s="141">
        <v>2200</v>
      </c>
      <c r="I257" s="141" t="str">
        <f t="shared" si="11"/>
        <v>Ford Ranger_2015_2200</v>
      </c>
      <c r="J257" s="141">
        <v>410000</v>
      </c>
    </row>
    <row r="258" spans="1:10">
      <c r="A258" s="141" t="s">
        <v>240</v>
      </c>
      <c r="B258" s="141">
        <v>110</v>
      </c>
      <c r="C258" s="141" t="s">
        <v>174</v>
      </c>
      <c r="D258" s="141" t="s">
        <v>197</v>
      </c>
      <c r="E258" s="141">
        <v>2015</v>
      </c>
      <c r="F258" s="141" t="str">
        <f t="shared" si="12"/>
        <v>Ford Ranger</v>
      </c>
      <c r="G258" s="141" t="str">
        <f t="shared" ref="G258:G321" si="13">F258&amp;"_"&amp;E258</f>
        <v>Ford Ranger_2015</v>
      </c>
      <c r="H258" s="141">
        <v>2200</v>
      </c>
      <c r="I258" s="141" t="str">
        <f t="shared" si="11"/>
        <v>Ford Ranger_2015_2200</v>
      </c>
      <c r="J258" s="141">
        <v>400000</v>
      </c>
    </row>
    <row r="259" spans="1:10">
      <c r="A259" s="141" t="s">
        <v>240</v>
      </c>
      <c r="B259" s="141">
        <v>110</v>
      </c>
      <c r="C259" s="141" t="s">
        <v>174</v>
      </c>
      <c r="D259" s="141" t="s">
        <v>197</v>
      </c>
      <c r="E259" s="141">
        <v>2015</v>
      </c>
      <c r="F259" s="141" t="str">
        <f t="shared" si="12"/>
        <v>Ford Ranger</v>
      </c>
      <c r="G259" s="141" t="str">
        <f t="shared" si="13"/>
        <v>Ford Ranger_2015</v>
      </c>
      <c r="H259" s="141">
        <v>2200</v>
      </c>
      <c r="I259" s="141" t="str">
        <f t="shared" ref="I259:I322" si="14">G259&amp;"_"&amp;H259</f>
        <v>Ford Ranger_2015_2200</v>
      </c>
      <c r="J259" s="141">
        <v>390000</v>
      </c>
    </row>
    <row r="260" spans="1:10">
      <c r="A260" s="141" t="s">
        <v>240</v>
      </c>
      <c r="B260" s="141">
        <v>110</v>
      </c>
      <c r="C260" s="141" t="s">
        <v>174</v>
      </c>
      <c r="D260" s="141" t="s">
        <v>197</v>
      </c>
      <c r="E260" s="141">
        <v>2015</v>
      </c>
      <c r="F260" s="141" t="str">
        <f t="shared" si="12"/>
        <v>Ford Ranger</v>
      </c>
      <c r="G260" s="141" t="str">
        <f t="shared" si="13"/>
        <v>Ford Ranger_2015</v>
      </c>
      <c r="H260" s="141">
        <v>2200</v>
      </c>
      <c r="I260" s="141" t="str">
        <f t="shared" si="14"/>
        <v>Ford Ranger_2015_2200</v>
      </c>
      <c r="J260" s="141">
        <v>380000</v>
      </c>
    </row>
    <row r="261" spans="1:10">
      <c r="A261" s="141" t="s">
        <v>240</v>
      </c>
      <c r="B261" s="141">
        <v>110</v>
      </c>
      <c r="C261" s="141" t="s">
        <v>174</v>
      </c>
      <c r="D261" s="141" t="s">
        <v>197</v>
      </c>
      <c r="E261" s="141">
        <v>2015</v>
      </c>
      <c r="F261" s="141" t="str">
        <f t="shared" si="12"/>
        <v>Ford Ranger</v>
      </c>
      <c r="G261" s="141" t="str">
        <f t="shared" si="13"/>
        <v>Ford Ranger_2015</v>
      </c>
      <c r="H261" s="141">
        <v>2200</v>
      </c>
      <c r="I261" s="141" t="str">
        <f t="shared" si="14"/>
        <v>Ford Ranger_2015_2200</v>
      </c>
      <c r="J261" s="141">
        <v>370000</v>
      </c>
    </row>
    <row r="262" spans="1:10">
      <c r="A262" s="141" t="s">
        <v>240</v>
      </c>
      <c r="B262" s="141">
        <v>110</v>
      </c>
      <c r="C262" s="141" t="s">
        <v>174</v>
      </c>
      <c r="D262" s="141" t="s">
        <v>197</v>
      </c>
      <c r="E262" s="141">
        <v>2015</v>
      </c>
      <c r="F262" s="141" t="str">
        <f t="shared" si="12"/>
        <v>Ford Ranger</v>
      </c>
      <c r="G262" s="141" t="str">
        <f t="shared" si="13"/>
        <v>Ford Ranger_2015</v>
      </c>
      <c r="H262" s="141">
        <v>2200</v>
      </c>
      <c r="I262" s="141" t="str">
        <f t="shared" si="14"/>
        <v>Ford Ranger_2015_2200</v>
      </c>
      <c r="J262" s="141">
        <v>360000</v>
      </c>
    </row>
    <row r="263" spans="1:10">
      <c r="A263" s="141" t="s">
        <v>240</v>
      </c>
      <c r="B263" s="141">
        <v>110</v>
      </c>
      <c r="C263" s="141" t="s">
        <v>174</v>
      </c>
      <c r="D263" s="141" t="s">
        <v>197</v>
      </c>
      <c r="E263" s="141">
        <v>2015</v>
      </c>
      <c r="F263" s="141" t="str">
        <f t="shared" si="12"/>
        <v>Ford Ranger</v>
      </c>
      <c r="G263" s="141" t="str">
        <f t="shared" si="13"/>
        <v>Ford Ranger_2015</v>
      </c>
      <c r="H263" s="141">
        <v>2200</v>
      </c>
      <c r="I263" s="141" t="str">
        <f t="shared" si="14"/>
        <v>Ford Ranger_2015_2200</v>
      </c>
      <c r="J263" s="141">
        <v>350000</v>
      </c>
    </row>
    <row r="264" spans="1:10">
      <c r="A264" s="141" t="s">
        <v>240</v>
      </c>
      <c r="B264" s="141">
        <v>110</v>
      </c>
      <c r="C264" s="141" t="s">
        <v>174</v>
      </c>
      <c r="D264" s="141" t="s">
        <v>197</v>
      </c>
      <c r="E264" s="141">
        <v>2015</v>
      </c>
      <c r="F264" s="141" t="str">
        <f t="shared" si="12"/>
        <v>Ford Ranger</v>
      </c>
      <c r="G264" s="141" t="str">
        <f t="shared" si="13"/>
        <v>Ford Ranger_2015</v>
      </c>
      <c r="H264" s="141">
        <v>2200</v>
      </c>
      <c r="I264" s="141" t="str">
        <f t="shared" si="14"/>
        <v>Ford Ranger_2015_2200</v>
      </c>
      <c r="J264" s="141">
        <v>340000</v>
      </c>
    </row>
    <row r="265" spans="1:10">
      <c r="A265" s="141" t="s">
        <v>240</v>
      </c>
      <c r="B265" s="141">
        <v>110</v>
      </c>
      <c r="C265" s="141" t="s">
        <v>174</v>
      </c>
      <c r="D265" s="141" t="s">
        <v>197</v>
      </c>
      <c r="E265" s="141">
        <v>2015</v>
      </c>
      <c r="F265" s="141" t="str">
        <f t="shared" si="12"/>
        <v>Ford Ranger</v>
      </c>
      <c r="G265" s="141" t="str">
        <f t="shared" si="13"/>
        <v>Ford Ranger_2015</v>
      </c>
      <c r="H265" s="141">
        <v>2200</v>
      </c>
      <c r="I265" s="141" t="str">
        <f t="shared" si="14"/>
        <v>Ford Ranger_2015_2200</v>
      </c>
      <c r="J265" s="141">
        <v>330000</v>
      </c>
    </row>
    <row r="266" spans="1:10">
      <c r="A266" s="141" t="s">
        <v>240</v>
      </c>
      <c r="B266" s="141">
        <v>110</v>
      </c>
      <c r="C266" s="141" t="s">
        <v>174</v>
      </c>
      <c r="D266" s="141" t="s">
        <v>197</v>
      </c>
      <c r="E266" s="141">
        <v>2015</v>
      </c>
      <c r="F266" s="141" t="str">
        <f t="shared" si="12"/>
        <v>Ford Ranger</v>
      </c>
      <c r="G266" s="141" t="str">
        <f t="shared" si="13"/>
        <v>Ford Ranger_2015</v>
      </c>
      <c r="H266" s="141">
        <v>2200</v>
      </c>
      <c r="I266" s="141" t="str">
        <f t="shared" si="14"/>
        <v>Ford Ranger_2015_2200</v>
      </c>
      <c r="J266" s="141">
        <v>320000</v>
      </c>
    </row>
    <row r="267" spans="1:10">
      <c r="A267" s="141" t="s">
        <v>240</v>
      </c>
      <c r="B267" s="141">
        <v>110</v>
      </c>
      <c r="C267" s="141" t="s">
        <v>174</v>
      </c>
      <c r="D267" s="141" t="s">
        <v>197</v>
      </c>
      <c r="E267" s="141">
        <v>2015</v>
      </c>
      <c r="F267" s="141" t="str">
        <f t="shared" si="12"/>
        <v>Ford Ranger</v>
      </c>
      <c r="G267" s="141" t="str">
        <f t="shared" si="13"/>
        <v>Ford Ranger_2015</v>
      </c>
      <c r="H267" s="141">
        <v>2200</v>
      </c>
      <c r="I267" s="141" t="str">
        <f t="shared" si="14"/>
        <v>Ford Ranger_2015_2200</v>
      </c>
      <c r="J267" s="141">
        <v>310000</v>
      </c>
    </row>
    <row r="268" spans="1:10">
      <c r="A268" s="141" t="s">
        <v>240</v>
      </c>
      <c r="B268" s="141">
        <v>110</v>
      </c>
      <c r="C268" s="141" t="s">
        <v>174</v>
      </c>
      <c r="D268" s="141" t="s">
        <v>197</v>
      </c>
      <c r="E268" s="141">
        <v>2015</v>
      </c>
      <c r="F268" s="141" t="str">
        <f t="shared" si="12"/>
        <v>Ford Ranger</v>
      </c>
      <c r="G268" s="141" t="str">
        <f t="shared" si="13"/>
        <v>Ford Ranger_2015</v>
      </c>
      <c r="H268" s="141">
        <v>2200</v>
      </c>
      <c r="I268" s="141" t="str">
        <f t="shared" si="14"/>
        <v>Ford Ranger_2015_2200</v>
      </c>
      <c r="J268" s="141">
        <v>300000</v>
      </c>
    </row>
    <row r="269" spans="1:10">
      <c r="A269" s="141" t="s">
        <v>240</v>
      </c>
      <c r="B269" s="141">
        <v>110</v>
      </c>
      <c r="C269" s="141" t="s">
        <v>174</v>
      </c>
      <c r="D269" s="141" t="s">
        <v>197</v>
      </c>
      <c r="E269" s="141">
        <v>2015</v>
      </c>
      <c r="F269" s="141" t="str">
        <f t="shared" si="12"/>
        <v>Ford Ranger</v>
      </c>
      <c r="G269" s="141" t="str">
        <f t="shared" si="13"/>
        <v>Ford Ranger_2015</v>
      </c>
      <c r="H269" s="141">
        <v>2200</v>
      </c>
      <c r="I269" s="141" t="str">
        <f t="shared" si="14"/>
        <v>Ford Ranger_2015_2200</v>
      </c>
      <c r="J269" s="141">
        <v>290000</v>
      </c>
    </row>
    <row r="270" spans="1:10">
      <c r="A270" s="141" t="s">
        <v>240</v>
      </c>
      <c r="B270" s="141">
        <v>110</v>
      </c>
      <c r="C270" s="141" t="s">
        <v>174</v>
      </c>
      <c r="D270" s="141" t="s">
        <v>197</v>
      </c>
      <c r="E270" s="141">
        <v>2015</v>
      </c>
      <c r="F270" s="141" t="str">
        <f t="shared" si="12"/>
        <v>Ford Ranger</v>
      </c>
      <c r="G270" s="141" t="str">
        <f t="shared" si="13"/>
        <v>Ford Ranger_2015</v>
      </c>
      <c r="H270" s="141">
        <v>2200</v>
      </c>
      <c r="I270" s="141" t="str">
        <f t="shared" si="14"/>
        <v>Ford Ranger_2015_2200</v>
      </c>
      <c r="J270" s="141">
        <v>280000</v>
      </c>
    </row>
    <row r="271" spans="1:10">
      <c r="A271" s="141" t="s">
        <v>240</v>
      </c>
      <c r="B271" s="141">
        <v>110</v>
      </c>
      <c r="C271" s="141" t="s">
        <v>174</v>
      </c>
      <c r="D271" s="141" t="s">
        <v>197</v>
      </c>
      <c r="E271" s="141">
        <v>2015</v>
      </c>
      <c r="F271" s="141" t="str">
        <f t="shared" si="12"/>
        <v>Ford Ranger</v>
      </c>
      <c r="G271" s="141" t="str">
        <f t="shared" si="13"/>
        <v>Ford Ranger_2015</v>
      </c>
      <c r="H271" s="141">
        <v>2200</v>
      </c>
      <c r="I271" s="141" t="str">
        <f t="shared" si="14"/>
        <v>Ford Ranger_2015_2200</v>
      </c>
      <c r="J271" s="141">
        <v>270000</v>
      </c>
    </row>
    <row r="272" spans="1:10">
      <c r="A272" s="141" t="s">
        <v>240</v>
      </c>
      <c r="B272" s="141">
        <v>110</v>
      </c>
      <c r="C272" s="141" t="s">
        <v>174</v>
      </c>
      <c r="D272" s="141" t="s">
        <v>197</v>
      </c>
      <c r="E272" s="141">
        <v>2015</v>
      </c>
      <c r="F272" s="141" t="str">
        <f t="shared" si="12"/>
        <v>Ford Ranger</v>
      </c>
      <c r="G272" s="141" t="str">
        <f t="shared" si="13"/>
        <v>Ford Ranger_2015</v>
      </c>
      <c r="H272" s="141">
        <v>2200</v>
      </c>
      <c r="I272" s="141" t="str">
        <f t="shared" si="14"/>
        <v>Ford Ranger_2015_2200</v>
      </c>
      <c r="J272" s="141">
        <v>260000</v>
      </c>
    </row>
    <row r="273" spans="1:10">
      <c r="A273" s="141" t="s">
        <v>240</v>
      </c>
      <c r="B273" s="141">
        <v>110</v>
      </c>
      <c r="C273" s="141" t="s">
        <v>174</v>
      </c>
      <c r="D273" s="141" t="s">
        <v>197</v>
      </c>
      <c r="E273" s="141">
        <v>2015</v>
      </c>
      <c r="F273" s="141" t="str">
        <f t="shared" si="12"/>
        <v>Ford Ranger</v>
      </c>
      <c r="G273" s="141" t="str">
        <f t="shared" si="13"/>
        <v>Ford Ranger_2015</v>
      </c>
      <c r="H273" s="141">
        <v>2200</v>
      </c>
      <c r="I273" s="141" t="str">
        <f t="shared" si="14"/>
        <v>Ford Ranger_2015_2200</v>
      </c>
      <c r="J273" s="141">
        <v>250000</v>
      </c>
    </row>
    <row r="274" spans="1:10">
      <c r="A274" s="141" t="s">
        <v>240</v>
      </c>
      <c r="B274" s="141">
        <v>110</v>
      </c>
      <c r="C274" s="141" t="s">
        <v>174</v>
      </c>
      <c r="D274" s="141" t="s">
        <v>197</v>
      </c>
      <c r="E274" s="141">
        <v>2015</v>
      </c>
      <c r="F274" s="141" t="str">
        <f t="shared" si="12"/>
        <v>Ford Ranger</v>
      </c>
      <c r="G274" s="141" t="str">
        <f t="shared" si="13"/>
        <v>Ford Ranger_2015</v>
      </c>
      <c r="H274" s="141">
        <v>2200</v>
      </c>
      <c r="I274" s="141" t="str">
        <f t="shared" si="14"/>
        <v>Ford Ranger_2015_2200</v>
      </c>
      <c r="J274" s="141">
        <v>240000</v>
      </c>
    </row>
    <row r="275" spans="1:10">
      <c r="A275" s="141" t="s">
        <v>240</v>
      </c>
      <c r="B275" s="141">
        <v>110</v>
      </c>
      <c r="C275" s="141" t="s">
        <v>174</v>
      </c>
      <c r="D275" s="141" t="s">
        <v>197</v>
      </c>
      <c r="E275" s="141">
        <v>2015</v>
      </c>
      <c r="F275" s="141" t="str">
        <f t="shared" si="12"/>
        <v>Ford Ranger</v>
      </c>
      <c r="G275" s="141" t="str">
        <f t="shared" si="13"/>
        <v>Ford Ranger_2015</v>
      </c>
      <c r="H275" s="141">
        <v>3200</v>
      </c>
      <c r="I275" s="141" t="str">
        <f t="shared" si="14"/>
        <v>Ford Ranger_2015_3200</v>
      </c>
      <c r="J275" s="141">
        <v>500000</v>
      </c>
    </row>
    <row r="276" spans="1:10">
      <c r="A276" s="141" t="s">
        <v>240</v>
      </c>
      <c r="B276" s="141">
        <v>110</v>
      </c>
      <c r="C276" s="141" t="s">
        <v>174</v>
      </c>
      <c r="D276" s="141" t="s">
        <v>197</v>
      </c>
      <c r="E276" s="141">
        <v>2015</v>
      </c>
      <c r="F276" s="141" t="str">
        <f t="shared" si="12"/>
        <v>Ford Ranger</v>
      </c>
      <c r="G276" s="141" t="str">
        <f t="shared" si="13"/>
        <v>Ford Ranger_2015</v>
      </c>
      <c r="H276" s="141">
        <v>3200</v>
      </c>
      <c r="I276" s="141" t="str">
        <f t="shared" si="14"/>
        <v>Ford Ranger_2015_3200</v>
      </c>
      <c r="J276" s="141">
        <v>490000</v>
      </c>
    </row>
    <row r="277" spans="1:10">
      <c r="A277" s="141" t="s">
        <v>240</v>
      </c>
      <c r="B277" s="141">
        <v>110</v>
      </c>
      <c r="C277" s="141" t="s">
        <v>174</v>
      </c>
      <c r="D277" s="141" t="s">
        <v>197</v>
      </c>
      <c r="E277" s="141">
        <v>2015</v>
      </c>
      <c r="F277" s="141" t="str">
        <f t="shared" si="12"/>
        <v>Ford Ranger</v>
      </c>
      <c r="G277" s="141" t="str">
        <f t="shared" si="13"/>
        <v>Ford Ranger_2015</v>
      </c>
      <c r="H277" s="141">
        <v>3200</v>
      </c>
      <c r="I277" s="141" t="str">
        <f t="shared" si="14"/>
        <v>Ford Ranger_2015_3200</v>
      </c>
      <c r="J277" s="141">
        <v>480000</v>
      </c>
    </row>
    <row r="278" spans="1:10">
      <c r="A278" s="141" t="s">
        <v>240</v>
      </c>
      <c r="B278" s="141">
        <v>110</v>
      </c>
      <c r="C278" s="141" t="s">
        <v>174</v>
      </c>
      <c r="D278" s="141" t="s">
        <v>197</v>
      </c>
      <c r="E278" s="141">
        <v>2015</v>
      </c>
      <c r="F278" s="141" t="str">
        <f t="shared" si="12"/>
        <v>Ford Ranger</v>
      </c>
      <c r="G278" s="141" t="str">
        <f t="shared" si="13"/>
        <v>Ford Ranger_2015</v>
      </c>
      <c r="H278" s="141">
        <v>3200</v>
      </c>
      <c r="I278" s="141" t="str">
        <f t="shared" si="14"/>
        <v>Ford Ranger_2015_3200</v>
      </c>
      <c r="J278" s="141">
        <v>470000</v>
      </c>
    </row>
    <row r="279" spans="1:10">
      <c r="A279" s="141" t="s">
        <v>240</v>
      </c>
      <c r="B279" s="141">
        <v>110</v>
      </c>
      <c r="C279" s="141" t="s">
        <v>174</v>
      </c>
      <c r="D279" s="141" t="s">
        <v>197</v>
      </c>
      <c r="E279" s="141">
        <v>2015</v>
      </c>
      <c r="F279" s="141" t="str">
        <f t="shared" si="12"/>
        <v>Ford Ranger</v>
      </c>
      <c r="G279" s="141" t="str">
        <f t="shared" si="13"/>
        <v>Ford Ranger_2015</v>
      </c>
      <c r="H279" s="141">
        <v>3200</v>
      </c>
      <c r="I279" s="141" t="str">
        <f t="shared" si="14"/>
        <v>Ford Ranger_2015_3200</v>
      </c>
      <c r="J279" s="141">
        <v>460000</v>
      </c>
    </row>
    <row r="280" spans="1:10">
      <c r="A280" s="141" t="s">
        <v>240</v>
      </c>
      <c r="B280" s="141">
        <v>110</v>
      </c>
      <c r="C280" s="141" t="s">
        <v>174</v>
      </c>
      <c r="D280" s="141" t="s">
        <v>197</v>
      </c>
      <c r="E280" s="141">
        <v>2015</v>
      </c>
      <c r="F280" s="141" t="str">
        <f t="shared" si="12"/>
        <v>Ford Ranger</v>
      </c>
      <c r="G280" s="141" t="str">
        <f t="shared" si="13"/>
        <v>Ford Ranger_2015</v>
      </c>
      <c r="H280" s="141">
        <v>3200</v>
      </c>
      <c r="I280" s="141" t="str">
        <f t="shared" si="14"/>
        <v>Ford Ranger_2015_3200</v>
      </c>
      <c r="J280" s="141">
        <v>450000</v>
      </c>
    </row>
    <row r="281" spans="1:10">
      <c r="A281" s="141" t="s">
        <v>240</v>
      </c>
      <c r="B281" s="141">
        <v>110</v>
      </c>
      <c r="C281" s="141" t="s">
        <v>174</v>
      </c>
      <c r="D281" s="141" t="s">
        <v>197</v>
      </c>
      <c r="E281" s="141">
        <v>2015</v>
      </c>
      <c r="F281" s="141" t="str">
        <f t="shared" si="12"/>
        <v>Ford Ranger</v>
      </c>
      <c r="G281" s="141" t="str">
        <f t="shared" si="13"/>
        <v>Ford Ranger_2015</v>
      </c>
      <c r="H281" s="141">
        <v>3200</v>
      </c>
      <c r="I281" s="141" t="str">
        <f t="shared" si="14"/>
        <v>Ford Ranger_2015_3200</v>
      </c>
      <c r="J281" s="141">
        <v>440000</v>
      </c>
    </row>
    <row r="282" spans="1:10">
      <c r="A282" s="141" t="s">
        <v>240</v>
      </c>
      <c r="B282" s="141">
        <v>110</v>
      </c>
      <c r="C282" s="141" t="s">
        <v>174</v>
      </c>
      <c r="D282" s="141" t="s">
        <v>197</v>
      </c>
      <c r="E282" s="141">
        <v>2015</v>
      </c>
      <c r="F282" s="141" t="str">
        <f t="shared" si="12"/>
        <v>Ford Ranger</v>
      </c>
      <c r="G282" s="141" t="str">
        <f t="shared" si="13"/>
        <v>Ford Ranger_2015</v>
      </c>
      <c r="H282" s="141">
        <v>3200</v>
      </c>
      <c r="I282" s="141" t="str">
        <f t="shared" si="14"/>
        <v>Ford Ranger_2015_3200</v>
      </c>
      <c r="J282" s="141">
        <v>430000</v>
      </c>
    </row>
    <row r="283" spans="1:10">
      <c r="A283" s="141" t="s">
        <v>240</v>
      </c>
      <c r="B283" s="141">
        <v>110</v>
      </c>
      <c r="C283" s="141" t="s">
        <v>174</v>
      </c>
      <c r="D283" s="141" t="s">
        <v>197</v>
      </c>
      <c r="E283" s="141">
        <v>2015</v>
      </c>
      <c r="F283" s="141" t="str">
        <f t="shared" si="12"/>
        <v>Ford Ranger</v>
      </c>
      <c r="G283" s="141" t="str">
        <f t="shared" si="13"/>
        <v>Ford Ranger_2015</v>
      </c>
      <c r="H283" s="141">
        <v>3200</v>
      </c>
      <c r="I283" s="141" t="str">
        <f t="shared" si="14"/>
        <v>Ford Ranger_2015_3200</v>
      </c>
      <c r="J283" s="141">
        <v>420000</v>
      </c>
    </row>
    <row r="284" spans="1:10">
      <c r="A284" s="141" t="s">
        <v>240</v>
      </c>
      <c r="B284" s="141">
        <v>110</v>
      </c>
      <c r="C284" s="141" t="s">
        <v>174</v>
      </c>
      <c r="D284" s="141" t="s">
        <v>197</v>
      </c>
      <c r="E284" s="141">
        <v>2015</v>
      </c>
      <c r="F284" s="141" t="str">
        <f t="shared" si="12"/>
        <v>Ford Ranger</v>
      </c>
      <c r="G284" s="141" t="str">
        <f t="shared" si="13"/>
        <v>Ford Ranger_2015</v>
      </c>
      <c r="H284" s="141">
        <v>3200</v>
      </c>
      <c r="I284" s="141" t="str">
        <f t="shared" si="14"/>
        <v>Ford Ranger_2015_3200</v>
      </c>
      <c r="J284" s="141">
        <v>410000</v>
      </c>
    </row>
    <row r="285" spans="1:10">
      <c r="A285" s="141" t="s">
        <v>240</v>
      </c>
      <c r="B285" s="141">
        <v>110</v>
      </c>
      <c r="C285" s="141" t="s">
        <v>174</v>
      </c>
      <c r="D285" s="141" t="s">
        <v>197</v>
      </c>
      <c r="E285" s="141">
        <v>2015</v>
      </c>
      <c r="F285" s="141" t="str">
        <f t="shared" si="12"/>
        <v>Ford Ranger</v>
      </c>
      <c r="G285" s="141" t="str">
        <f t="shared" si="13"/>
        <v>Ford Ranger_2015</v>
      </c>
      <c r="H285" s="141">
        <v>3200</v>
      </c>
      <c r="I285" s="141" t="str">
        <f t="shared" si="14"/>
        <v>Ford Ranger_2015_3200</v>
      </c>
      <c r="J285" s="141">
        <v>400000</v>
      </c>
    </row>
    <row r="286" spans="1:10">
      <c r="A286" s="141" t="s">
        <v>240</v>
      </c>
      <c r="B286" s="141">
        <v>110</v>
      </c>
      <c r="C286" s="141" t="s">
        <v>174</v>
      </c>
      <c r="D286" s="141" t="s">
        <v>197</v>
      </c>
      <c r="E286" s="141">
        <v>2015</v>
      </c>
      <c r="F286" s="141" t="str">
        <f t="shared" si="12"/>
        <v>Ford Ranger</v>
      </c>
      <c r="G286" s="141" t="str">
        <f t="shared" si="13"/>
        <v>Ford Ranger_2015</v>
      </c>
      <c r="H286" s="141">
        <v>3200</v>
      </c>
      <c r="I286" s="141" t="str">
        <f t="shared" si="14"/>
        <v>Ford Ranger_2015_3200</v>
      </c>
      <c r="J286" s="141">
        <v>390000</v>
      </c>
    </row>
    <row r="287" spans="1:10">
      <c r="A287" s="141" t="s">
        <v>240</v>
      </c>
      <c r="B287" s="141">
        <v>110</v>
      </c>
      <c r="C287" s="141" t="s">
        <v>174</v>
      </c>
      <c r="D287" s="141" t="s">
        <v>197</v>
      </c>
      <c r="E287" s="141">
        <v>2015</v>
      </c>
      <c r="F287" s="141" t="str">
        <f t="shared" si="12"/>
        <v>Ford Ranger</v>
      </c>
      <c r="G287" s="141" t="str">
        <f t="shared" si="13"/>
        <v>Ford Ranger_2015</v>
      </c>
      <c r="H287" s="141">
        <v>3200</v>
      </c>
      <c r="I287" s="141" t="str">
        <f t="shared" si="14"/>
        <v>Ford Ranger_2015_3200</v>
      </c>
      <c r="J287" s="141">
        <v>380000</v>
      </c>
    </row>
    <row r="288" spans="1:10">
      <c r="A288" s="141" t="s">
        <v>240</v>
      </c>
      <c r="B288" s="141">
        <v>110</v>
      </c>
      <c r="C288" s="141" t="s">
        <v>174</v>
      </c>
      <c r="D288" s="141" t="s">
        <v>197</v>
      </c>
      <c r="E288" s="141">
        <v>2015</v>
      </c>
      <c r="F288" s="141" t="str">
        <f t="shared" si="12"/>
        <v>Ford Ranger</v>
      </c>
      <c r="G288" s="141" t="str">
        <f t="shared" si="13"/>
        <v>Ford Ranger_2015</v>
      </c>
      <c r="H288" s="141">
        <v>3200</v>
      </c>
      <c r="I288" s="141" t="str">
        <f t="shared" si="14"/>
        <v>Ford Ranger_2015_3200</v>
      </c>
      <c r="J288" s="141">
        <v>370000</v>
      </c>
    </row>
    <row r="289" spans="1:10">
      <c r="A289" s="141" t="s">
        <v>240</v>
      </c>
      <c r="B289" s="141">
        <v>110</v>
      </c>
      <c r="C289" s="141" t="s">
        <v>174</v>
      </c>
      <c r="D289" s="141" t="s">
        <v>197</v>
      </c>
      <c r="E289" s="141">
        <v>2015</v>
      </c>
      <c r="F289" s="141" t="str">
        <f t="shared" si="12"/>
        <v>Ford Ranger</v>
      </c>
      <c r="G289" s="141" t="str">
        <f t="shared" si="13"/>
        <v>Ford Ranger_2015</v>
      </c>
      <c r="H289" s="141">
        <v>3200</v>
      </c>
      <c r="I289" s="141" t="str">
        <f t="shared" si="14"/>
        <v>Ford Ranger_2015_3200</v>
      </c>
      <c r="J289" s="141">
        <v>360000</v>
      </c>
    </row>
    <row r="290" spans="1:10">
      <c r="A290" s="141" t="s">
        <v>240</v>
      </c>
      <c r="B290" s="141">
        <v>110</v>
      </c>
      <c r="C290" s="141" t="s">
        <v>174</v>
      </c>
      <c r="D290" s="141" t="s">
        <v>197</v>
      </c>
      <c r="E290" s="141">
        <v>2015</v>
      </c>
      <c r="F290" s="141" t="str">
        <f t="shared" si="12"/>
        <v>Ford Ranger</v>
      </c>
      <c r="G290" s="141" t="str">
        <f t="shared" si="13"/>
        <v>Ford Ranger_2015</v>
      </c>
      <c r="H290" s="141">
        <v>3200</v>
      </c>
      <c r="I290" s="141" t="str">
        <f t="shared" si="14"/>
        <v>Ford Ranger_2015_3200</v>
      </c>
      <c r="J290" s="141">
        <v>350000</v>
      </c>
    </row>
    <row r="291" spans="1:10">
      <c r="A291" s="141" t="s">
        <v>241</v>
      </c>
      <c r="B291" s="141">
        <v>110</v>
      </c>
      <c r="C291" s="141" t="s">
        <v>174</v>
      </c>
      <c r="D291" s="141" t="s">
        <v>175</v>
      </c>
      <c r="E291" s="141">
        <v>2015</v>
      </c>
      <c r="F291" s="141" t="str">
        <f t="shared" si="12"/>
        <v>Ford Everest</v>
      </c>
      <c r="G291" s="141" t="str">
        <f t="shared" si="13"/>
        <v>Ford Everest_2015</v>
      </c>
      <c r="H291" s="141">
        <v>2200</v>
      </c>
      <c r="I291" s="141" t="str">
        <f t="shared" si="14"/>
        <v>Ford Everest_2015_2200</v>
      </c>
      <c r="J291" s="141">
        <v>460000</v>
      </c>
    </row>
    <row r="292" spans="1:10">
      <c r="A292" s="141" t="s">
        <v>241</v>
      </c>
      <c r="B292" s="141">
        <v>110</v>
      </c>
      <c r="C292" s="141" t="s">
        <v>174</v>
      </c>
      <c r="D292" s="141" t="s">
        <v>175</v>
      </c>
      <c r="E292" s="141">
        <v>2015</v>
      </c>
      <c r="F292" s="141" t="str">
        <f t="shared" si="12"/>
        <v>Ford Everest</v>
      </c>
      <c r="G292" s="141" t="str">
        <f t="shared" si="13"/>
        <v>Ford Everest_2015</v>
      </c>
      <c r="H292" s="141">
        <v>2200</v>
      </c>
      <c r="I292" s="141" t="str">
        <f t="shared" si="14"/>
        <v>Ford Everest_2015_2200</v>
      </c>
      <c r="J292" s="141">
        <v>450000</v>
      </c>
    </row>
    <row r="293" spans="1:10">
      <c r="A293" s="141" t="s">
        <v>241</v>
      </c>
      <c r="B293" s="141">
        <v>110</v>
      </c>
      <c r="C293" s="141" t="s">
        <v>174</v>
      </c>
      <c r="D293" s="141" t="s">
        <v>175</v>
      </c>
      <c r="E293" s="141">
        <v>2015</v>
      </c>
      <c r="F293" s="141" t="str">
        <f t="shared" si="12"/>
        <v>Ford Everest</v>
      </c>
      <c r="G293" s="141" t="str">
        <f t="shared" si="13"/>
        <v>Ford Everest_2015</v>
      </c>
      <c r="H293" s="141">
        <v>2200</v>
      </c>
      <c r="I293" s="141" t="str">
        <f t="shared" si="14"/>
        <v>Ford Everest_2015_2200</v>
      </c>
      <c r="J293" s="141">
        <v>440000</v>
      </c>
    </row>
    <row r="294" spans="1:10">
      <c r="A294" s="141" t="s">
        <v>241</v>
      </c>
      <c r="B294" s="141">
        <v>110</v>
      </c>
      <c r="C294" s="141" t="s">
        <v>174</v>
      </c>
      <c r="D294" s="141" t="s">
        <v>175</v>
      </c>
      <c r="E294" s="141">
        <v>2015</v>
      </c>
      <c r="F294" s="141" t="str">
        <f t="shared" si="12"/>
        <v>Ford Everest</v>
      </c>
      <c r="G294" s="141" t="str">
        <f t="shared" si="13"/>
        <v>Ford Everest_2015</v>
      </c>
      <c r="H294" s="141">
        <v>2200</v>
      </c>
      <c r="I294" s="141" t="str">
        <f t="shared" si="14"/>
        <v>Ford Everest_2015_2200</v>
      </c>
      <c r="J294" s="141">
        <v>430000</v>
      </c>
    </row>
    <row r="295" spans="1:10">
      <c r="A295" s="141" t="s">
        <v>241</v>
      </c>
      <c r="B295" s="141">
        <v>110</v>
      </c>
      <c r="C295" s="141" t="s">
        <v>174</v>
      </c>
      <c r="D295" s="141" t="s">
        <v>175</v>
      </c>
      <c r="E295" s="141">
        <v>2015</v>
      </c>
      <c r="F295" s="141" t="str">
        <f t="shared" si="12"/>
        <v>Ford Everest</v>
      </c>
      <c r="G295" s="141" t="str">
        <f t="shared" si="13"/>
        <v>Ford Everest_2015</v>
      </c>
      <c r="H295" s="141">
        <v>2200</v>
      </c>
      <c r="I295" s="141" t="str">
        <f t="shared" si="14"/>
        <v>Ford Everest_2015_2200</v>
      </c>
      <c r="J295" s="141">
        <v>420000</v>
      </c>
    </row>
    <row r="296" spans="1:10">
      <c r="A296" s="141" t="s">
        <v>241</v>
      </c>
      <c r="B296" s="141">
        <v>110</v>
      </c>
      <c r="C296" s="141" t="s">
        <v>174</v>
      </c>
      <c r="D296" s="141" t="s">
        <v>175</v>
      </c>
      <c r="E296" s="141">
        <v>2015</v>
      </c>
      <c r="F296" s="141" t="str">
        <f t="shared" si="12"/>
        <v>Ford Everest</v>
      </c>
      <c r="G296" s="141" t="str">
        <f t="shared" si="13"/>
        <v>Ford Everest_2015</v>
      </c>
      <c r="H296" s="141">
        <v>3200</v>
      </c>
      <c r="I296" s="141" t="str">
        <f t="shared" si="14"/>
        <v>Ford Everest_2015_3200</v>
      </c>
      <c r="J296" s="141">
        <v>570000</v>
      </c>
    </row>
    <row r="297" spans="1:10">
      <c r="A297" s="141" t="s">
        <v>241</v>
      </c>
      <c r="B297" s="141">
        <v>110</v>
      </c>
      <c r="C297" s="141" t="s">
        <v>174</v>
      </c>
      <c r="D297" s="141" t="s">
        <v>175</v>
      </c>
      <c r="E297" s="141">
        <v>2015</v>
      </c>
      <c r="F297" s="141" t="str">
        <f t="shared" si="12"/>
        <v>Ford Everest</v>
      </c>
      <c r="G297" s="141" t="str">
        <f t="shared" si="13"/>
        <v>Ford Everest_2015</v>
      </c>
      <c r="H297" s="141">
        <v>3200</v>
      </c>
      <c r="I297" s="141" t="str">
        <f t="shared" si="14"/>
        <v>Ford Everest_2015_3200</v>
      </c>
      <c r="J297" s="141">
        <v>560000</v>
      </c>
    </row>
    <row r="298" spans="1:10">
      <c r="A298" s="141" t="s">
        <v>241</v>
      </c>
      <c r="B298" s="141">
        <v>110</v>
      </c>
      <c r="C298" s="141" t="s">
        <v>174</v>
      </c>
      <c r="D298" s="141" t="s">
        <v>175</v>
      </c>
      <c r="E298" s="141">
        <v>2015</v>
      </c>
      <c r="F298" s="141" t="str">
        <f t="shared" si="12"/>
        <v>Ford Everest</v>
      </c>
      <c r="G298" s="141" t="str">
        <f t="shared" si="13"/>
        <v>Ford Everest_2015</v>
      </c>
      <c r="H298" s="141">
        <v>3200</v>
      </c>
      <c r="I298" s="141" t="str">
        <f t="shared" si="14"/>
        <v>Ford Everest_2015_3200</v>
      </c>
      <c r="J298" s="141">
        <v>550000</v>
      </c>
    </row>
    <row r="299" spans="1:10">
      <c r="A299" s="141" t="s">
        <v>241</v>
      </c>
      <c r="B299" s="141">
        <v>110</v>
      </c>
      <c r="C299" s="141" t="s">
        <v>174</v>
      </c>
      <c r="D299" s="141" t="s">
        <v>175</v>
      </c>
      <c r="E299" s="141">
        <v>2015</v>
      </c>
      <c r="F299" s="141" t="str">
        <f t="shared" si="12"/>
        <v>Ford Everest</v>
      </c>
      <c r="G299" s="141" t="str">
        <f t="shared" si="13"/>
        <v>Ford Everest_2015</v>
      </c>
      <c r="H299" s="141">
        <v>3200</v>
      </c>
      <c r="I299" s="141" t="str">
        <f t="shared" si="14"/>
        <v>Ford Everest_2015_3200</v>
      </c>
      <c r="J299" s="141">
        <v>540000</v>
      </c>
    </row>
    <row r="300" spans="1:10">
      <c r="A300" s="141" t="s">
        <v>241</v>
      </c>
      <c r="B300" s="141">
        <v>110</v>
      </c>
      <c r="C300" s="141" t="s">
        <v>174</v>
      </c>
      <c r="D300" s="141" t="s">
        <v>175</v>
      </c>
      <c r="E300" s="141">
        <v>2015</v>
      </c>
      <c r="F300" s="141" t="str">
        <f t="shared" si="12"/>
        <v>Ford Everest</v>
      </c>
      <c r="G300" s="141" t="str">
        <f t="shared" si="13"/>
        <v>Ford Everest_2015</v>
      </c>
      <c r="H300" s="141">
        <v>3200</v>
      </c>
      <c r="I300" s="141" t="str">
        <f t="shared" si="14"/>
        <v>Ford Everest_2015_3200</v>
      </c>
      <c r="J300" s="141">
        <v>530000</v>
      </c>
    </row>
    <row r="301" spans="1:10">
      <c r="A301" s="141" t="s">
        <v>241</v>
      </c>
      <c r="B301" s="141">
        <v>110</v>
      </c>
      <c r="C301" s="141" t="s">
        <v>174</v>
      </c>
      <c r="D301" s="141" t="s">
        <v>175</v>
      </c>
      <c r="E301" s="141">
        <v>2015</v>
      </c>
      <c r="F301" s="141" t="str">
        <f t="shared" si="12"/>
        <v>Ford Everest</v>
      </c>
      <c r="G301" s="141" t="str">
        <f t="shared" si="13"/>
        <v>Ford Everest_2015</v>
      </c>
      <c r="H301" s="141">
        <v>3200</v>
      </c>
      <c r="I301" s="141" t="str">
        <f t="shared" si="14"/>
        <v>Ford Everest_2015_3200</v>
      </c>
      <c r="J301" s="141">
        <v>520000</v>
      </c>
    </row>
    <row r="302" spans="1:10">
      <c r="A302" s="141" t="s">
        <v>241</v>
      </c>
      <c r="B302" s="141">
        <v>110</v>
      </c>
      <c r="C302" s="141" t="s">
        <v>174</v>
      </c>
      <c r="D302" s="141" t="s">
        <v>175</v>
      </c>
      <c r="E302" s="141">
        <v>2015</v>
      </c>
      <c r="F302" s="141" t="str">
        <f t="shared" si="12"/>
        <v>Ford Everest</v>
      </c>
      <c r="G302" s="141" t="str">
        <f t="shared" si="13"/>
        <v>Ford Everest_2015</v>
      </c>
      <c r="H302" s="141">
        <v>3200</v>
      </c>
      <c r="I302" s="141" t="str">
        <f t="shared" si="14"/>
        <v>Ford Everest_2015_3200</v>
      </c>
      <c r="J302" s="141">
        <v>510000</v>
      </c>
    </row>
    <row r="303" spans="1:10">
      <c r="A303" s="141" t="s">
        <v>241</v>
      </c>
      <c r="B303" s="141">
        <v>110</v>
      </c>
      <c r="C303" s="141" t="s">
        <v>174</v>
      </c>
      <c r="D303" s="141" t="s">
        <v>175</v>
      </c>
      <c r="E303" s="141">
        <v>2015</v>
      </c>
      <c r="F303" s="141" t="str">
        <f t="shared" si="12"/>
        <v>Ford Everest</v>
      </c>
      <c r="G303" s="141" t="str">
        <f t="shared" si="13"/>
        <v>Ford Everest_2015</v>
      </c>
      <c r="H303" s="141">
        <v>3200</v>
      </c>
      <c r="I303" s="141" t="str">
        <f t="shared" si="14"/>
        <v>Ford Everest_2015_3200</v>
      </c>
      <c r="J303" s="141">
        <v>500000</v>
      </c>
    </row>
    <row r="304" spans="1:10">
      <c r="A304" s="141" t="s">
        <v>241</v>
      </c>
      <c r="B304" s="141">
        <v>110</v>
      </c>
      <c r="C304" s="141" t="s">
        <v>174</v>
      </c>
      <c r="D304" s="141" t="s">
        <v>175</v>
      </c>
      <c r="E304" s="141">
        <v>2015</v>
      </c>
      <c r="F304" s="141" t="str">
        <f t="shared" si="12"/>
        <v>Ford Everest</v>
      </c>
      <c r="G304" s="141" t="str">
        <f t="shared" si="13"/>
        <v>Ford Everest_2015</v>
      </c>
      <c r="H304" s="141">
        <v>3200</v>
      </c>
      <c r="I304" s="141" t="str">
        <f t="shared" si="14"/>
        <v>Ford Everest_2015_3200</v>
      </c>
      <c r="J304" s="141">
        <v>490000</v>
      </c>
    </row>
    <row r="305" spans="1:10">
      <c r="A305" s="141" t="s">
        <v>241</v>
      </c>
      <c r="B305" s="141">
        <v>110</v>
      </c>
      <c r="C305" s="141" t="s">
        <v>174</v>
      </c>
      <c r="D305" s="141" t="s">
        <v>175</v>
      </c>
      <c r="E305" s="141">
        <v>2015</v>
      </c>
      <c r="F305" s="141" t="str">
        <f t="shared" si="12"/>
        <v>Ford Everest</v>
      </c>
      <c r="G305" s="141" t="str">
        <f t="shared" si="13"/>
        <v>Ford Everest_2015</v>
      </c>
      <c r="H305" s="141">
        <v>3200</v>
      </c>
      <c r="I305" s="141" t="str">
        <f t="shared" si="14"/>
        <v>Ford Everest_2015_3200</v>
      </c>
      <c r="J305" s="141">
        <v>480000</v>
      </c>
    </row>
    <row r="306" spans="1:10">
      <c r="A306" s="141" t="s">
        <v>239</v>
      </c>
      <c r="B306" s="141">
        <v>320</v>
      </c>
      <c r="C306" s="141" t="s">
        <v>174</v>
      </c>
      <c r="D306" s="141" t="s">
        <v>197</v>
      </c>
      <c r="E306" s="141">
        <v>2015</v>
      </c>
      <c r="F306" s="141" t="str">
        <f t="shared" si="12"/>
        <v>Ford Ranger</v>
      </c>
      <c r="G306" s="141" t="str">
        <f t="shared" si="13"/>
        <v>Ford Ranger_2015</v>
      </c>
      <c r="H306" s="141">
        <v>3200</v>
      </c>
      <c r="I306" s="141" t="str">
        <f t="shared" si="14"/>
        <v>Ford Ranger_2015_3200</v>
      </c>
      <c r="J306" s="141">
        <v>330000</v>
      </c>
    </row>
    <row r="307" spans="1:10">
      <c r="A307" s="141" t="s">
        <v>239</v>
      </c>
      <c r="B307" s="141">
        <v>320</v>
      </c>
      <c r="C307" s="141" t="s">
        <v>174</v>
      </c>
      <c r="D307" s="141" t="s">
        <v>197</v>
      </c>
      <c r="E307" s="141">
        <v>2015</v>
      </c>
      <c r="F307" s="141" t="str">
        <f t="shared" si="12"/>
        <v>Ford Ranger</v>
      </c>
      <c r="G307" s="141" t="str">
        <f t="shared" si="13"/>
        <v>Ford Ranger_2015</v>
      </c>
      <c r="H307" s="141">
        <v>3200</v>
      </c>
      <c r="I307" s="141" t="str">
        <f t="shared" si="14"/>
        <v>Ford Ranger_2015_3200</v>
      </c>
      <c r="J307" s="141">
        <v>320000</v>
      </c>
    </row>
    <row r="308" spans="1:10">
      <c r="A308" s="141" t="s">
        <v>239</v>
      </c>
      <c r="B308" s="141">
        <v>320</v>
      </c>
      <c r="C308" s="141" t="s">
        <v>174</v>
      </c>
      <c r="D308" s="141" t="s">
        <v>197</v>
      </c>
      <c r="E308" s="141">
        <v>2015</v>
      </c>
      <c r="F308" s="141" t="str">
        <f t="shared" si="12"/>
        <v>Ford Ranger</v>
      </c>
      <c r="G308" s="141" t="str">
        <f t="shared" si="13"/>
        <v>Ford Ranger_2015</v>
      </c>
      <c r="H308" s="141">
        <v>3200</v>
      </c>
      <c r="I308" s="141" t="str">
        <f t="shared" si="14"/>
        <v>Ford Ranger_2015_3200</v>
      </c>
      <c r="J308" s="141">
        <v>310000</v>
      </c>
    </row>
    <row r="309" spans="1:10">
      <c r="A309" s="141" t="s">
        <v>239</v>
      </c>
      <c r="B309" s="141">
        <v>320</v>
      </c>
      <c r="C309" s="141" t="s">
        <v>174</v>
      </c>
      <c r="D309" s="141" t="s">
        <v>197</v>
      </c>
      <c r="E309" s="141">
        <v>2015</v>
      </c>
      <c r="F309" s="141" t="str">
        <f t="shared" si="12"/>
        <v>Ford Ranger</v>
      </c>
      <c r="G309" s="141" t="str">
        <f t="shared" si="13"/>
        <v>Ford Ranger_2015</v>
      </c>
      <c r="H309" s="141">
        <v>3200</v>
      </c>
      <c r="I309" s="141" t="str">
        <f t="shared" si="14"/>
        <v>Ford Ranger_2015_3200</v>
      </c>
      <c r="J309" s="141">
        <v>300000</v>
      </c>
    </row>
    <row r="310" spans="1:10">
      <c r="A310" s="141" t="s">
        <v>239</v>
      </c>
      <c r="B310" s="141">
        <v>320</v>
      </c>
      <c r="C310" s="141" t="s">
        <v>174</v>
      </c>
      <c r="D310" s="141" t="s">
        <v>197</v>
      </c>
      <c r="E310" s="141">
        <v>2015</v>
      </c>
      <c r="F310" s="141" t="str">
        <f t="shared" si="12"/>
        <v>Ford Ranger</v>
      </c>
      <c r="G310" s="141" t="str">
        <f t="shared" si="13"/>
        <v>Ford Ranger_2015</v>
      </c>
      <c r="H310" s="141">
        <v>3200</v>
      </c>
      <c r="I310" s="141" t="str">
        <f t="shared" si="14"/>
        <v>Ford Ranger_2015_3200</v>
      </c>
      <c r="J310" s="141">
        <v>290000</v>
      </c>
    </row>
    <row r="311" spans="1:10">
      <c r="A311" s="141" t="s">
        <v>239</v>
      </c>
      <c r="B311" s="141">
        <v>320</v>
      </c>
      <c r="C311" s="141" t="s">
        <v>174</v>
      </c>
      <c r="D311" s="141" t="s">
        <v>197</v>
      </c>
      <c r="E311" s="141">
        <v>2016</v>
      </c>
      <c r="F311" s="141" t="str">
        <f t="shared" si="12"/>
        <v>Ford Ranger</v>
      </c>
      <c r="G311" s="141" t="str">
        <f t="shared" si="13"/>
        <v>Ford Ranger_2016</v>
      </c>
      <c r="H311" s="141">
        <v>2200</v>
      </c>
      <c r="I311" s="141" t="str">
        <f t="shared" si="14"/>
        <v>Ford Ranger_2016_2200</v>
      </c>
      <c r="J311" s="141">
        <v>310000</v>
      </c>
    </row>
    <row r="312" spans="1:10">
      <c r="A312" s="141" t="s">
        <v>239</v>
      </c>
      <c r="B312" s="141">
        <v>320</v>
      </c>
      <c r="C312" s="141" t="s">
        <v>174</v>
      </c>
      <c r="D312" s="141" t="s">
        <v>197</v>
      </c>
      <c r="E312" s="141">
        <v>2016</v>
      </c>
      <c r="F312" s="141" t="str">
        <f t="shared" si="12"/>
        <v>Ford Ranger</v>
      </c>
      <c r="G312" s="141" t="str">
        <f t="shared" si="13"/>
        <v>Ford Ranger_2016</v>
      </c>
      <c r="H312" s="141">
        <v>2200</v>
      </c>
      <c r="I312" s="141" t="str">
        <f t="shared" si="14"/>
        <v>Ford Ranger_2016_2200</v>
      </c>
      <c r="J312" s="141">
        <v>300000</v>
      </c>
    </row>
    <row r="313" spans="1:10">
      <c r="A313" s="141" t="s">
        <v>239</v>
      </c>
      <c r="B313" s="141">
        <v>320</v>
      </c>
      <c r="C313" s="141" t="s">
        <v>174</v>
      </c>
      <c r="D313" s="141" t="s">
        <v>197</v>
      </c>
      <c r="E313" s="141">
        <v>2016</v>
      </c>
      <c r="F313" s="141" t="str">
        <f t="shared" si="12"/>
        <v>Ford Ranger</v>
      </c>
      <c r="G313" s="141" t="str">
        <f t="shared" si="13"/>
        <v>Ford Ranger_2016</v>
      </c>
      <c r="H313" s="141">
        <v>2200</v>
      </c>
      <c r="I313" s="141" t="str">
        <f t="shared" si="14"/>
        <v>Ford Ranger_2016_2200</v>
      </c>
      <c r="J313" s="141">
        <v>290000</v>
      </c>
    </row>
    <row r="314" spans="1:10">
      <c r="A314" s="141" t="s">
        <v>239</v>
      </c>
      <c r="B314" s="141">
        <v>320</v>
      </c>
      <c r="C314" s="141" t="s">
        <v>174</v>
      </c>
      <c r="D314" s="141" t="s">
        <v>197</v>
      </c>
      <c r="E314" s="141">
        <v>2016</v>
      </c>
      <c r="F314" s="141" t="str">
        <f t="shared" si="12"/>
        <v>Ford Ranger</v>
      </c>
      <c r="G314" s="141" t="str">
        <f t="shared" si="13"/>
        <v>Ford Ranger_2016</v>
      </c>
      <c r="H314" s="141">
        <v>2200</v>
      </c>
      <c r="I314" s="141" t="str">
        <f t="shared" si="14"/>
        <v>Ford Ranger_2016_2200</v>
      </c>
      <c r="J314" s="141">
        <v>280000</v>
      </c>
    </row>
    <row r="315" spans="1:10">
      <c r="A315" s="141" t="s">
        <v>239</v>
      </c>
      <c r="B315" s="141">
        <v>320</v>
      </c>
      <c r="C315" s="141" t="s">
        <v>174</v>
      </c>
      <c r="D315" s="141" t="s">
        <v>197</v>
      </c>
      <c r="E315" s="141">
        <v>2016</v>
      </c>
      <c r="F315" s="141" t="str">
        <f t="shared" si="12"/>
        <v>Ford Ranger</v>
      </c>
      <c r="G315" s="141" t="str">
        <f t="shared" si="13"/>
        <v>Ford Ranger_2016</v>
      </c>
      <c r="H315" s="141">
        <v>2200</v>
      </c>
      <c r="I315" s="141" t="str">
        <f t="shared" si="14"/>
        <v>Ford Ranger_2016_2200</v>
      </c>
      <c r="J315" s="141">
        <v>270000</v>
      </c>
    </row>
    <row r="316" spans="1:10">
      <c r="A316" s="141" t="s">
        <v>239</v>
      </c>
      <c r="B316" s="141">
        <v>320</v>
      </c>
      <c r="C316" s="141" t="s">
        <v>174</v>
      </c>
      <c r="D316" s="141" t="s">
        <v>197</v>
      </c>
      <c r="E316" s="141">
        <v>2016</v>
      </c>
      <c r="F316" s="141" t="str">
        <f t="shared" si="12"/>
        <v>Ford Ranger</v>
      </c>
      <c r="G316" s="141" t="str">
        <f t="shared" si="13"/>
        <v>Ford Ranger_2016</v>
      </c>
      <c r="H316" s="141">
        <v>2200</v>
      </c>
      <c r="I316" s="141" t="str">
        <f t="shared" si="14"/>
        <v>Ford Ranger_2016_2200</v>
      </c>
      <c r="J316" s="141">
        <v>260000</v>
      </c>
    </row>
    <row r="317" spans="1:10">
      <c r="A317" s="141" t="s">
        <v>239</v>
      </c>
      <c r="B317" s="141">
        <v>320</v>
      </c>
      <c r="C317" s="141" t="s">
        <v>174</v>
      </c>
      <c r="D317" s="141" t="s">
        <v>197</v>
      </c>
      <c r="E317" s="141">
        <v>2016</v>
      </c>
      <c r="F317" s="141" t="str">
        <f t="shared" si="12"/>
        <v>Ford Ranger</v>
      </c>
      <c r="G317" s="141" t="str">
        <f t="shared" si="13"/>
        <v>Ford Ranger_2016</v>
      </c>
      <c r="H317" s="141">
        <v>2200</v>
      </c>
      <c r="I317" s="141" t="str">
        <f t="shared" si="14"/>
        <v>Ford Ranger_2016_2200</v>
      </c>
      <c r="J317" s="141">
        <v>250000</v>
      </c>
    </row>
    <row r="318" spans="1:10">
      <c r="A318" s="141" t="s">
        <v>239</v>
      </c>
      <c r="B318" s="141">
        <v>320</v>
      </c>
      <c r="C318" s="141" t="s">
        <v>174</v>
      </c>
      <c r="D318" s="141" t="s">
        <v>197</v>
      </c>
      <c r="E318" s="141">
        <v>2016</v>
      </c>
      <c r="F318" s="141" t="str">
        <f t="shared" si="12"/>
        <v>Ford Ranger</v>
      </c>
      <c r="G318" s="141" t="str">
        <f t="shared" si="13"/>
        <v>Ford Ranger_2016</v>
      </c>
      <c r="H318" s="141">
        <v>2200</v>
      </c>
      <c r="I318" s="141" t="str">
        <f t="shared" si="14"/>
        <v>Ford Ranger_2016_2200</v>
      </c>
      <c r="J318" s="141">
        <v>240000</v>
      </c>
    </row>
    <row r="319" spans="1:10">
      <c r="A319" s="141" t="s">
        <v>239</v>
      </c>
      <c r="B319" s="141">
        <v>320</v>
      </c>
      <c r="C319" s="141" t="s">
        <v>174</v>
      </c>
      <c r="D319" s="141" t="s">
        <v>197</v>
      </c>
      <c r="E319" s="141">
        <v>2016</v>
      </c>
      <c r="F319" s="141" t="str">
        <f t="shared" si="12"/>
        <v>Ford Ranger</v>
      </c>
      <c r="G319" s="141" t="str">
        <f t="shared" si="13"/>
        <v>Ford Ranger_2016</v>
      </c>
      <c r="H319" s="141">
        <v>2200</v>
      </c>
      <c r="I319" s="141" t="str">
        <f t="shared" si="14"/>
        <v>Ford Ranger_2016_2200</v>
      </c>
      <c r="J319" s="141">
        <v>230000</v>
      </c>
    </row>
    <row r="320" spans="1:10">
      <c r="A320" s="141" t="s">
        <v>239</v>
      </c>
      <c r="B320" s="141">
        <v>320</v>
      </c>
      <c r="C320" s="141" t="s">
        <v>174</v>
      </c>
      <c r="D320" s="141" t="s">
        <v>197</v>
      </c>
      <c r="E320" s="141">
        <v>2016</v>
      </c>
      <c r="F320" s="141" t="str">
        <f t="shared" si="12"/>
        <v>Ford Ranger</v>
      </c>
      <c r="G320" s="141" t="str">
        <f t="shared" si="13"/>
        <v>Ford Ranger_2016</v>
      </c>
      <c r="H320" s="141">
        <v>2200</v>
      </c>
      <c r="I320" s="141" t="str">
        <f t="shared" si="14"/>
        <v>Ford Ranger_2016_2200</v>
      </c>
      <c r="J320" s="141">
        <v>220000</v>
      </c>
    </row>
    <row r="321" spans="1:10">
      <c r="A321" s="141" t="s">
        <v>239</v>
      </c>
      <c r="B321" s="141">
        <v>320</v>
      </c>
      <c r="C321" s="141" t="s">
        <v>174</v>
      </c>
      <c r="D321" s="141" t="s">
        <v>197</v>
      </c>
      <c r="E321" s="141">
        <v>2016</v>
      </c>
      <c r="F321" s="141" t="str">
        <f t="shared" ref="F321:F384" si="15">C321&amp;" "&amp;D321</f>
        <v>Ford Ranger</v>
      </c>
      <c r="G321" s="141" t="str">
        <f t="shared" si="13"/>
        <v>Ford Ranger_2016</v>
      </c>
      <c r="H321" s="141">
        <v>2200</v>
      </c>
      <c r="I321" s="141" t="str">
        <f t="shared" si="14"/>
        <v>Ford Ranger_2016_2200</v>
      </c>
      <c r="J321" s="141">
        <v>210000</v>
      </c>
    </row>
    <row r="322" spans="1:10">
      <c r="A322" s="141" t="s">
        <v>239</v>
      </c>
      <c r="B322" s="141">
        <v>320</v>
      </c>
      <c r="C322" s="141" t="s">
        <v>174</v>
      </c>
      <c r="D322" s="141" t="s">
        <v>197</v>
      </c>
      <c r="E322" s="141">
        <v>2016</v>
      </c>
      <c r="F322" s="141" t="str">
        <f t="shared" si="15"/>
        <v>Ford Ranger</v>
      </c>
      <c r="G322" s="141" t="str">
        <f t="shared" ref="G322:G385" si="16">F322&amp;"_"&amp;E322</f>
        <v>Ford Ranger_2016</v>
      </c>
      <c r="H322" s="141">
        <v>2200</v>
      </c>
      <c r="I322" s="141" t="str">
        <f t="shared" si="14"/>
        <v>Ford Ranger_2016_2200</v>
      </c>
      <c r="J322" s="141">
        <v>200000</v>
      </c>
    </row>
    <row r="323" spans="1:10">
      <c r="A323" s="141" t="s">
        <v>239</v>
      </c>
      <c r="B323" s="141">
        <v>320</v>
      </c>
      <c r="C323" s="141" t="s">
        <v>174</v>
      </c>
      <c r="D323" s="141" t="s">
        <v>197</v>
      </c>
      <c r="E323" s="141">
        <v>2016</v>
      </c>
      <c r="F323" s="141" t="str">
        <f t="shared" si="15"/>
        <v>Ford Ranger</v>
      </c>
      <c r="G323" s="141" t="str">
        <f t="shared" si="16"/>
        <v>Ford Ranger_2016</v>
      </c>
      <c r="H323" s="141">
        <v>2200</v>
      </c>
      <c r="I323" s="141" t="str">
        <f t="shared" ref="I323:I386" si="17">G323&amp;"_"&amp;H323</f>
        <v>Ford Ranger_2016_2200</v>
      </c>
      <c r="J323" s="141">
        <v>190000</v>
      </c>
    </row>
    <row r="324" spans="1:10">
      <c r="A324" s="141" t="s">
        <v>239</v>
      </c>
      <c r="B324" s="141">
        <v>320</v>
      </c>
      <c r="C324" s="141" t="s">
        <v>174</v>
      </c>
      <c r="D324" s="141" t="s">
        <v>197</v>
      </c>
      <c r="E324" s="141">
        <v>2016</v>
      </c>
      <c r="F324" s="141" t="str">
        <f t="shared" si="15"/>
        <v>Ford Ranger</v>
      </c>
      <c r="G324" s="141" t="str">
        <f t="shared" si="16"/>
        <v>Ford Ranger_2016</v>
      </c>
      <c r="H324" s="141">
        <v>3200</v>
      </c>
      <c r="I324" s="141" t="str">
        <f t="shared" si="17"/>
        <v>Ford Ranger_2016_3200</v>
      </c>
      <c r="J324" s="141">
        <v>330000</v>
      </c>
    </row>
    <row r="325" spans="1:10">
      <c r="A325" s="141" t="s">
        <v>239</v>
      </c>
      <c r="B325" s="141">
        <v>320</v>
      </c>
      <c r="C325" s="141" t="s">
        <v>174</v>
      </c>
      <c r="D325" s="141" t="s">
        <v>197</v>
      </c>
      <c r="E325" s="141">
        <v>2016</v>
      </c>
      <c r="F325" s="141" t="str">
        <f t="shared" si="15"/>
        <v>Ford Ranger</v>
      </c>
      <c r="G325" s="141" t="str">
        <f t="shared" si="16"/>
        <v>Ford Ranger_2016</v>
      </c>
      <c r="H325" s="141">
        <v>3200</v>
      </c>
      <c r="I325" s="141" t="str">
        <f t="shared" si="17"/>
        <v>Ford Ranger_2016_3200</v>
      </c>
      <c r="J325" s="141">
        <v>320000</v>
      </c>
    </row>
    <row r="326" spans="1:10">
      <c r="A326" s="141" t="s">
        <v>239</v>
      </c>
      <c r="B326" s="141">
        <v>320</v>
      </c>
      <c r="C326" s="141" t="s">
        <v>174</v>
      </c>
      <c r="D326" s="141" t="s">
        <v>197</v>
      </c>
      <c r="E326" s="141">
        <v>2016</v>
      </c>
      <c r="F326" s="141" t="str">
        <f t="shared" si="15"/>
        <v>Ford Ranger</v>
      </c>
      <c r="G326" s="141" t="str">
        <f t="shared" si="16"/>
        <v>Ford Ranger_2016</v>
      </c>
      <c r="H326" s="141">
        <v>3200</v>
      </c>
      <c r="I326" s="141" t="str">
        <f t="shared" si="17"/>
        <v>Ford Ranger_2016_3200</v>
      </c>
      <c r="J326" s="141">
        <v>310000</v>
      </c>
    </row>
    <row r="327" spans="1:10">
      <c r="A327" s="141" t="s">
        <v>239</v>
      </c>
      <c r="B327" s="141">
        <v>320</v>
      </c>
      <c r="C327" s="141" t="s">
        <v>174</v>
      </c>
      <c r="D327" s="141" t="s">
        <v>197</v>
      </c>
      <c r="E327" s="141">
        <v>2016</v>
      </c>
      <c r="F327" s="141" t="str">
        <f t="shared" si="15"/>
        <v>Ford Ranger</v>
      </c>
      <c r="G327" s="141" t="str">
        <f t="shared" si="16"/>
        <v>Ford Ranger_2016</v>
      </c>
      <c r="H327" s="141">
        <v>3200</v>
      </c>
      <c r="I327" s="141" t="str">
        <f t="shared" si="17"/>
        <v>Ford Ranger_2016_3200</v>
      </c>
      <c r="J327" s="141">
        <v>300000</v>
      </c>
    </row>
    <row r="328" spans="1:10">
      <c r="A328" s="141" t="s">
        <v>240</v>
      </c>
      <c r="B328" s="141">
        <v>110</v>
      </c>
      <c r="C328" s="141" t="s">
        <v>174</v>
      </c>
      <c r="D328" s="141" t="s">
        <v>197</v>
      </c>
      <c r="E328" s="141">
        <v>2016</v>
      </c>
      <c r="F328" s="141" t="str">
        <f t="shared" si="15"/>
        <v>Ford Ranger</v>
      </c>
      <c r="G328" s="141" t="str">
        <f t="shared" si="16"/>
        <v>Ford Ranger_2016</v>
      </c>
      <c r="H328" s="141">
        <v>2200</v>
      </c>
      <c r="I328" s="141" t="str">
        <f t="shared" si="17"/>
        <v>Ford Ranger_2016_2200</v>
      </c>
      <c r="J328" s="141">
        <v>450000</v>
      </c>
    </row>
    <row r="329" spans="1:10">
      <c r="A329" s="141" t="s">
        <v>240</v>
      </c>
      <c r="B329" s="141">
        <v>110</v>
      </c>
      <c r="C329" s="141" t="s">
        <v>174</v>
      </c>
      <c r="D329" s="141" t="s">
        <v>197</v>
      </c>
      <c r="E329" s="141">
        <v>2016</v>
      </c>
      <c r="F329" s="141" t="str">
        <f t="shared" si="15"/>
        <v>Ford Ranger</v>
      </c>
      <c r="G329" s="141" t="str">
        <f t="shared" si="16"/>
        <v>Ford Ranger_2016</v>
      </c>
      <c r="H329" s="141">
        <v>2200</v>
      </c>
      <c r="I329" s="141" t="str">
        <f t="shared" si="17"/>
        <v>Ford Ranger_2016_2200</v>
      </c>
      <c r="J329" s="141">
        <v>440000</v>
      </c>
    </row>
    <row r="330" spans="1:10">
      <c r="A330" s="141" t="s">
        <v>240</v>
      </c>
      <c r="B330" s="141">
        <v>110</v>
      </c>
      <c r="C330" s="141" t="s">
        <v>174</v>
      </c>
      <c r="D330" s="141" t="s">
        <v>197</v>
      </c>
      <c r="E330" s="141">
        <v>2016</v>
      </c>
      <c r="F330" s="141" t="str">
        <f t="shared" si="15"/>
        <v>Ford Ranger</v>
      </c>
      <c r="G330" s="141" t="str">
        <f t="shared" si="16"/>
        <v>Ford Ranger_2016</v>
      </c>
      <c r="H330" s="141">
        <v>2200</v>
      </c>
      <c r="I330" s="141" t="str">
        <f t="shared" si="17"/>
        <v>Ford Ranger_2016_2200</v>
      </c>
      <c r="J330" s="141">
        <v>430000</v>
      </c>
    </row>
    <row r="331" spans="1:10">
      <c r="A331" s="141" t="s">
        <v>240</v>
      </c>
      <c r="B331" s="141">
        <v>110</v>
      </c>
      <c r="C331" s="141" t="s">
        <v>174</v>
      </c>
      <c r="D331" s="141" t="s">
        <v>197</v>
      </c>
      <c r="E331" s="141">
        <v>2016</v>
      </c>
      <c r="F331" s="141" t="str">
        <f t="shared" si="15"/>
        <v>Ford Ranger</v>
      </c>
      <c r="G331" s="141" t="str">
        <f t="shared" si="16"/>
        <v>Ford Ranger_2016</v>
      </c>
      <c r="H331" s="141">
        <v>2200</v>
      </c>
      <c r="I331" s="141" t="str">
        <f t="shared" si="17"/>
        <v>Ford Ranger_2016_2200</v>
      </c>
      <c r="J331" s="141">
        <v>420000</v>
      </c>
    </row>
    <row r="332" spans="1:10">
      <c r="A332" s="141" t="s">
        <v>240</v>
      </c>
      <c r="B332" s="141">
        <v>110</v>
      </c>
      <c r="C332" s="141" t="s">
        <v>174</v>
      </c>
      <c r="D332" s="141" t="s">
        <v>197</v>
      </c>
      <c r="E332" s="141">
        <v>2016</v>
      </c>
      <c r="F332" s="141" t="str">
        <f t="shared" si="15"/>
        <v>Ford Ranger</v>
      </c>
      <c r="G332" s="141" t="str">
        <f t="shared" si="16"/>
        <v>Ford Ranger_2016</v>
      </c>
      <c r="H332" s="141">
        <v>2200</v>
      </c>
      <c r="I332" s="141" t="str">
        <f t="shared" si="17"/>
        <v>Ford Ranger_2016_2200</v>
      </c>
      <c r="J332" s="141">
        <v>410000</v>
      </c>
    </row>
    <row r="333" spans="1:10">
      <c r="A333" s="141" t="s">
        <v>240</v>
      </c>
      <c r="B333" s="141">
        <v>110</v>
      </c>
      <c r="C333" s="141" t="s">
        <v>174</v>
      </c>
      <c r="D333" s="141" t="s">
        <v>197</v>
      </c>
      <c r="E333" s="141">
        <v>2016</v>
      </c>
      <c r="F333" s="141" t="str">
        <f t="shared" si="15"/>
        <v>Ford Ranger</v>
      </c>
      <c r="G333" s="141" t="str">
        <f t="shared" si="16"/>
        <v>Ford Ranger_2016</v>
      </c>
      <c r="H333" s="141">
        <v>2200</v>
      </c>
      <c r="I333" s="141" t="str">
        <f t="shared" si="17"/>
        <v>Ford Ranger_2016_2200</v>
      </c>
      <c r="J333" s="141">
        <v>400000</v>
      </c>
    </row>
    <row r="334" spans="1:10">
      <c r="A334" s="141" t="s">
        <v>240</v>
      </c>
      <c r="B334" s="141">
        <v>110</v>
      </c>
      <c r="C334" s="141" t="s">
        <v>174</v>
      </c>
      <c r="D334" s="141" t="s">
        <v>197</v>
      </c>
      <c r="E334" s="141">
        <v>2016</v>
      </c>
      <c r="F334" s="141" t="str">
        <f t="shared" si="15"/>
        <v>Ford Ranger</v>
      </c>
      <c r="G334" s="141" t="str">
        <f t="shared" si="16"/>
        <v>Ford Ranger_2016</v>
      </c>
      <c r="H334" s="141">
        <v>2200</v>
      </c>
      <c r="I334" s="141" t="str">
        <f t="shared" si="17"/>
        <v>Ford Ranger_2016_2200</v>
      </c>
      <c r="J334" s="141">
        <v>390000</v>
      </c>
    </row>
    <row r="335" spans="1:10">
      <c r="A335" s="141" t="s">
        <v>240</v>
      </c>
      <c r="B335" s="141">
        <v>110</v>
      </c>
      <c r="C335" s="141" t="s">
        <v>174</v>
      </c>
      <c r="D335" s="141" t="s">
        <v>197</v>
      </c>
      <c r="E335" s="141">
        <v>2016</v>
      </c>
      <c r="F335" s="141" t="str">
        <f t="shared" si="15"/>
        <v>Ford Ranger</v>
      </c>
      <c r="G335" s="141" t="str">
        <f t="shared" si="16"/>
        <v>Ford Ranger_2016</v>
      </c>
      <c r="H335" s="141">
        <v>2200</v>
      </c>
      <c r="I335" s="141" t="str">
        <f t="shared" si="17"/>
        <v>Ford Ranger_2016_2200</v>
      </c>
      <c r="J335" s="141">
        <v>380000</v>
      </c>
    </row>
    <row r="336" spans="1:10">
      <c r="A336" s="141" t="s">
        <v>240</v>
      </c>
      <c r="B336" s="141">
        <v>110</v>
      </c>
      <c r="C336" s="141" t="s">
        <v>174</v>
      </c>
      <c r="D336" s="141" t="s">
        <v>197</v>
      </c>
      <c r="E336" s="141">
        <v>2016</v>
      </c>
      <c r="F336" s="141" t="str">
        <f t="shared" si="15"/>
        <v>Ford Ranger</v>
      </c>
      <c r="G336" s="141" t="str">
        <f t="shared" si="16"/>
        <v>Ford Ranger_2016</v>
      </c>
      <c r="H336" s="141">
        <v>2200</v>
      </c>
      <c r="I336" s="141" t="str">
        <f t="shared" si="17"/>
        <v>Ford Ranger_2016_2200</v>
      </c>
      <c r="J336" s="141">
        <v>370000</v>
      </c>
    </row>
    <row r="337" spans="1:10">
      <c r="A337" s="141" t="s">
        <v>240</v>
      </c>
      <c r="B337" s="141">
        <v>110</v>
      </c>
      <c r="C337" s="141" t="s">
        <v>174</v>
      </c>
      <c r="D337" s="141" t="s">
        <v>197</v>
      </c>
      <c r="E337" s="141">
        <v>2016</v>
      </c>
      <c r="F337" s="141" t="str">
        <f t="shared" si="15"/>
        <v>Ford Ranger</v>
      </c>
      <c r="G337" s="141" t="str">
        <f t="shared" si="16"/>
        <v>Ford Ranger_2016</v>
      </c>
      <c r="H337" s="141">
        <v>2200</v>
      </c>
      <c r="I337" s="141" t="str">
        <f t="shared" si="17"/>
        <v>Ford Ranger_2016_2200</v>
      </c>
      <c r="J337" s="141">
        <v>360000</v>
      </c>
    </row>
    <row r="338" spans="1:10">
      <c r="A338" s="141" t="s">
        <v>240</v>
      </c>
      <c r="B338" s="141">
        <v>110</v>
      </c>
      <c r="C338" s="141" t="s">
        <v>174</v>
      </c>
      <c r="D338" s="141" t="s">
        <v>197</v>
      </c>
      <c r="E338" s="141">
        <v>2016</v>
      </c>
      <c r="F338" s="141" t="str">
        <f t="shared" si="15"/>
        <v>Ford Ranger</v>
      </c>
      <c r="G338" s="141" t="str">
        <f t="shared" si="16"/>
        <v>Ford Ranger_2016</v>
      </c>
      <c r="H338" s="141">
        <v>2200</v>
      </c>
      <c r="I338" s="141" t="str">
        <f t="shared" si="17"/>
        <v>Ford Ranger_2016_2200</v>
      </c>
      <c r="J338" s="141">
        <v>350000</v>
      </c>
    </row>
    <row r="339" spans="1:10">
      <c r="A339" s="141" t="s">
        <v>240</v>
      </c>
      <c r="B339" s="141">
        <v>110</v>
      </c>
      <c r="C339" s="141" t="s">
        <v>174</v>
      </c>
      <c r="D339" s="141" t="s">
        <v>197</v>
      </c>
      <c r="E339" s="141">
        <v>2016</v>
      </c>
      <c r="F339" s="141" t="str">
        <f t="shared" si="15"/>
        <v>Ford Ranger</v>
      </c>
      <c r="G339" s="141" t="str">
        <f t="shared" si="16"/>
        <v>Ford Ranger_2016</v>
      </c>
      <c r="H339" s="141">
        <v>2200</v>
      </c>
      <c r="I339" s="141" t="str">
        <f t="shared" si="17"/>
        <v>Ford Ranger_2016_2200</v>
      </c>
      <c r="J339" s="141">
        <v>340000</v>
      </c>
    </row>
    <row r="340" spans="1:10">
      <c r="A340" s="141" t="s">
        <v>240</v>
      </c>
      <c r="B340" s="141">
        <v>110</v>
      </c>
      <c r="C340" s="141" t="s">
        <v>174</v>
      </c>
      <c r="D340" s="141" t="s">
        <v>197</v>
      </c>
      <c r="E340" s="141">
        <v>2016</v>
      </c>
      <c r="F340" s="141" t="str">
        <f t="shared" si="15"/>
        <v>Ford Ranger</v>
      </c>
      <c r="G340" s="141" t="str">
        <f t="shared" si="16"/>
        <v>Ford Ranger_2016</v>
      </c>
      <c r="H340" s="141">
        <v>2200</v>
      </c>
      <c r="I340" s="141" t="str">
        <f t="shared" si="17"/>
        <v>Ford Ranger_2016_2200</v>
      </c>
      <c r="J340" s="141">
        <v>330000</v>
      </c>
    </row>
    <row r="341" spans="1:10">
      <c r="A341" s="141" t="s">
        <v>240</v>
      </c>
      <c r="B341" s="141">
        <v>110</v>
      </c>
      <c r="C341" s="141" t="s">
        <v>174</v>
      </c>
      <c r="D341" s="141" t="s">
        <v>197</v>
      </c>
      <c r="E341" s="141">
        <v>2016</v>
      </c>
      <c r="F341" s="141" t="str">
        <f t="shared" si="15"/>
        <v>Ford Ranger</v>
      </c>
      <c r="G341" s="141" t="str">
        <f t="shared" si="16"/>
        <v>Ford Ranger_2016</v>
      </c>
      <c r="H341" s="141">
        <v>2200</v>
      </c>
      <c r="I341" s="141" t="str">
        <f t="shared" si="17"/>
        <v>Ford Ranger_2016_2200</v>
      </c>
      <c r="J341" s="141">
        <v>320000</v>
      </c>
    </row>
    <row r="342" spans="1:10">
      <c r="A342" s="141" t="s">
        <v>240</v>
      </c>
      <c r="B342" s="141">
        <v>110</v>
      </c>
      <c r="C342" s="141" t="s">
        <v>174</v>
      </c>
      <c r="D342" s="141" t="s">
        <v>197</v>
      </c>
      <c r="E342" s="141">
        <v>2016</v>
      </c>
      <c r="F342" s="141" t="str">
        <f t="shared" si="15"/>
        <v>Ford Ranger</v>
      </c>
      <c r="G342" s="141" t="str">
        <f t="shared" si="16"/>
        <v>Ford Ranger_2016</v>
      </c>
      <c r="H342" s="141">
        <v>2200</v>
      </c>
      <c r="I342" s="141" t="str">
        <f t="shared" si="17"/>
        <v>Ford Ranger_2016_2200</v>
      </c>
      <c r="J342" s="141">
        <v>310000</v>
      </c>
    </row>
    <row r="343" spans="1:10">
      <c r="A343" s="141" t="s">
        <v>240</v>
      </c>
      <c r="B343" s="141">
        <v>110</v>
      </c>
      <c r="C343" s="141" t="s">
        <v>174</v>
      </c>
      <c r="D343" s="141" t="s">
        <v>197</v>
      </c>
      <c r="E343" s="141">
        <v>2016</v>
      </c>
      <c r="F343" s="141" t="str">
        <f t="shared" si="15"/>
        <v>Ford Ranger</v>
      </c>
      <c r="G343" s="141" t="str">
        <f t="shared" si="16"/>
        <v>Ford Ranger_2016</v>
      </c>
      <c r="H343" s="141">
        <v>2200</v>
      </c>
      <c r="I343" s="141" t="str">
        <f t="shared" si="17"/>
        <v>Ford Ranger_2016_2200</v>
      </c>
      <c r="J343" s="141">
        <v>300000</v>
      </c>
    </row>
    <row r="344" spans="1:10">
      <c r="A344" s="141" t="s">
        <v>240</v>
      </c>
      <c r="B344" s="141">
        <v>110</v>
      </c>
      <c r="C344" s="141" t="s">
        <v>174</v>
      </c>
      <c r="D344" s="141" t="s">
        <v>197</v>
      </c>
      <c r="E344" s="141">
        <v>2016</v>
      </c>
      <c r="F344" s="141" t="str">
        <f t="shared" si="15"/>
        <v>Ford Ranger</v>
      </c>
      <c r="G344" s="141" t="str">
        <f t="shared" si="16"/>
        <v>Ford Ranger_2016</v>
      </c>
      <c r="H344" s="141">
        <v>2200</v>
      </c>
      <c r="I344" s="141" t="str">
        <f t="shared" si="17"/>
        <v>Ford Ranger_2016_2200</v>
      </c>
      <c r="J344" s="141">
        <v>290000</v>
      </c>
    </row>
    <row r="345" spans="1:10">
      <c r="A345" s="141" t="s">
        <v>240</v>
      </c>
      <c r="B345" s="141">
        <v>110</v>
      </c>
      <c r="C345" s="141" t="s">
        <v>174</v>
      </c>
      <c r="D345" s="141" t="s">
        <v>197</v>
      </c>
      <c r="E345" s="141">
        <v>2016</v>
      </c>
      <c r="F345" s="141" t="str">
        <f t="shared" si="15"/>
        <v>Ford Ranger</v>
      </c>
      <c r="G345" s="141" t="str">
        <f t="shared" si="16"/>
        <v>Ford Ranger_2016</v>
      </c>
      <c r="H345" s="141">
        <v>2200</v>
      </c>
      <c r="I345" s="141" t="str">
        <f t="shared" si="17"/>
        <v>Ford Ranger_2016_2200</v>
      </c>
      <c r="J345" s="141">
        <v>280000</v>
      </c>
    </row>
    <row r="346" spans="1:10">
      <c r="A346" s="141" t="s">
        <v>240</v>
      </c>
      <c r="B346" s="141">
        <v>110</v>
      </c>
      <c r="C346" s="141" t="s">
        <v>174</v>
      </c>
      <c r="D346" s="141" t="s">
        <v>197</v>
      </c>
      <c r="E346" s="141">
        <v>2016</v>
      </c>
      <c r="F346" s="141" t="str">
        <f t="shared" si="15"/>
        <v>Ford Ranger</v>
      </c>
      <c r="G346" s="141" t="str">
        <f t="shared" si="16"/>
        <v>Ford Ranger_2016</v>
      </c>
      <c r="H346" s="141">
        <v>3200</v>
      </c>
      <c r="I346" s="141" t="str">
        <f t="shared" si="17"/>
        <v>Ford Ranger_2016_3200</v>
      </c>
      <c r="J346" s="141">
        <v>500000</v>
      </c>
    </row>
    <row r="347" spans="1:10">
      <c r="A347" s="141" t="s">
        <v>240</v>
      </c>
      <c r="B347" s="141">
        <v>110</v>
      </c>
      <c r="C347" s="141" t="s">
        <v>174</v>
      </c>
      <c r="D347" s="141" t="s">
        <v>197</v>
      </c>
      <c r="E347" s="141">
        <v>2016</v>
      </c>
      <c r="F347" s="141" t="str">
        <f t="shared" si="15"/>
        <v>Ford Ranger</v>
      </c>
      <c r="G347" s="141" t="str">
        <f t="shared" si="16"/>
        <v>Ford Ranger_2016</v>
      </c>
      <c r="H347" s="141">
        <v>3200</v>
      </c>
      <c r="I347" s="141" t="str">
        <f t="shared" si="17"/>
        <v>Ford Ranger_2016_3200</v>
      </c>
      <c r="J347" s="141">
        <v>490000</v>
      </c>
    </row>
    <row r="348" spans="1:10">
      <c r="A348" s="141" t="s">
        <v>240</v>
      </c>
      <c r="B348" s="141">
        <v>110</v>
      </c>
      <c r="C348" s="141" t="s">
        <v>174</v>
      </c>
      <c r="D348" s="141" t="s">
        <v>197</v>
      </c>
      <c r="E348" s="141">
        <v>2016</v>
      </c>
      <c r="F348" s="141" t="str">
        <f t="shared" si="15"/>
        <v>Ford Ranger</v>
      </c>
      <c r="G348" s="141" t="str">
        <f t="shared" si="16"/>
        <v>Ford Ranger_2016</v>
      </c>
      <c r="H348" s="141">
        <v>3200</v>
      </c>
      <c r="I348" s="141" t="str">
        <f t="shared" si="17"/>
        <v>Ford Ranger_2016_3200</v>
      </c>
      <c r="J348" s="141">
        <v>480000</v>
      </c>
    </row>
    <row r="349" spans="1:10">
      <c r="A349" s="141" t="s">
        <v>240</v>
      </c>
      <c r="B349" s="141">
        <v>110</v>
      </c>
      <c r="C349" s="141" t="s">
        <v>174</v>
      </c>
      <c r="D349" s="141" t="s">
        <v>197</v>
      </c>
      <c r="E349" s="141">
        <v>2016</v>
      </c>
      <c r="F349" s="141" t="str">
        <f t="shared" si="15"/>
        <v>Ford Ranger</v>
      </c>
      <c r="G349" s="141" t="str">
        <f t="shared" si="16"/>
        <v>Ford Ranger_2016</v>
      </c>
      <c r="H349" s="141">
        <v>3200</v>
      </c>
      <c r="I349" s="141" t="str">
        <f t="shared" si="17"/>
        <v>Ford Ranger_2016_3200</v>
      </c>
      <c r="J349" s="141">
        <v>470000</v>
      </c>
    </row>
    <row r="350" spans="1:10">
      <c r="A350" s="141" t="s">
        <v>240</v>
      </c>
      <c r="B350" s="141">
        <v>110</v>
      </c>
      <c r="C350" s="141" t="s">
        <v>174</v>
      </c>
      <c r="D350" s="141" t="s">
        <v>197</v>
      </c>
      <c r="E350" s="141">
        <v>2016</v>
      </c>
      <c r="F350" s="141" t="str">
        <f t="shared" si="15"/>
        <v>Ford Ranger</v>
      </c>
      <c r="G350" s="141" t="str">
        <f t="shared" si="16"/>
        <v>Ford Ranger_2016</v>
      </c>
      <c r="H350" s="141">
        <v>3200</v>
      </c>
      <c r="I350" s="141" t="str">
        <f t="shared" si="17"/>
        <v>Ford Ranger_2016_3200</v>
      </c>
      <c r="J350" s="141">
        <v>460000</v>
      </c>
    </row>
    <row r="351" spans="1:10">
      <c r="A351" s="141" t="s">
        <v>240</v>
      </c>
      <c r="B351" s="141">
        <v>110</v>
      </c>
      <c r="C351" s="141" t="s">
        <v>174</v>
      </c>
      <c r="D351" s="141" t="s">
        <v>197</v>
      </c>
      <c r="E351" s="141">
        <v>2016</v>
      </c>
      <c r="F351" s="141" t="str">
        <f t="shared" si="15"/>
        <v>Ford Ranger</v>
      </c>
      <c r="G351" s="141" t="str">
        <f t="shared" si="16"/>
        <v>Ford Ranger_2016</v>
      </c>
      <c r="H351" s="141">
        <v>3200</v>
      </c>
      <c r="I351" s="141" t="str">
        <f t="shared" si="17"/>
        <v>Ford Ranger_2016_3200</v>
      </c>
      <c r="J351" s="141">
        <v>450000</v>
      </c>
    </row>
    <row r="352" spans="1:10">
      <c r="A352" s="141" t="s">
        <v>240</v>
      </c>
      <c r="B352" s="141">
        <v>110</v>
      </c>
      <c r="C352" s="141" t="s">
        <v>174</v>
      </c>
      <c r="D352" s="141" t="s">
        <v>197</v>
      </c>
      <c r="E352" s="141">
        <v>2016</v>
      </c>
      <c r="F352" s="141" t="str">
        <f t="shared" si="15"/>
        <v>Ford Ranger</v>
      </c>
      <c r="G352" s="141" t="str">
        <f t="shared" si="16"/>
        <v>Ford Ranger_2016</v>
      </c>
      <c r="H352" s="141">
        <v>3200</v>
      </c>
      <c r="I352" s="141" t="str">
        <f t="shared" si="17"/>
        <v>Ford Ranger_2016_3200</v>
      </c>
      <c r="J352" s="141">
        <v>440000</v>
      </c>
    </row>
    <row r="353" spans="1:10">
      <c r="A353" s="141" t="s">
        <v>240</v>
      </c>
      <c r="B353" s="141">
        <v>110</v>
      </c>
      <c r="C353" s="141" t="s">
        <v>174</v>
      </c>
      <c r="D353" s="141" t="s">
        <v>197</v>
      </c>
      <c r="E353" s="141">
        <v>2016</v>
      </c>
      <c r="F353" s="141" t="str">
        <f t="shared" si="15"/>
        <v>Ford Ranger</v>
      </c>
      <c r="G353" s="141" t="str">
        <f t="shared" si="16"/>
        <v>Ford Ranger_2016</v>
      </c>
      <c r="H353" s="141">
        <v>3200</v>
      </c>
      <c r="I353" s="141" t="str">
        <f t="shared" si="17"/>
        <v>Ford Ranger_2016_3200</v>
      </c>
      <c r="J353" s="141">
        <v>430000</v>
      </c>
    </row>
    <row r="354" spans="1:10">
      <c r="A354" s="141" t="s">
        <v>240</v>
      </c>
      <c r="B354" s="141">
        <v>110</v>
      </c>
      <c r="C354" s="141" t="s">
        <v>174</v>
      </c>
      <c r="D354" s="141" t="s">
        <v>197</v>
      </c>
      <c r="E354" s="141">
        <v>2016</v>
      </c>
      <c r="F354" s="141" t="str">
        <f t="shared" si="15"/>
        <v>Ford Ranger</v>
      </c>
      <c r="G354" s="141" t="str">
        <f t="shared" si="16"/>
        <v>Ford Ranger_2016</v>
      </c>
      <c r="H354" s="141">
        <v>3200</v>
      </c>
      <c r="I354" s="141" t="str">
        <f t="shared" si="17"/>
        <v>Ford Ranger_2016_3200</v>
      </c>
      <c r="J354" s="141">
        <v>420000</v>
      </c>
    </row>
    <row r="355" spans="1:10">
      <c r="A355" s="141" t="s">
        <v>240</v>
      </c>
      <c r="B355" s="141">
        <v>110</v>
      </c>
      <c r="C355" s="141" t="s">
        <v>174</v>
      </c>
      <c r="D355" s="141" t="s">
        <v>197</v>
      </c>
      <c r="E355" s="141">
        <v>2016</v>
      </c>
      <c r="F355" s="141" t="str">
        <f t="shared" si="15"/>
        <v>Ford Ranger</v>
      </c>
      <c r="G355" s="141" t="str">
        <f t="shared" si="16"/>
        <v>Ford Ranger_2016</v>
      </c>
      <c r="H355" s="141">
        <v>3200</v>
      </c>
      <c r="I355" s="141" t="str">
        <f t="shared" si="17"/>
        <v>Ford Ranger_2016_3200</v>
      </c>
      <c r="J355" s="141">
        <v>410000</v>
      </c>
    </row>
    <row r="356" spans="1:10">
      <c r="A356" s="141" t="s">
        <v>240</v>
      </c>
      <c r="B356" s="141">
        <v>110</v>
      </c>
      <c r="C356" s="141" t="s">
        <v>174</v>
      </c>
      <c r="D356" s="141" t="s">
        <v>197</v>
      </c>
      <c r="E356" s="141">
        <v>2016</v>
      </c>
      <c r="F356" s="141" t="str">
        <f t="shared" si="15"/>
        <v>Ford Ranger</v>
      </c>
      <c r="G356" s="141" t="str">
        <f t="shared" si="16"/>
        <v>Ford Ranger_2016</v>
      </c>
      <c r="H356" s="141">
        <v>3200</v>
      </c>
      <c r="I356" s="141" t="str">
        <f t="shared" si="17"/>
        <v>Ford Ranger_2016_3200</v>
      </c>
      <c r="J356" s="141">
        <v>400000</v>
      </c>
    </row>
    <row r="357" spans="1:10">
      <c r="A357" s="141" t="s">
        <v>240</v>
      </c>
      <c r="B357" s="141">
        <v>110</v>
      </c>
      <c r="C357" s="141" t="s">
        <v>174</v>
      </c>
      <c r="D357" s="141" t="s">
        <v>197</v>
      </c>
      <c r="E357" s="141">
        <v>2016</v>
      </c>
      <c r="F357" s="141" t="str">
        <f t="shared" si="15"/>
        <v>Ford Ranger</v>
      </c>
      <c r="G357" s="141" t="str">
        <f t="shared" si="16"/>
        <v>Ford Ranger_2016</v>
      </c>
      <c r="H357" s="141">
        <v>3200</v>
      </c>
      <c r="I357" s="141" t="str">
        <f t="shared" si="17"/>
        <v>Ford Ranger_2016_3200</v>
      </c>
      <c r="J357" s="141">
        <v>390000</v>
      </c>
    </row>
    <row r="358" spans="1:10">
      <c r="A358" s="141" t="s">
        <v>240</v>
      </c>
      <c r="B358" s="141">
        <v>110</v>
      </c>
      <c r="C358" s="141" t="s">
        <v>174</v>
      </c>
      <c r="D358" s="141" t="s">
        <v>197</v>
      </c>
      <c r="E358" s="141">
        <v>2016</v>
      </c>
      <c r="F358" s="141" t="str">
        <f t="shared" si="15"/>
        <v>Ford Ranger</v>
      </c>
      <c r="G358" s="141" t="str">
        <f t="shared" si="16"/>
        <v>Ford Ranger_2016</v>
      </c>
      <c r="H358" s="141">
        <v>3200</v>
      </c>
      <c r="I358" s="141" t="str">
        <f t="shared" si="17"/>
        <v>Ford Ranger_2016_3200</v>
      </c>
      <c r="J358" s="141">
        <v>380000</v>
      </c>
    </row>
    <row r="359" spans="1:10">
      <c r="A359" s="141" t="s">
        <v>240</v>
      </c>
      <c r="B359" s="141">
        <v>110</v>
      </c>
      <c r="C359" s="141" t="s">
        <v>174</v>
      </c>
      <c r="D359" s="141" t="s">
        <v>197</v>
      </c>
      <c r="E359" s="141">
        <v>2016</v>
      </c>
      <c r="F359" s="141" t="str">
        <f t="shared" si="15"/>
        <v>Ford Ranger</v>
      </c>
      <c r="G359" s="141" t="str">
        <f t="shared" si="16"/>
        <v>Ford Ranger_2016</v>
      </c>
      <c r="H359" s="141">
        <v>3200</v>
      </c>
      <c r="I359" s="141" t="str">
        <f t="shared" si="17"/>
        <v>Ford Ranger_2016_3200</v>
      </c>
      <c r="J359" s="141">
        <v>370000</v>
      </c>
    </row>
    <row r="360" spans="1:10">
      <c r="A360" s="141" t="s">
        <v>240</v>
      </c>
      <c r="B360" s="141">
        <v>110</v>
      </c>
      <c r="C360" s="141" t="s">
        <v>174</v>
      </c>
      <c r="D360" s="141" t="s">
        <v>197</v>
      </c>
      <c r="E360" s="141">
        <v>2016</v>
      </c>
      <c r="F360" s="141" t="str">
        <f t="shared" si="15"/>
        <v>Ford Ranger</v>
      </c>
      <c r="G360" s="141" t="str">
        <f t="shared" si="16"/>
        <v>Ford Ranger_2016</v>
      </c>
      <c r="H360" s="141">
        <v>3200</v>
      </c>
      <c r="I360" s="141" t="str">
        <f t="shared" si="17"/>
        <v>Ford Ranger_2016_3200</v>
      </c>
      <c r="J360" s="141">
        <v>360000</v>
      </c>
    </row>
    <row r="361" spans="1:10">
      <c r="A361" s="141" t="s">
        <v>240</v>
      </c>
      <c r="B361" s="141">
        <v>110</v>
      </c>
      <c r="C361" s="141" t="s">
        <v>174</v>
      </c>
      <c r="D361" s="141" t="s">
        <v>197</v>
      </c>
      <c r="E361" s="141">
        <v>2016</v>
      </c>
      <c r="F361" s="141" t="str">
        <f t="shared" si="15"/>
        <v>Ford Ranger</v>
      </c>
      <c r="G361" s="141" t="str">
        <f t="shared" si="16"/>
        <v>Ford Ranger_2016</v>
      </c>
      <c r="H361" s="141">
        <v>3200</v>
      </c>
      <c r="I361" s="141" t="str">
        <f t="shared" si="17"/>
        <v>Ford Ranger_2016_3200</v>
      </c>
      <c r="J361" s="141">
        <v>350000</v>
      </c>
    </row>
    <row r="362" spans="1:10">
      <c r="A362" s="141" t="s">
        <v>241</v>
      </c>
      <c r="B362" s="141">
        <v>110</v>
      </c>
      <c r="C362" s="141" t="s">
        <v>174</v>
      </c>
      <c r="D362" s="141" t="s">
        <v>175</v>
      </c>
      <c r="E362" s="141">
        <v>2016</v>
      </c>
      <c r="F362" s="141" t="str">
        <f t="shared" si="15"/>
        <v>Ford Everest</v>
      </c>
      <c r="G362" s="141" t="str">
        <f t="shared" si="16"/>
        <v>Ford Everest_2016</v>
      </c>
      <c r="H362" s="141">
        <v>2200</v>
      </c>
      <c r="I362" s="141" t="str">
        <f t="shared" si="17"/>
        <v>Ford Everest_2016_2200</v>
      </c>
      <c r="J362" s="141">
        <v>590000</v>
      </c>
    </row>
    <row r="363" spans="1:10">
      <c r="A363" s="141" t="s">
        <v>241</v>
      </c>
      <c r="B363" s="141">
        <v>110</v>
      </c>
      <c r="C363" s="141" t="s">
        <v>174</v>
      </c>
      <c r="D363" s="141" t="s">
        <v>175</v>
      </c>
      <c r="E363" s="141">
        <v>2016</v>
      </c>
      <c r="F363" s="141" t="str">
        <f t="shared" si="15"/>
        <v>Ford Everest</v>
      </c>
      <c r="G363" s="141" t="str">
        <f t="shared" si="16"/>
        <v>Ford Everest_2016</v>
      </c>
      <c r="H363" s="141">
        <v>2200</v>
      </c>
      <c r="I363" s="141" t="str">
        <f t="shared" si="17"/>
        <v>Ford Everest_2016_2200</v>
      </c>
      <c r="J363" s="141">
        <v>580000</v>
      </c>
    </row>
    <row r="364" spans="1:10">
      <c r="A364" s="141" t="s">
        <v>241</v>
      </c>
      <c r="B364" s="141">
        <v>110</v>
      </c>
      <c r="C364" s="141" t="s">
        <v>174</v>
      </c>
      <c r="D364" s="141" t="s">
        <v>175</v>
      </c>
      <c r="E364" s="141">
        <v>2016</v>
      </c>
      <c r="F364" s="141" t="str">
        <f t="shared" si="15"/>
        <v>Ford Everest</v>
      </c>
      <c r="G364" s="141" t="str">
        <f t="shared" si="16"/>
        <v>Ford Everest_2016</v>
      </c>
      <c r="H364" s="141">
        <v>2200</v>
      </c>
      <c r="I364" s="141" t="str">
        <f t="shared" si="17"/>
        <v>Ford Everest_2016_2200</v>
      </c>
      <c r="J364" s="141">
        <v>570000</v>
      </c>
    </row>
    <row r="365" spans="1:10">
      <c r="A365" s="141" t="s">
        <v>241</v>
      </c>
      <c r="B365" s="141">
        <v>110</v>
      </c>
      <c r="C365" s="141" t="s">
        <v>174</v>
      </c>
      <c r="D365" s="141" t="s">
        <v>175</v>
      </c>
      <c r="E365" s="141">
        <v>2016</v>
      </c>
      <c r="F365" s="141" t="str">
        <f t="shared" si="15"/>
        <v>Ford Everest</v>
      </c>
      <c r="G365" s="141" t="str">
        <f t="shared" si="16"/>
        <v>Ford Everest_2016</v>
      </c>
      <c r="H365" s="141">
        <v>2200</v>
      </c>
      <c r="I365" s="141" t="str">
        <f t="shared" si="17"/>
        <v>Ford Everest_2016_2200</v>
      </c>
      <c r="J365" s="141">
        <v>560000</v>
      </c>
    </row>
    <row r="366" spans="1:10">
      <c r="A366" s="141" t="s">
        <v>241</v>
      </c>
      <c r="B366" s="141">
        <v>110</v>
      </c>
      <c r="C366" s="141" t="s">
        <v>174</v>
      </c>
      <c r="D366" s="141" t="s">
        <v>175</v>
      </c>
      <c r="E366" s="141">
        <v>2016</v>
      </c>
      <c r="F366" s="141" t="str">
        <f t="shared" si="15"/>
        <v>Ford Everest</v>
      </c>
      <c r="G366" s="141" t="str">
        <f t="shared" si="16"/>
        <v>Ford Everest_2016</v>
      </c>
      <c r="H366" s="141">
        <v>2200</v>
      </c>
      <c r="I366" s="141" t="str">
        <f t="shared" si="17"/>
        <v>Ford Everest_2016_2200</v>
      </c>
      <c r="J366" s="141">
        <v>550000</v>
      </c>
    </row>
    <row r="367" spans="1:10">
      <c r="A367" s="141" t="s">
        <v>241</v>
      </c>
      <c r="B367" s="141">
        <v>110</v>
      </c>
      <c r="C367" s="141" t="s">
        <v>174</v>
      </c>
      <c r="D367" s="141" t="s">
        <v>175</v>
      </c>
      <c r="E367" s="141">
        <v>2016</v>
      </c>
      <c r="F367" s="141" t="str">
        <f t="shared" si="15"/>
        <v>Ford Everest</v>
      </c>
      <c r="G367" s="141" t="str">
        <f t="shared" si="16"/>
        <v>Ford Everest_2016</v>
      </c>
      <c r="H367" s="141">
        <v>2200</v>
      </c>
      <c r="I367" s="141" t="str">
        <f t="shared" si="17"/>
        <v>Ford Everest_2016_2200</v>
      </c>
      <c r="J367" s="141">
        <v>540000</v>
      </c>
    </row>
    <row r="368" spans="1:10">
      <c r="A368" s="141" t="s">
        <v>241</v>
      </c>
      <c r="B368" s="141">
        <v>110</v>
      </c>
      <c r="C368" s="141" t="s">
        <v>174</v>
      </c>
      <c r="D368" s="141" t="s">
        <v>175</v>
      </c>
      <c r="E368" s="141">
        <v>2016</v>
      </c>
      <c r="F368" s="141" t="str">
        <f t="shared" si="15"/>
        <v>Ford Everest</v>
      </c>
      <c r="G368" s="141" t="str">
        <f t="shared" si="16"/>
        <v>Ford Everest_2016</v>
      </c>
      <c r="H368" s="141">
        <v>2200</v>
      </c>
      <c r="I368" s="141" t="str">
        <f t="shared" si="17"/>
        <v>Ford Everest_2016_2200</v>
      </c>
      <c r="J368" s="141">
        <v>530000</v>
      </c>
    </row>
    <row r="369" spans="1:10">
      <c r="A369" s="141" t="s">
        <v>241</v>
      </c>
      <c r="B369" s="141">
        <v>110</v>
      </c>
      <c r="C369" s="141" t="s">
        <v>174</v>
      </c>
      <c r="D369" s="141" t="s">
        <v>175</v>
      </c>
      <c r="E369" s="141">
        <v>2016</v>
      </c>
      <c r="F369" s="141" t="str">
        <f t="shared" si="15"/>
        <v>Ford Everest</v>
      </c>
      <c r="G369" s="141" t="str">
        <f t="shared" si="16"/>
        <v>Ford Everest_2016</v>
      </c>
      <c r="H369" s="141">
        <v>2200</v>
      </c>
      <c r="I369" s="141" t="str">
        <f t="shared" si="17"/>
        <v>Ford Everest_2016_2200</v>
      </c>
      <c r="J369" s="141">
        <v>520000</v>
      </c>
    </row>
    <row r="370" spans="1:10">
      <c r="A370" s="141" t="s">
        <v>241</v>
      </c>
      <c r="B370" s="141">
        <v>110</v>
      </c>
      <c r="C370" s="141" t="s">
        <v>174</v>
      </c>
      <c r="D370" s="141" t="s">
        <v>175</v>
      </c>
      <c r="E370" s="141">
        <v>2016</v>
      </c>
      <c r="F370" s="141" t="str">
        <f t="shared" si="15"/>
        <v>Ford Everest</v>
      </c>
      <c r="G370" s="141" t="str">
        <f t="shared" si="16"/>
        <v>Ford Everest_2016</v>
      </c>
      <c r="H370" s="141">
        <v>2200</v>
      </c>
      <c r="I370" s="141" t="str">
        <f t="shared" si="17"/>
        <v>Ford Everest_2016_2200</v>
      </c>
      <c r="J370" s="141">
        <v>510000</v>
      </c>
    </row>
    <row r="371" spans="1:10">
      <c r="A371" s="141" t="s">
        <v>241</v>
      </c>
      <c r="B371" s="141">
        <v>110</v>
      </c>
      <c r="C371" s="141" t="s">
        <v>174</v>
      </c>
      <c r="D371" s="141" t="s">
        <v>175</v>
      </c>
      <c r="E371" s="141">
        <v>2016</v>
      </c>
      <c r="F371" s="141" t="str">
        <f t="shared" si="15"/>
        <v>Ford Everest</v>
      </c>
      <c r="G371" s="141" t="str">
        <f t="shared" si="16"/>
        <v>Ford Everest_2016</v>
      </c>
      <c r="H371" s="141">
        <v>2200</v>
      </c>
      <c r="I371" s="141" t="str">
        <f t="shared" si="17"/>
        <v>Ford Everest_2016_2200</v>
      </c>
      <c r="J371" s="141">
        <v>500000</v>
      </c>
    </row>
    <row r="372" spans="1:10">
      <c r="A372" s="141" t="s">
        <v>241</v>
      </c>
      <c r="B372" s="141">
        <v>110</v>
      </c>
      <c r="C372" s="141" t="s">
        <v>174</v>
      </c>
      <c r="D372" s="141" t="s">
        <v>175</v>
      </c>
      <c r="E372" s="141">
        <v>2016</v>
      </c>
      <c r="F372" s="141" t="str">
        <f t="shared" si="15"/>
        <v>Ford Everest</v>
      </c>
      <c r="G372" s="141" t="str">
        <f t="shared" si="16"/>
        <v>Ford Everest_2016</v>
      </c>
      <c r="H372" s="141">
        <v>2200</v>
      </c>
      <c r="I372" s="141" t="str">
        <f t="shared" si="17"/>
        <v>Ford Everest_2016_2200</v>
      </c>
      <c r="J372" s="141">
        <v>490000</v>
      </c>
    </row>
    <row r="373" spans="1:10">
      <c r="A373" s="141" t="s">
        <v>241</v>
      </c>
      <c r="B373" s="141">
        <v>110</v>
      </c>
      <c r="C373" s="141" t="s">
        <v>174</v>
      </c>
      <c r="D373" s="141" t="s">
        <v>175</v>
      </c>
      <c r="E373" s="141">
        <v>2016</v>
      </c>
      <c r="F373" s="141" t="str">
        <f t="shared" si="15"/>
        <v>Ford Everest</v>
      </c>
      <c r="G373" s="141" t="str">
        <f t="shared" si="16"/>
        <v>Ford Everest_2016</v>
      </c>
      <c r="H373" s="141">
        <v>2200</v>
      </c>
      <c r="I373" s="141" t="str">
        <f t="shared" si="17"/>
        <v>Ford Everest_2016_2200</v>
      </c>
      <c r="J373" s="141">
        <v>480000</v>
      </c>
    </row>
    <row r="374" spans="1:10">
      <c r="A374" s="141" t="s">
        <v>241</v>
      </c>
      <c r="B374" s="141">
        <v>110</v>
      </c>
      <c r="C374" s="141" t="s">
        <v>174</v>
      </c>
      <c r="D374" s="141" t="s">
        <v>175</v>
      </c>
      <c r="E374" s="141">
        <v>2016</v>
      </c>
      <c r="F374" s="141" t="str">
        <f t="shared" si="15"/>
        <v>Ford Everest</v>
      </c>
      <c r="G374" s="141" t="str">
        <f t="shared" si="16"/>
        <v>Ford Everest_2016</v>
      </c>
      <c r="H374" s="141">
        <v>2200</v>
      </c>
      <c r="I374" s="141" t="str">
        <f t="shared" si="17"/>
        <v>Ford Everest_2016_2200</v>
      </c>
      <c r="J374" s="141">
        <v>470000</v>
      </c>
    </row>
    <row r="375" spans="1:10">
      <c r="A375" s="141" t="s">
        <v>241</v>
      </c>
      <c r="B375" s="141">
        <v>110</v>
      </c>
      <c r="C375" s="141" t="s">
        <v>174</v>
      </c>
      <c r="D375" s="141" t="s">
        <v>175</v>
      </c>
      <c r="E375" s="141">
        <v>2016</v>
      </c>
      <c r="F375" s="141" t="str">
        <f t="shared" si="15"/>
        <v>Ford Everest</v>
      </c>
      <c r="G375" s="141" t="str">
        <f t="shared" si="16"/>
        <v>Ford Everest_2016</v>
      </c>
      <c r="H375" s="141">
        <v>2200</v>
      </c>
      <c r="I375" s="141" t="str">
        <f t="shared" si="17"/>
        <v>Ford Everest_2016_2200</v>
      </c>
      <c r="J375" s="141">
        <v>460000</v>
      </c>
    </row>
    <row r="376" spans="1:10">
      <c r="A376" s="141" t="s">
        <v>241</v>
      </c>
      <c r="B376" s="141">
        <v>110</v>
      </c>
      <c r="C376" s="141" t="s">
        <v>174</v>
      </c>
      <c r="D376" s="141" t="s">
        <v>175</v>
      </c>
      <c r="E376" s="141">
        <v>2016</v>
      </c>
      <c r="F376" s="141" t="str">
        <f t="shared" si="15"/>
        <v>Ford Everest</v>
      </c>
      <c r="G376" s="141" t="str">
        <f t="shared" si="16"/>
        <v>Ford Everest_2016</v>
      </c>
      <c r="H376" s="141">
        <v>2200</v>
      </c>
      <c r="I376" s="141" t="str">
        <f t="shared" si="17"/>
        <v>Ford Everest_2016_2200</v>
      </c>
      <c r="J376" s="141">
        <v>450000</v>
      </c>
    </row>
    <row r="377" spans="1:10">
      <c r="A377" s="141" t="s">
        <v>241</v>
      </c>
      <c r="B377" s="141">
        <v>110</v>
      </c>
      <c r="C377" s="141" t="s">
        <v>174</v>
      </c>
      <c r="D377" s="141" t="s">
        <v>175</v>
      </c>
      <c r="E377" s="141">
        <v>2016</v>
      </c>
      <c r="F377" s="141" t="str">
        <f t="shared" si="15"/>
        <v>Ford Everest</v>
      </c>
      <c r="G377" s="141" t="str">
        <f t="shared" si="16"/>
        <v>Ford Everest_2016</v>
      </c>
      <c r="H377" s="141">
        <v>2200</v>
      </c>
      <c r="I377" s="141" t="str">
        <f t="shared" si="17"/>
        <v>Ford Everest_2016_2200</v>
      </c>
      <c r="J377" s="141">
        <v>440000</v>
      </c>
    </row>
    <row r="378" spans="1:10">
      <c r="A378" s="141" t="s">
        <v>241</v>
      </c>
      <c r="B378" s="141">
        <v>110</v>
      </c>
      <c r="C378" s="141" t="s">
        <v>174</v>
      </c>
      <c r="D378" s="141" t="s">
        <v>175</v>
      </c>
      <c r="E378" s="141">
        <v>2016</v>
      </c>
      <c r="F378" s="141" t="str">
        <f t="shared" si="15"/>
        <v>Ford Everest</v>
      </c>
      <c r="G378" s="141" t="str">
        <f t="shared" si="16"/>
        <v>Ford Everest_2016</v>
      </c>
      <c r="H378" s="141">
        <v>2200</v>
      </c>
      <c r="I378" s="141" t="str">
        <f t="shared" si="17"/>
        <v>Ford Everest_2016_2200</v>
      </c>
      <c r="J378" s="141">
        <v>430000</v>
      </c>
    </row>
    <row r="379" spans="1:10">
      <c r="A379" s="141" t="s">
        <v>241</v>
      </c>
      <c r="B379" s="141">
        <v>110</v>
      </c>
      <c r="C379" s="141" t="s">
        <v>174</v>
      </c>
      <c r="D379" s="141" t="s">
        <v>175</v>
      </c>
      <c r="E379" s="141">
        <v>2016</v>
      </c>
      <c r="F379" s="141" t="str">
        <f t="shared" si="15"/>
        <v>Ford Everest</v>
      </c>
      <c r="G379" s="141" t="str">
        <f t="shared" si="16"/>
        <v>Ford Everest_2016</v>
      </c>
      <c r="H379" s="141">
        <v>2200</v>
      </c>
      <c r="I379" s="141" t="str">
        <f t="shared" si="17"/>
        <v>Ford Everest_2016_2200</v>
      </c>
      <c r="J379" s="141">
        <v>420000</v>
      </c>
    </row>
    <row r="380" spans="1:10">
      <c r="A380" s="141" t="s">
        <v>241</v>
      </c>
      <c r="B380" s="141">
        <v>110</v>
      </c>
      <c r="C380" s="141" t="s">
        <v>174</v>
      </c>
      <c r="D380" s="141" t="s">
        <v>175</v>
      </c>
      <c r="E380" s="141">
        <v>2016</v>
      </c>
      <c r="F380" s="141" t="str">
        <f t="shared" si="15"/>
        <v>Ford Everest</v>
      </c>
      <c r="G380" s="141" t="str">
        <f t="shared" si="16"/>
        <v>Ford Everest_2016</v>
      </c>
      <c r="H380" s="141">
        <v>3200</v>
      </c>
      <c r="I380" s="141" t="str">
        <f t="shared" si="17"/>
        <v>Ford Everest_2016_3200</v>
      </c>
      <c r="J380" s="141">
        <v>620000</v>
      </c>
    </row>
    <row r="381" spans="1:10">
      <c r="A381" s="141" t="s">
        <v>241</v>
      </c>
      <c r="B381" s="141">
        <v>110</v>
      </c>
      <c r="C381" s="141" t="s">
        <v>174</v>
      </c>
      <c r="D381" s="141" t="s">
        <v>175</v>
      </c>
      <c r="E381" s="141">
        <v>2016</v>
      </c>
      <c r="F381" s="141" t="str">
        <f t="shared" si="15"/>
        <v>Ford Everest</v>
      </c>
      <c r="G381" s="141" t="str">
        <f t="shared" si="16"/>
        <v>Ford Everest_2016</v>
      </c>
      <c r="H381" s="141">
        <v>3200</v>
      </c>
      <c r="I381" s="141" t="str">
        <f t="shared" si="17"/>
        <v>Ford Everest_2016_3200</v>
      </c>
      <c r="J381" s="141">
        <v>610000</v>
      </c>
    </row>
    <row r="382" spans="1:10">
      <c r="A382" s="141" t="s">
        <v>241</v>
      </c>
      <c r="B382" s="141">
        <v>110</v>
      </c>
      <c r="C382" s="141" t="s">
        <v>174</v>
      </c>
      <c r="D382" s="141" t="s">
        <v>175</v>
      </c>
      <c r="E382" s="141">
        <v>2016</v>
      </c>
      <c r="F382" s="141" t="str">
        <f t="shared" si="15"/>
        <v>Ford Everest</v>
      </c>
      <c r="G382" s="141" t="str">
        <f t="shared" si="16"/>
        <v>Ford Everest_2016</v>
      </c>
      <c r="H382" s="141">
        <v>3200</v>
      </c>
      <c r="I382" s="141" t="str">
        <f t="shared" si="17"/>
        <v>Ford Everest_2016_3200</v>
      </c>
      <c r="J382" s="141">
        <v>600000</v>
      </c>
    </row>
    <row r="383" spans="1:10">
      <c r="A383" s="141" t="s">
        <v>241</v>
      </c>
      <c r="B383" s="141">
        <v>110</v>
      </c>
      <c r="C383" s="141" t="s">
        <v>174</v>
      </c>
      <c r="D383" s="141" t="s">
        <v>175</v>
      </c>
      <c r="E383" s="141">
        <v>2016</v>
      </c>
      <c r="F383" s="141" t="str">
        <f t="shared" si="15"/>
        <v>Ford Everest</v>
      </c>
      <c r="G383" s="141" t="str">
        <f t="shared" si="16"/>
        <v>Ford Everest_2016</v>
      </c>
      <c r="H383" s="141">
        <v>3200</v>
      </c>
      <c r="I383" s="141" t="str">
        <f t="shared" si="17"/>
        <v>Ford Everest_2016_3200</v>
      </c>
      <c r="J383" s="141">
        <v>590000</v>
      </c>
    </row>
    <row r="384" spans="1:10">
      <c r="A384" s="141" t="s">
        <v>241</v>
      </c>
      <c r="B384" s="141">
        <v>110</v>
      </c>
      <c r="C384" s="141" t="s">
        <v>174</v>
      </c>
      <c r="D384" s="141" t="s">
        <v>175</v>
      </c>
      <c r="E384" s="141">
        <v>2016</v>
      </c>
      <c r="F384" s="141" t="str">
        <f t="shared" si="15"/>
        <v>Ford Everest</v>
      </c>
      <c r="G384" s="141" t="str">
        <f t="shared" si="16"/>
        <v>Ford Everest_2016</v>
      </c>
      <c r="H384" s="141">
        <v>3200</v>
      </c>
      <c r="I384" s="141" t="str">
        <f t="shared" si="17"/>
        <v>Ford Everest_2016_3200</v>
      </c>
      <c r="J384" s="141">
        <v>580000</v>
      </c>
    </row>
    <row r="385" spans="1:10">
      <c r="A385" s="141" t="s">
        <v>241</v>
      </c>
      <c r="B385" s="141">
        <v>110</v>
      </c>
      <c r="C385" s="141" t="s">
        <v>174</v>
      </c>
      <c r="D385" s="141" t="s">
        <v>175</v>
      </c>
      <c r="E385" s="141">
        <v>2016</v>
      </c>
      <c r="F385" s="141" t="str">
        <f t="shared" ref="F385:F448" si="18">C385&amp;" "&amp;D385</f>
        <v>Ford Everest</v>
      </c>
      <c r="G385" s="141" t="str">
        <f t="shared" si="16"/>
        <v>Ford Everest_2016</v>
      </c>
      <c r="H385" s="141">
        <v>3200</v>
      </c>
      <c r="I385" s="141" t="str">
        <f t="shared" si="17"/>
        <v>Ford Everest_2016_3200</v>
      </c>
      <c r="J385" s="141">
        <v>570000</v>
      </c>
    </row>
    <row r="386" spans="1:10">
      <c r="A386" s="141" t="s">
        <v>241</v>
      </c>
      <c r="B386" s="141">
        <v>110</v>
      </c>
      <c r="C386" s="141" t="s">
        <v>174</v>
      </c>
      <c r="D386" s="141" t="s">
        <v>175</v>
      </c>
      <c r="E386" s="141">
        <v>2016</v>
      </c>
      <c r="F386" s="141" t="str">
        <f t="shared" si="18"/>
        <v>Ford Everest</v>
      </c>
      <c r="G386" s="141" t="str">
        <f t="shared" ref="G386:G449" si="19">F386&amp;"_"&amp;E386</f>
        <v>Ford Everest_2016</v>
      </c>
      <c r="H386" s="141">
        <v>3200</v>
      </c>
      <c r="I386" s="141" t="str">
        <f t="shared" si="17"/>
        <v>Ford Everest_2016_3200</v>
      </c>
      <c r="J386" s="141">
        <v>560000</v>
      </c>
    </row>
    <row r="387" spans="1:10">
      <c r="A387" s="141" t="s">
        <v>241</v>
      </c>
      <c r="B387" s="141">
        <v>110</v>
      </c>
      <c r="C387" s="141" t="s">
        <v>174</v>
      </c>
      <c r="D387" s="141" t="s">
        <v>175</v>
      </c>
      <c r="E387" s="141">
        <v>2016</v>
      </c>
      <c r="F387" s="141" t="str">
        <f t="shared" si="18"/>
        <v>Ford Everest</v>
      </c>
      <c r="G387" s="141" t="str">
        <f t="shared" si="19"/>
        <v>Ford Everest_2016</v>
      </c>
      <c r="H387" s="141">
        <v>3200</v>
      </c>
      <c r="I387" s="141" t="str">
        <f t="shared" ref="I387:I450" si="20">G387&amp;"_"&amp;H387</f>
        <v>Ford Everest_2016_3200</v>
      </c>
      <c r="J387" s="141">
        <v>550000</v>
      </c>
    </row>
    <row r="388" spans="1:10">
      <c r="A388" s="141" t="s">
        <v>241</v>
      </c>
      <c r="B388" s="141">
        <v>110</v>
      </c>
      <c r="C388" s="141" t="s">
        <v>174</v>
      </c>
      <c r="D388" s="141" t="s">
        <v>175</v>
      </c>
      <c r="E388" s="141">
        <v>2016</v>
      </c>
      <c r="F388" s="141" t="str">
        <f t="shared" si="18"/>
        <v>Ford Everest</v>
      </c>
      <c r="G388" s="141" t="str">
        <f t="shared" si="19"/>
        <v>Ford Everest_2016</v>
      </c>
      <c r="H388" s="141">
        <v>3200</v>
      </c>
      <c r="I388" s="141" t="str">
        <f t="shared" si="20"/>
        <v>Ford Everest_2016_3200</v>
      </c>
      <c r="J388" s="141">
        <v>540000</v>
      </c>
    </row>
    <row r="389" spans="1:10">
      <c r="A389" s="141" t="s">
        <v>241</v>
      </c>
      <c r="B389" s="141">
        <v>110</v>
      </c>
      <c r="C389" s="141" t="s">
        <v>174</v>
      </c>
      <c r="D389" s="141" t="s">
        <v>175</v>
      </c>
      <c r="E389" s="141">
        <v>2016</v>
      </c>
      <c r="F389" s="141" t="str">
        <f t="shared" si="18"/>
        <v>Ford Everest</v>
      </c>
      <c r="G389" s="141" t="str">
        <f t="shared" si="19"/>
        <v>Ford Everest_2016</v>
      </c>
      <c r="H389" s="141">
        <v>3200</v>
      </c>
      <c r="I389" s="141" t="str">
        <f t="shared" si="20"/>
        <v>Ford Everest_2016_3200</v>
      </c>
      <c r="J389" s="141">
        <v>530000</v>
      </c>
    </row>
    <row r="390" spans="1:10">
      <c r="A390" s="141" t="s">
        <v>241</v>
      </c>
      <c r="B390" s="141">
        <v>110</v>
      </c>
      <c r="C390" s="141" t="s">
        <v>174</v>
      </c>
      <c r="D390" s="141" t="s">
        <v>175</v>
      </c>
      <c r="E390" s="141">
        <v>2016</v>
      </c>
      <c r="F390" s="141" t="str">
        <f t="shared" si="18"/>
        <v>Ford Everest</v>
      </c>
      <c r="G390" s="141" t="str">
        <f t="shared" si="19"/>
        <v>Ford Everest_2016</v>
      </c>
      <c r="H390" s="141">
        <v>3200</v>
      </c>
      <c r="I390" s="141" t="str">
        <f t="shared" si="20"/>
        <v>Ford Everest_2016_3200</v>
      </c>
      <c r="J390" s="141">
        <v>520000</v>
      </c>
    </row>
    <row r="391" spans="1:10">
      <c r="A391" s="141" t="s">
        <v>241</v>
      </c>
      <c r="B391" s="141">
        <v>110</v>
      </c>
      <c r="C391" s="141" t="s">
        <v>174</v>
      </c>
      <c r="D391" s="141" t="s">
        <v>175</v>
      </c>
      <c r="E391" s="141">
        <v>2016</v>
      </c>
      <c r="F391" s="141" t="str">
        <f t="shared" si="18"/>
        <v>Ford Everest</v>
      </c>
      <c r="G391" s="141" t="str">
        <f t="shared" si="19"/>
        <v>Ford Everest_2016</v>
      </c>
      <c r="H391" s="141">
        <v>3200</v>
      </c>
      <c r="I391" s="141" t="str">
        <f t="shared" si="20"/>
        <v>Ford Everest_2016_3200</v>
      </c>
      <c r="J391" s="141">
        <v>510000</v>
      </c>
    </row>
    <row r="392" spans="1:10">
      <c r="A392" s="141" t="s">
        <v>241</v>
      </c>
      <c r="B392" s="141">
        <v>110</v>
      </c>
      <c r="C392" s="141" t="s">
        <v>174</v>
      </c>
      <c r="D392" s="141" t="s">
        <v>175</v>
      </c>
      <c r="E392" s="141">
        <v>2016</v>
      </c>
      <c r="F392" s="141" t="str">
        <f t="shared" si="18"/>
        <v>Ford Everest</v>
      </c>
      <c r="G392" s="141" t="str">
        <f t="shared" si="19"/>
        <v>Ford Everest_2016</v>
      </c>
      <c r="H392" s="141">
        <v>3200</v>
      </c>
      <c r="I392" s="141" t="str">
        <f t="shared" si="20"/>
        <v>Ford Everest_2016_3200</v>
      </c>
      <c r="J392" s="141">
        <v>500000</v>
      </c>
    </row>
    <row r="393" spans="1:10">
      <c r="A393" s="141" t="s">
        <v>239</v>
      </c>
      <c r="B393" s="141">
        <v>320</v>
      </c>
      <c r="C393" s="141" t="s">
        <v>174</v>
      </c>
      <c r="D393" s="141" t="s">
        <v>197</v>
      </c>
      <c r="E393" s="141">
        <v>2017</v>
      </c>
      <c r="F393" s="141" t="str">
        <f t="shared" si="18"/>
        <v>Ford Ranger</v>
      </c>
      <c r="G393" s="141" t="str">
        <f t="shared" si="19"/>
        <v>Ford Ranger_2017</v>
      </c>
      <c r="H393" s="141">
        <v>2200</v>
      </c>
      <c r="I393" s="141" t="str">
        <f t="shared" si="20"/>
        <v>Ford Ranger_2017_2200</v>
      </c>
      <c r="J393" s="141">
        <v>330000</v>
      </c>
    </row>
    <row r="394" spans="1:10">
      <c r="A394" s="141" t="s">
        <v>239</v>
      </c>
      <c r="B394" s="141">
        <v>320</v>
      </c>
      <c r="C394" s="141" t="s">
        <v>174</v>
      </c>
      <c r="D394" s="141" t="s">
        <v>197</v>
      </c>
      <c r="E394" s="141">
        <v>2017</v>
      </c>
      <c r="F394" s="141" t="str">
        <f t="shared" si="18"/>
        <v>Ford Ranger</v>
      </c>
      <c r="G394" s="141" t="str">
        <f t="shared" si="19"/>
        <v>Ford Ranger_2017</v>
      </c>
      <c r="H394" s="141">
        <v>2200</v>
      </c>
      <c r="I394" s="141" t="str">
        <f t="shared" si="20"/>
        <v>Ford Ranger_2017_2200</v>
      </c>
      <c r="J394" s="141">
        <v>320000</v>
      </c>
    </row>
    <row r="395" spans="1:10">
      <c r="A395" s="141" t="s">
        <v>239</v>
      </c>
      <c r="B395" s="141">
        <v>320</v>
      </c>
      <c r="C395" s="141" t="s">
        <v>174</v>
      </c>
      <c r="D395" s="141" t="s">
        <v>197</v>
      </c>
      <c r="E395" s="141">
        <v>2017</v>
      </c>
      <c r="F395" s="141" t="str">
        <f t="shared" si="18"/>
        <v>Ford Ranger</v>
      </c>
      <c r="G395" s="141" t="str">
        <f t="shared" si="19"/>
        <v>Ford Ranger_2017</v>
      </c>
      <c r="H395" s="141">
        <v>2200</v>
      </c>
      <c r="I395" s="141" t="str">
        <f t="shared" si="20"/>
        <v>Ford Ranger_2017_2200</v>
      </c>
      <c r="J395" s="141">
        <v>310000</v>
      </c>
    </row>
    <row r="396" spans="1:10">
      <c r="A396" s="141" t="s">
        <v>239</v>
      </c>
      <c r="B396" s="141">
        <v>320</v>
      </c>
      <c r="C396" s="141" t="s">
        <v>174</v>
      </c>
      <c r="D396" s="141" t="s">
        <v>197</v>
      </c>
      <c r="E396" s="141">
        <v>2017</v>
      </c>
      <c r="F396" s="141" t="str">
        <f t="shared" si="18"/>
        <v>Ford Ranger</v>
      </c>
      <c r="G396" s="141" t="str">
        <f t="shared" si="19"/>
        <v>Ford Ranger_2017</v>
      </c>
      <c r="H396" s="141">
        <v>2200</v>
      </c>
      <c r="I396" s="141" t="str">
        <f t="shared" si="20"/>
        <v>Ford Ranger_2017_2200</v>
      </c>
      <c r="J396" s="141">
        <v>300000</v>
      </c>
    </row>
    <row r="397" spans="1:10">
      <c r="A397" s="141" t="s">
        <v>239</v>
      </c>
      <c r="B397" s="141">
        <v>320</v>
      </c>
      <c r="C397" s="141" t="s">
        <v>174</v>
      </c>
      <c r="D397" s="141" t="s">
        <v>197</v>
      </c>
      <c r="E397" s="141">
        <v>2017</v>
      </c>
      <c r="F397" s="141" t="str">
        <f t="shared" si="18"/>
        <v>Ford Ranger</v>
      </c>
      <c r="G397" s="141" t="str">
        <f t="shared" si="19"/>
        <v>Ford Ranger_2017</v>
      </c>
      <c r="H397" s="141">
        <v>2200</v>
      </c>
      <c r="I397" s="141" t="str">
        <f t="shared" si="20"/>
        <v>Ford Ranger_2017_2200</v>
      </c>
      <c r="J397" s="141">
        <v>290000</v>
      </c>
    </row>
    <row r="398" spans="1:10">
      <c r="A398" s="141" t="s">
        <v>239</v>
      </c>
      <c r="B398" s="141">
        <v>320</v>
      </c>
      <c r="C398" s="141" t="s">
        <v>174</v>
      </c>
      <c r="D398" s="141" t="s">
        <v>197</v>
      </c>
      <c r="E398" s="141">
        <v>2017</v>
      </c>
      <c r="F398" s="141" t="str">
        <f t="shared" si="18"/>
        <v>Ford Ranger</v>
      </c>
      <c r="G398" s="141" t="str">
        <f t="shared" si="19"/>
        <v>Ford Ranger_2017</v>
      </c>
      <c r="H398" s="141">
        <v>2200</v>
      </c>
      <c r="I398" s="141" t="str">
        <f t="shared" si="20"/>
        <v>Ford Ranger_2017_2200</v>
      </c>
      <c r="J398" s="141">
        <v>280000</v>
      </c>
    </row>
    <row r="399" spans="1:10">
      <c r="A399" s="141" t="s">
        <v>239</v>
      </c>
      <c r="B399" s="141">
        <v>320</v>
      </c>
      <c r="C399" s="141" t="s">
        <v>174</v>
      </c>
      <c r="D399" s="141" t="s">
        <v>197</v>
      </c>
      <c r="E399" s="141">
        <v>2017</v>
      </c>
      <c r="F399" s="141" t="str">
        <f t="shared" si="18"/>
        <v>Ford Ranger</v>
      </c>
      <c r="G399" s="141" t="str">
        <f t="shared" si="19"/>
        <v>Ford Ranger_2017</v>
      </c>
      <c r="H399" s="141">
        <v>2200</v>
      </c>
      <c r="I399" s="141" t="str">
        <f t="shared" si="20"/>
        <v>Ford Ranger_2017_2200</v>
      </c>
      <c r="J399" s="141">
        <v>270000</v>
      </c>
    </row>
    <row r="400" spans="1:10">
      <c r="A400" s="141" t="s">
        <v>239</v>
      </c>
      <c r="B400" s="141">
        <v>320</v>
      </c>
      <c r="C400" s="141" t="s">
        <v>174</v>
      </c>
      <c r="D400" s="141" t="s">
        <v>197</v>
      </c>
      <c r="E400" s="141">
        <v>2017</v>
      </c>
      <c r="F400" s="141" t="str">
        <f t="shared" si="18"/>
        <v>Ford Ranger</v>
      </c>
      <c r="G400" s="141" t="str">
        <f t="shared" si="19"/>
        <v>Ford Ranger_2017</v>
      </c>
      <c r="H400" s="141">
        <v>2200</v>
      </c>
      <c r="I400" s="141" t="str">
        <f t="shared" si="20"/>
        <v>Ford Ranger_2017_2200</v>
      </c>
      <c r="J400" s="141">
        <v>260000</v>
      </c>
    </row>
    <row r="401" spans="1:10">
      <c r="A401" s="141" t="s">
        <v>239</v>
      </c>
      <c r="B401" s="141">
        <v>320</v>
      </c>
      <c r="C401" s="141" t="s">
        <v>174</v>
      </c>
      <c r="D401" s="141" t="s">
        <v>197</v>
      </c>
      <c r="E401" s="141">
        <v>2017</v>
      </c>
      <c r="F401" s="141" t="str">
        <f t="shared" si="18"/>
        <v>Ford Ranger</v>
      </c>
      <c r="G401" s="141" t="str">
        <f t="shared" si="19"/>
        <v>Ford Ranger_2017</v>
      </c>
      <c r="H401" s="141">
        <v>2200</v>
      </c>
      <c r="I401" s="141" t="str">
        <f t="shared" si="20"/>
        <v>Ford Ranger_2017_2200</v>
      </c>
      <c r="J401" s="141">
        <v>250000</v>
      </c>
    </row>
    <row r="402" spans="1:10">
      <c r="A402" s="141" t="s">
        <v>239</v>
      </c>
      <c r="B402" s="141">
        <v>320</v>
      </c>
      <c r="C402" s="141" t="s">
        <v>174</v>
      </c>
      <c r="D402" s="141" t="s">
        <v>197</v>
      </c>
      <c r="E402" s="141">
        <v>2017</v>
      </c>
      <c r="F402" s="141" t="str">
        <f t="shared" si="18"/>
        <v>Ford Ranger</v>
      </c>
      <c r="G402" s="141" t="str">
        <f t="shared" si="19"/>
        <v>Ford Ranger_2017</v>
      </c>
      <c r="H402" s="141">
        <v>2200</v>
      </c>
      <c r="I402" s="141" t="str">
        <f t="shared" si="20"/>
        <v>Ford Ranger_2017_2200</v>
      </c>
      <c r="J402" s="141">
        <v>240000</v>
      </c>
    </row>
    <row r="403" spans="1:10">
      <c r="A403" s="141" t="s">
        <v>239</v>
      </c>
      <c r="B403" s="141">
        <v>320</v>
      </c>
      <c r="C403" s="141" t="s">
        <v>174</v>
      </c>
      <c r="D403" s="141" t="s">
        <v>197</v>
      </c>
      <c r="E403" s="141">
        <v>2017</v>
      </c>
      <c r="F403" s="141" t="str">
        <f t="shared" si="18"/>
        <v>Ford Ranger</v>
      </c>
      <c r="G403" s="141" t="str">
        <f t="shared" si="19"/>
        <v>Ford Ranger_2017</v>
      </c>
      <c r="H403" s="141">
        <v>2200</v>
      </c>
      <c r="I403" s="141" t="str">
        <f t="shared" si="20"/>
        <v>Ford Ranger_2017_2200</v>
      </c>
      <c r="J403" s="141">
        <v>230000</v>
      </c>
    </row>
    <row r="404" spans="1:10">
      <c r="A404" s="141" t="s">
        <v>239</v>
      </c>
      <c r="B404" s="141">
        <v>320</v>
      </c>
      <c r="C404" s="141" t="s">
        <v>174</v>
      </c>
      <c r="D404" s="141" t="s">
        <v>197</v>
      </c>
      <c r="E404" s="141">
        <v>2017</v>
      </c>
      <c r="F404" s="141" t="str">
        <f t="shared" si="18"/>
        <v>Ford Ranger</v>
      </c>
      <c r="G404" s="141" t="str">
        <f t="shared" si="19"/>
        <v>Ford Ranger_2017</v>
      </c>
      <c r="H404" s="141">
        <v>2200</v>
      </c>
      <c r="I404" s="141" t="str">
        <f t="shared" si="20"/>
        <v>Ford Ranger_2017_2200</v>
      </c>
      <c r="J404" s="141">
        <v>220000</v>
      </c>
    </row>
    <row r="405" spans="1:10">
      <c r="A405" s="141" t="s">
        <v>239</v>
      </c>
      <c r="B405" s="141">
        <v>320</v>
      </c>
      <c r="C405" s="141" t="s">
        <v>174</v>
      </c>
      <c r="D405" s="141" t="s">
        <v>197</v>
      </c>
      <c r="E405" s="141">
        <v>2017</v>
      </c>
      <c r="F405" s="141" t="str">
        <f t="shared" si="18"/>
        <v>Ford Ranger</v>
      </c>
      <c r="G405" s="141" t="str">
        <f t="shared" si="19"/>
        <v>Ford Ranger_2017</v>
      </c>
      <c r="H405" s="141">
        <v>2200</v>
      </c>
      <c r="I405" s="141" t="str">
        <f t="shared" si="20"/>
        <v>Ford Ranger_2017_2200</v>
      </c>
      <c r="J405" s="141">
        <v>210000</v>
      </c>
    </row>
    <row r="406" spans="1:10">
      <c r="A406" s="141" t="s">
        <v>239</v>
      </c>
      <c r="B406" s="141">
        <v>320</v>
      </c>
      <c r="C406" s="141" t="s">
        <v>174</v>
      </c>
      <c r="D406" s="141" t="s">
        <v>197</v>
      </c>
      <c r="E406" s="141">
        <v>2017</v>
      </c>
      <c r="F406" s="141" t="str">
        <f t="shared" si="18"/>
        <v>Ford Ranger</v>
      </c>
      <c r="G406" s="141" t="str">
        <f t="shared" si="19"/>
        <v>Ford Ranger_2017</v>
      </c>
      <c r="H406" s="141">
        <v>2200</v>
      </c>
      <c r="I406" s="141" t="str">
        <f t="shared" si="20"/>
        <v>Ford Ranger_2017_2200</v>
      </c>
      <c r="J406" s="141">
        <v>200000</v>
      </c>
    </row>
    <row r="407" spans="1:10">
      <c r="A407" s="141" t="s">
        <v>240</v>
      </c>
      <c r="B407" s="141">
        <v>110</v>
      </c>
      <c r="C407" s="141" t="s">
        <v>174</v>
      </c>
      <c r="D407" s="141" t="s">
        <v>197</v>
      </c>
      <c r="E407" s="141">
        <v>2017</v>
      </c>
      <c r="F407" s="141" t="str">
        <f t="shared" si="18"/>
        <v>Ford Ranger</v>
      </c>
      <c r="G407" s="141" t="str">
        <f t="shared" si="19"/>
        <v>Ford Ranger_2017</v>
      </c>
      <c r="H407" s="141">
        <v>2200</v>
      </c>
      <c r="I407" s="141" t="str">
        <f t="shared" si="20"/>
        <v>Ford Ranger_2017_2200</v>
      </c>
      <c r="J407" s="141">
        <v>460000</v>
      </c>
    </row>
    <row r="408" spans="1:10">
      <c r="A408" s="141" t="s">
        <v>240</v>
      </c>
      <c r="B408" s="141">
        <v>110</v>
      </c>
      <c r="C408" s="141" t="s">
        <v>174</v>
      </c>
      <c r="D408" s="141" t="s">
        <v>197</v>
      </c>
      <c r="E408" s="141">
        <v>2017</v>
      </c>
      <c r="F408" s="141" t="str">
        <f t="shared" si="18"/>
        <v>Ford Ranger</v>
      </c>
      <c r="G408" s="141" t="str">
        <f t="shared" si="19"/>
        <v>Ford Ranger_2017</v>
      </c>
      <c r="H408" s="141">
        <v>2200</v>
      </c>
      <c r="I408" s="141" t="str">
        <f t="shared" si="20"/>
        <v>Ford Ranger_2017_2200</v>
      </c>
      <c r="J408" s="141">
        <v>450000</v>
      </c>
    </row>
    <row r="409" spans="1:10">
      <c r="A409" s="141" t="s">
        <v>240</v>
      </c>
      <c r="B409" s="141">
        <v>110</v>
      </c>
      <c r="C409" s="141" t="s">
        <v>174</v>
      </c>
      <c r="D409" s="141" t="s">
        <v>197</v>
      </c>
      <c r="E409" s="141">
        <v>2017</v>
      </c>
      <c r="F409" s="141" t="str">
        <f t="shared" si="18"/>
        <v>Ford Ranger</v>
      </c>
      <c r="G409" s="141" t="str">
        <f t="shared" si="19"/>
        <v>Ford Ranger_2017</v>
      </c>
      <c r="H409" s="141">
        <v>2200</v>
      </c>
      <c r="I409" s="141" t="str">
        <f t="shared" si="20"/>
        <v>Ford Ranger_2017_2200</v>
      </c>
      <c r="J409" s="141">
        <v>440000</v>
      </c>
    </row>
    <row r="410" spans="1:10">
      <c r="A410" s="141" t="s">
        <v>240</v>
      </c>
      <c r="B410" s="141">
        <v>110</v>
      </c>
      <c r="C410" s="141" t="s">
        <v>174</v>
      </c>
      <c r="D410" s="141" t="s">
        <v>197</v>
      </c>
      <c r="E410" s="141">
        <v>2017</v>
      </c>
      <c r="F410" s="141" t="str">
        <f t="shared" si="18"/>
        <v>Ford Ranger</v>
      </c>
      <c r="G410" s="141" t="str">
        <f t="shared" si="19"/>
        <v>Ford Ranger_2017</v>
      </c>
      <c r="H410" s="141">
        <v>2200</v>
      </c>
      <c r="I410" s="141" t="str">
        <f t="shared" si="20"/>
        <v>Ford Ranger_2017_2200</v>
      </c>
      <c r="J410" s="141">
        <v>430000</v>
      </c>
    </row>
    <row r="411" spans="1:10">
      <c r="A411" s="141" t="s">
        <v>240</v>
      </c>
      <c r="B411" s="141">
        <v>110</v>
      </c>
      <c r="C411" s="141" t="s">
        <v>174</v>
      </c>
      <c r="D411" s="141" t="s">
        <v>197</v>
      </c>
      <c r="E411" s="141">
        <v>2017</v>
      </c>
      <c r="F411" s="141" t="str">
        <f t="shared" si="18"/>
        <v>Ford Ranger</v>
      </c>
      <c r="G411" s="141" t="str">
        <f t="shared" si="19"/>
        <v>Ford Ranger_2017</v>
      </c>
      <c r="H411" s="141">
        <v>2200</v>
      </c>
      <c r="I411" s="141" t="str">
        <f t="shared" si="20"/>
        <v>Ford Ranger_2017_2200</v>
      </c>
      <c r="J411" s="141">
        <v>420000</v>
      </c>
    </row>
    <row r="412" spans="1:10">
      <c r="A412" s="141" t="s">
        <v>240</v>
      </c>
      <c r="B412" s="141">
        <v>110</v>
      </c>
      <c r="C412" s="141" t="s">
        <v>174</v>
      </c>
      <c r="D412" s="141" t="s">
        <v>197</v>
      </c>
      <c r="E412" s="141">
        <v>2017</v>
      </c>
      <c r="F412" s="141" t="str">
        <f t="shared" si="18"/>
        <v>Ford Ranger</v>
      </c>
      <c r="G412" s="141" t="str">
        <f t="shared" si="19"/>
        <v>Ford Ranger_2017</v>
      </c>
      <c r="H412" s="141">
        <v>2200</v>
      </c>
      <c r="I412" s="141" t="str">
        <f t="shared" si="20"/>
        <v>Ford Ranger_2017_2200</v>
      </c>
      <c r="J412" s="141">
        <v>410000</v>
      </c>
    </row>
    <row r="413" spans="1:10">
      <c r="A413" s="141" t="s">
        <v>240</v>
      </c>
      <c r="B413" s="141">
        <v>110</v>
      </c>
      <c r="C413" s="141" t="s">
        <v>174</v>
      </c>
      <c r="D413" s="141" t="s">
        <v>197</v>
      </c>
      <c r="E413" s="141">
        <v>2017</v>
      </c>
      <c r="F413" s="141" t="str">
        <f t="shared" si="18"/>
        <v>Ford Ranger</v>
      </c>
      <c r="G413" s="141" t="str">
        <f t="shared" si="19"/>
        <v>Ford Ranger_2017</v>
      </c>
      <c r="H413" s="141">
        <v>2200</v>
      </c>
      <c r="I413" s="141" t="str">
        <f t="shared" si="20"/>
        <v>Ford Ranger_2017_2200</v>
      </c>
      <c r="J413" s="141">
        <v>400000</v>
      </c>
    </row>
    <row r="414" spans="1:10">
      <c r="A414" s="141" t="s">
        <v>240</v>
      </c>
      <c r="B414" s="141">
        <v>110</v>
      </c>
      <c r="C414" s="141" t="s">
        <v>174</v>
      </c>
      <c r="D414" s="141" t="s">
        <v>197</v>
      </c>
      <c r="E414" s="141">
        <v>2017</v>
      </c>
      <c r="F414" s="141" t="str">
        <f t="shared" si="18"/>
        <v>Ford Ranger</v>
      </c>
      <c r="G414" s="141" t="str">
        <f t="shared" si="19"/>
        <v>Ford Ranger_2017</v>
      </c>
      <c r="H414" s="141">
        <v>2200</v>
      </c>
      <c r="I414" s="141" t="str">
        <f t="shared" si="20"/>
        <v>Ford Ranger_2017_2200</v>
      </c>
      <c r="J414" s="141">
        <v>390000</v>
      </c>
    </row>
    <row r="415" spans="1:10">
      <c r="A415" s="141" t="s">
        <v>240</v>
      </c>
      <c r="B415" s="141">
        <v>110</v>
      </c>
      <c r="C415" s="141" t="s">
        <v>174</v>
      </c>
      <c r="D415" s="141" t="s">
        <v>197</v>
      </c>
      <c r="E415" s="141">
        <v>2017</v>
      </c>
      <c r="F415" s="141" t="str">
        <f t="shared" si="18"/>
        <v>Ford Ranger</v>
      </c>
      <c r="G415" s="141" t="str">
        <f t="shared" si="19"/>
        <v>Ford Ranger_2017</v>
      </c>
      <c r="H415" s="141">
        <v>2200</v>
      </c>
      <c r="I415" s="141" t="str">
        <f t="shared" si="20"/>
        <v>Ford Ranger_2017_2200</v>
      </c>
      <c r="J415" s="141">
        <v>380000</v>
      </c>
    </row>
    <row r="416" spans="1:10">
      <c r="A416" s="141" t="s">
        <v>240</v>
      </c>
      <c r="B416" s="141">
        <v>110</v>
      </c>
      <c r="C416" s="141" t="s">
        <v>174</v>
      </c>
      <c r="D416" s="141" t="s">
        <v>197</v>
      </c>
      <c r="E416" s="141">
        <v>2017</v>
      </c>
      <c r="F416" s="141" t="str">
        <f t="shared" si="18"/>
        <v>Ford Ranger</v>
      </c>
      <c r="G416" s="141" t="str">
        <f t="shared" si="19"/>
        <v>Ford Ranger_2017</v>
      </c>
      <c r="H416" s="141">
        <v>2200</v>
      </c>
      <c r="I416" s="141" t="str">
        <f t="shared" si="20"/>
        <v>Ford Ranger_2017_2200</v>
      </c>
      <c r="J416" s="141">
        <v>370000</v>
      </c>
    </row>
    <row r="417" spans="1:10">
      <c r="A417" s="141" t="s">
        <v>240</v>
      </c>
      <c r="B417" s="141">
        <v>110</v>
      </c>
      <c r="C417" s="141" t="s">
        <v>174</v>
      </c>
      <c r="D417" s="141" t="s">
        <v>197</v>
      </c>
      <c r="E417" s="141">
        <v>2017</v>
      </c>
      <c r="F417" s="141" t="str">
        <f t="shared" si="18"/>
        <v>Ford Ranger</v>
      </c>
      <c r="G417" s="141" t="str">
        <f t="shared" si="19"/>
        <v>Ford Ranger_2017</v>
      </c>
      <c r="H417" s="141">
        <v>2200</v>
      </c>
      <c r="I417" s="141" t="str">
        <f t="shared" si="20"/>
        <v>Ford Ranger_2017_2200</v>
      </c>
      <c r="J417" s="141">
        <v>360000</v>
      </c>
    </row>
    <row r="418" spans="1:10">
      <c r="A418" s="141" t="s">
        <v>240</v>
      </c>
      <c r="B418" s="141">
        <v>110</v>
      </c>
      <c r="C418" s="141" t="s">
        <v>174</v>
      </c>
      <c r="D418" s="141" t="s">
        <v>197</v>
      </c>
      <c r="E418" s="141">
        <v>2017</v>
      </c>
      <c r="F418" s="141" t="str">
        <f t="shared" si="18"/>
        <v>Ford Ranger</v>
      </c>
      <c r="G418" s="141" t="str">
        <f t="shared" si="19"/>
        <v>Ford Ranger_2017</v>
      </c>
      <c r="H418" s="141">
        <v>2200</v>
      </c>
      <c r="I418" s="141" t="str">
        <f t="shared" si="20"/>
        <v>Ford Ranger_2017_2200</v>
      </c>
      <c r="J418" s="141">
        <v>350000</v>
      </c>
    </row>
    <row r="419" spans="1:10">
      <c r="A419" s="141" t="s">
        <v>240</v>
      </c>
      <c r="B419" s="141">
        <v>110</v>
      </c>
      <c r="C419" s="141" t="s">
        <v>174</v>
      </c>
      <c r="D419" s="141" t="s">
        <v>197</v>
      </c>
      <c r="E419" s="141">
        <v>2017</v>
      </c>
      <c r="F419" s="141" t="str">
        <f t="shared" si="18"/>
        <v>Ford Ranger</v>
      </c>
      <c r="G419" s="141" t="str">
        <f t="shared" si="19"/>
        <v>Ford Ranger_2017</v>
      </c>
      <c r="H419" s="141">
        <v>2200</v>
      </c>
      <c r="I419" s="141" t="str">
        <f t="shared" si="20"/>
        <v>Ford Ranger_2017_2200</v>
      </c>
      <c r="J419" s="141">
        <v>340000</v>
      </c>
    </row>
    <row r="420" spans="1:10">
      <c r="A420" s="141" t="s">
        <v>240</v>
      </c>
      <c r="B420" s="141">
        <v>110</v>
      </c>
      <c r="C420" s="141" t="s">
        <v>174</v>
      </c>
      <c r="D420" s="141" t="s">
        <v>197</v>
      </c>
      <c r="E420" s="141">
        <v>2017</v>
      </c>
      <c r="F420" s="141" t="str">
        <f t="shared" si="18"/>
        <v>Ford Ranger</v>
      </c>
      <c r="G420" s="141" t="str">
        <f t="shared" si="19"/>
        <v>Ford Ranger_2017</v>
      </c>
      <c r="H420" s="141">
        <v>2200</v>
      </c>
      <c r="I420" s="141" t="str">
        <f t="shared" si="20"/>
        <v>Ford Ranger_2017_2200</v>
      </c>
      <c r="J420" s="141">
        <v>330000</v>
      </c>
    </row>
    <row r="421" spans="1:10">
      <c r="A421" s="141" t="s">
        <v>240</v>
      </c>
      <c r="B421" s="141">
        <v>110</v>
      </c>
      <c r="C421" s="141" t="s">
        <v>174</v>
      </c>
      <c r="D421" s="141" t="s">
        <v>197</v>
      </c>
      <c r="E421" s="141">
        <v>2017</v>
      </c>
      <c r="F421" s="141" t="str">
        <f t="shared" si="18"/>
        <v>Ford Ranger</v>
      </c>
      <c r="G421" s="141" t="str">
        <f t="shared" si="19"/>
        <v>Ford Ranger_2017</v>
      </c>
      <c r="H421" s="141">
        <v>2200</v>
      </c>
      <c r="I421" s="141" t="str">
        <f t="shared" si="20"/>
        <v>Ford Ranger_2017_2200</v>
      </c>
      <c r="J421" s="141">
        <v>320000</v>
      </c>
    </row>
    <row r="422" spans="1:10">
      <c r="A422" s="141" t="s">
        <v>240</v>
      </c>
      <c r="B422" s="141">
        <v>110</v>
      </c>
      <c r="C422" s="141" t="s">
        <v>174</v>
      </c>
      <c r="D422" s="141" t="s">
        <v>197</v>
      </c>
      <c r="E422" s="141">
        <v>2017</v>
      </c>
      <c r="F422" s="141" t="str">
        <f t="shared" si="18"/>
        <v>Ford Ranger</v>
      </c>
      <c r="G422" s="141" t="str">
        <f t="shared" si="19"/>
        <v>Ford Ranger_2017</v>
      </c>
      <c r="H422" s="141">
        <v>2200</v>
      </c>
      <c r="I422" s="141" t="str">
        <f t="shared" si="20"/>
        <v>Ford Ranger_2017_2200</v>
      </c>
      <c r="J422" s="141">
        <v>310000</v>
      </c>
    </row>
    <row r="423" spans="1:10">
      <c r="A423" s="141" t="s">
        <v>240</v>
      </c>
      <c r="B423" s="141">
        <v>110</v>
      </c>
      <c r="C423" s="141" t="s">
        <v>174</v>
      </c>
      <c r="D423" s="141" t="s">
        <v>197</v>
      </c>
      <c r="E423" s="141">
        <v>2017</v>
      </c>
      <c r="F423" s="141" t="str">
        <f t="shared" si="18"/>
        <v>Ford Ranger</v>
      </c>
      <c r="G423" s="141" t="str">
        <f t="shared" si="19"/>
        <v>Ford Ranger_2017</v>
      </c>
      <c r="H423" s="141">
        <v>2200</v>
      </c>
      <c r="I423" s="141" t="str">
        <f t="shared" si="20"/>
        <v>Ford Ranger_2017_2200</v>
      </c>
      <c r="J423" s="141">
        <v>300000</v>
      </c>
    </row>
    <row r="424" spans="1:10">
      <c r="A424" s="141" t="s">
        <v>240</v>
      </c>
      <c r="B424" s="141">
        <v>110</v>
      </c>
      <c r="C424" s="141" t="s">
        <v>174</v>
      </c>
      <c r="D424" s="141" t="s">
        <v>197</v>
      </c>
      <c r="E424" s="141">
        <v>2017</v>
      </c>
      <c r="F424" s="141" t="str">
        <f t="shared" si="18"/>
        <v>Ford Ranger</v>
      </c>
      <c r="G424" s="141" t="str">
        <f t="shared" si="19"/>
        <v>Ford Ranger_2017</v>
      </c>
      <c r="H424" s="141">
        <v>2200</v>
      </c>
      <c r="I424" s="141" t="str">
        <f t="shared" si="20"/>
        <v>Ford Ranger_2017_2200</v>
      </c>
      <c r="J424" s="141">
        <v>290000</v>
      </c>
    </row>
    <row r="425" spans="1:10">
      <c r="A425" s="141" t="s">
        <v>240</v>
      </c>
      <c r="B425" s="141">
        <v>110</v>
      </c>
      <c r="C425" s="141" t="s">
        <v>174</v>
      </c>
      <c r="D425" s="141" t="s">
        <v>197</v>
      </c>
      <c r="E425" s="141">
        <v>2017</v>
      </c>
      <c r="F425" s="141" t="str">
        <f t="shared" si="18"/>
        <v>Ford Ranger</v>
      </c>
      <c r="G425" s="141" t="str">
        <f t="shared" si="19"/>
        <v>Ford Ranger_2017</v>
      </c>
      <c r="H425" s="141">
        <v>3200</v>
      </c>
      <c r="I425" s="141" t="str">
        <f t="shared" si="20"/>
        <v>Ford Ranger_2017_3200</v>
      </c>
      <c r="J425" s="141">
        <v>510000</v>
      </c>
    </row>
    <row r="426" spans="1:10">
      <c r="A426" s="141" t="s">
        <v>240</v>
      </c>
      <c r="B426" s="141">
        <v>110</v>
      </c>
      <c r="C426" s="141" t="s">
        <v>174</v>
      </c>
      <c r="D426" s="141" t="s">
        <v>197</v>
      </c>
      <c r="E426" s="141">
        <v>2017</v>
      </c>
      <c r="F426" s="141" t="str">
        <f t="shared" si="18"/>
        <v>Ford Ranger</v>
      </c>
      <c r="G426" s="141" t="str">
        <f t="shared" si="19"/>
        <v>Ford Ranger_2017</v>
      </c>
      <c r="H426" s="141">
        <v>3200</v>
      </c>
      <c r="I426" s="141" t="str">
        <f t="shared" si="20"/>
        <v>Ford Ranger_2017_3200</v>
      </c>
      <c r="J426" s="141">
        <v>500000</v>
      </c>
    </row>
    <row r="427" spans="1:10">
      <c r="A427" s="141" t="s">
        <v>240</v>
      </c>
      <c r="B427" s="141">
        <v>110</v>
      </c>
      <c r="C427" s="141" t="s">
        <v>174</v>
      </c>
      <c r="D427" s="141" t="s">
        <v>197</v>
      </c>
      <c r="E427" s="141">
        <v>2017</v>
      </c>
      <c r="F427" s="141" t="str">
        <f t="shared" si="18"/>
        <v>Ford Ranger</v>
      </c>
      <c r="G427" s="141" t="str">
        <f t="shared" si="19"/>
        <v>Ford Ranger_2017</v>
      </c>
      <c r="H427" s="141">
        <v>3200</v>
      </c>
      <c r="I427" s="141" t="str">
        <f t="shared" si="20"/>
        <v>Ford Ranger_2017_3200</v>
      </c>
      <c r="J427" s="141">
        <v>490000</v>
      </c>
    </row>
    <row r="428" spans="1:10">
      <c r="A428" s="141" t="s">
        <v>240</v>
      </c>
      <c r="B428" s="141">
        <v>110</v>
      </c>
      <c r="C428" s="141" t="s">
        <v>174</v>
      </c>
      <c r="D428" s="141" t="s">
        <v>197</v>
      </c>
      <c r="E428" s="141">
        <v>2017</v>
      </c>
      <c r="F428" s="141" t="str">
        <f t="shared" si="18"/>
        <v>Ford Ranger</v>
      </c>
      <c r="G428" s="141" t="str">
        <f t="shared" si="19"/>
        <v>Ford Ranger_2017</v>
      </c>
      <c r="H428" s="141">
        <v>3200</v>
      </c>
      <c r="I428" s="141" t="str">
        <f t="shared" si="20"/>
        <v>Ford Ranger_2017_3200</v>
      </c>
      <c r="J428" s="141">
        <v>480000</v>
      </c>
    </row>
    <row r="429" spans="1:10">
      <c r="A429" s="141" t="s">
        <v>240</v>
      </c>
      <c r="B429" s="141">
        <v>110</v>
      </c>
      <c r="C429" s="141" t="s">
        <v>174</v>
      </c>
      <c r="D429" s="141" t="s">
        <v>197</v>
      </c>
      <c r="E429" s="141">
        <v>2017</v>
      </c>
      <c r="F429" s="141" t="str">
        <f t="shared" si="18"/>
        <v>Ford Ranger</v>
      </c>
      <c r="G429" s="141" t="str">
        <f t="shared" si="19"/>
        <v>Ford Ranger_2017</v>
      </c>
      <c r="H429" s="141">
        <v>3200</v>
      </c>
      <c r="I429" s="141" t="str">
        <f t="shared" si="20"/>
        <v>Ford Ranger_2017_3200</v>
      </c>
      <c r="J429" s="141">
        <v>470000</v>
      </c>
    </row>
    <row r="430" spans="1:10">
      <c r="A430" s="141" t="s">
        <v>240</v>
      </c>
      <c r="B430" s="141">
        <v>110</v>
      </c>
      <c r="C430" s="141" t="s">
        <v>174</v>
      </c>
      <c r="D430" s="141" t="s">
        <v>197</v>
      </c>
      <c r="E430" s="141">
        <v>2017</v>
      </c>
      <c r="F430" s="141" t="str">
        <f t="shared" si="18"/>
        <v>Ford Ranger</v>
      </c>
      <c r="G430" s="141" t="str">
        <f t="shared" si="19"/>
        <v>Ford Ranger_2017</v>
      </c>
      <c r="H430" s="141">
        <v>3200</v>
      </c>
      <c r="I430" s="141" t="str">
        <f t="shared" si="20"/>
        <v>Ford Ranger_2017_3200</v>
      </c>
      <c r="J430" s="141">
        <v>460000</v>
      </c>
    </row>
    <row r="431" spans="1:10">
      <c r="A431" s="141" t="s">
        <v>240</v>
      </c>
      <c r="B431" s="141">
        <v>110</v>
      </c>
      <c r="C431" s="141" t="s">
        <v>174</v>
      </c>
      <c r="D431" s="141" t="s">
        <v>197</v>
      </c>
      <c r="E431" s="141">
        <v>2017</v>
      </c>
      <c r="F431" s="141" t="str">
        <f t="shared" si="18"/>
        <v>Ford Ranger</v>
      </c>
      <c r="G431" s="141" t="str">
        <f t="shared" si="19"/>
        <v>Ford Ranger_2017</v>
      </c>
      <c r="H431" s="141">
        <v>3200</v>
      </c>
      <c r="I431" s="141" t="str">
        <f t="shared" si="20"/>
        <v>Ford Ranger_2017_3200</v>
      </c>
      <c r="J431" s="141">
        <v>450000</v>
      </c>
    </row>
    <row r="432" spans="1:10">
      <c r="A432" s="141" t="s">
        <v>240</v>
      </c>
      <c r="B432" s="141">
        <v>110</v>
      </c>
      <c r="C432" s="141" t="s">
        <v>174</v>
      </c>
      <c r="D432" s="141" t="s">
        <v>197</v>
      </c>
      <c r="E432" s="141">
        <v>2017</v>
      </c>
      <c r="F432" s="141" t="str">
        <f t="shared" si="18"/>
        <v>Ford Ranger</v>
      </c>
      <c r="G432" s="141" t="str">
        <f t="shared" si="19"/>
        <v>Ford Ranger_2017</v>
      </c>
      <c r="H432" s="141">
        <v>3200</v>
      </c>
      <c r="I432" s="141" t="str">
        <f t="shared" si="20"/>
        <v>Ford Ranger_2017_3200</v>
      </c>
      <c r="J432" s="141">
        <v>440000</v>
      </c>
    </row>
    <row r="433" spans="1:10">
      <c r="A433" s="141" t="s">
        <v>240</v>
      </c>
      <c r="B433" s="141">
        <v>110</v>
      </c>
      <c r="C433" s="141" t="s">
        <v>174</v>
      </c>
      <c r="D433" s="141" t="s">
        <v>197</v>
      </c>
      <c r="E433" s="141">
        <v>2017</v>
      </c>
      <c r="F433" s="141" t="str">
        <f t="shared" si="18"/>
        <v>Ford Ranger</v>
      </c>
      <c r="G433" s="141" t="str">
        <f t="shared" si="19"/>
        <v>Ford Ranger_2017</v>
      </c>
      <c r="H433" s="141">
        <v>3200</v>
      </c>
      <c r="I433" s="141" t="str">
        <f t="shared" si="20"/>
        <v>Ford Ranger_2017_3200</v>
      </c>
      <c r="J433" s="141">
        <v>430000</v>
      </c>
    </row>
    <row r="434" spans="1:10">
      <c r="A434" s="141" t="s">
        <v>240</v>
      </c>
      <c r="B434" s="141">
        <v>110</v>
      </c>
      <c r="C434" s="141" t="s">
        <v>174</v>
      </c>
      <c r="D434" s="141" t="s">
        <v>197</v>
      </c>
      <c r="E434" s="141">
        <v>2017</v>
      </c>
      <c r="F434" s="141" t="str">
        <f t="shared" si="18"/>
        <v>Ford Ranger</v>
      </c>
      <c r="G434" s="141" t="str">
        <f t="shared" si="19"/>
        <v>Ford Ranger_2017</v>
      </c>
      <c r="H434" s="141">
        <v>3200</v>
      </c>
      <c r="I434" s="141" t="str">
        <f t="shared" si="20"/>
        <v>Ford Ranger_2017_3200</v>
      </c>
      <c r="J434" s="141">
        <v>420000</v>
      </c>
    </row>
    <row r="435" spans="1:10">
      <c r="A435" s="141" t="s">
        <v>240</v>
      </c>
      <c r="B435" s="141">
        <v>110</v>
      </c>
      <c r="C435" s="141" t="s">
        <v>174</v>
      </c>
      <c r="D435" s="141" t="s">
        <v>197</v>
      </c>
      <c r="E435" s="141">
        <v>2017</v>
      </c>
      <c r="F435" s="141" t="str">
        <f t="shared" si="18"/>
        <v>Ford Ranger</v>
      </c>
      <c r="G435" s="141" t="str">
        <f t="shared" si="19"/>
        <v>Ford Ranger_2017</v>
      </c>
      <c r="H435" s="141">
        <v>3200</v>
      </c>
      <c r="I435" s="141" t="str">
        <f t="shared" si="20"/>
        <v>Ford Ranger_2017_3200</v>
      </c>
      <c r="J435" s="141">
        <v>410000</v>
      </c>
    </row>
    <row r="436" spans="1:10">
      <c r="A436" s="141" t="s">
        <v>240</v>
      </c>
      <c r="B436" s="141">
        <v>110</v>
      </c>
      <c r="C436" s="141" t="s">
        <v>174</v>
      </c>
      <c r="D436" s="141" t="s">
        <v>197</v>
      </c>
      <c r="E436" s="141">
        <v>2017</v>
      </c>
      <c r="F436" s="141" t="str">
        <f t="shared" si="18"/>
        <v>Ford Ranger</v>
      </c>
      <c r="G436" s="141" t="str">
        <f t="shared" si="19"/>
        <v>Ford Ranger_2017</v>
      </c>
      <c r="H436" s="141">
        <v>3200</v>
      </c>
      <c r="I436" s="141" t="str">
        <f t="shared" si="20"/>
        <v>Ford Ranger_2017_3200</v>
      </c>
      <c r="J436" s="141">
        <v>400000</v>
      </c>
    </row>
    <row r="437" spans="1:10">
      <c r="A437" s="141" t="s">
        <v>240</v>
      </c>
      <c r="B437" s="141">
        <v>110</v>
      </c>
      <c r="C437" s="141" t="s">
        <v>174</v>
      </c>
      <c r="D437" s="141" t="s">
        <v>197</v>
      </c>
      <c r="E437" s="141">
        <v>2017</v>
      </c>
      <c r="F437" s="141" t="str">
        <f t="shared" si="18"/>
        <v>Ford Ranger</v>
      </c>
      <c r="G437" s="141" t="str">
        <f t="shared" si="19"/>
        <v>Ford Ranger_2017</v>
      </c>
      <c r="H437" s="141">
        <v>3200</v>
      </c>
      <c r="I437" s="141" t="str">
        <f t="shared" si="20"/>
        <v>Ford Ranger_2017_3200</v>
      </c>
      <c r="J437" s="141">
        <v>390000</v>
      </c>
    </row>
    <row r="438" spans="1:10">
      <c r="A438" s="141" t="s">
        <v>240</v>
      </c>
      <c r="B438" s="141">
        <v>110</v>
      </c>
      <c r="C438" s="141" t="s">
        <v>174</v>
      </c>
      <c r="D438" s="141" t="s">
        <v>197</v>
      </c>
      <c r="E438" s="141">
        <v>2017</v>
      </c>
      <c r="F438" s="141" t="str">
        <f t="shared" si="18"/>
        <v>Ford Ranger</v>
      </c>
      <c r="G438" s="141" t="str">
        <f t="shared" si="19"/>
        <v>Ford Ranger_2017</v>
      </c>
      <c r="H438" s="141">
        <v>3200</v>
      </c>
      <c r="I438" s="141" t="str">
        <f t="shared" si="20"/>
        <v>Ford Ranger_2017_3200</v>
      </c>
      <c r="J438" s="141">
        <v>380000</v>
      </c>
    </row>
    <row r="439" spans="1:10">
      <c r="A439" s="141" t="s">
        <v>240</v>
      </c>
      <c r="B439" s="141">
        <v>110</v>
      </c>
      <c r="C439" s="141" t="s">
        <v>174</v>
      </c>
      <c r="D439" s="141" t="s">
        <v>197</v>
      </c>
      <c r="E439" s="141">
        <v>2017</v>
      </c>
      <c r="F439" s="141" t="str">
        <f t="shared" si="18"/>
        <v>Ford Ranger</v>
      </c>
      <c r="G439" s="141" t="str">
        <f t="shared" si="19"/>
        <v>Ford Ranger_2017</v>
      </c>
      <c r="H439" s="141">
        <v>3200</v>
      </c>
      <c r="I439" s="141" t="str">
        <f t="shared" si="20"/>
        <v>Ford Ranger_2017_3200</v>
      </c>
      <c r="J439" s="141">
        <v>370000</v>
      </c>
    </row>
    <row r="440" spans="1:10">
      <c r="A440" s="141" t="s">
        <v>241</v>
      </c>
      <c r="B440" s="141">
        <v>110</v>
      </c>
      <c r="C440" s="141" t="s">
        <v>174</v>
      </c>
      <c r="D440" s="141" t="s">
        <v>175</v>
      </c>
      <c r="E440" s="141">
        <v>2017</v>
      </c>
      <c r="F440" s="141" t="str">
        <f t="shared" si="18"/>
        <v>Ford Everest</v>
      </c>
      <c r="G440" s="141" t="str">
        <f t="shared" si="19"/>
        <v>Ford Everest_2017</v>
      </c>
      <c r="H440" s="141">
        <v>2200</v>
      </c>
      <c r="I440" s="141" t="str">
        <f t="shared" si="20"/>
        <v>Ford Everest_2017_2200</v>
      </c>
      <c r="J440" s="141">
        <v>620000</v>
      </c>
    </row>
    <row r="441" spans="1:10">
      <c r="A441" s="141" t="s">
        <v>241</v>
      </c>
      <c r="B441" s="141">
        <v>110</v>
      </c>
      <c r="C441" s="141" t="s">
        <v>174</v>
      </c>
      <c r="D441" s="141" t="s">
        <v>175</v>
      </c>
      <c r="E441" s="141">
        <v>2017</v>
      </c>
      <c r="F441" s="141" t="str">
        <f t="shared" si="18"/>
        <v>Ford Everest</v>
      </c>
      <c r="G441" s="141" t="str">
        <f t="shared" si="19"/>
        <v>Ford Everest_2017</v>
      </c>
      <c r="H441" s="141">
        <v>2200</v>
      </c>
      <c r="I441" s="141" t="str">
        <f t="shared" si="20"/>
        <v>Ford Everest_2017_2200</v>
      </c>
      <c r="J441" s="141">
        <v>610000</v>
      </c>
    </row>
    <row r="442" spans="1:10">
      <c r="A442" s="141" t="s">
        <v>241</v>
      </c>
      <c r="B442" s="141">
        <v>110</v>
      </c>
      <c r="C442" s="141" t="s">
        <v>174</v>
      </c>
      <c r="D442" s="141" t="s">
        <v>175</v>
      </c>
      <c r="E442" s="141">
        <v>2017</v>
      </c>
      <c r="F442" s="141" t="str">
        <f t="shared" si="18"/>
        <v>Ford Everest</v>
      </c>
      <c r="G442" s="141" t="str">
        <f t="shared" si="19"/>
        <v>Ford Everest_2017</v>
      </c>
      <c r="H442" s="141">
        <v>2200</v>
      </c>
      <c r="I442" s="141" t="str">
        <f t="shared" si="20"/>
        <v>Ford Everest_2017_2200</v>
      </c>
      <c r="J442" s="141">
        <v>600000</v>
      </c>
    </row>
    <row r="443" spans="1:10">
      <c r="A443" s="141" t="s">
        <v>241</v>
      </c>
      <c r="B443" s="141">
        <v>110</v>
      </c>
      <c r="C443" s="141" t="s">
        <v>174</v>
      </c>
      <c r="D443" s="141" t="s">
        <v>175</v>
      </c>
      <c r="E443" s="141">
        <v>2017</v>
      </c>
      <c r="F443" s="141" t="str">
        <f t="shared" si="18"/>
        <v>Ford Everest</v>
      </c>
      <c r="G443" s="141" t="str">
        <f t="shared" si="19"/>
        <v>Ford Everest_2017</v>
      </c>
      <c r="H443" s="141">
        <v>2200</v>
      </c>
      <c r="I443" s="141" t="str">
        <f t="shared" si="20"/>
        <v>Ford Everest_2017_2200</v>
      </c>
      <c r="J443" s="141">
        <v>590000</v>
      </c>
    </row>
    <row r="444" spans="1:10">
      <c r="A444" s="141" t="s">
        <v>241</v>
      </c>
      <c r="B444" s="141">
        <v>110</v>
      </c>
      <c r="C444" s="141" t="s">
        <v>174</v>
      </c>
      <c r="D444" s="141" t="s">
        <v>175</v>
      </c>
      <c r="E444" s="141">
        <v>2017</v>
      </c>
      <c r="F444" s="141" t="str">
        <f t="shared" si="18"/>
        <v>Ford Everest</v>
      </c>
      <c r="G444" s="141" t="str">
        <f t="shared" si="19"/>
        <v>Ford Everest_2017</v>
      </c>
      <c r="H444" s="141">
        <v>2200</v>
      </c>
      <c r="I444" s="141" t="str">
        <f t="shared" si="20"/>
        <v>Ford Everest_2017_2200</v>
      </c>
      <c r="J444" s="141">
        <v>580000</v>
      </c>
    </row>
    <row r="445" spans="1:10">
      <c r="A445" s="141" t="s">
        <v>241</v>
      </c>
      <c r="B445" s="141">
        <v>110</v>
      </c>
      <c r="C445" s="141" t="s">
        <v>174</v>
      </c>
      <c r="D445" s="141" t="s">
        <v>175</v>
      </c>
      <c r="E445" s="141">
        <v>2017</v>
      </c>
      <c r="F445" s="141" t="str">
        <f t="shared" si="18"/>
        <v>Ford Everest</v>
      </c>
      <c r="G445" s="141" t="str">
        <f t="shared" si="19"/>
        <v>Ford Everest_2017</v>
      </c>
      <c r="H445" s="141">
        <v>2200</v>
      </c>
      <c r="I445" s="141" t="str">
        <f t="shared" si="20"/>
        <v>Ford Everest_2017_2200</v>
      </c>
      <c r="J445" s="141">
        <v>570000</v>
      </c>
    </row>
    <row r="446" spans="1:10">
      <c r="A446" s="141" t="s">
        <v>241</v>
      </c>
      <c r="B446" s="141">
        <v>110</v>
      </c>
      <c r="C446" s="141" t="s">
        <v>174</v>
      </c>
      <c r="D446" s="141" t="s">
        <v>175</v>
      </c>
      <c r="E446" s="141">
        <v>2017</v>
      </c>
      <c r="F446" s="141" t="str">
        <f t="shared" si="18"/>
        <v>Ford Everest</v>
      </c>
      <c r="G446" s="141" t="str">
        <f t="shared" si="19"/>
        <v>Ford Everest_2017</v>
      </c>
      <c r="H446" s="141">
        <v>2200</v>
      </c>
      <c r="I446" s="141" t="str">
        <f t="shared" si="20"/>
        <v>Ford Everest_2017_2200</v>
      </c>
      <c r="J446" s="141">
        <v>560000</v>
      </c>
    </row>
    <row r="447" spans="1:10">
      <c r="A447" s="141" t="s">
        <v>241</v>
      </c>
      <c r="B447" s="141">
        <v>110</v>
      </c>
      <c r="C447" s="141" t="s">
        <v>174</v>
      </c>
      <c r="D447" s="141" t="s">
        <v>175</v>
      </c>
      <c r="E447" s="141">
        <v>2017</v>
      </c>
      <c r="F447" s="141" t="str">
        <f t="shared" si="18"/>
        <v>Ford Everest</v>
      </c>
      <c r="G447" s="141" t="str">
        <f t="shared" si="19"/>
        <v>Ford Everest_2017</v>
      </c>
      <c r="H447" s="141">
        <v>2200</v>
      </c>
      <c r="I447" s="141" t="str">
        <f t="shared" si="20"/>
        <v>Ford Everest_2017_2200</v>
      </c>
      <c r="J447" s="141">
        <v>550000</v>
      </c>
    </row>
    <row r="448" spans="1:10">
      <c r="A448" s="141" t="s">
        <v>241</v>
      </c>
      <c r="B448" s="141">
        <v>110</v>
      </c>
      <c r="C448" s="141" t="s">
        <v>174</v>
      </c>
      <c r="D448" s="141" t="s">
        <v>175</v>
      </c>
      <c r="E448" s="141">
        <v>2017</v>
      </c>
      <c r="F448" s="141" t="str">
        <f t="shared" si="18"/>
        <v>Ford Everest</v>
      </c>
      <c r="G448" s="141" t="str">
        <f t="shared" si="19"/>
        <v>Ford Everest_2017</v>
      </c>
      <c r="H448" s="141">
        <v>2200</v>
      </c>
      <c r="I448" s="141" t="str">
        <f t="shared" si="20"/>
        <v>Ford Everest_2017_2200</v>
      </c>
      <c r="J448" s="141">
        <v>540000</v>
      </c>
    </row>
    <row r="449" spans="1:10">
      <c r="A449" s="141" t="s">
        <v>241</v>
      </c>
      <c r="B449" s="141">
        <v>110</v>
      </c>
      <c r="C449" s="141" t="s">
        <v>174</v>
      </c>
      <c r="D449" s="141" t="s">
        <v>175</v>
      </c>
      <c r="E449" s="141">
        <v>2017</v>
      </c>
      <c r="F449" s="141" t="str">
        <f t="shared" ref="F449:F512" si="21">C449&amp;" "&amp;D449</f>
        <v>Ford Everest</v>
      </c>
      <c r="G449" s="141" t="str">
        <f t="shared" si="19"/>
        <v>Ford Everest_2017</v>
      </c>
      <c r="H449" s="141">
        <v>2200</v>
      </c>
      <c r="I449" s="141" t="str">
        <f t="shared" si="20"/>
        <v>Ford Everest_2017_2200</v>
      </c>
      <c r="J449" s="141">
        <v>530000</v>
      </c>
    </row>
    <row r="450" spans="1:10">
      <c r="A450" s="141" t="s">
        <v>241</v>
      </c>
      <c r="B450" s="141">
        <v>110</v>
      </c>
      <c r="C450" s="141" t="s">
        <v>174</v>
      </c>
      <c r="D450" s="141" t="s">
        <v>175</v>
      </c>
      <c r="E450" s="141">
        <v>2017</v>
      </c>
      <c r="F450" s="141" t="str">
        <f t="shared" si="21"/>
        <v>Ford Everest</v>
      </c>
      <c r="G450" s="141" t="str">
        <f t="shared" ref="G450:G513" si="22">F450&amp;"_"&amp;E450</f>
        <v>Ford Everest_2017</v>
      </c>
      <c r="H450" s="141">
        <v>2200</v>
      </c>
      <c r="I450" s="141" t="str">
        <f t="shared" si="20"/>
        <v>Ford Everest_2017_2200</v>
      </c>
      <c r="J450" s="141">
        <v>520000</v>
      </c>
    </row>
    <row r="451" spans="1:10">
      <c r="A451" s="141" t="s">
        <v>241</v>
      </c>
      <c r="B451" s="141">
        <v>110</v>
      </c>
      <c r="C451" s="141" t="s">
        <v>174</v>
      </c>
      <c r="D451" s="141" t="s">
        <v>175</v>
      </c>
      <c r="E451" s="141">
        <v>2017</v>
      </c>
      <c r="F451" s="141" t="str">
        <f t="shared" si="21"/>
        <v>Ford Everest</v>
      </c>
      <c r="G451" s="141" t="str">
        <f t="shared" si="22"/>
        <v>Ford Everest_2017</v>
      </c>
      <c r="H451" s="141">
        <v>2200</v>
      </c>
      <c r="I451" s="141" t="str">
        <f t="shared" ref="I451:I514" si="23">G451&amp;"_"&amp;H451</f>
        <v>Ford Everest_2017_2200</v>
      </c>
      <c r="J451" s="141">
        <v>510000</v>
      </c>
    </row>
    <row r="452" spans="1:10">
      <c r="A452" s="141" t="s">
        <v>241</v>
      </c>
      <c r="B452" s="141">
        <v>110</v>
      </c>
      <c r="C452" s="141" t="s">
        <v>174</v>
      </c>
      <c r="D452" s="141" t="s">
        <v>175</v>
      </c>
      <c r="E452" s="141">
        <v>2017</v>
      </c>
      <c r="F452" s="141" t="str">
        <f t="shared" si="21"/>
        <v>Ford Everest</v>
      </c>
      <c r="G452" s="141" t="str">
        <f t="shared" si="22"/>
        <v>Ford Everest_2017</v>
      </c>
      <c r="H452" s="141">
        <v>2200</v>
      </c>
      <c r="I452" s="141" t="str">
        <f t="shared" si="23"/>
        <v>Ford Everest_2017_2200</v>
      </c>
      <c r="J452" s="141">
        <v>500000</v>
      </c>
    </row>
    <row r="453" spans="1:10">
      <c r="A453" s="141" t="s">
        <v>241</v>
      </c>
      <c r="B453" s="141">
        <v>110</v>
      </c>
      <c r="C453" s="141" t="s">
        <v>174</v>
      </c>
      <c r="D453" s="141" t="s">
        <v>175</v>
      </c>
      <c r="E453" s="141">
        <v>2017</v>
      </c>
      <c r="F453" s="141" t="str">
        <f t="shared" si="21"/>
        <v>Ford Everest</v>
      </c>
      <c r="G453" s="141" t="str">
        <f t="shared" si="22"/>
        <v>Ford Everest_2017</v>
      </c>
      <c r="H453" s="141">
        <v>2200</v>
      </c>
      <c r="I453" s="141" t="str">
        <f t="shared" si="23"/>
        <v>Ford Everest_2017_2200</v>
      </c>
      <c r="J453" s="141">
        <v>490000</v>
      </c>
    </row>
    <row r="454" spans="1:10">
      <c r="A454" s="141" t="s">
        <v>241</v>
      </c>
      <c r="B454" s="141">
        <v>110</v>
      </c>
      <c r="C454" s="141" t="s">
        <v>174</v>
      </c>
      <c r="D454" s="141" t="s">
        <v>175</v>
      </c>
      <c r="E454" s="141">
        <v>2017</v>
      </c>
      <c r="F454" s="141" t="str">
        <f t="shared" si="21"/>
        <v>Ford Everest</v>
      </c>
      <c r="G454" s="141" t="str">
        <f t="shared" si="22"/>
        <v>Ford Everest_2017</v>
      </c>
      <c r="H454" s="141">
        <v>2200</v>
      </c>
      <c r="I454" s="141" t="str">
        <f t="shared" si="23"/>
        <v>Ford Everest_2017_2200</v>
      </c>
      <c r="J454" s="141">
        <v>480000</v>
      </c>
    </row>
    <row r="455" spans="1:10">
      <c r="A455" s="141" t="s">
        <v>241</v>
      </c>
      <c r="B455" s="141">
        <v>110</v>
      </c>
      <c r="C455" s="141" t="s">
        <v>174</v>
      </c>
      <c r="D455" s="141" t="s">
        <v>175</v>
      </c>
      <c r="E455" s="141">
        <v>2017</v>
      </c>
      <c r="F455" s="141" t="str">
        <f t="shared" si="21"/>
        <v>Ford Everest</v>
      </c>
      <c r="G455" s="141" t="str">
        <f t="shared" si="22"/>
        <v>Ford Everest_2017</v>
      </c>
      <c r="H455" s="141">
        <v>2200</v>
      </c>
      <c r="I455" s="141" t="str">
        <f t="shared" si="23"/>
        <v>Ford Everest_2017_2200</v>
      </c>
      <c r="J455" s="141">
        <v>470000</v>
      </c>
    </row>
    <row r="456" spans="1:10">
      <c r="A456" s="141" t="s">
        <v>241</v>
      </c>
      <c r="B456" s="141">
        <v>110</v>
      </c>
      <c r="C456" s="141" t="s">
        <v>174</v>
      </c>
      <c r="D456" s="141" t="s">
        <v>175</v>
      </c>
      <c r="E456" s="141">
        <v>2017</v>
      </c>
      <c r="F456" s="141" t="str">
        <f t="shared" si="21"/>
        <v>Ford Everest</v>
      </c>
      <c r="G456" s="141" t="str">
        <f t="shared" si="22"/>
        <v>Ford Everest_2017</v>
      </c>
      <c r="H456" s="141">
        <v>3200</v>
      </c>
      <c r="I456" s="141" t="str">
        <f t="shared" si="23"/>
        <v>Ford Everest_2017_3200</v>
      </c>
      <c r="J456" s="141">
        <v>690000</v>
      </c>
    </row>
    <row r="457" spans="1:10">
      <c r="A457" s="141" t="s">
        <v>241</v>
      </c>
      <c r="B457" s="141">
        <v>110</v>
      </c>
      <c r="C457" s="141" t="s">
        <v>174</v>
      </c>
      <c r="D457" s="141" t="s">
        <v>175</v>
      </c>
      <c r="E457" s="141">
        <v>2017</v>
      </c>
      <c r="F457" s="141" t="str">
        <f t="shared" si="21"/>
        <v>Ford Everest</v>
      </c>
      <c r="G457" s="141" t="str">
        <f t="shared" si="22"/>
        <v>Ford Everest_2017</v>
      </c>
      <c r="H457" s="141">
        <v>3200</v>
      </c>
      <c r="I457" s="141" t="str">
        <f t="shared" si="23"/>
        <v>Ford Everest_2017_3200</v>
      </c>
      <c r="J457" s="141">
        <v>680000</v>
      </c>
    </row>
    <row r="458" spans="1:10">
      <c r="A458" s="141" t="s">
        <v>241</v>
      </c>
      <c r="B458" s="141">
        <v>110</v>
      </c>
      <c r="C458" s="141" t="s">
        <v>174</v>
      </c>
      <c r="D458" s="141" t="s">
        <v>175</v>
      </c>
      <c r="E458" s="141">
        <v>2017</v>
      </c>
      <c r="F458" s="141" t="str">
        <f t="shared" si="21"/>
        <v>Ford Everest</v>
      </c>
      <c r="G458" s="141" t="str">
        <f t="shared" si="22"/>
        <v>Ford Everest_2017</v>
      </c>
      <c r="H458" s="141">
        <v>3200</v>
      </c>
      <c r="I458" s="141" t="str">
        <f t="shared" si="23"/>
        <v>Ford Everest_2017_3200</v>
      </c>
      <c r="J458" s="141">
        <v>670000</v>
      </c>
    </row>
    <row r="459" spans="1:10">
      <c r="A459" s="141" t="s">
        <v>241</v>
      </c>
      <c r="B459" s="141">
        <v>110</v>
      </c>
      <c r="C459" s="141" t="s">
        <v>174</v>
      </c>
      <c r="D459" s="141" t="s">
        <v>175</v>
      </c>
      <c r="E459" s="141">
        <v>2017</v>
      </c>
      <c r="F459" s="141" t="str">
        <f t="shared" si="21"/>
        <v>Ford Everest</v>
      </c>
      <c r="G459" s="141" t="str">
        <f t="shared" si="22"/>
        <v>Ford Everest_2017</v>
      </c>
      <c r="H459" s="141">
        <v>3200</v>
      </c>
      <c r="I459" s="141" t="str">
        <f t="shared" si="23"/>
        <v>Ford Everest_2017_3200</v>
      </c>
      <c r="J459" s="141">
        <v>660000</v>
      </c>
    </row>
    <row r="460" spans="1:10">
      <c r="A460" s="141" t="s">
        <v>241</v>
      </c>
      <c r="B460" s="141">
        <v>110</v>
      </c>
      <c r="C460" s="141" t="s">
        <v>174</v>
      </c>
      <c r="D460" s="141" t="s">
        <v>175</v>
      </c>
      <c r="E460" s="141">
        <v>2017</v>
      </c>
      <c r="F460" s="141" t="str">
        <f t="shared" si="21"/>
        <v>Ford Everest</v>
      </c>
      <c r="G460" s="141" t="str">
        <f t="shared" si="22"/>
        <v>Ford Everest_2017</v>
      </c>
      <c r="H460" s="141">
        <v>3200</v>
      </c>
      <c r="I460" s="141" t="str">
        <f t="shared" si="23"/>
        <v>Ford Everest_2017_3200</v>
      </c>
      <c r="J460" s="141">
        <v>650000</v>
      </c>
    </row>
    <row r="461" spans="1:10">
      <c r="A461" s="141" t="s">
        <v>241</v>
      </c>
      <c r="B461" s="141">
        <v>110</v>
      </c>
      <c r="C461" s="141" t="s">
        <v>174</v>
      </c>
      <c r="D461" s="141" t="s">
        <v>175</v>
      </c>
      <c r="E461" s="141">
        <v>2017</v>
      </c>
      <c r="F461" s="141" t="str">
        <f t="shared" si="21"/>
        <v>Ford Everest</v>
      </c>
      <c r="G461" s="141" t="str">
        <f t="shared" si="22"/>
        <v>Ford Everest_2017</v>
      </c>
      <c r="H461" s="141">
        <v>3200</v>
      </c>
      <c r="I461" s="141" t="str">
        <f t="shared" si="23"/>
        <v>Ford Everest_2017_3200</v>
      </c>
      <c r="J461" s="141">
        <v>640000</v>
      </c>
    </row>
    <row r="462" spans="1:10">
      <c r="A462" s="141" t="s">
        <v>241</v>
      </c>
      <c r="B462" s="141">
        <v>110</v>
      </c>
      <c r="C462" s="141" t="s">
        <v>174</v>
      </c>
      <c r="D462" s="141" t="s">
        <v>175</v>
      </c>
      <c r="E462" s="141">
        <v>2017</v>
      </c>
      <c r="F462" s="141" t="str">
        <f t="shared" si="21"/>
        <v>Ford Everest</v>
      </c>
      <c r="G462" s="141" t="str">
        <f t="shared" si="22"/>
        <v>Ford Everest_2017</v>
      </c>
      <c r="H462" s="141">
        <v>3200</v>
      </c>
      <c r="I462" s="141" t="str">
        <f t="shared" si="23"/>
        <v>Ford Everest_2017_3200</v>
      </c>
      <c r="J462" s="141">
        <v>630000</v>
      </c>
    </row>
    <row r="463" spans="1:10">
      <c r="A463" s="141" t="s">
        <v>241</v>
      </c>
      <c r="B463" s="141">
        <v>110</v>
      </c>
      <c r="C463" s="141" t="s">
        <v>174</v>
      </c>
      <c r="D463" s="141" t="s">
        <v>175</v>
      </c>
      <c r="E463" s="141">
        <v>2017</v>
      </c>
      <c r="F463" s="141" t="str">
        <f t="shared" si="21"/>
        <v>Ford Everest</v>
      </c>
      <c r="G463" s="141" t="str">
        <f t="shared" si="22"/>
        <v>Ford Everest_2017</v>
      </c>
      <c r="H463" s="141">
        <v>3200</v>
      </c>
      <c r="I463" s="141" t="str">
        <f t="shared" si="23"/>
        <v>Ford Everest_2017_3200</v>
      </c>
      <c r="J463" s="141">
        <v>620000</v>
      </c>
    </row>
    <row r="464" spans="1:10">
      <c r="A464" s="141" t="s">
        <v>241</v>
      </c>
      <c r="B464" s="141">
        <v>110</v>
      </c>
      <c r="C464" s="141" t="s">
        <v>174</v>
      </c>
      <c r="D464" s="141" t="s">
        <v>175</v>
      </c>
      <c r="E464" s="141">
        <v>2017</v>
      </c>
      <c r="F464" s="141" t="str">
        <f t="shared" si="21"/>
        <v>Ford Everest</v>
      </c>
      <c r="G464" s="141" t="str">
        <f t="shared" si="22"/>
        <v>Ford Everest_2017</v>
      </c>
      <c r="H464" s="141">
        <v>3200</v>
      </c>
      <c r="I464" s="141" t="str">
        <f t="shared" si="23"/>
        <v>Ford Everest_2017_3200</v>
      </c>
      <c r="J464" s="141">
        <v>610000</v>
      </c>
    </row>
    <row r="465" spans="1:10">
      <c r="A465" s="141" t="s">
        <v>241</v>
      </c>
      <c r="B465" s="141">
        <v>110</v>
      </c>
      <c r="C465" s="141" t="s">
        <v>174</v>
      </c>
      <c r="D465" s="141" t="s">
        <v>175</v>
      </c>
      <c r="E465" s="141">
        <v>2017</v>
      </c>
      <c r="F465" s="141" t="str">
        <f t="shared" si="21"/>
        <v>Ford Everest</v>
      </c>
      <c r="G465" s="141" t="str">
        <f t="shared" si="22"/>
        <v>Ford Everest_2017</v>
      </c>
      <c r="H465" s="141">
        <v>3200</v>
      </c>
      <c r="I465" s="141" t="str">
        <f t="shared" si="23"/>
        <v>Ford Everest_2017_3200</v>
      </c>
      <c r="J465" s="141">
        <v>600000</v>
      </c>
    </row>
    <row r="466" spans="1:10">
      <c r="A466" s="141" t="s">
        <v>241</v>
      </c>
      <c r="B466" s="141">
        <v>110</v>
      </c>
      <c r="C466" s="141" t="s">
        <v>174</v>
      </c>
      <c r="D466" s="141" t="s">
        <v>175</v>
      </c>
      <c r="E466" s="141">
        <v>2017</v>
      </c>
      <c r="F466" s="141" t="str">
        <f t="shared" si="21"/>
        <v>Ford Everest</v>
      </c>
      <c r="G466" s="141" t="str">
        <f t="shared" si="22"/>
        <v>Ford Everest_2017</v>
      </c>
      <c r="H466" s="141">
        <v>3200</v>
      </c>
      <c r="I466" s="141" t="str">
        <f t="shared" si="23"/>
        <v>Ford Everest_2017_3200</v>
      </c>
      <c r="J466" s="141">
        <v>590000</v>
      </c>
    </row>
    <row r="467" spans="1:10">
      <c r="A467" s="141" t="s">
        <v>241</v>
      </c>
      <c r="B467" s="141">
        <v>110</v>
      </c>
      <c r="C467" s="141" t="s">
        <v>174</v>
      </c>
      <c r="D467" s="141" t="s">
        <v>175</v>
      </c>
      <c r="E467" s="141">
        <v>2017</v>
      </c>
      <c r="F467" s="141" t="str">
        <f t="shared" si="21"/>
        <v>Ford Everest</v>
      </c>
      <c r="G467" s="141" t="str">
        <f t="shared" si="22"/>
        <v>Ford Everest_2017</v>
      </c>
      <c r="H467" s="141">
        <v>3200</v>
      </c>
      <c r="I467" s="141" t="str">
        <f t="shared" si="23"/>
        <v>Ford Everest_2017_3200</v>
      </c>
      <c r="J467" s="141">
        <v>580000</v>
      </c>
    </row>
    <row r="468" spans="1:10">
      <c r="A468" s="141" t="s">
        <v>241</v>
      </c>
      <c r="B468" s="141">
        <v>110</v>
      </c>
      <c r="C468" s="141" t="s">
        <v>174</v>
      </c>
      <c r="D468" s="141" t="s">
        <v>175</v>
      </c>
      <c r="E468" s="141">
        <v>2017</v>
      </c>
      <c r="F468" s="141" t="str">
        <f t="shared" si="21"/>
        <v>Ford Everest</v>
      </c>
      <c r="G468" s="141" t="str">
        <f t="shared" si="22"/>
        <v>Ford Everest_2017</v>
      </c>
      <c r="H468" s="141">
        <v>3200</v>
      </c>
      <c r="I468" s="141" t="str">
        <f t="shared" si="23"/>
        <v>Ford Everest_2017_3200</v>
      </c>
      <c r="J468" s="141">
        <v>570000</v>
      </c>
    </row>
    <row r="469" spans="1:10">
      <c r="A469" s="141" t="s">
        <v>241</v>
      </c>
      <c r="B469" s="141">
        <v>110</v>
      </c>
      <c r="C469" s="141" t="s">
        <v>174</v>
      </c>
      <c r="D469" s="141" t="s">
        <v>175</v>
      </c>
      <c r="E469" s="141">
        <v>2017</v>
      </c>
      <c r="F469" s="141" t="str">
        <f t="shared" si="21"/>
        <v>Ford Everest</v>
      </c>
      <c r="G469" s="141" t="str">
        <f t="shared" si="22"/>
        <v>Ford Everest_2017</v>
      </c>
      <c r="H469" s="141">
        <v>3200</v>
      </c>
      <c r="I469" s="141" t="str">
        <f t="shared" si="23"/>
        <v>Ford Everest_2017_3200</v>
      </c>
      <c r="J469" s="141">
        <v>560000</v>
      </c>
    </row>
    <row r="470" spans="1:10">
      <c r="A470" s="141" t="s">
        <v>239</v>
      </c>
      <c r="B470" s="141">
        <v>320</v>
      </c>
      <c r="C470" s="141" t="s">
        <v>174</v>
      </c>
      <c r="D470" s="141" t="s">
        <v>197</v>
      </c>
      <c r="E470" s="141">
        <v>2017</v>
      </c>
      <c r="F470" s="141" t="str">
        <f t="shared" si="21"/>
        <v>Ford Ranger</v>
      </c>
      <c r="G470" s="141" t="str">
        <f t="shared" si="22"/>
        <v>Ford Ranger_2017</v>
      </c>
      <c r="H470" s="141">
        <v>3200</v>
      </c>
      <c r="I470" s="141" t="str">
        <f t="shared" si="23"/>
        <v>Ford Ranger_2017_3200</v>
      </c>
      <c r="J470" s="141">
        <v>360000</v>
      </c>
    </row>
    <row r="471" spans="1:10">
      <c r="A471" s="141" t="s">
        <v>239</v>
      </c>
      <c r="B471" s="141">
        <v>320</v>
      </c>
      <c r="C471" s="141" t="s">
        <v>174</v>
      </c>
      <c r="D471" s="141" t="s">
        <v>197</v>
      </c>
      <c r="E471" s="141">
        <v>2017</v>
      </c>
      <c r="F471" s="141" t="str">
        <f t="shared" si="21"/>
        <v>Ford Ranger</v>
      </c>
      <c r="G471" s="141" t="str">
        <f t="shared" si="22"/>
        <v>Ford Ranger_2017</v>
      </c>
      <c r="H471" s="141">
        <v>3200</v>
      </c>
      <c r="I471" s="141" t="str">
        <f t="shared" si="23"/>
        <v>Ford Ranger_2017_3200</v>
      </c>
      <c r="J471" s="141">
        <v>350000</v>
      </c>
    </row>
    <row r="472" spans="1:10">
      <c r="A472" s="141" t="s">
        <v>239</v>
      </c>
      <c r="B472" s="141">
        <v>320</v>
      </c>
      <c r="C472" s="141" t="s">
        <v>174</v>
      </c>
      <c r="D472" s="141" t="s">
        <v>197</v>
      </c>
      <c r="E472" s="141">
        <v>2017</v>
      </c>
      <c r="F472" s="141" t="str">
        <f t="shared" si="21"/>
        <v>Ford Ranger</v>
      </c>
      <c r="G472" s="141" t="str">
        <f t="shared" si="22"/>
        <v>Ford Ranger_2017</v>
      </c>
      <c r="H472" s="141">
        <v>3200</v>
      </c>
      <c r="I472" s="141" t="str">
        <f t="shared" si="23"/>
        <v>Ford Ranger_2017_3200</v>
      </c>
      <c r="J472" s="141">
        <v>340000</v>
      </c>
    </row>
    <row r="473" spans="1:10">
      <c r="A473" s="141" t="s">
        <v>239</v>
      </c>
      <c r="B473" s="141">
        <v>320</v>
      </c>
      <c r="C473" s="141" t="s">
        <v>174</v>
      </c>
      <c r="D473" s="141" t="s">
        <v>197</v>
      </c>
      <c r="E473" s="141">
        <v>2017</v>
      </c>
      <c r="F473" s="141" t="str">
        <f t="shared" si="21"/>
        <v>Ford Ranger</v>
      </c>
      <c r="G473" s="141" t="str">
        <f t="shared" si="22"/>
        <v>Ford Ranger_2017</v>
      </c>
      <c r="H473" s="141">
        <v>3200</v>
      </c>
      <c r="I473" s="141" t="str">
        <f t="shared" si="23"/>
        <v>Ford Ranger_2017_3200</v>
      </c>
      <c r="J473" s="141">
        <v>330000</v>
      </c>
    </row>
    <row r="474" spans="1:10">
      <c r="A474" s="141" t="s">
        <v>239</v>
      </c>
      <c r="B474" s="141">
        <v>320</v>
      </c>
      <c r="C474" s="141" t="s">
        <v>174</v>
      </c>
      <c r="D474" s="141" t="s">
        <v>197</v>
      </c>
      <c r="E474" s="141">
        <v>2017</v>
      </c>
      <c r="F474" s="141" t="str">
        <f t="shared" si="21"/>
        <v>Ford Ranger</v>
      </c>
      <c r="G474" s="141" t="str">
        <f t="shared" si="22"/>
        <v>Ford Ranger_2017</v>
      </c>
      <c r="H474" s="141">
        <v>3200</v>
      </c>
      <c r="I474" s="141" t="str">
        <f t="shared" si="23"/>
        <v>Ford Ranger_2017_3200</v>
      </c>
      <c r="J474" s="141">
        <v>320000</v>
      </c>
    </row>
    <row r="475" spans="1:10">
      <c r="A475" s="141" t="s">
        <v>241</v>
      </c>
      <c r="B475" s="141">
        <v>110</v>
      </c>
      <c r="C475" s="141" t="s">
        <v>174</v>
      </c>
      <c r="D475" s="141" t="s">
        <v>175</v>
      </c>
      <c r="E475" s="141">
        <v>2018</v>
      </c>
      <c r="F475" s="141" t="str">
        <f t="shared" si="21"/>
        <v>Ford Everest</v>
      </c>
      <c r="G475" s="141" t="str">
        <f t="shared" si="22"/>
        <v>Ford Everest_2018</v>
      </c>
      <c r="H475" s="141">
        <v>2200</v>
      </c>
      <c r="I475" s="141" t="str">
        <f t="shared" si="23"/>
        <v>Ford Everest_2018_2200</v>
      </c>
      <c r="J475" s="141">
        <v>650000</v>
      </c>
    </row>
    <row r="476" spans="1:10">
      <c r="A476" s="141" t="s">
        <v>241</v>
      </c>
      <c r="B476" s="141">
        <v>110</v>
      </c>
      <c r="C476" s="141" t="s">
        <v>174</v>
      </c>
      <c r="D476" s="141" t="s">
        <v>175</v>
      </c>
      <c r="E476" s="141">
        <v>2018</v>
      </c>
      <c r="F476" s="141" t="str">
        <f t="shared" si="21"/>
        <v>Ford Everest</v>
      </c>
      <c r="G476" s="141" t="str">
        <f t="shared" si="22"/>
        <v>Ford Everest_2018</v>
      </c>
      <c r="H476" s="141">
        <v>2200</v>
      </c>
      <c r="I476" s="141" t="str">
        <f t="shared" si="23"/>
        <v>Ford Everest_2018_2200</v>
      </c>
      <c r="J476" s="141">
        <v>640000</v>
      </c>
    </row>
    <row r="477" spans="1:10">
      <c r="A477" s="141" t="s">
        <v>241</v>
      </c>
      <c r="B477" s="141">
        <v>110</v>
      </c>
      <c r="C477" s="141" t="s">
        <v>174</v>
      </c>
      <c r="D477" s="141" t="s">
        <v>175</v>
      </c>
      <c r="E477" s="141">
        <v>2018</v>
      </c>
      <c r="F477" s="141" t="str">
        <f t="shared" si="21"/>
        <v>Ford Everest</v>
      </c>
      <c r="G477" s="141" t="str">
        <f t="shared" si="22"/>
        <v>Ford Everest_2018</v>
      </c>
      <c r="H477" s="141">
        <v>2200</v>
      </c>
      <c r="I477" s="141" t="str">
        <f t="shared" si="23"/>
        <v>Ford Everest_2018_2200</v>
      </c>
      <c r="J477" s="141">
        <v>630000</v>
      </c>
    </row>
    <row r="478" spans="1:10">
      <c r="A478" s="141" t="s">
        <v>241</v>
      </c>
      <c r="B478" s="141">
        <v>110</v>
      </c>
      <c r="C478" s="141" t="s">
        <v>174</v>
      </c>
      <c r="D478" s="141" t="s">
        <v>175</v>
      </c>
      <c r="E478" s="141">
        <v>2018</v>
      </c>
      <c r="F478" s="141" t="str">
        <f t="shared" si="21"/>
        <v>Ford Everest</v>
      </c>
      <c r="G478" s="141" t="str">
        <f t="shared" si="22"/>
        <v>Ford Everest_2018</v>
      </c>
      <c r="H478" s="141">
        <v>2200</v>
      </c>
      <c r="I478" s="141" t="str">
        <f t="shared" si="23"/>
        <v>Ford Everest_2018_2200</v>
      </c>
      <c r="J478" s="141">
        <v>620000</v>
      </c>
    </row>
    <row r="479" spans="1:10">
      <c r="A479" s="141" t="s">
        <v>241</v>
      </c>
      <c r="B479" s="141">
        <v>110</v>
      </c>
      <c r="C479" s="141" t="s">
        <v>174</v>
      </c>
      <c r="D479" s="141" t="s">
        <v>175</v>
      </c>
      <c r="E479" s="141">
        <v>2018</v>
      </c>
      <c r="F479" s="141" t="str">
        <f t="shared" si="21"/>
        <v>Ford Everest</v>
      </c>
      <c r="G479" s="141" t="str">
        <f t="shared" si="22"/>
        <v>Ford Everest_2018</v>
      </c>
      <c r="H479" s="141">
        <v>2200</v>
      </c>
      <c r="I479" s="141" t="str">
        <f t="shared" si="23"/>
        <v>Ford Everest_2018_2200</v>
      </c>
      <c r="J479" s="141">
        <v>610000</v>
      </c>
    </row>
    <row r="480" spans="1:10">
      <c r="A480" s="141" t="s">
        <v>241</v>
      </c>
      <c r="B480" s="141">
        <v>110</v>
      </c>
      <c r="C480" s="141" t="s">
        <v>174</v>
      </c>
      <c r="D480" s="141" t="s">
        <v>175</v>
      </c>
      <c r="E480" s="141">
        <v>2018</v>
      </c>
      <c r="F480" s="141" t="str">
        <f t="shared" si="21"/>
        <v>Ford Everest</v>
      </c>
      <c r="G480" s="141" t="str">
        <f t="shared" si="22"/>
        <v>Ford Everest_2018</v>
      </c>
      <c r="H480" s="141">
        <v>2200</v>
      </c>
      <c r="I480" s="141" t="str">
        <f t="shared" si="23"/>
        <v>Ford Everest_2018_2200</v>
      </c>
      <c r="J480" s="141">
        <v>600000</v>
      </c>
    </row>
    <row r="481" spans="1:10">
      <c r="A481" s="141" t="s">
        <v>241</v>
      </c>
      <c r="B481" s="141">
        <v>110</v>
      </c>
      <c r="C481" s="141" t="s">
        <v>174</v>
      </c>
      <c r="D481" s="141" t="s">
        <v>175</v>
      </c>
      <c r="E481" s="141">
        <v>2018</v>
      </c>
      <c r="F481" s="141" t="str">
        <f t="shared" si="21"/>
        <v>Ford Everest</v>
      </c>
      <c r="G481" s="141" t="str">
        <f t="shared" si="22"/>
        <v>Ford Everest_2018</v>
      </c>
      <c r="H481" s="141">
        <v>2200</v>
      </c>
      <c r="I481" s="141" t="str">
        <f t="shared" si="23"/>
        <v>Ford Everest_2018_2200</v>
      </c>
      <c r="J481" s="141">
        <v>590000</v>
      </c>
    </row>
    <row r="482" spans="1:10">
      <c r="A482" s="141" t="s">
        <v>241</v>
      </c>
      <c r="B482" s="141">
        <v>110</v>
      </c>
      <c r="C482" s="141" t="s">
        <v>174</v>
      </c>
      <c r="D482" s="141" t="s">
        <v>175</v>
      </c>
      <c r="E482" s="141">
        <v>2018</v>
      </c>
      <c r="F482" s="141" t="str">
        <f t="shared" si="21"/>
        <v>Ford Everest</v>
      </c>
      <c r="G482" s="141" t="str">
        <f t="shared" si="22"/>
        <v>Ford Everest_2018</v>
      </c>
      <c r="H482" s="141">
        <v>2200</v>
      </c>
      <c r="I482" s="141" t="str">
        <f t="shared" si="23"/>
        <v>Ford Everest_2018_2200</v>
      </c>
      <c r="J482" s="141">
        <v>580000</v>
      </c>
    </row>
    <row r="483" spans="1:10">
      <c r="A483" s="141" t="s">
        <v>241</v>
      </c>
      <c r="B483" s="141">
        <v>110</v>
      </c>
      <c r="C483" s="141" t="s">
        <v>174</v>
      </c>
      <c r="D483" s="141" t="s">
        <v>175</v>
      </c>
      <c r="E483" s="141">
        <v>2018</v>
      </c>
      <c r="F483" s="141" t="str">
        <f t="shared" si="21"/>
        <v>Ford Everest</v>
      </c>
      <c r="G483" s="141" t="str">
        <f t="shared" si="22"/>
        <v>Ford Everest_2018</v>
      </c>
      <c r="H483" s="141">
        <v>2200</v>
      </c>
      <c r="I483" s="141" t="str">
        <f t="shared" si="23"/>
        <v>Ford Everest_2018_2200</v>
      </c>
      <c r="J483" s="141">
        <v>570000</v>
      </c>
    </row>
    <row r="484" spans="1:10">
      <c r="A484" s="141" t="s">
        <v>241</v>
      </c>
      <c r="B484" s="141">
        <v>110</v>
      </c>
      <c r="C484" s="141" t="s">
        <v>174</v>
      </c>
      <c r="D484" s="141" t="s">
        <v>175</v>
      </c>
      <c r="E484" s="141">
        <v>2018</v>
      </c>
      <c r="F484" s="141" t="str">
        <f t="shared" si="21"/>
        <v>Ford Everest</v>
      </c>
      <c r="G484" s="141" t="str">
        <f t="shared" si="22"/>
        <v>Ford Everest_2018</v>
      </c>
      <c r="H484" s="141">
        <v>2200</v>
      </c>
      <c r="I484" s="141" t="str">
        <f t="shared" si="23"/>
        <v>Ford Everest_2018_2200</v>
      </c>
      <c r="J484" s="141">
        <v>560000</v>
      </c>
    </row>
    <row r="485" spans="1:10">
      <c r="A485" s="141" t="s">
        <v>241</v>
      </c>
      <c r="B485" s="141">
        <v>110</v>
      </c>
      <c r="C485" s="141" t="s">
        <v>174</v>
      </c>
      <c r="D485" s="141" t="s">
        <v>175</v>
      </c>
      <c r="E485" s="141">
        <v>2018</v>
      </c>
      <c r="F485" s="141" t="str">
        <f t="shared" si="21"/>
        <v>Ford Everest</v>
      </c>
      <c r="G485" s="141" t="str">
        <f t="shared" si="22"/>
        <v>Ford Everest_2018</v>
      </c>
      <c r="H485" s="141">
        <v>2200</v>
      </c>
      <c r="I485" s="141" t="str">
        <f t="shared" si="23"/>
        <v>Ford Everest_2018_2200</v>
      </c>
      <c r="J485" s="141">
        <v>550000</v>
      </c>
    </row>
    <row r="486" spans="1:10">
      <c r="A486" s="141" t="s">
        <v>241</v>
      </c>
      <c r="B486" s="141">
        <v>110</v>
      </c>
      <c r="C486" s="141" t="s">
        <v>174</v>
      </c>
      <c r="D486" s="141" t="s">
        <v>175</v>
      </c>
      <c r="E486" s="141">
        <v>2018</v>
      </c>
      <c r="F486" s="141" t="str">
        <f t="shared" si="21"/>
        <v>Ford Everest</v>
      </c>
      <c r="G486" s="141" t="str">
        <f t="shared" si="22"/>
        <v>Ford Everest_2018</v>
      </c>
      <c r="H486" s="141">
        <v>2200</v>
      </c>
      <c r="I486" s="141" t="str">
        <f t="shared" si="23"/>
        <v>Ford Everest_2018_2200</v>
      </c>
      <c r="J486" s="141">
        <v>540000</v>
      </c>
    </row>
    <row r="487" spans="1:10">
      <c r="A487" s="141" t="s">
        <v>241</v>
      </c>
      <c r="B487" s="141">
        <v>110</v>
      </c>
      <c r="C487" s="141" t="s">
        <v>174</v>
      </c>
      <c r="D487" s="141" t="s">
        <v>175</v>
      </c>
      <c r="E487" s="141">
        <v>2018</v>
      </c>
      <c r="F487" s="141" t="str">
        <f t="shared" si="21"/>
        <v>Ford Everest</v>
      </c>
      <c r="G487" s="141" t="str">
        <f t="shared" si="22"/>
        <v>Ford Everest_2018</v>
      </c>
      <c r="H487" s="141">
        <v>2200</v>
      </c>
      <c r="I487" s="141" t="str">
        <f t="shared" si="23"/>
        <v>Ford Everest_2018_2200</v>
      </c>
      <c r="J487" s="141">
        <v>530000</v>
      </c>
    </row>
    <row r="488" spans="1:10">
      <c r="A488" s="141" t="s">
        <v>241</v>
      </c>
      <c r="B488" s="141">
        <v>110</v>
      </c>
      <c r="C488" s="141" t="s">
        <v>174</v>
      </c>
      <c r="D488" s="141" t="s">
        <v>175</v>
      </c>
      <c r="E488" s="141">
        <v>2018</v>
      </c>
      <c r="F488" s="141" t="str">
        <f t="shared" si="21"/>
        <v>Ford Everest</v>
      </c>
      <c r="G488" s="141" t="str">
        <f t="shared" si="22"/>
        <v>Ford Everest_2018</v>
      </c>
      <c r="H488" s="141">
        <v>2200</v>
      </c>
      <c r="I488" s="141" t="str">
        <f t="shared" si="23"/>
        <v>Ford Everest_2018_2200</v>
      </c>
      <c r="J488" s="141">
        <v>520000</v>
      </c>
    </row>
    <row r="489" spans="1:10">
      <c r="A489" s="141" t="s">
        <v>241</v>
      </c>
      <c r="B489" s="141">
        <v>110</v>
      </c>
      <c r="C489" s="141" t="s">
        <v>174</v>
      </c>
      <c r="D489" s="141" t="s">
        <v>175</v>
      </c>
      <c r="E489" s="141">
        <v>2018</v>
      </c>
      <c r="F489" s="141" t="str">
        <f t="shared" si="21"/>
        <v>Ford Everest</v>
      </c>
      <c r="G489" s="141" t="str">
        <f t="shared" si="22"/>
        <v>Ford Everest_2018</v>
      </c>
      <c r="H489" s="141">
        <v>3200</v>
      </c>
      <c r="I489" s="141" t="str">
        <f t="shared" si="23"/>
        <v>Ford Everest_2018_3200</v>
      </c>
      <c r="J489" s="141">
        <v>730000</v>
      </c>
    </row>
    <row r="490" spans="1:10">
      <c r="A490" s="141" t="s">
        <v>241</v>
      </c>
      <c r="B490" s="141">
        <v>110</v>
      </c>
      <c r="C490" s="141" t="s">
        <v>174</v>
      </c>
      <c r="D490" s="141" t="s">
        <v>175</v>
      </c>
      <c r="E490" s="141">
        <v>2018</v>
      </c>
      <c r="F490" s="141" t="str">
        <f t="shared" si="21"/>
        <v>Ford Everest</v>
      </c>
      <c r="G490" s="141" t="str">
        <f t="shared" si="22"/>
        <v>Ford Everest_2018</v>
      </c>
      <c r="H490" s="141">
        <v>3200</v>
      </c>
      <c r="I490" s="141" t="str">
        <f t="shared" si="23"/>
        <v>Ford Everest_2018_3200</v>
      </c>
      <c r="J490" s="141">
        <v>720000</v>
      </c>
    </row>
    <row r="491" spans="1:10">
      <c r="A491" s="141" t="s">
        <v>241</v>
      </c>
      <c r="B491" s="141">
        <v>110</v>
      </c>
      <c r="C491" s="141" t="s">
        <v>174</v>
      </c>
      <c r="D491" s="141" t="s">
        <v>175</v>
      </c>
      <c r="E491" s="141">
        <v>2018</v>
      </c>
      <c r="F491" s="141" t="str">
        <f t="shared" si="21"/>
        <v>Ford Everest</v>
      </c>
      <c r="G491" s="141" t="str">
        <f t="shared" si="22"/>
        <v>Ford Everest_2018</v>
      </c>
      <c r="H491" s="141">
        <v>3200</v>
      </c>
      <c r="I491" s="141" t="str">
        <f t="shared" si="23"/>
        <v>Ford Everest_2018_3200</v>
      </c>
      <c r="J491" s="141">
        <v>710000</v>
      </c>
    </row>
    <row r="492" spans="1:10">
      <c r="A492" s="141" t="s">
        <v>241</v>
      </c>
      <c r="B492" s="141">
        <v>110</v>
      </c>
      <c r="C492" s="141" t="s">
        <v>174</v>
      </c>
      <c r="D492" s="141" t="s">
        <v>175</v>
      </c>
      <c r="E492" s="141">
        <v>2018</v>
      </c>
      <c r="F492" s="141" t="str">
        <f t="shared" si="21"/>
        <v>Ford Everest</v>
      </c>
      <c r="G492" s="141" t="str">
        <f t="shared" si="22"/>
        <v>Ford Everest_2018</v>
      </c>
      <c r="H492" s="141">
        <v>3200</v>
      </c>
      <c r="I492" s="141" t="str">
        <f t="shared" si="23"/>
        <v>Ford Everest_2018_3200</v>
      </c>
      <c r="J492" s="141">
        <v>700000</v>
      </c>
    </row>
    <row r="493" spans="1:10">
      <c r="A493" s="141" t="s">
        <v>241</v>
      </c>
      <c r="B493" s="141">
        <v>110</v>
      </c>
      <c r="C493" s="141" t="s">
        <v>174</v>
      </c>
      <c r="D493" s="141" t="s">
        <v>175</v>
      </c>
      <c r="E493" s="141">
        <v>2018</v>
      </c>
      <c r="F493" s="141" t="str">
        <f t="shared" si="21"/>
        <v>Ford Everest</v>
      </c>
      <c r="G493" s="141" t="str">
        <f t="shared" si="22"/>
        <v>Ford Everest_2018</v>
      </c>
      <c r="H493" s="141">
        <v>3200</v>
      </c>
      <c r="I493" s="141" t="str">
        <f t="shared" si="23"/>
        <v>Ford Everest_2018_3200</v>
      </c>
      <c r="J493" s="141">
        <v>690000</v>
      </c>
    </row>
    <row r="494" spans="1:10">
      <c r="A494" s="141" t="s">
        <v>241</v>
      </c>
      <c r="B494" s="141">
        <v>110</v>
      </c>
      <c r="C494" s="141" t="s">
        <v>174</v>
      </c>
      <c r="D494" s="141" t="s">
        <v>175</v>
      </c>
      <c r="E494" s="141">
        <v>2018</v>
      </c>
      <c r="F494" s="141" t="str">
        <f t="shared" si="21"/>
        <v>Ford Everest</v>
      </c>
      <c r="G494" s="141" t="str">
        <f t="shared" si="22"/>
        <v>Ford Everest_2018</v>
      </c>
      <c r="H494" s="141">
        <v>3200</v>
      </c>
      <c r="I494" s="141" t="str">
        <f t="shared" si="23"/>
        <v>Ford Everest_2018_3200</v>
      </c>
      <c r="J494" s="141">
        <v>680000</v>
      </c>
    </row>
    <row r="495" spans="1:10">
      <c r="A495" s="141" t="s">
        <v>241</v>
      </c>
      <c r="B495" s="141">
        <v>110</v>
      </c>
      <c r="C495" s="141" t="s">
        <v>174</v>
      </c>
      <c r="D495" s="141" t="s">
        <v>175</v>
      </c>
      <c r="E495" s="141">
        <v>2018</v>
      </c>
      <c r="F495" s="141" t="str">
        <f t="shared" si="21"/>
        <v>Ford Everest</v>
      </c>
      <c r="G495" s="141" t="str">
        <f t="shared" si="22"/>
        <v>Ford Everest_2018</v>
      </c>
      <c r="H495" s="141">
        <v>3200</v>
      </c>
      <c r="I495" s="141" t="str">
        <f t="shared" si="23"/>
        <v>Ford Everest_2018_3200</v>
      </c>
      <c r="J495" s="141">
        <v>670000</v>
      </c>
    </row>
    <row r="496" spans="1:10">
      <c r="A496" s="141" t="s">
        <v>241</v>
      </c>
      <c r="B496" s="141">
        <v>110</v>
      </c>
      <c r="C496" s="141" t="s">
        <v>174</v>
      </c>
      <c r="D496" s="141" t="s">
        <v>175</v>
      </c>
      <c r="E496" s="141">
        <v>2018</v>
      </c>
      <c r="F496" s="141" t="str">
        <f t="shared" si="21"/>
        <v>Ford Everest</v>
      </c>
      <c r="G496" s="141" t="str">
        <f t="shared" si="22"/>
        <v>Ford Everest_2018</v>
      </c>
      <c r="H496" s="141">
        <v>3200</v>
      </c>
      <c r="I496" s="141" t="str">
        <f t="shared" si="23"/>
        <v>Ford Everest_2018_3200</v>
      </c>
      <c r="J496" s="141">
        <v>660000</v>
      </c>
    </row>
    <row r="497" spans="1:10">
      <c r="A497" s="141" t="s">
        <v>241</v>
      </c>
      <c r="B497" s="141">
        <v>110</v>
      </c>
      <c r="C497" s="141" t="s">
        <v>174</v>
      </c>
      <c r="D497" s="141" t="s">
        <v>175</v>
      </c>
      <c r="E497" s="141">
        <v>2018</v>
      </c>
      <c r="F497" s="141" t="str">
        <f t="shared" si="21"/>
        <v>Ford Everest</v>
      </c>
      <c r="G497" s="141" t="str">
        <f t="shared" si="22"/>
        <v>Ford Everest_2018</v>
      </c>
      <c r="H497" s="141">
        <v>3200</v>
      </c>
      <c r="I497" s="141" t="str">
        <f t="shared" si="23"/>
        <v>Ford Everest_2018_3200</v>
      </c>
      <c r="J497" s="141">
        <v>650000</v>
      </c>
    </row>
    <row r="498" spans="1:10">
      <c r="A498" s="141" t="s">
        <v>241</v>
      </c>
      <c r="B498" s="141">
        <v>110</v>
      </c>
      <c r="C498" s="141" t="s">
        <v>174</v>
      </c>
      <c r="D498" s="141" t="s">
        <v>175</v>
      </c>
      <c r="E498" s="141">
        <v>2018</v>
      </c>
      <c r="F498" s="141" t="str">
        <f t="shared" si="21"/>
        <v>Ford Everest</v>
      </c>
      <c r="G498" s="141" t="str">
        <f t="shared" si="22"/>
        <v>Ford Everest_2018</v>
      </c>
      <c r="H498" s="141">
        <v>3200</v>
      </c>
      <c r="I498" s="141" t="str">
        <f t="shared" si="23"/>
        <v>Ford Everest_2018_3200</v>
      </c>
      <c r="J498" s="141">
        <v>640000</v>
      </c>
    </row>
    <row r="499" spans="1:10">
      <c r="A499" s="141" t="s">
        <v>241</v>
      </c>
      <c r="B499" s="141">
        <v>110</v>
      </c>
      <c r="C499" s="141" t="s">
        <v>174</v>
      </c>
      <c r="D499" s="141" t="s">
        <v>175</v>
      </c>
      <c r="E499" s="141">
        <v>2018</v>
      </c>
      <c r="F499" s="141" t="str">
        <f t="shared" si="21"/>
        <v>Ford Everest</v>
      </c>
      <c r="G499" s="141" t="str">
        <f t="shared" si="22"/>
        <v>Ford Everest_2018</v>
      </c>
      <c r="H499" s="141">
        <v>3200</v>
      </c>
      <c r="I499" s="141" t="str">
        <f t="shared" si="23"/>
        <v>Ford Everest_2018_3200</v>
      </c>
      <c r="J499" s="141">
        <v>630000</v>
      </c>
    </row>
    <row r="500" spans="1:10">
      <c r="A500" s="141" t="s">
        <v>241</v>
      </c>
      <c r="B500" s="141">
        <v>110</v>
      </c>
      <c r="C500" s="141" t="s">
        <v>174</v>
      </c>
      <c r="D500" s="141" t="s">
        <v>175</v>
      </c>
      <c r="E500" s="141">
        <v>2018</v>
      </c>
      <c r="F500" s="141" t="str">
        <f t="shared" si="21"/>
        <v>Ford Everest</v>
      </c>
      <c r="G500" s="141" t="str">
        <f t="shared" si="22"/>
        <v>Ford Everest_2018</v>
      </c>
      <c r="H500" s="141">
        <v>3200</v>
      </c>
      <c r="I500" s="141" t="str">
        <f t="shared" si="23"/>
        <v>Ford Everest_2018_3200</v>
      </c>
      <c r="J500" s="141">
        <v>620000</v>
      </c>
    </row>
    <row r="501" spans="1:10">
      <c r="A501" s="141" t="s">
        <v>241</v>
      </c>
      <c r="B501" s="141">
        <v>110</v>
      </c>
      <c r="C501" s="141" t="s">
        <v>174</v>
      </c>
      <c r="D501" s="141" t="s">
        <v>175</v>
      </c>
      <c r="E501" s="141">
        <v>2018</v>
      </c>
      <c r="F501" s="141" t="str">
        <f t="shared" si="21"/>
        <v>Ford Everest</v>
      </c>
      <c r="G501" s="141" t="str">
        <f t="shared" si="22"/>
        <v>Ford Everest_2018</v>
      </c>
      <c r="H501" s="141">
        <v>3200</v>
      </c>
      <c r="I501" s="141" t="str">
        <f t="shared" si="23"/>
        <v>Ford Everest_2018_3200</v>
      </c>
      <c r="J501" s="141">
        <v>610000</v>
      </c>
    </row>
    <row r="502" spans="1:10">
      <c r="A502" s="141" t="s">
        <v>241</v>
      </c>
      <c r="B502" s="141">
        <v>110</v>
      </c>
      <c r="C502" s="141" t="s">
        <v>174</v>
      </c>
      <c r="D502" s="141" t="s">
        <v>175</v>
      </c>
      <c r="E502" s="141">
        <v>2018</v>
      </c>
      <c r="F502" s="141" t="str">
        <f t="shared" si="21"/>
        <v>Ford Everest</v>
      </c>
      <c r="G502" s="141" t="str">
        <f t="shared" si="22"/>
        <v>Ford Everest_2018</v>
      </c>
      <c r="H502" s="141">
        <v>3200</v>
      </c>
      <c r="I502" s="141" t="str">
        <f t="shared" si="23"/>
        <v>Ford Everest_2018_3200</v>
      </c>
      <c r="J502" s="141">
        <v>600000</v>
      </c>
    </row>
    <row r="503" spans="1:10">
      <c r="A503" s="141" t="s">
        <v>241</v>
      </c>
      <c r="B503" s="141">
        <v>110</v>
      </c>
      <c r="C503" s="141" t="s">
        <v>174</v>
      </c>
      <c r="D503" s="141" t="s">
        <v>175</v>
      </c>
      <c r="E503" s="141">
        <v>2018</v>
      </c>
      <c r="F503" s="141" t="str">
        <f t="shared" si="21"/>
        <v>Ford Everest</v>
      </c>
      <c r="G503" s="141" t="str">
        <f t="shared" si="22"/>
        <v>Ford Everest_2018</v>
      </c>
      <c r="H503" s="141">
        <v>3200</v>
      </c>
      <c r="I503" s="141" t="str">
        <f t="shared" si="23"/>
        <v>Ford Everest_2018_3200</v>
      </c>
      <c r="J503" s="141">
        <v>590000</v>
      </c>
    </row>
    <row r="504" spans="1:10">
      <c r="A504" s="141" t="s">
        <v>241</v>
      </c>
      <c r="B504" s="141">
        <v>110</v>
      </c>
      <c r="C504" s="141" t="s">
        <v>174</v>
      </c>
      <c r="D504" s="141" t="s">
        <v>175</v>
      </c>
      <c r="E504" s="141">
        <v>2018</v>
      </c>
      <c r="F504" s="141" t="str">
        <f t="shared" si="21"/>
        <v>Ford Everest</v>
      </c>
      <c r="G504" s="141" t="str">
        <f t="shared" si="22"/>
        <v>Ford Everest_2018</v>
      </c>
      <c r="H504" s="141">
        <v>3200</v>
      </c>
      <c r="I504" s="141" t="str">
        <f t="shared" si="23"/>
        <v>Ford Everest_2018_3200</v>
      </c>
      <c r="J504" s="141">
        <v>580000</v>
      </c>
    </row>
    <row r="505" spans="1:10">
      <c r="A505" s="141" t="s">
        <v>241</v>
      </c>
      <c r="B505" s="141">
        <v>110</v>
      </c>
      <c r="C505" s="141" t="s">
        <v>174</v>
      </c>
      <c r="D505" s="141" t="s">
        <v>175</v>
      </c>
      <c r="E505" s="141">
        <v>2018</v>
      </c>
      <c r="F505" s="141" t="str">
        <f t="shared" si="21"/>
        <v>Ford Everest</v>
      </c>
      <c r="G505" s="141" t="str">
        <f t="shared" si="22"/>
        <v>Ford Everest_2018</v>
      </c>
      <c r="H505" s="141">
        <v>3200</v>
      </c>
      <c r="I505" s="141" t="str">
        <f t="shared" si="23"/>
        <v>Ford Everest_2018_3200</v>
      </c>
      <c r="J505" s="141">
        <v>570000</v>
      </c>
    </row>
    <row r="506" spans="1:10">
      <c r="A506" s="141" t="s">
        <v>239</v>
      </c>
      <c r="B506" s="141">
        <v>320</v>
      </c>
      <c r="C506" s="141" t="s">
        <v>174</v>
      </c>
      <c r="D506" s="141" t="s">
        <v>197</v>
      </c>
      <c r="E506" s="141">
        <v>2018</v>
      </c>
      <c r="F506" s="141" t="str">
        <f t="shared" si="21"/>
        <v>Ford Ranger</v>
      </c>
      <c r="G506" s="141" t="str">
        <f t="shared" si="22"/>
        <v>Ford Ranger_2018</v>
      </c>
      <c r="H506" s="141">
        <v>2200</v>
      </c>
      <c r="I506" s="141" t="str">
        <f t="shared" si="23"/>
        <v>Ford Ranger_2018_2200</v>
      </c>
      <c r="J506" s="141">
        <v>360000</v>
      </c>
    </row>
    <row r="507" spans="1:10">
      <c r="A507" s="141" t="s">
        <v>239</v>
      </c>
      <c r="B507" s="141">
        <v>320</v>
      </c>
      <c r="C507" s="141" t="s">
        <v>174</v>
      </c>
      <c r="D507" s="141" t="s">
        <v>197</v>
      </c>
      <c r="E507" s="141">
        <v>2018</v>
      </c>
      <c r="F507" s="141" t="str">
        <f t="shared" si="21"/>
        <v>Ford Ranger</v>
      </c>
      <c r="G507" s="141" t="str">
        <f t="shared" si="22"/>
        <v>Ford Ranger_2018</v>
      </c>
      <c r="H507" s="141">
        <v>2200</v>
      </c>
      <c r="I507" s="141" t="str">
        <f t="shared" si="23"/>
        <v>Ford Ranger_2018_2200</v>
      </c>
      <c r="J507" s="141">
        <v>350000</v>
      </c>
    </row>
    <row r="508" spans="1:10">
      <c r="A508" s="141" t="s">
        <v>239</v>
      </c>
      <c r="B508" s="141">
        <v>320</v>
      </c>
      <c r="C508" s="141" t="s">
        <v>174</v>
      </c>
      <c r="D508" s="141" t="s">
        <v>197</v>
      </c>
      <c r="E508" s="141">
        <v>2018</v>
      </c>
      <c r="F508" s="141" t="str">
        <f t="shared" si="21"/>
        <v>Ford Ranger</v>
      </c>
      <c r="G508" s="141" t="str">
        <f t="shared" si="22"/>
        <v>Ford Ranger_2018</v>
      </c>
      <c r="H508" s="141">
        <v>2200</v>
      </c>
      <c r="I508" s="141" t="str">
        <f t="shared" si="23"/>
        <v>Ford Ranger_2018_2200</v>
      </c>
      <c r="J508" s="141">
        <v>340000</v>
      </c>
    </row>
    <row r="509" spans="1:10">
      <c r="A509" s="141" t="s">
        <v>239</v>
      </c>
      <c r="B509" s="141">
        <v>320</v>
      </c>
      <c r="C509" s="141" t="s">
        <v>174</v>
      </c>
      <c r="D509" s="141" t="s">
        <v>197</v>
      </c>
      <c r="E509" s="141">
        <v>2018</v>
      </c>
      <c r="F509" s="141" t="str">
        <f t="shared" si="21"/>
        <v>Ford Ranger</v>
      </c>
      <c r="G509" s="141" t="str">
        <f t="shared" si="22"/>
        <v>Ford Ranger_2018</v>
      </c>
      <c r="H509" s="141">
        <v>2200</v>
      </c>
      <c r="I509" s="141" t="str">
        <f t="shared" si="23"/>
        <v>Ford Ranger_2018_2200</v>
      </c>
      <c r="J509" s="141">
        <v>330000</v>
      </c>
    </row>
    <row r="510" spans="1:10">
      <c r="A510" s="141" t="s">
        <v>239</v>
      </c>
      <c r="B510" s="141">
        <v>320</v>
      </c>
      <c r="C510" s="141" t="s">
        <v>174</v>
      </c>
      <c r="D510" s="141" t="s">
        <v>197</v>
      </c>
      <c r="E510" s="141">
        <v>2018</v>
      </c>
      <c r="F510" s="141" t="str">
        <f t="shared" si="21"/>
        <v>Ford Ranger</v>
      </c>
      <c r="G510" s="141" t="str">
        <f t="shared" si="22"/>
        <v>Ford Ranger_2018</v>
      </c>
      <c r="H510" s="141">
        <v>2200</v>
      </c>
      <c r="I510" s="141" t="str">
        <f t="shared" si="23"/>
        <v>Ford Ranger_2018_2200</v>
      </c>
      <c r="J510" s="141">
        <v>320000</v>
      </c>
    </row>
    <row r="511" spans="1:10">
      <c r="A511" s="141" t="s">
        <v>239</v>
      </c>
      <c r="B511" s="141">
        <v>320</v>
      </c>
      <c r="C511" s="141" t="s">
        <v>174</v>
      </c>
      <c r="D511" s="141" t="s">
        <v>197</v>
      </c>
      <c r="E511" s="141">
        <v>2018</v>
      </c>
      <c r="F511" s="141" t="str">
        <f t="shared" si="21"/>
        <v>Ford Ranger</v>
      </c>
      <c r="G511" s="141" t="str">
        <f t="shared" si="22"/>
        <v>Ford Ranger_2018</v>
      </c>
      <c r="H511" s="141">
        <v>2200</v>
      </c>
      <c r="I511" s="141" t="str">
        <f t="shared" si="23"/>
        <v>Ford Ranger_2018_2200</v>
      </c>
      <c r="J511" s="141">
        <v>310000</v>
      </c>
    </row>
    <row r="512" spans="1:10">
      <c r="A512" s="141" t="s">
        <v>239</v>
      </c>
      <c r="B512" s="141">
        <v>320</v>
      </c>
      <c r="C512" s="141" t="s">
        <v>174</v>
      </c>
      <c r="D512" s="141" t="s">
        <v>197</v>
      </c>
      <c r="E512" s="141">
        <v>2018</v>
      </c>
      <c r="F512" s="141" t="str">
        <f t="shared" si="21"/>
        <v>Ford Ranger</v>
      </c>
      <c r="G512" s="141" t="str">
        <f t="shared" si="22"/>
        <v>Ford Ranger_2018</v>
      </c>
      <c r="H512" s="141">
        <v>2200</v>
      </c>
      <c r="I512" s="141" t="str">
        <f t="shared" si="23"/>
        <v>Ford Ranger_2018_2200</v>
      </c>
      <c r="J512" s="141">
        <v>300000</v>
      </c>
    </row>
    <row r="513" spans="1:10">
      <c r="A513" s="141" t="s">
        <v>239</v>
      </c>
      <c r="B513" s="141">
        <v>320</v>
      </c>
      <c r="C513" s="141" t="s">
        <v>174</v>
      </c>
      <c r="D513" s="141" t="s">
        <v>197</v>
      </c>
      <c r="E513" s="141">
        <v>2018</v>
      </c>
      <c r="F513" s="141" t="str">
        <f t="shared" ref="F513:F576" si="24">C513&amp;" "&amp;D513</f>
        <v>Ford Ranger</v>
      </c>
      <c r="G513" s="141" t="str">
        <f t="shared" si="22"/>
        <v>Ford Ranger_2018</v>
      </c>
      <c r="H513" s="141">
        <v>2200</v>
      </c>
      <c r="I513" s="141" t="str">
        <f t="shared" si="23"/>
        <v>Ford Ranger_2018_2200</v>
      </c>
      <c r="J513" s="141">
        <v>290000</v>
      </c>
    </row>
    <row r="514" spans="1:10">
      <c r="A514" s="141" t="s">
        <v>239</v>
      </c>
      <c r="B514" s="141">
        <v>320</v>
      </c>
      <c r="C514" s="141" t="s">
        <v>174</v>
      </c>
      <c r="D514" s="141" t="s">
        <v>197</v>
      </c>
      <c r="E514" s="141">
        <v>2018</v>
      </c>
      <c r="F514" s="141" t="str">
        <f t="shared" si="24"/>
        <v>Ford Ranger</v>
      </c>
      <c r="G514" s="141" t="str">
        <f t="shared" ref="G514:G577" si="25">F514&amp;"_"&amp;E514</f>
        <v>Ford Ranger_2018</v>
      </c>
      <c r="H514" s="141">
        <v>2200</v>
      </c>
      <c r="I514" s="141" t="str">
        <f t="shared" si="23"/>
        <v>Ford Ranger_2018_2200</v>
      </c>
      <c r="J514" s="141">
        <v>280000</v>
      </c>
    </row>
    <row r="515" spans="1:10">
      <c r="A515" s="141" t="s">
        <v>239</v>
      </c>
      <c r="B515" s="141">
        <v>320</v>
      </c>
      <c r="C515" s="141" t="s">
        <v>174</v>
      </c>
      <c r="D515" s="141" t="s">
        <v>197</v>
      </c>
      <c r="E515" s="141">
        <v>2018</v>
      </c>
      <c r="F515" s="141" t="str">
        <f t="shared" si="24"/>
        <v>Ford Ranger</v>
      </c>
      <c r="G515" s="141" t="str">
        <f t="shared" si="25"/>
        <v>Ford Ranger_2018</v>
      </c>
      <c r="H515" s="141">
        <v>2200</v>
      </c>
      <c r="I515" s="141" t="str">
        <f t="shared" ref="I515:I578" si="26">G515&amp;"_"&amp;H515</f>
        <v>Ford Ranger_2018_2200</v>
      </c>
      <c r="J515" s="141">
        <v>270000</v>
      </c>
    </row>
    <row r="516" spans="1:10">
      <c r="A516" s="141" t="s">
        <v>239</v>
      </c>
      <c r="B516" s="141">
        <v>320</v>
      </c>
      <c r="C516" s="141" t="s">
        <v>174</v>
      </c>
      <c r="D516" s="141" t="s">
        <v>197</v>
      </c>
      <c r="E516" s="141">
        <v>2018</v>
      </c>
      <c r="F516" s="141" t="str">
        <f t="shared" si="24"/>
        <v>Ford Ranger</v>
      </c>
      <c r="G516" s="141" t="str">
        <f t="shared" si="25"/>
        <v>Ford Ranger_2018</v>
      </c>
      <c r="H516" s="141">
        <v>2200</v>
      </c>
      <c r="I516" s="141" t="str">
        <f t="shared" si="26"/>
        <v>Ford Ranger_2018_2200</v>
      </c>
      <c r="J516" s="141">
        <v>260000</v>
      </c>
    </row>
    <row r="517" spans="1:10">
      <c r="A517" s="141" t="s">
        <v>239</v>
      </c>
      <c r="B517" s="141">
        <v>320</v>
      </c>
      <c r="C517" s="141" t="s">
        <v>174</v>
      </c>
      <c r="D517" s="141" t="s">
        <v>197</v>
      </c>
      <c r="E517" s="141">
        <v>2018</v>
      </c>
      <c r="F517" s="141" t="str">
        <f t="shared" si="24"/>
        <v>Ford Ranger</v>
      </c>
      <c r="G517" s="141" t="str">
        <f t="shared" si="25"/>
        <v>Ford Ranger_2018</v>
      </c>
      <c r="H517" s="141">
        <v>2200</v>
      </c>
      <c r="I517" s="141" t="str">
        <f t="shared" si="26"/>
        <v>Ford Ranger_2018_2200</v>
      </c>
      <c r="J517" s="141">
        <v>250000</v>
      </c>
    </row>
    <row r="518" spans="1:10">
      <c r="A518" s="141" t="s">
        <v>239</v>
      </c>
      <c r="B518" s="141">
        <v>320</v>
      </c>
      <c r="C518" s="141" t="s">
        <v>174</v>
      </c>
      <c r="D518" s="141" t="s">
        <v>197</v>
      </c>
      <c r="E518" s="141">
        <v>2018</v>
      </c>
      <c r="F518" s="141" t="str">
        <f t="shared" si="24"/>
        <v>Ford Ranger</v>
      </c>
      <c r="G518" s="141" t="str">
        <f t="shared" si="25"/>
        <v>Ford Ranger_2018</v>
      </c>
      <c r="H518" s="141">
        <v>2200</v>
      </c>
      <c r="I518" s="141" t="str">
        <f t="shared" si="26"/>
        <v>Ford Ranger_2018_2200</v>
      </c>
      <c r="J518" s="141">
        <v>240000</v>
      </c>
    </row>
    <row r="519" spans="1:10">
      <c r="A519" s="141" t="s">
        <v>239</v>
      </c>
      <c r="B519" s="141">
        <v>320</v>
      </c>
      <c r="C519" s="141" t="s">
        <v>174</v>
      </c>
      <c r="D519" s="141" t="s">
        <v>197</v>
      </c>
      <c r="E519" s="141">
        <v>2018</v>
      </c>
      <c r="F519" s="141" t="str">
        <f t="shared" si="24"/>
        <v>Ford Ranger</v>
      </c>
      <c r="G519" s="141" t="str">
        <f t="shared" si="25"/>
        <v>Ford Ranger_2018</v>
      </c>
      <c r="H519" s="141">
        <v>2200</v>
      </c>
      <c r="I519" s="141" t="str">
        <f t="shared" si="26"/>
        <v>Ford Ranger_2018_2200</v>
      </c>
      <c r="J519" s="141">
        <v>230000</v>
      </c>
    </row>
    <row r="520" spans="1:10">
      <c r="A520" s="141" t="s">
        <v>239</v>
      </c>
      <c r="B520" s="141">
        <v>320</v>
      </c>
      <c r="C520" s="141" t="s">
        <v>174</v>
      </c>
      <c r="D520" s="141" t="s">
        <v>197</v>
      </c>
      <c r="E520" s="141">
        <v>2018</v>
      </c>
      <c r="F520" s="141" t="str">
        <f t="shared" si="24"/>
        <v>Ford Ranger</v>
      </c>
      <c r="G520" s="141" t="str">
        <f t="shared" si="25"/>
        <v>Ford Ranger_2018</v>
      </c>
      <c r="H520" s="141">
        <v>2200</v>
      </c>
      <c r="I520" s="141" t="str">
        <f t="shared" si="26"/>
        <v>Ford Ranger_2018_2200</v>
      </c>
      <c r="J520" s="141">
        <v>220000</v>
      </c>
    </row>
    <row r="521" spans="1:10">
      <c r="A521" s="141" t="s">
        <v>240</v>
      </c>
      <c r="B521" s="141">
        <v>110</v>
      </c>
      <c r="C521" s="141" t="s">
        <v>174</v>
      </c>
      <c r="D521" s="141" t="s">
        <v>197</v>
      </c>
      <c r="E521" s="141">
        <v>2018</v>
      </c>
      <c r="F521" s="141" t="str">
        <f t="shared" si="24"/>
        <v>Ford Ranger</v>
      </c>
      <c r="G521" s="141" t="str">
        <f t="shared" si="25"/>
        <v>Ford Ranger_2018</v>
      </c>
      <c r="H521" s="141">
        <v>2200</v>
      </c>
      <c r="I521" s="141" t="str">
        <f t="shared" si="26"/>
        <v>Ford Ranger_2018_2200</v>
      </c>
      <c r="J521" s="141">
        <v>480000</v>
      </c>
    </row>
    <row r="522" spans="1:10">
      <c r="A522" s="141" t="s">
        <v>240</v>
      </c>
      <c r="B522" s="141">
        <v>110</v>
      </c>
      <c r="C522" s="141" t="s">
        <v>174</v>
      </c>
      <c r="D522" s="141" t="s">
        <v>197</v>
      </c>
      <c r="E522" s="141">
        <v>2018</v>
      </c>
      <c r="F522" s="141" t="str">
        <f t="shared" si="24"/>
        <v>Ford Ranger</v>
      </c>
      <c r="G522" s="141" t="str">
        <f t="shared" si="25"/>
        <v>Ford Ranger_2018</v>
      </c>
      <c r="H522" s="141">
        <v>2200</v>
      </c>
      <c r="I522" s="141" t="str">
        <f t="shared" si="26"/>
        <v>Ford Ranger_2018_2200</v>
      </c>
      <c r="J522" s="141">
        <v>470000</v>
      </c>
    </row>
    <row r="523" spans="1:10">
      <c r="A523" s="141" t="s">
        <v>240</v>
      </c>
      <c r="B523" s="141">
        <v>110</v>
      </c>
      <c r="C523" s="141" t="s">
        <v>174</v>
      </c>
      <c r="D523" s="141" t="s">
        <v>197</v>
      </c>
      <c r="E523" s="141">
        <v>2018</v>
      </c>
      <c r="F523" s="141" t="str">
        <f t="shared" si="24"/>
        <v>Ford Ranger</v>
      </c>
      <c r="G523" s="141" t="str">
        <f t="shared" si="25"/>
        <v>Ford Ranger_2018</v>
      </c>
      <c r="H523" s="141">
        <v>2200</v>
      </c>
      <c r="I523" s="141" t="str">
        <f t="shared" si="26"/>
        <v>Ford Ranger_2018_2200</v>
      </c>
      <c r="J523" s="141">
        <v>460000</v>
      </c>
    </row>
    <row r="524" spans="1:10">
      <c r="A524" s="141" t="s">
        <v>240</v>
      </c>
      <c r="B524" s="141">
        <v>110</v>
      </c>
      <c r="C524" s="141" t="s">
        <v>174</v>
      </c>
      <c r="D524" s="141" t="s">
        <v>197</v>
      </c>
      <c r="E524" s="141">
        <v>2018</v>
      </c>
      <c r="F524" s="141" t="str">
        <f t="shared" si="24"/>
        <v>Ford Ranger</v>
      </c>
      <c r="G524" s="141" t="str">
        <f t="shared" si="25"/>
        <v>Ford Ranger_2018</v>
      </c>
      <c r="H524" s="141">
        <v>2200</v>
      </c>
      <c r="I524" s="141" t="str">
        <f t="shared" si="26"/>
        <v>Ford Ranger_2018_2200</v>
      </c>
      <c r="J524" s="141">
        <v>450000</v>
      </c>
    </row>
    <row r="525" spans="1:10">
      <c r="A525" s="141" t="s">
        <v>240</v>
      </c>
      <c r="B525" s="141">
        <v>110</v>
      </c>
      <c r="C525" s="141" t="s">
        <v>174</v>
      </c>
      <c r="D525" s="141" t="s">
        <v>197</v>
      </c>
      <c r="E525" s="141">
        <v>2018</v>
      </c>
      <c r="F525" s="141" t="str">
        <f t="shared" si="24"/>
        <v>Ford Ranger</v>
      </c>
      <c r="G525" s="141" t="str">
        <f t="shared" si="25"/>
        <v>Ford Ranger_2018</v>
      </c>
      <c r="H525" s="141">
        <v>2200</v>
      </c>
      <c r="I525" s="141" t="str">
        <f t="shared" si="26"/>
        <v>Ford Ranger_2018_2200</v>
      </c>
      <c r="J525" s="141">
        <v>440000</v>
      </c>
    </row>
    <row r="526" spans="1:10">
      <c r="A526" s="141" t="s">
        <v>240</v>
      </c>
      <c r="B526" s="141">
        <v>110</v>
      </c>
      <c r="C526" s="141" t="s">
        <v>174</v>
      </c>
      <c r="D526" s="141" t="s">
        <v>197</v>
      </c>
      <c r="E526" s="141">
        <v>2018</v>
      </c>
      <c r="F526" s="141" t="str">
        <f t="shared" si="24"/>
        <v>Ford Ranger</v>
      </c>
      <c r="G526" s="141" t="str">
        <f t="shared" si="25"/>
        <v>Ford Ranger_2018</v>
      </c>
      <c r="H526" s="141">
        <v>2200</v>
      </c>
      <c r="I526" s="141" t="str">
        <f t="shared" si="26"/>
        <v>Ford Ranger_2018_2200</v>
      </c>
      <c r="J526" s="141">
        <v>430000</v>
      </c>
    </row>
    <row r="527" spans="1:10">
      <c r="A527" s="141" t="s">
        <v>240</v>
      </c>
      <c r="B527" s="141">
        <v>110</v>
      </c>
      <c r="C527" s="141" t="s">
        <v>174</v>
      </c>
      <c r="D527" s="141" t="s">
        <v>197</v>
      </c>
      <c r="E527" s="141">
        <v>2018</v>
      </c>
      <c r="F527" s="141" t="str">
        <f t="shared" si="24"/>
        <v>Ford Ranger</v>
      </c>
      <c r="G527" s="141" t="str">
        <f t="shared" si="25"/>
        <v>Ford Ranger_2018</v>
      </c>
      <c r="H527" s="141">
        <v>2200</v>
      </c>
      <c r="I527" s="141" t="str">
        <f t="shared" si="26"/>
        <v>Ford Ranger_2018_2200</v>
      </c>
      <c r="J527" s="141">
        <v>420000</v>
      </c>
    </row>
    <row r="528" spans="1:10">
      <c r="A528" s="141" t="s">
        <v>240</v>
      </c>
      <c r="B528" s="141">
        <v>110</v>
      </c>
      <c r="C528" s="141" t="s">
        <v>174</v>
      </c>
      <c r="D528" s="141" t="s">
        <v>197</v>
      </c>
      <c r="E528" s="141">
        <v>2018</v>
      </c>
      <c r="F528" s="141" t="str">
        <f t="shared" si="24"/>
        <v>Ford Ranger</v>
      </c>
      <c r="G528" s="141" t="str">
        <f t="shared" si="25"/>
        <v>Ford Ranger_2018</v>
      </c>
      <c r="H528" s="141">
        <v>2200</v>
      </c>
      <c r="I528" s="141" t="str">
        <f t="shared" si="26"/>
        <v>Ford Ranger_2018_2200</v>
      </c>
      <c r="J528" s="141">
        <v>410000</v>
      </c>
    </row>
    <row r="529" spans="1:10">
      <c r="A529" s="141" t="s">
        <v>240</v>
      </c>
      <c r="B529" s="141">
        <v>110</v>
      </c>
      <c r="C529" s="141" t="s">
        <v>174</v>
      </c>
      <c r="D529" s="141" t="s">
        <v>197</v>
      </c>
      <c r="E529" s="141">
        <v>2018</v>
      </c>
      <c r="F529" s="141" t="str">
        <f t="shared" si="24"/>
        <v>Ford Ranger</v>
      </c>
      <c r="G529" s="141" t="str">
        <f t="shared" si="25"/>
        <v>Ford Ranger_2018</v>
      </c>
      <c r="H529" s="141">
        <v>2200</v>
      </c>
      <c r="I529" s="141" t="str">
        <f t="shared" si="26"/>
        <v>Ford Ranger_2018_2200</v>
      </c>
      <c r="J529" s="141">
        <v>400000</v>
      </c>
    </row>
    <row r="530" spans="1:10">
      <c r="A530" s="141" t="s">
        <v>240</v>
      </c>
      <c r="B530" s="141">
        <v>110</v>
      </c>
      <c r="C530" s="141" t="s">
        <v>174</v>
      </c>
      <c r="D530" s="141" t="s">
        <v>197</v>
      </c>
      <c r="E530" s="141">
        <v>2018</v>
      </c>
      <c r="F530" s="141" t="str">
        <f t="shared" si="24"/>
        <v>Ford Ranger</v>
      </c>
      <c r="G530" s="141" t="str">
        <f t="shared" si="25"/>
        <v>Ford Ranger_2018</v>
      </c>
      <c r="H530" s="141">
        <v>2200</v>
      </c>
      <c r="I530" s="141" t="str">
        <f t="shared" si="26"/>
        <v>Ford Ranger_2018_2200</v>
      </c>
      <c r="J530" s="141">
        <v>390000</v>
      </c>
    </row>
    <row r="531" spans="1:10">
      <c r="A531" s="141" t="s">
        <v>240</v>
      </c>
      <c r="B531" s="141">
        <v>110</v>
      </c>
      <c r="C531" s="141" t="s">
        <v>174</v>
      </c>
      <c r="D531" s="141" t="s">
        <v>197</v>
      </c>
      <c r="E531" s="141">
        <v>2018</v>
      </c>
      <c r="F531" s="141" t="str">
        <f t="shared" si="24"/>
        <v>Ford Ranger</v>
      </c>
      <c r="G531" s="141" t="str">
        <f t="shared" si="25"/>
        <v>Ford Ranger_2018</v>
      </c>
      <c r="H531" s="141">
        <v>2200</v>
      </c>
      <c r="I531" s="141" t="str">
        <f t="shared" si="26"/>
        <v>Ford Ranger_2018_2200</v>
      </c>
      <c r="J531" s="141">
        <v>380000</v>
      </c>
    </row>
    <row r="532" spans="1:10">
      <c r="A532" s="141" t="s">
        <v>240</v>
      </c>
      <c r="B532" s="141">
        <v>110</v>
      </c>
      <c r="C532" s="141" t="s">
        <v>174</v>
      </c>
      <c r="D532" s="141" t="s">
        <v>197</v>
      </c>
      <c r="E532" s="141">
        <v>2018</v>
      </c>
      <c r="F532" s="141" t="str">
        <f t="shared" si="24"/>
        <v>Ford Ranger</v>
      </c>
      <c r="G532" s="141" t="str">
        <f t="shared" si="25"/>
        <v>Ford Ranger_2018</v>
      </c>
      <c r="H532" s="141">
        <v>2200</v>
      </c>
      <c r="I532" s="141" t="str">
        <f t="shared" si="26"/>
        <v>Ford Ranger_2018_2200</v>
      </c>
      <c r="J532" s="141">
        <v>370000</v>
      </c>
    </row>
    <row r="533" spans="1:10">
      <c r="A533" s="141" t="s">
        <v>240</v>
      </c>
      <c r="B533" s="141">
        <v>110</v>
      </c>
      <c r="C533" s="141" t="s">
        <v>174</v>
      </c>
      <c r="D533" s="141" t="s">
        <v>197</v>
      </c>
      <c r="E533" s="141">
        <v>2018</v>
      </c>
      <c r="F533" s="141" t="str">
        <f t="shared" si="24"/>
        <v>Ford Ranger</v>
      </c>
      <c r="G533" s="141" t="str">
        <f t="shared" si="25"/>
        <v>Ford Ranger_2018</v>
      </c>
      <c r="H533" s="141">
        <v>2200</v>
      </c>
      <c r="I533" s="141" t="str">
        <f t="shared" si="26"/>
        <v>Ford Ranger_2018_2200</v>
      </c>
      <c r="J533" s="141">
        <v>360000</v>
      </c>
    </row>
    <row r="534" spans="1:10">
      <c r="A534" s="141" t="s">
        <v>240</v>
      </c>
      <c r="B534" s="141">
        <v>110</v>
      </c>
      <c r="C534" s="141" t="s">
        <v>174</v>
      </c>
      <c r="D534" s="141" t="s">
        <v>197</v>
      </c>
      <c r="E534" s="141">
        <v>2018</v>
      </c>
      <c r="F534" s="141" t="str">
        <f t="shared" si="24"/>
        <v>Ford Ranger</v>
      </c>
      <c r="G534" s="141" t="str">
        <f t="shared" si="25"/>
        <v>Ford Ranger_2018</v>
      </c>
      <c r="H534" s="141">
        <v>2200</v>
      </c>
      <c r="I534" s="141" t="str">
        <f t="shared" si="26"/>
        <v>Ford Ranger_2018_2200</v>
      </c>
      <c r="J534" s="141">
        <v>350000</v>
      </c>
    </row>
    <row r="535" spans="1:10">
      <c r="A535" s="141" t="s">
        <v>240</v>
      </c>
      <c r="B535" s="141">
        <v>110</v>
      </c>
      <c r="C535" s="141" t="s">
        <v>174</v>
      </c>
      <c r="D535" s="141" t="s">
        <v>197</v>
      </c>
      <c r="E535" s="141">
        <v>2018</v>
      </c>
      <c r="F535" s="141" t="str">
        <f t="shared" si="24"/>
        <v>Ford Ranger</v>
      </c>
      <c r="G535" s="141" t="str">
        <f t="shared" si="25"/>
        <v>Ford Ranger_2018</v>
      </c>
      <c r="H535" s="141">
        <v>2200</v>
      </c>
      <c r="I535" s="141" t="str">
        <f t="shared" si="26"/>
        <v>Ford Ranger_2018_2200</v>
      </c>
      <c r="J535" s="141">
        <v>340000</v>
      </c>
    </row>
    <row r="536" spans="1:10">
      <c r="A536" s="141" t="s">
        <v>240</v>
      </c>
      <c r="B536" s="141">
        <v>110</v>
      </c>
      <c r="C536" s="141" t="s">
        <v>174</v>
      </c>
      <c r="D536" s="141" t="s">
        <v>197</v>
      </c>
      <c r="E536" s="141">
        <v>2018</v>
      </c>
      <c r="F536" s="141" t="str">
        <f t="shared" si="24"/>
        <v>Ford Ranger</v>
      </c>
      <c r="G536" s="141" t="str">
        <f t="shared" si="25"/>
        <v>Ford Ranger_2018</v>
      </c>
      <c r="H536" s="141">
        <v>2200</v>
      </c>
      <c r="I536" s="141" t="str">
        <f t="shared" si="26"/>
        <v>Ford Ranger_2018_2200</v>
      </c>
      <c r="J536" s="141">
        <v>330000</v>
      </c>
    </row>
    <row r="537" spans="1:10">
      <c r="A537" s="141" t="s">
        <v>240</v>
      </c>
      <c r="B537" s="141">
        <v>110</v>
      </c>
      <c r="C537" s="141" t="s">
        <v>174</v>
      </c>
      <c r="D537" s="141" t="s">
        <v>197</v>
      </c>
      <c r="E537" s="141">
        <v>2018</v>
      </c>
      <c r="F537" s="141" t="str">
        <f t="shared" si="24"/>
        <v>Ford Ranger</v>
      </c>
      <c r="G537" s="141" t="str">
        <f t="shared" si="25"/>
        <v>Ford Ranger_2018</v>
      </c>
      <c r="H537" s="141">
        <v>2200</v>
      </c>
      <c r="I537" s="141" t="str">
        <f t="shared" si="26"/>
        <v>Ford Ranger_2018_2200</v>
      </c>
      <c r="J537" s="141">
        <v>320000</v>
      </c>
    </row>
    <row r="538" spans="1:10">
      <c r="A538" s="141" t="s">
        <v>240</v>
      </c>
      <c r="B538" s="141">
        <v>110</v>
      </c>
      <c r="C538" s="141" t="s">
        <v>174</v>
      </c>
      <c r="D538" s="141" t="s">
        <v>197</v>
      </c>
      <c r="E538" s="141">
        <v>2018</v>
      </c>
      <c r="F538" s="141" t="str">
        <f t="shared" si="24"/>
        <v>Ford Ranger</v>
      </c>
      <c r="G538" s="141" t="str">
        <f t="shared" si="25"/>
        <v>Ford Ranger_2018</v>
      </c>
      <c r="H538" s="141">
        <v>3200</v>
      </c>
      <c r="I538" s="141" t="str">
        <f t="shared" si="26"/>
        <v>Ford Ranger_2018_3200</v>
      </c>
      <c r="J538" s="141">
        <v>540000</v>
      </c>
    </row>
    <row r="539" spans="1:10">
      <c r="A539" s="141" t="s">
        <v>240</v>
      </c>
      <c r="B539" s="141">
        <v>110</v>
      </c>
      <c r="C539" s="141" t="s">
        <v>174</v>
      </c>
      <c r="D539" s="141" t="s">
        <v>197</v>
      </c>
      <c r="E539" s="141">
        <v>2018</v>
      </c>
      <c r="F539" s="141" t="str">
        <f t="shared" si="24"/>
        <v>Ford Ranger</v>
      </c>
      <c r="G539" s="141" t="str">
        <f t="shared" si="25"/>
        <v>Ford Ranger_2018</v>
      </c>
      <c r="H539" s="141">
        <v>3200</v>
      </c>
      <c r="I539" s="141" t="str">
        <f t="shared" si="26"/>
        <v>Ford Ranger_2018_3200</v>
      </c>
      <c r="J539" s="141">
        <v>530000</v>
      </c>
    </row>
    <row r="540" spans="1:10">
      <c r="A540" s="141" t="s">
        <v>240</v>
      </c>
      <c r="B540" s="141">
        <v>110</v>
      </c>
      <c r="C540" s="141" t="s">
        <v>174</v>
      </c>
      <c r="D540" s="141" t="s">
        <v>197</v>
      </c>
      <c r="E540" s="141">
        <v>2018</v>
      </c>
      <c r="F540" s="141" t="str">
        <f t="shared" si="24"/>
        <v>Ford Ranger</v>
      </c>
      <c r="G540" s="141" t="str">
        <f t="shared" si="25"/>
        <v>Ford Ranger_2018</v>
      </c>
      <c r="H540" s="141">
        <v>3200</v>
      </c>
      <c r="I540" s="141" t="str">
        <f t="shared" si="26"/>
        <v>Ford Ranger_2018_3200</v>
      </c>
      <c r="J540" s="141">
        <v>520000</v>
      </c>
    </row>
    <row r="541" spans="1:10">
      <c r="A541" s="141" t="s">
        <v>240</v>
      </c>
      <c r="B541" s="141">
        <v>110</v>
      </c>
      <c r="C541" s="141" t="s">
        <v>174</v>
      </c>
      <c r="D541" s="141" t="s">
        <v>197</v>
      </c>
      <c r="E541" s="141">
        <v>2018</v>
      </c>
      <c r="F541" s="141" t="str">
        <f t="shared" si="24"/>
        <v>Ford Ranger</v>
      </c>
      <c r="G541" s="141" t="str">
        <f t="shared" si="25"/>
        <v>Ford Ranger_2018</v>
      </c>
      <c r="H541" s="141">
        <v>3200</v>
      </c>
      <c r="I541" s="141" t="str">
        <f t="shared" si="26"/>
        <v>Ford Ranger_2018_3200</v>
      </c>
      <c r="J541" s="141">
        <v>510000</v>
      </c>
    </row>
    <row r="542" spans="1:10">
      <c r="A542" s="141" t="s">
        <v>240</v>
      </c>
      <c r="B542" s="141">
        <v>110</v>
      </c>
      <c r="C542" s="141" t="s">
        <v>174</v>
      </c>
      <c r="D542" s="141" t="s">
        <v>197</v>
      </c>
      <c r="E542" s="141">
        <v>2018</v>
      </c>
      <c r="F542" s="141" t="str">
        <f t="shared" si="24"/>
        <v>Ford Ranger</v>
      </c>
      <c r="G542" s="141" t="str">
        <f t="shared" si="25"/>
        <v>Ford Ranger_2018</v>
      </c>
      <c r="H542" s="141">
        <v>3200</v>
      </c>
      <c r="I542" s="141" t="str">
        <f t="shared" si="26"/>
        <v>Ford Ranger_2018_3200</v>
      </c>
      <c r="J542" s="141">
        <v>500000</v>
      </c>
    </row>
    <row r="543" spans="1:10">
      <c r="A543" s="141" t="s">
        <v>240</v>
      </c>
      <c r="B543" s="141">
        <v>110</v>
      </c>
      <c r="C543" s="141" t="s">
        <v>174</v>
      </c>
      <c r="D543" s="141" t="s">
        <v>197</v>
      </c>
      <c r="E543" s="141">
        <v>2018</v>
      </c>
      <c r="F543" s="141" t="str">
        <f t="shared" si="24"/>
        <v>Ford Ranger</v>
      </c>
      <c r="G543" s="141" t="str">
        <f t="shared" si="25"/>
        <v>Ford Ranger_2018</v>
      </c>
      <c r="H543" s="141">
        <v>3200</v>
      </c>
      <c r="I543" s="141" t="str">
        <f t="shared" si="26"/>
        <v>Ford Ranger_2018_3200</v>
      </c>
      <c r="J543" s="141">
        <v>490000</v>
      </c>
    </row>
    <row r="544" spans="1:10">
      <c r="A544" s="141" t="s">
        <v>240</v>
      </c>
      <c r="B544" s="141">
        <v>110</v>
      </c>
      <c r="C544" s="141" t="s">
        <v>174</v>
      </c>
      <c r="D544" s="141" t="s">
        <v>197</v>
      </c>
      <c r="E544" s="141">
        <v>2018</v>
      </c>
      <c r="F544" s="141" t="str">
        <f t="shared" si="24"/>
        <v>Ford Ranger</v>
      </c>
      <c r="G544" s="141" t="str">
        <f t="shared" si="25"/>
        <v>Ford Ranger_2018</v>
      </c>
      <c r="H544" s="141">
        <v>3200</v>
      </c>
      <c r="I544" s="141" t="str">
        <f t="shared" si="26"/>
        <v>Ford Ranger_2018_3200</v>
      </c>
      <c r="J544" s="141">
        <v>480000</v>
      </c>
    </row>
    <row r="545" spans="1:10">
      <c r="A545" s="141" t="s">
        <v>240</v>
      </c>
      <c r="B545" s="141">
        <v>110</v>
      </c>
      <c r="C545" s="141" t="s">
        <v>174</v>
      </c>
      <c r="D545" s="141" t="s">
        <v>197</v>
      </c>
      <c r="E545" s="141">
        <v>2018</v>
      </c>
      <c r="F545" s="141" t="str">
        <f t="shared" si="24"/>
        <v>Ford Ranger</v>
      </c>
      <c r="G545" s="141" t="str">
        <f t="shared" si="25"/>
        <v>Ford Ranger_2018</v>
      </c>
      <c r="H545" s="141">
        <v>3200</v>
      </c>
      <c r="I545" s="141" t="str">
        <f t="shared" si="26"/>
        <v>Ford Ranger_2018_3200</v>
      </c>
      <c r="J545" s="141">
        <v>470000</v>
      </c>
    </row>
    <row r="546" spans="1:10">
      <c r="A546" s="141" t="s">
        <v>240</v>
      </c>
      <c r="B546" s="141">
        <v>110</v>
      </c>
      <c r="C546" s="141" t="s">
        <v>174</v>
      </c>
      <c r="D546" s="141" t="s">
        <v>197</v>
      </c>
      <c r="E546" s="141">
        <v>2018</v>
      </c>
      <c r="F546" s="141" t="str">
        <f t="shared" si="24"/>
        <v>Ford Ranger</v>
      </c>
      <c r="G546" s="141" t="str">
        <f t="shared" si="25"/>
        <v>Ford Ranger_2018</v>
      </c>
      <c r="H546" s="141">
        <v>3200</v>
      </c>
      <c r="I546" s="141" t="str">
        <f t="shared" si="26"/>
        <v>Ford Ranger_2018_3200</v>
      </c>
      <c r="J546" s="141">
        <v>460000</v>
      </c>
    </row>
    <row r="547" spans="1:10">
      <c r="A547" s="141" t="s">
        <v>240</v>
      </c>
      <c r="B547" s="141">
        <v>110</v>
      </c>
      <c r="C547" s="141" t="s">
        <v>174</v>
      </c>
      <c r="D547" s="141" t="s">
        <v>197</v>
      </c>
      <c r="E547" s="141">
        <v>2018</v>
      </c>
      <c r="F547" s="141" t="str">
        <f t="shared" si="24"/>
        <v>Ford Ranger</v>
      </c>
      <c r="G547" s="141" t="str">
        <f t="shared" si="25"/>
        <v>Ford Ranger_2018</v>
      </c>
      <c r="H547" s="141">
        <v>3200</v>
      </c>
      <c r="I547" s="141" t="str">
        <f t="shared" si="26"/>
        <v>Ford Ranger_2018_3200</v>
      </c>
      <c r="J547" s="141">
        <v>450000</v>
      </c>
    </row>
    <row r="548" spans="1:10">
      <c r="A548" s="141" t="s">
        <v>240</v>
      </c>
      <c r="B548" s="141">
        <v>110</v>
      </c>
      <c r="C548" s="141" t="s">
        <v>174</v>
      </c>
      <c r="D548" s="141" t="s">
        <v>197</v>
      </c>
      <c r="E548" s="141">
        <v>2018</v>
      </c>
      <c r="F548" s="141" t="str">
        <f t="shared" si="24"/>
        <v>Ford Ranger</v>
      </c>
      <c r="G548" s="141" t="str">
        <f t="shared" si="25"/>
        <v>Ford Ranger_2018</v>
      </c>
      <c r="H548" s="141">
        <v>3200</v>
      </c>
      <c r="I548" s="141" t="str">
        <f t="shared" si="26"/>
        <v>Ford Ranger_2018_3200</v>
      </c>
      <c r="J548" s="141">
        <v>440000</v>
      </c>
    </row>
    <row r="549" spans="1:10">
      <c r="A549" s="141" t="s">
        <v>240</v>
      </c>
      <c r="B549" s="141">
        <v>110</v>
      </c>
      <c r="C549" s="141" t="s">
        <v>174</v>
      </c>
      <c r="D549" s="141" t="s">
        <v>197</v>
      </c>
      <c r="E549" s="141">
        <v>2018</v>
      </c>
      <c r="F549" s="141" t="str">
        <f t="shared" si="24"/>
        <v>Ford Ranger</v>
      </c>
      <c r="G549" s="141" t="str">
        <f t="shared" si="25"/>
        <v>Ford Ranger_2018</v>
      </c>
      <c r="H549" s="141">
        <v>3200</v>
      </c>
      <c r="I549" s="141" t="str">
        <f t="shared" si="26"/>
        <v>Ford Ranger_2018_3200</v>
      </c>
      <c r="J549" s="141">
        <v>430000</v>
      </c>
    </row>
    <row r="550" spans="1:10">
      <c r="A550" s="141" t="s">
        <v>240</v>
      </c>
      <c r="B550" s="141">
        <v>110</v>
      </c>
      <c r="C550" s="141" t="s">
        <v>174</v>
      </c>
      <c r="D550" s="141" t="s">
        <v>197</v>
      </c>
      <c r="E550" s="141">
        <v>2018</v>
      </c>
      <c r="F550" s="141" t="str">
        <f t="shared" si="24"/>
        <v>Ford Ranger</v>
      </c>
      <c r="G550" s="141" t="str">
        <f t="shared" si="25"/>
        <v>Ford Ranger_2018</v>
      </c>
      <c r="H550" s="141">
        <v>3200</v>
      </c>
      <c r="I550" s="141" t="str">
        <f t="shared" si="26"/>
        <v>Ford Ranger_2018_3200</v>
      </c>
      <c r="J550" s="141">
        <v>420000</v>
      </c>
    </row>
    <row r="551" spans="1:10">
      <c r="A551" s="141" t="s">
        <v>240</v>
      </c>
      <c r="B551" s="141">
        <v>110</v>
      </c>
      <c r="C551" s="141" t="s">
        <v>174</v>
      </c>
      <c r="D551" s="141" t="s">
        <v>197</v>
      </c>
      <c r="E551" s="141">
        <v>2018</v>
      </c>
      <c r="F551" s="141" t="str">
        <f t="shared" si="24"/>
        <v>Ford Ranger</v>
      </c>
      <c r="G551" s="141" t="str">
        <f t="shared" si="25"/>
        <v>Ford Ranger_2018</v>
      </c>
      <c r="H551" s="141">
        <v>3200</v>
      </c>
      <c r="I551" s="141" t="str">
        <f t="shared" si="26"/>
        <v>Ford Ranger_2018_3200</v>
      </c>
      <c r="J551" s="141">
        <v>410000</v>
      </c>
    </row>
    <row r="552" spans="1:10">
      <c r="A552" s="141" t="s">
        <v>240</v>
      </c>
      <c r="B552" s="141">
        <v>110</v>
      </c>
      <c r="C552" s="141" t="s">
        <v>174</v>
      </c>
      <c r="D552" s="141" t="s">
        <v>197</v>
      </c>
      <c r="E552" s="141">
        <v>2018</v>
      </c>
      <c r="F552" s="141" t="str">
        <f t="shared" si="24"/>
        <v>Ford Ranger</v>
      </c>
      <c r="G552" s="141" t="str">
        <f t="shared" si="25"/>
        <v>Ford Ranger_2018</v>
      </c>
      <c r="H552" s="141">
        <v>3200</v>
      </c>
      <c r="I552" s="141" t="str">
        <f t="shared" si="26"/>
        <v>Ford Ranger_2018_3200</v>
      </c>
      <c r="J552" s="141">
        <v>400000</v>
      </c>
    </row>
    <row r="553" spans="1:10">
      <c r="A553" s="141" t="s">
        <v>241</v>
      </c>
      <c r="B553" s="141">
        <v>110</v>
      </c>
      <c r="C553" s="141" t="s">
        <v>174</v>
      </c>
      <c r="D553" s="141" t="s">
        <v>175</v>
      </c>
      <c r="E553" s="141">
        <v>2018</v>
      </c>
      <c r="F553" s="141" t="str">
        <f t="shared" si="24"/>
        <v>Ford Everest</v>
      </c>
      <c r="G553" s="141" t="str">
        <f t="shared" si="25"/>
        <v>Ford Everest_2018</v>
      </c>
      <c r="H553" s="141">
        <v>2000</v>
      </c>
      <c r="I553" s="141" t="str">
        <f t="shared" si="26"/>
        <v>Ford Everest_2018_2000</v>
      </c>
      <c r="J553" s="141">
        <v>790000</v>
      </c>
    </row>
    <row r="554" spans="1:10">
      <c r="A554" s="141" t="s">
        <v>241</v>
      </c>
      <c r="B554" s="141">
        <v>110</v>
      </c>
      <c r="C554" s="141" t="s">
        <v>174</v>
      </c>
      <c r="D554" s="141" t="s">
        <v>175</v>
      </c>
      <c r="E554" s="141">
        <v>2018</v>
      </c>
      <c r="F554" s="141" t="str">
        <f t="shared" si="24"/>
        <v>Ford Everest</v>
      </c>
      <c r="G554" s="141" t="str">
        <f t="shared" si="25"/>
        <v>Ford Everest_2018</v>
      </c>
      <c r="H554" s="141">
        <v>2000</v>
      </c>
      <c r="I554" s="141" t="str">
        <f t="shared" si="26"/>
        <v>Ford Everest_2018_2000</v>
      </c>
      <c r="J554" s="141">
        <v>780000</v>
      </c>
    </row>
    <row r="555" spans="1:10">
      <c r="A555" s="141" t="s">
        <v>241</v>
      </c>
      <c r="B555" s="141">
        <v>110</v>
      </c>
      <c r="C555" s="141" t="s">
        <v>174</v>
      </c>
      <c r="D555" s="141" t="s">
        <v>175</v>
      </c>
      <c r="E555" s="141">
        <v>2018</v>
      </c>
      <c r="F555" s="141" t="str">
        <f t="shared" si="24"/>
        <v>Ford Everest</v>
      </c>
      <c r="G555" s="141" t="str">
        <f t="shared" si="25"/>
        <v>Ford Everest_2018</v>
      </c>
      <c r="H555" s="141">
        <v>2000</v>
      </c>
      <c r="I555" s="141" t="str">
        <f t="shared" si="26"/>
        <v>Ford Everest_2018_2000</v>
      </c>
      <c r="J555" s="141">
        <v>770000</v>
      </c>
    </row>
    <row r="556" spans="1:10">
      <c r="A556" s="141" t="s">
        <v>241</v>
      </c>
      <c r="B556" s="141">
        <v>110</v>
      </c>
      <c r="C556" s="141" t="s">
        <v>174</v>
      </c>
      <c r="D556" s="141" t="s">
        <v>175</v>
      </c>
      <c r="E556" s="141">
        <v>2018</v>
      </c>
      <c r="F556" s="141" t="str">
        <f t="shared" si="24"/>
        <v>Ford Everest</v>
      </c>
      <c r="G556" s="141" t="str">
        <f t="shared" si="25"/>
        <v>Ford Everest_2018</v>
      </c>
      <c r="H556" s="141">
        <v>2000</v>
      </c>
      <c r="I556" s="141" t="str">
        <f t="shared" si="26"/>
        <v>Ford Everest_2018_2000</v>
      </c>
      <c r="J556" s="141">
        <v>760000</v>
      </c>
    </row>
    <row r="557" spans="1:10">
      <c r="A557" s="141" t="s">
        <v>241</v>
      </c>
      <c r="B557" s="141">
        <v>110</v>
      </c>
      <c r="C557" s="141" t="s">
        <v>174</v>
      </c>
      <c r="D557" s="141" t="s">
        <v>175</v>
      </c>
      <c r="E557" s="141">
        <v>2018</v>
      </c>
      <c r="F557" s="141" t="str">
        <f t="shared" si="24"/>
        <v>Ford Everest</v>
      </c>
      <c r="G557" s="141" t="str">
        <f t="shared" si="25"/>
        <v>Ford Everest_2018</v>
      </c>
      <c r="H557" s="141">
        <v>2000</v>
      </c>
      <c r="I557" s="141" t="str">
        <f t="shared" si="26"/>
        <v>Ford Everest_2018_2000</v>
      </c>
      <c r="J557" s="141">
        <v>750000</v>
      </c>
    </row>
    <row r="558" spans="1:10">
      <c r="A558" s="141" t="s">
        <v>241</v>
      </c>
      <c r="B558" s="141">
        <v>110</v>
      </c>
      <c r="C558" s="141" t="s">
        <v>174</v>
      </c>
      <c r="D558" s="141" t="s">
        <v>175</v>
      </c>
      <c r="E558" s="141">
        <v>2018</v>
      </c>
      <c r="F558" s="141" t="str">
        <f t="shared" si="24"/>
        <v>Ford Everest</v>
      </c>
      <c r="G558" s="141" t="str">
        <f t="shared" si="25"/>
        <v>Ford Everest_2018</v>
      </c>
      <c r="H558" s="141">
        <v>2000</v>
      </c>
      <c r="I558" s="141" t="str">
        <f t="shared" si="26"/>
        <v>Ford Everest_2018_2000</v>
      </c>
      <c r="J558" s="141">
        <v>740000</v>
      </c>
    </row>
    <row r="559" spans="1:10">
      <c r="A559" s="141" t="s">
        <v>241</v>
      </c>
      <c r="B559" s="141">
        <v>110</v>
      </c>
      <c r="C559" s="141" t="s">
        <v>174</v>
      </c>
      <c r="D559" s="141" t="s">
        <v>175</v>
      </c>
      <c r="E559" s="141">
        <v>2018</v>
      </c>
      <c r="F559" s="141" t="str">
        <f t="shared" si="24"/>
        <v>Ford Everest</v>
      </c>
      <c r="G559" s="141" t="str">
        <f t="shared" si="25"/>
        <v>Ford Everest_2018</v>
      </c>
      <c r="H559" s="141">
        <v>2000</v>
      </c>
      <c r="I559" s="141" t="str">
        <f t="shared" si="26"/>
        <v>Ford Everest_2018_2000</v>
      </c>
      <c r="J559" s="141">
        <v>730000</v>
      </c>
    </row>
    <row r="560" spans="1:10">
      <c r="A560" s="141" t="s">
        <v>241</v>
      </c>
      <c r="B560" s="141">
        <v>110</v>
      </c>
      <c r="C560" s="141" t="s">
        <v>174</v>
      </c>
      <c r="D560" s="141" t="s">
        <v>175</v>
      </c>
      <c r="E560" s="141">
        <v>2018</v>
      </c>
      <c r="F560" s="141" t="str">
        <f t="shared" si="24"/>
        <v>Ford Everest</v>
      </c>
      <c r="G560" s="141" t="str">
        <f t="shared" si="25"/>
        <v>Ford Everest_2018</v>
      </c>
      <c r="H560" s="141">
        <v>2000</v>
      </c>
      <c r="I560" s="141" t="str">
        <f t="shared" si="26"/>
        <v>Ford Everest_2018_2000</v>
      </c>
      <c r="J560" s="141">
        <v>720000</v>
      </c>
    </row>
    <row r="561" spans="1:10">
      <c r="A561" s="141" t="s">
        <v>241</v>
      </c>
      <c r="B561" s="141">
        <v>110</v>
      </c>
      <c r="C561" s="141" t="s">
        <v>174</v>
      </c>
      <c r="D561" s="141" t="s">
        <v>175</v>
      </c>
      <c r="E561" s="141">
        <v>2018</v>
      </c>
      <c r="F561" s="141" t="str">
        <f t="shared" si="24"/>
        <v>Ford Everest</v>
      </c>
      <c r="G561" s="141" t="str">
        <f t="shared" si="25"/>
        <v>Ford Everest_2018</v>
      </c>
      <c r="H561" s="141">
        <v>2000</v>
      </c>
      <c r="I561" s="141" t="str">
        <f t="shared" si="26"/>
        <v>Ford Everest_2018_2000</v>
      </c>
      <c r="J561" s="141">
        <v>710000</v>
      </c>
    </row>
    <row r="562" spans="1:10">
      <c r="A562" s="141" t="s">
        <v>241</v>
      </c>
      <c r="B562" s="141">
        <v>110</v>
      </c>
      <c r="C562" s="141" t="s">
        <v>174</v>
      </c>
      <c r="D562" s="141" t="s">
        <v>175</v>
      </c>
      <c r="E562" s="141">
        <v>2018</v>
      </c>
      <c r="F562" s="141" t="str">
        <f t="shared" si="24"/>
        <v>Ford Everest</v>
      </c>
      <c r="G562" s="141" t="str">
        <f t="shared" si="25"/>
        <v>Ford Everest_2018</v>
      </c>
      <c r="H562" s="141">
        <v>2000</v>
      </c>
      <c r="I562" s="141" t="str">
        <f t="shared" si="26"/>
        <v>Ford Everest_2018_2000</v>
      </c>
      <c r="J562" s="141">
        <v>700000</v>
      </c>
    </row>
    <row r="563" spans="1:10">
      <c r="A563" s="141" t="s">
        <v>241</v>
      </c>
      <c r="B563" s="141">
        <v>110</v>
      </c>
      <c r="C563" s="141" t="s">
        <v>174</v>
      </c>
      <c r="D563" s="141" t="s">
        <v>175</v>
      </c>
      <c r="E563" s="141">
        <v>2018</v>
      </c>
      <c r="F563" s="141" t="str">
        <f t="shared" si="24"/>
        <v>Ford Everest</v>
      </c>
      <c r="G563" s="141" t="str">
        <f t="shared" si="25"/>
        <v>Ford Everest_2018</v>
      </c>
      <c r="H563" s="141">
        <v>2000</v>
      </c>
      <c r="I563" s="141" t="str">
        <f t="shared" si="26"/>
        <v>Ford Everest_2018_2000</v>
      </c>
      <c r="J563" s="141">
        <v>690000</v>
      </c>
    </row>
    <row r="564" spans="1:10">
      <c r="A564" s="141" t="s">
        <v>241</v>
      </c>
      <c r="B564" s="141">
        <v>110</v>
      </c>
      <c r="C564" s="141" t="s">
        <v>174</v>
      </c>
      <c r="D564" s="141" t="s">
        <v>175</v>
      </c>
      <c r="E564" s="141">
        <v>2018</v>
      </c>
      <c r="F564" s="141" t="str">
        <f t="shared" si="24"/>
        <v>Ford Everest</v>
      </c>
      <c r="G564" s="141" t="str">
        <f t="shared" si="25"/>
        <v>Ford Everest_2018</v>
      </c>
      <c r="H564" s="141">
        <v>2000</v>
      </c>
      <c r="I564" s="141" t="str">
        <f t="shared" si="26"/>
        <v>Ford Everest_2018_2000</v>
      </c>
      <c r="J564" s="141">
        <v>680000</v>
      </c>
    </row>
    <row r="565" spans="1:10">
      <c r="A565" s="141" t="s">
        <v>241</v>
      </c>
      <c r="B565" s="141">
        <v>110</v>
      </c>
      <c r="C565" s="141" t="s">
        <v>174</v>
      </c>
      <c r="D565" s="141" t="s">
        <v>175</v>
      </c>
      <c r="E565" s="141">
        <v>2018</v>
      </c>
      <c r="F565" s="141" t="str">
        <f t="shared" si="24"/>
        <v>Ford Everest</v>
      </c>
      <c r="G565" s="141" t="str">
        <f t="shared" si="25"/>
        <v>Ford Everest_2018</v>
      </c>
      <c r="H565" s="141">
        <v>2000</v>
      </c>
      <c r="I565" s="141" t="str">
        <f t="shared" si="26"/>
        <v>Ford Everest_2018_2000</v>
      </c>
      <c r="J565" s="141">
        <v>670000</v>
      </c>
    </row>
    <row r="566" spans="1:10">
      <c r="A566" s="141" t="s">
        <v>241</v>
      </c>
      <c r="B566" s="141">
        <v>110</v>
      </c>
      <c r="C566" s="141" t="s">
        <v>174</v>
      </c>
      <c r="D566" s="141" t="s">
        <v>175</v>
      </c>
      <c r="E566" s="141">
        <v>2018</v>
      </c>
      <c r="F566" s="141" t="str">
        <f t="shared" si="24"/>
        <v>Ford Everest</v>
      </c>
      <c r="G566" s="141" t="str">
        <f t="shared" si="25"/>
        <v>Ford Everest_2018</v>
      </c>
      <c r="H566" s="141">
        <v>2000</v>
      </c>
      <c r="I566" s="141" t="str">
        <f t="shared" si="26"/>
        <v>Ford Everest_2018_2000</v>
      </c>
      <c r="J566" s="141">
        <v>660000</v>
      </c>
    </row>
    <row r="567" spans="1:10">
      <c r="A567" s="141" t="s">
        <v>241</v>
      </c>
      <c r="B567" s="141">
        <v>110</v>
      </c>
      <c r="C567" s="141" t="s">
        <v>174</v>
      </c>
      <c r="D567" s="141" t="s">
        <v>175</v>
      </c>
      <c r="E567" s="141">
        <v>2018</v>
      </c>
      <c r="F567" s="141" t="str">
        <f t="shared" si="24"/>
        <v>Ford Everest</v>
      </c>
      <c r="G567" s="141" t="str">
        <f t="shared" si="25"/>
        <v>Ford Everest_2018</v>
      </c>
      <c r="H567" s="141">
        <v>2000</v>
      </c>
      <c r="I567" s="141" t="str">
        <f t="shared" si="26"/>
        <v>Ford Everest_2018_2000</v>
      </c>
      <c r="J567" s="141">
        <v>650000</v>
      </c>
    </row>
    <row r="568" spans="1:10">
      <c r="A568" s="141" t="s">
        <v>241</v>
      </c>
      <c r="B568" s="141">
        <v>110</v>
      </c>
      <c r="C568" s="141" t="s">
        <v>174</v>
      </c>
      <c r="D568" s="141" t="s">
        <v>175</v>
      </c>
      <c r="E568" s="141">
        <v>2018</v>
      </c>
      <c r="F568" s="141" t="str">
        <f t="shared" si="24"/>
        <v>Ford Everest</v>
      </c>
      <c r="G568" s="141" t="str">
        <f t="shared" si="25"/>
        <v>Ford Everest_2018</v>
      </c>
      <c r="H568" s="141">
        <v>2000</v>
      </c>
      <c r="I568" s="141" t="str">
        <f t="shared" si="26"/>
        <v>Ford Everest_2018_2000</v>
      </c>
      <c r="J568" s="141">
        <v>640000</v>
      </c>
    </row>
    <row r="569" spans="1:10">
      <c r="A569" s="141" t="s">
        <v>241</v>
      </c>
      <c r="B569" s="141">
        <v>110</v>
      </c>
      <c r="C569" s="141" t="s">
        <v>174</v>
      </c>
      <c r="D569" s="141" t="s">
        <v>175</v>
      </c>
      <c r="E569" s="141">
        <v>2018</v>
      </c>
      <c r="F569" s="141" t="str">
        <f t="shared" si="24"/>
        <v>Ford Everest</v>
      </c>
      <c r="G569" s="141" t="str">
        <f t="shared" si="25"/>
        <v>Ford Everest_2018</v>
      </c>
      <c r="H569" s="141">
        <v>2000</v>
      </c>
      <c r="I569" s="141" t="str">
        <f t="shared" si="26"/>
        <v>Ford Everest_2018_2000</v>
      </c>
      <c r="J569" s="141">
        <v>630000</v>
      </c>
    </row>
    <row r="570" spans="1:10">
      <c r="A570" s="141" t="s">
        <v>241</v>
      </c>
      <c r="B570" s="141">
        <v>110</v>
      </c>
      <c r="C570" s="141" t="s">
        <v>174</v>
      </c>
      <c r="D570" s="141" t="s">
        <v>175</v>
      </c>
      <c r="E570" s="141">
        <v>2018</v>
      </c>
      <c r="F570" s="141" t="str">
        <f t="shared" si="24"/>
        <v>Ford Everest</v>
      </c>
      <c r="G570" s="141" t="str">
        <f t="shared" si="25"/>
        <v>Ford Everest_2018</v>
      </c>
      <c r="H570" s="141">
        <v>2000</v>
      </c>
      <c r="I570" s="141" t="str">
        <f t="shared" si="26"/>
        <v>Ford Everest_2018_2000</v>
      </c>
      <c r="J570" s="141">
        <v>620000</v>
      </c>
    </row>
    <row r="571" spans="1:10">
      <c r="A571" s="141" t="s">
        <v>241</v>
      </c>
      <c r="B571" s="141">
        <v>110</v>
      </c>
      <c r="C571" s="141" t="s">
        <v>174</v>
      </c>
      <c r="D571" s="141" t="s">
        <v>175</v>
      </c>
      <c r="E571" s="141">
        <v>2018</v>
      </c>
      <c r="F571" s="141" t="str">
        <f t="shared" si="24"/>
        <v>Ford Everest</v>
      </c>
      <c r="G571" s="141" t="str">
        <f t="shared" si="25"/>
        <v>Ford Everest_2018</v>
      </c>
      <c r="H571" s="141">
        <v>2000</v>
      </c>
      <c r="I571" s="141" t="str">
        <f t="shared" si="26"/>
        <v>Ford Everest_2018_2000</v>
      </c>
      <c r="J571" s="141">
        <v>610000</v>
      </c>
    </row>
    <row r="572" spans="1:10">
      <c r="A572" s="141" t="s">
        <v>241</v>
      </c>
      <c r="B572" s="141">
        <v>110</v>
      </c>
      <c r="C572" s="141" t="s">
        <v>174</v>
      </c>
      <c r="D572" s="141" t="s">
        <v>175</v>
      </c>
      <c r="E572" s="141">
        <v>2018</v>
      </c>
      <c r="F572" s="141" t="str">
        <f t="shared" si="24"/>
        <v>Ford Everest</v>
      </c>
      <c r="G572" s="141" t="str">
        <f t="shared" si="25"/>
        <v>Ford Everest_2018</v>
      </c>
      <c r="H572" s="141">
        <v>2000</v>
      </c>
      <c r="I572" s="141" t="str">
        <f t="shared" si="26"/>
        <v>Ford Everest_2018_2000</v>
      </c>
      <c r="J572" s="141">
        <v>600000</v>
      </c>
    </row>
    <row r="573" spans="1:10">
      <c r="A573" s="141" t="s">
        <v>241</v>
      </c>
      <c r="B573" s="141">
        <v>110</v>
      </c>
      <c r="C573" s="141" t="s">
        <v>174</v>
      </c>
      <c r="D573" s="141" t="s">
        <v>175</v>
      </c>
      <c r="E573" s="141">
        <v>2018</v>
      </c>
      <c r="F573" s="141" t="str">
        <f t="shared" si="24"/>
        <v>Ford Everest</v>
      </c>
      <c r="G573" s="141" t="str">
        <f t="shared" si="25"/>
        <v>Ford Everest_2018</v>
      </c>
      <c r="H573" s="141">
        <v>2000</v>
      </c>
      <c r="I573" s="141" t="str">
        <f t="shared" si="26"/>
        <v>Ford Everest_2018_2000</v>
      </c>
      <c r="J573" s="141">
        <v>590000</v>
      </c>
    </row>
    <row r="574" spans="1:10">
      <c r="A574" s="141" t="s">
        <v>241</v>
      </c>
      <c r="B574" s="141">
        <v>110</v>
      </c>
      <c r="C574" s="141" t="s">
        <v>174</v>
      </c>
      <c r="D574" s="141" t="s">
        <v>175</v>
      </c>
      <c r="E574" s="141">
        <v>2018</v>
      </c>
      <c r="F574" s="141" t="str">
        <f t="shared" si="24"/>
        <v>Ford Everest</v>
      </c>
      <c r="G574" s="141" t="str">
        <f t="shared" si="25"/>
        <v>Ford Everest_2018</v>
      </c>
      <c r="H574" s="141">
        <v>2000</v>
      </c>
      <c r="I574" s="141" t="str">
        <f t="shared" si="26"/>
        <v>Ford Everest_2018_2000</v>
      </c>
      <c r="J574" s="141">
        <v>580000</v>
      </c>
    </row>
    <row r="575" spans="1:10">
      <c r="A575" s="141" t="s">
        <v>241</v>
      </c>
      <c r="B575" s="141">
        <v>110</v>
      </c>
      <c r="C575" s="141" t="s">
        <v>174</v>
      </c>
      <c r="D575" s="141" t="s">
        <v>175</v>
      </c>
      <c r="E575" s="141">
        <v>2018</v>
      </c>
      <c r="F575" s="141" t="str">
        <f t="shared" si="24"/>
        <v>Ford Everest</v>
      </c>
      <c r="G575" s="141" t="str">
        <f t="shared" si="25"/>
        <v>Ford Everest_2018</v>
      </c>
      <c r="H575" s="141">
        <v>2000</v>
      </c>
      <c r="I575" s="141" t="str">
        <f t="shared" si="26"/>
        <v>Ford Everest_2018_2000</v>
      </c>
      <c r="J575" s="141">
        <v>570000</v>
      </c>
    </row>
    <row r="576" spans="1:10">
      <c r="A576" s="141" t="s">
        <v>241</v>
      </c>
      <c r="B576" s="141">
        <v>110</v>
      </c>
      <c r="C576" s="141" t="s">
        <v>174</v>
      </c>
      <c r="D576" s="141" t="s">
        <v>175</v>
      </c>
      <c r="E576" s="141">
        <v>2018</v>
      </c>
      <c r="F576" s="141" t="str">
        <f t="shared" si="24"/>
        <v>Ford Everest</v>
      </c>
      <c r="G576" s="141" t="str">
        <f t="shared" si="25"/>
        <v>Ford Everest_2018</v>
      </c>
      <c r="H576" s="141">
        <v>2000</v>
      </c>
      <c r="I576" s="141" t="str">
        <f t="shared" si="26"/>
        <v>Ford Everest_2018_2000</v>
      </c>
      <c r="J576" s="141">
        <v>560000</v>
      </c>
    </row>
    <row r="577" spans="1:10">
      <c r="A577" s="141" t="s">
        <v>241</v>
      </c>
      <c r="B577" s="141">
        <v>110</v>
      </c>
      <c r="C577" s="141" t="s">
        <v>174</v>
      </c>
      <c r="D577" s="141" t="s">
        <v>175</v>
      </c>
      <c r="E577" s="141">
        <v>2018</v>
      </c>
      <c r="F577" s="141" t="str">
        <f t="shared" ref="F577:F640" si="27">C577&amp;" "&amp;D577</f>
        <v>Ford Everest</v>
      </c>
      <c r="G577" s="141" t="str">
        <f t="shared" si="25"/>
        <v>Ford Everest_2018</v>
      </c>
      <c r="H577" s="141">
        <v>2000</v>
      </c>
      <c r="I577" s="141" t="str">
        <f t="shared" si="26"/>
        <v>Ford Everest_2018_2000</v>
      </c>
      <c r="J577" s="141">
        <v>550000</v>
      </c>
    </row>
    <row r="578" spans="1:10">
      <c r="A578" s="141" t="s">
        <v>241</v>
      </c>
      <c r="B578" s="141">
        <v>110</v>
      </c>
      <c r="C578" s="141" t="s">
        <v>174</v>
      </c>
      <c r="D578" s="141" t="s">
        <v>175</v>
      </c>
      <c r="E578" s="141">
        <v>2018</v>
      </c>
      <c r="F578" s="141" t="str">
        <f t="shared" si="27"/>
        <v>Ford Everest</v>
      </c>
      <c r="G578" s="141" t="str">
        <f t="shared" ref="G578:G641" si="28">F578&amp;"_"&amp;E578</f>
        <v>Ford Everest_2018</v>
      </c>
      <c r="H578" s="141">
        <v>2000</v>
      </c>
      <c r="I578" s="141" t="str">
        <f t="shared" si="26"/>
        <v>Ford Everest_2018_2000</v>
      </c>
      <c r="J578" s="141">
        <v>540000</v>
      </c>
    </row>
    <row r="579" spans="1:10">
      <c r="A579" s="141" t="s">
        <v>241</v>
      </c>
      <c r="B579" s="141">
        <v>110</v>
      </c>
      <c r="C579" s="141" t="s">
        <v>174</v>
      </c>
      <c r="D579" s="141" t="s">
        <v>175</v>
      </c>
      <c r="E579" s="141">
        <v>2018</v>
      </c>
      <c r="F579" s="141" t="str">
        <f t="shared" si="27"/>
        <v>Ford Everest</v>
      </c>
      <c r="G579" s="141" t="str">
        <f t="shared" si="28"/>
        <v>Ford Everest_2018</v>
      </c>
      <c r="H579" s="141">
        <v>2000</v>
      </c>
      <c r="I579" s="141" t="str">
        <f t="shared" ref="I579:I642" si="29">G579&amp;"_"&amp;H579</f>
        <v>Ford Everest_2018_2000</v>
      </c>
      <c r="J579" s="141">
        <v>530000</v>
      </c>
    </row>
    <row r="580" spans="1:10">
      <c r="A580" s="141" t="s">
        <v>241</v>
      </c>
      <c r="B580" s="141">
        <v>110</v>
      </c>
      <c r="C580" s="141" t="s">
        <v>174</v>
      </c>
      <c r="D580" s="141" t="s">
        <v>175</v>
      </c>
      <c r="E580" s="141">
        <v>2018</v>
      </c>
      <c r="F580" s="141" t="str">
        <f t="shared" si="27"/>
        <v>Ford Everest</v>
      </c>
      <c r="G580" s="141" t="str">
        <f t="shared" si="28"/>
        <v>Ford Everest_2018</v>
      </c>
      <c r="H580" s="141">
        <v>2000</v>
      </c>
      <c r="I580" s="141" t="str">
        <f t="shared" si="29"/>
        <v>Ford Everest_2018_2000</v>
      </c>
      <c r="J580" s="141">
        <v>520000</v>
      </c>
    </row>
    <row r="581" spans="1:10">
      <c r="A581" s="141" t="s">
        <v>241</v>
      </c>
      <c r="B581" s="141">
        <v>110</v>
      </c>
      <c r="C581" s="141" t="s">
        <v>174</v>
      </c>
      <c r="D581" s="141" t="s">
        <v>175</v>
      </c>
      <c r="E581" s="141">
        <v>2018</v>
      </c>
      <c r="F581" s="141" t="str">
        <f t="shared" si="27"/>
        <v>Ford Everest</v>
      </c>
      <c r="G581" s="141" t="str">
        <f t="shared" si="28"/>
        <v>Ford Everest_2018</v>
      </c>
      <c r="H581" s="141">
        <v>2000</v>
      </c>
      <c r="I581" s="141" t="str">
        <f t="shared" si="29"/>
        <v>Ford Everest_2018_2000</v>
      </c>
      <c r="J581" s="141">
        <v>510000</v>
      </c>
    </row>
    <row r="582" spans="1:10">
      <c r="A582" s="141" t="s">
        <v>239</v>
      </c>
      <c r="B582" s="141">
        <v>320</v>
      </c>
      <c r="C582" s="141" t="s">
        <v>174</v>
      </c>
      <c r="D582" s="141" t="s">
        <v>197</v>
      </c>
      <c r="E582" s="141">
        <v>2018</v>
      </c>
      <c r="F582" s="141" t="str">
        <f t="shared" si="27"/>
        <v>Ford Ranger</v>
      </c>
      <c r="G582" s="141" t="str">
        <f t="shared" si="28"/>
        <v>Ford Ranger_2018</v>
      </c>
      <c r="H582" s="141">
        <v>2000</v>
      </c>
      <c r="I582" s="141" t="str">
        <f t="shared" si="29"/>
        <v>Ford Ranger_2018_2000</v>
      </c>
      <c r="J582" s="141">
        <v>400000</v>
      </c>
    </row>
    <row r="583" spans="1:10">
      <c r="A583" s="141" t="s">
        <v>239</v>
      </c>
      <c r="B583" s="141">
        <v>320</v>
      </c>
      <c r="C583" s="141" t="s">
        <v>174</v>
      </c>
      <c r="D583" s="141" t="s">
        <v>197</v>
      </c>
      <c r="E583" s="141">
        <v>2018</v>
      </c>
      <c r="F583" s="141" t="str">
        <f t="shared" si="27"/>
        <v>Ford Ranger</v>
      </c>
      <c r="G583" s="141" t="str">
        <f t="shared" si="28"/>
        <v>Ford Ranger_2018</v>
      </c>
      <c r="H583" s="141">
        <v>2000</v>
      </c>
      <c r="I583" s="141" t="str">
        <f t="shared" si="29"/>
        <v>Ford Ranger_2018_2000</v>
      </c>
      <c r="J583" s="141">
        <v>390000</v>
      </c>
    </row>
    <row r="584" spans="1:10">
      <c r="A584" s="141" t="s">
        <v>239</v>
      </c>
      <c r="B584" s="141">
        <v>320</v>
      </c>
      <c r="C584" s="141" t="s">
        <v>174</v>
      </c>
      <c r="D584" s="141" t="s">
        <v>197</v>
      </c>
      <c r="E584" s="141">
        <v>2018</v>
      </c>
      <c r="F584" s="141" t="str">
        <f t="shared" si="27"/>
        <v>Ford Ranger</v>
      </c>
      <c r="G584" s="141" t="str">
        <f t="shared" si="28"/>
        <v>Ford Ranger_2018</v>
      </c>
      <c r="H584" s="141">
        <v>2000</v>
      </c>
      <c r="I584" s="141" t="str">
        <f t="shared" si="29"/>
        <v>Ford Ranger_2018_2000</v>
      </c>
      <c r="J584" s="141">
        <v>380000</v>
      </c>
    </row>
    <row r="585" spans="1:10">
      <c r="A585" s="141" t="s">
        <v>239</v>
      </c>
      <c r="B585" s="141">
        <v>320</v>
      </c>
      <c r="C585" s="141" t="s">
        <v>174</v>
      </c>
      <c r="D585" s="141" t="s">
        <v>197</v>
      </c>
      <c r="E585" s="141">
        <v>2018</v>
      </c>
      <c r="F585" s="141" t="str">
        <f t="shared" si="27"/>
        <v>Ford Ranger</v>
      </c>
      <c r="G585" s="141" t="str">
        <f t="shared" si="28"/>
        <v>Ford Ranger_2018</v>
      </c>
      <c r="H585" s="141">
        <v>2000</v>
      </c>
      <c r="I585" s="141" t="str">
        <f t="shared" si="29"/>
        <v>Ford Ranger_2018_2000</v>
      </c>
      <c r="J585" s="141">
        <v>370000</v>
      </c>
    </row>
    <row r="586" spans="1:10">
      <c r="A586" s="141" t="s">
        <v>239</v>
      </c>
      <c r="B586" s="141">
        <v>320</v>
      </c>
      <c r="C586" s="141" t="s">
        <v>174</v>
      </c>
      <c r="D586" s="141" t="s">
        <v>197</v>
      </c>
      <c r="E586" s="141">
        <v>2018</v>
      </c>
      <c r="F586" s="141" t="str">
        <f t="shared" si="27"/>
        <v>Ford Ranger</v>
      </c>
      <c r="G586" s="141" t="str">
        <f t="shared" si="28"/>
        <v>Ford Ranger_2018</v>
      </c>
      <c r="H586" s="141">
        <v>2000</v>
      </c>
      <c r="I586" s="141" t="str">
        <f t="shared" si="29"/>
        <v>Ford Ranger_2018_2000</v>
      </c>
      <c r="J586" s="141">
        <v>360000</v>
      </c>
    </row>
    <row r="587" spans="1:10">
      <c r="A587" s="141" t="s">
        <v>240</v>
      </c>
      <c r="B587" s="141">
        <v>110</v>
      </c>
      <c r="C587" s="141" t="s">
        <v>174</v>
      </c>
      <c r="D587" s="141" t="s">
        <v>197</v>
      </c>
      <c r="E587" s="141">
        <v>2018</v>
      </c>
      <c r="F587" s="141" t="str">
        <f t="shared" si="27"/>
        <v>Ford Ranger</v>
      </c>
      <c r="G587" s="141" t="str">
        <f t="shared" si="28"/>
        <v>Ford Ranger_2018</v>
      </c>
      <c r="H587" s="141">
        <v>2000</v>
      </c>
      <c r="I587" s="141" t="str">
        <f t="shared" si="29"/>
        <v>Ford Ranger_2018_2000</v>
      </c>
      <c r="J587" s="141">
        <v>840000</v>
      </c>
    </row>
    <row r="588" spans="1:10">
      <c r="A588" s="141" t="s">
        <v>240</v>
      </c>
      <c r="B588" s="141">
        <v>110</v>
      </c>
      <c r="C588" s="141" t="s">
        <v>174</v>
      </c>
      <c r="D588" s="141" t="s">
        <v>197</v>
      </c>
      <c r="E588" s="141">
        <v>2018</v>
      </c>
      <c r="F588" s="141" t="str">
        <f t="shared" si="27"/>
        <v>Ford Ranger</v>
      </c>
      <c r="G588" s="141" t="str">
        <f t="shared" si="28"/>
        <v>Ford Ranger_2018</v>
      </c>
      <c r="H588" s="141">
        <v>2000</v>
      </c>
      <c r="I588" s="141" t="str">
        <f t="shared" si="29"/>
        <v>Ford Ranger_2018_2000</v>
      </c>
      <c r="J588" s="141">
        <v>830000</v>
      </c>
    </row>
    <row r="589" spans="1:10">
      <c r="A589" s="141" t="s">
        <v>240</v>
      </c>
      <c r="B589" s="141">
        <v>110</v>
      </c>
      <c r="C589" s="141" t="s">
        <v>174</v>
      </c>
      <c r="D589" s="141" t="s">
        <v>197</v>
      </c>
      <c r="E589" s="141">
        <v>2018</v>
      </c>
      <c r="F589" s="141" t="str">
        <f t="shared" si="27"/>
        <v>Ford Ranger</v>
      </c>
      <c r="G589" s="141" t="str">
        <f t="shared" si="28"/>
        <v>Ford Ranger_2018</v>
      </c>
      <c r="H589" s="141">
        <v>2000</v>
      </c>
      <c r="I589" s="141" t="str">
        <f t="shared" si="29"/>
        <v>Ford Ranger_2018_2000</v>
      </c>
      <c r="J589" s="141">
        <v>820000</v>
      </c>
    </row>
    <row r="590" spans="1:10">
      <c r="A590" s="141" t="s">
        <v>240</v>
      </c>
      <c r="B590" s="141">
        <v>110</v>
      </c>
      <c r="C590" s="141" t="s">
        <v>174</v>
      </c>
      <c r="D590" s="141" t="s">
        <v>197</v>
      </c>
      <c r="E590" s="141">
        <v>2018</v>
      </c>
      <c r="F590" s="141" t="str">
        <f t="shared" si="27"/>
        <v>Ford Ranger</v>
      </c>
      <c r="G590" s="141" t="str">
        <f t="shared" si="28"/>
        <v>Ford Ranger_2018</v>
      </c>
      <c r="H590" s="141">
        <v>2000</v>
      </c>
      <c r="I590" s="141" t="str">
        <f t="shared" si="29"/>
        <v>Ford Ranger_2018_2000</v>
      </c>
      <c r="J590" s="141">
        <v>810000</v>
      </c>
    </row>
    <row r="591" spans="1:10">
      <c r="A591" s="141" t="s">
        <v>240</v>
      </c>
      <c r="B591" s="141">
        <v>110</v>
      </c>
      <c r="C591" s="141" t="s">
        <v>174</v>
      </c>
      <c r="D591" s="141" t="s">
        <v>197</v>
      </c>
      <c r="E591" s="141">
        <v>2018</v>
      </c>
      <c r="F591" s="141" t="str">
        <f t="shared" si="27"/>
        <v>Ford Ranger</v>
      </c>
      <c r="G591" s="141" t="str">
        <f t="shared" si="28"/>
        <v>Ford Ranger_2018</v>
      </c>
      <c r="H591" s="141">
        <v>2000</v>
      </c>
      <c r="I591" s="141" t="str">
        <f t="shared" si="29"/>
        <v>Ford Ranger_2018_2000</v>
      </c>
      <c r="J591" s="141">
        <v>800000</v>
      </c>
    </row>
    <row r="592" spans="1:10">
      <c r="A592" s="141" t="s">
        <v>240</v>
      </c>
      <c r="B592" s="141">
        <v>110</v>
      </c>
      <c r="C592" s="141" t="s">
        <v>174</v>
      </c>
      <c r="D592" s="141" t="s">
        <v>197</v>
      </c>
      <c r="E592" s="141">
        <v>2018</v>
      </c>
      <c r="F592" s="141" t="str">
        <f t="shared" si="27"/>
        <v>Ford Ranger</v>
      </c>
      <c r="G592" s="141" t="str">
        <f t="shared" si="28"/>
        <v>Ford Ranger_2018</v>
      </c>
      <c r="H592" s="141">
        <v>2000</v>
      </c>
      <c r="I592" s="141" t="str">
        <f t="shared" si="29"/>
        <v>Ford Ranger_2018_2000</v>
      </c>
      <c r="J592" s="141">
        <v>790000</v>
      </c>
    </row>
    <row r="593" spans="1:10">
      <c r="A593" s="141" t="s">
        <v>240</v>
      </c>
      <c r="B593" s="141">
        <v>110</v>
      </c>
      <c r="C593" s="141" t="s">
        <v>174</v>
      </c>
      <c r="D593" s="141" t="s">
        <v>197</v>
      </c>
      <c r="E593" s="141">
        <v>2018</v>
      </c>
      <c r="F593" s="141" t="str">
        <f t="shared" si="27"/>
        <v>Ford Ranger</v>
      </c>
      <c r="G593" s="141" t="str">
        <f t="shared" si="28"/>
        <v>Ford Ranger_2018</v>
      </c>
      <c r="H593" s="141">
        <v>2000</v>
      </c>
      <c r="I593" s="141" t="str">
        <f t="shared" si="29"/>
        <v>Ford Ranger_2018_2000</v>
      </c>
      <c r="J593" s="141">
        <v>780000</v>
      </c>
    </row>
    <row r="594" spans="1:10">
      <c r="A594" s="141" t="s">
        <v>240</v>
      </c>
      <c r="B594" s="141">
        <v>110</v>
      </c>
      <c r="C594" s="141" t="s">
        <v>174</v>
      </c>
      <c r="D594" s="141" t="s">
        <v>197</v>
      </c>
      <c r="E594" s="141">
        <v>2018</v>
      </c>
      <c r="F594" s="141" t="str">
        <f t="shared" si="27"/>
        <v>Ford Ranger</v>
      </c>
      <c r="G594" s="141" t="str">
        <f t="shared" si="28"/>
        <v>Ford Ranger_2018</v>
      </c>
      <c r="H594" s="141">
        <v>2000</v>
      </c>
      <c r="I594" s="141" t="str">
        <f t="shared" si="29"/>
        <v>Ford Ranger_2018_2000</v>
      </c>
      <c r="J594" s="141">
        <v>770000</v>
      </c>
    </row>
    <row r="595" spans="1:10">
      <c r="A595" s="141" t="s">
        <v>240</v>
      </c>
      <c r="B595" s="141">
        <v>110</v>
      </c>
      <c r="C595" s="141" t="s">
        <v>174</v>
      </c>
      <c r="D595" s="141" t="s">
        <v>197</v>
      </c>
      <c r="E595" s="141">
        <v>2018</v>
      </c>
      <c r="F595" s="141" t="str">
        <f t="shared" si="27"/>
        <v>Ford Ranger</v>
      </c>
      <c r="G595" s="141" t="str">
        <f t="shared" si="28"/>
        <v>Ford Ranger_2018</v>
      </c>
      <c r="H595" s="141">
        <v>2000</v>
      </c>
      <c r="I595" s="141" t="str">
        <f t="shared" si="29"/>
        <v>Ford Ranger_2018_2000</v>
      </c>
      <c r="J595" s="141">
        <v>760000</v>
      </c>
    </row>
    <row r="596" spans="1:10">
      <c r="A596" s="141" t="s">
        <v>240</v>
      </c>
      <c r="B596" s="141">
        <v>110</v>
      </c>
      <c r="C596" s="141" t="s">
        <v>174</v>
      </c>
      <c r="D596" s="141" t="s">
        <v>197</v>
      </c>
      <c r="E596" s="141">
        <v>2018</v>
      </c>
      <c r="F596" s="141" t="str">
        <f t="shared" si="27"/>
        <v>Ford Ranger</v>
      </c>
      <c r="G596" s="141" t="str">
        <f t="shared" si="28"/>
        <v>Ford Ranger_2018</v>
      </c>
      <c r="H596" s="141">
        <v>2000</v>
      </c>
      <c r="I596" s="141" t="str">
        <f t="shared" si="29"/>
        <v>Ford Ranger_2018_2000</v>
      </c>
      <c r="J596" s="141">
        <v>750000</v>
      </c>
    </row>
    <row r="597" spans="1:10">
      <c r="A597" s="141" t="s">
        <v>240</v>
      </c>
      <c r="B597" s="141">
        <v>110</v>
      </c>
      <c r="C597" s="141" t="s">
        <v>174</v>
      </c>
      <c r="D597" s="141" t="s">
        <v>197</v>
      </c>
      <c r="E597" s="141">
        <v>2018</v>
      </c>
      <c r="F597" s="141" t="str">
        <f t="shared" si="27"/>
        <v>Ford Ranger</v>
      </c>
      <c r="G597" s="141" t="str">
        <f t="shared" si="28"/>
        <v>Ford Ranger_2018</v>
      </c>
      <c r="H597" s="141">
        <v>2000</v>
      </c>
      <c r="I597" s="141" t="str">
        <f t="shared" si="29"/>
        <v>Ford Ranger_2018_2000</v>
      </c>
      <c r="J597" s="141">
        <v>740000</v>
      </c>
    </row>
    <row r="598" spans="1:10">
      <c r="A598" s="141" t="s">
        <v>240</v>
      </c>
      <c r="B598" s="141">
        <v>110</v>
      </c>
      <c r="C598" s="141" t="s">
        <v>174</v>
      </c>
      <c r="D598" s="141" t="s">
        <v>197</v>
      </c>
      <c r="E598" s="141">
        <v>2018</v>
      </c>
      <c r="F598" s="141" t="str">
        <f t="shared" si="27"/>
        <v>Ford Ranger</v>
      </c>
      <c r="G598" s="141" t="str">
        <f t="shared" si="28"/>
        <v>Ford Ranger_2018</v>
      </c>
      <c r="H598" s="141">
        <v>2000</v>
      </c>
      <c r="I598" s="141" t="str">
        <f t="shared" si="29"/>
        <v>Ford Ranger_2018_2000</v>
      </c>
      <c r="J598" s="141">
        <v>730000</v>
      </c>
    </row>
    <row r="599" spans="1:10">
      <c r="A599" s="141" t="s">
        <v>240</v>
      </c>
      <c r="B599" s="141">
        <v>110</v>
      </c>
      <c r="C599" s="141" t="s">
        <v>174</v>
      </c>
      <c r="D599" s="141" t="s">
        <v>197</v>
      </c>
      <c r="E599" s="141">
        <v>2018</v>
      </c>
      <c r="F599" s="141" t="str">
        <f t="shared" si="27"/>
        <v>Ford Ranger</v>
      </c>
      <c r="G599" s="141" t="str">
        <f t="shared" si="28"/>
        <v>Ford Ranger_2018</v>
      </c>
      <c r="H599" s="141">
        <v>2000</v>
      </c>
      <c r="I599" s="141" t="str">
        <f t="shared" si="29"/>
        <v>Ford Ranger_2018_2000</v>
      </c>
      <c r="J599" s="141">
        <v>720000</v>
      </c>
    </row>
    <row r="600" spans="1:10">
      <c r="A600" s="141" t="s">
        <v>240</v>
      </c>
      <c r="B600" s="141">
        <v>110</v>
      </c>
      <c r="C600" s="141" t="s">
        <v>174</v>
      </c>
      <c r="D600" s="141" t="s">
        <v>197</v>
      </c>
      <c r="E600" s="141">
        <v>2018</v>
      </c>
      <c r="F600" s="141" t="str">
        <f t="shared" si="27"/>
        <v>Ford Ranger</v>
      </c>
      <c r="G600" s="141" t="str">
        <f t="shared" si="28"/>
        <v>Ford Ranger_2018</v>
      </c>
      <c r="H600" s="141">
        <v>2000</v>
      </c>
      <c r="I600" s="141" t="str">
        <f t="shared" si="29"/>
        <v>Ford Ranger_2018_2000</v>
      </c>
      <c r="J600" s="141">
        <v>710000</v>
      </c>
    </row>
    <row r="601" spans="1:10">
      <c r="A601" s="141" t="s">
        <v>240</v>
      </c>
      <c r="B601" s="141">
        <v>110</v>
      </c>
      <c r="C601" s="141" t="s">
        <v>174</v>
      </c>
      <c r="D601" s="141" t="s">
        <v>197</v>
      </c>
      <c r="E601" s="141">
        <v>2018</v>
      </c>
      <c r="F601" s="141" t="str">
        <f t="shared" si="27"/>
        <v>Ford Ranger</v>
      </c>
      <c r="G601" s="141" t="str">
        <f t="shared" si="28"/>
        <v>Ford Ranger_2018</v>
      </c>
      <c r="H601" s="141">
        <v>2000</v>
      </c>
      <c r="I601" s="141" t="str">
        <f t="shared" si="29"/>
        <v>Ford Ranger_2018_2000</v>
      </c>
      <c r="J601" s="141">
        <v>700000</v>
      </c>
    </row>
    <row r="602" spans="1:10">
      <c r="A602" s="141" t="s">
        <v>240</v>
      </c>
      <c r="B602" s="141">
        <v>110</v>
      </c>
      <c r="C602" s="141" t="s">
        <v>174</v>
      </c>
      <c r="D602" s="141" t="s">
        <v>197</v>
      </c>
      <c r="E602" s="141">
        <v>2018</v>
      </c>
      <c r="F602" s="141" t="str">
        <f t="shared" si="27"/>
        <v>Ford Ranger</v>
      </c>
      <c r="G602" s="141" t="str">
        <f t="shared" si="28"/>
        <v>Ford Ranger_2018</v>
      </c>
      <c r="H602" s="141">
        <v>2000</v>
      </c>
      <c r="I602" s="141" t="str">
        <f t="shared" si="29"/>
        <v>Ford Ranger_2018_2000</v>
      </c>
      <c r="J602" s="141">
        <v>690000</v>
      </c>
    </row>
    <row r="603" spans="1:10">
      <c r="A603" s="141" t="s">
        <v>240</v>
      </c>
      <c r="B603" s="141">
        <v>110</v>
      </c>
      <c r="C603" s="141" t="s">
        <v>174</v>
      </c>
      <c r="D603" s="141" t="s">
        <v>197</v>
      </c>
      <c r="E603" s="141">
        <v>2018</v>
      </c>
      <c r="F603" s="141" t="str">
        <f t="shared" si="27"/>
        <v>Ford Ranger</v>
      </c>
      <c r="G603" s="141" t="str">
        <f t="shared" si="28"/>
        <v>Ford Ranger_2018</v>
      </c>
      <c r="H603" s="141">
        <v>2000</v>
      </c>
      <c r="I603" s="141" t="str">
        <f t="shared" si="29"/>
        <v>Ford Ranger_2018_2000</v>
      </c>
      <c r="J603" s="141">
        <v>680000</v>
      </c>
    </row>
    <row r="604" spans="1:10">
      <c r="A604" s="141" t="s">
        <v>240</v>
      </c>
      <c r="B604" s="141">
        <v>110</v>
      </c>
      <c r="C604" s="141" t="s">
        <v>174</v>
      </c>
      <c r="D604" s="141" t="s">
        <v>197</v>
      </c>
      <c r="E604" s="141">
        <v>2018</v>
      </c>
      <c r="F604" s="141" t="str">
        <f t="shared" si="27"/>
        <v>Ford Ranger</v>
      </c>
      <c r="G604" s="141" t="str">
        <f t="shared" si="28"/>
        <v>Ford Ranger_2018</v>
      </c>
      <c r="H604" s="141">
        <v>2000</v>
      </c>
      <c r="I604" s="141" t="str">
        <f t="shared" si="29"/>
        <v>Ford Ranger_2018_2000</v>
      </c>
      <c r="J604" s="141">
        <v>670000</v>
      </c>
    </row>
    <row r="605" spans="1:10">
      <c r="A605" s="141" t="s">
        <v>240</v>
      </c>
      <c r="B605" s="141">
        <v>110</v>
      </c>
      <c r="C605" s="141" t="s">
        <v>174</v>
      </c>
      <c r="D605" s="141" t="s">
        <v>197</v>
      </c>
      <c r="E605" s="141">
        <v>2018</v>
      </c>
      <c r="F605" s="141" t="str">
        <f t="shared" si="27"/>
        <v>Ford Ranger</v>
      </c>
      <c r="G605" s="141" t="str">
        <f t="shared" si="28"/>
        <v>Ford Ranger_2018</v>
      </c>
      <c r="H605" s="141">
        <v>2000</v>
      </c>
      <c r="I605" s="141" t="str">
        <f t="shared" si="29"/>
        <v>Ford Ranger_2018_2000</v>
      </c>
      <c r="J605" s="141">
        <v>660000</v>
      </c>
    </row>
    <row r="606" spans="1:10">
      <c r="A606" s="141" t="s">
        <v>240</v>
      </c>
      <c r="B606" s="141">
        <v>110</v>
      </c>
      <c r="C606" s="141" t="s">
        <v>174</v>
      </c>
      <c r="D606" s="141" t="s">
        <v>197</v>
      </c>
      <c r="E606" s="141">
        <v>2018</v>
      </c>
      <c r="F606" s="141" t="str">
        <f t="shared" si="27"/>
        <v>Ford Ranger</v>
      </c>
      <c r="G606" s="141" t="str">
        <f t="shared" si="28"/>
        <v>Ford Ranger_2018</v>
      </c>
      <c r="H606" s="141">
        <v>2000</v>
      </c>
      <c r="I606" s="141" t="str">
        <f t="shared" si="29"/>
        <v>Ford Ranger_2018_2000</v>
      </c>
      <c r="J606" s="141">
        <v>650000</v>
      </c>
    </row>
    <row r="607" spans="1:10">
      <c r="A607" s="141" t="s">
        <v>240</v>
      </c>
      <c r="B607" s="141">
        <v>110</v>
      </c>
      <c r="C607" s="141" t="s">
        <v>174</v>
      </c>
      <c r="D607" s="141" t="s">
        <v>197</v>
      </c>
      <c r="E607" s="141">
        <v>2018</v>
      </c>
      <c r="F607" s="141" t="str">
        <f t="shared" si="27"/>
        <v>Ford Ranger</v>
      </c>
      <c r="G607" s="141" t="str">
        <f t="shared" si="28"/>
        <v>Ford Ranger_2018</v>
      </c>
      <c r="H607" s="141">
        <v>2000</v>
      </c>
      <c r="I607" s="141" t="str">
        <f t="shared" si="29"/>
        <v>Ford Ranger_2018_2000</v>
      </c>
      <c r="J607" s="141">
        <v>640000</v>
      </c>
    </row>
    <row r="608" spans="1:10">
      <c r="A608" s="141" t="s">
        <v>240</v>
      </c>
      <c r="B608" s="141">
        <v>110</v>
      </c>
      <c r="C608" s="141" t="s">
        <v>174</v>
      </c>
      <c r="D608" s="141" t="s">
        <v>197</v>
      </c>
      <c r="E608" s="141">
        <v>2018</v>
      </c>
      <c r="F608" s="141" t="str">
        <f t="shared" si="27"/>
        <v>Ford Ranger</v>
      </c>
      <c r="G608" s="141" t="str">
        <f t="shared" si="28"/>
        <v>Ford Ranger_2018</v>
      </c>
      <c r="H608" s="141">
        <v>2000</v>
      </c>
      <c r="I608" s="141" t="str">
        <f t="shared" si="29"/>
        <v>Ford Ranger_2018_2000</v>
      </c>
      <c r="J608" s="141">
        <v>630000</v>
      </c>
    </row>
    <row r="609" spans="1:10">
      <c r="A609" s="141" t="s">
        <v>240</v>
      </c>
      <c r="B609" s="141">
        <v>110</v>
      </c>
      <c r="C609" s="141" t="s">
        <v>174</v>
      </c>
      <c r="D609" s="141" t="s">
        <v>197</v>
      </c>
      <c r="E609" s="141">
        <v>2018</v>
      </c>
      <c r="F609" s="141" t="str">
        <f t="shared" si="27"/>
        <v>Ford Ranger</v>
      </c>
      <c r="G609" s="141" t="str">
        <f t="shared" si="28"/>
        <v>Ford Ranger_2018</v>
      </c>
      <c r="H609" s="141">
        <v>2000</v>
      </c>
      <c r="I609" s="141" t="str">
        <f t="shared" si="29"/>
        <v>Ford Ranger_2018_2000</v>
      </c>
      <c r="J609" s="141">
        <v>620000</v>
      </c>
    </row>
    <row r="610" spans="1:10">
      <c r="A610" s="141" t="s">
        <v>240</v>
      </c>
      <c r="B610" s="141">
        <v>110</v>
      </c>
      <c r="C610" s="141" t="s">
        <v>174</v>
      </c>
      <c r="D610" s="141" t="s">
        <v>197</v>
      </c>
      <c r="E610" s="141">
        <v>2018</v>
      </c>
      <c r="F610" s="141" t="str">
        <f t="shared" si="27"/>
        <v>Ford Ranger</v>
      </c>
      <c r="G610" s="141" t="str">
        <f t="shared" si="28"/>
        <v>Ford Ranger_2018</v>
      </c>
      <c r="H610" s="141">
        <v>2000</v>
      </c>
      <c r="I610" s="141" t="str">
        <f t="shared" si="29"/>
        <v>Ford Ranger_2018_2000</v>
      </c>
      <c r="J610" s="141">
        <v>610000</v>
      </c>
    </row>
    <row r="611" spans="1:10">
      <c r="A611" s="141" t="s">
        <v>240</v>
      </c>
      <c r="B611" s="141">
        <v>110</v>
      </c>
      <c r="C611" s="141" t="s">
        <v>174</v>
      </c>
      <c r="D611" s="141" t="s">
        <v>197</v>
      </c>
      <c r="E611" s="141">
        <v>2018</v>
      </c>
      <c r="F611" s="141" t="str">
        <f t="shared" si="27"/>
        <v>Ford Ranger</v>
      </c>
      <c r="G611" s="141" t="str">
        <f t="shared" si="28"/>
        <v>Ford Ranger_2018</v>
      </c>
      <c r="H611" s="141">
        <v>2000</v>
      </c>
      <c r="I611" s="141" t="str">
        <f t="shared" si="29"/>
        <v>Ford Ranger_2018_2000</v>
      </c>
      <c r="J611" s="141">
        <v>600000</v>
      </c>
    </row>
    <row r="612" spans="1:10">
      <c r="A612" s="141" t="s">
        <v>240</v>
      </c>
      <c r="B612" s="141">
        <v>110</v>
      </c>
      <c r="C612" s="141" t="s">
        <v>174</v>
      </c>
      <c r="D612" s="141" t="s">
        <v>197</v>
      </c>
      <c r="E612" s="141">
        <v>2018</v>
      </c>
      <c r="F612" s="141" t="str">
        <f t="shared" si="27"/>
        <v>Ford Ranger</v>
      </c>
      <c r="G612" s="141" t="str">
        <f t="shared" si="28"/>
        <v>Ford Ranger_2018</v>
      </c>
      <c r="H612" s="141">
        <v>2000</v>
      </c>
      <c r="I612" s="141" t="str">
        <f t="shared" si="29"/>
        <v>Ford Ranger_2018_2000</v>
      </c>
      <c r="J612" s="141">
        <v>590000</v>
      </c>
    </row>
    <row r="613" spans="1:10">
      <c r="A613" s="141" t="s">
        <v>240</v>
      </c>
      <c r="B613" s="141">
        <v>110</v>
      </c>
      <c r="C613" s="141" t="s">
        <v>174</v>
      </c>
      <c r="D613" s="141" t="s">
        <v>197</v>
      </c>
      <c r="E613" s="141">
        <v>2018</v>
      </c>
      <c r="F613" s="141" t="str">
        <f t="shared" si="27"/>
        <v>Ford Ranger</v>
      </c>
      <c r="G613" s="141" t="str">
        <f t="shared" si="28"/>
        <v>Ford Ranger_2018</v>
      </c>
      <c r="H613" s="141">
        <v>2000</v>
      </c>
      <c r="I613" s="141" t="str">
        <f t="shared" si="29"/>
        <v>Ford Ranger_2018_2000</v>
      </c>
      <c r="J613" s="141">
        <v>580000</v>
      </c>
    </row>
    <row r="614" spans="1:10">
      <c r="A614" s="141" t="s">
        <v>240</v>
      </c>
      <c r="B614" s="141">
        <v>110</v>
      </c>
      <c r="C614" s="141" t="s">
        <v>174</v>
      </c>
      <c r="D614" s="141" t="s">
        <v>197</v>
      </c>
      <c r="E614" s="141">
        <v>2018</v>
      </c>
      <c r="F614" s="141" t="str">
        <f t="shared" si="27"/>
        <v>Ford Ranger</v>
      </c>
      <c r="G614" s="141" t="str">
        <f t="shared" si="28"/>
        <v>Ford Ranger_2018</v>
      </c>
      <c r="H614" s="141">
        <v>2000</v>
      </c>
      <c r="I614" s="141" t="str">
        <f t="shared" si="29"/>
        <v>Ford Ranger_2018_2000</v>
      </c>
      <c r="J614" s="141">
        <v>570000</v>
      </c>
    </row>
    <row r="615" spans="1:10">
      <c r="A615" s="141" t="s">
        <v>240</v>
      </c>
      <c r="B615" s="141">
        <v>110</v>
      </c>
      <c r="C615" s="141" t="s">
        <v>174</v>
      </c>
      <c r="D615" s="141" t="s">
        <v>197</v>
      </c>
      <c r="E615" s="141">
        <v>2018</v>
      </c>
      <c r="F615" s="141" t="str">
        <f t="shared" si="27"/>
        <v>Ford Ranger</v>
      </c>
      <c r="G615" s="141" t="str">
        <f t="shared" si="28"/>
        <v>Ford Ranger_2018</v>
      </c>
      <c r="H615" s="141">
        <v>2000</v>
      </c>
      <c r="I615" s="141" t="str">
        <f t="shared" si="29"/>
        <v>Ford Ranger_2018_2000</v>
      </c>
      <c r="J615" s="141">
        <v>560000</v>
      </c>
    </row>
    <row r="616" spans="1:10">
      <c r="A616" s="141" t="s">
        <v>240</v>
      </c>
      <c r="B616" s="141">
        <v>110</v>
      </c>
      <c r="C616" s="141" t="s">
        <v>174</v>
      </c>
      <c r="D616" s="141" t="s">
        <v>197</v>
      </c>
      <c r="E616" s="141">
        <v>2018</v>
      </c>
      <c r="F616" s="141" t="str">
        <f t="shared" si="27"/>
        <v>Ford Ranger</v>
      </c>
      <c r="G616" s="141" t="str">
        <f t="shared" si="28"/>
        <v>Ford Ranger_2018</v>
      </c>
      <c r="H616" s="141">
        <v>2000</v>
      </c>
      <c r="I616" s="141" t="str">
        <f t="shared" si="29"/>
        <v>Ford Ranger_2018_2000</v>
      </c>
      <c r="J616" s="141">
        <v>550000</v>
      </c>
    </row>
    <row r="617" spans="1:10">
      <c r="A617" s="141" t="s">
        <v>240</v>
      </c>
      <c r="B617" s="141">
        <v>110</v>
      </c>
      <c r="C617" s="141" t="s">
        <v>174</v>
      </c>
      <c r="D617" s="141" t="s">
        <v>197</v>
      </c>
      <c r="E617" s="141">
        <v>2018</v>
      </c>
      <c r="F617" s="141" t="str">
        <f t="shared" si="27"/>
        <v>Ford Ranger</v>
      </c>
      <c r="G617" s="141" t="str">
        <f t="shared" si="28"/>
        <v>Ford Ranger_2018</v>
      </c>
      <c r="H617" s="141">
        <v>2000</v>
      </c>
      <c r="I617" s="141" t="str">
        <f t="shared" si="29"/>
        <v>Ford Ranger_2018_2000</v>
      </c>
      <c r="J617" s="141">
        <v>540000</v>
      </c>
    </row>
    <row r="618" spans="1:10">
      <c r="A618" s="141" t="s">
        <v>240</v>
      </c>
      <c r="B618" s="141">
        <v>110</v>
      </c>
      <c r="C618" s="141" t="s">
        <v>174</v>
      </c>
      <c r="D618" s="141" t="s">
        <v>197</v>
      </c>
      <c r="E618" s="141">
        <v>2018</v>
      </c>
      <c r="F618" s="141" t="str">
        <f t="shared" si="27"/>
        <v>Ford Ranger</v>
      </c>
      <c r="G618" s="141" t="str">
        <f t="shared" si="28"/>
        <v>Ford Ranger_2018</v>
      </c>
      <c r="H618" s="141">
        <v>2000</v>
      </c>
      <c r="I618" s="141" t="str">
        <f t="shared" si="29"/>
        <v>Ford Ranger_2018_2000</v>
      </c>
      <c r="J618" s="141">
        <v>530000</v>
      </c>
    </row>
    <row r="619" spans="1:10">
      <c r="A619" s="141" t="s">
        <v>240</v>
      </c>
      <c r="B619" s="141">
        <v>110</v>
      </c>
      <c r="C619" s="141" t="s">
        <v>174</v>
      </c>
      <c r="D619" s="141" t="s">
        <v>197</v>
      </c>
      <c r="E619" s="141">
        <v>2018</v>
      </c>
      <c r="F619" s="141" t="str">
        <f t="shared" si="27"/>
        <v>Ford Ranger</v>
      </c>
      <c r="G619" s="141" t="str">
        <f t="shared" si="28"/>
        <v>Ford Ranger_2018</v>
      </c>
      <c r="H619" s="141">
        <v>2000</v>
      </c>
      <c r="I619" s="141" t="str">
        <f t="shared" si="29"/>
        <v>Ford Ranger_2018_2000</v>
      </c>
      <c r="J619" s="141">
        <v>520000</v>
      </c>
    </row>
    <row r="620" spans="1:10">
      <c r="A620" s="141" t="s">
        <v>240</v>
      </c>
      <c r="B620" s="141">
        <v>110</v>
      </c>
      <c r="C620" s="141" t="s">
        <v>174</v>
      </c>
      <c r="D620" s="141" t="s">
        <v>197</v>
      </c>
      <c r="E620" s="141">
        <v>2018</v>
      </c>
      <c r="F620" s="141" t="str">
        <f t="shared" si="27"/>
        <v>Ford Ranger</v>
      </c>
      <c r="G620" s="141" t="str">
        <f t="shared" si="28"/>
        <v>Ford Ranger_2018</v>
      </c>
      <c r="H620" s="141">
        <v>2000</v>
      </c>
      <c r="I620" s="141" t="str">
        <f t="shared" si="29"/>
        <v>Ford Ranger_2018_2000</v>
      </c>
      <c r="J620" s="141">
        <v>510000</v>
      </c>
    </row>
    <row r="621" spans="1:10">
      <c r="A621" s="141" t="s">
        <v>240</v>
      </c>
      <c r="B621" s="141">
        <v>110</v>
      </c>
      <c r="C621" s="141" t="s">
        <v>174</v>
      </c>
      <c r="D621" s="141" t="s">
        <v>197</v>
      </c>
      <c r="E621" s="141">
        <v>2018</v>
      </c>
      <c r="F621" s="141" t="str">
        <f t="shared" si="27"/>
        <v>Ford Ranger</v>
      </c>
      <c r="G621" s="141" t="str">
        <f t="shared" si="28"/>
        <v>Ford Ranger_2018</v>
      </c>
      <c r="H621" s="141">
        <v>2000</v>
      </c>
      <c r="I621" s="141" t="str">
        <f t="shared" si="29"/>
        <v>Ford Ranger_2018_2000</v>
      </c>
      <c r="J621" s="141">
        <v>500000</v>
      </c>
    </row>
    <row r="622" spans="1:10">
      <c r="A622" s="141" t="s">
        <v>240</v>
      </c>
      <c r="B622" s="141">
        <v>110</v>
      </c>
      <c r="C622" s="141" t="s">
        <v>174</v>
      </c>
      <c r="D622" s="141" t="s">
        <v>197</v>
      </c>
      <c r="E622" s="141">
        <v>2018</v>
      </c>
      <c r="F622" s="141" t="str">
        <f t="shared" si="27"/>
        <v>Ford Ranger</v>
      </c>
      <c r="G622" s="141" t="str">
        <f t="shared" si="28"/>
        <v>Ford Ranger_2018</v>
      </c>
      <c r="H622" s="141">
        <v>2000</v>
      </c>
      <c r="I622" s="141" t="str">
        <f t="shared" si="29"/>
        <v>Ford Ranger_2018_2000</v>
      </c>
      <c r="J622" s="141">
        <v>490000</v>
      </c>
    </row>
    <row r="623" spans="1:10">
      <c r="A623" s="141" t="s">
        <v>240</v>
      </c>
      <c r="B623" s="141">
        <v>110</v>
      </c>
      <c r="C623" s="141" t="s">
        <v>174</v>
      </c>
      <c r="D623" s="141" t="s">
        <v>197</v>
      </c>
      <c r="E623" s="141">
        <v>2018</v>
      </c>
      <c r="F623" s="141" t="str">
        <f t="shared" si="27"/>
        <v>Ford Ranger</v>
      </c>
      <c r="G623" s="141" t="str">
        <f t="shared" si="28"/>
        <v>Ford Ranger_2018</v>
      </c>
      <c r="H623" s="141">
        <v>2000</v>
      </c>
      <c r="I623" s="141" t="str">
        <f t="shared" si="29"/>
        <v>Ford Ranger_2018_2000</v>
      </c>
      <c r="J623" s="141">
        <v>480000</v>
      </c>
    </row>
    <row r="624" spans="1:10">
      <c r="A624" s="141" t="s">
        <v>240</v>
      </c>
      <c r="B624" s="141">
        <v>110</v>
      </c>
      <c r="C624" s="141" t="s">
        <v>174</v>
      </c>
      <c r="D624" s="141" t="s">
        <v>197</v>
      </c>
      <c r="E624" s="141">
        <v>2018</v>
      </c>
      <c r="F624" s="141" t="str">
        <f t="shared" si="27"/>
        <v>Ford Ranger</v>
      </c>
      <c r="G624" s="141" t="str">
        <f t="shared" si="28"/>
        <v>Ford Ranger_2018</v>
      </c>
      <c r="H624" s="141">
        <v>2000</v>
      </c>
      <c r="I624" s="141" t="str">
        <f t="shared" si="29"/>
        <v>Ford Ranger_2018_2000</v>
      </c>
      <c r="J624" s="141">
        <v>470000</v>
      </c>
    </row>
    <row r="625" spans="1:10">
      <c r="A625" s="141" t="s">
        <v>240</v>
      </c>
      <c r="B625" s="141">
        <v>110</v>
      </c>
      <c r="C625" s="141" t="s">
        <v>174</v>
      </c>
      <c r="D625" s="141" t="s">
        <v>197</v>
      </c>
      <c r="E625" s="141">
        <v>2018</v>
      </c>
      <c r="F625" s="141" t="str">
        <f t="shared" si="27"/>
        <v>Ford Ranger</v>
      </c>
      <c r="G625" s="141" t="str">
        <f t="shared" si="28"/>
        <v>Ford Ranger_2018</v>
      </c>
      <c r="H625" s="141">
        <v>2000</v>
      </c>
      <c r="I625" s="141" t="str">
        <f t="shared" si="29"/>
        <v>Ford Ranger_2018_2000</v>
      </c>
      <c r="J625" s="141">
        <v>460000</v>
      </c>
    </row>
    <row r="626" spans="1:10">
      <c r="A626" s="141" t="s">
        <v>240</v>
      </c>
      <c r="B626" s="141">
        <v>110</v>
      </c>
      <c r="C626" s="141" t="s">
        <v>174</v>
      </c>
      <c r="D626" s="141" t="s">
        <v>197</v>
      </c>
      <c r="E626" s="141">
        <v>2018</v>
      </c>
      <c r="F626" s="141" t="str">
        <f t="shared" si="27"/>
        <v>Ford Ranger</v>
      </c>
      <c r="G626" s="141" t="str">
        <f t="shared" si="28"/>
        <v>Ford Ranger_2018</v>
      </c>
      <c r="H626" s="141">
        <v>2000</v>
      </c>
      <c r="I626" s="141" t="str">
        <f t="shared" si="29"/>
        <v>Ford Ranger_2018_2000</v>
      </c>
      <c r="J626" s="141">
        <v>450000</v>
      </c>
    </row>
    <row r="627" spans="1:10">
      <c r="A627" s="141" t="s">
        <v>240</v>
      </c>
      <c r="B627" s="141">
        <v>110</v>
      </c>
      <c r="C627" s="141" t="s">
        <v>174</v>
      </c>
      <c r="D627" s="141" t="s">
        <v>197</v>
      </c>
      <c r="E627" s="141">
        <v>2018</v>
      </c>
      <c r="F627" s="141" t="str">
        <f t="shared" si="27"/>
        <v>Ford Ranger</v>
      </c>
      <c r="G627" s="141" t="str">
        <f t="shared" si="28"/>
        <v>Ford Ranger_2018</v>
      </c>
      <c r="H627" s="141">
        <v>2000</v>
      </c>
      <c r="I627" s="141" t="str">
        <f t="shared" si="29"/>
        <v>Ford Ranger_2018_2000</v>
      </c>
      <c r="J627" s="141">
        <v>440000</v>
      </c>
    </row>
    <row r="628" spans="1:10">
      <c r="A628" s="141" t="s">
        <v>240</v>
      </c>
      <c r="B628" s="141">
        <v>110</v>
      </c>
      <c r="C628" s="141" t="s">
        <v>174</v>
      </c>
      <c r="D628" s="141" t="s">
        <v>197</v>
      </c>
      <c r="E628" s="141">
        <v>2018</v>
      </c>
      <c r="F628" s="141" t="str">
        <f t="shared" si="27"/>
        <v>Ford Ranger</v>
      </c>
      <c r="G628" s="141" t="str">
        <f t="shared" si="28"/>
        <v>Ford Ranger_2018</v>
      </c>
      <c r="H628" s="141">
        <v>2000</v>
      </c>
      <c r="I628" s="141" t="str">
        <f t="shared" si="29"/>
        <v>Ford Ranger_2018_2000</v>
      </c>
      <c r="J628" s="141">
        <v>430000</v>
      </c>
    </row>
    <row r="629" spans="1:10">
      <c r="A629" s="141" t="s">
        <v>240</v>
      </c>
      <c r="B629" s="141">
        <v>110</v>
      </c>
      <c r="C629" s="141" t="s">
        <v>174</v>
      </c>
      <c r="D629" s="141" t="s">
        <v>197</v>
      </c>
      <c r="E629" s="141">
        <v>2018</v>
      </c>
      <c r="F629" s="141" t="str">
        <f t="shared" si="27"/>
        <v>Ford Ranger</v>
      </c>
      <c r="G629" s="141" t="str">
        <f t="shared" si="28"/>
        <v>Ford Ranger_2018</v>
      </c>
      <c r="H629" s="141">
        <v>2000</v>
      </c>
      <c r="I629" s="141" t="str">
        <f t="shared" si="29"/>
        <v>Ford Ranger_2018_2000</v>
      </c>
      <c r="J629" s="141">
        <v>420000</v>
      </c>
    </row>
    <row r="630" spans="1:10">
      <c r="A630" s="141" t="s">
        <v>240</v>
      </c>
      <c r="B630" s="141">
        <v>110</v>
      </c>
      <c r="C630" s="141" t="s">
        <v>174</v>
      </c>
      <c r="D630" s="141" t="s">
        <v>197</v>
      </c>
      <c r="E630" s="141">
        <v>2018</v>
      </c>
      <c r="F630" s="141" t="str">
        <f t="shared" si="27"/>
        <v>Ford Ranger</v>
      </c>
      <c r="G630" s="141" t="str">
        <f t="shared" si="28"/>
        <v>Ford Ranger_2018</v>
      </c>
      <c r="H630" s="141">
        <v>2000</v>
      </c>
      <c r="I630" s="141" t="str">
        <f t="shared" si="29"/>
        <v>Ford Ranger_2018_2000</v>
      </c>
      <c r="J630" s="141">
        <v>410000</v>
      </c>
    </row>
    <row r="631" spans="1:10">
      <c r="A631" s="141" t="s">
        <v>240</v>
      </c>
      <c r="B631" s="141">
        <v>110</v>
      </c>
      <c r="C631" s="141" t="s">
        <v>174</v>
      </c>
      <c r="D631" s="141" t="s">
        <v>197</v>
      </c>
      <c r="E631" s="141">
        <v>2018</v>
      </c>
      <c r="F631" s="141" t="str">
        <f t="shared" si="27"/>
        <v>Ford Ranger</v>
      </c>
      <c r="G631" s="141" t="str">
        <f t="shared" si="28"/>
        <v>Ford Ranger_2018</v>
      </c>
      <c r="H631" s="141">
        <v>2000</v>
      </c>
      <c r="I631" s="141" t="str">
        <f t="shared" si="29"/>
        <v>Ford Ranger_2018_2000</v>
      </c>
      <c r="J631" s="141">
        <v>400000</v>
      </c>
    </row>
    <row r="632" spans="1:10">
      <c r="A632" s="141" t="s">
        <v>240</v>
      </c>
      <c r="B632" s="141">
        <v>110</v>
      </c>
      <c r="C632" s="141" t="s">
        <v>174</v>
      </c>
      <c r="D632" s="141" t="s">
        <v>197</v>
      </c>
      <c r="E632" s="141">
        <v>2018</v>
      </c>
      <c r="F632" s="141" t="str">
        <f t="shared" si="27"/>
        <v>Ford Ranger</v>
      </c>
      <c r="G632" s="141" t="str">
        <f t="shared" si="28"/>
        <v>Ford Ranger_2018</v>
      </c>
      <c r="H632" s="141">
        <v>2000</v>
      </c>
      <c r="I632" s="141" t="str">
        <f t="shared" si="29"/>
        <v>Ford Ranger_2018_2000</v>
      </c>
      <c r="J632" s="141">
        <v>390000</v>
      </c>
    </row>
    <row r="633" spans="1:10">
      <c r="A633" s="141" t="s">
        <v>240</v>
      </c>
      <c r="B633" s="141">
        <v>110</v>
      </c>
      <c r="C633" s="141" t="s">
        <v>174</v>
      </c>
      <c r="D633" s="141" t="s">
        <v>197</v>
      </c>
      <c r="E633" s="141">
        <v>2018</v>
      </c>
      <c r="F633" s="141" t="str">
        <f t="shared" si="27"/>
        <v>Ford Ranger</v>
      </c>
      <c r="G633" s="141" t="str">
        <f t="shared" si="28"/>
        <v>Ford Ranger_2018</v>
      </c>
      <c r="H633" s="141">
        <v>2000</v>
      </c>
      <c r="I633" s="141" t="str">
        <f t="shared" si="29"/>
        <v>Ford Ranger_2018_2000</v>
      </c>
      <c r="J633" s="141">
        <v>380000</v>
      </c>
    </row>
    <row r="634" spans="1:10">
      <c r="A634" s="141" t="s">
        <v>240</v>
      </c>
      <c r="B634" s="141">
        <v>110</v>
      </c>
      <c r="C634" s="141" t="s">
        <v>174</v>
      </c>
      <c r="D634" s="141" t="s">
        <v>197</v>
      </c>
      <c r="E634" s="141">
        <v>2018</v>
      </c>
      <c r="F634" s="141" t="str">
        <f t="shared" si="27"/>
        <v>Ford Ranger</v>
      </c>
      <c r="G634" s="141" t="str">
        <f t="shared" si="28"/>
        <v>Ford Ranger_2018</v>
      </c>
      <c r="H634" s="141">
        <v>2000</v>
      </c>
      <c r="I634" s="141" t="str">
        <f t="shared" si="29"/>
        <v>Ford Ranger_2018_2000</v>
      </c>
      <c r="J634" s="141">
        <v>370000</v>
      </c>
    </row>
    <row r="635" spans="1:10">
      <c r="A635" s="141" t="s">
        <v>241</v>
      </c>
      <c r="B635" s="141">
        <v>110</v>
      </c>
      <c r="C635" s="141" t="s">
        <v>174</v>
      </c>
      <c r="D635" s="141" t="s">
        <v>175</v>
      </c>
      <c r="E635" s="141">
        <v>2019</v>
      </c>
      <c r="F635" s="141" t="str">
        <f t="shared" si="27"/>
        <v>Ford Everest</v>
      </c>
      <c r="G635" s="141" t="str">
        <f t="shared" si="28"/>
        <v>Ford Everest_2019</v>
      </c>
      <c r="H635" s="141">
        <v>2000</v>
      </c>
      <c r="I635" s="141" t="str">
        <f t="shared" si="29"/>
        <v>Ford Everest_2019_2000</v>
      </c>
      <c r="J635" s="141">
        <v>860000</v>
      </c>
    </row>
    <row r="636" spans="1:10">
      <c r="A636" s="141" t="s">
        <v>241</v>
      </c>
      <c r="B636" s="141">
        <v>110</v>
      </c>
      <c r="C636" s="141" t="s">
        <v>174</v>
      </c>
      <c r="D636" s="141" t="s">
        <v>175</v>
      </c>
      <c r="E636" s="141">
        <v>2019</v>
      </c>
      <c r="F636" s="141" t="str">
        <f t="shared" si="27"/>
        <v>Ford Everest</v>
      </c>
      <c r="G636" s="141" t="str">
        <f t="shared" si="28"/>
        <v>Ford Everest_2019</v>
      </c>
      <c r="H636" s="141">
        <v>2000</v>
      </c>
      <c r="I636" s="141" t="str">
        <f t="shared" si="29"/>
        <v>Ford Everest_2019_2000</v>
      </c>
      <c r="J636" s="141">
        <v>850000</v>
      </c>
    </row>
    <row r="637" spans="1:10">
      <c r="A637" s="141" t="s">
        <v>241</v>
      </c>
      <c r="B637" s="141">
        <v>110</v>
      </c>
      <c r="C637" s="141" t="s">
        <v>174</v>
      </c>
      <c r="D637" s="141" t="s">
        <v>175</v>
      </c>
      <c r="E637" s="141">
        <v>2019</v>
      </c>
      <c r="F637" s="141" t="str">
        <f t="shared" si="27"/>
        <v>Ford Everest</v>
      </c>
      <c r="G637" s="141" t="str">
        <f t="shared" si="28"/>
        <v>Ford Everest_2019</v>
      </c>
      <c r="H637" s="141">
        <v>2000</v>
      </c>
      <c r="I637" s="141" t="str">
        <f t="shared" si="29"/>
        <v>Ford Everest_2019_2000</v>
      </c>
      <c r="J637" s="141">
        <v>840000</v>
      </c>
    </row>
    <row r="638" spans="1:10">
      <c r="A638" s="141" t="s">
        <v>241</v>
      </c>
      <c r="B638" s="141">
        <v>110</v>
      </c>
      <c r="C638" s="141" t="s">
        <v>174</v>
      </c>
      <c r="D638" s="141" t="s">
        <v>175</v>
      </c>
      <c r="E638" s="141">
        <v>2019</v>
      </c>
      <c r="F638" s="141" t="str">
        <f t="shared" si="27"/>
        <v>Ford Everest</v>
      </c>
      <c r="G638" s="141" t="str">
        <f t="shared" si="28"/>
        <v>Ford Everest_2019</v>
      </c>
      <c r="H638" s="141">
        <v>2000</v>
      </c>
      <c r="I638" s="141" t="str">
        <f t="shared" si="29"/>
        <v>Ford Everest_2019_2000</v>
      </c>
      <c r="J638" s="141">
        <v>830000</v>
      </c>
    </row>
    <row r="639" spans="1:10">
      <c r="A639" s="141" t="s">
        <v>241</v>
      </c>
      <c r="B639" s="141">
        <v>110</v>
      </c>
      <c r="C639" s="141" t="s">
        <v>174</v>
      </c>
      <c r="D639" s="141" t="s">
        <v>175</v>
      </c>
      <c r="E639" s="141">
        <v>2019</v>
      </c>
      <c r="F639" s="141" t="str">
        <f t="shared" si="27"/>
        <v>Ford Everest</v>
      </c>
      <c r="G639" s="141" t="str">
        <f t="shared" si="28"/>
        <v>Ford Everest_2019</v>
      </c>
      <c r="H639" s="141">
        <v>2000</v>
      </c>
      <c r="I639" s="141" t="str">
        <f t="shared" si="29"/>
        <v>Ford Everest_2019_2000</v>
      </c>
      <c r="J639" s="141">
        <v>820000</v>
      </c>
    </row>
    <row r="640" spans="1:10">
      <c r="A640" s="141" t="s">
        <v>241</v>
      </c>
      <c r="B640" s="141">
        <v>110</v>
      </c>
      <c r="C640" s="141" t="s">
        <v>174</v>
      </c>
      <c r="D640" s="141" t="s">
        <v>175</v>
      </c>
      <c r="E640" s="141">
        <v>2019</v>
      </c>
      <c r="F640" s="141" t="str">
        <f t="shared" si="27"/>
        <v>Ford Everest</v>
      </c>
      <c r="G640" s="141" t="str">
        <f t="shared" si="28"/>
        <v>Ford Everest_2019</v>
      </c>
      <c r="H640" s="141">
        <v>2000</v>
      </c>
      <c r="I640" s="141" t="str">
        <f t="shared" si="29"/>
        <v>Ford Everest_2019_2000</v>
      </c>
      <c r="J640" s="141">
        <v>810000</v>
      </c>
    </row>
    <row r="641" spans="1:10">
      <c r="A641" s="141" t="s">
        <v>241</v>
      </c>
      <c r="B641" s="141">
        <v>110</v>
      </c>
      <c r="C641" s="141" t="s">
        <v>174</v>
      </c>
      <c r="D641" s="141" t="s">
        <v>175</v>
      </c>
      <c r="E641" s="141">
        <v>2019</v>
      </c>
      <c r="F641" s="141" t="str">
        <f t="shared" ref="F641:F704" si="30">C641&amp;" "&amp;D641</f>
        <v>Ford Everest</v>
      </c>
      <c r="G641" s="141" t="str">
        <f t="shared" si="28"/>
        <v>Ford Everest_2019</v>
      </c>
      <c r="H641" s="141">
        <v>2000</v>
      </c>
      <c r="I641" s="141" t="str">
        <f t="shared" si="29"/>
        <v>Ford Everest_2019_2000</v>
      </c>
      <c r="J641" s="141">
        <v>800000</v>
      </c>
    </row>
    <row r="642" spans="1:10">
      <c r="A642" s="141" t="s">
        <v>241</v>
      </c>
      <c r="B642" s="141">
        <v>110</v>
      </c>
      <c r="C642" s="141" t="s">
        <v>174</v>
      </c>
      <c r="D642" s="141" t="s">
        <v>175</v>
      </c>
      <c r="E642" s="141">
        <v>2019</v>
      </c>
      <c r="F642" s="141" t="str">
        <f t="shared" si="30"/>
        <v>Ford Everest</v>
      </c>
      <c r="G642" s="141" t="str">
        <f t="shared" ref="G642:G705" si="31">F642&amp;"_"&amp;E642</f>
        <v>Ford Everest_2019</v>
      </c>
      <c r="H642" s="141">
        <v>2000</v>
      </c>
      <c r="I642" s="141" t="str">
        <f t="shared" si="29"/>
        <v>Ford Everest_2019_2000</v>
      </c>
      <c r="J642" s="141">
        <v>790000</v>
      </c>
    </row>
    <row r="643" spans="1:10">
      <c r="A643" s="141" t="s">
        <v>241</v>
      </c>
      <c r="B643" s="141">
        <v>110</v>
      </c>
      <c r="C643" s="141" t="s">
        <v>174</v>
      </c>
      <c r="D643" s="141" t="s">
        <v>175</v>
      </c>
      <c r="E643" s="141">
        <v>2019</v>
      </c>
      <c r="F643" s="141" t="str">
        <f t="shared" si="30"/>
        <v>Ford Everest</v>
      </c>
      <c r="G643" s="141" t="str">
        <f t="shared" si="31"/>
        <v>Ford Everest_2019</v>
      </c>
      <c r="H643" s="141">
        <v>2000</v>
      </c>
      <c r="I643" s="141" t="str">
        <f t="shared" ref="I643:I706" si="32">G643&amp;"_"&amp;H643</f>
        <v>Ford Everest_2019_2000</v>
      </c>
      <c r="J643" s="141">
        <v>780000</v>
      </c>
    </row>
    <row r="644" spans="1:10">
      <c r="A644" s="141" t="s">
        <v>241</v>
      </c>
      <c r="B644" s="141">
        <v>110</v>
      </c>
      <c r="C644" s="141" t="s">
        <v>174</v>
      </c>
      <c r="D644" s="141" t="s">
        <v>175</v>
      </c>
      <c r="E644" s="141">
        <v>2019</v>
      </c>
      <c r="F644" s="141" t="str">
        <f t="shared" si="30"/>
        <v>Ford Everest</v>
      </c>
      <c r="G644" s="141" t="str">
        <f t="shared" si="31"/>
        <v>Ford Everest_2019</v>
      </c>
      <c r="H644" s="141">
        <v>2000</v>
      </c>
      <c r="I644" s="141" t="str">
        <f t="shared" si="32"/>
        <v>Ford Everest_2019_2000</v>
      </c>
      <c r="J644" s="141">
        <v>770000</v>
      </c>
    </row>
    <row r="645" spans="1:10">
      <c r="A645" s="141" t="s">
        <v>241</v>
      </c>
      <c r="B645" s="141">
        <v>110</v>
      </c>
      <c r="C645" s="141" t="s">
        <v>174</v>
      </c>
      <c r="D645" s="141" t="s">
        <v>175</v>
      </c>
      <c r="E645" s="141">
        <v>2019</v>
      </c>
      <c r="F645" s="141" t="str">
        <f t="shared" si="30"/>
        <v>Ford Everest</v>
      </c>
      <c r="G645" s="141" t="str">
        <f t="shared" si="31"/>
        <v>Ford Everest_2019</v>
      </c>
      <c r="H645" s="141">
        <v>2000</v>
      </c>
      <c r="I645" s="141" t="str">
        <f t="shared" si="32"/>
        <v>Ford Everest_2019_2000</v>
      </c>
      <c r="J645" s="141">
        <v>760000</v>
      </c>
    </row>
    <row r="646" spans="1:10">
      <c r="A646" s="141" t="s">
        <v>241</v>
      </c>
      <c r="B646" s="141">
        <v>110</v>
      </c>
      <c r="C646" s="141" t="s">
        <v>174</v>
      </c>
      <c r="D646" s="141" t="s">
        <v>175</v>
      </c>
      <c r="E646" s="141">
        <v>2019</v>
      </c>
      <c r="F646" s="141" t="str">
        <f t="shared" si="30"/>
        <v>Ford Everest</v>
      </c>
      <c r="G646" s="141" t="str">
        <f t="shared" si="31"/>
        <v>Ford Everest_2019</v>
      </c>
      <c r="H646" s="141">
        <v>2000</v>
      </c>
      <c r="I646" s="141" t="str">
        <f t="shared" si="32"/>
        <v>Ford Everest_2019_2000</v>
      </c>
      <c r="J646" s="141">
        <v>750000</v>
      </c>
    </row>
    <row r="647" spans="1:10">
      <c r="A647" s="141" t="s">
        <v>241</v>
      </c>
      <c r="B647" s="141">
        <v>110</v>
      </c>
      <c r="C647" s="141" t="s">
        <v>174</v>
      </c>
      <c r="D647" s="141" t="s">
        <v>175</v>
      </c>
      <c r="E647" s="141">
        <v>2019</v>
      </c>
      <c r="F647" s="141" t="str">
        <f t="shared" si="30"/>
        <v>Ford Everest</v>
      </c>
      <c r="G647" s="141" t="str">
        <f t="shared" si="31"/>
        <v>Ford Everest_2019</v>
      </c>
      <c r="H647" s="141">
        <v>2000</v>
      </c>
      <c r="I647" s="141" t="str">
        <f t="shared" si="32"/>
        <v>Ford Everest_2019_2000</v>
      </c>
      <c r="J647" s="141">
        <v>740000</v>
      </c>
    </row>
    <row r="648" spans="1:10">
      <c r="A648" s="141" t="s">
        <v>241</v>
      </c>
      <c r="B648" s="141">
        <v>110</v>
      </c>
      <c r="C648" s="141" t="s">
        <v>174</v>
      </c>
      <c r="D648" s="141" t="s">
        <v>175</v>
      </c>
      <c r="E648" s="141">
        <v>2019</v>
      </c>
      <c r="F648" s="141" t="str">
        <f t="shared" si="30"/>
        <v>Ford Everest</v>
      </c>
      <c r="G648" s="141" t="str">
        <f t="shared" si="31"/>
        <v>Ford Everest_2019</v>
      </c>
      <c r="H648" s="141">
        <v>2000</v>
      </c>
      <c r="I648" s="141" t="str">
        <f t="shared" si="32"/>
        <v>Ford Everest_2019_2000</v>
      </c>
      <c r="J648" s="141">
        <v>730000</v>
      </c>
    </row>
    <row r="649" spans="1:10">
      <c r="A649" s="141" t="s">
        <v>241</v>
      </c>
      <c r="B649" s="141">
        <v>110</v>
      </c>
      <c r="C649" s="141" t="s">
        <v>174</v>
      </c>
      <c r="D649" s="141" t="s">
        <v>175</v>
      </c>
      <c r="E649" s="141">
        <v>2019</v>
      </c>
      <c r="F649" s="141" t="str">
        <f t="shared" si="30"/>
        <v>Ford Everest</v>
      </c>
      <c r="G649" s="141" t="str">
        <f t="shared" si="31"/>
        <v>Ford Everest_2019</v>
      </c>
      <c r="H649" s="141">
        <v>2000</v>
      </c>
      <c r="I649" s="141" t="str">
        <f t="shared" si="32"/>
        <v>Ford Everest_2019_2000</v>
      </c>
      <c r="J649" s="141">
        <v>720000</v>
      </c>
    </row>
    <row r="650" spans="1:10">
      <c r="A650" s="141" t="s">
        <v>241</v>
      </c>
      <c r="B650" s="141">
        <v>110</v>
      </c>
      <c r="C650" s="141" t="s">
        <v>174</v>
      </c>
      <c r="D650" s="141" t="s">
        <v>175</v>
      </c>
      <c r="E650" s="141">
        <v>2019</v>
      </c>
      <c r="F650" s="141" t="str">
        <f t="shared" si="30"/>
        <v>Ford Everest</v>
      </c>
      <c r="G650" s="141" t="str">
        <f t="shared" si="31"/>
        <v>Ford Everest_2019</v>
      </c>
      <c r="H650" s="141">
        <v>2000</v>
      </c>
      <c r="I650" s="141" t="str">
        <f t="shared" si="32"/>
        <v>Ford Everest_2019_2000</v>
      </c>
      <c r="J650" s="141">
        <v>710000</v>
      </c>
    </row>
    <row r="651" spans="1:10">
      <c r="A651" s="141" t="s">
        <v>241</v>
      </c>
      <c r="B651" s="141">
        <v>110</v>
      </c>
      <c r="C651" s="141" t="s">
        <v>174</v>
      </c>
      <c r="D651" s="141" t="s">
        <v>175</v>
      </c>
      <c r="E651" s="141">
        <v>2019</v>
      </c>
      <c r="F651" s="141" t="str">
        <f t="shared" si="30"/>
        <v>Ford Everest</v>
      </c>
      <c r="G651" s="141" t="str">
        <f t="shared" si="31"/>
        <v>Ford Everest_2019</v>
      </c>
      <c r="H651" s="141">
        <v>2000</v>
      </c>
      <c r="I651" s="141" t="str">
        <f t="shared" si="32"/>
        <v>Ford Everest_2019_2000</v>
      </c>
      <c r="J651" s="141">
        <v>700000</v>
      </c>
    </row>
    <row r="652" spans="1:10">
      <c r="A652" s="141" t="s">
        <v>241</v>
      </c>
      <c r="B652" s="141">
        <v>110</v>
      </c>
      <c r="C652" s="141" t="s">
        <v>174</v>
      </c>
      <c r="D652" s="141" t="s">
        <v>175</v>
      </c>
      <c r="E652" s="141">
        <v>2019</v>
      </c>
      <c r="F652" s="141" t="str">
        <f t="shared" si="30"/>
        <v>Ford Everest</v>
      </c>
      <c r="G652" s="141" t="str">
        <f t="shared" si="31"/>
        <v>Ford Everest_2019</v>
      </c>
      <c r="H652" s="141">
        <v>2000</v>
      </c>
      <c r="I652" s="141" t="str">
        <f t="shared" si="32"/>
        <v>Ford Everest_2019_2000</v>
      </c>
      <c r="J652" s="141">
        <v>690000</v>
      </c>
    </row>
    <row r="653" spans="1:10">
      <c r="A653" s="141" t="s">
        <v>241</v>
      </c>
      <c r="B653" s="141">
        <v>110</v>
      </c>
      <c r="C653" s="141" t="s">
        <v>174</v>
      </c>
      <c r="D653" s="141" t="s">
        <v>175</v>
      </c>
      <c r="E653" s="141">
        <v>2019</v>
      </c>
      <c r="F653" s="141" t="str">
        <f t="shared" si="30"/>
        <v>Ford Everest</v>
      </c>
      <c r="G653" s="141" t="str">
        <f t="shared" si="31"/>
        <v>Ford Everest_2019</v>
      </c>
      <c r="H653" s="141">
        <v>2000</v>
      </c>
      <c r="I653" s="141" t="str">
        <f t="shared" si="32"/>
        <v>Ford Everest_2019_2000</v>
      </c>
      <c r="J653" s="141">
        <v>680000</v>
      </c>
    </row>
    <row r="654" spans="1:10">
      <c r="A654" s="141" t="s">
        <v>241</v>
      </c>
      <c r="B654" s="141">
        <v>110</v>
      </c>
      <c r="C654" s="141" t="s">
        <v>174</v>
      </c>
      <c r="D654" s="141" t="s">
        <v>175</v>
      </c>
      <c r="E654" s="141">
        <v>2019</v>
      </c>
      <c r="F654" s="141" t="str">
        <f t="shared" si="30"/>
        <v>Ford Everest</v>
      </c>
      <c r="G654" s="141" t="str">
        <f t="shared" si="31"/>
        <v>Ford Everest_2019</v>
      </c>
      <c r="H654" s="141">
        <v>2000</v>
      </c>
      <c r="I654" s="141" t="str">
        <f t="shared" si="32"/>
        <v>Ford Everest_2019_2000</v>
      </c>
      <c r="J654" s="141">
        <v>670000</v>
      </c>
    </row>
    <row r="655" spans="1:10">
      <c r="A655" s="141" t="s">
        <v>241</v>
      </c>
      <c r="B655" s="141">
        <v>110</v>
      </c>
      <c r="C655" s="141" t="s">
        <v>174</v>
      </c>
      <c r="D655" s="141" t="s">
        <v>175</v>
      </c>
      <c r="E655" s="141">
        <v>2019</v>
      </c>
      <c r="F655" s="141" t="str">
        <f t="shared" si="30"/>
        <v>Ford Everest</v>
      </c>
      <c r="G655" s="141" t="str">
        <f t="shared" si="31"/>
        <v>Ford Everest_2019</v>
      </c>
      <c r="H655" s="141">
        <v>2000</v>
      </c>
      <c r="I655" s="141" t="str">
        <f t="shared" si="32"/>
        <v>Ford Everest_2019_2000</v>
      </c>
      <c r="J655" s="141">
        <v>660000</v>
      </c>
    </row>
    <row r="656" spans="1:10">
      <c r="A656" s="141" t="s">
        <v>241</v>
      </c>
      <c r="B656" s="141">
        <v>110</v>
      </c>
      <c r="C656" s="141" t="s">
        <v>174</v>
      </c>
      <c r="D656" s="141" t="s">
        <v>175</v>
      </c>
      <c r="E656" s="141">
        <v>2019</v>
      </c>
      <c r="F656" s="141" t="str">
        <f t="shared" si="30"/>
        <v>Ford Everest</v>
      </c>
      <c r="G656" s="141" t="str">
        <f t="shared" si="31"/>
        <v>Ford Everest_2019</v>
      </c>
      <c r="H656" s="141">
        <v>2000</v>
      </c>
      <c r="I656" s="141" t="str">
        <f t="shared" si="32"/>
        <v>Ford Everest_2019_2000</v>
      </c>
      <c r="J656" s="141">
        <v>650000</v>
      </c>
    </row>
    <row r="657" spans="1:10">
      <c r="A657" s="141" t="s">
        <v>241</v>
      </c>
      <c r="B657" s="141">
        <v>110</v>
      </c>
      <c r="C657" s="141" t="s">
        <v>174</v>
      </c>
      <c r="D657" s="141" t="s">
        <v>175</v>
      </c>
      <c r="E657" s="141">
        <v>2019</v>
      </c>
      <c r="F657" s="141" t="str">
        <f t="shared" si="30"/>
        <v>Ford Everest</v>
      </c>
      <c r="G657" s="141" t="str">
        <f t="shared" si="31"/>
        <v>Ford Everest_2019</v>
      </c>
      <c r="H657" s="141">
        <v>2000</v>
      </c>
      <c r="I657" s="141" t="str">
        <f t="shared" si="32"/>
        <v>Ford Everest_2019_2000</v>
      </c>
      <c r="J657" s="141">
        <v>640000</v>
      </c>
    </row>
    <row r="658" spans="1:10">
      <c r="A658" s="141" t="s">
        <v>241</v>
      </c>
      <c r="B658" s="141">
        <v>110</v>
      </c>
      <c r="C658" s="141" t="s">
        <v>174</v>
      </c>
      <c r="D658" s="141" t="s">
        <v>175</v>
      </c>
      <c r="E658" s="141">
        <v>2019</v>
      </c>
      <c r="F658" s="141" t="str">
        <f t="shared" si="30"/>
        <v>Ford Everest</v>
      </c>
      <c r="G658" s="141" t="str">
        <f t="shared" si="31"/>
        <v>Ford Everest_2019</v>
      </c>
      <c r="H658" s="141">
        <v>2000</v>
      </c>
      <c r="I658" s="141" t="str">
        <f t="shared" si="32"/>
        <v>Ford Everest_2019_2000</v>
      </c>
      <c r="J658" s="141">
        <v>630000</v>
      </c>
    </row>
    <row r="659" spans="1:10">
      <c r="A659" s="141" t="s">
        <v>241</v>
      </c>
      <c r="B659" s="141">
        <v>110</v>
      </c>
      <c r="C659" s="141" t="s">
        <v>174</v>
      </c>
      <c r="D659" s="141" t="s">
        <v>175</v>
      </c>
      <c r="E659" s="141">
        <v>2019</v>
      </c>
      <c r="F659" s="141" t="str">
        <f t="shared" si="30"/>
        <v>Ford Everest</v>
      </c>
      <c r="G659" s="141" t="str">
        <f t="shared" si="31"/>
        <v>Ford Everest_2019</v>
      </c>
      <c r="H659" s="141">
        <v>2000</v>
      </c>
      <c r="I659" s="141" t="str">
        <f t="shared" si="32"/>
        <v>Ford Everest_2019_2000</v>
      </c>
      <c r="J659" s="141">
        <v>620000</v>
      </c>
    </row>
    <row r="660" spans="1:10">
      <c r="A660" s="141" t="s">
        <v>241</v>
      </c>
      <c r="B660" s="141">
        <v>110</v>
      </c>
      <c r="C660" s="141" t="s">
        <v>174</v>
      </c>
      <c r="D660" s="141" t="s">
        <v>175</v>
      </c>
      <c r="E660" s="141">
        <v>2019</v>
      </c>
      <c r="F660" s="141" t="str">
        <f t="shared" si="30"/>
        <v>Ford Everest</v>
      </c>
      <c r="G660" s="141" t="str">
        <f t="shared" si="31"/>
        <v>Ford Everest_2019</v>
      </c>
      <c r="H660" s="141">
        <v>2000</v>
      </c>
      <c r="I660" s="141" t="str">
        <f t="shared" si="32"/>
        <v>Ford Everest_2019_2000</v>
      </c>
      <c r="J660" s="141">
        <v>610000</v>
      </c>
    </row>
    <row r="661" spans="1:10">
      <c r="A661" s="141" t="s">
        <v>241</v>
      </c>
      <c r="B661" s="141">
        <v>110</v>
      </c>
      <c r="C661" s="141" t="s">
        <v>174</v>
      </c>
      <c r="D661" s="141" t="s">
        <v>175</v>
      </c>
      <c r="E661" s="141">
        <v>2019</v>
      </c>
      <c r="F661" s="141" t="str">
        <f t="shared" si="30"/>
        <v>Ford Everest</v>
      </c>
      <c r="G661" s="141" t="str">
        <f t="shared" si="31"/>
        <v>Ford Everest_2019</v>
      </c>
      <c r="H661" s="141">
        <v>2000</v>
      </c>
      <c r="I661" s="141" t="str">
        <f t="shared" si="32"/>
        <v>Ford Everest_2019_2000</v>
      </c>
      <c r="J661" s="141">
        <v>600000</v>
      </c>
    </row>
    <row r="662" spans="1:10">
      <c r="A662" s="141" t="s">
        <v>241</v>
      </c>
      <c r="B662" s="141">
        <v>110</v>
      </c>
      <c r="C662" s="141" t="s">
        <v>174</v>
      </c>
      <c r="D662" s="141" t="s">
        <v>175</v>
      </c>
      <c r="E662" s="141">
        <v>2019</v>
      </c>
      <c r="F662" s="141" t="str">
        <f t="shared" si="30"/>
        <v>Ford Everest</v>
      </c>
      <c r="G662" s="141" t="str">
        <f t="shared" si="31"/>
        <v>Ford Everest_2019</v>
      </c>
      <c r="H662" s="141">
        <v>2000</v>
      </c>
      <c r="I662" s="141" t="str">
        <f t="shared" si="32"/>
        <v>Ford Everest_2019_2000</v>
      </c>
      <c r="J662" s="141">
        <v>590000</v>
      </c>
    </row>
    <row r="663" spans="1:10">
      <c r="A663" s="141" t="s">
        <v>241</v>
      </c>
      <c r="B663" s="141">
        <v>110</v>
      </c>
      <c r="C663" s="141" t="s">
        <v>174</v>
      </c>
      <c r="D663" s="141" t="s">
        <v>175</v>
      </c>
      <c r="E663" s="141">
        <v>2019</v>
      </c>
      <c r="F663" s="141" t="str">
        <f t="shared" si="30"/>
        <v>Ford Everest</v>
      </c>
      <c r="G663" s="141" t="str">
        <f t="shared" si="31"/>
        <v>Ford Everest_2019</v>
      </c>
      <c r="H663" s="141">
        <v>2000</v>
      </c>
      <c r="I663" s="141" t="str">
        <f t="shared" si="32"/>
        <v>Ford Everest_2019_2000</v>
      </c>
      <c r="J663" s="141">
        <v>580000</v>
      </c>
    </row>
    <row r="664" spans="1:10">
      <c r="A664" s="141" t="s">
        <v>241</v>
      </c>
      <c r="B664" s="141">
        <v>110</v>
      </c>
      <c r="C664" s="141" t="s">
        <v>174</v>
      </c>
      <c r="D664" s="141" t="s">
        <v>175</v>
      </c>
      <c r="E664" s="141">
        <v>2019</v>
      </c>
      <c r="F664" s="141" t="str">
        <f t="shared" si="30"/>
        <v>Ford Everest</v>
      </c>
      <c r="G664" s="141" t="str">
        <f t="shared" si="31"/>
        <v>Ford Everest_2019</v>
      </c>
      <c r="H664" s="141">
        <v>2000</v>
      </c>
      <c r="I664" s="141" t="str">
        <f t="shared" si="32"/>
        <v>Ford Everest_2019_2000</v>
      </c>
      <c r="J664" s="141">
        <v>570000</v>
      </c>
    </row>
    <row r="665" spans="1:10">
      <c r="A665" s="141" t="s">
        <v>241</v>
      </c>
      <c r="B665" s="141">
        <v>110</v>
      </c>
      <c r="C665" s="141" t="s">
        <v>174</v>
      </c>
      <c r="D665" s="141" t="s">
        <v>175</v>
      </c>
      <c r="E665" s="141">
        <v>2019</v>
      </c>
      <c r="F665" s="141" t="str">
        <f t="shared" si="30"/>
        <v>Ford Everest</v>
      </c>
      <c r="G665" s="141" t="str">
        <f t="shared" si="31"/>
        <v>Ford Everest_2019</v>
      </c>
      <c r="H665" s="141">
        <v>2000</v>
      </c>
      <c r="I665" s="141" t="str">
        <f t="shared" si="32"/>
        <v>Ford Everest_2019_2000</v>
      </c>
      <c r="J665" s="141">
        <v>560000</v>
      </c>
    </row>
    <row r="666" spans="1:10">
      <c r="A666" s="141" t="s">
        <v>241</v>
      </c>
      <c r="B666" s="141">
        <v>110</v>
      </c>
      <c r="C666" s="141" t="s">
        <v>174</v>
      </c>
      <c r="D666" s="141" t="s">
        <v>175</v>
      </c>
      <c r="E666" s="141">
        <v>2019</v>
      </c>
      <c r="F666" s="141" t="str">
        <f t="shared" si="30"/>
        <v>Ford Everest</v>
      </c>
      <c r="G666" s="141" t="str">
        <f t="shared" si="31"/>
        <v>Ford Everest_2019</v>
      </c>
      <c r="H666" s="141">
        <v>2000</v>
      </c>
      <c r="I666" s="141" t="str">
        <f t="shared" si="32"/>
        <v>Ford Everest_2019_2000</v>
      </c>
      <c r="J666" s="141">
        <v>550000</v>
      </c>
    </row>
    <row r="667" spans="1:10">
      <c r="A667" s="141" t="s">
        <v>239</v>
      </c>
      <c r="B667" s="141">
        <v>320</v>
      </c>
      <c r="C667" s="141" t="s">
        <v>174</v>
      </c>
      <c r="D667" s="141" t="s">
        <v>197</v>
      </c>
      <c r="E667" s="141">
        <v>2019</v>
      </c>
      <c r="F667" s="141" t="str">
        <f t="shared" si="30"/>
        <v>Ford Ranger</v>
      </c>
      <c r="G667" s="141" t="str">
        <f t="shared" si="31"/>
        <v>Ford Ranger_2019</v>
      </c>
      <c r="H667" s="141">
        <v>2200</v>
      </c>
      <c r="I667" s="141" t="str">
        <f t="shared" si="32"/>
        <v>Ford Ranger_2019_2200</v>
      </c>
      <c r="J667" s="141">
        <v>370000</v>
      </c>
    </row>
    <row r="668" spans="1:10">
      <c r="A668" s="141" t="s">
        <v>239</v>
      </c>
      <c r="B668" s="141">
        <v>320</v>
      </c>
      <c r="C668" s="141" t="s">
        <v>174</v>
      </c>
      <c r="D668" s="141" t="s">
        <v>197</v>
      </c>
      <c r="E668" s="141">
        <v>2019</v>
      </c>
      <c r="F668" s="141" t="str">
        <f t="shared" si="30"/>
        <v>Ford Ranger</v>
      </c>
      <c r="G668" s="141" t="str">
        <f t="shared" si="31"/>
        <v>Ford Ranger_2019</v>
      </c>
      <c r="H668" s="141">
        <v>2200</v>
      </c>
      <c r="I668" s="141" t="str">
        <f t="shared" si="32"/>
        <v>Ford Ranger_2019_2200</v>
      </c>
      <c r="J668" s="141">
        <v>360000</v>
      </c>
    </row>
    <row r="669" spans="1:10">
      <c r="A669" s="141" t="s">
        <v>239</v>
      </c>
      <c r="B669" s="141">
        <v>320</v>
      </c>
      <c r="C669" s="141" t="s">
        <v>174</v>
      </c>
      <c r="D669" s="141" t="s">
        <v>197</v>
      </c>
      <c r="E669" s="141">
        <v>2019</v>
      </c>
      <c r="F669" s="141" t="str">
        <f t="shared" si="30"/>
        <v>Ford Ranger</v>
      </c>
      <c r="G669" s="141" t="str">
        <f t="shared" si="31"/>
        <v>Ford Ranger_2019</v>
      </c>
      <c r="H669" s="141">
        <v>2200</v>
      </c>
      <c r="I669" s="141" t="str">
        <f t="shared" si="32"/>
        <v>Ford Ranger_2019_2200</v>
      </c>
      <c r="J669" s="141">
        <v>350000</v>
      </c>
    </row>
    <row r="670" spans="1:10">
      <c r="A670" s="141" t="s">
        <v>239</v>
      </c>
      <c r="B670" s="141">
        <v>320</v>
      </c>
      <c r="C670" s="141" t="s">
        <v>174</v>
      </c>
      <c r="D670" s="141" t="s">
        <v>197</v>
      </c>
      <c r="E670" s="141">
        <v>2019</v>
      </c>
      <c r="F670" s="141" t="str">
        <f t="shared" si="30"/>
        <v>Ford Ranger</v>
      </c>
      <c r="G670" s="141" t="str">
        <f t="shared" si="31"/>
        <v>Ford Ranger_2019</v>
      </c>
      <c r="H670" s="141">
        <v>2200</v>
      </c>
      <c r="I670" s="141" t="str">
        <f t="shared" si="32"/>
        <v>Ford Ranger_2019_2200</v>
      </c>
      <c r="J670" s="141">
        <v>340000</v>
      </c>
    </row>
    <row r="671" spans="1:10">
      <c r="A671" s="141" t="s">
        <v>239</v>
      </c>
      <c r="B671" s="141">
        <v>320</v>
      </c>
      <c r="C671" s="141" t="s">
        <v>174</v>
      </c>
      <c r="D671" s="141" t="s">
        <v>197</v>
      </c>
      <c r="E671" s="141">
        <v>2019</v>
      </c>
      <c r="F671" s="141" t="str">
        <f t="shared" si="30"/>
        <v>Ford Ranger</v>
      </c>
      <c r="G671" s="141" t="str">
        <f t="shared" si="31"/>
        <v>Ford Ranger_2019</v>
      </c>
      <c r="H671" s="141">
        <v>2200</v>
      </c>
      <c r="I671" s="141" t="str">
        <f t="shared" si="32"/>
        <v>Ford Ranger_2019_2200</v>
      </c>
      <c r="J671" s="141">
        <v>330000</v>
      </c>
    </row>
    <row r="672" spans="1:10">
      <c r="A672" s="141" t="s">
        <v>239</v>
      </c>
      <c r="B672" s="141">
        <v>320</v>
      </c>
      <c r="C672" s="141" t="s">
        <v>174</v>
      </c>
      <c r="D672" s="141" t="s">
        <v>197</v>
      </c>
      <c r="E672" s="141">
        <v>2019</v>
      </c>
      <c r="F672" s="141" t="str">
        <f t="shared" si="30"/>
        <v>Ford Ranger</v>
      </c>
      <c r="G672" s="141" t="str">
        <f t="shared" si="31"/>
        <v>Ford Ranger_2019</v>
      </c>
      <c r="H672" s="141">
        <v>2200</v>
      </c>
      <c r="I672" s="141" t="str">
        <f t="shared" si="32"/>
        <v>Ford Ranger_2019_2200</v>
      </c>
      <c r="J672" s="141">
        <v>320000</v>
      </c>
    </row>
    <row r="673" spans="1:10">
      <c r="A673" s="141" t="s">
        <v>239</v>
      </c>
      <c r="B673" s="141">
        <v>320</v>
      </c>
      <c r="C673" s="141" t="s">
        <v>174</v>
      </c>
      <c r="D673" s="141" t="s">
        <v>197</v>
      </c>
      <c r="E673" s="141">
        <v>2019</v>
      </c>
      <c r="F673" s="141" t="str">
        <f t="shared" si="30"/>
        <v>Ford Ranger</v>
      </c>
      <c r="G673" s="141" t="str">
        <f t="shared" si="31"/>
        <v>Ford Ranger_2019</v>
      </c>
      <c r="H673" s="141">
        <v>2200</v>
      </c>
      <c r="I673" s="141" t="str">
        <f t="shared" si="32"/>
        <v>Ford Ranger_2019_2200</v>
      </c>
      <c r="J673" s="141">
        <v>310000</v>
      </c>
    </row>
    <row r="674" spans="1:10">
      <c r="A674" s="141" t="s">
        <v>239</v>
      </c>
      <c r="B674" s="141">
        <v>320</v>
      </c>
      <c r="C674" s="141" t="s">
        <v>174</v>
      </c>
      <c r="D674" s="141" t="s">
        <v>197</v>
      </c>
      <c r="E674" s="141">
        <v>2019</v>
      </c>
      <c r="F674" s="141" t="str">
        <f t="shared" si="30"/>
        <v>Ford Ranger</v>
      </c>
      <c r="G674" s="141" t="str">
        <f t="shared" si="31"/>
        <v>Ford Ranger_2019</v>
      </c>
      <c r="H674" s="141">
        <v>2200</v>
      </c>
      <c r="I674" s="141" t="str">
        <f t="shared" si="32"/>
        <v>Ford Ranger_2019_2200</v>
      </c>
      <c r="J674" s="141">
        <v>300000</v>
      </c>
    </row>
    <row r="675" spans="1:10">
      <c r="A675" s="141" t="s">
        <v>239</v>
      </c>
      <c r="B675" s="141">
        <v>320</v>
      </c>
      <c r="C675" s="141" t="s">
        <v>174</v>
      </c>
      <c r="D675" s="141" t="s">
        <v>197</v>
      </c>
      <c r="E675" s="141">
        <v>2019</v>
      </c>
      <c r="F675" s="141" t="str">
        <f t="shared" si="30"/>
        <v>Ford Ranger</v>
      </c>
      <c r="G675" s="141" t="str">
        <f t="shared" si="31"/>
        <v>Ford Ranger_2019</v>
      </c>
      <c r="H675" s="141">
        <v>2200</v>
      </c>
      <c r="I675" s="141" t="str">
        <f t="shared" si="32"/>
        <v>Ford Ranger_2019_2200</v>
      </c>
      <c r="J675" s="141">
        <v>290000</v>
      </c>
    </row>
    <row r="676" spans="1:10">
      <c r="A676" s="141" t="s">
        <v>239</v>
      </c>
      <c r="B676" s="141">
        <v>320</v>
      </c>
      <c r="C676" s="141" t="s">
        <v>174</v>
      </c>
      <c r="D676" s="141" t="s">
        <v>197</v>
      </c>
      <c r="E676" s="141">
        <v>2019</v>
      </c>
      <c r="F676" s="141" t="str">
        <f t="shared" si="30"/>
        <v>Ford Ranger</v>
      </c>
      <c r="G676" s="141" t="str">
        <f t="shared" si="31"/>
        <v>Ford Ranger_2019</v>
      </c>
      <c r="H676" s="141">
        <v>2200</v>
      </c>
      <c r="I676" s="141" t="str">
        <f t="shared" si="32"/>
        <v>Ford Ranger_2019_2200</v>
      </c>
      <c r="J676" s="141">
        <v>280000</v>
      </c>
    </row>
    <row r="677" spans="1:10">
      <c r="A677" s="141" t="s">
        <v>239</v>
      </c>
      <c r="B677" s="141">
        <v>320</v>
      </c>
      <c r="C677" s="141" t="s">
        <v>174</v>
      </c>
      <c r="D677" s="141" t="s">
        <v>197</v>
      </c>
      <c r="E677" s="141">
        <v>2019</v>
      </c>
      <c r="F677" s="141" t="str">
        <f t="shared" si="30"/>
        <v>Ford Ranger</v>
      </c>
      <c r="G677" s="141" t="str">
        <f t="shared" si="31"/>
        <v>Ford Ranger_2019</v>
      </c>
      <c r="H677" s="141">
        <v>2200</v>
      </c>
      <c r="I677" s="141" t="str">
        <f t="shared" si="32"/>
        <v>Ford Ranger_2019_2200</v>
      </c>
      <c r="J677" s="141">
        <v>270000</v>
      </c>
    </row>
    <row r="678" spans="1:10">
      <c r="A678" s="141" t="s">
        <v>239</v>
      </c>
      <c r="B678" s="141">
        <v>320</v>
      </c>
      <c r="C678" s="141" t="s">
        <v>174</v>
      </c>
      <c r="D678" s="141" t="s">
        <v>197</v>
      </c>
      <c r="E678" s="141">
        <v>2019</v>
      </c>
      <c r="F678" s="141" t="str">
        <f t="shared" si="30"/>
        <v>Ford Ranger</v>
      </c>
      <c r="G678" s="141" t="str">
        <f t="shared" si="31"/>
        <v>Ford Ranger_2019</v>
      </c>
      <c r="H678" s="141">
        <v>2200</v>
      </c>
      <c r="I678" s="141" t="str">
        <f t="shared" si="32"/>
        <v>Ford Ranger_2019_2200</v>
      </c>
      <c r="J678" s="141">
        <v>260000</v>
      </c>
    </row>
    <row r="679" spans="1:10">
      <c r="A679" s="141" t="s">
        <v>239</v>
      </c>
      <c r="B679" s="141">
        <v>320</v>
      </c>
      <c r="C679" s="141" t="s">
        <v>174</v>
      </c>
      <c r="D679" s="141" t="s">
        <v>197</v>
      </c>
      <c r="E679" s="141">
        <v>2019</v>
      </c>
      <c r="F679" s="141" t="str">
        <f t="shared" si="30"/>
        <v>Ford Ranger</v>
      </c>
      <c r="G679" s="141" t="str">
        <f t="shared" si="31"/>
        <v>Ford Ranger_2019</v>
      </c>
      <c r="H679" s="141">
        <v>2200</v>
      </c>
      <c r="I679" s="141" t="str">
        <f t="shared" si="32"/>
        <v>Ford Ranger_2019_2200</v>
      </c>
      <c r="J679" s="141">
        <v>250000</v>
      </c>
    </row>
    <row r="680" spans="1:10">
      <c r="A680" s="141" t="s">
        <v>239</v>
      </c>
      <c r="B680" s="141">
        <v>320</v>
      </c>
      <c r="C680" s="141" t="s">
        <v>174</v>
      </c>
      <c r="D680" s="141" t="s">
        <v>197</v>
      </c>
      <c r="E680" s="141">
        <v>2019</v>
      </c>
      <c r="F680" s="141" t="str">
        <f t="shared" si="30"/>
        <v>Ford Ranger</v>
      </c>
      <c r="G680" s="141" t="str">
        <f t="shared" si="31"/>
        <v>Ford Ranger_2019</v>
      </c>
      <c r="H680" s="141">
        <v>2200</v>
      </c>
      <c r="I680" s="141" t="str">
        <f t="shared" si="32"/>
        <v>Ford Ranger_2019_2200</v>
      </c>
      <c r="J680" s="141">
        <v>240000</v>
      </c>
    </row>
    <row r="681" spans="1:10">
      <c r="A681" s="141" t="s">
        <v>239</v>
      </c>
      <c r="B681" s="141">
        <v>320</v>
      </c>
      <c r="C681" s="141" t="s">
        <v>174</v>
      </c>
      <c r="D681" s="141" t="s">
        <v>197</v>
      </c>
      <c r="E681" s="141">
        <v>2019</v>
      </c>
      <c r="F681" s="141" t="str">
        <f t="shared" si="30"/>
        <v>Ford Ranger</v>
      </c>
      <c r="G681" s="141" t="str">
        <f t="shared" si="31"/>
        <v>Ford Ranger_2019</v>
      </c>
      <c r="H681" s="141">
        <v>2200</v>
      </c>
      <c r="I681" s="141" t="str">
        <f t="shared" si="32"/>
        <v>Ford Ranger_2019_2200</v>
      </c>
      <c r="J681" s="141">
        <v>230000</v>
      </c>
    </row>
    <row r="682" spans="1:10">
      <c r="A682" s="141" t="s">
        <v>239</v>
      </c>
      <c r="B682" s="141">
        <v>320</v>
      </c>
      <c r="C682" s="141" t="s">
        <v>174</v>
      </c>
      <c r="D682" s="141" t="s">
        <v>197</v>
      </c>
      <c r="E682" s="141">
        <v>2019</v>
      </c>
      <c r="F682" s="141" t="str">
        <f t="shared" si="30"/>
        <v>Ford Ranger</v>
      </c>
      <c r="G682" s="141" t="str">
        <f t="shared" si="31"/>
        <v>Ford Ranger_2019</v>
      </c>
      <c r="H682" s="141">
        <v>2000</v>
      </c>
      <c r="I682" s="141" t="str">
        <f t="shared" si="32"/>
        <v>Ford Ranger_2019_2000</v>
      </c>
      <c r="J682" s="141">
        <v>410000</v>
      </c>
    </row>
    <row r="683" spans="1:10">
      <c r="A683" s="141" t="s">
        <v>239</v>
      </c>
      <c r="B683" s="141">
        <v>320</v>
      </c>
      <c r="C683" s="141" t="s">
        <v>174</v>
      </c>
      <c r="D683" s="141" t="s">
        <v>197</v>
      </c>
      <c r="E683" s="141">
        <v>2019</v>
      </c>
      <c r="F683" s="141" t="str">
        <f t="shared" si="30"/>
        <v>Ford Ranger</v>
      </c>
      <c r="G683" s="141" t="str">
        <f t="shared" si="31"/>
        <v>Ford Ranger_2019</v>
      </c>
      <c r="H683" s="141">
        <v>2000</v>
      </c>
      <c r="I683" s="141" t="str">
        <f t="shared" si="32"/>
        <v>Ford Ranger_2019_2000</v>
      </c>
      <c r="J683" s="141">
        <v>400000</v>
      </c>
    </row>
    <row r="684" spans="1:10">
      <c r="A684" s="141" t="s">
        <v>239</v>
      </c>
      <c r="B684" s="141">
        <v>320</v>
      </c>
      <c r="C684" s="141" t="s">
        <v>174</v>
      </c>
      <c r="D684" s="141" t="s">
        <v>197</v>
      </c>
      <c r="E684" s="141">
        <v>2019</v>
      </c>
      <c r="F684" s="141" t="str">
        <f t="shared" si="30"/>
        <v>Ford Ranger</v>
      </c>
      <c r="G684" s="141" t="str">
        <f t="shared" si="31"/>
        <v>Ford Ranger_2019</v>
      </c>
      <c r="H684" s="141">
        <v>2000</v>
      </c>
      <c r="I684" s="141" t="str">
        <f t="shared" si="32"/>
        <v>Ford Ranger_2019_2000</v>
      </c>
      <c r="J684" s="141">
        <v>390000</v>
      </c>
    </row>
    <row r="685" spans="1:10">
      <c r="A685" s="141" t="s">
        <v>239</v>
      </c>
      <c r="B685" s="141">
        <v>320</v>
      </c>
      <c r="C685" s="141" t="s">
        <v>174</v>
      </c>
      <c r="D685" s="141" t="s">
        <v>197</v>
      </c>
      <c r="E685" s="141">
        <v>2019</v>
      </c>
      <c r="F685" s="141" t="str">
        <f t="shared" si="30"/>
        <v>Ford Ranger</v>
      </c>
      <c r="G685" s="141" t="str">
        <f t="shared" si="31"/>
        <v>Ford Ranger_2019</v>
      </c>
      <c r="H685" s="141">
        <v>2000</v>
      </c>
      <c r="I685" s="141" t="str">
        <f t="shared" si="32"/>
        <v>Ford Ranger_2019_2000</v>
      </c>
      <c r="J685" s="141">
        <v>380000</v>
      </c>
    </row>
    <row r="686" spans="1:10">
      <c r="A686" s="141" t="s">
        <v>239</v>
      </c>
      <c r="B686" s="141">
        <v>320</v>
      </c>
      <c r="C686" s="141" t="s">
        <v>174</v>
      </c>
      <c r="D686" s="141" t="s">
        <v>197</v>
      </c>
      <c r="E686" s="141">
        <v>2019</v>
      </c>
      <c r="F686" s="141" t="str">
        <f t="shared" si="30"/>
        <v>Ford Ranger</v>
      </c>
      <c r="G686" s="141" t="str">
        <f t="shared" si="31"/>
        <v>Ford Ranger_2019</v>
      </c>
      <c r="H686" s="141">
        <v>2000</v>
      </c>
      <c r="I686" s="141" t="str">
        <f t="shared" si="32"/>
        <v>Ford Ranger_2019_2000</v>
      </c>
      <c r="J686" s="141">
        <v>370000</v>
      </c>
    </row>
    <row r="687" spans="1:10">
      <c r="A687" s="141" t="s">
        <v>240</v>
      </c>
      <c r="B687" s="141">
        <v>110</v>
      </c>
      <c r="C687" s="141" t="s">
        <v>174</v>
      </c>
      <c r="D687" s="141" t="s">
        <v>197</v>
      </c>
      <c r="E687" s="141">
        <v>2019</v>
      </c>
      <c r="F687" s="141" t="str">
        <f t="shared" si="30"/>
        <v>Ford Ranger</v>
      </c>
      <c r="G687" s="141" t="str">
        <f t="shared" si="31"/>
        <v>Ford Ranger_2019</v>
      </c>
      <c r="H687" s="141">
        <v>2200</v>
      </c>
      <c r="I687" s="141" t="str">
        <f t="shared" si="32"/>
        <v>Ford Ranger_2019_2200</v>
      </c>
      <c r="J687" s="141">
        <v>450000</v>
      </c>
    </row>
    <row r="688" spans="1:10">
      <c r="A688" s="141" t="s">
        <v>240</v>
      </c>
      <c r="B688" s="141">
        <v>110</v>
      </c>
      <c r="C688" s="141" t="s">
        <v>174</v>
      </c>
      <c r="D688" s="141" t="s">
        <v>197</v>
      </c>
      <c r="E688" s="141">
        <v>2019</v>
      </c>
      <c r="F688" s="141" t="str">
        <f t="shared" si="30"/>
        <v>Ford Ranger</v>
      </c>
      <c r="G688" s="141" t="str">
        <f t="shared" si="31"/>
        <v>Ford Ranger_2019</v>
      </c>
      <c r="H688" s="141">
        <v>2200</v>
      </c>
      <c r="I688" s="141" t="str">
        <f t="shared" si="32"/>
        <v>Ford Ranger_2019_2200</v>
      </c>
      <c r="J688" s="141">
        <v>440000</v>
      </c>
    </row>
    <row r="689" spans="1:10">
      <c r="A689" s="141" t="s">
        <v>240</v>
      </c>
      <c r="B689" s="141">
        <v>110</v>
      </c>
      <c r="C689" s="141" t="s">
        <v>174</v>
      </c>
      <c r="D689" s="141" t="s">
        <v>197</v>
      </c>
      <c r="E689" s="141">
        <v>2019</v>
      </c>
      <c r="F689" s="141" t="str">
        <f t="shared" si="30"/>
        <v>Ford Ranger</v>
      </c>
      <c r="G689" s="141" t="str">
        <f t="shared" si="31"/>
        <v>Ford Ranger_2019</v>
      </c>
      <c r="H689" s="141">
        <v>2200</v>
      </c>
      <c r="I689" s="141" t="str">
        <f t="shared" si="32"/>
        <v>Ford Ranger_2019_2200</v>
      </c>
      <c r="J689" s="141">
        <v>430000</v>
      </c>
    </row>
    <row r="690" spans="1:10">
      <c r="A690" s="141" t="s">
        <v>240</v>
      </c>
      <c r="B690" s="141">
        <v>110</v>
      </c>
      <c r="C690" s="141" t="s">
        <v>174</v>
      </c>
      <c r="D690" s="141" t="s">
        <v>197</v>
      </c>
      <c r="E690" s="141">
        <v>2019</v>
      </c>
      <c r="F690" s="141" t="str">
        <f t="shared" si="30"/>
        <v>Ford Ranger</v>
      </c>
      <c r="G690" s="141" t="str">
        <f t="shared" si="31"/>
        <v>Ford Ranger_2019</v>
      </c>
      <c r="H690" s="141">
        <v>2200</v>
      </c>
      <c r="I690" s="141" t="str">
        <f t="shared" si="32"/>
        <v>Ford Ranger_2019_2200</v>
      </c>
      <c r="J690" s="141">
        <v>420000</v>
      </c>
    </row>
    <row r="691" spans="1:10">
      <c r="A691" s="141" t="s">
        <v>240</v>
      </c>
      <c r="B691" s="141">
        <v>110</v>
      </c>
      <c r="C691" s="141" t="s">
        <v>174</v>
      </c>
      <c r="D691" s="141" t="s">
        <v>197</v>
      </c>
      <c r="E691" s="141">
        <v>2019</v>
      </c>
      <c r="F691" s="141" t="str">
        <f t="shared" si="30"/>
        <v>Ford Ranger</v>
      </c>
      <c r="G691" s="141" t="str">
        <f t="shared" si="31"/>
        <v>Ford Ranger_2019</v>
      </c>
      <c r="H691" s="141">
        <v>2200</v>
      </c>
      <c r="I691" s="141" t="str">
        <f t="shared" si="32"/>
        <v>Ford Ranger_2019_2200</v>
      </c>
      <c r="J691" s="141">
        <v>410000</v>
      </c>
    </row>
    <row r="692" spans="1:10">
      <c r="A692" s="141" t="s">
        <v>240</v>
      </c>
      <c r="B692" s="141">
        <v>110</v>
      </c>
      <c r="C692" s="141" t="s">
        <v>174</v>
      </c>
      <c r="D692" s="141" t="s">
        <v>197</v>
      </c>
      <c r="E692" s="141">
        <v>2019</v>
      </c>
      <c r="F692" s="141" t="str">
        <f t="shared" si="30"/>
        <v>Ford Ranger</v>
      </c>
      <c r="G692" s="141" t="str">
        <f t="shared" si="31"/>
        <v>Ford Ranger_2019</v>
      </c>
      <c r="H692" s="141">
        <v>2200</v>
      </c>
      <c r="I692" s="141" t="str">
        <f t="shared" si="32"/>
        <v>Ford Ranger_2019_2200</v>
      </c>
      <c r="J692" s="141">
        <v>400000</v>
      </c>
    </row>
    <row r="693" spans="1:10">
      <c r="A693" s="141" t="s">
        <v>240</v>
      </c>
      <c r="B693" s="141">
        <v>110</v>
      </c>
      <c r="C693" s="141" t="s">
        <v>174</v>
      </c>
      <c r="D693" s="141" t="s">
        <v>197</v>
      </c>
      <c r="E693" s="141">
        <v>2019</v>
      </c>
      <c r="F693" s="141" t="str">
        <f t="shared" si="30"/>
        <v>Ford Ranger</v>
      </c>
      <c r="G693" s="141" t="str">
        <f t="shared" si="31"/>
        <v>Ford Ranger_2019</v>
      </c>
      <c r="H693" s="141">
        <v>2200</v>
      </c>
      <c r="I693" s="141" t="str">
        <f t="shared" si="32"/>
        <v>Ford Ranger_2019_2200</v>
      </c>
      <c r="J693" s="141">
        <v>390000</v>
      </c>
    </row>
    <row r="694" spans="1:10">
      <c r="A694" s="141" t="s">
        <v>240</v>
      </c>
      <c r="B694" s="141">
        <v>110</v>
      </c>
      <c r="C694" s="141" t="s">
        <v>174</v>
      </c>
      <c r="D694" s="141" t="s">
        <v>197</v>
      </c>
      <c r="E694" s="141">
        <v>2019</v>
      </c>
      <c r="F694" s="141" t="str">
        <f t="shared" si="30"/>
        <v>Ford Ranger</v>
      </c>
      <c r="G694" s="141" t="str">
        <f t="shared" si="31"/>
        <v>Ford Ranger_2019</v>
      </c>
      <c r="H694" s="141">
        <v>2200</v>
      </c>
      <c r="I694" s="141" t="str">
        <f t="shared" si="32"/>
        <v>Ford Ranger_2019_2200</v>
      </c>
      <c r="J694" s="141">
        <v>380000</v>
      </c>
    </row>
    <row r="695" spans="1:10">
      <c r="A695" s="141" t="s">
        <v>240</v>
      </c>
      <c r="B695" s="141">
        <v>110</v>
      </c>
      <c r="C695" s="141" t="s">
        <v>174</v>
      </c>
      <c r="D695" s="141" t="s">
        <v>197</v>
      </c>
      <c r="E695" s="141">
        <v>2019</v>
      </c>
      <c r="F695" s="141" t="str">
        <f t="shared" si="30"/>
        <v>Ford Ranger</v>
      </c>
      <c r="G695" s="141" t="str">
        <f t="shared" si="31"/>
        <v>Ford Ranger_2019</v>
      </c>
      <c r="H695" s="141">
        <v>2200</v>
      </c>
      <c r="I695" s="141" t="str">
        <f t="shared" si="32"/>
        <v>Ford Ranger_2019_2200</v>
      </c>
      <c r="J695" s="141">
        <v>370000</v>
      </c>
    </row>
    <row r="696" spans="1:10">
      <c r="A696" s="141" t="s">
        <v>240</v>
      </c>
      <c r="B696" s="141">
        <v>110</v>
      </c>
      <c r="C696" s="141" t="s">
        <v>174</v>
      </c>
      <c r="D696" s="141" t="s">
        <v>197</v>
      </c>
      <c r="E696" s="141">
        <v>2019</v>
      </c>
      <c r="F696" s="141" t="str">
        <f t="shared" si="30"/>
        <v>Ford Ranger</v>
      </c>
      <c r="G696" s="141" t="str">
        <f t="shared" si="31"/>
        <v>Ford Ranger_2019</v>
      </c>
      <c r="H696" s="141">
        <v>2200</v>
      </c>
      <c r="I696" s="141" t="str">
        <f t="shared" si="32"/>
        <v>Ford Ranger_2019_2200</v>
      </c>
      <c r="J696" s="141">
        <v>360000</v>
      </c>
    </row>
    <row r="697" spans="1:10">
      <c r="A697" s="141" t="s">
        <v>240</v>
      </c>
      <c r="B697" s="141">
        <v>110</v>
      </c>
      <c r="C697" s="141" t="s">
        <v>174</v>
      </c>
      <c r="D697" s="141" t="s">
        <v>197</v>
      </c>
      <c r="E697" s="141">
        <v>2019</v>
      </c>
      <c r="F697" s="141" t="str">
        <f t="shared" si="30"/>
        <v>Ford Ranger</v>
      </c>
      <c r="G697" s="141" t="str">
        <f t="shared" si="31"/>
        <v>Ford Ranger_2019</v>
      </c>
      <c r="H697" s="141">
        <v>2200</v>
      </c>
      <c r="I697" s="141" t="str">
        <f t="shared" si="32"/>
        <v>Ford Ranger_2019_2200</v>
      </c>
      <c r="J697" s="141">
        <v>350000</v>
      </c>
    </row>
    <row r="698" spans="1:10">
      <c r="A698" s="141" t="s">
        <v>240</v>
      </c>
      <c r="B698" s="141">
        <v>110</v>
      </c>
      <c r="C698" s="141" t="s">
        <v>174</v>
      </c>
      <c r="D698" s="141" t="s">
        <v>197</v>
      </c>
      <c r="E698" s="141">
        <v>2019</v>
      </c>
      <c r="F698" s="141" t="str">
        <f t="shared" si="30"/>
        <v>Ford Ranger</v>
      </c>
      <c r="G698" s="141" t="str">
        <f t="shared" si="31"/>
        <v>Ford Ranger_2019</v>
      </c>
      <c r="H698" s="141">
        <v>2200</v>
      </c>
      <c r="I698" s="141" t="str">
        <f t="shared" si="32"/>
        <v>Ford Ranger_2019_2200</v>
      </c>
      <c r="J698" s="141">
        <v>340000</v>
      </c>
    </row>
    <row r="699" spans="1:10">
      <c r="A699" s="141" t="s">
        <v>240</v>
      </c>
      <c r="B699" s="141">
        <v>110</v>
      </c>
      <c r="C699" s="141" t="s">
        <v>174</v>
      </c>
      <c r="D699" s="141" t="s">
        <v>197</v>
      </c>
      <c r="E699" s="141">
        <v>2019</v>
      </c>
      <c r="F699" s="141" t="str">
        <f t="shared" si="30"/>
        <v>Ford Ranger</v>
      </c>
      <c r="G699" s="141" t="str">
        <f t="shared" si="31"/>
        <v>Ford Ranger_2019</v>
      </c>
      <c r="H699" s="141">
        <v>2200</v>
      </c>
      <c r="I699" s="141" t="str">
        <f t="shared" si="32"/>
        <v>Ford Ranger_2019_2200</v>
      </c>
      <c r="J699" s="141">
        <v>330000</v>
      </c>
    </row>
    <row r="700" spans="1:10">
      <c r="A700" s="141" t="s">
        <v>240</v>
      </c>
      <c r="B700" s="141">
        <v>110</v>
      </c>
      <c r="C700" s="141" t="s">
        <v>174</v>
      </c>
      <c r="D700" s="141" t="s">
        <v>197</v>
      </c>
      <c r="E700" s="141">
        <v>2019</v>
      </c>
      <c r="F700" s="141" t="str">
        <f t="shared" si="30"/>
        <v>Ford Ranger</v>
      </c>
      <c r="G700" s="141" t="str">
        <f t="shared" si="31"/>
        <v>Ford Ranger_2019</v>
      </c>
      <c r="H700" s="141">
        <v>2200</v>
      </c>
      <c r="I700" s="141" t="str">
        <f t="shared" si="32"/>
        <v>Ford Ranger_2019_2200</v>
      </c>
      <c r="J700" s="141">
        <v>320000</v>
      </c>
    </row>
    <row r="701" spans="1:10">
      <c r="A701" s="141" t="s">
        <v>240</v>
      </c>
      <c r="B701" s="141">
        <v>110</v>
      </c>
      <c r="C701" s="141" t="s">
        <v>174</v>
      </c>
      <c r="D701" s="141" t="s">
        <v>197</v>
      </c>
      <c r="E701" s="141">
        <v>2019</v>
      </c>
      <c r="F701" s="141" t="str">
        <f t="shared" si="30"/>
        <v>Ford Ranger</v>
      </c>
      <c r="G701" s="141" t="str">
        <f t="shared" si="31"/>
        <v>Ford Ranger_2019</v>
      </c>
      <c r="H701" s="141">
        <v>2200</v>
      </c>
      <c r="I701" s="141" t="str">
        <f t="shared" si="32"/>
        <v>Ford Ranger_2019_2200</v>
      </c>
      <c r="J701" s="141">
        <v>310000</v>
      </c>
    </row>
    <row r="702" spans="1:10">
      <c r="A702" s="141" t="s">
        <v>240</v>
      </c>
      <c r="B702" s="141">
        <v>110</v>
      </c>
      <c r="C702" s="141" t="s">
        <v>174</v>
      </c>
      <c r="D702" s="141" t="s">
        <v>197</v>
      </c>
      <c r="E702" s="141">
        <v>2019</v>
      </c>
      <c r="F702" s="141" t="str">
        <f t="shared" si="30"/>
        <v>Ford Ranger</v>
      </c>
      <c r="G702" s="141" t="str">
        <f t="shared" si="31"/>
        <v>Ford Ranger_2019</v>
      </c>
      <c r="H702" s="141">
        <v>2200</v>
      </c>
      <c r="I702" s="141" t="str">
        <f t="shared" si="32"/>
        <v>Ford Ranger_2019_2200</v>
      </c>
      <c r="J702" s="141">
        <v>300000</v>
      </c>
    </row>
    <row r="703" spans="1:10">
      <c r="A703" s="141" t="s">
        <v>240</v>
      </c>
      <c r="B703" s="141">
        <v>110</v>
      </c>
      <c r="C703" s="141" t="s">
        <v>174</v>
      </c>
      <c r="D703" s="141" t="s">
        <v>197</v>
      </c>
      <c r="E703" s="141">
        <v>2019</v>
      </c>
      <c r="F703" s="141" t="str">
        <f t="shared" si="30"/>
        <v>Ford Ranger</v>
      </c>
      <c r="G703" s="141" t="str">
        <f t="shared" si="31"/>
        <v>Ford Ranger_2019</v>
      </c>
      <c r="H703" s="141">
        <v>2200</v>
      </c>
      <c r="I703" s="141" t="str">
        <f t="shared" si="32"/>
        <v>Ford Ranger_2019_2200</v>
      </c>
      <c r="J703" s="141">
        <v>290000</v>
      </c>
    </row>
    <row r="704" spans="1:10">
      <c r="A704" s="141" t="s">
        <v>240</v>
      </c>
      <c r="B704" s="141">
        <v>110</v>
      </c>
      <c r="C704" s="141" t="s">
        <v>174</v>
      </c>
      <c r="D704" s="141" t="s">
        <v>197</v>
      </c>
      <c r="E704" s="141">
        <v>2019</v>
      </c>
      <c r="F704" s="141" t="str">
        <f t="shared" si="30"/>
        <v>Ford Ranger</v>
      </c>
      <c r="G704" s="141" t="str">
        <f t="shared" si="31"/>
        <v>Ford Ranger_2019</v>
      </c>
      <c r="H704" s="141">
        <v>2000</v>
      </c>
      <c r="I704" s="141" t="str">
        <f t="shared" si="32"/>
        <v>Ford Ranger_2019_2000</v>
      </c>
      <c r="J704" s="141">
        <v>880000</v>
      </c>
    </row>
    <row r="705" spans="1:10">
      <c r="A705" s="141" t="s">
        <v>240</v>
      </c>
      <c r="B705" s="141">
        <v>110</v>
      </c>
      <c r="C705" s="141" t="s">
        <v>174</v>
      </c>
      <c r="D705" s="141" t="s">
        <v>197</v>
      </c>
      <c r="E705" s="141">
        <v>2019</v>
      </c>
      <c r="F705" s="141" t="str">
        <f t="shared" ref="F705:F768" si="33">C705&amp;" "&amp;D705</f>
        <v>Ford Ranger</v>
      </c>
      <c r="G705" s="141" t="str">
        <f t="shared" si="31"/>
        <v>Ford Ranger_2019</v>
      </c>
      <c r="H705" s="141">
        <v>2000</v>
      </c>
      <c r="I705" s="141" t="str">
        <f t="shared" si="32"/>
        <v>Ford Ranger_2019_2000</v>
      </c>
      <c r="J705" s="141">
        <v>870000</v>
      </c>
    </row>
    <row r="706" spans="1:10">
      <c r="A706" s="141" t="s">
        <v>240</v>
      </c>
      <c r="B706" s="141">
        <v>110</v>
      </c>
      <c r="C706" s="141" t="s">
        <v>174</v>
      </c>
      <c r="D706" s="141" t="s">
        <v>197</v>
      </c>
      <c r="E706" s="141">
        <v>2019</v>
      </c>
      <c r="F706" s="141" t="str">
        <f t="shared" si="33"/>
        <v>Ford Ranger</v>
      </c>
      <c r="G706" s="141" t="str">
        <f t="shared" ref="G706:G769" si="34">F706&amp;"_"&amp;E706</f>
        <v>Ford Ranger_2019</v>
      </c>
      <c r="H706" s="141">
        <v>2000</v>
      </c>
      <c r="I706" s="141" t="str">
        <f t="shared" si="32"/>
        <v>Ford Ranger_2019_2000</v>
      </c>
      <c r="J706" s="141">
        <v>860000</v>
      </c>
    </row>
    <row r="707" spans="1:10">
      <c r="A707" s="141" t="s">
        <v>240</v>
      </c>
      <c r="B707" s="141">
        <v>110</v>
      </c>
      <c r="C707" s="141" t="s">
        <v>174</v>
      </c>
      <c r="D707" s="141" t="s">
        <v>197</v>
      </c>
      <c r="E707" s="141">
        <v>2019</v>
      </c>
      <c r="F707" s="141" t="str">
        <f t="shared" si="33"/>
        <v>Ford Ranger</v>
      </c>
      <c r="G707" s="141" t="str">
        <f t="shared" si="34"/>
        <v>Ford Ranger_2019</v>
      </c>
      <c r="H707" s="141">
        <v>2000</v>
      </c>
      <c r="I707" s="141" t="str">
        <f t="shared" ref="I707:I770" si="35">G707&amp;"_"&amp;H707</f>
        <v>Ford Ranger_2019_2000</v>
      </c>
      <c r="J707" s="141">
        <v>850000</v>
      </c>
    </row>
    <row r="708" spans="1:10">
      <c r="A708" s="141" t="s">
        <v>240</v>
      </c>
      <c r="B708" s="141">
        <v>110</v>
      </c>
      <c r="C708" s="141" t="s">
        <v>174</v>
      </c>
      <c r="D708" s="141" t="s">
        <v>197</v>
      </c>
      <c r="E708" s="141">
        <v>2019</v>
      </c>
      <c r="F708" s="141" t="str">
        <f t="shared" si="33"/>
        <v>Ford Ranger</v>
      </c>
      <c r="G708" s="141" t="str">
        <f t="shared" si="34"/>
        <v>Ford Ranger_2019</v>
      </c>
      <c r="H708" s="141">
        <v>2000</v>
      </c>
      <c r="I708" s="141" t="str">
        <f t="shared" si="35"/>
        <v>Ford Ranger_2019_2000</v>
      </c>
      <c r="J708" s="141">
        <v>840000</v>
      </c>
    </row>
    <row r="709" spans="1:10">
      <c r="A709" s="141" t="s">
        <v>240</v>
      </c>
      <c r="B709" s="141">
        <v>110</v>
      </c>
      <c r="C709" s="141" t="s">
        <v>174</v>
      </c>
      <c r="D709" s="141" t="s">
        <v>197</v>
      </c>
      <c r="E709" s="141">
        <v>2019</v>
      </c>
      <c r="F709" s="141" t="str">
        <f t="shared" si="33"/>
        <v>Ford Ranger</v>
      </c>
      <c r="G709" s="141" t="str">
        <f t="shared" si="34"/>
        <v>Ford Ranger_2019</v>
      </c>
      <c r="H709" s="141">
        <v>2000</v>
      </c>
      <c r="I709" s="141" t="str">
        <f t="shared" si="35"/>
        <v>Ford Ranger_2019_2000</v>
      </c>
      <c r="J709" s="141">
        <v>830000</v>
      </c>
    </row>
    <row r="710" spans="1:10">
      <c r="A710" s="141" t="s">
        <v>240</v>
      </c>
      <c r="B710" s="141">
        <v>110</v>
      </c>
      <c r="C710" s="141" t="s">
        <v>174</v>
      </c>
      <c r="D710" s="141" t="s">
        <v>197</v>
      </c>
      <c r="E710" s="141">
        <v>2019</v>
      </c>
      <c r="F710" s="141" t="str">
        <f t="shared" si="33"/>
        <v>Ford Ranger</v>
      </c>
      <c r="G710" s="141" t="str">
        <f t="shared" si="34"/>
        <v>Ford Ranger_2019</v>
      </c>
      <c r="H710" s="141">
        <v>2000</v>
      </c>
      <c r="I710" s="141" t="str">
        <f t="shared" si="35"/>
        <v>Ford Ranger_2019_2000</v>
      </c>
      <c r="J710" s="141">
        <v>820000</v>
      </c>
    </row>
    <row r="711" spans="1:10">
      <c r="A711" s="141" t="s">
        <v>240</v>
      </c>
      <c r="B711" s="141">
        <v>110</v>
      </c>
      <c r="C711" s="141" t="s">
        <v>174</v>
      </c>
      <c r="D711" s="141" t="s">
        <v>197</v>
      </c>
      <c r="E711" s="141">
        <v>2019</v>
      </c>
      <c r="F711" s="141" t="str">
        <f t="shared" si="33"/>
        <v>Ford Ranger</v>
      </c>
      <c r="G711" s="141" t="str">
        <f t="shared" si="34"/>
        <v>Ford Ranger_2019</v>
      </c>
      <c r="H711" s="141">
        <v>2000</v>
      </c>
      <c r="I711" s="141" t="str">
        <f t="shared" si="35"/>
        <v>Ford Ranger_2019_2000</v>
      </c>
      <c r="J711" s="141">
        <v>810000</v>
      </c>
    </row>
    <row r="712" spans="1:10">
      <c r="A712" s="141" t="s">
        <v>240</v>
      </c>
      <c r="B712" s="141">
        <v>110</v>
      </c>
      <c r="C712" s="141" t="s">
        <v>174</v>
      </c>
      <c r="D712" s="141" t="s">
        <v>197</v>
      </c>
      <c r="E712" s="141">
        <v>2019</v>
      </c>
      <c r="F712" s="141" t="str">
        <f t="shared" si="33"/>
        <v>Ford Ranger</v>
      </c>
      <c r="G712" s="141" t="str">
        <f t="shared" si="34"/>
        <v>Ford Ranger_2019</v>
      </c>
      <c r="H712" s="141">
        <v>2000</v>
      </c>
      <c r="I712" s="141" t="str">
        <f t="shared" si="35"/>
        <v>Ford Ranger_2019_2000</v>
      </c>
      <c r="J712" s="141">
        <v>800000</v>
      </c>
    </row>
    <row r="713" spans="1:10">
      <c r="A713" s="141" t="s">
        <v>240</v>
      </c>
      <c r="B713" s="141">
        <v>110</v>
      </c>
      <c r="C713" s="141" t="s">
        <v>174</v>
      </c>
      <c r="D713" s="141" t="s">
        <v>197</v>
      </c>
      <c r="E713" s="141">
        <v>2019</v>
      </c>
      <c r="F713" s="141" t="str">
        <f t="shared" si="33"/>
        <v>Ford Ranger</v>
      </c>
      <c r="G713" s="141" t="str">
        <f t="shared" si="34"/>
        <v>Ford Ranger_2019</v>
      </c>
      <c r="H713" s="141">
        <v>2000</v>
      </c>
      <c r="I713" s="141" t="str">
        <f t="shared" si="35"/>
        <v>Ford Ranger_2019_2000</v>
      </c>
      <c r="J713" s="141">
        <v>790000</v>
      </c>
    </row>
    <row r="714" spans="1:10">
      <c r="A714" s="141" t="s">
        <v>240</v>
      </c>
      <c r="B714" s="141">
        <v>110</v>
      </c>
      <c r="C714" s="141" t="s">
        <v>174</v>
      </c>
      <c r="D714" s="141" t="s">
        <v>197</v>
      </c>
      <c r="E714" s="141">
        <v>2019</v>
      </c>
      <c r="F714" s="141" t="str">
        <f t="shared" si="33"/>
        <v>Ford Ranger</v>
      </c>
      <c r="G714" s="141" t="str">
        <f t="shared" si="34"/>
        <v>Ford Ranger_2019</v>
      </c>
      <c r="H714" s="141">
        <v>2000</v>
      </c>
      <c r="I714" s="141" t="str">
        <f t="shared" si="35"/>
        <v>Ford Ranger_2019_2000</v>
      </c>
      <c r="J714" s="141">
        <v>780000</v>
      </c>
    </row>
    <row r="715" spans="1:10">
      <c r="A715" s="141" t="s">
        <v>240</v>
      </c>
      <c r="B715" s="141">
        <v>110</v>
      </c>
      <c r="C715" s="141" t="s">
        <v>174</v>
      </c>
      <c r="D715" s="141" t="s">
        <v>197</v>
      </c>
      <c r="E715" s="141">
        <v>2019</v>
      </c>
      <c r="F715" s="141" t="str">
        <f t="shared" si="33"/>
        <v>Ford Ranger</v>
      </c>
      <c r="G715" s="141" t="str">
        <f t="shared" si="34"/>
        <v>Ford Ranger_2019</v>
      </c>
      <c r="H715" s="141">
        <v>2000</v>
      </c>
      <c r="I715" s="141" t="str">
        <f t="shared" si="35"/>
        <v>Ford Ranger_2019_2000</v>
      </c>
      <c r="J715" s="141">
        <v>770000</v>
      </c>
    </row>
    <row r="716" spans="1:10">
      <c r="A716" s="141" t="s">
        <v>240</v>
      </c>
      <c r="B716" s="141">
        <v>110</v>
      </c>
      <c r="C716" s="141" t="s">
        <v>174</v>
      </c>
      <c r="D716" s="141" t="s">
        <v>197</v>
      </c>
      <c r="E716" s="141">
        <v>2019</v>
      </c>
      <c r="F716" s="141" t="str">
        <f t="shared" si="33"/>
        <v>Ford Ranger</v>
      </c>
      <c r="G716" s="141" t="str">
        <f t="shared" si="34"/>
        <v>Ford Ranger_2019</v>
      </c>
      <c r="H716" s="141">
        <v>2000</v>
      </c>
      <c r="I716" s="141" t="str">
        <f t="shared" si="35"/>
        <v>Ford Ranger_2019_2000</v>
      </c>
      <c r="J716" s="141">
        <v>760000</v>
      </c>
    </row>
    <row r="717" spans="1:10">
      <c r="A717" s="141" t="s">
        <v>240</v>
      </c>
      <c r="B717" s="141">
        <v>110</v>
      </c>
      <c r="C717" s="141" t="s">
        <v>174</v>
      </c>
      <c r="D717" s="141" t="s">
        <v>197</v>
      </c>
      <c r="E717" s="141">
        <v>2019</v>
      </c>
      <c r="F717" s="141" t="str">
        <f t="shared" si="33"/>
        <v>Ford Ranger</v>
      </c>
      <c r="G717" s="141" t="str">
        <f t="shared" si="34"/>
        <v>Ford Ranger_2019</v>
      </c>
      <c r="H717" s="141">
        <v>2000</v>
      </c>
      <c r="I717" s="141" t="str">
        <f t="shared" si="35"/>
        <v>Ford Ranger_2019_2000</v>
      </c>
      <c r="J717" s="141">
        <v>750000</v>
      </c>
    </row>
    <row r="718" spans="1:10">
      <c r="A718" s="141" t="s">
        <v>240</v>
      </c>
      <c r="B718" s="141">
        <v>110</v>
      </c>
      <c r="C718" s="141" t="s">
        <v>174</v>
      </c>
      <c r="D718" s="141" t="s">
        <v>197</v>
      </c>
      <c r="E718" s="141">
        <v>2019</v>
      </c>
      <c r="F718" s="141" t="str">
        <f t="shared" si="33"/>
        <v>Ford Ranger</v>
      </c>
      <c r="G718" s="141" t="str">
        <f t="shared" si="34"/>
        <v>Ford Ranger_2019</v>
      </c>
      <c r="H718" s="141">
        <v>2000</v>
      </c>
      <c r="I718" s="141" t="str">
        <f t="shared" si="35"/>
        <v>Ford Ranger_2019_2000</v>
      </c>
      <c r="J718" s="141">
        <v>740000</v>
      </c>
    </row>
    <row r="719" spans="1:10">
      <c r="A719" s="141" t="s">
        <v>240</v>
      </c>
      <c r="B719" s="141">
        <v>110</v>
      </c>
      <c r="C719" s="141" t="s">
        <v>174</v>
      </c>
      <c r="D719" s="141" t="s">
        <v>197</v>
      </c>
      <c r="E719" s="141">
        <v>2019</v>
      </c>
      <c r="F719" s="141" t="str">
        <f t="shared" si="33"/>
        <v>Ford Ranger</v>
      </c>
      <c r="G719" s="141" t="str">
        <f t="shared" si="34"/>
        <v>Ford Ranger_2019</v>
      </c>
      <c r="H719" s="141">
        <v>2000</v>
      </c>
      <c r="I719" s="141" t="str">
        <f t="shared" si="35"/>
        <v>Ford Ranger_2019_2000</v>
      </c>
      <c r="J719" s="141">
        <v>730000</v>
      </c>
    </row>
    <row r="720" spans="1:10">
      <c r="A720" s="141" t="s">
        <v>240</v>
      </c>
      <c r="B720" s="141">
        <v>110</v>
      </c>
      <c r="C720" s="141" t="s">
        <v>174</v>
      </c>
      <c r="D720" s="141" t="s">
        <v>197</v>
      </c>
      <c r="E720" s="141">
        <v>2019</v>
      </c>
      <c r="F720" s="141" t="str">
        <f t="shared" si="33"/>
        <v>Ford Ranger</v>
      </c>
      <c r="G720" s="141" t="str">
        <f t="shared" si="34"/>
        <v>Ford Ranger_2019</v>
      </c>
      <c r="H720" s="141">
        <v>2000</v>
      </c>
      <c r="I720" s="141" t="str">
        <f t="shared" si="35"/>
        <v>Ford Ranger_2019_2000</v>
      </c>
      <c r="J720" s="141">
        <v>720000</v>
      </c>
    </row>
    <row r="721" spans="1:10">
      <c r="A721" s="141" t="s">
        <v>240</v>
      </c>
      <c r="B721" s="141">
        <v>110</v>
      </c>
      <c r="C721" s="141" t="s">
        <v>174</v>
      </c>
      <c r="D721" s="141" t="s">
        <v>197</v>
      </c>
      <c r="E721" s="141">
        <v>2019</v>
      </c>
      <c r="F721" s="141" t="str">
        <f t="shared" si="33"/>
        <v>Ford Ranger</v>
      </c>
      <c r="G721" s="141" t="str">
        <f t="shared" si="34"/>
        <v>Ford Ranger_2019</v>
      </c>
      <c r="H721" s="141">
        <v>2000</v>
      </c>
      <c r="I721" s="141" t="str">
        <f t="shared" si="35"/>
        <v>Ford Ranger_2019_2000</v>
      </c>
      <c r="J721" s="141">
        <v>710000</v>
      </c>
    </row>
    <row r="722" spans="1:10">
      <c r="A722" s="141" t="s">
        <v>240</v>
      </c>
      <c r="B722" s="141">
        <v>110</v>
      </c>
      <c r="C722" s="141" t="s">
        <v>174</v>
      </c>
      <c r="D722" s="141" t="s">
        <v>197</v>
      </c>
      <c r="E722" s="141">
        <v>2019</v>
      </c>
      <c r="F722" s="141" t="str">
        <f t="shared" si="33"/>
        <v>Ford Ranger</v>
      </c>
      <c r="G722" s="141" t="str">
        <f t="shared" si="34"/>
        <v>Ford Ranger_2019</v>
      </c>
      <c r="H722" s="141">
        <v>2000</v>
      </c>
      <c r="I722" s="141" t="str">
        <f t="shared" si="35"/>
        <v>Ford Ranger_2019_2000</v>
      </c>
      <c r="J722" s="141">
        <v>700000</v>
      </c>
    </row>
    <row r="723" spans="1:10">
      <c r="A723" s="141" t="s">
        <v>240</v>
      </c>
      <c r="B723" s="141">
        <v>110</v>
      </c>
      <c r="C723" s="141" t="s">
        <v>174</v>
      </c>
      <c r="D723" s="141" t="s">
        <v>197</v>
      </c>
      <c r="E723" s="141">
        <v>2019</v>
      </c>
      <c r="F723" s="141" t="str">
        <f t="shared" si="33"/>
        <v>Ford Ranger</v>
      </c>
      <c r="G723" s="141" t="str">
        <f t="shared" si="34"/>
        <v>Ford Ranger_2019</v>
      </c>
      <c r="H723" s="141">
        <v>2000</v>
      </c>
      <c r="I723" s="141" t="str">
        <f t="shared" si="35"/>
        <v>Ford Ranger_2019_2000</v>
      </c>
      <c r="J723" s="141">
        <v>690000</v>
      </c>
    </row>
    <row r="724" spans="1:10">
      <c r="A724" s="141" t="s">
        <v>240</v>
      </c>
      <c r="B724" s="141">
        <v>110</v>
      </c>
      <c r="C724" s="141" t="s">
        <v>174</v>
      </c>
      <c r="D724" s="141" t="s">
        <v>197</v>
      </c>
      <c r="E724" s="141">
        <v>2019</v>
      </c>
      <c r="F724" s="141" t="str">
        <f t="shared" si="33"/>
        <v>Ford Ranger</v>
      </c>
      <c r="G724" s="141" t="str">
        <f t="shared" si="34"/>
        <v>Ford Ranger_2019</v>
      </c>
      <c r="H724" s="141">
        <v>2000</v>
      </c>
      <c r="I724" s="141" t="str">
        <f t="shared" si="35"/>
        <v>Ford Ranger_2019_2000</v>
      </c>
      <c r="J724" s="141">
        <v>680000</v>
      </c>
    </row>
    <row r="725" spans="1:10">
      <c r="A725" s="141" t="s">
        <v>240</v>
      </c>
      <c r="B725" s="141">
        <v>110</v>
      </c>
      <c r="C725" s="141" t="s">
        <v>174</v>
      </c>
      <c r="D725" s="141" t="s">
        <v>197</v>
      </c>
      <c r="E725" s="141">
        <v>2019</v>
      </c>
      <c r="F725" s="141" t="str">
        <f t="shared" si="33"/>
        <v>Ford Ranger</v>
      </c>
      <c r="G725" s="141" t="str">
        <f t="shared" si="34"/>
        <v>Ford Ranger_2019</v>
      </c>
      <c r="H725" s="141">
        <v>2000</v>
      </c>
      <c r="I725" s="141" t="str">
        <f t="shared" si="35"/>
        <v>Ford Ranger_2019_2000</v>
      </c>
      <c r="J725" s="141">
        <v>670000</v>
      </c>
    </row>
    <row r="726" spans="1:10">
      <c r="A726" s="141" t="s">
        <v>240</v>
      </c>
      <c r="B726" s="141">
        <v>110</v>
      </c>
      <c r="C726" s="141" t="s">
        <v>174</v>
      </c>
      <c r="D726" s="141" t="s">
        <v>197</v>
      </c>
      <c r="E726" s="141">
        <v>2019</v>
      </c>
      <c r="F726" s="141" t="str">
        <f t="shared" si="33"/>
        <v>Ford Ranger</v>
      </c>
      <c r="G726" s="141" t="str">
        <f t="shared" si="34"/>
        <v>Ford Ranger_2019</v>
      </c>
      <c r="H726" s="141">
        <v>2000</v>
      </c>
      <c r="I726" s="141" t="str">
        <f t="shared" si="35"/>
        <v>Ford Ranger_2019_2000</v>
      </c>
      <c r="J726" s="141">
        <v>660000</v>
      </c>
    </row>
    <row r="727" spans="1:10">
      <c r="A727" s="141" t="s">
        <v>240</v>
      </c>
      <c r="B727" s="141">
        <v>110</v>
      </c>
      <c r="C727" s="141" t="s">
        <v>174</v>
      </c>
      <c r="D727" s="141" t="s">
        <v>197</v>
      </c>
      <c r="E727" s="141">
        <v>2019</v>
      </c>
      <c r="F727" s="141" t="str">
        <f t="shared" si="33"/>
        <v>Ford Ranger</v>
      </c>
      <c r="G727" s="141" t="str">
        <f t="shared" si="34"/>
        <v>Ford Ranger_2019</v>
      </c>
      <c r="H727" s="141">
        <v>2000</v>
      </c>
      <c r="I727" s="141" t="str">
        <f t="shared" si="35"/>
        <v>Ford Ranger_2019_2000</v>
      </c>
      <c r="J727" s="141">
        <v>650000</v>
      </c>
    </row>
    <row r="728" spans="1:10">
      <c r="A728" s="141" t="s">
        <v>240</v>
      </c>
      <c r="B728" s="141">
        <v>110</v>
      </c>
      <c r="C728" s="141" t="s">
        <v>174</v>
      </c>
      <c r="D728" s="141" t="s">
        <v>197</v>
      </c>
      <c r="E728" s="141">
        <v>2019</v>
      </c>
      <c r="F728" s="141" t="str">
        <f t="shared" si="33"/>
        <v>Ford Ranger</v>
      </c>
      <c r="G728" s="141" t="str">
        <f t="shared" si="34"/>
        <v>Ford Ranger_2019</v>
      </c>
      <c r="H728" s="141">
        <v>2000</v>
      </c>
      <c r="I728" s="141" t="str">
        <f t="shared" si="35"/>
        <v>Ford Ranger_2019_2000</v>
      </c>
      <c r="J728" s="141">
        <v>640000</v>
      </c>
    </row>
    <row r="729" spans="1:10">
      <c r="A729" s="141" t="s">
        <v>240</v>
      </c>
      <c r="B729" s="141">
        <v>110</v>
      </c>
      <c r="C729" s="141" t="s">
        <v>174</v>
      </c>
      <c r="D729" s="141" t="s">
        <v>197</v>
      </c>
      <c r="E729" s="141">
        <v>2019</v>
      </c>
      <c r="F729" s="141" t="str">
        <f t="shared" si="33"/>
        <v>Ford Ranger</v>
      </c>
      <c r="G729" s="141" t="str">
        <f t="shared" si="34"/>
        <v>Ford Ranger_2019</v>
      </c>
      <c r="H729" s="141">
        <v>2000</v>
      </c>
      <c r="I729" s="141" t="str">
        <f t="shared" si="35"/>
        <v>Ford Ranger_2019_2000</v>
      </c>
      <c r="J729" s="141">
        <v>630000</v>
      </c>
    </row>
    <row r="730" spans="1:10">
      <c r="A730" s="141" t="s">
        <v>240</v>
      </c>
      <c r="B730" s="141">
        <v>110</v>
      </c>
      <c r="C730" s="141" t="s">
        <v>174</v>
      </c>
      <c r="D730" s="141" t="s">
        <v>197</v>
      </c>
      <c r="E730" s="141">
        <v>2019</v>
      </c>
      <c r="F730" s="141" t="str">
        <f t="shared" si="33"/>
        <v>Ford Ranger</v>
      </c>
      <c r="G730" s="141" t="str">
        <f t="shared" si="34"/>
        <v>Ford Ranger_2019</v>
      </c>
      <c r="H730" s="141">
        <v>2000</v>
      </c>
      <c r="I730" s="141" t="str">
        <f t="shared" si="35"/>
        <v>Ford Ranger_2019_2000</v>
      </c>
      <c r="J730" s="141">
        <v>620000</v>
      </c>
    </row>
    <row r="731" spans="1:10">
      <c r="A731" s="141" t="s">
        <v>240</v>
      </c>
      <c r="B731" s="141">
        <v>110</v>
      </c>
      <c r="C731" s="141" t="s">
        <v>174</v>
      </c>
      <c r="D731" s="141" t="s">
        <v>197</v>
      </c>
      <c r="E731" s="141">
        <v>2019</v>
      </c>
      <c r="F731" s="141" t="str">
        <f t="shared" si="33"/>
        <v>Ford Ranger</v>
      </c>
      <c r="G731" s="141" t="str">
        <f t="shared" si="34"/>
        <v>Ford Ranger_2019</v>
      </c>
      <c r="H731" s="141">
        <v>2000</v>
      </c>
      <c r="I731" s="141" t="str">
        <f t="shared" si="35"/>
        <v>Ford Ranger_2019_2000</v>
      </c>
      <c r="J731" s="141">
        <v>610000</v>
      </c>
    </row>
    <row r="732" spans="1:10">
      <c r="A732" s="141" t="s">
        <v>240</v>
      </c>
      <c r="B732" s="141">
        <v>110</v>
      </c>
      <c r="C732" s="141" t="s">
        <v>174</v>
      </c>
      <c r="D732" s="141" t="s">
        <v>197</v>
      </c>
      <c r="E732" s="141">
        <v>2019</v>
      </c>
      <c r="F732" s="141" t="str">
        <f t="shared" si="33"/>
        <v>Ford Ranger</v>
      </c>
      <c r="G732" s="141" t="str">
        <f t="shared" si="34"/>
        <v>Ford Ranger_2019</v>
      </c>
      <c r="H732" s="141">
        <v>2000</v>
      </c>
      <c r="I732" s="141" t="str">
        <f t="shared" si="35"/>
        <v>Ford Ranger_2019_2000</v>
      </c>
      <c r="J732" s="141">
        <v>600000</v>
      </c>
    </row>
    <row r="733" spans="1:10">
      <c r="A733" s="141" t="s">
        <v>240</v>
      </c>
      <c r="B733" s="141">
        <v>110</v>
      </c>
      <c r="C733" s="141" t="s">
        <v>174</v>
      </c>
      <c r="D733" s="141" t="s">
        <v>197</v>
      </c>
      <c r="E733" s="141">
        <v>2019</v>
      </c>
      <c r="F733" s="141" t="str">
        <f t="shared" si="33"/>
        <v>Ford Ranger</v>
      </c>
      <c r="G733" s="141" t="str">
        <f t="shared" si="34"/>
        <v>Ford Ranger_2019</v>
      </c>
      <c r="H733" s="141">
        <v>2000</v>
      </c>
      <c r="I733" s="141" t="str">
        <f t="shared" si="35"/>
        <v>Ford Ranger_2019_2000</v>
      </c>
      <c r="J733" s="141">
        <v>590000</v>
      </c>
    </row>
    <row r="734" spans="1:10">
      <c r="A734" s="141" t="s">
        <v>240</v>
      </c>
      <c r="B734" s="141">
        <v>110</v>
      </c>
      <c r="C734" s="141" t="s">
        <v>174</v>
      </c>
      <c r="D734" s="141" t="s">
        <v>197</v>
      </c>
      <c r="E734" s="141">
        <v>2019</v>
      </c>
      <c r="F734" s="141" t="str">
        <f t="shared" si="33"/>
        <v>Ford Ranger</v>
      </c>
      <c r="G734" s="141" t="str">
        <f t="shared" si="34"/>
        <v>Ford Ranger_2019</v>
      </c>
      <c r="H734" s="141">
        <v>2000</v>
      </c>
      <c r="I734" s="141" t="str">
        <f t="shared" si="35"/>
        <v>Ford Ranger_2019_2000</v>
      </c>
      <c r="J734" s="141">
        <v>580000</v>
      </c>
    </row>
    <row r="735" spans="1:10">
      <c r="A735" s="141" t="s">
        <v>240</v>
      </c>
      <c r="B735" s="141">
        <v>110</v>
      </c>
      <c r="C735" s="141" t="s">
        <v>174</v>
      </c>
      <c r="D735" s="141" t="s">
        <v>197</v>
      </c>
      <c r="E735" s="141">
        <v>2019</v>
      </c>
      <c r="F735" s="141" t="str">
        <f t="shared" si="33"/>
        <v>Ford Ranger</v>
      </c>
      <c r="G735" s="141" t="str">
        <f t="shared" si="34"/>
        <v>Ford Ranger_2019</v>
      </c>
      <c r="H735" s="141">
        <v>2000</v>
      </c>
      <c r="I735" s="141" t="str">
        <f t="shared" si="35"/>
        <v>Ford Ranger_2019_2000</v>
      </c>
      <c r="J735" s="141">
        <v>570000</v>
      </c>
    </row>
    <row r="736" spans="1:10">
      <c r="A736" s="141" t="s">
        <v>240</v>
      </c>
      <c r="B736" s="141">
        <v>110</v>
      </c>
      <c r="C736" s="141" t="s">
        <v>174</v>
      </c>
      <c r="D736" s="141" t="s">
        <v>197</v>
      </c>
      <c r="E736" s="141">
        <v>2019</v>
      </c>
      <c r="F736" s="141" t="str">
        <f t="shared" si="33"/>
        <v>Ford Ranger</v>
      </c>
      <c r="G736" s="141" t="str">
        <f t="shared" si="34"/>
        <v>Ford Ranger_2019</v>
      </c>
      <c r="H736" s="141">
        <v>2000</v>
      </c>
      <c r="I736" s="141" t="str">
        <f t="shared" si="35"/>
        <v>Ford Ranger_2019_2000</v>
      </c>
      <c r="J736" s="141">
        <v>560000</v>
      </c>
    </row>
    <row r="737" spans="1:10">
      <c r="A737" s="141" t="s">
        <v>240</v>
      </c>
      <c r="B737" s="141">
        <v>110</v>
      </c>
      <c r="C737" s="141" t="s">
        <v>174</v>
      </c>
      <c r="D737" s="141" t="s">
        <v>197</v>
      </c>
      <c r="E737" s="141">
        <v>2019</v>
      </c>
      <c r="F737" s="141" t="str">
        <f t="shared" si="33"/>
        <v>Ford Ranger</v>
      </c>
      <c r="G737" s="141" t="str">
        <f t="shared" si="34"/>
        <v>Ford Ranger_2019</v>
      </c>
      <c r="H737" s="141">
        <v>2000</v>
      </c>
      <c r="I737" s="141" t="str">
        <f t="shared" si="35"/>
        <v>Ford Ranger_2019_2000</v>
      </c>
      <c r="J737" s="141">
        <v>550000</v>
      </c>
    </row>
    <row r="738" spans="1:10">
      <c r="A738" s="141" t="s">
        <v>240</v>
      </c>
      <c r="B738" s="141">
        <v>110</v>
      </c>
      <c r="C738" s="141" t="s">
        <v>174</v>
      </c>
      <c r="D738" s="141" t="s">
        <v>197</v>
      </c>
      <c r="E738" s="141">
        <v>2019</v>
      </c>
      <c r="F738" s="141" t="str">
        <f t="shared" si="33"/>
        <v>Ford Ranger</v>
      </c>
      <c r="G738" s="141" t="str">
        <f t="shared" si="34"/>
        <v>Ford Ranger_2019</v>
      </c>
      <c r="H738" s="141">
        <v>2000</v>
      </c>
      <c r="I738" s="141" t="str">
        <f t="shared" si="35"/>
        <v>Ford Ranger_2019_2000</v>
      </c>
      <c r="J738" s="141">
        <v>540000</v>
      </c>
    </row>
    <row r="739" spans="1:10">
      <c r="A739" s="141" t="s">
        <v>240</v>
      </c>
      <c r="B739" s="141">
        <v>110</v>
      </c>
      <c r="C739" s="141" t="s">
        <v>174</v>
      </c>
      <c r="D739" s="141" t="s">
        <v>197</v>
      </c>
      <c r="E739" s="141">
        <v>2019</v>
      </c>
      <c r="F739" s="141" t="str">
        <f t="shared" si="33"/>
        <v>Ford Ranger</v>
      </c>
      <c r="G739" s="141" t="str">
        <f t="shared" si="34"/>
        <v>Ford Ranger_2019</v>
      </c>
      <c r="H739" s="141">
        <v>2000</v>
      </c>
      <c r="I739" s="141" t="str">
        <f t="shared" si="35"/>
        <v>Ford Ranger_2019_2000</v>
      </c>
      <c r="J739" s="141">
        <v>530000</v>
      </c>
    </row>
    <row r="740" spans="1:10">
      <c r="A740" s="141" t="s">
        <v>240</v>
      </c>
      <c r="B740" s="141">
        <v>110</v>
      </c>
      <c r="C740" s="141" t="s">
        <v>174</v>
      </c>
      <c r="D740" s="141" t="s">
        <v>197</v>
      </c>
      <c r="E740" s="141">
        <v>2019</v>
      </c>
      <c r="F740" s="141" t="str">
        <f t="shared" si="33"/>
        <v>Ford Ranger</v>
      </c>
      <c r="G740" s="141" t="str">
        <f t="shared" si="34"/>
        <v>Ford Ranger_2019</v>
      </c>
      <c r="H740" s="141">
        <v>2000</v>
      </c>
      <c r="I740" s="141" t="str">
        <f t="shared" si="35"/>
        <v>Ford Ranger_2019_2000</v>
      </c>
      <c r="J740" s="141">
        <v>520000</v>
      </c>
    </row>
    <row r="741" spans="1:10">
      <c r="A741" s="141" t="s">
        <v>240</v>
      </c>
      <c r="B741" s="141">
        <v>110</v>
      </c>
      <c r="C741" s="141" t="s">
        <v>174</v>
      </c>
      <c r="D741" s="141" t="s">
        <v>197</v>
      </c>
      <c r="E741" s="141">
        <v>2019</v>
      </c>
      <c r="F741" s="141" t="str">
        <f t="shared" si="33"/>
        <v>Ford Ranger</v>
      </c>
      <c r="G741" s="141" t="str">
        <f t="shared" si="34"/>
        <v>Ford Ranger_2019</v>
      </c>
      <c r="H741" s="141">
        <v>2000</v>
      </c>
      <c r="I741" s="141" t="str">
        <f t="shared" si="35"/>
        <v>Ford Ranger_2019_2000</v>
      </c>
      <c r="J741" s="141">
        <v>510000</v>
      </c>
    </row>
    <row r="742" spans="1:10">
      <c r="A742" s="141" t="s">
        <v>240</v>
      </c>
      <c r="B742" s="141">
        <v>110</v>
      </c>
      <c r="C742" s="141" t="s">
        <v>174</v>
      </c>
      <c r="D742" s="141" t="s">
        <v>197</v>
      </c>
      <c r="E742" s="141">
        <v>2019</v>
      </c>
      <c r="F742" s="141" t="str">
        <f t="shared" si="33"/>
        <v>Ford Ranger</v>
      </c>
      <c r="G742" s="141" t="str">
        <f t="shared" si="34"/>
        <v>Ford Ranger_2019</v>
      </c>
      <c r="H742" s="141">
        <v>2000</v>
      </c>
      <c r="I742" s="141" t="str">
        <f t="shared" si="35"/>
        <v>Ford Ranger_2019_2000</v>
      </c>
      <c r="J742" s="141">
        <v>500000</v>
      </c>
    </row>
    <row r="743" spans="1:10">
      <c r="A743" s="141" t="s">
        <v>240</v>
      </c>
      <c r="B743" s="141">
        <v>110</v>
      </c>
      <c r="C743" s="141" t="s">
        <v>174</v>
      </c>
      <c r="D743" s="141" t="s">
        <v>197</v>
      </c>
      <c r="E743" s="141">
        <v>2019</v>
      </c>
      <c r="F743" s="141" t="str">
        <f t="shared" si="33"/>
        <v>Ford Ranger</v>
      </c>
      <c r="G743" s="141" t="str">
        <f t="shared" si="34"/>
        <v>Ford Ranger_2019</v>
      </c>
      <c r="H743" s="141">
        <v>2000</v>
      </c>
      <c r="I743" s="141" t="str">
        <f t="shared" si="35"/>
        <v>Ford Ranger_2019_2000</v>
      </c>
      <c r="J743" s="141">
        <v>490000</v>
      </c>
    </row>
    <row r="744" spans="1:10">
      <c r="A744" s="141" t="s">
        <v>240</v>
      </c>
      <c r="B744" s="141">
        <v>110</v>
      </c>
      <c r="C744" s="141" t="s">
        <v>174</v>
      </c>
      <c r="D744" s="141" t="s">
        <v>197</v>
      </c>
      <c r="E744" s="141">
        <v>2019</v>
      </c>
      <c r="F744" s="141" t="str">
        <f t="shared" si="33"/>
        <v>Ford Ranger</v>
      </c>
      <c r="G744" s="141" t="str">
        <f t="shared" si="34"/>
        <v>Ford Ranger_2019</v>
      </c>
      <c r="H744" s="141">
        <v>2000</v>
      </c>
      <c r="I744" s="141" t="str">
        <f t="shared" si="35"/>
        <v>Ford Ranger_2019_2000</v>
      </c>
      <c r="J744" s="141">
        <v>480000</v>
      </c>
    </row>
    <row r="745" spans="1:10">
      <c r="A745" s="141" t="s">
        <v>240</v>
      </c>
      <c r="B745" s="141">
        <v>110</v>
      </c>
      <c r="C745" s="141" t="s">
        <v>174</v>
      </c>
      <c r="D745" s="141" t="s">
        <v>197</v>
      </c>
      <c r="E745" s="141">
        <v>2019</v>
      </c>
      <c r="F745" s="141" t="str">
        <f t="shared" si="33"/>
        <v>Ford Ranger</v>
      </c>
      <c r="G745" s="141" t="str">
        <f t="shared" si="34"/>
        <v>Ford Ranger_2019</v>
      </c>
      <c r="H745" s="141">
        <v>2000</v>
      </c>
      <c r="I745" s="141" t="str">
        <f t="shared" si="35"/>
        <v>Ford Ranger_2019_2000</v>
      </c>
      <c r="J745" s="141">
        <v>470000</v>
      </c>
    </row>
    <row r="746" spans="1:10">
      <c r="A746" s="141" t="s">
        <v>240</v>
      </c>
      <c r="B746" s="141">
        <v>110</v>
      </c>
      <c r="C746" s="141" t="s">
        <v>174</v>
      </c>
      <c r="D746" s="141" t="s">
        <v>197</v>
      </c>
      <c r="E746" s="141">
        <v>2019</v>
      </c>
      <c r="F746" s="141" t="str">
        <f t="shared" si="33"/>
        <v>Ford Ranger</v>
      </c>
      <c r="G746" s="141" t="str">
        <f t="shared" si="34"/>
        <v>Ford Ranger_2019</v>
      </c>
      <c r="H746" s="141">
        <v>2000</v>
      </c>
      <c r="I746" s="141" t="str">
        <f t="shared" si="35"/>
        <v>Ford Ranger_2019_2000</v>
      </c>
      <c r="J746" s="141">
        <v>460000</v>
      </c>
    </row>
    <row r="747" spans="1:10">
      <c r="A747" s="141" t="s">
        <v>240</v>
      </c>
      <c r="B747" s="141">
        <v>110</v>
      </c>
      <c r="C747" s="141" t="s">
        <v>174</v>
      </c>
      <c r="D747" s="141" t="s">
        <v>197</v>
      </c>
      <c r="E747" s="141">
        <v>2019</v>
      </c>
      <c r="F747" s="141" t="str">
        <f t="shared" si="33"/>
        <v>Ford Ranger</v>
      </c>
      <c r="G747" s="141" t="str">
        <f t="shared" si="34"/>
        <v>Ford Ranger_2019</v>
      </c>
      <c r="H747" s="141">
        <v>2000</v>
      </c>
      <c r="I747" s="141" t="str">
        <f t="shared" si="35"/>
        <v>Ford Ranger_2019_2000</v>
      </c>
      <c r="J747" s="141">
        <v>450000</v>
      </c>
    </row>
    <row r="748" spans="1:10">
      <c r="A748" s="141" t="s">
        <v>240</v>
      </c>
      <c r="B748" s="141">
        <v>110</v>
      </c>
      <c r="C748" s="141" t="s">
        <v>174</v>
      </c>
      <c r="D748" s="141" t="s">
        <v>197</v>
      </c>
      <c r="E748" s="141">
        <v>2019</v>
      </c>
      <c r="F748" s="141" t="str">
        <f t="shared" si="33"/>
        <v>Ford Ranger</v>
      </c>
      <c r="G748" s="141" t="str">
        <f t="shared" si="34"/>
        <v>Ford Ranger_2019</v>
      </c>
      <c r="H748" s="141">
        <v>2000</v>
      </c>
      <c r="I748" s="141" t="str">
        <f t="shared" si="35"/>
        <v>Ford Ranger_2019_2000</v>
      </c>
      <c r="J748" s="141">
        <v>440000</v>
      </c>
    </row>
    <row r="749" spans="1:10">
      <c r="A749" s="141" t="s">
        <v>240</v>
      </c>
      <c r="B749" s="141">
        <v>110</v>
      </c>
      <c r="C749" s="141" t="s">
        <v>174</v>
      </c>
      <c r="D749" s="141" t="s">
        <v>197</v>
      </c>
      <c r="E749" s="141">
        <v>2019</v>
      </c>
      <c r="F749" s="141" t="str">
        <f t="shared" si="33"/>
        <v>Ford Ranger</v>
      </c>
      <c r="G749" s="141" t="str">
        <f t="shared" si="34"/>
        <v>Ford Ranger_2019</v>
      </c>
      <c r="H749" s="141">
        <v>2000</v>
      </c>
      <c r="I749" s="141" t="str">
        <f t="shared" si="35"/>
        <v>Ford Ranger_2019_2000</v>
      </c>
      <c r="J749" s="141">
        <v>430000</v>
      </c>
    </row>
    <row r="750" spans="1:10">
      <c r="A750" s="141" t="s">
        <v>240</v>
      </c>
      <c r="B750" s="141">
        <v>110</v>
      </c>
      <c r="C750" s="141" t="s">
        <v>174</v>
      </c>
      <c r="D750" s="141" t="s">
        <v>197</v>
      </c>
      <c r="E750" s="141">
        <v>2019</v>
      </c>
      <c r="F750" s="141" t="str">
        <f t="shared" si="33"/>
        <v>Ford Ranger</v>
      </c>
      <c r="G750" s="141" t="str">
        <f t="shared" si="34"/>
        <v>Ford Ranger_2019</v>
      </c>
      <c r="H750" s="141">
        <v>2000</v>
      </c>
      <c r="I750" s="141" t="str">
        <f t="shared" si="35"/>
        <v>Ford Ranger_2019_2000</v>
      </c>
      <c r="J750" s="141">
        <v>420000</v>
      </c>
    </row>
    <row r="751" spans="1:10">
      <c r="A751" s="141" t="s">
        <v>240</v>
      </c>
      <c r="B751" s="141">
        <v>110</v>
      </c>
      <c r="C751" s="141" t="s">
        <v>174</v>
      </c>
      <c r="D751" s="141" t="s">
        <v>197</v>
      </c>
      <c r="E751" s="141">
        <v>2019</v>
      </c>
      <c r="F751" s="141" t="str">
        <f t="shared" si="33"/>
        <v>Ford Ranger</v>
      </c>
      <c r="G751" s="141" t="str">
        <f t="shared" si="34"/>
        <v>Ford Ranger_2019</v>
      </c>
      <c r="H751" s="141">
        <v>2000</v>
      </c>
      <c r="I751" s="141" t="str">
        <f t="shared" si="35"/>
        <v>Ford Ranger_2019_2000</v>
      </c>
      <c r="J751" s="141">
        <v>410000</v>
      </c>
    </row>
    <row r="752" spans="1:10">
      <c r="A752" s="141" t="s">
        <v>240</v>
      </c>
      <c r="B752" s="141">
        <v>110</v>
      </c>
      <c r="C752" s="141" t="s">
        <v>174</v>
      </c>
      <c r="D752" s="141" t="s">
        <v>197</v>
      </c>
      <c r="E752" s="141">
        <v>2019</v>
      </c>
      <c r="F752" s="141" t="str">
        <f t="shared" si="33"/>
        <v>Ford Ranger</v>
      </c>
      <c r="G752" s="141" t="str">
        <f t="shared" si="34"/>
        <v>Ford Ranger_2019</v>
      </c>
      <c r="H752" s="141">
        <v>2000</v>
      </c>
      <c r="I752" s="141" t="str">
        <f t="shared" si="35"/>
        <v>Ford Ranger_2019_2000</v>
      </c>
      <c r="J752" s="141">
        <v>400000</v>
      </c>
    </row>
    <row r="753" spans="1:10">
      <c r="A753" s="141" t="s">
        <v>240</v>
      </c>
      <c r="B753" s="141">
        <v>110</v>
      </c>
      <c r="C753" s="141" t="s">
        <v>174</v>
      </c>
      <c r="D753" s="141" t="s">
        <v>197</v>
      </c>
      <c r="E753" s="141">
        <v>2019</v>
      </c>
      <c r="F753" s="141" t="str">
        <f t="shared" si="33"/>
        <v>Ford Ranger</v>
      </c>
      <c r="G753" s="141" t="str">
        <f t="shared" si="34"/>
        <v>Ford Ranger_2019</v>
      </c>
      <c r="H753" s="141">
        <v>2000</v>
      </c>
      <c r="I753" s="141" t="str">
        <f t="shared" si="35"/>
        <v>Ford Ranger_2019_2000</v>
      </c>
      <c r="J753" s="141">
        <v>390000</v>
      </c>
    </row>
    <row r="754" spans="1:10">
      <c r="A754" s="141" t="s">
        <v>241</v>
      </c>
      <c r="B754" s="141">
        <v>110</v>
      </c>
      <c r="C754" s="141" t="s">
        <v>174</v>
      </c>
      <c r="D754" s="141" t="s">
        <v>175</v>
      </c>
      <c r="E754" s="141">
        <v>2020</v>
      </c>
      <c r="F754" s="141" t="str">
        <f t="shared" si="33"/>
        <v>Ford Everest</v>
      </c>
      <c r="G754" s="141" t="str">
        <f t="shared" si="34"/>
        <v>Ford Everest_2020</v>
      </c>
      <c r="H754" s="141">
        <v>2000</v>
      </c>
      <c r="I754" s="141" t="str">
        <f t="shared" si="35"/>
        <v>Ford Everest_2020_2000</v>
      </c>
      <c r="J754" s="141">
        <v>940000</v>
      </c>
    </row>
    <row r="755" spans="1:10">
      <c r="A755" s="141" t="s">
        <v>241</v>
      </c>
      <c r="B755" s="141">
        <v>110</v>
      </c>
      <c r="C755" s="141" t="s">
        <v>174</v>
      </c>
      <c r="D755" s="141" t="s">
        <v>175</v>
      </c>
      <c r="E755" s="141">
        <v>2020</v>
      </c>
      <c r="F755" s="141" t="str">
        <f t="shared" si="33"/>
        <v>Ford Everest</v>
      </c>
      <c r="G755" s="141" t="str">
        <f t="shared" si="34"/>
        <v>Ford Everest_2020</v>
      </c>
      <c r="H755" s="141">
        <v>2000</v>
      </c>
      <c r="I755" s="141" t="str">
        <f t="shared" si="35"/>
        <v>Ford Everest_2020_2000</v>
      </c>
      <c r="J755" s="141">
        <v>930000</v>
      </c>
    </row>
    <row r="756" spans="1:10">
      <c r="A756" s="141" t="s">
        <v>241</v>
      </c>
      <c r="B756" s="141">
        <v>110</v>
      </c>
      <c r="C756" s="141" t="s">
        <v>174</v>
      </c>
      <c r="D756" s="141" t="s">
        <v>175</v>
      </c>
      <c r="E756" s="141">
        <v>2020</v>
      </c>
      <c r="F756" s="141" t="str">
        <f t="shared" si="33"/>
        <v>Ford Everest</v>
      </c>
      <c r="G756" s="141" t="str">
        <f t="shared" si="34"/>
        <v>Ford Everest_2020</v>
      </c>
      <c r="H756" s="141">
        <v>2000</v>
      </c>
      <c r="I756" s="141" t="str">
        <f t="shared" si="35"/>
        <v>Ford Everest_2020_2000</v>
      </c>
      <c r="J756" s="141">
        <v>920000</v>
      </c>
    </row>
    <row r="757" spans="1:10">
      <c r="A757" s="141" t="s">
        <v>241</v>
      </c>
      <c r="B757" s="141">
        <v>110</v>
      </c>
      <c r="C757" s="141" t="s">
        <v>174</v>
      </c>
      <c r="D757" s="141" t="s">
        <v>175</v>
      </c>
      <c r="E757" s="141">
        <v>2020</v>
      </c>
      <c r="F757" s="141" t="str">
        <f t="shared" si="33"/>
        <v>Ford Everest</v>
      </c>
      <c r="G757" s="141" t="str">
        <f t="shared" si="34"/>
        <v>Ford Everest_2020</v>
      </c>
      <c r="H757" s="141">
        <v>2000</v>
      </c>
      <c r="I757" s="141" t="str">
        <f t="shared" si="35"/>
        <v>Ford Everest_2020_2000</v>
      </c>
      <c r="J757" s="141">
        <v>910000</v>
      </c>
    </row>
    <row r="758" spans="1:10">
      <c r="A758" s="141" t="s">
        <v>241</v>
      </c>
      <c r="B758" s="141">
        <v>110</v>
      </c>
      <c r="C758" s="141" t="s">
        <v>174</v>
      </c>
      <c r="D758" s="141" t="s">
        <v>175</v>
      </c>
      <c r="E758" s="141">
        <v>2020</v>
      </c>
      <c r="F758" s="141" t="str">
        <f t="shared" si="33"/>
        <v>Ford Everest</v>
      </c>
      <c r="G758" s="141" t="str">
        <f t="shared" si="34"/>
        <v>Ford Everest_2020</v>
      </c>
      <c r="H758" s="141">
        <v>2000</v>
      </c>
      <c r="I758" s="141" t="str">
        <f t="shared" si="35"/>
        <v>Ford Everest_2020_2000</v>
      </c>
      <c r="J758" s="141">
        <v>900000</v>
      </c>
    </row>
    <row r="759" spans="1:10">
      <c r="A759" s="141" t="s">
        <v>241</v>
      </c>
      <c r="B759" s="141">
        <v>110</v>
      </c>
      <c r="C759" s="141" t="s">
        <v>174</v>
      </c>
      <c r="D759" s="141" t="s">
        <v>175</v>
      </c>
      <c r="E759" s="141">
        <v>2020</v>
      </c>
      <c r="F759" s="141" t="str">
        <f t="shared" si="33"/>
        <v>Ford Everest</v>
      </c>
      <c r="G759" s="141" t="str">
        <f t="shared" si="34"/>
        <v>Ford Everest_2020</v>
      </c>
      <c r="H759" s="141">
        <v>2000</v>
      </c>
      <c r="I759" s="141" t="str">
        <f t="shared" si="35"/>
        <v>Ford Everest_2020_2000</v>
      </c>
      <c r="J759" s="141">
        <v>890000</v>
      </c>
    </row>
    <row r="760" spans="1:10">
      <c r="A760" s="141" t="s">
        <v>241</v>
      </c>
      <c r="B760" s="141">
        <v>110</v>
      </c>
      <c r="C760" s="141" t="s">
        <v>174</v>
      </c>
      <c r="D760" s="141" t="s">
        <v>175</v>
      </c>
      <c r="E760" s="141">
        <v>2020</v>
      </c>
      <c r="F760" s="141" t="str">
        <f t="shared" si="33"/>
        <v>Ford Everest</v>
      </c>
      <c r="G760" s="141" t="str">
        <f t="shared" si="34"/>
        <v>Ford Everest_2020</v>
      </c>
      <c r="H760" s="141">
        <v>2000</v>
      </c>
      <c r="I760" s="141" t="str">
        <f t="shared" si="35"/>
        <v>Ford Everest_2020_2000</v>
      </c>
      <c r="J760" s="141">
        <v>880000</v>
      </c>
    </row>
    <row r="761" spans="1:10">
      <c r="A761" s="141" t="s">
        <v>241</v>
      </c>
      <c r="B761" s="141">
        <v>110</v>
      </c>
      <c r="C761" s="141" t="s">
        <v>174</v>
      </c>
      <c r="D761" s="141" t="s">
        <v>175</v>
      </c>
      <c r="E761" s="141">
        <v>2020</v>
      </c>
      <c r="F761" s="141" t="str">
        <f t="shared" si="33"/>
        <v>Ford Everest</v>
      </c>
      <c r="G761" s="141" t="str">
        <f t="shared" si="34"/>
        <v>Ford Everest_2020</v>
      </c>
      <c r="H761" s="141">
        <v>2000</v>
      </c>
      <c r="I761" s="141" t="str">
        <f t="shared" si="35"/>
        <v>Ford Everest_2020_2000</v>
      </c>
      <c r="J761" s="141">
        <v>870000</v>
      </c>
    </row>
    <row r="762" spans="1:10">
      <c r="A762" s="141" t="s">
        <v>241</v>
      </c>
      <c r="B762" s="141">
        <v>110</v>
      </c>
      <c r="C762" s="141" t="s">
        <v>174</v>
      </c>
      <c r="D762" s="141" t="s">
        <v>175</v>
      </c>
      <c r="E762" s="141">
        <v>2020</v>
      </c>
      <c r="F762" s="141" t="str">
        <f t="shared" si="33"/>
        <v>Ford Everest</v>
      </c>
      <c r="G762" s="141" t="str">
        <f t="shared" si="34"/>
        <v>Ford Everest_2020</v>
      </c>
      <c r="H762" s="141">
        <v>2000</v>
      </c>
      <c r="I762" s="141" t="str">
        <f t="shared" si="35"/>
        <v>Ford Everest_2020_2000</v>
      </c>
      <c r="J762" s="141">
        <v>860000</v>
      </c>
    </row>
    <row r="763" spans="1:10">
      <c r="A763" s="141" t="s">
        <v>241</v>
      </c>
      <c r="B763" s="141">
        <v>110</v>
      </c>
      <c r="C763" s="141" t="s">
        <v>174</v>
      </c>
      <c r="D763" s="141" t="s">
        <v>175</v>
      </c>
      <c r="E763" s="141">
        <v>2020</v>
      </c>
      <c r="F763" s="141" t="str">
        <f t="shared" si="33"/>
        <v>Ford Everest</v>
      </c>
      <c r="G763" s="141" t="str">
        <f t="shared" si="34"/>
        <v>Ford Everest_2020</v>
      </c>
      <c r="H763" s="141">
        <v>2000</v>
      </c>
      <c r="I763" s="141" t="str">
        <f t="shared" si="35"/>
        <v>Ford Everest_2020_2000</v>
      </c>
      <c r="J763" s="141">
        <v>850000</v>
      </c>
    </row>
    <row r="764" spans="1:10">
      <c r="A764" s="141" t="s">
        <v>241</v>
      </c>
      <c r="B764" s="141">
        <v>110</v>
      </c>
      <c r="C764" s="141" t="s">
        <v>174</v>
      </c>
      <c r="D764" s="141" t="s">
        <v>175</v>
      </c>
      <c r="E764" s="141">
        <v>2020</v>
      </c>
      <c r="F764" s="141" t="str">
        <f t="shared" si="33"/>
        <v>Ford Everest</v>
      </c>
      <c r="G764" s="141" t="str">
        <f t="shared" si="34"/>
        <v>Ford Everest_2020</v>
      </c>
      <c r="H764" s="141">
        <v>2000</v>
      </c>
      <c r="I764" s="141" t="str">
        <f t="shared" si="35"/>
        <v>Ford Everest_2020_2000</v>
      </c>
      <c r="J764" s="141">
        <v>840000</v>
      </c>
    </row>
    <row r="765" spans="1:10">
      <c r="A765" s="141" t="s">
        <v>241</v>
      </c>
      <c r="B765" s="141">
        <v>110</v>
      </c>
      <c r="C765" s="141" t="s">
        <v>174</v>
      </c>
      <c r="D765" s="141" t="s">
        <v>175</v>
      </c>
      <c r="E765" s="141">
        <v>2020</v>
      </c>
      <c r="F765" s="141" t="str">
        <f t="shared" si="33"/>
        <v>Ford Everest</v>
      </c>
      <c r="G765" s="141" t="str">
        <f t="shared" si="34"/>
        <v>Ford Everest_2020</v>
      </c>
      <c r="H765" s="141">
        <v>2000</v>
      </c>
      <c r="I765" s="141" t="str">
        <f t="shared" si="35"/>
        <v>Ford Everest_2020_2000</v>
      </c>
      <c r="J765" s="141">
        <v>830000</v>
      </c>
    </row>
    <row r="766" spans="1:10">
      <c r="A766" s="141" t="s">
        <v>241</v>
      </c>
      <c r="B766" s="141">
        <v>110</v>
      </c>
      <c r="C766" s="141" t="s">
        <v>174</v>
      </c>
      <c r="D766" s="141" t="s">
        <v>175</v>
      </c>
      <c r="E766" s="141">
        <v>2020</v>
      </c>
      <c r="F766" s="141" t="str">
        <f t="shared" si="33"/>
        <v>Ford Everest</v>
      </c>
      <c r="G766" s="141" t="str">
        <f t="shared" si="34"/>
        <v>Ford Everest_2020</v>
      </c>
      <c r="H766" s="141">
        <v>2000</v>
      </c>
      <c r="I766" s="141" t="str">
        <f t="shared" si="35"/>
        <v>Ford Everest_2020_2000</v>
      </c>
      <c r="J766" s="141">
        <v>820000</v>
      </c>
    </row>
    <row r="767" spans="1:10">
      <c r="A767" s="141" t="s">
        <v>241</v>
      </c>
      <c r="B767" s="141">
        <v>110</v>
      </c>
      <c r="C767" s="141" t="s">
        <v>174</v>
      </c>
      <c r="D767" s="141" t="s">
        <v>175</v>
      </c>
      <c r="E767" s="141">
        <v>2020</v>
      </c>
      <c r="F767" s="141" t="str">
        <f t="shared" si="33"/>
        <v>Ford Everest</v>
      </c>
      <c r="G767" s="141" t="str">
        <f t="shared" si="34"/>
        <v>Ford Everest_2020</v>
      </c>
      <c r="H767" s="141">
        <v>2000</v>
      </c>
      <c r="I767" s="141" t="str">
        <f t="shared" si="35"/>
        <v>Ford Everest_2020_2000</v>
      </c>
      <c r="J767" s="141">
        <v>810000</v>
      </c>
    </row>
    <row r="768" spans="1:10">
      <c r="A768" s="141" t="s">
        <v>241</v>
      </c>
      <c r="B768" s="141">
        <v>110</v>
      </c>
      <c r="C768" s="141" t="s">
        <v>174</v>
      </c>
      <c r="D768" s="141" t="s">
        <v>175</v>
      </c>
      <c r="E768" s="141">
        <v>2020</v>
      </c>
      <c r="F768" s="141" t="str">
        <f t="shared" si="33"/>
        <v>Ford Everest</v>
      </c>
      <c r="G768" s="141" t="str">
        <f t="shared" si="34"/>
        <v>Ford Everest_2020</v>
      </c>
      <c r="H768" s="141">
        <v>2000</v>
      </c>
      <c r="I768" s="141" t="str">
        <f t="shared" si="35"/>
        <v>Ford Everest_2020_2000</v>
      </c>
      <c r="J768" s="141">
        <v>800000</v>
      </c>
    </row>
    <row r="769" spans="1:10">
      <c r="A769" s="141" t="s">
        <v>241</v>
      </c>
      <c r="B769" s="141">
        <v>110</v>
      </c>
      <c r="C769" s="141" t="s">
        <v>174</v>
      </c>
      <c r="D769" s="141" t="s">
        <v>175</v>
      </c>
      <c r="E769" s="141">
        <v>2020</v>
      </c>
      <c r="F769" s="141" t="str">
        <f t="shared" ref="F769:F832" si="36">C769&amp;" "&amp;D769</f>
        <v>Ford Everest</v>
      </c>
      <c r="G769" s="141" t="str">
        <f t="shared" si="34"/>
        <v>Ford Everest_2020</v>
      </c>
      <c r="H769" s="141">
        <v>2000</v>
      </c>
      <c r="I769" s="141" t="str">
        <f t="shared" si="35"/>
        <v>Ford Everest_2020_2000</v>
      </c>
      <c r="J769" s="141">
        <v>790000</v>
      </c>
    </row>
    <row r="770" spans="1:10">
      <c r="A770" s="141" t="s">
        <v>241</v>
      </c>
      <c r="B770" s="141">
        <v>110</v>
      </c>
      <c r="C770" s="141" t="s">
        <v>174</v>
      </c>
      <c r="D770" s="141" t="s">
        <v>175</v>
      </c>
      <c r="E770" s="141">
        <v>2020</v>
      </c>
      <c r="F770" s="141" t="str">
        <f t="shared" si="36"/>
        <v>Ford Everest</v>
      </c>
      <c r="G770" s="141" t="str">
        <f t="shared" ref="G770:G833" si="37">F770&amp;"_"&amp;E770</f>
        <v>Ford Everest_2020</v>
      </c>
      <c r="H770" s="141">
        <v>2000</v>
      </c>
      <c r="I770" s="141" t="str">
        <f t="shared" si="35"/>
        <v>Ford Everest_2020_2000</v>
      </c>
      <c r="J770" s="141">
        <v>780000</v>
      </c>
    </row>
    <row r="771" spans="1:10">
      <c r="A771" s="141" t="s">
        <v>241</v>
      </c>
      <c r="B771" s="141">
        <v>110</v>
      </c>
      <c r="C771" s="141" t="s">
        <v>174</v>
      </c>
      <c r="D771" s="141" t="s">
        <v>175</v>
      </c>
      <c r="E771" s="141">
        <v>2020</v>
      </c>
      <c r="F771" s="141" t="str">
        <f t="shared" si="36"/>
        <v>Ford Everest</v>
      </c>
      <c r="G771" s="141" t="str">
        <f t="shared" si="37"/>
        <v>Ford Everest_2020</v>
      </c>
      <c r="H771" s="141">
        <v>2000</v>
      </c>
      <c r="I771" s="141" t="str">
        <f t="shared" ref="I771:I834" si="38">G771&amp;"_"&amp;H771</f>
        <v>Ford Everest_2020_2000</v>
      </c>
      <c r="J771" s="141">
        <v>770000</v>
      </c>
    </row>
    <row r="772" spans="1:10">
      <c r="A772" s="141" t="s">
        <v>241</v>
      </c>
      <c r="B772" s="141">
        <v>110</v>
      </c>
      <c r="C772" s="141" t="s">
        <v>174</v>
      </c>
      <c r="D772" s="141" t="s">
        <v>175</v>
      </c>
      <c r="E772" s="141">
        <v>2020</v>
      </c>
      <c r="F772" s="141" t="str">
        <f t="shared" si="36"/>
        <v>Ford Everest</v>
      </c>
      <c r="G772" s="141" t="str">
        <f t="shared" si="37"/>
        <v>Ford Everest_2020</v>
      </c>
      <c r="H772" s="141">
        <v>2000</v>
      </c>
      <c r="I772" s="141" t="str">
        <f t="shared" si="38"/>
        <v>Ford Everest_2020_2000</v>
      </c>
      <c r="J772" s="141">
        <v>760000</v>
      </c>
    </row>
    <row r="773" spans="1:10">
      <c r="A773" s="141" t="s">
        <v>241</v>
      </c>
      <c r="B773" s="141">
        <v>110</v>
      </c>
      <c r="C773" s="141" t="s">
        <v>174</v>
      </c>
      <c r="D773" s="141" t="s">
        <v>175</v>
      </c>
      <c r="E773" s="141">
        <v>2020</v>
      </c>
      <c r="F773" s="141" t="str">
        <f t="shared" si="36"/>
        <v>Ford Everest</v>
      </c>
      <c r="G773" s="141" t="str">
        <f t="shared" si="37"/>
        <v>Ford Everest_2020</v>
      </c>
      <c r="H773" s="141">
        <v>2000</v>
      </c>
      <c r="I773" s="141" t="str">
        <f t="shared" si="38"/>
        <v>Ford Everest_2020_2000</v>
      </c>
      <c r="J773" s="141">
        <v>750000</v>
      </c>
    </row>
    <row r="774" spans="1:10">
      <c r="A774" s="141" t="s">
        <v>241</v>
      </c>
      <c r="B774" s="141">
        <v>110</v>
      </c>
      <c r="C774" s="141" t="s">
        <v>174</v>
      </c>
      <c r="D774" s="141" t="s">
        <v>175</v>
      </c>
      <c r="E774" s="141">
        <v>2020</v>
      </c>
      <c r="F774" s="141" t="str">
        <f t="shared" si="36"/>
        <v>Ford Everest</v>
      </c>
      <c r="G774" s="141" t="str">
        <f t="shared" si="37"/>
        <v>Ford Everest_2020</v>
      </c>
      <c r="H774" s="141">
        <v>2000</v>
      </c>
      <c r="I774" s="141" t="str">
        <f t="shared" si="38"/>
        <v>Ford Everest_2020_2000</v>
      </c>
      <c r="J774" s="141">
        <v>740000</v>
      </c>
    </row>
    <row r="775" spans="1:10">
      <c r="A775" s="141" t="s">
        <v>241</v>
      </c>
      <c r="B775" s="141">
        <v>110</v>
      </c>
      <c r="C775" s="141" t="s">
        <v>174</v>
      </c>
      <c r="D775" s="141" t="s">
        <v>175</v>
      </c>
      <c r="E775" s="141">
        <v>2020</v>
      </c>
      <c r="F775" s="141" t="str">
        <f t="shared" si="36"/>
        <v>Ford Everest</v>
      </c>
      <c r="G775" s="141" t="str">
        <f t="shared" si="37"/>
        <v>Ford Everest_2020</v>
      </c>
      <c r="H775" s="141">
        <v>2000</v>
      </c>
      <c r="I775" s="141" t="str">
        <f t="shared" si="38"/>
        <v>Ford Everest_2020_2000</v>
      </c>
      <c r="J775" s="141">
        <v>730000</v>
      </c>
    </row>
    <row r="776" spans="1:10">
      <c r="A776" s="141" t="s">
        <v>241</v>
      </c>
      <c r="B776" s="141">
        <v>110</v>
      </c>
      <c r="C776" s="141" t="s">
        <v>174</v>
      </c>
      <c r="D776" s="141" t="s">
        <v>175</v>
      </c>
      <c r="E776" s="141">
        <v>2020</v>
      </c>
      <c r="F776" s="141" t="str">
        <f t="shared" si="36"/>
        <v>Ford Everest</v>
      </c>
      <c r="G776" s="141" t="str">
        <f t="shared" si="37"/>
        <v>Ford Everest_2020</v>
      </c>
      <c r="H776" s="141">
        <v>2000</v>
      </c>
      <c r="I776" s="141" t="str">
        <f t="shared" si="38"/>
        <v>Ford Everest_2020_2000</v>
      </c>
      <c r="J776" s="141">
        <v>720000</v>
      </c>
    </row>
    <row r="777" spans="1:10">
      <c r="A777" s="141" t="s">
        <v>241</v>
      </c>
      <c r="B777" s="141">
        <v>110</v>
      </c>
      <c r="C777" s="141" t="s">
        <v>174</v>
      </c>
      <c r="D777" s="141" t="s">
        <v>175</v>
      </c>
      <c r="E777" s="141">
        <v>2020</v>
      </c>
      <c r="F777" s="141" t="str">
        <f t="shared" si="36"/>
        <v>Ford Everest</v>
      </c>
      <c r="G777" s="141" t="str">
        <f t="shared" si="37"/>
        <v>Ford Everest_2020</v>
      </c>
      <c r="H777" s="141">
        <v>2000</v>
      </c>
      <c r="I777" s="141" t="str">
        <f t="shared" si="38"/>
        <v>Ford Everest_2020_2000</v>
      </c>
      <c r="J777" s="141">
        <v>710000</v>
      </c>
    </row>
    <row r="778" spans="1:10">
      <c r="A778" s="141" t="s">
        <v>241</v>
      </c>
      <c r="B778" s="141">
        <v>110</v>
      </c>
      <c r="C778" s="141" t="s">
        <v>174</v>
      </c>
      <c r="D778" s="141" t="s">
        <v>175</v>
      </c>
      <c r="E778" s="141">
        <v>2020</v>
      </c>
      <c r="F778" s="141" t="str">
        <f t="shared" si="36"/>
        <v>Ford Everest</v>
      </c>
      <c r="G778" s="141" t="str">
        <f t="shared" si="37"/>
        <v>Ford Everest_2020</v>
      </c>
      <c r="H778" s="141">
        <v>2000</v>
      </c>
      <c r="I778" s="141" t="str">
        <f t="shared" si="38"/>
        <v>Ford Everest_2020_2000</v>
      </c>
      <c r="J778" s="141">
        <v>700000</v>
      </c>
    </row>
    <row r="779" spans="1:10">
      <c r="A779" s="141" t="s">
        <v>241</v>
      </c>
      <c r="B779" s="141">
        <v>110</v>
      </c>
      <c r="C779" s="141" t="s">
        <v>174</v>
      </c>
      <c r="D779" s="141" t="s">
        <v>175</v>
      </c>
      <c r="E779" s="141">
        <v>2020</v>
      </c>
      <c r="F779" s="141" t="str">
        <f t="shared" si="36"/>
        <v>Ford Everest</v>
      </c>
      <c r="G779" s="141" t="str">
        <f t="shared" si="37"/>
        <v>Ford Everest_2020</v>
      </c>
      <c r="H779" s="141">
        <v>2000</v>
      </c>
      <c r="I779" s="141" t="str">
        <f t="shared" si="38"/>
        <v>Ford Everest_2020_2000</v>
      </c>
      <c r="J779" s="141">
        <v>690000</v>
      </c>
    </row>
    <row r="780" spans="1:10">
      <c r="A780" s="141" t="s">
        <v>241</v>
      </c>
      <c r="B780" s="141">
        <v>110</v>
      </c>
      <c r="C780" s="141" t="s">
        <v>174</v>
      </c>
      <c r="D780" s="141" t="s">
        <v>175</v>
      </c>
      <c r="E780" s="141">
        <v>2020</v>
      </c>
      <c r="F780" s="141" t="str">
        <f t="shared" si="36"/>
        <v>Ford Everest</v>
      </c>
      <c r="G780" s="141" t="str">
        <f t="shared" si="37"/>
        <v>Ford Everest_2020</v>
      </c>
      <c r="H780" s="141">
        <v>2000</v>
      </c>
      <c r="I780" s="141" t="str">
        <f t="shared" si="38"/>
        <v>Ford Everest_2020_2000</v>
      </c>
      <c r="J780" s="141">
        <v>680000</v>
      </c>
    </row>
    <row r="781" spans="1:10">
      <c r="A781" s="141" t="s">
        <v>241</v>
      </c>
      <c r="B781" s="141">
        <v>110</v>
      </c>
      <c r="C781" s="141" t="s">
        <v>174</v>
      </c>
      <c r="D781" s="141" t="s">
        <v>175</v>
      </c>
      <c r="E781" s="141">
        <v>2020</v>
      </c>
      <c r="F781" s="141" t="str">
        <f t="shared" si="36"/>
        <v>Ford Everest</v>
      </c>
      <c r="G781" s="141" t="str">
        <f t="shared" si="37"/>
        <v>Ford Everest_2020</v>
      </c>
      <c r="H781" s="141">
        <v>2000</v>
      </c>
      <c r="I781" s="141" t="str">
        <f t="shared" si="38"/>
        <v>Ford Everest_2020_2000</v>
      </c>
      <c r="J781" s="141">
        <v>670000</v>
      </c>
    </row>
    <row r="782" spans="1:10">
      <c r="A782" s="141" t="s">
        <v>241</v>
      </c>
      <c r="B782" s="141">
        <v>110</v>
      </c>
      <c r="C782" s="141" t="s">
        <v>174</v>
      </c>
      <c r="D782" s="141" t="s">
        <v>175</v>
      </c>
      <c r="E782" s="141">
        <v>2020</v>
      </c>
      <c r="F782" s="141" t="str">
        <f t="shared" si="36"/>
        <v>Ford Everest</v>
      </c>
      <c r="G782" s="141" t="str">
        <f t="shared" si="37"/>
        <v>Ford Everest_2020</v>
      </c>
      <c r="H782" s="141">
        <v>2000</v>
      </c>
      <c r="I782" s="141" t="str">
        <f t="shared" si="38"/>
        <v>Ford Everest_2020_2000</v>
      </c>
      <c r="J782" s="141">
        <v>660000</v>
      </c>
    </row>
    <row r="783" spans="1:10">
      <c r="A783" s="141" t="s">
        <v>241</v>
      </c>
      <c r="B783" s="141">
        <v>110</v>
      </c>
      <c r="C783" s="141" t="s">
        <v>174</v>
      </c>
      <c r="D783" s="141" t="s">
        <v>175</v>
      </c>
      <c r="E783" s="141">
        <v>2020</v>
      </c>
      <c r="F783" s="141" t="str">
        <f t="shared" si="36"/>
        <v>Ford Everest</v>
      </c>
      <c r="G783" s="141" t="str">
        <f t="shared" si="37"/>
        <v>Ford Everest_2020</v>
      </c>
      <c r="H783" s="141">
        <v>2000</v>
      </c>
      <c r="I783" s="141" t="str">
        <f t="shared" si="38"/>
        <v>Ford Everest_2020_2000</v>
      </c>
      <c r="J783" s="141">
        <v>650000</v>
      </c>
    </row>
    <row r="784" spans="1:10">
      <c r="A784" s="141" t="s">
        <v>241</v>
      </c>
      <c r="B784" s="141">
        <v>110</v>
      </c>
      <c r="C784" s="141" t="s">
        <v>174</v>
      </c>
      <c r="D784" s="141" t="s">
        <v>175</v>
      </c>
      <c r="E784" s="141">
        <v>2020</v>
      </c>
      <c r="F784" s="141" t="str">
        <f t="shared" si="36"/>
        <v>Ford Everest</v>
      </c>
      <c r="G784" s="141" t="str">
        <f t="shared" si="37"/>
        <v>Ford Everest_2020</v>
      </c>
      <c r="H784" s="141">
        <v>2000</v>
      </c>
      <c r="I784" s="141" t="str">
        <f t="shared" si="38"/>
        <v>Ford Everest_2020_2000</v>
      </c>
      <c r="J784" s="141">
        <v>640000</v>
      </c>
    </row>
    <row r="785" spans="1:10">
      <c r="A785" s="141" t="s">
        <v>241</v>
      </c>
      <c r="B785" s="141">
        <v>110</v>
      </c>
      <c r="C785" s="141" t="s">
        <v>174</v>
      </c>
      <c r="D785" s="141" t="s">
        <v>175</v>
      </c>
      <c r="E785" s="141">
        <v>2020</v>
      </c>
      <c r="F785" s="141" t="str">
        <f t="shared" si="36"/>
        <v>Ford Everest</v>
      </c>
      <c r="G785" s="141" t="str">
        <f t="shared" si="37"/>
        <v>Ford Everest_2020</v>
      </c>
      <c r="H785" s="141">
        <v>2000</v>
      </c>
      <c r="I785" s="141" t="str">
        <f t="shared" si="38"/>
        <v>Ford Everest_2020_2000</v>
      </c>
      <c r="J785" s="141">
        <v>630000</v>
      </c>
    </row>
    <row r="786" spans="1:10">
      <c r="A786" s="141" t="s">
        <v>241</v>
      </c>
      <c r="B786" s="141">
        <v>110</v>
      </c>
      <c r="C786" s="141" t="s">
        <v>174</v>
      </c>
      <c r="D786" s="141" t="s">
        <v>175</v>
      </c>
      <c r="E786" s="141">
        <v>2020</v>
      </c>
      <c r="F786" s="141" t="str">
        <f t="shared" si="36"/>
        <v>Ford Everest</v>
      </c>
      <c r="G786" s="141" t="str">
        <f t="shared" si="37"/>
        <v>Ford Everest_2020</v>
      </c>
      <c r="H786" s="141">
        <v>2000</v>
      </c>
      <c r="I786" s="141" t="str">
        <f t="shared" si="38"/>
        <v>Ford Everest_2020_2000</v>
      </c>
      <c r="J786" s="141">
        <v>620000</v>
      </c>
    </row>
    <row r="787" spans="1:10">
      <c r="A787" s="141" t="s">
        <v>241</v>
      </c>
      <c r="B787" s="141">
        <v>110</v>
      </c>
      <c r="C787" s="141" t="s">
        <v>174</v>
      </c>
      <c r="D787" s="141" t="s">
        <v>175</v>
      </c>
      <c r="E787" s="141">
        <v>2020</v>
      </c>
      <c r="F787" s="141" t="str">
        <f t="shared" si="36"/>
        <v>Ford Everest</v>
      </c>
      <c r="G787" s="141" t="str">
        <f t="shared" si="37"/>
        <v>Ford Everest_2020</v>
      </c>
      <c r="H787" s="141">
        <v>2000</v>
      </c>
      <c r="I787" s="141" t="str">
        <f t="shared" si="38"/>
        <v>Ford Everest_2020_2000</v>
      </c>
      <c r="J787" s="141">
        <v>610000</v>
      </c>
    </row>
    <row r="788" spans="1:10">
      <c r="A788" s="141" t="s">
        <v>241</v>
      </c>
      <c r="B788" s="141">
        <v>110</v>
      </c>
      <c r="C788" s="141" t="s">
        <v>174</v>
      </c>
      <c r="D788" s="141" t="s">
        <v>175</v>
      </c>
      <c r="E788" s="141">
        <v>2020</v>
      </c>
      <c r="F788" s="141" t="str">
        <f t="shared" si="36"/>
        <v>Ford Everest</v>
      </c>
      <c r="G788" s="141" t="str">
        <f t="shared" si="37"/>
        <v>Ford Everest_2020</v>
      </c>
      <c r="H788" s="141">
        <v>2000</v>
      </c>
      <c r="I788" s="141" t="str">
        <f t="shared" si="38"/>
        <v>Ford Everest_2020_2000</v>
      </c>
      <c r="J788" s="141">
        <v>600000</v>
      </c>
    </row>
    <row r="789" spans="1:10">
      <c r="A789" s="141" t="s">
        <v>241</v>
      </c>
      <c r="B789" s="141">
        <v>110</v>
      </c>
      <c r="C789" s="141" t="s">
        <v>174</v>
      </c>
      <c r="D789" s="141" t="s">
        <v>175</v>
      </c>
      <c r="E789" s="141">
        <v>2020</v>
      </c>
      <c r="F789" s="141" t="str">
        <f t="shared" si="36"/>
        <v>Ford Everest</v>
      </c>
      <c r="G789" s="141" t="str">
        <f t="shared" si="37"/>
        <v>Ford Everest_2020</v>
      </c>
      <c r="H789" s="141">
        <v>2000</v>
      </c>
      <c r="I789" s="141" t="str">
        <f t="shared" si="38"/>
        <v>Ford Everest_2020_2000</v>
      </c>
      <c r="J789" s="141">
        <v>590000</v>
      </c>
    </row>
    <row r="790" spans="1:10">
      <c r="A790" s="141" t="s">
        <v>239</v>
      </c>
      <c r="B790" s="141">
        <v>320</v>
      </c>
      <c r="C790" s="141" t="s">
        <v>174</v>
      </c>
      <c r="D790" s="141" t="s">
        <v>197</v>
      </c>
      <c r="E790" s="141">
        <v>2020</v>
      </c>
      <c r="F790" s="141" t="str">
        <f t="shared" si="36"/>
        <v>Ford Ranger</v>
      </c>
      <c r="G790" s="141" t="str">
        <f t="shared" si="37"/>
        <v>Ford Ranger_2020</v>
      </c>
      <c r="H790" s="141">
        <v>2200</v>
      </c>
      <c r="I790" s="141" t="str">
        <f t="shared" si="38"/>
        <v>Ford Ranger_2020_2200</v>
      </c>
      <c r="J790" s="141">
        <v>420000</v>
      </c>
    </row>
    <row r="791" spans="1:10">
      <c r="A791" s="141" t="s">
        <v>239</v>
      </c>
      <c r="B791" s="141">
        <v>320</v>
      </c>
      <c r="C791" s="141" t="s">
        <v>174</v>
      </c>
      <c r="D791" s="141" t="s">
        <v>197</v>
      </c>
      <c r="E791" s="141">
        <v>2020</v>
      </c>
      <c r="F791" s="141" t="str">
        <f t="shared" si="36"/>
        <v>Ford Ranger</v>
      </c>
      <c r="G791" s="141" t="str">
        <f t="shared" si="37"/>
        <v>Ford Ranger_2020</v>
      </c>
      <c r="H791" s="141">
        <v>2200</v>
      </c>
      <c r="I791" s="141" t="str">
        <f t="shared" si="38"/>
        <v>Ford Ranger_2020_2200</v>
      </c>
      <c r="J791" s="141">
        <v>410000</v>
      </c>
    </row>
    <row r="792" spans="1:10">
      <c r="A792" s="141" t="s">
        <v>239</v>
      </c>
      <c r="B792" s="141">
        <v>320</v>
      </c>
      <c r="C792" s="141" t="s">
        <v>174</v>
      </c>
      <c r="D792" s="141" t="s">
        <v>197</v>
      </c>
      <c r="E792" s="141">
        <v>2020</v>
      </c>
      <c r="F792" s="141" t="str">
        <f t="shared" si="36"/>
        <v>Ford Ranger</v>
      </c>
      <c r="G792" s="141" t="str">
        <f t="shared" si="37"/>
        <v>Ford Ranger_2020</v>
      </c>
      <c r="H792" s="141">
        <v>2200</v>
      </c>
      <c r="I792" s="141" t="str">
        <f t="shared" si="38"/>
        <v>Ford Ranger_2020_2200</v>
      </c>
      <c r="J792" s="141">
        <v>400000</v>
      </c>
    </row>
    <row r="793" spans="1:10">
      <c r="A793" s="141" t="s">
        <v>239</v>
      </c>
      <c r="B793" s="141">
        <v>320</v>
      </c>
      <c r="C793" s="141" t="s">
        <v>174</v>
      </c>
      <c r="D793" s="141" t="s">
        <v>197</v>
      </c>
      <c r="E793" s="141">
        <v>2020</v>
      </c>
      <c r="F793" s="141" t="str">
        <f t="shared" si="36"/>
        <v>Ford Ranger</v>
      </c>
      <c r="G793" s="141" t="str">
        <f t="shared" si="37"/>
        <v>Ford Ranger_2020</v>
      </c>
      <c r="H793" s="141">
        <v>2200</v>
      </c>
      <c r="I793" s="141" t="str">
        <f t="shared" si="38"/>
        <v>Ford Ranger_2020_2200</v>
      </c>
      <c r="J793" s="141">
        <v>390000</v>
      </c>
    </row>
    <row r="794" spans="1:10">
      <c r="A794" s="141" t="s">
        <v>239</v>
      </c>
      <c r="B794" s="141">
        <v>320</v>
      </c>
      <c r="C794" s="141" t="s">
        <v>174</v>
      </c>
      <c r="D794" s="141" t="s">
        <v>197</v>
      </c>
      <c r="E794" s="141">
        <v>2020</v>
      </c>
      <c r="F794" s="141" t="str">
        <f t="shared" si="36"/>
        <v>Ford Ranger</v>
      </c>
      <c r="G794" s="141" t="str">
        <f t="shared" si="37"/>
        <v>Ford Ranger_2020</v>
      </c>
      <c r="H794" s="141">
        <v>2200</v>
      </c>
      <c r="I794" s="141" t="str">
        <f t="shared" si="38"/>
        <v>Ford Ranger_2020_2200</v>
      </c>
      <c r="J794" s="141">
        <v>380000</v>
      </c>
    </row>
    <row r="795" spans="1:10">
      <c r="A795" s="141" t="s">
        <v>239</v>
      </c>
      <c r="B795" s="141">
        <v>320</v>
      </c>
      <c r="C795" s="141" t="s">
        <v>174</v>
      </c>
      <c r="D795" s="141" t="s">
        <v>197</v>
      </c>
      <c r="E795" s="141">
        <v>2020</v>
      </c>
      <c r="F795" s="141" t="str">
        <f t="shared" si="36"/>
        <v>Ford Ranger</v>
      </c>
      <c r="G795" s="141" t="str">
        <f t="shared" si="37"/>
        <v>Ford Ranger_2020</v>
      </c>
      <c r="H795" s="141">
        <v>2200</v>
      </c>
      <c r="I795" s="141" t="str">
        <f t="shared" si="38"/>
        <v>Ford Ranger_2020_2200</v>
      </c>
      <c r="J795" s="141">
        <v>370000</v>
      </c>
    </row>
    <row r="796" spans="1:10">
      <c r="A796" s="141" t="s">
        <v>239</v>
      </c>
      <c r="B796" s="141">
        <v>320</v>
      </c>
      <c r="C796" s="141" t="s">
        <v>174</v>
      </c>
      <c r="D796" s="141" t="s">
        <v>197</v>
      </c>
      <c r="E796" s="141">
        <v>2020</v>
      </c>
      <c r="F796" s="141" t="str">
        <f t="shared" si="36"/>
        <v>Ford Ranger</v>
      </c>
      <c r="G796" s="141" t="str">
        <f t="shared" si="37"/>
        <v>Ford Ranger_2020</v>
      </c>
      <c r="H796" s="141">
        <v>2200</v>
      </c>
      <c r="I796" s="141" t="str">
        <f t="shared" si="38"/>
        <v>Ford Ranger_2020_2200</v>
      </c>
      <c r="J796" s="141">
        <v>360000</v>
      </c>
    </row>
    <row r="797" spans="1:10">
      <c r="A797" s="141" t="s">
        <v>239</v>
      </c>
      <c r="B797" s="141">
        <v>320</v>
      </c>
      <c r="C797" s="141" t="s">
        <v>174</v>
      </c>
      <c r="D797" s="141" t="s">
        <v>197</v>
      </c>
      <c r="E797" s="141">
        <v>2020</v>
      </c>
      <c r="F797" s="141" t="str">
        <f t="shared" si="36"/>
        <v>Ford Ranger</v>
      </c>
      <c r="G797" s="141" t="str">
        <f t="shared" si="37"/>
        <v>Ford Ranger_2020</v>
      </c>
      <c r="H797" s="141">
        <v>2200</v>
      </c>
      <c r="I797" s="141" t="str">
        <f t="shared" si="38"/>
        <v>Ford Ranger_2020_2200</v>
      </c>
      <c r="J797" s="141">
        <v>350000</v>
      </c>
    </row>
    <row r="798" spans="1:10">
      <c r="A798" s="141" t="s">
        <v>239</v>
      </c>
      <c r="B798" s="141">
        <v>320</v>
      </c>
      <c r="C798" s="141" t="s">
        <v>174</v>
      </c>
      <c r="D798" s="141" t="s">
        <v>197</v>
      </c>
      <c r="E798" s="141">
        <v>2020</v>
      </c>
      <c r="F798" s="141" t="str">
        <f t="shared" si="36"/>
        <v>Ford Ranger</v>
      </c>
      <c r="G798" s="141" t="str">
        <f t="shared" si="37"/>
        <v>Ford Ranger_2020</v>
      </c>
      <c r="H798" s="141">
        <v>2200</v>
      </c>
      <c r="I798" s="141" t="str">
        <f t="shared" si="38"/>
        <v>Ford Ranger_2020_2200</v>
      </c>
      <c r="J798" s="141">
        <v>340000</v>
      </c>
    </row>
    <row r="799" spans="1:10">
      <c r="A799" s="141" t="s">
        <v>239</v>
      </c>
      <c r="B799" s="141">
        <v>320</v>
      </c>
      <c r="C799" s="141" t="s">
        <v>174</v>
      </c>
      <c r="D799" s="141" t="s">
        <v>197</v>
      </c>
      <c r="E799" s="141">
        <v>2020</v>
      </c>
      <c r="F799" s="141" t="str">
        <f t="shared" si="36"/>
        <v>Ford Ranger</v>
      </c>
      <c r="G799" s="141" t="str">
        <f t="shared" si="37"/>
        <v>Ford Ranger_2020</v>
      </c>
      <c r="H799" s="141">
        <v>2200</v>
      </c>
      <c r="I799" s="141" t="str">
        <f t="shared" si="38"/>
        <v>Ford Ranger_2020_2200</v>
      </c>
      <c r="J799" s="141">
        <v>330000</v>
      </c>
    </row>
    <row r="800" spans="1:10">
      <c r="A800" s="141" t="s">
        <v>239</v>
      </c>
      <c r="B800" s="141">
        <v>320</v>
      </c>
      <c r="C800" s="141" t="s">
        <v>174</v>
      </c>
      <c r="D800" s="141" t="s">
        <v>197</v>
      </c>
      <c r="E800" s="141">
        <v>2020</v>
      </c>
      <c r="F800" s="141" t="str">
        <f t="shared" si="36"/>
        <v>Ford Ranger</v>
      </c>
      <c r="G800" s="141" t="str">
        <f t="shared" si="37"/>
        <v>Ford Ranger_2020</v>
      </c>
      <c r="H800" s="141">
        <v>2200</v>
      </c>
      <c r="I800" s="141" t="str">
        <f t="shared" si="38"/>
        <v>Ford Ranger_2020_2200</v>
      </c>
      <c r="J800" s="141">
        <v>320000</v>
      </c>
    </row>
    <row r="801" spans="1:10">
      <c r="A801" s="141" t="s">
        <v>239</v>
      </c>
      <c r="B801" s="141">
        <v>320</v>
      </c>
      <c r="C801" s="141" t="s">
        <v>174</v>
      </c>
      <c r="D801" s="141" t="s">
        <v>197</v>
      </c>
      <c r="E801" s="141">
        <v>2020</v>
      </c>
      <c r="F801" s="141" t="str">
        <f t="shared" si="36"/>
        <v>Ford Ranger</v>
      </c>
      <c r="G801" s="141" t="str">
        <f t="shared" si="37"/>
        <v>Ford Ranger_2020</v>
      </c>
      <c r="H801" s="141">
        <v>2200</v>
      </c>
      <c r="I801" s="141" t="str">
        <f t="shared" si="38"/>
        <v>Ford Ranger_2020_2200</v>
      </c>
      <c r="J801" s="141">
        <v>310000</v>
      </c>
    </row>
    <row r="802" spans="1:10">
      <c r="A802" s="141" t="s">
        <v>239</v>
      </c>
      <c r="B802" s="141">
        <v>320</v>
      </c>
      <c r="C802" s="141" t="s">
        <v>174</v>
      </c>
      <c r="D802" s="141" t="s">
        <v>197</v>
      </c>
      <c r="E802" s="141">
        <v>2020</v>
      </c>
      <c r="F802" s="141" t="str">
        <f t="shared" si="36"/>
        <v>Ford Ranger</v>
      </c>
      <c r="G802" s="141" t="str">
        <f t="shared" si="37"/>
        <v>Ford Ranger_2020</v>
      </c>
      <c r="H802" s="141">
        <v>2200</v>
      </c>
      <c r="I802" s="141" t="str">
        <f t="shared" si="38"/>
        <v>Ford Ranger_2020_2200</v>
      </c>
      <c r="J802" s="141">
        <v>300000</v>
      </c>
    </row>
    <row r="803" spans="1:10">
      <c r="A803" s="141" t="s">
        <v>239</v>
      </c>
      <c r="B803" s="141">
        <v>320</v>
      </c>
      <c r="C803" s="141" t="s">
        <v>174</v>
      </c>
      <c r="D803" s="141" t="s">
        <v>197</v>
      </c>
      <c r="E803" s="141">
        <v>2020</v>
      </c>
      <c r="F803" s="141" t="str">
        <f t="shared" si="36"/>
        <v>Ford Ranger</v>
      </c>
      <c r="G803" s="141" t="str">
        <f t="shared" si="37"/>
        <v>Ford Ranger_2020</v>
      </c>
      <c r="H803" s="141">
        <v>2200</v>
      </c>
      <c r="I803" s="141" t="str">
        <f t="shared" si="38"/>
        <v>Ford Ranger_2020_2200</v>
      </c>
      <c r="J803" s="141">
        <v>290000</v>
      </c>
    </row>
    <row r="804" spans="1:10">
      <c r="A804" s="141" t="s">
        <v>239</v>
      </c>
      <c r="B804" s="141">
        <v>320</v>
      </c>
      <c r="C804" s="141" t="s">
        <v>174</v>
      </c>
      <c r="D804" s="141" t="s">
        <v>197</v>
      </c>
      <c r="E804" s="141">
        <v>2020</v>
      </c>
      <c r="F804" s="141" t="str">
        <f t="shared" si="36"/>
        <v>Ford Ranger</v>
      </c>
      <c r="G804" s="141" t="str">
        <f t="shared" si="37"/>
        <v>Ford Ranger_2020</v>
      </c>
      <c r="H804" s="141">
        <v>2200</v>
      </c>
      <c r="I804" s="141" t="str">
        <f t="shared" si="38"/>
        <v>Ford Ranger_2020_2200</v>
      </c>
      <c r="J804" s="141">
        <v>280000</v>
      </c>
    </row>
    <row r="805" spans="1:10">
      <c r="A805" s="141" t="s">
        <v>239</v>
      </c>
      <c r="B805" s="141">
        <v>320</v>
      </c>
      <c r="C805" s="141" t="s">
        <v>174</v>
      </c>
      <c r="D805" s="141" t="s">
        <v>197</v>
      </c>
      <c r="E805" s="141">
        <v>2020</v>
      </c>
      <c r="F805" s="141" t="str">
        <f t="shared" si="36"/>
        <v>Ford Ranger</v>
      </c>
      <c r="G805" s="141" t="str">
        <f t="shared" si="37"/>
        <v>Ford Ranger_2020</v>
      </c>
      <c r="H805" s="141">
        <v>2200</v>
      </c>
      <c r="I805" s="141" t="str">
        <f t="shared" si="38"/>
        <v>Ford Ranger_2020_2200</v>
      </c>
      <c r="J805" s="141">
        <v>270000</v>
      </c>
    </row>
    <row r="806" spans="1:10">
      <c r="A806" s="141" t="s">
        <v>239</v>
      </c>
      <c r="B806" s="141">
        <v>320</v>
      </c>
      <c r="C806" s="141" t="s">
        <v>174</v>
      </c>
      <c r="D806" s="141" t="s">
        <v>197</v>
      </c>
      <c r="E806" s="141">
        <v>2020</v>
      </c>
      <c r="F806" s="141" t="str">
        <f t="shared" si="36"/>
        <v>Ford Ranger</v>
      </c>
      <c r="G806" s="141" t="str">
        <f t="shared" si="37"/>
        <v>Ford Ranger_2020</v>
      </c>
      <c r="H806" s="141">
        <v>2200</v>
      </c>
      <c r="I806" s="141" t="str">
        <f t="shared" si="38"/>
        <v>Ford Ranger_2020_2200</v>
      </c>
      <c r="J806" s="141">
        <v>260000</v>
      </c>
    </row>
    <row r="807" spans="1:10">
      <c r="A807" s="141" t="s">
        <v>239</v>
      </c>
      <c r="B807" s="141">
        <v>320</v>
      </c>
      <c r="C807" s="141" t="s">
        <v>174</v>
      </c>
      <c r="D807" s="141" t="s">
        <v>197</v>
      </c>
      <c r="E807" s="141">
        <v>2020</v>
      </c>
      <c r="F807" s="141" t="str">
        <f t="shared" si="36"/>
        <v>Ford Ranger</v>
      </c>
      <c r="G807" s="141" t="str">
        <f t="shared" si="37"/>
        <v>Ford Ranger_2020</v>
      </c>
      <c r="H807" s="141">
        <v>2200</v>
      </c>
      <c r="I807" s="141" t="str">
        <f t="shared" si="38"/>
        <v>Ford Ranger_2020_2200</v>
      </c>
      <c r="J807" s="141">
        <v>250000</v>
      </c>
    </row>
    <row r="808" spans="1:10">
      <c r="A808" s="141" t="s">
        <v>240</v>
      </c>
      <c r="B808" s="141">
        <v>110</v>
      </c>
      <c r="C808" s="141" t="s">
        <v>174</v>
      </c>
      <c r="D808" s="141" t="s">
        <v>197</v>
      </c>
      <c r="E808" s="141">
        <v>2020</v>
      </c>
      <c r="F808" s="141" t="str">
        <f t="shared" si="36"/>
        <v>Ford Ranger</v>
      </c>
      <c r="G808" s="141" t="str">
        <f t="shared" si="37"/>
        <v>Ford Ranger_2020</v>
      </c>
      <c r="H808" s="141">
        <v>2200</v>
      </c>
      <c r="I808" s="141" t="str">
        <f t="shared" si="38"/>
        <v>Ford Ranger_2020_2200</v>
      </c>
      <c r="J808" s="141">
        <v>480000</v>
      </c>
    </row>
    <row r="809" spans="1:10">
      <c r="A809" s="141" t="s">
        <v>240</v>
      </c>
      <c r="B809" s="141">
        <v>110</v>
      </c>
      <c r="C809" s="141" t="s">
        <v>174</v>
      </c>
      <c r="D809" s="141" t="s">
        <v>197</v>
      </c>
      <c r="E809" s="141">
        <v>2020</v>
      </c>
      <c r="F809" s="141" t="str">
        <f t="shared" si="36"/>
        <v>Ford Ranger</v>
      </c>
      <c r="G809" s="141" t="str">
        <f t="shared" si="37"/>
        <v>Ford Ranger_2020</v>
      </c>
      <c r="H809" s="141">
        <v>2200</v>
      </c>
      <c r="I809" s="141" t="str">
        <f t="shared" si="38"/>
        <v>Ford Ranger_2020_2200</v>
      </c>
      <c r="J809" s="141">
        <v>470000</v>
      </c>
    </row>
    <row r="810" spans="1:10">
      <c r="A810" s="141" t="s">
        <v>240</v>
      </c>
      <c r="B810" s="141">
        <v>110</v>
      </c>
      <c r="C810" s="141" t="s">
        <v>174</v>
      </c>
      <c r="D810" s="141" t="s">
        <v>197</v>
      </c>
      <c r="E810" s="141">
        <v>2020</v>
      </c>
      <c r="F810" s="141" t="str">
        <f t="shared" si="36"/>
        <v>Ford Ranger</v>
      </c>
      <c r="G810" s="141" t="str">
        <f t="shared" si="37"/>
        <v>Ford Ranger_2020</v>
      </c>
      <c r="H810" s="141">
        <v>2200</v>
      </c>
      <c r="I810" s="141" t="str">
        <f t="shared" si="38"/>
        <v>Ford Ranger_2020_2200</v>
      </c>
      <c r="J810" s="141">
        <v>460000</v>
      </c>
    </row>
    <row r="811" spans="1:10">
      <c r="A811" s="141" t="s">
        <v>240</v>
      </c>
      <c r="B811" s="141">
        <v>110</v>
      </c>
      <c r="C811" s="141" t="s">
        <v>174</v>
      </c>
      <c r="D811" s="141" t="s">
        <v>197</v>
      </c>
      <c r="E811" s="141">
        <v>2020</v>
      </c>
      <c r="F811" s="141" t="str">
        <f t="shared" si="36"/>
        <v>Ford Ranger</v>
      </c>
      <c r="G811" s="141" t="str">
        <f t="shared" si="37"/>
        <v>Ford Ranger_2020</v>
      </c>
      <c r="H811" s="141">
        <v>2200</v>
      </c>
      <c r="I811" s="141" t="str">
        <f t="shared" si="38"/>
        <v>Ford Ranger_2020_2200</v>
      </c>
      <c r="J811" s="141">
        <v>450000</v>
      </c>
    </row>
    <row r="812" spans="1:10">
      <c r="A812" s="141" t="s">
        <v>240</v>
      </c>
      <c r="B812" s="141">
        <v>110</v>
      </c>
      <c r="C812" s="141" t="s">
        <v>174</v>
      </c>
      <c r="D812" s="141" t="s">
        <v>197</v>
      </c>
      <c r="E812" s="141">
        <v>2020</v>
      </c>
      <c r="F812" s="141" t="str">
        <f t="shared" si="36"/>
        <v>Ford Ranger</v>
      </c>
      <c r="G812" s="141" t="str">
        <f t="shared" si="37"/>
        <v>Ford Ranger_2020</v>
      </c>
      <c r="H812" s="141">
        <v>2200</v>
      </c>
      <c r="I812" s="141" t="str">
        <f t="shared" si="38"/>
        <v>Ford Ranger_2020_2200</v>
      </c>
      <c r="J812" s="141">
        <v>440000</v>
      </c>
    </row>
    <row r="813" spans="1:10">
      <c r="A813" s="141" t="s">
        <v>240</v>
      </c>
      <c r="B813" s="141">
        <v>110</v>
      </c>
      <c r="C813" s="141" t="s">
        <v>174</v>
      </c>
      <c r="D813" s="141" t="s">
        <v>197</v>
      </c>
      <c r="E813" s="141">
        <v>2020</v>
      </c>
      <c r="F813" s="141" t="str">
        <f t="shared" si="36"/>
        <v>Ford Ranger</v>
      </c>
      <c r="G813" s="141" t="str">
        <f t="shared" si="37"/>
        <v>Ford Ranger_2020</v>
      </c>
      <c r="H813" s="141">
        <v>2200</v>
      </c>
      <c r="I813" s="141" t="str">
        <f t="shared" si="38"/>
        <v>Ford Ranger_2020_2200</v>
      </c>
      <c r="J813" s="141">
        <v>430000</v>
      </c>
    </row>
    <row r="814" spans="1:10">
      <c r="A814" s="141" t="s">
        <v>240</v>
      </c>
      <c r="B814" s="141">
        <v>110</v>
      </c>
      <c r="C814" s="141" t="s">
        <v>174</v>
      </c>
      <c r="D814" s="141" t="s">
        <v>197</v>
      </c>
      <c r="E814" s="141">
        <v>2020</v>
      </c>
      <c r="F814" s="141" t="str">
        <f t="shared" si="36"/>
        <v>Ford Ranger</v>
      </c>
      <c r="G814" s="141" t="str">
        <f t="shared" si="37"/>
        <v>Ford Ranger_2020</v>
      </c>
      <c r="H814" s="141">
        <v>2200</v>
      </c>
      <c r="I814" s="141" t="str">
        <f t="shared" si="38"/>
        <v>Ford Ranger_2020_2200</v>
      </c>
      <c r="J814" s="141">
        <v>420000</v>
      </c>
    </row>
    <row r="815" spans="1:10">
      <c r="A815" s="141" t="s">
        <v>240</v>
      </c>
      <c r="B815" s="141">
        <v>110</v>
      </c>
      <c r="C815" s="141" t="s">
        <v>174</v>
      </c>
      <c r="D815" s="141" t="s">
        <v>197</v>
      </c>
      <c r="E815" s="141">
        <v>2020</v>
      </c>
      <c r="F815" s="141" t="str">
        <f t="shared" si="36"/>
        <v>Ford Ranger</v>
      </c>
      <c r="G815" s="141" t="str">
        <f t="shared" si="37"/>
        <v>Ford Ranger_2020</v>
      </c>
      <c r="H815" s="141">
        <v>2200</v>
      </c>
      <c r="I815" s="141" t="str">
        <f t="shared" si="38"/>
        <v>Ford Ranger_2020_2200</v>
      </c>
      <c r="J815" s="141">
        <v>410000</v>
      </c>
    </row>
    <row r="816" spans="1:10">
      <c r="A816" s="141" t="s">
        <v>240</v>
      </c>
      <c r="B816" s="141">
        <v>110</v>
      </c>
      <c r="C816" s="141" t="s">
        <v>174</v>
      </c>
      <c r="D816" s="141" t="s">
        <v>197</v>
      </c>
      <c r="E816" s="141">
        <v>2020</v>
      </c>
      <c r="F816" s="141" t="str">
        <f t="shared" si="36"/>
        <v>Ford Ranger</v>
      </c>
      <c r="G816" s="141" t="str">
        <f t="shared" si="37"/>
        <v>Ford Ranger_2020</v>
      </c>
      <c r="H816" s="141">
        <v>2200</v>
      </c>
      <c r="I816" s="141" t="str">
        <f t="shared" si="38"/>
        <v>Ford Ranger_2020_2200</v>
      </c>
      <c r="J816" s="141">
        <v>400000</v>
      </c>
    </row>
    <row r="817" spans="1:10">
      <c r="A817" s="141" t="s">
        <v>240</v>
      </c>
      <c r="B817" s="141">
        <v>110</v>
      </c>
      <c r="C817" s="141" t="s">
        <v>174</v>
      </c>
      <c r="D817" s="141" t="s">
        <v>197</v>
      </c>
      <c r="E817" s="141">
        <v>2020</v>
      </c>
      <c r="F817" s="141" t="str">
        <f t="shared" si="36"/>
        <v>Ford Ranger</v>
      </c>
      <c r="G817" s="141" t="str">
        <f t="shared" si="37"/>
        <v>Ford Ranger_2020</v>
      </c>
      <c r="H817" s="141">
        <v>2200</v>
      </c>
      <c r="I817" s="141" t="str">
        <f t="shared" si="38"/>
        <v>Ford Ranger_2020_2200</v>
      </c>
      <c r="J817" s="141">
        <v>390000</v>
      </c>
    </row>
    <row r="818" spans="1:10">
      <c r="A818" s="141" t="s">
        <v>240</v>
      </c>
      <c r="B818" s="141">
        <v>110</v>
      </c>
      <c r="C818" s="141" t="s">
        <v>174</v>
      </c>
      <c r="D818" s="141" t="s">
        <v>197</v>
      </c>
      <c r="E818" s="141">
        <v>2020</v>
      </c>
      <c r="F818" s="141" t="str">
        <f t="shared" si="36"/>
        <v>Ford Ranger</v>
      </c>
      <c r="G818" s="141" t="str">
        <f t="shared" si="37"/>
        <v>Ford Ranger_2020</v>
      </c>
      <c r="H818" s="141">
        <v>2200</v>
      </c>
      <c r="I818" s="141" t="str">
        <f t="shared" si="38"/>
        <v>Ford Ranger_2020_2200</v>
      </c>
      <c r="J818" s="141">
        <v>380000</v>
      </c>
    </row>
    <row r="819" spans="1:10">
      <c r="A819" s="141" t="s">
        <v>240</v>
      </c>
      <c r="B819" s="141">
        <v>110</v>
      </c>
      <c r="C819" s="141" t="s">
        <v>174</v>
      </c>
      <c r="D819" s="141" t="s">
        <v>197</v>
      </c>
      <c r="E819" s="141">
        <v>2020</v>
      </c>
      <c r="F819" s="141" t="str">
        <f t="shared" si="36"/>
        <v>Ford Ranger</v>
      </c>
      <c r="G819" s="141" t="str">
        <f t="shared" si="37"/>
        <v>Ford Ranger_2020</v>
      </c>
      <c r="H819" s="141">
        <v>2200</v>
      </c>
      <c r="I819" s="141" t="str">
        <f t="shared" si="38"/>
        <v>Ford Ranger_2020_2200</v>
      </c>
      <c r="J819" s="141">
        <v>370000</v>
      </c>
    </row>
    <row r="820" spans="1:10">
      <c r="A820" s="141" t="s">
        <v>240</v>
      </c>
      <c r="B820" s="141">
        <v>110</v>
      </c>
      <c r="C820" s="141" t="s">
        <v>174</v>
      </c>
      <c r="D820" s="141" t="s">
        <v>197</v>
      </c>
      <c r="E820" s="141">
        <v>2020</v>
      </c>
      <c r="F820" s="141" t="str">
        <f t="shared" si="36"/>
        <v>Ford Ranger</v>
      </c>
      <c r="G820" s="141" t="str">
        <f t="shared" si="37"/>
        <v>Ford Ranger_2020</v>
      </c>
      <c r="H820" s="141">
        <v>2200</v>
      </c>
      <c r="I820" s="141" t="str">
        <f t="shared" si="38"/>
        <v>Ford Ranger_2020_2200</v>
      </c>
      <c r="J820" s="141">
        <v>360000</v>
      </c>
    </row>
    <row r="821" spans="1:10">
      <c r="A821" s="141" t="s">
        <v>240</v>
      </c>
      <c r="B821" s="141">
        <v>110</v>
      </c>
      <c r="C821" s="141" t="s">
        <v>174</v>
      </c>
      <c r="D821" s="141" t="s">
        <v>197</v>
      </c>
      <c r="E821" s="141">
        <v>2020</v>
      </c>
      <c r="F821" s="141" t="str">
        <f t="shared" si="36"/>
        <v>Ford Ranger</v>
      </c>
      <c r="G821" s="141" t="str">
        <f t="shared" si="37"/>
        <v>Ford Ranger_2020</v>
      </c>
      <c r="H821" s="141">
        <v>2200</v>
      </c>
      <c r="I821" s="141" t="str">
        <f t="shared" si="38"/>
        <v>Ford Ranger_2020_2200</v>
      </c>
      <c r="J821" s="141">
        <v>350000</v>
      </c>
    </row>
    <row r="822" spans="1:10">
      <c r="A822" s="141" t="s">
        <v>240</v>
      </c>
      <c r="B822" s="141">
        <v>110</v>
      </c>
      <c r="C822" s="141" t="s">
        <v>174</v>
      </c>
      <c r="D822" s="141" t="s">
        <v>197</v>
      </c>
      <c r="E822" s="141">
        <v>2020</v>
      </c>
      <c r="F822" s="141" t="str">
        <f t="shared" si="36"/>
        <v>Ford Ranger</v>
      </c>
      <c r="G822" s="141" t="str">
        <f t="shared" si="37"/>
        <v>Ford Ranger_2020</v>
      </c>
      <c r="H822" s="141">
        <v>2200</v>
      </c>
      <c r="I822" s="141" t="str">
        <f t="shared" si="38"/>
        <v>Ford Ranger_2020_2200</v>
      </c>
      <c r="J822" s="141">
        <v>340000</v>
      </c>
    </row>
    <row r="823" spans="1:10">
      <c r="A823" s="141" t="s">
        <v>240</v>
      </c>
      <c r="B823" s="141">
        <v>110</v>
      </c>
      <c r="C823" s="141" t="s">
        <v>174</v>
      </c>
      <c r="D823" s="141" t="s">
        <v>197</v>
      </c>
      <c r="E823" s="141">
        <v>2020</v>
      </c>
      <c r="F823" s="141" t="str">
        <f t="shared" si="36"/>
        <v>Ford Ranger</v>
      </c>
      <c r="G823" s="141" t="str">
        <f t="shared" si="37"/>
        <v>Ford Ranger_2020</v>
      </c>
      <c r="H823" s="141">
        <v>2200</v>
      </c>
      <c r="I823" s="141" t="str">
        <f t="shared" si="38"/>
        <v>Ford Ranger_2020_2200</v>
      </c>
      <c r="J823" s="141">
        <v>330000</v>
      </c>
    </row>
    <row r="824" spans="1:10">
      <c r="A824" s="141" t="s">
        <v>240</v>
      </c>
      <c r="B824" s="141">
        <v>110</v>
      </c>
      <c r="C824" s="141" t="s">
        <v>174</v>
      </c>
      <c r="D824" s="141" t="s">
        <v>197</v>
      </c>
      <c r="E824" s="141">
        <v>2020</v>
      </c>
      <c r="F824" s="141" t="str">
        <f t="shared" si="36"/>
        <v>Ford Ranger</v>
      </c>
      <c r="G824" s="141" t="str">
        <f t="shared" si="37"/>
        <v>Ford Ranger_2020</v>
      </c>
      <c r="H824" s="141">
        <v>2200</v>
      </c>
      <c r="I824" s="141" t="str">
        <f t="shared" si="38"/>
        <v>Ford Ranger_2020_2200</v>
      </c>
      <c r="J824" s="141">
        <v>320000</v>
      </c>
    </row>
    <row r="825" spans="1:10">
      <c r="A825" s="141" t="s">
        <v>240</v>
      </c>
      <c r="B825" s="141">
        <v>110</v>
      </c>
      <c r="C825" s="141" t="s">
        <v>174</v>
      </c>
      <c r="D825" s="141" t="s">
        <v>197</v>
      </c>
      <c r="E825" s="141">
        <v>2020</v>
      </c>
      <c r="F825" s="141" t="str">
        <f t="shared" si="36"/>
        <v>Ford Ranger</v>
      </c>
      <c r="G825" s="141" t="str">
        <f t="shared" si="37"/>
        <v>Ford Ranger_2020</v>
      </c>
      <c r="H825" s="141">
        <v>2200</v>
      </c>
      <c r="I825" s="141" t="str">
        <f t="shared" si="38"/>
        <v>Ford Ranger_2020_2200</v>
      </c>
      <c r="J825" s="141">
        <v>310000</v>
      </c>
    </row>
    <row r="826" spans="1:10">
      <c r="A826" s="141" t="s">
        <v>240</v>
      </c>
      <c r="B826" s="141">
        <v>110</v>
      </c>
      <c r="C826" s="141" t="s">
        <v>174</v>
      </c>
      <c r="D826" s="141" t="s">
        <v>197</v>
      </c>
      <c r="E826" s="141">
        <v>2020</v>
      </c>
      <c r="F826" s="141" t="str">
        <f t="shared" si="36"/>
        <v>Ford Ranger</v>
      </c>
      <c r="G826" s="141" t="str">
        <f t="shared" si="37"/>
        <v>Ford Ranger_2020</v>
      </c>
      <c r="H826" s="141">
        <v>2000</v>
      </c>
      <c r="I826" s="141" t="str">
        <f t="shared" si="38"/>
        <v>Ford Ranger_2020_2000</v>
      </c>
      <c r="J826" s="141">
        <v>950000</v>
      </c>
    </row>
    <row r="827" spans="1:10">
      <c r="A827" s="141" t="s">
        <v>240</v>
      </c>
      <c r="B827" s="141">
        <v>110</v>
      </c>
      <c r="C827" s="141" t="s">
        <v>174</v>
      </c>
      <c r="D827" s="141" t="s">
        <v>197</v>
      </c>
      <c r="E827" s="141">
        <v>2020</v>
      </c>
      <c r="F827" s="141" t="str">
        <f t="shared" si="36"/>
        <v>Ford Ranger</v>
      </c>
      <c r="G827" s="141" t="str">
        <f t="shared" si="37"/>
        <v>Ford Ranger_2020</v>
      </c>
      <c r="H827" s="141">
        <v>2000</v>
      </c>
      <c r="I827" s="141" t="str">
        <f t="shared" si="38"/>
        <v>Ford Ranger_2020_2000</v>
      </c>
      <c r="J827" s="141">
        <v>940000</v>
      </c>
    </row>
    <row r="828" spans="1:10">
      <c r="A828" s="141" t="s">
        <v>240</v>
      </c>
      <c r="B828" s="141">
        <v>110</v>
      </c>
      <c r="C828" s="141" t="s">
        <v>174</v>
      </c>
      <c r="D828" s="141" t="s">
        <v>197</v>
      </c>
      <c r="E828" s="141">
        <v>2020</v>
      </c>
      <c r="F828" s="141" t="str">
        <f t="shared" si="36"/>
        <v>Ford Ranger</v>
      </c>
      <c r="G828" s="141" t="str">
        <f t="shared" si="37"/>
        <v>Ford Ranger_2020</v>
      </c>
      <c r="H828" s="141">
        <v>2000</v>
      </c>
      <c r="I828" s="141" t="str">
        <f t="shared" si="38"/>
        <v>Ford Ranger_2020_2000</v>
      </c>
      <c r="J828" s="141">
        <v>930000</v>
      </c>
    </row>
    <row r="829" spans="1:10">
      <c r="A829" s="141" t="s">
        <v>240</v>
      </c>
      <c r="B829" s="141">
        <v>110</v>
      </c>
      <c r="C829" s="141" t="s">
        <v>174</v>
      </c>
      <c r="D829" s="141" t="s">
        <v>197</v>
      </c>
      <c r="E829" s="141">
        <v>2020</v>
      </c>
      <c r="F829" s="141" t="str">
        <f t="shared" si="36"/>
        <v>Ford Ranger</v>
      </c>
      <c r="G829" s="141" t="str">
        <f t="shared" si="37"/>
        <v>Ford Ranger_2020</v>
      </c>
      <c r="H829" s="141">
        <v>2000</v>
      </c>
      <c r="I829" s="141" t="str">
        <f t="shared" si="38"/>
        <v>Ford Ranger_2020_2000</v>
      </c>
      <c r="J829" s="141">
        <v>920000</v>
      </c>
    </row>
    <row r="830" spans="1:10">
      <c r="A830" s="141" t="s">
        <v>240</v>
      </c>
      <c r="B830" s="141">
        <v>110</v>
      </c>
      <c r="C830" s="141" t="s">
        <v>174</v>
      </c>
      <c r="D830" s="141" t="s">
        <v>197</v>
      </c>
      <c r="E830" s="141">
        <v>2020</v>
      </c>
      <c r="F830" s="141" t="str">
        <f t="shared" si="36"/>
        <v>Ford Ranger</v>
      </c>
      <c r="G830" s="141" t="str">
        <f t="shared" si="37"/>
        <v>Ford Ranger_2020</v>
      </c>
      <c r="H830" s="141">
        <v>2000</v>
      </c>
      <c r="I830" s="141" t="str">
        <f t="shared" si="38"/>
        <v>Ford Ranger_2020_2000</v>
      </c>
      <c r="J830" s="141">
        <v>910000</v>
      </c>
    </row>
    <row r="831" spans="1:10">
      <c r="A831" s="141" t="s">
        <v>240</v>
      </c>
      <c r="B831" s="141">
        <v>110</v>
      </c>
      <c r="C831" s="141" t="s">
        <v>174</v>
      </c>
      <c r="D831" s="141" t="s">
        <v>197</v>
      </c>
      <c r="E831" s="141">
        <v>2020</v>
      </c>
      <c r="F831" s="141" t="str">
        <f t="shared" si="36"/>
        <v>Ford Ranger</v>
      </c>
      <c r="G831" s="141" t="str">
        <f t="shared" si="37"/>
        <v>Ford Ranger_2020</v>
      </c>
      <c r="H831" s="141">
        <v>2000</v>
      </c>
      <c r="I831" s="141" t="str">
        <f t="shared" si="38"/>
        <v>Ford Ranger_2020_2000</v>
      </c>
      <c r="J831" s="141">
        <v>900000</v>
      </c>
    </row>
    <row r="832" spans="1:10">
      <c r="A832" s="141" t="s">
        <v>240</v>
      </c>
      <c r="B832" s="141">
        <v>110</v>
      </c>
      <c r="C832" s="141" t="s">
        <v>174</v>
      </c>
      <c r="D832" s="141" t="s">
        <v>197</v>
      </c>
      <c r="E832" s="141">
        <v>2020</v>
      </c>
      <c r="F832" s="141" t="str">
        <f t="shared" si="36"/>
        <v>Ford Ranger</v>
      </c>
      <c r="G832" s="141" t="str">
        <f t="shared" si="37"/>
        <v>Ford Ranger_2020</v>
      </c>
      <c r="H832" s="141">
        <v>2000</v>
      </c>
      <c r="I832" s="141" t="str">
        <f t="shared" si="38"/>
        <v>Ford Ranger_2020_2000</v>
      </c>
      <c r="J832" s="141">
        <v>890000</v>
      </c>
    </row>
    <row r="833" spans="1:10">
      <c r="A833" s="141" t="s">
        <v>240</v>
      </c>
      <c r="B833" s="141">
        <v>110</v>
      </c>
      <c r="C833" s="141" t="s">
        <v>174</v>
      </c>
      <c r="D833" s="141" t="s">
        <v>197</v>
      </c>
      <c r="E833" s="141">
        <v>2020</v>
      </c>
      <c r="F833" s="141" t="str">
        <f t="shared" ref="F833:F896" si="39">C833&amp;" "&amp;D833</f>
        <v>Ford Ranger</v>
      </c>
      <c r="G833" s="141" t="str">
        <f t="shared" si="37"/>
        <v>Ford Ranger_2020</v>
      </c>
      <c r="H833" s="141">
        <v>2000</v>
      </c>
      <c r="I833" s="141" t="str">
        <f t="shared" si="38"/>
        <v>Ford Ranger_2020_2000</v>
      </c>
      <c r="J833" s="141">
        <v>880000</v>
      </c>
    </row>
    <row r="834" spans="1:10">
      <c r="A834" s="141" t="s">
        <v>240</v>
      </c>
      <c r="B834" s="141">
        <v>110</v>
      </c>
      <c r="C834" s="141" t="s">
        <v>174</v>
      </c>
      <c r="D834" s="141" t="s">
        <v>197</v>
      </c>
      <c r="E834" s="141">
        <v>2020</v>
      </c>
      <c r="F834" s="141" t="str">
        <f t="shared" si="39"/>
        <v>Ford Ranger</v>
      </c>
      <c r="G834" s="141" t="str">
        <f t="shared" ref="G834:G897" si="40">F834&amp;"_"&amp;E834</f>
        <v>Ford Ranger_2020</v>
      </c>
      <c r="H834" s="141">
        <v>2000</v>
      </c>
      <c r="I834" s="141" t="str">
        <f t="shared" si="38"/>
        <v>Ford Ranger_2020_2000</v>
      </c>
      <c r="J834" s="141">
        <v>870000</v>
      </c>
    </row>
    <row r="835" spans="1:10">
      <c r="A835" s="141" t="s">
        <v>240</v>
      </c>
      <c r="B835" s="141">
        <v>110</v>
      </c>
      <c r="C835" s="141" t="s">
        <v>174</v>
      </c>
      <c r="D835" s="141" t="s">
        <v>197</v>
      </c>
      <c r="E835" s="141">
        <v>2020</v>
      </c>
      <c r="F835" s="141" t="str">
        <f t="shared" si="39"/>
        <v>Ford Ranger</v>
      </c>
      <c r="G835" s="141" t="str">
        <f t="shared" si="40"/>
        <v>Ford Ranger_2020</v>
      </c>
      <c r="H835" s="141">
        <v>2000</v>
      </c>
      <c r="I835" s="141" t="str">
        <f t="shared" ref="I835:I898" si="41">G835&amp;"_"&amp;H835</f>
        <v>Ford Ranger_2020_2000</v>
      </c>
      <c r="J835" s="141">
        <v>860000</v>
      </c>
    </row>
    <row r="836" spans="1:10">
      <c r="A836" s="141" t="s">
        <v>240</v>
      </c>
      <c r="B836" s="141">
        <v>110</v>
      </c>
      <c r="C836" s="141" t="s">
        <v>174</v>
      </c>
      <c r="D836" s="141" t="s">
        <v>197</v>
      </c>
      <c r="E836" s="141">
        <v>2020</v>
      </c>
      <c r="F836" s="141" t="str">
        <f t="shared" si="39"/>
        <v>Ford Ranger</v>
      </c>
      <c r="G836" s="141" t="str">
        <f t="shared" si="40"/>
        <v>Ford Ranger_2020</v>
      </c>
      <c r="H836" s="141">
        <v>2000</v>
      </c>
      <c r="I836" s="141" t="str">
        <f t="shared" si="41"/>
        <v>Ford Ranger_2020_2000</v>
      </c>
      <c r="J836" s="141">
        <v>850000</v>
      </c>
    </row>
    <row r="837" spans="1:10">
      <c r="A837" s="141" t="s">
        <v>240</v>
      </c>
      <c r="B837" s="141">
        <v>110</v>
      </c>
      <c r="C837" s="141" t="s">
        <v>174</v>
      </c>
      <c r="D837" s="141" t="s">
        <v>197</v>
      </c>
      <c r="E837" s="141">
        <v>2020</v>
      </c>
      <c r="F837" s="141" t="str">
        <f t="shared" si="39"/>
        <v>Ford Ranger</v>
      </c>
      <c r="G837" s="141" t="str">
        <f t="shared" si="40"/>
        <v>Ford Ranger_2020</v>
      </c>
      <c r="H837" s="141">
        <v>2000</v>
      </c>
      <c r="I837" s="141" t="str">
        <f t="shared" si="41"/>
        <v>Ford Ranger_2020_2000</v>
      </c>
      <c r="J837" s="141">
        <v>840000</v>
      </c>
    </row>
    <row r="838" spans="1:10">
      <c r="A838" s="141" t="s">
        <v>240</v>
      </c>
      <c r="B838" s="141">
        <v>110</v>
      </c>
      <c r="C838" s="141" t="s">
        <v>174</v>
      </c>
      <c r="D838" s="141" t="s">
        <v>197</v>
      </c>
      <c r="E838" s="141">
        <v>2020</v>
      </c>
      <c r="F838" s="141" t="str">
        <f t="shared" si="39"/>
        <v>Ford Ranger</v>
      </c>
      <c r="G838" s="141" t="str">
        <f t="shared" si="40"/>
        <v>Ford Ranger_2020</v>
      </c>
      <c r="H838" s="141">
        <v>2000</v>
      </c>
      <c r="I838" s="141" t="str">
        <f t="shared" si="41"/>
        <v>Ford Ranger_2020_2000</v>
      </c>
      <c r="J838" s="141">
        <v>830000</v>
      </c>
    </row>
    <row r="839" spans="1:10">
      <c r="A839" s="141" t="s">
        <v>240</v>
      </c>
      <c r="B839" s="141">
        <v>110</v>
      </c>
      <c r="C839" s="141" t="s">
        <v>174</v>
      </c>
      <c r="D839" s="141" t="s">
        <v>197</v>
      </c>
      <c r="E839" s="141">
        <v>2020</v>
      </c>
      <c r="F839" s="141" t="str">
        <f t="shared" si="39"/>
        <v>Ford Ranger</v>
      </c>
      <c r="G839" s="141" t="str">
        <f t="shared" si="40"/>
        <v>Ford Ranger_2020</v>
      </c>
      <c r="H839" s="141">
        <v>2000</v>
      </c>
      <c r="I839" s="141" t="str">
        <f t="shared" si="41"/>
        <v>Ford Ranger_2020_2000</v>
      </c>
      <c r="J839" s="141">
        <v>820000</v>
      </c>
    </row>
    <row r="840" spans="1:10">
      <c r="A840" s="141" t="s">
        <v>240</v>
      </c>
      <c r="B840" s="141">
        <v>110</v>
      </c>
      <c r="C840" s="141" t="s">
        <v>174</v>
      </c>
      <c r="D840" s="141" t="s">
        <v>197</v>
      </c>
      <c r="E840" s="141">
        <v>2020</v>
      </c>
      <c r="F840" s="141" t="str">
        <f t="shared" si="39"/>
        <v>Ford Ranger</v>
      </c>
      <c r="G840" s="141" t="str">
        <f t="shared" si="40"/>
        <v>Ford Ranger_2020</v>
      </c>
      <c r="H840" s="141">
        <v>2000</v>
      </c>
      <c r="I840" s="141" t="str">
        <f t="shared" si="41"/>
        <v>Ford Ranger_2020_2000</v>
      </c>
      <c r="J840" s="141">
        <v>810000</v>
      </c>
    </row>
    <row r="841" spans="1:10">
      <c r="A841" s="141" t="s">
        <v>240</v>
      </c>
      <c r="B841" s="141">
        <v>110</v>
      </c>
      <c r="C841" s="141" t="s">
        <v>174</v>
      </c>
      <c r="D841" s="141" t="s">
        <v>197</v>
      </c>
      <c r="E841" s="141">
        <v>2020</v>
      </c>
      <c r="F841" s="141" t="str">
        <f t="shared" si="39"/>
        <v>Ford Ranger</v>
      </c>
      <c r="G841" s="141" t="str">
        <f t="shared" si="40"/>
        <v>Ford Ranger_2020</v>
      </c>
      <c r="H841" s="141">
        <v>2000</v>
      </c>
      <c r="I841" s="141" t="str">
        <f t="shared" si="41"/>
        <v>Ford Ranger_2020_2000</v>
      </c>
      <c r="J841" s="141">
        <v>800000</v>
      </c>
    </row>
    <row r="842" spans="1:10">
      <c r="A842" s="141" t="s">
        <v>240</v>
      </c>
      <c r="B842" s="141">
        <v>110</v>
      </c>
      <c r="C842" s="141" t="s">
        <v>174</v>
      </c>
      <c r="D842" s="141" t="s">
        <v>197</v>
      </c>
      <c r="E842" s="141">
        <v>2020</v>
      </c>
      <c r="F842" s="141" t="str">
        <f t="shared" si="39"/>
        <v>Ford Ranger</v>
      </c>
      <c r="G842" s="141" t="str">
        <f t="shared" si="40"/>
        <v>Ford Ranger_2020</v>
      </c>
      <c r="H842" s="141">
        <v>2000</v>
      </c>
      <c r="I842" s="141" t="str">
        <f t="shared" si="41"/>
        <v>Ford Ranger_2020_2000</v>
      </c>
      <c r="J842" s="141">
        <v>790000</v>
      </c>
    </row>
    <row r="843" spans="1:10">
      <c r="A843" s="141" t="s">
        <v>240</v>
      </c>
      <c r="B843" s="141">
        <v>110</v>
      </c>
      <c r="C843" s="141" t="s">
        <v>174</v>
      </c>
      <c r="D843" s="141" t="s">
        <v>197</v>
      </c>
      <c r="E843" s="141">
        <v>2020</v>
      </c>
      <c r="F843" s="141" t="str">
        <f t="shared" si="39"/>
        <v>Ford Ranger</v>
      </c>
      <c r="G843" s="141" t="str">
        <f t="shared" si="40"/>
        <v>Ford Ranger_2020</v>
      </c>
      <c r="H843" s="141">
        <v>2000</v>
      </c>
      <c r="I843" s="141" t="str">
        <f t="shared" si="41"/>
        <v>Ford Ranger_2020_2000</v>
      </c>
      <c r="J843" s="141">
        <v>780000</v>
      </c>
    </row>
    <row r="844" spans="1:10">
      <c r="A844" s="141" t="s">
        <v>240</v>
      </c>
      <c r="B844" s="141">
        <v>110</v>
      </c>
      <c r="C844" s="141" t="s">
        <v>174</v>
      </c>
      <c r="D844" s="141" t="s">
        <v>197</v>
      </c>
      <c r="E844" s="141">
        <v>2020</v>
      </c>
      <c r="F844" s="141" t="str">
        <f t="shared" si="39"/>
        <v>Ford Ranger</v>
      </c>
      <c r="G844" s="141" t="str">
        <f t="shared" si="40"/>
        <v>Ford Ranger_2020</v>
      </c>
      <c r="H844" s="141">
        <v>2000</v>
      </c>
      <c r="I844" s="141" t="str">
        <f t="shared" si="41"/>
        <v>Ford Ranger_2020_2000</v>
      </c>
      <c r="J844" s="141">
        <v>770000</v>
      </c>
    </row>
    <row r="845" spans="1:10">
      <c r="A845" s="141" t="s">
        <v>240</v>
      </c>
      <c r="B845" s="141">
        <v>110</v>
      </c>
      <c r="C845" s="141" t="s">
        <v>174</v>
      </c>
      <c r="D845" s="141" t="s">
        <v>197</v>
      </c>
      <c r="E845" s="141">
        <v>2020</v>
      </c>
      <c r="F845" s="141" t="str">
        <f t="shared" si="39"/>
        <v>Ford Ranger</v>
      </c>
      <c r="G845" s="141" t="str">
        <f t="shared" si="40"/>
        <v>Ford Ranger_2020</v>
      </c>
      <c r="H845" s="141">
        <v>2000</v>
      </c>
      <c r="I845" s="141" t="str">
        <f t="shared" si="41"/>
        <v>Ford Ranger_2020_2000</v>
      </c>
      <c r="J845" s="141">
        <v>760000</v>
      </c>
    </row>
    <row r="846" spans="1:10">
      <c r="A846" s="141" t="s">
        <v>240</v>
      </c>
      <c r="B846" s="141">
        <v>110</v>
      </c>
      <c r="C846" s="141" t="s">
        <v>174</v>
      </c>
      <c r="D846" s="141" t="s">
        <v>197</v>
      </c>
      <c r="E846" s="141">
        <v>2020</v>
      </c>
      <c r="F846" s="141" t="str">
        <f t="shared" si="39"/>
        <v>Ford Ranger</v>
      </c>
      <c r="G846" s="141" t="str">
        <f t="shared" si="40"/>
        <v>Ford Ranger_2020</v>
      </c>
      <c r="H846" s="141">
        <v>2000</v>
      </c>
      <c r="I846" s="141" t="str">
        <f t="shared" si="41"/>
        <v>Ford Ranger_2020_2000</v>
      </c>
      <c r="J846" s="141">
        <v>750000</v>
      </c>
    </row>
    <row r="847" spans="1:10">
      <c r="A847" s="141" t="s">
        <v>240</v>
      </c>
      <c r="B847" s="141">
        <v>110</v>
      </c>
      <c r="C847" s="141" t="s">
        <v>174</v>
      </c>
      <c r="D847" s="141" t="s">
        <v>197</v>
      </c>
      <c r="E847" s="141">
        <v>2020</v>
      </c>
      <c r="F847" s="141" t="str">
        <f t="shared" si="39"/>
        <v>Ford Ranger</v>
      </c>
      <c r="G847" s="141" t="str">
        <f t="shared" si="40"/>
        <v>Ford Ranger_2020</v>
      </c>
      <c r="H847" s="141">
        <v>2000</v>
      </c>
      <c r="I847" s="141" t="str">
        <f t="shared" si="41"/>
        <v>Ford Ranger_2020_2000</v>
      </c>
      <c r="J847" s="141">
        <v>740000</v>
      </c>
    </row>
    <row r="848" spans="1:10">
      <c r="A848" s="141" t="s">
        <v>240</v>
      </c>
      <c r="B848" s="141">
        <v>110</v>
      </c>
      <c r="C848" s="141" t="s">
        <v>174</v>
      </c>
      <c r="D848" s="141" t="s">
        <v>197</v>
      </c>
      <c r="E848" s="141">
        <v>2020</v>
      </c>
      <c r="F848" s="141" t="str">
        <f t="shared" si="39"/>
        <v>Ford Ranger</v>
      </c>
      <c r="G848" s="141" t="str">
        <f t="shared" si="40"/>
        <v>Ford Ranger_2020</v>
      </c>
      <c r="H848" s="141">
        <v>2000</v>
      </c>
      <c r="I848" s="141" t="str">
        <f t="shared" si="41"/>
        <v>Ford Ranger_2020_2000</v>
      </c>
      <c r="J848" s="141">
        <v>730000</v>
      </c>
    </row>
    <row r="849" spans="1:10">
      <c r="A849" s="141" t="s">
        <v>240</v>
      </c>
      <c r="B849" s="141">
        <v>110</v>
      </c>
      <c r="C849" s="141" t="s">
        <v>174</v>
      </c>
      <c r="D849" s="141" t="s">
        <v>197</v>
      </c>
      <c r="E849" s="141">
        <v>2020</v>
      </c>
      <c r="F849" s="141" t="str">
        <f t="shared" si="39"/>
        <v>Ford Ranger</v>
      </c>
      <c r="G849" s="141" t="str">
        <f t="shared" si="40"/>
        <v>Ford Ranger_2020</v>
      </c>
      <c r="H849" s="141">
        <v>2000</v>
      </c>
      <c r="I849" s="141" t="str">
        <f t="shared" si="41"/>
        <v>Ford Ranger_2020_2000</v>
      </c>
      <c r="J849" s="141">
        <v>720000</v>
      </c>
    </row>
    <row r="850" spans="1:10">
      <c r="A850" s="141" t="s">
        <v>240</v>
      </c>
      <c r="B850" s="141">
        <v>110</v>
      </c>
      <c r="C850" s="141" t="s">
        <v>174</v>
      </c>
      <c r="D850" s="141" t="s">
        <v>197</v>
      </c>
      <c r="E850" s="141">
        <v>2020</v>
      </c>
      <c r="F850" s="141" t="str">
        <f t="shared" si="39"/>
        <v>Ford Ranger</v>
      </c>
      <c r="G850" s="141" t="str">
        <f t="shared" si="40"/>
        <v>Ford Ranger_2020</v>
      </c>
      <c r="H850" s="141">
        <v>2000</v>
      </c>
      <c r="I850" s="141" t="str">
        <f t="shared" si="41"/>
        <v>Ford Ranger_2020_2000</v>
      </c>
      <c r="J850" s="141">
        <v>710000</v>
      </c>
    </row>
    <row r="851" spans="1:10">
      <c r="A851" s="141" t="s">
        <v>240</v>
      </c>
      <c r="B851" s="141">
        <v>110</v>
      </c>
      <c r="C851" s="141" t="s">
        <v>174</v>
      </c>
      <c r="D851" s="141" t="s">
        <v>197</v>
      </c>
      <c r="E851" s="141">
        <v>2020</v>
      </c>
      <c r="F851" s="141" t="str">
        <f t="shared" si="39"/>
        <v>Ford Ranger</v>
      </c>
      <c r="G851" s="141" t="str">
        <f t="shared" si="40"/>
        <v>Ford Ranger_2020</v>
      </c>
      <c r="H851" s="141">
        <v>2000</v>
      </c>
      <c r="I851" s="141" t="str">
        <f t="shared" si="41"/>
        <v>Ford Ranger_2020_2000</v>
      </c>
      <c r="J851" s="141">
        <v>700000</v>
      </c>
    </row>
    <row r="852" spans="1:10">
      <c r="A852" s="141" t="s">
        <v>240</v>
      </c>
      <c r="B852" s="141">
        <v>110</v>
      </c>
      <c r="C852" s="141" t="s">
        <v>174</v>
      </c>
      <c r="D852" s="141" t="s">
        <v>197</v>
      </c>
      <c r="E852" s="141">
        <v>2020</v>
      </c>
      <c r="F852" s="141" t="str">
        <f t="shared" si="39"/>
        <v>Ford Ranger</v>
      </c>
      <c r="G852" s="141" t="str">
        <f t="shared" si="40"/>
        <v>Ford Ranger_2020</v>
      </c>
      <c r="H852" s="141">
        <v>2000</v>
      </c>
      <c r="I852" s="141" t="str">
        <f t="shared" si="41"/>
        <v>Ford Ranger_2020_2000</v>
      </c>
      <c r="J852" s="141">
        <v>690000</v>
      </c>
    </row>
    <row r="853" spans="1:10">
      <c r="A853" s="141" t="s">
        <v>240</v>
      </c>
      <c r="B853" s="141">
        <v>110</v>
      </c>
      <c r="C853" s="141" t="s">
        <v>174</v>
      </c>
      <c r="D853" s="141" t="s">
        <v>197</v>
      </c>
      <c r="E853" s="141">
        <v>2020</v>
      </c>
      <c r="F853" s="141" t="str">
        <f t="shared" si="39"/>
        <v>Ford Ranger</v>
      </c>
      <c r="G853" s="141" t="str">
        <f t="shared" si="40"/>
        <v>Ford Ranger_2020</v>
      </c>
      <c r="H853" s="141">
        <v>2000</v>
      </c>
      <c r="I853" s="141" t="str">
        <f t="shared" si="41"/>
        <v>Ford Ranger_2020_2000</v>
      </c>
      <c r="J853" s="141">
        <v>680000</v>
      </c>
    </row>
    <row r="854" spans="1:10">
      <c r="A854" s="141" t="s">
        <v>240</v>
      </c>
      <c r="B854" s="141">
        <v>110</v>
      </c>
      <c r="C854" s="141" t="s">
        <v>174</v>
      </c>
      <c r="D854" s="141" t="s">
        <v>197</v>
      </c>
      <c r="E854" s="141">
        <v>2020</v>
      </c>
      <c r="F854" s="141" t="str">
        <f t="shared" si="39"/>
        <v>Ford Ranger</v>
      </c>
      <c r="G854" s="141" t="str">
        <f t="shared" si="40"/>
        <v>Ford Ranger_2020</v>
      </c>
      <c r="H854" s="141">
        <v>2000</v>
      </c>
      <c r="I854" s="141" t="str">
        <f t="shared" si="41"/>
        <v>Ford Ranger_2020_2000</v>
      </c>
      <c r="J854" s="141">
        <v>670000</v>
      </c>
    </row>
    <row r="855" spans="1:10">
      <c r="A855" s="141" t="s">
        <v>240</v>
      </c>
      <c r="B855" s="141">
        <v>110</v>
      </c>
      <c r="C855" s="141" t="s">
        <v>174</v>
      </c>
      <c r="D855" s="141" t="s">
        <v>197</v>
      </c>
      <c r="E855" s="141">
        <v>2020</v>
      </c>
      <c r="F855" s="141" t="str">
        <f t="shared" si="39"/>
        <v>Ford Ranger</v>
      </c>
      <c r="G855" s="141" t="str">
        <f t="shared" si="40"/>
        <v>Ford Ranger_2020</v>
      </c>
      <c r="H855" s="141">
        <v>2000</v>
      </c>
      <c r="I855" s="141" t="str">
        <f t="shared" si="41"/>
        <v>Ford Ranger_2020_2000</v>
      </c>
      <c r="J855" s="141">
        <v>660000</v>
      </c>
    </row>
    <row r="856" spans="1:10">
      <c r="A856" s="141" t="s">
        <v>240</v>
      </c>
      <c r="B856" s="141">
        <v>110</v>
      </c>
      <c r="C856" s="141" t="s">
        <v>174</v>
      </c>
      <c r="D856" s="141" t="s">
        <v>197</v>
      </c>
      <c r="E856" s="141">
        <v>2020</v>
      </c>
      <c r="F856" s="141" t="str">
        <f t="shared" si="39"/>
        <v>Ford Ranger</v>
      </c>
      <c r="G856" s="141" t="str">
        <f t="shared" si="40"/>
        <v>Ford Ranger_2020</v>
      </c>
      <c r="H856" s="141">
        <v>2000</v>
      </c>
      <c r="I856" s="141" t="str">
        <f t="shared" si="41"/>
        <v>Ford Ranger_2020_2000</v>
      </c>
      <c r="J856" s="141">
        <v>650000</v>
      </c>
    </row>
    <row r="857" spans="1:10">
      <c r="A857" s="141" t="s">
        <v>240</v>
      </c>
      <c r="B857" s="141">
        <v>110</v>
      </c>
      <c r="C857" s="141" t="s">
        <v>174</v>
      </c>
      <c r="D857" s="141" t="s">
        <v>197</v>
      </c>
      <c r="E857" s="141">
        <v>2020</v>
      </c>
      <c r="F857" s="141" t="str">
        <f t="shared" si="39"/>
        <v>Ford Ranger</v>
      </c>
      <c r="G857" s="141" t="str">
        <f t="shared" si="40"/>
        <v>Ford Ranger_2020</v>
      </c>
      <c r="H857" s="141">
        <v>2000</v>
      </c>
      <c r="I857" s="141" t="str">
        <f t="shared" si="41"/>
        <v>Ford Ranger_2020_2000</v>
      </c>
      <c r="J857" s="141">
        <v>640000</v>
      </c>
    </row>
    <row r="858" spans="1:10">
      <c r="A858" s="141" t="s">
        <v>240</v>
      </c>
      <c r="B858" s="141">
        <v>110</v>
      </c>
      <c r="C858" s="141" t="s">
        <v>174</v>
      </c>
      <c r="D858" s="141" t="s">
        <v>197</v>
      </c>
      <c r="E858" s="141">
        <v>2020</v>
      </c>
      <c r="F858" s="141" t="str">
        <f t="shared" si="39"/>
        <v>Ford Ranger</v>
      </c>
      <c r="G858" s="141" t="str">
        <f t="shared" si="40"/>
        <v>Ford Ranger_2020</v>
      </c>
      <c r="H858" s="141">
        <v>2000</v>
      </c>
      <c r="I858" s="141" t="str">
        <f t="shared" si="41"/>
        <v>Ford Ranger_2020_2000</v>
      </c>
      <c r="J858" s="141">
        <v>630000</v>
      </c>
    </row>
    <row r="859" spans="1:10">
      <c r="A859" s="141" t="s">
        <v>240</v>
      </c>
      <c r="B859" s="141">
        <v>110</v>
      </c>
      <c r="C859" s="141" t="s">
        <v>174</v>
      </c>
      <c r="D859" s="141" t="s">
        <v>197</v>
      </c>
      <c r="E859" s="141">
        <v>2020</v>
      </c>
      <c r="F859" s="141" t="str">
        <f t="shared" si="39"/>
        <v>Ford Ranger</v>
      </c>
      <c r="G859" s="141" t="str">
        <f t="shared" si="40"/>
        <v>Ford Ranger_2020</v>
      </c>
      <c r="H859" s="141">
        <v>2000</v>
      </c>
      <c r="I859" s="141" t="str">
        <f t="shared" si="41"/>
        <v>Ford Ranger_2020_2000</v>
      </c>
      <c r="J859" s="141">
        <v>620000</v>
      </c>
    </row>
    <row r="860" spans="1:10">
      <c r="A860" s="141" t="s">
        <v>240</v>
      </c>
      <c r="B860" s="141">
        <v>110</v>
      </c>
      <c r="C860" s="141" t="s">
        <v>174</v>
      </c>
      <c r="D860" s="141" t="s">
        <v>197</v>
      </c>
      <c r="E860" s="141">
        <v>2020</v>
      </c>
      <c r="F860" s="141" t="str">
        <f t="shared" si="39"/>
        <v>Ford Ranger</v>
      </c>
      <c r="G860" s="141" t="str">
        <f t="shared" si="40"/>
        <v>Ford Ranger_2020</v>
      </c>
      <c r="H860" s="141">
        <v>2000</v>
      </c>
      <c r="I860" s="141" t="str">
        <f t="shared" si="41"/>
        <v>Ford Ranger_2020_2000</v>
      </c>
      <c r="J860" s="141">
        <v>610000</v>
      </c>
    </row>
    <row r="861" spans="1:10">
      <c r="A861" s="141" t="s">
        <v>240</v>
      </c>
      <c r="B861" s="141">
        <v>110</v>
      </c>
      <c r="C861" s="141" t="s">
        <v>174</v>
      </c>
      <c r="D861" s="141" t="s">
        <v>197</v>
      </c>
      <c r="E861" s="141">
        <v>2020</v>
      </c>
      <c r="F861" s="141" t="str">
        <f t="shared" si="39"/>
        <v>Ford Ranger</v>
      </c>
      <c r="G861" s="141" t="str">
        <f t="shared" si="40"/>
        <v>Ford Ranger_2020</v>
      </c>
      <c r="H861" s="141">
        <v>2000</v>
      </c>
      <c r="I861" s="141" t="str">
        <f t="shared" si="41"/>
        <v>Ford Ranger_2020_2000</v>
      </c>
      <c r="J861" s="141">
        <v>600000</v>
      </c>
    </row>
    <row r="862" spans="1:10">
      <c r="A862" s="141" t="s">
        <v>240</v>
      </c>
      <c r="B862" s="141">
        <v>110</v>
      </c>
      <c r="C862" s="141" t="s">
        <v>174</v>
      </c>
      <c r="D862" s="141" t="s">
        <v>197</v>
      </c>
      <c r="E862" s="141">
        <v>2020</v>
      </c>
      <c r="F862" s="141" t="str">
        <f t="shared" si="39"/>
        <v>Ford Ranger</v>
      </c>
      <c r="G862" s="141" t="str">
        <f t="shared" si="40"/>
        <v>Ford Ranger_2020</v>
      </c>
      <c r="H862" s="141">
        <v>2000</v>
      </c>
      <c r="I862" s="141" t="str">
        <f t="shared" si="41"/>
        <v>Ford Ranger_2020_2000</v>
      </c>
      <c r="J862" s="141">
        <v>590000</v>
      </c>
    </row>
    <row r="863" spans="1:10">
      <c r="A863" s="141" t="s">
        <v>240</v>
      </c>
      <c r="B863" s="141">
        <v>110</v>
      </c>
      <c r="C863" s="141" t="s">
        <v>174</v>
      </c>
      <c r="D863" s="141" t="s">
        <v>197</v>
      </c>
      <c r="E863" s="141">
        <v>2020</v>
      </c>
      <c r="F863" s="141" t="str">
        <f t="shared" si="39"/>
        <v>Ford Ranger</v>
      </c>
      <c r="G863" s="141" t="str">
        <f t="shared" si="40"/>
        <v>Ford Ranger_2020</v>
      </c>
      <c r="H863" s="141">
        <v>2000</v>
      </c>
      <c r="I863" s="141" t="str">
        <f t="shared" si="41"/>
        <v>Ford Ranger_2020_2000</v>
      </c>
      <c r="J863" s="141">
        <v>580000</v>
      </c>
    </row>
    <row r="864" spans="1:10">
      <c r="A864" s="141" t="s">
        <v>240</v>
      </c>
      <c r="B864" s="141">
        <v>110</v>
      </c>
      <c r="C864" s="141" t="s">
        <v>174</v>
      </c>
      <c r="D864" s="141" t="s">
        <v>197</v>
      </c>
      <c r="E864" s="141">
        <v>2020</v>
      </c>
      <c r="F864" s="141" t="str">
        <f t="shared" si="39"/>
        <v>Ford Ranger</v>
      </c>
      <c r="G864" s="141" t="str">
        <f t="shared" si="40"/>
        <v>Ford Ranger_2020</v>
      </c>
      <c r="H864" s="141">
        <v>2000</v>
      </c>
      <c r="I864" s="141" t="str">
        <f t="shared" si="41"/>
        <v>Ford Ranger_2020_2000</v>
      </c>
      <c r="J864" s="141">
        <v>570000</v>
      </c>
    </row>
    <row r="865" spans="1:10">
      <c r="A865" s="141" t="s">
        <v>240</v>
      </c>
      <c r="B865" s="141">
        <v>110</v>
      </c>
      <c r="C865" s="141" t="s">
        <v>174</v>
      </c>
      <c r="D865" s="141" t="s">
        <v>197</v>
      </c>
      <c r="E865" s="141">
        <v>2020</v>
      </c>
      <c r="F865" s="141" t="str">
        <f t="shared" si="39"/>
        <v>Ford Ranger</v>
      </c>
      <c r="G865" s="141" t="str">
        <f t="shared" si="40"/>
        <v>Ford Ranger_2020</v>
      </c>
      <c r="H865" s="141">
        <v>2000</v>
      </c>
      <c r="I865" s="141" t="str">
        <f t="shared" si="41"/>
        <v>Ford Ranger_2020_2000</v>
      </c>
      <c r="J865" s="141">
        <v>560000</v>
      </c>
    </row>
    <row r="866" spans="1:10">
      <c r="A866" s="141" t="s">
        <v>240</v>
      </c>
      <c r="B866" s="141">
        <v>110</v>
      </c>
      <c r="C866" s="141" t="s">
        <v>174</v>
      </c>
      <c r="D866" s="141" t="s">
        <v>197</v>
      </c>
      <c r="E866" s="141">
        <v>2020</v>
      </c>
      <c r="F866" s="141" t="str">
        <f t="shared" si="39"/>
        <v>Ford Ranger</v>
      </c>
      <c r="G866" s="141" t="str">
        <f t="shared" si="40"/>
        <v>Ford Ranger_2020</v>
      </c>
      <c r="H866" s="141">
        <v>2000</v>
      </c>
      <c r="I866" s="141" t="str">
        <f t="shared" si="41"/>
        <v>Ford Ranger_2020_2000</v>
      </c>
      <c r="J866" s="141">
        <v>550000</v>
      </c>
    </row>
    <row r="867" spans="1:10">
      <c r="A867" s="141" t="s">
        <v>240</v>
      </c>
      <c r="B867" s="141">
        <v>110</v>
      </c>
      <c r="C867" s="141" t="s">
        <v>174</v>
      </c>
      <c r="D867" s="141" t="s">
        <v>197</v>
      </c>
      <c r="E867" s="141">
        <v>2020</v>
      </c>
      <c r="F867" s="141" t="str">
        <f t="shared" si="39"/>
        <v>Ford Ranger</v>
      </c>
      <c r="G867" s="141" t="str">
        <f t="shared" si="40"/>
        <v>Ford Ranger_2020</v>
      </c>
      <c r="H867" s="141">
        <v>2000</v>
      </c>
      <c r="I867" s="141" t="str">
        <f t="shared" si="41"/>
        <v>Ford Ranger_2020_2000</v>
      </c>
      <c r="J867" s="141">
        <v>540000</v>
      </c>
    </row>
    <row r="868" spans="1:10">
      <c r="A868" s="141" t="s">
        <v>240</v>
      </c>
      <c r="B868" s="141">
        <v>110</v>
      </c>
      <c r="C868" s="141" t="s">
        <v>174</v>
      </c>
      <c r="D868" s="141" t="s">
        <v>197</v>
      </c>
      <c r="E868" s="141">
        <v>2020</v>
      </c>
      <c r="F868" s="141" t="str">
        <f t="shared" si="39"/>
        <v>Ford Ranger</v>
      </c>
      <c r="G868" s="141" t="str">
        <f t="shared" si="40"/>
        <v>Ford Ranger_2020</v>
      </c>
      <c r="H868" s="141">
        <v>2000</v>
      </c>
      <c r="I868" s="141" t="str">
        <f t="shared" si="41"/>
        <v>Ford Ranger_2020_2000</v>
      </c>
      <c r="J868" s="141">
        <v>530000</v>
      </c>
    </row>
    <row r="869" spans="1:10">
      <c r="A869" s="141" t="s">
        <v>240</v>
      </c>
      <c r="B869" s="141">
        <v>110</v>
      </c>
      <c r="C869" s="141" t="s">
        <v>174</v>
      </c>
      <c r="D869" s="141" t="s">
        <v>197</v>
      </c>
      <c r="E869" s="141">
        <v>2020</v>
      </c>
      <c r="F869" s="141" t="str">
        <f t="shared" si="39"/>
        <v>Ford Ranger</v>
      </c>
      <c r="G869" s="141" t="str">
        <f t="shared" si="40"/>
        <v>Ford Ranger_2020</v>
      </c>
      <c r="H869" s="141">
        <v>2000</v>
      </c>
      <c r="I869" s="141" t="str">
        <f t="shared" si="41"/>
        <v>Ford Ranger_2020_2000</v>
      </c>
      <c r="J869" s="141">
        <v>520000</v>
      </c>
    </row>
    <row r="870" spans="1:10">
      <c r="A870" s="141" t="s">
        <v>240</v>
      </c>
      <c r="B870" s="141">
        <v>110</v>
      </c>
      <c r="C870" s="141" t="s">
        <v>174</v>
      </c>
      <c r="D870" s="141" t="s">
        <v>197</v>
      </c>
      <c r="E870" s="141">
        <v>2020</v>
      </c>
      <c r="F870" s="141" t="str">
        <f t="shared" si="39"/>
        <v>Ford Ranger</v>
      </c>
      <c r="G870" s="141" t="str">
        <f t="shared" si="40"/>
        <v>Ford Ranger_2020</v>
      </c>
      <c r="H870" s="141">
        <v>2000</v>
      </c>
      <c r="I870" s="141" t="str">
        <f t="shared" si="41"/>
        <v>Ford Ranger_2020_2000</v>
      </c>
      <c r="J870" s="141">
        <v>510000</v>
      </c>
    </row>
    <row r="871" spans="1:10">
      <c r="A871" s="141" t="s">
        <v>240</v>
      </c>
      <c r="B871" s="141">
        <v>110</v>
      </c>
      <c r="C871" s="141" t="s">
        <v>174</v>
      </c>
      <c r="D871" s="141" t="s">
        <v>197</v>
      </c>
      <c r="E871" s="141">
        <v>2020</v>
      </c>
      <c r="F871" s="141" t="str">
        <f t="shared" si="39"/>
        <v>Ford Ranger</v>
      </c>
      <c r="G871" s="141" t="str">
        <f t="shared" si="40"/>
        <v>Ford Ranger_2020</v>
      </c>
      <c r="H871" s="141">
        <v>2000</v>
      </c>
      <c r="I871" s="141" t="str">
        <f t="shared" si="41"/>
        <v>Ford Ranger_2020_2000</v>
      </c>
      <c r="J871" s="141">
        <v>500000</v>
      </c>
    </row>
    <row r="872" spans="1:10">
      <c r="A872" s="141" t="s">
        <v>240</v>
      </c>
      <c r="B872" s="141">
        <v>110</v>
      </c>
      <c r="C872" s="141" t="s">
        <v>174</v>
      </c>
      <c r="D872" s="141" t="s">
        <v>197</v>
      </c>
      <c r="E872" s="141">
        <v>2020</v>
      </c>
      <c r="F872" s="141" t="str">
        <f t="shared" si="39"/>
        <v>Ford Ranger</v>
      </c>
      <c r="G872" s="141" t="str">
        <f t="shared" si="40"/>
        <v>Ford Ranger_2020</v>
      </c>
      <c r="H872" s="141">
        <v>2000</v>
      </c>
      <c r="I872" s="141" t="str">
        <f t="shared" si="41"/>
        <v>Ford Ranger_2020_2000</v>
      </c>
      <c r="J872" s="141">
        <v>490000</v>
      </c>
    </row>
    <row r="873" spans="1:10">
      <c r="A873" s="141" t="s">
        <v>240</v>
      </c>
      <c r="B873" s="141">
        <v>110</v>
      </c>
      <c r="C873" s="141" t="s">
        <v>174</v>
      </c>
      <c r="D873" s="141" t="s">
        <v>197</v>
      </c>
      <c r="E873" s="141">
        <v>2020</v>
      </c>
      <c r="F873" s="141" t="str">
        <f t="shared" si="39"/>
        <v>Ford Ranger</v>
      </c>
      <c r="G873" s="141" t="str">
        <f t="shared" si="40"/>
        <v>Ford Ranger_2020</v>
      </c>
      <c r="H873" s="141">
        <v>2000</v>
      </c>
      <c r="I873" s="141" t="str">
        <f t="shared" si="41"/>
        <v>Ford Ranger_2020_2000</v>
      </c>
      <c r="J873" s="141">
        <v>480000</v>
      </c>
    </row>
    <row r="874" spans="1:10">
      <c r="A874" s="141" t="s">
        <v>240</v>
      </c>
      <c r="B874" s="141">
        <v>110</v>
      </c>
      <c r="C874" s="141" t="s">
        <v>174</v>
      </c>
      <c r="D874" s="141" t="s">
        <v>197</v>
      </c>
      <c r="E874" s="141">
        <v>2020</v>
      </c>
      <c r="F874" s="141" t="str">
        <f t="shared" si="39"/>
        <v>Ford Ranger</v>
      </c>
      <c r="G874" s="141" t="str">
        <f t="shared" si="40"/>
        <v>Ford Ranger_2020</v>
      </c>
      <c r="H874" s="141">
        <v>2000</v>
      </c>
      <c r="I874" s="141" t="str">
        <f t="shared" si="41"/>
        <v>Ford Ranger_2020_2000</v>
      </c>
      <c r="J874" s="141">
        <v>470000</v>
      </c>
    </row>
    <row r="875" spans="1:10">
      <c r="A875" s="141" t="s">
        <v>240</v>
      </c>
      <c r="B875" s="141">
        <v>110</v>
      </c>
      <c r="C875" s="141" t="s">
        <v>174</v>
      </c>
      <c r="D875" s="141" t="s">
        <v>197</v>
      </c>
      <c r="E875" s="141">
        <v>2020</v>
      </c>
      <c r="F875" s="141" t="str">
        <f t="shared" si="39"/>
        <v>Ford Ranger</v>
      </c>
      <c r="G875" s="141" t="str">
        <f t="shared" si="40"/>
        <v>Ford Ranger_2020</v>
      </c>
      <c r="H875" s="141">
        <v>2000</v>
      </c>
      <c r="I875" s="141" t="str">
        <f t="shared" si="41"/>
        <v>Ford Ranger_2020_2000</v>
      </c>
      <c r="J875" s="141">
        <v>460000</v>
      </c>
    </row>
    <row r="876" spans="1:10">
      <c r="A876" s="141" t="s">
        <v>240</v>
      </c>
      <c r="B876" s="141">
        <v>110</v>
      </c>
      <c r="C876" s="141" t="s">
        <v>174</v>
      </c>
      <c r="D876" s="141" t="s">
        <v>197</v>
      </c>
      <c r="E876" s="141">
        <v>2020</v>
      </c>
      <c r="F876" s="141" t="str">
        <f t="shared" si="39"/>
        <v>Ford Ranger</v>
      </c>
      <c r="G876" s="141" t="str">
        <f t="shared" si="40"/>
        <v>Ford Ranger_2020</v>
      </c>
      <c r="H876" s="141">
        <v>2000</v>
      </c>
      <c r="I876" s="141" t="str">
        <f t="shared" si="41"/>
        <v>Ford Ranger_2020_2000</v>
      </c>
      <c r="J876" s="141">
        <v>450000</v>
      </c>
    </row>
    <row r="877" spans="1:10">
      <c r="A877" s="141" t="s">
        <v>240</v>
      </c>
      <c r="B877" s="141">
        <v>110</v>
      </c>
      <c r="C877" s="141" t="s">
        <v>174</v>
      </c>
      <c r="D877" s="141" t="s">
        <v>197</v>
      </c>
      <c r="E877" s="141">
        <v>2020</v>
      </c>
      <c r="F877" s="141" t="str">
        <f t="shared" si="39"/>
        <v>Ford Ranger</v>
      </c>
      <c r="G877" s="141" t="str">
        <f t="shared" si="40"/>
        <v>Ford Ranger_2020</v>
      </c>
      <c r="H877" s="141">
        <v>2000</v>
      </c>
      <c r="I877" s="141" t="str">
        <f t="shared" si="41"/>
        <v>Ford Ranger_2020_2000</v>
      </c>
      <c r="J877" s="141">
        <v>440000</v>
      </c>
    </row>
    <row r="878" spans="1:10">
      <c r="A878" s="141" t="s">
        <v>240</v>
      </c>
      <c r="B878" s="141">
        <v>110</v>
      </c>
      <c r="C878" s="141" t="s">
        <v>174</v>
      </c>
      <c r="D878" s="141" t="s">
        <v>197</v>
      </c>
      <c r="E878" s="141">
        <v>2020</v>
      </c>
      <c r="F878" s="141" t="str">
        <f t="shared" si="39"/>
        <v>Ford Ranger</v>
      </c>
      <c r="G878" s="141" t="str">
        <f t="shared" si="40"/>
        <v>Ford Ranger_2020</v>
      </c>
      <c r="H878" s="141">
        <v>2000</v>
      </c>
      <c r="I878" s="141" t="str">
        <f t="shared" si="41"/>
        <v>Ford Ranger_2020_2000</v>
      </c>
      <c r="J878" s="141">
        <v>430000</v>
      </c>
    </row>
    <row r="879" spans="1:10">
      <c r="A879" s="141" t="s">
        <v>240</v>
      </c>
      <c r="B879" s="141">
        <v>110</v>
      </c>
      <c r="C879" s="141" t="s">
        <v>174</v>
      </c>
      <c r="D879" s="141" t="s">
        <v>197</v>
      </c>
      <c r="E879" s="141">
        <v>2020</v>
      </c>
      <c r="F879" s="141" t="str">
        <f t="shared" si="39"/>
        <v>Ford Ranger</v>
      </c>
      <c r="G879" s="141" t="str">
        <f t="shared" si="40"/>
        <v>Ford Ranger_2020</v>
      </c>
      <c r="H879" s="141">
        <v>2000</v>
      </c>
      <c r="I879" s="141" t="str">
        <f t="shared" si="41"/>
        <v>Ford Ranger_2020_2000</v>
      </c>
      <c r="J879" s="141">
        <v>420000</v>
      </c>
    </row>
    <row r="880" spans="1:10">
      <c r="A880" s="141" t="s">
        <v>239</v>
      </c>
      <c r="B880" s="141">
        <v>320</v>
      </c>
      <c r="C880" s="141" t="s">
        <v>174</v>
      </c>
      <c r="D880" s="141" t="s">
        <v>197</v>
      </c>
      <c r="E880" s="141">
        <v>2020</v>
      </c>
      <c r="F880" s="141" t="str">
        <f t="shared" si="39"/>
        <v>Ford Ranger</v>
      </c>
      <c r="G880" s="141" t="str">
        <f t="shared" si="40"/>
        <v>Ford Ranger_2020</v>
      </c>
      <c r="H880" s="141">
        <v>2000</v>
      </c>
      <c r="I880" s="141" t="str">
        <f t="shared" si="41"/>
        <v>Ford Ranger_2020_2000</v>
      </c>
      <c r="J880" s="141">
        <v>460000</v>
      </c>
    </row>
    <row r="881" spans="1:10">
      <c r="A881" s="141" t="s">
        <v>239</v>
      </c>
      <c r="B881" s="141">
        <v>320</v>
      </c>
      <c r="C881" s="141" t="s">
        <v>174</v>
      </c>
      <c r="D881" s="141" t="s">
        <v>197</v>
      </c>
      <c r="E881" s="141">
        <v>2020</v>
      </c>
      <c r="F881" s="141" t="str">
        <f t="shared" si="39"/>
        <v>Ford Ranger</v>
      </c>
      <c r="G881" s="141" t="str">
        <f t="shared" si="40"/>
        <v>Ford Ranger_2020</v>
      </c>
      <c r="H881" s="141">
        <v>2000</v>
      </c>
      <c r="I881" s="141" t="str">
        <f t="shared" si="41"/>
        <v>Ford Ranger_2020_2000</v>
      </c>
      <c r="J881" s="141">
        <v>450000</v>
      </c>
    </row>
    <row r="882" spans="1:10">
      <c r="A882" s="141" t="s">
        <v>239</v>
      </c>
      <c r="B882" s="141">
        <v>320</v>
      </c>
      <c r="C882" s="141" t="s">
        <v>174</v>
      </c>
      <c r="D882" s="141" t="s">
        <v>197</v>
      </c>
      <c r="E882" s="141">
        <v>2020</v>
      </c>
      <c r="F882" s="141" t="str">
        <f t="shared" si="39"/>
        <v>Ford Ranger</v>
      </c>
      <c r="G882" s="141" t="str">
        <f t="shared" si="40"/>
        <v>Ford Ranger_2020</v>
      </c>
      <c r="H882" s="141">
        <v>2000</v>
      </c>
      <c r="I882" s="141" t="str">
        <f t="shared" si="41"/>
        <v>Ford Ranger_2020_2000</v>
      </c>
      <c r="J882" s="141">
        <v>440000</v>
      </c>
    </row>
    <row r="883" spans="1:10">
      <c r="A883" s="141" t="s">
        <v>239</v>
      </c>
      <c r="B883" s="141">
        <v>320</v>
      </c>
      <c r="C883" s="141" t="s">
        <v>174</v>
      </c>
      <c r="D883" s="141" t="s">
        <v>197</v>
      </c>
      <c r="E883" s="141">
        <v>2020</v>
      </c>
      <c r="F883" s="141" t="str">
        <f t="shared" si="39"/>
        <v>Ford Ranger</v>
      </c>
      <c r="G883" s="141" t="str">
        <f t="shared" si="40"/>
        <v>Ford Ranger_2020</v>
      </c>
      <c r="H883" s="141">
        <v>2000</v>
      </c>
      <c r="I883" s="141" t="str">
        <f t="shared" si="41"/>
        <v>Ford Ranger_2020_2000</v>
      </c>
      <c r="J883" s="141">
        <v>430000</v>
      </c>
    </row>
    <row r="884" spans="1:10">
      <c r="A884" s="141" t="s">
        <v>239</v>
      </c>
      <c r="B884" s="141">
        <v>320</v>
      </c>
      <c r="C884" s="141" t="s">
        <v>174</v>
      </c>
      <c r="D884" s="141" t="s">
        <v>197</v>
      </c>
      <c r="E884" s="141">
        <v>2020</v>
      </c>
      <c r="F884" s="141" t="str">
        <f t="shared" si="39"/>
        <v>Ford Ranger</v>
      </c>
      <c r="G884" s="141" t="str">
        <f t="shared" si="40"/>
        <v>Ford Ranger_2020</v>
      </c>
      <c r="H884" s="141">
        <v>2000</v>
      </c>
      <c r="I884" s="141" t="str">
        <f t="shared" si="41"/>
        <v>Ford Ranger_2020_2000</v>
      </c>
      <c r="J884" s="141">
        <v>420000</v>
      </c>
    </row>
    <row r="885" spans="1:10">
      <c r="A885" s="141" t="s">
        <v>239</v>
      </c>
      <c r="B885" s="141">
        <v>320</v>
      </c>
      <c r="C885" s="141" t="s">
        <v>174</v>
      </c>
      <c r="D885" s="141" t="s">
        <v>197</v>
      </c>
      <c r="E885" s="141">
        <v>2020</v>
      </c>
      <c r="F885" s="141" t="str">
        <f t="shared" si="39"/>
        <v>Ford Ranger</v>
      </c>
      <c r="G885" s="141" t="str">
        <f t="shared" si="40"/>
        <v>Ford Ranger_2020</v>
      </c>
      <c r="H885" s="141">
        <v>2000</v>
      </c>
      <c r="I885" s="141" t="str">
        <f t="shared" si="41"/>
        <v>Ford Ranger_2020_2000</v>
      </c>
      <c r="J885" s="141">
        <v>410000</v>
      </c>
    </row>
    <row r="886" spans="1:10">
      <c r="A886" s="141" t="s">
        <v>241</v>
      </c>
      <c r="B886" s="141">
        <v>110</v>
      </c>
      <c r="C886" s="141" t="s">
        <v>174</v>
      </c>
      <c r="D886" s="141" t="s">
        <v>175</v>
      </c>
      <c r="E886" s="141">
        <v>2021</v>
      </c>
      <c r="F886" s="141" t="str">
        <f t="shared" si="39"/>
        <v>Ford Everest</v>
      </c>
      <c r="G886" s="141" t="str">
        <f t="shared" si="40"/>
        <v>Ford Everest_2021</v>
      </c>
      <c r="H886" s="141">
        <v>2000</v>
      </c>
      <c r="I886" s="141" t="str">
        <f t="shared" si="41"/>
        <v>Ford Everest_2021_2000</v>
      </c>
      <c r="J886" s="141">
        <v>990000</v>
      </c>
    </row>
    <row r="887" spans="1:10">
      <c r="A887" s="141" t="s">
        <v>241</v>
      </c>
      <c r="B887" s="141">
        <v>110</v>
      </c>
      <c r="C887" s="141" t="s">
        <v>174</v>
      </c>
      <c r="D887" s="141" t="s">
        <v>175</v>
      </c>
      <c r="E887" s="141">
        <v>2021</v>
      </c>
      <c r="F887" s="141" t="str">
        <f t="shared" si="39"/>
        <v>Ford Everest</v>
      </c>
      <c r="G887" s="141" t="str">
        <f t="shared" si="40"/>
        <v>Ford Everest_2021</v>
      </c>
      <c r="H887" s="141">
        <v>2000</v>
      </c>
      <c r="I887" s="141" t="str">
        <f t="shared" si="41"/>
        <v>Ford Everest_2021_2000</v>
      </c>
      <c r="J887" s="141">
        <v>980000</v>
      </c>
    </row>
    <row r="888" spans="1:10">
      <c r="A888" s="141" t="s">
        <v>241</v>
      </c>
      <c r="B888" s="141">
        <v>110</v>
      </c>
      <c r="C888" s="141" t="s">
        <v>174</v>
      </c>
      <c r="D888" s="141" t="s">
        <v>175</v>
      </c>
      <c r="E888" s="141">
        <v>2021</v>
      </c>
      <c r="F888" s="141" t="str">
        <f t="shared" si="39"/>
        <v>Ford Everest</v>
      </c>
      <c r="G888" s="141" t="str">
        <f t="shared" si="40"/>
        <v>Ford Everest_2021</v>
      </c>
      <c r="H888" s="141">
        <v>2000</v>
      </c>
      <c r="I888" s="141" t="str">
        <f t="shared" si="41"/>
        <v>Ford Everest_2021_2000</v>
      </c>
      <c r="J888" s="141">
        <v>970000</v>
      </c>
    </row>
    <row r="889" spans="1:10">
      <c r="A889" s="141" t="s">
        <v>241</v>
      </c>
      <c r="B889" s="141">
        <v>110</v>
      </c>
      <c r="C889" s="141" t="s">
        <v>174</v>
      </c>
      <c r="D889" s="141" t="s">
        <v>175</v>
      </c>
      <c r="E889" s="141">
        <v>2021</v>
      </c>
      <c r="F889" s="141" t="str">
        <f t="shared" si="39"/>
        <v>Ford Everest</v>
      </c>
      <c r="G889" s="141" t="str">
        <f t="shared" si="40"/>
        <v>Ford Everest_2021</v>
      </c>
      <c r="H889" s="141">
        <v>2000</v>
      </c>
      <c r="I889" s="141" t="str">
        <f t="shared" si="41"/>
        <v>Ford Everest_2021_2000</v>
      </c>
      <c r="J889" s="141">
        <v>960000</v>
      </c>
    </row>
    <row r="890" spans="1:10">
      <c r="A890" s="141" t="s">
        <v>241</v>
      </c>
      <c r="B890" s="141">
        <v>110</v>
      </c>
      <c r="C890" s="141" t="s">
        <v>174</v>
      </c>
      <c r="D890" s="141" t="s">
        <v>175</v>
      </c>
      <c r="E890" s="141">
        <v>2021</v>
      </c>
      <c r="F890" s="141" t="str">
        <f t="shared" si="39"/>
        <v>Ford Everest</v>
      </c>
      <c r="G890" s="141" t="str">
        <f t="shared" si="40"/>
        <v>Ford Everest_2021</v>
      </c>
      <c r="H890" s="141">
        <v>2000</v>
      </c>
      <c r="I890" s="141" t="str">
        <f t="shared" si="41"/>
        <v>Ford Everest_2021_2000</v>
      </c>
      <c r="J890" s="141">
        <v>950000</v>
      </c>
    </row>
    <row r="891" spans="1:10">
      <c r="A891" s="141" t="s">
        <v>241</v>
      </c>
      <c r="B891" s="141">
        <v>110</v>
      </c>
      <c r="C891" s="141" t="s">
        <v>174</v>
      </c>
      <c r="D891" s="141" t="s">
        <v>175</v>
      </c>
      <c r="E891" s="141">
        <v>2021</v>
      </c>
      <c r="F891" s="141" t="str">
        <f t="shared" si="39"/>
        <v>Ford Everest</v>
      </c>
      <c r="G891" s="141" t="str">
        <f t="shared" si="40"/>
        <v>Ford Everest_2021</v>
      </c>
      <c r="H891" s="141">
        <v>2000</v>
      </c>
      <c r="I891" s="141" t="str">
        <f t="shared" si="41"/>
        <v>Ford Everest_2021_2000</v>
      </c>
      <c r="J891" s="141">
        <v>940000</v>
      </c>
    </row>
    <row r="892" spans="1:10">
      <c r="A892" s="141" t="s">
        <v>241</v>
      </c>
      <c r="B892" s="141">
        <v>110</v>
      </c>
      <c r="C892" s="141" t="s">
        <v>174</v>
      </c>
      <c r="D892" s="141" t="s">
        <v>175</v>
      </c>
      <c r="E892" s="141">
        <v>2021</v>
      </c>
      <c r="F892" s="141" t="str">
        <f t="shared" si="39"/>
        <v>Ford Everest</v>
      </c>
      <c r="G892" s="141" t="str">
        <f t="shared" si="40"/>
        <v>Ford Everest_2021</v>
      </c>
      <c r="H892" s="141">
        <v>2000</v>
      </c>
      <c r="I892" s="141" t="str">
        <f t="shared" si="41"/>
        <v>Ford Everest_2021_2000</v>
      </c>
      <c r="J892" s="141">
        <v>930000</v>
      </c>
    </row>
    <row r="893" spans="1:10">
      <c r="A893" s="141" t="s">
        <v>241</v>
      </c>
      <c r="B893" s="141">
        <v>110</v>
      </c>
      <c r="C893" s="141" t="s">
        <v>174</v>
      </c>
      <c r="D893" s="141" t="s">
        <v>175</v>
      </c>
      <c r="E893" s="141">
        <v>2021</v>
      </c>
      <c r="F893" s="141" t="str">
        <f t="shared" si="39"/>
        <v>Ford Everest</v>
      </c>
      <c r="G893" s="141" t="str">
        <f t="shared" si="40"/>
        <v>Ford Everest_2021</v>
      </c>
      <c r="H893" s="141">
        <v>2000</v>
      </c>
      <c r="I893" s="141" t="str">
        <f t="shared" si="41"/>
        <v>Ford Everest_2021_2000</v>
      </c>
      <c r="J893" s="141">
        <v>920000</v>
      </c>
    </row>
    <row r="894" spans="1:10">
      <c r="A894" s="141" t="s">
        <v>241</v>
      </c>
      <c r="B894" s="141">
        <v>110</v>
      </c>
      <c r="C894" s="141" t="s">
        <v>174</v>
      </c>
      <c r="D894" s="141" t="s">
        <v>175</v>
      </c>
      <c r="E894" s="141">
        <v>2021</v>
      </c>
      <c r="F894" s="141" t="str">
        <f t="shared" si="39"/>
        <v>Ford Everest</v>
      </c>
      <c r="G894" s="141" t="str">
        <f t="shared" si="40"/>
        <v>Ford Everest_2021</v>
      </c>
      <c r="H894" s="141">
        <v>2000</v>
      </c>
      <c r="I894" s="141" t="str">
        <f t="shared" si="41"/>
        <v>Ford Everest_2021_2000</v>
      </c>
      <c r="J894" s="141">
        <v>910000</v>
      </c>
    </row>
    <row r="895" spans="1:10">
      <c r="A895" s="141" t="s">
        <v>241</v>
      </c>
      <c r="B895" s="141">
        <v>110</v>
      </c>
      <c r="C895" s="141" t="s">
        <v>174</v>
      </c>
      <c r="D895" s="141" t="s">
        <v>175</v>
      </c>
      <c r="E895" s="141">
        <v>2021</v>
      </c>
      <c r="F895" s="141" t="str">
        <f t="shared" si="39"/>
        <v>Ford Everest</v>
      </c>
      <c r="G895" s="141" t="str">
        <f t="shared" si="40"/>
        <v>Ford Everest_2021</v>
      </c>
      <c r="H895" s="141">
        <v>2000</v>
      </c>
      <c r="I895" s="141" t="str">
        <f t="shared" si="41"/>
        <v>Ford Everest_2021_2000</v>
      </c>
      <c r="J895" s="141">
        <v>900000</v>
      </c>
    </row>
    <row r="896" spans="1:10">
      <c r="A896" s="141" t="s">
        <v>241</v>
      </c>
      <c r="B896" s="141">
        <v>110</v>
      </c>
      <c r="C896" s="141" t="s">
        <v>174</v>
      </c>
      <c r="D896" s="141" t="s">
        <v>175</v>
      </c>
      <c r="E896" s="141">
        <v>2021</v>
      </c>
      <c r="F896" s="141" t="str">
        <f t="shared" si="39"/>
        <v>Ford Everest</v>
      </c>
      <c r="G896" s="141" t="str">
        <f t="shared" si="40"/>
        <v>Ford Everest_2021</v>
      </c>
      <c r="H896" s="141">
        <v>2000</v>
      </c>
      <c r="I896" s="141" t="str">
        <f t="shared" si="41"/>
        <v>Ford Everest_2021_2000</v>
      </c>
      <c r="J896" s="141">
        <v>890000</v>
      </c>
    </row>
    <row r="897" spans="1:10">
      <c r="A897" s="141" t="s">
        <v>241</v>
      </c>
      <c r="B897" s="141">
        <v>110</v>
      </c>
      <c r="C897" s="141" t="s">
        <v>174</v>
      </c>
      <c r="D897" s="141" t="s">
        <v>175</v>
      </c>
      <c r="E897" s="141">
        <v>2021</v>
      </c>
      <c r="F897" s="141" t="str">
        <f t="shared" ref="F897:F960" si="42">C897&amp;" "&amp;D897</f>
        <v>Ford Everest</v>
      </c>
      <c r="G897" s="141" t="str">
        <f t="shared" si="40"/>
        <v>Ford Everest_2021</v>
      </c>
      <c r="H897" s="141">
        <v>2000</v>
      </c>
      <c r="I897" s="141" t="str">
        <f t="shared" si="41"/>
        <v>Ford Everest_2021_2000</v>
      </c>
      <c r="J897" s="141">
        <v>880000</v>
      </c>
    </row>
    <row r="898" spans="1:10">
      <c r="A898" s="141" t="s">
        <v>241</v>
      </c>
      <c r="B898" s="141">
        <v>110</v>
      </c>
      <c r="C898" s="141" t="s">
        <v>174</v>
      </c>
      <c r="D898" s="141" t="s">
        <v>175</v>
      </c>
      <c r="E898" s="141">
        <v>2021</v>
      </c>
      <c r="F898" s="141" t="str">
        <f t="shared" si="42"/>
        <v>Ford Everest</v>
      </c>
      <c r="G898" s="141" t="str">
        <f t="shared" ref="G898:G961" si="43">F898&amp;"_"&amp;E898</f>
        <v>Ford Everest_2021</v>
      </c>
      <c r="H898" s="141">
        <v>2000</v>
      </c>
      <c r="I898" s="141" t="str">
        <f t="shared" si="41"/>
        <v>Ford Everest_2021_2000</v>
      </c>
      <c r="J898" s="141">
        <v>870000</v>
      </c>
    </row>
    <row r="899" spans="1:10">
      <c r="A899" s="141" t="s">
        <v>241</v>
      </c>
      <c r="B899" s="141">
        <v>110</v>
      </c>
      <c r="C899" s="141" t="s">
        <v>174</v>
      </c>
      <c r="D899" s="141" t="s">
        <v>175</v>
      </c>
      <c r="E899" s="141">
        <v>2021</v>
      </c>
      <c r="F899" s="141" t="str">
        <f t="shared" si="42"/>
        <v>Ford Everest</v>
      </c>
      <c r="G899" s="141" t="str">
        <f t="shared" si="43"/>
        <v>Ford Everest_2021</v>
      </c>
      <c r="H899" s="141">
        <v>2000</v>
      </c>
      <c r="I899" s="141" t="str">
        <f t="shared" ref="I899:I962" si="44">G899&amp;"_"&amp;H899</f>
        <v>Ford Everest_2021_2000</v>
      </c>
      <c r="J899" s="141">
        <v>860000</v>
      </c>
    </row>
    <row r="900" spans="1:10">
      <c r="A900" s="141" t="s">
        <v>241</v>
      </c>
      <c r="B900" s="141">
        <v>110</v>
      </c>
      <c r="C900" s="141" t="s">
        <v>174</v>
      </c>
      <c r="D900" s="141" t="s">
        <v>175</v>
      </c>
      <c r="E900" s="141">
        <v>2021</v>
      </c>
      <c r="F900" s="141" t="str">
        <f t="shared" si="42"/>
        <v>Ford Everest</v>
      </c>
      <c r="G900" s="141" t="str">
        <f t="shared" si="43"/>
        <v>Ford Everest_2021</v>
      </c>
      <c r="H900" s="141">
        <v>2000</v>
      </c>
      <c r="I900" s="141" t="str">
        <f t="shared" si="44"/>
        <v>Ford Everest_2021_2000</v>
      </c>
      <c r="J900" s="141">
        <v>850000</v>
      </c>
    </row>
    <row r="901" spans="1:10">
      <c r="A901" s="141" t="s">
        <v>241</v>
      </c>
      <c r="B901" s="141">
        <v>110</v>
      </c>
      <c r="C901" s="141" t="s">
        <v>174</v>
      </c>
      <c r="D901" s="141" t="s">
        <v>175</v>
      </c>
      <c r="E901" s="141">
        <v>2021</v>
      </c>
      <c r="F901" s="141" t="str">
        <f t="shared" si="42"/>
        <v>Ford Everest</v>
      </c>
      <c r="G901" s="141" t="str">
        <f t="shared" si="43"/>
        <v>Ford Everest_2021</v>
      </c>
      <c r="H901" s="141">
        <v>2000</v>
      </c>
      <c r="I901" s="141" t="str">
        <f t="shared" si="44"/>
        <v>Ford Everest_2021_2000</v>
      </c>
      <c r="J901" s="141">
        <v>840000</v>
      </c>
    </row>
    <row r="902" spans="1:10">
      <c r="A902" s="141" t="s">
        <v>241</v>
      </c>
      <c r="B902" s="141">
        <v>110</v>
      </c>
      <c r="C902" s="141" t="s">
        <v>174</v>
      </c>
      <c r="D902" s="141" t="s">
        <v>175</v>
      </c>
      <c r="E902" s="141">
        <v>2021</v>
      </c>
      <c r="F902" s="141" t="str">
        <f t="shared" si="42"/>
        <v>Ford Everest</v>
      </c>
      <c r="G902" s="141" t="str">
        <f t="shared" si="43"/>
        <v>Ford Everest_2021</v>
      </c>
      <c r="H902" s="141">
        <v>2000</v>
      </c>
      <c r="I902" s="141" t="str">
        <f t="shared" si="44"/>
        <v>Ford Everest_2021_2000</v>
      </c>
      <c r="J902" s="141">
        <v>830000</v>
      </c>
    </row>
    <row r="903" spans="1:10">
      <c r="A903" s="141" t="s">
        <v>241</v>
      </c>
      <c r="B903" s="141">
        <v>110</v>
      </c>
      <c r="C903" s="141" t="s">
        <v>174</v>
      </c>
      <c r="D903" s="141" t="s">
        <v>175</v>
      </c>
      <c r="E903" s="141">
        <v>2021</v>
      </c>
      <c r="F903" s="141" t="str">
        <f t="shared" si="42"/>
        <v>Ford Everest</v>
      </c>
      <c r="G903" s="141" t="str">
        <f t="shared" si="43"/>
        <v>Ford Everest_2021</v>
      </c>
      <c r="H903" s="141">
        <v>2000</v>
      </c>
      <c r="I903" s="141" t="str">
        <f t="shared" si="44"/>
        <v>Ford Everest_2021_2000</v>
      </c>
      <c r="J903" s="141">
        <v>820000</v>
      </c>
    </row>
    <row r="904" spans="1:10">
      <c r="A904" s="141" t="s">
        <v>241</v>
      </c>
      <c r="B904" s="141">
        <v>110</v>
      </c>
      <c r="C904" s="141" t="s">
        <v>174</v>
      </c>
      <c r="D904" s="141" t="s">
        <v>175</v>
      </c>
      <c r="E904" s="141">
        <v>2021</v>
      </c>
      <c r="F904" s="141" t="str">
        <f t="shared" si="42"/>
        <v>Ford Everest</v>
      </c>
      <c r="G904" s="141" t="str">
        <f t="shared" si="43"/>
        <v>Ford Everest_2021</v>
      </c>
      <c r="H904" s="141">
        <v>2000</v>
      </c>
      <c r="I904" s="141" t="str">
        <f t="shared" si="44"/>
        <v>Ford Everest_2021_2000</v>
      </c>
      <c r="J904" s="141">
        <v>810000</v>
      </c>
    </row>
    <row r="905" spans="1:10">
      <c r="A905" s="141" t="s">
        <v>241</v>
      </c>
      <c r="B905" s="141">
        <v>110</v>
      </c>
      <c r="C905" s="141" t="s">
        <v>174</v>
      </c>
      <c r="D905" s="141" t="s">
        <v>175</v>
      </c>
      <c r="E905" s="141">
        <v>2021</v>
      </c>
      <c r="F905" s="141" t="str">
        <f t="shared" si="42"/>
        <v>Ford Everest</v>
      </c>
      <c r="G905" s="141" t="str">
        <f t="shared" si="43"/>
        <v>Ford Everest_2021</v>
      </c>
      <c r="H905" s="141">
        <v>2000</v>
      </c>
      <c r="I905" s="141" t="str">
        <f t="shared" si="44"/>
        <v>Ford Everest_2021_2000</v>
      </c>
      <c r="J905" s="141">
        <v>800000</v>
      </c>
    </row>
    <row r="906" spans="1:10">
      <c r="A906" s="141" t="s">
        <v>241</v>
      </c>
      <c r="B906" s="141">
        <v>110</v>
      </c>
      <c r="C906" s="141" t="s">
        <v>174</v>
      </c>
      <c r="D906" s="141" t="s">
        <v>175</v>
      </c>
      <c r="E906" s="141">
        <v>2021</v>
      </c>
      <c r="F906" s="141" t="str">
        <f t="shared" si="42"/>
        <v>Ford Everest</v>
      </c>
      <c r="G906" s="141" t="str">
        <f t="shared" si="43"/>
        <v>Ford Everest_2021</v>
      </c>
      <c r="H906" s="141">
        <v>2000</v>
      </c>
      <c r="I906" s="141" t="str">
        <f t="shared" si="44"/>
        <v>Ford Everest_2021_2000</v>
      </c>
      <c r="J906" s="141">
        <v>790000</v>
      </c>
    </row>
    <row r="907" spans="1:10">
      <c r="A907" s="141" t="s">
        <v>241</v>
      </c>
      <c r="B907" s="141">
        <v>110</v>
      </c>
      <c r="C907" s="141" t="s">
        <v>174</v>
      </c>
      <c r="D907" s="141" t="s">
        <v>175</v>
      </c>
      <c r="E907" s="141">
        <v>2021</v>
      </c>
      <c r="F907" s="141" t="str">
        <f t="shared" si="42"/>
        <v>Ford Everest</v>
      </c>
      <c r="G907" s="141" t="str">
        <f t="shared" si="43"/>
        <v>Ford Everest_2021</v>
      </c>
      <c r="H907" s="141">
        <v>2000</v>
      </c>
      <c r="I907" s="141" t="str">
        <f t="shared" si="44"/>
        <v>Ford Everest_2021_2000</v>
      </c>
      <c r="J907" s="141">
        <v>780000</v>
      </c>
    </row>
    <row r="908" spans="1:10">
      <c r="A908" s="141" t="s">
        <v>241</v>
      </c>
      <c r="B908" s="141">
        <v>110</v>
      </c>
      <c r="C908" s="141" t="s">
        <v>174</v>
      </c>
      <c r="D908" s="141" t="s">
        <v>175</v>
      </c>
      <c r="E908" s="141">
        <v>2021</v>
      </c>
      <c r="F908" s="141" t="str">
        <f t="shared" si="42"/>
        <v>Ford Everest</v>
      </c>
      <c r="G908" s="141" t="str">
        <f t="shared" si="43"/>
        <v>Ford Everest_2021</v>
      </c>
      <c r="H908" s="141">
        <v>2000</v>
      </c>
      <c r="I908" s="141" t="str">
        <f t="shared" si="44"/>
        <v>Ford Everest_2021_2000</v>
      </c>
      <c r="J908" s="141">
        <v>770000</v>
      </c>
    </row>
    <row r="909" spans="1:10">
      <c r="A909" s="141" t="s">
        <v>241</v>
      </c>
      <c r="B909" s="141">
        <v>110</v>
      </c>
      <c r="C909" s="141" t="s">
        <v>174</v>
      </c>
      <c r="D909" s="141" t="s">
        <v>175</v>
      </c>
      <c r="E909" s="141">
        <v>2021</v>
      </c>
      <c r="F909" s="141" t="str">
        <f t="shared" si="42"/>
        <v>Ford Everest</v>
      </c>
      <c r="G909" s="141" t="str">
        <f t="shared" si="43"/>
        <v>Ford Everest_2021</v>
      </c>
      <c r="H909" s="141">
        <v>2000</v>
      </c>
      <c r="I909" s="141" t="str">
        <f t="shared" si="44"/>
        <v>Ford Everest_2021_2000</v>
      </c>
      <c r="J909" s="141">
        <v>760000</v>
      </c>
    </row>
    <row r="910" spans="1:10">
      <c r="A910" s="141" t="s">
        <v>241</v>
      </c>
      <c r="B910" s="141">
        <v>110</v>
      </c>
      <c r="C910" s="141" t="s">
        <v>174</v>
      </c>
      <c r="D910" s="141" t="s">
        <v>175</v>
      </c>
      <c r="E910" s="141">
        <v>2021</v>
      </c>
      <c r="F910" s="141" t="str">
        <f t="shared" si="42"/>
        <v>Ford Everest</v>
      </c>
      <c r="G910" s="141" t="str">
        <f t="shared" si="43"/>
        <v>Ford Everest_2021</v>
      </c>
      <c r="H910" s="141">
        <v>2000</v>
      </c>
      <c r="I910" s="141" t="str">
        <f t="shared" si="44"/>
        <v>Ford Everest_2021_2000</v>
      </c>
      <c r="J910" s="141">
        <v>750000</v>
      </c>
    </row>
    <row r="911" spans="1:10">
      <c r="A911" s="141" t="s">
        <v>241</v>
      </c>
      <c r="B911" s="141">
        <v>110</v>
      </c>
      <c r="C911" s="141" t="s">
        <v>174</v>
      </c>
      <c r="D911" s="141" t="s">
        <v>175</v>
      </c>
      <c r="E911" s="141">
        <v>2021</v>
      </c>
      <c r="F911" s="141" t="str">
        <f t="shared" si="42"/>
        <v>Ford Everest</v>
      </c>
      <c r="G911" s="141" t="str">
        <f t="shared" si="43"/>
        <v>Ford Everest_2021</v>
      </c>
      <c r="H911" s="141">
        <v>2000</v>
      </c>
      <c r="I911" s="141" t="str">
        <f t="shared" si="44"/>
        <v>Ford Everest_2021_2000</v>
      </c>
      <c r="J911" s="141">
        <v>740000</v>
      </c>
    </row>
    <row r="912" spans="1:10">
      <c r="A912" s="141" t="s">
        <v>241</v>
      </c>
      <c r="B912" s="141">
        <v>110</v>
      </c>
      <c r="C912" s="141" t="s">
        <v>174</v>
      </c>
      <c r="D912" s="141" t="s">
        <v>175</v>
      </c>
      <c r="E912" s="141">
        <v>2021</v>
      </c>
      <c r="F912" s="141" t="str">
        <f t="shared" si="42"/>
        <v>Ford Everest</v>
      </c>
      <c r="G912" s="141" t="str">
        <f t="shared" si="43"/>
        <v>Ford Everest_2021</v>
      </c>
      <c r="H912" s="141">
        <v>2000</v>
      </c>
      <c r="I912" s="141" t="str">
        <f t="shared" si="44"/>
        <v>Ford Everest_2021_2000</v>
      </c>
      <c r="J912" s="141">
        <v>730000</v>
      </c>
    </row>
    <row r="913" spans="1:10">
      <c r="A913" s="141" t="s">
        <v>241</v>
      </c>
      <c r="B913" s="141">
        <v>110</v>
      </c>
      <c r="C913" s="141" t="s">
        <v>174</v>
      </c>
      <c r="D913" s="141" t="s">
        <v>175</v>
      </c>
      <c r="E913" s="141">
        <v>2021</v>
      </c>
      <c r="F913" s="141" t="str">
        <f t="shared" si="42"/>
        <v>Ford Everest</v>
      </c>
      <c r="G913" s="141" t="str">
        <f t="shared" si="43"/>
        <v>Ford Everest_2021</v>
      </c>
      <c r="H913" s="141">
        <v>2000</v>
      </c>
      <c r="I913" s="141" t="str">
        <f t="shared" si="44"/>
        <v>Ford Everest_2021_2000</v>
      </c>
      <c r="J913" s="141">
        <v>720000</v>
      </c>
    </row>
    <row r="914" spans="1:10">
      <c r="A914" s="141" t="s">
        <v>241</v>
      </c>
      <c r="B914" s="141">
        <v>110</v>
      </c>
      <c r="C914" s="141" t="s">
        <v>174</v>
      </c>
      <c r="D914" s="141" t="s">
        <v>175</v>
      </c>
      <c r="E914" s="141">
        <v>2021</v>
      </c>
      <c r="F914" s="141" t="str">
        <f t="shared" si="42"/>
        <v>Ford Everest</v>
      </c>
      <c r="G914" s="141" t="str">
        <f t="shared" si="43"/>
        <v>Ford Everest_2021</v>
      </c>
      <c r="H914" s="141">
        <v>2000</v>
      </c>
      <c r="I914" s="141" t="str">
        <f t="shared" si="44"/>
        <v>Ford Everest_2021_2000</v>
      </c>
      <c r="J914" s="141">
        <v>710000</v>
      </c>
    </row>
    <row r="915" spans="1:10">
      <c r="A915" s="141" t="s">
        <v>241</v>
      </c>
      <c r="B915" s="141">
        <v>110</v>
      </c>
      <c r="C915" s="141" t="s">
        <v>174</v>
      </c>
      <c r="D915" s="141" t="s">
        <v>175</v>
      </c>
      <c r="E915" s="141">
        <v>2021</v>
      </c>
      <c r="F915" s="141" t="str">
        <f t="shared" si="42"/>
        <v>Ford Everest</v>
      </c>
      <c r="G915" s="141" t="str">
        <f t="shared" si="43"/>
        <v>Ford Everest_2021</v>
      </c>
      <c r="H915" s="141">
        <v>2000</v>
      </c>
      <c r="I915" s="141" t="str">
        <f t="shared" si="44"/>
        <v>Ford Everest_2021_2000</v>
      </c>
      <c r="J915" s="141">
        <v>700000</v>
      </c>
    </row>
    <row r="916" spans="1:10">
      <c r="A916" s="141" t="s">
        <v>241</v>
      </c>
      <c r="B916" s="141">
        <v>110</v>
      </c>
      <c r="C916" s="141" t="s">
        <v>174</v>
      </c>
      <c r="D916" s="141" t="s">
        <v>175</v>
      </c>
      <c r="E916" s="141">
        <v>2021</v>
      </c>
      <c r="F916" s="141" t="str">
        <f t="shared" si="42"/>
        <v>Ford Everest</v>
      </c>
      <c r="G916" s="141" t="str">
        <f t="shared" si="43"/>
        <v>Ford Everest_2021</v>
      </c>
      <c r="H916" s="141">
        <v>2000</v>
      </c>
      <c r="I916" s="141" t="str">
        <f t="shared" si="44"/>
        <v>Ford Everest_2021_2000</v>
      </c>
      <c r="J916" s="141">
        <v>690000</v>
      </c>
    </row>
    <row r="917" spans="1:10">
      <c r="A917" s="141" t="s">
        <v>241</v>
      </c>
      <c r="B917" s="141">
        <v>110</v>
      </c>
      <c r="C917" s="141" t="s">
        <v>174</v>
      </c>
      <c r="D917" s="141" t="s">
        <v>175</v>
      </c>
      <c r="E917" s="141">
        <v>2021</v>
      </c>
      <c r="F917" s="141" t="str">
        <f t="shared" si="42"/>
        <v>Ford Everest</v>
      </c>
      <c r="G917" s="141" t="str">
        <f t="shared" si="43"/>
        <v>Ford Everest_2021</v>
      </c>
      <c r="H917" s="141">
        <v>2000</v>
      </c>
      <c r="I917" s="141" t="str">
        <f t="shared" si="44"/>
        <v>Ford Everest_2021_2000</v>
      </c>
      <c r="J917" s="141">
        <v>680000</v>
      </c>
    </row>
    <row r="918" spans="1:10">
      <c r="A918" s="141" t="s">
        <v>241</v>
      </c>
      <c r="B918" s="141">
        <v>110</v>
      </c>
      <c r="C918" s="141" t="s">
        <v>174</v>
      </c>
      <c r="D918" s="141" t="s">
        <v>175</v>
      </c>
      <c r="E918" s="141">
        <v>2021</v>
      </c>
      <c r="F918" s="141" t="str">
        <f t="shared" si="42"/>
        <v>Ford Everest</v>
      </c>
      <c r="G918" s="141" t="str">
        <f t="shared" si="43"/>
        <v>Ford Everest_2021</v>
      </c>
      <c r="H918" s="141">
        <v>2000</v>
      </c>
      <c r="I918" s="141" t="str">
        <f t="shared" si="44"/>
        <v>Ford Everest_2021_2000</v>
      </c>
      <c r="J918" s="141">
        <v>670000</v>
      </c>
    </row>
    <row r="919" spans="1:10">
      <c r="A919" s="141" t="s">
        <v>241</v>
      </c>
      <c r="B919" s="141">
        <v>110</v>
      </c>
      <c r="C919" s="141" t="s">
        <v>174</v>
      </c>
      <c r="D919" s="141" t="s">
        <v>175</v>
      </c>
      <c r="E919" s="141">
        <v>2021</v>
      </c>
      <c r="F919" s="141" t="str">
        <f t="shared" si="42"/>
        <v>Ford Everest</v>
      </c>
      <c r="G919" s="141" t="str">
        <f t="shared" si="43"/>
        <v>Ford Everest_2021</v>
      </c>
      <c r="H919" s="141">
        <v>2000</v>
      </c>
      <c r="I919" s="141" t="str">
        <f t="shared" si="44"/>
        <v>Ford Everest_2021_2000</v>
      </c>
      <c r="J919" s="141">
        <v>660000</v>
      </c>
    </row>
    <row r="920" spans="1:10">
      <c r="A920" s="141" t="s">
        <v>241</v>
      </c>
      <c r="B920" s="141">
        <v>110</v>
      </c>
      <c r="C920" s="141" t="s">
        <v>174</v>
      </c>
      <c r="D920" s="141" t="s">
        <v>175</v>
      </c>
      <c r="E920" s="141">
        <v>2021</v>
      </c>
      <c r="F920" s="141" t="str">
        <f t="shared" si="42"/>
        <v>Ford Everest</v>
      </c>
      <c r="G920" s="141" t="str">
        <f t="shared" si="43"/>
        <v>Ford Everest_2021</v>
      </c>
      <c r="H920" s="141">
        <v>2000</v>
      </c>
      <c r="I920" s="141" t="str">
        <f t="shared" si="44"/>
        <v>Ford Everest_2021_2000</v>
      </c>
      <c r="J920" s="141">
        <v>650000</v>
      </c>
    </row>
    <row r="921" spans="1:10">
      <c r="A921" s="141" t="s">
        <v>239</v>
      </c>
      <c r="B921" s="141">
        <v>320</v>
      </c>
      <c r="C921" s="141" t="s">
        <v>174</v>
      </c>
      <c r="D921" s="141" t="s">
        <v>197</v>
      </c>
      <c r="E921" s="141">
        <v>2021</v>
      </c>
      <c r="F921" s="141" t="str">
        <f t="shared" si="42"/>
        <v>Ford Ranger</v>
      </c>
      <c r="G921" s="141" t="str">
        <f t="shared" si="43"/>
        <v>Ford Ranger_2021</v>
      </c>
      <c r="H921" s="141">
        <v>2200</v>
      </c>
      <c r="I921" s="141" t="str">
        <f t="shared" si="44"/>
        <v>Ford Ranger_2021_2200</v>
      </c>
      <c r="J921" s="141">
        <v>440000</v>
      </c>
    </row>
    <row r="922" spans="1:10">
      <c r="A922" s="141" t="s">
        <v>239</v>
      </c>
      <c r="B922" s="141">
        <v>320</v>
      </c>
      <c r="C922" s="141" t="s">
        <v>174</v>
      </c>
      <c r="D922" s="141" t="s">
        <v>197</v>
      </c>
      <c r="E922" s="141">
        <v>2021</v>
      </c>
      <c r="F922" s="141" t="str">
        <f t="shared" si="42"/>
        <v>Ford Ranger</v>
      </c>
      <c r="G922" s="141" t="str">
        <f t="shared" si="43"/>
        <v>Ford Ranger_2021</v>
      </c>
      <c r="H922" s="141">
        <v>2200</v>
      </c>
      <c r="I922" s="141" t="str">
        <f t="shared" si="44"/>
        <v>Ford Ranger_2021_2200</v>
      </c>
      <c r="J922" s="141">
        <v>430000</v>
      </c>
    </row>
    <row r="923" spans="1:10">
      <c r="A923" s="141" t="s">
        <v>239</v>
      </c>
      <c r="B923" s="141">
        <v>320</v>
      </c>
      <c r="C923" s="141" t="s">
        <v>174</v>
      </c>
      <c r="D923" s="141" t="s">
        <v>197</v>
      </c>
      <c r="E923" s="141">
        <v>2021</v>
      </c>
      <c r="F923" s="141" t="str">
        <f t="shared" si="42"/>
        <v>Ford Ranger</v>
      </c>
      <c r="G923" s="141" t="str">
        <f t="shared" si="43"/>
        <v>Ford Ranger_2021</v>
      </c>
      <c r="H923" s="141">
        <v>2200</v>
      </c>
      <c r="I923" s="141" t="str">
        <f t="shared" si="44"/>
        <v>Ford Ranger_2021_2200</v>
      </c>
      <c r="J923" s="141">
        <v>420000</v>
      </c>
    </row>
    <row r="924" spans="1:10">
      <c r="A924" s="141" t="s">
        <v>239</v>
      </c>
      <c r="B924" s="141">
        <v>320</v>
      </c>
      <c r="C924" s="141" t="s">
        <v>174</v>
      </c>
      <c r="D924" s="141" t="s">
        <v>197</v>
      </c>
      <c r="E924" s="141">
        <v>2021</v>
      </c>
      <c r="F924" s="141" t="str">
        <f t="shared" si="42"/>
        <v>Ford Ranger</v>
      </c>
      <c r="G924" s="141" t="str">
        <f t="shared" si="43"/>
        <v>Ford Ranger_2021</v>
      </c>
      <c r="H924" s="141">
        <v>2200</v>
      </c>
      <c r="I924" s="141" t="str">
        <f t="shared" si="44"/>
        <v>Ford Ranger_2021_2200</v>
      </c>
      <c r="J924" s="141">
        <v>410000</v>
      </c>
    </row>
    <row r="925" spans="1:10">
      <c r="A925" s="141" t="s">
        <v>239</v>
      </c>
      <c r="B925" s="141">
        <v>320</v>
      </c>
      <c r="C925" s="141" t="s">
        <v>174</v>
      </c>
      <c r="D925" s="141" t="s">
        <v>197</v>
      </c>
      <c r="E925" s="141">
        <v>2021</v>
      </c>
      <c r="F925" s="141" t="str">
        <f t="shared" si="42"/>
        <v>Ford Ranger</v>
      </c>
      <c r="G925" s="141" t="str">
        <f t="shared" si="43"/>
        <v>Ford Ranger_2021</v>
      </c>
      <c r="H925" s="141">
        <v>2200</v>
      </c>
      <c r="I925" s="141" t="str">
        <f t="shared" si="44"/>
        <v>Ford Ranger_2021_2200</v>
      </c>
      <c r="J925" s="141">
        <v>400000</v>
      </c>
    </row>
    <row r="926" spans="1:10">
      <c r="A926" s="141" t="s">
        <v>239</v>
      </c>
      <c r="B926" s="141">
        <v>320</v>
      </c>
      <c r="C926" s="141" t="s">
        <v>174</v>
      </c>
      <c r="D926" s="141" t="s">
        <v>197</v>
      </c>
      <c r="E926" s="141">
        <v>2021</v>
      </c>
      <c r="F926" s="141" t="str">
        <f t="shared" si="42"/>
        <v>Ford Ranger</v>
      </c>
      <c r="G926" s="141" t="str">
        <f t="shared" si="43"/>
        <v>Ford Ranger_2021</v>
      </c>
      <c r="H926" s="141">
        <v>2200</v>
      </c>
      <c r="I926" s="141" t="str">
        <f t="shared" si="44"/>
        <v>Ford Ranger_2021_2200</v>
      </c>
      <c r="J926" s="141">
        <v>390000</v>
      </c>
    </row>
    <row r="927" spans="1:10">
      <c r="A927" s="141" t="s">
        <v>239</v>
      </c>
      <c r="B927" s="141">
        <v>320</v>
      </c>
      <c r="C927" s="141" t="s">
        <v>174</v>
      </c>
      <c r="D927" s="141" t="s">
        <v>197</v>
      </c>
      <c r="E927" s="141">
        <v>2021</v>
      </c>
      <c r="F927" s="141" t="str">
        <f t="shared" si="42"/>
        <v>Ford Ranger</v>
      </c>
      <c r="G927" s="141" t="str">
        <f t="shared" si="43"/>
        <v>Ford Ranger_2021</v>
      </c>
      <c r="H927" s="141">
        <v>2200</v>
      </c>
      <c r="I927" s="141" t="str">
        <f t="shared" si="44"/>
        <v>Ford Ranger_2021_2200</v>
      </c>
      <c r="J927" s="141">
        <v>380000</v>
      </c>
    </row>
    <row r="928" spans="1:10">
      <c r="A928" s="141" t="s">
        <v>239</v>
      </c>
      <c r="B928" s="141">
        <v>320</v>
      </c>
      <c r="C928" s="141" t="s">
        <v>174</v>
      </c>
      <c r="D928" s="141" t="s">
        <v>197</v>
      </c>
      <c r="E928" s="141">
        <v>2021</v>
      </c>
      <c r="F928" s="141" t="str">
        <f t="shared" si="42"/>
        <v>Ford Ranger</v>
      </c>
      <c r="G928" s="141" t="str">
        <f t="shared" si="43"/>
        <v>Ford Ranger_2021</v>
      </c>
      <c r="H928" s="141">
        <v>2200</v>
      </c>
      <c r="I928" s="141" t="str">
        <f t="shared" si="44"/>
        <v>Ford Ranger_2021_2200</v>
      </c>
      <c r="J928" s="141">
        <v>370000</v>
      </c>
    </row>
    <row r="929" spans="1:10">
      <c r="A929" s="141" t="s">
        <v>239</v>
      </c>
      <c r="B929" s="141">
        <v>320</v>
      </c>
      <c r="C929" s="141" t="s">
        <v>174</v>
      </c>
      <c r="D929" s="141" t="s">
        <v>197</v>
      </c>
      <c r="E929" s="141">
        <v>2021</v>
      </c>
      <c r="F929" s="141" t="str">
        <f t="shared" si="42"/>
        <v>Ford Ranger</v>
      </c>
      <c r="G929" s="141" t="str">
        <f t="shared" si="43"/>
        <v>Ford Ranger_2021</v>
      </c>
      <c r="H929" s="141">
        <v>2200</v>
      </c>
      <c r="I929" s="141" t="str">
        <f t="shared" si="44"/>
        <v>Ford Ranger_2021_2200</v>
      </c>
      <c r="J929" s="141">
        <v>360000</v>
      </c>
    </row>
    <row r="930" spans="1:10">
      <c r="A930" s="141" t="s">
        <v>239</v>
      </c>
      <c r="B930" s="141">
        <v>320</v>
      </c>
      <c r="C930" s="141" t="s">
        <v>174</v>
      </c>
      <c r="D930" s="141" t="s">
        <v>197</v>
      </c>
      <c r="E930" s="141">
        <v>2021</v>
      </c>
      <c r="F930" s="141" t="str">
        <f t="shared" si="42"/>
        <v>Ford Ranger</v>
      </c>
      <c r="G930" s="141" t="str">
        <f t="shared" si="43"/>
        <v>Ford Ranger_2021</v>
      </c>
      <c r="H930" s="141">
        <v>2200</v>
      </c>
      <c r="I930" s="141" t="str">
        <f t="shared" si="44"/>
        <v>Ford Ranger_2021_2200</v>
      </c>
      <c r="J930" s="141">
        <v>350000</v>
      </c>
    </row>
    <row r="931" spans="1:10">
      <c r="A931" s="141" t="s">
        <v>239</v>
      </c>
      <c r="B931" s="141">
        <v>320</v>
      </c>
      <c r="C931" s="141" t="s">
        <v>174</v>
      </c>
      <c r="D931" s="141" t="s">
        <v>197</v>
      </c>
      <c r="E931" s="141">
        <v>2021</v>
      </c>
      <c r="F931" s="141" t="str">
        <f t="shared" si="42"/>
        <v>Ford Ranger</v>
      </c>
      <c r="G931" s="141" t="str">
        <f t="shared" si="43"/>
        <v>Ford Ranger_2021</v>
      </c>
      <c r="H931" s="141">
        <v>2200</v>
      </c>
      <c r="I931" s="141" t="str">
        <f t="shared" si="44"/>
        <v>Ford Ranger_2021_2200</v>
      </c>
      <c r="J931" s="141">
        <v>340000</v>
      </c>
    </row>
    <row r="932" spans="1:10">
      <c r="A932" s="141" t="s">
        <v>239</v>
      </c>
      <c r="B932" s="141">
        <v>320</v>
      </c>
      <c r="C932" s="141" t="s">
        <v>174</v>
      </c>
      <c r="D932" s="141" t="s">
        <v>197</v>
      </c>
      <c r="E932" s="141">
        <v>2021</v>
      </c>
      <c r="F932" s="141" t="str">
        <f t="shared" si="42"/>
        <v>Ford Ranger</v>
      </c>
      <c r="G932" s="141" t="str">
        <f t="shared" si="43"/>
        <v>Ford Ranger_2021</v>
      </c>
      <c r="H932" s="141">
        <v>2200</v>
      </c>
      <c r="I932" s="141" t="str">
        <f t="shared" si="44"/>
        <v>Ford Ranger_2021_2200</v>
      </c>
      <c r="J932" s="141">
        <v>330000</v>
      </c>
    </row>
    <row r="933" spans="1:10">
      <c r="A933" s="141" t="s">
        <v>239</v>
      </c>
      <c r="B933" s="141">
        <v>320</v>
      </c>
      <c r="C933" s="141" t="s">
        <v>174</v>
      </c>
      <c r="D933" s="141" t="s">
        <v>197</v>
      </c>
      <c r="E933" s="141">
        <v>2021</v>
      </c>
      <c r="F933" s="141" t="str">
        <f t="shared" si="42"/>
        <v>Ford Ranger</v>
      </c>
      <c r="G933" s="141" t="str">
        <f t="shared" si="43"/>
        <v>Ford Ranger_2021</v>
      </c>
      <c r="H933" s="141">
        <v>2200</v>
      </c>
      <c r="I933" s="141" t="str">
        <f t="shared" si="44"/>
        <v>Ford Ranger_2021_2200</v>
      </c>
      <c r="J933" s="141">
        <v>320000</v>
      </c>
    </row>
    <row r="934" spans="1:10">
      <c r="A934" s="141" t="s">
        <v>239</v>
      </c>
      <c r="B934" s="141">
        <v>320</v>
      </c>
      <c r="C934" s="141" t="s">
        <v>174</v>
      </c>
      <c r="D934" s="141" t="s">
        <v>197</v>
      </c>
      <c r="E934" s="141">
        <v>2021</v>
      </c>
      <c r="F934" s="141" t="str">
        <f t="shared" si="42"/>
        <v>Ford Ranger</v>
      </c>
      <c r="G934" s="141" t="str">
        <f t="shared" si="43"/>
        <v>Ford Ranger_2021</v>
      </c>
      <c r="H934" s="141">
        <v>2200</v>
      </c>
      <c r="I934" s="141" t="str">
        <f t="shared" si="44"/>
        <v>Ford Ranger_2021_2200</v>
      </c>
      <c r="J934" s="141">
        <v>310000</v>
      </c>
    </row>
    <row r="935" spans="1:10">
      <c r="A935" s="141" t="s">
        <v>239</v>
      </c>
      <c r="B935" s="141">
        <v>320</v>
      </c>
      <c r="C935" s="141" t="s">
        <v>174</v>
      </c>
      <c r="D935" s="141" t="s">
        <v>197</v>
      </c>
      <c r="E935" s="141">
        <v>2021</v>
      </c>
      <c r="F935" s="141" t="str">
        <f t="shared" si="42"/>
        <v>Ford Ranger</v>
      </c>
      <c r="G935" s="141" t="str">
        <f t="shared" si="43"/>
        <v>Ford Ranger_2021</v>
      </c>
      <c r="H935" s="141">
        <v>2200</v>
      </c>
      <c r="I935" s="141" t="str">
        <f t="shared" si="44"/>
        <v>Ford Ranger_2021_2200</v>
      </c>
      <c r="J935" s="141">
        <v>300000</v>
      </c>
    </row>
    <row r="936" spans="1:10">
      <c r="A936" s="141" t="s">
        <v>239</v>
      </c>
      <c r="B936" s="141">
        <v>320</v>
      </c>
      <c r="C936" s="141" t="s">
        <v>174</v>
      </c>
      <c r="D936" s="141" t="s">
        <v>197</v>
      </c>
      <c r="E936" s="141">
        <v>2021</v>
      </c>
      <c r="F936" s="141" t="str">
        <f t="shared" si="42"/>
        <v>Ford Ranger</v>
      </c>
      <c r="G936" s="141" t="str">
        <f t="shared" si="43"/>
        <v>Ford Ranger_2021</v>
      </c>
      <c r="H936" s="141">
        <v>2200</v>
      </c>
      <c r="I936" s="141" t="str">
        <f t="shared" si="44"/>
        <v>Ford Ranger_2021_2200</v>
      </c>
      <c r="J936" s="141">
        <v>290000</v>
      </c>
    </row>
    <row r="937" spans="1:10">
      <c r="A937" s="141" t="s">
        <v>239</v>
      </c>
      <c r="B937" s="141">
        <v>320</v>
      </c>
      <c r="C937" s="141" t="s">
        <v>174</v>
      </c>
      <c r="D937" s="141" t="s">
        <v>197</v>
      </c>
      <c r="E937" s="141">
        <v>2021</v>
      </c>
      <c r="F937" s="141" t="str">
        <f t="shared" si="42"/>
        <v>Ford Ranger</v>
      </c>
      <c r="G937" s="141" t="str">
        <f t="shared" si="43"/>
        <v>Ford Ranger_2021</v>
      </c>
      <c r="H937" s="141">
        <v>2200</v>
      </c>
      <c r="I937" s="141" t="str">
        <f t="shared" si="44"/>
        <v>Ford Ranger_2021_2200</v>
      </c>
      <c r="J937" s="141">
        <v>280000</v>
      </c>
    </row>
    <row r="938" spans="1:10">
      <c r="A938" s="141" t="s">
        <v>240</v>
      </c>
      <c r="B938" s="141">
        <v>110</v>
      </c>
      <c r="C938" s="141" t="s">
        <v>174</v>
      </c>
      <c r="D938" s="141" t="s">
        <v>197</v>
      </c>
      <c r="E938" s="141">
        <v>2021</v>
      </c>
      <c r="F938" s="141" t="str">
        <f t="shared" si="42"/>
        <v>Ford Ranger</v>
      </c>
      <c r="G938" s="141" t="str">
        <f t="shared" si="43"/>
        <v>Ford Ranger_2021</v>
      </c>
      <c r="H938" s="141">
        <v>2200</v>
      </c>
      <c r="I938" s="141" t="str">
        <f t="shared" si="44"/>
        <v>Ford Ranger_2021_2200</v>
      </c>
      <c r="J938" s="141">
        <v>510000</v>
      </c>
    </row>
    <row r="939" spans="1:10">
      <c r="A939" s="141" t="s">
        <v>240</v>
      </c>
      <c r="B939" s="141">
        <v>110</v>
      </c>
      <c r="C939" s="141" t="s">
        <v>174</v>
      </c>
      <c r="D939" s="141" t="s">
        <v>197</v>
      </c>
      <c r="E939" s="141">
        <v>2021</v>
      </c>
      <c r="F939" s="141" t="str">
        <f t="shared" si="42"/>
        <v>Ford Ranger</v>
      </c>
      <c r="G939" s="141" t="str">
        <f t="shared" si="43"/>
        <v>Ford Ranger_2021</v>
      </c>
      <c r="H939" s="141">
        <v>2200</v>
      </c>
      <c r="I939" s="141" t="str">
        <f t="shared" si="44"/>
        <v>Ford Ranger_2021_2200</v>
      </c>
      <c r="J939" s="141">
        <v>500000</v>
      </c>
    </row>
    <row r="940" spans="1:10">
      <c r="A940" s="141" t="s">
        <v>240</v>
      </c>
      <c r="B940" s="141">
        <v>110</v>
      </c>
      <c r="C940" s="141" t="s">
        <v>174</v>
      </c>
      <c r="D940" s="141" t="s">
        <v>197</v>
      </c>
      <c r="E940" s="141">
        <v>2021</v>
      </c>
      <c r="F940" s="141" t="str">
        <f t="shared" si="42"/>
        <v>Ford Ranger</v>
      </c>
      <c r="G940" s="141" t="str">
        <f t="shared" si="43"/>
        <v>Ford Ranger_2021</v>
      </c>
      <c r="H940" s="141">
        <v>2200</v>
      </c>
      <c r="I940" s="141" t="str">
        <f t="shared" si="44"/>
        <v>Ford Ranger_2021_2200</v>
      </c>
      <c r="J940" s="141">
        <v>490000</v>
      </c>
    </row>
    <row r="941" spans="1:10">
      <c r="A941" s="141" t="s">
        <v>240</v>
      </c>
      <c r="B941" s="141">
        <v>110</v>
      </c>
      <c r="C941" s="141" t="s">
        <v>174</v>
      </c>
      <c r="D941" s="141" t="s">
        <v>197</v>
      </c>
      <c r="E941" s="141">
        <v>2021</v>
      </c>
      <c r="F941" s="141" t="str">
        <f t="shared" si="42"/>
        <v>Ford Ranger</v>
      </c>
      <c r="G941" s="141" t="str">
        <f t="shared" si="43"/>
        <v>Ford Ranger_2021</v>
      </c>
      <c r="H941" s="141">
        <v>2200</v>
      </c>
      <c r="I941" s="141" t="str">
        <f t="shared" si="44"/>
        <v>Ford Ranger_2021_2200</v>
      </c>
      <c r="J941" s="141">
        <v>480000</v>
      </c>
    </row>
    <row r="942" spans="1:10">
      <c r="A942" s="141" t="s">
        <v>240</v>
      </c>
      <c r="B942" s="141">
        <v>110</v>
      </c>
      <c r="C942" s="141" t="s">
        <v>174</v>
      </c>
      <c r="D942" s="141" t="s">
        <v>197</v>
      </c>
      <c r="E942" s="141">
        <v>2021</v>
      </c>
      <c r="F942" s="141" t="str">
        <f t="shared" si="42"/>
        <v>Ford Ranger</v>
      </c>
      <c r="G942" s="141" t="str">
        <f t="shared" si="43"/>
        <v>Ford Ranger_2021</v>
      </c>
      <c r="H942" s="141">
        <v>2200</v>
      </c>
      <c r="I942" s="141" t="str">
        <f t="shared" si="44"/>
        <v>Ford Ranger_2021_2200</v>
      </c>
      <c r="J942" s="141">
        <v>470000</v>
      </c>
    </row>
    <row r="943" spans="1:10">
      <c r="A943" s="141" t="s">
        <v>240</v>
      </c>
      <c r="B943" s="141">
        <v>110</v>
      </c>
      <c r="C943" s="141" t="s">
        <v>174</v>
      </c>
      <c r="D943" s="141" t="s">
        <v>197</v>
      </c>
      <c r="E943" s="141">
        <v>2021</v>
      </c>
      <c r="F943" s="141" t="str">
        <f t="shared" si="42"/>
        <v>Ford Ranger</v>
      </c>
      <c r="G943" s="141" t="str">
        <f t="shared" si="43"/>
        <v>Ford Ranger_2021</v>
      </c>
      <c r="H943" s="141">
        <v>2200</v>
      </c>
      <c r="I943" s="141" t="str">
        <f t="shared" si="44"/>
        <v>Ford Ranger_2021_2200</v>
      </c>
      <c r="J943" s="141">
        <v>460000</v>
      </c>
    </row>
    <row r="944" spans="1:10">
      <c r="A944" s="141" t="s">
        <v>240</v>
      </c>
      <c r="B944" s="141">
        <v>110</v>
      </c>
      <c r="C944" s="141" t="s">
        <v>174</v>
      </c>
      <c r="D944" s="141" t="s">
        <v>197</v>
      </c>
      <c r="E944" s="141">
        <v>2021</v>
      </c>
      <c r="F944" s="141" t="str">
        <f t="shared" si="42"/>
        <v>Ford Ranger</v>
      </c>
      <c r="G944" s="141" t="str">
        <f t="shared" si="43"/>
        <v>Ford Ranger_2021</v>
      </c>
      <c r="H944" s="141">
        <v>2200</v>
      </c>
      <c r="I944" s="141" t="str">
        <f t="shared" si="44"/>
        <v>Ford Ranger_2021_2200</v>
      </c>
      <c r="J944" s="141">
        <v>450000</v>
      </c>
    </row>
    <row r="945" spans="1:10">
      <c r="A945" s="141" t="s">
        <v>240</v>
      </c>
      <c r="B945" s="141">
        <v>110</v>
      </c>
      <c r="C945" s="141" t="s">
        <v>174</v>
      </c>
      <c r="D945" s="141" t="s">
        <v>197</v>
      </c>
      <c r="E945" s="141">
        <v>2021</v>
      </c>
      <c r="F945" s="141" t="str">
        <f t="shared" si="42"/>
        <v>Ford Ranger</v>
      </c>
      <c r="G945" s="141" t="str">
        <f t="shared" si="43"/>
        <v>Ford Ranger_2021</v>
      </c>
      <c r="H945" s="141">
        <v>2200</v>
      </c>
      <c r="I945" s="141" t="str">
        <f t="shared" si="44"/>
        <v>Ford Ranger_2021_2200</v>
      </c>
      <c r="J945" s="141">
        <v>440000</v>
      </c>
    </row>
    <row r="946" spans="1:10">
      <c r="A946" s="141" t="s">
        <v>240</v>
      </c>
      <c r="B946" s="141">
        <v>110</v>
      </c>
      <c r="C946" s="141" t="s">
        <v>174</v>
      </c>
      <c r="D946" s="141" t="s">
        <v>197</v>
      </c>
      <c r="E946" s="141">
        <v>2021</v>
      </c>
      <c r="F946" s="141" t="str">
        <f t="shared" si="42"/>
        <v>Ford Ranger</v>
      </c>
      <c r="G946" s="141" t="str">
        <f t="shared" si="43"/>
        <v>Ford Ranger_2021</v>
      </c>
      <c r="H946" s="141">
        <v>2200</v>
      </c>
      <c r="I946" s="141" t="str">
        <f t="shared" si="44"/>
        <v>Ford Ranger_2021_2200</v>
      </c>
      <c r="J946" s="141">
        <v>430000</v>
      </c>
    </row>
    <row r="947" spans="1:10">
      <c r="A947" s="141" t="s">
        <v>240</v>
      </c>
      <c r="B947" s="141">
        <v>110</v>
      </c>
      <c r="C947" s="141" t="s">
        <v>174</v>
      </c>
      <c r="D947" s="141" t="s">
        <v>197</v>
      </c>
      <c r="E947" s="141">
        <v>2021</v>
      </c>
      <c r="F947" s="141" t="str">
        <f t="shared" si="42"/>
        <v>Ford Ranger</v>
      </c>
      <c r="G947" s="141" t="str">
        <f t="shared" si="43"/>
        <v>Ford Ranger_2021</v>
      </c>
      <c r="H947" s="141">
        <v>2200</v>
      </c>
      <c r="I947" s="141" t="str">
        <f t="shared" si="44"/>
        <v>Ford Ranger_2021_2200</v>
      </c>
      <c r="J947" s="141">
        <v>420000</v>
      </c>
    </row>
    <row r="948" spans="1:10">
      <c r="A948" s="141" t="s">
        <v>240</v>
      </c>
      <c r="B948" s="141">
        <v>110</v>
      </c>
      <c r="C948" s="141" t="s">
        <v>174</v>
      </c>
      <c r="D948" s="141" t="s">
        <v>197</v>
      </c>
      <c r="E948" s="141">
        <v>2021</v>
      </c>
      <c r="F948" s="141" t="str">
        <f t="shared" si="42"/>
        <v>Ford Ranger</v>
      </c>
      <c r="G948" s="141" t="str">
        <f t="shared" si="43"/>
        <v>Ford Ranger_2021</v>
      </c>
      <c r="H948" s="141">
        <v>2200</v>
      </c>
      <c r="I948" s="141" t="str">
        <f t="shared" si="44"/>
        <v>Ford Ranger_2021_2200</v>
      </c>
      <c r="J948" s="141">
        <v>410000</v>
      </c>
    </row>
    <row r="949" spans="1:10">
      <c r="A949" s="141" t="s">
        <v>240</v>
      </c>
      <c r="B949" s="141">
        <v>110</v>
      </c>
      <c r="C949" s="141" t="s">
        <v>174</v>
      </c>
      <c r="D949" s="141" t="s">
        <v>197</v>
      </c>
      <c r="E949" s="141">
        <v>2021</v>
      </c>
      <c r="F949" s="141" t="str">
        <f t="shared" si="42"/>
        <v>Ford Ranger</v>
      </c>
      <c r="G949" s="141" t="str">
        <f t="shared" si="43"/>
        <v>Ford Ranger_2021</v>
      </c>
      <c r="H949" s="141">
        <v>2200</v>
      </c>
      <c r="I949" s="141" t="str">
        <f t="shared" si="44"/>
        <v>Ford Ranger_2021_2200</v>
      </c>
      <c r="J949" s="141">
        <v>400000</v>
      </c>
    </row>
    <row r="950" spans="1:10">
      <c r="A950" s="141" t="s">
        <v>240</v>
      </c>
      <c r="B950" s="141">
        <v>110</v>
      </c>
      <c r="C950" s="141" t="s">
        <v>174</v>
      </c>
      <c r="D950" s="141" t="s">
        <v>197</v>
      </c>
      <c r="E950" s="141">
        <v>2021</v>
      </c>
      <c r="F950" s="141" t="str">
        <f t="shared" si="42"/>
        <v>Ford Ranger</v>
      </c>
      <c r="G950" s="141" t="str">
        <f t="shared" si="43"/>
        <v>Ford Ranger_2021</v>
      </c>
      <c r="H950" s="141">
        <v>2200</v>
      </c>
      <c r="I950" s="141" t="str">
        <f t="shared" si="44"/>
        <v>Ford Ranger_2021_2200</v>
      </c>
      <c r="J950" s="141">
        <v>390000</v>
      </c>
    </row>
    <row r="951" spans="1:10">
      <c r="A951" s="141" t="s">
        <v>240</v>
      </c>
      <c r="B951" s="141">
        <v>110</v>
      </c>
      <c r="C951" s="141" t="s">
        <v>174</v>
      </c>
      <c r="D951" s="141" t="s">
        <v>197</v>
      </c>
      <c r="E951" s="141">
        <v>2021</v>
      </c>
      <c r="F951" s="141" t="str">
        <f t="shared" si="42"/>
        <v>Ford Ranger</v>
      </c>
      <c r="G951" s="141" t="str">
        <f t="shared" si="43"/>
        <v>Ford Ranger_2021</v>
      </c>
      <c r="H951" s="141">
        <v>2200</v>
      </c>
      <c r="I951" s="141" t="str">
        <f t="shared" si="44"/>
        <v>Ford Ranger_2021_2200</v>
      </c>
      <c r="J951" s="141">
        <v>380000</v>
      </c>
    </row>
    <row r="952" spans="1:10">
      <c r="A952" s="141" t="s">
        <v>240</v>
      </c>
      <c r="B952" s="141">
        <v>110</v>
      </c>
      <c r="C952" s="141" t="s">
        <v>174</v>
      </c>
      <c r="D952" s="141" t="s">
        <v>197</v>
      </c>
      <c r="E952" s="141">
        <v>2021</v>
      </c>
      <c r="F952" s="141" t="str">
        <f t="shared" si="42"/>
        <v>Ford Ranger</v>
      </c>
      <c r="G952" s="141" t="str">
        <f t="shared" si="43"/>
        <v>Ford Ranger_2021</v>
      </c>
      <c r="H952" s="141">
        <v>2200</v>
      </c>
      <c r="I952" s="141" t="str">
        <f t="shared" si="44"/>
        <v>Ford Ranger_2021_2200</v>
      </c>
      <c r="J952" s="141">
        <v>370000</v>
      </c>
    </row>
    <row r="953" spans="1:10">
      <c r="A953" s="141" t="s">
        <v>240</v>
      </c>
      <c r="B953" s="141">
        <v>110</v>
      </c>
      <c r="C953" s="141" t="s">
        <v>174</v>
      </c>
      <c r="D953" s="141" t="s">
        <v>197</v>
      </c>
      <c r="E953" s="141">
        <v>2021</v>
      </c>
      <c r="F953" s="141" t="str">
        <f t="shared" si="42"/>
        <v>Ford Ranger</v>
      </c>
      <c r="G953" s="141" t="str">
        <f t="shared" si="43"/>
        <v>Ford Ranger_2021</v>
      </c>
      <c r="H953" s="141">
        <v>2200</v>
      </c>
      <c r="I953" s="141" t="str">
        <f t="shared" si="44"/>
        <v>Ford Ranger_2021_2200</v>
      </c>
      <c r="J953" s="141">
        <v>360000</v>
      </c>
    </row>
    <row r="954" spans="1:10">
      <c r="A954" s="141" t="s">
        <v>240</v>
      </c>
      <c r="B954" s="141">
        <v>110</v>
      </c>
      <c r="C954" s="141" t="s">
        <v>174</v>
      </c>
      <c r="D954" s="141" t="s">
        <v>197</v>
      </c>
      <c r="E954" s="141">
        <v>2021</v>
      </c>
      <c r="F954" s="141" t="str">
        <f t="shared" si="42"/>
        <v>Ford Ranger</v>
      </c>
      <c r="G954" s="141" t="str">
        <f t="shared" si="43"/>
        <v>Ford Ranger_2021</v>
      </c>
      <c r="H954" s="141">
        <v>2200</v>
      </c>
      <c r="I954" s="141" t="str">
        <f t="shared" si="44"/>
        <v>Ford Ranger_2021_2200</v>
      </c>
      <c r="J954" s="141">
        <v>350000</v>
      </c>
    </row>
    <row r="955" spans="1:10">
      <c r="A955" s="141" t="s">
        <v>240</v>
      </c>
      <c r="B955" s="141">
        <v>110</v>
      </c>
      <c r="C955" s="141" t="s">
        <v>174</v>
      </c>
      <c r="D955" s="141" t="s">
        <v>197</v>
      </c>
      <c r="E955" s="141">
        <v>2021</v>
      </c>
      <c r="F955" s="141" t="str">
        <f t="shared" si="42"/>
        <v>Ford Ranger</v>
      </c>
      <c r="G955" s="141" t="str">
        <f t="shared" si="43"/>
        <v>Ford Ranger_2021</v>
      </c>
      <c r="H955" s="141">
        <v>2200</v>
      </c>
      <c r="I955" s="141" t="str">
        <f t="shared" si="44"/>
        <v>Ford Ranger_2021_2200</v>
      </c>
      <c r="J955" s="141">
        <v>340000</v>
      </c>
    </row>
    <row r="956" spans="1:10">
      <c r="A956" s="141" t="s">
        <v>240</v>
      </c>
      <c r="B956" s="141">
        <v>110</v>
      </c>
      <c r="C956" s="141" t="s">
        <v>174</v>
      </c>
      <c r="D956" s="141" t="s">
        <v>197</v>
      </c>
      <c r="E956" s="141">
        <v>2021</v>
      </c>
      <c r="F956" s="141" t="str">
        <f t="shared" si="42"/>
        <v>Ford Ranger</v>
      </c>
      <c r="G956" s="141" t="str">
        <f t="shared" si="43"/>
        <v>Ford Ranger_2021</v>
      </c>
      <c r="H956" s="141">
        <v>2000</v>
      </c>
      <c r="I956" s="141" t="str">
        <f t="shared" si="44"/>
        <v>Ford Ranger_2021_2000</v>
      </c>
      <c r="J956" s="141">
        <v>1000000</v>
      </c>
    </row>
    <row r="957" spans="1:10">
      <c r="A957" s="141" t="s">
        <v>240</v>
      </c>
      <c r="B957" s="141">
        <v>110</v>
      </c>
      <c r="C957" s="141" t="s">
        <v>174</v>
      </c>
      <c r="D957" s="141" t="s">
        <v>197</v>
      </c>
      <c r="E957" s="141">
        <v>2021</v>
      </c>
      <c r="F957" s="141" t="str">
        <f t="shared" si="42"/>
        <v>Ford Ranger</v>
      </c>
      <c r="G957" s="141" t="str">
        <f t="shared" si="43"/>
        <v>Ford Ranger_2021</v>
      </c>
      <c r="H957" s="141">
        <v>2000</v>
      </c>
      <c r="I957" s="141" t="str">
        <f t="shared" si="44"/>
        <v>Ford Ranger_2021_2000</v>
      </c>
      <c r="J957" s="141">
        <v>990000</v>
      </c>
    </row>
    <row r="958" spans="1:10">
      <c r="A958" s="141" t="s">
        <v>240</v>
      </c>
      <c r="B958" s="141">
        <v>110</v>
      </c>
      <c r="C958" s="141" t="s">
        <v>174</v>
      </c>
      <c r="D958" s="141" t="s">
        <v>197</v>
      </c>
      <c r="E958" s="141">
        <v>2021</v>
      </c>
      <c r="F958" s="141" t="str">
        <f t="shared" si="42"/>
        <v>Ford Ranger</v>
      </c>
      <c r="G958" s="141" t="str">
        <f t="shared" si="43"/>
        <v>Ford Ranger_2021</v>
      </c>
      <c r="H958" s="141">
        <v>2000</v>
      </c>
      <c r="I958" s="141" t="str">
        <f t="shared" si="44"/>
        <v>Ford Ranger_2021_2000</v>
      </c>
      <c r="J958" s="141">
        <v>980000</v>
      </c>
    </row>
    <row r="959" spans="1:10">
      <c r="A959" s="141" t="s">
        <v>240</v>
      </c>
      <c r="B959" s="141">
        <v>110</v>
      </c>
      <c r="C959" s="141" t="s">
        <v>174</v>
      </c>
      <c r="D959" s="141" t="s">
        <v>197</v>
      </c>
      <c r="E959" s="141">
        <v>2021</v>
      </c>
      <c r="F959" s="141" t="str">
        <f t="shared" si="42"/>
        <v>Ford Ranger</v>
      </c>
      <c r="G959" s="141" t="str">
        <f t="shared" si="43"/>
        <v>Ford Ranger_2021</v>
      </c>
      <c r="H959" s="141">
        <v>2000</v>
      </c>
      <c r="I959" s="141" t="str">
        <f t="shared" si="44"/>
        <v>Ford Ranger_2021_2000</v>
      </c>
      <c r="J959" s="141">
        <v>970000</v>
      </c>
    </row>
    <row r="960" spans="1:10">
      <c r="A960" s="141" t="s">
        <v>240</v>
      </c>
      <c r="B960" s="141">
        <v>110</v>
      </c>
      <c r="C960" s="141" t="s">
        <v>174</v>
      </c>
      <c r="D960" s="141" t="s">
        <v>197</v>
      </c>
      <c r="E960" s="141">
        <v>2021</v>
      </c>
      <c r="F960" s="141" t="str">
        <f t="shared" si="42"/>
        <v>Ford Ranger</v>
      </c>
      <c r="G960" s="141" t="str">
        <f t="shared" si="43"/>
        <v>Ford Ranger_2021</v>
      </c>
      <c r="H960" s="141">
        <v>2000</v>
      </c>
      <c r="I960" s="141" t="str">
        <f t="shared" si="44"/>
        <v>Ford Ranger_2021_2000</v>
      </c>
      <c r="J960" s="141">
        <v>960000</v>
      </c>
    </row>
    <row r="961" spans="1:10">
      <c r="A961" s="141" t="s">
        <v>240</v>
      </c>
      <c r="B961" s="141">
        <v>110</v>
      </c>
      <c r="C961" s="141" t="s">
        <v>174</v>
      </c>
      <c r="D961" s="141" t="s">
        <v>197</v>
      </c>
      <c r="E961" s="141">
        <v>2021</v>
      </c>
      <c r="F961" s="141" t="str">
        <f t="shared" ref="F961:F1024" si="45">C961&amp;" "&amp;D961</f>
        <v>Ford Ranger</v>
      </c>
      <c r="G961" s="141" t="str">
        <f t="shared" si="43"/>
        <v>Ford Ranger_2021</v>
      </c>
      <c r="H961" s="141">
        <v>2000</v>
      </c>
      <c r="I961" s="141" t="str">
        <f t="shared" si="44"/>
        <v>Ford Ranger_2021_2000</v>
      </c>
      <c r="J961" s="141">
        <v>950000</v>
      </c>
    </row>
    <row r="962" spans="1:10">
      <c r="A962" s="141" t="s">
        <v>240</v>
      </c>
      <c r="B962" s="141">
        <v>110</v>
      </c>
      <c r="C962" s="141" t="s">
        <v>174</v>
      </c>
      <c r="D962" s="141" t="s">
        <v>197</v>
      </c>
      <c r="E962" s="141">
        <v>2021</v>
      </c>
      <c r="F962" s="141" t="str">
        <f t="shared" si="45"/>
        <v>Ford Ranger</v>
      </c>
      <c r="G962" s="141" t="str">
        <f t="shared" ref="G962:G1025" si="46">F962&amp;"_"&amp;E962</f>
        <v>Ford Ranger_2021</v>
      </c>
      <c r="H962" s="141">
        <v>2000</v>
      </c>
      <c r="I962" s="141" t="str">
        <f t="shared" si="44"/>
        <v>Ford Ranger_2021_2000</v>
      </c>
      <c r="J962" s="141">
        <v>940000</v>
      </c>
    </row>
    <row r="963" spans="1:10">
      <c r="A963" s="141" t="s">
        <v>240</v>
      </c>
      <c r="B963" s="141">
        <v>110</v>
      </c>
      <c r="C963" s="141" t="s">
        <v>174</v>
      </c>
      <c r="D963" s="141" t="s">
        <v>197</v>
      </c>
      <c r="E963" s="141">
        <v>2021</v>
      </c>
      <c r="F963" s="141" t="str">
        <f t="shared" si="45"/>
        <v>Ford Ranger</v>
      </c>
      <c r="G963" s="141" t="str">
        <f t="shared" si="46"/>
        <v>Ford Ranger_2021</v>
      </c>
      <c r="H963" s="141">
        <v>2000</v>
      </c>
      <c r="I963" s="141" t="str">
        <f t="shared" ref="I963:I1026" si="47">G963&amp;"_"&amp;H963</f>
        <v>Ford Ranger_2021_2000</v>
      </c>
      <c r="J963" s="141">
        <v>930000</v>
      </c>
    </row>
    <row r="964" spans="1:10">
      <c r="A964" s="141" t="s">
        <v>240</v>
      </c>
      <c r="B964" s="141">
        <v>110</v>
      </c>
      <c r="C964" s="141" t="s">
        <v>174</v>
      </c>
      <c r="D964" s="141" t="s">
        <v>197</v>
      </c>
      <c r="E964" s="141">
        <v>2021</v>
      </c>
      <c r="F964" s="141" t="str">
        <f t="shared" si="45"/>
        <v>Ford Ranger</v>
      </c>
      <c r="G964" s="141" t="str">
        <f t="shared" si="46"/>
        <v>Ford Ranger_2021</v>
      </c>
      <c r="H964" s="141">
        <v>2000</v>
      </c>
      <c r="I964" s="141" t="str">
        <f t="shared" si="47"/>
        <v>Ford Ranger_2021_2000</v>
      </c>
      <c r="J964" s="141">
        <v>920000</v>
      </c>
    </row>
    <row r="965" spans="1:10">
      <c r="A965" s="141" t="s">
        <v>240</v>
      </c>
      <c r="B965" s="141">
        <v>110</v>
      </c>
      <c r="C965" s="141" t="s">
        <v>174</v>
      </c>
      <c r="D965" s="141" t="s">
        <v>197</v>
      </c>
      <c r="E965" s="141">
        <v>2021</v>
      </c>
      <c r="F965" s="141" t="str">
        <f t="shared" si="45"/>
        <v>Ford Ranger</v>
      </c>
      <c r="G965" s="141" t="str">
        <f t="shared" si="46"/>
        <v>Ford Ranger_2021</v>
      </c>
      <c r="H965" s="141">
        <v>2000</v>
      </c>
      <c r="I965" s="141" t="str">
        <f t="shared" si="47"/>
        <v>Ford Ranger_2021_2000</v>
      </c>
      <c r="J965" s="141">
        <v>910000</v>
      </c>
    </row>
    <row r="966" spans="1:10">
      <c r="A966" s="141" t="s">
        <v>240</v>
      </c>
      <c r="B966" s="141">
        <v>110</v>
      </c>
      <c r="C966" s="141" t="s">
        <v>174</v>
      </c>
      <c r="D966" s="141" t="s">
        <v>197</v>
      </c>
      <c r="E966" s="141">
        <v>2021</v>
      </c>
      <c r="F966" s="141" t="str">
        <f t="shared" si="45"/>
        <v>Ford Ranger</v>
      </c>
      <c r="G966" s="141" t="str">
        <f t="shared" si="46"/>
        <v>Ford Ranger_2021</v>
      </c>
      <c r="H966" s="141">
        <v>2000</v>
      </c>
      <c r="I966" s="141" t="str">
        <f t="shared" si="47"/>
        <v>Ford Ranger_2021_2000</v>
      </c>
      <c r="J966" s="141">
        <v>900000</v>
      </c>
    </row>
    <row r="967" spans="1:10">
      <c r="A967" s="141" t="s">
        <v>240</v>
      </c>
      <c r="B967" s="141">
        <v>110</v>
      </c>
      <c r="C967" s="141" t="s">
        <v>174</v>
      </c>
      <c r="D967" s="141" t="s">
        <v>197</v>
      </c>
      <c r="E967" s="141">
        <v>2021</v>
      </c>
      <c r="F967" s="141" t="str">
        <f t="shared" si="45"/>
        <v>Ford Ranger</v>
      </c>
      <c r="G967" s="141" t="str">
        <f t="shared" si="46"/>
        <v>Ford Ranger_2021</v>
      </c>
      <c r="H967" s="141">
        <v>2000</v>
      </c>
      <c r="I967" s="141" t="str">
        <f t="shared" si="47"/>
        <v>Ford Ranger_2021_2000</v>
      </c>
      <c r="J967" s="141">
        <v>890000</v>
      </c>
    </row>
    <row r="968" spans="1:10">
      <c r="A968" s="141" t="s">
        <v>240</v>
      </c>
      <c r="B968" s="141">
        <v>110</v>
      </c>
      <c r="C968" s="141" t="s">
        <v>174</v>
      </c>
      <c r="D968" s="141" t="s">
        <v>197</v>
      </c>
      <c r="E968" s="141">
        <v>2021</v>
      </c>
      <c r="F968" s="141" t="str">
        <f t="shared" si="45"/>
        <v>Ford Ranger</v>
      </c>
      <c r="G968" s="141" t="str">
        <f t="shared" si="46"/>
        <v>Ford Ranger_2021</v>
      </c>
      <c r="H968" s="141">
        <v>2000</v>
      </c>
      <c r="I968" s="141" t="str">
        <f t="shared" si="47"/>
        <v>Ford Ranger_2021_2000</v>
      </c>
      <c r="J968" s="141">
        <v>880000</v>
      </c>
    </row>
    <row r="969" spans="1:10">
      <c r="A969" s="141" t="s">
        <v>240</v>
      </c>
      <c r="B969" s="141">
        <v>110</v>
      </c>
      <c r="C969" s="141" t="s">
        <v>174</v>
      </c>
      <c r="D969" s="141" t="s">
        <v>197</v>
      </c>
      <c r="E969" s="141">
        <v>2021</v>
      </c>
      <c r="F969" s="141" t="str">
        <f t="shared" si="45"/>
        <v>Ford Ranger</v>
      </c>
      <c r="G969" s="141" t="str">
        <f t="shared" si="46"/>
        <v>Ford Ranger_2021</v>
      </c>
      <c r="H969" s="141">
        <v>2000</v>
      </c>
      <c r="I969" s="141" t="str">
        <f t="shared" si="47"/>
        <v>Ford Ranger_2021_2000</v>
      </c>
      <c r="J969" s="141">
        <v>870000</v>
      </c>
    </row>
    <row r="970" spans="1:10">
      <c r="A970" s="141" t="s">
        <v>240</v>
      </c>
      <c r="B970" s="141">
        <v>110</v>
      </c>
      <c r="C970" s="141" t="s">
        <v>174</v>
      </c>
      <c r="D970" s="141" t="s">
        <v>197</v>
      </c>
      <c r="E970" s="141">
        <v>2021</v>
      </c>
      <c r="F970" s="141" t="str">
        <f t="shared" si="45"/>
        <v>Ford Ranger</v>
      </c>
      <c r="G970" s="141" t="str">
        <f t="shared" si="46"/>
        <v>Ford Ranger_2021</v>
      </c>
      <c r="H970" s="141">
        <v>2000</v>
      </c>
      <c r="I970" s="141" t="str">
        <f t="shared" si="47"/>
        <v>Ford Ranger_2021_2000</v>
      </c>
      <c r="J970" s="141">
        <v>860000</v>
      </c>
    </row>
    <row r="971" spans="1:10">
      <c r="A971" s="141" t="s">
        <v>240</v>
      </c>
      <c r="B971" s="141">
        <v>110</v>
      </c>
      <c r="C971" s="141" t="s">
        <v>174</v>
      </c>
      <c r="D971" s="141" t="s">
        <v>197</v>
      </c>
      <c r="E971" s="141">
        <v>2021</v>
      </c>
      <c r="F971" s="141" t="str">
        <f t="shared" si="45"/>
        <v>Ford Ranger</v>
      </c>
      <c r="G971" s="141" t="str">
        <f t="shared" si="46"/>
        <v>Ford Ranger_2021</v>
      </c>
      <c r="H971" s="141">
        <v>2000</v>
      </c>
      <c r="I971" s="141" t="str">
        <f t="shared" si="47"/>
        <v>Ford Ranger_2021_2000</v>
      </c>
      <c r="J971" s="141">
        <v>850000</v>
      </c>
    </row>
    <row r="972" spans="1:10">
      <c r="A972" s="141" t="s">
        <v>240</v>
      </c>
      <c r="B972" s="141">
        <v>110</v>
      </c>
      <c r="C972" s="141" t="s">
        <v>174</v>
      </c>
      <c r="D972" s="141" t="s">
        <v>197</v>
      </c>
      <c r="E972" s="141">
        <v>2021</v>
      </c>
      <c r="F972" s="141" t="str">
        <f t="shared" si="45"/>
        <v>Ford Ranger</v>
      </c>
      <c r="G972" s="141" t="str">
        <f t="shared" si="46"/>
        <v>Ford Ranger_2021</v>
      </c>
      <c r="H972" s="141">
        <v>2000</v>
      </c>
      <c r="I972" s="141" t="str">
        <f t="shared" si="47"/>
        <v>Ford Ranger_2021_2000</v>
      </c>
      <c r="J972" s="141">
        <v>840000</v>
      </c>
    </row>
    <row r="973" spans="1:10">
      <c r="A973" s="141" t="s">
        <v>240</v>
      </c>
      <c r="B973" s="141">
        <v>110</v>
      </c>
      <c r="C973" s="141" t="s">
        <v>174</v>
      </c>
      <c r="D973" s="141" t="s">
        <v>197</v>
      </c>
      <c r="E973" s="141">
        <v>2021</v>
      </c>
      <c r="F973" s="141" t="str">
        <f t="shared" si="45"/>
        <v>Ford Ranger</v>
      </c>
      <c r="G973" s="141" t="str">
        <f t="shared" si="46"/>
        <v>Ford Ranger_2021</v>
      </c>
      <c r="H973" s="141">
        <v>2000</v>
      </c>
      <c r="I973" s="141" t="str">
        <f t="shared" si="47"/>
        <v>Ford Ranger_2021_2000</v>
      </c>
      <c r="J973" s="141">
        <v>830000</v>
      </c>
    </row>
    <row r="974" spans="1:10">
      <c r="A974" s="141" t="s">
        <v>240</v>
      </c>
      <c r="B974" s="141">
        <v>110</v>
      </c>
      <c r="C974" s="141" t="s">
        <v>174</v>
      </c>
      <c r="D974" s="141" t="s">
        <v>197</v>
      </c>
      <c r="E974" s="141">
        <v>2021</v>
      </c>
      <c r="F974" s="141" t="str">
        <f t="shared" si="45"/>
        <v>Ford Ranger</v>
      </c>
      <c r="G974" s="141" t="str">
        <f t="shared" si="46"/>
        <v>Ford Ranger_2021</v>
      </c>
      <c r="H974" s="141">
        <v>2000</v>
      </c>
      <c r="I974" s="141" t="str">
        <f t="shared" si="47"/>
        <v>Ford Ranger_2021_2000</v>
      </c>
      <c r="J974" s="141">
        <v>820000</v>
      </c>
    </row>
    <row r="975" spans="1:10">
      <c r="A975" s="141" t="s">
        <v>240</v>
      </c>
      <c r="B975" s="141">
        <v>110</v>
      </c>
      <c r="C975" s="141" t="s">
        <v>174</v>
      </c>
      <c r="D975" s="141" t="s">
        <v>197</v>
      </c>
      <c r="E975" s="141">
        <v>2021</v>
      </c>
      <c r="F975" s="141" t="str">
        <f t="shared" si="45"/>
        <v>Ford Ranger</v>
      </c>
      <c r="G975" s="141" t="str">
        <f t="shared" si="46"/>
        <v>Ford Ranger_2021</v>
      </c>
      <c r="H975" s="141">
        <v>2000</v>
      </c>
      <c r="I975" s="141" t="str">
        <f t="shared" si="47"/>
        <v>Ford Ranger_2021_2000</v>
      </c>
      <c r="J975" s="141">
        <v>810000</v>
      </c>
    </row>
    <row r="976" spans="1:10">
      <c r="A976" s="141" t="s">
        <v>240</v>
      </c>
      <c r="B976" s="141">
        <v>110</v>
      </c>
      <c r="C976" s="141" t="s">
        <v>174</v>
      </c>
      <c r="D976" s="141" t="s">
        <v>197</v>
      </c>
      <c r="E976" s="141">
        <v>2021</v>
      </c>
      <c r="F976" s="141" t="str">
        <f t="shared" si="45"/>
        <v>Ford Ranger</v>
      </c>
      <c r="G976" s="141" t="str">
        <f t="shared" si="46"/>
        <v>Ford Ranger_2021</v>
      </c>
      <c r="H976" s="141">
        <v>2000</v>
      </c>
      <c r="I976" s="141" t="str">
        <f t="shared" si="47"/>
        <v>Ford Ranger_2021_2000</v>
      </c>
      <c r="J976" s="141">
        <v>800000</v>
      </c>
    </row>
    <row r="977" spans="1:10">
      <c r="A977" s="141" t="s">
        <v>240</v>
      </c>
      <c r="B977" s="141">
        <v>110</v>
      </c>
      <c r="C977" s="141" t="s">
        <v>174</v>
      </c>
      <c r="D977" s="141" t="s">
        <v>197</v>
      </c>
      <c r="E977" s="141">
        <v>2021</v>
      </c>
      <c r="F977" s="141" t="str">
        <f t="shared" si="45"/>
        <v>Ford Ranger</v>
      </c>
      <c r="G977" s="141" t="str">
        <f t="shared" si="46"/>
        <v>Ford Ranger_2021</v>
      </c>
      <c r="H977" s="141">
        <v>2000</v>
      </c>
      <c r="I977" s="141" t="str">
        <f t="shared" si="47"/>
        <v>Ford Ranger_2021_2000</v>
      </c>
      <c r="J977" s="141">
        <v>790000</v>
      </c>
    </row>
    <row r="978" spans="1:10">
      <c r="A978" s="141" t="s">
        <v>240</v>
      </c>
      <c r="B978" s="141">
        <v>110</v>
      </c>
      <c r="C978" s="141" t="s">
        <v>174</v>
      </c>
      <c r="D978" s="141" t="s">
        <v>197</v>
      </c>
      <c r="E978" s="141">
        <v>2021</v>
      </c>
      <c r="F978" s="141" t="str">
        <f t="shared" si="45"/>
        <v>Ford Ranger</v>
      </c>
      <c r="G978" s="141" t="str">
        <f t="shared" si="46"/>
        <v>Ford Ranger_2021</v>
      </c>
      <c r="H978" s="141">
        <v>2000</v>
      </c>
      <c r="I978" s="141" t="str">
        <f t="shared" si="47"/>
        <v>Ford Ranger_2021_2000</v>
      </c>
      <c r="J978" s="141">
        <v>780000</v>
      </c>
    </row>
    <row r="979" spans="1:10">
      <c r="A979" s="141" t="s">
        <v>240</v>
      </c>
      <c r="B979" s="141">
        <v>110</v>
      </c>
      <c r="C979" s="141" t="s">
        <v>174</v>
      </c>
      <c r="D979" s="141" t="s">
        <v>197</v>
      </c>
      <c r="E979" s="141">
        <v>2021</v>
      </c>
      <c r="F979" s="141" t="str">
        <f t="shared" si="45"/>
        <v>Ford Ranger</v>
      </c>
      <c r="G979" s="141" t="str">
        <f t="shared" si="46"/>
        <v>Ford Ranger_2021</v>
      </c>
      <c r="H979" s="141">
        <v>2000</v>
      </c>
      <c r="I979" s="141" t="str">
        <f t="shared" si="47"/>
        <v>Ford Ranger_2021_2000</v>
      </c>
      <c r="J979" s="141">
        <v>770000</v>
      </c>
    </row>
    <row r="980" spans="1:10">
      <c r="A980" s="141" t="s">
        <v>240</v>
      </c>
      <c r="B980" s="141">
        <v>110</v>
      </c>
      <c r="C980" s="141" t="s">
        <v>174</v>
      </c>
      <c r="D980" s="141" t="s">
        <v>197</v>
      </c>
      <c r="E980" s="141">
        <v>2021</v>
      </c>
      <c r="F980" s="141" t="str">
        <f t="shared" si="45"/>
        <v>Ford Ranger</v>
      </c>
      <c r="G980" s="141" t="str">
        <f t="shared" si="46"/>
        <v>Ford Ranger_2021</v>
      </c>
      <c r="H980" s="141">
        <v>2000</v>
      </c>
      <c r="I980" s="141" t="str">
        <f t="shared" si="47"/>
        <v>Ford Ranger_2021_2000</v>
      </c>
      <c r="J980" s="141">
        <v>760000</v>
      </c>
    </row>
    <row r="981" spans="1:10">
      <c r="A981" s="141" t="s">
        <v>240</v>
      </c>
      <c r="B981" s="141">
        <v>110</v>
      </c>
      <c r="C981" s="141" t="s">
        <v>174</v>
      </c>
      <c r="D981" s="141" t="s">
        <v>197</v>
      </c>
      <c r="E981" s="141">
        <v>2021</v>
      </c>
      <c r="F981" s="141" t="str">
        <f t="shared" si="45"/>
        <v>Ford Ranger</v>
      </c>
      <c r="G981" s="141" t="str">
        <f t="shared" si="46"/>
        <v>Ford Ranger_2021</v>
      </c>
      <c r="H981" s="141">
        <v>2000</v>
      </c>
      <c r="I981" s="141" t="str">
        <f t="shared" si="47"/>
        <v>Ford Ranger_2021_2000</v>
      </c>
      <c r="J981" s="141">
        <v>750000</v>
      </c>
    </row>
    <row r="982" spans="1:10">
      <c r="A982" s="141" t="s">
        <v>240</v>
      </c>
      <c r="B982" s="141">
        <v>110</v>
      </c>
      <c r="C982" s="141" t="s">
        <v>174</v>
      </c>
      <c r="D982" s="141" t="s">
        <v>197</v>
      </c>
      <c r="E982" s="141">
        <v>2021</v>
      </c>
      <c r="F982" s="141" t="str">
        <f t="shared" si="45"/>
        <v>Ford Ranger</v>
      </c>
      <c r="G982" s="141" t="str">
        <f t="shared" si="46"/>
        <v>Ford Ranger_2021</v>
      </c>
      <c r="H982" s="141">
        <v>2000</v>
      </c>
      <c r="I982" s="141" t="str">
        <f t="shared" si="47"/>
        <v>Ford Ranger_2021_2000</v>
      </c>
      <c r="J982" s="141">
        <v>740000</v>
      </c>
    </row>
    <row r="983" spans="1:10">
      <c r="A983" s="141" t="s">
        <v>240</v>
      </c>
      <c r="B983" s="141">
        <v>110</v>
      </c>
      <c r="C983" s="141" t="s">
        <v>174</v>
      </c>
      <c r="D983" s="141" t="s">
        <v>197</v>
      </c>
      <c r="E983" s="141">
        <v>2021</v>
      </c>
      <c r="F983" s="141" t="str">
        <f t="shared" si="45"/>
        <v>Ford Ranger</v>
      </c>
      <c r="G983" s="141" t="str">
        <f t="shared" si="46"/>
        <v>Ford Ranger_2021</v>
      </c>
      <c r="H983" s="141">
        <v>2000</v>
      </c>
      <c r="I983" s="141" t="str">
        <f t="shared" si="47"/>
        <v>Ford Ranger_2021_2000</v>
      </c>
      <c r="J983" s="141">
        <v>730000</v>
      </c>
    </row>
    <row r="984" spans="1:10">
      <c r="A984" s="141" t="s">
        <v>240</v>
      </c>
      <c r="B984" s="141">
        <v>110</v>
      </c>
      <c r="C984" s="141" t="s">
        <v>174</v>
      </c>
      <c r="D984" s="141" t="s">
        <v>197</v>
      </c>
      <c r="E984" s="141">
        <v>2021</v>
      </c>
      <c r="F984" s="141" t="str">
        <f t="shared" si="45"/>
        <v>Ford Ranger</v>
      </c>
      <c r="G984" s="141" t="str">
        <f t="shared" si="46"/>
        <v>Ford Ranger_2021</v>
      </c>
      <c r="H984" s="141">
        <v>2000</v>
      </c>
      <c r="I984" s="141" t="str">
        <f t="shared" si="47"/>
        <v>Ford Ranger_2021_2000</v>
      </c>
      <c r="J984" s="141">
        <v>720000</v>
      </c>
    </row>
    <row r="985" spans="1:10">
      <c r="A985" s="141" t="s">
        <v>240</v>
      </c>
      <c r="B985" s="141">
        <v>110</v>
      </c>
      <c r="C985" s="141" t="s">
        <v>174</v>
      </c>
      <c r="D985" s="141" t="s">
        <v>197</v>
      </c>
      <c r="E985" s="141">
        <v>2021</v>
      </c>
      <c r="F985" s="141" t="str">
        <f t="shared" si="45"/>
        <v>Ford Ranger</v>
      </c>
      <c r="G985" s="141" t="str">
        <f t="shared" si="46"/>
        <v>Ford Ranger_2021</v>
      </c>
      <c r="H985" s="141">
        <v>2000</v>
      </c>
      <c r="I985" s="141" t="str">
        <f t="shared" si="47"/>
        <v>Ford Ranger_2021_2000</v>
      </c>
      <c r="J985" s="141">
        <v>710000</v>
      </c>
    </row>
    <row r="986" spans="1:10">
      <c r="A986" s="141" t="s">
        <v>240</v>
      </c>
      <c r="B986" s="141">
        <v>110</v>
      </c>
      <c r="C986" s="141" t="s">
        <v>174</v>
      </c>
      <c r="D986" s="141" t="s">
        <v>197</v>
      </c>
      <c r="E986" s="141">
        <v>2021</v>
      </c>
      <c r="F986" s="141" t="str">
        <f t="shared" si="45"/>
        <v>Ford Ranger</v>
      </c>
      <c r="G986" s="141" t="str">
        <f t="shared" si="46"/>
        <v>Ford Ranger_2021</v>
      </c>
      <c r="H986" s="141">
        <v>2000</v>
      </c>
      <c r="I986" s="141" t="str">
        <f t="shared" si="47"/>
        <v>Ford Ranger_2021_2000</v>
      </c>
      <c r="J986" s="141">
        <v>700000</v>
      </c>
    </row>
    <row r="987" spans="1:10">
      <c r="A987" s="141" t="s">
        <v>240</v>
      </c>
      <c r="B987" s="141">
        <v>110</v>
      </c>
      <c r="C987" s="141" t="s">
        <v>174</v>
      </c>
      <c r="D987" s="141" t="s">
        <v>197</v>
      </c>
      <c r="E987" s="141">
        <v>2021</v>
      </c>
      <c r="F987" s="141" t="str">
        <f t="shared" si="45"/>
        <v>Ford Ranger</v>
      </c>
      <c r="G987" s="141" t="str">
        <f t="shared" si="46"/>
        <v>Ford Ranger_2021</v>
      </c>
      <c r="H987" s="141">
        <v>2000</v>
      </c>
      <c r="I987" s="141" t="str">
        <f t="shared" si="47"/>
        <v>Ford Ranger_2021_2000</v>
      </c>
      <c r="J987" s="141">
        <v>690000</v>
      </c>
    </row>
    <row r="988" spans="1:10">
      <c r="A988" s="141" t="s">
        <v>240</v>
      </c>
      <c r="B988" s="141">
        <v>110</v>
      </c>
      <c r="C988" s="141" t="s">
        <v>174</v>
      </c>
      <c r="D988" s="141" t="s">
        <v>197</v>
      </c>
      <c r="E988" s="141">
        <v>2021</v>
      </c>
      <c r="F988" s="141" t="str">
        <f t="shared" si="45"/>
        <v>Ford Ranger</v>
      </c>
      <c r="G988" s="141" t="str">
        <f t="shared" si="46"/>
        <v>Ford Ranger_2021</v>
      </c>
      <c r="H988" s="141">
        <v>2000</v>
      </c>
      <c r="I988" s="141" t="str">
        <f t="shared" si="47"/>
        <v>Ford Ranger_2021_2000</v>
      </c>
      <c r="J988" s="141">
        <v>680000</v>
      </c>
    </row>
    <row r="989" spans="1:10">
      <c r="A989" s="141" t="s">
        <v>240</v>
      </c>
      <c r="B989" s="141">
        <v>110</v>
      </c>
      <c r="C989" s="141" t="s">
        <v>174</v>
      </c>
      <c r="D989" s="141" t="s">
        <v>197</v>
      </c>
      <c r="E989" s="141">
        <v>2021</v>
      </c>
      <c r="F989" s="141" t="str">
        <f t="shared" si="45"/>
        <v>Ford Ranger</v>
      </c>
      <c r="G989" s="141" t="str">
        <f t="shared" si="46"/>
        <v>Ford Ranger_2021</v>
      </c>
      <c r="H989" s="141">
        <v>2000</v>
      </c>
      <c r="I989" s="141" t="str">
        <f t="shared" si="47"/>
        <v>Ford Ranger_2021_2000</v>
      </c>
      <c r="J989" s="141">
        <v>670000</v>
      </c>
    </row>
    <row r="990" spans="1:10">
      <c r="A990" s="141" t="s">
        <v>240</v>
      </c>
      <c r="B990" s="141">
        <v>110</v>
      </c>
      <c r="C990" s="141" t="s">
        <v>174</v>
      </c>
      <c r="D990" s="141" t="s">
        <v>197</v>
      </c>
      <c r="E990" s="141">
        <v>2021</v>
      </c>
      <c r="F990" s="141" t="str">
        <f t="shared" si="45"/>
        <v>Ford Ranger</v>
      </c>
      <c r="G990" s="141" t="str">
        <f t="shared" si="46"/>
        <v>Ford Ranger_2021</v>
      </c>
      <c r="H990" s="141">
        <v>2000</v>
      </c>
      <c r="I990" s="141" t="str">
        <f t="shared" si="47"/>
        <v>Ford Ranger_2021_2000</v>
      </c>
      <c r="J990" s="141">
        <v>660000</v>
      </c>
    </row>
    <row r="991" spans="1:10">
      <c r="A991" s="141" t="s">
        <v>240</v>
      </c>
      <c r="B991" s="141">
        <v>110</v>
      </c>
      <c r="C991" s="141" t="s">
        <v>174</v>
      </c>
      <c r="D991" s="141" t="s">
        <v>197</v>
      </c>
      <c r="E991" s="141">
        <v>2021</v>
      </c>
      <c r="F991" s="141" t="str">
        <f t="shared" si="45"/>
        <v>Ford Ranger</v>
      </c>
      <c r="G991" s="141" t="str">
        <f t="shared" si="46"/>
        <v>Ford Ranger_2021</v>
      </c>
      <c r="H991" s="141">
        <v>2000</v>
      </c>
      <c r="I991" s="141" t="str">
        <f t="shared" si="47"/>
        <v>Ford Ranger_2021_2000</v>
      </c>
      <c r="J991" s="141">
        <v>650000</v>
      </c>
    </row>
    <row r="992" spans="1:10">
      <c r="A992" s="141" t="s">
        <v>240</v>
      </c>
      <c r="B992" s="141">
        <v>110</v>
      </c>
      <c r="C992" s="141" t="s">
        <v>174</v>
      </c>
      <c r="D992" s="141" t="s">
        <v>197</v>
      </c>
      <c r="E992" s="141">
        <v>2021</v>
      </c>
      <c r="F992" s="141" t="str">
        <f t="shared" si="45"/>
        <v>Ford Ranger</v>
      </c>
      <c r="G992" s="141" t="str">
        <f t="shared" si="46"/>
        <v>Ford Ranger_2021</v>
      </c>
      <c r="H992" s="141">
        <v>2000</v>
      </c>
      <c r="I992" s="141" t="str">
        <f t="shared" si="47"/>
        <v>Ford Ranger_2021_2000</v>
      </c>
      <c r="J992" s="141">
        <v>640000</v>
      </c>
    </row>
    <row r="993" spans="1:10">
      <c r="A993" s="141" t="s">
        <v>240</v>
      </c>
      <c r="B993" s="141">
        <v>110</v>
      </c>
      <c r="C993" s="141" t="s">
        <v>174</v>
      </c>
      <c r="D993" s="141" t="s">
        <v>197</v>
      </c>
      <c r="E993" s="141">
        <v>2021</v>
      </c>
      <c r="F993" s="141" t="str">
        <f t="shared" si="45"/>
        <v>Ford Ranger</v>
      </c>
      <c r="G993" s="141" t="str">
        <f t="shared" si="46"/>
        <v>Ford Ranger_2021</v>
      </c>
      <c r="H993" s="141">
        <v>2000</v>
      </c>
      <c r="I993" s="141" t="str">
        <f t="shared" si="47"/>
        <v>Ford Ranger_2021_2000</v>
      </c>
      <c r="J993" s="141">
        <v>630000</v>
      </c>
    </row>
    <row r="994" spans="1:10">
      <c r="A994" s="141" t="s">
        <v>240</v>
      </c>
      <c r="B994" s="141">
        <v>110</v>
      </c>
      <c r="C994" s="141" t="s">
        <v>174</v>
      </c>
      <c r="D994" s="141" t="s">
        <v>197</v>
      </c>
      <c r="E994" s="141">
        <v>2021</v>
      </c>
      <c r="F994" s="141" t="str">
        <f t="shared" si="45"/>
        <v>Ford Ranger</v>
      </c>
      <c r="G994" s="141" t="str">
        <f t="shared" si="46"/>
        <v>Ford Ranger_2021</v>
      </c>
      <c r="H994" s="141">
        <v>2000</v>
      </c>
      <c r="I994" s="141" t="str">
        <f t="shared" si="47"/>
        <v>Ford Ranger_2021_2000</v>
      </c>
      <c r="J994" s="141">
        <v>620000</v>
      </c>
    </row>
    <row r="995" spans="1:10">
      <c r="A995" s="141" t="s">
        <v>240</v>
      </c>
      <c r="B995" s="141">
        <v>110</v>
      </c>
      <c r="C995" s="141" t="s">
        <v>174</v>
      </c>
      <c r="D995" s="141" t="s">
        <v>197</v>
      </c>
      <c r="E995" s="141">
        <v>2021</v>
      </c>
      <c r="F995" s="141" t="str">
        <f t="shared" si="45"/>
        <v>Ford Ranger</v>
      </c>
      <c r="G995" s="141" t="str">
        <f t="shared" si="46"/>
        <v>Ford Ranger_2021</v>
      </c>
      <c r="H995" s="141">
        <v>2000</v>
      </c>
      <c r="I995" s="141" t="str">
        <f t="shared" si="47"/>
        <v>Ford Ranger_2021_2000</v>
      </c>
      <c r="J995" s="141">
        <v>610000</v>
      </c>
    </row>
    <row r="996" spans="1:10">
      <c r="A996" s="141" t="s">
        <v>240</v>
      </c>
      <c r="B996" s="141">
        <v>110</v>
      </c>
      <c r="C996" s="141" t="s">
        <v>174</v>
      </c>
      <c r="D996" s="141" t="s">
        <v>197</v>
      </c>
      <c r="E996" s="141">
        <v>2021</v>
      </c>
      <c r="F996" s="141" t="str">
        <f t="shared" si="45"/>
        <v>Ford Ranger</v>
      </c>
      <c r="G996" s="141" t="str">
        <f t="shared" si="46"/>
        <v>Ford Ranger_2021</v>
      </c>
      <c r="H996" s="141">
        <v>2000</v>
      </c>
      <c r="I996" s="141" t="str">
        <f t="shared" si="47"/>
        <v>Ford Ranger_2021_2000</v>
      </c>
      <c r="J996" s="141">
        <v>600000</v>
      </c>
    </row>
    <row r="997" spans="1:10">
      <c r="A997" s="141" t="s">
        <v>240</v>
      </c>
      <c r="B997" s="141">
        <v>110</v>
      </c>
      <c r="C997" s="141" t="s">
        <v>174</v>
      </c>
      <c r="D997" s="141" t="s">
        <v>197</v>
      </c>
      <c r="E997" s="141">
        <v>2021</v>
      </c>
      <c r="F997" s="141" t="str">
        <f t="shared" si="45"/>
        <v>Ford Ranger</v>
      </c>
      <c r="G997" s="141" t="str">
        <f t="shared" si="46"/>
        <v>Ford Ranger_2021</v>
      </c>
      <c r="H997" s="141">
        <v>2000</v>
      </c>
      <c r="I997" s="141" t="str">
        <f t="shared" si="47"/>
        <v>Ford Ranger_2021_2000</v>
      </c>
      <c r="J997" s="141">
        <v>590000</v>
      </c>
    </row>
    <row r="998" spans="1:10">
      <c r="A998" s="141" t="s">
        <v>240</v>
      </c>
      <c r="B998" s="141">
        <v>110</v>
      </c>
      <c r="C998" s="141" t="s">
        <v>174</v>
      </c>
      <c r="D998" s="141" t="s">
        <v>197</v>
      </c>
      <c r="E998" s="141">
        <v>2021</v>
      </c>
      <c r="F998" s="141" t="str">
        <f t="shared" si="45"/>
        <v>Ford Ranger</v>
      </c>
      <c r="G998" s="141" t="str">
        <f t="shared" si="46"/>
        <v>Ford Ranger_2021</v>
      </c>
      <c r="H998" s="141">
        <v>2000</v>
      </c>
      <c r="I998" s="141" t="str">
        <f t="shared" si="47"/>
        <v>Ford Ranger_2021_2000</v>
      </c>
      <c r="J998" s="141">
        <v>580000</v>
      </c>
    </row>
    <row r="999" spans="1:10">
      <c r="A999" s="141" t="s">
        <v>240</v>
      </c>
      <c r="B999" s="141">
        <v>110</v>
      </c>
      <c r="C999" s="141" t="s">
        <v>174</v>
      </c>
      <c r="D999" s="141" t="s">
        <v>197</v>
      </c>
      <c r="E999" s="141">
        <v>2021</v>
      </c>
      <c r="F999" s="141" t="str">
        <f t="shared" si="45"/>
        <v>Ford Ranger</v>
      </c>
      <c r="G999" s="141" t="str">
        <f t="shared" si="46"/>
        <v>Ford Ranger_2021</v>
      </c>
      <c r="H999" s="141">
        <v>2000</v>
      </c>
      <c r="I999" s="141" t="str">
        <f t="shared" si="47"/>
        <v>Ford Ranger_2021_2000</v>
      </c>
      <c r="J999" s="141">
        <v>570000</v>
      </c>
    </row>
    <row r="1000" spans="1:10">
      <c r="A1000" s="141" t="s">
        <v>240</v>
      </c>
      <c r="B1000" s="141">
        <v>110</v>
      </c>
      <c r="C1000" s="141" t="s">
        <v>174</v>
      </c>
      <c r="D1000" s="141" t="s">
        <v>197</v>
      </c>
      <c r="E1000" s="141">
        <v>2021</v>
      </c>
      <c r="F1000" s="141" t="str">
        <f t="shared" si="45"/>
        <v>Ford Ranger</v>
      </c>
      <c r="G1000" s="141" t="str">
        <f t="shared" si="46"/>
        <v>Ford Ranger_2021</v>
      </c>
      <c r="H1000" s="141">
        <v>2000</v>
      </c>
      <c r="I1000" s="141" t="str">
        <f t="shared" si="47"/>
        <v>Ford Ranger_2021_2000</v>
      </c>
      <c r="J1000" s="141">
        <v>560000</v>
      </c>
    </row>
    <row r="1001" spans="1:10">
      <c r="A1001" s="141" t="s">
        <v>240</v>
      </c>
      <c r="B1001" s="141">
        <v>110</v>
      </c>
      <c r="C1001" s="141" t="s">
        <v>174</v>
      </c>
      <c r="D1001" s="141" t="s">
        <v>197</v>
      </c>
      <c r="E1001" s="141">
        <v>2021</v>
      </c>
      <c r="F1001" s="141" t="str">
        <f t="shared" si="45"/>
        <v>Ford Ranger</v>
      </c>
      <c r="G1001" s="141" t="str">
        <f t="shared" si="46"/>
        <v>Ford Ranger_2021</v>
      </c>
      <c r="H1001" s="141">
        <v>2000</v>
      </c>
      <c r="I1001" s="141" t="str">
        <f t="shared" si="47"/>
        <v>Ford Ranger_2021_2000</v>
      </c>
      <c r="J1001" s="141">
        <v>550000</v>
      </c>
    </row>
    <row r="1002" spans="1:10">
      <c r="A1002" s="141" t="s">
        <v>240</v>
      </c>
      <c r="B1002" s="141">
        <v>110</v>
      </c>
      <c r="C1002" s="141" t="s">
        <v>174</v>
      </c>
      <c r="D1002" s="141" t="s">
        <v>197</v>
      </c>
      <c r="E1002" s="141">
        <v>2021</v>
      </c>
      <c r="F1002" s="141" t="str">
        <f t="shared" si="45"/>
        <v>Ford Ranger</v>
      </c>
      <c r="G1002" s="141" t="str">
        <f t="shared" si="46"/>
        <v>Ford Ranger_2021</v>
      </c>
      <c r="H1002" s="141">
        <v>2000</v>
      </c>
      <c r="I1002" s="141" t="str">
        <f t="shared" si="47"/>
        <v>Ford Ranger_2021_2000</v>
      </c>
      <c r="J1002" s="141">
        <v>540000</v>
      </c>
    </row>
    <row r="1003" spans="1:10">
      <c r="A1003" s="141" t="s">
        <v>240</v>
      </c>
      <c r="B1003" s="141">
        <v>110</v>
      </c>
      <c r="C1003" s="141" t="s">
        <v>174</v>
      </c>
      <c r="D1003" s="141" t="s">
        <v>197</v>
      </c>
      <c r="E1003" s="141">
        <v>2021</v>
      </c>
      <c r="F1003" s="141" t="str">
        <f t="shared" si="45"/>
        <v>Ford Ranger</v>
      </c>
      <c r="G1003" s="141" t="str">
        <f t="shared" si="46"/>
        <v>Ford Ranger_2021</v>
      </c>
      <c r="H1003" s="141">
        <v>2000</v>
      </c>
      <c r="I1003" s="141" t="str">
        <f t="shared" si="47"/>
        <v>Ford Ranger_2021_2000</v>
      </c>
      <c r="J1003" s="141">
        <v>530000</v>
      </c>
    </row>
    <row r="1004" spans="1:10">
      <c r="A1004" s="141" t="s">
        <v>240</v>
      </c>
      <c r="B1004" s="141">
        <v>110</v>
      </c>
      <c r="C1004" s="141" t="s">
        <v>174</v>
      </c>
      <c r="D1004" s="141" t="s">
        <v>197</v>
      </c>
      <c r="E1004" s="141">
        <v>2021</v>
      </c>
      <c r="F1004" s="141" t="str">
        <f t="shared" si="45"/>
        <v>Ford Ranger</v>
      </c>
      <c r="G1004" s="141" t="str">
        <f t="shared" si="46"/>
        <v>Ford Ranger_2021</v>
      </c>
      <c r="H1004" s="141">
        <v>2000</v>
      </c>
      <c r="I1004" s="141" t="str">
        <f t="shared" si="47"/>
        <v>Ford Ranger_2021_2000</v>
      </c>
      <c r="J1004" s="141">
        <v>520000</v>
      </c>
    </row>
    <row r="1005" spans="1:10">
      <c r="A1005" s="141" t="s">
        <v>240</v>
      </c>
      <c r="B1005" s="141">
        <v>110</v>
      </c>
      <c r="C1005" s="141" t="s">
        <v>174</v>
      </c>
      <c r="D1005" s="141" t="s">
        <v>197</v>
      </c>
      <c r="E1005" s="141">
        <v>2021</v>
      </c>
      <c r="F1005" s="141" t="str">
        <f t="shared" si="45"/>
        <v>Ford Ranger</v>
      </c>
      <c r="G1005" s="141" t="str">
        <f t="shared" si="46"/>
        <v>Ford Ranger_2021</v>
      </c>
      <c r="H1005" s="141">
        <v>2000</v>
      </c>
      <c r="I1005" s="141" t="str">
        <f t="shared" si="47"/>
        <v>Ford Ranger_2021_2000</v>
      </c>
      <c r="J1005" s="141">
        <v>510000</v>
      </c>
    </row>
    <row r="1006" spans="1:10">
      <c r="A1006" s="141" t="s">
        <v>240</v>
      </c>
      <c r="B1006" s="141">
        <v>110</v>
      </c>
      <c r="C1006" s="141" t="s">
        <v>174</v>
      </c>
      <c r="D1006" s="141" t="s">
        <v>197</v>
      </c>
      <c r="E1006" s="141">
        <v>2021</v>
      </c>
      <c r="F1006" s="141" t="str">
        <f t="shared" si="45"/>
        <v>Ford Ranger</v>
      </c>
      <c r="G1006" s="141" t="str">
        <f t="shared" si="46"/>
        <v>Ford Ranger_2021</v>
      </c>
      <c r="H1006" s="141">
        <v>2000</v>
      </c>
      <c r="I1006" s="141" t="str">
        <f t="shared" si="47"/>
        <v>Ford Ranger_2021_2000</v>
      </c>
      <c r="J1006" s="141">
        <v>500000</v>
      </c>
    </row>
    <row r="1007" spans="1:10">
      <c r="A1007" s="141" t="s">
        <v>240</v>
      </c>
      <c r="B1007" s="141">
        <v>110</v>
      </c>
      <c r="C1007" s="141" t="s">
        <v>174</v>
      </c>
      <c r="D1007" s="141" t="s">
        <v>197</v>
      </c>
      <c r="E1007" s="141">
        <v>2021</v>
      </c>
      <c r="F1007" s="141" t="str">
        <f t="shared" si="45"/>
        <v>Ford Ranger</v>
      </c>
      <c r="G1007" s="141" t="str">
        <f t="shared" si="46"/>
        <v>Ford Ranger_2021</v>
      </c>
      <c r="H1007" s="141">
        <v>2000</v>
      </c>
      <c r="I1007" s="141" t="str">
        <f t="shared" si="47"/>
        <v>Ford Ranger_2021_2000</v>
      </c>
      <c r="J1007" s="141">
        <v>490000</v>
      </c>
    </row>
    <row r="1008" spans="1:10">
      <c r="A1008" s="141" t="s">
        <v>241</v>
      </c>
      <c r="B1008" s="141">
        <v>110</v>
      </c>
      <c r="C1008" s="141" t="s">
        <v>174</v>
      </c>
      <c r="D1008" s="141" t="s">
        <v>175</v>
      </c>
      <c r="E1008" s="141">
        <v>2022</v>
      </c>
      <c r="F1008" s="141" t="str">
        <f t="shared" si="45"/>
        <v>Ford Everest</v>
      </c>
      <c r="G1008" s="141" t="str">
        <f t="shared" si="46"/>
        <v>Ford Everest_2022</v>
      </c>
      <c r="H1008" s="141">
        <v>2000</v>
      </c>
      <c r="I1008" s="141" t="str">
        <f t="shared" si="47"/>
        <v>Ford Everest_2022_2000</v>
      </c>
      <c r="J1008" s="141">
        <v>1150000</v>
      </c>
    </row>
    <row r="1009" spans="1:10">
      <c r="A1009" s="141" t="s">
        <v>241</v>
      </c>
      <c r="B1009" s="141">
        <v>110</v>
      </c>
      <c r="C1009" s="141" t="s">
        <v>174</v>
      </c>
      <c r="D1009" s="141" t="s">
        <v>175</v>
      </c>
      <c r="E1009" s="141">
        <v>2022</v>
      </c>
      <c r="F1009" s="141" t="str">
        <f t="shared" si="45"/>
        <v>Ford Everest</v>
      </c>
      <c r="G1009" s="141" t="str">
        <f t="shared" si="46"/>
        <v>Ford Everest_2022</v>
      </c>
      <c r="H1009" s="141">
        <v>2000</v>
      </c>
      <c r="I1009" s="141" t="str">
        <f t="shared" si="47"/>
        <v>Ford Everest_2022_2000</v>
      </c>
      <c r="J1009" s="141">
        <v>1140000</v>
      </c>
    </row>
    <row r="1010" spans="1:10">
      <c r="A1010" s="141" t="s">
        <v>241</v>
      </c>
      <c r="B1010" s="141">
        <v>110</v>
      </c>
      <c r="C1010" s="141" t="s">
        <v>174</v>
      </c>
      <c r="D1010" s="141" t="s">
        <v>175</v>
      </c>
      <c r="E1010" s="141">
        <v>2022</v>
      </c>
      <c r="F1010" s="141" t="str">
        <f t="shared" si="45"/>
        <v>Ford Everest</v>
      </c>
      <c r="G1010" s="141" t="str">
        <f t="shared" si="46"/>
        <v>Ford Everest_2022</v>
      </c>
      <c r="H1010" s="141">
        <v>2000</v>
      </c>
      <c r="I1010" s="141" t="str">
        <f t="shared" si="47"/>
        <v>Ford Everest_2022_2000</v>
      </c>
      <c r="J1010" s="141">
        <v>1130000</v>
      </c>
    </row>
    <row r="1011" spans="1:10">
      <c r="A1011" s="141" t="s">
        <v>241</v>
      </c>
      <c r="B1011" s="141">
        <v>110</v>
      </c>
      <c r="C1011" s="141" t="s">
        <v>174</v>
      </c>
      <c r="D1011" s="141" t="s">
        <v>175</v>
      </c>
      <c r="E1011" s="141">
        <v>2022</v>
      </c>
      <c r="F1011" s="141" t="str">
        <f t="shared" si="45"/>
        <v>Ford Everest</v>
      </c>
      <c r="G1011" s="141" t="str">
        <f t="shared" si="46"/>
        <v>Ford Everest_2022</v>
      </c>
      <c r="H1011" s="141">
        <v>2000</v>
      </c>
      <c r="I1011" s="141" t="str">
        <f t="shared" si="47"/>
        <v>Ford Everest_2022_2000</v>
      </c>
      <c r="J1011" s="141">
        <v>1120000</v>
      </c>
    </row>
    <row r="1012" spans="1:10">
      <c r="A1012" s="141" t="s">
        <v>241</v>
      </c>
      <c r="B1012" s="141">
        <v>110</v>
      </c>
      <c r="C1012" s="141" t="s">
        <v>174</v>
      </c>
      <c r="D1012" s="141" t="s">
        <v>175</v>
      </c>
      <c r="E1012" s="141">
        <v>2022</v>
      </c>
      <c r="F1012" s="141" t="str">
        <f t="shared" si="45"/>
        <v>Ford Everest</v>
      </c>
      <c r="G1012" s="141" t="str">
        <f t="shared" si="46"/>
        <v>Ford Everest_2022</v>
      </c>
      <c r="H1012" s="141">
        <v>2000</v>
      </c>
      <c r="I1012" s="141" t="str">
        <f t="shared" si="47"/>
        <v>Ford Everest_2022_2000</v>
      </c>
      <c r="J1012" s="141">
        <v>1110000</v>
      </c>
    </row>
    <row r="1013" spans="1:10">
      <c r="A1013" s="141" t="s">
        <v>241</v>
      </c>
      <c r="B1013" s="141">
        <v>110</v>
      </c>
      <c r="C1013" s="141" t="s">
        <v>174</v>
      </c>
      <c r="D1013" s="141" t="s">
        <v>175</v>
      </c>
      <c r="E1013" s="141">
        <v>2022</v>
      </c>
      <c r="F1013" s="141" t="str">
        <f t="shared" si="45"/>
        <v>Ford Everest</v>
      </c>
      <c r="G1013" s="141" t="str">
        <f t="shared" si="46"/>
        <v>Ford Everest_2022</v>
      </c>
      <c r="H1013" s="141">
        <v>2000</v>
      </c>
      <c r="I1013" s="141" t="str">
        <f t="shared" si="47"/>
        <v>Ford Everest_2022_2000</v>
      </c>
      <c r="J1013" s="141">
        <v>1100000</v>
      </c>
    </row>
    <row r="1014" spans="1:10">
      <c r="A1014" s="141" t="s">
        <v>241</v>
      </c>
      <c r="B1014" s="141">
        <v>110</v>
      </c>
      <c r="C1014" s="141" t="s">
        <v>174</v>
      </c>
      <c r="D1014" s="141" t="s">
        <v>175</v>
      </c>
      <c r="E1014" s="141">
        <v>2022</v>
      </c>
      <c r="F1014" s="141" t="str">
        <f t="shared" si="45"/>
        <v>Ford Everest</v>
      </c>
      <c r="G1014" s="141" t="str">
        <f t="shared" si="46"/>
        <v>Ford Everest_2022</v>
      </c>
      <c r="H1014" s="141">
        <v>2000</v>
      </c>
      <c r="I1014" s="141" t="str">
        <f t="shared" si="47"/>
        <v>Ford Everest_2022_2000</v>
      </c>
      <c r="J1014" s="141">
        <v>1090000</v>
      </c>
    </row>
    <row r="1015" spans="1:10">
      <c r="A1015" s="141" t="s">
        <v>241</v>
      </c>
      <c r="B1015" s="141">
        <v>110</v>
      </c>
      <c r="C1015" s="141" t="s">
        <v>174</v>
      </c>
      <c r="D1015" s="141" t="s">
        <v>175</v>
      </c>
      <c r="E1015" s="141">
        <v>2022</v>
      </c>
      <c r="F1015" s="141" t="str">
        <f t="shared" si="45"/>
        <v>Ford Everest</v>
      </c>
      <c r="G1015" s="141" t="str">
        <f t="shared" si="46"/>
        <v>Ford Everest_2022</v>
      </c>
      <c r="H1015" s="141">
        <v>2000</v>
      </c>
      <c r="I1015" s="141" t="str">
        <f t="shared" si="47"/>
        <v>Ford Everest_2022_2000</v>
      </c>
      <c r="J1015" s="141">
        <v>1080000</v>
      </c>
    </row>
    <row r="1016" spans="1:10">
      <c r="A1016" s="141" t="s">
        <v>241</v>
      </c>
      <c r="B1016" s="141">
        <v>110</v>
      </c>
      <c r="C1016" s="141" t="s">
        <v>174</v>
      </c>
      <c r="D1016" s="141" t="s">
        <v>175</v>
      </c>
      <c r="E1016" s="141">
        <v>2022</v>
      </c>
      <c r="F1016" s="141" t="str">
        <f t="shared" si="45"/>
        <v>Ford Everest</v>
      </c>
      <c r="G1016" s="141" t="str">
        <f t="shared" si="46"/>
        <v>Ford Everest_2022</v>
      </c>
      <c r="H1016" s="141">
        <v>2000</v>
      </c>
      <c r="I1016" s="141" t="str">
        <f t="shared" si="47"/>
        <v>Ford Everest_2022_2000</v>
      </c>
      <c r="J1016" s="141">
        <v>1070000</v>
      </c>
    </row>
    <row r="1017" spans="1:10">
      <c r="A1017" s="141" t="s">
        <v>241</v>
      </c>
      <c r="B1017" s="141">
        <v>110</v>
      </c>
      <c r="C1017" s="141" t="s">
        <v>174</v>
      </c>
      <c r="D1017" s="141" t="s">
        <v>175</v>
      </c>
      <c r="E1017" s="141">
        <v>2022</v>
      </c>
      <c r="F1017" s="141" t="str">
        <f t="shared" si="45"/>
        <v>Ford Everest</v>
      </c>
      <c r="G1017" s="141" t="str">
        <f t="shared" si="46"/>
        <v>Ford Everest_2022</v>
      </c>
      <c r="H1017" s="141">
        <v>2000</v>
      </c>
      <c r="I1017" s="141" t="str">
        <f t="shared" si="47"/>
        <v>Ford Everest_2022_2000</v>
      </c>
      <c r="J1017" s="141">
        <v>1060000</v>
      </c>
    </row>
    <row r="1018" spans="1:10">
      <c r="A1018" s="141" t="s">
        <v>241</v>
      </c>
      <c r="B1018" s="141">
        <v>110</v>
      </c>
      <c r="C1018" s="141" t="s">
        <v>174</v>
      </c>
      <c r="D1018" s="141" t="s">
        <v>175</v>
      </c>
      <c r="E1018" s="141">
        <v>2022</v>
      </c>
      <c r="F1018" s="141" t="str">
        <f t="shared" si="45"/>
        <v>Ford Everest</v>
      </c>
      <c r="G1018" s="141" t="str">
        <f t="shared" si="46"/>
        <v>Ford Everest_2022</v>
      </c>
      <c r="H1018" s="141">
        <v>2000</v>
      </c>
      <c r="I1018" s="141" t="str">
        <f t="shared" si="47"/>
        <v>Ford Everest_2022_2000</v>
      </c>
      <c r="J1018" s="141">
        <v>1050000</v>
      </c>
    </row>
    <row r="1019" spans="1:10">
      <c r="A1019" s="141" t="s">
        <v>241</v>
      </c>
      <c r="B1019" s="141">
        <v>110</v>
      </c>
      <c r="C1019" s="141" t="s">
        <v>174</v>
      </c>
      <c r="D1019" s="141" t="s">
        <v>175</v>
      </c>
      <c r="E1019" s="141">
        <v>2022</v>
      </c>
      <c r="F1019" s="141" t="str">
        <f t="shared" si="45"/>
        <v>Ford Everest</v>
      </c>
      <c r="G1019" s="141" t="str">
        <f t="shared" si="46"/>
        <v>Ford Everest_2022</v>
      </c>
      <c r="H1019" s="141">
        <v>2000</v>
      </c>
      <c r="I1019" s="141" t="str">
        <f t="shared" si="47"/>
        <v>Ford Everest_2022_2000</v>
      </c>
      <c r="J1019" s="141">
        <v>1040000</v>
      </c>
    </row>
    <row r="1020" spans="1:10">
      <c r="A1020" s="141" t="s">
        <v>241</v>
      </c>
      <c r="B1020" s="141">
        <v>110</v>
      </c>
      <c r="C1020" s="141" t="s">
        <v>174</v>
      </c>
      <c r="D1020" s="141" t="s">
        <v>175</v>
      </c>
      <c r="E1020" s="141">
        <v>2022</v>
      </c>
      <c r="F1020" s="141" t="str">
        <f t="shared" si="45"/>
        <v>Ford Everest</v>
      </c>
      <c r="G1020" s="141" t="str">
        <f t="shared" si="46"/>
        <v>Ford Everest_2022</v>
      </c>
      <c r="H1020" s="141">
        <v>2000</v>
      </c>
      <c r="I1020" s="141" t="str">
        <f t="shared" si="47"/>
        <v>Ford Everest_2022_2000</v>
      </c>
      <c r="J1020" s="141">
        <v>1030000</v>
      </c>
    </row>
    <row r="1021" spans="1:10">
      <c r="A1021" s="141" t="s">
        <v>241</v>
      </c>
      <c r="B1021" s="141">
        <v>110</v>
      </c>
      <c r="C1021" s="141" t="s">
        <v>174</v>
      </c>
      <c r="D1021" s="141" t="s">
        <v>175</v>
      </c>
      <c r="E1021" s="141">
        <v>2022</v>
      </c>
      <c r="F1021" s="141" t="str">
        <f t="shared" si="45"/>
        <v>Ford Everest</v>
      </c>
      <c r="G1021" s="141" t="str">
        <f t="shared" si="46"/>
        <v>Ford Everest_2022</v>
      </c>
      <c r="H1021" s="141">
        <v>2000</v>
      </c>
      <c r="I1021" s="141" t="str">
        <f t="shared" si="47"/>
        <v>Ford Everest_2022_2000</v>
      </c>
      <c r="J1021" s="141">
        <v>1020000</v>
      </c>
    </row>
    <row r="1022" spans="1:10">
      <c r="A1022" s="141" t="s">
        <v>241</v>
      </c>
      <c r="B1022" s="141">
        <v>110</v>
      </c>
      <c r="C1022" s="141" t="s">
        <v>174</v>
      </c>
      <c r="D1022" s="141" t="s">
        <v>175</v>
      </c>
      <c r="E1022" s="141">
        <v>2022</v>
      </c>
      <c r="F1022" s="141" t="str">
        <f t="shared" si="45"/>
        <v>Ford Everest</v>
      </c>
      <c r="G1022" s="141" t="str">
        <f t="shared" si="46"/>
        <v>Ford Everest_2022</v>
      </c>
      <c r="H1022" s="141">
        <v>2000</v>
      </c>
      <c r="I1022" s="141" t="str">
        <f t="shared" si="47"/>
        <v>Ford Everest_2022_2000</v>
      </c>
      <c r="J1022" s="141">
        <v>1010000</v>
      </c>
    </row>
    <row r="1023" spans="1:10">
      <c r="A1023" s="141" t="s">
        <v>241</v>
      </c>
      <c r="B1023" s="141">
        <v>110</v>
      </c>
      <c r="C1023" s="141" t="s">
        <v>174</v>
      </c>
      <c r="D1023" s="141" t="s">
        <v>175</v>
      </c>
      <c r="E1023" s="141">
        <v>2022</v>
      </c>
      <c r="F1023" s="141" t="str">
        <f t="shared" si="45"/>
        <v>Ford Everest</v>
      </c>
      <c r="G1023" s="141" t="str">
        <f t="shared" si="46"/>
        <v>Ford Everest_2022</v>
      </c>
      <c r="H1023" s="141">
        <v>2000</v>
      </c>
      <c r="I1023" s="141" t="str">
        <f t="shared" si="47"/>
        <v>Ford Everest_2022_2000</v>
      </c>
      <c r="J1023" s="141">
        <v>1000000</v>
      </c>
    </row>
    <row r="1024" spans="1:10">
      <c r="A1024" s="141" t="s">
        <v>241</v>
      </c>
      <c r="B1024" s="141">
        <v>110</v>
      </c>
      <c r="C1024" s="141" t="s">
        <v>174</v>
      </c>
      <c r="D1024" s="141" t="s">
        <v>175</v>
      </c>
      <c r="E1024" s="141">
        <v>2022</v>
      </c>
      <c r="F1024" s="141" t="str">
        <f t="shared" si="45"/>
        <v>Ford Everest</v>
      </c>
      <c r="G1024" s="141" t="str">
        <f t="shared" si="46"/>
        <v>Ford Everest_2022</v>
      </c>
      <c r="H1024" s="141">
        <v>2000</v>
      </c>
      <c r="I1024" s="141" t="str">
        <f t="shared" si="47"/>
        <v>Ford Everest_2022_2000</v>
      </c>
      <c r="J1024" s="141">
        <v>990000</v>
      </c>
    </row>
    <row r="1025" spans="1:10">
      <c r="A1025" s="141" t="s">
        <v>241</v>
      </c>
      <c r="B1025" s="141">
        <v>110</v>
      </c>
      <c r="C1025" s="141" t="s">
        <v>174</v>
      </c>
      <c r="D1025" s="141" t="s">
        <v>175</v>
      </c>
      <c r="E1025" s="141">
        <v>2022</v>
      </c>
      <c r="F1025" s="141" t="str">
        <f t="shared" ref="F1025:F1088" si="48">C1025&amp;" "&amp;D1025</f>
        <v>Ford Everest</v>
      </c>
      <c r="G1025" s="141" t="str">
        <f t="shared" si="46"/>
        <v>Ford Everest_2022</v>
      </c>
      <c r="H1025" s="141">
        <v>2000</v>
      </c>
      <c r="I1025" s="141" t="str">
        <f t="shared" si="47"/>
        <v>Ford Everest_2022_2000</v>
      </c>
      <c r="J1025" s="141">
        <v>980000</v>
      </c>
    </row>
    <row r="1026" spans="1:10">
      <c r="A1026" s="141" t="s">
        <v>241</v>
      </c>
      <c r="B1026" s="141">
        <v>110</v>
      </c>
      <c r="C1026" s="141" t="s">
        <v>174</v>
      </c>
      <c r="D1026" s="141" t="s">
        <v>175</v>
      </c>
      <c r="E1026" s="141">
        <v>2022</v>
      </c>
      <c r="F1026" s="141" t="str">
        <f t="shared" si="48"/>
        <v>Ford Everest</v>
      </c>
      <c r="G1026" s="141" t="str">
        <f t="shared" ref="G1026:G1089" si="49">F1026&amp;"_"&amp;E1026</f>
        <v>Ford Everest_2022</v>
      </c>
      <c r="H1026" s="141">
        <v>2000</v>
      </c>
      <c r="I1026" s="141" t="str">
        <f t="shared" si="47"/>
        <v>Ford Everest_2022_2000</v>
      </c>
      <c r="J1026" s="141">
        <v>970000</v>
      </c>
    </row>
    <row r="1027" spans="1:10">
      <c r="A1027" s="141" t="s">
        <v>241</v>
      </c>
      <c r="B1027" s="141">
        <v>110</v>
      </c>
      <c r="C1027" s="141" t="s">
        <v>174</v>
      </c>
      <c r="D1027" s="141" t="s">
        <v>175</v>
      </c>
      <c r="E1027" s="141">
        <v>2022</v>
      </c>
      <c r="F1027" s="141" t="str">
        <f t="shared" si="48"/>
        <v>Ford Everest</v>
      </c>
      <c r="G1027" s="141" t="str">
        <f t="shared" si="49"/>
        <v>Ford Everest_2022</v>
      </c>
      <c r="H1027" s="141">
        <v>2000</v>
      </c>
      <c r="I1027" s="141" t="str">
        <f t="shared" ref="I1027:I1090" si="50">G1027&amp;"_"&amp;H1027</f>
        <v>Ford Everest_2022_2000</v>
      </c>
      <c r="J1027" s="141">
        <v>960000</v>
      </c>
    </row>
    <row r="1028" spans="1:10">
      <c r="A1028" s="141" t="s">
        <v>241</v>
      </c>
      <c r="B1028" s="141">
        <v>110</v>
      </c>
      <c r="C1028" s="141" t="s">
        <v>174</v>
      </c>
      <c r="D1028" s="141" t="s">
        <v>175</v>
      </c>
      <c r="E1028" s="141">
        <v>2022</v>
      </c>
      <c r="F1028" s="141" t="str">
        <f t="shared" si="48"/>
        <v>Ford Everest</v>
      </c>
      <c r="G1028" s="141" t="str">
        <f t="shared" si="49"/>
        <v>Ford Everest_2022</v>
      </c>
      <c r="H1028" s="141">
        <v>2000</v>
      </c>
      <c r="I1028" s="141" t="str">
        <f t="shared" si="50"/>
        <v>Ford Everest_2022_2000</v>
      </c>
      <c r="J1028" s="141">
        <v>950000</v>
      </c>
    </row>
    <row r="1029" spans="1:10">
      <c r="A1029" s="141" t="s">
        <v>241</v>
      </c>
      <c r="B1029" s="141">
        <v>110</v>
      </c>
      <c r="C1029" s="141" t="s">
        <v>174</v>
      </c>
      <c r="D1029" s="141" t="s">
        <v>175</v>
      </c>
      <c r="E1029" s="141">
        <v>2022</v>
      </c>
      <c r="F1029" s="141" t="str">
        <f t="shared" si="48"/>
        <v>Ford Everest</v>
      </c>
      <c r="G1029" s="141" t="str">
        <f t="shared" si="49"/>
        <v>Ford Everest_2022</v>
      </c>
      <c r="H1029" s="141">
        <v>2000</v>
      </c>
      <c r="I1029" s="141" t="str">
        <f t="shared" si="50"/>
        <v>Ford Everest_2022_2000</v>
      </c>
      <c r="J1029" s="141">
        <v>940000</v>
      </c>
    </row>
    <row r="1030" spans="1:10">
      <c r="A1030" s="141" t="s">
        <v>241</v>
      </c>
      <c r="B1030" s="141">
        <v>110</v>
      </c>
      <c r="C1030" s="141" t="s">
        <v>174</v>
      </c>
      <c r="D1030" s="141" t="s">
        <v>175</v>
      </c>
      <c r="E1030" s="141">
        <v>2022</v>
      </c>
      <c r="F1030" s="141" t="str">
        <f t="shared" si="48"/>
        <v>Ford Everest</v>
      </c>
      <c r="G1030" s="141" t="str">
        <f t="shared" si="49"/>
        <v>Ford Everest_2022</v>
      </c>
      <c r="H1030" s="141">
        <v>2000</v>
      </c>
      <c r="I1030" s="141" t="str">
        <f t="shared" si="50"/>
        <v>Ford Everest_2022_2000</v>
      </c>
      <c r="J1030" s="141">
        <v>930000</v>
      </c>
    </row>
    <row r="1031" spans="1:10">
      <c r="A1031" s="141" t="s">
        <v>241</v>
      </c>
      <c r="B1031" s="141">
        <v>110</v>
      </c>
      <c r="C1031" s="141" t="s">
        <v>174</v>
      </c>
      <c r="D1031" s="141" t="s">
        <v>175</v>
      </c>
      <c r="E1031" s="141">
        <v>2022</v>
      </c>
      <c r="F1031" s="141" t="str">
        <f t="shared" si="48"/>
        <v>Ford Everest</v>
      </c>
      <c r="G1031" s="141" t="str">
        <f t="shared" si="49"/>
        <v>Ford Everest_2022</v>
      </c>
      <c r="H1031" s="141">
        <v>2000</v>
      </c>
      <c r="I1031" s="141" t="str">
        <f t="shared" si="50"/>
        <v>Ford Everest_2022_2000</v>
      </c>
      <c r="J1031" s="141">
        <v>920000</v>
      </c>
    </row>
    <row r="1032" spans="1:10">
      <c r="A1032" s="141" t="s">
        <v>241</v>
      </c>
      <c r="B1032" s="141">
        <v>110</v>
      </c>
      <c r="C1032" s="141" t="s">
        <v>174</v>
      </c>
      <c r="D1032" s="141" t="s">
        <v>175</v>
      </c>
      <c r="E1032" s="141">
        <v>2022</v>
      </c>
      <c r="F1032" s="141" t="str">
        <f t="shared" si="48"/>
        <v>Ford Everest</v>
      </c>
      <c r="G1032" s="141" t="str">
        <f t="shared" si="49"/>
        <v>Ford Everest_2022</v>
      </c>
      <c r="H1032" s="141">
        <v>2000</v>
      </c>
      <c r="I1032" s="141" t="str">
        <f t="shared" si="50"/>
        <v>Ford Everest_2022_2000</v>
      </c>
      <c r="J1032" s="141">
        <v>910000</v>
      </c>
    </row>
    <row r="1033" spans="1:10">
      <c r="A1033" s="141" t="s">
        <v>241</v>
      </c>
      <c r="B1033" s="141">
        <v>110</v>
      </c>
      <c r="C1033" s="141" t="s">
        <v>174</v>
      </c>
      <c r="D1033" s="141" t="s">
        <v>175</v>
      </c>
      <c r="E1033" s="141">
        <v>2022</v>
      </c>
      <c r="F1033" s="141" t="str">
        <f t="shared" si="48"/>
        <v>Ford Everest</v>
      </c>
      <c r="G1033" s="141" t="str">
        <f t="shared" si="49"/>
        <v>Ford Everest_2022</v>
      </c>
      <c r="H1033" s="141">
        <v>2000</v>
      </c>
      <c r="I1033" s="141" t="str">
        <f t="shared" si="50"/>
        <v>Ford Everest_2022_2000</v>
      </c>
      <c r="J1033" s="141">
        <v>900000</v>
      </c>
    </row>
    <row r="1034" spans="1:10">
      <c r="A1034" s="141" t="s">
        <v>241</v>
      </c>
      <c r="B1034" s="141">
        <v>110</v>
      </c>
      <c r="C1034" s="141" t="s">
        <v>174</v>
      </c>
      <c r="D1034" s="141" t="s">
        <v>175</v>
      </c>
      <c r="E1034" s="141">
        <v>2022</v>
      </c>
      <c r="F1034" s="141" t="str">
        <f t="shared" si="48"/>
        <v>Ford Everest</v>
      </c>
      <c r="G1034" s="141" t="str">
        <f t="shared" si="49"/>
        <v>Ford Everest_2022</v>
      </c>
      <c r="H1034" s="141">
        <v>2000</v>
      </c>
      <c r="I1034" s="141" t="str">
        <f t="shared" si="50"/>
        <v>Ford Everest_2022_2000</v>
      </c>
      <c r="J1034" s="141">
        <v>890000</v>
      </c>
    </row>
    <row r="1035" spans="1:10">
      <c r="A1035" s="141" t="s">
        <v>241</v>
      </c>
      <c r="B1035" s="141">
        <v>110</v>
      </c>
      <c r="C1035" s="141" t="s">
        <v>174</v>
      </c>
      <c r="D1035" s="141" t="s">
        <v>175</v>
      </c>
      <c r="E1035" s="141">
        <v>2022</v>
      </c>
      <c r="F1035" s="141" t="str">
        <f t="shared" si="48"/>
        <v>Ford Everest</v>
      </c>
      <c r="G1035" s="141" t="str">
        <f t="shared" si="49"/>
        <v>Ford Everest_2022</v>
      </c>
      <c r="H1035" s="141">
        <v>2000</v>
      </c>
      <c r="I1035" s="141" t="str">
        <f t="shared" si="50"/>
        <v>Ford Everest_2022_2000</v>
      </c>
      <c r="J1035" s="141">
        <v>880000</v>
      </c>
    </row>
    <row r="1036" spans="1:10">
      <c r="A1036" s="141" t="s">
        <v>241</v>
      </c>
      <c r="B1036" s="141">
        <v>110</v>
      </c>
      <c r="C1036" s="141" t="s">
        <v>174</v>
      </c>
      <c r="D1036" s="141" t="s">
        <v>175</v>
      </c>
      <c r="E1036" s="141">
        <v>2022</v>
      </c>
      <c r="F1036" s="141" t="str">
        <f t="shared" si="48"/>
        <v>Ford Everest</v>
      </c>
      <c r="G1036" s="141" t="str">
        <f t="shared" si="49"/>
        <v>Ford Everest_2022</v>
      </c>
      <c r="H1036" s="141">
        <v>2000</v>
      </c>
      <c r="I1036" s="141" t="str">
        <f t="shared" si="50"/>
        <v>Ford Everest_2022_2000</v>
      </c>
      <c r="J1036" s="141">
        <v>870000</v>
      </c>
    </row>
    <row r="1037" spans="1:10">
      <c r="A1037" s="141" t="s">
        <v>241</v>
      </c>
      <c r="B1037" s="141">
        <v>110</v>
      </c>
      <c r="C1037" s="141" t="s">
        <v>174</v>
      </c>
      <c r="D1037" s="141" t="s">
        <v>175</v>
      </c>
      <c r="E1037" s="141">
        <v>2022</v>
      </c>
      <c r="F1037" s="141" t="str">
        <f t="shared" si="48"/>
        <v>Ford Everest</v>
      </c>
      <c r="G1037" s="141" t="str">
        <f t="shared" si="49"/>
        <v>Ford Everest_2022</v>
      </c>
      <c r="H1037" s="141">
        <v>2000</v>
      </c>
      <c r="I1037" s="141" t="str">
        <f t="shared" si="50"/>
        <v>Ford Everest_2022_2000</v>
      </c>
      <c r="J1037" s="141">
        <v>860000</v>
      </c>
    </row>
    <row r="1038" spans="1:10">
      <c r="A1038" s="141" t="s">
        <v>241</v>
      </c>
      <c r="B1038" s="141">
        <v>110</v>
      </c>
      <c r="C1038" s="141" t="s">
        <v>174</v>
      </c>
      <c r="D1038" s="141" t="s">
        <v>175</v>
      </c>
      <c r="E1038" s="141">
        <v>2022</v>
      </c>
      <c r="F1038" s="141" t="str">
        <f t="shared" si="48"/>
        <v>Ford Everest</v>
      </c>
      <c r="G1038" s="141" t="str">
        <f t="shared" si="49"/>
        <v>Ford Everest_2022</v>
      </c>
      <c r="H1038" s="141">
        <v>2000</v>
      </c>
      <c r="I1038" s="141" t="str">
        <f t="shared" si="50"/>
        <v>Ford Everest_2022_2000</v>
      </c>
      <c r="J1038" s="141">
        <v>850000</v>
      </c>
    </row>
    <row r="1039" spans="1:10">
      <c r="A1039" s="141" t="s">
        <v>241</v>
      </c>
      <c r="B1039" s="141">
        <v>110</v>
      </c>
      <c r="C1039" s="141" t="s">
        <v>174</v>
      </c>
      <c r="D1039" s="141" t="s">
        <v>175</v>
      </c>
      <c r="E1039" s="141">
        <v>2022</v>
      </c>
      <c r="F1039" s="141" t="str">
        <f t="shared" si="48"/>
        <v>Ford Everest</v>
      </c>
      <c r="G1039" s="141" t="str">
        <f t="shared" si="49"/>
        <v>Ford Everest_2022</v>
      </c>
      <c r="H1039" s="141">
        <v>2000</v>
      </c>
      <c r="I1039" s="141" t="str">
        <f t="shared" si="50"/>
        <v>Ford Everest_2022_2000</v>
      </c>
      <c r="J1039" s="141">
        <v>840000</v>
      </c>
    </row>
    <row r="1040" spans="1:10">
      <c r="A1040" s="141" t="s">
        <v>241</v>
      </c>
      <c r="B1040" s="141">
        <v>110</v>
      </c>
      <c r="C1040" s="141" t="s">
        <v>174</v>
      </c>
      <c r="D1040" s="141" t="s">
        <v>175</v>
      </c>
      <c r="E1040" s="141">
        <v>2022</v>
      </c>
      <c r="F1040" s="141" t="str">
        <f t="shared" si="48"/>
        <v>Ford Everest</v>
      </c>
      <c r="G1040" s="141" t="str">
        <f t="shared" si="49"/>
        <v>Ford Everest_2022</v>
      </c>
      <c r="H1040" s="141">
        <v>2000</v>
      </c>
      <c r="I1040" s="141" t="str">
        <f t="shared" si="50"/>
        <v>Ford Everest_2022_2000</v>
      </c>
      <c r="J1040" s="141">
        <v>830000</v>
      </c>
    </row>
    <row r="1041" spans="1:10">
      <c r="A1041" s="141" t="s">
        <v>241</v>
      </c>
      <c r="B1041" s="141">
        <v>110</v>
      </c>
      <c r="C1041" s="141" t="s">
        <v>174</v>
      </c>
      <c r="D1041" s="141" t="s">
        <v>175</v>
      </c>
      <c r="E1041" s="141">
        <v>2022</v>
      </c>
      <c r="F1041" s="141" t="str">
        <f t="shared" si="48"/>
        <v>Ford Everest</v>
      </c>
      <c r="G1041" s="141" t="str">
        <f t="shared" si="49"/>
        <v>Ford Everest_2022</v>
      </c>
      <c r="H1041" s="141">
        <v>2000</v>
      </c>
      <c r="I1041" s="141" t="str">
        <f t="shared" si="50"/>
        <v>Ford Everest_2022_2000</v>
      </c>
      <c r="J1041" s="141">
        <v>820000</v>
      </c>
    </row>
    <row r="1042" spans="1:10">
      <c r="A1042" s="141" t="s">
        <v>241</v>
      </c>
      <c r="B1042" s="141">
        <v>110</v>
      </c>
      <c r="C1042" s="141" t="s">
        <v>174</v>
      </c>
      <c r="D1042" s="141" t="s">
        <v>175</v>
      </c>
      <c r="E1042" s="141">
        <v>2022</v>
      </c>
      <c r="F1042" s="141" t="str">
        <f t="shared" si="48"/>
        <v>Ford Everest</v>
      </c>
      <c r="G1042" s="141" t="str">
        <f t="shared" si="49"/>
        <v>Ford Everest_2022</v>
      </c>
      <c r="H1042" s="141">
        <v>2000</v>
      </c>
      <c r="I1042" s="141" t="str">
        <f t="shared" si="50"/>
        <v>Ford Everest_2022_2000</v>
      </c>
      <c r="J1042" s="141">
        <v>810000</v>
      </c>
    </row>
    <row r="1043" spans="1:10">
      <c r="A1043" s="141" t="s">
        <v>241</v>
      </c>
      <c r="B1043" s="141">
        <v>110</v>
      </c>
      <c r="C1043" s="141" t="s">
        <v>174</v>
      </c>
      <c r="D1043" s="141" t="s">
        <v>175</v>
      </c>
      <c r="E1043" s="141">
        <v>2022</v>
      </c>
      <c r="F1043" s="141" t="str">
        <f t="shared" si="48"/>
        <v>Ford Everest</v>
      </c>
      <c r="G1043" s="141" t="str">
        <f t="shared" si="49"/>
        <v>Ford Everest_2022</v>
      </c>
      <c r="H1043" s="141">
        <v>2000</v>
      </c>
      <c r="I1043" s="141" t="str">
        <f t="shared" si="50"/>
        <v>Ford Everest_2022_2000</v>
      </c>
      <c r="J1043" s="141">
        <v>800000</v>
      </c>
    </row>
    <row r="1044" spans="1:10">
      <c r="A1044" s="141" t="s">
        <v>241</v>
      </c>
      <c r="B1044" s="141">
        <v>110</v>
      </c>
      <c r="C1044" s="141" t="s">
        <v>174</v>
      </c>
      <c r="D1044" s="141" t="s">
        <v>175</v>
      </c>
      <c r="E1044" s="141">
        <v>2022</v>
      </c>
      <c r="F1044" s="141" t="str">
        <f t="shared" si="48"/>
        <v>Ford Everest</v>
      </c>
      <c r="G1044" s="141" t="str">
        <f t="shared" si="49"/>
        <v>Ford Everest_2022</v>
      </c>
      <c r="H1044" s="141">
        <v>2000</v>
      </c>
      <c r="I1044" s="141" t="str">
        <f t="shared" si="50"/>
        <v>Ford Everest_2022_2000</v>
      </c>
      <c r="J1044" s="141">
        <v>790000</v>
      </c>
    </row>
    <row r="1045" spans="1:10">
      <c r="A1045" s="141" t="s">
        <v>241</v>
      </c>
      <c r="B1045" s="141">
        <v>110</v>
      </c>
      <c r="C1045" s="141" t="s">
        <v>174</v>
      </c>
      <c r="D1045" s="141" t="s">
        <v>175</v>
      </c>
      <c r="E1045" s="141">
        <v>2022</v>
      </c>
      <c r="F1045" s="141" t="str">
        <f t="shared" si="48"/>
        <v>Ford Everest</v>
      </c>
      <c r="G1045" s="141" t="str">
        <f t="shared" si="49"/>
        <v>Ford Everest_2022</v>
      </c>
      <c r="H1045" s="141">
        <v>2000</v>
      </c>
      <c r="I1045" s="141" t="str">
        <f t="shared" si="50"/>
        <v>Ford Everest_2022_2000</v>
      </c>
      <c r="J1045" s="141">
        <v>780000</v>
      </c>
    </row>
    <row r="1046" spans="1:10">
      <c r="A1046" s="141" t="s">
        <v>241</v>
      </c>
      <c r="B1046" s="141">
        <v>110</v>
      </c>
      <c r="C1046" s="141" t="s">
        <v>174</v>
      </c>
      <c r="D1046" s="141" t="s">
        <v>175</v>
      </c>
      <c r="E1046" s="141">
        <v>2022</v>
      </c>
      <c r="F1046" s="141" t="str">
        <f t="shared" si="48"/>
        <v>Ford Everest</v>
      </c>
      <c r="G1046" s="141" t="str">
        <f t="shared" si="49"/>
        <v>Ford Everest_2022</v>
      </c>
      <c r="H1046" s="141">
        <v>2000</v>
      </c>
      <c r="I1046" s="141" t="str">
        <f t="shared" si="50"/>
        <v>Ford Everest_2022_2000</v>
      </c>
      <c r="J1046" s="141">
        <v>770000</v>
      </c>
    </row>
    <row r="1047" spans="1:10">
      <c r="A1047" s="141" t="s">
        <v>241</v>
      </c>
      <c r="B1047" s="141">
        <v>110</v>
      </c>
      <c r="C1047" s="141" t="s">
        <v>174</v>
      </c>
      <c r="D1047" s="141" t="s">
        <v>175</v>
      </c>
      <c r="E1047" s="141">
        <v>2022</v>
      </c>
      <c r="F1047" s="141" t="str">
        <f t="shared" si="48"/>
        <v>Ford Everest</v>
      </c>
      <c r="G1047" s="141" t="str">
        <f t="shared" si="49"/>
        <v>Ford Everest_2022</v>
      </c>
      <c r="H1047" s="141">
        <v>2000</v>
      </c>
      <c r="I1047" s="141" t="str">
        <f t="shared" si="50"/>
        <v>Ford Everest_2022_2000</v>
      </c>
      <c r="J1047" s="141">
        <v>760000</v>
      </c>
    </row>
    <row r="1048" spans="1:10">
      <c r="A1048" s="141" t="s">
        <v>241</v>
      </c>
      <c r="B1048" s="141">
        <v>110</v>
      </c>
      <c r="C1048" s="141" t="s">
        <v>174</v>
      </c>
      <c r="D1048" s="141" t="s">
        <v>175</v>
      </c>
      <c r="E1048" s="141">
        <v>2022</v>
      </c>
      <c r="F1048" s="141" t="str">
        <f t="shared" si="48"/>
        <v>Ford Everest</v>
      </c>
      <c r="G1048" s="141" t="str">
        <f t="shared" si="49"/>
        <v>Ford Everest_2022</v>
      </c>
      <c r="H1048" s="141">
        <v>2000</v>
      </c>
      <c r="I1048" s="141" t="str">
        <f t="shared" si="50"/>
        <v>Ford Everest_2022_2000</v>
      </c>
      <c r="J1048" s="141">
        <v>750000</v>
      </c>
    </row>
    <row r="1049" spans="1:10">
      <c r="A1049" s="141" t="s">
        <v>241</v>
      </c>
      <c r="B1049" s="141">
        <v>110</v>
      </c>
      <c r="C1049" s="141" t="s">
        <v>174</v>
      </c>
      <c r="D1049" s="141" t="s">
        <v>175</v>
      </c>
      <c r="E1049" s="141">
        <v>2022</v>
      </c>
      <c r="F1049" s="141" t="str">
        <f t="shared" si="48"/>
        <v>Ford Everest</v>
      </c>
      <c r="G1049" s="141" t="str">
        <f t="shared" si="49"/>
        <v>Ford Everest_2022</v>
      </c>
      <c r="H1049" s="141">
        <v>2000</v>
      </c>
      <c r="I1049" s="141" t="str">
        <f t="shared" si="50"/>
        <v>Ford Everest_2022_2000</v>
      </c>
      <c r="J1049" s="141">
        <v>740000</v>
      </c>
    </row>
    <row r="1050" spans="1:10">
      <c r="A1050" s="141" t="s">
        <v>241</v>
      </c>
      <c r="B1050" s="141">
        <v>110</v>
      </c>
      <c r="C1050" s="141" t="s">
        <v>174</v>
      </c>
      <c r="D1050" s="141" t="s">
        <v>175</v>
      </c>
      <c r="E1050" s="141">
        <v>2022</v>
      </c>
      <c r="F1050" s="141" t="str">
        <f t="shared" si="48"/>
        <v>Ford Everest</v>
      </c>
      <c r="G1050" s="141" t="str">
        <f t="shared" si="49"/>
        <v>Ford Everest_2022</v>
      </c>
      <c r="H1050" s="141">
        <v>2000</v>
      </c>
      <c r="I1050" s="141" t="str">
        <f t="shared" si="50"/>
        <v>Ford Everest_2022_2000</v>
      </c>
      <c r="J1050" s="141">
        <v>730000</v>
      </c>
    </row>
    <row r="1051" spans="1:10">
      <c r="A1051" s="141" t="s">
        <v>241</v>
      </c>
      <c r="B1051" s="141">
        <v>110</v>
      </c>
      <c r="C1051" s="141" t="s">
        <v>174</v>
      </c>
      <c r="D1051" s="141" t="s">
        <v>175</v>
      </c>
      <c r="E1051" s="141">
        <v>2022</v>
      </c>
      <c r="F1051" s="141" t="str">
        <f t="shared" si="48"/>
        <v>Ford Everest</v>
      </c>
      <c r="G1051" s="141" t="str">
        <f t="shared" si="49"/>
        <v>Ford Everest_2022</v>
      </c>
      <c r="H1051" s="141">
        <v>2000</v>
      </c>
      <c r="I1051" s="141" t="str">
        <f t="shared" si="50"/>
        <v>Ford Everest_2022_2000</v>
      </c>
      <c r="J1051" s="141">
        <v>720000</v>
      </c>
    </row>
    <row r="1052" spans="1:10">
      <c r="A1052" s="141" t="s">
        <v>241</v>
      </c>
      <c r="B1052" s="141">
        <v>110</v>
      </c>
      <c r="C1052" s="141" t="s">
        <v>174</v>
      </c>
      <c r="D1052" s="141" t="s">
        <v>175</v>
      </c>
      <c r="E1052" s="141">
        <v>2022</v>
      </c>
      <c r="F1052" s="141" t="str">
        <f t="shared" si="48"/>
        <v>Ford Everest</v>
      </c>
      <c r="G1052" s="141" t="str">
        <f t="shared" si="49"/>
        <v>Ford Everest_2022</v>
      </c>
      <c r="H1052" s="141">
        <v>2000</v>
      </c>
      <c r="I1052" s="141" t="str">
        <f t="shared" si="50"/>
        <v>Ford Everest_2022_2000</v>
      </c>
      <c r="J1052" s="141">
        <v>710000</v>
      </c>
    </row>
    <row r="1053" spans="1:10">
      <c r="A1053" s="141" t="s">
        <v>241</v>
      </c>
      <c r="B1053" s="141">
        <v>110</v>
      </c>
      <c r="C1053" s="141" t="s">
        <v>174</v>
      </c>
      <c r="D1053" s="141" t="s">
        <v>175</v>
      </c>
      <c r="E1053" s="141">
        <v>2022</v>
      </c>
      <c r="F1053" s="141" t="str">
        <f t="shared" si="48"/>
        <v>Ford Everest</v>
      </c>
      <c r="G1053" s="141" t="str">
        <f t="shared" si="49"/>
        <v>Ford Everest_2022</v>
      </c>
      <c r="H1053" s="141">
        <v>2000</v>
      </c>
      <c r="I1053" s="141" t="str">
        <f t="shared" si="50"/>
        <v>Ford Everest_2022_2000</v>
      </c>
      <c r="J1053" s="141">
        <v>700000</v>
      </c>
    </row>
    <row r="1054" spans="1:10">
      <c r="A1054" s="141" t="s">
        <v>239</v>
      </c>
      <c r="B1054" s="141">
        <v>320</v>
      </c>
      <c r="C1054" s="141" t="s">
        <v>174</v>
      </c>
      <c r="D1054" s="141" t="s">
        <v>197</v>
      </c>
      <c r="E1054" s="141">
        <v>2022</v>
      </c>
      <c r="F1054" s="141" t="str">
        <f t="shared" si="48"/>
        <v>Ford Ranger</v>
      </c>
      <c r="G1054" s="141" t="str">
        <f t="shared" si="49"/>
        <v>Ford Ranger_2022</v>
      </c>
      <c r="H1054" s="141">
        <v>2200</v>
      </c>
      <c r="I1054" s="141" t="str">
        <f t="shared" si="50"/>
        <v>Ford Ranger_2022_2200</v>
      </c>
      <c r="J1054" s="141">
        <v>490000</v>
      </c>
    </row>
    <row r="1055" spans="1:10">
      <c r="A1055" s="141" t="s">
        <v>239</v>
      </c>
      <c r="B1055" s="141">
        <v>320</v>
      </c>
      <c r="C1055" s="141" t="s">
        <v>174</v>
      </c>
      <c r="D1055" s="141" t="s">
        <v>197</v>
      </c>
      <c r="E1055" s="141">
        <v>2022</v>
      </c>
      <c r="F1055" s="141" t="str">
        <f t="shared" si="48"/>
        <v>Ford Ranger</v>
      </c>
      <c r="G1055" s="141" t="str">
        <f t="shared" si="49"/>
        <v>Ford Ranger_2022</v>
      </c>
      <c r="H1055" s="141">
        <v>2200</v>
      </c>
      <c r="I1055" s="141" t="str">
        <f t="shared" si="50"/>
        <v>Ford Ranger_2022_2200</v>
      </c>
      <c r="J1055" s="141">
        <v>480000</v>
      </c>
    </row>
    <row r="1056" spans="1:10">
      <c r="A1056" s="141" t="s">
        <v>239</v>
      </c>
      <c r="B1056" s="141">
        <v>320</v>
      </c>
      <c r="C1056" s="141" t="s">
        <v>174</v>
      </c>
      <c r="D1056" s="141" t="s">
        <v>197</v>
      </c>
      <c r="E1056" s="141">
        <v>2022</v>
      </c>
      <c r="F1056" s="141" t="str">
        <f t="shared" si="48"/>
        <v>Ford Ranger</v>
      </c>
      <c r="G1056" s="141" t="str">
        <f t="shared" si="49"/>
        <v>Ford Ranger_2022</v>
      </c>
      <c r="H1056" s="141">
        <v>2200</v>
      </c>
      <c r="I1056" s="141" t="str">
        <f t="shared" si="50"/>
        <v>Ford Ranger_2022_2200</v>
      </c>
      <c r="J1056" s="141">
        <v>470000</v>
      </c>
    </row>
    <row r="1057" spans="1:10">
      <c r="A1057" s="141" t="s">
        <v>239</v>
      </c>
      <c r="B1057" s="141">
        <v>320</v>
      </c>
      <c r="C1057" s="141" t="s">
        <v>174</v>
      </c>
      <c r="D1057" s="141" t="s">
        <v>197</v>
      </c>
      <c r="E1057" s="141">
        <v>2022</v>
      </c>
      <c r="F1057" s="141" t="str">
        <f t="shared" si="48"/>
        <v>Ford Ranger</v>
      </c>
      <c r="G1057" s="141" t="str">
        <f t="shared" si="49"/>
        <v>Ford Ranger_2022</v>
      </c>
      <c r="H1057" s="141">
        <v>2200</v>
      </c>
      <c r="I1057" s="141" t="str">
        <f t="shared" si="50"/>
        <v>Ford Ranger_2022_2200</v>
      </c>
      <c r="J1057" s="141">
        <v>460000</v>
      </c>
    </row>
    <row r="1058" spans="1:10">
      <c r="A1058" s="141" t="s">
        <v>239</v>
      </c>
      <c r="B1058" s="141">
        <v>320</v>
      </c>
      <c r="C1058" s="141" t="s">
        <v>174</v>
      </c>
      <c r="D1058" s="141" t="s">
        <v>197</v>
      </c>
      <c r="E1058" s="141">
        <v>2022</v>
      </c>
      <c r="F1058" s="141" t="str">
        <f t="shared" si="48"/>
        <v>Ford Ranger</v>
      </c>
      <c r="G1058" s="141" t="str">
        <f t="shared" si="49"/>
        <v>Ford Ranger_2022</v>
      </c>
      <c r="H1058" s="141">
        <v>2200</v>
      </c>
      <c r="I1058" s="141" t="str">
        <f t="shared" si="50"/>
        <v>Ford Ranger_2022_2200</v>
      </c>
      <c r="J1058" s="141">
        <v>450000</v>
      </c>
    </row>
    <row r="1059" spans="1:10">
      <c r="A1059" s="141" t="s">
        <v>239</v>
      </c>
      <c r="B1059" s="141">
        <v>320</v>
      </c>
      <c r="C1059" s="141" t="s">
        <v>174</v>
      </c>
      <c r="D1059" s="141" t="s">
        <v>197</v>
      </c>
      <c r="E1059" s="141">
        <v>2022</v>
      </c>
      <c r="F1059" s="141" t="str">
        <f t="shared" si="48"/>
        <v>Ford Ranger</v>
      </c>
      <c r="G1059" s="141" t="str">
        <f t="shared" si="49"/>
        <v>Ford Ranger_2022</v>
      </c>
      <c r="H1059" s="141">
        <v>2200</v>
      </c>
      <c r="I1059" s="141" t="str">
        <f t="shared" si="50"/>
        <v>Ford Ranger_2022_2200</v>
      </c>
      <c r="J1059" s="141">
        <v>440000</v>
      </c>
    </row>
    <row r="1060" spans="1:10">
      <c r="A1060" s="141" t="s">
        <v>239</v>
      </c>
      <c r="B1060" s="141">
        <v>320</v>
      </c>
      <c r="C1060" s="141" t="s">
        <v>174</v>
      </c>
      <c r="D1060" s="141" t="s">
        <v>197</v>
      </c>
      <c r="E1060" s="141">
        <v>2022</v>
      </c>
      <c r="F1060" s="141" t="str">
        <f t="shared" si="48"/>
        <v>Ford Ranger</v>
      </c>
      <c r="G1060" s="141" t="str">
        <f t="shared" si="49"/>
        <v>Ford Ranger_2022</v>
      </c>
      <c r="H1060" s="141">
        <v>2200</v>
      </c>
      <c r="I1060" s="141" t="str">
        <f t="shared" si="50"/>
        <v>Ford Ranger_2022_2200</v>
      </c>
      <c r="J1060" s="141">
        <v>430000</v>
      </c>
    </row>
    <row r="1061" spans="1:10">
      <c r="A1061" s="141" t="s">
        <v>239</v>
      </c>
      <c r="B1061" s="141">
        <v>320</v>
      </c>
      <c r="C1061" s="141" t="s">
        <v>174</v>
      </c>
      <c r="D1061" s="141" t="s">
        <v>197</v>
      </c>
      <c r="E1061" s="141">
        <v>2022</v>
      </c>
      <c r="F1061" s="141" t="str">
        <f t="shared" si="48"/>
        <v>Ford Ranger</v>
      </c>
      <c r="G1061" s="141" t="str">
        <f t="shared" si="49"/>
        <v>Ford Ranger_2022</v>
      </c>
      <c r="H1061" s="141">
        <v>2200</v>
      </c>
      <c r="I1061" s="141" t="str">
        <f t="shared" si="50"/>
        <v>Ford Ranger_2022_2200</v>
      </c>
      <c r="J1061" s="141">
        <v>420000</v>
      </c>
    </row>
    <row r="1062" spans="1:10">
      <c r="A1062" s="141" t="s">
        <v>239</v>
      </c>
      <c r="B1062" s="141">
        <v>320</v>
      </c>
      <c r="C1062" s="141" t="s">
        <v>174</v>
      </c>
      <c r="D1062" s="141" t="s">
        <v>197</v>
      </c>
      <c r="E1062" s="141">
        <v>2022</v>
      </c>
      <c r="F1062" s="141" t="str">
        <f t="shared" si="48"/>
        <v>Ford Ranger</v>
      </c>
      <c r="G1062" s="141" t="str">
        <f t="shared" si="49"/>
        <v>Ford Ranger_2022</v>
      </c>
      <c r="H1062" s="141">
        <v>2200</v>
      </c>
      <c r="I1062" s="141" t="str">
        <f t="shared" si="50"/>
        <v>Ford Ranger_2022_2200</v>
      </c>
      <c r="J1062" s="141">
        <v>410000</v>
      </c>
    </row>
    <row r="1063" spans="1:10">
      <c r="A1063" s="141" t="s">
        <v>239</v>
      </c>
      <c r="B1063" s="141">
        <v>320</v>
      </c>
      <c r="C1063" s="141" t="s">
        <v>174</v>
      </c>
      <c r="D1063" s="141" t="s">
        <v>197</v>
      </c>
      <c r="E1063" s="141">
        <v>2022</v>
      </c>
      <c r="F1063" s="141" t="str">
        <f t="shared" si="48"/>
        <v>Ford Ranger</v>
      </c>
      <c r="G1063" s="141" t="str">
        <f t="shared" si="49"/>
        <v>Ford Ranger_2022</v>
      </c>
      <c r="H1063" s="141">
        <v>2200</v>
      </c>
      <c r="I1063" s="141" t="str">
        <f t="shared" si="50"/>
        <v>Ford Ranger_2022_2200</v>
      </c>
      <c r="J1063" s="141">
        <v>400000</v>
      </c>
    </row>
    <row r="1064" spans="1:10">
      <c r="A1064" s="141" t="s">
        <v>239</v>
      </c>
      <c r="B1064" s="141">
        <v>320</v>
      </c>
      <c r="C1064" s="141" t="s">
        <v>174</v>
      </c>
      <c r="D1064" s="141" t="s">
        <v>197</v>
      </c>
      <c r="E1064" s="141">
        <v>2022</v>
      </c>
      <c r="F1064" s="141" t="str">
        <f t="shared" si="48"/>
        <v>Ford Ranger</v>
      </c>
      <c r="G1064" s="141" t="str">
        <f t="shared" si="49"/>
        <v>Ford Ranger_2022</v>
      </c>
      <c r="H1064" s="141">
        <v>2200</v>
      </c>
      <c r="I1064" s="141" t="str">
        <f t="shared" si="50"/>
        <v>Ford Ranger_2022_2200</v>
      </c>
      <c r="J1064" s="141">
        <v>390000</v>
      </c>
    </row>
    <row r="1065" spans="1:10">
      <c r="A1065" s="141" t="s">
        <v>239</v>
      </c>
      <c r="B1065" s="141">
        <v>320</v>
      </c>
      <c r="C1065" s="141" t="s">
        <v>174</v>
      </c>
      <c r="D1065" s="141" t="s">
        <v>197</v>
      </c>
      <c r="E1065" s="141">
        <v>2022</v>
      </c>
      <c r="F1065" s="141" t="str">
        <f t="shared" si="48"/>
        <v>Ford Ranger</v>
      </c>
      <c r="G1065" s="141" t="str">
        <f t="shared" si="49"/>
        <v>Ford Ranger_2022</v>
      </c>
      <c r="H1065" s="141">
        <v>2200</v>
      </c>
      <c r="I1065" s="141" t="str">
        <f t="shared" si="50"/>
        <v>Ford Ranger_2022_2200</v>
      </c>
      <c r="J1065" s="141">
        <v>380000</v>
      </c>
    </row>
    <row r="1066" spans="1:10">
      <c r="A1066" s="141" t="s">
        <v>239</v>
      </c>
      <c r="B1066" s="141">
        <v>320</v>
      </c>
      <c r="C1066" s="141" t="s">
        <v>174</v>
      </c>
      <c r="D1066" s="141" t="s">
        <v>197</v>
      </c>
      <c r="E1066" s="141">
        <v>2022</v>
      </c>
      <c r="F1066" s="141" t="str">
        <f t="shared" si="48"/>
        <v>Ford Ranger</v>
      </c>
      <c r="G1066" s="141" t="str">
        <f t="shared" si="49"/>
        <v>Ford Ranger_2022</v>
      </c>
      <c r="H1066" s="141">
        <v>2200</v>
      </c>
      <c r="I1066" s="141" t="str">
        <f t="shared" si="50"/>
        <v>Ford Ranger_2022_2200</v>
      </c>
      <c r="J1066" s="141">
        <v>370000</v>
      </c>
    </row>
    <row r="1067" spans="1:10">
      <c r="A1067" s="141" t="s">
        <v>239</v>
      </c>
      <c r="B1067" s="141">
        <v>320</v>
      </c>
      <c r="C1067" s="141" t="s">
        <v>174</v>
      </c>
      <c r="D1067" s="141" t="s">
        <v>197</v>
      </c>
      <c r="E1067" s="141">
        <v>2022</v>
      </c>
      <c r="F1067" s="141" t="str">
        <f t="shared" si="48"/>
        <v>Ford Ranger</v>
      </c>
      <c r="G1067" s="141" t="str">
        <f t="shared" si="49"/>
        <v>Ford Ranger_2022</v>
      </c>
      <c r="H1067" s="141">
        <v>2200</v>
      </c>
      <c r="I1067" s="141" t="str">
        <f t="shared" si="50"/>
        <v>Ford Ranger_2022_2200</v>
      </c>
      <c r="J1067" s="141">
        <v>360000</v>
      </c>
    </row>
    <row r="1068" spans="1:10">
      <c r="A1068" s="141" t="s">
        <v>239</v>
      </c>
      <c r="B1068" s="141">
        <v>320</v>
      </c>
      <c r="C1068" s="141" t="s">
        <v>174</v>
      </c>
      <c r="D1068" s="141" t="s">
        <v>197</v>
      </c>
      <c r="E1068" s="141">
        <v>2022</v>
      </c>
      <c r="F1068" s="141" t="str">
        <f t="shared" si="48"/>
        <v>Ford Ranger</v>
      </c>
      <c r="G1068" s="141" t="str">
        <f t="shared" si="49"/>
        <v>Ford Ranger_2022</v>
      </c>
      <c r="H1068" s="141">
        <v>2200</v>
      </c>
      <c r="I1068" s="141" t="str">
        <f t="shared" si="50"/>
        <v>Ford Ranger_2022_2200</v>
      </c>
      <c r="J1068" s="141">
        <v>350000</v>
      </c>
    </row>
    <row r="1069" spans="1:10">
      <c r="A1069" s="141" t="s">
        <v>239</v>
      </c>
      <c r="B1069" s="141">
        <v>320</v>
      </c>
      <c r="C1069" s="141" t="s">
        <v>174</v>
      </c>
      <c r="D1069" s="141" t="s">
        <v>197</v>
      </c>
      <c r="E1069" s="141">
        <v>2022</v>
      </c>
      <c r="F1069" s="141" t="str">
        <f t="shared" si="48"/>
        <v>Ford Ranger</v>
      </c>
      <c r="G1069" s="141" t="str">
        <f t="shared" si="49"/>
        <v>Ford Ranger_2022</v>
      </c>
      <c r="H1069" s="141">
        <v>2200</v>
      </c>
      <c r="I1069" s="141" t="str">
        <f t="shared" si="50"/>
        <v>Ford Ranger_2022_2200</v>
      </c>
      <c r="J1069" s="141">
        <v>340000</v>
      </c>
    </row>
    <row r="1070" spans="1:10">
      <c r="A1070" s="141" t="s">
        <v>239</v>
      </c>
      <c r="B1070" s="141">
        <v>320</v>
      </c>
      <c r="C1070" s="141" t="s">
        <v>174</v>
      </c>
      <c r="D1070" s="141" t="s">
        <v>197</v>
      </c>
      <c r="E1070" s="141">
        <v>2022</v>
      </c>
      <c r="F1070" s="141" t="str">
        <f t="shared" si="48"/>
        <v>Ford Ranger</v>
      </c>
      <c r="G1070" s="141" t="str">
        <f t="shared" si="49"/>
        <v>Ford Ranger_2022</v>
      </c>
      <c r="H1070" s="141">
        <v>2200</v>
      </c>
      <c r="I1070" s="141" t="str">
        <f t="shared" si="50"/>
        <v>Ford Ranger_2022_2200</v>
      </c>
      <c r="J1070" s="141">
        <v>330000</v>
      </c>
    </row>
    <row r="1071" spans="1:10">
      <c r="A1071" s="141" t="s">
        <v>239</v>
      </c>
      <c r="B1071" s="141">
        <v>320</v>
      </c>
      <c r="C1071" s="141" t="s">
        <v>174</v>
      </c>
      <c r="D1071" s="141" t="s">
        <v>197</v>
      </c>
      <c r="E1071" s="141">
        <v>2022</v>
      </c>
      <c r="F1071" s="141" t="str">
        <f t="shared" si="48"/>
        <v>Ford Ranger</v>
      </c>
      <c r="G1071" s="141" t="str">
        <f t="shared" si="49"/>
        <v>Ford Ranger_2022</v>
      </c>
      <c r="H1071" s="141">
        <v>2200</v>
      </c>
      <c r="I1071" s="141" t="str">
        <f t="shared" si="50"/>
        <v>Ford Ranger_2022_2200</v>
      </c>
      <c r="J1071" s="141">
        <v>320000</v>
      </c>
    </row>
    <row r="1072" spans="1:10">
      <c r="A1072" s="141" t="s">
        <v>239</v>
      </c>
      <c r="B1072" s="141">
        <v>320</v>
      </c>
      <c r="C1072" s="141" t="s">
        <v>174</v>
      </c>
      <c r="D1072" s="141" t="s">
        <v>197</v>
      </c>
      <c r="E1072" s="141">
        <v>2022</v>
      </c>
      <c r="F1072" s="141" t="str">
        <f t="shared" si="48"/>
        <v>Ford Ranger</v>
      </c>
      <c r="G1072" s="141" t="str">
        <f t="shared" si="49"/>
        <v>Ford Ranger_2022</v>
      </c>
      <c r="H1072" s="141">
        <v>2200</v>
      </c>
      <c r="I1072" s="141" t="str">
        <f t="shared" si="50"/>
        <v>Ford Ranger_2022_2200</v>
      </c>
      <c r="J1072" s="141">
        <v>310000</v>
      </c>
    </row>
    <row r="1073" spans="1:10">
      <c r="A1073" s="141" t="s">
        <v>239</v>
      </c>
      <c r="B1073" s="141">
        <v>320</v>
      </c>
      <c r="C1073" s="141" t="s">
        <v>174</v>
      </c>
      <c r="D1073" s="141" t="s">
        <v>197</v>
      </c>
      <c r="E1073" s="141">
        <v>2022</v>
      </c>
      <c r="F1073" s="141" t="str">
        <f t="shared" si="48"/>
        <v>Ford Ranger</v>
      </c>
      <c r="G1073" s="141" t="str">
        <f t="shared" si="49"/>
        <v>Ford Ranger_2022</v>
      </c>
      <c r="H1073" s="141">
        <v>2200</v>
      </c>
      <c r="I1073" s="141" t="str">
        <f t="shared" si="50"/>
        <v>Ford Ranger_2022_2200</v>
      </c>
      <c r="J1073" s="141">
        <v>300000</v>
      </c>
    </row>
    <row r="1074" spans="1:10">
      <c r="A1074" s="141" t="s">
        <v>240</v>
      </c>
      <c r="B1074" s="141">
        <v>110</v>
      </c>
      <c r="C1074" s="141" t="s">
        <v>174</v>
      </c>
      <c r="D1074" s="141" t="s">
        <v>197</v>
      </c>
      <c r="E1074" s="141">
        <v>2022</v>
      </c>
      <c r="F1074" s="141" t="str">
        <f t="shared" si="48"/>
        <v>Ford Ranger</v>
      </c>
      <c r="G1074" s="141" t="str">
        <f t="shared" si="49"/>
        <v>Ford Ranger_2022</v>
      </c>
      <c r="H1074" s="141">
        <v>2200</v>
      </c>
      <c r="I1074" s="141" t="str">
        <f t="shared" si="50"/>
        <v>Ford Ranger_2022_2200</v>
      </c>
      <c r="J1074" s="141">
        <v>550000</v>
      </c>
    </row>
    <row r="1075" spans="1:10">
      <c r="A1075" s="141" t="s">
        <v>240</v>
      </c>
      <c r="B1075" s="141">
        <v>110</v>
      </c>
      <c r="C1075" s="141" t="s">
        <v>174</v>
      </c>
      <c r="D1075" s="141" t="s">
        <v>197</v>
      </c>
      <c r="E1075" s="141">
        <v>2022</v>
      </c>
      <c r="F1075" s="141" t="str">
        <f t="shared" si="48"/>
        <v>Ford Ranger</v>
      </c>
      <c r="G1075" s="141" t="str">
        <f t="shared" si="49"/>
        <v>Ford Ranger_2022</v>
      </c>
      <c r="H1075" s="141">
        <v>2200</v>
      </c>
      <c r="I1075" s="141" t="str">
        <f t="shared" si="50"/>
        <v>Ford Ranger_2022_2200</v>
      </c>
      <c r="J1075" s="141">
        <v>540000</v>
      </c>
    </row>
    <row r="1076" spans="1:10">
      <c r="A1076" s="141" t="s">
        <v>240</v>
      </c>
      <c r="B1076" s="141">
        <v>110</v>
      </c>
      <c r="C1076" s="141" t="s">
        <v>174</v>
      </c>
      <c r="D1076" s="141" t="s">
        <v>197</v>
      </c>
      <c r="E1076" s="141">
        <v>2022</v>
      </c>
      <c r="F1076" s="141" t="str">
        <f t="shared" si="48"/>
        <v>Ford Ranger</v>
      </c>
      <c r="G1076" s="141" t="str">
        <f t="shared" si="49"/>
        <v>Ford Ranger_2022</v>
      </c>
      <c r="H1076" s="141">
        <v>2200</v>
      </c>
      <c r="I1076" s="141" t="str">
        <f t="shared" si="50"/>
        <v>Ford Ranger_2022_2200</v>
      </c>
      <c r="J1076" s="141">
        <v>530000</v>
      </c>
    </row>
    <row r="1077" spans="1:10">
      <c r="A1077" s="141" t="s">
        <v>240</v>
      </c>
      <c r="B1077" s="141">
        <v>110</v>
      </c>
      <c r="C1077" s="141" t="s">
        <v>174</v>
      </c>
      <c r="D1077" s="141" t="s">
        <v>197</v>
      </c>
      <c r="E1077" s="141">
        <v>2022</v>
      </c>
      <c r="F1077" s="141" t="str">
        <f t="shared" si="48"/>
        <v>Ford Ranger</v>
      </c>
      <c r="G1077" s="141" t="str">
        <f t="shared" si="49"/>
        <v>Ford Ranger_2022</v>
      </c>
      <c r="H1077" s="141">
        <v>2200</v>
      </c>
      <c r="I1077" s="141" t="str">
        <f t="shared" si="50"/>
        <v>Ford Ranger_2022_2200</v>
      </c>
      <c r="J1077" s="141">
        <v>520000</v>
      </c>
    </row>
    <row r="1078" spans="1:10">
      <c r="A1078" s="141" t="s">
        <v>240</v>
      </c>
      <c r="B1078" s="141">
        <v>110</v>
      </c>
      <c r="C1078" s="141" t="s">
        <v>174</v>
      </c>
      <c r="D1078" s="141" t="s">
        <v>197</v>
      </c>
      <c r="E1078" s="141">
        <v>2022</v>
      </c>
      <c r="F1078" s="141" t="str">
        <f t="shared" si="48"/>
        <v>Ford Ranger</v>
      </c>
      <c r="G1078" s="141" t="str">
        <f t="shared" si="49"/>
        <v>Ford Ranger_2022</v>
      </c>
      <c r="H1078" s="141">
        <v>2200</v>
      </c>
      <c r="I1078" s="141" t="str">
        <f t="shared" si="50"/>
        <v>Ford Ranger_2022_2200</v>
      </c>
      <c r="J1078" s="141">
        <v>510000</v>
      </c>
    </row>
    <row r="1079" spans="1:10">
      <c r="A1079" s="141" t="s">
        <v>240</v>
      </c>
      <c r="B1079" s="141">
        <v>110</v>
      </c>
      <c r="C1079" s="141" t="s">
        <v>174</v>
      </c>
      <c r="D1079" s="141" t="s">
        <v>197</v>
      </c>
      <c r="E1079" s="141">
        <v>2022</v>
      </c>
      <c r="F1079" s="141" t="str">
        <f t="shared" si="48"/>
        <v>Ford Ranger</v>
      </c>
      <c r="G1079" s="141" t="str">
        <f t="shared" si="49"/>
        <v>Ford Ranger_2022</v>
      </c>
      <c r="H1079" s="141">
        <v>2200</v>
      </c>
      <c r="I1079" s="141" t="str">
        <f t="shared" si="50"/>
        <v>Ford Ranger_2022_2200</v>
      </c>
      <c r="J1079" s="141">
        <v>500000</v>
      </c>
    </row>
    <row r="1080" spans="1:10">
      <c r="A1080" s="141" t="s">
        <v>240</v>
      </c>
      <c r="B1080" s="141">
        <v>110</v>
      </c>
      <c r="C1080" s="141" t="s">
        <v>174</v>
      </c>
      <c r="D1080" s="141" t="s">
        <v>197</v>
      </c>
      <c r="E1080" s="141">
        <v>2022</v>
      </c>
      <c r="F1080" s="141" t="str">
        <f t="shared" si="48"/>
        <v>Ford Ranger</v>
      </c>
      <c r="G1080" s="141" t="str">
        <f t="shared" si="49"/>
        <v>Ford Ranger_2022</v>
      </c>
      <c r="H1080" s="141">
        <v>2200</v>
      </c>
      <c r="I1080" s="141" t="str">
        <f t="shared" si="50"/>
        <v>Ford Ranger_2022_2200</v>
      </c>
      <c r="J1080" s="141">
        <v>490000</v>
      </c>
    </row>
    <row r="1081" spans="1:10">
      <c r="A1081" s="141" t="s">
        <v>240</v>
      </c>
      <c r="B1081" s="141">
        <v>110</v>
      </c>
      <c r="C1081" s="141" t="s">
        <v>174</v>
      </c>
      <c r="D1081" s="141" t="s">
        <v>197</v>
      </c>
      <c r="E1081" s="141">
        <v>2022</v>
      </c>
      <c r="F1081" s="141" t="str">
        <f t="shared" si="48"/>
        <v>Ford Ranger</v>
      </c>
      <c r="G1081" s="141" t="str">
        <f t="shared" si="49"/>
        <v>Ford Ranger_2022</v>
      </c>
      <c r="H1081" s="141">
        <v>2200</v>
      </c>
      <c r="I1081" s="141" t="str">
        <f t="shared" si="50"/>
        <v>Ford Ranger_2022_2200</v>
      </c>
      <c r="J1081" s="141">
        <v>480000</v>
      </c>
    </row>
    <row r="1082" spans="1:10">
      <c r="A1082" s="141" t="s">
        <v>240</v>
      </c>
      <c r="B1082" s="141">
        <v>110</v>
      </c>
      <c r="C1082" s="141" t="s">
        <v>174</v>
      </c>
      <c r="D1082" s="141" t="s">
        <v>197</v>
      </c>
      <c r="E1082" s="141">
        <v>2022</v>
      </c>
      <c r="F1082" s="141" t="str">
        <f t="shared" si="48"/>
        <v>Ford Ranger</v>
      </c>
      <c r="G1082" s="141" t="str">
        <f t="shared" si="49"/>
        <v>Ford Ranger_2022</v>
      </c>
      <c r="H1082" s="141">
        <v>2200</v>
      </c>
      <c r="I1082" s="141" t="str">
        <f t="shared" si="50"/>
        <v>Ford Ranger_2022_2200</v>
      </c>
      <c r="J1082" s="141">
        <v>470000</v>
      </c>
    </row>
    <row r="1083" spans="1:10">
      <c r="A1083" s="141" t="s">
        <v>240</v>
      </c>
      <c r="B1083" s="141">
        <v>110</v>
      </c>
      <c r="C1083" s="141" t="s">
        <v>174</v>
      </c>
      <c r="D1083" s="141" t="s">
        <v>197</v>
      </c>
      <c r="E1083" s="141">
        <v>2022</v>
      </c>
      <c r="F1083" s="141" t="str">
        <f t="shared" si="48"/>
        <v>Ford Ranger</v>
      </c>
      <c r="G1083" s="141" t="str">
        <f t="shared" si="49"/>
        <v>Ford Ranger_2022</v>
      </c>
      <c r="H1083" s="141">
        <v>2200</v>
      </c>
      <c r="I1083" s="141" t="str">
        <f t="shared" si="50"/>
        <v>Ford Ranger_2022_2200</v>
      </c>
      <c r="J1083" s="141">
        <v>460000</v>
      </c>
    </row>
    <row r="1084" spans="1:10">
      <c r="A1084" s="141" t="s">
        <v>240</v>
      </c>
      <c r="B1084" s="141">
        <v>110</v>
      </c>
      <c r="C1084" s="141" t="s">
        <v>174</v>
      </c>
      <c r="D1084" s="141" t="s">
        <v>197</v>
      </c>
      <c r="E1084" s="141">
        <v>2022</v>
      </c>
      <c r="F1084" s="141" t="str">
        <f t="shared" si="48"/>
        <v>Ford Ranger</v>
      </c>
      <c r="G1084" s="141" t="str">
        <f t="shared" si="49"/>
        <v>Ford Ranger_2022</v>
      </c>
      <c r="H1084" s="141">
        <v>2200</v>
      </c>
      <c r="I1084" s="141" t="str">
        <f t="shared" si="50"/>
        <v>Ford Ranger_2022_2200</v>
      </c>
      <c r="J1084" s="141">
        <v>450000</v>
      </c>
    </row>
    <row r="1085" spans="1:10">
      <c r="A1085" s="141" t="s">
        <v>240</v>
      </c>
      <c r="B1085" s="141">
        <v>110</v>
      </c>
      <c r="C1085" s="141" t="s">
        <v>174</v>
      </c>
      <c r="D1085" s="141" t="s">
        <v>197</v>
      </c>
      <c r="E1085" s="141">
        <v>2022</v>
      </c>
      <c r="F1085" s="141" t="str">
        <f t="shared" si="48"/>
        <v>Ford Ranger</v>
      </c>
      <c r="G1085" s="141" t="str">
        <f t="shared" si="49"/>
        <v>Ford Ranger_2022</v>
      </c>
      <c r="H1085" s="141">
        <v>2200</v>
      </c>
      <c r="I1085" s="141" t="str">
        <f t="shared" si="50"/>
        <v>Ford Ranger_2022_2200</v>
      </c>
      <c r="J1085" s="141">
        <v>440000</v>
      </c>
    </row>
    <row r="1086" spans="1:10">
      <c r="A1086" s="141" t="s">
        <v>240</v>
      </c>
      <c r="B1086" s="141">
        <v>110</v>
      </c>
      <c r="C1086" s="141" t="s">
        <v>174</v>
      </c>
      <c r="D1086" s="141" t="s">
        <v>197</v>
      </c>
      <c r="E1086" s="141">
        <v>2022</v>
      </c>
      <c r="F1086" s="141" t="str">
        <f t="shared" si="48"/>
        <v>Ford Ranger</v>
      </c>
      <c r="G1086" s="141" t="str">
        <f t="shared" si="49"/>
        <v>Ford Ranger_2022</v>
      </c>
      <c r="H1086" s="141">
        <v>2200</v>
      </c>
      <c r="I1086" s="141" t="str">
        <f t="shared" si="50"/>
        <v>Ford Ranger_2022_2200</v>
      </c>
      <c r="J1086" s="141">
        <v>430000</v>
      </c>
    </row>
    <row r="1087" spans="1:10">
      <c r="A1087" s="141" t="s">
        <v>240</v>
      </c>
      <c r="B1087" s="141">
        <v>110</v>
      </c>
      <c r="C1087" s="141" t="s">
        <v>174</v>
      </c>
      <c r="D1087" s="141" t="s">
        <v>197</v>
      </c>
      <c r="E1087" s="141">
        <v>2022</v>
      </c>
      <c r="F1087" s="141" t="str">
        <f t="shared" si="48"/>
        <v>Ford Ranger</v>
      </c>
      <c r="G1087" s="141" t="str">
        <f t="shared" si="49"/>
        <v>Ford Ranger_2022</v>
      </c>
      <c r="H1087" s="141">
        <v>2200</v>
      </c>
      <c r="I1087" s="141" t="str">
        <f t="shared" si="50"/>
        <v>Ford Ranger_2022_2200</v>
      </c>
      <c r="J1087" s="141">
        <v>420000</v>
      </c>
    </row>
    <row r="1088" spans="1:10">
      <c r="A1088" s="141" t="s">
        <v>240</v>
      </c>
      <c r="B1088" s="141">
        <v>110</v>
      </c>
      <c r="C1088" s="141" t="s">
        <v>174</v>
      </c>
      <c r="D1088" s="141" t="s">
        <v>197</v>
      </c>
      <c r="E1088" s="141">
        <v>2022</v>
      </c>
      <c r="F1088" s="141" t="str">
        <f t="shared" si="48"/>
        <v>Ford Ranger</v>
      </c>
      <c r="G1088" s="141" t="str">
        <f t="shared" si="49"/>
        <v>Ford Ranger_2022</v>
      </c>
      <c r="H1088" s="141">
        <v>2200</v>
      </c>
      <c r="I1088" s="141" t="str">
        <f t="shared" si="50"/>
        <v>Ford Ranger_2022_2200</v>
      </c>
      <c r="J1088" s="141">
        <v>410000</v>
      </c>
    </row>
    <row r="1089" spans="1:10">
      <c r="A1089" s="141" t="s">
        <v>240</v>
      </c>
      <c r="B1089" s="141">
        <v>110</v>
      </c>
      <c r="C1089" s="141" t="s">
        <v>174</v>
      </c>
      <c r="D1089" s="141" t="s">
        <v>197</v>
      </c>
      <c r="E1089" s="141">
        <v>2022</v>
      </c>
      <c r="F1089" s="141" t="str">
        <f t="shared" ref="F1089:F1152" si="51">C1089&amp;" "&amp;D1089</f>
        <v>Ford Ranger</v>
      </c>
      <c r="G1089" s="141" t="str">
        <f t="shared" si="49"/>
        <v>Ford Ranger_2022</v>
      </c>
      <c r="H1089" s="141">
        <v>2200</v>
      </c>
      <c r="I1089" s="141" t="str">
        <f t="shared" si="50"/>
        <v>Ford Ranger_2022_2200</v>
      </c>
      <c r="J1089" s="141">
        <v>400000</v>
      </c>
    </row>
    <row r="1090" spans="1:10">
      <c r="A1090" s="141" t="s">
        <v>240</v>
      </c>
      <c r="B1090" s="141">
        <v>110</v>
      </c>
      <c r="C1090" s="141" t="s">
        <v>174</v>
      </c>
      <c r="D1090" s="141" t="s">
        <v>197</v>
      </c>
      <c r="E1090" s="141">
        <v>2022</v>
      </c>
      <c r="F1090" s="141" t="str">
        <f t="shared" si="51"/>
        <v>Ford Ranger</v>
      </c>
      <c r="G1090" s="141" t="str">
        <f t="shared" ref="G1090:G1153" si="52">F1090&amp;"_"&amp;E1090</f>
        <v>Ford Ranger_2022</v>
      </c>
      <c r="H1090" s="141">
        <v>2200</v>
      </c>
      <c r="I1090" s="141" t="str">
        <f t="shared" si="50"/>
        <v>Ford Ranger_2022_2200</v>
      </c>
      <c r="J1090" s="141">
        <v>390000</v>
      </c>
    </row>
    <row r="1091" spans="1:10">
      <c r="A1091" s="141" t="s">
        <v>240</v>
      </c>
      <c r="B1091" s="141">
        <v>110</v>
      </c>
      <c r="C1091" s="141" t="s">
        <v>174</v>
      </c>
      <c r="D1091" s="141" t="s">
        <v>197</v>
      </c>
      <c r="E1091" s="141">
        <v>2022</v>
      </c>
      <c r="F1091" s="141" t="str">
        <f t="shared" si="51"/>
        <v>Ford Ranger</v>
      </c>
      <c r="G1091" s="141" t="str">
        <f t="shared" si="52"/>
        <v>Ford Ranger_2022</v>
      </c>
      <c r="H1091" s="141">
        <v>2200</v>
      </c>
      <c r="I1091" s="141" t="str">
        <f t="shared" ref="I1091:I1154" si="53">G1091&amp;"_"&amp;H1091</f>
        <v>Ford Ranger_2022_2200</v>
      </c>
      <c r="J1091" s="141">
        <v>380000</v>
      </c>
    </row>
    <row r="1092" spans="1:10">
      <c r="A1092" s="141" t="s">
        <v>240</v>
      </c>
      <c r="B1092" s="141">
        <v>110</v>
      </c>
      <c r="C1092" s="141" t="s">
        <v>174</v>
      </c>
      <c r="D1092" s="141" t="s">
        <v>197</v>
      </c>
      <c r="E1092" s="141">
        <v>2022</v>
      </c>
      <c r="F1092" s="141" t="str">
        <f t="shared" si="51"/>
        <v>Ford Ranger</v>
      </c>
      <c r="G1092" s="141" t="str">
        <f t="shared" si="52"/>
        <v>Ford Ranger_2022</v>
      </c>
      <c r="H1092" s="141">
        <v>2200</v>
      </c>
      <c r="I1092" s="141" t="str">
        <f t="shared" si="53"/>
        <v>Ford Ranger_2022_2200</v>
      </c>
      <c r="J1092" s="141">
        <v>370000</v>
      </c>
    </row>
    <row r="1093" spans="1:10">
      <c r="A1093" s="141" t="s">
        <v>240</v>
      </c>
      <c r="B1093" s="141">
        <v>110</v>
      </c>
      <c r="C1093" s="141" t="s">
        <v>174</v>
      </c>
      <c r="D1093" s="141" t="s">
        <v>197</v>
      </c>
      <c r="E1093" s="141">
        <v>2022</v>
      </c>
      <c r="F1093" s="141" t="str">
        <f t="shared" si="51"/>
        <v>Ford Ranger</v>
      </c>
      <c r="G1093" s="141" t="str">
        <f t="shared" si="52"/>
        <v>Ford Ranger_2022</v>
      </c>
      <c r="H1093" s="141">
        <v>2000</v>
      </c>
      <c r="I1093" s="141" t="str">
        <f t="shared" si="53"/>
        <v>Ford Ranger_2022_2000</v>
      </c>
      <c r="J1093" s="141">
        <v>1050000</v>
      </c>
    </row>
    <row r="1094" spans="1:10">
      <c r="A1094" s="141" t="s">
        <v>240</v>
      </c>
      <c r="B1094" s="141">
        <v>110</v>
      </c>
      <c r="C1094" s="141" t="s">
        <v>174</v>
      </c>
      <c r="D1094" s="141" t="s">
        <v>197</v>
      </c>
      <c r="E1094" s="141">
        <v>2022</v>
      </c>
      <c r="F1094" s="141" t="str">
        <f t="shared" si="51"/>
        <v>Ford Ranger</v>
      </c>
      <c r="G1094" s="141" t="str">
        <f t="shared" si="52"/>
        <v>Ford Ranger_2022</v>
      </c>
      <c r="H1094" s="141">
        <v>2000</v>
      </c>
      <c r="I1094" s="141" t="str">
        <f t="shared" si="53"/>
        <v>Ford Ranger_2022_2000</v>
      </c>
      <c r="J1094" s="141">
        <v>1040000</v>
      </c>
    </row>
    <row r="1095" spans="1:10">
      <c r="A1095" s="141" t="s">
        <v>240</v>
      </c>
      <c r="B1095" s="141">
        <v>110</v>
      </c>
      <c r="C1095" s="141" t="s">
        <v>174</v>
      </c>
      <c r="D1095" s="141" t="s">
        <v>197</v>
      </c>
      <c r="E1095" s="141">
        <v>2022</v>
      </c>
      <c r="F1095" s="141" t="str">
        <f t="shared" si="51"/>
        <v>Ford Ranger</v>
      </c>
      <c r="G1095" s="141" t="str">
        <f t="shared" si="52"/>
        <v>Ford Ranger_2022</v>
      </c>
      <c r="H1095" s="141">
        <v>2000</v>
      </c>
      <c r="I1095" s="141" t="str">
        <f t="shared" si="53"/>
        <v>Ford Ranger_2022_2000</v>
      </c>
      <c r="J1095" s="141">
        <v>1030000</v>
      </c>
    </row>
    <row r="1096" spans="1:10">
      <c r="A1096" s="141" t="s">
        <v>240</v>
      </c>
      <c r="B1096" s="141">
        <v>110</v>
      </c>
      <c r="C1096" s="141" t="s">
        <v>174</v>
      </c>
      <c r="D1096" s="141" t="s">
        <v>197</v>
      </c>
      <c r="E1096" s="141">
        <v>2022</v>
      </c>
      <c r="F1096" s="141" t="str">
        <f t="shared" si="51"/>
        <v>Ford Ranger</v>
      </c>
      <c r="G1096" s="141" t="str">
        <f t="shared" si="52"/>
        <v>Ford Ranger_2022</v>
      </c>
      <c r="H1096" s="141">
        <v>2000</v>
      </c>
      <c r="I1096" s="141" t="str">
        <f t="shared" si="53"/>
        <v>Ford Ranger_2022_2000</v>
      </c>
      <c r="J1096" s="141">
        <v>1020000</v>
      </c>
    </row>
    <row r="1097" spans="1:10">
      <c r="A1097" s="141" t="s">
        <v>240</v>
      </c>
      <c r="B1097" s="141">
        <v>110</v>
      </c>
      <c r="C1097" s="141" t="s">
        <v>174</v>
      </c>
      <c r="D1097" s="141" t="s">
        <v>197</v>
      </c>
      <c r="E1097" s="141">
        <v>2022</v>
      </c>
      <c r="F1097" s="141" t="str">
        <f t="shared" si="51"/>
        <v>Ford Ranger</v>
      </c>
      <c r="G1097" s="141" t="str">
        <f t="shared" si="52"/>
        <v>Ford Ranger_2022</v>
      </c>
      <c r="H1097" s="141">
        <v>2000</v>
      </c>
      <c r="I1097" s="141" t="str">
        <f t="shared" si="53"/>
        <v>Ford Ranger_2022_2000</v>
      </c>
      <c r="J1097" s="141">
        <v>1010000</v>
      </c>
    </row>
    <row r="1098" spans="1:10">
      <c r="A1098" s="141" t="s">
        <v>240</v>
      </c>
      <c r="B1098" s="141">
        <v>110</v>
      </c>
      <c r="C1098" s="141" t="s">
        <v>174</v>
      </c>
      <c r="D1098" s="141" t="s">
        <v>197</v>
      </c>
      <c r="E1098" s="141">
        <v>2022</v>
      </c>
      <c r="F1098" s="141" t="str">
        <f t="shared" si="51"/>
        <v>Ford Ranger</v>
      </c>
      <c r="G1098" s="141" t="str">
        <f t="shared" si="52"/>
        <v>Ford Ranger_2022</v>
      </c>
      <c r="H1098" s="141">
        <v>2000</v>
      </c>
      <c r="I1098" s="141" t="str">
        <f t="shared" si="53"/>
        <v>Ford Ranger_2022_2000</v>
      </c>
      <c r="J1098" s="141">
        <v>1000000</v>
      </c>
    </row>
    <row r="1099" spans="1:10">
      <c r="A1099" s="141" t="s">
        <v>240</v>
      </c>
      <c r="B1099" s="141">
        <v>110</v>
      </c>
      <c r="C1099" s="141" t="s">
        <v>174</v>
      </c>
      <c r="D1099" s="141" t="s">
        <v>197</v>
      </c>
      <c r="E1099" s="141">
        <v>2022</v>
      </c>
      <c r="F1099" s="141" t="str">
        <f t="shared" si="51"/>
        <v>Ford Ranger</v>
      </c>
      <c r="G1099" s="141" t="str">
        <f t="shared" si="52"/>
        <v>Ford Ranger_2022</v>
      </c>
      <c r="H1099" s="141">
        <v>2000</v>
      </c>
      <c r="I1099" s="141" t="str">
        <f t="shared" si="53"/>
        <v>Ford Ranger_2022_2000</v>
      </c>
      <c r="J1099" s="141">
        <v>990000</v>
      </c>
    </row>
    <row r="1100" spans="1:10">
      <c r="A1100" s="141" t="s">
        <v>240</v>
      </c>
      <c r="B1100" s="141">
        <v>110</v>
      </c>
      <c r="C1100" s="141" t="s">
        <v>174</v>
      </c>
      <c r="D1100" s="141" t="s">
        <v>197</v>
      </c>
      <c r="E1100" s="141">
        <v>2022</v>
      </c>
      <c r="F1100" s="141" t="str">
        <f t="shared" si="51"/>
        <v>Ford Ranger</v>
      </c>
      <c r="G1100" s="141" t="str">
        <f t="shared" si="52"/>
        <v>Ford Ranger_2022</v>
      </c>
      <c r="H1100" s="141">
        <v>2000</v>
      </c>
      <c r="I1100" s="141" t="str">
        <f t="shared" si="53"/>
        <v>Ford Ranger_2022_2000</v>
      </c>
      <c r="J1100" s="141">
        <v>980000</v>
      </c>
    </row>
    <row r="1101" spans="1:10">
      <c r="A1101" s="141" t="s">
        <v>240</v>
      </c>
      <c r="B1101" s="141">
        <v>110</v>
      </c>
      <c r="C1101" s="141" t="s">
        <v>174</v>
      </c>
      <c r="D1101" s="141" t="s">
        <v>197</v>
      </c>
      <c r="E1101" s="141">
        <v>2022</v>
      </c>
      <c r="F1101" s="141" t="str">
        <f t="shared" si="51"/>
        <v>Ford Ranger</v>
      </c>
      <c r="G1101" s="141" t="str">
        <f t="shared" si="52"/>
        <v>Ford Ranger_2022</v>
      </c>
      <c r="H1101" s="141">
        <v>2000</v>
      </c>
      <c r="I1101" s="141" t="str">
        <f t="shared" si="53"/>
        <v>Ford Ranger_2022_2000</v>
      </c>
      <c r="J1101" s="141">
        <v>970000</v>
      </c>
    </row>
    <row r="1102" spans="1:10">
      <c r="A1102" s="141" t="s">
        <v>240</v>
      </c>
      <c r="B1102" s="141">
        <v>110</v>
      </c>
      <c r="C1102" s="141" t="s">
        <v>174</v>
      </c>
      <c r="D1102" s="141" t="s">
        <v>197</v>
      </c>
      <c r="E1102" s="141">
        <v>2022</v>
      </c>
      <c r="F1102" s="141" t="str">
        <f t="shared" si="51"/>
        <v>Ford Ranger</v>
      </c>
      <c r="G1102" s="141" t="str">
        <f t="shared" si="52"/>
        <v>Ford Ranger_2022</v>
      </c>
      <c r="H1102" s="141">
        <v>2000</v>
      </c>
      <c r="I1102" s="141" t="str">
        <f t="shared" si="53"/>
        <v>Ford Ranger_2022_2000</v>
      </c>
      <c r="J1102" s="141">
        <v>960000</v>
      </c>
    </row>
    <row r="1103" spans="1:10">
      <c r="A1103" s="141" t="s">
        <v>240</v>
      </c>
      <c r="B1103" s="141">
        <v>110</v>
      </c>
      <c r="C1103" s="141" t="s">
        <v>174</v>
      </c>
      <c r="D1103" s="141" t="s">
        <v>197</v>
      </c>
      <c r="E1103" s="141">
        <v>2022</v>
      </c>
      <c r="F1103" s="141" t="str">
        <f t="shared" si="51"/>
        <v>Ford Ranger</v>
      </c>
      <c r="G1103" s="141" t="str">
        <f t="shared" si="52"/>
        <v>Ford Ranger_2022</v>
      </c>
      <c r="H1103" s="141">
        <v>2000</v>
      </c>
      <c r="I1103" s="141" t="str">
        <f t="shared" si="53"/>
        <v>Ford Ranger_2022_2000</v>
      </c>
      <c r="J1103" s="141">
        <v>950000</v>
      </c>
    </row>
    <row r="1104" spans="1:10">
      <c r="A1104" s="141" t="s">
        <v>240</v>
      </c>
      <c r="B1104" s="141">
        <v>110</v>
      </c>
      <c r="C1104" s="141" t="s">
        <v>174</v>
      </c>
      <c r="D1104" s="141" t="s">
        <v>197</v>
      </c>
      <c r="E1104" s="141">
        <v>2022</v>
      </c>
      <c r="F1104" s="141" t="str">
        <f t="shared" si="51"/>
        <v>Ford Ranger</v>
      </c>
      <c r="G1104" s="141" t="str">
        <f t="shared" si="52"/>
        <v>Ford Ranger_2022</v>
      </c>
      <c r="H1104" s="141">
        <v>2000</v>
      </c>
      <c r="I1104" s="141" t="str">
        <f t="shared" si="53"/>
        <v>Ford Ranger_2022_2000</v>
      </c>
      <c r="J1104" s="141">
        <v>940000</v>
      </c>
    </row>
    <row r="1105" spans="1:10">
      <c r="A1105" s="141" t="s">
        <v>240</v>
      </c>
      <c r="B1105" s="141">
        <v>110</v>
      </c>
      <c r="C1105" s="141" t="s">
        <v>174</v>
      </c>
      <c r="D1105" s="141" t="s">
        <v>197</v>
      </c>
      <c r="E1105" s="141">
        <v>2022</v>
      </c>
      <c r="F1105" s="141" t="str">
        <f t="shared" si="51"/>
        <v>Ford Ranger</v>
      </c>
      <c r="G1105" s="141" t="str">
        <f t="shared" si="52"/>
        <v>Ford Ranger_2022</v>
      </c>
      <c r="H1105" s="141">
        <v>2000</v>
      </c>
      <c r="I1105" s="141" t="str">
        <f t="shared" si="53"/>
        <v>Ford Ranger_2022_2000</v>
      </c>
      <c r="J1105" s="141">
        <v>930000</v>
      </c>
    </row>
    <row r="1106" spans="1:10">
      <c r="A1106" s="141" t="s">
        <v>240</v>
      </c>
      <c r="B1106" s="141">
        <v>110</v>
      </c>
      <c r="C1106" s="141" t="s">
        <v>174</v>
      </c>
      <c r="D1106" s="141" t="s">
        <v>197</v>
      </c>
      <c r="E1106" s="141">
        <v>2022</v>
      </c>
      <c r="F1106" s="141" t="str">
        <f t="shared" si="51"/>
        <v>Ford Ranger</v>
      </c>
      <c r="G1106" s="141" t="str">
        <f t="shared" si="52"/>
        <v>Ford Ranger_2022</v>
      </c>
      <c r="H1106" s="141">
        <v>2000</v>
      </c>
      <c r="I1106" s="141" t="str">
        <f t="shared" si="53"/>
        <v>Ford Ranger_2022_2000</v>
      </c>
      <c r="J1106" s="141">
        <v>920000</v>
      </c>
    </row>
    <row r="1107" spans="1:10">
      <c r="A1107" s="141" t="s">
        <v>240</v>
      </c>
      <c r="B1107" s="141">
        <v>110</v>
      </c>
      <c r="C1107" s="141" t="s">
        <v>174</v>
      </c>
      <c r="D1107" s="141" t="s">
        <v>197</v>
      </c>
      <c r="E1107" s="141">
        <v>2022</v>
      </c>
      <c r="F1107" s="141" t="str">
        <f t="shared" si="51"/>
        <v>Ford Ranger</v>
      </c>
      <c r="G1107" s="141" t="str">
        <f t="shared" si="52"/>
        <v>Ford Ranger_2022</v>
      </c>
      <c r="H1107" s="141">
        <v>2000</v>
      </c>
      <c r="I1107" s="141" t="str">
        <f t="shared" si="53"/>
        <v>Ford Ranger_2022_2000</v>
      </c>
      <c r="J1107" s="141">
        <v>910000</v>
      </c>
    </row>
    <row r="1108" spans="1:10">
      <c r="A1108" s="141" t="s">
        <v>240</v>
      </c>
      <c r="B1108" s="141">
        <v>110</v>
      </c>
      <c r="C1108" s="141" t="s">
        <v>174</v>
      </c>
      <c r="D1108" s="141" t="s">
        <v>197</v>
      </c>
      <c r="E1108" s="141">
        <v>2022</v>
      </c>
      <c r="F1108" s="141" t="str">
        <f t="shared" si="51"/>
        <v>Ford Ranger</v>
      </c>
      <c r="G1108" s="141" t="str">
        <f t="shared" si="52"/>
        <v>Ford Ranger_2022</v>
      </c>
      <c r="H1108" s="141">
        <v>2000</v>
      </c>
      <c r="I1108" s="141" t="str">
        <f t="shared" si="53"/>
        <v>Ford Ranger_2022_2000</v>
      </c>
      <c r="J1108" s="141">
        <v>900000</v>
      </c>
    </row>
    <row r="1109" spans="1:10">
      <c r="A1109" s="141" t="s">
        <v>240</v>
      </c>
      <c r="B1109" s="141">
        <v>110</v>
      </c>
      <c r="C1109" s="141" t="s">
        <v>174</v>
      </c>
      <c r="D1109" s="141" t="s">
        <v>197</v>
      </c>
      <c r="E1109" s="141">
        <v>2022</v>
      </c>
      <c r="F1109" s="141" t="str">
        <f t="shared" si="51"/>
        <v>Ford Ranger</v>
      </c>
      <c r="G1109" s="141" t="str">
        <f t="shared" si="52"/>
        <v>Ford Ranger_2022</v>
      </c>
      <c r="H1109" s="141">
        <v>2000</v>
      </c>
      <c r="I1109" s="141" t="str">
        <f t="shared" si="53"/>
        <v>Ford Ranger_2022_2000</v>
      </c>
      <c r="J1109" s="141">
        <v>890000</v>
      </c>
    </row>
    <row r="1110" spans="1:10">
      <c r="A1110" s="141" t="s">
        <v>240</v>
      </c>
      <c r="B1110" s="141">
        <v>110</v>
      </c>
      <c r="C1110" s="141" t="s">
        <v>174</v>
      </c>
      <c r="D1110" s="141" t="s">
        <v>197</v>
      </c>
      <c r="E1110" s="141">
        <v>2022</v>
      </c>
      <c r="F1110" s="141" t="str">
        <f t="shared" si="51"/>
        <v>Ford Ranger</v>
      </c>
      <c r="G1110" s="141" t="str">
        <f t="shared" si="52"/>
        <v>Ford Ranger_2022</v>
      </c>
      <c r="H1110" s="141">
        <v>2000</v>
      </c>
      <c r="I1110" s="141" t="str">
        <f t="shared" si="53"/>
        <v>Ford Ranger_2022_2000</v>
      </c>
      <c r="J1110" s="141">
        <v>880000</v>
      </c>
    </row>
    <row r="1111" spans="1:10">
      <c r="A1111" s="141" t="s">
        <v>240</v>
      </c>
      <c r="B1111" s="141">
        <v>110</v>
      </c>
      <c r="C1111" s="141" t="s">
        <v>174</v>
      </c>
      <c r="D1111" s="141" t="s">
        <v>197</v>
      </c>
      <c r="E1111" s="141">
        <v>2022</v>
      </c>
      <c r="F1111" s="141" t="str">
        <f t="shared" si="51"/>
        <v>Ford Ranger</v>
      </c>
      <c r="G1111" s="141" t="str">
        <f t="shared" si="52"/>
        <v>Ford Ranger_2022</v>
      </c>
      <c r="H1111" s="141">
        <v>2000</v>
      </c>
      <c r="I1111" s="141" t="str">
        <f t="shared" si="53"/>
        <v>Ford Ranger_2022_2000</v>
      </c>
      <c r="J1111" s="141">
        <v>870000</v>
      </c>
    </row>
    <row r="1112" spans="1:10">
      <c r="A1112" s="141" t="s">
        <v>240</v>
      </c>
      <c r="B1112" s="141">
        <v>110</v>
      </c>
      <c r="C1112" s="141" t="s">
        <v>174</v>
      </c>
      <c r="D1112" s="141" t="s">
        <v>197</v>
      </c>
      <c r="E1112" s="141">
        <v>2022</v>
      </c>
      <c r="F1112" s="141" t="str">
        <f t="shared" si="51"/>
        <v>Ford Ranger</v>
      </c>
      <c r="G1112" s="141" t="str">
        <f t="shared" si="52"/>
        <v>Ford Ranger_2022</v>
      </c>
      <c r="H1112" s="141">
        <v>2000</v>
      </c>
      <c r="I1112" s="141" t="str">
        <f t="shared" si="53"/>
        <v>Ford Ranger_2022_2000</v>
      </c>
      <c r="J1112" s="141">
        <v>860000</v>
      </c>
    </row>
    <row r="1113" spans="1:10">
      <c r="A1113" s="141" t="s">
        <v>240</v>
      </c>
      <c r="B1113" s="141">
        <v>110</v>
      </c>
      <c r="C1113" s="141" t="s">
        <v>174</v>
      </c>
      <c r="D1113" s="141" t="s">
        <v>197</v>
      </c>
      <c r="E1113" s="141">
        <v>2022</v>
      </c>
      <c r="F1113" s="141" t="str">
        <f t="shared" si="51"/>
        <v>Ford Ranger</v>
      </c>
      <c r="G1113" s="141" t="str">
        <f t="shared" si="52"/>
        <v>Ford Ranger_2022</v>
      </c>
      <c r="H1113" s="141">
        <v>2000</v>
      </c>
      <c r="I1113" s="141" t="str">
        <f t="shared" si="53"/>
        <v>Ford Ranger_2022_2000</v>
      </c>
      <c r="J1113" s="141">
        <v>850000</v>
      </c>
    </row>
    <row r="1114" spans="1:10">
      <c r="A1114" s="141" t="s">
        <v>240</v>
      </c>
      <c r="B1114" s="141">
        <v>110</v>
      </c>
      <c r="C1114" s="141" t="s">
        <v>174</v>
      </c>
      <c r="D1114" s="141" t="s">
        <v>197</v>
      </c>
      <c r="E1114" s="141">
        <v>2022</v>
      </c>
      <c r="F1114" s="141" t="str">
        <f t="shared" si="51"/>
        <v>Ford Ranger</v>
      </c>
      <c r="G1114" s="141" t="str">
        <f t="shared" si="52"/>
        <v>Ford Ranger_2022</v>
      </c>
      <c r="H1114" s="141">
        <v>2000</v>
      </c>
      <c r="I1114" s="141" t="str">
        <f t="shared" si="53"/>
        <v>Ford Ranger_2022_2000</v>
      </c>
      <c r="J1114" s="141">
        <v>840000</v>
      </c>
    </row>
    <row r="1115" spans="1:10">
      <c r="A1115" s="141" t="s">
        <v>240</v>
      </c>
      <c r="B1115" s="141">
        <v>110</v>
      </c>
      <c r="C1115" s="141" t="s">
        <v>174</v>
      </c>
      <c r="D1115" s="141" t="s">
        <v>197</v>
      </c>
      <c r="E1115" s="141">
        <v>2022</v>
      </c>
      <c r="F1115" s="141" t="str">
        <f t="shared" si="51"/>
        <v>Ford Ranger</v>
      </c>
      <c r="G1115" s="141" t="str">
        <f t="shared" si="52"/>
        <v>Ford Ranger_2022</v>
      </c>
      <c r="H1115" s="141">
        <v>2000</v>
      </c>
      <c r="I1115" s="141" t="str">
        <f t="shared" si="53"/>
        <v>Ford Ranger_2022_2000</v>
      </c>
      <c r="J1115" s="141">
        <v>830000</v>
      </c>
    </row>
    <row r="1116" spans="1:10">
      <c r="A1116" s="141" t="s">
        <v>240</v>
      </c>
      <c r="B1116" s="141">
        <v>110</v>
      </c>
      <c r="C1116" s="141" t="s">
        <v>174</v>
      </c>
      <c r="D1116" s="141" t="s">
        <v>197</v>
      </c>
      <c r="E1116" s="141">
        <v>2022</v>
      </c>
      <c r="F1116" s="141" t="str">
        <f t="shared" si="51"/>
        <v>Ford Ranger</v>
      </c>
      <c r="G1116" s="141" t="str">
        <f t="shared" si="52"/>
        <v>Ford Ranger_2022</v>
      </c>
      <c r="H1116" s="141">
        <v>2000</v>
      </c>
      <c r="I1116" s="141" t="str">
        <f t="shared" si="53"/>
        <v>Ford Ranger_2022_2000</v>
      </c>
      <c r="J1116" s="141">
        <v>820000</v>
      </c>
    </row>
    <row r="1117" spans="1:10">
      <c r="A1117" s="141" t="s">
        <v>240</v>
      </c>
      <c r="B1117" s="141">
        <v>110</v>
      </c>
      <c r="C1117" s="141" t="s">
        <v>174</v>
      </c>
      <c r="D1117" s="141" t="s">
        <v>197</v>
      </c>
      <c r="E1117" s="141">
        <v>2022</v>
      </c>
      <c r="F1117" s="141" t="str">
        <f t="shared" si="51"/>
        <v>Ford Ranger</v>
      </c>
      <c r="G1117" s="141" t="str">
        <f t="shared" si="52"/>
        <v>Ford Ranger_2022</v>
      </c>
      <c r="H1117" s="141">
        <v>2000</v>
      </c>
      <c r="I1117" s="141" t="str">
        <f t="shared" si="53"/>
        <v>Ford Ranger_2022_2000</v>
      </c>
      <c r="J1117" s="141">
        <v>810000</v>
      </c>
    </row>
    <row r="1118" spans="1:10">
      <c r="A1118" s="141" t="s">
        <v>240</v>
      </c>
      <c r="B1118" s="141">
        <v>110</v>
      </c>
      <c r="C1118" s="141" t="s">
        <v>174</v>
      </c>
      <c r="D1118" s="141" t="s">
        <v>197</v>
      </c>
      <c r="E1118" s="141">
        <v>2022</v>
      </c>
      <c r="F1118" s="141" t="str">
        <f t="shared" si="51"/>
        <v>Ford Ranger</v>
      </c>
      <c r="G1118" s="141" t="str">
        <f t="shared" si="52"/>
        <v>Ford Ranger_2022</v>
      </c>
      <c r="H1118" s="141">
        <v>2000</v>
      </c>
      <c r="I1118" s="141" t="str">
        <f t="shared" si="53"/>
        <v>Ford Ranger_2022_2000</v>
      </c>
      <c r="J1118" s="141">
        <v>800000</v>
      </c>
    </row>
    <row r="1119" spans="1:10">
      <c r="A1119" s="141" t="s">
        <v>240</v>
      </c>
      <c r="B1119" s="141">
        <v>110</v>
      </c>
      <c r="C1119" s="141" t="s">
        <v>174</v>
      </c>
      <c r="D1119" s="141" t="s">
        <v>197</v>
      </c>
      <c r="E1119" s="141">
        <v>2022</v>
      </c>
      <c r="F1119" s="141" t="str">
        <f t="shared" si="51"/>
        <v>Ford Ranger</v>
      </c>
      <c r="G1119" s="141" t="str">
        <f t="shared" si="52"/>
        <v>Ford Ranger_2022</v>
      </c>
      <c r="H1119" s="141">
        <v>2000</v>
      </c>
      <c r="I1119" s="141" t="str">
        <f t="shared" si="53"/>
        <v>Ford Ranger_2022_2000</v>
      </c>
      <c r="J1119" s="141">
        <v>790000</v>
      </c>
    </row>
    <row r="1120" spans="1:10">
      <c r="A1120" s="141" t="s">
        <v>240</v>
      </c>
      <c r="B1120" s="141">
        <v>110</v>
      </c>
      <c r="C1120" s="141" t="s">
        <v>174</v>
      </c>
      <c r="D1120" s="141" t="s">
        <v>197</v>
      </c>
      <c r="E1120" s="141">
        <v>2022</v>
      </c>
      <c r="F1120" s="141" t="str">
        <f t="shared" si="51"/>
        <v>Ford Ranger</v>
      </c>
      <c r="G1120" s="141" t="str">
        <f t="shared" si="52"/>
        <v>Ford Ranger_2022</v>
      </c>
      <c r="H1120" s="141">
        <v>2000</v>
      </c>
      <c r="I1120" s="141" t="str">
        <f t="shared" si="53"/>
        <v>Ford Ranger_2022_2000</v>
      </c>
      <c r="J1120" s="141">
        <v>780000</v>
      </c>
    </row>
    <row r="1121" spans="1:10">
      <c r="A1121" s="141" t="s">
        <v>240</v>
      </c>
      <c r="B1121" s="141">
        <v>110</v>
      </c>
      <c r="C1121" s="141" t="s">
        <v>174</v>
      </c>
      <c r="D1121" s="141" t="s">
        <v>197</v>
      </c>
      <c r="E1121" s="141">
        <v>2022</v>
      </c>
      <c r="F1121" s="141" t="str">
        <f t="shared" si="51"/>
        <v>Ford Ranger</v>
      </c>
      <c r="G1121" s="141" t="str">
        <f t="shared" si="52"/>
        <v>Ford Ranger_2022</v>
      </c>
      <c r="H1121" s="141">
        <v>2000</v>
      </c>
      <c r="I1121" s="141" t="str">
        <f t="shared" si="53"/>
        <v>Ford Ranger_2022_2000</v>
      </c>
      <c r="J1121" s="141">
        <v>770000</v>
      </c>
    </row>
    <row r="1122" spans="1:10">
      <c r="A1122" s="141" t="s">
        <v>240</v>
      </c>
      <c r="B1122" s="141">
        <v>110</v>
      </c>
      <c r="C1122" s="141" t="s">
        <v>174</v>
      </c>
      <c r="D1122" s="141" t="s">
        <v>197</v>
      </c>
      <c r="E1122" s="141">
        <v>2022</v>
      </c>
      <c r="F1122" s="141" t="str">
        <f t="shared" si="51"/>
        <v>Ford Ranger</v>
      </c>
      <c r="G1122" s="141" t="str">
        <f t="shared" si="52"/>
        <v>Ford Ranger_2022</v>
      </c>
      <c r="H1122" s="141">
        <v>2000</v>
      </c>
      <c r="I1122" s="141" t="str">
        <f t="shared" si="53"/>
        <v>Ford Ranger_2022_2000</v>
      </c>
      <c r="J1122" s="141">
        <v>760000</v>
      </c>
    </row>
    <row r="1123" spans="1:10">
      <c r="A1123" s="141" t="s">
        <v>240</v>
      </c>
      <c r="B1123" s="141">
        <v>110</v>
      </c>
      <c r="C1123" s="141" t="s">
        <v>174</v>
      </c>
      <c r="D1123" s="141" t="s">
        <v>197</v>
      </c>
      <c r="E1123" s="141">
        <v>2022</v>
      </c>
      <c r="F1123" s="141" t="str">
        <f t="shared" si="51"/>
        <v>Ford Ranger</v>
      </c>
      <c r="G1123" s="141" t="str">
        <f t="shared" si="52"/>
        <v>Ford Ranger_2022</v>
      </c>
      <c r="H1123" s="141">
        <v>2000</v>
      </c>
      <c r="I1123" s="141" t="str">
        <f t="shared" si="53"/>
        <v>Ford Ranger_2022_2000</v>
      </c>
      <c r="J1123" s="141">
        <v>750000</v>
      </c>
    </row>
    <row r="1124" spans="1:10">
      <c r="A1124" s="141" t="s">
        <v>240</v>
      </c>
      <c r="B1124" s="141">
        <v>110</v>
      </c>
      <c r="C1124" s="141" t="s">
        <v>174</v>
      </c>
      <c r="D1124" s="141" t="s">
        <v>197</v>
      </c>
      <c r="E1124" s="141">
        <v>2022</v>
      </c>
      <c r="F1124" s="141" t="str">
        <f t="shared" si="51"/>
        <v>Ford Ranger</v>
      </c>
      <c r="G1124" s="141" t="str">
        <f t="shared" si="52"/>
        <v>Ford Ranger_2022</v>
      </c>
      <c r="H1124" s="141">
        <v>2000</v>
      </c>
      <c r="I1124" s="141" t="str">
        <f t="shared" si="53"/>
        <v>Ford Ranger_2022_2000</v>
      </c>
      <c r="J1124" s="141">
        <v>740000</v>
      </c>
    </row>
    <row r="1125" spans="1:10">
      <c r="A1125" s="141" t="s">
        <v>240</v>
      </c>
      <c r="B1125" s="141">
        <v>110</v>
      </c>
      <c r="C1125" s="141" t="s">
        <v>174</v>
      </c>
      <c r="D1125" s="141" t="s">
        <v>197</v>
      </c>
      <c r="E1125" s="141">
        <v>2022</v>
      </c>
      <c r="F1125" s="141" t="str">
        <f t="shared" si="51"/>
        <v>Ford Ranger</v>
      </c>
      <c r="G1125" s="141" t="str">
        <f t="shared" si="52"/>
        <v>Ford Ranger_2022</v>
      </c>
      <c r="H1125" s="141">
        <v>2000</v>
      </c>
      <c r="I1125" s="141" t="str">
        <f t="shared" si="53"/>
        <v>Ford Ranger_2022_2000</v>
      </c>
      <c r="J1125" s="141">
        <v>730000</v>
      </c>
    </row>
    <row r="1126" spans="1:10">
      <c r="A1126" s="141" t="s">
        <v>240</v>
      </c>
      <c r="B1126" s="141">
        <v>110</v>
      </c>
      <c r="C1126" s="141" t="s">
        <v>174</v>
      </c>
      <c r="D1126" s="141" t="s">
        <v>197</v>
      </c>
      <c r="E1126" s="141">
        <v>2022</v>
      </c>
      <c r="F1126" s="141" t="str">
        <f t="shared" si="51"/>
        <v>Ford Ranger</v>
      </c>
      <c r="G1126" s="141" t="str">
        <f t="shared" si="52"/>
        <v>Ford Ranger_2022</v>
      </c>
      <c r="H1126" s="141">
        <v>2000</v>
      </c>
      <c r="I1126" s="141" t="str">
        <f t="shared" si="53"/>
        <v>Ford Ranger_2022_2000</v>
      </c>
      <c r="J1126" s="141">
        <v>720000</v>
      </c>
    </row>
    <row r="1127" spans="1:10">
      <c r="A1127" s="141" t="s">
        <v>240</v>
      </c>
      <c r="B1127" s="141">
        <v>110</v>
      </c>
      <c r="C1127" s="141" t="s">
        <v>174</v>
      </c>
      <c r="D1127" s="141" t="s">
        <v>197</v>
      </c>
      <c r="E1127" s="141">
        <v>2022</v>
      </c>
      <c r="F1127" s="141" t="str">
        <f t="shared" si="51"/>
        <v>Ford Ranger</v>
      </c>
      <c r="G1127" s="141" t="str">
        <f t="shared" si="52"/>
        <v>Ford Ranger_2022</v>
      </c>
      <c r="H1127" s="141">
        <v>2000</v>
      </c>
      <c r="I1127" s="141" t="str">
        <f t="shared" si="53"/>
        <v>Ford Ranger_2022_2000</v>
      </c>
      <c r="J1127" s="141">
        <v>710000</v>
      </c>
    </row>
    <row r="1128" spans="1:10">
      <c r="A1128" s="141" t="s">
        <v>240</v>
      </c>
      <c r="B1128" s="141">
        <v>110</v>
      </c>
      <c r="C1128" s="141" t="s">
        <v>174</v>
      </c>
      <c r="D1128" s="141" t="s">
        <v>197</v>
      </c>
      <c r="E1128" s="141">
        <v>2022</v>
      </c>
      <c r="F1128" s="141" t="str">
        <f t="shared" si="51"/>
        <v>Ford Ranger</v>
      </c>
      <c r="G1128" s="141" t="str">
        <f t="shared" si="52"/>
        <v>Ford Ranger_2022</v>
      </c>
      <c r="H1128" s="141">
        <v>2000</v>
      </c>
      <c r="I1128" s="141" t="str">
        <f t="shared" si="53"/>
        <v>Ford Ranger_2022_2000</v>
      </c>
      <c r="J1128" s="141">
        <v>700000</v>
      </c>
    </row>
    <row r="1129" spans="1:10">
      <c r="A1129" s="141" t="s">
        <v>240</v>
      </c>
      <c r="B1129" s="141">
        <v>110</v>
      </c>
      <c r="C1129" s="141" t="s">
        <v>174</v>
      </c>
      <c r="D1129" s="141" t="s">
        <v>197</v>
      </c>
      <c r="E1129" s="141">
        <v>2022</v>
      </c>
      <c r="F1129" s="141" t="str">
        <f t="shared" si="51"/>
        <v>Ford Ranger</v>
      </c>
      <c r="G1129" s="141" t="str">
        <f t="shared" si="52"/>
        <v>Ford Ranger_2022</v>
      </c>
      <c r="H1129" s="141">
        <v>2000</v>
      </c>
      <c r="I1129" s="141" t="str">
        <f t="shared" si="53"/>
        <v>Ford Ranger_2022_2000</v>
      </c>
      <c r="J1129" s="141">
        <v>690000</v>
      </c>
    </row>
    <row r="1130" spans="1:10">
      <c r="A1130" s="141" t="s">
        <v>240</v>
      </c>
      <c r="B1130" s="141">
        <v>110</v>
      </c>
      <c r="C1130" s="141" t="s">
        <v>174</v>
      </c>
      <c r="D1130" s="141" t="s">
        <v>197</v>
      </c>
      <c r="E1130" s="141">
        <v>2022</v>
      </c>
      <c r="F1130" s="141" t="str">
        <f t="shared" si="51"/>
        <v>Ford Ranger</v>
      </c>
      <c r="G1130" s="141" t="str">
        <f t="shared" si="52"/>
        <v>Ford Ranger_2022</v>
      </c>
      <c r="H1130" s="141">
        <v>2000</v>
      </c>
      <c r="I1130" s="141" t="str">
        <f t="shared" si="53"/>
        <v>Ford Ranger_2022_2000</v>
      </c>
      <c r="J1130" s="141">
        <v>680000</v>
      </c>
    </row>
    <row r="1131" spans="1:10">
      <c r="A1131" s="141" t="s">
        <v>240</v>
      </c>
      <c r="B1131" s="141">
        <v>110</v>
      </c>
      <c r="C1131" s="141" t="s">
        <v>174</v>
      </c>
      <c r="D1131" s="141" t="s">
        <v>197</v>
      </c>
      <c r="E1131" s="141">
        <v>2022</v>
      </c>
      <c r="F1131" s="141" t="str">
        <f t="shared" si="51"/>
        <v>Ford Ranger</v>
      </c>
      <c r="G1131" s="141" t="str">
        <f t="shared" si="52"/>
        <v>Ford Ranger_2022</v>
      </c>
      <c r="H1131" s="141">
        <v>2000</v>
      </c>
      <c r="I1131" s="141" t="str">
        <f t="shared" si="53"/>
        <v>Ford Ranger_2022_2000</v>
      </c>
      <c r="J1131" s="141">
        <v>670000</v>
      </c>
    </row>
    <row r="1132" spans="1:10">
      <c r="A1132" s="141" t="s">
        <v>240</v>
      </c>
      <c r="B1132" s="141">
        <v>110</v>
      </c>
      <c r="C1132" s="141" t="s">
        <v>174</v>
      </c>
      <c r="D1132" s="141" t="s">
        <v>197</v>
      </c>
      <c r="E1132" s="141">
        <v>2022</v>
      </c>
      <c r="F1132" s="141" t="str">
        <f t="shared" si="51"/>
        <v>Ford Ranger</v>
      </c>
      <c r="G1132" s="141" t="str">
        <f t="shared" si="52"/>
        <v>Ford Ranger_2022</v>
      </c>
      <c r="H1132" s="141">
        <v>2000</v>
      </c>
      <c r="I1132" s="141" t="str">
        <f t="shared" si="53"/>
        <v>Ford Ranger_2022_2000</v>
      </c>
      <c r="J1132" s="141">
        <v>660000</v>
      </c>
    </row>
    <row r="1133" spans="1:10">
      <c r="A1133" s="141" t="s">
        <v>240</v>
      </c>
      <c r="B1133" s="141">
        <v>110</v>
      </c>
      <c r="C1133" s="141" t="s">
        <v>174</v>
      </c>
      <c r="D1133" s="141" t="s">
        <v>197</v>
      </c>
      <c r="E1133" s="141">
        <v>2022</v>
      </c>
      <c r="F1133" s="141" t="str">
        <f t="shared" si="51"/>
        <v>Ford Ranger</v>
      </c>
      <c r="G1133" s="141" t="str">
        <f t="shared" si="52"/>
        <v>Ford Ranger_2022</v>
      </c>
      <c r="H1133" s="141">
        <v>2000</v>
      </c>
      <c r="I1133" s="141" t="str">
        <f t="shared" si="53"/>
        <v>Ford Ranger_2022_2000</v>
      </c>
      <c r="J1133" s="141">
        <v>650000</v>
      </c>
    </row>
    <row r="1134" spans="1:10">
      <c r="A1134" s="141" t="s">
        <v>240</v>
      </c>
      <c r="B1134" s="141">
        <v>110</v>
      </c>
      <c r="C1134" s="141" t="s">
        <v>174</v>
      </c>
      <c r="D1134" s="141" t="s">
        <v>197</v>
      </c>
      <c r="E1134" s="141">
        <v>2022</v>
      </c>
      <c r="F1134" s="141" t="str">
        <f t="shared" si="51"/>
        <v>Ford Ranger</v>
      </c>
      <c r="G1134" s="141" t="str">
        <f t="shared" si="52"/>
        <v>Ford Ranger_2022</v>
      </c>
      <c r="H1134" s="141">
        <v>2000</v>
      </c>
      <c r="I1134" s="141" t="str">
        <f t="shared" si="53"/>
        <v>Ford Ranger_2022_2000</v>
      </c>
      <c r="J1134" s="141">
        <v>640000</v>
      </c>
    </row>
    <row r="1135" spans="1:10">
      <c r="A1135" s="141" t="s">
        <v>240</v>
      </c>
      <c r="B1135" s="141">
        <v>110</v>
      </c>
      <c r="C1135" s="141" t="s">
        <v>174</v>
      </c>
      <c r="D1135" s="141" t="s">
        <v>197</v>
      </c>
      <c r="E1135" s="141">
        <v>2022</v>
      </c>
      <c r="F1135" s="141" t="str">
        <f t="shared" si="51"/>
        <v>Ford Ranger</v>
      </c>
      <c r="G1135" s="141" t="str">
        <f t="shared" si="52"/>
        <v>Ford Ranger_2022</v>
      </c>
      <c r="H1135" s="141">
        <v>2000</v>
      </c>
      <c r="I1135" s="141" t="str">
        <f t="shared" si="53"/>
        <v>Ford Ranger_2022_2000</v>
      </c>
      <c r="J1135" s="141">
        <v>630000</v>
      </c>
    </row>
    <row r="1136" spans="1:10">
      <c r="A1136" s="141" t="s">
        <v>240</v>
      </c>
      <c r="B1136" s="141">
        <v>110</v>
      </c>
      <c r="C1136" s="141" t="s">
        <v>174</v>
      </c>
      <c r="D1136" s="141" t="s">
        <v>197</v>
      </c>
      <c r="E1136" s="141">
        <v>2022</v>
      </c>
      <c r="F1136" s="141" t="str">
        <f t="shared" si="51"/>
        <v>Ford Ranger</v>
      </c>
      <c r="G1136" s="141" t="str">
        <f t="shared" si="52"/>
        <v>Ford Ranger_2022</v>
      </c>
      <c r="H1136" s="141">
        <v>2000</v>
      </c>
      <c r="I1136" s="141" t="str">
        <f t="shared" si="53"/>
        <v>Ford Ranger_2022_2000</v>
      </c>
      <c r="J1136" s="141">
        <v>620000</v>
      </c>
    </row>
    <row r="1137" spans="1:10">
      <c r="A1137" s="141" t="s">
        <v>240</v>
      </c>
      <c r="B1137" s="141">
        <v>110</v>
      </c>
      <c r="C1137" s="141" t="s">
        <v>174</v>
      </c>
      <c r="D1137" s="141" t="s">
        <v>197</v>
      </c>
      <c r="E1137" s="141">
        <v>2022</v>
      </c>
      <c r="F1137" s="141" t="str">
        <f t="shared" si="51"/>
        <v>Ford Ranger</v>
      </c>
      <c r="G1137" s="141" t="str">
        <f t="shared" si="52"/>
        <v>Ford Ranger_2022</v>
      </c>
      <c r="H1137" s="141">
        <v>2000</v>
      </c>
      <c r="I1137" s="141" t="str">
        <f t="shared" si="53"/>
        <v>Ford Ranger_2022_2000</v>
      </c>
      <c r="J1137" s="141">
        <v>610000</v>
      </c>
    </row>
    <row r="1138" spans="1:10">
      <c r="A1138" s="141" t="s">
        <v>240</v>
      </c>
      <c r="B1138" s="141">
        <v>110</v>
      </c>
      <c r="C1138" s="141" t="s">
        <v>174</v>
      </c>
      <c r="D1138" s="141" t="s">
        <v>197</v>
      </c>
      <c r="E1138" s="141">
        <v>2022</v>
      </c>
      <c r="F1138" s="141" t="str">
        <f t="shared" si="51"/>
        <v>Ford Ranger</v>
      </c>
      <c r="G1138" s="141" t="str">
        <f t="shared" si="52"/>
        <v>Ford Ranger_2022</v>
      </c>
      <c r="H1138" s="141">
        <v>2000</v>
      </c>
      <c r="I1138" s="141" t="str">
        <f t="shared" si="53"/>
        <v>Ford Ranger_2022_2000</v>
      </c>
      <c r="J1138" s="141">
        <v>600000</v>
      </c>
    </row>
    <row r="1139" spans="1:10">
      <c r="A1139" s="141" t="s">
        <v>240</v>
      </c>
      <c r="B1139" s="141">
        <v>110</v>
      </c>
      <c r="C1139" s="141" t="s">
        <v>174</v>
      </c>
      <c r="D1139" s="141" t="s">
        <v>197</v>
      </c>
      <c r="E1139" s="141">
        <v>2022</v>
      </c>
      <c r="F1139" s="141" t="str">
        <f t="shared" si="51"/>
        <v>Ford Ranger</v>
      </c>
      <c r="G1139" s="141" t="str">
        <f t="shared" si="52"/>
        <v>Ford Ranger_2022</v>
      </c>
      <c r="H1139" s="141">
        <v>2000</v>
      </c>
      <c r="I1139" s="141" t="str">
        <f t="shared" si="53"/>
        <v>Ford Ranger_2022_2000</v>
      </c>
      <c r="J1139" s="141">
        <v>590000</v>
      </c>
    </row>
    <row r="1140" spans="1:10">
      <c r="A1140" s="141" t="s">
        <v>240</v>
      </c>
      <c r="B1140" s="141">
        <v>110</v>
      </c>
      <c r="C1140" s="141" t="s">
        <v>174</v>
      </c>
      <c r="D1140" s="141" t="s">
        <v>197</v>
      </c>
      <c r="E1140" s="141">
        <v>2022</v>
      </c>
      <c r="F1140" s="141" t="str">
        <f t="shared" si="51"/>
        <v>Ford Ranger</v>
      </c>
      <c r="G1140" s="141" t="str">
        <f t="shared" si="52"/>
        <v>Ford Ranger_2022</v>
      </c>
      <c r="H1140" s="141">
        <v>2000</v>
      </c>
      <c r="I1140" s="141" t="str">
        <f t="shared" si="53"/>
        <v>Ford Ranger_2022_2000</v>
      </c>
      <c r="J1140" s="141">
        <v>580000</v>
      </c>
    </row>
    <row r="1141" spans="1:10">
      <c r="A1141" s="141" t="s">
        <v>240</v>
      </c>
      <c r="B1141" s="141">
        <v>110</v>
      </c>
      <c r="C1141" s="141" t="s">
        <v>174</v>
      </c>
      <c r="D1141" s="141" t="s">
        <v>197</v>
      </c>
      <c r="E1141" s="141">
        <v>2022</v>
      </c>
      <c r="F1141" s="141" t="str">
        <f t="shared" si="51"/>
        <v>Ford Ranger</v>
      </c>
      <c r="G1141" s="141" t="str">
        <f t="shared" si="52"/>
        <v>Ford Ranger_2022</v>
      </c>
      <c r="H1141" s="141">
        <v>2000</v>
      </c>
      <c r="I1141" s="141" t="str">
        <f t="shared" si="53"/>
        <v>Ford Ranger_2022_2000</v>
      </c>
      <c r="J1141" s="141">
        <v>570000</v>
      </c>
    </row>
    <row r="1142" spans="1:10">
      <c r="A1142" s="141" t="s">
        <v>240</v>
      </c>
      <c r="B1142" s="141">
        <v>110</v>
      </c>
      <c r="C1142" s="141" t="s">
        <v>174</v>
      </c>
      <c r="D1142" s="141" t="s">
        <v>197</v>
      </c>
      <c r="E1142" s="141">
        <v>2022</v>
      </c>
      <c r="F1142" s="141" t="str">
        <f t="shared" si="51"/>
        <v>Ford Ranger</v>
      </c>
      <c r="G1142" s="141" t="str">
        <f t="shared" si="52"/>
        <v>Ford Ranger_2022</v>
      </c>
      <c r="H1142" s="141">
        <v>2000</v>
      </c>
      <c r="I1142" s="141" t="str">
        <f t="shared" si="53"/>
        <v>Ford Ranger_2022_2000</v>
      </c>
      <c r="J1142" s="141">
        <v>560000</v>
      </c>
    </row>
    <row r="1143" spans="1:10">
      <c r="A1143" s="141" t="s">
        <v>240</v>
      </c>
      <c r="B1143" s="141">
        <v>110</v>
      </c>
      <c r="C1143" s="141" t="s">
        <v>174</v>
      </c>
      <c r="D1143" s="141" t="s">
        <v>197</v>
      </c>
      <c r="E1143" s="141">
        <v>2022</v>
      </c>
      <c r="F1143" s="141" t="str">
        <f t="shared" si="51"/>
        <v>Ford Ranger</v>
      </c>
      <c r="G1143" s="141" t="str">
        <f t="shared" si="52"/>
        <v>Ford Ranger_2022</v>
      </c>
      <c r="H1143" s="141">
        <v>2000</v>
      </c>
      <c r="I1143" s="141" t="str">
        <f t="shared" si="53"/>
        <v>Ford Ranger_2022_2000</v>
      </c>
      <c r="J1143" s="141">
        <v>550000</v>
      </c>
    </row>
    <row r="1144" spans="1:10">
      <c r="A1144" s="141" t="s">
        <v>240</v>
      </c>
      <c r="B1144" s="141">
        <v>110</v>
      </c>
      <c r="C1144" s="141" t="s">
        <v>174</v>
      </c>
      <c r="D1144" s="141" t="s">
        <v>197</v>
      </c>
      <c r="E1144" s="141">
        <v>2022</v>
      </c>
      <c r="F1144" s="141" t="str">
        <f t="shared" si="51"/>
        <v>Ford Ranger</v>
      </c>
      <c r="G1144" s="141" t="str">
        <f t="shared" si="52"/>
        <v>Ford Ranger_2022</v>
      </c>
      <c r="H1144" s="141">
        <v>2000</v>
      </c>
      <c r="I1144" s="141" t="str">
        <f t="shared" si="53"/>
        <v>Ford Ranger_2022_2000</v>
      </c>
      <c r="J1144" s="141">
        <v>540000</v>
      </c>
    </row>
    <row r="1145" spans="1:10">
      <c r="A1145" s="141" t="s">
        <v>240</v>
      </c>
      <c r="B1145" s="141">
        <v>110</v>
      </c>
      <c r="C1145" s="141" t="s">
        <v>174</v>
      </c>
      <c r="D1145" s="141" t="s">
        <v>197</v>
      </c>
      <c r="E1145" s="141">
        <v>2022</v>
      </c>
      <c r="F1145" s="141" t="str">
        <f t="shared" si="51"/>
        <v>Ford Ranger</v>
      </c>
      <c r="G1145" s="141" t="str">
        <f t="shared" si="52"/>
        <v>Ford Ranger_2022</v>
      </c>
      <c r="H1145" s="141">
        <v>2000</v>
      </c>
      <c r="I1145" s="141" t="str">
        <f t="shared" si="53"/>
        <v>Ford Ranger_2022_2000</v>
      </c>
      <c r="J1145" s="141">
        <v>530000</v>
      </c>
    </row>
    <row r="1146" spans="1:10">
      <c r="A1146" s="141" t="s">
        <v>240</v>
      </c>
      <c r="B1146" s="141">
        <v>110</v>
      </c>
      <c r="C1146" s="141" t="s">
        <v>174</v>
      </c>
      <c r="D1146" s="141" t="s">
        <v>197</v>
      </c>
      <c r="E1146" s="141">
        <v>2022</v>
      </c>
      <c r="F1146" s="141" t="str">
        <f t="shared" si="51"/>
        <v>Ford Ranger</v>
      </c>
      <c r="G1146" s="141" t="str">
        <f t="shared" si="52"/>
        <v>Ford Ranger_2022</v>
      </c>
      <c r="H1146" s="141">
        <v>2000</v>
      </c>
      <c r="I1146" s="141" t="str">
        <f t="shared" si="53"/>
        <v>Ford Ranger_2022_2000</v>
      </c>
      <c r="J1146" s="141">
        <v>520000</v>
      </c>
    </row>
    <row r="1147" spans="1:10">
      <c r="A1147" s="141" t="s">
        <v>240</v>
      </c>
      <c r="B1147" s="141">
        <v>110</v>
      </c>
      <c r="C1147" s="141" t="s">
        <v>174</v>
      </c>
      <c r="D1147" s="141" t="s">
        <v>197</v>
      </c>
      <c r="E1147" s="141">
        <v>2022</v>
      </c>
      <c r="F1147" s="141" t="str">
        <f t="shared" si="51"/>
        <v>Ford Ranger</v>
      </c>
      <c r="G1147" s="141" t="str">
        <f t="shared" si="52"/>
        <v>Ford Ranger_2022</v>
      </c>
      <c r="H1147" s="141">
        <v>2000</v>
      </c>
      <c r="I1147" s="141" t="str">
        <f t="shared" si="53"/>
        <v>Ford Ranger_2022_2000</v>
      </c>
      <c r="J1147" s="141">
        <v>510000</v>
      </c>
    </row>
    <row r="1148" spans="1:10">
      <c r="A1148" s="141" t="s">
        <v>240</v>
      </c>
      <c r="B1148" s="141">
        <v>110</v>
      </c>
      <c r="C1148" s="141" t="s">
        <v>174</v>
      </c>
      <c r="D1148" s="141" t="s">
        <v>197</v>
      </c>
      <c r="E1148" s="141">
        <v>2022</v>
      </c>
      <c r="F1148" s="141" t="str">
        <f t="shared" si="51"/>
        <v>Ford Ranger</v>
      </c>
      <c r="G1148" s="141" t="str">
        <f t="shared" si="52"/>
        <v>Ford Ranger_2022</v>
      </c>
      <c r="H1148" s="141">
        <v>2000</v>
      </c>
      <c r="I1148" s="141" t="str">
        <f t="shared" si="53"/>
        <v>Ford Ranger_2022_2000</v>
      </c>
      <c r="J1148" s="141">
        <v>500000</v>
      </c>
    </row>
    <row r="1149" spans="1:10">
      <c r="A1149" s="141" t="s">
        <v>240</v>
      </c>
      <c r="B1149" s="141">
        <v>110</v>
      </c>
      <c r="C1149" s="141" t="s">
        <v>174</v>
      </c>
      <c r="D1149" s="141" t="s">
        <v>197</v>
      </c>
      <c r="E1149" s="141">
        <v>2022</v>
      </c>
      <c r="F1149" s="141" t="str">
        <f t="shared" si="51"/>
        <v>Ford Ranger</v>
      </c>
      <c r="G1149" s="141" t="str">
        <f t="shared" si="52"/>
        <v>Ford Ranger_2022</v>
      </c>
      <c r="H1149" s="141">
        <v>2000</v>
      </c>
      <c r="I1149" s="141" t="str">
        <f t="shared" si="53"/>
        <v>Ford Ranger_2022_2000</v>
      </c>
      <c r="J1149" s="141">
        <v>490000</v>
      </c>
    </row>
    <row r="1150" spans="1:10">
      <c r="A1150" s="141" t="s">
        <v>240</v>
      </c>
      <c r="B1150" s="141">
        <v>110</v>
      </c>
      <c r="C1150" s="141" t="s">
        <v>174</v>
      </c>
      <c r="D1150" s="141" t="s">
        <v>197</v>
      </c>
      <c r="E1150" s="141">
        <v>2022</v>
      </c>
      <c r="F1150" s="141" t="str">
        <f t="shared" si="51"/>
        <v>Ford Ranger</v>
      </c>
      <c r="G1150" s="141" t="str">
        <f t="shared" si="52"/>
        <v>Ford Ranger_2022</v>
      </c>
      <c r="H1150" s="141">
        <v>2000</v>
      </c>
      <c r="I1150" s="141" t="str">
        <f t="shared" si="53"/>
        <v>Ford Ranger_2022_2000</v>
      </c>
      <c r="J1150" s="141">
        <v>480000</v>
      </c>
    </row>
    <row r="1151" spans="1:10">
      <c r="A1151" s="141" t="s">
        <v>240</v>
      </c>
      <c r="B1151" s="141">
        <v>110</v>
      </c>
      <c r="C1151" s="141" t="s">
        <v>174</v>
      </c>
      <c r="D1151" s="141" t="s">
        <v>197</v>
      </c>
      <c r="E1151" s="141">
        <v>2022</v>
      </c>
      <c r="F1151" s="141" t="str">
        <f t="shared" si="51"/>
        <v>Ford Ranger</v>
      </c>
      <c r="G1151" s="141" t="str">
        <f t="shared" si="52"/>
        <v>Ford Ranger_2022</v>
      </c>
      <c r="H1151" s="141">
        <v>2000</v>
      </c>
      <c r="I1151" s="141" t="str">
        <f t="shared" si="53"/>
        <v>Ford Ranger_2022_2000</v>
      </c>
      <c r="J1151" s="141">
        <v>470000</v>
      </c>
    </row>
    <row r="1152" spans="1:10">
      <c r="A1152" s="141" t="s">
        <v>240</v>
      </c>
      <c r="B1152" s="141">
        <v>110</v>
      </c>
      <c r="C1152" s="141" t="s">
        <v>174</v>
      </c>
      <c r="D1152" s="141" t="s">
        <v>197</v>
      </c>
      <c r="E1152" s="141">
        <v>2022</v>
      </c>
      <c r="F1152" s="141" t="str">
        <f t="shared" si="51"/>
        <v>Ford Ranger</v>
      </c>
      <c r="G1152" s="141" t="str">
        <f t="shared" si="52"/>
        <v>Ford Ranger_2022</v>
      </c>
      <c r="H1152" s="141">
        <v>2000</v>
      </c>
      <c r="I1152" s="141" t="str">
        <f t="shared" si="53"/>
        <v>Ford Ranger_2022_2000</v>
      </c>
      <c r="J1152" s="141">
        <v>460000</v>
      </c>
    </row>
    <row r="1153" spans="1:10">
      <c r="A1153" s="141" t="s">
        <v>240</v>
      </c>
      <c r="B1153" s="141">
        <v>110</v>
      </c>
      <c r="C1153" s="141" t="s">
        <v>174</v>
      </c>
      <c r="D1153" s="141" t="s">
        <v>197</v>
      </c>
      <c r="E1153" s="141">
        <v>2022</v>
      </c>
      <c r="F1153" s="141" t="str">
        <f t="shared" ref="F1153:F1216" si="54">C1153&amp;" "&amp;D1153</f>
        <v>Ford Ranger</v>
      </c>
      <c r="G1153" s="141" t="str">
        <f t="shared" si="52"/>
        <v>Ford Ranger_2022</v>
      </c>
      <c r="H1153" s="141">
        <v>2000</v>
      </c>
      <c r="I1153" s="141" t="str">
        <f t="shared" si="53"/>
        <v>Ford Ranger_2022_2000</v>
      </c>
      <c r="J1153" s="141">
        <v>450000</v>
      </c>
    </row>
    <row r="1154" spans="1:10">
      <c r="A1154" s="141" t="s">
        <v>240</v>
      </c>
      <c r="B1154" s="141">
        <v>110</v>
      </c>
      <c r="C1154" s="141" t="s">
        <v>174</v>
      </c>
      <c r="D1154" s="141" t="s">
        <v>197</v>
      </c>
      <c r="E1154" s="141">
        <v>2022</v>
      </c>
      <c r="F1154" s="141" t="str">
        <f t="shared" si="54"/>
        <v>Ford Ranger</v>
      </c>
      <c r="G1154" s="141" t="str">
        <f t="shared" ref="G1154:G1217" si="55">F1154&amp;"_"&amp;E1154</f>
        <v>Ford Ranger_2022</v>
      </c>
      <c r="H1154" s="141">
        <v>2000</v>
      </c>
      <c r="I1154" s="141" t="str">
        <f t="shared" si="53"/>
        <v>Ford Ranger_2022_2000</v>
      </c>
      <c r="J1154" s="141">
        <v>440000</v>
      </c>
    </row>
    <row r="1155" spans="1:10">
      <c r="A1155" s="141" t="s">
        <v>240</v>
      </c>
      <c r="B1155" s="141">
        <v>110</v>
      </c>
      <c r="C1155" s="141" t="s">
        <v>174</v>
      </c>
      <c r="D1155" s="141" t="s">
        <v>197</v>
      </c>
      <c r="E1155" s="141">
        <v>2022</v>
      </c>
      <c r="F1155" s="141" t="str">
        <f t="shared" si="54"/>
        <v>Ford Ranger</v>
      </c>
      <c r="G1155" s="141" t="str">
        <f t="shared" si="55"/>
        <v>Ford Ranger_2022</v>
      </c>
      <c r="H1155" s="141">
        <v>2000</v>
      </c>
      <c r="I1155" s="141" t="str">
        <f t="shared" ref="I1155:I1218" si="56">G1155&amp;"_"&amp;H1155</f>
        <v>Ford Ranger_2022_2000</v>
      </c>
      <c r="J1155" s="141">
        <v>430000</v>
      </c>
    </row>
    <row r="1156" spans="1:10">
      <c r="A1156" s="141" t="s">
        <v>240</v>
      </c>
      <c r="B1156" s="141">
        <v>110</v>
      </c>
      <c r="C1156" s="141" t="s">
        <v>174</v>
      </c>
      <c r="D1156" s="141" t="s">
        <v>197</v>
      </c>
      <c r="E1156" s="141">
        <v>2022</v>
      </c>
      <c r="F1156" s="141" t="str">
        <f t="shared" si="54"/>
        <v>Ford Ranger</v>
      </c>
      <c r="G1156" s="141" t="str">
        <f t="shared" si="55"/>
        <v>Ford Ranger_2022</v>
      </c>
      <c r="H1156" s="141">
        <v>2000</v>
      </c>
      <c r="I1156" s="141" t="str">
        <f t="shared" si="56"/>
        <v>Ford Ranger_2022_2000</v>
      </c>
      <c r="J1156" s="141">
        <v>420000</v>
      </c>
    </row>
    <row r="1157" spans="1:10">
      <c r="A1157" s="141" t="s">
        <v>240</v>
      </c>
      <c r="B1157" s="141">
        <v>110</v>
      </c>
      <c r="C1157" s="141" t="s">
        <v>174</v>
      </c>
      <c r="D1157" s="141" t="s">
        <v>197</v>
      </c>
      <c r="E1157" s="141">
        <v>2022</v>
      </c>
      <c r="F1157" s="141" t="str">
        <f t="shared" si="54"/>
        <v>Ford Ranger</v>
      </c>
      <c r="G1157" s="141" t="str">
        <f t="shared" si="55"/>
        <v>Ford Ranger_2022</v>
      </c>
      <c r="H1157" s="141">
        <v>2000</v>
      </c>
      <c r="I1157" s="141" t="str">
        <f t="shared" si="56"/>
        <v>Ford Ranger_2022_2000</v>
      </c>
      <c r="J1157" s="141">
        <v>410000</v>
      </c>
    </row>
    <row r="1158" spans="1:10">
      <c r="A1158" s="141" t="s">
        <v>240</v>
      </c>
      <c r="B1158" s="141">
        <v>110</v>
      </c>
      <c r="C1158" s="141" t="s">
        <v>174</v>
      </c>
      <c r="D1158" s="141" t="s">
        <v>197</v>
      </c>
      <c r="E1158" s="141">
        <v>2022</v>
      </c>
      <c r="F1158" s="141" t="str">
        <f t="shared" si="54"/>
        <v>Ford Ranger</v>
      </c>
      <c r="G1158" s="141" t="str">
        <f t="shared" si="55"/>
        <v>Ford Ranger_2022</v>
      </c>
      <c r="H1158" s="141">
        <v>2000</v>
      </c>
      <c r="I1158" s="141" t="str">
        <f t="shared" si="56"/>
        <v>Ford Ranger_2022_2000</v>
      </c>
      <c r="J1158" s="141">
        <v>400000</v>
      </c>
    </row>
    <row r="1159" spans="1:10">
      <c r="A1159" s="141" t="s">
        <v>240</v>
      </c>
      <c r="B1159" s="141">
        <v>110</v>
      </c>
      <c r="C1159" s="141" t="s">
        <v>174</v>
      </c>
      <c r="D1159" s="141" t="s">
        <v>197</v>
      </c>
      <c r="E1159" s="141">
        <v>2022</v>
      </c>
      <c r="F1159" s="141" t="str">
        <f t="shared" si="54"/>
        <v>Ford Ranger</v>
      </c>
      <c r="G1159" s="141" t="str">
        <f t="shared" si="55"/>
        <v>Ford Ranger_2022</v>
      </c>
      <c r="H1159" s="141">
        <v>2000</v>
      </c>
      <c r="I1159" s="141" t="str">
        <f t="shared" si="56"/>
        <v>Ford Ranger_2022_2000</v>
      </c>
      <c r="J1159" s="141">
        <v>390000</v>
      </c>
    </row>
    <row r="1160" spans="1:10">
      <c r="A1160" s="141" t="s">
        <v>239</v>
      </c>
      <c r="B1160" s="141">
        <v>320</v>
      </c>
      <c r="C1160" s="141" t="s">
        <v>174</v>
      </c>
      <c r="D1160" s="141" t="s">
        <v>197</v>
      </c>
      <c r="E1160" s="141">
        <v>2022</v>
      </c>
      <c r="F1160" s="141" t="str">
        <f t="shared" si="54"/>
        <v>Ford Ranger</v>
      </c>
      <c r="G1160" s="141" t="str">
        <f t="shared" si="55"/>
        <v>Ford Ranger_2022</v>
      </c>
      <c r="H1160" s="141">
        <v>2000</v>
      </c>
      <c r="I1160" s="141" t="str">
        <f t="shared" si="56"/>
        <v>Ford Ranger_2022_2000</v>
      </c>
      <c r="J1160" s="141">
        <v>520000</v>
      </c>
    </row>
    <row r="1161" spans="1:10">
      <c r="A1161" s="141" t="s">
        <v>239</v>
      </c>
      <c r="B1161" s="141">
        <v>320</v>
      </c>
      <c r="C1161" s="141" t="s">
        <v>174</v>
      </c>
      <c r="D1161" s="141" t="s">
        <v>197</v>
      </c>
      <c r="E1161" s="141">
        <v>2022</v>
      </c>
      <c r="F1161" s="141" t="str">
        <f t="shared" si="54"/>
        <v>Ford Ranger</v>
      </c>
      <c r="G1161" s="141" t="str">
        <f t="shared" si="55"/>
        <v>Ford Ranger_2022</v>
      </c>
      <c r="H1161" s="141">
        <v>2000</v>
      </c>
      <c r="I1161" s="141" t="str">
        <f t="shared" si="56"/>
        <v>Ford Ranger_2022_2000</v>
      </c>
      <c r="J1161" s="141">
        <v>510000</v>
      </c>
    </row>
    <row r="1162" spans="1:10">
      <c r="A1162" s="141" t="s">
        <v>239</v>
      </c>
      <c r="B1162" s="141">
        <v>320</v>
      </c>
      <c r="C1162" s="141" t="s">
        <v>174</v>
      </c>
      <c r="D1162" s="141" t="s">
        <v>197</v>
      </c>
      <c r="E1162" s="141">
        <v>2022</v>
      </c>
      <c r="F1162" s="141" t="str">
        <f t="shared" si="54"/>
        <v>Ford Ranger</v>
      </c>
      <c r="G1162" s="141" t="str">
        <f t="shared" si="55"/>
        <v>Ford Ranger_2022</v>
      </c>
      <c r="H1162" s="141">
        <v>2000</v>
      </c>
      <c r="I1162" s="141" t="str">
        <f t="shared" si="56"/>
        <v>Ford Ranger_2022_2000</v>
      </c>
      <c r="J1162" s="141">
        <v>500000</v>
      </c>
    </row>
    <row r="1163" spans="1:10">
      <c r="A1163" s="141" t="s">
        <v>239</v>
      </c>
      <c r="B1163" s="141">
        <v>320</v>
      </c>
      <c r="C1163" s="141" t="s">
        <v>174</v>
      </c>
      <c r="D1163" s="141" t="s">
        <v>197</v>
      </c>
      <c r="E1163" s="141">
        <v>2022</v>
      </c>
      <c r="F1163" s="141" t="str">
        <f t="shared" si="54"/>
        <v>Ford Ranger</v>
      </c>
      <c r="G1163" s="141" t="str">
        <f t="shared" si="55"/>
        <v>Ford Ranger_2022</v>
      </c>
      <c r="H1163" s="141">
        <v>2000</v>
      </c>
      <c r="I1163" s="141" t="str">
        <f t="shared" si="56"/>
        <v>Ford Ranger_2022_2000</v>
      </c>
      <c r="J1163" s="141">
        <v>490000</v>
      </c>
    </row>
    <row r="1164" spans="1:10">
      <c r="A1164" s="141" t="s">
        <v>239</v>
      </c>
      <c r="B1164" s="141">
        <v>320</v>
      </c>
      <c r="C1164" s="141" t="s">
        <v>174</v>
      </c>
      <c r="D1164" s="141" t="s">
        <v>197</v>
      </c>
      <c r="E1164" s="141">
        <v>2022</v>
      </c>
      <c r="F1164" s="141" t="str">
        <f t="shared" si="54"/>
        <v>Ford Ranger</v>
      </c>
      <c r="G1164" s="141" t="str">
        <f t="shared" si="55"/>
        <v>Ford Ranger_2022</v>
      </c>
      <c r="H1164" s="141">
        <v>2000</v>
      </c>
      <c r="I1164" s="141" t="str">
        <f t="shared" si="56"/>
        <v>Ford Ranger_2022_2000</v>
      </c>
      <c r="J1164" s="141">
        <v>480000</v>
      </c>
    </row>
    <row r="1165" spans="1:10">
      <c r="A1165" s="141" t="s">
        <v>239</v>
      </c>
      <c r="B1165" s="141">
        <v>320</v>
      </c>
      <c r="C1165" s="141" t="s">
        <v>174</v>
      </c>
      <c r="D1165" s="141" t="s">
        <v>197</v>
      </c>
      <c r="E1165" s="141">
        <v>2022</v>
      </c>
      <c r="F1165" s="141" t="str">
        <f t="shared" si="54"/>
        <v>Ford Ranger</v>
      </c>
      <c r="G1165" s="141" t="str">
        <f t="shared" si="55"/>
        <v>Ford Ranger_2022</v>
      </c>
      <c r="H1165" s="141">
        <v>2000</v>
      </c>
      <c r="I1165" s="141" t="str">
        <f t="shared" si="56"/>
        <v>Ford Ranger_2022_2000</v>
      </c>
      <c r="J1165" s="141">
        <v>470000</v>
      </c>
    </row>
    <row r="1166" spans="1:10">
      <c r="A1166" s="141" t="s">
        <v>239</v>
      </c>
      <c r="B1166" s="141">
        <v>320</v>
      </c>
      <c r="C1166" s="141" t="s">
        <v>174</v>
      </c>
      <c r="D1166" s="141" t="s">
        <v>197</v>
      </c>
      <c r="E1166" s="141">
        <v>2022</v>
      </c>
      <c r="F1166" s="141" t="str">
        <f t="shared" si="54"/>
        <v>Ford Ranger</v>
      </c>
      <c r="G1166" s="141" t="str">
        <f t="shared" si="55"/>
        <v>Ford Ranger_2022</v>
      </c>
      <c r="H1166" s="141">
        <v>2000</v>
      </c>
      <c r="I1166" s="141" t="str">
        <f t="shared" si="56"/>
        <v>Ford Ranger_2022_2000</v>
      </c>
      <c r="J1166" s="141">
        <v>460000</v>
      </c>
    </row>
    <row r="1167" spans="1:10">
      <c r="A1167" s="141" t="s">
        <v>239</v>
      </c>
      <c r="B1167" s="141">
        <v>320</v>
      </c>
      <c r="C1167" s="141" t="s">
        <v>174</v>
      </c>
      <c r="D1167" s="141" t="s">
        <v>197</v>
      </c>
      <c r="E1167" s="141">
        <v>2022</v>
      </c>
      <c r="F1167" s="141" t="str">
        <f t="shared" si="54"/>
        <v>Ford Ranger</v>
      </c>
      <c r="G1167" s="141" t="str">
        <f t="shared" si="55"/>
        <v>Ford Ranger_2022</v>
      </c>
      <c r="H1167" s="141">
        <v>2000</v>
      </c>
      <c r="I1167" s="141" t="str">
        <f t="shared" si="56"/>
        <v>Ford Ranger_2022_2000</v>
      </c>
      <c r="J1167" s="141">
        <v>450000</v>
      </c>
    </row>
    <row r="1168" spans="1:10">
      <c r="A1168" s="141" t="s">
        <v>239</v>
      </c>
      <c r="B1168" s="141">
        <v>320</v>
      </c>
      <c r="C1168" s="141" t="s">
        <v>174</v>
      </c>
      <c r="D1168" s="141" t="s">
        <v>197</v>
      </c>
      <c r="E1168" s="141">
        <v>2022</v>
      </c>
      <c r="F1168" s="141" t="str">
        <f t="shared" si="54"/>
        <v>Ford Ranger</v>
      </c>
      <c r="G1168" s="141" t="str">
        <f t="shared" si="55"/>
        <v>Ford Ranger_2022</v>
      </c>
      <c r="H1168" s="141">
        <v>2000</v>
      </c>
      <c r="I1168" s="141" t="str">
        <f t="shared" si="56"/>
        <v>Ford Ranger_2022_2000</v>
      </c>
      <c r="J1168" s="141">
        <v>440000</v>
      </c>
    </row>
    <row r="1169" spans="1:10">
      <c r="A1169" s="141" t="s">
        <v>239</v>
      </c>
      <c r="B1169" s="141">
        <v>320</v>
      </c>
      <c r="C1169" s="141" t="s">
        <v>174</v>
      </c>
      <c r="D1169" s="141" t="s">
        <v>197</v>
      </c>
      <c r="E1169" s="141">
        <v>2022</v>
      </c>
      <c r="F1169" s="141" t="str">
        <f t="shared" si="54"/>
        <v>Ford Ranger</v>
      </c>
      <c r="G1169" s="141" t="str">
        <f t="shared" si="55"/>
        <v>Ford Ranger_2022</v>
      </c>
      <c r="H1169" s="141">
        <v>2000</v>
      </c>
      <c r="I1169" s="141" t="str">
        <f t="shared" si="56"/>
        <v>Ford Ranger_2022_2000</v>
      </c>
      <c r="J1169" s="141">
        <v>430000</v>
      </c>
    </row>
    <row r="1170" spans="1:10">
      <c r="A1170" s="141" t="s">
        <v>239</v>
      </c>
      <c r="B1170" s="141">
        <v>320</v>
      </c>
      <c r="C1170" s="141" t="s">
        <v>174</v>
      </c>
      <c r="D1170" s="141" t="s">
        <v>197</v>
      </c>
      <c r="E1170" s="141">
        <v>2022</v>
      </c>
      <c r="F1170" s="141" t="str">
        <f t="shared" si="54"/>
        <v>Ford Ranger</v>
      </c>
      <c r="G1170" s="141" t="str">
        <f t="shared" si="55"/>
        <v>Ford Ranger_2022</v>
      </c>
      <c r="H1170" s="141">
        <v>2000</v>
      </c>
      <c r="I1170" s="141" t="str">
        <f t="shared" si="56"/>
        <v>Ford Ranger_2022_2000</v>
      </c>
      <c r="J1170" s="141">
        <v>420000</v>
      </c>
    </row>
    <row r="1171" spans="1:10">
      <c r="A1171" s="141" t="s">
        <v>239</v>
      </c>
      <c r="B1171" s="141">
        <v>320</v>
      </c>
      <c r="C1171" s="141" t="s">
        <v>174</v>
      </c>
      <c r="D1171" s="141" t="s">
        <v>197</v>
      </c>
      <c r="E1171" s="141">
        <v>2022</v>
      </c>
      <c r="F1171" s="141" t="str">
        <f t="shared" si="54"/>
        <v>Ford Ranger</v>
      </c>
      <c r="G1171" s="141" t="str">
        <f t="shared" si="55"/>
        <v>Ford Ranger_2022</v>
      </c>
      <c r="H1171" s="141">
        <v>2000</v>
      </c>
      <c r="I1171" s="141" t="str">
        <f t="shared" si="56"/>
        <v>Ford Ranger_2022_2000</v>
      </c>
      <c r="J1171" s="141">
        <v>410000</v>
      </c>
    </row>
    <row r="1172" spans="1:10">
      <c r="A1172" s="141" t="s">
        <v>239</v>
      </c>
      <c r="B1172" s="141">
        <v>320</v>
      </c>
      <c r="C1172" s="141" t="s">
        <v>174</v>
      </c>
      <c r="D1172" s="141" t="s">
        <v>197</v>
      </c>
      <c r="E1172" s="141">
        <v>2022</v>
      </c>
      <c r="F1172" s="141" t="str">
        <f t="shared" si="54"/>
        <v>Ford Ranger</v>
      </c>
      <c r="G1172" s="141" t="str">
        <f t="shared" si="55"/>
        <v>Ford Ranger_2022</v>
      </c>
      <c r="H1172" s="141">
        <v>2000</v>
      </c>
      <c r="I1172" s="141" t="str">
        <f t="shared" si="56"/>
        <v>Ford Ranger_2022_2000</v>
      </c>
      <c r="J1172" s="141">
        <v>400000</v>
      </c>
    </row>
    <row r="1173" spans="1:10">
      <c r="A1173" s="141" t="s">
        <v>239</v>
      </c>
      <c r="B1173" s="141">
        <v>320</v>
      </c>
      <c r="C1173" s="141" t="s">
        <v>174</v>
      </c>
      <c r="D1173" s="141" t="s">
        <v>197</v>
      </c>
      <c r="E1173" s="141">
        <v>2022</v>
      </c>
      <c r="F1173" s="141" t="str">
        <f t="shared" si="54"/>
        <v>Ford Ranger</v>
      </c>
      <c r="G1173" s="141" t="str">
        <f t="shared" si="55"/>
        <v>Ford Ranger_2022</v>
      </c>
      <c r="H1173" s="141">
        <v>2000</v>
      </c>
      <c r="I1173" s="141" t="str">
        <f t="shared" si="56"/>
        <v>Ford Ranger_2022_2000</v>
      </c>
      <c r="J1173" s="141">
        <v>390000</v>
      </c>
    </row>
    <row r="1174" spans="1:10">
      <c r="A1174" s="141" t="s">
        <v>239</v>
      </c>
      <c r="B1174" s="141">
        <v>320</v>
      </c>
      <c r="C1174" s="141" t="s">
        <v>174</v>
      </c>
      <c r="D1174" s="141" t="s">
        <v>197</v>
      </c>
      <c r="E1174" s="141">
        <v>2022</v>
      </c>
      <c r="F1174" s="141" t="str">
        <f t="shared" si="54"/>
        <v>Ford Ranger</v>
      </c>
      <c r="G1174" s="141" t="str">
        <f t="shared" si="55"/>
        <v>Ford Ranger_2022</v>
      </c>
      <c r="H1174" s="141">
        <v>2000</v>
      </c>
      <c r="I1174" s="141" t="str">
        <f t="shared" si="56"/>
        <v>Ford Ranger_2022_2000</v>
      </c>
      <c r="J1174" s="141">
        <v>380000</v>
      </c>
    </row>
    <row r="1175" spans="1:10">
      <c r="A1175" s="141" t="s">
        <v>239</v>
      </c>
      <c r="B1175" s="141">
        <v>320</v>
      </c>
      <c r="C1175" s="141" t="s">
        <v>174</v>
      </c>
      <c r="D1175" s="141" t="s">
        <v>197</v>
      </c>
      <c r="E1175" s="141">
        <v>2022</v>
      </c>
      <c r="F1175" s="141" t="str">
        <f t="shared" si="54"/>
        <v>Ford Ranger</v>
      </c>
      <c r="G1175" s="141" t="str">
        <f t="shared" si="55"/>
        <v>Ford Ranger_2022</v>
      </c>
      <c r="H1175" s="141">
        <v>2000</v>
      </c>
      <c r="I1175" s="141" t="str">
        <f t="shared" si="56"/>
        <v>Ford Ranger_2022_2000</v>
      </c>
      <c r="J1175" s="141">
        <v>370000</v>
      </c>
    </row>
    <row r="1176" spans="1:10">
      <c r="A1176" s="141" t="s">
        <v>239</v>
      </c>
      <c r="B1176" s="141">
        <v>320</v>
      </c>
      <c r="C1176" s="141" t="s">
        <v>174</v>
      </c>
      <c r="D1176" s="141" t="s">
        <v>197</v>
      </c>
      <c r="E1176" s="141">
        <v>2022</v>
      </c>
      <c r="F1176" s="141" t="str">
        <f t="shared" si="54"/>
        <v>Ford Ranger</v>
      </c>
      <c r="G1176" s="141" t="str">
        <f t="shared" si="55"/>
        <v>Ford Ranger_2022</v>
      </c>
      <c r="H1176" s="141">
        <v>2000</v>
      </c>
      <c r="I1176" s="141" t="str">
        <f t="shared" si="56"/>
        <v>Ford Ranger_2022_2000</v>
      </c>
      <c r="J1176" s="141">
        <v>360000</v>
      </c>
    </row>
    <row r="1177" spans="1:10">
      <c r="A1177" s="141" t="s">
        <v>239</v>
      </c>
      <c r="B1177" s="141">
        <v>320</v>
      </c>
      <c r="C1177" s="141" t="s">
        <v>174</v>
      </c>
      <c r="D1177" s="141" t="s">
        <v>197</v>
      </c>
      <c r="E1177" s="141">
        <v>2022</v>
      </c>
      <c r="F1177" s="141" t="str">
        <f t="shared" si="54"/>
        <v>Ford Ranger</v>
      </c>
      <c r="G1177" s="141" t="str">
        <f t="shared" si="55"/>
        <v>Ford Ranger_2022</v>
      </c>
      <c r="H1177" s="141">
        <v>2000</v>
      </c>
      <c r="I1177" s="141" t="str">
        <f t="shared" si="56"/>
        <v>Ford Ranger_2022_2000</v>
      </c>
      <c r="J1177" s="141">
        <v>350000</v>
      </c>
    </row>
    <row r="1178" spans="1:10">
      <c r="A1178" s="141" t="s">
        <v>239</v>
      </c>
      <c r="B1178" s="141">
        <v>320</v>
      </c>
      <c r="C1178" s="141" t="s">
        <v>174</v>
      </c>
      <c r="D1178" s="141" t="s">
        <v>197</v>
      </c>
      <c r="E1178" s="141">
        <v>2022</v>
      </c>
      <c r="F1178" s="141" t="str">
        <f t="shared" si="54"/>
        <v>Ford Ranger</v>
      </c>
      <c r="G1178" s="141" t="str">
        <f t="shared" si="55"/>
        <v>Ford Ranger_2022</v>
      </c>
      <c r="H1178" s="141">
        <v>2000</v>
      </c>
      <c r="I1178" s="141" t="str">
        <f t="shared" si="56"/>
        <v>Ford Ranger_2022_2000</v>
      </c>
      <c r="J1178" s="141">
        <v>340000</v>
      </c>
    </row>
    <row r="1179" spans="1:10">
      <c r="A1179" s="141" t="s">
        <v>239</v>
      </c>
      <c r="B1179" s="141">
        <v>320</v>
      </c>
      <c r="C1179" s="141" t="s">
        <v>174</v>
      </c>
      <c r="D1179" s="141" t="s">
        <v>197</v>
      </c>
      <c r="E1179" s="141">
        <v>2022</v>
      </c>
      <c r="F1179" s="141" t="str">
        <f t="shared" si="54"/>
        <v>Ford Ranger</v>
      </c>
      <c r="G1179" s="141" t="str">
        <f t="shared" si="55"/>
        <v>Ford Ranger_2022</v>
      </c>
      <c r="H1179" s="141">
        <v>2000</v>
      </c>
      <c r="I1179" s="141" t="str">
        <f t="shared" si="56"/>
        <v>Ford Ranger_2022_2000</v>
      </c>
      <c r="J1179" s="141">
        <v>330000</v>
      </c>
    </row>
    <row r="1180" spans="1:10">
      <c r="A1180" s="141" t="s">
        <v>240</v>
      </c>
      <c r="B1180" s="141">
        <v>110</v>
      </c>
      <c r="C1180" s="141" t="s">
        <v>174</v>
      </c>
      <c r="D1180" s="141" t="s">
        <v>197</v>
      </c>
      <c r="E1180" s="141">
        <v>2022</v>
      </c>
      <c r="F1180" s="141" t="str">
        <f t="shared" si="54"/>
        <v>Ford Ranger</v>
      </c>
      <c r="G1180" s="141" t="str">
        <f t="shared" si="55"/>
        <v>Ford Ranger_2022</v>
      </c>
      <c r="H1180" s="141">
        <v>3000</v>
      </c>
      <c r="I1180" s="141" t="str">
        <f t="shared" si="56"/>
        <v>Ford Ranger_2022_3000</v>
      </c>
      <c r="J1180" s="141">
        <v>1200000</v>
      </c>
    </row>
    <row r="1181" spans="1:10">
      <c r="A1181" s="141" t="s">
        <v>240</v>
      </c>
      <c r="B1181" s="141">
        <v>110</v>
      </c>
      <c r="C1181" s="141" t="s">
        <v>174</v>
      </c>
      <c r="D1181" s="141" t="s">
        <v>197</v>
      </c>
      <c r="E1181" s="141">
        <v>2022</v>
      </c>
      <c r="F1181" s="141" t="str">
        <f t="shared" si="54"/>
        <v>Ford Ranger</v>
      </c>
      <c r="G1181" s="141" t="str">
        <f t="shared" si="55"/>
        <v>Ford Ranger_2022</v>
      </c>
      <c r="H1181" s="141">
        <v>3000</v>
      </c>
      <c r="I1181" s="141" t="str">
        <f t="shared" si="56"/>
        <v>Ford Ranger_2022_3000</v>
      </c>
      <c r="J1181" s="141">
        <v>1190000</v>
      </c>
    </row>
    <row r="1182" spans="1:10">
      <c r="A1182" s="141" t="s">
        <v>240</v>
      </c>
      <c r="B1182" s="141">
        <v>110</v>
      </c>
      <c r="C1182" s="141" t="s">
        <v>174</v>
      </c>
      <c r="D1182" s="141" t="s">
        <v>197</v>
      </c>
      <c r="E1182" s="141">
        <v>2022</v>
      </c>
      <c r="F1182" s="141" t="str">
        <f t="shared" si="54"/>
        <v>Ford Ranger</v>
      </c>
      <c r="G1182" s="141" t="str">
        <f t="shared" si="55"/>
        <v>Ford Ranger_2022</v>
      </c>
      <c r="H1182" s="141">
        <v>3000</v>
      </c>
      <c r="I1182" s="141" t="str">
        <f t="shared" si="56"/>
        <v>Ford Ranger_2022_3000</v>
      </c>
      <c r="J1182" s="141">
        <v>1180000</v>
      </c>
    </row>
    <row r="1183" spans="1:10">
      <c r="A1183" s="141" t="s">
        <v>240</v>
      </c>
      <c r="B1183" s="141">
        <v>110</v>
      </c>
      <c r="C1183" s="141" t="s">
        <v>174</v>
      </c>
      <c r="D1183" s="141" t="s">
        <v>197</v>
      </c>
      <c r="E1183" s="141">
        <v>2022</v>
      </c>
      <c r="F1183" s="141" t="str">
        <f t="shared" si="54"/>
        <v>Ford Ranger</v>
      </c>
      <c r="G1183" s="141" t="str">
        <f t="shared" si="55"/>
        <v>Ford Ranger_2022</v>
      </c>
      <c r="H1183" s="141">
        <v>3000</v>
      </c>
      <c r="I1183" s="141" t="str">
        <f t="shared" si="56"/>
        <v>Ford Ranger_2022_3000</v>
      </c>
      <c r="J1183" s="141">
        <v>1170000</v>
      </c>
    </row>
    <row r="1184" spans="1:10">
      <c r="A1184" s="141" t="s">
        <v>240</v>
      </c>
      <c r="B1184" s="141">
        <v>110</v>
      </c>
      <c r="C1184" s="141" t="s">
        <v>174</v>
      </c>
      <c r="D1184" s="141" t="s">
        <v>197</v>
      </c>
      <c r="E1184" s="141">
        <v>2022</v>
      </c>
      <c r="F1184" s="141" t="str">
        <f t="shared" si="54"/>
        <v>Ford Ranger</v>
      </c>
      <c r="G1184" s="141" t="str">
        <f t="shared" si="55"/>
        <v>Ford Ranger_2022</v>
      </c>
      <c r="H1184" s="141">
        <v>3000</v>
      </c>
      <c r="I1184" s="141" t="str">
        <f t="shared" si="56"/>
        <v>Ford Ranger_2022_3000</v>
      </c>
      <c r="J1184" s="141">
        <v>1160000</v>
      </c>
    </row>
    <row r="1185" spans="1:10">
      <c r="A1185" s="141" t="s">
        <v>240</v>
      </c>
      <c r="B1185" s="141">
        <v>110</v>
      </c>
      <c r="C1185" s="141" t="s">
        <v>174</v>
      </c>
      <c r="D1185" s="141" t="s">
        <v>197</v>
      </c>
      <c r="E1185" s="141">
        <v>2022</v>
      </c>
      <c r="F1185" s="141" t="str">
        <f t="shared" si="54"/>
        <v>Ford Ranger</v>
      </c>
      <c r="G1185" s="141" t="str">
        <f t="shared" si="55"/>
        <v>Ford Ranger_2022</v>
      </c>
      <c r="H1185" s="141">
        <v>3000</v>
      </c>
      <c r="I1185" s="141" t="str">
        <f t="shared" si="56"/>
        <v>Ford Ranger_2022_3000</v>
      </c>
      <c r="J1185" s="141">
        <v>1150000</v>
      </c>
    </row>
    <row r="1186" spans="1:10">
      <c r="A1186" s="141" t="s">
        <v>240</v>
      </c>
      <c r="B1186" s="141">
        <v>110</v>
      </c>
      <c r="C1186" s="141" t="s">
        <v>174</v>
      </c>
      <c r="D1186" s="141" t="s">
        <v>197</v>
      </c>
      <c r="E1186" s="141">
        <v>2022</v>
      </c>
      <c r="F1186" s="141" t="str">
        <f t="shared" si="54"/>
        <v>Ford Ranger</v>
      </c>
      <c r="G1186" s="141" t="str">
        <f t="shared" si="55"/>
        <v>Ford Ranger_2022</v>
      </c>
      <c r="H1186" s="141">
        <v>3000</v>
      </c>
      <c r="I1186" s="141" t="str">
        <f t="shared" si="56"/>
        <v>Ford Ranger_2022_3000</v>
      </c>
      <c r="J1186" s="141">
        <v>1140000</v>
      </c>
    </row>
    <row r="1187" spans="1:10">
      <c r="A1187" s="141" t="s">
        <v>240</v>
      </c>
      <c r="B1187" s="141">
        <v>110</v>
      </c>
      <c r="C1187" s="141" t="s">
        <v>174</v>
      </c>
      <c r="D1187" s="141" t="s">
        <v>197</v>
      </c>
      <c r="E1187" s="141">
        <v>2022</v>
      </c>
      <c r="F1187" s="141" t="str">
        <f t="shared" si="54"/>
        <v>Ford Ranger</v>
      </c>
      <c r="G1187" s="141" t="str">
        <f t="shared" si="55"/>
        <v>Ford Ranger_2022</v>
      </c>
      <c r="H1187" s="141">
        <v>3000</v>
      </c>
      <c r="I1187" s="141" t="str">
        <f t="shared" si="56"/>
        <v>Ford Ranger_2022_3000</v>
      </c>
      <c r="J1187" s="141">
        <v>1130000</v>
      </c>
    </row>
    <row r="1188" spans="1:10">
      <c r="A1188" s="141" t="s">
        <v>240</v>
      </c>
      <c r="B1188" s="141">
        <v>110</v>
      </c>
      <c r="C1188" s="141" t="s">
        <v>174</v>
      </c>
      <c r="D1188" s="141" t="s">
        <v>197</v>
      </c>
      <c r="E1188" s="141">
        <v>2022</v>
      </c>
      <c r="F1188" s="141" t="str">
        <f t="shared" si="54"/>
        <v>Ford Ranger</v>
      </c>
      <c r="G1188" s="141" t="str">
        <f t="shared" si="55"/>
        <v>Ford Ranger_2022</v>
      </c>
      <c r="H1188" s="141">
        <v>3000</v>
      </c>
      <c r="I1188" s="141" t="str">
        <f t="shared" si="56"/>
        <v>Ford Ranger_2022_3000</v>
      </c>
      <c r="J1188" s="141">
        <v>1120000</v>
      </c>
    </row>
    <row r="1189" spans="1:10">
      <c r="A1189" s="141" t="s">
        <v>240</v>
      </c>
      <c r="B1189" s="141">
        <v>110</v>
      </c>
      <c r="C1189" s="141" t="s">
        <v>174</v>
      </c>
      <c r="D1189" s="141" t="s">
        <v>197</v>
      </c>
      <c r="E1189" s="141">
        <v>2022</v>
      </c>
      <c r="F1189" s="141" t="str">
        <f t="shared" si="54"/>
        <v>Ford Ranger</v>
      </c>
      <c r="G1189" s="141" t="str">
        <f t="shared" si="55"/>
        <v>Ford Ranger_2022</v>
      </c>
      <c r="H1189" s="141">
        <v>3000</v>
      </c>
      <c r="I1189" s="141" t="str">
        <f t="shared" si="56"/>
        <v>Ford Ranger_2022_3000</v>
      </c>
      <c r="J1189" s="141">
        <v>1110000</v>
      </c>
    </row>
    <row r="1190" spans="1:10">
      <c r="A1190" s="141" t="s">
        <v>240</v>
      </c>
      <c r="B1190" s="141">
        <v>110</v>
      </c>
      <c r="C1190" s="141" t="s">
        <v>174</v>
      </c>
      <c r="D1190" s="141" t="s">
        <v>197</v>
      </c>
      <c r="E1190" s="141">
        <v>2022</v>
      </c>
      <c r="F1190" s="141" t="str">
        <f t="shared" si="54"/>
        <v>Ford Ranger</v>
      </c>
      <c r="G1190" s="141" t="str">
        <f t="shared" si="55"/>
        <v>Ford Ranger_2022</v>
      </c>
      <c r="H1190" s="141">
        <v>3000</v>
      </c>
      <c r="I1190" s="141" t="str">
        <f t="shared" si="56"/>
        <v>Ford Ranger_2022_3000</v>
      </c>
      <c r="J1190" s="141">
        <v>1100000</v>
      </c>
    </row>
    <row r="1191" spans="1:10">
      <c r="A1191" s="141" t="s">
        <v>239</v>
      </c>
      <c r="B1191" s="141">
        <v>320</v>
      </c>
      <c r="C1191" s="141" t="s">
        <v>174</v>
      </c>
      <c r="D1191" s="141" t="s">
        <v>197</v>
      </c>
      <c r="E1191" s="141">
        <v>2023</v>
      </c>
      <c r="F1191" s="141" t="str">
        <f t="shared" si="54"/>
        <v>Ford Ranger</v>
      </c>
      <c r="G1191" s="141" t="str">
        <f t="shared" si="55"/>
        <v>Ford Ranger_2023</v>
      </c>
      <c r="H1191" s="141">
        <v>2000</v>
      </c>
      <c r="I1191" s="141" t="str">
        <f t="shared" si="56"/>
        <v>Ford Ranger_2023_2000</v>
      </c>
      <c r="J1191" s="141">
        <v>560000</v>
      </c>
    </row>
    <row r="1192" spans="1:10">
      <c r="A1192" s="141" t="s">
        <v>239</v>
      </c>
      <c r="B1192" s="141">
        <v>320</v>
      </c>
      <c r="C1192" s="141" t="s">
        <v>174</v>
      </c>
      <c r="D1192" s="141" t="s">
        <v>197</v>
      </c>
      <c r="E1192" s="141">
        <v>2023</v>
      </c>
      <c r="F1192" s="141" t="str">
        <f t="shared" si="54"/>
        <v>Ford Ranger</v>
      </c>
      <c r="G1192" s="141" t="str">
        <f t="shared" si="55"/>
        <v>Ford Ranger_2023</v>
      </c>
      <c r="H1192" s="141">
        <v>2000</v>
      </c>
      <c r="I1192" s="141" t="str">
        <f t="shared" si="56"/>
        <v>Ford Ranger_2023_2000</v>
      </c>
      <c r="J1192" s="141">
        <v>550000</v>
      </c>
    </row>
    <row r="1193" spans="1:10">
      <c r="A1193" s="141" t="s">
        <v>239</v>
      </c>
      <c r="B1193" s="141">
        <v>320</v>
      </c>
      <c r="C1193" s="141" t="s">
        <v>174</v>
      </c>
      <c r="D1193" s="141" t="s">
        <v>197</v>
      </c>
      <c r="E1193" s="141">
        <v>2023</v>
      </c>
      <c r="F1193" s="141" t="str">
        <f t="shared" si="54"/>
        <v>Ford Ranger</v>
      </c>
      <c r="G1193" s="141" t="str">
        <f t="shared" si="55"/>
        <v>Ford Ranger_2023</v>
      </c>
      <c r="H1193" s="141">
        <v>2000</v>
      </c>
      <c r="I1193" s="141" t="str">
        <f t="shared" si="56"/>
        <v>Ford Ranger_2023_2000</v>
      </c>
      <c r="J1193" s="141">
        <v>540000</v>
      </c>
    </row>
    <row r="1194" spans="1:10">
      <c r="A1194" s="141" t="s">
        <v>239</v>
      </c>
      <c r="B1194" s="141">
        <v>320</v>
      </c>
      <c r="C1194" s="141" t="s">
        <v>174</v>
      </c>
      <c r="D1194" s="141" t="s">
        <v>197</v>
      </c>
      <c r="E1194" s="141">
        <v>2023</v>
      </c>
      <c r="F1194" s="141" t="str">
        <f t="shared" si="54"/>
        <v>Ford Ranger</v>
      </c>
      <c r="G1194" s="141" t="str">
        <f t="shared" si="55"/>
        <v>Ford Ranger_2023</v>
      </c>
      <c r="H1194" s="141">
        <v>2000</v>
      </c>
      <c r="I1194" s="141" t="str">
        <f t="shared" si="56"/>
        <v>Ford Ranger_2023_2000</v>
      </c>
      <c r="J1194" s="141">
        <v>530000</v>
      </c>
    </row>
    <row r="1195" spans="1:10">
      <c r="A1195" s="141" t="s">
        <v>239</v>
      </c>
      <c r="B1195" s="141">
        <v>320</v>
      </c>
      <c r="C1195" s="141" t="s">
        <v>174</v>
      </c>
      <c r="D1195" s="141" t="s">
        <v>197</v>
      </c>
      <c r="E1195" s="141">
        <v>2023</v>
      </c>
      <c r="F1195" s="141" t="str">
        <f t="shared" si="54"/>
        <v>Ford Ranger</v>
      </c>
      <c r="G1195" s="141" t="str">
        <f t="shared" si="55"/>
        <v>Ford Ranger_2023</v>
      </c>
      <c r="H1195" s="141">
        <v>2000</v>
      </c>
      <c r="I1195" s="141" t="str">
        <f t="shared" si="56"/>
        <v>Ford Ranger_2023_2000</v>
      </c>
      <c r="J1195" s="141">
        <v>520000</v>
      </c>
    </row>
    <row r="1196" spans="1:10">
      <c r="A1196" s="141" t="s">
        <v>239</v>
      </c>
      <c r="B1196" s="141">
        <v>320</v>
      </c>
      <c r="C1196" s="141" t="s">
        <v>174</v>
      </c>
      <c r="D1196" s="141" t="s">
        <v>197</v>
      </c>
      <c r="E1196" s="141">
        <v>2023</v>
      </c>
      <c r="F1196" s="141" t="str">
        <f t="shared" si="54"/>
        <v>Ford Ranger</v>
      </c>
      <c r="G1196" s="141" t="str">
        <f t="shared" si="55"/>
        <v>Ford Ranger_2023</v>
      </c>
      <c r="H1196" s="141">
        <v>2000</v>
      </c>
      <c r="I1196" s="141" t="str">
        <f t="shared" si="56"/>
        <v>Ford Ranger_2023_2000</v>
      </c>
      <c r="J1196" s="141">
        <v>510000</v>
      </c>
    </row>
    <row r="1197" spans="1:10">
      <c r="A1197" s="141" t="s">
        <v>239</v>
      </c>
      <c r="B1197" s="141">
        <v>320</v>
      </c>
      <c r="C1197" s="141" t="s">
        <v>174</v>
      </c>
      <c r="D1197" s="141" t="s">
        <v>197</v>
      </c>
      <c r="E1197" s="141">
        <v>2023</v>
      </c>
      <c r="F1197" s="141" t="str">
        <f t="shared" si="54"/>
        <v>Ford Ranger</v>
      </c>
      <c r="G1197" s="141" t="str">
        <f t="shared" si="55"/>
        <v>Ford Ranger_2023</v>
      </c>
      <c r="H1197" s="141">
        <v>2000</v>
      </c>
      <c r="I1197" s="141" t="str">
        <f t="shared" si="56"/>
        <v>Ford Ranger_2023_2000</v>
      </c>
      <c r="J1197" s="141">
        <v>500000</v>
      </c>
    </row>
    <row r="1198" spans="1:10">
      <c r="A1198" s="141" t="s">
        <v>239</v>
      </c>
      <c r="B1198" s="141">
        <v>320</v>
      </c>
      <c r="C1198" s="141" t="s">
        <v>174</v>
      </c>
      <c r="D1198" s="141" t="s">
        <v>197</v>
      </c>
      <c r="E1198" s="141">
        <v>2023</v>
      </c>
      <c r="F1198" s="141" t="str">
        <f t="shared" si="54"/>
        <v>Ford Ranger</v>
      </c>
      <c r="G1198" s="141" t="str">
        <f t="shared" si="55"/>
        <v>Ford Ranger_2023</v>
      </c>
      <c r="H1198" s="141">
        <v>2000</v>
      </c>
      <c r="I1198" s="141" t="str">
        <f t="shared" si="56"/>
        <v>Ford Ranger_2023_2000</v>
      </c>
      <c r="J1198" s="141">
        <v>490000</v>
      </c>
    </row>
    <row r="1199" spans="1:10">
      <c r="A1199" s="141" t="s">
        <v>239</v>
      </c>
      <c r="B1199" s="141">
        <v>320</v>
      </c>
      <c r="C1199" s="141" t="s">
        <v>174</v>
      </c>
      <c r="D1199" s="141" t="s">
        <v>197</v>
      </c>
      <c r="E1199" s="141">
        <v>2023</v>
      </c>
      <c r="F1199" s="141" t="str">
        <f t="shared" si="54"/>
        <v>Ford Ranger</v>
      </c>
      <c r="G1199" s="141" t="str">
        <f t="shared" si="55"/>
        <v>Ford Ranger_2023</v>
      </c>
      <c r="H1199" s="141">
        <v>2000</v>
      </c>
      <c r="I1199" s="141" t="str">
        <f t="shared" si="56"/>
        <v>Ford Ranger_2023_2000</v>
      </c>
      <c r="J1199" s="141">
        <v>480000</v>
      </c>
    </row>
    <row r="1200" spans="1:10">
      <c r="A1200" s="141" t="s">
        <v>239</v>
      </c>
      <c r="B1200" s="141">
        <v>320</v>
      </c>
      <c r="C1200" s="141" t="s">
        <v>174</v>
      </c>
      <c r="D1200" s="141" t="s">
        <v>197</v>
      </c>
      <c r="E1200" s="141">
        <v>2023</v>
      </c>
      <c r="F1200" s="141" t="str">
        <f t="shared" si="54"/>
        <v>Ford Ranger</v>
      </c>
      <c r="G1200" s="141" t="str">
        <f t="shared" si="55"/>
        <v>Ford Ranger_2023</v>
      </c>
      <c r="H1200" s="141">
        <v>2000</v>
      </c>
      <c r="I1200" s="141" t="str">
        <f t="shared" si="56"/>
        <v>Ford Ranger_2023_2000</v>
      </c>
      <c r="J1200" s="141">
        <v>470000</v>
      </c>
    </row>
    <row r="1201" spans="1:10">
      <c r="A1201" s="141" t="s">
        <v>239</v>
      </c>
      <c r="B1201" s="141">
        <v>320</v>
      </c>
      <c r="C1201" s="141" t="s">
        <v>174</v>
      </c>
      <c r="D1201" s="141" t="s">
        <v>197</v>
      </c>
      <c r="E1201" s="141">
        <v>2023</v>
      </c>
      <c r="F1201" s="141" t="str">
        <f t="shared" si="54"/>
        <v>Ford Ranger</v>
      </c>
      <c r="G1201" s="141" t="str">
        <f t="shared" si="55"/>
        <v>Ford Ranger_2023</v>
      </c>
      <c r="H1201" s="141">
        <v>2000</v>
      </c>
      <c r="I1201" s="141" t="str">
        <f t="shared" si="56"/>
        <v>Ford Ranger_2023_2000</v>
      </c>
      <c r="J1201" s="141">
        <v>460000</v>
      </c>
    </row>
    <row r="1202" spans="1:10">
      <c r="A1202" s="141" t="s">
        <v>239</v>
      </c>
      <c r="B1202" s="141">
        <v>320</v>
      </c>
      <c r="C1202" s="141" t="s">
        <v>174</v>
      </c>
      <c r="D1202" s="141" t="s">
        <v>197</v>
      </c>
      <c r="E1202" s="141">
        <v>2023</v>
      </c>
      <c r="F1202" s="141" t="str">
        <f t="shared" si="54"/>
        <v>Ford Ranger</v>
      </c>
      <c r="G1202" s="141" t="str">
        <f t="shared" si="55"/>
        <v>Ford Ranger_2023</v>
      </c>
      <c r="H1202" s="141">
        <v>2000</v>
      </c>
      <c r="I1202" s="141" t="str">
        <f t="shared" si="56"/>
        <v>Ford Ranger_2023_2000</v>
      </c>
      <c r="J1202" s="141">
        <v>450000</v>
      </c>
    </row>
    <row r="1203" spans="1:10">
      <c r="A1203" s="141" t="s">
        <v>239</v>
      </c>
      <c r="B1203" s="141">
        <v>320</v>
      </c>
      <c r="C1203" s="141" t="s">
        <v>174</v>
      </c>
      <c r="D1203" s="141" t="s">
        <v>197</v>
      </c>
      <c r="E1203" s="141">
        <v>2023</v>
      </c>
      <c r="F1203" s="141" t="str">
        <f t="shared" si="54"/>
        <v>Ford Ranger</v>
      </c>
      <c r="G1203" s="141" t="str">
        <f t="shared" si="55"/>
        <v>Ford Ranger_2023</v>
      </c>
      <c r="H1203" s="141">
        <v>2000</v>
      </c>
      <c r="I1203" s="141" t="str">
        <f t="shared" si="56"/>
        <v>Ford Ranger_2023_2000</v>
      </c>
      <c r="J1203" s="141">
        <v>440000</v>
      </c>
    </row>
    <row r="1204" spans="1:10">
      <c r="A1204" s="141" t="s">
        <v>239</v>
      </c>
      <c r="B1204" s="141">
        <v>320</v>
      </c>
      <c r="C1204" s="141" t="s">
        <v>174</v>
      </c>
      <c r="D1204" s="141" t="s">
        <v>197</v>
      </c>
      <c r="E1204" s="141">
        <v>2023</v>
      </c>
      <c r="F1204" s="141" t="str">
        <f t="shared" si="54"/>
        <v>Ford Ranger</v>
      </c>
      <c r="G1204" s="141" t="str">
        <f t="shared" si="55"/>
        <v>Ford Ranger_2023</v>
      </c>
      <c r="H1204" s="141">
        <v>2000</v>
      </c>
      <c r="I1204" s="141" t="str">
        <f t="shared" si="56"/>
        <v>Ford Ranger_2023_2000</v>
      </c>
      <c r="J1204" s="141">
        <v>430000</v>
      </c>
    </row>
    <row r="1205" spans="1:10">
      <c r="A1205" s="141" t="s">
        <v>239</v>
      </c>
      <c r="B1205" s="141">
        <v>320</v>
      </c>
      <c r="C1205" s="141" t="s">
        <v>174</v>
      </c>
      <c r="D1205" s="141" t="s">
        <v>197</v>
      </c>
      <c r="E1205" s="141">
        <v>2023</v>
      </c>
      <c r="F1205" s="141" t="str">
        <f t="shared" si="54"/>
        <v>Ford Ranger</v>
      </c>
      <c r="G1205" s="141" t="str">
        <f t="shared" si="55"/>
        <v>Ford Ranger_2023</v>
      </c>
      <c r="H1205" s="141">
        <v>2000</v>
      </c>
      <c r="I1205" s="141" t="str">
        <f t="shared" si="56"/>
        <v>Ford Ranger_2023_2000</v>
      </c>
      <c r="J1205" s="141">
        <v>420000</v>
      </c>
    </row>
    <row r="1206" spans="1:10">
      <c r="A1206" s="141" t="s">
        <v>239</v>
      </c>
      <c r="B1206" s="141">
        <v>320</v>
      </c>
      <c r="C1206" s="141" t="s">
        <v>174</v>
      </c>
      <c r="D1206" s="141" t="s">
        <v>197</v>
      </c>
      <c r="E1206" s="141">
        <v>2023</v>
      </c>
      <c r="F1206" s="141" t="str">
        <f t="shared" si="54"/>
        <v>Ford Ranger</v>
      </c>
      <c r="G1206" s="141" t="str">
        <f t="shared" si="55"/>
        <v>Ford Ranger_2023</v>
      </c>
      <c r="H1206" s="141">
        <v>2000</v>
      </c>
      <c r="I1206" s="141" t="str">
        <f t="shared" si="56"/>
        <v>Ford Ranger_2023_2000</v>
      </c>
      <c r="J1206" s="141">
        <v>410000</v>
      </c>
    </row>
    <row r="1207" spans="1:10">
      <c r="A1207" s="141" t="s">
        <v>239</v>
      </c>
      <c r="B1207" s="141">
        <v>320</v>
      </c>
      <c r="C1207" s="141" t="s">
        <v>174</v>
      </c>
      <c r="D1207" s="141" t="s">
        <v>197</v>
      </c>
      <c r="E1207" s="141">
        <v>2023</v>
      </c>
      <c r="F1207" s="141" t="str">
        <f t="shared" si="54"/>
        <v>Ford Ranger</v>
      </c>
      <c r="G1207" s="141" t="str">
        <f t="shared" si="55"/>
        <v>Ford Ranger_2023</v>
      </c>
      <c r="H1207" s="141">
        <v>2000</v>
      </c>
      <c r="I1207" s="141" t="str">
        <f t="shared" si="56"/>
        <v>Ford Ranger_2023_2000</v>
      </c>
      <c r="J1207" s="141">
        <v>400000</v>
      </c>
    </row>
    <row r="1208" spans="1:10">
      <c r="A1208" s="141" t="s">
        <v>239</v>
      </c>
      <c r="B1208" s="141">
        <v>320</v>
      </c>
      <c r="C1208" s="141" t="s">
        <v>174</v>
      </c>
      <c r="D1208" s="141" t="s">
        <v>197</v>
      </c>
      <c r="E1208" s="141">
        <v>2023</v>
      </c>
      <c r="F1208" s="141" t="str">
        <f t="shared" si="54"/>
        <v>Ford Ranger</v>
      </c>
      <c r="G1208" s="141" t="str">
        <f t="shared" si="55"/>
        <v>Ford Ranger_2023</v>
      </c>
      <c r="H1208" s="141">
        <v>2000</v>
      </c>
      <c r="I1208" s="141" t="str">
        <f t="shared" si="56"/>
        <v>Ford Ranger_2023_2000</v>
      </c>
      <c r="J1208" s="141">
        <v>390000</v>
      </c>
    </row>
    <row r="1209" spans="1:10">
      <c r="A1209" s="141" t="s">
        <v>239</v>
      </c>
      <c r="B1209" s="141">
        <v>320</v>
      </c>
      <c r="C1209" s="141" t="s">
        <v>174</v>
      </c>
      <c r="D1209" s="141" t="s">
        <v>197</v>
      </c>
      <c r="E1209" s="141">
        <v>2023</v>
      </c>
      <c r="F1209" s="141" t="str">
        <f t="shared" si="54"/>
        <v>Ford Ranger</v>
      </c>
      <c r="G1209" s="141" t="str">
        <f t="shared" si="55"/>
        <v>Ford Ranger_2023</v>
      </c>
      <c r="H1209" s="141">
        <v>2000</v>
      </c>
      <c r="I1209" s="141" t="str">
        <f t="shared" si="56"/>
        <v>Ford Ranger_2023_2000</v>
      </c>
      <c r="J1209" s="141">
        <v>380000</v>
      </c>
    </row>
    <row r="1210" spans="1:10">
      <c r="A1210" s="141" t="s">
        <v>239</v>
      </c>
      <c r="B1210" s="141">
        <v>320</v>
      </c>
      <c r="C1210" s="141" t="s">
        <v>174</v>
      </c>
      <c r="D1210" s="141" t="s">
        <v>197</v>
      </c>
      <c r="E1210" s="141">
        <v>2023</v>
      </c>
      <c r="F1210" s="141" t="str">
        <f t="shared" si="54"/>
        <v>Ford Ranger</v>
      </c>
      <c r="G1210" s="141" t="str">
        <f t="shared" si="55"/>
        <v>Ford Ranger_2023</v>
      </c>
      <c r="H1210" s="141">
        <v>2000</v>
      </c>
      <c r="I1210" s="141" t="str">
        <f t="shared" si="56"/>
        <v>Ford Ranger_2023_2000</v>
      </c>
      <c r="J1210" s="141">
        <v>370000</v>
      </c>
    </row>
    <row r="1211" spans="1:10">
      <c r="A1211" s="141" t="s">
        <v>239</v>
      </c>
      <c r="B1211" s="141">
        <v>320</v>
      </c>
      <c r="C1211" s="141" t="s">
        <v>174</v>
      </c>
      <c r="D1211" s="141" t="s">
        <v>197</v>
      </c>
      <c r="E1211" s="141">
        <v>2023</v>
      </c>
      <c r="F1211" s="141" t="str">
        <f t="shared" si="54"/>
        <v>Ford Ranger</v>
      </c>
      <c r="G1211" s="141" t="str">
        <f t="shared" si="55"/>
        <v>Ford Ranger_2023</v>
      </c>
      <c r="H1211" s="141">
        <v>2000</v>
      </c>
      <c r="I1211" s="141" t="str">
        <f t="shared" si="56"/>
        <v>Ford Ranger_2023_2000</v>
      </c>
      <c r="J1211" s="141">
        <v>360000</v>
      </c>
    </row>
    <row r="1212" spans="1:10">
      <c r="A1212" s="141" t="s">
        <v>239</v>
      </c>
      <c r="B1212" s="141">
        <v>320</v>
      </c>
      <c r="C1212" s="141" t="s">
        <v>174</v>
      </c>
      <c r="D1212" s="141" t="s">
        <v>197</v>
      </c>
      <c r="E1212" s="141">
        <v>2023</v>
      </c>
      <c r="F1212" s="141" t="str">
        <f t="shared" si="54"/>
        <v>Ford Ranger</v>
      </c>
      <c r="G1212" s="141" t="str">
        <f t="shared" si="55"/>
        <v>Ford Ranger_2023</v>
      </c>
      <c r="H1212" s="141">
        <v>2000</v>
      </c>
      <c r="I1212" s="141" t="str">
        <f t="shared" si="56"/>
        <v>Ford Ranger_2023_2000</v>
      </c>
      <c r="J1212" s="141">
        <v>350000</v>
      </c>
    </row>
    <row r="1213" spans="1:10">
      <c r="A1213" s="141" t="s">
        <v>239</v>
      </c>
      <c r="B1213" s="141">
        <v>320</v>
      </c>
      <c r="C1213" s="141" t="s">
        <v>174</v>
      </c>
      <c r="D1213" s="141" t="s">
        <v>197</v>
      </c>
      <c r="E1213" s="141">
        <v>2023</v>
      </c>
      <c r="F1213" s="141" t="str">
        <f t="shared" si="54"/>
        <v>Ford Ranger</v>
      </c>
      <c r="G1213" s="141" t="str">
        <f t="shared" si="55"/>
        <v>Ford Ranger_2023</v>
      </c>
      <c r="H1213" s="141">
        <v>2000</v>
      </c>
      <c r="I1213" s="141" t="str">
        <f t="shared" si="56"/>
        <v>Ford Ranger_2023_2000</v>
      </c>
      <c r="J1213" s="141">
        <v>340000</v>
      </c>
    </row>
    <row r="1214" spans="1:10">
      <c r="A1214" s="141" t="s">
        <v>240</v>
      </c>
      <c r="B1214" s="141">
        <v>110</v>
      </c>
      <c r="C1214" s="141" t="s">
        <v>174</v>
      </c>
      <c r="D1214" s="141" t="s">
        <v>197</v>
      </c>
      <c r="E1214" s="141">
        <v>2023</v>
      </c>
      <c r="F1214" s="141" t="str">
        <f t="shared" si="54"/>
        <v>Ford Ranger</v>
      </c>
      <c r="G1214" s="141" t="str">
        <f t="shared" si="55"/>
        <v>Ford Ranger_2023</v>
      </c>
      <c r="H1214" s="141">
        <v>2000</v>
      </c>
      <c r="I1214" s="141" t="str">
        <f t="shared" si="56"/>
        <v>Ford Ranger_2023_2000</v>
      </c>
      <c r="J1214" s="141">
        <v>1150000</v>
      </c>
    </row>
    <row r="1215" spans="1:10">
      <c r="A1215" s="141" t="s">
        <v>240</v>
      </c>
      <c r="B1215" s="141">
        <v>110</v>
      </c>
      <c r="C1215" s="141" t="s">
        <v>174</v>
      </c>
      <c r="D1215" s="141" t="s">
        <v>197</v>
      </c>
      <c r="E1215" s="141">
        <v>2023</v>
      </c>
      <c r="F1215" s="141" t="str">
        <f t="shared" si="54"/>
        <v>Ford Ranger</v>
      </c>
      <c r="G1215" s="141" t="str">
        <f t="shared" si="55"/>
        <v>Ford Ranger_2023</v>
      </c>
      <c r="H1215" s="141">
        <v>2000</v>
      </c>
      <c r="I1215" s="141" t="str">
        <f t="shared" si="56"/>
        <v>Ford Ranger_2023_2000</v>
      </c>
      <c r="J1215" s="141">
        <v>1140000</v>
      </c>
    </row>
    <row r="1216" spans="1:10">
      <c r="A1216" s="141" t="s">
        <v>240</v>
      </c>
      <c r="B1216" s="141">
        <v>110</v>
      </c>
      <c r="C1216" s="141" t="s">
        <v>174</v>
      </c>
      <c r="D1216" s="141" t="s">
        <v>197</v>
      </c>
      <c r="E1216" s="141">
        <v>2023</v>
      </c>
      <c r="F1216" s="141" t="str">
        <f t="shared" si="54"/>
        <v>Ford Ranger</v>
      </c>
      <c r="G1216" s="141" t="str">
        <f t="shared" si="55"/>
        <v>Ford Ranger_2023</v>
      </c>
      <c r="H1216" s="141">
        <v>2000</v>
      </c>
      <c r="I1216" s="141" t="str">
        <f t="shared" si="56"/>
        <v>Ford Ranger_2023_2000</v>
      </c>
      <c r="J1216" s="141">
        <v>1130000</v>
      </c>
    </row>
    <row r="1217" spans="1:10">
      <c r="A1217" s="141" t="s">
        <v>240</v>
      </c>
      <c r="B1217" s="141">
        <v>110</v>
      </c>
      <c r="C1217" s="141" t="s">
        <v>174</v>
      </c>
      <c r="D1217" s="141" t="s">
        <v>197</v>
      </c>
      <c r="E1217" s="141">
        <v>2023</v>
      </c>
      <c r="F1217" s="141" t="str">
        <f t="shared" ref="F1217:F1280" si="57">C1217&amp;" "&amp;D1217</f>
        <v>Ford Ranger</v>
      </c>
      <c r="G1217" s="141" t="str">
        <f t="shared" si="55"/>
        <v>Ford Ranger_2023</v>
      </c>
      <c r="H1217" s="141">
        <v>2000</v>
      </c>
      <c r="I1217" s="141" t="str">
        <f t="shared" si="56"/>
        <v>Ford Ranger_2023_2000</v>
      </c>
      <c r="J1217" s="141">
        <v>1120000</v>
      </c>
    </row>
    <row r="1218" spans="1:10">
      <c r="A1218" s="141" t="s">
        <v>240</v>
      </c>
      <c r="B1218" s="141">
        <v>110</v>
      </c>
      <c r="C1218" s="141" t="s">
        <v>174</v>
      </c>
      <c r="D1218" s="141" t="s">
        <v>197</v>
      </c>
      <c r="E1218" s="141">
        <v>2023</v>
      </c>
      <c r="F1218" s="141" t="str">
        <f t="shared" si="57"/>
        <v>Ford Ranger</v>
      </c>
      <c r="G1218" s="141" t="str">
        <f t="shared" ref="G1218:G1281" si="58">F1218&amp;"_"&amp;E1218</f>
        <v>Ford Ranger_2023</v>
      </c>
      <c r="H1218" s="141">
        <v>2000</v>
      </c>
      <c r="I1218" s="141" t="str">
        <f t="shared" si="56"/>
        <v>Ford Ranger_2023_2000</v>
      </c>
      <c r="J1218" s="141">
        <v>1110000</v>
      </c>
    </row>
    <row r="1219" spans="1:10">
      <c r="A1219" s="141" t="s">
        <v>240</v>
      </c>
      <c r="B1219" s="141">
        <v>110</v>
      </c>
      <c r="C1219" s="141" t="s">
        <v>174</v>
      </c>
      <c r="D1219" s="141" t="s">
        <v>197</v>
      </c>
      <c r="E1219" s="141">
        <v>2023</v>
      </c>
      <c r="F1219" s="141" t="str">
        <f t="shared" si="57"/>
        <v>Ford Ranger</v>
      </c>
      <c r="G1219" s="141" t="str">
        <f t="shared" si="58"/>
        <v>Ford Ranger_2023</v>
      </c>
      <c r="H1219" s="141">
        <v>2000</v>
      </c>
      <c r="I1219" s="141" t="str">
        <f t="shared" ref="I1219:I1282" si="59">G1219&amp;"_"&amp;H1219</f>
        <v>Ford Ranger_2023_2000</v>
      </c>
      <c r="J1219" s="141">
        <v>1100000</v>
      </c>
    </row>
    <row r="1220" spans="1:10">
      <c r="A1220" s="141" t="s">
        <v>240</v>
      </c>
      <c r="B1220" s="141">
        <v>110</v>
      </c>
      <c r="C1220" s="141" t="s">
        <v>174</v>
      </c>
      <c r="D1220" s="141" t="s">
        <v>197</v>
      </c>
      <c r="E1220" s="141">
        <v>2023</v>
      </c>
      <c r="F1220" s="141" t="str">
        <f t="shared" si="57"/>
        <v>Ford Ranger</v>
      </c>
      <c r="G1220" s="141" t="str">
        <f t="shared" si="58"/>
        <v>Ford Ranger_2023</v>
      </c>
      <c r="H1220" s="141">
        <v>2000</v>
      </c>
      <c r="I1220" s="141" t="str">
        <f t="shared" si="59"/>
        <v>Ford Ranger_2023_2000</v>
      </c>
      <c r="J1220" s="141">
        <v>1090000</v>
      </c>
    </row>
    <row r="1221" spans="1:10">
      <c r="A1221" s="141" t="s">
        <v>240</v>
      </c>
      <c r="B1221" s="141">
        <v>110</v>
      </c>
      <c r="C1221" s="141" t="s">
        <v>174</v>
      </c>
      <c r="D1221" s="141" t="s">
        <v>197</v>
      </c>
      <c r="E1221" s="141">
        <v>2023</v>
      </c>
      <c r="F1221" s="141" t="str">
        <f t="shared" si="57"/>
        <v>Ford Ranger</v>
      </c>
      <c r="G1221" s="141" t="str">
        <f t="shared" si="58"/>
        <v>Ford Ranger_2023</v>
      </c>
      <c r="H1221" s="141">
        <v>2000</v>
      </c>
      <c r="I1221" s="141" t="str">
        <f t="shared" si="59"/>
        <v>Ford Ranger_2023_2000</v>
      </c>
      <c r="J1221" s="141">
        <v>1080000</v>
      </c>
    </row>
    <row r="1222" spans="1:10">
      <c r="A1222" s="141" t="s">
        <v>240</v>
      </c>
      <c r="B1222" s="141">
        <v>110</v>
      </c>
      <c r="C1222" s="141" t="s">
        <v>174</v>
      </c>
      <c r="D1222" s="141" t="s">
        <v>197</v>
      </c>
      <c r="E1222" s="141">
        <v>2023</v>
      </c>
      <c r="F1222" s="141" t="str">
        <f t="shared" si="57"/>
        <v>Ford Ranger</v>
      </c>
      <c r="G1222" s="141" t="str">
        <f t="shared" si="58"/>
        <v>Ford Ranger_2023</v>
      </c>
      <c r="H1222" s="141">
        <v>2000</v>
      </c>
      <c r="I1222" s="141" t="str">
        <f t="shared" si="59"/>
        <v>Ford Ranger_2023_2000</v>
      </c>
      <c r="J1222" s="141">
        <v>1070000</v>
      </c>
    </row>
    <row r="1223" spans="1:10">
      <c r="A1223" s="141" t="s">
        <v>240</v>
      </c>
      <c r="B1223" s="141">
        <v>110</v>
      </c>
      <c r="C1223" s="141" t="s">
        <v>174</v>
      </c>
      <c r="D1223" s="141" t="s">
        <v>197</v>
      </c>
      <c r="E1223" s="141">
        <v>2023</v>
      </c>
      <c r="F1223" s="141" t="str">
        <f t="shared" si="57"/>
        <v>Ford Ranger</v>
      </c>
      <c r="G1223" s="141" t="str">
        <f t="shared" si="58"/>
        <v>Ford Ranger_2023</v>
      </c>
      <c r="H1223" s="141">
        <v>2000</v>
      </c>
      <c r="I1223" s="141" t="str">
        <f t="shared" si="59"/>
        <v>Ford Ranger_2023_2000</v>
      </c>
      <c r="J1223" s="141">
        <v>1060000</v>
      </c>
    </row>
    <row r="1224" spans="1:10">
      <c r="A1224" s="141" t="s">
        <v>240</v>
      </c>
      <c r="B1224" s="141">
        <v>110</v>
      </c>
      <c r="C1224" s="141" t="s">
        <v>174</v>
      </c>
      <c r="D1224" s="141" t="s">
        <v>197</v>
      </c>
      <c r="E1224" s="141">
        <v>2023</v>
      </c>
      <c r="F1224" s="141" t="str">
        <f t="shared" si="57"/>
        <v>Ford Ranger</v>
      </c>
      <c r="G1224" s="141" t="str">
        <f t="shared" si="58"/>
        <v>Ford Ranger_2023</v>
      </c>
      <c r="H1224" s="141">
        <v>2000</v>
      </c>
      <c r="I1224" s="141" t="str">
        <f t="shared" si="59"/>
        <v>Ford Ranger_2023_2000</v>
      </c>
      <c r="J1224" s="141">
        <v>1050000</v>
      </c>
    </row>
    <row r="1225" spans="1:10">
      <c r="A1225" s="141" t="s">
        <v>240</v>
      </c>
      <c r="B1225" s="141">
        <v>110</v>
      </c>
      <c r="C1225" s="141" t="s">
        <v>174</v>
      </c>
      <c r="D1225" s="141" t="s">
        <v>197</v>
      </c>
      <c r="E1225" s="141">
        <v>2023</v>
      </c>
      <c r="F1225" s="141" t="str">
        <f t="shared" si="57"/>
        <v>Ford Ranger</v>
      </c>
      <c r="G1225" s="141" t="str">
        <f t="shared" si="58"/>
        <v>Ford Ranger_2023</v>
      </c>
      <c r="H1225" s="141">
        <v>2000</v>
      </c>
      <c r="I1225" s="141" t="str">
        <f t="shared" si="59"/>
        <v>Ford Ranger_2023_2000</v>
      </c>
      <c r="J1225" s="141">
        <v>1040000</v>
      </c>
    </row>
    <row r="1226" spans="1:10">
      <c r="A1226" s="141" t="s">
        <v>240</v>
      </c>
      <c r="B1226" s="141">
        <v>110</v>
      </c>
      <c r="C1226" s="141" t="s">
        <v>174</v>
      </c>
      <c r="D1226" s="141" t="s">
        <v>197</v>
      </c>
      <c r="E1226" s="141">
        <v>2023</v>
      </c>
      <c r="F1226" s="141" t="str">
        <f t="shared" si="57"/>
        <v>Ford Ranger</v>
      </c>
      <c r="G1226" s="141" t="str">
        <f t="shared" si="58"/>
        <v>Ford Ranger_2023</v>
      </c>
      <c r="H1226" s="141">
        <v>2000</v>
      </c>
      <c r="I1226" s="141" t="str">
        <f t="shared" si="59"/>
        <v>Ford Ranger_2023_2000</v>
      </c>
      <c r="J1226" s="141">
        <v>1030000</v>
      </c>
    </row>
    <row r="1227" spans="1:10">
      <c r="A1227" s="141" t="s">
        <v>240</v>
      </c>
      <c r="B1227" s="141">
        <v>110</v>
      </c>
      <c r="C1227" s="141" t="s">
        <v>174</v>
      </c>
      <c r="D1227" s="141" t="s">
        <v>197</v>
      </c>
      <c r="E1227" s="141">
        <v>2023</v>
      </c>
      <c r="F1227" s="141" t="str">
        <f t="shared" si="57"/>
        <v>Ford Ranger</v>
      </c>
      <c r="G1227" s="141" t="str">
        <f t="shared" si="58"/>
        <v>Ford Ranger_2023</v>
      </c>
      <c r="H1227" s="141">
        <v>2000</v>
      </c>
      <c r="I1227" s="141" t="str">
        <f t="shared" si="59"/>
        <v>Ford Ranger_2023_2000</v>
      </c>
      <c r="J1227" s="141">
        <v>1020000</v>
      </c>
    </row>
    <row r="1228" spans="1:10">
      <c r="A1228" s="141" t="s">
        <v>240</v>
      </c>
      <c r="B1228" s="141">
        <v>110</v>
      </c>
      <c r="C1228" s="141" t="s">
        <v>174</v>
      </c>
      <c r="D1228" s="141" t="s">
        <v>197</v>
      </c>
      <c r="E1228" s="141">
        <v>2023</v>
      </c>
      <c r="F1228" s="141" t="str">
        <f t="shared" si="57"/>
        <v>Ford Ranger</v>
      </c>
      <c r="G1228" s="141" t="str">
        <f t="shared" si="58"/>
        <v>Ford Ranger_2023</v>
      </c>
      <c r="H1228" s="141">
        <v>2000</v>
      </c>
      <c r="I1228" s="141" t="str">
        <f t="shared" si="59"/>
        <v>Ford Ranger_2023_2000</v>
      </c>
      <c r="J1228" s="141">
        <v>1010000</v>
      </c>
    </row>
    <row r="1229" spans="1:10">
      <c r="A1229" s="141" t="s">
        <v>240</v>
      </c>
      <c r="B1229" s="141">
        <v>110</v>
      </c>
      <c r="C1229" s="141" t="s">
        <v>174</v>
      </c>
      <c r="D1229" s="141" t="s">
        <v>197</v>
      </c>
      <c r="E1229" s="141">
        <v>2023</v>
      </c>
      <c r="F1229" s="141" t="str">
        <f t="shared" si="57"/>
        <v>Ford Ranger</v>
      </c>
      <c r="G1229" s="141" t="str">
        <f t="shared" si="58"/>
        <v>Ford Ranger_2023</v>
      </c>
      <c r="H1229" s="141">
        <v>2000</v>
      </c>
      <c r="I1229" s="141" t="str">
        <f t="shared" si="59"/>
        <v>Ford Ranger_2023_2000</v>
      </c>
      <c r="J1229" s="141">
        <v>1000000</v>
      </c>
    </row>
    <row r="1230" spans="1:10">
      <c r="A1230" s="141" t="s">
        <v>240</v>
      </c>
      <c r="B1230" s="141">
        <v>110</v>
      </c>
      <c r="C1230" s="141" t="s">
        <v>174</v>
      </c>
      <c r="D1230" s="141" t="s">
        <v>197</v>
      </c>
      <c r="E1230" s="141">
        <v>2023</v>
      </c>
      <c r="F1230" s="141" t="str">
        <f t="shared" si="57"/>
        <v>Ford Ranger</v>
      </c>
      <c r="G1230" s="141" t="str">
        <f t="shared" si="58"/>
        <v>Ford Ranger_2023</v>
      </c>
      <c r="H1230" s="141">
        <v>2000</v>
      </c>
      <c r="I1230" s="141" t="str">
        <f t="shared" si="59"/>
        <v>Ford Ranger_2023_2000</v>
      </c>
      <c r="J1230" s="141">
        <v>990000</v>
      </c>
    </row>
    <row r="1231" spans="1:10">
      <c r="A1231" s="141" t="s">
        <v>240</v>
      </c>
      <c r="B1231" s="141">
        <v>110</v>
      </c>
      <c r="C1231" s="141" t="s">
        <v>174</v>
      </c>
      <c r="D1231" s="141" t="s">
        <v>197</v>
      </c>
      <c r="E1231" s="141">
        <v>2023</v>
      </c>
      <c r="F1231" s="141" t="str">
        <f t="shared" si="57"/>
        <v>Ford Ranger</v>
      </c>
      <c r="G1231" s="141" t="str">
        <f t="shared" si="58"/>
        <v>Ford Ranger_2023</v>
      </c>
      <c r="H1231" s="141">
        <v>2000</v>
      </c>
      <c r="I1231" s="141" t="str">
        <f t="shared" si="59"/>
        <v>Ford Ranger_2023_2000</v>
      </c>
      <c r="J1231" s="141">
        <v>980000</v>
      </c>
    </row>
    <row r="1232" spans="1:10">
      <c r="A1232" s="141" t="s">
        <v>240</v>
      </c>
      <c r="B1232" s="141">
        <v>110</v>
      </c>
      <c r="C1232" s="141" t="s">
        <v>174</v>
      </c>
      <c r="D1232" s="141" t="s">
        <v>197</v>
      </c>
      <c r="E1232" s="141">
        <v>2023</v>
      </c>
      <c r="F1232" s="141" t="str">
        <f t="shared" si="57"/>
        <v>Ford Ranger</v>
      </c>
      <c r="G1232" s="141" t="str">
        <f t="shared" si="58"/>
        <v>Ford Ranger_2023</v>
      </c>
      <c r="H1232" s="141">
        <v>2000</v>
      </c>
      <c r="I1232" s="141" t="str">
        <f t="shared" si="59"/>
        <v>Ford Ranger_2023_2000</v>
      </c>
      <c r="J1232" s="141">
        <v>970000</v>
      </c>
    </row>
    <row r="1233" spans="1:10">
      <c r="A1233" s="141" t="s">
        <v>240</v>
      </c>
      <c r="B1233" s="141">
        <v>110</v>
      </c>
      <c r="C1233" s="141" t="s">
        <v>174</v>
      </c>
      <c r="D1233" s="141" t="s">
        <v>197</v>
      </c>
      <c r="E1233" s="141">
        <v>2023</v>
      </c>
      <c r="F1233" s="141" t="str">
        <f t="shared" si="57"/>
        <v>Ford Ranger</v>
      </c>
      <c r="G1233" s="141" t="str">
        <f t="shared" si="58"/>
        <v>Ford Ranger_2023</v>
      </c>
      <c r="H1233" s="141">
        <v>2000</v>
      </c>
      <c r="I1233" s="141" t="str">
        <f t="shared" si="59"/>
        <v>Ford Ranger_2023_2000</v>
      </c>
      <c r="J1233" s="141">
        <v>960000</v>
      </c>
    </row>
    <row r="1234" spans="1:10">
      <c r="A1234" s="141" t="s">
        <v>240</v>
      </c>
      <c r="B1234" s="141">
        <v>110</v>
      </c>
      <c r="C1234" s="141" t="s">
        <v>174</v>
      </c>
      <c r="D1234" s="141" t="s">
        <v>197</v>
      </c>
      <c r="E1234" s="141">
        <v>2023</v>
      </c>
      <c r="F1234" s="141" t="str">
        <f t="shared" si="57"/>
        <v>Ford Ranger</v>
      </c>
      <c r="G1234" s="141" t="str">
        <f t="shared" si="58"/>
        <v>Ford Ranger_2023</v>
      </c>
      <c r="H1234" s="141">
        <v>2000</v>
      </c>
      <c r="I1234" s="141" t="str">
        <f t="shared" si="59"/>
        <v>Ford Ranger_2023_2000</v>
      </c>
      <c r="J1234" s="141">
        <v>950000</v>
      </c>
    </row>
    <row r="1235" spans="1:10">
      <c r="A1235" s="141" t="s">
        <v>240</v>
      </c>
      <c r="B1235" s="141">
        <v>110</v>
      </c>
      <c r="C1235" s="141" t="s">
        <v>174</v>
      </c>
      <c r="D1235" s="141" t="s">
        <v>197</v>
      </c>
      <c r="E1235" s="141">
        <v>2023</v>
      </c>
      <c r="F1235" s="141" t="str">
        <f t="shared" si="57"/>
        <v>Ford Ranger</v>
      </c>
      <c r="G1235" s="141" t="str">
        <f t="shared" si="58"/>
        <v>Ford Ranger_2023</v>
      </c>
      <c r="H1235" s="141">
        <v>2000</v>
      </c>
      <c r="I1235" s="141" t="str">
        <f t="shared" si="59"/>
        <v>Ford Ranger_2023_2000</v>
      </c>
      <c r="J1235" s="141">
        <v>940000</v>
      </c>
    </row>
    <row r="1236" spans="1:10">
      <c r="A1236" s="141" t="s">
        <v>240</v>
      </c>
      <c r="B1236" s="141">
        <v>110</v>
      </c>
      <c r="C1236" s="141" t="s">
        <v>174</v>
      </c>
      <c r="D1236" s="141" t="s">
        <v>197</v>
      </c>
      <c r="E1236" s="141">
        <v>2023</v>
      </c>
      <c r="F1236" s="141" t="str">
        <f t="shared" si="57"/>
        <v>Ford Ranger</v>
      </c>
      <c r="G1236" s="141" t="str">
        <f t="shared" si="58"/>
        <v>Ford Ranger_2023</v>
      </c>
      <c r="H1236" s="141">
        <v>2000</v>
      </c>
      <c r="I1236" s="141" t="str">
        <f t="shared" si="59"/>
        <v>Ford Ranger_2023_2000</v>
      </c>
      <c r="J1236" s="141">
        <v>930000</v>
      </c>
    </row>
    <row r="1237" spans="1:10">
      <c r="A1237" s="141" t="s">
        <v>240</v>
      </c>
      <c r="B1237" s="141">
        <v>110</v>
      </c>
      <c r="C1237" s="141" t="s">
        <v>174</v>
      </c>
      <c r="D1237" s="141" t="s">
        <v>197</v>
      </c>
      <c r="E1237" s="141">
        <v>2023</v>
      </c>
      <c r="F1237" s="141" t="str">
        <f t="shared" si="57"/>
        <v>Ford Ranger</v>
      </c>
      <c r="G1237" s="141" t="str">
        <f t="shared" si="58"/>
        <v>Ford Ranger_2023</v>
      </c>
      <c r="H1237" s="141">
        <v>2000</v>
      </c>
      <c r="I1237" s="141" t="str">
        <f t="shared" si="59"/>
        <v>Ford Ranger_2023_2000</v>
      </c>
      <c r="J1237" s="141">
        <v>920000</v>
      </c>
    </row>
    <row r="1238" spans="1:10">
      <c r="A1238" s="141" t="s">
        <v>240</v>
      </c>
      <c r="B1238" s="141">
        <v>110</v>
      </c>
      <c r="C1238" s="141" t="s">
        <v>174</v>
      </c>
      <c r="D1238" s="141" t="s">
        <v>197</v>
      </c>
      <c r="E1238" s="141">
        <v>2023</v>
      </c>
      <c r="F1238" s="141" t="str">
        <f t="shared" si="57"/>
        <v>Ford Ranger</v>
      </c>
      <c r="G1238" s="141" t="str">
        <f t="shared" si="58"/>
        <v>Ford Ranger_2023</v>
      </c>
      <c r="H1238" s="141">
        <v>2000</v>
      </c>
      <c r="I1238" s="141" t="str">
        <f t="shared" si="59"/>
        <v>Ford Ranger_2023_2000</v>
      </c>
      <c r="J1238" s="141">
        <v>910000</v>
      </c>
    </row>
    <row r="1239" spans="1:10">
      <c r="A1239" s="141" t="s">
        <v>240</v>
      </c>
      <c r="B1239" s="141">
        <v>110</v>
      </c>
      <c r="C1239" s="141" t="s">
        <v>174</v>
      </c>
      <c r="D1239" s="141" t="s">
        <v>197</v>
      </c>
      <c r="E1239" s="141">
        <v>2023</v>
      </c>
      <c r="F1239" s="141" t="str">
        <f t="shared" si="57"/>
        <v>Ford Ranger</v>
      </c>
      <c r="G1239" s="141" t="str">
        <f t="shared" si="58"/>
        <v>Ford Ranger_2023</v>
      </c>
      <c r="H1239" s="141">
        <v>2000</v>
      </c>
      <c r="I1239" s="141" t="str">
        <f t="shared" si="59"/>
        <v>Ford Ranger_2023_2000</v>
      </c>
      <c r="J1239" s="141">
        <v>900000</v>
      </c>
    </row>
    <row r="1240" spans="1:10">
      <c r="A1240" s="141" t="s">
        <v>240</v>
      </c>
      <c r="B1240" s="141">
        <v>110</v>
      </c>
      <c r="C1240" s="141" t="s">
        <v>174</v>
      </c>
      <c r="D1240" s="141" t="s">
        <v>197</v>
      </c>
      <c r="E1240" s="141">
        <v>2023</v>
      </c>
      <c r="F1240" s="141" t="str">
        <f t="shared" si="57"/>
        <v>Ford Ranger</v>
      </c>
      <c r="G1240" s="141" t="str">
        <f t="shared" si="58"/>
        <v>Ford Ranger_2023</v>
      </c>
      <c r="H1240" s="141">
        <v>2000</v>
      </c>
      <c r="I1240" s="141" t="str">
        <f t="shared" si="59"/>
        <v>Ford Ranger_2023_2000</v>
      </c>
      <c r="J1240" s="141">
        <v>890000</v>
      </c>
    </row>
    <row r="1241" spans="1:10">
      <c r="A1241" s="141" t="s">
        <v>240</v>
      </c>
      <c r="B1241" s="141">
        <v>110</v>
      </c>
      <c r="C1241" s="141" t="s">
        <v>174</v>
      </c>
      <c r="D1241" s="141" t="s">
        <v>197</v>
      </c>
      <c r="E1241" s="141">
        <v>2023</v>
      </c>
      <c r="F1241" s="141" t="str">
        <f t="shared" si="57"/>
        <v>Ford Ranger</v>
      </c>
      <c r="G1241" s="141" t="str">
        <f t="shared" si="58"/>
        <v>Ford Ranger_2023</v>
      </c>
      <c r="H1241" s="141">
        <v>2000</v>
      </c>
      <c r="I1241" s="141" t="str">
        <f t="shared" si="59"/>
        <v>Ford Ranger_2023_2000</v>
      </c>
      <c r="J1241" s="141">
        <v>880000</v>
      </c>
    </row>
    <row r="1242" spans="1:10">
      <c r="A1242" s="141" t="s">
        <v>240</v>
      </c>
      <c r="B1242" s="141">
        <v>110</v>
      </c>
      <c r="C1242" s="141" t="s">
        <v>174</v>
      </c>
      <c r="D1242" s="141" t="s">
        <v>197</v>
      </c>
      <c r="E1242" s="141">
        <v>2023</v>
      </c>
      <c r="F1242" s="141" t="str">
        <f t="shared" si="57"/>
        <v>Ford Ranger</v>
      </c>
      <c r="G1242" s="141" t="str">
        <f t="shared" si="58"/>
        <v>Ford Ranger_2023</v>
      </c>
      <c r="H1242" s="141">
        <v>2000</v>
      </c>
      <c r="I1242" s="141" t="str">
        <f t="shared" si="59"/>
        <v>Ford Ranger_2023_2000</v>
      </c>
      <c r="J1242" s="141">
        <v>870000</v>
      </c>
    </row>
    <row r="1243" spans="1:10">
      <c r="A1243" s="141" t="s">
        <v>240</v>
      </c>
      <c r="B1243" s="141">
        <v>110</v>
      </c>
      <c r="C1243" s="141" t="s">
        <v>174</v>
      </c>
      <c r="D1243" s="141" t="s">
        <v>197</v>
      </c>
      <c r="E1243" s="141">
        <v>2023</v>
      </c>
      <c r="F1243" s="141" t="str">
        <f t="shared" si="57"/>
        <v>Ford Ranger</v>
      </c>
      <c r="G1243" s="141" t="str">
        <f t="shared" si="58"/>
        <v>Ford Ranger_2023</v>
      </c>
      <c r="H1243" s="141">
        <v>2000</v>
      </c>
      <c r="I1243" s="141" t="str">
        <f t="shared" si="59"/>
        <v>Ford Ranger_2023_2000</v>
      </c>
      <c r="J1243" s="141">
        <v>860000</v>
      </c>
    </row>
    <row r="1244" spans="1:10">
      <c r="A1244" s="141" t="s">
        <v>240</v>
      </c>
      <c r="B1244" s="141">
        <v>110</v>
      </c>
      <c r="C1244" s="141" t="s">
        <v>174</v>
      </c>
      <c r="D1244" s="141" t="s">
        <v>197</v>
      </c>
      <c r="E1244" s="141">
        <v>2023</v>
      </c>
      <c r="F1244" s="141" t="str">
        <f t="shared" si="57"/>
        <v>Ford Ranger</v>
      </c>
      <c r="G1244" s="141" t="str">
        <f t="shared" si="58"/>
        <v>Ford Ranger_2023</v>
      </c>
      <c r="H1244" s="141">
        <v>2000</v>
      </c>
      <c r="I1244" s="141" t="str">
        <f t="shared" si="59"/>
        <v>Ford Ranger_2023_2000</v>
      </c>
      <c r="J1244" s="141">
        <v>850000</v>
      </c>
    </row>
    <row r="1245" spans="1:10">
      <c r="A1245" s="141" t="s">
        <v>240</v>
      </c>
      <c r="B1245" s="141">
        <v>110</v>
      </c>
      <c r="C1245" s="141" t="s">
        <v>174</v>
      </c>
      <c r="D1245" s="141" t="s">
        <v>197</v>
      </c>
      <c r="E1245" s="141">
        <v>2023</v>
      </c>
      <c r="F1245" s="141" t="str">
        <f t="shared" si="57"/>
        <v>Ford Ranger</v>
      </c>
      <c r="G1245" s="141" t="str">
        <f t="shared" si="58"/>
        <v>Ford Ranger_2023</v>
      </c>
      <c r="H1245" s="141">
        <v>2000</v>
      </c>
      <c r="I1245" s="141" t="str">
        <f t="shared" si="59"/>
        <v>Ford Ranger_2023_2000</v>
      </c>
      <c r="J1245" s="141">
        <v>840000</v>
      </c>
    </row>
    <row r="1246" spans="1:10">
      <c r="A1246" s="141" t="s">
        <v>240</v>
      </c>
      <c r="B1246" s="141">
        <v>110</v>
      </c>
      <c r="C1246" s="141" t="s">
        <v>174</v>
      </c>
      <c r="D1246" s="141" t="s">
        <v>197</v>
      </c>
      <c r="E1246" s="141">
        <v>2023</v>
      </c>
      <c r="F1246" s="141" t="str">
        <f t="shared" si="57"/>
        <v>Ford Ranger</v>
      </c>
      <c r="G1246" s="141" t="str">
        <f t="shared" si="58"/>
        <v>Ford Ranger_2023</v>
      </c>
      <c r="H1246" s="141">
        <v>2000</v>
      </c>
      <c r="I1246" s="141" t="str">
        <f t="shared" si="59"/>
        <v>Ford Ranger_2023_2000</v>
      </c>
      <c r="J1246" s="141">
        <v>830000</v>
      </c>
    </row>
    <row r="1247" spans="1:10">
      <c r="A1247" s="141" t="s">
        <v>240</v>
      </c>
      <c r="B1247" s="141">
        <v>110</v>
      </c>
      <c r="C1247" s="141" t="s">
        <v>174</v>
      </c>
      <c r="D1247" s="141" t="s">
        <v>197</v>
      </c>
      <c r="E1247" s="141">
        <v>2023</v>
      </c>
      <c r="F1247" s="141" t="str">
        <f t="shared" si="57"/>
        <v>Ford Ranger</v>
      </c>
      <c r="G1247" s="141" t="str">
        <f t="shared" si="58"/>
        <v>Ford Ranger_2023</v>
      </c>
      <c r="H1247" s="141">
        <v>2000</v>
      </c>
      <c r="I1247" s="141" t="str">
        <f t="shared" si="59"/>
        <v>Ford Ranger_2023_2000</v>
      </c>
      <c r="J1247" s="141">
        <v>820000</v>
      </c>
    </row>
    <row r="1248" spans="1:10">
      <c r="A1248" s="141" t="s">
        <v>240</v>
      </c>
      <c r="B1248" s="141">
        <v>110</v>
      </c>
      <c r="C1248" s="141" t="s">
        <v>174</v>
      </c>
      <c r="D1248" s="141" t="s">
        <v>197</v>
      </c>
      <c r="E1248" s="141">
        <v>2023</v>
      </c>
      <c r="F1248" s="141" t="str">
        <f t="shared" si="57"/>
        <v>Ford Ranger</v>
      </c>
      <c r="G1248" s="141" t="str">
        <f t="shared" si="58"/>
        <v>Ford Ranger_2023</v>
      </c>
      <c r="H1248" s="141">
        <v>2000</v>
      </c>
      <c r="I1248" s="141" t="str">
        <f t="shared" si="59"/>
        <v>Ford Ranger_2023_2000</v>
      </c>
      <c r="J1248" s="141">
        <v>810000</v>
      </c>
    </row>
    <row r="1249" spans="1:10">
      <c r="A1249" s="141" t="s">
        <v>240</v>
      </c>
      <c r="B1249" s="141">
        <v>110</v>
      </c>
      <c r="C1249" s="141" t="s">
        <v>174</v>
      </c>
      <c r="D1249" s="141" t="s">
        <v>197</v>
      </c>
      <c r="E1249" s="141">
        <v>2023</v>
      </c>
      <c r="F1249" s="141" t="str">
        <f t="shared" si="57"/>
        <v>Ford Ranger</v>
      </c>
      <c r="G1249" s="141" t="str">
        <f t="shared" si="58"/>
        <v>Ford Ranger_2023</v>
      </c>
      <c r="H1249" s="141">
        <v>2000</v>
      </c>
      <c r="I1249" s="141" t="str">
        <f t="shared" si="59"/>
        <v>Ford Ranger_2023_2000</v>
      </c>
      <c r="J1249" s="141">
        <v>800000</v>
      </c>
    </row>
    <row r="1250" spans="1:10">
      <c r="A1250" s="141" t="s">
        <v>240</v>
      </c>
      <c r="B1250" s="141">
        <v>110</v>
      </c>
      <c r="C1250" s="141" t="s">
        <v>174</v>
      </c>
      <c r="D1250" s="141" t="s">
        <v>197</v>
      </c>
      <c r="E1250" s="141">
        <v>2023</v>
      </c>
      <c r="F1250" s="141" t="str">
        <f t="shared" si="57"/>
        <v>Ford Ranger</v>
      </c>
      <c r="G1250" s="141" t="str">
        <f t="shared" si="58"/>
        <v>Ford Ranger_2023</v>
      </c>
      <c r="H1250" s="141">
        <v>2000</v>
      </c>
      <c r="I1250" s="141" t="str">
        <f t="shared" si="59"/>
        <v>Ford Ranger_2023_2000</v>
      </c>
      <c r="J1250" s="141">
        <v>790000</v>
      </c>
    </row>
    <row r="1251" spans="1:10">
      <c r="A1251" s="141" t="s">
        <v>240</v>
      </c>
      <c r="B1251" s="141">
        <v>110</v>
      </c>
      <c r="C1251" s="141" t="s">
        <v>174</v>
      </c>
      <c r="D1251" s="141" t="s">
        <v>197</v>
      </c>
      <c r="E1251" s="141">
        <v>2023</v>
      </c>
      <c r="F1251" s="141" t="str">
        <f t="shared" si="57"/>
        <v>Ford Ranger</v>
      </c>
      <c r="G1251" s="141" t="str">
        <f t="shared" si="58"/>
        <v>Ford Ranger_2023</v>
      </c>
      <c r="H1251" s="141">
        <v>2000</v>
      </c>
      <c r="I1251" s="141" t="str">
        <f t="shared" si="59"/>
        <v>Ford Ranger_2023_2000</v>
      </c>
      <c r="J1251" s="141">
        <v>780000</v>
      </c>
    </row>
    <row r="1252" spans="1:10">
      <c r="A1252" s="141" t="s">
        <v>240</v>
      </c>
      <c r="B1252" s="141">
        <v>110</v>
      </c>
      <c r="C1252" s="141" t="s">
        <v>174</v>
      </c>
      <c r="D1252" s="141" t="s">
        <v>197</v>
      </c>
      <c r="E1252" s="141">
        <v>2023</v>
      </c>
      <c r="F1252" s="141" t="str">
        <f t="shared" si="57"/>
        <v>Ford Ranger</v>
      </c>
      <c r="G1252" s="141" t="str">
        <f t="shared" si="58"/>
        <v>Ford Ranger_2023</v>
      </c>
      <c r="H1252" s="141">
        <v>2000</v>
      </c>
      <c r="I1252" s="141" t="str">
        <f t="shared" si="59"/>
        <v>Ford Ranger_2023_2000</v>
      </c>
      <c r="J1252" s="141">
        <v>770000</v>
      </c>
    </row>
    <row r="1253" spans="1:10">
      <c r="A1253" s="141" t="s">
        <v>240</v>
      </c>
      <c r="B1253" s="141">
        <v>110</v>
      </c>
      <c r="C1253" s="141" t="s">
        <v>174</v>
      </c>
      <c r="D1253" s="141" t="s">
        <v>197</v>
      </c>
      <c r="E1253" s="141">
        <v>2023</v>
      </c>
      <c r="F1253" s="141" t="str">
        <f t="shared" si="57"/>
        <v>Ford Ranger</v>
      </c>
      <c r="G1253" s="141" t="str">
        <f t="shared" si="58"/>
        <v>Ford Ranger_2023</v>
      </c>
      <c r="H1253" s="141">
        <v>2000</v>
      </c>
      <c r="I1253" s="141" t="str">
        <f t="shared" si="59"/>
        <v>Ford Ranger_2023_2000</v>
      </c>
      <c r="J1253" s="141">
        <v>760000</v>
      </c>
    </row>
    <row r="1254" spans="1:10">
      <c r="A1254" s="141" t="s">
        <v>240</v>
      </c>
      <c r="B1254" s="141">
        <v>110</v>
      </c>
      <c r="C1254" s="141" t="s">
        <v>174</v>
      </c>
      <c r="D1254" s="141" t="s">
        <v>197</v>
      </c>
      <c r="E1254" s="141">
        <v>2023</v>
      </c>
      <c r="F1254" s="141" t="str">
        <f t="shared" si="57"/>
        <v>Ford Ranger</v>
      </c>
      <c r="G1254" s="141" t="str">
        <f t="shared" si="58"/>
        <v>Ford Ranger_2023</v>
      </c>
      <c r="H1254" s="141">
        <v>2000</v>
      </c>
      <c r="I1254" s="141" t="str">
        <f t="shared" si="59"/>
        <v>Ford Ranger_2023_2000</v>
      </c>
      <c r="J1254" s="141">
        <v>750000</v>
      </c>
    </row>
    <row r="1255" spans="1:10">
      <c r="A1255" s="141" t="s">
        <v>240</v>
      </c>
      <c r="B1255" s="141">
        <v>110</v>
      </c>
      <c r="C1255" s="141" t="s">
        <v>174</v>
      </c>
      <c r="D1255" s="141" t="s">
        <v>197</v>
      </c>
      <c r="E1255" s="141">
        <v>2023</v>
      </c>
      <c r="F1255" s="141" t="str">
        <f t="shared" si="57"/>
        <v>Ford Ranger</v>
      </c>
      <c r="G1255" s="141" t="str">
        <f t="shared" si="58"/>
        <v>Ford Ranger_2023</v>
      </c>
      <c r="H1255" s="141">
        <v>2000</v>
      </c>
      <c r="I1255" s="141" t="str">
        <f t="shared" si="59"/>
        <v>Ford Ranger_2023_2000</v>
      </c>
      <c r="J1255" s="141">
        <v>740000</v>
      </c>
    </row>
    <row r="1256" spans="1:10">
      <c r="A1256" s="141" t="s">
        <v>240</v>
      </c>
      <c r="B1256" s="141">
        <v>110</v>
      </c>
      <c r="C1256" s="141" t="s">
        <v>174</v>
      </c>
      <c r="D1256" s="141" t="s">
        <v>197</v>
      </c>
      <c r="E1256" s="141">
        <v>2023</v>
      </c>
      <c r="F1256" s="141" t="str">
        <f t="shared" si="57"/>
        <v>Ford Ranger</v>
      </c>
      <c r="G1256" s="141" t="str">
        <f t="shared" si="58"/>
        <v>Ford Ranger_2023</v>
      </c>
      <c r="H1256" s="141">
        <v>2000</v>
      </c>
      <c r="I1256" s="141" t="str">
        <f t="shared" si="59"/>
        <v>Ford Ranger_2023_2000</v>
      </c>
      <c r="J1256" s="141">
        <v>730000</v>
      </c>
    </row>
    <row r="1257" spans="1:10">
      <c r="A1257" s="141" t="s">
        <v>240</v>
      </c>
      <c r="B1257" s="141">
        <v>110</v>
      </c>
      <c r="C1257" s="141" t="s">
        <v>174</v>
      </c>
      <c r="D1257" s="141" t="s">
        <v>197</v>
      </c>
      <c r="E1257" s="141">
        <v>2023</v>
      </c>
      <c r="F1257" s="141" t="str">
        <f t="shared" si="57"/>
        <v>Ford Ranger</v>
      </c>
      <c r="G1257" s="141" t="str">
        <f t="shared" si="58"/>
        <v>Ford Ranger_2023</v>
      </c>
      <c r="H1257" s="141">
        <v>2000</v>
      </c>
      <c r="I1257" s="141" t="str">
        <f t="shared" si="59"/>
        <v>Ford Ranger_2023_2000</v>
      </c>
      <c r="J1257" s="141">
        <v>720000</v>
      </c>
    </row>
    <row r="1258" spans="1:10">
      <c r="A1258" s="141" t="s">
        <v>240</v>
      </c>
      <c r="B1258" s="141">
        <v>110</v>
      </c>
      <c r="C1258" s="141" t="s">
        <v>174</v>
      </c>
      <c r="D1258" s="141" t="s">
        <v>197</v>
      </c>
      <c r="E1258" s="141">
        <v>2023</v>
      </c>
      <c r="F1258" s="141" t="str">
        <f t="shared" si="57"/>
        <v>Ford Ranger</v>
      </c>
      <c r="G1258" s="141" t="str">
        <f t="shared" si="58"/>
        <v>Ford Ranger_2023</v>
      </c>
      <c r="H1258" s="141">
        <v>2000</v>
      </c>
      <c r="I1258" s="141" t="str">
        <f t="shared" si="59"/>
        <v>Ford Ranger_2023_2000</v>
      </c>
      <c r="J1258" s="141">
        <v>710000</v>
      </c>
    </row>
    <row r="1259" spans="1:10">
      <c r="A1259" s="141" t="s">
        <v>240</v>
      </c>
      <c r="B1259" s="141">
        <v>110</v>
      </c>
      <c r="C1259" s="141" t="s">
        <v>174</v>
      </c>
      <c r="D1259" s="141" t="s">
        <v>197</v>
      </c>
      <c r="E1259" s="141">
        <v>2023</v>
      </c>
      <c r="F1259" s="141" t="str">
        <f t="shared" si="57"/>
        <v>Ford Ranger</v>
      </c>
      <c r="G1259" s="141" t="str">
        <f t="shared" si="58"/>
        <v>Ford Ranger_2023</v>
      </c>
      <c r="H1259" s="141">
        <v>2000</v>
      </c>
      <c r="I1259" s="141" t="str">
        <f t="shared" si="59"/>
        <v>Ford Ranger_2023_2000</v>
      </c>
      <c r="J1259" s="141">
        <v>700000</v>
      </c>
    </row>
    <row r="1260" spans="1:10">
      <c r="A1260" s="141" t="s">
        <v>240</v>
      </c>
      <c r="B1260" s="141">
        <v>110</v>
      </c>
      <c r="C1260" s="141" t="s">
        <v>174</v>
      </c>
      <c r="D1260" s="141" t="s">
        <v>197</v>
      </c>
      <c r="E1260" s="141">
        <v>2023</v>
      </c>
      <c r="F1260" s="141" t="str">
        <f t="shared" si="57"/>
        <v>Ford Ranger</v>
      </c>
      <c r="G1260" s="141" t="str">
        <f t="shared" si="58"/>
        <v>Ford Ranger_2023</v>
      </c>
      <c r="H1260" s="141">
        <v>2000</v>
      </c>
      <c r="I1260" s="141" t="str">
        <f t="shared" si="59"/>
        <v>Ford Ranger_2023_2000</v>
      </c>
      <c r="J1260" s="141">
        <v>690000</v>
      </c>
    </row>
    <row r="1261" spans="1:10">
      <c r="A1261" s="141" t="s">
        <v>240</v>
      </c>
      <c r="B1261" s="141">
        <v>110</v>
      </c>
      <c r="C1261" s="141" t="s">
        <v>174</v>
      </c>
      <c r="D1261" s="141" t="s">
        <v>197</v>
      </c>
      <c r="E1261" s="141">
        <v>2023</v>
      </c>
      <c r="F1261" s="141" t="str">
        <f t="shared" si="57"/>
        <v>Ford Ranger</v>
      </c>
      <c r="G1261" s="141" t="str">
        <f t="shared" si="58"/>
        <v>Ford Ranger_2023</v>
      </c>
      <c r="H1261" s="141">
        <v>2000</v>
      </c>
      <c r="I1261" s="141" t="str">
        <f t="shared" si="59"/>
        <v>Ford Ranger_2023_2000</v>
      </c>
      <c r="J1261" s="141">
        <v>680000</v>
      </c>
    </row>
    <row r="1262" spans="1:10">
      <c r="A1262" s="141" t="s">
        <v>240</v>
      </c>
      <c r="B1262" s="141">
        <v>110</v>
      </c>
      <c r="C1262" s="141" t="s">
        <v>174</v>
      </c>
      <c r="D1262" s="141" t="s">
        <v>197</v>
      </c>
      <c r="E1262" s="141">
        <v>2023</v>
      </c>
      <c r="F1262" s="141" t="str">
        <f t="shared" si="57"/>
        <v>Ford Ranger</v>
      </c>
      <c r="G1262" s="141" t="str">
        <f t="shared" si="58"/>
        <v>Ford Ranger_2023</v>
      </c>
      <c r="H1262" s="141">
        <v>2000</v>
      </c>
      <c r="I1262" s="141" t="str">
        <f t="shared" si="59"/>
        <v>Ford Ranger_2023_2000</v>
      </c>
      <c r="J1262" s="141">
        <v>670000</v>
      </c>
    </row>
    <row r="1263" spans="1:10">
      <c r="A1263" s="141" t="s">
        <v>240</v>
      </c>
      <c r="B1263" s="141">
        <v>110</v>
      </c>
      <c r="C1263" s="141" t="s">
        <v>174</v>
      </c>
      <c r="D1263" s="141" t="s">
        <v>197</v>
      </c>
      <c r="E1263" s="141">
        <v>2023</v>
      </c>
      <c r="F1263" s="141" t="str">
        <f t="shared" si="57"/>
        <v>Ford Ranger</v>
      </c>
      <c r="G1263" s="141" t="str">
        <f t="shared" si="58"/>
        <v>Ford Ranger_2023</v>
      </c>
      <c r="H1263" s="141">
        <v>2000</v>
      </c>
      <c r="I1263" s="141" t="str">
        <f t="shared" si="59"/>
        <v>Ford Ranger_2023_2000</v>
      </c>
      <c r="J1263" s="141">
        <v>660000</v>
      </c>
    </row>
    <row r="1264" spans="1:10">
      <c r="A1264" s="141" t="s">
        <v>240</v>
      </c>
      <c r="B1264" s="141">
        <v>110</v>
      </c>
      <c r="C1264" s="141" t="s">
        <v>174</v>
      </c>
      <c r="D1264" s="141" t="s">
        <v>197</v>
      </c>
      <c r="E1264" s="141">
        <v>2023</v>
      </c>
      <c r="F1264" s="141" t="str">
        <f t="shared" si="57"/>
        <v>Ford Ranger</v>
      </c>
      <c r="G1264" s="141" t="str">
        <f t="shared" si="58"/>
        <v>Ford Ranger_2023</v>
      </c>
      <c r="H1264" s="141">
        <v>2000</v>
      </c>
      <c r="I1264" s="141" t="str">
        <f t="shared" si="59"/>
        <v>Ford Ranger_2023_2000</v>
      </c>
      <c r="J1264" s="141">
        <v>650000</v>
      </c>
    </row>
    <row r="1265" spans="1:10">
      <c r="A1265" s="141" t="s">
        <v>240</v>
      </c>
      <c r="B1265" s="141">
        <v>110</v>
      </c>
      <c r="C1265" s="141" t="s">
        <v>174</v>
      </c>
      <c r="D1265" s="141" t="s">
        <v>197</v>
      </c>
      <c r="E1265" s="141">
        <v>2023</v>
      </c>
      <c r="F1265" s="141" t="str">
        <f t="shared" si="57"/>
        <v>Ford Ranger</v>
      </c>
      <c r="G1265" s="141" t="str">
        <f t="shared" si="58"/>
        <v>Ford Ranger_2023</v>
      </c>
      <c r="H1265" s="141">
        <v>2000</v>
      </c>
      <c r="I1265" s="141" t="str">
        <f t="shared" si="59"/>
        <v>Ford Ranger_2023_2000</v>
      </c>
      <c r="J1265" s="141">
        <v>640000</v>
      </c>
    </row>
    <row r="1266" spans="1:10">
      <c r="A1266" s="141" t="s">
        <v>240</v>
      </c>
      <c r="B1266" s="141">
        <v>110</v>
      </c>
      <c r="C1266" s="141" t="s">
        <v>174</v>
      </c>
      <c r="D1266" s="141" t="s">
        <v>197</v>
      </c>
      <c r="E1266" s="141">
        <v>2023</v>
      </c>
      <c r="F1266" s="141" t="str">
        <f t="shared" si="57"/>
        <v>Ford Ranger</v>
      </c>
      <c r="G1266" s="141" t="str">
        <f t="shared" si="58"/>
        <v>Ford Ranger_2023</v>
      </c>
      <c r="H1266" s="141">
        <v>2000</v>
      </c>
      <c r="I1266" s="141" t="str">
        <f t="shared" si="59"/>
        <v>Ford Ranger_2023_2000</v>
      </c>
      <c r="J1266" s="141">
        <v>630000</v>
      </c>
    </row>
    <row r="1267" spans="1:10">
      <c r="A1267" s="141" t="s">
        <v>240</v>
      </c>
      <c r="B1267" s="141">
        <v>110</v>
      </c>
      <c r="C1267" s="141" t="s">
        <v>174</v>
      </c>
      <c r="D1267" s="141" t="s">
        <v>197</v>
      </c>
      <c r="E1267" s="141">
        <v>2023</v>
      </c>
      <c r="F1267" s="141" t="str">
        <f t="shared" si="57"/>
        <v>Ford Ranger</v>
      </c>
      <c r="G1267" s="141" t="str">
        <f t="shared" si="58"/>
        <v>Ford Ranger_2023</v>
      </c>
      <c r="H1267" s="141">
        <v>2000</v>
      </c>
      <c r="I1267" s="141" t="str">
        <f t="shared" si="59"/>
        <v>Ford Ranger_2023_2000</v>
      </c>
      <c r="J1267" s="141">
        <v>620000</v>
      </c>
    </row>
    <row r="1268" spans="1:10">
      <c r="A1268" s="141" t="s">
        <v>240</v>
      </c>
      <c r="B1268" s="141">
        <v>110</v>
      </c>
      <c r="C1268" s="141" t="s">
        <v>174</v>
      </c>
      <c r="D1268" s="141" t="s">
        <v>197</v>
      </c>
      <c r="E1268" s="141">
        <v>2023</v>
      </c>
      <c r="F1268" s="141" t="str">
        <f t="shared" si="57"/>
        <v>Ford Ranger</v>
      </c>
      <c r="G1268" s="141" t="str">
        <f t="shared" si="58"/>
        <v>Ford Ranger_2023</v>
      </c>
      <c r="H1268" s="141">
        <v>2000</v>
      </c>
      <c r="I1268" s="141" t="str">
        <f t="shared" si="59"/>
        <v>Ford Ranger_2023_2000</v>
      </c>
      <c r="J1268" s="141">
        <v>610000</v>
      </c>
    </row>
    <row r="1269" spans="1:10">
      <c r="A1269" s="141" t="s">
        <v>240</v>
      </c>
      <c r="B1269" s="141">
        <v>110</v>
      </c>
      <c r="C1269" s="141" t="s">
        <v>174</v>
      </c>
      <c r="D1269" s="141" t="s">
        <v>197</v>
      </c>
      <c r="E1269" s="141">
        <v>2023</v>
      </c>
      <c r="F1269" s="141" t="str">
        <f t="shared" si="57"/>
        <v>Ford Ranger</v>
      </c>
      <c r="G1269" s="141" t="str">
        <f t="shared" si="58"/>
        <v>Ford Ranger_2023</v>
      </c>
      <c r="H1269" s="141">
        <v>2000</v>
      </c>
      <c r="I1269" s="141" t="str">
        <f t="shared" si="59"/>
        <v>Ford Ranger_2023_2000</v>
      </c>
      <c r="J1269" s="141">
        <v>600000</v>
      </c>
    </row>
    <row r="1270" spans="1:10">
      <c r="A1270" s="141" t="s">
        <v>240</v>
      </c>
      <c r="B1270" s="141">
        <v>110</v>
      </c>
      <c r="C1270" s="141" t="s">
        <v>174</v>
      </c>
      <c r="D1270" s="141" t="s">
        <v>197</v>
      </c>
      <c r="E1270" s="141">
        <v>2023</v>
      </c>
      <c r="F1270" s="141" t="str">
        <f t="shared" si="57"/>
        <v>Ford Ranger</v>
      </c>
      <c r="G1270" s="141" t="str">
        <f t="shared" si="58"/>
        <v>Ford Ranger_2023</v>
      </c>
      <c r="H1270" s="141">
        <v>2000</v>
      </c>
      <c r="I1270" s="141" t="str">
        <f t="shared" si="59"/>
        <v>Ford Ranger_2023_2000</v>
      </c>
      <c r="J1270" s="141">
        <v>590000</v>
      </c>
    </row>
    <row r="1271" spans="1:10">
      <c r="A1271" s="141" t="s">
        <v>240</v>
      </c>
      <c r="B1271" s="141">
        <v>110</v>
      </c>
      <c r="C1271" s="141" t="s">
        <v>174</v>
      </c>
      <c r="D1271" s="141" t="s">
        <v>197</v>
      </c>
      <c r="E1271" s="141">
        <v>2023</v>
      </c>
      <c r="F1271" s="141" t="str">
        <f t="shared" si="57"/>
        <v>Ford Ranger</v>
      </c>
      <c r="G1271" s="141" t="str">
        <f t="shared" si="58"/>
        <v>Ford Ranger_2023</v>
      </c>
      <c r="H1271" s="141">
        <v>2000</v>
      </c>
      <c r="I1271" s="141" t="str">
        <f t="shared" si="59"/>
        <v>Ford Ranger_2023_2000</v>
      </c>
      <c r="J1271" s="141">
        <v>580000</v>
      </c>
    </row>
    <row r="1272" spans="1:10">
      <c r="A1272" s="141" t="s">
        <v>240</v>
      </c>
      <c r="B1272" s="141">
        <v>110</v>
      </c>
      <c r="C1272" s="141" t="s">
        <v>174</v>
      </c>
      <c r="D1272" s="141" t="s">
        <v>197</v>
      </c>
      <c r="E1272" s="141">
        <v>2023</v>
      </c>
      <c r="F1272" s="141" t="str">
        <f t="shared" si="57"/>
        <v>Ford Ranger</v>
      </c>
      <c r="G1272" s="141" t="str">
        <f t="shared" si="58"/>
        <v>Ford Ranger_2023</v>
      </c>
      <c r="H1272" s="141">
        <v>2000</v>
      </c>
      <c r="I1272" s="141" t="str">
        <f t="shared" si="59"/>
        <v>Ford Ranger_2023_2000</v>
      </c>
      <c r="J1272" s="141">
        <v>570000</v>
      </c>
    </row>
    <row r="1273" spans="1:10">
      <c r="A1273" s="141" t="s">
        <v>240</v>
      </c>
      <c r="B1273" s="141">
        <v>110</v>
      </c>
      <c r="C1273" s="141" t="s">
        <v>174</v>
      </c>
      <c r="D1273" s="141" t="s">
        <v>197</v>
      </c>
      <c r="E1273" s="141">
        <v>2023</v>
      </c>
      <c r="F1273" s="141" t="str">
        <f t="shared" si="57"/>
        <v>Ford Ranger</v>
      </c>
      <c r="G1273" s="141" t="str">
        <f t="shared" si="58"/>
        <v>Ford Ranger_2023</v>
      </c>
      <c r="H1273" s="141">
        <v>2000</v>
      </c>
      <c r="I1273" s="141" t="str">
        <f t="shared" si="59"/>
        <v>Ford Ranger_2023_2000</v>
      </c>
      <c r="J1273" s="141">
        <v>560000</v>
      </c>
    </row>
    <row r="1274" spans="1:10">
      <c r="A1274" s="141" t="s">
        <v>240</v>
      </c>
      <c r="B1274" s="141">
        <v>110</v>
      </c>
      <c r="C1274" s="141" t="s">
        <v>174</v>
      </c>
      <c r="D1274" s="141" t="s">
        <v>197</v>
      </c>
      <c r="E1274" s="141">
        <v>2023</v>
      </c>
      <c r="F1274" s="141" t="str">
        <f t="shared" si="57"/>
        <v>Ford Ranger</v>
      </c>
      <c r="G1274" s="141" t="str">
        <f t="shared" si="58"/>
        <v>Ford Ranger_2023</v>
      </c>
      <c r="H1274" s="141">
        <v>2000</v>
      </c>
      <c r="I1274" s="141" t="str">
        <f t="shared" si="59"/>
        <v>Ford Ranger_2023_2000</v>
      </c>
      <c r="J1274" s="141">
        <v>550000</v>
      </c>
    </row>
    <row r="1275" spans="1:10">
      <c r="A1275" s="141" t="s">
        <v>240</v>
      </c>
      <c r="B1275" s="141">
        <v>110</v>
      </c>
      <c r="C1275" s="141" t="s">
        <v>174</v>
      </c>
      <c r="D1275" s="141" t="s">
        <v>197</v>
      </c>
      <c r="E1275" s="141">
        <v>2023</v>
      </c>
      <c r="F1275" s="141" t="str">
        <f t="shared" si="57"/>
        <v>Ford Ranger</v>
      </c>
      <c r="G1275" s="141" t="str">
        <f t="shared" si="58"/>
        <v>Ford Ranger_2023</v>
      </c>
      <c r="H1275" s="141">
        <v>2000</v>
      </c>
      <c r="I1275" s="141" t="str">
        <f t="shared" si="59"/>
        <v>Ford Ranger_2023_2000</v>
      </c>
      <c r="J1275" s="141">
        <v>540000</v>
      </c>
    </row>
    <row r="1276" spans="1:10">
      <c r="A1276" s="141" t="s">
        <v>240</v>
      </c>
      <c r="B1276" s="141">
        <v>110</v>
      </c>
      <c r="C1276" s="141" t="s">
        <v>174</v>
      </c>
      <c r="D1276" s="141" t="s">
        <v>197</v>
      </c>
      <c r="E1276" s="141">
        <v>2023</v>
      </c>
      <c r="F1276" s="141" t="str">
        <f t="shared" si="57"/>
        <v>Ford Ranger</v>
      </c>
      <c r="G1276" s="141" t="str">
        <f t="shared" si="58"/>
        <v>Ford Ranger_2023</v>
      </c>
      <c r="H1276" s="141">
        <v>2000</v>
      </c>
      <c r="I1276" s="141" t="str">
        <f t="shared" si="59"/>
        <v>Ford Ranger_2023_2000</v>
      </c>
      <c r="J1276" s="141">
        <v>530000</v>
      </c>
    </row>
    <row r="1277" spans="1:10">
      <c r="A1277" s="141" t="s">
        <v>240</v>
      </c>
      <c r="B1277" s="141">
        <v>110</v>
      </c>
      <c r="C1277" s="141" t="s">
        <v>174</v>
      </c>
      <c r="D1277" s="141" t="s">
        <v>197</v>
      </c>
      <c r="E1277" s="141">
        <v>2023</v>
      </c>
      <c r="F1277" s="141" t="str">
        <f t="shared" si="57"/>
        <v>Ford Ranger</v>
      </c>
      <c r="G1277" s="141" t="str">
        <f t="shared" si="58"/>
        <v>Ford Ranger_2023</v>
      </c>
      <c r="H1277" s="141">
        <v>2000</v>
      </c>
      <c r="I1277" s="141" t="str">
        <f t="shared" si="59"/>
        <v>Ford Ranger_2023_2000</v>
      </c>
      <c r="J1277" s="141">
        <v>520000</v>
      </c>
    </row>
    <row r="1278" spans="1:10">
      <c r="A1278" s="141" t="s">
        <v>240</v>
      </c>
      <c r="B1278" s="141">
        <v>110</v>
      </c>
      <c r="C1278" s="141" t="s">
        <v>174</v>
      </c>
      <c r="D1278" s="141" t="s">
        <v>197</v>
      </c>
      <c r="E1278" s="141">
        <v>2023</v>
      </c>
      <c r="F1278" s="141" t="str">
        <f t="shared" si="57"/>
        <v>Ford Ranger</v>
      </c>
      <c r="G1278" s="141" t="str">
        <f t="shared" si="58"/>
        <v>Ford Ranger_2023</v>
      </c>
      <c r="H1278" s="141">
        <v>2000</v>
      </c>
      <c r="I1278" s="141" t="str">
        <f t="shared" si="59"/>
        <v>Ford Ranger_2023_2000</v>
      </c>
      <c r="J1278" s="141">
        <v>510000</v>
      </c>
    </row>
    <row r="1279" spans="1:10">
      <c r="A1279" s="141" t="s">
        <v>240</v>
      </c>
      <c r="B1279" s="141">
        <v>110</v>
      </c>
      <c r="C1279" s="141" t="s">
        <v>174</v>
      </c>
      <c r="D1279" s="141" t="s">
        <v>197</v>
      </c>
      <c r="E1279" s="141">
        <v>2023</v>
      </c>
      <c r="F1279" s="141" t="str">
        <f t="shared" si="57"/>
        <v>Ford Ranger</v>
      </c>
      <c r="G1279" s="141" t="str">
        <f t="shared" si="58"/>
        <v>Ford Ranger_2023</v>
      </c>
      <c r="H1279" s="141">
        <v>2000</v>
      </c>
      <c r="I1279" s="141" t="str">
        <f t="shared" si="59"/>
        <v>Ford Ranger_2023_2000</v>
      </c>
      <c r="J1279" s="141">
        <v>500000</v>
      </c>
    </row>
    <row r="1280" spans="1:10">
      <c r="A1280" s="141" t="s">
        <v>240</v>
      </c>
      <c r="B1280" s="141">
        <v>110</v>
      </c>
      <c r="C1280" s="141" t="s">
        <v>174</v>
      </c>
      <c r="D1280" s="141" t="s">
        <v>197</v>
      </c>
      <c r="E1280" s="141">
        <v>2023</v>
      </c>
      <c r="F1280" s="141" t="str">
        <f t="shared" si="57"/>
        <v>Ford Ranger</v>
      </c>
      <c r="G1280" s="141" t="str">
        <f t="shared" si="58"/>
        <v>Ford Ranger_2023</v>
      </c>
      <c r="H1280" s="141">
        <v>2000</v>
      </c>
      <c r="I1280" s="141" t="str">
        <f t="shared" si="59"/>
        <v>Ford Ranger_2023_2000</v>
      </c>
      <c r="J1280" s="141">
        <v>490000</v>
      </c>
    </row>
    <row r="1281" spans="1:10">
      <c r="A1281" s="141" t="s">
        <v>240</v>
      </c>
      <c r="B1281" s="141">
        <v>110</v>
      </c>
      <c r="C1281" s="141" t="s">
        <v>174</v>
      </c>
      <c r="D1281" s="141" t="s">
        <v>197</v>
      </c>
      <c r="E1281" s="141">
        <v>2023</v>
      </c>
      <c r="F1281" s="141" t="str">
        <f t="shared" ref="F1281:F1344" si="60">C1281&amp;" "&amp;D1281</f>
        <v>Ford Ranger</v>
      </c>
      <c r="G1281" s="141" t="str">
        <f t="shared" si="58"/>
        <v>Ford Ranger_2023</v>
      </c>
      <c r="H1281" s="141">
        <v>2000</v>
      </c>
      <c r="I1281" s="141" t="str">
        <f t="shared" si="59"/>
        <v>Ford Ranger_2023_2000</v>
      </c>
      <c r="J1281" s="141">
        <v>480000</v>
      </c>
    </row>
    <row r="1282" spans="1:10">
      <c r="A1282" s="141" t="s">
        <v>240</v>
      </c>
      <c r="B1282" s="141">
        <v>110</v>
      </c>
      <c r="C1282" s="141" t="s">
        <v>174</v>
      </c>
      <c r="D1282" s="141" t="s">
        <v>197</v>
      </c>
      <c r="E1282" s="141">
        <v>2023</v>
      </c>
      <c r="F1282" s="141" t="str">
        <f t="shared" si="60"/>
        <v>Ford Ranger</v>
      </c>
      <c r="G1282" s="141" t="str">
        <f t="shared" ref="G1282:G1345" si="61">F1282&amp;"_"&amp;E1282</f>
        <v>Ford Ranger_2023</v>
      </c>
      <c r="H1282" s="141">
        <v>2000</v>
      </c>
      <c r="I1282" s="141" t="str">
        <f t="shared" si="59"/>
        <v>Ford Ranger_2023_2000</v>
      </c>
      <c r="J1282" s="141">
        <v>470000</v>
      </c>
    </row>
    <row r="1283" spans="1:10">
      <c r="A1283" s="141" t="s">
        <v>240</v>
      </c>
      <c r="B1283" s="141">
        <v>110</v>
      </c>
      <c r="C1283" s="141" t="s">
        <v>174</v>
      </c>
      <c r="D1283" s="141" t="s">
        <v>197</v>
      </c>
      <c r="E1283" s="141">
        <v>2023</v>
      </c>
      <c r="F1283" s="141" t="str">
        <f t="shared" si="60"/>
        <v>Ford Ranger</v>
      </c>
      <c r="G1283" s="141" t="str">
        <f t="shared" si="61"/>
        <v>Ford Ranger_2023</v>
      </c>
      <c r="H1283" s="141">
        <v>2000</v>
      </c>
      <c r="I1283" s="141" t="str">
        <f t="shared" ref="I1283:I1346" si="62">G1283&amp;"_"&amp;H1283</f>
        <v>Ford Ranger_2023_2000</v>
      </c>
      <c r="J1283" s="141">
        <v>460000</v>
      </c>
    </row>
    <row r="1284" spans="1:10">
      <c r="A1284" s="141" t="s">
        <v>240</v>
      </c>
      <c r="B1284" s="141">
        <v>110</v>
      </c>
      <c r="C1284" s="141" t="s">
        <v>174</v>
      </c>
      <c r="D1284" s="141" t="s">
        <v>197</v>
      </c>
      <c r="E1284" s="141">
        <v>2023</v>
      </c>
      <c r="F1284" s="141" t="str">
        <f t="shared" si="60"/>
        <v>Ford Ranger</v>
      </c>
      <c r="G1284" s="141" t="str">
        <f t="shared" si="61"/>
        <v>Ford Ranger_2023</v>
      </c>
      <c r="H1284" s="141">
        <v>2000</v>
      </c>
      <c r="I1284" s="141" t="str">
        <f t="shared" si="62"/>
        <v>Ford Ranger_2023_2000</v>
      </c>
      <c r="J1284" s="141">
        <v>450000</v>
      </c>
    </row>
    <row r="1285" spans="1:10">
      <c r="A1285" s="141" t="s">
        <v>240</v>
      </c>
      <c r="B1285" s="141">
        <v>110</v>
      </c>
      <c r="C1285" s="141" t="s">
        <v>174</v>
      </c>
      <c r="D1285" s="141" t="s">
        <v>197</v>
      </c>
      <c r="E1285" s="141">
        <v>2023</v>
      </c>
      <c r="F1285" s="141" t="str">
        <f t="shared" si="60"/>
        <v>Ford Ranger</v>
      </c>
      <c r="G1285" s="141" t="str">
        <f t="shared" si="61"/>
        <v>Ford Ranger_2023</v>
      </c>
      <c r="H1285" s="141">
        <v>2000</v>
      </c>
      <c r="I1285" s="141" t="str">
        <f t="shared" si="62"/>
        <v>Ford Ranger_2023_2000</v>
      </c>
      <c r="J1285" s="141">
        <v>440000</v>
      </c>
    </row>
    <row r="1286" spans="1:10">
      <c r="A1286" s="141" t="s">
        <v>240</v>
      </c>
      <c r="B1286" s="141">
        <v>110</v>
      </c>
      <c r="C1286" s="141" t="s">
        <v>174</v>
      </c>
      <c r="D1286" s="141" t="s">
        <v>197</v>
      </c>
      <c r="E1286" s="141">
        <v>2023</v>
      </c>
      <c r="F1286" s="141" t="str">
        <f t="shared" si="60"/>
        <v>Ford Ranger</v>
      </c>
      <c r="G1286" s="141" t="str">
        <f t="shared" si="61"/>
        <v>Ford Ranger_2023</v>
      </c>
      <c r="H1286" s="141">
        <v>2000</v>
      </c>
      <c r="I1286" s="141" t="str">
        <f t="shared" si="62"/>
        <v>Ford Ranger_2023_2000</v>
      </c>
      <c r="J1286" s="141">
        <v>430000</v>
      </c>
    </row>
    <row r="1287" spans="1:10">
      <c r="A1287" s="141" t="s">
        <v>240</v>
      </c>
      <c r="B1287" s="141">
        <v>110</v>
      </c>
      <c r="C1287" s="141" t="s">
        <v>174</v>
      </c>
      <c r="D1287" s="141" t="s">
        <v>197</v>
      </c>
      <c r="E1287" s="141">
        <v>2023</v>
      </c>
      <c r="F1287" s="141" t="str">
        <f t="shared" si="60"/>
        <v>Ford Ranger</v>
      </c>
      <c r="G1287" s="141" t="str">
        <f t="shared" si="61"/>
        <v>Ford Ranger_2023</v>
      </c>
      <c r="H1287" s="141">
        <v>2000</v>
      </c>
      <c r="I1287" s="141" t="str">
        <f t="shared" si="62"/>
        <v>Ford Ranger_2023_2000</v>
      </c>
      <c r="J1287" s="141">
        <v>420000</v>
      </c>
    </row>
    <row r="1288" spans="1:10">
      <c r="A1288" s="141" t="s">
        <v>240</v>
      </c>
      <c r="B1288" s="141">
        <v>110</v>
      </c>
      <c r="C1288" s="141" t="s">
        <v>174</v>
      </c>
      <c r="D1288" s="141" t="s">
        <v>197</v>
      </c>
      <c r="E1288" s="141">
        <v>2023</v>
      </c>
      <c r="F1288" s="141" t="str">
        <f t="shared" si="60"/>
        <v>Ford Ranger</v>
      </c>
      <c r="G1288" s="141" t="str">
        <f t="shared" si="61"/>
        <v>Ford Ranger_2023</v>
      </c>
      <c r="H1288" s="141">
        <v>3000</v>
      </c>
      <c r="I1288" s="141" t="str">
        <f t="shared" si="62"/>
        <v>Ford Ranger_2023_3000</v>
      </c>
      <c r="J1288" s="141">
        <v>1250000</v>
      </c>
    </row>
    <row r="1289" spans="1:10">
      <c r="A1289" s="141" t="s">
        <v>240</v>
      </c>
      <c r="B1289" s="141">
        <v>110</v>
      </c>
      <c r="C1289" s="141" t="s">
        <v>174</v>
      </c>
      <c r="D1289" s="141" t="s">
        <v>197</v>
      </c>
      <c r="E1289" s="141">
        <v>2023</v>
      </c>
      <c r="F1289" s="141" t="str">
        <f t="shared" si="60"/>
        <v>Ford Ranger</v>
      </c>
      <c r="G1289" s="141" t="str">
        <f t="shared" si="61"/>
        <v>Ford Ranger_2023</v>
      </c>
      <c r="H1289" s="141">
        <v>3000</v>
      </c>
      <c r="I1289" s="141" t="str">
        <f t="shared" si="62"/>
        <v>Ford Ranger_2023_3000</v>
      </c>
      <c r="J1289" s="141">
        <v>1240000</v>
      </c>
    </row>
    <row r="1290" spans="1:10">
      <c r="A1290" s="141" t="s">
        <v>240</v>
      </c>
      <c r="B1290" s="141">
        <v>110</v>
      </c>
      <c r="C1290" s="141" t="s">
        <v>174</v>
      </c>
      <c r="D1290" s="141" t="s">
        <v>197</v>
      </c>
      <c r="E1290" s="141">
        <v>2023</v>
      </c>
      <c r="F1290" s="141" t="str">
        <f t="shared" si="60"/>
        <v>Ford Ranger</v>
      </c>
      <c r="G1290" s="141" t="str">
        <f t="shared" si="61"/>
        <v>Ford Ranger_2023</v>
      </c>
      <c r="H1290" s="141">
        <v>3000</v>
      </c>
      <c r="I1290" s="141" t="str">
        <f t="shared" si="62"/>
        <v>Ford Ranger_2023_3000</v>
      </c>
      <c r="J1290" s="141">
        <v>1230000</v>
      </c>
    </row>
    <row r="1291" spans="1:10">
      <c r="A1291" s="141" t="s">
        <v>240</v>
      </c>
      <c r="B1291" s="141">
        <v>110</v>
      </c>
      <c r="C1291" s="141" t="s">
        <v>174</v>
      </c>
      <c r="D1291" s="141" t="s">
        <v>197</v>
      </c>
      <c r="E1291" s="141">
        <v>2023</v>
      </c>
      <c r="F1291" s="141" t="str">
        <f t="shared" si="60"/>
        <v>Ford Ranger</v>
      </c>
      <c r="G1291" s="141" t="str">
        <f t="shared" si="61"/>
        <v>Ford Ranger_2023</v>
      </c>
      <c r="H1291" s="141">
        <v>3000</v>
      </c>
      <c r="I1291" s="141" t="str">
        <f t="shared" si="62"/>
        <v>Ford Ranger_2023_3000</v>
      </c>
      <c r="J1291" s="141">
        <v>1220000</v>
      </c>
    </row>
    <row r="1292" spans="1:10">
      <c r="A1292" s="141" t="s">
        <v>240</v>
      </c>
      <c r="B1292" s="141">
        <v>110</v>
      </c>
      <c r="C1292" s="141" t="s">
        <v>174</v>
      </c>
      <c r="D1292" s="141" t="s">
        <v>197</v>
      </c>
      <c r="E1292" s="141">
        <v>2023</v>
      </c>
      <c r="F1292" s="141" t="str">
        <f t="shared" si="60"/>
        <v>Ford Ranger</v>
      </c>
      <c r="G1292" s="141" t="str">
        <f t="shared" si="61"/>
        <v>Ford Ranger_2023</v>
      </c>
      <c r="H1292" s="141">
        <v>3000</v>
      </c>
      <c r="I1292" s="141" t="str">
        <f t="shared" si="62"/>
        <v>Ford Ranger_2023_3000</v>
      </c>
      <c r="J1292" s="141">
        <v>1210000</v>
      </c>
    </row>
    <row r="1293" spans="1:10">
      <c r="A1293" s="141" t="s">
        <v>240</v>
      </c>
      <c r="B1293" s="141">
        <v>110</v>
      </c>
      <c r="C1293" s="141" t="s">
        <v>174</v>
      </c>
      <c r="D1293" s="141" t="s">
        <v>197</v>
      </c>
      <c r="E1293" s="141">
        <v>2023</v>
      </c>
      <c r="F1293" s="141" t="str">
        <f t="shared" si="60"/>
        <v>Ford Ranger</v>
      </c>
      <c r="G1293" s="141" t="str">
        <f t="shared" si="61"/>
        <v>Ford Ranger_2023</v>
      </c>
      <c r="H1293" s="141">
        <v>3000</v>
      </c>
      <c r="I1293" s="141" t="str">
        <f t="shared" si="62"/>
        <v>Ford Ranger_2023_3000</v>
      </c>
      <c r="J1293" s="141">
        <v>1200000</v>
      </c>
    </row>
    <row r="1294" spans="1:10">
      <c r="A1294" s="141" t="s">
        <v>240</v>
      </c>
      <c r="B1294" s="141">
        <v>110</v>
      </c>
      <c r="C1294" s="141" t="s">
        <v>174</v>
      </c>
      <c r="D1294" s="141" t="s">
        <v>197</v>
      </c>
      <c r="E1294" s="141">
        <v>2023</v>
      </c>
      <c r="F1294" s="141" t="str">
        <f t="shared" si="60"/>
        <v>Ford Ranger</v>
      </c>
      <c r="G1294" s="141" t="str">
        <f t="shared" si="61"/>
        <v>Ford Ranger_2023</v>
      </c>
      <c r="H1294" s="141">
        <v>3000</v>
      </c>
      <c r="I1294" s="141" t="str">
        <f t="shared" si="62"/>
        <v>Ford Ranger_2023_3000</v>
      </c>
      <c r="J1294" s="141">
        <v>1190000</v>
      </c>
    </row>
    <row r="1295" spans="1:10">
      <c r="A1295" s="141" t="s">
        <v>240</v>
      </c>
      <c r="B1295" s="141">
        <v>110</v>
      </c>
      <c r="C1295" s="141" t="s">
        <v>174</v>
      </c>
      <c r="D1295" s="141" t="s">
        <v>197</v>
      </c>
      <c r="E1295" s="141">
        <v>2023</v>
      </c>
      <c r="F1295" s="141" t="str">
        <f t="shared" si="60"/>
        <v>Ford Ranger</v>
      </c>
      <c r="G1295" s="141" t="str">
        <f t="shared" si="61"/>
        <v>Ford Ranger_2023</v>
      </c>
      <c r="H1295" s="141">
        <v>3000</v>
      </c>
      <c r="I1295" s="141" t="str">
        <f t="shared" si="62"/>
        <v>Ford Ranger_2023_3000</v>
      </c>
      <c r="J1295" s="141">
        <v>1180000</v>
      </c>
    </row>
    <row r="1296" spans="1:10">
      <c r="A1296" s="141" t="s">
        <v>240</v>
      </c>
      <c r="B1296" s="141">
        <v>110</v>
      </c>
      <c r="C1296" s="141" t="s">
        <v>174</v>
      </c>
      <c r="D1296" s="141" t="s">
        <v>197</v>
      </c>
      <c r="E1296" s="141">
        <v>2023</v>
      </c>
      <c r="F1296" s="141" t="str">
        <f t="shared" si="60"/>
        <v>Ford Ranger</v>
      </c>
      <c r="G1296" s="141" t="str">
        <f t="shared" si="61"/>
        <v>Ford Ranger_2023</v>
      </c>
      <c r="H1296" s="141">
        <v>3000</v>
      </c>
      <c r="I1296" s="141" t="str">
        <f t="shared" si="62"/>
        <v>Ford Ranger_2023_3000</v>
      </c>
      <c r="J1296" s="141">
        <v>1170000</v>
      </c>
    </row>
    <row r="1297" spans="1:10">
      <c r="A1297" s="141" t="s">
        <v>240</v>
      </c>
      <c r="B1297" s="141">
        <v>110</v>
      </c>
      <c r="C1297" s="141" t="s">
        <v>174</v>
      </c>
      <c r="D1297" s="141" t="s">
        <v>197</v>
      </c>
      <c r="E1297" s="141">
        <v>2023</v>
      </c>
      <c r="F1297" s="141" t="str">
        <f t="shared" si="60"/>
        <v>Ford Ranger</v>
      </c>
      <c r="G1297" s="141" t="str">
        <f t="shared" si="61"/>
        <v>Ford Ranger_2023</v>
      </c>
      <c r="H1297" s="141">
        <v>3000</v>
      </c>
      <c r="I1297" s="141" t="str">
        <f t="shared" si="62"/>
        <v>Ford Ranger_2023_3000</v>
      </c>
      <c r="J1297" s="141">
        <v>1160000</v>
      </c>
    </row>
    <row r="1298" spans="1:10">
      <c r="A1298" s="141" t="s">
        <v>240</v>
      </c>
      <c r="B1298" s="141">
        <v>110</v>
      </c>
      <c r="C1298" s="141" t="s">
        <v>174</v>
      </c>
      <c r="D1298" s="141" t="s">
        <v>197</v>
      </c>
      <c r="E1298" s="141">
        <v>2023</v>
      </c>
      <c r="F1298" s="141" t="str">
        <f t="shared" si="60"/>
        <v>Ford Ranger</v>
      </c>
      <c r="G1298" s="141" t="str">
        <f t="shared" si="61"/>
        <v>Ford Ranger_2023</v>
      </c>
      <c r="H1298" s="141">
        <v>3000</v>
      </c>
      <c r="I1298" s="141" t="str">
        <f t="shared" si="62"/>
        <v>Ford Ranger_2023_3000</v>
      </c>
      <c r="J1298" s="141">
        <v>1150000</v>
      </c>
    </row>
    <row r="1299" spans="1:10">
      <c r="A1299" s="141" t="s">
        <v>241</v>
      </c>
      <c r="B1299" s="141">
        <v>110</v>
      </c>
      <c r="C1299" s="141" t="s">
        <v>174</v>
      </c>
      <c r="D1299" s="141" t="s">
        <v>175</v>
      </c>
      <c r="E1299" s="141">
        <v>2023</v>
      </c>
      <c r="F1299" s="141" t="str">
        <f t="shared" si="60"/>
        <v>Ford Everest</v>
      </c>
      <c r="G1299" s="141" t="str">
        <f t="shared" si="61"/>
        <v>Ford Everest_2023</v>
      </c>
      <c r="H1299" s="141">
        <v>2000</v>
      </c>
      <c r="I1299" s="141" t="str">
        <f t="shared" si="62"/>
        <v>Ford Everest_2023_2000</v>
      </c>
      <c r="J1299" s="141">
        <v>1300000</v>
      </c>
    </row>
    <row r="1300" spans="1:10">
      <c r="A1300" s="141" t="s">
        <v>241</v>
      </c>
      <c r="B1300" s="141">
        <v>110</v>
      </c>
      <c r="C1300" s="141" t="s">
        <v>174</v>
      </c>
      <c r="D1300" s="141" t="s">
        <v>175</v>
      </c>
      <c r="E1300" s="141">
        <v>2023</v>
      </c>
      <c r="F1300" s="141" t="str">
        <f t="shared" si="60"/>
        <v>Ford Everest</v>
      </c>
      <c r="G1300" s="141" t="str">
        <f t="shared" si="61"/>
        <v>Ford Everest_2023</v>
      </c>
      <c r="H1300" s="141">
        <v>2000</v>
      </c>
      <c r="I1300" s="141" t="str">
        <f t="shared" si="62"/>
        <v>Ford Everest_2023_2000</v>
      </c>
      <c r="J1300" s="141">
        <v>1290000</v>
      </c>
    </row>
    <row r="1301" spans="1:10">
      <c r="A1301" s="141" t="s">
        <v>241</v>
      </c>
      <c r="B1301" s="141">
        <v>110</v>
      </c>
      <c r="C1301" s="141" t="s">
        <v>174</v>
      </c>
      <c r="D1301" s="141" t="s">
        <v>175</v>
      </c>
      <c r="E1301" s="141">
        <v>2023</v>
      </c>
      <c r="F1301" s="141" t="str">
        <f t="shared" si="60"/>
        <v>Ford Everest</v>
      </c>
      <c r="G1301" s="141" t="str">
        <f t="shared" si="61"/>
        <v>Ford Everest_2023</v>
      </c>
      <c r="H1301" s="141">
        <v>2000</v>
      </c>
      <c r="I1301" s="141" t="str">
        <f t="shared" si="62"/>
        <v>Ford Everest_2023_2000</v>
      </c>
      <c r="J1301" s="141">
        <v>1280000</v>
      </c>
    </row>
    <row r="1302" spans="1:10">
      <c r="A1302" s="141" t="s">
        <v>241</v>
      </c>
      <c r="B1302" s="141">
        <v>110</v>
      </c>
      <c r="C1302" s="141" t="s">
        <v>174</v>
      </c>
      <c r="D1302" s="141" t="s">
        <v>175</v>
      </c>
      <c r="E1302" s="141">
        <v>2023</v>
      </c>
      <c r="F1302" s="141" t="str">
        <f t="shared" si="60"/>
        <v>Ford Everest</v>
      </c>
      <c r="G1302" s="141" t="str">
        <f t="shared" si="61"/>
        <v>Ford Everest_2023</v>
      </c>
      <c r="H1302" s="141">
        <v>2000</v>
      </c>
      <c r="I1302" s="141" t="str">
        <f t="shared" si="62"/>
        <v>Ford Everest_2023_2000</v>
      </c>
      <c r="J1302" s="141">
        <v>1270000</v>
      </c>
    </row>
    <row r="1303" spans="1:10">
      <c r="A1303" s="141" t="s">
        <v>241</v>
      </c>
      <c r="B1303" s="141">
        <v>110</v>
      </c>
      <c r="C1303" s="141" t="s">
        <v>174</v>
      </c>
      <c r="D1303" s="141" t="s">
        <v>175</v>
      </c>
      <c r="E1303" s="141">
        <v>2023</v>
      </c>
      <c r="F1303" s="141" t="str">
        <f t="shared" si="60"/>
        <v>Ford Everest</v>
      </c>
      <c r="G1303" s="141" t="str">
        <f t="shared" si="61"/>
        <v>Ford Everest_2023</v>
      </c>
      <c r="H1303" s="141">
        <v>2000</v>
      </c>
      <c r="I1303" s="141" t="str">
        <f t="shared" si="62"/>
        <v>Ford Everest_2023_2000</v>
      </c>
      <c r="J1303" s="141">
        <v>1260000</v>
      </c>
    </row>
    <row r="1304" spans="1:10">
      <c r="A1304" s="141" t="s">
        <v>241</v>
      </c>
      <c r="B1304" s="141">
        <v>110</v>
      </c>
      <c r="C1304" s="141" t="s">
        <v>174</v>
      </c>
      <c r="D1304" s="141" t="s">
        <v>175</v>
      </c>
      <c r="E1304" s="141">
        <v>2023</v>
      </c>
      <c r="F1304" s="141" t="str">
        <f t="shared" si="60"/>
        <v>Ford Everest</v>
      </c>
      <c r="G1304" s="141" t="str">
        <f t="shared" si="61"/>
        <v>Ford Everest_2023</v>
      </c>
      <c r="H1304" s="141">
        <v>2000</v>
      </c>
      <c r="I1304" s="141" t="str">
        <f t="shared" si="62"/>
        <v>Ford Everest_2023_2000</v>
      </c>
      <c r="J1304" s="141">
        <v>1250000</v>
      </c>
    </row>
    <row r="1305" spans="1:10">
      <c r="A1305" s="141" t="s">
        <v>241</v>
      </c>
      <c r="B1305" s="141">
        <v>110</v>
      </c>
      <c r="C1305" s="141" t="s">
        <v>174</v>
      </c>
      <c r="D1305" s="141" t="s">
        <v>175</v>
      </c>
      <c r="E1305" s="141">
        <v>2023</v>
      </c>
      <c r="F1305" s="141" t="str">
        <f t="shared" si="60"/>
        <v>Ford Everest</v>
      </c>
      <c r="G1305" s="141" t="str">
        <f t="shared" si="61"/>
        <v>Ford Everest_2023</v>
      </c>
      <c r="H1305" s="141">
        <v>2000</v>
      </c>
      <c r="I1305" s="141" t="str">
        <f t="shared" si="62"/>
        <v>Ford Everest_2023_2000</v>
      </c>
      <c r="J1305" s="141">
        <v>1240000</v>
      </c>
    </row>
    <row r="1306" spans="1:10">
      <c r="A1306" s="141" t="s">
        <v>241</v>
      </c>
      <c r="B1306" s="141">
        <v>110</v>
      </c>
      <c r="C1306" s="141" t="s">
        <v>174</v>
      </c>
      <c r="D1306" s="141" t="s">
        <v>175</v>
      </c>
      <c r="E1306" s="141">
        <v>2023</v>
      </c>
      <c r="F1306" s="141" t="str">
        <f t="shared" si="60"/>
        <v>Ford Everest</v>
      </c>
      <c r="G1306" s="141" t="str">
        <f t="shared" si="61"/>
        <v>Ford Everest_2023</v>
      </c>
      <c r="H1306" s="141">
        <v>2000</v>
      </c>
      <c r="I1306" s="141" t="str">
        <f t="shared" si="62"/>
        <v>Ford Everest_2023_2000</v>
      </c>
      <c r="J1306" s="141">
        <v>1230000</v>
      </c>
    </row>
    <row r="1307" spans="1:10">
      <c r="A1307" s="141" t="s">
        <v>241</v>
      </c>
      <c r="B1307" s="141">
        <v>110</v>
      </c>
      <c r="C1307" s="141" t="s">
        <v>174</v>
      </c>
      <c r="D1307" s="141" t="s">
        <v>175</v>
      </c>
      <c r="E1307" s="141">
        <v>2023</v>
      </c>
      <c r="F1307" s="141" t="str">
        <f t="shared" si="60"/>
        <v>Ford Everest</v>
      </c>
      <c r="G1307" s="141" t="str">
        <f t="shared" si="61"/>
        <v>Ford Everest_2023</v>
      </c>
      <c r="H1307" s="141">
        <v>2000</v>
      </c>
      <c r="I1307" s="141" t="str">
        <f t="shared" si="62"/>
        <v>Ford Everest_2023_2000</v>
      </c>
      <c r="J1307" s="141">
        <v>1220000</v>
      </c>
    </row>
    <row r="1308" spans="1:10">
      <c r="A1308" s="141" t="s">
        <v>241</v>
      </c>
      <c r="B1308" s="141">
        <v>110</v>
      </c>
      <c r="C1308" s="141" t="s">
        <v>174</v>
      </c>
      <c r="D1308" s="141" t="s">
        <v>175</v>
      </c>
      <c r="E1308" s="141">
        <v>2023</v>
      </c>
      <c r="F1308" s="141" t="str">
        <f t="shared" si="60"/>
        <v>Ford Everest</v>
      </c>
      <c r="G1308" s="141" t="str">
        <f t="shared" si="61"/>
        <v>Ford Everest_2023</v>
      </c>
      <c r="H1308" s="141">
        <v>2000</v>
      </c>
      <c r="I1308" s="141" t="str">
        <f t="shared" si="62"/>
        <v>Ford Everest_2023_2000</v>
      </c>
      <c r="J1308" s="141">
        <v>1210000</v>
      </c>
    </row>
    <row r="1309" spans="1:10">
      <c r="A1309" s="141" t="s">
        <v>241</v>
      </c>
      <c r="B1309" s="141">
        <v>110</v>
      </c>
      <c r="C1309" s="141" t="s">
        <v>174</v>
      </c>
      <c r="D1309" s="141" t="s">
        <v>175</v>
      </c>
      <c r="E1309" s="141">
        <v>2023</v>
      </c>
      <c r="F1309" s="141" t="str">
        <f t="shared" si="60"/>
        <v>Ford Everest</v>
      </c>
      <c r="G1309" s="141" t="str">
        <f t="shared" si="61"/>
        <v>Ford Everest_2023</v>
      </c>
      <c r="H1309" s="141">
        <v>2000</v>
      </c>
      <c r="I1309" s="141" t="str">
        <f t="shared" si="62"/>
        <v>Ford Everest_2023_2000</v>
      </c>
      <c r="J1309" s="141">
        <v>1200000</v>
      </c>
    </row>
    <row r="1310" spans="1:10">
      <c r="A1310" s="141" t="s">
        <v>241</v>
      </c>
      <c r="B1310" s="141">
        <v>110</v>
      </c>
      <c r="C1310" s="141" t="s">
        <v>174</v>
      </c>
      <c r="D1310" s="141" t="s">
        <v>175</v>
      </c>
      <c r="E1310" s="141">
        <v>2023</v>
      </c>
      <c r="F1310" s="141" t="str">
        <f t="shared" si="60"/>
        <v>Ford Everest</v>
      </c>
      <c r="G1310" s="141" t="str">
        <f t="shared" si="61"/>
        <v>Ford Everest_2023</v>
      </c>
      <c r="H1310" s="141">
        <v>2000</v>
      </c>
      <c r="I1310" s="141" t="str">
        <f t="shared" si="62"/>
        <v>Ford Everest_2023_2000</v>
      </c>
      <c r="J1310" s="141">
        <v>1190000</v>
      </c>
    </row>
    <row r="1311" spans="1:10">
      <c r="A1311" s="141" t="s">
        <v>241</v>
      </c>
      <c r="B1311" s="141">
        <v>110</v>
      </c>
      <c r="C1311" s="141" t="s">
        <v>174</v>
      </c>
      <c r="D1311" s="141" t="s">
        <v>175</v>
      </c>
      <c r="E1311" s="141">
        <v>2023</v>
      </c>
      <c r="F1311" s="141" t="str">
        <f t="shared" si="60"/>
        <v>Ford Everest</v>
      </c>
      <c r="G1311" s="141" t="str">
        <f t="shared" si="61"/>
        <v>Ford Everest_2023</v>
      </c>
      <c r="H1311" s="141">
        <v>2000</v>
      </c>
      <c r="I1311" s="141" t="str">
        <f t="shared" si="62"/>
        <v>Ford Everest_2023_2000</v>
      </c>
      <c r="J1311" s="141">
        <v>1180000</v>
      </c>
    </row>
    <row r="1312" spans="1:10">
      <c r="A1312" s="141" t="s">
        <v>241</v>
      </c>
      <c r="B1312" s="141">
        <v>110</v>
      </c>
      <c r="C1312" s="141" t="s">
        <v>174</v>
      </c>
      <c r="D1312" s="141" t="s">
        <v>175</v>
      </c>
      <c r="E1312" s="141">
        <v>2023</v>
      </c>
      <c r="F1312" s="141" t="str">
        <f t="shared" si="60"/>
        <v>Ford Everest</v>
      </c>
      <c r="G1312" s="141" t="str">
        <f t="shared" si="61"/>
        <v>Ford Everest_2023</v>
      </c>
      <c r="H1312" s="141">
        <v>2000</v>
      </c>
      <c r="I1312" s="141" t="str">
        <f t="shared" si="62"/>
        <v>Ford Everest_2023_2000</v>
      </c>
      <c r="J1312" s="141">
        <v>1170000</v>
      </c>
    </row>
    <row r="1313" spans="1:10">
      <c r="A1313" s="141" t="s">
        <v>241</v>
      </c>
      <c r="B1313" s="141">
        <v>110</v>
      </c>
      <c r="C1313" s="141" t="s">
        <v>174</v>
      </c>
      <c r="D1313" s="141" t="s">
        <v>175</v>
      </c>
      <c r="E1313" s="141">
        <v>2023</v>
      </c>
      <c r="F1313" s="141" t="str">
        <f t="shared" si="60"/>
        <v>Ford Everest</v>
      </c>
      <c r="G1313" s="141" t="str">
        <f t="shared" si="61"/>
        <v>Ford Everest_2023</v>
      </c>
      <c r="H1313" s="141">
        <v>2000</v>
      </c>
      <c r="I1313" s="141" t="str">
        <f t="shared" si="62"/>
        <v>Ford Everest_2023_2000</v>
      </c>
      <c r="J1313" s="141">
        <v>1160000</v>
      </c>
    </row>
    <row r="1314" spans="1:10">
      <c r="A1314" s="141" t="s">
        <v>241</v>
      </c>
      <c r="B1314" s="141">
        <v>110</v>
      </c>
      <c r="C1314" s="141" t="s">
        <v>174</v>
      </c>
      <c r="D1314" s="141" t="s">
        <v>175</v>
      </c>
      <c r="E1314" s="141">
        <v>2023</v>
      </c>
      <c r="F1314" s="141" t="str">
        <f t="shared" si="60"/>
        <v>Ford Everest</v>
      </c>
      <c r="G1314" s="141" t="str">
        <f t="shared" si="61"/>
        <v>Ford Everest_2023</v>
      </c>
      <c r="H1314" s="141">
        <v>2000</v>
      </c>
      <c r="I1314" s="141" t="str">
        <f t="shared" si="62"/>
        <v>Ford Everest_2023_2000</v>
      </c>
      <c r="J1314" s="141">
        <v>1150000</v>
      </c>
    </row>
    <row r="1315" spans="1:10">
      <c r="A1315" s="141" t="s">
        <v>241</v>
      </c>
      <c r="B1315" s="141">
        <v>110</v>
      </c>
      <c r="C1315" s="141" t="s">
        <v>174</v>
      </c>
      <c r="D1315" s="141" t="s">
        <v>175</v>
      </c>
      <c r="E1315" s="141">
        <v>2023</v>
      </c>
      <c r="F1315" s="141" t="str">
        <f t="shared" si="60"/>
        <v>Ford Everest</v>
      </c>
      <c r="G1315" s="141" t="str">
        <f t="shared" si="61"/>
        <v>Ford Everest_2023</v>
      </c>
      <c r="H1315" s="141">
        <v>2000</v>
      </c>
      <c r="I1315" s="141" t="str">
        <f t="shared" si="62"/>
        <v>Ford Everest_2023_2000</v>
      </c>
      <c r="J1315" s="141">
        <v>1140000</v>
      </c>
    </row>
    <row r="1316" spans="1:10">
      <c r="A1316" s="141" t="s">
        <v>241</v>
      </c>
      <c r="B1316" s="141">
        <v>110</v>
      </c>
      <c r="C1316" s="141" t="s">
        <v>174</v>
      </c>
      <c r="D1316" s="141" t="s">
        <v>175</v>
      </c>
      <c r="E1316" s="141">
        <v>2023</v>
      </c>
      <c r="F1316" s="141" t="str">
        <f t="shared" si="60"/>
        <v>Ford Everest</v>
      </c>
      <c r="G1316" s="141" t="str">
        <f t="shared" si="61"/>
        <v>Ford Everest_2023</v>
      </c>
      <c r="H1316" s="141">
        <v>2000</v>
      </c>
      <c r="I1316" s="141" t="str">
        <f t="shared" si="62"/>
        <v>Ford Everest_2023_2000</v>
      </c>
      <c r="J1316" s="141">
        <v>1130000</v>
      </c>
    </row>
    <row r="1317" spans="1:10">
      <c r="A1317" s="141" t="s">
        <v>241</v>
      </c>
      <c r="B1317" s="141">
        <v>110</v>
      </c>
      <c r="C1317" s="141" t="s">
        <v>174</v>
      </c>
      <c r="D1317" s="141" t="s">
        <v>175</v>
      </c>
      <c r="E1317" s="141">
        <v>2023</v>
      </c>
      <c r="F1317" s="141" t="str">
        <f t="shared" si="60"/>
        <v>Ford Everest</v>
      </c>
      <c r="G1317" s="141" t="str">
        <f t="shared" si="61"/>
        <v>Ford Everest_2023</v>
      </c>
      <c r="H1317" s="141">
        <v>2000</v>
      </c>
      <c r="I1317" s="141" t="str">
        <f t="shared" si="62"/>
        <v>Ford Everest_2023_2000</v>
      </c>
      <c r="J1317" s="141">
        <v>1120000</v>
      </c>
    </row>
    <row r="1318" spans="1:10">
      <c r="A1318" s="141" t="s">
        <v>241</v>
      </c>
      <c r="B1318" s="141">
        <v>110</v>
      </c>
      <c r="C1318" s="141" t="s">
        <v>174</v>
      </c>
      <c r="D1318" s="141" t="s">
        <v>175</v>
      </c>
      <c r="E1318" s="141">
        <v>2023</v>
      </c>
      <c r="F1318" s="141" t="str">
        <f t="shared" si="60"/>
        <v>Ford Everest</v>
      </c>
      <c r="G1318" s="141" t="str">
        <f t="shared" si="61"/>
        <v>Ford Everest_2023</v>
      </c>
      <c r="H1318" s="141">
        <v>2000</v>
      </c>
      <c r="I1318" s="141" t="str">
        <f t="shared" si="62"/>
        <v>Ford Everest_2023_2000</v>
      </c>
      <c r="J1318" s="141">
        <v>1110000</v>
      </c>
    </row>
    <row r="1319" spans="1:10">
      <c r="A1319" s="141" t="s">
        <v>241</v>
      </c>
      <c r="B1319" s="141">
        <v>110</v>
      </c>
      <c r="C1319" s="141" t="s">
        <v>174</v>
      </c>
      <c r="D1319" s="141" t="s">
        <v>175</v>
      </c>
      <c r="E1319" s="141">
        <v>2023</v>
      </c>
      <c r="F1319" s="141" t="str">
        <f t="shared" si="60"/>
        <v>Ford Everest</v>
      </c>
      <c r="G1319" s="141" t="str">
        <f t="shared" si="61"/>
        <v>Ford Everest_2023</v>
      </c>
      <c r="H1319" s="141">
        <v>2000</v>
      </c>
      <c r="I1319" s="141" t="str">
        <f t="shared" si="62"/>
        <v>Ford Everest_2023_2000</v>
      </c>
      <c r="J1319" s="141">
        <v>1100000</v>
      </c>
    </row>
    <row r="1320" spans="1:10">
      <c r="A1320" s="141" t="s">
        <v>241</v>
      </c>
      <c r="B1320" s="141">
        <v>110</v>
      </c>
      <c r="C1320" s="141" t="s">
        <v>174</v>
      </c>
      <c r="D1320" s="141" t="s">
        <v>175</v>
      </c>
      <c r="E1320" s="141">
        <v>2023</v>
      </c>
      <c r="F1320" s="141" t="str">
        <f t="shared" si="60"/>
        <v>Ford Everest</v>
      </c>
      <c r="G1320" s="141" t="str">
        <f t="shared" si="61"/>
        <v>Ford Everest_2023</v>
      </c>
      <c r="H1320" s="141">
        <v>2000</v>
      </c>
      <c r="I1320" s="141" t="str">
        <f t="shared" si="62"/>
        <v>Ford Everest_2023_2000</v>
      </c>
      <c r="J1320" s="141">
        <v>1090000</v>
      </c>
    </row>
    <row r="1321" spans="1:10">
      <c r="A1321" s="141" t="s">
        <v>241</v>
      </c>
      <c r="B1321" s="141">
        <v>110</v>
      </c>
      <c r="C1321" s="141" t="s">
        <v>174</v>
      </c>
      <c r="D1321" s="141" t="s">
        <v>175</v>
      </c>
      <c r="E1321" s="141">
        <v>2023</v>
      </c>
      <c r="F1321" s="141" t="str">
        <f t="shared" si="60"/>
        <v>Ford Everest</v>
      </c>
      <c r="G1321" s="141" t="str">
        <f t="shared" si="61"/>
        <v>Ford Everest_2023</v>
      </c>
      <c r="H1321" s="141">
        <v>2000</v>
      </c>
      <c r="I1321" s="141" t="str">
        <f t="shared" si="62"/>
        <v>Ford Everest_2023_2000</v>
      </c>
      <c r="J1321" s="141">
        <v>1080000</v>
      </c>
    </row>
    <row r="1322" spans="1:10">
      <c r="A1322" s="141" t="s">
        <v>241</v>
      </c>
      <c r="B1322" s="141">
        <v>110</v>
      </c>
      <c r="C1322" s="141" t="s">
        <v>174</v>
      </c>
      <c r="D1322" s="141" t="s">
        <v>175</v>
      </c>
      <c r="E1322" s="141">
        <v>2023</v>
      </c>
      <c r="F1322" s="141" t="str">
        <f t="shared" si="60"/>
        <v>Ford Everest</v>
      </c>
      <c r="G1322" s="141" t="str">
        <f t="shared" si="61"/>
        <v>Ford Everest_2023</v>
      </c>
      <c r="H1322" s="141">
        <v>2000</v>
      </c>
      <c r="I1322" s="141" t="str">
        <f t="shared" si="62"/>
        <v>Ford Everest_2023_2000</v>
      </c>
      <c r="J1322" s="141">
        <v>1070000</v>
      </c>
    </row>
    <row r="1323" spans="1:10">
      <c r="A1323" s="141" t="s">
        <v>241</v>
      </c>
      <c r="B1323" s="141">
        <v>110</v>
      </c>
      <c r="C1323" s="141" t="s">
        <v>174</v>
      </c>
      <c r="D1323" s="141" t="s">
        <v>175</v>
      </c>
      <c r="E1323" s="141">
        <v>2023</v>
      </c>
      <c r="F1323" s="141" t="str">
        <f t="shared" si="60"/>
        <v>Ford Everest</v>
      </c>
      <c r="G1323" s="141" t="str">
        <f t="shared" si="61"/>
        <v>Ford Everest_2023</v>
      </c>
      <c r="H1323" s="141">
        <v>2000</v>
      </c>
      <c r="I1323" s="141" t="str">
        <f t="shared" si="62"/>
        <v>Ford Everest_2023_2000</v>
      </c>
      <c r="J1323" s="141">
        <v>1060000</v>
      </c>
    </row>
    <row r="1324" spans="1:10">
      <c r="A1324" s="141" t="s">
        <v>241</v>
      </c>
      <c r="B1324" s="141">
        <v>110</v>
      </c>
      <c r="C1324" s="141" t="s">
        <v>174</v>
      </c>
      <c r="D1324" s="141" t="s">
        <v>175</v>
      </c>
      <c r="E1324" s="141">
        <v>2023</v>
      </c>
      <c r="F1324" s="141" t="str">
        <f t="shared" si="60"/>
        <v>Ford Everest</v>
      </c>
      <c r="G1324" s="141" t="str">
        <f t="shared" si="61"/>
        <v>Ford Everest_2023</v>
      </c>
      <c r="H1324" s="141">
        <v>2000</v>
      </c>
      <c r="I1324" s="141" t="str">
        <f t="shared" si="62"/>
        <v>Ford Everest_2023_2000</v>
      </c>
      <c r="J1324" s="141">
        <v>1050000</v>
      </c>
    </row>
    <row r="1325" spans="1:10">
      <c r="A1325" s="141" t="s">
        <v>241</v>
      </c>
      <c r="B1325" s="141">
        <v>110</v>
      </c>
      <c r="C1325" s="141" t="s">
        <v>174</v>
      </c>
      <c r="D1325" s="141" t="s">
        <v>175</v>
      </c>
      <c r="E1325" s="141">
        <v>2023</v>
      </c>
      <c r="F1325" s="141" t="str">
        <f t="shared" si="60"/>
        <v>Ford Everest</v>
      </c>
      <c r="G1325" s="141" t="str">
        <f t="shared" si="61"/>
        <v>Ford Everest_2023</v>
      </c>
      <c r="H1325" s="141">
        <v>2000</v>
      </c>
      <c r="I1325" s="141" t="str">
        <f t="shared" si="62"/>
        <v>Ford Everest_2023_2000</v>
      </c>
      <c r="J1325" s="141">
        <v>1040000</v>
      </c>
    </row>
    <row r="1326" spans="1:10">
      <c r="A1326" s="141" t="s">
        <v>241</v>
      </c>
      <c r="B1326" s="141">
        <v>110</v>
      </c>
      <c r="C1326" s="141" t="s">
        <v>174</v>
      </c>
      <c r="D1326" s="141" t="s">
        <v>175</v>
      </c>
      <c r="E1326" s="141">
        <v>2023</v>
      </c>
      <c r="F1326" s="141" t="str">
        <f t="shared" si="60"/>
        <v>Ford Everest</v>
      </c>
      <c r="G1326" s="141" t="str">
        <f t="shared" si="61"/>
        <v>Ford Everest_2023</v>
      </c>
      <c r="H1326" s="141">
        <v>2000</v>
      </c>
      <c r="I1326" s="141" t="str">
        <f t="shared" si="62"/>
        <v>Ford Everest_2023_2000</v>
      </c>
      <c r="J1326" s="141">
        <v>1030000</v>
      </c>
    </row>
    <row r="1327" spans="1:10">
      <c r="A1327" s="141" t="s">
        <v>241</v>
      </c>
      <c r="B1327" s="141">
        <v>110</v>
      </c>
      <c r="C1327" s="141" t="s">
        <v>174</v>
      </c>
      <c r="D1327" s="141" t="s">
        <v>175</v>
      </c>
      <c r="E1327" s="141">
        <v>2023</v>
      </c>
      <c r="F1327" s="141" t="str">
        <f t="shared" si="60"/>
        <v>Ford Everest</v>
      </c>
      <c r="G1327" s="141" t="str">
        <f t="shared" si="61"/>
        <v>Ford Everest_2023</v>
      </c>
      <c r="H1327" s="141">
        <v>2000</v>
      </c>
      <c r="I1327" s="141" t="str">
        <f t="shared" si="62"/>
        <v>Ford Everest_2023_2000</v>
      </c>
      <c r="J1327" s="141">
        <v>1020000</v>
      </c>
    </row>
    <row r="1328" spans="1:10">
      <c r="A1328" s="141" t="s">
        <v>241</v>
      </c>
      <c r="B1328" s="141">
        <v>110</v>
      </c>
      <c r="C1328" s="141" t="s">
        <v>174</v>
      </c>
      <c r="D1328" s="141" t="s">
        <v>175</v>
      </c>
      <c r="E1328" s="141">
        <v>2023</v>
      </c>
      <c r="F1328" s="141" t="str">
        <f t="shared" si="60"/>
        <v>Ford Everest</v>
      </c>
      <c r="G1328" s="141" t="str">
        <f t="shared" si="61"/>
        <v>Ford Everest_2023</v>
      </c>
      <c r="H1328" s="141">
        <v>2000</v>
      </c>
      <c r="I1328" s="141" t="str">
        <f t="shared" si="62"/>
        <v>Ford Everest_2023_2000</v>
      </c>
      <c r="J1328" s="141">
        <v>1010000</v>
      </c>
    </row>
    <row r="1329" spans="1:10">
      <c r="A1329" s="141" t="s">
        <v>241</v>
      </c>
      <c r="B1329" s="141">
        <v>110</v>
      </c>
      <c r="C1329" s="141" t="s">
        <v>174</v>
      </c>
      <c r="D1329" s="141" t="s">
        <v>175</v>
      </c>
      <c r="E1329" s="141">
        <v>2023</v>
      </c>
      <c r="F1329" s="141" t="str">
        <f t="shared" si="60"/>
        <v>Ford Everest</v>
      </c>
      <c r="G1329" s="141" t="str">
        <f t="shared" si="61"/>
        <v>Ford Everest_2023</v>
      </c>
      <c r="H1329" s="141">
        <v>2000</v>
      </c>
      <c r="I1329" s="141" t="str">
        <f t="shared" si="62"/>
        <v>Ford Everest_2023_2000</v>
      </c>
      <c r="J1329" s="141">
        <v>1000000</v>
      </c>
    </row>
    <row r="1330" spans="1:10">
      <c r="A1330" s="141" t="s">
        <v>241</v>
      </c>
      <c r="B1330" s="141">
        <v>110</v>
      </c>
      <c r="C1330" s="141" t="s">
        <v>174</v>
      </c>
      <c r="D1330" s="141" t="s">
        <v>175</v>
      </c>
      <c r="E1330" s="141">
        <v>2023</v>
      </c>
      <c r="F1330" s="141" t="str">
        <f t="shared" si="60"/>
        <v>Ford Everest</v>
      </c>
      <c r="G1330" s="141" t="str">
        <f t="shared" si="61"/>
        <v>Ford Everest_2023</v>
      </c>
      <c r="H1330" s="141">
        <v>2000</v>
      </c>
      <c r="I1330" s="141" t="str">
        <f t="shared" si="62"/>
        <v>Ford Everest_2023_2000</v>
      </c>
      <c r="J1330" s="141">
        <v>990000</v>
      </c>
    </row>
    <row r="1331" spans="1:10">
      <c r="A1331" s="141" t="s">
        <v>241</v>
      </c>
      <c r="B1331" s="141">
        <v>110</v>
      </c>
      <c r="C1331" s="141" t="s">
        <v>174</v>
      </c>
      <c r="D1331" s="141" t="s">
        <v>175</v>
      </c>
      <c r="E1331" s="141">
        <v>2023</v>
      </c>
      <c r="F1331" s="141" t="str">
        <f t="shared" si="60"/>
        <v>Ford Everest</v>
      </c>
      <c r="G1331" s="141" t="str">
        <f t="shared" si="61"/>
        <v>Ford Everest_2023</v>
      </c>
      <c r="H1331" s="141">
        <v>2000</v>
      </c>
      <c r="I1331" s="141" t="str">
        <f t="shared" si="62"/>
        <v>Ford Everest_2023_2000</v>
      </c>
      <c r="J1331" s="141">
        <v>980000</v>
      </c>
    </row>
    <row r="1332" spans="1:10">
      <c r="A1332" s="141" t="s">
        <v>241</v>
      </c>
      <c r="B1332" s="141">
        <v>110</v>
      </c>
      <c r="C1332" s="141" t="s">
        <v>174</v>
      </c>
      <c r="D1332" s="141" t="s">
        <v>175</v>
      </c>
      <c r="E1332" s="141">
        <v>2023</v>
      </c>
      <c r="F1332" s="141" t="str">
        <f t="shared" si="60"/>
        <v>Ford Everest</v>
      </c>
      <c r="G1332" s="141" t="str">
        <f t="shared" si="61"/>
        <v>Ford Everest_2023</v>
      </c>
      <c r="H1332" s="141">
        <v>2000</v>
      </c>
      <c r="I1332" s="141" t="str">
        <f t="shared" si="62"/>
        <v>Ford Everest_2023_2000</v>
      </c>
      <c r="J1332" s="141">
        <v>970000</v>
      </c>
    </row>
    <row r="1333" spans="1:10">
      <c r="A1333" s="141" t="s">
        <v>241</v>
      </c>
      <c r="B1333" s="141">
        <v>110</v>
      </c>
      <c r="C1333" s="141" t="s">
        <v>174</v>
      </c>
      <c r="D1333" s="141" t="s">
        <v>175</v>
      </c>
      <c r="E1333" s="141">
        <v>2023</v>
      </c>
      <c r="F1333" s="141" t="str">
        <f t="shared" si="60"/>
        <v>Ford Everest</v>
      </c>
      <c r="G1333" s="141" t="str">
        <f t="shared" si="61"/>
        <v>Ford Everest_2023</v>
      </c>
      <c r="H1333" s="141">
        <v>2000</v>
      </c>
      <c r="I1333" s="141" t="str">
        <f t="shared" si="62"/>
        <v>Ford Everest_2023_2000</v>
      </c>
      <c r="J1333" s="141">
        <v>960000</v>
      </c>
    </row>
    <row r="1334" spans="1:10">
      <c r="A1334" s="141" t="s">
        <v>241</v>
      </c>
      <c r="B1334" s="141">
        <v>110</v>
      </c>
      <c r="C1334" s="141" t="s">
        <v>174</v>
      </c>
      <c r="D1334" s="141" t="s">
        <v>175</v>
      </c>
      <c r="E1334" s="141">
        <v>2023</v>
      </c>
      <c r="F1334" s="141" t="str">
        <f t="shared" si="60"/>
        <v>Ford Everest</v>
      </c>
      <c r="G1334" s="141" t="str">
        <f t="shared" si="61"/>
        <v>Ford Everest_2023</v>
      </c>
      <c r="H1334" s="141">
        <v>2000</v>
      </c>
      <c r="I1334" s="141" t="str">
        <f t="shared" si="62"/>
        <v>Ford Everest_2023_2000</v>
      </c>
      <c r="J1334" s="141">
        <v>950000</v>
      </c>
    </row>
    <row r="1335" spans="1:10">
      <c r="A1335" s="141" t="s">
        <v>241</v>
      </c>
      <c r="B1335" s="141">
        <v>110</v>
      </c>
      <c r="C1335" s="141" t="s">
        <v>174</v>
      </c>
      <c r="D1335" s="141" t="s">
        <v>175</v>
      </c>
      <c r="E1335" s="141">
        <v>2023</v>
      </c>
      <c r="F1335" s="141" t="str">
        <f t="shared" si="60"/>
        <v>Ford Everest</v>
      </c>
      <c r="G1335" s="141" t="str">
        <f t="shared" si="61"/>
        <v>Ford Everest_2023</v>
      </c>
      <c r="H1335" s="141">
        <v>2000</v>
      </c>
      <c r="I1335" s="141" t="str">
        <f t="shared" si="62"/>
        <v>Ford Everest_2023_2000</v>
      </c>
      <c r="J1335" s="141">
        <v>940000</v>
      </c>
    </row>
    <row r="1336" spans="1:10">
      <c r="A1336" s="141" t="s">
        <v>241</v>
      </c>
      <c r="B1336" s="141">
        <v>110</v>
      </c>
      <c r="C1336" s="141" t="s">
        <v>174</v>
      </c>
      <c r="D1336" s="141" t="s">
        <v>175</v>
      </c>
      <c r="E1336" s="141">
        <v>2023</v>
      </c>
      <c r="F1336" s="141" t="str">
        <f t="shared" si="60"/>
        <v>Ford Everest</v>
      </c>
      <c r="G1336" s="141" t="str">
        <f t="shared" si="61"/>
        <v>Ford Everest_2023</v>
      </c>
      <c r="H1336" s="141">
        <v>2000</v>
      </c>
      <c r="I1336" s="141" t="str">
        <f t="shared" si="62"/>
        <v>Ford Everest_2023_2000</v>
      </c>
      <c r="J1336" s="141">
        <v>930000</v>
      </c>
    </row>
    <row r="1337" spans="1:10">
      <c r="A1337" s="141" t="s">
        <v>241</v>
      </c>
      <c r="B1337" s="141">
        <v>110</v>
      </c>
      <c r="C1337" s="141" t="s">
        <v>174</v>
      </c>
      <c r="D1337" s="141" t="s">
        <v>175</v>
      </c>
      <c r="E1337" s="141">
        <v>2023</v>
      </c>
      <c r="F1337" s="141" t="str">
        <f t="shared" si="60"/>
        <v>Ford Everest</v>
      </c>
      <c r="G1337" s="141" t="str">
        <f t="shared" si="61"/>
        <v>Ford Everest_2023</v>
      </c>
      <c r="H1337" s="141">
        <v>2000</v>
      </c>
      <c r="I1337" s="141" t="str">
        <f t="shared" si="62"/>
        <v>Ford Everest_2023_2000</v>
      </c>
      <c r="J1337" s="141">
        <v>920000</v>
      </c>
    </row>
    <row r="1338" spans="1:10">
      <c r="A1338" s="141" t="s">
        <v>241</v>
      </c>
      <c r="B1338" s="141">
        <v>110</v>
      </c>
      <c r="C1338" s="141" t="s">
        <v>174</v>
      </c>
      <c r="D1338" s="141" t="s">
        <v>175</v>
      </c>
      <c r="E1338" s="141">
        <v>2023</v>
      </c>
      <c r="F1338" s="141" t="str">
        <f t="shared" si="60"/>
        <v>Ford Everest</v>
      </c>
      <c r="G1338" s="141" t="str">
        <f t="shared" si="61"/>
        <v>Ford Everest_2023</v>
      </c>
      <c r="H1338" s="141">
        <v>2000</v>
      </c>
      <c r="I1338" s="141" t="str">
        <f t="shared" si="62"/>
        <v>Ford Everest_2023_2000</v>
      </c>
      <c r="J1338" s="141">
        <v>910000</v>
      </c>
    </row>
    <row r="1339" spans="1:10">
      <c r="A1339" s="141" t="s">
        <v>241</v>
      </c>
      <c r="B1339" s="141">
        <v>110</v>
      </c>
      <c r="C1339" s="141" t="s">
        <v>174</v>
      </c>
      <c r="D1339" s="141" t="s">
        <v>175</v>
      </c>
      <c r="E1339" s="141">
        <v>2023</v>
      </c>
      <c r="F1339" s="141" t="str">
        <f t="shared" si="60"/>
        <v>Ford Everest</v>
      </c>
      <c r="G1339" s="141" t="str">
        <f t="shared" si="61"/>
        <v>Ford Everest_2023</v>
      </c>
      <c r="H1339" s="141">
        <v>2000</v>
      </c>
      <c r="I1339" s="141" t="str">
        <f t="shared" si="62"/>
        <v>Ford Everest_2023_2000</v>
      </c>
      <c r="J1339" s="141">
        <v>900000</v>
      </c>
    </row>
    <row r="1340" spans="1:10">
      <c r="A1340" s="141" t="s">
        <v>241</v>
      </c>
      <c r="B1340" s="141">
        <v>110</v>
      </c>
      <c r="C1340" s="141" t="s">
        <v>174</v>
      </c>
      <c r="D1340" s="141" t="s">
        <v>175</v>
      </c>
      <c r="E1340" s="141">
        <v>2023</v>
      </c>
      <c r="F1340" s="141" t="str">
        <f t="shared" si="60"/>
        <v>Ford Everest</v>
      </c>
      <c r="G1340" s="141" t="str">
        <f t="shared" si="61"/>
        <v>Ford Everest_2023</v>
      </c>
      <c r="H1340" s="141">
        <v>2000</v>
      </c>
      <c r="I1340" s="141" t="str">
        <f t="shared" si="62"/>
        <v>Ford Everest_2023_2000</v>
      </c>
      <c r="J1340" s="141">
        <v>890000</v>
      </c>
    </row>
    <row r="1341" spans="1:10">
      <c r="A1341" s="141" t="s">
        <v>241</v>
      </c>
      <c r="B1341" s="141">
        <v>110</v>
      </c>
      <c r="C1341" s="141" t="s">
        <v>174</v>
      </c>
      <c r="D1341" s="141" t="s">
        <v>175</v>
      </c>
      <c r="E1341" s="141">
        <v>2023</v>
      </c>
      <c r="F1341" s="141" t="str">
        <f t="shared" si="60"/>
        <v>Ford Everest</v>
      </c>
      <c r="G1341" s="141" t="str">
        <f t="shared" si="61"/>
        <v>Ford Everest_2023</v>
      </c>
      <c r="H1341" s="141">
        <v>2000</v>
      </c>
      <c r="I1341" s="141" t="str">
        <f t="shared" si="62"/>
        <v>Ford Everest_2023_2000</v>
      </c>
      <c r="J1341" s="141">
        <v>880000</v>
      </c>
    </row>
    <row r="1342" spans="1:10">
      <c r="A1342" s="141" t="s">
        <v>241</v>
      </c>
      <c r="B1342" s="141">
        <v>110</v>
      </c>
      <c r="C1342" s="141" t="s">
        <v>174</v>
      </c>
      <c r="D1342" s="141" t="s">
        <v>175</v>
      </c>
      <c r="E1342" s="141">
        <v>2023</v>
      </c>
      <c r="F1342" s="141" t="str">
        <f t="shared" si="60"/>
        <v>Ford Everest</v>
      </c>
      <c r="G1342" s="141" t="str">
        <f t="shared" si="61"/>
        <v>Ford Everest_2023</v>
      </c>
      <c r="H1342" s="141">
        <v>2000</v>
      </c>
      <c r="I1342" s="141" t="str">
        <f t="shared" si="62"/>
        <v>Ford Everest_2023_2000</v>
      </c>
      <c r="J1342" s="141">
        <v>870000</v>
      </c>
    </row>
    <row r="1343" spans="1:10">
      <c r="A1343" s="141" t="s">
        <v>241</v>
      </c>
      <c r="B1343" s="141">
        <v>110</v>
      </c>
      <c r="C1343" s="141" t="s">
        <v>174</v>
      </c>
      <c r="D1343" s="141" t="s">
        <v>175</v>
      </c>
      <c r="E1343" s="141">
        <v>2023</v>
      </c>
      <c r="F1343" s="141" t="str">
        <f t="shared" si="60"/>
        <v>Ford Everest</v>
      </c>
      <c r="G1343" s="141" t="str">
        <f t="shared" si="61"/>
        <v>Ford Everest_2023</v>
      </c>
      <c r="H1343" s="141">
        <v>2000</v>
      </c>
      <c r="I1343" s="141" t="str">
        <f t="shared" si="62"/>
        <v>Ford Everest_2023_2000</v>
      </c>
      <c r="J1343" s="141">
        <v>860000</v>
      </c>
    </row>
    <row r="1344" spans="1:10">
      <c r="A1344" s="141" t="s">
        <v>241</v>
      </c>
      <c r="B1344" s="141">
        <v>110</v>
      </c>
      <c r="C1344" s="141" t="s">
        <v>174</v>
      </c>
      <c r="D1344" s="141" t="s">
        <v>175</v>
      </c>
      <c r="E1344" s="141">
        <v>2023</v>
      </c>
      <c r="F1344" s="141" t="str">
        <f t="shared" si="60"/>
        <v>Ford Everest</v>
      </c>
      <c r="G1344" s="141" t="str">
        <f t="shared" si="61"/>
        <v>Ford Everest_2023</v>
      </c>
      <c r="H1344" s="141">
        <v>2000</v>
      </c>
      <c r="I1344" s="141" t="str">
        <f t="shared" si="62"/>
        <v>Ford Everest_2023_2000</v>
      </c>
      <c r="J1344" s="141">
        <v>850000</v>
      </c>
    </row>
    <row r="1345" spans="1:10">
      <c r="A1345" s="141" t="s">
        <v>241</v>
      </c>
      <c r="B1345" s="141">
        <v>110</v>
      </c>
      <c r="C1345" s="141" t="s">
        <v>174</v>
      </c>
      <c r="D1345" s="141" t="s">
        <v>175</v>
      </c>
      <c r="E1345" s="141">
        <v>2023</v>
      </c>
      <c r="F1345" s="141" t="str">
        <f t="shared" ref="F1345:F1408" si="63">C1345&amp;" "&amp;D1345</f>
        <v>Ford Everest</v>
      </c>
      <c r="G1345" s="141" t="str">
        <f t="shared" si="61"/>
        <v>Ford Everest_2023</v>
      </c>
      <c r="H1345" s="141">
        <v>2000</v>
      </c>
      <c r="I1345" s="141" t="str">
        <f t="shared" si="62"/>
        <v>Ford Everest_2023_2000</v>
      </c>
      <c r="J1345" s="141">
        <v>840000</v>
      </c>
    </row>
    <row r="1346" spans="1:10">
      <c r="A1346" s="141" t="s">
        <v>241</v>
      </c>
      <c r="B1346" s="141">
        <v>110</v>
      </c>
      <c r="C1346" s="141" t="s">
        <v>174</v>
      </c>
      <c r="D1346" s="141" t="s">
        <v>175</v>
      </c>
      <c r="E1346" s="141">
        <v>2023</v>
      </c>
      <c r="F1346" s="141" t="str">
        <f t="shared" si="63"/>
        <v>Ford Everest</v>
      </c>
      <c r="G1346" s="141" t="str">
        <f t="shared" ref="G1346:G1409" si="64">F1346&amp;"_"&amp;E1346</f>
        <v>Ford Everest_2023</v>
      </c>
      <c r="H1346" s="141">
        <v>2000</v>
      </c>
      <c r="I1346" s="141" t="str">
        <f t="shared" si="62"/>
        <v>Ford Everest_2023_2000</v>
      </c>
      <c r="J1346" s="141">
        <v>830000</v>
      </c>
    </row>
    <row r="1347" spans="1:10">
      <c r="A1347" s="141" t="s">
        <v>241</v>
      </c>
      <c r="B1347" s="141">
        <v>110</v>
      </c>
      <c r="C1347" s="141" t="s">
        <v>174</v>
      </c>
      <c r="D1347" s="141" t="s">
        <v>175</v>
      </c>
      <c r="E1347" s="141">
        <v>2023</v>
      </c>
      <c r="F1347" s="141" t="str">
        <f t="shared" si="63"/>
        <v>Ford Everest</v>
      </c>
      <c r="G1347" s="141" t="str">
        <f t="shared" si="64"/>
        <v>Ford Everest_2023</v>
      </c>
      <c r="H1347" s="141">
        <v>2000</v>
      </c>
      <c r="I1347" s="141" t="str">
        <f t="shared" ref="I1347:I1410" si="65">G1347&amp;"_"&amp;H1347</f>
        <v>Ford Everest_2023_2000</v>
      </c>
      <c r="J1347" s="141">
        <v>820000</v>
      </c>
    </row>
    <row r="1348" spans="1:10">
      <c r="A1348" s="141" t="s">
        <v>241</v>
      </c>
      <c r="B1348" s="141">
        <v>110</v>
      </c>
      <c r="C1348" s="141" t="s">
        <v>174</v>
      </c>
      <c r="D1348" s="141" t="s">
        <v>175</v>
      </c>
      <c r="E1348" s="141">
        <v>2023</v>
      </c>
      <c r="F1348" s="141" t="str">
        <f t="shared" si="63"/>
        <v>Ford Everest</v>
      </c>
      <c r="G1348" s="141" t="str">
        <f t="shared" si="64"/>
        <v>Ford Everest_2023</v>
      </c>
      <c r="H1348" s="141">
        <v>2000</v>
      </c>
      <c r="I1348" s="141" t="str">
        <f t="shared" si="65"/>
        <v>Ford Everest_2023_2000</v>
      </c>
      <c r="J1348" s="141">
        <v>810000</v>
      </c>
    </row>
    <row r="1349" spans="1:10">
      <c r="A1349" s="141" t="s">
        <v>241</v>
      </c>
      <c r="B1349" s="141">
        <v>110</v>
      </c>
      <c r="C1349" s="141" t="s">
        <v>198</v>
      </c>
      <c r="D1349" s="141" t="s">
        <v>199</v>
      </c>
      <c r="E1349" s="141">
        <v>2010</v>
      </c>
      <c r="F1349" s="141" t="str">
        <f t="shared" si="63"/>
        <v>Honda CR-V</v>
      </c>
      <c r="G1349" s="141" t="str">
        <f t="shared" si="64"/>
        <v>Honda CR-V_2010</v>
      </c>
      <c r="H1349" s="141">
        <v>2000</v>
      </c>
      <c r="I1349" s="141" t="str">
        <f t="shared" si="65"/>
        <v>Honda CR-V_2010_2000</v>
      </c>
      <c r="J1349" s="141">
        <v>240000</v>
      </c>
    </row>
    <row r="1350" spans="1:10">
      <c r="A1350" s="141" t="s">
        <v>241</v>
      </c>
      <c r="B1350" s="141">
        <v>110</v>
      </c>
      <c r="C1350" s="141" t="s">
        <v>198</v>
      </c>
      <c r="D1350" s="141" t="s">
        <v>199</v>
      </c>
      <c r="E1350" s="141">
        <v>2010</v>
      </c>
      <c r="F1350" s="141" t="str">
        <f t="shared" si="63"/>
        <v>Honda CR-V</v>
      </c>
      <c r="G1350" s="141" t="str">
        <f t="shared" si="64"/>
        <v>Honda CR-V_2010</v>
      </c>
      <c r="H1350" s="141">
        <v>2000</v>
      </c>
      <c r="I1350" s="141" t="str">
        <f t="shared" si="65"/>
        <v>Honda CR-V_2010_2000</v>
      </c>
      <c r="J1350" s="141">
        <v>230000</v>
      </c>
    </row>
    <row r="1351" spans="1:10">
      <c r="A1351" s="141" t="s">
        <v>241</v>
      </c>
      <c r="B1351" s="141">
        <v>110</v>
      </c>
      <c r="C1351" s="141" t="s">
        <v>198</v>
      </c>
      <c r="D1351" s="141" t="s">
        <v>199</v>
      </c>
      <c r="E1351" s="141">
        <v>2010</v>
      </c>
      <c r="F1351" s="141" t="str">
        <f t="shared" si="63"/>
        <v>Honda CR-V</v>
      </c>
      <c r="G1351" s="141" t="str">
        <f t="shared" si="64"/>
        <v>Honda CR-V_2010</v>
      </c>
      <c r="H1351" s="141">
        <v>2000</v>
      </c>
      <c r="I1351" s="141" t="str">
        <f t="shared" si="65"/>
        <v>Honda CR-V_2010_2000</v>
      </c>
      <c r="J1351" s="141">
        <v>220000</v>
      </c>
    </row>
    <row r="1352" spans="1:10">
      <c r="A1352" s="141" t="s">
        <v>241</v>
      </c>
      <c r="B1352" s="141">
        <v>110</v>
      </c>
      <c r="C1352" s="141" t="s">
        <v>198</v>
      </c>
      <c r="D1352" s="141" t="s">
        <v>199</v>
      </c>
      <c r="E1352" s="141">
        <v>2010</v>
      </c>
      <c r="F1352" s="141" t="str">
        <f t="shared" si="63"/>
        <v>Honda CR-V</v>
      </c>
      <c r="G1352" s="141" t="str">
        <f t="shared" si="64"/>
        <v>Honda CR-V_2010</v>
      </c>
      <c r="H1352" s="141">
        <v>2000</v>
      </c>
      <c r="I1352" s="141" t="str">
        <f t="shared" si="65"/>
        <v>Honda CR-V_2010_2000</v>
      </c>
      <c r="J1352" s="141">
        <v>210000</v>
      </c>
    </row>
    <row r="1353" spans="1:10">
      <c r="A1353" s="141" t="s">
        <v>241</v>
      </c>
      <c r="B1353" s="141">
        <v>110</v>
      </c>
      <c r="C1353" s="141" t="s">
        <v>198</v>
      </c>
      <c r="D1353" s="141" t="s">
        <v>199</v>
      </c>
      <c r="E1353" s="141">
        <v>2010</v>
      </c>
      <c r="F1353" s="141" t="str">
        <f t="shared" si="63"/>
        <v>Honda CR-V</v>
      </c>
      <c r="G1353" s="141" t="str">
        <f t="shared" si="64"/>
        <v>Honda CR-V_2010</v>
      </c>
      <c r="H1353" s="141">
        <v>2400</v>
      </c>
      <c r="I1353" s="141" t="str">
        <f t="shared" si="65"/>
        <v>Honda CR-V_2010_2400</v>
      </c>
      <c r="J1353" s="141">
        <v>290000</v>
      </c>
    </row>
    <row r="1354" spans="1:10">
      <c r="A1354" s="141" t="s">
        <v>241</v>
      </c>
      <c r="B1354" s="141">
        <v>110</v>
      </c>
      <c r="C1354" s="141" t="s">
        <v>198</v>
      </c>
      <c r="D1354" s="141" t="s">
        <v>199</v>
      </c>
      <c r="E1354" s="141">
        <v>2010</v>
      </c>
      <c r="F1354" s="141" t="str">
        <f t="shared" si="63"/>
        <v>Honda CR-V</v>
      </c>
      <c r="G1354" s="141" t="str">
        <f t="shared" si="64"/>
        <v>Honda CR-V_2010</v>
      </c>
      <c r="H1354" s="141">
        <v>2400</v>
      </c>
      <c r="I1354" s="141" t="str">
        <f t="shared" si="65"/>
        <v>Honda CR-V_2010_2400</v>
      </c>
      <c r="J1354" s="141">
        <v>280000</v>
      </c>
    </row>
    <row r="1355" spans="1:10">
      <c r="A1355" s="141" t="s">
        <v>241</v>
      </c>
      <c r="B1355" s="141">
        <v>110</v>
      </c>
      <c r="C1355" s="141" t="s">
        <v>198</v>
      </c>
      <c r="D1355" s="141" t="s">
        <v>199</v>
      </c>
      <c r="E1355" s="141">
        <v>2010</v>
      </c>
      <c r="F1355" s="141" t="str">
        <f t="shared" si="63"/>
        <v>Honda CR-V</v>
      </c>
      <c r="G1355" s="141" t="str">
        <f t="shared" si="64"/>
        <v>Honda CR-V_2010</v>
      </c>
      <c r="H1355" s="141">
        <v>2400</v>
      </c>
      <c r="I1355" s="141" t="str">
        <f t="shared" si="65"/>
        <v>Honda CR-V_2010_2400</v>
      </c>
      <c r="J1355" s="141">
        <v>270000</v>
      </c>
    </row>
    <row r="1356" spans="1:10">
      <c r="A1356" s="141" t="s">
        <v>241</v>
      </c>
      <c r="B1356" s="141">
        <v>110</v>
      </c>
      <c r="C1356" s="141" t="s">
        <v>198</v>
      </c>
      <c r="D1356" s="141" t="s">
        <v>199</v>
      </c>
      <c r="E1356" s="141">
        <v>2010</v>
      </c>
      <c r="F1356" s="141" t="str">
        <f t="shared" si="63"/>
        <v>Honda CR-V</v>
      </c>
      <c r="G1356" s="141" t="str">
        <f t="shared" si="64"/>
        <v>Honda CR-V_2010</v>
      </c>
      <c r="H1356" s="141">
        <v>2400</v>
      </c>
      <c r="I1356" s="141" t="str">
        <f t="shared" si="65"/>
        <v>Honda CR-V_2010_2400</v>
      </c>
      <c r="J1356" s="141">
        <v>260000</v>
      </c>
    </row>
    <row r="1357" spans="1:10">
      <c r="A1357" s="141" t="s">
        <v>241</v>
      </c>
      <c r="B1357" s="141">
        <v>110</v>
      </c>
      <c r="C1357" s="141" t="s">
        <v>198</v>
      </c>
      <c r="D1357" s="141" t="s">
        <v>199</v>
      </c>
      <c r="E1357" s="141">
        <v>2010</v>
      </c>
      <c r="F1357" s="141" t="str">
        <f t="shared" si="63"/>
        <v>Honda CR-V</v>
      </c>
      <c r="G1357" s="141" t="str">
        <f t="shared" si="64"/>
        <v>Honda CR-V_2010</v>
      </c>
      <c r="H1357" s="141">
        <v>2400</v>
      </c>
      <c r="I1357" s="141" t="str">
        <f t="shared" si="65"/>
        <v>Honda CR-V_2010_2400</v>
      </c>
      <c r="J1357" s="141">
        <v>250000</v>
      </c>
    </row>
    <row r="1358" spans="1:10">
      <c r="A1358" s="141" t="s">
        <v>241</v>
      </c>
      <c r="B1358" s="141">
        <v>110</v>
      </c>
      <c r="C1358" s="141" t="s">
        <v>198</v>
      </c>
      <c r="D1358" s="141" t="s">
        <v>199</v>
      </c>
      <c r="E1358" s="141">
        <v>2010</v>
      </c>
      <c r="F1358" s="141" t="str">
        <f t="shared" si="63"/>
        <v>Honda CR-V</v>
      </c>
      <c r="G1358" s="141" t="str">
        <f t="shared" si="64"/>
        <v>Honda CR-V_2010</v>
      </c>
      <c r="H1358" s="141">
        <v>2400</v>
      </c>
      <c r="I1358" s="141" t="str">
        <f t="shared" si="65"/>
        <v>Honda CR-V_2010_2400</v>
      </c>
      <c r="J1358" s="141">
        <v>240000</v>
      </c>
    </row>
    <row r="1359" spans="1:10">
      <c r="A1359" s="141" t="s">
        <v>241</v>
      </c>
      <c r="B1359" s="141">
        <v>110</v>
      </c>
      <c r="C1359" s="141" t="s">
        <v>198</v>
      </c>
      <c r="D1359" s="141" t="s">
        <v>199</v>
      </c>
      <c r="E1359" s="141">
        <v>2011</v>
      </c>
      <c r="F1359" s="141" t="str">
        <f t="shared" si="63"/>
        <v>Honda CR-V</v>
      </c>
      <c r="G1359" s="141" t="str">
        <f t="shared" si="64"/>
        <v>Honda CR-V_2011</v>
      </c>
      <c r="H1359" s="141">
        <v>2000</v>
      </c>
      <c r="I1359" s="141" t="str">
        <f t="shared" si="65"/>
        <v>Honda CR-V_2011_2000</v>
      </c>
      <c r="J1359" s="141">
        <v>260000</v>
      </c>
    </row>
    <row r="1360" spans="1:10">
      <c r="A1360" s="141" t="s">
        <v>241</v>
      </c>
      <c r="B1360" s="141">
        <v>110</v>
      </c>
      <c r="C1360" s="141" t="s">
        <v>198</v>
      </c>
      <c r="D1360" s="141" t="s">
        <v>199</v>
      </c>
      <c r="E1360" s="141">
        <v>2011</v>
      </c>
      <c r="F1360" s="141" t="str">
        <f t="shared" si="63"/>
        <v>Honda CR-V</v>
      </c>
      <c r="G1360" s="141" t="str">
        <f t="shared" si="64"/>
        <v>Honda CR-V_2011</v>
      </c>
      <c r="H1360" s="141">
        <v>2000</v>
      </c>
      <c r="I1360" s="141" t="str">
        <f t="shared" si="65"/>
        <v>Honda CR-V_2011_2000</v>
      </c>
      <c r="J1360" s="141">
        <v>250000</v>
      </c>
    </row>
    <row r="1361" spans="1:10">
      <c r="A1361" s="141" t="s">
        <v>241</v>
      </c>
      <c r="B1361" s="141">
        <v>110</v>
      </c>
      <c r="C1361" s="141" t="s">
        <v>198</v>
      </c>
      <c r="D1361" s="141" t="s">
        <v>199</v>
      </c>
      <c r="E1361" s="141">
        <v>2011</v>
      </c>
      <c r="F1361" s="141" t="str">
        <f t="shared" si="63"/>
        <v>Honda CR-V</v>
      </c>
      <c r="G1361" s="141" t="str">
        <f t="shared" si="64"/>
        <v>Honda CR-V_2011</v>
      </c>
      <c r="H1361" s="141">
        <v>2000</v>
      </c>
      <c r="I1361" s="141" t="str">
        <f t="shared" si="65"/>
        <v>Honda CR-V_2011_2000</v>
      </c>
      <c r="J1361" s="141">
        <v>240000</v>
      </c>
    </row>
    <row r="1362" spans="1:10">
      <c r="A1362" s="141" t="s">
        <v>241</v>
      </c>
      <c r="B1362" s="141">
        <v>110</v>
      </c>
      <c r="C1362" s="141" t="s">
        <v>198</v>
      </c>
      <c r="D1362" s="141" t="s">
        <v>199</v>
      </c>
      <c r="E1362" s="141">
        <v>2011</v>
      </c>
      <c r="F1362" s="141" t="str">
        <f t="shared" si="63"/>
        <v>Honda CR-V</v>
      </c>
      <c r="G1362" s="141" t="str">
        <f t="shared" si="64"/>
        <v>Honda CR-V_2011</v>
      </c>
      <c r="H1362" s="141">
        <v>2000</v>
      </c>
      <c r="I1362" s="141" t="str">
        <f t="shared" si="65"/>
        <v>Honda CR-V_2011_2000</v>
      </c>
      <c r="J1362" s="141">
        <v>230000</v>
      </c>
    </row>
    <row r="1363" spans="1:10">
      <c r="A1363" s="141" t="s">
        <v>241</v>
      </c>
      <c r="B1363" s="141">
        <v>110</v>
      </c>
      <c r="C1363" s="141" t="s">
        <v>198</v>
      </c>
      <c r="D1363" s="141" t="s">
        <v>199</v>
      </c>
      <c r="E1363" s="141">
        <v>2011</v>
      </c>
      <c r="F1363" s="141" t="str">
        <f t="shared" si="63"/>
        <v>Honda CR-V</v>
      </c>
      <c r="G1363" s="141" t="str">
        <f t="shared" si="64"/>
        <v>Honda CR-V_2011</v>
      </c>
      <c r="H1363" s="141">
        <v>2000</v>
      </c>
      <c r="I1363" s="141" t="str">
        <f t="shared" si="65"/>
        <v>Honda CR-V_2011_2000</v>
      </c>
      <c r="J1363" s="141">
        <v>220000</v>
      </c>
    </row>
    <row r="1364" spans="1:10">
      <c r="A1364" s="141" t="s">
        <v>241</v>
      </c>
      <c r="B1364" s="141">
        <v>110</v>
      </c>
      <c r="C1364" s="141" t="s">
        <v>198</v>
      </c>
      <c r="D1364" s="141" t="s">
        <v>199</v>
      </c>
      <c r="E1364" s="141">
        <v>2011</v>
      </c>
      <c r="F1364" s="141" t="str">
        <f t="shared" si="63"/>
        <v>Honda CR-V</v>
      </c>
      <c r="G1364" s="141" t="str">
        <f t="shared" si="64"/>
        <v>Honda CR-V_2011</v>
      </c>
      <c r="H1364" s="141">
        <v>2400</v>
      </c>
      <c r="I1364" s="141" t="str">
        <f t="shared" si="65"/>
        <v>Honda CR-V_2011_2400</v>
      </c>
      <c r="J1364" s="141">
        <v>300000</v>
      </c>
    </row>
    <row r="1365" spans="1:10">
      <c r="A1365" s="141" t="s">
        <v>241</v>
      </c>
      <c r="B1365" s="141">
        <v>110</v>
      </c>
      <c r="C1365" s="141" t="s">
        <v>198</v>
      </c>
      <c r="D1365" s="141" t="s">
        <v>199</v>
      </c>
      <c r="E1365" s="141">
        <v>2011</v>
      </c>
      <c r="F1365" s="141" t="str">
        <f t="shared" si="63"/>
        <v>Honda CR-V</v>
      </c>
      <c r="G1365" s="141" t="str">
        <f t="shared" si="64"/>
        <v>Honda CR-V_2011</v>
      </c>
      <c r="H1365" s="141">
        <v>2400</v>
      </c>
      <c r="I1365" s="141" t="str">
        <f t="shared" si="65"/>
        <v>Honda CR-V_2011_2400</v>
      </c>
      <c r="J1365" s="141">
        <v>290000</v>
      </c>
    </row>
    <row r="1366" spans="1:10">
      <c r="A1366" s="141" t="s">
        <v>241</v>
      </c>
      <c r="B1366" s="141">
        <v>110</v>
      </c>
      <c r="C1366" s="141" t="s">
        <v>198</v>
      </c>
      <c r="D1366" s="141" t="s">
        <v>199</v>
      </c>
      <c r="E1366" s="141">
        <v>2011</v>
      </c>
      <c r="F1366" s="141" t="str">
        <f t="shared" si="63"/>
        <v>Honda CR-V</v>
      </c>
      <c r="G1366" s="141" t="str">
        <f t="shared" si="64"/>
        <v>Honda CR-V_2011</v>
      </c>
      <c r="H1366" s="141">
        <v>2400</v>
      </c>
      <c r="I1366" s="141" t="str">
        <f t="shared" si="65"/>
        <v>Honda CR-V_2011_2400</v>
      </c>
      <c r="J1366" s="141">
        <v>280000</v>
      </c>
    </row>
    <row r="1367" spans="1:10">
      <c r="A1367" s="141" t="s">
        <v>241</v>
      </c>
      <c r="B1367" s="141">
        <v>110</v>
      </c>
      <c r="C1367" s="141" t="s">
        <v>198</v>
      </c>
      <c r="D1367" s="141" t="s">
        <v>199</v>
      </c>
      <c r="E1367" s="141">
        <v>2011</v>
      </c>
      <c r="F1367" s="141" t="str">
        <f t="shared" si="63"/>
        <v>Honda CR-V</v>
      </c>
      <c r="G1367" s="141" t="str">
        <f t="shared" si="64"/>
        <v>Honda CR-V_2011</v>
      </c>
      <c r="H1367" s="141">
        <v>2400</v>
      </c>
      <c r="I1367" s="141" t="str">
        <f t="shared" si="65"/>
        <v>Honda CR-V_2011_2400</v>
      </c>
      <c r="J1367" s="141">
        <v>270000</v>
      </c>
    </row>
    <row r="1368" spans="1:10">
      <c r="A1368" s="141" t="s">
        <v>241</v>
      </c>
      <c r="B1368" s="141">
        <v>110</v>
      </c>
      <c r="C1368" s="141" t="s">
        <v>198</v>
      </c>
      <c r="D1368" s="141" t="s">
        <v>199</v>
      </c>
      <c r="E1368" s="141">
        <v>2011</v>
      </c>
      <c r="F1368" s="141" t="str">
        <f t="shared" si="63"/>
        <v>Honda CR-V</v>
      </c>
      <c r="G1368" s="141" t="str">
        <f t="shared" si="64"/>
        <v>Honda CR-V_2011</v>
      </c>
      <c r="H1368" s="141">
        <v>2400</v>
      </c>
      <c r="I1368" s="141" t="str">
        <f t="shared" si="65"/>
        <v>Honda CR-V_2011_2400</v>
      </c>
      <c r="J1368" s="141">
        <v>260000</v>
      </c>
    </row>
    <row r="1369" spans="1:10">
      <c r="A1369" s="141" t="s">
        <v>241</v>
      </c>
      <c r="B1369" s="141">
        <v>110</v>
      </c>
      <c r="C1369" s="141" t="s">
        <v>198</v>
      </c>
      <c r="D1369" s="141" t="s">
        <v>199</v>
      </c>
      <c r="E1369" s="141">
        <v>2012</v>
      </c>
      <c r="F1369" s="141" t="str">
        <f t="shared" si="63"/>
        <v>Honda CR-V</v>
      </c>
      <c r="G1369" s="141" t="str">
        <f t="shared" si="64"/>
        <v>Honda CR-V_2012</v>
      </c>
      <c r="H1369" s="141">
        <v>2000</v>
      </c>
      <c r="I1369" s="141" t="str">
        <f t="shared" si="65"/>
        <v>Honda CR-V_2012_2000</v>
      </c>
      <c r="J1369" s="141">
        <v>330000</v>
      </c>
    </row>
    <row r="1370" spans="1:10">
      <c r="A1370" s="141" t="s">
        <v>241</v>
      </c>
      <c r="B1370" s="141">
        <v>110</v>
      </c>
      <c r="C1370" s="141" t="s">
        <v>198</v>
      </c>
      <c r="D1370" s="141" t="s">
        <v>199</v>
      </c>
      <c r="E1370" s="141">
        <v>2012</v>
      </c>
      <c r="F1370" s="141" t="str">
        <f t="shared" si="63"/>
        <v>Honda CR-V</v>
      </c>
      <c r="G1370" s="141" t="str">
        <f t="shared" si="64"/>
        <v>Honda CR-V_2012</v>
      </c>
      <c r="H1370" s="141">
        <v>2000</v>
      </c>
      <c r="I1370" s="141" t="str">
        <f t="shared" si="65"/>
        <v>Honda CR-V_2012_2000</v>
      </c>
      <c r="J1370" s="141">
        <v>320000</v>
      </c>
    </row>
    <row r="1371" spans="1:10">
      <c r="A1371" s="141" t="s">
        <v>241</v>
      </c>
      <c r="B1371" s="141">
        <v>110</v>
      </c>
      <c r="C1371" s="141" t="s">
        <v>198</v>
      </c>
      <c r="D1371" s="141" t="s">
        <v>199</v>
      </c>
      <c r="E1371" s="141">
        <v>2012</v>
      </c>
      <c r="F1371" s="141" t="str">
        <f t="shared" si="63"/>
        <v>Honda CR-V</v>
      </c>
      <c r="G1371" s="141" t="str">
        <f t="shared" si="64"/>
        <v>Honda CR-V_2012</v>
      </c>
      <c r="H1371" s="141">
        <v>2000</v>
      </c>
      <c r="I1371" s="141" t="str">
        <f t="shared" si="65"/>
        <v>Honda CR-V_2012_2000</v>
      </c>
      <c r="J1371" s="141">
        <v>310000</v>
      </c>
    </row>
    <row r="1372" spans="1:10">
      <c r="A1372" s="141" t="s">
        <v>241</v>
      </c>
      <c r="B1372" s="141">
        <v>110</v>
      </c>
      <c r="C1372" s="141" t="s">
        <v>198</v>
      </c>
      <c r="D1372" s="141" t="s">
        <v>199</v>
      </c>
      <c r="E1372" s="141">
        <v>2012</v>
      </c>
      <c r="F1372" s="141" t="str">
        <f t="shared" si="63"/>
        <v>Honda CR-V</v>
      </c>
      <c r="G1372" s="141" t="str">
        <f t="shared" si="64"/>
        <v>Honda CR-V_2012</v>
      </c>
      <c r="H1372" s="141">
        <v>2000</v>
      </c>
      <c r="I1372" s="141" t="str">
        <f t="shared" si="65"/>
        <v>Honda CR-V_2012_2000</v>
      </c>
      <c r="J1372" s="141">
        <v>300000</v>
      </c>
    </row>
    <row r="1373" spans="1:10">
      <c r="A1373" s="141" t="s">
        <v>241</v>
      </c>
      <c r="B1373" s="141">
        <v>110</v>
      </c>
      <c r="C1373" s="141" t="s">
        <v>198</v>
      </c>
      <c r="D1373" s="141" t="s">
        <v>199</v>
      </c>
      <c r="E1373" s="141">
        <v>2012</v>
      </c>
      <c r="F1373" s="141" t="str">
        <f t="shared" si="63"/>
        <v>Honda CR-V</v>
      </c>
      <c r="G1373" s="141" t="str">
        <f t="shared" si="64"/>
        <v>Honda CR-V_2012</v>
      </c>
      <c r="H1373" s="141">
        <v>2000</v>
      </c>
      <c r="I1373" s="141" t="str">
        <f t="shared" si="65"/>
        <v>Honda CR-V_2012_2000</v>
      </c>
      <c r="J1373" s="141">
        <v>290000</v>
      </c>
    </row>
    <row r="1374" spans="1:10">
      <c r="A1374" s="141" t="s">
        <v>241</v>
      </c>
      <c r="B1374" s="141">
        <v>110</v>
      </c>
      <c r="C1374" s="141" t="s">
        <v>198</v>
      </c>
      <c r="D1374" s="141" t="s">
        <v>199</v>
      </c>
      <c r="E1374" s="141">
        <v>2012</v>
      </c>
      <c r="F1374" s="141" t="str">
        <f t="shared" si="63"/>
        <v>Honda CR-V</v>
      </c>
      <c r="G1374" s="141" t="str">
        <f t="shared" si="64"/>
        <v>Honda CR-V_2012</v>
      </c>
      <c r="H1374" s="141">
        <v>2000</v>
      </c>
      <c r="I1374" s="141" t="str">
        <f t="shared" si="65"/>
        <v>Honda CR-V_2012_2000</v>
      </c>
      <c r="J1374" s="141">
        <v>280000</v>
      </c>
    </row>
    <row r="1375" spans="1:10">
      <c r="A1375" s="141" t="s">
        <v>241</v>
      </c>
      <c r="B1375" s="141">
        <v>110</v>
      </c>
      <c r="C1375" s="141" t="s">
        <v>198</v>
      </c>
      <c r="D1375" s="141" t="s">
        <v>199</v>
      </c>
      <c r="E1375" s="141">
        <v>2012</v>
      </c>
      <c r="F1375" s="141" t="str">
        <f t="shared" si="63"/>
        <v>Honda CR-V</v>
      </c>
      <c r="G1375" s="141" t="str">
        <f t="shared" si="64"/>
        <v>Honda CR-V_2012</v>
      </c>
      <c r="H1375" s="141">
        <v>2000</v>
      </c>
      <c r="I1375" s="141" t="str">
        <f t="shared" si="65"/>
        <v>Honda CR-V_2012_2000</v>
      </c>
      <c r="J1375" s="141">
        <v>270000</v>
      </c>
    </row>
    <row r="1376" spans="1:10">
      <c r="A1376" s="141" t="s">
        <v>241</v>
      </c>
      <c r="B1376" s="141">
        <v>110</v>
      </c>
      <c r="C1376" s="141" t="s">
        <v>198</v>
      </c>
      <c r="D1376" s="141" t="s">
        <v>199</v>
      </c>
      <c r="E1376" s="141">
        <v>2012</v>
      </c>
      <c r="F1376" s="141" t="str">
        <f t="shared" si="63"/>
        <v>Honda CR-V</v>
      </c>
      <c r="G1376" s="141" t="str">
        <f t="shared" si="64"/>
        <v>Honda CR-V_2012</v>
      </c>
      <c r="H1376" s="141">
        <v>2000</v>
      </c>
      <c r="I1376" s="141" t="str">
        <f t="shared" si="65"/>
        <v>Honda CR-V_2012_2000</v>
      </c>
      <c r="J1376" s="141">
        <v>260000</v>
      </c>
    </row>
    <row r="1377" spans="1:10">
      <c r="A1377" s="141" t="s">
        <v>241</v>
      </c>
      <c r="B1377" s="141">
        <v>110</v>
      </c>
      <c r="C1377" s="141" t="s">
        <v>198</v>
      </c>
      <c r="D1377" s="141" t="s">
        <v>199</v>
      </c>
      <c r="E1377" s="141">
        <v>2012</v>
      </c>
      <c r="F1377" s="141" t="str">
        <f t="shared" si="63"/>
        <v>Honda CR-V</v>
      </c>
      <c r="G1377" s="141" t="str">
        <f t="shared" si="64"/>
        <v>Honda CR-V_2012</v>
      </c>
      <c r="H1377" s="141">
        <v>2000</v>
      </c>
      <c r="I1377" s="141" t="str">
        <f t="shared" si="65"/>
        <v>Honda CR-V_2012_2000</v>
      </c>
      <c r="J1377" s="141">
        <v>250000</v>
      </c>
    </row>
    <row r="1378" spans="1:10">
      <c r="A1378" s="141" t="s">
        <v>241</v>
      </c>
      <c r="B1378" s="141">
        <v>110</v>
      </c>
      <c r="C1378" s="141" t="s">
        <v>198</v>
      </c>
      <c r="D1378" s="141" t="s">
        <v>199</v>
      </c>
      <c r="E1378" s="141">
        <v>2012</v>
      </c>
      <c r="F1378" s="141" t="str">
        <f t="shared" si="63"/>
        <v>Honda CR-V</v>
      </c>
      <c r="G1378" s="141" t="str">
        <f t="shared" si="64"/>
        <v>Honda CR-V_2012</v>
      </c>
      <c r="H1378" s="141">
        <v>2000</v>
      </c>
      <c r="I1378" s="141" t="str">
        <f t="shared" si="65"/>
        <v>Honda CR-V_2012_2000</v>
      </c>
      <c r="J1378" s="141">
        <v>240000</v>
      </c>
    </row>
    <row r="1379" spans="1:10">
      <c r="A1379" s="141" t="s">
        <v>241</v>
      </c>
      <c r="B1379" s="141">
        <v>110</v>
      </c>
      <c r="C1379" s="141" t="s">
        <v>198</v>
      </c>
      <c r="D1379" s="141" t="s">
        <v>199</v>
      </c>
      <c r="E1379" s="141">
        <v>2012</v>
      </c>
      <c r="F1379" s="141" t="str">
        <f t="shared" si="63"/>
        <v>Honda CR-V</v>
      </c>
      <c r="G1379" s="141" t="str">
        <f t="shared" si="64"/>
        <v>Honda CR-V_2012</v>
      </c>
      <c r="H1379" s="141">
        <v>2400</v>
      </c>
      <c r="I1379" s="141" t="str">
        <f t="shared" si="65"/>
        <v>Honda CR-V_2012_2400</v>
      </c>
      <c r="J1379" s="141">
        <v>380000</v>
      </c>
    </row>
    <row r="1380" spans="1:10">
      <c r="A1380" s="141" t="s">
        <v>241</v>
      </c>
      <c r="B1380" s="141">
        <v>110</v>
      </c>
      <c r="C1380" s="141" t="s">
        <v>198</v>
      </c>
      <c r="D1380" s="141" t="s">
        <v>199</v>
      </c>
      <c r="E1380" s="141">
        <v>2012</v>
      </c>
      <c r="F1380" s="141" t="str">
        <f t="shared" si="63"/>
        <v>Honda CR-V</v>
      </c>
      <c r="G1380" s="141" t="str">
        <f t="shared" si="64"/>
        <v>Honda CR-V_2012</v>
      </c>
      <c r="H1380" s="141">
        <v>2400</v>
      </c>
      <c r="I1380" s="141" t="str">
        <f t="shared" si="65"/>
        <v>Honda CR-V_2012_2400</v>
      </c>
      <c r="J1380" s="141">
        <v>370000</v>
      </c>
    </row>
    <row r="1381" spans="1:10">
      <c r="A1381" s="141" t="s">
        <v>241</v>
      </c>
      <c r="B1381" s="141">
        <v>110</v>
      </c>
      <c r="C1381" s="141" t="s">
        <v>198</v>
      </c>
      <c r="D1381" s="141" t="s">
        <v>199</v>
      </c>
      <c r="E1381" s="141">
        <v>2012</v>
      </c>
      <c r="F1381" s="141" t="str">
        <f t="shared" si="63"/>
        <v>Honda CR-V</v>
      </c>
      <c r="G1381" s="141" t="str">
        <f t="shared" si="64"/>
        <v>Honda CR-V_2012</v>
      </c>
      <c r="H1381" s="141">
        <v>2400</v>
      </c>
      <c r="I1381" s="141" t="str">
        <f t="shared" si="65"/>
        <v>Honda CR-V_2012_2400</v>
      </c>
      <c r="J1381" s="141">
        <v>360000</v>
      </c>
    </row>
    <row r="1382" spans="1:10">
      <c r="A1382" s="141" t="s">
        <v>241</v>
      </c>
      <c r="B1382" s="141">
        <v>110</v>
      </c>
      <c r="C1382" s="141" t="s">
        <v>198</v>
      </c>
      <c r="D1382" s="141" t="s">
        <v>199</v>
      </c>
      <c r="E1382" s="141">
        <v>2012</v>
      </c>
      <c r="F1382" s="141" t="str">
        <f t="shared" si="63"/>
        <v>Honda CR-V</v>
      </c>
      <c r="G1382" s="141" t="str">
        <f t="shared" si="64"/>
        <v>Honda CR-V_2012</v>
      </c>
      <c r="H1382" s="141">
        <v>2400</v>
      </c>
      <c r="I1382" s="141" t="str">
        <f t="shared" si="65"/>
        <v>Honda CR-V_2012_2400</v>
      </c>
      <c r="J1382" s="141">
        <v>350000</v>
      </c>
    </row>
    <row r="1383" spans="1:10">
      <c r="A1383" s="141" t="s">
        <v>241</v>
      </c>
      <c r="B1383" s="141">
        <v>110</v>
      </c>
      <c r="C1383" s="141" t="s">
        <v>198</v>
      </c>
      <c r="D1383" s="141" t="s">
        <v>199</v>
      </c>
      <c r="E1383" s="141">
        <v>2012</v>
      </c>
      <c r="F1383" s="141" t="str">
        <f t="shared" si="63"/>
        <v>Honda CR-V</v>
      </c>
      <c r="G1383" s="141" t="str">
        <f t="shared" si="64"/>
        <v>Honda CR-V_2012</v>
      </c>
      <c r="H1383" s="141">
        <v>2400</v>
      </c>
      <c r="I1383" s="141" t="str">
        <f t="shared" si="65"/>
        <v>Honda CR-V_2012_2400</v>
      </c>
      <c r="J1383" s="141">
        <v>340000</v>
      </c>
    </row>
    <row r="1384" spans="1:10">
      <c r="A1384" s="141" t="s">
        <v>241</v>
      </c>
      <c r="B1384" s="141">
        <v>110</v>
      </c>
      <c r="C1384" s="141" t="s">
        <v>198</v>
      </c>
      <c r="D1384" s="141" t="s">
        <v>199</v>
      </c>
      <c r="E1384" s="141">
        <v>2012</v>
      </c>
      <c r="F1384" s="141" t="str">
        <f t="shared" si="63"/>
        <v>Honda CR-V</v>
      </c>
      <c r="G1384" s="141" t="str">
        <f t="shared" si="64"/>
        <v>Honda CR-V_2012</v>
      </c>
      <c r="H1384" s="141">
        <v>2400</v>
      </c>
      <c r="I1384" s="141" t="str">
        <f t="shared" si="65"/>
        <v>Honda CR-V_2012_2400</v>
      </c>
      <c r="J1384" s="141">
        <v>330000</v>
      </c>
    </row>
    <row r="1385" spans="1:10">
      <c r="A1385" s="141" t="s">
        <v>241</v>
      </c>
      <c r="B1385" s="141">
        <v>110</v>
      </c>
      <c r="C1385" s="141" t="s">
        <v>198</v>
      </c>
      <c r="D1385" s="141" t="s">
        <v>199</v>
      </c>
      <c r="E1385" s="141">
        <v>2012</v>
      </c>
      <c r="F1385" s="141" t="str">
        <f t="shared" si="63"/>
        <v>Honda CR-V</v>
      </c>
      <c r="G1385" s="141" t="str">
        <f t="shared" si="64"/>
        <v>Honda CR-V_2012</v>
      </c>
      <c r="H1385" s="141">
        <v>2400</v>
      </c>
      <c r="I1385" s="141" t="str">
        <f t="shared" si="65"/>
        <v>Honda CR-V_2012_2400</v>
      </c>
      <c r="J1385" s="141">
        <v>320000</v>
      </c>
    </row>
    <row r="1386" spans="1:10">
      <c r="A1386" s="141" t="s">
        <v>241</v>
      </c>
      <c r="B1386" s="141">
        <v>110</v>
      </c>
      <c r="C1386" s="141" t="s">
        <v>198</v>
      </c>
      <c r="D1386" s="141" t="s">
        <v>199</v>
      </c>
      <c r="E1386" s="141">
        <v>2012</v>
      </c>
      <c r="F1386" s="141" t="str">
        <f t="shared" si="63"/>
        <v>Honda CR-V</v>
      </c>
      <c r="G1386" s="141" t="str">
        <f t="shared" si="64"/>
        <v>Honda CR-V_2012</v>
      </c>
      <c r="H1386" s="141">
        <v>2400</v>
      </c>
      <c r="I1386" s="141" t="str">
        <f t="shared" si="65"/>
        <v>Honda CR-V_2012_2400</v>
      </c>
      <c r="J1386" s="141">
        <v>310000</v>
      </c>
    </row>
    <row r="1387" spans="1:10">
      <c r="A1387" s="141" t="s">
        <v>241</v>
      </c>
      <c r="B1387" s="141">
        <v>110</v>
      </c>
      <c r="C1387" s="141" t="s">
        <v>198</v>
      </c>
      <c r="D1387" s="141" t="s">
        <v>199</v>
      </c>
      <c r="E1387" s="141">
        <v>2012</v>
      </c>
      <c r="F1387" s="141" t="str">
        <f t="shared" si="63"/>
        <v>Honda CR-V</v>
      </c>
      <c r="G1387" s="141" t="str">
        <f t="shared" si="64"/>
        <v>Honda CR-V_2012</v>
      </c>
      <c r="H1387" s="141">
        <v>2400</v>
      </c>
      <c r="I1387" s="141" t="str">
        <f t="shared" si="65"/>
        <v>Honda CR-V_2012_2400</v>
      </c>
      <c r="J1387" s="141">
        <v>300000</v>
      </c>
    </row>
    <row r="1388" spans="1:10">
      <c r="A1388" s="141" t="s">
        <v>241</v>
      </c>
      <c r="B1388" s="141">
        <v>110</v>
      </c>
      <c r="C1388" s="141" t="s">
        <v>198</v>
      </c>
      <c r="D1388" s="141" t="s">
        <v>199</v>
      </c>
      <c r="E1388" s="141">
        <v>2012</v>
      </c>
      <c r="F1388" s="141" t="str">
        <f t="shared" si="63"/>
        <v>Honda CR-V</v>
      </c>
      <c r="G1388" s="141" t="str">
        <f t="shared" si="64"/>
        <v>Honda CR-V_2012</v>
      </c>
      <c r="H1388" s="141">
        <v>2400</v>
      </c>
      <c r="I1388" s="141" t="str">
        <f t="shared" si="65"/>
        <v>Honda CR-V_2012_2400</v>
      </c>
      <c r="J1388" s="141">
        <v>290000</v>
      </c>
    </row>
    <row r="1389" spans="1:10">
      <c r="A1389" s="141" t="s">
        <v>241</v>
      </c>
      <c r="B1389" s="141">
        <v>110</v>
      </c>
      <c r="C1389" s="141" t="s">
        <v>198</v>
      </c>
      <c r="D1389" s="141" t="s">
        <v>199</v>
      </c>
      <c r="E1389" s="141">
        <v>2012</v>
      </c>
      <c r="F1389" s="141" t="str">
        <f t="shared" si="63"/>
        <v>Honda CR-V</v>
      </c>
      <c r="G1389" s="141" t="str">
        <f t="shared" si="64"/>
        <v>Honda CR-V_2012</v>
      </c>
      <c r="H1389" s="141">
        <v>2400</v>
      </c>
      <c r="I1389" s="141" t="str">
        <f t="shared" si="65"/>
        <v>Honda CR-V_2012_2400</v>
      </c>
      <c r="J1389" s="141">
        <v>280000</v>
      </c>
    </row>
    <row r="1390" spans="1:10">
      <c r="A1390" s="141" t="s">
        <v>241</v>
      </c>
      <c r="B1390" s="141">
        <v>110</v>
      </c>
      <c r="C1390" s="141" t="s">
        <v>198</v>
      </c>
      <c r="D1390" s="141" t="s">
        <v>199</v>
      </c>
      <c r="E1390" s="141">
        <v>2013</v>
      </c>
      <c r="F1390" s="141" t="str">
        <f t="shared" si="63"/>
        <v>Honda CR-V</v>
      </c>
      <c r="G1390" s="141" t="str">
        <f t="shared" si="64"/>
        <v>Honda CR-V_2013</v>
      </c>
      <c r="H1390" s="141">
        <v>2000</v>
      </c>
      <c r="I1390" s="141" t="str">
        <f t="shared" si="65"/>
        <v>Honda CR-V_2013_2000</v>
      </c>
      <c r="J1390" s="141">
        <v>350000</v>
      </c>
    </row>
    <row r="1391" spans="1:10">
      <c r="A1391" s="141" t="s">
        <v>241</v>
      </c>
      <c r="B1391" s="141">
        <v>110</v>
      </c>
      <c r="C1391" s="141" t="s">
        <v>198</v>
      </c>
      <c r="D1391" s="141" t="s">
        <v>199</v>
      </c>
      <c r="E1391" s="141">
        <v>2013</v>
      </c>
      <c r="F1391" s="141" t="str">
        <f t="shared" si="63"/>
        <v>Honda CR-V</v>
      </c>
      <c r="G1391" s="141" t="str">
        <f t="shared" si="64"/>
        <v>Honda CR-V_2013</v>
      </c>
      <c r="H1391" s="141">
        <v>2000</v>
      </c>
      <c r="I1391" s="141" t="str">
        <f t="shared" si="65"/>
        <v>Honda CR-V_2013_2000</v>
      </c>
      <c r="J1391" s="141">
        <v>340000</v>
      </c>
    </row>
    <row r="1392" spans="1:10">
      <c r="A1392" s="141" t="s">
        <v>241</v>
      </c>
      <c r="B1392" s="141">
        <v>110</v>
      </c>
      <c r="C1392" s="141" t="s">
        <v>198</v>
      </c>
      <c r="D1392" s="141" t="s">
        <v>199</v>
      </c>
      <c r="E1392" s="141">
        <v>2013</v>
      </c>
      <c r="F1392" s="141" t="str">
        <f t="shared" si="63"/>
        <v>Honda CR-V</v>
      </c>
      <c r="G1392" s="141" t="str">
        <f t="shared" si="64"/>
        <v>Honda CR-V_2013</v>
      </c>
      <c r="H1392" s="141">
        <v>2000</v>
      </c>
      <c r="I1392" s="141" t="str">
        <f t="shared" si="65"/>
        <v>Honda CR-V_2013_2000</v>
      </c>
      <c r="J1392" s="141">
        <v>330000</v>
      </c>
    </row>
    <row r="1393" spans="1:10">
      <c r="A1393" s="141" t="s">
        <v>241</v>
      </c>
      <c r="B1393" s="141">
        <v>110</v>
      </c>
      <c r="C1393" s="141" t="s">
        <v>198</v>
      </c>
      <c r="D1393" s="141" t="s">
        <v>199</v>
      </c>
      <c r="E1393" s="141">
        <v>2013</v>
      </c>
      <c r="F1393" s="141" t="str">
        <f t="shared" si="63"/>
        <v>Honda CR-V</v>
      </c>
      <c r="G1393" s="141" t="str">
        <f t="shared" si="64"/>
        <v>Honda CR-V_2013</v>
      </c>
      <c r="H1393" s="141">
        <v>2000</v>
      </c>
      <c r="I1393" s="141" t="str">
        <f t="shared" si="65"/>
        <v>Honda CR-V_2013_2000</v>
      </c>
      <c r="J1393" s="141">
        <v>320000</v>
      </c>
    </row>
    <row r="1394" spans="1:10">
      <c r="A1394" s="141" t="s">
        <v>241</v>
      </c>
      <c r="B1394" s="141">
        <v>110</v>
      </c>
      <c r="C1394" s="141" t="s">
        <v>198</v>
      </c>
      <c r="D1394" s="141" t="s">
        <v>199</v>
      </c>
      <c r="E1394" s="141">
        <v>2013</v>
      </c>
      <c r="F1394" s="141" t="str">
        <f t="shared" si="63"/>
        <v>Honda CR-V</v>
      </c>
      <c r="G1394" s="141" t="str">
        <f t="shared" si="64"/>
        <v>Honda CR-V_2013</v>
      </c>
      <c r="H1394" s="141">
        <v>2000</v>
      </c>
      <c r="I1394" s="141" t="str">
        <f t="shared" si="65"/>
        <v>Honda CR-V_2013_2000</v>
      </c>
      <c r="J1394" s="141">
        <v>310000</v>
      </c>
    </row>
    <row r="1395" spans="1:10">
      <c r="A1395" s="141" t="s">
        <v>241</v>
      </c>
      <c r="B1395" s="141">
        <v>110</v>
      </c>
      <c r="C1395" s="141" t="s">
        <v>198</v>
      </c>
      <c r="D1395" s="141" t="s">
        <v>199</v>
      </c>
      <c r="E1395" s="141">
        <v>2013</v>
      </c>
      <c r="F1395" s="141" t="str">
        <f t="shared" si="63"/>
        <v>Honda CR-V</v>
      </c>
      <c r="G1395" s="141" t="str">
        <f t="shared" si="64"/>
        <v>Honda CR-V_2013</v>
      </c>
      <c r="H1395" s="141">
        <v>2000</v>
      </c>
      <c r="I1395" s="141" t="str">
        <f t="shared" si="65"/>
        <v>Honda CR-V_2013_2000</v>
      </c>
      <c r="J1395" s="141">
        <v>300000</v>
      </c>
    </row>
    <row r="1396" spans="1:10">
      <c r="A1396" s="141" t="s">
        <v>241</v>
      </c>
      <c r="B1396" s="141">
        <v>110</v>
      </c>
      <c r="C1396" s="141" t="s">
        <v>198</v>
      </c>
      <c r="D1396" s="141" t="s">
        <v>199</v>
      </c>
      <c r="E1396" s="141">
        <v>2013</v>
      </c>
      <c r="F1396" s="141" t="str">
        <f t="shared" si="63"/>
        <v>Honda CR-V</v>
      </c>
      <c r="G1396" s="141" t="str">
        <f t="shared" si="64"/>
        <v>Honda CR-V_2013</v>
      </c>
      <c r="H1396" s="141">
        <v>2000</v>
      </c>
      <c r="I1396" s="141" t="str">
        <f t="shared" si="65"/>
        <v>Honda CR-V_2013_2000</v>
      </c>
      <c r="J1396" s="141">
        <v>290000</v>
      </c>
    </row>
    <row r="1397" spans="1:10">
      <c r="A1397" s="141" t="s">
        <v>241</v>
      </c>
      <c r="B1397" s="141">
        <v>110</v>
      </c>
      <c r="C1397" s="141" t="s">
        <v>198</v>
      </c>
      <c r="D1397" s="141" t="s">
        <v>199</v>
      </c>
      <c r="E1397" s="141">
        <v>2013</v>
      </c>
      <c r="F1397" s="141" t="str">
        <f t="shared" si="63"/>
        <v>Honda CR-V</v>
      </c>
      <c r="G1397" s="141" t="str">
        <f t="shared" si="64"/>
        <v>Honda CR-V_2013</v>
      </c>
      <c r="H1397" s="141">
        <v>2400</v>
      </c>
      <c r="I1397" s="141" t="str">
        <f t="shared" si="65"/>
        <v>Honda CR-V_2013_2400</v>
      </c>
      <c r="J1397" s="141">
        <v>390000</v>
      </c>
    </row>
    <row r="1398" spans="1:10">
      <c r="A1398" s="141" t="s">
        <v>241</v>
      </c>
      <c r="B1398" s="141">
        <v>110</v>
      </c>
      <c r="C1398" s="141" t="s">
        <v>198</v>
      </c>
      <c r="D1398" s="141" t="s">
        <v>199</v>
      </c>
      <c r="E1398" s="141">
        <v>2013</v>
      </c>
      <c r="F1398" s="141" t="str">
        <f t="shared" si="63"/>
        <v>Honda CR-V</v>
      </c>
      <c r="G1398" s="141" t="str">
        <f t="shared" si="64"/>
        <v>Honda CR-V_2013</v>
      </c>
      <c r="H1398" s="141">
        <v>2400</v>
      </c>
      <c r="I1398" s="141" t="str">
        <f t="shared" si="65"/>
        <v>Honda CR-V_2013_2400</v>
      </c>
      <c r="J1398" s="141">
        <v>380000</v>
      </c>
    </row>
    <row r="1399" spans="1:10">
      <c r="A1399" s="141" t="s">
        <v>241</v>
      </c>
      <c r="B1399" s="141">
        <v>110</v>
      </c>
      <c r="C1399" s="141" t="s">
        <v>198</v>
      </c>
      <c r="D1399" s="141" t="s">
        <v>199</v>
      </c>
      <c r="E1399" s="141">
        <v>2013</v>
      </c>
      <c r="F1399" s="141" t="str">
        <f t="shared" si="63"/>
        <v>Honda CR-V</v>
      </c>
      <c r="G1399" s="141" t="str">
        <f t="shared" si="64"/>
        <v>Honda CR-V_2013</v>
      </c>
      <c r="H1399" s="141">
        <v>2400</v>
      </c>
      <c r="I1399" s="141" t="str">
        <f t="shared" si="65"/>
        <v>Honda CR-V_2013_2400</v>
      </c>
      <c r="J1399" s="141">
        <v>370000</v>
      </c>
    </row>
    <row r="1400" spans="1:10">
      <c r="A1400" s="141" t="s">
        <v>241</v>
      </c>
      <c r="B1400" s="141">
        <v>110</v>
      </c>
      <c r="C1400" s="141" t="s">
        <v>198</v>
      </c>
      <c r="D1400" s="141" t="s">
        <v>199</v>
      </c>
      <c r="E1400" s="141">
        <v>2013</v>
      </c>
      <c r="F1400" s="141" t="str">
        <f t="shared" si="63"/>
        <v>Honda CR-V</v>
      </c>
      <c r="G1400" s="141" t="str">
        <f t="shared" si="64"/>
        <v>Honda CR-V_2013</v>
      </c>
      <c r="H1400" s="141">
        <v>2400</v>
      </c>
      <c r="I1400" s="141" t="str">
        <f t="shared" si="65"/>
        <v>Honda CR-V_2013_2400</v>
      </c>
      <c r="J1400" s="141">
        <v>360000</v>
      </c>
    </row>
    <row r="1401" spans="1:10">
      <c r="A1401" s="141" t="s">
        <v>241</v>
      </c>
      <c r="B1401" s="141">
        <v>110</v>
      </c>
      <c r="C1401" s="141" t="s">
        <v>198</v>
      </c>
      <c r="D1401" s="141" t="s">
        <v>199</v>
      </c>
      <c r="E1401" s="141">
        <v>2013</v>
      </c>
      <c r="F1401" s="141" t="str">
        <f t="shared" si="63"/>
        <v>Honda CR-V</v>
      </c>
      <c r="G1401" s="141" t="str">
        <f t="shared" si="64"/>
        <v>Honda CR-V_2013</v>
      </c>
      <c r="H1401" s="141">
        <v>2400</v>
      </c>
      <c r="I1401" s="141" t="str">
        <f t="shared" si="65"/>
        <v>Honda CR-V_2013_2400</v>
      </c>
      <c r="J1401" s="141">
        <v>350000</v>
      </c>
    </row>
    <row r="1402" spans="1:10">
      <c r="A1402" s="141" t="s">
        <v>241</v>
      </c>
      <c r="B1402" s="141">
        <v>110</v>
      </c>
      <c r="C1402" s="141" t="s">
        <v>198</v>
      </c>
      <c r="D1402" s="141" t="s">
        <v>199</v>
      </c>
      <c r="E1402" s="141">
        <v>2013</v>
      </c>
      <c r="F1402" s="141" t="str">
        <f t="shared" si="63"/>
        <v>Honda CR-V</v>
      </c>
      <c r="G1402" s="141" t="str">
        <f t="shared" si="64"/>
        <v>Honda CR-V_2013</v>
      </c>
      <c r="H1402" s="141">
        <v>2400</v>
      </c>
      <c r="I1402" s="141" t="str">
        <f t="shared" si="65"/>
        <v>Honda CR-V_2013_2400</v>
      </c>
      <c r="J1402" s="141">
        <v>340000</v>
      </c>
    </row>
    <row r="1403" spans="1:10">
      <c r="A1403" s="141" t="s">
        <v>241</v>
      </c>
      <c r="B1403" s="141">
        <v>110</v>
      </c>
      <c r="C1403" s="141" t="s">
        <v>198</v>
      </c>
      <c r="D1403" s="141" t="s">
        <v>199</v>
      </c>
      <c r="E1403" s="141">
        <v>2013</v>
      </c>
      <c r="F1403" s="141" t="str">
        <f t="shared" si="63"/>
        <v>Honda CR-V</v>
      </c>
      <c r="G1403" s="141" t="str">
        <f t="shared" si="64"/>
        <v>Honda CR-V_2013</v>
      </c>
      <c r="H1403" s="141">
        <v>2400</v>
      </c>
      <c r="I1403" s="141" t="str">
        <f t="shared" si="65"/>
        <v>Honda CR-V_2013_2400</v>
      </c>
      <c r="J1403" s="141">
        <v>330000</v>
      </c>
    </row>
    <row r="1404" spans="1:10">
      <c r="A1404" s="141" t="s">
        <v>241</v>
      </c>
      <c r="B1404" s="141">
        <v>110</v>
      </c>
      <c r="C1404" s="141" t="s">
        <v>198</v>
      </c>
      <c r="D1404" s="141" t="s">
        <v>199</v>
      </c>
      <c r="E1404" s="141">
        <v>2013</v>
      </c>
      <c r="F1404" s="141" t="str">
        <f t="shared" si="63"/>
        <v>Honda CR-V</v>
      </c>
      <c r="G1404" s="141" t="str">
        <f t="shared" si="64"/>
        <v>Honda CR-V_2013</v>
      </c>
      <c r="H1404" s="141">
        <v>2400</v>
      </c>
      <c r="I1404" s="141" t="str">
        <f t="shared" si="65"/>
        <v>Honda CR-V_2013_2400</v>
      </c>
      <c r="J1404" s="141">
        <v>320000</v>
      </c>
    </row>
    <row r="1405" spans="1:10">
      <c r="A1405" s="141" t="s">
        <v>241</v>
      </c>
      <c r="B1405" s="141">
        <v>110</v>
      </c>
      <c r="C1405" s="141" t="s">
        <v>198</v>
      </c>
      <c r="D1405" s="141" t="s">
        <v>199</v>
      </c>
      <c r="E1405" s="141">
        <v>2014</v>
      </c>
      <c r="F1405" s="141" t="str">
        <f t="shared" si="63"/>
        <v>Honda CR-V</v>
      </c>
      <c r="G1405" s="141" t="str">
        <f t="shared" si="64"/>
        <v>Honda CR-V_2014</v>
      </c>
      <c r="H1405" s="141">
        <v>2000</v>
      </c>
      <c r="I1405" s="141" t="str">
        <f t="shared" si="65"/>
        <v>Honda CR-V_2014_2000</v>
      </c>
      <c r="J1405" s="141">
        <v>400000</v>
      </c>
    </row>
    <row r="1406" spans="1:10">
      <c r="A1406" s="141" t="s">
        <v>241</v>
      </c>
      <c r="B1406" s="141">
        <v>110</v>
      </c>
      <c r="C1406" s="141" t="s">
        <v>198</v>
      </c>
      <c r="D1406" s="141" t="s">
        <v>199</v>
      </c>
      <c r="E1406" s="141">
        <v>2014</v>
      </c>
      <c r="F1406" s="141" t="str">
        <f t="shared" si="63"/>
        <v>Honda CR-V</v>
      </c>
      <c r="G1406" s="141" t="str">
        <f t="shared" si="64"/>
        <v>Honda CR-V_2014</v>
      </c>
      <c r="H1406" s="141">
        <v>2000</v>
      </c>
      <c r="I1406" s="141" t="str">
        <f t="shared" si="65"/>
        <v>Honda CR-V_2014_2000</v>
      </c>
      <c r="J1406" s="141">
        <v>390000</v>
      </c>
    </row>
    <row r="1407" spans="1:10">
      <c r="A1407" s="141" t="s">
        <v>241</v>
      </c>
      <c r="B1407" s="141">
        <v>110</v>
      </c>
      <c r="C1407" s="141" t="s">
        <v>198</v>
      </c>
      <c r="D1407" s="141" t="s">
        <v>199</v>
      </c>
      <c r="E1407" s="141">
        <v>2014</v>
      </c>
      <c r="F1407" s="141" t="str">
        <f t="shared" si="63"/>
        <v>Honda CR-V</v>
      </c>
      <c r="G1407" s="141" t="str">
        <f t="shared" si="64"/>
        <v>Honda CR-V_2014</v>
      </c>
      <c r="H1407" s="141">
        <v>2000</v>
      </c>
      <c r="I1407" s="141" t="str">
        <f t="shared" si="65"/>
        <v>Honda CR-V_2014_2000</v>
      </c>
      <c r="J1407" s="141">
        <v>380000</v>
      </c>
    </row>
    <row r="1408" spans="1:10">
      <c r="A1408" s="141" t="s">
        <v>241</v>
      </c>
      <c r="B1408" s="141">
        <v>110</v>
      </c>
      <c r="C1408" s="141" t="s">
        <v>198</v>
      </c>
      <c r="D1408" s="141" t="s">
        <v>199</v>
      </c>
      <c r="E1408" s="141">
        <v>2014</v>
      </c>
      <c r="F1408" s="141" t="str">
        <f t="shared" si="63"/>
        <v>Honda CR-V</v>
      </c>
      <c r="G1408" s="141" t="str">
        <f t="shared" si="64"/>
        <v>Honda CR-V_2014</v>
      </c>
      <c r="H1408" s="141">
        <v>2000</v>
      </c>
      <c r="I1408" s="141" t="str">
        <f t="shared" si="65"/>
        <v>Honda CR-V_2014_2000</v>
      </c>
      <c r="J1408" s="141">
        <v>370000</v>
      </c>
    </row>
    <row r="1409" spans="1:10">
      <c r="A1409" s="141" t="s">
        <v>241</v>
      </c>
      <c r="B1409" s="141">
        <v>110</v>
      </c>
      <c r="C1409" s="141" t="s">
        <v>198</v>
      </c>
      <c r="D1409" s="141" t="s">
        <v>199</v>
      </c>
      <c r="E1409" s="141">
        <v>2014</v>
      </c>
      <c r="F1409" s="141" t="str">
        <f t="shared" ref="F1409:F1472" si="66">C1409&amp;" "&amp;D1409</f>
        <v>Honda CR-V</v>
      </c>
      <c r="G1409" s="141" t="str">
        <f t="shared" si="64"/>
        <v>Honda CR-V_2014</v>
      </c>
      <c r="H1409" s="141">
        <v>2000</v>
      </c>
      <c r="I1409" s="141" t="str">
        <f t="shared" si="65"/>
        <v>Honda CR-V_2014_2000</v>
      </c>
      <c r="J1409" s="141">
        <v>360000</v>
      </c>
    </row>
    <row r="1410" spans="1:10">
      <c r="A1410" s="141" t="s">
        <v>241</v>
      </c>
      <c r="B1410" s="141">
        <v>110</v>
      </c>
      <c r="C1410" s="141" t="s">
        <v>198</v>
      </c>
      <c r="D1410" s="141" t="s">
        <v>199</v>
      </c>
      <c r="E1410" s="141">
        <v>2014</v>
      </c>
      <c r="F1410" s="141" t="str">
        <f t="shared" si="66"/>
        <v>Honda CR-V</v>
      </c>
      <c r="G1410" s="141" t="str">
        <f t="shared" ref="G1410:G1473" si="67">F1410&amp;"_"&amp;E1410</f>
        <v>Honda CR-V_2014</v>
      </c>
      <c r="H1410" s="141">
        <v>2000</v>
      </c>
      <c r="I1410" s="141" t="str">
        <f t="shared" si="65"/>
        <v>Honda CR-V_2014_2000</v>
      </c>
      <c r="J1410" s="141">
        <v>350000</v>
      </c>
    </row>
    <row r="1411" spans="1:10">
      <c r="A1411" s="141" t="s">
        <v>241</v>
      </c>
      <c r="B1411" s="141">
        <v>110</v>
      </c>
      <c r="C1411" s="141" t="s">
        <v>198</v>
      </c>
      <c r="D1411" s="141" t="s">
        <v>199</v>
      </c>
      <c r="E1411" s="141">
        <v>2014</v>
      </c>
      <c r="F1411" s="141" t="str">
        <f t="shared" si="66"/>
        <v>Honda CR-V</v>
      </c>
      <c r="G1411" s="141" t="str">
        <f t="shared" si="67"/>
        <v>Honda CR-V_2014</v>
      </c>
      <c r="H1411" s="141">
        <v>2000</v>
      </c>
      <c r="I1411" s="141" t="str">
        <f t="shared" ref="I1411:I1474" si="68">G1411&amp;"_"&amp;H1411</f>
        <v>Honda CR-V_2014_2000</v>
      </c>
      <c r="J1411" s="141">
        <v>340000</v>
      </c>
    </row>
    <row r="1412" spans="1:10">
      <c r="A1412" s="141" t="s">
        <v>241</v>
      </c>
      <c r="B1412" s="141">
        <v>110</v>
      </c>
      <c r="C1412" s="141" t="s">
        <v>198</v>
      </c>
      <c r="D1412" s="141" t="s">
        <v>199</v>
      </c>
      <c r="E1412" s="141">
        <v>2014</v>
      </c>
      <c r="F1412" s="141" t="str">
        <f t="shared" si="66"/>
        <v>Honda CR-V</v>
      </c>
      <c r="G1412" s="141" t="str">
        <f t="shared" si="67"/>
        <v>Honda CR-V_2014</v>
      </c>
      <c r="H1412" s="141">
        <v>2000</v>
      </c>
      <c r="I1412" s="141" t="str">
        <f t="shared" si="68"/>
        <v>Honda CR-V_2014_2000</v>
      </c>
      <c r="J1412" s="141">
        <v>330000</v>
      </c>
    </row>
    <row r="1413" spans="1:10">
      <c r="A1413" s="141" t="s">
        <v>241</v>
      </c>
      <c r="B1413" s="141">
        <v>110</v>
      </c>
      <c r="C1413" s="141" t="s">
        <v>198</v>
      </c>
      <c r="D1413" s="141" t="s">
        <v>199</v>
      </c>
      <c r="E1413" s="141">
        <v>2014</v>
      </c>
      <c r="F1413" s="141" t="str">
        <f t="shared" si="66"/>
        <v>Honda CR-V</v>
      </c>
      <c r="G1413" s="141" t="str">
        <f t="shared" si="67"/>
        <v>Honda CR-V_2014</v>
      </c>
      <c r="H1413" s="141">
        <v>2000</v>
      </c>
      <c r="I1413" s="141" t="str">
        <f t="shared" si="68"/>
        <v>Honda CR-V_2014_2000</v>
      </c>
      <c r="J1413" s="141">
        <v>320000</v>
      </c>
    </row>
    <row r="1414" spans="1:10">
      <c r="A1414" s="141" t="s">
        <v>241</v>
      </c>
      <c r="B1414" s="141">
        <v>110</v>
      </c>
      <c r="C1414" s="141" t="s">
        <v>198</v>
      </c>
      <c r="D1414" s="141" t="s">
        <v>199</v>
      </c>
      <c r="E1414" s="141">
        <v>2014</v>
      </c>
      <c r="F1414" s="141" t="str">
        <f t="shared" si="66"/>
        <v>Honda CR-V</v>
      </c>
      <c r="G1414" s="141" t="str">
        <f t="shared" si="67"/>
        <v>Honda CR-V_2014</v>
      </c>
      <c r="H1414" s="141">
        <v>2000</v>
      </c>
      <c r="I1414" s="141" t="str">
        <f t="shared" si="68"/>
        <v>Honda CR-V_2014_2000</v>
      </c>
      <c r="J1414" s="141">
        <v>310000</v>
      </c>
    </row>
    <row r="1415" spans="1:10">
      <c r="A1415" s="141" t="s">
        <v>241</v>
      </c>
      <c r="B1415" s="141">
        <v>110</v>
      </c>
      <c r="C1415" s="141" t="s">
        <v>198</v>
      </c>
      <c r="D1415" s="141" t="s">
        <v>199</v>
      </c>
      <c r="E1415" s="141">
        <v>2014</v>
      </c>
      <c r="F1415" s="141" t="str">
        <f t="shared" si="66"/>
        <v>Honda CR-V</v>
      </c>
      <c r="G1415" s="141" t="str">
        <f t="shared" si="67"/>
        <v>Honda CR-V_2014</v>
      </c>
      <c r="H1415" s="141">
        <v>2400</v>
      </c>
      <c r="I1415" s="141" t="str">
        <f t="shared" si="68"/>
        <v>Honda CR-V_2014_2400</v>
      </c>
      <c r="J1415" s="141">
        <v>470000</v>
      </c>
    </row>
    <row r="1416" spans="1:10">
      <c r="A1416" s="141" t="s">
        <v>241</v>
      </c>
      <c r="B1416" s="141">
        <v>110</v>
      </c>
      <c r="C1416" s="141" t="s">
        <v>198</v>
      </c>
      <c r="D1416" s="141" t="s">
        <v>199</v>
      </c>
      <c r="E1416" s="141">
        <v>2014</v>
      </c>
      <c r="F1416" s="141" t="str">
        <f t="shared" si="66"/>
        <v>Honda CR-V</v>
      </c>
      <c r="G1416" s="141" t="str">
        <f t="shared" si="67"/>
        <v>Honda CR-V_2014</v>
      </c>
      <c r="H1416" s="141">
        <v>2400</v>
      </c>
      <c r="I1416" s="141" t="str">
        <f t="shared" si="68"/>
        <v>Honda CR-V_2014_2400</v>
      </c>
      <c r="J1416" s="141">
        <v>460000</v>
      </c>
    </row>
    <row r="1417" spans="1:10">
      <c r="A1417" s="141" t="s">
        <v>241</v>
      </c>
      <c r="B1417" s="141">
        <v>110</v>
      </c>
      <c r="C1417" s="141" t="s">
        <v>198</v>
      </c>
      <c r="D1417" s="141" t="s">
        <v>199</v>
      </c>
      <c r="E1417" s="141">
        <v>2014</v>
      </c>
      <c r="F1417" s="141" t="str">
        <f t="shared" si="66"/>
        <v>Honda CR-V</v>
      </c>
      <c r="G1417" s="141" t="str">
        <f t="shared" si="67"/>
        <v>Honda CR-V_2014</v>
      </c>
      <c r="H1417" s="141">
        <v>2400</v>
      </c>
      <c r="I1417" s="141" t="str">
        <f t="shared" si="68"/>
        <v>Honda CR-V_2014_2400</v>
      </c>
      <c r="J1417" s="141">
        <v>450000</v>
      </c>
    </row>
    <row r="1418" spans="1:10">
      <c r="A1418" s="141" t="s">
        <v>241</v>
      </c>
      <c r="B1418" s="141">
        <v>110</v>
      </c>
      <c r="C1418" s="141" t="s">
        <v>198</v>
      </c>
      <c r="D1418" s="141" t="s">
        <v>199</v>
      </c>
      <c r="E1418" s="141">
        <v>2014</v>
      </c>
      <c r="F1418" s="141" t="str">
        <f t="shared" si="66"/>
        <v>Honda CR-V</v>
      </c>
      <c r="G1418" s="141" t="str">
        <f t="shared" si="67"/>
        <v>Honda CR-V_2014</v>
      </c>
      <c r="H1418" s="141">
        <v>2400</v>
      </c>
      <c r="I1418" s="141" t="str">
        <f t="shared" si="68"/>
        <v>Honda CR-V_2014_2400</v>
      </c>
      <c r="J1418" s="141">
        <v>440000</v>
      </c>
    </row>
    <row r="1419" spans="1:10">
      <c r="A1419" s="141" t="s">
        <v>241</v>
      </c>
      <c r="B1419" s="141">
        <v>110</v>
      </c>
      <c r="C1419" s="141" t="s">
        <v>198</v>
      </c>
      <c r="D1419" s="141" t="s">
        <v>199</v>
      </c>
      <c r="E1419" s="141">
        <v>2014</v>
      </c>
      <c r="F1419" s="141" t="str">
        <f t="shared" si="66"/>
        <v>Honda CR-V</v>
      </c>
      <c r="G1419" s="141" t="str">
        <f t="shared" si="67"/>
        <v>Honda CR-V_2014</v>
      </c>
      <c r="H1419" s="141">
        <v>2400</v>
      </c>
      <c r="I1419" s="141" t="str">
        <f t="shared" si="68"/>
        <v>Honda CR-V_2014_2400</v>
      </c>
      <c r="J1419" s="141">
        <v>430000</v>
      </c>
    </row>
    <row r="1420" spans="1:10">
      <c r="A1420" s="141" t="s">
        <v>241</v>
      </c>
      <c r="B1420" s="141">
        <v>110</v>
      </c>
      <c r="C1420" s="141" t="s">
        <v>198</v>
      </c>
      <c r="D1420" s="141" t="s">
        <v>199</v>
      </c>
      <c r="E1420" s="141">
        <v>2014</v>
      </c>
      <c r="F1420" s="141" t="str">
        <f t="shared" si="66"/>
        <v>Honda CR-V</v>
      </c>
      <c r="G1420" s="141" t="str">
        <f t="shared" si="67"/>
        <v>Honda CR-V_2014</v>
      </c>
      <c r="H1420" s="141">
        <v>2400</v>
      </c>
      <c r="I1420" s="141" t="str">
        <f t="shared" si="68"/>
        <v>Honda CR-V_2014_2400</v>
      </c>
      <c r="J1420" s="141">
        <v>420000</v>
      </c>
    </row>
    <row r="1421" spans="1:10">
      <c r="A1421" s="141" t="s">
        <v>241</v>
      </c>
      <c r="B1421" s="141">
        <v>110</v>
      </c>
      <c r="C1421" s="141" t="s">
        <v>198</v>
      </c>
      <c r="D1421" s="141" t="s">
        <v>199</v>
      </c>
      <c r="E1421" s="141">
        <v>2014</v>
      </c>
      <c r="F1421" s="141" t="str">
        <f t="shared" si="66"/>
        <v>Honda CR-V</v>
      </c>
      <c r="G1421" s="141" t="str">
        <f t="shared" si="67"/>
        <v>Honda CR-V_2014</v>
      </c>
      <c r="H1421" s="141">
        <v>2400</v>
      </c>
      <c r="I1421" s="141" t="str">
        <f t="shared" si="68"/>
        <v>Honda CR-V_2014_2400</v>
      </c>
      <c r="J1421" s="141">
        <v>410000</v>
      </c>
    </row>
    <row r="1422" spans="1:10">
      <c r="A1422" s="141" t="s">
        <v>241</v>
      </c>
      <c r="B1422" s="141">
        <v>110</v>
      </c>
      <c r="C1422" s="141" t="s">
        <v>198</v>
      </c>
      <c r="D1422" s="141" t="s">
        <v>199</v>
      </c>
      <c r="E1422" s="141">
        <v>2014</v>
      </c>
      <c r="F1422" s="141" t="str">
        <f t="shared" si="66"/>
        <v>Honda CR-V</v>
      </c>
      <c r="G1422" s="141" t="str">
        <f t="shared" si="67"/>
        <v>Honda CR-V_2014</v>
      </c>
      <c r="H1422" s="141">
        <v>2400</v>
      </c>
      <c r="I1422" s="141" t="str">
        <f t="shared" si="68"/>
        <v>Honda CR-V_2014_2400</v>
      </c>
      <c r="J1422" s="141">
        <v>400000</v>
      </c>
    </row>
    <row r="1423" spans="1:10">
      <c r="A1423" s="141" t="s">
        <v>241</v>
      </c>
      <c r="B1423" s="141">
        <v>110</v>
      </c>
      <c r="C1423" s="141" t="s">
        <v>198</v>
      </c>
      <c r="D1423" s="141" t="s">
        <v>199</v>
      </c>
      <c r="E1423" s="141">
        <v>2014</v>
      </c>
      <c r="F1423" s="141" t="str">
        <f t="shared" si="66"/>
        <v>Honda CR-V</v>
      </c>
      <c r="G1423" s="141" t="str">
        <f t="shared" si="67"/>
        <v>Honda CR-V_2014</v>
      </c>
      <c r="H1423" s="141">
        <v>2400</v>
      </c>
      <c r="I1423" s="141" t="str">
        <f t="shared" si="68"/>
        <v>Honda CR-V_2014_2400</v>
      </c>
      <c r="J1423" s="141">
        <v>390000</v>
      </c>
    </row>
    <row r="1424" spans="1:10">
      <c r="A1424" s="141" t="s">
        <v>241</v>
      </c>
      <c r="B1424" s="141">
        <v>110</v>
      </c>
      <c r="C1424" s="141" t="s">
        <v>198</v>
      </c>
      <c r="D1424" s="141" t="s">
        <v>199</v>
      </c>
      <c r="E1424" s="141">
        <v>2014</v>
      </c>
      <c r="F1424" s="141" t="str">
        <f t="shared" si="66"/>
        <v>Honda CR-V</v>
      </c>
      <c r="G1424" s="141" t="str">
        <f t="shared" si="67"/>
        <v>Honda CR-V_2014</v>
      </c>
      <c r="H1424" s="141">
        <v>2400</v>
      </c>
      <c r="I1424" s="141" t="str">
        <f t="shared" si="68"/>
        <v>Honda CR-V_2014_2400</v>
      </c>
      <c r="J1424" s="141">
        <v>380000</v>
      </c>
    </row>
    <row r="1425" spans="1:10">
      <c r="A1425" s="141" t="s">
        <v>241</v>
      </c>
      <c r="B1425" s="141">
        <v>110</v>
      </c>
      <c r="C1425" s="141" t="s">
        <v>198</v>
      </c>
      <c r="D1425" s="141" t="s">
        <v>199</v>
      </c>
      <c r="E1425" s="141">
        <v>2014</v>
      </c>
      <c r="F1425" s="141" t="str">
        <f t="shared" si="66"/>
        <v>Honda CR-V</v>
      </c>
      <c r="G1425" s="141" t="str">
        <f t="shared" si="67"/>
        <v>Honda CR-V_2014</v>
      </c>
      <c r="H1425" s="141">
        <v>2400</v>
      </c>
      <c r="I1425" s="141" t="str">
        <f t="shared" si="68"/>
        <v>Honda CR-V_2014_2400</v>
      </c>
      <c r="J1425" s="141">
        <v>370000</v>
      </c>
    </row>
    <row r="1426" spans="1:10">
      <c r="A1426" s="141" t="s">
        <v>241</v>
      </c>
      <c r="B1426" s="141">
        <v>110</v>
      </c>
      <c r="C1426" s="141" t="s">
        <v>198</v>
      </c>
      <c r="D1426" s="141" t="s">
        <v>199</v>
      </c>
      <c r="E1426" s="141">
        <v>2014</v>
      </c>
      <c r="F1426" s="141" t="str">
        <f t="shared" si="66"/>
        <v>Honda CR-V</v>
      </c>
      <c r="G1426" s="141" t="str">
        <f t="shared" si="67"/>
        <v>Honda CR-V_2014</v>
      </c>
      <c r="H1426" s="141">
        <v>2400</v>
      </c>
      <c r="I1426" s="141" t="str">
        <f t="shared" si="68"/>
        <v>Honda CR-V_2014_2400</v>
      </c>
      <c r="J1426" s="141">
        <v>360000</v>
      </c>
    </row>
    <row r="1427" spans="1:10">
      <c r="A1427" s="141" t="s">
        <v>241</v>
      </c>
      <c r="B1427" s="141">
        <v>110</v>
      </c>
      <c r="C1427" s="141" t="s">
        <v>198</v>
      </c>
      <c r="D1427" s="141" t="s">
        <v>199</v>
      </c>
      <c r="E1427" s="141">
        <v>2014</v>
      </c>
      <c r="F1427" s="141" t="str">
        <f t="shared" si="66"/>
        <v>Honda CR-V</v>
      </c>
      <c r="G1427" s="141" t="str">
        <f t="shared" si="67"/>
        <v>Honda CR-V_2014</v>
      </c>
      <c r="H1427" s="141">
        <v>2400</v>
      </c>
      <c r="I1427" s="141" t="str">
        <f t="shared" si="68"/>
        <v>Honda CR-V_2014_2400</v>
      </c>
      <c r="J1427" s="141">
        <v>350000</v>
      </c>
    </row>
    <row r="1428" spans="1:10">
      <c r="A1428" s="141" t="s">
        <v>241</v>
      </c>
      <c r="B1428" s="141">
        <v>110</v>
      </c>
      <c r="C1428" s="141" t="s">
        <v>198</v>
      </c>
      <c r="D1428" s="141" t="s">
        <v>199</v>
      </c>
      <c r="E1428" s="141">
        <v>2015</v>
      </c>
      <c r="F1428" s="141" t="str">
        <f t="shared" si="66"/>
        <v>Honda CR-V</v>
      </c>
      <c r="G1428" s="141" t="str">
        <f t="shared" si="67"/>
        <v>Honda CR-V_2015</v>
      </c>
      <c r="H1428" s="141">
        <v>2000</v>
      </c>
      <c r="I1428" s="141" t="str">
        <f t="shared" si="68"/>
        <v>Honda CR-V_2015_2000</v>
      </c>
      <c r="J1428" s="141">
        <v>410000</v>
      </c>
    </row>
    <row r="1429" spans="1:10">
      <c r="A1429" s="141" t="s">
        <v>241</v>
      </c>
      <c r="B1429" s="141">
        <v>110</v>
      </c>
      <c r="C1429" s="141" t="s">
        <v>198</v>
      </c>
      <c r="D1429" s="141" t="s">
        <v>199</v>
      </c>
      <c r="E1429" s="141">
        <v>2015</v>
      </c>
      <c r="F1429" s="141" t="str">
        <f t="shared" si="66"/>
        <v>Honda CR-V</v>
      </c>
      <c r="G1429" s="141" t="str">
        <f t="shared" si="67"/>
        <v>Honda CR-V_2015</v>
      </c>
      <c r="H1429" s="141">
        <v>2000</v>
      </c>
      <c r="I1429" s="141" t="str">
        <f t="shared" si="68"/>
        <v>Honda CR-V_2015_2000</v>
      </c>
      <c r="J1429" s="141">
        <v>400000</v>
      </c>
    </row>
    <row r="1430" spans="1:10">
      <c r="A1430" s="141" t="s">
        <v>241</v>
      </c>
      <c r="B1430" s="141">
        <v>110</v>
      </c>
      <c r="C1430" s="141" t="s">
        <v>198</v>
      </c>
      <c r="D1430" s="141" t="s">
        <v>199</v>
      </c>
      <c r="E1430" s="141">
        <v>2015</v>
      </c>
      <c r="F1430" s="141" t="str">
        <f t="shared" si="66"/>
        <v>Honda CR-V</v>
      </c>
      <c r="G1430" s="141" t="str">
        <f t="shared" si="67"/>
        <v>Honda CR-V_2015</v>
      </c>
      <c r="H1430" s="141">
        <v>2000</v>
      </c>
      <c r="I1430" s="141" t="str">
        <f t="shared" si="68"/>
        <v>Honda CR-V_2015_2000</v>
      </c>
      <c r="J1430" s="141">
        <v>390000</v>
      </c>
    </row>
    <row r="1431" spans="1:10">
      <c r="A1431" s="141" t="s">
        <v>241</v>
      </c>
      <c r="B1431" s="141">
        <v>110</v>
      </c>
      <c r="C1431" s="141" t="s">
        <v>198</v>
      </c>
      <c r="D1431" s="141" t="s">
        <v>199</v>
      </c>
      <c r="E1431" s="141">
        <v>2015</v>
      </c>
      <c r="F1431" s="141" t="str">
        <f t="shared" si="66"/>
        <v>Honda CR-V</v>
      </c>
      <c r="G1431" s="141" t="str">
        <f t="shared" si="67"/>
        <v>Honda CR-V_2015</v>
      </c>
      <c r="H1431" s="141">
        <v>2000</v>
      </c>
      <c r="I1431" s="141" t="str">
        <f t="shared" si="68"/>
        <v>Honda CR-V_2015_2000</v>
      </c>
      <c r="J1431" s="141">
        <v>380000</v>
      </c>
    </row>
    <row r="1432" spans="1:10">
      <c r="A1432" s="141" t="s">
        <v>241</v>
      </c>
      <c r="B1432" s="141">
        <v>110</v>
      </c>
      <c r="C1432" s="141" t="s">
        <v>198</v>
      </c>
      <c r="D1432" s="141" t="s">
        <v>199</v>
      </c>
      <c r="E1432" s="141">
        <v>2015</v>
      </c>
      <c r="F1432" s="141" t="str">
        <f t="shared" si="66"/>
        <v>Honda CR-V</v>
      </c>
      <c r="G1432" s="141" t="str">
        <f t="shared" si="67"/>
        <v>Honda CR-V_2015</v>
      </c>
      <c r="H1432" s="141">
        <v>2000</v>
      </c>
      <c r="I1432" s="141" t="str">
        <f t="shared" si="68"/>
        <v>Honda CR-V_2015_2000</v>
      </c>
      <c r="J1432" s="141">
        <v>370000</v>
      </c>
    </row>
    <row r="1433" spans="1:10">
      <c r="A1433" s="141" t="s">
        <v>241</v>
      </c>
      <c r="B1433" s="141">
        <v>110</v>
      </c>
      <c r="C1433" s="141" t="s">
        <v>198</v>
      </c>
      <c r="D1433" s="141" t="s">
        <v>199</v>
      </c>
      <c r="E1433" s="141">
        <v>2015</v>
      </c>
      <c r="F1433" s="141" t="str">
        <f t="shared" si="66"/>
        <v>Honda CR-V</v>
      </c>
      <c r="G1433" s="141" t="str">
        <f t="shared" si="67"/>
        <v>Honda CR-V_2015</v>
      </c>
      <c r="H1433" s="141">
        <v>2000</v>
      </c>
      <c r="I1433" s="141" t="str">
        <f t="shared" si="68"/>
        <v>Honda CR-V_2015_2000</v>
      </c>
      <c r="J1433" s="141">
        <v>360000</v>
      </c>
    </row>
    <row r="1434" spans="1:10">
      <c r="A1434" s="141" t="s">
        <v>241</v>
      </c>
      <c r="B1434" s="141">
        <v>110</v>
      </c>
      <c r="C1434" s="141" t="s">
        <v>198</v>
      </c>
      <c r="D1434" s="141" t="s">
        <v>199</v>
      </c>
      <c r="E1434" s="141">
        <v>2015</v>
      </c>
      <c r="F1434" s="141" t="str">
        <f t="shared" si="66"/>
        <v>Honda CR-V</v>
      </c>
      <c r="G1434" s="141" t="str">
        <f t="shared" si="67"/>
        <v>Honda CR-V_2015</v>
      </c>
      <c r="H1434" s="141">
        <v>2000</v>
      </c>
      <c r="I1434" s="141" t="str">
        <f t="shared" si="68"/>
        <v>Honda CR-V_2015_2000</v>
      </c>
      <c r="J1434" s="141">
        <v>350000</v>
      </c>
    </row>
    <row r="1435" spans="1:10">
      <c r="A1435" s="141" t="s">
        <v>241</v>
      </c>
      <c r="B1435" s="141">
        <v>110</v>
      </c>
      <c r="C1435" s="141" t="s">
        <v>198</v>
      </c>
      <c r="D1435" s="141" t="s">
        <v>199</v>
      </c>
      <c r="E1435" s="141">
        <v>2015</v>
      </c>
      <c r="F1435" s="141" t="str">
        <f t="shared" si="66"/>
        <v>Honda CR-V</v>
      </c>
      <c r="G1435" s="141" t="str">
        <f t="shared" si="67"/>
        <v>Honda CR-V_2015</v>
      </c>
      <c r="H1435" s="141">
        <v>2400</v>
      </c>
      <c r="I1435" s="141" t="str">
        <f t="shared" si="68"/>
        <v>Honda CR-V_2015_2400</v>
      </c>
      <c r="J1435" s="141">
        <v>490000</v>
      </c>
    </row>
    <row r="1436" spans="1:10">
      <c r="A1436" s="141" t="s">
        <v>241</v>
      </c>
      <c r="B1436" s="141">
        <v>110</v>
      </c>
      <c r="C1436" s="141" t="s">
        <v>198</v>
      </c>
      <c r="D1436" s="141" t="s">
        <v>199</v>
      </c>
      <c r="E1436" s="141">
        <v>2015</v>
      </c>
      <c r="F1436" s="141" t="str">
        <f t="shared" si="66"/>
        <v>Honda CR-V</v>
      </c>
      <c r="G1436" s="141" t="str">
        <f t="shared" si="67"/>
        <v>Honda CR-V_2015</v>
      </c>
      <c r="H1436" s="141">
        <v>2400</v>
      </c>
      <c r="I1436" s="141" t="str">
        <f t="shared" si="68"/>
        <v>Honda CR-V_2015_2400</v>
      </c>
      <c r="J1436" s="141">
        <v>480000</v>
      </c>
    </row>
    <row r="1437" spans="1:10">
      <c r="A1437" s="141" t="s">
        <v>241</v>
      </c>
      <c r="B1437" s="141">
        <v>110</v>
      </c>
      <c r="C1437" s="141" t="s">
        <v>198</v>
      </c>
      <c r="D1437" s="141" t="s">
        <v>199</v>
      </c>
      <c r="E1437" s="141">
        <v>2015</v>
      </c>
      <c r="F1437" s="141" t="str">
        <f t="shared" si="66"/>
        <v>Honda CR-V</v>
      </c>
      <c r="G1437" s="141" t="str">
        <f t="shared" si="67"/>
        <v>Honda CR-V_2015</v>
      </c>
      <c r="H1437" s="141">
        <v>2400</v>
      </c>
      <c r="I1437" s="141" t="str">
        <f t="shared" si="68"/>
        <v>Honda CR-V_2015_2400</v>
      </c>
      <c r="J1437" s="141">
        <v>470000</v>
      </c>
    </row>
    <row r="1438" spans="1:10">
      <c r="A1438" s="141" t="s">
        <v>241</v>
      </c>
      <c r="B1438" s="141">
        <v>110</v>
      </c>
      <c r="C1438" s="141" t="s">
        <v>198</v>
      </c>
      <c r="D1438" s="141" t="s">
        <v>199</v>
      </c>
      <c r="E1438" s="141">
        <v>2015</v>
      </c>
      <c r="F1438" s="141" t="str">
        <f t="shared" si="66"/>
        <v>Honda CR-V</v>
      </c>
      <c r="G1438" s="141" t="str">
        <f t="shared" si="67"/>
        <v>Honda CR-V_2015</v>
      </c>
      <c r="H1438" s="141">
        <v>2400</v>
      </c>
      <c r="I1438" s="141" t="str">
        <f t="shared" si="68"/>
        <v>Honda CR-V_2015_2400</v>
      </c>
      <c r="J1438" s="141">
        <v>460000</v>
      </c>
    </row>
    <row r="1439" spans="1:10">
      <c r="A1439" s="141" t="s">
        <v>241</v>
      </c>
      <c r="B1439" s="141">
        <v>110</v>
      </c>
      <c r="C1439" s="141" t="s">
        <v>198</v>
      </c>
      <c r="D1439" s="141" t="s">
        <v>199</v>
      </c>
      <c r="E1439" s="141">
        <v>2015</v>
      </c>
      <c r="F1439" s="141" t="str">
        <f t="shared" si="66"/>
        <v>Honda CR-V</v>
      </c>
      <c r="G1439" s="141" t="str">
        <f t="shared" si="67"/>
        <v>Honda CR-V_2015</v>
      </c>
      <c r="H1439" s="141">
        <v>2400</v>
      </c>
      <c r="I1439" s="141" t="str">
        <f t="shared" si="68"/>
        <v>Honda CR-V_2015_2400</v>
      </c>
      <c r="J1439" s="141">
        <v>450000</v>
      </c>
    </row>
    <row r="1440" spans="1:10">
      <c r="A1440" s="141" t="s">
        <v>241</v>
      </c>
      <c r="B1440" s="141">
        <v>110</v>
      </c>
      <c r="C1440" s="141" t="s">
        <v>198</v>
      </c>
      <c r="D1440" s="141" t="s">
        <v>199</v>
      </c>
      <c r="E1440" s="141">
        <v>2015</v>
      </c>
      <c r="F1440" s="141" t="str">
        <f t="shared" si="66"/>
        <v>Honda CR-V</v>
      </c>
      <c r="G1440" s="141" t="str">
        <f t="shared" si="67"/>
        <v>Honda CR-V_2015</v>
      </c>
      <c r="H1440" s="141">
        <v>2400</v>
      </c>
      <c r="I1440" s="141" t="str">
        <f t="shared" si="68"/>
        <v>Honda CR-V_2015_2400</v>
      </c>
      <c r="J1440" s="141">
        <v>440000</v>
      </c>
    </row>
    <row r="1441" spans="1:10">
      <c r="A1441" s="141" t="s">
        <v>241</v>
      </c>
      <c r="B1441" s="141">
        <v>110</v>
      </c>
      <c r="C1441" s="141" t="s">
        <v>198</v>
      </c>
      <c r="D1441" s="141" t="s">
        <v>199</v>
      </c>
      <c r="E1441" s="141">
        <v>2015</v>
      </c>
      <c r="F1441" s="141" t="str">
        <f t="shared" si="66"/>
        <v>Honda CR-V</v>
      </c>
      <c r="G1441" s="141" t="str">
        <f t="shared" si="67"/>
        <v>Honda CR-V_2015</v>
      </c>
      <c r="H1441" s="141">
        <v>2400</v>
      </c>
      <c r="I1441" s="141" t="str">
        <f t="shared" si="68"/>
        <v>Honda CR-V_2015_2400</v>
      </c>
      <c r="J1441" s="141">
        <v>430000</v>
      </c>
    </row>
    <row r="1442" spans="1:10">
      <c r="A1442" s="141" t="s">
        <v>241</v>
      </c>
      <c r="B1442" s="141">
        <v>110</v>
      </c>
      <c r="C1442" s="141" t="s">
        <v>198</v>
      </c>
      <c r="D1442" s="141" t="s">
        <v>199</v>
      </c>
      <c r="E1442" s="141">
        <v>2015</v>
      </c>
      <c r="F1442" s="141" t="str">
        <f t="shared" si="66"/>
        <v>Honda CR-V</v>
      </c>
      <c r="G1442" s="141" t="str">
        <f t="shared" si="67"/>
        <v>Honda CR-V_2015</v>
      </c>
      <c r="H1442" s="141">
        <v>2400</v>
      </c>
      <c r="I1442" s="141" t="str">
        <f t="shared" si="68"/>
        <v>Honda CR-V_2015_2400</v>
      </c>
      <c r="J1442" s="141">
        <v>420000</v>
      </c>
    </row>
    <row r="1443" spans="1:10">
      <c r="A1443" s="141" t="s">
        <v>241</v>
      </c>
      <c r="B1443" s="141">
        <v>110</v>
      </c>
      <c r="C1443" s="141" t="s">
        <v>198</v>
      </c>
      <c r="D1443" s="141" t="s">
        <v>199</v>
      </c>
      <c r="E1443" s="141">
        <v>2015</v>
      </c>
      <c r="F1443" s="141" t="str">
        <f t="shared" si="66"/>
        <v>Honda CR-V</v>
      </c>
      <c r="G1443" s="141" t="str">
        <f t="shared" si="67"/>
        <v>Honda CR-V_2015</v>
      </c>
      <c r="H1443" s="141">
        <v>2400</v>
      </c>
      <c r="I1443" s="141" t="str">
        <f t="shared" si="68"/>
        <v>Honda CR-V_2015_2400</v>
      </c>
      <c r="J1443" s="141">
        <v>410000</v>
      </c>
    </row>
    <row r="1444" spans="1:10">
      <c r="A1444" s="141" t="s">
        <v>241</v>
      </c>
      <c r="B1444" s="141">
        <v>110</v>
      </c>
      <c r="C1444" s="141" t="s">
        <v>198</v>
      </c>
      <c r="D1444" s="141" t="s">
        <v>199</v>
      </c>
      <c r="E1444" s="141">
        <v>2016</v>
      </c>
      <c r="F1444" s="141" t="str">
        <f t="shared" si="66"/>
        <v>Honda CR-V</v>
      </c>
      <c r="G1444" s="141" t="str">
        <f t="shared" si="67"/>
        <v>Honda CR-V_2016</v>
      </c>
      <c r="H1444" s="141">
        <v>2000</v>
      </c>
      <c r="I1444" s="141" t="str">
        <f t="shared" si="68"/>
        <v>Honda CR-V_2016_2000</v>
      </c>
      <c r="J1444" s="141">
        <v>530000</v>
      </c>
    </row>
    <row r="1445" spans="1:10">
      <c r="A1445" s="141" t="s">
        <v>241</v>
      </c>
      <c r="B1445" s="141">
        <v>110</v>
      </c>
      <c r="C1445" s="141" t="s">
        <v>198</v>
      </c>
      <c r="D1445" s="141" t="s">
        <v>199</v>
      </c>
      <c r="E1445" s="141">
        <v>2016</v>
      </c>
      <c r="F1445" s="141" t="str">
        <f t="shared" si="66"/>
        <v>Honda CR-V</v>
      </c>
      <c r="G1445" s="141" t="str">
        <f t="shared" si="67"/>
        <v>Honda CR-V_2016</v>
      </c>
      <c r="H1445" s="141">
        <v>2000</v>
      </c>
      <c r="I1445" s="141" t="str">
        <f t="shared" si="68"/>
        <v>Honda CR-V_2016_2000</v>
      </c>
      <c r="J1445" s="141">
        <v>520000</v>
      </c>
    </row>
    <row r="1446" spans="1:10">
      <c r="A1446" s="141" t="s">
        <v>241</v>
      </c>
      <c r="B1446" s="141">
        <v>110</v>
      </c>
      <c r="C1446" s="141" t="s">
        <v>198</v>
      </c>
      <c r="D1446" s="141" t="s">
        <v>199</v>
      </c>
      <c r="E1446" s="141">
        <v>2016</v>
      </c>
      <c r="F1446" s="141" t="str">
        <f t="shared" si="66"/>
        <v>Honda CR-V</v>
      </c>
      <c r="G1446" s="141" t="str">
        <f t="shared" si="67"/>
        <v>Honda CR-V_2016</v>
      </c>
      <c r="H1446" s="141">
        <v>2000</v>
      </c>
      <c r="I1446" s="141" t="str">
        <f t="shared" si="68"/>
        <v>Honda CR-V_2016_2000</v>
      </c>
      <c r="J1446" s="141">
        <v>510000</v>
      </c>
    </row>
    <row r="1447" spans="1:10">
      <c r="A1447" s="141" t="s">
        <v>241</v>
      </c>
      <c r="B1447" s="141">
        <v>110</v>
      </c>
      <c r="C1447" s="141" t="s">
        <v>198</v>
      </c>
      <c r="D1447" s="141" t="s">
        <v>199</v>
      </c>
      <c r="E1447" s="141">
        <v>2016</v>
      </c>
      <c r="F1447" s="141" t="str">
        <f t="shared" si="66"/>
        <v>Honda CR-V</v>
      </c>
      <c r="G1447" s="141" t="str">
        <f t="shared" si="67"/>
        <v>Honda CR-V_2016</v>
      </c>
      <c r="H1447" s="141">
        <v>2000</v>
      </c>
      <c r="I1447" s="141" t="str">
        <f t="shared" si="68"/>
        <v>Honda CR-V_2016_2000</v>
      </c>
      <c r="J1447" s="141">
        <v>500000</v>
      </c>
    </row>
    <row r="1448" spans="1:10">
      <c r="A1448" s="141" t="s">
        <v>241</v>
      </c>
      <c r="B1448" s="141">
        <v>110</v>
      </c>
      <c r="C1448" s="141" t="s">
        <v>198</v>
      </c>
      <c r="D1448" s="141" t="s">
        <v>199</v>
      </c>
      <c r="E1448" s="141">
        <v>2016</v>
      </c>
      <c r="F1448" s="141" t="str">
        <f t="shared" si="66"/>
        <v>Honda CR-V</v>
      </c>
      <c r="G1448" s="141" t="str">
        <f t="shared" si="67"/>
        <v>Honda CR-V_2016</v>
      </c>
      <c r="H1448" s="141">
        <v>2000</v>
      </c>
      <c r="I1448" s="141" t="str">
        <f t="shared" si="68"/>
        <v>Honda CR-V_2016_2000</v>
      </c>
      <c r="J1448" s="141">
        <v>490000</v>
      </c>
    </row>
    <row r="1449" spans="1:10">
      <c r="A1449" s="141" t="s">
        <v>241</v>
      </c>
      <c r="B1449" s="141">
        <v>110</v>
      </c>
      <c r="C1449" s="141" t="s">
        <v>198</v>
      </c>
      <c r="D1449" s="141" t="s">
        <v>199</v>
      </c>
      <c r="E1449" s="141">
        <v>2016</v>
      </c>
      <c r="F1449" s="141" t="str">
        <f t="shared" si="66"/>
        <v>Honda CR-V</v>
      </c>
      <c r="G1449" s="141" t="str">
        <f t="shared" si="67"/>
        <v>Honda CR-V_2016</v>
      </c>
      <c r="H1449" s="141">
        <v>2000</v>
      </c>
      <c r="I1449" s="141" t="str">
        <f t="shared" si="68"/>
        <v>Honda CR-V_2016_2000</v>
      </c>
      <c r="J1449" s="141">
        <v>480000</v>
      </c>
    </row>
    <row r="1450" spans="1:10">
      <c r="A1450" s="141" t="s">
        <v>241</v>
      </c>
      <c r="B1450" s="141">
        <v>110</v>
      </c>
      <c r="C1450" s="141" t="s">
        <v>198</v>
      </c>
      <c r="D1450" s="141" t="s">
        <v>199</v>
      </c>
      <c r="E1450" s="141">
        <v>2016</v>
      </c>
      <c r="F1450" s="141" t="str">
        <f t="shared" si="66"/>
        <v>Honda CR-V</v>
      </c>
      <c r="G1450" s="141" t="str">
        <f t="shared" si="67"/>
        <v>Honda CR-V_2016</v>
      </c>
      <c r="H1450" s="141">
        <v>2000</v>
      </c>
      <c r="I1450" s="141" t="str">
        <f t="shared" si="68"/>
        <v>Honda CR-V_2016_2000</v>
      </c>
      <c r="J1450" s="141">
        <v>470000</v>
      </c>
    </row>
    <row r="1451" spans="1:10">
      <c r="A1451" s="141" t="s">
        <v>241</v>
      </c>
      <c r="B1451" s="141">
        <v>110</v>
      </c>
      <c r="C1451" s="141" t="s">
        <v>198</v>
      </c>
      <c r="D1451" s="141" t="s">
        <v>199</v>
      </c>
      <c r="E1451" s="141">
        <v>2016</v>
      </c>
      <c r="F1451" s="141" t="str">
        <f t="shared" si="66"/>
        <v>Honda CR-V</v>
      </c>
      <c r="G1451" s="141" t="str">
        <f t="shared" si="67"/>
        <v>Honda CR-V_2016</v>
      </c>
      <c r="H1451" s="141">
        <v>2000</v>
      </c>
      <c r="I1451" s="141" t="str">
        <f t="shared" si="68"/>
        <v>Honda CR-V_2016_2000</v>
      </c>
      <c r="J1451" s="141">
        <v>460000</v>
      </c>
    </row>
    <row r="1452" spans="1:10">
      <c r="A1452" s="141" t="s">
        <v>241</v>
      </c>
      <c r="B1452" s="141">
        <v>110</v>
      </c>
      <c r="C1452" s="141" t="s">
        <v>198</v>
      </c>
      <c r="D1452" s="141" t="s">
        <v>199</v>
      </c>
      <c r="E1452" s="141">
        <v>2016</v>
      </c>
      <c r="F1452" s="141" t="str">
        <f t="shared" si="66"/>
        <v>Honda CR-V</v>
      </c>
      <c r="G1452" s="141" t="str">
        <f t="shared" si="67"/>
        <v>Honda CR-V_2016</v>
      </c>
      <c r="H1452" s="141">
        <v>2000</v>
      </c>
      <c r="I1452" s="141" t="str">
        <f t="shared" si="68"/>
        <v>Honda CR-V_2016_2000</v>
      </c>
      <c r="J1452" s="141">
        <v>450000</v>
      </c>
    </row>
    <row r="1453" spans="1:10">
      <c r="A1453" s="141" t="s">
        <v>241</v>
      </c>
      <c r="B1453" s="141">
        <v>110</v>
      </c>
      <c r="C1453" s="141" t="s">
        <v>198</v>
      </c>
      <c r="D1453" s="141" t="s">
        <v>199</v>
      </c>
      <c r="E1453" s="141">
        <v>2016</v>
      </c>
      <c r="F1453" s="141" t="str">
        <f t="shared" si="66"/>
        <v>Honda CR-V</v>
      </c>
      <c r="G1453" s="141" t="str">
        <f t="shared" si="67"/>
        <v>Honda CR-V_2016</v>
      </c>
      <c r="H1453" s="141">
        <v>2000</v>
      </c>
      <c r="I1453" s="141" t="str">
        <f t="shared" si="68"/>
        <v>Honda CR-V_2016_2000</v>
      </c>
      <c r="J1453" s="141">
        <v>440000</v>
      </c>
    </row>
    <row r="1454" spans="1:10">
      <c r="A1454" s="141" t="s">
        <v>241</v>
      </c>
      <c r="B1454" s="141">
        <v>110</v>
      </c>
      <c r="C1454" s="141" t="s">
        <v>198</v>
      </c>
      <c r="D1454" s="141" t="s">
        <v>199</v>
      </c>
      <c r="E1454" s="141">
        <v>2016</v>
      </c>
      <c r="F1454" s="141" t="str">
        <f t="shared" si="66"/>
        <v>Honda CR-V</v>
      </c>
      <c r="G1454" s="141" t="str">
        <f t="shared" si="67"/>
        <v>Honda CR-V_2016</v>
      </c>
      <c r="H1454" s="141">
        <v>2000</v>
      </c>
      <c r="I1454" s="141" t="str">
        <f t="shared" si="68"/>
        <v>Honda CR-V_2016_2000</v>
      </c>
      <c r="J1454" s="141">
        <v>430000</v>
      </c>
    </row>
    <row r="1455" spans="1:10">
      <c r="A1455" s="141" t="s">
        <v>241</v>
      </c>
      <c r="B1455" s="141">
        <v>110</v>
      </c>
      <c r="C1455" s="141" t="s">
        <v>198</v>
      </c>
      <c r="D1455" s="141" t="s">
        <v>199</v>
      </c>
      <c r="E1455" s="141">
        <v>2016</v>
      </c>
      <c r="F1455" s="141" t="str">
        <f t="shared" si="66"/>
        <v>Honda CR-V</v>
      </c>
      <c r="G1455" s="141" t="str">
        <f t="shared" si="67"/>
        <v>Honda CR-V_2016</v>
      </c>
      <c r="H1455" s="141">
        <v>2000</v>
      </c>
      <c r="I1455" s="141" t="str">
        <f t="shared" si="68"/>
        <v>Honda CR-V_2016_2000</v>
      </c>
      <c r="J1455" s="141">
        <v>420000</v>
      </c>
    </row>
    <row r="1456" spans="1:10">
      <c r="A1456" s="141" t="s">
        <v>241</v>
      </c>
      <c r="B1456" s="141">
        <v>110</v>
      </c>
      <c r="C1456" s="141" t="s">
        <v>198</v>
      </c>
      <c r="D1456" s="141" t="s">
        <v>199</v>
      </c>
      <c r="E1456" s="141">
        <v>2016</v>
      </c>
      <c r="F1456" s="141" t="str">
        <f t="shared" si="66"/>
        <v>Honda CR-V</v>
      </c>
      <c r="G1456" s="141" t="str">
        <f t="shared" si="67"/>
        <v>Honda CR-V_2016</v>
      </c>
      <c r="H1456" s="141">
        <v>2000</v>
      </c>
      <c r="I1456" s="141" t="str">
        <f t="shared" si="68"/>
        <v>Honda CR-V_2016_2000</v>
      </c>
      <c r="J1456" s="141">
        <v>410000</v>
      </c>
    </row>
    <row r="1457" spans="1:10">
      <c r="A1457" s="141" t="s">
        <v>241</v>
      </c>
      <c r="B1457" s="141">
        <v>110</v>
      </c>
      <c r="C1457" s="141" t="s">
        <v>198</v>
      </c>
      <c r="D1457" s="141" t="s">
        <v>199</v>
      </c>
      <c r="E1457" s="141">
        <v>2016</v>
      </c>
      <c r="F1457" s="141" t="str">
        <f t="shared" si="66"/>
        <v>Honda CR-V</v>
      </c>
      <c r="G1457" s="141" t="str">
        <f t="shared" si="67"/>
        <v>Honda CR-V_2016</v>
      </c>
      <c r="H1457" s="141">
        <v>2000</v>
      </c>
      <c r="I1457" s="141" t="str">
        <f t="shared" si="68"/>
        <v>Honda CR-V_2016_2000</v>
      </c>
      <c r="J1457" s="141">
        <v>400000</v>
      </c>
    </row>
    <row r="1458" spans="1:10">
      <c r="A1458" s="141" t="s">
        <v>241</v>
      </c>
      <c r="B1458" s="141">
        <v>110</v>
      </c>
      <c r="C1458" s="141" t="s">
        <v>198</v>
      </c>
      <c r="D1458" s="141" t="s">
        <v>199</v>
      </c>
      <c r="E1458" s="141">
        <v>2016</v>
      </c>
      <c r="F1458" s="141" t="str">
        <f t="shared" si="66"/>
        <v>Honda CR-V</v>
      </c>
      <c r="G1458" s="141" t="str">
        <f t="shared" si="67"/>
        <v>Honda CR-V_2016</v>
      </c>
      <c r="H1458" s="141">
        <v>2400</v>
      </c>
      <c r="I1458" s="141" t="str">
        <f t="shared" si="68"/>
        <v>Honda CR-V_2016_2400</v>
      </c>
      <c r="J1458" s="141">
        <v>550000</v>
      </c>
    </row>
    <row r="1459" spans="1:10">
      <c r="A1459" s="141" t="s">
        <v>241</v>
      </c>
      <c r="B1459" s="141">
        <v>110</v>
      </c>
      <c r="C1459" s="141" t="s">
        <v>198</v>
      </c>
      <c r="D1459" s="141" t="s">
        <v>199</v>
      </c>
      <c r="E1459" s="141">
        <v>2016</v>
      </c>
      <c r="F1459" s="141" t="str">
        <f t="shared" si="66"/>
        <v>Honda CR-V</v>
      </c>
      <c r="G1459" s="141" t="str">
        <f t="shared" si="67"/>
        <v>Honda CR-V_2016</v>
      </c>
      <c r="H1459" s="141">
        <v>2400</v>
      </c>
      <c r="I1459" s="141" t="str">
        <f t="shared" si="68"/>
        <v>Honda CR-V_2016_2400</v>
      </c>
      <c r="J1459" s="141">
        <v>540000</v>
      </c>
    </row>
    <row r="1460" spans="1:10">
      <c r="A1460" s="141" t="s">
        <v>241</v>
      </c>
      <c r="B1460" s="141">
        <v>110</v>
      </c>
      <c r="C1460" s="141" t="s">
        <v>198</v>
      </c>
      <c r="D1460" s="141" t="s">
        <v>199</v>
      </c>
      <c r="E1460" s="141">
        <v>2016</v>
      </c>
      <c r="F1460" s="141" t="str">
        <f t="shared" si="66"/>
        <v>Honda CR-V</v>
      </c>
      <c r="G1460" s="141" t="str">
        <f t="shared" si="67"/>
        <v>Honda CR-V_2016</v>
      </c>
      <c r="H1460" s="141">
        <v>2400</v>
      </c>
      <c r="I1460" s="141" t="str">
        <f t="shared" si="68"/>
        <v>Honda CR-V_2016_2400</v>
      </c>
      <c r="J1460" s="141">
        <v>530000</v>
      </c>
    </row>
    <row r="1461" spans="1:10">
      <c r="A1461" s="141" t="s">
        <v>241</v>
      </c>
      <c r="B1461" s="141">
        <v>110</v>
      </c>
      <c r="C1461" s="141" t="s">
        <v>198</v>
      </c>
      <c r="D1461" s="141" t="s">
        <v>199</v>
      </c>
      <c r="E1461" s="141">
        <v>2016</v>
      </c>
      <c r="F1461" s="141" t="str">
        <f t="shared" si="66"/>
        <v>Honda CR-V</v>
      </c>
      <c r="G1461" s="141" t="str">
        <f t="shared" si="67"/>
        <v>Honda CR-V_2016</v>
      </c>
      <c r="H1461" s="141">
        <v>2400</v>
      </c>
      <c r="I1461" s="141" t="str">
        <f t="shared" si="68"/>
        <v>Honda CR-V_2016_2400</v>
      </c>
      <c r="J1461" s="141">
        <v>520000</v>
      </c>
    </row>
    <row r="1462" spans="1:10">
      <c r="A1462" s="141" t="s">
        <v>241</v>
      </c>
      <c r="B1462" s="141">
        <v>110</v>
      </c>
      <c r="C1462" s="141" t="s">
        <v>198</v>
      </c>
      <c r="D1462" s="141" t="s">
        <v>199</v>
      </c>
      <c r="E1462" s="141">
        <v>2016</v>
      </c>
      <c r="F1462" s="141" t="str">
        <f t="shared" si="66"/>
        <v>Honda CR-V</v>
      </c>
      <c r="G1462" s="141" t="str">
        <f t="shared" si="67"/>
        <v>Honda CR-V_2016</v>
      </c>
      <c r="H1462" s="141">
        <v>2400</v>
      </c>
      <c r="I1462" s="141" t="str">
        <f t="shared" si="68"/>
        <v>Honda CR-V_2016_2400</v>
      </c>
      <c r="J1462" s="141">
        <v>510000</v>
      </c>
    </row>
    <row r="1463" spans="1:10">
      <c r="A1463" s="141" t="s">
        <v>241</v>
      </c>
      <c r="B1463" s="141">
        <v>110</v>
      </c>
      <c r="C1463" s="141" t="s">
        <v>198</v>
      </c>
      <c r="D1463" s="141" t="s">
        <v>199</v>
      </c>
      <c r="E1463" s="141">
        <v>2016</v>
      </c>
      <c r="F1463" s="141" t="str">
        <f t="shared" si="66"/>
        <v>Honda CR-V</v>
      </c>
      <c r="G1463" s="141" t="str">
        <f t="shared" si="67"/>
        <v>Honda CR-V_2016</v>
      </c>
      <c r="H1463" s="141">
        <v>2400</v>
      </c>
      <c r="I1463" s="141" t="str">
        <f t="shared" si="68"/>
        <v>Honda CR-V_2016_2400</v>
      </c>
      <c r="J1463" s="141">
        <v>500000</v>
      </c>
    </row>
    <row r="1464" spans="1:10">
      <c r="A1464" s="141" t="s">
        <v>241</v>
      </c>
      <c r="B1464" s="141">
        <v>110</v>
      </c>
      <c r="C1464" s="141" t="s">
        <v>198</v>
      </c>
      <c r="D1464" s="141" t="s">
        <v>199</v>
      </c>
      <c r="E1464" s="141">
        <v>2016</v>
      </c>
      <c r="F1464" s="141" t="str">
        <f t="shared" si="66"/>
        <v>Honda CR-V</v>
      </c>
      <c r="G1464" s="141" t="str">
        <f t="shared" si="67"/>
        <v>Honda CR-V_2016</v>
      </c>
      <c r="H1464" s="141">
        <v>2400</v>
      </c>
      <c r="I1464" s="141" t="str">
        <f t="shared" si="68"/>
        <v>Honda CR-V_2016_2400</v>
      </c>
      <c r="J1464" s="141">
        <v>490000</v>
      </c>
    </row>
    <row r="1465" spans="1:10">
      <c r="A1465" s="141" t="s">
        <v>241</v>
      </c>
      <c r="B1465" s="141">
        <v>110</v>
      </c>
      <c r="C1465" s="141" t="s">
        <v>198</v>
      </c>
      <c r="D1465" s="141" t="s">
        <v>199</v>
      </c>
      <c r="E1465" s="141">
        <v>2016</v>
      </c>
      <c r="F1465" s="141" t="str">
        <f t="shared" si="66"/>
        <v>Honda CR-V</v>
      </c>
      <c r="G1465" s="141" t="str">
        <f t="shared" si="67"/>
        <v>Honda CR-V_2016</v>
      </c>
      <c r="H1465" s="141">
        <v>2400</v>
      </c>
      <c r="I1465" s="141" t="str">
        <f t="shared" si="68"/>
        <v>Honda CR-V_2016_2400</v>
      </c>
      <c r="J1465" s="141">
        <v>480000</v>
      </c>
    </row>
    <row r="1466" spans="1:10">
      <c r="A1466" s="141" t="s">
        <v>241</v>
      </c>
      <c r="B1466" s="141">
        <v>110</v>
      </c>
      <c r="C1466" s="141" t="s">
        <v>198</v>
      </c>
      <c r="D1466" s="141" t="s">
        <v>199</v>
      </c>
      <c r="E1466" s="141">
        <v>2016</v>
      </c>
      <c r="F1466" s="141" t="str">
        <f t="shared" si="66"/>
        <v>Honda CR-V</v>
      </c>
      <c r="G1466" s="141" t="str">
        <f t="shared" si="67"/>
        <v>Honda CR-V_2016</v>
      </c>
      <c r="H1466" s="141">
        <v>2400</v>
      </c>
      <c r="I1466" s="141" t="str">
        <f t="shared" si="68"/>
        <v>Honda CR-V_2016_2400</v>
      </c>
      <c r="J1466" s="141">
        <v>470000</v>
      </c>
    </row>
    <row r="1467" spans="1:10">
      <c r="A1467" s="141" t="s">
        <v>241</v>
      </c>
      <c r="B1467" s="141">
        <v>110</v>
      </c>
      <c r="C1467" s="141" t="s">
        <v>198</v>
      </c>
      <c r="D1467" s="141" t="s">
        <v>199</v>
      </c>
      <c r="E1467" s="141">
        <v>2017</v>
      </c>
      <c r="F1467" s="141" t="str">
        <f t="shared" si="66"/>
        <v>Honda CR-V</v>
      </c>
      <c r="G1467" s="141" t="str">
        <f t="shared" si="67"/>
        <v>Honda CR-V_2017</v>
      </c>
      <c r="H1467" s="141">
        <v>2000</v>
      </c>
      <c r="I1467" s="141" t="str">
        <f t="shared" si="68"/>
        <v>Honda CR-V_2017_2000</v>
      </c>
      <c r="J1467" s="141">
        <v>550000</v>
      </c>
    </row>
    <row r="1468" spans="1:10">
      <c r="A1468" s="141" t="s">
        <v>241</v>
      </c>
      <c r="B1468" s="141">
        <v>110</v>
      </c>
      <c r="C1468" s="141" t="s">
        <v>198</v>
      </c>
      <c r="D1468" s="141" t="s">
        <v>199</v>
      </c>
      <c r="E1468" s="141">
        <v>2017</v>
      </c>
      <c r="F1468" s="141" t="str">
        <f t="shared" si="66"/>
        <v>Honda CR-V</v>
      </c>
      <c r="G1468" s="141" t="str">
        <f t="shared" si="67"/>
        <v>Honda CR-V_2017</v>
      </c>
      <c r="H1468" s="141">
        <v>2000</v>
      </c>
      <c r="I1468" s="141" t="str">
        <f t="shared" si="68"/>
        <v>Honda CR-V_2017_2000</v>
      </c>
      <c r="J1468" s="141">
        <v>540000</v>
      </c>
    </row>
    <row r="1469" spans="1:10">
      <c r="A1469" s="141" t="s">
        <v>241</v>
      </c>
      <c r="B1469" s="141">
        <v>110</v>
      </c>
      <c r="C1469" s="141" t="s">
        <v>198</v>
      </c>
      <c r="D1469" s="141" t="s">
        <v>199</v>
      </c>
      <c r="E1469" s="141">
        <v>2017</v>
      </c>
      <c r="F1469" s="141" t="str">
        <f t="shared" si="66"/>
        <v>Honda CR-V</v>
      </c>
      <c r="G1469" s="141" t="str">
        <f t="shared" si="67"/>
        <v>Honda CR-V_2017</v>
      </c>
      <c r="H1469" s="141">
        <v>2000</v>
      </c>
      <c r="I1469" s="141" t="str">
        <f t="shared" si="68"/>
        <v>Honda CR-V_2017_2000</v>
      </c>
      <c r="J1469" s="141">
        <v>530000</v>
      </c>
    </row>
    <row r="1470" spans="1:10">
      <c r="A1470" s="141" t="s">
        <v>241</v>
      </c>
      <c r="B1470" s="141">
        <v>110</v>
      </c>
      <c r="C1470" s="141" t="s">
        <v>198</v>
      </c>
      <c r="D1470" s="141" t="s">
        <v>199</v>
      </c>
      <c r="E1470" s="141">
        <v>2017</v>
      </c>
      <c r="F1470" s="141" t="str">
        <f t="shared" si="66"/>
        <v>Honda CR-V</v>
      </c>
      <c r="G1470" s="141" t="str">
        <f t="shared" si="67"/>
        <v>Honda CR-V_2017</v>
      </c>
      <c r="H1470" s="141">
        <v>2000</v>
      </c>
      <c r="I1470" s="141" t="str">
        <f t="shared" si="68"/>
        <v>Honda CR-V_2017_2000</v>
      </c>
      <c r="J1470" s="141">
        <v>520000</v>
      </c>
    </row>
    <row r="1471" spans="1:10">
      <c r="A1471" s="141" t="s">
        <v>241</v>
      </c>
      <c r="B1471" s="141">
        <v>110</v>
      </c>
      <c r="C1471" s="141" t="s">
        <v>198</v>
      </c>
      <c r="D1471" s="141" t="s">
        <v>199</v>
      </c>
      <c r="E1471" s="141">
        <v>2017</v>
      </c>
      <c r="F1471" s="141" t="str">
        <f t="shared" si="66"/>
        <v>Honda CR-V</v>
      </c>
      <c r="G1471" s="141" t="str">
        <f t="shared" si="67"/>
        <v>Honda CR-V_2017</v>
      </c>
      <c r="H1471" s="141">
        <v>2000</v>
      </c>
      <c r="I1471" s="141" t="str">
        <f t="shared" si="68"/>
        <v>Honda CR-V_2017_2000</v>
      </c>
      <c r="J1471" s="141">
        <v>510000</v>
      </c>
    </row>
    <row r="1472" spans="1:10">
      <c r="A1472" s="141" t="s">
        <v>241</v>
      </c>
      <c r="B1472" s="141">
        <v>110</v>
      </c>
      <c r="C1472" s="141" t="s">
        <v>198</v>
      </c>
      <c r="D1472" s="141" t="s">
        <v>199</v>
      </c>
      <c r="E1472" s="141">
        <v>2017</v>
      </c>
      <c r="F1472" s="141" t="str">
        <f t="shared" si="66"/>
        <v>Honda CR-V</v>
      </c>
      <c r="G1472" s="141" t="str">
        <f t="shared" si="67"/>
        <v>Honda CR-V_2017</v>
      </c>
      <c r="H1472" s="141">
        <v>2000</v>
      </c>
      <c r="I1472" s="141" t="str">
        <f t="shared" si="68"/>
        <v>Honda CR-V_2017_2000</v>
      </c>
      <c r="J1472" s="141">
        <v>500000</v>
      </c>
    </row>
    <row r="1473" spans="1:10">
      <c r="A1473" s="141" t="s">
        <v>241</v>
      </c>
      <c r="B1473" s="141">
        <v>110</v>
      </c>
      <c r="C1473" s="141" t="s">
        <v>198</v>
      </c>
      <c r="D1473" s="141" t="s">
        <v>199</v>
      </c>
      <c r="E1473" s="141">
        <v>2017</v>
      </c>
      <c r="F1473" s="141" t="str">
        <f t="shared" ref="F1473:F1536" si="69">C1473&amp;" "&amp;D1473</f>
        <v>Honda CR-V</v>
      </c>
      <c r="G1473" s="141" t="str">
        <f t="shared" si="67"/>
        <v>Honda CR-V_2017</v>
      </c>
      <c r="H1473" s="141">
        <v>2000</v>
      </c>
      <c r="I1473" s="141" t="str">
        <f t="shared" si="68"/>
        <v>Honda CR-V_2017_2000</v>
      </c>
      <c r="J1473" s="141">
        <v>490000</v>
      </c>
    </row>
    <row r="1474" spans="1:10">
      <c r="A1474" s="141" t="s">
        <v>241</v>
      </c>
      <c r="B1474" s="141">
        <v>110</v>
      </c>
      <c r="C1474" s="141" t="s">
        <v>198</v>
      </c>
      <c r="D1474" s="141" t="s">
        <v>199</v>
      </c>
      <c r="E1474" s="141">
        <v>2017</v>
      </c>
      <c r="F1474" s="141" t="str">
        <f t="shared" si="69"/>
        <v>Honda CR-V</v>
      </c>
      <c r="G1474" s="141" t="str">
        <f t="shared" ref="G1474:G1537" si="70">F1474&amp;"_"&amp;E1474</f>
        <v>Honda CR-V_2017</v>
      </c>
      <c r="H1474" s="141">
        <v>2000</v>
      </c>
      <c r="I1474" s="141" t="str">
        <f t="shared" si="68"/>
        <v>Honda CR-V_2017_2000</v>
      </c>
      <c r="J1474" s="141">
        <v>480000</v>
      </c>
    </row>
    <row r="1475" spans="1:10">
      <c r="A1475" s="141" t="s">
        <v>241</v>
      </c>
      <c r="B1475" s="141">
        <v>110</v>
      </c>
      <c r="C1475" s="141" t="s">
        <v>198</v>
      </c>
      <c r="D1475" s="141" t="s">
        <v>199</v>
      </c>
      <c r="E1475" s="141">
        <v>2017</v>
      </c>
      <c r="F1475" s="141" t="str">
        <f t="shared" si="69"/>
        <v>Honda CR-V</v>
      </c>
      <c r="G1475" s="141" t="str">
        <f t="shared" si="70"/>
        <v>Honda CR-V_2017</v>
      </c>
      <c r="H1475" s="141">
        <v>2000</v>
      </c>
      <c r="I1475" s="141" t="str">
        <f t="shared" ref="I1475:I1538" si="71">G1475&amp;"_"&amp;H1475</f>
        <v>Honda CR-V_2017_2000</v>
      </c>
      <c r="J1475" s="141">
        <v>470000</v>
      </c>
    </row>
    <row r="1476" spans="1:10">
      <c r="A1476" s="141" t="s">
        <v>241</v>
      </c>
      <c r="B1476" s="141">
        <v>110</v>
      </c>
      <c r="C1476" s="141" t="s">
        <v>198</v>
      </c>
      <c r="D1476" s="141" t="s">
        <v>199</v>
      </c>
      <c r="E1476" s="141">
        <v>2017</v>
      </c>
      <c r="F1476" s="141" t="str">
        <f t="shared" si="69"/>
        <v>Honda CR-V</v>
      </c>
      <c r="G1476" s="141" t="str">
        <f t="shared" si="70"/>
        <v>Honda CR-V_2017</v>
      </c>
      <c r="H1476" s="141">
        <v>2000</v>
      </c>
      <c r="I1476" s="141" t="str">
        <f t="shared" si="71"/>
        <v>Honda CR-V_2017_2000</v>
      </c>
      <c r="J1476" s="141">
        <v>460000</v>
      </c>
    </row>
    <row r="1477" spans="1:10">
      <c r="A1477" s="141" t="s">
        <v>241</v>
      </c>
      <c r="B1477" s="141">
        <v>110</v>
      </c>
      <c r="C1477" s="141" t="s">
        <v>198</v>
      </c>
      <c r="D1477" s="141" t="s">
        <v>199</v>
      </c>
      <c r="E1477" s="141">
        <v>2017</v>
      </c>
      <c r="F1477" s="141" t="str">
        <f t="shared" si="69"/>
        <v>Honda CR-V</v>
      </c>
      <c r="G1477" s="141" t="str">
        <f t="shared" si="70"/>
        <v>Honda CR-V_2017</v>
      </c>
      <c r="H1477" s="141">
        <v>2000</v>
      </c>
      <c r="I1477" s="141" t="str">
        <f t="shared" si="71"/>
        <v>Honda CR-V_2017_2000</v>
      </c>
      <c r="J1477" s="141">
        <v>450000</v>
      </c>
    </row>
    <row r="1478" spans="1:10">
      <c r="A1478" s="141" t="s">
        <v>241</v>
      </c>
      <c r="B1478" s="141">
        <v>110</v>
      </c>
      <c r="C1478" s="141" t="s">
        <v>198</v>
      </c>
      <c r="D1478" s="141" t="s">
        <v>199</v>
      </c>
      <c r="E1478" s="141">
        <v>2017</v>
      </c>
      <c r="F1478" s="141" t="str">
        <f t="shared" si="69"/>
        <v>Honda CR-V</v>
      </c>
      <c r="G1478" s="141" t="str">
        <f t="shared" si="70"/>
        <v>Honda CR-V_2017</v>
      </c>
      <c r="H1478" s="141">
        <v>2000</v>
      </c>
      <c r="I1478" s="141" t="str">
        <f t="shared" si="71"/>
        <v>Honda CR-V_2017_2000</v>
      </c>
      <c r="J1478" s="141">
        <v>440000</v>
      </c>
    </row>
    <row r="1479" spans="1:10">
      <c r="A1479" s="141" t="s">
        <v>241</v>
      </c>
      <c r="B1479" s="141">
        <v>110</v>
      </c>
      <c r="C1479" s="141" t="s">
        <v>198</v>
      </c>
      <c r="D1479" s="141" t="s">
        <v>199</v>
      </c>
      <c r="E1479" s="141">
        <v>2017</v>
      </c>
      <c r="F1479" s="141" t="str">
        <f t="shared" si="69"/>
        <v>Honda CR-V</v>
      </c>
      <c r="G1479" s="141" t="str">
        <f t="shared" si="70"/>
        <v>Honda CR-V_2017</v>
      </c>
      <c r="H1479" s="141">
        <v>2000</v>
      </c>
      <c r="I1479" s="141" t="str">
        <f t="shared" si="71"/>
        <v>Honda CR-V_2017_2000</v>
      </c>
      <c r="J1479" s="141">
        <v>430000</v>
      </c>
    </row>
    <row r="1480" spans="1:10">
      <c r="A1480" s="141" t="s">
        <v>241</v>
      </c>
      <c r="B1480" s="141">
        <v>110</v>
      </c>
      <c r="C1480" s="141" t="s">
        <v>198</v>
      </c>
      <c r="D1480" s="141" t="s">
        <v>199</v>
      </c>
      <c r="E1480" s="141">
        <v>2017</v>
      </c>
      <c r="F1480" s="141" t="str">
        <f t="shared" si="69"/>
        <v>Honda CR-V</v>
      </c>
      <c r="G1480" s="141" t="str">
        <f t="shared" si="70"/>
        <v>Honda CR-V_2017</v>
      </c>
      <c r="H1480" s="141">
        <v>2400</v>
      </c>
      <c r="I1480" s="141" t="str">
        <f t="shared" si="71"/>
        <v>Honda CR-V_2017_2400</v>
      </c>
      <c r="J1480" s="141">
        <v>630000</v>
      </c>
    </row>
    <row r="1481" spans="1:10">
      <c r="A1481" s="141" t="s">
        <v>241</v>
      </c>
      <c r="B1481" s="141">
        <v>110</v>
      </c>
      <c r="C1481" s="141" t="s">
        <v>198</v>
      </c>
      <c r="D1481" s="141" t="s">
        <v>199</v>
      </c>
      <c r="E1481" s="141">
        <v>2017</v>
      </c>
      <c r="F1481" s="141" t="str">
        <f t="shared" si="69"/>
        <v>Honda CR-V</v>
      </c>
      <c r="G1481" s="141" t="str">
        <f t="shared" si="70"/>
        <v>Honda CR-V_2017</v>
      </c>
      <c r="H1481" s="141">
        <v>2400</v>
      </c>
      <c r="I1481" s="141" t="str">
        <f t="shared" si="71"/>
        <v>Honda CR-V_2017_2400</v>
      </c>
      <c r="J1481" s="141">
        <v>620000</v>
      </c>
    </row>
    <row r="1482" spans="1:10">
      <c r="A1482" s="141" t="s">
        <v>241</v>
      </c>
      <c r="B1482" s="141">
        <v>110</v>
      </c>
      <c r="C1482" s="141" t="s">
        <v>198</v>
      </c>
      <c r="D1482" s="141" t="s">
        <v>199</v>
      </c>
      <c r="E1482" s="141">
        <v>2017</v>
      </c>
      <c r="F1482" s="141" t="str">
        <f t="shared" si="69"/>
        <v>Honda CR-V</v>
      </c>
      <c r="G1482" s="141" t="str">
        <f t="shared" si="70"/>
        <v>Honda CR-V_2017</v>
      </c>
      <c r="H1482" s="141">
        <v>2400</v>
      </c>
      <c r="I1482" s="141" t="str">
        <f t="shared" si="71"/>
        <v>Honda CR-V_2017_2400</v>
      </c>
      <c r="J1482" s="141">
        <v>610000</v>
      </c>
    </row>
    <row r="1483" spans="1:10">
      <c r="A1483" s="141" t="s">
        <v>241</v>
      </c>
      <c r="B1483" s="141">
        <v>110</v>
      </c>
      <c r="C1483" s="141" t="s">
        <v>198</v>
      </c>
      <c r="D1483" s="141" t="s">
        <v>199</v>
      </c>
      <c r="E1483" s="141">
        <v>2017</v>
      </c>
      <c r="F1483" s="141" t="str">
        <f t="shared" si="69"/>
        <v>Honda CR-V</v>
      </c>
      <c r="G1483" s="141" t="str">
        <f t="shared" si="70"/>
        <v>Honda CR-V_2017</v>
      </c>
      <c r="H1483" s="141">
        <v>2400</v>
      </c>
      <c r="I1483" s="141" t="str">
        <f t="shared" si="71"/>
        <v>Honda CR-V_2017_2400</v>
      </c>
      <c r="J1483" s="141">
        <v>600000</v>
      </c>
    </row>
    <row r="1484" spans="1:10">
      <c r="A1484" s="141" t="s">
        <v>241</v>
      </c>
      <c r="B1484" s="141">
        <v>110</v>
      </c>
      <c r="C1484" s="141" t="s">
        <v>198</v>
      </c>
      <c r="D1484" s="141" t="s">
        <v>199</v>
      </c>
      <c r="E1484" s="141">
        <v>2017</v>
      </c>
      <c r="F1484" s="141" t="str">
        <f t="shared" si="69"/>
        <v>Honda CR-V</v>
      </c>
      <c r="G1484" s="141" t="str">
        <f t="shared" si="70"/>
        <v>Honda CR-V_2017</v>
      </c>
      <c r="H1484" s="141">
        <v>2400</v>
      </c>
      <c r="I1484" s="141" t="str">
        <f t="shared" si="71"/>
        <v>Honda CR-V_2017_2400</v>
      </c>
      <c r="J1484" s="141">
        <v>590000</v>
      </c>
    </row>
    <row r="1485" spans="1:10">
      <c r="A1485" s="141" t="s">
        <v>241</v>
      </c>
      <c r="B1485" s="141">
        <v>110</v>
      </c>
      <c r="C1485" s="141" t="s">
        <v>198</v>
      </c>
      <c r="D1485" s="141" t="s">
        <v>199</v>
      </c>
      <c r="E1485" s="141">
        <v>2017</v>
      </c>
      <c r="F1485" s="141" t="str">
        <f t="shared" si="69"/>
        <v>Honda CR-V</v>
      </c>
      <c r="G1485" s="141" t="str">
        <f t="shared" si="70"/>
        <v>Honda CR-V_2017</v>
      </c>
      <c r="H1485" s="141">
        <v>2400</v>
      </c>
      <c r="I1485" s="141" t="str">
        <f t="shared" si="71"/>
        <v>Honda CR-V_2017_2400</v>
      </c>
      <c r="J1485" s="141">
        <v>580000</v>
      </c>
    </row>
    <row r="1486" spans="1:10">
      <c r="A1486" s="141" t="s">
        <v>241</v>
      </c>
      <c r="B1486" s="141">
        <v>110</v>
      </c>
      <c r="C1486" s="141" t="s">
        <v>198</v>
      </c>
      <c r="D1486" s="141" t="s">
        <v>199</v>
      </c>
      <c r="E1486" s="141">
        <v>2017</v>
      </c>
      <c r="F1486" s="141" t="str">
        <f t="shared" si="69"/>
        <v>Honda CR-V</v>
      </c>
      <c r="G1486" s="141" t="str">
        <f t="shared" si="70"/>
        <v>Honda CR-V_2017</v>
      </c>
      <c r="H1486" s="141">
        <v>2400</v>
      </c>
      <c r="I1486" s="141" t="str">
        <f t="shared" si="71"/>
        <v>Honda CR-V_2017_2400</v>
      </c>
      <c r="J1486" s="141">
        <v>570000</v>
      </c>
    </row>
    <row r="1487" spans="1:10">
      <c r="A1487" s="141" t="s">
        <v>241</v>
      </c>
      <c r="B1487" s="141">
        <v>110</v>
      </c>
      <c r="C1487" s="141" t="s">
        <v>198</v>
      </c>
      <c r="D1487" s="141" t="s">
        <v>199</v>
      </c>
      <c r="E1487" s="141">
        <v>2017</v>
      </c>
      <c r="F1487" s="141" t="str">
        <f t="shared" si="69"/>
        <v>Honda CR-V</v>
      </c>
      <c r="G1487" s="141" t="str">
        <f t="shared" si="70"/>
        <v>Honda CR-V_2017</v>
      </c>
      <c r="H1487" s="141">
        <v>2400</v>
      </c>
      <c r="I1487" s="141" t="str">
        <f t="shared" si="71"/>
        <v>Honda CR-V_2017_2400</v>
      </c>
      <c r="J1487" s="141">
        <v>560000</v>
      </c>
    </row>
    <row r="1488" spans="1:10">
      <c r="A1488" s="141" t="s">
        <v>241</v>
      </c>
      <c r="B1488" s="141">
        <v>110</v>
      </c>
      <c r="C1488" s="141" t="s">
        <v>198</v>
      </c>
      <c r="D1488" s="141" t="s">
        <v>199</v>
      </c>
      <c r="E1488" s="141">
        <v>2017</v>
      </c>
      <c r="F1488" s="141" t="str">
        <f t="shared" si="69"/>
        <v>Honda CR-V</v>
      </c>
      <c r="G1488" s="141" t="str">
        <f t="shared" si="70"/>
        <v>Honda CR-V_2017</v>
      </c>
      <c r="H1488" s="141">
        <v>2400</v>
      </c>
      <c r="I1488" s="141" t="str">
        <f t="shared" si="71"/>
        <v>Honda CR-V_2017_2400</v>
      </c>
      <c r="J1488" s="141">
        <v>550000</v>
      </c>
    </row>
    <row r="1489" spans="1:10">
      <c r="A1489" s="141" t="s">
        <v>241</v>
      </c>
      <c r="B1489" s="141">
        <v>110</v>
      </c>
      <c r="C1489" s="141" t="s">
        <v>198</v>
      </c>
      <c r="D1489" s="141" t="s">
        <v>199</v>
      </c>
      <c r="E1489" s="141">
        <v>2017</v>
      </c>
      <c r="F1489" s="141" t="str">
        <f t="shared" si="69"/>
        <v>Honda CR-V</v>
      </c>
      <c r="G1489" s="141" t="str">
        <f t="shared" si="70"/>
        <v>Honda CR-V_2017</v>
      </c>
      <c r="H1489" s="141">
        <v>2400</v>
      </c>
      <c r="I1489" s="141" t="str">
        <f t="shared" si="71"/>
        <v>Honda CR-V_2017_2400</v>
      </c>
      <c r="J1489" s="141">
        <v>540000</v>
      </c>
    </row>
    <row r="1490" spans="1:10">
      <c r="A1490" s="141" t="s">
        <v>241</v>
      </c>
      <c r="B1490" s="141">
        <v>110</v>
      </c>
      <c r="C1490" s="141" t="s">
        <v>198</v>
      </c>
      <c r="D1490" s="141" t="s">
        <v>199</v>
      </c>
      <c r="E1490" s="141">
        <v>2017</v>
      </c>
      <c r="F1490" s="141" t="str">
        <f t="shared" si="69"/>
        <v>Honda CR-V</v>
      </c>
      <c r="G1490" s="141" t="str">
        <f t="shared" si="70"/>
        <v>Honda CR-V_2017</v>
      </c>
      <c r="H1490" s="141">
        <v>2400</v>
      </c>
      <c r="I1490" s="141" t="str">
        <f t="shared" si="71"/>
        <v>Honda CR-V_2017_2400</v>
      </c>
      <c r="J1490" s="141">
        <v>530000</v>
      </c>
    </row>
    <row r="1491" spans="1:10">
      <c r="A1491" s="141" t="s">
        <v>241</v>
      </c>
      <c r="B1491" s="141">
        <v>110</v>
      </c>
      <c r="C1491" s="141" t="s">
        <v>198</v>
      </c>
      <c r="D1491" s="141" t="s">
        <v>199</v>
      </c>
      <c r="E1491" s="141">
        <v>2017</v>
      </c>
      <c r="F1491" s="141" t="str">
        <f t="shared" si="69"/>
        <v>Honda CR-V</v>
      </c>
      <c r="G1491" s="141" t="str">
        <f t="shared" si="70"/>
        <v>Honda CR-V_2017</v>
      </c>
      <c r="H1491" s="141">
        <v>2400</v>
      </c>
      <c r="I1491" s="141" t="str">
        <f t="shared" si="71"/>
        <v>Honda CR-V_2017_2400</v>
      </c>
      <c r="J1491" s="141">
        <v>520000</v>
      </c>
    </row>
    <row r="1492" spans="1:10">
      <c r="A1492" s="141" t="s">
        <v>241</v>
      </c>
      <c r="B1492" s="141">
        <v>110</v>
      </c>
      <c r="C1492" s="141" t="s">
        <v>198</v>
      </c>
      <c r="D1492" s="141" t="s">
        <v>199</v>
      </c>
      <c r="E1492" s="141">
        <v>2017</v>
      </c>
      <c r="F1492" s="141" t="str">
        <f t="shared" si="69"/>
        <v>Honda CR-V</v>
      </c>
      <c r="G1492" s="141" t="str">
        <f t="shared" si="70"/>
        <v>Honda CR-V_2017</v>
      </c>
      <c r="H1492" s="141">
        <v>2400</v>
      </c>
      <c r="I1492" s="141" t="str">
        <f t="shared" si="71"/>
        <v>Honda CR-V_2017_2400</v>
      </c>
      <c r="J1492" s="141">
        <v>510000</v>
      </c>
    </row>
    <row r="1493" spans="1:10">
      <c r="A1493" s="141" t="s">
        <v>241</v>
      </c>
      <c r="B1493" s="141">
        <v>110</v>
      </c>
      <c r="C1493" s="141" t="s">
        <v>198</v>
      </c>
      <c r="D1493" s="141" t="s">
        <v>199</v>
      </c>
      <c r="E1493" s="141">
        <v>2017</v>
      </c>
      <c r="F1493" s="141" t="str">
        <f t="shared" si="69"/>
        <v>Honda CR-V</v>
      </c>
      <c r="G1493" s="141" t="str">
        <f t="shared" si="70"/>
        <v>Honda CR-V_2017</v>
      </c>
      <c r="H1493" s="141">
        <v>1600</v>
      </c>
      <c r="I1493" s="141" t="str">
        <f t="shared" si="71"/>
        <v>Honda CR-V_2017_1600</v>
      </c>
      <c r="J1493" s="141">
        <v>670000</v>
      </c>
    </row>
    <row r="1494" spans="1:10">
      <c r="A1494" s="141" t="s">
        <v>241</v>
      </c>
      <c r="B1494" s="141">
        <v>110</v>
      </c>
      <c r="C1494" s="141" t="s">
        <v>198</v>
      </c>
      <c r="D1494" s="141" t="s">
        <v>199</v>
      </c>
      <c r="E1494" s="141">
        <v>2017</v>
      </c>
      <c r="F1494" s="141" t="str">
        <f t="shared" si="69"/>
        <v>Honda CR-V</v>
      </c>
      <c r="G1494" s="141" t="str">
        <f t="shared" si="70"/>
        <v>Honda CR-V_2017</v>
      </c>
      <c r="H1494" s="141">
        <v>1600</v>
      </c>
      <c r="I1494" s="141" t="str">
        <f t="shared" si="71"/>
        <v>Honda CR-V_2017_1600</v>
      </c>
      <c r="J1494" s="141">
        <v>660000</v>
      </c>
    </row>
    <row r="1495" spans="1:10">
      <c r="A1495" s="141" t="s">
        <v>241</v>
      </c>
      <c r="B1495" s="141">
        <v>110</v>
      </c>
      <c r="C1495" s="141" t="s">
        <v>198</v>
      </c>
      <c r="D1495" s="141" t="s">
        <v>199</v>
      </c>
      <c r="E1495" s="141">
        <v>2017</v>
      </c>
      <c r="F1495" s="141" t="str">
        <f t="shared" si="69"/>
        <v>Honda CR-V</v>
      </c>
      <c r="G1495" s="141" t="str">
        <f t="shared" si="70"/>
        <v>Honda CR-V_2017</v>
      </c>
      <c r="H1495" s="141">
        <v>1600</v>
      </c>
      <c r="I1495" s="141" t="str">
        <f t="shared" si="71"/>
        <v>Honda CR-V_2017_1600</v>
      </c>
      <c r="J1495" s="141">
        <v>650000</v>
      </c>
    </row>
    <row r="1496" spans="1:10">
      <c r="A1496" s="141" t="s">
        <v>241</v>
      </c>
      <c r="B1496" s="141">
        <v>110</v>
      </c>
      <c r="C1496" s="141" t="s">
        <v>198</v>
      </c>
      <c r="D1496" s="141" t="s">
        <v>199</v>
      </c>
      <c r="E1496" s="141">
        <v>2017</v>
      </c>
      <c r="F1496" s="141" t="str">
        <f t="shared" si="69"/>
        <v>Honda CR-V</v>
      </c>
      <c r="G1496" s="141" t="str">
        <f t="shared" si="70"/>
        <v>Honda CR-V_2017</v>
      </c>
      <c r="H1496" s="141">
        <v>1600</v>
      </c>
      <c r="I1496" s="141" t="str">
        <f t="shared" si="71"/>
        <v>Honda CR-V_2017_1600</v>
      </c>
      <c r="J1496" s="141">
        <v>640000</v>
      </c>
    </row>
    <row r="1497" spans="1:10">
      <c r="A1497" s="141" t="s">
        <v>241</v>
      </c>
      <c r="B1497" s="141">
        <v>110</v>
      </c>
      <c r="C1497" s="141" t="s">
        <v>198</v>
      </c>
      <c r="D1497" s="141" t="s">
        <v>199</v>
      </c>
      <c r="E1497" s="141">
        <v>2017</v>
      </c>
      <c r="F1497" s="141" t="str">
        <f t="shared" si="69"/>
        <v>Honda CR-V</v>
      </c>
      <c r="G1497" s="141" t="str">
        <f t="shared" si="70"/>
        <v>Honda CR-V_2017</v>
      </c>
      <c r="H1497" s="141">
        <v>1600</v>
      </c>
      <c r="I1497" s="141" t="str">
        <f t="shared" si="71"/>
        <v>Honda CR-V_2017_1600</v>
      </c>
      <c r="J1497" s="141">
        <v>630000</v>
      </c>
    </row>
    <row r="1498" spans="1:10">
      <c r="A1498" s="141" t="s">
        <v>241</v>
      </c>
      <c r="B1498" s="141">
        <v>110</v>
      </c>
      <c r="C1498" s="141" t="s">
        <v>198</v>
      </c>
      <c r="D1498" s="141" t="s">
        <v>199</v>
      </c>
      <c r="E1498" s="141">
        <v>2017</v>
      </c>
      <c r="F1498" s="141" t="str">
        <f t="shared" si="69"/>
        <v>Honda CR-V</v>
      </c>
      <c r="G1498" s="141" t="str">
        <f t="shared" si="70"/>
        <v>Honda CR-V_2017</v>
      </c>
      <c r="H1498" s="141">
        <v>1600</v>
      </c>
      <c r="I1498" s="141" t="str">
        <f t="shared" si="71"/>
        <v>Honda CR-V_2017_1600</v>
      </c>
      <c r="J1498" s="141">
        <v>620000</v>
      </c>
    </row>
    <row r="1499" spans="1:10">
      <c r="A1499" s="141" t="s">
        <v>241</v>
      </c>
      <c r="B1499" s="141">
        <v>110</v>
      </c>
      <c r="C1499" s="141" t="s">
        <v>198</v>
      </c>
      <c r="D1499" s="141" t="s">
        <v>199</v>
      </c>
      <c r="E1499" s="141">
        <v>2017</v>
      </c>
      <c r="F1499" s="141" t="str">
        <f t="shared" si="69"/>
        <v>Honda CR-V</v>
      </c>
      <c r="G1499" s="141" t="str">
        <f t="shared" si="70"/>
        <v>Honda CR-V_2017</v>
      </c>
      <c r="H1499" s="141">
        <v>1600</v>
      </c>
      <c r="I1499" s="141" t="str">
        <f t="shared" si="71"/>
        <v>Honda CR-V_2017_1600</v>
      </c>
      <c r="J1499" s="141">
        <v>610000</v>
      </c>
    </row>
    <row r="1500" spans="1:10">
      <c r="A1500" s="141" t="s">
        <v>241</v>
      </c>
      <c r="B1500" s="141">
        <v>110</v>
      </c>
      <c r="C1500" s="141" t="s">
        <v>198</v>
      </c>
      <c r="D1500" s="141" t="s">
        <v>199</v>
      </c>
      <c r="E1500" s="141">
        <v>2017</v>
      </c>
      <c r="F1500" s="141" t="str">
        <f t="shared" si="69"/>
        <v>Honda CR-V</v>
      </c>
      <c r="G1500" s="141" t="str">
        <f t="shared" si="70"/>
        <v>Honda CR-V_2017</v>
      </c>
      <c r="H1500" s="141">
        <v>1600</v>
      </c>
      <c r="I1500" s="141" t="str">
        <f t="shared" si="71"/>
        <v>Honda CR-V_2017_1600</v>
      </c>
      <c r="J1500" s="141">
        <v>600000</v>
      </c>
    </row>
    <row r="1501" spans="1:10">
      <c r="A1501" s="141" t="s">
        <v>241</v>
      </c>
      <c r="B1501" s="141">
        <v>110</v>
      </c>
      <c r="C1501" s="141" t="s">
        <v>198</v>
      </c>
      <c r="D1501" s="141" t="s">
        <v>199</v>
      </c>
      <c r="E1501" s="141">
        <v>2017</v>
      </c>
      <c r="F1501" s="141" t="str">
        <f t="shared" si="69"/>
        <v>Honda CR-V</v>
      </c>
      <c r="G1501" s="141" t="str">
        <f t="shared" si="70"/>
        <v>Honda CR-V_2017</v>
      </c>
      <c r="H1501" s="141">
        <v>1600</v>
      </c>
      <c r="I1501" s="141" t="str">
        <f t="shared" si="71"/>
        <v>Honda CR-V_2017_1600</v>
      </c>
      <c r="J1501" s="141">
        <v>590000</v>
      </c>
    </row>
    <row r="1502" spans="1:10">
      <c r="A1502" s="141" t="s">
        <v>241</v>
      </c>
      <c r="B1502" s="141">
        <v>110</v>
      </c>
      <c r="C1502" s="141" t="s">
        <v>198</v>
      </c>
      <c r="D1502" s="141" t="s">
        <v>199</v>
      </c>
      <c r="E1502" s="141">
        <v>2017</v>
      </c>
      <c r="F1502" s="141" t="str">
        <f t="shared" si="69"/>
        <v>Honda CR-V</v>
      </c>
      <c r="G1502" s="141" t="str">
        <f t="shared" si="70"/>
        <v>Honda CR-V_2017</v>
      </c>
      <c r="H1502" s="141">
        <v>1600</v>
      </c>
      <c r="I1502" s="141" t="str">
        <f t="shared" si="71"/>
        <v>Honda CR-V_2017_1600</v>
      </c>
      <c r="J1502" s="141">
        <v>580000</v>
      </c>
    </row>
    <row r="1503" spans="1:10">
      <c r="A1503" s="141" t="s">
        <v>241</v>
      </c>
      <c r="B1503" s="141">
        <v>110</v>
      </c>
      <c r="C1503" s="141" t="s">
        <v>198</v>
      </c>
      <c r="D1503" s="141" t="s">
        <v>199</v>
      </c>
      <c r="E1503" s="141">
        <v>2017</v>
      </c>
      <c r="F1503" s="141" t="str">
        <f t="shared" si="69"/>
        <v>Honda CR-V</v>
      </c>
      <c r="G1503" s="141" t="str">
        <f t="shared" si="70"/>
        <v>Honda CR-V_2017</v>
      </c>
      <c r="H1503" s="141">
        <v>1600</v>
      </c>
      <c r="I1503" s="141" t="str">
        <f t="shared" si="71"/>
        <v>Honda CR-V_2017_1600</v>
      </c>
      <c r="J1503" s="141">
        <v>570000</v>
      </c>
    </row>
    <row r="1504" spans="1:10">
      <c r="A1504" s="141" t="s">
        <v>241</v>
      </c>
      <c r="B1504" s="141">
        <v>110</v>
      </c>
      <c r="C1504" s="141" t="s">
        <v>198</v>
      </c>
      <c r="D1504" s="141" t="s">
        <v>199</v>
      </c>
      <c r="E1504" s="141">
        <v>2017</v>
      </c>
      <c r="F1504" s="141" t="str">
        <f t="shared" si="69"/>
        <v>Honda CR-V</v>
      </c>
      <c r="G1504" s="141" t="str">
        <f t="shared" si="70"/>
        <v>Honda CR-V_2017</v>
      </c>
      <c r="H1504" s="141">
        <v>1600</v>
      </c>
      <c r="I1504" s="141" t="str">
        <f t="shared" si="71"/>
        <v>Honda CR-V_2017_1600</v>
      </c>
      <c r="J1504" s="141">
        <v>560000</v>
      </c>
    </row>
    <row r="1505" spans="1:10">
      <c r="A1505" s="141" t="s">
        <v>241</v>
      </c>
      <c r="B1505" s="141">
        <v>110</v>
      </c>
      <c r="C1505" s="141" t="s">
        <v>198</v>
      </c>
      <c r="D1505" s="141" t="s">
        <v>199</v>
      </c>
      <c r="E1505" s="141">
        <v>2018</v>
      </c>
      <c r="F1505" s="141" t="str">
        <f t="shared" si="69"/>
        <v>Honda CR-V</v>
      </c>
      <c r="G1505" s="141" t="str">
        <f t="shared" si="70"/>
        <v>Honda CR-V_2018</v>
      </c>
      <c r="H1505" s="141">
        <v>2400</v>
      </c>
      <c r="I1505" s="141" t="str">
        <f t="shared" si="71"/>
        <v>Honda CR-V_2018_2400</v>
      </c>
      <c r="J1505" s="141">
        <v>690000</v>
      </c>
    </row>
    <row r="1506" spans="1:10">
      <c r="A1506" s="141" t="s">
        <v>241</v>
      </c>
      <c r="B1506" s="141">
        <v>110</v>
      </c>
      <c r="C1506" s="141" t="s">
        <v>198</v>
      </c>
      <c r="D1506" s="141" t="s">
        <v>199</v>
      </c>
      <c r="E1506" s="141">
        <v>2018</v>
      </c>
      <c r="F1506" s="141" t="str">
        <f t="shared" si="69"/>
        <v>Honda CR-V</v>
      </c>
      <c r="G1506" s="141" t="str">
        <f t="shared" si="70"/>
        <v>Honda CR-V_2018</v>
      </c>
      <c r="H1506" s="141">
        <v>2400</v>
      </c>
      <c r="I1506" s="141" t="str">
        <f t="shared" si="71"/>
        <v>Honda CR-V_2018_2400</v>
      </c>
      <c r="J1506" s="141">
        <v>680000</v>
      </c>
    </row>
    <row r="1507" spans="1:10">
      <c r="A1507" s="141" t="s">
        <v>241</v>
      </c>
      <c r="B1507" s="141">
        <v>110</v>
      </c>
      <c r="C1507" s="141" t="s">
        <v>198</v>
      </c>
      <c r="D1507" s="141" t="s">
        <v>199</v>
      </c>
      <c r="E1507" s="141">
        <v>2018</v>
      </c>
      <c r="F1507" s="141" t="str">
        <f t="shared" si="69"/>
        <v>Honda CR-V</v>
      </c>
      <c r="G1507" s="141" t="str">
        <f t="shared" si="70"/>
        <v>Honda CR-V_2018</v>
      </c>
      <c r="H1507" s="141">
        <v>2400</v>
      </c>
      <c r="I1507" s="141" t="str">
        <f t="shared" si="71"/>
        <v>Honda CR-V_2018_2400</v>
      </c>
      <c r="J1507" s="141">
        <v>670000</v>
      </c>
    </row>
    <row r="1508" spans="1:10">
      <c r="A1508" s="141" t="s">
        <v>241</v>
      </c>
      <c r="B1508" s="141">
        <v>110</v>
      </c>
      <c r="C1508" s="141" t="s">
        <v>198</v>
      </c>
      <c r="D1508" s="141" t="s">
        <v>199</v>
      </c>
      <c r="E1508" s="141">
        <v>2018</v>
      </c>
      <c r="F1508" s="141" t="str">
        <f t="shared" si="69"/>
        <v>Honda CR-V</v>
      </c>
      <c r="G1508" s="141" t="str">
        <f t="shared" si="70"/>
        <v>Honda CR-V_2018</v>
      </c>
      <c r="H1508" s="141">
        <v>2400</v>
      </c>
      <c r="I1508" s="141" t="str">
        <f t="shared" si="71"/>
        <v>Honda CR-V_2018_2400</v>
      </c>
      <c r="J1508" s="141">
        <v>660000</v>
      </c>
    </row>
    <row r="1509" spans="1:10">
      <c r="A1509" s="141" t="s">
        <v>241</v>
      </c>
      <c r="B1509" s="141">
        <v>110</v>
      </c>
      <c r="C1509" s="141" t="s">
        <v>198</v>
      </c>
      <c r="D1509" s="141" t="s">
        <v>199</v>
      </c>
      <c r="E1509" s="141">
        <v>2018</v>
      </c>
      <c r="F1509" s="141" t="str">
        <f t="shared" si="69"/>
        <v>Honda CR-V</v>
      </c>
      <c r="G1509" s="141" t="str">
        <f t="shared" si="70"/>
        <v>Honda CR-V_2018</v>
      </c>
      <c r="H1509" s="141">
        <v>2400</v>
      </c>
      <c r="I1509" s="141" t="str">
        <f t="shared" si="71"/>
        <v>Honda CR-V_2018_2400</v>
      </c>
      <c r="J1509" s="141">
        <v>650000</v>
      </c>
    </row>
    <row r="1510" spans="1:10">
      <c r="A1510" s="141" t="s">
        <v>241</v>
      </c>
      <c r="B1510" s="141">
        <v>110</v>
      </c>
      <c r="C1510" s="141" t="s">
        <v>198</v>
      </c>
      <c r="D1510" s="141" t="s">
        <v>199</v>
      </c>
      <c r="E1510" s="141">
        <v>2018</v>
      </c>
      <c r="F1510" s="141" t="str">
        <f t="shared" si="69"/>
        <v>Honda CR-V</v>
      </c>
      <c r="G1510" s="141" t="str">
        <f t="shared" si="70"/>
        <v>Honda CR-V_2018</v>
      </c>
      <c r="H1510" s="141">
        <v>2400</v>
      </c>
      <c r="I1510" s="141" t="str">
        <f t="shared" si="71"/>
        <v>Honda CR-V_2018_2400</v>
      </c>
      <c r="J1510" s="141">
        <v>640000</v>
      </c>
    </row>
    <row r="1511" spans="1:10">
      <c r="A1511" s="141" t="s">
        <v>241</v>
      </c>
      <c r="B1511" s="141">
        <v>110</v>
      </c>
      <c r="C1511" s="141" t="s">
        <v>198</v>
      </c>
      <c r="D1511" s="141" t="s">
        <v>199</v>
      </c>
      <c r="E1511" s="141">
        <v>2018</v>
      </c>
      <c r="F1511" s="141" t="str">
        <f t="shared" si="69"/>
        <v>Honda CR-V</v>
      </c>
      <c r="G1511" s="141" t="str">
        <f t="shared" si="70"/>
        <v>Honda CR-V_2018</v>
      </c>
      <c r="H1511" s="141">
        <v>2400</v>
      </c>
      <c r="I1511" s="141" t="str">
        <f t="shared" si="71"/>
        <v>Honda CR-V_2018_2400</v>
      </c>
      <c r="J1511" s="141">
        <v>630000</v>
      </c>
    </row>
    <row r="1512" spans="1:10">
      <c r="A1512" s="141" t="s">
        <v>241</v>
      </c>
      <c r="B1512" s="141">
        <v>110</v>
      </c>
      <c r="C1512" s="141" t="s">
        <v>198</v>
      </c>
      <c r="D1512" s="141" t="s">
        <v>199</v>
      </c>
      <c r="E1512" s="141">
        <v>2018</v>
      </c>
      <c r="F1512" s="141" t="str">
        <f t="shared" si="69"/>
        <v>Honda CR-V</v>
      </c>
      <c r="G1512" s="141" t="str">
        <f t="shared" si="70"/>
        <v>Honda CR-V_2018</v>
      </c>
      <c r="H1512" s="141">
        <v>2400</v>
      </c>
      <c r="I1512" s="141" t="str">
        <f t="shared" si="71"/>
        <v>Honda CR-V_2018_2400</v>
      </c>
      <c r="J1512" s="141">
        <v>620000</v>
      </c>
    </row>
    <row r="1513" spans="1:10">
      <c r="A1513" s="141" t="s">
        <v>241</v>
      </c>
      <c r="B1513" s="141">
        <v>110</v>
      </c>
      <c r="C1513" s="141" t="s">
        <v>198</v>
      </c>
      <c r="D1513" s="141" t="s">
        <v>199</v>
      </c>
      <c r="E1513" s="141">
        <v>2018</v>
      </c>
      <c r="F1513" s="141" t="str">
        <f t="shared" si="69"/>
        <v>Honda CR-V</v>
      </c>
      <c r="G1513" s="141" t="str">
        <f t="shared" si="70"/>
        <v>Honda CR-V_2018</v>
      </c>
      <c r="H1513" s="141">
        <v>2400</v>
      </c>
      <c r="I1513" s="141" t="str">
        <f t="shared" si="71"/>
        <v>Honda CR-V_2018_2400</v>
      </c>
      <c r="J1513" s="141">
        <v>610000</v>
      </c>
    </row>
    <row r="1514" spans="1:10">
      <c r="A1514" s="141" t="s">
        <v>241</v>
      </c>
      <c r="B1514" s="141">
        <v>110</v>
      </c>
      <c r="C1514" s="141" t="s">
        <v>198</v>
      </c>
      <c r="D1514" s="141" t="s">
        <v>199</v>
      </c>
      <c r="E1514" s="141">
        <v>2018</v>
      </c>
      <c r="F1514" s="141" t="str">
        <f t="shared" si="69"/>
        <v>Honda CR-V</v>
      </c>
      <c r="G1514" s="141" t="str">
        <f t="shared" si="70"/>
        <v>Honda CR-V_2018</v>
      </c>
      <c r="H1514" s="141">
        <v>2400</v>
      </c>
      <c r="I1514" s="141" t="str">
        <f t="shared" si="71"/>
        <v>Honda CR-V_2018_2400</v>
      </c>
      <c r="J1514" s="141">
        <v>600000</v>
      </c>
    </row>
    <row r="1515" spans="1:10">
      <c r="A1515" s="141" t="s">
        <v>241</v>
      </c>
      <c r="B1515" s="141">
        <v>110</v>
      </c>
      <c r="C1515" s="141" t="s">
        <v>198</v>
      </c>
      <c r="D1515" s="141" t="s">
        <v>199</v>
      </c>
      <c r="E1515" s="141">
        <v>2018</v>
      </c>
      <c r="F1515" s="141" t="str">
        <f t="shared" si="69"/>
        <v>Honda CR-V</v>
      </c>
      <c r="G1515" s="141" t="str">
        <f t="shared" si="70"/>
        <v>Honda CR-V_2018</v>
      </c>
      <c r="H1515" s="141">
        <v>2400</v>
      </c>
      <c r="I1515" s="141" t="str">
        <f t="shared" si="71"/>
        <v>Honda CR-V_2018_2400</v>
      </c>
      <c r="J1515" s="141">
        <v>590000</v>
      </c>
    </row>
    <row r="1516" spans="1:10">
      <c r="A1516" s="141" t="s">
        <v>241</v>
      </c>
      <c r="B1516" s="141">
        <v>110</v>
      </c>
      <c r="C1516" s="141" t="s">
        <v>198</v>
      </c>
      <c r="D1516" s="141" t="s">
        <v>199</v>
      </c>
      <c r="E1516" s="141">
        <v>2018</v>
      </c>
      <c r="F1516" s="141" t="str">
        <f t="shared" si="69"/>
        <v>Honda CR-V</v>
      </c>
      <c r="G1516" s="141" t="str">
        <f t="shared" si="70"/>
        <v>Honda CR-V_2018</v>
      </c>
      <c r="H1516" s="141">
        <v>2400</v>
      </c>
      <c r="I1516" s="141" t="str">
        <f t="shared" si="71"/>
        <v>Honda CR-V_2018_2400</v>
      </c>
      <c r="J1516" s="141">
        <v>580000</v>
      </c>
    </row>
    <row r="1517" spans="1:10">
      <c r="A1517" s="141" t="s">
        <v>241</v>
      </c>
      <c r="B1517" s="141">
        <v>110</v>
      </c>
      <c r="C1517" s="141" t="s">
        <v>198</v>
      </c>
      <c r="D1517" s="141" t="s">
        <v>199</v>
      </c>
      <c r="E1517" s="141">
        <v>2018</v>
      </c>
      <c r="F1517" s="141" t="str">
        <f t="shared" si="69"/>
        <v>Honda CR-V</v>
      </c>
      <c r="G1517" s="141" t="str">
        <f t="shared" si="70"/>
        <v>Honda CR-V_2018</v>
      </c>
      <c r="H1517" s="141">
        <v>2400</v>
      </c>
      <c r="I1517" s="141" t="str">
        <f t="shared" si="71"/>
        <v>Honda CR-V_2018_2400</v>
      </c>
      <c r="J1517" s="141">
        <v>570000</v>
      </c>
    </row>
    <row r="1518" spans="1:10">
      <c r="A1518" s="141" t="s">
        <v>241</v>
      </c>
      <c r="B1518" s="141">
        <v>110</v>
      </c>
      <c r="C1518" s="141" t="s">
        <v>198</v>
      </c>
      <c r="D1518" s="141" t="s">
        <v>199</v>
      </c>
      <c r="E1518" s="141">
        <v>2018</v>
      </c>
      <c r="F1518" s="141" t="str">
        <f t="shared" si="69"/>
        <v>Honda CR-V</v>
      </c>
      <c r="G1518" s="141" t="str">
        <f t="shared" si="70"/>
        <v>Honda CR-V_2018</v>
      </c>
      <c r="H1518" s="141">
        <v>2400</v>
      </c>
      <c r="I1518" s="141" t="str">
        <f t="shared" si="71"/>
        <v>Honda CR-V_2018_2400</v>
      </c>
      <c r="J1518" s="141">
        <v>560000</v>
      </c>
    </row>
    <row r="1519" spans="1:10">
      <c r="A1519" s="141" t="s">
        <v>241</v>
      </c>
      <c r="B1519" s="141">
        <v>110</v>
      </c>
      <c r="C1519" s="141" t="s">
        <v>198</v>
      </c>
      <c r="D1519" s="141" t="s">
        <v>199</v>
      </c>
      <c r="E1519" s="141">
        <v>2018</v>
      </c>
      <c r="F1519" s="141" t="str">
        <f t="shared" si="69"/>
        <v>Honda CR-V</v>
      </c>
      <c r="G1519" s="141" t="str">
        <f t="shared" si="70"/>
        <v>Honda CR-V_2018</v>
      </c>
      <c r="H1519" s="141">
        <v>2400</v>
      </c>
      <c r="I1519" s="141" t="str">
        <f t="shared" si="71"/>
        <v>Honda CR-V_2018_2400</v>
      </c>
      <c r="J1519" s="141">
        <v>550000</v>
      </c>
    </row>
    <row r="1520" spans="1:10">
      <c r="A1520" s="141" t="s">
        <v>241</v>
      </c>
      <c r="B1520" s="141">
        <v>110</v>
      </c>
      <c r="C1520" s="141" t="s">
        <v>198</v>
      </c>
      <c r="D1520" s="141" t="s">
        <v>199</v>
      </c>
      <c r="E1520" s="141">
        <v>2018</v>
      </c>
      <c r="F1520" s="141" t="str">
        <f t="shared" si="69"/>
        <v>Honda CR-V</v>
      </c>
      <c r="G1520" s="141" t="str">
        <f t="shared" si="70"/>
        <v>Honda CR-V_2018</v>
      </c>
      <c r="H1520" s="141">
        <v>2400</v>
      </c>
      <c r="I1520" s="141" t="str">
        <f t="shared" si="71"/>
        <v>Honda CR-V_2018_2400</v>
      </c>
      <c r="J1520" s="141">
        <v>540000</v>
      </c>
    </row>
    <row r="1521" spans="1:10">
      <c r="A1521" s="141" t="s">
        <v>241</v>
      </c>
      <c r="B1521" s="141">
        <v>110</v>
      </c>
      <c r="C1521" s="141" t="s">
        <v>198</v>
      </c>
      <c r="D1521" s="141" t="s">
        <v>199</v>
      </c>
      <c r="E1521" s="141">
        <v>2018</v>
      </c>
      <c r="F1521" s="141" t="str">
        <f t="shared" si="69"/>
        <v>Honda CR-V</v>
      </c>
      <c r="G1521" s="141" t="str">
        <f t="shared" si="70"/>
        <v>Honda CR-V_2018</v>
      </c>
      <c r="H1521" s="141">
        <v>1600</v>
      </c>
      <c r="I1521" s="141" t="str">
        <f t="shared" si="71"/>
        <v>Honda CR-V_2018_1600</v>
      </c>
      <c r="J1521" s="141">
        <v>720000</v>
      </c>
    </row>
    <row r="1522" spans="1:10">
      <c r="A1522" s="141" t="s">
        <v>241</v>
      </c>
      <c r="B1522" s="141">
        <v>110</v>
      </c>
      <c r="C1522" s="141" t="s">
        <v>198</v>
      </c>
      <c r="D1522" s="141" t="s">
        <v>199</v>
      </c>
      <c r="E1522" s="141">
        <v>2018</v>
      </c>
      <c r="F1522" s="141" t="str">
        <f t="shared" si="69"/>
        <v>Honda CR-V</v>
      </c>
      <c r="G1522" s="141" t="str">
        <f t="shared" si="70"/>
        <v>Honda CR-V_2018</v>
      </c>
      <c r="H1522" s="141">
        <v>1600</v>
      </c>
      <c r="I1522" s="141" t="str">
        <f t="shared" si="71"/>
        <v>Honda CR-V_2018_1600</v>
      </c>
      <c r="J1522" s="141">
        <v>710000</v>
      </c>
    </row>
    <row r="1523" spans="1:10">
      <c r="A1523" s="141" t="s">
        <v>241</v>
      </c>
      <c r="B1523" s="141">
        <v>110</v>
      </c>
      <c r="C1523" s="141" t="s">
        <v>198</v>
      </c>
      <c r="D1523" s="141" t="s">
        <v>199</v>
      </c>
      <c r="E1523" s="141">
        <v>2018</v>
      </c>
      <c r="F1523" s="141" t="str">
        <f t="shared" si="69"/>
        <v>Honda CR-V</v>
      </c>
      <c r="G1523" s="141" t="str">
        <f t="shared" si="70"/>
        <v>Honda CR-V_2018</v>
      </c>
      <c r="H1523" s="141">
        <v>1600</v>
      </c>
      <c r="I1523" s="141" t="str">
        <f t="shared" si="71"/>
        <v>Honda CR-V_2018_1600</v>
      </c>
      <c r="J1523" s="141">
        <v>700000</v>
      </c>
    </row>
    <row r="1524" spans="1:10">
      <c r="A1524" s="141" t="s">
        <v>241</v>
      </c>
      <c r="B1524" s="141">
        <v>110</v>
      </c>
      <c r="C1524" s="141" t="s">
        <v>198</v>
      </c>
      <c r="D1524" s="141" t="s">
        <v>199</v>
      </c>
      <c r="E1524" s="141">
        <v>2018</v>
      </c>
      <c r="F1524" s="141" t="str">
        <f t="shared" si="69"/>
        <v>Honda CR-V</v>
      </c>
      <c r="G1524" s="141" t="str">
        <f t="shared" si="70"/>
        <v>Honda CR-V_2018</v>
      </c>
      <c r="H1524" s="141">
        <v>1600</v>
      </c>
      <c r="I1524" s="141" t="str">
        <f t="shared" si="71"/>
        <v>Honda CR-V_2018_1600</v>
      </c>
      <c r="J1524" s="141">
        <v>690000</v>
      </c>
    </row>
    <row r="1525" spans="1:10">
      <c r="A1525" s="141" t="s">
        <v>241</v>
      </c>
      <c r="B1525" s="141">
        <v>110</v>
      </c>
      <c r="C1525" s="141" t="s">
        <v>198</v>
      </c>
      <c r="D1525" s="141" t="s">
        <v>199</v>
      </c>
      <c r="E1525" s="141">
        <v>2018</v>
      </c>
      <c r="F1525" s="141" t="str">
        <f t="shared" si="69"/>
        <v>Honda CR-V</v>
      </c>
      <c r="G1525" s="141" t="str">
        <f t="shared" si="70"/>
        <v>Honda CR-V_2018</v>
      </c>
      <c r="H1525" s="141">
        <v>1600</v>
      </c>
      <c r="I1525" s="141" t="str">
        <f t="shared" si="71"/>
        <v>Honda CR-V_2018_1600</v>
      </c>
      <c r="J1525" s="141">
        <v>680000</v>
      </c>
    </row>
    <row r="1526" spans="1:10">
      <c r="A1526" s="141" t="s">
        <v>241</v>
      </c>
      <c r="B1526" s="141">
        <v>110</v>
      </c>
      <c r="C1526" s="141" t="s">
        <v>198</v>
      </c>
      <c r="D1526" s="141" t="s">
        <v>199</v>
      </c>
      <c r="E1526" s="141">
        <v>2018</v>
      </c>
      <c r="F1526" s="141" t="str">
        <f t="shared" si="69"/>
        <v>Honda CR-V</v>
      </c>
      <c r="G1526" s="141" t="str">
        <f t="shared" si="70"/>
        <v>Honda CR-V_2018</v>
      </c>
      <c r="H1526" s="141">
        <v>1600</v>
      </c>
      <c r="I1526" s="141" t="str">
        <f t="shared" si="71"/>
        <v>Honda CR-V_2018_1600</v>
      </c>
      <c r="J1526" s="141">
        <v>670000</v>
      </c>
    </row>
    <row r="1527" spans="1:10">
      <c r="A1527" s="141" t="s">
        <v>241</v>
      </c>
      <c r="B1527" s="141">
        <v>110</v>
      </c>
      <c r="C1527" s="141" t="s">
        <v>198</v>
      </c>
      <c r="D1527" s="141" t="s">
        <v>199</v>
      </c>
      <c r="E1527" s="141">
        <v>2018</v>
      </c>
      <c r="F1527" s="141" t="str">
        <f t="shared" si="69"/>
        <v>Honda CR-V</v>
      </c>
      <c r="G1527" s="141" t="str">
        <f t="shared" si="70"/>
        <v>Honda CR-V_2018</v>
      </c>
      <c r="H1527" s="141">
        <v>1600</v>
      </c>
      <c r="I1527" s="141" t="str">
        <f t="shared" si="71"/>
        <v>Honda CR-V_2018_1600</v>
      </c>
      <c r="J1527" s="141">
        <v>660000</v>
      </c>
    </row>
    <row r="1528" spans="1:10">
      <c r="A1528" s="141" t="s">
        <v>241</v>
      </c>
      <c r="B1528" s="141">
        <v>110</v>
      </c>
      <c r="C1528" s="141" t="s">
        <v>198</v>
      </c>
      <c r="D1528" s="141" t="s">
        <v>199</v>
      </c>
      <c r="E1528" s="141">
        <v>2018</v>
      </c>
      <c r="F1528" s="141" t="str">
        <f t="shared" si="69"/>
        <v>Honda CR-V</v>
      </c>
      <c r="G1528" s="141" t="str">
        <f t="shared" si="70"/>
        <v>Honda CR-V_2018</v>
      </c>
      <c r="H1528" s="141">
        <v>1600</v>
      </c>
      <c r="I1528" s="141" t="str">
        <f t="shared" si="71"/>
        <v>Honda CR-V_2018_1600</v>
      </c>
      <c r="J1528" s="141">
        <v>650000</v>
      </c>
    </row>
    <row r="1529" spans="1:10">
      <c r="A1529" s="141" t="s">
        <v>241</v>
      </c>
      <c r="B1529" s="141">
        <v>110</v>
      </c>
      <c r="C1529" s="141" t="s">
        <v>198</v>
      </c>
      <c r="D1529" s="141" t="s">
        <v>199</v>
      </c>
      <c r="E1529" s="141">
        <v>2018</v>
      </c>
      <c r="F1529" s="141" t="str">
        <f t="shared" si="69"/>
        <v>Honda CR-V</v>
      </c>
      <c r="G1529" s="141" t="str">
        <f t="shared" si="70"/>
        <v>Honda CR-V_2018</v>
      </c>
      <c r="H1529" s="141">
        <v>1600</v>
      </c>
      <c r="I1529" s="141" t="str">
        <f t="shared" si="71"/>
        <v>Honda CR-V_2018_1600</v>
      </c>
      <c r="J1529" s="141">
        <v>640000</v>
      </c>
    </row>
    <row r="1530" spans="1:10">
      <c r="A1530" s="141" t="s">
        <v>241</v>
      </c>
      <c r="B1530" s="141">
        <v>110</v>
      </c>
      <c r="C1530" s="141" t="s">
        <v>198</v>
      </c>
      <c r="D1530" s="141" t="s">
        <v>199</v>
      </c>
      <c r="E1530" s="141">
        <v>2018</v>
      </c>
      <c r="F1530" s="141" t="str">
        <f t="shared" si="69"/>
        <v>Honda CR-V</v>
      </c>
      <c r="G1530" s="141" t="str">
        <f t="shared" si="70"/>
        <v>Honda CR-V_2018</v>
      </c>
      <c r="H1530" s="141">
        <v>1600</v>
      </c>
      <c r="I1530" s="141" t="str">
        <f t="shared" si="71"/>
        <v>Honda CR-V_2018_1600</v>
      </c>
      <c r="J1530" s="141">
        <v>630000</v>
      </c>
    </row>
    <row r="1531" spans="1:10">
      <c r="A1531" s="141" t="s">
        <v>241</v>
      </c>
      <c r="B1531" s="141">
        <v>110</v>
      </c>
      <c r="C1531" s="141" t="s">
        <v>198</v>
      </c>
      <c r="D1531" s="141" t="s">
        <v>199</v>
      </c>
      <c r="E1531" s="141">
        <v>2018</v>
      </c>
      <c r="F1531" s="141" t="str">
        <f t="shared" si="69"/>
        <v>Honda CR-V</v>
      </c>
      <c r="G1531" s="141" t="str">
        <f t="shared" si="70"/>
        <v>Honda CR-V_2018</v>
      </c>
      <c r="H1531" s="141">
        <v>1600</v>
      </c>
      <c r="I1531" s="141" t="str">
        <f t="shared" si="71"/>
        <v>Honda CR-V_2018_1600</v>
      </c>
      <c r="J1531" s="141">
        <v>620000</v>
      </c>
    </row>
    <row r="1532" spans="1:10">
      <c r="A1532" s="141" t="s">
        <v>241</v>
      </c>
      <c r="B1532" s="141">
        <v>110</v>
      </c>
      <c r="C1532" s="141" t="s">
        <v>198</v>
      </c>
      <c r="D1532" s="141" t="s">
        <v>199</v>
      </c>
      <c r="E1532" s="141">
        <v>2018</v>
      </c>
      <c r="F1532" s="141" t="str">
        <f t="shared" si="69"/>
        <v>Honda CR-V</v>
      </c>
      <c r="G1532" s="141" t="str">
        <f t="shared" si="70"/>
        <v>Honda CR-V_2018</v>
      </c>
      <c r="H1532" s="141">
        <v>1600</v>
      </c>
      <c r="I1532" s="141" t="str">
        <f t="shared" si="71"/>
        <v>Honda CR-V_2018_1600</v>
      </c>
      <c r="J1532" s="141">
        <v>610000</v>
      </c>
    </row>
    <row r="1533" spans="1:10">
      <c r="A1533" s="141" t="s">
        <v>241</v>
      </c>
      <c r="B1533" s="141">
        <v>110</v>
      </c>
      <c r="C1533" s="141" t="s">
        <v>198</v>
      </c>
      <c r="D1533" s="141" t="s">
        <v>199</v>
      </c>
      <c r="E1533" s="141">
        <v>2018</v>
      </c>
      <c r="F1533" s="141" t="str">
        <f t="shared" si="69"/>
        <v>Honda CR-V</v>
      </c>
      <c r="G1533" s="141" t="str">
        <f t="shared" si="70"/>
        <v>Honda CR-V_2018</v>
      </c>
      <c r="H1533" s="141">
        <v>1600</v>
      </c>
      <c r="I1533" s="141" t="str">
        <f t="shared" si="71"/>
        <v>Honda CR-V_2018_1600</v>
      </c>
      <c r="J1533" s="141">
        <v>600000</v>
      </c>
    </row>
    <row r="1534" spans="1:10">
      <c r="A1534" s="141" t="s">
        <v>241</v>
      </c>
      <c r="B1534" s="141">
        <v>110</v>
      </c>
      <c r="C1534" s="141" t="s">
        <v>198</v>
      </c>
      <c r="D1534" s="141" t="s">
        <v>199</v>
      </c>
      <c r="E1534" s="141">
        <v>2019</v>
      </c>
      <c r="F1534" s="141" t="str">
        <f t="shared" si="69"/>
        <v>Honda CR-V</v>
      </c>
      <c r="G1534" s="141" t="str">
        <f t="shared" si="70"/>
        <v>Honda CR-V_2019</v>
      </c>
      <c r="H1534" s="141">
        <v>2400</v>
      </c>
      <c r="I1534" s="141" t="str">
        <f t="shared" si="71"/>
        <v>Honda CR-V_2019_2400</v>
      </c>
      <c r="J1534" s="141">
        <v>720000</v>
      </c>
    </row>
    <row r="1535" spans="1:10">
      <c r="A1535" s="141" t="s">
        <v>241</v>
      </c>
      <c r="B1535" s="141">
        <v>110</v>
      </c>
      <c r="C1535" s="141" t="s">
        <v>198</v>
      </c>
      <c r="D1535" s="141" t="s">
        <v>199</v>
      </c>
      <c r="E1535" s="141">
        <v>2019</v>
      </c>
      <c r="F1535" s="141" t="str">
        <f t="shared" si="69"/>
        <v>Honda CR-V</v>
      </c>
      <c r="G1535" s="141" t="str">
        <f t="shared" si="70"/>
        <v>Honda CR-V_2019</v>
      </c>
      <c r="H1535" s="141">
        <v>2400</v>
      </c>
      <c r="I1535" s="141" t="str">
        <f t="shared" si="71"/>
        <v>Honda CR-V_2019_2400</v>
      </c>
      <c r="J1535" s="141">
        <v>710000</v>
      </c>
    </row>
    <row r="1536" spans="1:10">
      <c r="A1536" s="141" t="s">
        <v>241</v>
      </c>
      <c r="B1536" s="141">
        <v>110</v>
      </c>
      <c r="C1536" s="141" t="s">
        <v>198</v>
      </c>
      <c r="D1536" s="141" t="s">
        <v>199</v>
      </c>
      <c r="E1536" s="141">
        <v>2019</v>
      </c>
      <c r="F1536" s="141" t="str">
        <f t="shared" si="69"/>
        <v>Honda CR-V</v>
      </c>
      <c r="G1536" s="141" t="str">
        <f t="shared" si="70"/>
        <v>Honda CR-V_2019</v>
      </c>
      <c r="H1536" s="141">
        <v>2400</v>
      </c>
      <c r="I1536" s="141" t="str">
        <f t="shared" si="71"/>
        <v>Honda CR-V_2019_2400</v>
      </c>
      <c r="J1536" s="141">
        <v>700000</v>
      </c>
    </row>
    <row r="1537" spans="1:10">
      <c r="A1537" s="141" t="s">
        <v>241</v>
      </c>
      <c r="B1537" s="141">
        <v>110</v>
      </c>
      <c r="C1537" s="141" t="s">
        <v>198</v>
      </c>
      <c r="D1537" s="141" t="s">
        <v>199</v>
      </c>
      <c r="E1537" s="141">
        <v>2019</v>
      </c>
      <c r="F1537" s="141" t="str">
        <f t="shared" ref="F1537:F1600" si="72">C1537&amp;" "&amp;D1537</f>
        <v>Honda CR-V</v>
      </c>
      <c r="G1537" s="141" t="str">
        <f t="shared" si="70"/>
        <v>Honda CR-V_2019</v>
      </c>
      <c r="H1537" s="141">
        <v>2400</v>
      </c>
      <c r="I1537" s="141" t="str">
        <f t="shared" si="71"/>
        <v>Honda CR-V_2019_2400</v>
      </c>
      <c r="J1537" s="141">
        <v>690000</v>
      </c>
    </row>
    <row r="1538" spans="1:10">
      <c r="A1538" s="141" t="s">
        <v>241</v>
      </c>
      <c r="B1538" s="141">
        <v>110</v>
      </c>
      <c r="C1538" s="141" t="s">
        <v>198</v>
      </c>
      <c r="D1538" s="141" t="s">
        <v>199</v>
      </c>
      <c r="E1538" s="141">
        <v>2019</v>
      </c>
      <c r="F1538" s="141" t="str">
        <f t="shared" si="72"/>
        <v>Honda CR-V</v>
      </c>
      <c r="G1538" s="141" t="str">
        <f t="shared" ref="G1538:G1601" si="73">F1538&amp;"_"&amp;E1538</f>
        <v>Honda CR-V_2019</v>
      </c>
      <c r="H1538" s="141">
        <v>2400</v>
      </c>
      <c r="I1538" s="141" t="str">
        <f t="shared" si="71"/>
        <v>Honda CR-V_2019_2400</v>
      </c>
      <c r="J1538" s="141">
        <v>680000</v>
      </c>
    </row>
    <row r="1539" spans="1:10">
      <c r="A1539" s="141" t="s">
        <v>241</v>
      </c>
      <c r="B1539" s="141">
        <v>110</v>
      </c>
      <c r="C1539" s="141" t="s">
        <v>198</v>
      </c>
      <c r="D1539" s="141" t="s">
        <v>199</v>
      </c>
      <c r="E1539" s="141">
        <v>2019</v>
      </c>
      <c r="F1539" s="141" t="str">
        <f t="shared" si="72"/>
        <v>Honda CR-V</v>
      </c>
      <c r="G1539" s="141" t="str">
        <f t="shared" si="73"/>
        <v>Honda CR-V_2019</v>
      </c>
      <c r="H1539" s="141">
        <v>2400</v>
      </c>
      <c r="I1539" s="141" t="str">
        <f t="shared" ref="I1539:I1602" si="74">G1539&amp;"_"&amp;H1539</f>
        <v>Honda CR-V_2019_2400</v>
      </c>
      <c r="J1539" s="141">
        <v>670000</v>
      </c>
    </row>
    <row r="1540" spans="1:10">
      <c r="A1540" s="141" t="s">
        <v>241</v>
      </c>
      <c r="B1540" s="141">
        <v>110</v>
      </c>
      <c r="C1540" s="141" t="s">
        <v>198</v>
      </c>
      <c r="D1540" s="141" t="s">
        <v>199</v>
      </c>
      <c r="E1540" s="141">
        <v>2019</v>
      </c>
      <c r="F1540" s="141" t="str">
        <f t="shared" si="72"/>
        <v>Honda CR-V</v>
      </c>
      <c r="G1540" s="141" t="str">
        <f t="shared" si="73"/>
        <v>Honda CR-V_2019</v>
      </c>
      <c r="H1540" s="141">
        <v>2400</v>
      </c>
      <c r="I1540" s="141" t="str">
        <f t="shared" si="74"/>
        <v>Honda CR-V_2019_2400</v>
      </c>
      <c r="J1540" s="141">
        <v>660000</v>
      </c>
    </row>
    <row r="1541" spans="1:10">
      <c r="A1541" s="141" t="s">
        <v>241</v>
      </c>
      <c r="B1541" s="141">
        <v>110</v>
      </c>
      <c r="C1541" s="141" t="s">
        <v>198</v>
      </c>
      <c r="D1541" s="141" t="s">
        <v>199</v>
      </c>
      <c r="E1541" s="141">
        <v>2019</v>
      </c>
      <c r="F1541" s="141" t="str">
        <f t="shared" si="72"/>
        <v>Honda CR-V</v>
      </c>
      <c r="G1541" s="141" t="str">
        <f t="shared" si="73"/>
        <v>Honda CR-V_2019</v>
      </c>
      <c r="H1541" s="141">
        <v>2400</v>
      </c>
      <c r="I1541" s="141" t="str">
        <f t="shared" si="74"/>
        <v>Honda CR-V_2019_2400</v>
      </c>
      <c r="J1541" s="141">
        <v>650000</v>
      </c>
    </row>
    <row r="1542" spans="1:10">
      <c r="A1542" s="141" t="s">
        <v>241</v>
      </c>
      <c r="B1542" s="141">
        <v>110</v>
      </c>
      <c r="C1542" s="141" t="s">
        <v>198</v>
      </c>
      <c r="D1542" s="141" t="s">
        <v>199</v>
      </c>
      <c r="E1542" s="141">
        <v>2019</v>
      </c>
      <c r="F1542" s="141" t="str">
        <f t="shared" si="72"/>
        <v>Honda CR-V</v>
      </c>
      <c r="G1542" s="141" t="str">
        <f t="shared" si="73"/>
        <v>Honda CR-V_2019</v>
      </c>
      <c r="H1542" s="141">
        <v>2400</v>
      </c>
      <c r="I1542" s="141" t="str">
        <f t="shared" si="74"/>
        <v>Honda CR-V_2019_2400</v>
      </c>
      <c r="J1542" s="141">
        <v>640000</v>
      </c>
    </row>
    <row r="1543" spans="1:10">
      <c r="A1543" s="141" t="s">
        <v>241</v>
      </c>
      <c r="B1543" s="141">
        <v>110</v>
      </c>
      <c r="C1543" s="141" t="s">
        <v>198</v>
      </c>
      <c r="D1543" s="141" t="s">
        <v>199</v>
      </c>
      <c r="E1543" s="141">
        <v>2019</v>
      </c>
      <c r="F1543" s="141" t="str">
        <f t="shared" si="72"/>
        <v>Honda CR-V</v>
      </c>
      <c r="G1543" s="141" t="str">
        <f t="shared" si="73"/>
        <v>Honda CR-V_2019</v>
      </c>
      <c r="H1543" s="141">
        <v>2400</v>
      </c>
      <c r="I1543" s="141" t="str">
        <f t="shared" si="74"/>
        <v>Honda CR-V_2019_2400</v>
      </c>
      <c r="J1543" s="141">
        <v>630000</v>
      </c>
    </row>
    <row r="1544" spans="1:10">
      <c r="A1544" s="141" t="s">
        <v>241</v>
      </c>
      <c r="B1544" s="141">
        <v>110</v>
      </c>
      <c r="C1544" s="141" t="s">
        <v>198</v>
      </c>
      <c r="D1544" s="141" t="s">
        <v>199</v>
      </c>
      <c r="E1544" s="141">
        <v>2019</v>
      </c>
      <c r="F1544" s="141" t="str">
        <f t="shared" si="72"/>
        <v>Honda CR-V</v>
      </c>
      <c r="G1544" s="141" t="str">
        <f t="shared" si="73"/>
        <v>Honda CR-V_2019</v>
      </c>
      <c r="H1544" s="141">
        <v>2400</v>
      </c>
      <c r="I1544" s="141" t="str">
        <f t="shared" si="74"/>
        <v>Honda CR-V_2019_2400</v>
      </c>
      <c r="J1544" s="141">
        <v>620000</v>
      </c>
    </row>
    <row r="1545" spans="1:10">
      <c r="A1545" s="141" t="s">
        <v>241</v>
      </c>
      <c r="B1545" s="141">
        <v>110</v>
      </c>
      <c r="C1545" s="141" t="s">
        <v>198</v>
      </c>
      <c r="D1545" s="141" t="s">
        <v>199</v>
      </c>
      <c r="E1545" s="141">
        <v>2019</v>
      </c>
      <c r="F1545" s="141" t="str">
        <f t="shared" si="72"/>
        <v>Honda CR-V</v>
      </c>
      <c r="G1545" s="141" t="str">
        <f t="shared" si="73"/>
        <v>Honda CR-V_2019</v>
      </c>
      <c r="H1545" s="141">
        <v>2400</v>
      </c>
      <c r="I1545" s="141" t="str">
        <f t="shared" si="74"/>
        <v>Honda CR-V_2019_2400</v>
      </c>
      <c r="J1545" s="141">
        <v>610000</v>
      </c>
    </row>
    <row r="1546" spans="1:10">
      <c r="A1546" s="141" t="s">
        <v>241</v>
      </c>
      <c r="B1546" s="141">
        <v>110</v>
      </c>
      <c r="C1546" s="141" t="s">
        <v>198</v>
      </c>
      <c r="D1546" s="141" t="s">
        <v>199</v>
      </c>
      <c r="E1546" s="141">
        <v>2019</v>
      </c>
      <c r="F1546" s="141" t="str">
        <f t="shared" si="72"/>
        <v>Honda CR-V</v>
      </c>
      <c r="G1546" s="141" t="str">
        <f t="shared" si="73"/>
        <v>Honda CR-V_2019</v>
      </c>
      <c r="H1546" s="141">
        <v>2400</v>
      </c>
      <c r="I1546" s="141" t="str">
        <f t="shared" si="74"/>
        <v>Honda CR-V_2019_2400</v>
      </c>
      <c r="J1546" s="141">
        <v>600000</v>
      </c>
    </row>
    <row r="1547" spans="1:10">
      <c r="A1547" s="141" t="s">
        <v>241</v>
      </c>
      <c r="B1547" s="141">
        <v>110</v>
      </c>
      <c r="C1547" s="141" t="s">
        <v>198</v>
      </c>
      <c r="D1547" s="141" t="s">
        <v>199</v>
      </c>
      <c r="E1547" s="141">
        <v>2019</v>
      </c>
      <c r="F1547" s="141" t="str">
        <f t="shared" si="72"/>
        <v>Honda CR-V</v>
      </c>
      <c r="G1547" s="141" t="str">
        <f t="shared" si="73"/>
        <v>Honda CR-V_2019</v>
      </c>
      <c r="H1547" s="141">
        <v>2400</v>
      </c>
      <c r="I1547" s="141" t="str">
        <f t="shared" si="74"/>
        <v>Honda CR-V_2019_2400</v>
      </c>
      <c r="J1547" s="141">
        <v>590000</v>
      </c>
    </row>
    <row r="1548" spans="1:10">
      <c r="A1548" s="141" t="s">
        <v>241</v>
      </c>
      <c r="B1548" s="141">
        <v>110</v>
      </c>
      <c r="C1548" s="141" t="s">
        <v>198</v>
      </c>
      <c r="D1548" s="141" t="s">
        <v>199</v>
      </c>
      <c r="E1548" s="141">
        <v>2019</v>
      </c>
      <c r="F1548" s="141" t="str">
        <f t="shared" si="72"/>
        <v>Honda CR-V</v>
      </c>
      <c r="G1548" s="141" t="str">
        <f t="shared" si="73"/>
        <v>Honda CR-V_2019</v>
      </c>
      <c r="H1548" s="141">
        <v>2400</v>
      </c>
      <c r="I1548" s="141" t="str">
        <f t="shared" si="74"/>
        <v>Honda CR-V_2019_2400</v>
      </c>
      <c r="J1548" s="141">
        <v>580000</v>
      </c>
    </row>
    <row r="1549" spans="1:10">
      <c r="A1549" s="141" t="s">
        <v>241</v>
      </c>
      <c r="B1549" s="141">
        <v>110</v>
      </c>
      <c r="C1549" s="141" t="s">
        <v>198</v>
      </c>
      <c r="D1549" s="141" t="s">
        <v>199</v>
      </c>
      <c r="E1549" s="141">
        <v>2019</v>
      </c>
      <c r="F1549" s="141" t="str">
        <f t="shared" si="72"/>
        <v>Honda CR-V</v>
      </c>
      <c r="G1549" s="141" t="str">
        <f t="shared" si="73"/>
        <v>Honda CR-V_2019</v>
      </c>
      <c r="H1549" s="141">
        <v>1600</v>
      </c>
      <c r="I1549" s="141" t="str">
        <f t="shared" si="74"/>
        <v>Honda CR-V_2019_1600</v>
      </c>
      <c r="J1549" s="141">
        <v>790000</v>
      </c>
    </row>
    <row r="1550" spans="1:10">
      <c r="A1550" s="141" t="s">
        <v>241</v>
      </c>
      <c r="B1550" s="141">
        <v>110</v>
      </c>
      <c r="C1550" s="141" t="s">
        <v>198</v>
      </c>
      <c r="D1550" s="141" t="s">
        <v>199</v>
      </c>
      <c r="E1550" s="141">
        <v>2019</v>
      </c>
      <c r="F1550" s="141" t="str">
        <f t="shared" si="72"/>
        <v>Honda CR-V</v>
      </c>
      <c r="G1550" s="141" t="str">
        <f t="shared" si="73"/>
        <v>Honda CR-V_2019</v>
      </c>
      <c r="H1550" s="141">
        <v>1600</v>
      </c>
      <c r="I1550" s="141" t="str">
        <f t="shared" si="74"/>
        <v>Honda CR-V_2019_1600</v>
      </c>
      <c r="J1550" s="141">
        <v>780000</v>
      </c>
    </row>
    <row r="1551" spans="1:10">
      <c r="A1551" s="141" t="s">
        <v>241</v>
      </c>
      <c r="B1551" s="141">
        <v>110</v>
      </c>
      <c r="C1551" s="141" t="s">
        <v>198</v>
      </c>
      <c r="D1551" s="141" t="s">
        <v>199</v>
      </c>
      <c r="E1551" s="141">
        <v>2019</v>
      </c>
      <c r="F1551" s="141" t="str">
        <f t="shared" si="72"/>
        <v>Honda CR-V</v>
      </c>
      <c r="G1551" s="141" t="str">
        <f t="shared" si="73"/>
        <v>Honda CR-V_2019</v>
      </c>
      <c r="H1551" s="141">
        <v>1600</v>
      </c>
      <c r="I1551" s="141" t="str">
        <f t="shared" si="74"/>
        <v>Honda CR-V_2019_1600</v>
      </c>
      <c r="J1551" s="141">
        <v>770000</v>
      </c>
    </row>
    <row r="1552" spans="1:10">
      <c r="A1552" s="141" t="s">
        <v>241</v>
      </c>
      <c r="B1552" s="141">
        <v>110</v>
      </c>
      <c r="C1552" s="141" t="s">
        <v>198</v>
      </c>
      <c r="D1552" s="141" t="s">
        <v>199</v>
      </c>
      <c r="E1552" s="141">
        <v>2019</v>
      </c>
      <c r="F1552" s="141" t="str">
        <f t="shared" si="72"/>
        <v>Honda CR-V</v>
      </c>
      <c r="G1552" s="141" t="str">
        <f t="shared" si="73"/>
        <v>Honda CR-V_2019</v>
      </c>
      <c r="H1552" s="141">
        <v>1600</v>
      </c>
      <c r="I1552" s="141" t="str">
        <f t="shared" si="74"/>
        <v>Honda CR-V_2019_1600</v>
      </c>
      <c r="J1552" s="141">
        <v>760000</v>
      </c>
    </row>
    <row r="1553" spans="1:10">
      <c r="A1553" s="141" t="s">
        <v>241</v>
      </c>
      <c r="B1553" s="141">
        <v>110</v>
      </c>
      <c r="C1553" s="141" t="s">
        <v>198</v>
      </c>
      <c r="D1553" s="141" t="s">
        <v>199</v>
      </c>
      <c r="E1553" s="141">
        <v>2019</v>
      </c>
      <c r="F1553" s="141" t="str">
        <f t="shared" si="72"/>
        <v>Honda CR-V</v>
      </c>
      <c r="G1553" s="141" t="str">
        <f t="shared" si="73"/>
        <v>Honda CR-V_2019</v>
      </c>
      <c r="H1553" s="141">
        <v>1600</v>
      </c>
      <c r="I1553" s="141" t="str">
        <f t="shared" si="74"/>
        <v>Honda CR-V_2019_1600</v>
      </c>
      <c r="J1553" s="141">
        <v>750000</v>
      </c>
    </row>
    <row r="1554" spans="1:10">
      <c r="A1554" s="141" t="s">
        <v>241</v>
      </c>
      <c r="B1554" s="141">
        <v>110</v>
      </c>
      <c r="C1554" s="141" t="s">
        <v>198</v>
      </c>
      <c r="D1554" s="141" t="s">
        <v>199</v>
      </c>
      <c r="E1554" s="141">
        <v>2019</v>
      </c>
      <c r="F1554" s="141" t="str">
        <f t="shared" si="72"/>
        <v>Honda CR-V</v>
      </c>
      <c r="G1554" s="141" t="str">
        <f t="shared" si="73"/>
        <v>Honda CR-V_2019</v>
      </c>
      <c r="H1554" s="141">
        <v>1600</v>
      </c>
      <c r="I1554" s="141" t="str">
        <f t="shared" si="74"/>
        <v>Honda CR-V_2019_1600</v>
      </c>
      <c r="J1554" s="141">
        <v>740000</v>
      </c>
    </row>
    <row r="1555" spans="1:10">
      <c r="A1555" s="141" t="s">
        <v>241</v>
      </c>
      <c r="B1555" s="141">
        <v>110</v>
      </c>
      <c r="C1555" s="141" t="s">
        <v>198</v>
      </c>
      <c r="D1555" s="141" t="s">
        <v>199</v>
      </c>
      <c r="E1555" s="141">
        <v>2019</v>
      </c>
      <c r="F1555" s="141" t="str">
        <f t="shared" si="72"/>
        <v>Honda CR-V</v>
      </c>
      <c r="G1555" s="141" t="str">
        <f t="shared" si="73"/>
        <v>Honda CR-V_2019</v>
      </c>
      <c r="H1555" s="141">
        <v>1600</v>
      </c>
      <c r="I1555" s="141" t="str">
        <f t="shared" si="74"/>
        <v>Honda CR-V_2019_1600</v>
      </c>
      <c r="J1555" s="141">
        <v>730000</v>
      </c>
    </row>
    <row r="1556" spans="1:10">
      <c r="A1556" s="141" t="s">
        <v>241</v>
      </c>
      <c r="B1556" s="141">
        <v>110</v>
      </c>
      <c r="C1556" s="141" t="s">
        <v>198</v>
      </c>
      <c r="D1556" s="141" t="s">
        <v>199</v>
      </c>
      <c r="E1556" s="141">
        <v>2019</v>
      </c>
      <c r="F1556" s="141" t="str">
        <f t="shared" si="72"/>
        <v>Honda CR-V</v>
      </c>
      <c r="G1556" s="141" t="str">
        <f t="shared" si="73"/>
        <v>Honda CR-V_2019</v>
      </c>
      <c r="H1556" s="141">
        <v>1600</v>
      </c>
      <c r="I1556" s="141" t="str">
        <f t="shared" si="74"/>
        <v>Honda CR-V_2019_1600</v>
      </c>
      <c r="J1556" s="141">
        <v>720000</v>
      </c>
    </row>
    <row r="1557" spans="1:10">
      <c r="A1557" s="141" t="s">
        <v>241</v>
      </c>
      <c r="B1557" s="141">
        <v>110</v>
      </c>
      <c r="C1557" s="141" t="s">
        <v>198</v>
      </c>
      <c r="D1557" s="141" t="s">
        <v>199</v>
      </c>
      <c r="E1557" s="141">
        <v>2019</v>
      </c>
      <c r="F1557" s="141" t="str">
        <f t="shared" si="72"/>
        <v>Honda CR-V</v>
      </c>
      <c r="G1557" s="141" t="str">
        <f t="shared" si="73"/>
        <v>Honda CR-V_2019</v>
      </c>
      <c r="H1557" s="141">
        <v>1600</v>
      </c>
      <c r="I1557" s="141" t="str">
        <f t="shared" si="74"/>
        <v>Honda CR-V_2019_1600</v>
      </c>
      <c r="J1557" s="141">
        <v>710000</v>
      </c>
    </row>
    <row r="1558" spans="1:10">
      <c r="A1558" s="141" t="s">
        <v>241</v>
      </c>
      <c r="B1558" s="141">
        <v>110</v>
      </c>
      <c r="C1558" s="141" t="s">
        <v>198</v>
      </c>
      <c r="D1558" s="141" t="s">
        <v>199</v>
      </c>
      <c r="E1558" s="141">
        <v>2019</v>
      </c>
      <c r="F1558" s="141" t="str">
        <f t="shared" si="72"/>
        <v>Honda CR-V</v>
      </c>
      <c r="G1558" s="141" t="str">
        <f t="shared" si="73"/>
        <v>Honda CR-V_2019</v>
      </c>
      <c r="H1558" s="141">
        <v>1600</v>
      </c>
      <c r="I1558" s="141" t="str">
        <f t="shared" si="74"/>
        <v>Honda CR-V_2019_1600</v>
      </c>
      <c r="J1558" s="141">
        <v>700000</v>
      </c>
    </row>
    <row r="1559" spans="1:10">
      <c r="A1559" s="141" t="s">
        <v>241</v>
      </c>
      <c r="B1559" s="141">
        <v>110</v>
      </c>
      <c r="C1559" s="141" t="s">
        <v>198</v>
      </c>
      <c r="D1559" s="141" t="s">
        <v>199</v>
      </c>
      <c r="E1559" s="141">
        <v>2019</v>
      </c>
      <c r="F1559" s="141" t="str">
        <f t="shared" si="72"/>
        <v>Honda CR-V</v>
      </c>
      <c r="G1559" s="141" t="str">
        <f t="shared" si="73"/>
        <v>Honda CR-V_2019</v>
      </c>
      <c r="H1559" s="141">
        <v>1600</v>
      </c>
      <c r="I1559" s="141" t="str">
        <f t="shared" si="74"/>
        <v>Honda CR-V_2019_1600</v>
      </c>
      <c r="J1559" s="141">
        <v>690000</v>
      </c>
    </row>
    <row r="1560" spans="1:10">
      <c r="A1560" s="141" t="s">
        <v>241</v>
      </c>
      <c r="B1560" s="141">
        <v>110</v>
      </c>
      <c r="C1560" s="141" t="s">
        <v>198</v>
      </c>
      <c r="D1560" s="141" t="s">
        <v>199</v>
      </c>
      <c r="E1560" s="141">
        <v>2019</v>
      </c>
      <c r="F1560" s="141" t="str">
        <f t="shared" si="72"/>
        <v>Honda CR-V</v>
      </c>
      <c r="G1560" s="141" t="str">
        <f t="shared" si="73"/>
        <v>Honda CR-V_2019</v>
      </c>
      <c r="H1560" s="141">
        <v>1600</v>
      </c>
      <c r="I1560" s="141" t="str">
        <f t="shared" si="74"/>
        <v>Honda CR-V_2019_1600</v>
      </c>
      <c r="J1560" s="141">
        <v>680000</v>
      </c>
    </row>
    <row r="1561" spans="1:10">
      <c r="A1561" s="141" t="s">
        <v>241</v>
      </c>
      <c r="B1561" s="141">
        <v>110</v>
      </c>
      <c r="C1561" s="141" t="s">
        <v>198</v>
      </c>
      <c r="D1561" s="141" t="s">
        <v>199</v>
      </c>
      <c r="E1561" s="141">
        <v>2019</v>
      </c>
      <c r="F1561" s="141" t="str">
        <f t="shared" si="72"/>
        <v>Honda CR-V</v>
      </c>
      <c r="G1561" s="141" t="str">
        <f t="shared" si="73"/>
        <v>Honda CR-V_2019</v>
      </c>
      <c r="H1561" s="141">
        <v>1600</v>
      </c>
      <c r="I1561" s="141" t="str">
        <f t="shared" si="74"/>
        <v>Honda CR-V_2019_1600</v>
      </c>
      <c r="J1561" s="141">
        <v>670000</v>
      </c>
    </row>
    <row r="1562" spans="1:10">
      <c r="A1562" s="141" t="s">
        <v>241</v>
      </c>
      <c r="B1562" s="141">
        <v>110</v>
      </c>
      <c r="C1562" s="141" t="s">
        <v>198</v>
      </c>
      <c r="D1562" s="141" t="s">
        <v>199</v>
      </c>
      <c r="E1562" s="141">
        <v>2019</v>
      </c>
      <c r="F1562" s="141" t="str">
        <f t="shared" si="72"/>
        <v>Honda CR-V</v>
      </c>
      <c r="G1562" s="141" t="str">
        <f t="shared" si="73"/>
        <v>Honda CR-V_2019</v>
      </c>
      <c r="H1562" s="141">
        <v>1600</v>
      </c>
      <c r="I1562" s="141" t="str">
        <f t="shared" si="74"/>
        <v>Honda CR-V_2019_1600</v>
      </c>
      <c r="J1562" s="141">
        <v>660000</v>
      </c>
    </row>
    <row r="1563" spans="1:10">
      <c r="A1563" s="141" t="s">
        <v>241</v>
      </c>
      <c r="B1563" s="141">
        <v>110</v>
      </c>
      <c r="C1563" s="141" t="s">
        <v>198</v>
      </c>
      <c r="D1563" s="141" t="s">
        <v>199</v>
      </c>
      <c r="E1563" s="141">
        <v>2020</v>
      </c>
      <c r="F1563" s="141" t="str">
        <f t="shared" si="72"/>
        <v>Honda CR-V</v>
      </c>
      <c r="G1563" s="141" t="str">
        <f t="shared" si="73"/>
        <v>Honda CR-V_2020</v>
      </c>
      <c r="H1563" s="141">
        <v>2400</v>
      </c>
      <c r="I1563" s="141" t="str">
        <f t="shared" si="74"/>
        <v>Honda CR-V_2020_2400</v>
      </c>
      <c r="J1563" s="141">
        <v>870000</v>
      </c>
    </row>
    <row r="1564" spans="1:10">
      <c r="A1564" s="141" t="s">
        <v>241</v>
      </c>
      <c r="B1564" s="141">
        <v>110</v>
      </c>
      <c r="C1564" s="141" t="s">
        <v>198</v>
      </c>
      <c r="D1564" s="141" t="s">
        <v>199</v>
      </c>
      <c r="E1564" s="141">
        <v>2020</v>
      </c>
      <c r="F1564" s="141" t="str">
        <f t="shared" si="72"/>
        <v>Honda CR-V</v>
      </c>
      <c r="G1564" s="141" t="str">
        <f t="shared" si="73"/>
        <v>Honda CR-V_2020</v>
      </c>
      <c r="H1564" s="141">
        <v>2400</v>
      </c>
      <c r="I1564" s="141" t="str">
        <f t="shared" si="74"/>
        <v>Honda CR-V_2020_2400</v>
      </c>
      <c r="J1564" s="141">
        <v>860000</v>
      </c>
    </row>
    <row r="1565" spans="1:10">
      <c r="A1565" s="141" t="s">
        <v>241</v>
      </c>
      <c r="B1565" s="141">
        <v>110</v>
      </c>
      <c r="C1565" s="141" t="s">
        <v>198</v>
      </c>
      <c r="D1565" s="141" t="s">
        <v>199</v>
      </c>
      <c r="E1565" s="141">
        <v>2020</v>
      </c>
      <c r="F1565" s="141" t="str">
        <f t="shared" si="72"/>
        <v>Honda CR-V</v>
      </c>
      <c r="G1565" s="141" t="str">
        <f t="shared" si="73"/>
        <v>Honda CR-V_2020</v>
      </c>
      <c r="H1565" s="141">
        <v>2400</v>
      </c>
      <c r="I1565" s="141" t="str">
        <f t="shared" si="74"/>
        <v>Honda CR-V_2020_2400</v>
      </c>
      <c r="J1565" s="141">
        <v>850000</v>
      </c>
    </row>
    <row r="1566" spans="1:10">
      <c r="A1566" s="141" t="s">
        <v>241</v>
      </c>
      <c r="B1566" s="141">
        <v>110</v>
      </c>
      <c r="C1566" s="141" t="s">
        <v>198</v>
      </c>
      <c r="D1566" s="141" t="s">
        <v>199</v>
      </c>
      <c r="E1566" s="141">
        <v>2020</v>
      </c>
      <c r="F1566" s="141" t="str">
        <f t="shared" si="72"/>
        <v>Honda CR-V</v>
      </c>
      <c r="G1566" s="141" t="str">
        <f t="shared" si="73"/>
        <v>Honda CR-V_2020</v>
      </c>
      <c r="H1566" s="141">
        <v>2400</v>
      </c>
      <c r="I1566" s="141" t="str">
        <f t="shared" si="74"/>
        <v>Honda CR-V_2020_2400</v>
      </c>
      <c r="J1566" s="141">
        <v>840000</v>
      </c>
    </row>
    <row r="1567" spans="1:10">
      <c r="A1567" s="141" t="s">
        <v>241</v>
      </c>
      <c r="B1567" s="141">
        <v>110</v>
      </c>
      <c r="C1567" s="141" t="s">
        <v>198</v>
      </c>
      <c r="D1567" s="141" t="s">
        <v>199</v>
      </c>
      <c r="E1567" s="141">
        <v>2020</v>
      </c>
      <c r="F1567" s="141" t="str">
        <f t="shared" si="72"/>
        <v>Honda CR-V</v>
      </c>
      <c r="G1567" s="141" t="str">
        <f t="shared" si="73"/>
        <v>Honda CR-V_2020</v>
      </c>
      <c r="H1567" s="141">
        <v>2400</v>
      </c>
      <c r="I1567" s="141" t="str">
        <f t="shared" si="74"/>
        <v>Honda CR-V_2020_2400</v>
      </c>
      <c r="J1567" s="141">
        <v>830000</v>
      </c>
    </row>
    <row r="1568" spans="1:10">
      <c r="A1568" s="141" t="s">
        <v>241</v>
      </c>
      <c r="B1568" s="141">
        <v>110</v>
      </c>
      <c r="C1568" s="141" t="s">
        <v>198</v>
      </c>
      <c r="D1568" s="141" t="s">
        <v>199</v>
      </c>
      <c r="E1568" s="141">
        <v>2020</v>
      </c>
      <c r="F1568" s="141" t="str">
        <f t="shared" si="72"/>
        <v>Honda CR-V</v>
      </c>
      <c r="G1568" s="141" t="str">
        <f t="shared" si="73"/>
        <v>Honda CR-V_2020</v>
      </c>
      <c r="H1568" s="141">
        <v>2400</v>
      </c>
      <c r="I1568" s="141" t="str">
        <f t="shared" si="74"/>
        <v>Honda CR-V_2020_2400</v>
      </c>
      <c r="J1568" s="141">
        <v>820000</v>
      </c>
    </row>
    <row r="1569" spans="1:10">
      <c r="A1569" s="141" t="s">
        <v>241</v>
      </c>
      <c r="B1569" s="141">
        <v>110</v>
      </c>
      <c r="C1569" s="141" t="s">
        <v>198</v>
      </c>
      <c r="D1569" s="141" t="s">
        <v>199</v>
      </c>
      <c r="E1569" s="141">
        <v>2020</v>
      </c>
      <c r="F1569" s="141" t="str">
        <f t="shared" si="72"/>
        <v>Honda CR-V</v>
      </c>
      <c r="G1569" s="141" t="str">
        <f t="shared" si="73"/>
        <v>Honda CR-V_2020</v>
      </c>
      <c r="H1569" s="141">
        <v>2400</v>
      </c>
      <c r="I1569" s="141" t="str">
        <f t="shared" si="74"/>
        <v>Honda CR-V_2020_2400</v>
      </c>
      <c r="J1569" s="141">
        <v>810000</v>
      </c>
    </row>
    <row r="1570" spans="1:10">
      <c r="A1570" s="141" t="s">
        <v>241</v>
      </c>
      <c r="B1570" s="141">
        <v>110</v>
      </c>
      <c r="C1570" s="141" t="s">
        <v>198</v>
      </c>
      <c r="D1570" s="141" t="s">
        <v>199</v>
      </c>
      <c r="E1570" s="141">
        <v>2020</v>
      </c>
      <c r="F1570" s="141" t="str">
        <f t="shared" si="72"/>
        <v>Honda CR-V</v>
      </c>
      <c r="G1570" s="141" t="str">
        <f t="shared" si="73"/>
        <v>Honda CR-V_2020</v>
      </c>
      <c r="H1570" s="141">
        <v>2400</v>
      </c>
      <c r="I1570" s="141" t="str">
        <f t="shared" si="74"/>
        <v>Honda CR-V_2020_2400</v>
      </c>
      <c r="J1570" s="141">
        <v>800000</v>
      </c>
    </row>
    <row r="1571" spans="1:10">
      <c r="A1571" s="141" t="s">
        <v>241</v>
      </c>
      <c r="B1571" s="141">
        <v>110</v>
      </c>
      <c r="C1571" s="141" t="s">
        <v>198</v>
      </c>
      <c r="D1571" s="141" t="s">
        <v>199</v>
      </c>
      <c r="E1571" s="141">
        <v>2020</v>
      </c>
      <c r="F1571" s="141" t="str">
        <f t="shared" si="72"/>
        <v>Honda CR-V</v>
      </c>
      <c r="G1571" s="141" t="str">
        <f t="shared" si="73"/>
        <v>Honda CR-V_2020</v>
      </c>
      <c r="H1571" s="141">
        <v>2400</v>
      </c>
      <c r="I1571" s="141" t="str">
        <f t="shared" si="74"/>
        <v>Honda CR-V_2020_2400</v>
      </c>
      <c r="J1571" s="141">
        <v>790000</v>
      </c>
    </row>
    <row r="1572" spans="1:10">
      <c r="A1572" s="141" t="s">
        <v>241</v>
      </c>
      <c r="B1572" s="141">
        <v>110</v>
      </c>
      <c r="C1572" s="141" t="s">
        <v>198</v>
      </c>
      <c r="D1572" s="141" t="s">
        <v>199</v>
      </c>
      <c r="E1572" s="141">
        <v>2020</v>
      </c>
      <c r="F1572" s="141" t="str">
        <f t="shared" si="72"/>
        <v>Honda CR-V</v>
      </c>
      <c r="G1572" s="141" t="str">
        <f t="shared" si="73"/>
        <v>Honda CR-V_2020</v>
      </c>
      <c r="H1572" s="141">
        <v>2400</v>
      </c>
      <c r="I1572" s="141" t="str">
        <f t="shared" si="74"/>
        <v>Honda CR-V_2020_2400</v>
      </c>
      <c r="J1572" s="141">
        <v>780000</v>
      </c>
    </row>
    <row r="1573" spans="1:10">
      <c r="A1573" s="141" t="s">
        <v>241</v>
      </c>
      <c r="B1573" s="141">
        <v>110</v>
      </c>
      <c r="C1573" s="141" t="s">
        <v>198</v>
      </c>
      <c r="D1573" s="141" t="s">
        <v>199</v>
      </c>
      <c r="E1573" s="141">
        <v>2020</v>
      </c>
      <c r="F1573" s="141" t="str">
        <f t="shared" si="72"/>
        <v>Honda CR-V</v>
      </c>
      <c r="G1573" s="141" t="str">
        <f t="shared" si="73"/>
        <v>Honda CR-V_2020</v>
      </c>
      <c r="H1573" s="141">
        <v>2400</v>
      </c>
      <c r="I1573" s="141" t="str">
        <f t="shared" si="74"/>
        <v>Honda CR-V_2020_2400</v>
      </c>
      <c r="J1573" s="141">
        <v>770000</v>
      </c>
    </row>
    <row r="1574" spans="1:10">
      <c r="A1574" s="141" t="s">
        <v>241</v>
      </c>
      <c r="B1574" s="141">
        <v>110</v>
      </c>
      <c r="C1574" s="141" t="s">
        <v>198</v>
      </c>
      <c r="D1574" s="141" t="s">
        <v>199</v>
      </c>
      <c r="E1574" s="141">
        <v>2020</v>
      </c>
      <c r="F1574" s="141" t="str">
        <f t="shared" si="72"/>
        <v>Honda CR-V</v>
      </c>
      <c r="G1574" s="141" t="str">
        <f t="shared" si="73"/>
        <v>Honda CR-V_2020</v>
      </c>
      <c r="H1574" s="141">
        <v>2400</v>
      </c>
      <c r="I1574" s="141" t="str">
        <f t="shared" si="74"/>
        <v>Honda CR-V_2020_2400</v>
      </c>
      <c r="J1574" s="141">
        <v>760000</v>
      </c>
    </row>
    <row r="1575" spans="1:10">
      <c r="A1575" s="141" t="s">
        <v>241</v>
      </c>
      <c r="B1575" s="141">
        <v>110</v>
      </c>
      <c r="C1575" s="141" t="s">
        <v>198</v>
      </c>
      <c r="D1575" s="141" t="s">
        <v>199</v>
      </c>
      <c r="E1575" s="141">
        <v>2020</v>
      </c>
      <c r="F1575" s="141" t="str">
        <f t="shared" si="72"/>
        <v>Honda CR-V</v>
      </c>
      <c r="G1575" s="141" t="str">
        <f t="shared" si="73"/>
        <v>Honda CR-V_2020</v>
      </c>
      <c r="H1575" s="141">
        <v>2400</v>
      </c>
      <c r="I1575" s="141" t="str">
        <f t="shared" si="74"/>
        <v>Honda CR-V_2020_2400</v>
      </c>
      <c r="J1575" s="141">
        <v>750000</v>
      </c>
    </row>
    <row r="1576" spans="1:10">
      <c r="A1576" s="141" t="s">
        <v>241</v>
      </c>
      <c r="B1576" s="141">
        <v>110</v>
      </c>
      <c r="C1576" s="141" t="s">
        <v>198</v>
      </c>
      <c r="D1576" s="141" t="s">
        <v>199</v>
      </c>
      <c r="E1576" s="141">
        <v>2020</v>
      </c>
      <c r="F1576" s="141" t="str">
        <f t="shared" si="72"/>
        <v>Honda CR-V</v>
      </c>
      <c r="G1576" s="141" t="str">
        <f t="shared" si="73"/>
        <v>Honda CR-V_2020</v>
      </c>
      <c r="H1576" s="141">
        <v>2400</v>
      </c>
      <c r="I1576" s="141" t="str">
        <f t="shared" si="74"/>
        <v>Honda CR-V_2020_2400</v>
      </c>
      <c r="J1576" s="141">
        <v>740000</v>
      </c>
    </row>
    <row r="1577" spans="1:10">
      <c r="A1577" s="141" t="s">
        <v>241</v>
      </c>
      <c r="B1577" s="141">
        <v>110</v>
      </c>
      <c r="C1577" s="141" t="s">
        <v>198</v>
      </c>
      <c r="D1577" s="141" t="s">
        <v>199</v>
      </c>
      <c r="E1577" s="141">
        <v>2020</v>
      </c>
      <c r="F1577" s="141" t="str">
        <f t="shared" si="72"/>
        <v>Honda CR-V</v>
      </c>
      <c r="G1577" s="141" t="str">
        <f t="shared" si="73"/>
        <v>Honda CR-V_2020</v>
      </c>
      <c r="H1577" s="141">
        <v>2400</v>
      </c>
      <c r="I1577" s="141" t="str">
        <f t="shared" si="74"/>
        <v>Honda CR-V_2020_2400</v>
      </c>
      <c r="J1577" s="141">
        <v>730000</v>
      </c>
    </row>
    <row r="1578" spans="1:10">
      <c r="A1578" s="141" t="s">
        <v>241</v>
      </c>
      <c r="B1578" s="141">
        <v>110</v>
      </c>
      <c r="C1578" s="141" t="s">
        <v>198</v>
      </c>
      <c r="D1578" s="141" t="s">
        <v>199</v>
      </c>
      <c r="E1578" s="141">
        <v>2020</v>
      </c>
      <c r="F1578" s="141" t="str">
        <f t="shared" si="72"/>
        <v>Honda CR-V</v>
      </c>
      <c r="G1578" s="141" t="str">
        <f t="shared" si="73"/>
        <v>Honda CR-V_2020</v>
      </c>
      <c r="H1578" s="141">
        <v>2400</v>
      </c>
      <c r="I1578" s="141" t="str">
        <f t="shared" si="74"/>
        <v>Honda CR-V_2020_2400</v>
      </c>
      <c r="J1578" s="141">
        <v>720000</v>
      </c>
    </row>
    <row r="1579" spans="1:10">
      <c r="A1579" s="141" t="s">
        <v>241</v>
      </c>
      <c r="B1579" s="141">
        <v>110</v>
      </c>
      <c r="C1579" s="141" t="s">
        <v>198</v>
      </c>
      <c r="D1579" s="141" t="s">
        <v>199</v>
      </c>
      <c r="E1579" s="141">
        <v>2020</v>
      </c>
      <c r="F1579" s="141" t="str">
        <f t="shared" si="72"/>
        <v>Honda CR-V</v>
      </c>
      <c r="G1579" s="141" t="str">
        <f t="shared" si="73"/>
        <v>Honda CR-V_2020</v>
      </c>
      <c r="H1579" s="141">
        <v>2400</v>
      </c>
      <c r="I1579" s="141" t="str">
        <f t="shared" si="74"/>
        <v>Honda CR-V_2020_2400</v>
      </c>
      <c r="J1579" s="141">
        <v>710000</v>
      </c>
    </row>
    <row r="1580" spans="1:10">
      <c r="A1580" s="141" t="s">
        <v>241</v>
      </c>
      <c r="B1580" s="141">
        <v>110</v>
      </c>
      <c r="C1580" s="141" t="s">
        <v>198</v>
      </c>
      <c r="D1580" s="141" t="s">
        <v>199</v>
      </c>
      <c r="E1580" s="141">
        <v>2020</v>
      </c>
      <c r="F1580" s="141" t="str">
        <f t="shared" si="72"/>
        <v>Honda CR-V</v>
      </c>
      <c r="G1580" s="141" t="str">
        <f t="shared" si="73"/>
        <v>Honda CR-V_2020</v>
      </c>
      <c r="H1580" s="141">
        <v>2400</v>
      </c>
      <c r="I1580" s="141" t="str">
        <f t="shared" si="74"/>
        <v>Honda CR-V_2020_2400</v>
      </c>
      <c r="J1580" s="141">
        <v>700000</v>
      </c>
    </row>
    <row r="1581" spans="1:10">
      <c r="A1581" s="141" t="s">
        <v>241</v>
      </c>
      <c r="B1581" s="141">
        <v>110</v>
      </c>
      <c r="C1581" s="141" t="s">
        <v>198</v>
      </c>
      <c r="D1581" s="141" t="s">
        <v>199</v>
      </c>
      <c r="E1581" s="141">
        <v>2020</v>
      </c>
      <c r="F1581" s="141" t="str">
        <f t="shared" si="72"/>
        <v>Honda CR-V</v>
      </c>
      <c r="G1581" s="141" t="str">
        <f t="shared" si="73"/>
        <v>Honda CR-V_2020</v>
      </c>
      <c r="H1581" s="141">
        <v>2400</v>
      </c>
      <c r="I1581" s="141" t="str">
        <f t="shared" si="74"/>
        <v>Honda CR-V_2020_2400</v>
      </c>
      <c r="J1581" s="141">
        <v>690000</v>
      </c>
    </row>
    <row r="1582" spans="1:10">
      <c r="A1582" s="141" t="s">
        <v>241</v>
      </c>
      <c r="B1582" s="141">
        <v>110</v>
      </c>
      <c r="C1582" s="141" t="s">
        <v>198</v>
      </c>
      <c r="D1582" s="141" t="s">
        <v>199</v>
      </c>
      <c r="E1582" s="141">
        <v>2020</v>
      </c>
      <c r="F1582" s="141" t="str">
        <f t="shared" si="72"/>
        <v>Honda CR-V</v>
      </c>
      <c r="G1582" s="141" t="str">
        <f t="shared" si="73"/>
        <v>Honda CR-V_2020</v>
      </c>
      <c r="H1582" s="141">
        <v>2400</v>
      </c>
      <c r="I1582" s="141" t="str">
        <f t="shared" si="74"/>
        <v>Honda CR-V_2020_2400</v>
      </c>
      <c r="J1582" s="141">
        <v>680000</v>
      </c>
    </row>
    <row r="1583" spans="1:10">
      <c r="A1583" s="141" t="s">
        <v>241</v>
      </c>
      <c r="B1583" s="141">
        <v>110</v>
      </c>
      <c r="C1583" s="141" t="s">
        <v>198</v>
      </c>
      <c r="D1583" s="141" t="s">
        <v>199</v>
      </c>
      <c r="E1583" s="141">
        <v>2020</v>
      </c>
      <c r="F1583" s="141" t="str">
        <f t="shared" si="72"/>
        <v>Honda CR-V</v>
      </c>
      <c r="G1583" s="141" t="str">
        <f t="shared" si="73"/>
        <v>Honda CR-V_2020</v>
      </c>
      <c r="H1583" s="141">
        <v>2400</v>
      </c>
      <c r="I1583" s="141" t="str">
        <f t="shared" si="74"/>
        <v>Honda CR-V_2020_2400</v>
      </c>
      <c r="J1583" s="141">
        <v>670000</v>
      </c>
    </row>
    <row r="1584" spans="1:10">
      <c r="A1584" s="141" t="s">
        <v>241</v>
      </c>
      <c r="B1584" s="141">
        <v>110</v>
      </c>
      <c r="C1584" s="141" t="s">
        <v>198</v>
      </c>
      <c r="D1584" s="141" t="s">
        <v>199</v>
      </c>
      <c r="E1584" s="141">
        <v>2020</v>
      </c>
      <c r="F1584" s="141" t="str">
        <f t="shared" si="72"/>
        <v>Honda CR-V</v>
      </c>
      <c r="G1584" s="141" t="str">
        <f t="shared" si="73"/>
        <v>Honda CR-V_2020</v>
      </c>
      <c r="H1584" s="141">
        <v>2400</v>
      </c>
      <c r="I1584" s="141" t="str">
        <f t="shared" si="74"/>
        <v>Honda CR-V_2020_2400</v>
      </c>
      <c r="J1584" s="141">
        <v>660000</v>
      </c>
    </row>
    <row r="1585" spans="1:10">
      <c r="A1585" s="141" t="s">
        <v>241</v>
      </c>
      <c r="B1585" s="141">
        <v>110</v>
      </c>
      <c r="C1585" s="141" t="s">
        <v>198</v>
      </c>
      <c r="D1585" s="141" t="s">
        <v>199</v>
      </c>
      <c r="E1585" s="141">
        <v>2020</v>
      </c>
      <c r="F1585" s="141" t="str">
        <f t="shared" si="72"/>
        <v>Honda CR-V</v>
      </c>
      <c r="G1585" s="141" t="str">
        <f t="shared" si="73"/>
        <v>Honda CR-V_2020</v>
      </c>
      <c r="H1585" s="141">
        <v>2400</v>
      </c>
      <c r="I1585" s="141" t="str">
        <f t="shared" si="74"/>
        <v>Honda CR-V_2020_2400</v>
      </c>
      <c r="J1585" s="141">
        <v>650000</v>
      </c>
    </row>
    <row r="1586" spans="1:10">
      <c r="A1586" s="141" t="s">
        <v>241</v>
      </c>
      <c r="B1586" s="141">
        <v>110</v>
      </c>
      <c r="C1586" s="141" t="s">
        <v>198</v>
      </c>
      <c r="D1586" s="141" t="s">
        <v>199</v>
      </c>
      <c r="E1586" s="141">
        <v>2020</v>
      </c>
      <c r="F1586" s="141" t="str">
        <f t="shared" si="72"/>
        <v>Honda CR-V</v>
      </c>
      <c r="G1586" s="141" t="str">
        <f t="shared" si="73"/>
        <v>Honda CR-V_2020</v>
      </c>
      <c r="H1586" s="141">
        <v>2400</v>
      </c>
      <c r="I1586" s="141" t="str">
        <f t="shared" si="74"/>
        <v>Honda CR-V_2020_2400</v>
      </c>
      <c r="J1586" s="141">
        <v>640000</v>
      </c>
    </row>
    <row r="1587" spans="1:10">
      <c r="A1587" s="141" t="s">
        <v>241</v>
      </c>
      <c r="B1587" s="141">
        <v>110</v>
      </c>
      <c r="C1587" s="141" t="s">
        <v>198</v>
      </c>
      <c r="D1587" s="141" t="s">
        <v>199</v>
      </c>
      <c r="E1587" s="141">
        <v>2020</v>
      </c>
      <c r="F1587" s="141" t="str">
        <f t="shared" si="72"/>
        <v>Honda CR-V</v>
      </c>
      <c r="G1587" s="141" t="str">
        <f t="shared" si="73"/>
        <v>Honda CR-V_2020</v>
      </c>
      <c r="H1587" s="141">
        <v>2400</v>
      </c>
      <c r="I1587" s="141" t="str">
        <f t="shared" si="74"/>
        <v>Honda CR-V_2020_2400</v>
      </c>
      <c r="J1587" s="141">
        <v>630000</v>
      </c>
    </row>
    <row r="1588" spans="1:10">
      <c r="A1588" s="141" t="s">
        <v>241</v>
      </c>
      <c r="B1588" s="141">
        <v>110</v>
      </c>
      <c r="C1588" s="141" t="s">
        <v>198</v>
      </c>
      <c r="D1588" s="141" t="s">
        <v>199</v>
      </c>
      <c r="E1588" s="141">
        <v>2020</v>
      </c>
      <c r="F1588" s="141" t="str">
        <f t="shared" si="72"/>
        <v>Honda CR-V</v>
      </c>
      <c r="G1588" s="141" t="str">
        <f t="shared" si="73"/>
        <v>Honda CR-V_2020</v>
      </c>
      <c r="H1588" s="141">
        <v>2400</v>
      </c>
      <c r="I1588" s="141" t="str">
        <f t="shared" si="74"/>
        <v>Honda CR-V_2020_2400</v>
      </c>
      <c r="J1588" s="141">
        <v>620000</v>
      </c>
    </row>
    <row r="1589" spans="1:10">
      <c r="A1589" s="141" t="s">
        <v>241</v>
      </c>
      <c r="B1589" s="141">
        <v>110</v>
      </c>
      <c r="C1589" s="141" t="s">
        <v>198</v>
      </c>
      <c r="D1589" s="141" t="s">
        <v>199</v>
      </c>
      <c r="E1589" s="141">
        <v>2020</v>
      </c>
      <c r="F1589" s="141" t="str">
        <f t="shared" si="72"/>
        <v>Honda CR-V</v>
      </c>
      <c r="G1589" s="141" t="str">
        <f t="shared" si="73"/>
        <v>Honda CR-V_2020</v>
      </c>
      <c r="H1589" s="141">
        <v>1600</v>
      </c>
      <c r="I1589" s="141" t="str">
        <f t="shared" si="74"/>
        <v>Honda CR-V_2020_1600</v>
      </c>
      <c r="J1589" s="141">
        <v>960000</v>
      </c>
    </row>
    <row r="1590" spans="1:10">
      <c r="A1590" s="141" t="s">
        <v>241</v>
      </c>
      <c r="B1590" s="141">
        <v>110</v>
      </c>
      <c r="C1590" s="141" t="s">
        <v>198</v>
      </c>
      <c r="D1590" s="141" t="s">
        <v>199</v>
      </c>
      <c r="E1590" s="141">
        <v>2020</v>
      </c>
      <c r="F1590" s="141" t="str">
        <f t="shared" si="72"/>
        <v>Honda CR-V</v>
      </c>
      <c r="G1590" s="141" t="str">
        <f t="shared" si="73"/>
        <v>Honda CR-V_2020</v>
      </c>
      <c r="H1590" s="141">
        <v>1600</v>
      </c>
      <c r="I1590" s="141" t="str">
        <f t="shared" si="74"/>
        <v>Honda CR-V_2020_1600</v>
      </c>
      <c r="J1590" s="141">
        <v>950000</v>
      </c>
    </row>
    <row r="1591" spans="1:10">
      <c r="A1591" s="141" t="s">
        <v>241</v>
      </c>
      <c r="B1591" s="141">
        <v>110</v>
      </c>
      <c r="C1591" s="141" t="s">
        <v>198</v>
      </c>
      <c r="D1591" s="141" t="s">
        <v>199</v>
      </c>
      <c r="E1591" s="141">
        <v>2020</v>
      </c>
      <c r="F1591" s="141" t="str">
        <f t="shared" si="72"/>
        <v>Honda CR-V</v>
      </c>
      <c r="G1591" s="141" t="str">
        <f t="shared" si="73"/>
        <v>Honda CR-V_2020</v>
      </c>
      <c r="H1591" s="141">
        <v>1600</v>
      </c>
      <c r="I1591" s="141" t="str">
        <f t="shared" si="74"/>
        <v>Honda CR-V_2020_1600</v>
      </c>
      <c r="J1591" s="141">
        <v>940000</v>
      </c>
    </row>
    <row r="1592" spans="1:10">
      <c r="A1592" s="141" t="s">
        <v>241</v>
      </c>
      <c r="B1592" s="141">
        <v>110</v>
      </c>
      <c r="C1592" s="141" t="s">
        <v>198</v>
      </c>
      <c r="D1592" s="141" t="s">
        <v>199</v>
      </c>
      <c r="E1592" s="141">
        <v>2020</v>
      </c>
      <c r="F1592" s="141" t="str">
        <f t="shared" si="72"/>
        <v>Honda CR-V</v>
      </c>
      <c r="G1592" s="141" t="str">
        <f t="shared" si="73"/>
        <v>Honda CR-V_2020</v>
      </c>
      <c r="H1592" s="141">
        <v>1600</v>
      </c>
      <c r="I1592" s="141" t="str">
        <f t="shared" si="74"/>
        <v>Honda CR-V_2020_1600</v>
      </c>
      <c r="J1592" s="141">
        <v>930000</v>
      </c>
    </row>
    <row r="1593" spans="1:10">
      <c r="A1593" s="141" t="s">
        <v>241</v>
      </c>
      <c r="B1593" s="141">
        <v>110</v>
      </c>
      <c r="C1593" s="141" t="s">
        <v>198</v>
      </c>
      <c r="D1593" s="141" t="s">
        <v>199</v>
      </c>
      <c r="E1593" s="141">
        <v>2020</v>
      </c>
      <c r="F1593" s="141" t="str">
        <f t="shared" si="72"/>
        <v>Honda CR-V</v>
      </c>
      <c r="G1593" s="141" t="str">
        <f t="shared" si="73"/>
        <v>Honda CR-V_2020</v>
      </c>
      <c r="H1593" s="141">
        <v>1600</v>
      </c>
      <c r="I1593" s="141" t="str">
        <f t="shared" si="74"/>
        <v>Honda CR-V_2020_1600</v>
      </c>
      <c r="J1593" s="141">
        <v>920000</v>
      </c>
    </row>
    <row r="1594" spans="1:10">
      <c r="A1594" s="141" t="s">
        <v>241</v>
      </c>
      <c r="B1594" s="141">
        <v>110</v>
      </c>
      <c r="C1594" s="141" t="s">
        <v>198</v>
      </c>
      <c r="D1594" s="141" t="s">
        <v>199</v>
      </c>
      <c r="E1594" s="141">
        <v>2020</v>
      </c>
      <c r="F1594" s="141" t="str">
        <f t="shared" si="72"/>
        <v>Honda CR-V</v>
      </c>
      <c r="G1594" s="141" t="str">
        <f t="shared" si="73"/>
        <v>Honda CR-V_2020</v>
      </c>
      <c r="H1594" s="141">
        <v>1600</v>
      </c>
      <c r="I1594" s="141" t="str">
        <f t="shared" si="74"/>
        <v>Honda CR-V_2020_1600</v>
      </c>
      <c r="J1594" s="141">
        <v>910000</v>
      </c>
    </row>
    <row r="1595" spans="1:10">
      <c r="A1595" s="141" t="s">
        <v>241</v>
      </c>
      <c r="B1595" s="141">
        <v>110</v>
      </c>
      <c r="C1595" s="141" t="s">
        <v>198</v>
      </c>
      <c r="D1595" s="141" t="s">
        <v>199</v>
      </c>
      <c r="E1595" s="141">
        <v>2020</v>
      </c>
      <c r="F1595" s="141" t="str">
        <f t="shared" si="72"/>
        <v>Honda CR-V</v>
      </c>
      <c r="G1595" s="141" t="str">
        <f t="shared" si="73"/>
        <v>Honda CR-V_2020</v>
      </c>
      <c r="H1595" s="141">
        <v>1600</v>
      </c>
      <c r="I1595" s="141" t="str">
        <f t="shared" si="74"/>
        <v>Honda CR-V_2020_1600</v>
      </c>
      <c r="J1595" s="141">
        <v>900000</v>
      </c>
    </row>
    <row r="1596" spans="1:10">
      <c r="A1596" s="141" t="s">
        <v>241</v>
      </c>
      <c r="B1596" s="141">
        <v>110</v>
      </c>
      <c r="C1596" s="141" t="s">
        <v>198</v>
      </c>
      <c r="D1596" s="141" t="s">
        <v>199</v>
      </c>
      <c r="E1596" s="141">
        <v>2020</v>
      </c>
      <c r="F1596" s="141" t="str">
        <f t="shared" si="72"/>
        <v>Honda CR-V</v>
      </c>
      <c r="G1596" s="141" t="str">
        <f t="shared" si="73"/>
        <v>Honda CR-V_2020</v>
      </c>
      <c r="H1596" s="141">
        <v>1600</v>
      </c>
      <c r="I1596" s="141" t="str">
        <f t="shared" si="74"/>
        <v>Honda CR-V_2020_1600</v>
      </c>
      <c r="J1596" s="141">
        <v>890000</v>
      </c>
    </row>
    <row r="1597" spans="1:10">
      <c r="A1597" s="141" t="s">
        <v>241</v>
      </c>
      <c r="B1597" s="141">
        <v>110</v>
      </c>
      <c r="C1597" s="141" t="s">
        <v>198</v>
      </c>
      <c r="D1597" s="141" t="s">
        <v>199</v>
      </c>
      <c r="E1597" s="141">
        <v>2020</v>
      </c>
      <c r="F1597" s="141" t="str">
        <f t="shared" si="72"/>
        <v>Honda CR-V</v>
      </c>
      <c r="G1597" s="141" t="str">
        <f t="shared" si="73"/>
        <v>Honda CR-V_2020</v>
      </c>
      <c r="H1597" s="141">
        <v>1600</v>
      </c>
      <c r="I1597" s="141" t="str">
        <f t="shared" si="74"/>
        <v>Honda CR-V_2020_1600</v>
      </c>
      <c r="J1597" s="141">
        <v>880000</v>
      </c>
    </row>
    <row r="1598" spans="1:10">
      <c r="A1598" s="141" t="s">
        <v>241</v>
      </c>
      <c r="B1598" s="141">
        <v>110</v>
      </c>
      <c r="C1598" s="141" t="s">
        <v>198</v>
      </c>
      <c r="D1598" s="141" t="s">
        <v>199</v>
      </c>
      <c r="E1598" s="141">
        <v>2020</v>
      </c>
      <c r="F1598" s="141" t="str">
        <f t="shared" si="72"/>
        <v>Honda CR-V</v>
      </c>
      <c r="G1598" s="141" t="str">
        <f t="shared" si="73"/>
        <v>Honda CR-V_2020</v>
      </c>
      <c r="H1598" s="141">
        <v>1600</v>
      </c>
      <c r="I1598" s="141" t="str">
        <f t="shared" si="74"/>
        <v>Honda CR-V_2020_1600</v>
      </c>
      <c r="J1598" s="141">
        <v>870000</v>
      </c>
    </row>
    <row r="1599" spans="1:10">
      <c r="A1599" s="141" t="s">
        <v>241</v>
      </c>
      <c r="B1599" s="141">
        <v>110</v>
      </c>
      <c r="C1599" s="141" t="s">
        <v>198</v>
      </c>
      <c r="D1599" s="141" t="s">
        <v>199</v>
      </c>
      <c r="E1599" s="141">
        <v>2020</v>
      </c>
      <c r="F1599" s="141" t="str">
        <f t="shared" si="72"/>
        <v>Honda CR-V</v>
      </c>
      <c r="G1599" s="141" t="str">
        <f t="shared" si="73"/>
        <v>Honda CR-V_2020</v>
      </c>
      <c r="H1599" s="141">
        <v>1600</v>
      </c>
      <c r="I1599" s="141" t="str">
        <f t="shared" si="74"/>
        <v>Honda CR-V_2020_1600</v>
      </c>
      <c r="J1599" s="141">
        <v>860000</v>
      </c>
    </row>
    <row r="1600" spans="1:10">
      <c r="A1600" s="141" t="s">
        <v>241</v>
      </c>
      <c r="B1600" s="141">
        <v>110</v>
      </c>
      <c r="C1600" s="141" t="s">
        <v>198</v>
      </c>
      <c r="D1600" s="141" t="s">
        <v>199</v>
      </c>
      <c r="E1600" s="141">
        <v>2020</v>
      </c>
      <c r="F1600" s="141" t="str">
        <f t="shared" si="72"/>
        <v>Honda CR-V</v>
      </c>
      <c r="G1600" s="141" t="str">
        <f t="shared" si="73"/>
        <v>Honda CR-V_2020</v>
      </c>
      <c r="H1600" s="141">
        <v>1600</v>
      </c>
      <c r="I1600" s="141" t="str">
        <f t="shared" si="74"/>
        <v>Honda CR-V_2020_1600</v>
      </c>
      <c r="J1600" s="141">
        <v>850000</v>
      </c>
    </row>
    <row r="1601" spans="1:10">
      <c r="A1601" s="141" t="s">
        <v>241</v>
      </c>
      <c r="B1601" s="141">
        <v>110</v>
      </c>
      <c r="C1601" s="141" t="s">
        <v>198</v>
      </c>
      <c r="D1601" s="141" t="s">
        <v>199</v>
      </c>
      <c r="E1601" s="141">
        <v>2020</v>
      </c>
      <c r="F1601" s="141" t="str">
        <f t="shared" ref="F1601:F1664" si="75">C1601&amp;" "&amp;D1601</f>
        <v>Honda CR-V</v>
      </c>
      <c r="G1601" s="141" t="str">
        <f t="shared" si="73"/>
        <v>Honda CR-V_2020</v>
      </c>
      <c r="H1601" s="141">
        <v>1600</v>
      </c>
      <c r="I1601" s="141" t="str">
        <f t="shared" si="74"/>
        <v>Honda CR-V_2020_1600</v>
      </c>
      <c r="J1601" s="141">
        <v>840000</v>
      </c>
    </row>
    <row r="1602" spans="1:10">
      <c r="A1602" s="141" t="s">
        <v>241</v>
      </c>
      <c r="B1602" s="141">
        <v>110</v>
      </c>
      <c r="C1602" s="141" t="s">
        <v>198</v>
      </c>
      <c r="D1602" s="141" t="s">
        <v>199</v>
      </c>
      <c r="E1602" s="141">
        <v>2020</v>
      </c>
      <c r="F1602" s="141" t="str">
        <f t="shared" si="75"/>
        <v>Honda CR-V</v>
      </c>
      <c r="G1602" s="141" t="str">
        <f t="shared" ref="G1602:G1665" si="76">F1602&amp;"_"&amp;E1602</f>
        <v>Honda CR-V_2020</v>
      </c>
      <c r="H1602" s="141">
        <v>1600</v>
      </c>
      <c r="I1602" s="141" t="str">
        <f t="shared" si="74"/>
        <v>Honda CR-V_2020_1600</v>
      </c>
      <c r="J1602" s="141">
        <v>830000</v>
      </c>
    </row>
    <row r="1603" spans="1:10">
      <c r="A1603" s="141" t="s">
        <v>241</v>
      </c>
      <c r="B1603" s="141">
        <v>110</v>
      </c>
      <c r="C1603" s="141" t="s">
        <v>198</v>
      </c>
      <c r="D1603" s="141" t="s">
        <v>199</v>
      </c>
      <c r="E1603" s="141">
        <v>2020</v>
      </c>
      <c r="F1603" s="141" t="str">
        <f t="shared" si="75"/>
        <v>Honda CR-V</v>
      </c>
      <c r="G1603" s="141" t="str">
        <f t="shared" si="76"/>
        <v>Honda CR-V_2020</v>
      </c>
      <c r="H1603" s="141">
        <v>1600</v>
      </c>
      <c r="I1603" s="141" t="str">
        <f t="shared" ref="I1603:I1666" si="77">G1603&amp;"_"&amp;H1603</f>
        <v>Honda CR-V_2020_1600</v>
      </c>
      <c r="J1603" s="141">
        <v>820000</v>
      </c>
    </row>
    <row r="1604" spans="1:10">
      <c r="A1604" s="141" t="s">
        <v>241</v>
      </c>
      <c r="B1604" s="141">
        <v>110</v>
      </c>
      <c r="C1604" s="141" t="s">
        <v>198</v>
      </c>
      <c r="D1604" s="141" t="s">
        <v>199</v>
      </c>
      <c r="E1604" s="141">
        <v>2020</v>
      </c>
      <c r="F1604" s="141" t="str">
        <f t="shared" si="75"/>
        <v>Honda CR-V</v>
      </c>
      <c r="G1604" s="141" t="str">
        <f t="shared" si="76"/>
        <v>Honda CR-V_2020</v>
      </c>
      <c r="H1604" s="141">
        <v>1600</v>
      </c>
      <c r="I1604" s="141" t="str">
        <f t="shared" si="77"/>
        <v>Honda CR-V_2020_1600</v>
      </c>
      <c r="J1604" s="141">
        <v>810000</v>
      </c>
    </row>
    <row r="1605" spans="1:10">
      <c r="A1605" s="141" t="s">
        <v>241</v>
      </c>
      <c r="B1605" s="141">
        <v>110</v>
      </c>
      <c r="C1605" s="141" t="s">
        <v>198</v>
      </c>
      <c r="D1605" s="141" t="s">
        <v>199</v>
      </c>
      <c r="E1605" s="141">
        <v>2020</v>
      </c>
      <c r="F1605" s="141" t="str">
        <f t="shared" si="75"/>
        <v>Honda CR-V</v>
      </c>
      <c r="G1605" s="141" t="str">
        <f t="shared" si="76"/>
        <v>Honda CR-V_2020</v>
      </c>
      <c r="H1605" s="141">
        <v>1600</v>
      </c>
      <c r="I1605" s="141" t="str">
        <f t="shared" si="77"/>
        <v>Honda CR-V_2020_1600</v>
      </c>
      <c r="J1605" s="141">
        <v>800000</v>
      </c>
    </row>
    <row r="1606" spans="1:10">
      <c r="A1606" s="141" t="s">
        <v>241</v>
      </c>
      <c r="B1606" s="141">
        <v>110</v>
      </c>
      <c r="C1606" s="141" t="s">
        <v>198</v>
      </c>
      <c r="D1606" s="141" t="s">
        <v>199</v>
      </c>
      <c r="E1606" s="141">
        <v>2020</v>
      </c>
      <c r="F1606" s="141" t="str">
        <f t="shared" si="75"/>
        <v>Honda CR-V</v>
      </c>
      <c r="G1606" s="141" t="str">
        <f t="shared" si="76"/>
        <v>Honda CR-V_2020</v>
      </c>
      <c r="H1606" s="141">
        <v>1600</v>
      </c>
      <c r="I1606" s="141" t="str">
        <f t="shared" si="77"/>
        <v>Honda CR-V_2020_1600</v>
      </c>
      <c r="J1606" s="141">
        <v>790000</v>
      </c>
    </row>
    <row r="1607" spans="1:10">
      <c r="A1607" s="141" t="s">
        <v>241</v>
      </c>
      <c r="B1607" s="141">
        <v>110</v>
      </c>
      <c r="C1607" s="141" t="s">
        <v>198</v>
      </c>
      <c r="D1607" s="141" t="s">
        <v>199</v>
      </c>
      <c r="E1607" s="141">
        <v>2020</v>
      </c>
      <c r="F1607" s="141" t="str">
        <f t="shared" si="75"/>
        <v>Honda CR-V</v>
      </c>
      <c r="G1607" s="141" t="str">
        <f t="shared" si="76"/>
        <v>Honda CR-V_2020</v>
      </c>
      <c r="H1607" s="141">
        <v>1600</v>
      </c>
      <c r="I1607" s="141" t="str">
        <f t="shared" si="77"/>
        <v>Honda CR-V_2020_1600</v>
      </c>
      <c r="J1607" s="141">
        <v>780000</v>
      </c>
    </row>
    <row r="1608" spans="1:10">
      <c r="A1608" s="141" t="s">
        <v>241</v>
      </c>
      <c r="B1608" s="141">
        <v>110</v>
      </c>
      <c r="C1608" s="141" t="s">
        <v>198</v>
      </c>
      <c r="D1608" s="141" t="s">
        <v>199</v>
      </c>
      <c r="E1608" s="141">
        <v>2020</v>
      </c>
      <c r="F1608" s="141" t="str">
        <f t="shared" si="75"/>
        <v>Honda CR-V</v>
      </c>
      <c r="G1608" s="141" t="str">
        <f t="shared" si="76"/>
        <v>Honda CR-V_2020</v>
      </c>
      <c r="H1608" s="141">
        <v>1600</v>
      </c>
      <c r="I1608" s="141" t="str">
        <f t="shared" si="77"/>
        <v>Honda CR-V_2020_1600</v>
      </c>
      <c r="J1608" s="141">
        <v>770000</v>
      </c>
    </row>
    <row r="1609" spans="1:10">
      <c r="A1609" s="141" t="s">
        <v>241</v>
      </c>
      <c r="B1609" s="141">
        <v>110</v>
      </c>
      <c r="C1609" s="141" t="s">
        <v>198</v>
      </c>
      <c r="D1609" s="141" t="s">
        <v>199</v>
      </c>
      <c r="E1609" s="141">
        <v>2020</v>
      </c>
      <c r="F1609" s="141" t="str">
        <f t="shared" si="75"/>
        <v>Honda CR-V</v>
      </c>
      <c r="G1609" s="141" t="str">
        <f t="shared" si="76"/>
        <v>Honda CR-V_2020</v>
      </c>
      <c r="H1609" s="141">
        <v>1600</v>
      </c>
      <c r="I1609" s="141" t="str">
        <f t="shared" si="77"/>
        <v>Honda CR-V_2020_1600</v>
      </c>
      <c r="J1609" s="141">
        <v>760000</v>
      </c>
    </row>
    <row r="1610" spans="1:10">
      <c r="A1610" s="141" t="s">
        <v>241</v>
      </c>
      <c r="B1610" s="141">
        <v>110</v>
      </c>
      <c r="C1610" s="141" t="s">
        <v>198</v>
      </c>
      <c r="D1610" s="141" t="s">
        <v>199</v>
      </c>
      <c r="E1610" s="141">
        <v>2020</v>
      </c>
      <c r="F1610" s="141" t="str">
        <f t="shared" si="75"/>
        <v>Honda CR-V</v>
      </c>
      <c r="G1610" s="141" t="str">
        <f t="shared" si="76"/>
        <v>Honda CR-V_2020</v>
      </c>
      <c r="H1610" s="141">
        <v>1600</v>
      </c>
      <c r="I1610" s="141" t="str">
        <f t="shared" si="77"/>
        <v>Honda CR-V_2020_1600</v>
      </c>
      <c r="J1610" s="141">
        <v>750000</v>
      </c>
    </row>
    <row r="1611" spans="1:10">
      <c r="A1611" s="141" t="s">
        <v>241</v>
      </c>
      <c r="B1611" s="141">
        <v>110</v>
      </c>
      <c r="C1611" s="141" t="s">
        <v>198</v>
      </c>
      <c r="D1611" s="141" t="s">
        <v>199</v>
      </c>
      <c r="E1611" s="141">
        <v>2020</v>
      </c>
      <c r="F1611" s="141" t="str">
        <f t="shared" si="75"/>
        <v>Honda CR-V</v>
      </c>
      <c r="G1611" s="141" t="str">
        <f t="shared" si="76"/>
        <v>Honda CR-V_2020</v>
      </c>
      <c r="H1611" s="141">
        <v>1600</v>
      </c>
      <c r="I1611" s="141" t="str">
        <f t="shared" si="77"/>
        <v>Honda CR-V_2020_1600</v>
      </c>
      <c r="J1611" s="141">
        <v>740000</v>
      </c>
    </row>
    <row r="1612" spans="1:10">
      <c r="A1612" s="141" t="s">
        <v>241</v>
      </c>
      <c r="B1612" s="141">
        <v>110</v>
      </c>
      <c r="C1612" s="141" t="s">
        <v>198</v>
      </c>
      <c r="D1612" s="141" t="s">
        <v>199</v>
      </c>
      <c r="E1612" s="141">
        <v>2020</v>
      </c>
      <c r="F1612" s="141" t="str">
        <f t="shared" si="75"/>
        <v>Honda CR-V</v>
      </c>
      <c r="G1612" s="141" t="str">
        <f t="shared" si="76"/>
        <v>Honda CR-V_2020</v>
      </c>
      <c r="H1612" s="141">
        <v>1600</v>
      </c>
      <c r="I1612" s="141" t="str">
        <f t="shared" si="77"/>
        <v>Honda CR-V_2020_1600</v>
      </c>
      <c r="J1612" s="141">
        <v>730000</v>
      </c>
    </row>
    <row r="1613" spans="1:10">
      <c r="A1613" s="141" t="s">
        <v>241</v>
      </c>
      <c r="B1613" s="141">
        <v>110</v>
      </c>
      <c r="C1613" s="141" t="s">
        <v>198</v>
      </c>
      <c r="D1613" s="141" t="s">
        <v>199</v>
      </c>
      <c r="E1613" s="141">
        <v>2020</v>
      </c>
      <c r="F1613" s="141" t="str">
        <f t="shared" si="75"/>
        <v>Honda CR-V</v>
      </c>
      <c r="G1613" s="141" t="str">
        <f t="shared" si="76"/>
        <v>Honda CR-V_2020</v>
      </c>
      <c r="H1613" s="141">
        <v>1600</v>
      </c>
      <c r="I1613" s="141" t="str">
        <f t="shared" si="77"/>
        <v>Honda CR-V_2020_1600</v>
      </c>
      <c r="J1613" s="141">
        <v>720000</v>
      </c>
    </row>
    <row r="1614" spans="1:10">
      <c r="A1614" s="141" t="s">
        <v>241</v>
      </c>
      <c r="B1614" s="141">
        <v>110</v>
      </c>
      <c r="C1614" s="141" t="s">
        <v>198</v>
      </c>
      <c r="D1614" s="141" t="s">
        <v>199</v>
      </c>
      <c r="E1614" s="141">
        <v>2021</v>
      </c>
      <c r="F1614" s="141" t="str">
        <f t="shared" si="75"/>
        <v>Honda CR-V</v>
      </c>
      <c r="G1614" s="141" t="str">
        <f t="shared" si="76"/>
        <v>Honda CR-V_2021</v>
      </c>
      <c r="H1614" s="141">
        <v>2400</v>
      </c>
      <c r="I1614" s="141" t="str">
        <f t="shared" si="77"/>
        <v>Honda CR-V_2021_2400</v>
      </c>
      <c r="J1614" s="141">
        <v>890000</v>
      </c>
    </row>
    <row r="1615" spans="1:10">
      <c r="A1615" s="141" t="s">
        <v>241</v>
      </c>
      <c r="B1615" s="141">
        <v>110</v>
      </c>
      <c r="C1615" s="141" t="s">
        <v>198</v>
      </c>
      <c r="D1615" s="141" t="s">
        <v>199</v>
      </c>
      <c r="E1615" s="141">
        <v>2021</v>
      </c>
      <c r="F1615" s="141" t="str">
        <f t="shared" si="75"/>
        <v>Honda CR-V</v>
      </c>
      <c r="G1615" s="141" t="str">
        <f t="shared" si="76"/>
        <v>Honda CR-V_2021</v>
      </c>
      <c r="H1615" s="141">
        <v>2400</v>
      </c>
      <c r="I1615" s="141" t="str">
        <f t="shared" si="77"/>
        <v>Honda CR-V_2021_2400</v>
      </c>
      <c r="J1615" s="141">
        <v>880000</v>
      </c>
    </row>
    <row r="1616" spans="1:10">
      <c r="A1616" s="141" t="s">
        <v>241</v>
      </c>
      <c r="B1616" s="141">
        <v>110</v>
      </c>
      <c r="C1616" s="141" t="s">
        <v>198</v>
      </c>
      <c r="D1616" s="141" t="s">
        <v>199</v>
      </c>
      <c r="E1616" s="141">
        <v>2021</v>
      </c>
      <c r="F1616" s="141" t="str">
        <f t="shared" si="75"/>
        <v>Honda CR-V</v>
      </c>
      <c r="G1616" s="141" t="str">
        <f t="shared" si="76"/>
        <v>Honda CR-V_2021</v>
      </c>
      <c r="H1616" s="141">
        <v>2400</v>
      </c>
      <c r="I1616" s="141" t="str">
        <f t="shared" si="77"/>
        <v>Honda CR-V_2021_2400</v>
      </c>
      <c r="J1616" s="141">
        <v>870000</v>
      </c>
    </row>
    <row r="1617" spans="1:10">
      <c r="A1617" s="141" t="s">
        <v>241</v>
      </c>
      <c r="B1617" s="141">
        <v>110</v>
      </c>
      <c r="C1617" s="141" t="s">
        <v>198</v>
      </c>
      <c r="D1617" s="141" t="s">
        <v>199</v>
      </c>
      <c r="E1617" s="141">
        <v>2021</v>
      </c>
      <c r="F1617" s="141" t="str">
        <f t="shared" si="75"/>
        <v>Honda CR-V</v>
      </c>
      <c r="G1617" s="141" t="str">
        <f t="shared" si="76"/>
        <v>Honda CR-V_2021</v>
      </c>
      <c r="H1617" s="141">
        <v>2400</v>
      </c>
      <c r="I1617" s="141" t="str">
        <f t="shared" si="77"/>
        <v>Honda CR-V_2021_2400</v>
      </c>
      <c r="J1617" s="141">
        <v>860000</v>
      </c>
    </row>
    <row r="1618" spans="1:10">
      <c r="A1618" s="141" t="s">
        <v>241</v>
      </c>
      <c r="B1618" s="141">
        <v>110</v>
      </c>
      <c r="C1618" s="141" t="s">
        <v>198</v>
      </c>
      <c r="D1618" s="141" t="s">
        <v>199</v>
      </c>
      <c r="E1618" s="141">
        <v>2021</v>
      </c>
      <c r="F1618" s="141" t="str">
        <f t="shared" si="75"/>
        <v>Honda CR-V</v>
      </c>
      <c r="G1618" s="141" t="str">
        <f t="shared" si="76"/>
        <v>Honda CR-V_2021</v>
      </c>
      <c r="H1618" s="141">
        <v>2400</v>
      </c>
      <c r="I1618" s="141" t="str">
        <f t="shared" si="77"/>
        <v>Honda CR-V_2021_2400</v>
      </c>
      <c r="J1618" s="141">
        <v>850000</v>
      </c>
    </row>
    <row r="1619" spans="1:10">
      <c r="A1619" s="141" t="s">
        <v>241</v>
      </c>
      <c r="B1619" s="141">
        <v>110</v>
      </c>
      <c r="C1619" s="141" t="s">
        <v>198</v>
      </c>
      <c r="D1619" s="141" t="s">
        <v>199</v>
      </c>
      <c r="E1619" s="141">
        <v>2021</v>
      </c>
      <c r="F1619" s="141" t="str">
        <f t="shared" si="75"/>
        <v>Honda CR-V</v>
      </c>
      <c r="G1619" s="141" t="str">
        <f t="shared" si="76"/>
        <v>Honda CR-V_2021</v>
      </c>
      <c r="H1619" s="141">
        <v>2400</v>
      </c>
      <c r="I1619" s="141" t="str">
        <f t="shared" si="77"/>
        <v>Honda CR-V_2021_2400</v>
      </c>
      <c r="J1619" s="141">
        <v>840000</v>
      </c>
    </row>
    <row r="1620" spans="1:10">
      <c r="A1620" s="141" t="s">
        <v>241</v>
      </c>
      <c r="B1620" s="141">
        <v>110</v>
      </c>
      <c r="C1620" s="141" t="s">
        <v>198</v>
      </c>
      <c r="D1620" s="141" t="s">
        <v>199</v>
      </c>
      <c r="E1620" s="141">
        <v>2021</v>
      </c>
      <c r="F1620" s="141" t="str">
        <f t="shared" si="75"/>
        <v>Honda CR-V</v>
      </c>
      <c r="G1620" s="141" t="str">
        <f t="shared" si="76"/>
        <v>Honda CR-V_2021</v>
      </c>
      <c r="H1620" s="141">
        <v>2400</v>
      </c>
      <c r="I1620" s="141" t="str">
        <f t="shared" si="77"/>
        <v>Honda CR-V_2021_2400</v>
      </c>
      <c r="J1620" s="141">
        <v>830000</v>
      </c>
    </row>
    <row r="1621" spans="1:10">
      <c r="A1621" s="141" t="s">
        <v>241</v>
      </c>
      <c r="B1621" s="141">
        <v>110</v>
      </c>
      <c r="C1621" s="141" t="s">
        <v>198</v>
      </c>
      <c r="D1621" s="141" t="s">
        <v>199</v>
      </c>
      <c r="E1621" s="141">
        <v>2021</v>
      </c>
      <c r="F1621" s="141" t="str">
        <f t="shared" si="75"/>
        <v>Honda CR-V</v>
      </c>
      <c r="G1621" s="141" t="str">
        <f t="shared" si="76"/>
        <v>Honda CR-V_2021</v>
      </c>
      <c r="H1621" s="141">
        <v>2400</v>
      </c>
      <c r="I1621" s="141" t="str">
        <f t="shared" si="77"/>
        <v>Honda CR-V_2021_2400</v>
      </c>
      <c r="J1621" s="141">
        <v>820000</v>
      </c>
    </row>
    <row r="1622" spans="1:10">
      <c r="A1622" s="141" t="s">
        <v>241</v>
      </c>
      <c r="B1622" s="141">
        <v>110</v>
      </c>
      <c r="C1622" s="141" t="s">
        <v>198</v>
      </c>
      <c r="D1622" s="141" t="s">
        <v>199</v>
      </c>
      <c r="E1622" s="141">
        <v>2021</v>
      </c>
      <c r="F1622" s="141" t="str">
        <f t="shared" si="75"/>
        <v>Honda CR-V</v>
      </c>
      <c r="G1622" s="141" t="str">
        <f t="shared" si="76"/>
        <v>Honda CR-V_2021</v>
      </c>
      <c r="H1622" s="141">
        <v>2400</v>
      </c>
      <c r="I1622" s="141" t="str">
        <f t="shared" si="77"/>
        <v>Honda CR-V_2021_2400</v>
      </c>
      <c r="J1622" s="141">
        <v>810000</v>
      </c>
    </row>
    <row r="1623" spans="1:10">
      <c r="A1623" s="141" t="s">
        <v>241</v>
      </c>
      <c r="B1623" s="141">
        <v>110</v>
      </c>
      <c r="C1623" s="141" t="s">
        <v>198</v>
      </c>
      <c r="D1623" s="141" t="s">
        <v>199</v>
      </c>
      <c r="E1623" s="141">
        <v>2021</v>
      </c>
      <c r="F1623" s="141" t="str">
        <f t="shared" si="75"/>
        <v>Honda CR-V</v>
      </c>
      <c r="G1623" s="141" t="str">
        <f t="shared" si="76"/>
        <v>Honda CR-V_2021</v>
      </c>
      <c r="H1623" s="141">
        <v>2400</v>
      </c>
      <c r="I1623" s="141" t="str">
        <f t="shared" si="77"/>
        <v>Honda CR-V_2021_2400</v>
      </c>
      <c r="J1623" s="141">
        <v>800000</v>
      </c>
    </row>
    <row r="1624" spans="1:10">
      <c r="A1624" s="141" t="s">
        <v>241</v>
      </c>
      <c r="B1624" s="141">
        <v>110</v>
      </c>
      <c r="C1624" s="141" t="s">
        <v>198</v>
      </c>
      <c r="D1624" s="141" t="s">
        <v>199</v>
      </c>
      <c r="E1624" s="141">
        <v>2021</v>
      </c>
      <c r="F1624" s="141" t="str">
        <f t="shared" si="75"/>
        <v>Honda CR-V</v>
      </c>
      <c r="G1624" s="141" t="str">
        <f t="shared" si="76"/>
        <v>Honda CR-V_2021</v>
      </c>
      <c r="H1624" s="141">
        <v>2400</v>
      </c>
      <c r="I1624" s="141" t="str">
        <f t="shared" si="77"/>
        <v>Honda CR-V_2021_2400</v>
      </c>
      <c r="J1624" s="141">
        <v>790000</v>
      </c>
    </row>
    <row r="1625" spans="1:10">
      <c r="A1625" s="141" t="s">
        <v>241</v>
      </c>
      <c r="B1625" s="141">
        <v>110</v>
      </c>
      <c r="C1625" s="141" t="s">
        <v>198</v>
      </c>
      <c r="D1625" s="141" t="s">
        <v>199</v>
      </c>
      <c r="E1625" s="141">
        <v>2021</v>
      </c>
      <c r="F1625" s="141" t="str">
        <f t="shared" si="75"/>
        <v>Honda CR-V</v>
      </c>
      <c r="G1625" s="141" t="str">
        <f t="shared" si="76"/>
        <v>Honda CR-V_2021</v>
      </c>
      <c r="H1625" s="141">
        <v>2400</v>
      </c>
      <c r="I1625" s="141" t="str">
        <f t="shared" si="77"/>
        <v>Honda CR-V_2021_2400</v>
      </c>
      <c r="J1625" s="141">
        <v>780000</v>
      </c>
    </row>
    <row r="1626" spans="1:10">
      <c r="A1626" s="141" t="s">
        <v>241</v>
      </c>
      <c r="B1626" s="141">
        <v>110</v>
      </c>
      <c r="C1626" s="141" t="s">
        <v>198</v>
      </c>
      <c r="D1626" s="141" t="s">
        <v>199</v>
      </c>
      <c r="E1626" s="141">
        <v>2021</v>
      </c>
      <c r="F1626" s="141" t="str">
        <f t="shared" si="75"/>
        <v>Honda CR-V</v>
      </c>
      <c r="G1626" s="141" t="str">
        <f t="shared" si="76"/>
        <v>Honda CR-V_2021</v>
      </c>
      <c r="H1626" s="141">
        <v>2400</v>
      </c>
      <c r="I1626" s="141" t="str">
        <f t="shared" si="77"/>
        <v>Honda CR-V_2021_2400</v>
      </c>
      <c r="J1626" s="141">
        <v>770000</v>
      </c>
    </row>
    <row r="1627" spans="1:10">
      <c r="A1627" s="141" t="s">
        <v>241</v>
      </c>
      <c r="B1627" s="141">
        <v>110</v>
      </c>
      <c r="C1627" s="141" t="s">
        <v>198</v>
      </c>
      <c r="D1627" s="141" t="s">
        <v>199</v>
      </c>
      <c r="E1627" s="141">
        <v>2021</v>
      </c>
      <c r="F1627" s="141" t="str">
        <f t="shared" si="75"/>
        <v>Honda CR-V</v>
      </c>
      <c r="G1627" s="141" t="str">
        <f t="shared" si="76"/>
        <v>Honda CR-V_2021</v>
      </c>
      <c r="H1627" s="141">
        <v>2400</v>
      </c>
      <c r="I1627" s="141" t="str">
        <f t="shared" si="77"/>
        <v>Honda CR-V_2021_2400</v>
      </c>
      <c r="J1627" s="141">
        <v>760000</v>
      </c>
    </row>
    <row r="1628" spans="1:10">
      <c r="A1628" s="141" t="s">
        <v>241</v>
      </c>
      <c r="B1628" s="141">
        <v>110</v>
      </c>
      <c r="C1628" s="141" t="s">
        <v>198</v>
      </c>
      <c r="D1628" s="141" t="s">
        <v>199</v>
      </c>
      <c r="E1628" s="141">
        <v>2021</v>
      </c>
      <c r="F1628" s="141" t="str">
        <f t="shared" si="75"/>
        <v>Honda CR-V</v>
      </c>
      <c r="G1628" s="141" t="str">
        <f t="shared" si="76"/>
        <v>Honda CR-V_2021</v>
      </c>
      <c r="H1628" s="141">
        <v>2400</v>
      </c>
      <c r="I1628" s="141" t="str">
        <f t="shared" si="77"/>
        <v>Honda CR-V_2021_2400</v>
      </c>
      <c r="J1628" s="141">
        <v>750000</v>
      </c>
    </row>
    <row r="1629" spans="1:10">
      <c r="A1629" s="141" t="s">
        <v>241</v>
      </c>
      <c r="B1629" s="141">
        <v>110</v>
      </c>
      <c r="C1629" s="141" t="s">
        <v>198</v>
      </c>
      <c r="D1629" s="141" t="s">
        <v>199</v>
      </c>
      <c r="E1629" s="141">
        <v>2021</v>
      </c>
      <c r="F1629" s="141" t="str">
        <f t="shared" si="75"/>
        <v>Honda CR-V</v>
      </c>
      <c r="G1629" s="141" t="str">
        <f t="shared" si="76"/>
        <v>Honda CR-V_2021</v>
      </c>
      <c r="H1629" s="141">
        <v>2400</v>
      </c>
      <c r="I1629" s="141" t="str">
        <f t="shared" si="77"/>
        <v>Honda CR-V_2021_2400</v>
      </c>
      <c r="J1629" s="141">
        <v>740000</v>
      </c>
    </row>
    <row r="1630" spans="1:10">
      <c r="A1630" s="141" t="s">
        <v>241</v>
      </c>
      <c r="B1630" s="141">
        <v>110</v>
      </c>
      <c r="C1630" s="141" t="s">
        <v>198</v>
      </c>
      <c r="D1630" s="141" t="s">
        <v>199</v>
      </c>
      <c r="E1630" s="141">
        <v>2021</v>
      </c>
      <c r="F1630" s="141" t="str">
        <f t="shared" si="75"/>
        <v>Honda CR-V</v>
      </c>
      <c r="G1630" s="141" t="str">
        <f t="shared" si="76"/>
        <v>Honda CR-V_2021</v>
      </c>
      <c r="H1630" s="141">
        <v>2400</v>
      </c>
      <c r="I1630" s="141" t="str">
        <f t="shared" si="77"/>
        <v>Honda CR-V_2021_2400</v>
      </c>
      <c r="J1630" s="141">
        <v>730000</v>
      </c>
    </row>
    <row r="1631" spans="1:10">
      <c r="A1631" s="141" t="s">
        <v>241</v>
      </c>
      <c r="B1631" s="141">
        <v>110</v>
      </c>
      <c r="C1631" s="141" t="s">
        <v>198</v>
      </c>
      <c r="D1631" s="141" t="s">
        <v>199</v>
      </c>
      <c r="E1631" s="141">
        <v>2021</v>
      </c>
      <c r="F1631" s="141" t="str">
        <f t="shared" si="75"/>
        <v>Honda CR-V</v>
      </c>
      <c r="G1631" s="141" t="str">
        <f t="shared" si="76"/>
        <v>Honda CR-V_2021</v>
      </c>
      <c r="H1631" s="141">
        <v>2400</v>
      </c>
      <c r="I1631" s="141" t="str">
        <f t="shared" si="77"/>
        <v>Honda CR-V_2021_2400</v>
      </c>
      <c r="J1631" s="141">
        <v>720000</v>
      </c>
    </row>
    <row r="1632" spans="1:10">
      <c r="A1632" s="141" t="s">
        <v>241</v>
      </c>
      <c r="B1632" s="141">
        <v>110</v>
      </c>
      <c r="C1632" s="141" t="s">
        <v>198</v>
      </c>
      <c r="D1632" s="141" t="s">
        <v>199</v>
      </c>
      <c r="E1632" s="141">
        <v>2021</v>
      </c>
      <c r="F1632" s="141" t="str">
        <f t="shared" si="75"/>
        <v>Honda CR-V</v>
      </c>
      <c r="G1632" s="141" t="str">
        <f t="shared" si="76"/>
        <v>Honda CR-V_2021</v>
      </c>
      <c r="H1632" s="141">
        <v>2400</v>
      </c>
      <c r="I1632" s="141" t="str">
        <f t="shared" si="77"/>
        <v>Honda CR-V_2021_2400</v>
      </c>
      <c r="J1632" s="141">
        <v>710000</v>
      </c>
    </row>
    <row r="1633" spans="1:10">
      <c r="A1633" s="141" t="s">
        <v>241</v>
      </c>
      <c r="B1633" s="141">
        <v>110</v>
      </c>
      <c r="C1633" s="141" t="s">
        <v>198</v>
      </c>
      <c r="D1633" s="141" t="s">
        <v>199</v>
      </c>
      <c r="E1633" s="141">
        <v>2021</v>
      </c>
      <c r="F1633" s="141" t="str">
        <f t="shared" si="75"/>
        <v>Honda CR-V</v>
      </c>
      <c r="G1633" s="141" t="str">
        <f t="shared" si="76"/>
        <v>Honda CR-V_2021</v>
      </c>
      <c r="H1633" s="141">
        <v>2400</v>
      </c>
      <c r="I1633" s="141" t="str">
        <f t="shared" si="77"/>
        <v>Honda CR-V_2021_2400</v>
      </c>
      <c r="J1633" s="141">
        <v>700000</v>
      </c>
    </row>
    <row r="1634" spans="1:10">
      <c r="A1634" s="141" t="s">
        <v>241</v>
      </c>
      <c r="B1634" s="141">
        <v>110</v>
      </c>
      <c r="C1634" s="141" t="s">
        <v>198</v>
      </c>
      <c r="D1634" s="141" t="s">
        <v>199</v>
      </c>
      <c r="E1634" s="141">
        <v>2021</v>
      </c>
      <c r="F1634" s="141" t="str">
        <f t="shared" si="75"/>
        <v>Honda CR-V</v>
      </c>
      <c r="G1634" s="141" t="str">
        <f t="shared" si="76"/>
        <v>Honda CR-V_2021</v>
      </c>
      <c r="H1634" s="141">
        <v>2400</v>
      </c>
      <c r="I1634" s="141" t="str">
        <f t="shared" si="77"/>
        <v>Honda CR-V_2021_2400</v>
      </c>
      <c r="J1634" s="141">
        <v>690000</v>
      </c>
    </row>
    <row r="1635" spans="1:10">
      <c r="A1635" s="141" t="s">
        <v>241</v>
      </c>
      <c r="B1635" s="141">
        <v>110</v>
      </c>
      <c r="C1635" s="141" t="s">
        <v>198</v>
      </c>
      <c r="D1635" s="141" t="s">
        <v>199</v>
      </c>
      <c r="E1635" s="141">
        <v>2021</v>
      </c>
      <c r="F1635" s="141" t="str">
        <f t="shared" si="75"/>
        <v>Honda CR-V</v>
      </c>
      <c r="G1635" s="141" t="str">
        <f t="shared" si="76"/>
        <v>Honda CR-V_2021</v>
      </c>
      <c r="H1635" s="141">
        <v>1600</v>
      </c>
      <c r="I1635" s="141" t="str">
        <f t="shared" si="77"/>
        <v>Honda CR-V_2021_1600</v>
      </c>
      <c r="J1635" s="141">
        <v>1000000</v>
      </c>
    </row>
    <row r="1636" spans="1:10">
      <c r="A1636" s="141" t="s">
        <v>241</v>
      </c>
      <c r="B1636" s="141">
        <v>110</v>
      </c>
      <c r="C1636" s="141" t="s">
        <v>198</v>
      </c>
      <c r="D1636" s="141" t="s">
        <v>199</v>
      </c>
      <c r="E1636" s="141">
        <v>2021</v>
      </c>
      <c r="F1636" s="141" t="str">
        <f t="shared" si="75"/>
        <v>Honda CR-V</v>
      </c>
      <c r="G1636" s="141" t="str">
        <f t="shared" si="76"/>
        <v>Honda CR-V_2021</v>
      </c>
      <c r="H1636" s="141">
        <v>1600</v>
      </c>
      <c r="I1636" s="141" t="str">
        <f t="shared" si="77"/>
        <v>Honda CR-V_2021_1600</v>
      </c>
      <c r="J1636" s="141">
        <v>990000</v>
      </c>
    </row>
    <row r="1637" spans="1:10">
      <c r="A1637" s="141" t="s">
        <v>241</v>
      </c>
      <c r="B1637" s="141">
        <v>110</v>
      </c>
      <c r="C1637" s="141" t="s">
        <v>198</v>
      </c>
      <c r="D1637" s="141" t="s">
        <v>199</v>
      </c>
      <c r="E1637" s="141">
        <v>2021</v>
      </c>
      <c r="F1637" s="141" t="str">
        <f t="shared" si="75"/>
        <v>Honda CR-V</v>
      </c>
      <c r="G1637" s="141" t="str">
        <f t="shared" si="76"/>
        <v>Honda CR-V_2021</v>
      </c>
      <c r="H1637" s="141">
        <v>1600</v>
      </c>
      <c r="I1637" s="141" t="str">
        <f t="shared" si="77"/>
        <v>Honda CR-V_2021_1600</v>
      </c>
      <c r="J1637" s="141">
        <v>980000</v>
      </c>
    </row>
    <row r="1638" spans="1:10">
      <c r="A1638" s="141" t="s">
        <v>241</v>
      </c>
      <c r="B1638" s="141">
        <v>110</v>
      </c>
      <c r="C1638" s="141" t="s">
        <v>198</v>
      </c>
      <c r="D1638" s="141" t="s">
        <v>199</v>
      </c>
      <c r="E1638" s="141">
        <v>2021</v>
      </c>
      <c r="F1638" s="141" t="str">
        <f t="shared" si="75"/>
        <v>Honda CR-V</v>
      </c>
      <c r="G1638" s="141" t="str">
        <f t="shared" si="76"/>
        <v>Honda CR-V_2021</v>
      </c>
      <c r="H1638" s="141">
        <v>1600</v>
      </c>
      <c r="I1638" s="141" t="str">
        <f t="shared" si="77"/>
        <v>Honda CR-V_2021_1600</v>
      </c>
      <c r="J1638" s="141">
        <v>970000</v>
      </c>
    </row>
    <row r="1639" spans="1:10">
      <c r="A1639" s="141" t="s">
        <v>241</v>
      </c>
      <c r="B1639" s="141">
        <v>110</v>
      </c>
      <c r="C1639" s="141" t="s">
        <v>198</v>
      </c>
      <c r="D1639" s="141" t="s">
        <v>199</v>
      </c>
      <c r="E1639" s="141">
        <v>2021</v>
      </c>
      <c r="F1639" s="141" t="str">
        <f t="shared" si="75"/>
        <v>Honda CR-V</v>
      </c>
      <c r="G1639" s="141" t="str">
        <f t="shared" si="76"/>
        <v>Honda CR-V_2021</v>
      </c>
      <c r="H1639" s="141">
        <v>1600</v>
      </c>
      <c r="I1639" s="141" t="str">
        <f t="shared" si="77"/>
        <v>Honda CR-V_2021_1600</v>
      </c>
      <c r="J1639" s="141">
        <v>960000</v>
      </c>
    </row>
    <row r="1640" spans="1:10">
      <c r="A1640" s="141" t="s">
        <v>241</v>
      </c>
      <c r="B1640" s="141">
        <v>110</v>
      </c>
      <c r="C1640" s="141" t="s">
        <v>198</v>
      </c>
      <c r="D1640" s="141" t="s">
        <v>199</v>
      </c>
      <c r="E1640" s="141">
        <v>2021</v>
      </c>
      <c r="F1640" s="141" t="str">
        <f t="shared" si="75"/>
        <v>Honda CR-V</v>
      </c>
      <c r="G1640" s="141" t="str">
        <f t="shared" si="76"/>
        <v>Honda CR-V_2021</v>
      </c>
      <c r="H1640" s="141">
        <v>1600</v>
      </c>
      <c r="I1640" s="141" t="str">
        <f t="shared" si="77"/>
        <v>Honda CR-V_2021_1600</v>
      </c>
      <c r="J1640" s="141">
        <v>950000</v>
      </c>
    </row>
    <row r="1641" spans="1:10">
      <c r="A1641" s="141" t="s">
        <v>241</v>
      </c>
      <c r="B1641" s="141">
        <v>110</v>
      </c>
      <c r="C1641" s="141" t="s">
        <v>198</v>
      </c>
      <c r="D1641" s="141" t="s">
        <v>199</v>
      </c>
      <c r="E1641" s="141">
        <v>2021</v>
      </c>
      <c r="F1641" s="141" t="str">
        <f t="shared" si="75"/>
        <v>Honda CR-V</v>
      </c>
      <c r="G1641" s="141" t="str">
        <f t="shared" si="76"/>
        <v>Honda CR-V_2021</v>
      </c>
      <c r="H1641" s="141">
        <v>1600</v>
      </c>
      <c r="I1641" s="141" t="str">
        <f t="shared" si="77"/>
        <v>Honda CR-V_2021_1600</v>
      </c>
      <c r="J1641" s="141">
        <v>940000</v>
      </c>
    </row>
    <row r="1642" spans="1:10">
      <c r="A1642" s="141" t="s">
        <v>241</v>
      </c>
      <c r="B1642" s="141">
        <v>110</v>
      </c>
      <c r="C1642" s="141" t="s">
        <v>198</v>
      </c>
      <c r="D1642" s="141" t="s">
        <v>199</v>
      </c>
      <c r="E1642" s="141">
        <v>2021</v>
      </c>
      <c r="F1642" s="141" t="str">
        <f t="shared" si="75"/>
        <v>Honda CR-V</v>
      </c>
      <c r="G1642" s="141" t="str">
        <f t="shared" si="76"/>
        <v>Honda CR-V_2021</v>
      </c>
      <c r="H1642" s="141">
        <v>1600</v>
      </c>
      <c r="I1642" s="141" t="str">
        <f t="shared" si="77"/>
        <v>Honda CR-V_2021_1600</v>
      </c>
      <c r="J1642" s="141">
        <v>930000</v>
      </c>
    </row>
    <row r="1643" spans="1:10">
      <c r="A1643" s="141" t="s">
        <v>241</v>
      </c>
      <c r="B1643" s="141">
        <v>110</v>
      </c>
      <c r="C1643" s="141" t="s">
        <v>198</v>
      </c>
      <c r="D1643" s="141" t="s">
        <v>199</v>
      </c>
      <c r="E1643" s="141">
        <v>2021</v>
      </c>
      <c r="F1643" s="141" t="str">
        <f t="shared" si="75"/>
        <v>Honda CR-V</v>
      </c>
      <c r="G1643" s="141" t="str">
        <f t="shared" si="76"/>
        <v>Honda CR-V_2021</v>
      </c>
      <c r="H1643" s="141">
        <v>1600</v>
      </c>
      <c r="I1643" s="141" t="str">
        <f t="shared" si="77"/>
        <v>Honda CR-V_2021_1600</v>
      </c>
      <c r="J1643" s="141">
        <v>920000</v>
      </c>
    </row>
    <row r="1644" spans="1:10">
      <c r="A1644" s="141" t="s">
        <v>241</v>
      </c>
      <c r="B1644" s="141">
        <v>110</v>
      </c>
      <c r="C1644" s="141" t="s">
        <v>198</v>
      </c>
      <c r="D1644" s="141" t="s">
        <v>199</v>
      </c>
      <c r="E1644" s="141">
        <v>2021</v>
      </c>
      <c r="F1644" s="141" t="str">
        <f t="shared" si="75"/>
        <v>Honda CR-V</v>
      </c>
      <c r="G1644" s="141" t="str">
        <f t="shared" si="76"/>
        <v>Honda CR-V_2021</v>
      </c>
      <c r="H1644" s="141">
        <v>1600</v>
      </c>
      <c r="I1644" s="141" t="str">
        <f t="shared" si="77"/>
        <v>Honda CR-V_2021_1600</v>
      </c>
      <c r="J1644" s="141">
        <v>910000</v>
      </c>
    </row>
    <row r="1645" spans="1:10">
      <c r="A1645" s="141" t="s">
        <v>241</v>
      </c>
      <c r="B1645" s="141">
        <v>110</v>
      </c>
      <c r="C1645" s="141" t="s">
        <v>198</v>
      </c>
      <c r="D1645" s="141" t="s">
        <v>199</v>
      </c>
      <c r="E1645" s="141">
        <v>2021</v>
      </c>
      <c r="F1645" s="141" t="str">
        <f t="shared" si="75"/>
        <v>Honda CR-V</v>
      </c>
      <c r="G1645" s="141" t="str">
        <f t="shared" si="76"/>
        <v>Honda CR-V_2021</v>
      </c>
      <c r="H1645" s="141">
        <v>1600</v>
      </c>
      <c r="I1645" s="141" t="str">
        <f t="shared" si="77"/>
        <v>Honda CR-V_2021_1600</v>
      </c>
      <c r="J1645" s="141">
        <v>900000</v>
      </c>
    </row>
    <row r="1646" spans="1:10">
      <c r="A1646" s="141" t="s">
        <v>241</v>
      </c>
      <c r="B1646" s="141">
        <v>110</v>
      </c>
      <c r="C1646" s="141" t="s">
        <v>198</v>
      </c>
      <c r="D1646" s="141" t="s">
        <v>199</v>
      </c>
      <c r="E1646" s="141">
        <v>2021</v>
      </c>
      <c r="F1646" s="141" t="str">
        <f t="shared" si="75"/>
        <v>Honda CR-V</v>
      </c>
      <c r="G1646" s="141" t="str">
        <f t="shared" si="76"/>
        <v>Honda CR-V_2021</v>
      </c>
      <c r="H1646" s="141">
        <v>1600</v>
      </c>
      <c r="I1646" s="141" t="str">
        <f t="shared" si="77"/>
        <v>Honda CR-V_2021_1600</v>
      </c>
      <c r="J1646" s="141">
        <v>890000</v>
      </c>
    </row>
    <row r="1647" spans="1:10">
      <c r="A1647" s="141" t="s">
        <v>241</v>
      </c>
      <c r="B1647" s="141">
        <v>110</v>
      </c>
      <c r="C1647" s="141" t="s">
        <v>198</v>
      </c>
      <c r="D1647" s="141" t="s">
        <v>199</v>
      </c>
      <c r="E1647" s="141">
        <v>2022</v>
      </c>
      <c r="F1647" s="141" t="str">
        <f t="shared" si="75"/>
        <v>Honda CR-V</v>
      </c>
      <c r="G1647" s="141" t="str">
        <f t="shared" si="76"/>
        <v>Honda CR-V_2022</v>
      </c>
      <c r="H1647" s="141">
        <v>2400</v>
      </c>
      <c r="I1647" s="141" t="str">
        <f t="shared" si="77"/>
        <v>Honda CR-V_2022_2400</v>
      </c>
      <c r="J1647" s="141">
        <v>970000</v>
      </c>
    </row>
    <row r="1648" spans="1:10">
      <c r="A1648" s="141" t="s">
        <v>241</v>
      </c>
      <c r="B1648" s="141">
        <v>110</v>
      </c>
      <c r="C1648" s="141" t="s">
        <v>198</v>
      </c>
      <c r="D1648" s="141" t="s">
        <v>199</v>
      </c>
      <c r="E1648" s="141">
        <v>2022</v>
      </c>
      <c r="F1648" s="141" t="str">
        <f t="shared" si="75"/>
        <v>Honda CR-V</v>
      </c>
      <c r="G1648" s="141" t="str">
        <f t="shared" si="76"/>
        <v>Honda CR-V_2022</v>
      </c>
      <c r="H1648" s="141">
        <v>2400</v>
      </c>
      <c r="I1648" s="141" t="str">
        <f t="shared" si="77"/>
        <v>Honda CR-V_2022_2400</v>
      </c>
      <c r="J1648" s="141">
        <v>960000</v>
      </c>
    </row>
    <row r="1649" spans="1:10">
      <c r="A1649" s="141" t="s">
        <v>241</v>
      </c>
      <c r="B1649" s="141">
        <v>110</v>
      </c>
      <c r="C1649" s="141" t="s">
        <v>198</v>
      </c>
      <c r="D1649" s="141" t="s">
        <v>199</v>
      </c>
      <c r="E1649" s="141">
        <v>2022</v>
      </c>
      <c r="F1649" s="141" t="str">
        <f t="shared" si="75"/>
        <v>Honda CR-V</v>
      </c>
      <c r="G1649" s="141" t="str">
        <f t="shared" si="76"/>
        <v>Honda CR-V_2022</v>
      </c>
      <c r="H1649" s="141">
        <v>2400</v>
      </c>
      <c r="I1649" s="141" t="str">
        <f t="shared" si="77"/>
        <v>Honda CR-V_2022_2400</v>
      </c>
      <c r="J1649" s="141">
        <v>950000</v>
      </c>
    </row>
    <row r="1650" spans="1:10">
      <c r="A1650" s="141" t="s">
        <v>241</v>
      </c>
      <c r="B1650" s="141">
        <v>110</v>
      </c>
      <c r="C1650" s="141" t="s">
        <v>198</v>
      </c>
      <c r="D1650" s="141" t="s">
        <v>199</v>
      </c>
      <c r="E1650" s="141">
        <v>2022</v>
      </c>
      <c r="F1650" s="141" t="str">
        <f t="shared" si="75"/>
        <v>Honda CR-V</v>
      </c>
      <c r="G1650" s="141" t="str">
        <f t="shared" si="76"/>
        <v>Honda CR-V_2022</v>
      </c>
      <c r="H1650" s="141">
        <v>2400</v>
      </c>
      <c r="I1650" s="141" t="str">
        <f t="shared" si="77"/>
        <v>Honda CR-V_2022_2400</v>
      </c>
      <c r="J1650" s="141">
        <v>940000</v>
      </c>
    </row>
    <row r="1651" spans="1:10">
      <c r="A1651" s="141" t="s">
        <v>241</v>
      </c>
      <c r="B1651" s="141">
        <v>110</v>
      </c>
      <c r="C1651" s="141" t="s">
        <v>198</v>
      </c>
      <c r="D1651" s="141" t="s">
        <v>199</v>
      </c>
      <c r="E1651" s="141">
        <v>2022</v>
      </c>
      <c r="F1651" s="141" t="str">
        <f t="shared" si="75"/>
        <v>Honda CR-V</v>
      </c>
      <c r="G1651" s="141" t="str">
        <f t="shared" si="76"/>
        <v>Honda CR-V_2022</v>
      </c>
      <c r="H1651" s="141">
        <v>2400</v>
      </c>
      <c r="I1651" s="141" t="str">
        <f t="shared" si="77"/>
        <v>Honda CR-V_2022_2400</v>
      </c>
      <c r="J1651" s="141">
        <v>930000</v>
      </c>
    </row>
    <row r="1652" spans="1:10">
      <c r="A1652" s="141" t="s">
        <v>241</v>
      </c>
      <c r="B1652" s="141">
        <v>110</v>
      </c>
      <c r="C1652" s="141" t="s">
        <v>198</v>
      </c>
      <c r="D1652" s="141" t="s">
        <v>199</v>
      </c>
      <c r="E1652" s="141">
        <v>2022</v>
      </c>
      <c r="F1652" s="141" t="str">
        <f t="shared" si="75"/>
        <v>Honda CR-V</v>
      </c>
      <c r="G1652" s="141" t="str">
        <f t="shared" si="76"/>
        <v>Honda CR-V_2022</v>
      </c>
      <c r="H1652" s="141">
        <v>2400</v>
      </c>
      <c r="I1652" s="141" t="str">
        <f t="shared" si="77"/>
        <v>Honda CR-V_2022_2400</v>
      </c>
      <c r="J1652" s="141">
        <v>920000</v>
      </c>
    </row>
    <row r="1653" spans="1:10">
      <c r="A1653" s="141" t="s">
        <v>241</v>
      </c>
      <c r="B1653" s="141">
        <v>110</v>
      </c>
      <c r="C1653" s="141" t="s">
        <v>198</v>
      </c>
      <c r="D1653" s="141" t="s">
        <v>199</v>
      </c>
      <c r="E1653" s="141">
        <v>2022</v>
      </c>
      <c r="F1653" s="141" t="str">
        <f t="shared" si="75"/>
        <v>Honda CR-V</v>
      </c>
      <c r="G1653" s="141" t="str">
        <f t="shared" si="76"/>
        <v>Honda CR-V_2022</v>
      </c>
      <c r="H1653" s="141">
        <v>2400</v>
      </c>
      <c r="I1653" s="141" t="str">
        <f t="shared" si="77"/>
        <v>Honda CR-V_2022_2400</v>
      </c>
      <c r="J1653" s="141">
        <v>910000</v>
      </c>
    </row>
    <row r="1654" spans="1:10">
      <c r="A1654" s="141" t="s">
        <v>241</v>
      </c>
      <c r="B1654" s="141">
        <v>110</v>
      </c>
      <c r="C1654" s="141" t="s">
        <v>198</v>
      </c>
      <c r="D1654" s="141" t="s">
        <v>199</v>
      </c>
      <c r="E1654" s="141">
        <v>2022</v>
      </c>
      <c r="F1654" s="141" t="str">
        <f t="shared" si="75"/>
        <v>Honda CR-V</v>
      </c>
      <c r="G1654" s="141" t="str">
        <f t="shared" si="76"/>
        <v>Honda CR-V_2022</v>
      </c>
      <c r="H1654" s="141">
        <v>2400</v>
      </c>
      <c r="I1654" s="141" t="str">
        <f t="shared" si="77"/>
        <v>Honda CR-V_2022_2400</v>
      </c>
      <c r="J1654" s="141">
        <v>900000</v>
      </c>
    </row>
    <row r="1655" spans="1:10">
      <c r="A1655" s="141" t="s">
        <v>241</v>
      </c>
      <c r="B1655" s="141">
        <v>110</v>
      </c>
      <c r="C1655" s="141" t="s">
        <v>198</v>
      </c>
      <c r="D1655" s="141" t="s">
        <v>199</v>
      </c>
      <c r="E1655" s="141">
        <v>2022</v>
      </c>
      <c r="F1655" s="141" t="str">
        <f t="shared" si="75"/>
        <v>Honda CR-V</v>
      </c>
      <c r="G1655" s="141" t="str">
        <f t="shared" si="76"/>
        <v>Honda CR-V_2022</v>
      </c>
      <c r="H1655" s="141">
        <v>2400</v>
      </c>
      <c r="I1655" s="141" t="str">
        <f t="shared" si="77"/>
        <v>Honda CR-V_2022_2400</v>
      </c>
      <c r="J1655" s="141">
        <v>890000</v>
      </c>
    </row>
    <row r="1656" spans="1:10">
      <c r="A1656" s="141" t="s">
        <v>241</v>
      </c>
      <c r="B1656" s="141">
        <v>110</v>
      </c>
      <c r="C1656" s="141" t="s">
        <v>198</v>
      </c>
      <c r="D1656" s="141" t="s">
        <v>199</v>
      </c>
      <c r="E1656" s="141">
        <v>2022</v>
      </c>
      <c r="F1656" s="141" t="str">
        <f t="shared" si="75"/>
        <v>Honda CR-V</v>
      </c>
      <c r="G1656" s="141" t="str">
        <f t="shared" si="76"/>
        <v>Honda CR-V_2022</v>
      </c>
      <c r="H1656" s="141">
        <v>2400</v>
      </c>
      <c r="I1656" s="141" t="str">
        <f t="shared" si="77"/>
        <v>Honda CR-V_2022_2400</v>
      </c>
      <c r="J1656" s="141">
        <v>880000</v>
      </c>
    </row>
    <row r="1657" spans="1:10">
      <c r="A1657" s="141" t="s">
        <v>241</v>
      </c>
      <c r="B1657" s="141">
        <v>110</v>
      </c>
      <c r="C1657" s="141" t="s">
        <v>198</v>
      </c>
      <c r="D1657" s="141" t="s">
        <v>199</v>
      </c>
      <c r="E1657" s="141">
        <v>2022</v>
      </c>
      <c r="F1657" s="141" t="str">
        <f t="shared" si="75"/>
        <v>Honda CR-V</v>
      </c>
      <c r="G1657" s="141" t="str">
        <f t="shared" si="76"/>
        <v>Honda CR-V_2022</v>
      </c>
      <c r="H1657" s="141">
        <v>2400</v>
      </c>
      <c r="I1657" s="141" t="str">
        <f t="shared" si="77"/>
        <v>Honda CR-V_2022_2400</v>
      </c>
      <c r="J1657" s="141">
        <v>870000</v>
      </c>
    </row>
    <row r="1658" spans="1:10">
      <c r="A1658" s="141" t="s">
        <v>241</v>
      </c>
      <c r="B1658" s="141">
        <v>110</v>
      </c>
      <c r="C1658" s="141" t="s">
        <v>198</v>
      </c>
      <c r="D1658" s="141" t="s">
        <v>199</v>
      </c>
      <c r="E1658" s="141">
        <v>2022</v>
      </c>
      <c r="F1658" s="141" t="str">
        <f t="shared" si="75"/>
        <v>Honda CR-V</v>
      </c>
      <c r="G1658" s="141" t="str">
        <f t="shared" si="76"/>
        <v>Honda CR-V_2022</v>
      </c>
      <c r="H1658" s="141">
        <v>2400</v>
      </c>
      <c r="I1658" s="141" t="str">
        <f t="shared" si="77"/>
        <v>Honda CR-V_2022_2400</v>
      </c>
      <c r="J1658" s="141">
        <v>860000</v>
      </c>
    </row>
    <row r="1659" spans="1:10">
      <c r="A1659" s="141" t="s">
        <v>241</v>
      </c>
      <c r="B1659" s="141">
        <v>110</v>
      </c>
      <c r="C1659" s="141" t="s">
        <v>198</v>
      </c>
      <c r="D1659" s="141" t="s">
        <v>199</v>
      </c>
      <c r="E1659" s="141">
        <v>2022</v>
      </c>
      <c r="F1659" s="141" t="str">
        <f t="shared" si="75"/>
        <v>Honda CR-V</v>
      </c>
      <c r="G1659" s="141" t="str">
        <f t="shared" si="76"/>
        <v>Honda CR-V_2022</v>
      </c>
      <c r="H1659" s="141">
        <v>2400</v>
      </c>
      <c r="I1659" s="141" t="str">
        <f t="shared" si="77"/>
        <v>Honda CR-V_2022_2400</v>
      </c>
      <c r="J1659" s="141">
        <v>850000</v>
      </c>
    </row>
    <row r="1660" spans="1:10">
      <c r="A1660" s="141" t="s">
        <v>241</v>
      </c>
      <c r="B1660" s="141">
        <v>110</v>
      </c>
      <c r="C1660" s="141" t="s">
        <v>198</v>
      </c>
      <c r="D1660" s="141" t="s">
        <v>199</v>
      </c>
      <c r="E1660" s="141">
        <v>2022</v>
      </c>
      <c r="F1660" s="141" t="str">
        <f t="shared" si="75"/>
        <v>Honda CR-V</v>
      </c>
      <c r="G1660" s="141" t="str">
        <f t="shared" si="76"/>
        <v>Honda CR-V_2022</v>
      </c>
      <c r="H1660" s="141">
        <v>2400</v>
      </c>
      <c r="I1660" s="141" t="str">
        <f t="shared" si="77"/>
        <v>Honda CR-V_2022_2400</v>
      </c>
      <c r="J1660" s="141">
        <v>840000</v>
      </c>
    </row>
    <row r="1661" spans="1:10">
      <c r="A1661" s="141" t="s">
        <v>241</v>
      </c>
      <c r="B1661" s="141">
        <v>110</v>
      </c>
      <c r="C1661" s="141" t="s">
        <v>198</v>
      </c>
      <c r="D1661" s="141" t="s">
        <v>199</v>
      </c>
      <c r="E1661" s="141">
        <v>2022</v>
      </c>
      <c r="F1661" s="141" t="str">
        <f t="shared" si="75"/>
        <v>Honda CR-V</v>
      </c>
      <c r="G1661" s="141" t="str">
        <f t="shared" si="76"/>
        <v>Honda CR-V_2022</v>
      </c>
      <c r="H1661" s="141">
        <v>2400</v>
      </c>
      <c r="I1661" s="141" t="str">
        <f t="shared" si="77"/>
        <v>Honda CR-V_2022_2400</v>
      </c>
      <c r="J1661" s="141">
        <v>830000</v>
      </c>
    </row>
    <row r="1662" spans="1:10">
      <c r="A1662" s="141" t="s">
        <v>241</v>
      </c>
      <c r="B1662" s="141">
        <v>110</v>
      </c>
      <c r="C1662" s="141" t="s">
        <v>198</v>
      </c>
      <c r="D1662" s="141" t="s">
        <v>199</v>
      </c>
      <c r="E1662" s="141">
        <v>2022</v>
      </c>
      <c r="F1662" s="141" t="str">
        <f t="shared" si="75"/>
        <v>Honda CR-V</v>
      </c>
      <c r="G1662" s="141" t="str">
        <f t="shared" si="76"/>
        <v>Honda CR-V_2022</v>
      </c>
      <c r="H1662" s="141">
        <v>2400</v>
      </c>
      <c r="I1662" s="141" t="str">
        <f t="shared" si="77"/>
        <v>Honda CR-V_2022_2400</v>
      </c>
      <c r="J1662" s="141">
        <v>820000</v>
      </c>
    </row>
    <row r="1663" spans="1:10">
      <c r="A1663" s="141" t="s">
        <v>241</v>
      </c>
      <c r="B1663" s="141">
        <v>110</v>
      </c>
      <c r="C1663" s="141" t="s">
        <v>198</v>
      </c>
      <c r="D1663" s="141" t="s">
        <v>199</v>
      </c>
      <c r="E1663" s="141">
        <v>2022</v>
      </c>
      <c r="F1663" s="141" t="str">
        <f t="shared" si="75"/>
        <v>Honda CR-V</v>
      </c>
      <c r="G1663" s="141" t="str">
        <f t="shared" si="76"/>
        <v>Honda CR-V_2022</v>
      </c>
      <c r="H1663" s="141">
        <v>2400</v>
      </c>
      <c r="I1663" s="141" t="str">
        <f t="shared" si="77"/>
        <v>Honda CR-V_2022_2400</v>
      </c>
      <c r="J1663" s="141">
        <v>810000</v>
      </c>
    </row>
    <row r="1664" spans="1:10">
      <c r="A1664" s="141" t="s">
        <v>241</v>
      </c>
      <c r="B1664" s="141">
        <v>110</v>
      </c>
      <c r="C1664" s="141" t="s">
        <v>198</v>
      </c>
      <c r="D1664" s="141" t="s">
        <v>199</v>
      </c>
      <c r="E1664" s="141">
        <v>2022</v>
      </c>
      <c r="F1664" s="141" t="str">
        <f t="shared" si="75"/>
        <v>Honda CR-V</v>
      </c>
      <c r="G1664" s="141" t="str">
        <f t="shared" si="76"/>
        <v>Honda CR-V_2022</v>
      </c>
      <c r="H1664" s="141">
        <v>2400</v>
      </c>
      <c r="I1664" s="141" t="str">
        <f t="shared" si="77"/>
        <v>Honda CR-V_2022_2400</v>
      </c>
      <c r="J1664" s="141">
        <v>800000</v>
      </c>
    </row>
    <row r="1665" spans="1:10">
      <c r="A1665" s="141" t="s">
        <v>241</v>
      </c>
      <c r="B1665" s="141">
        <v>110</v>
      </c>
      <c r="C1665" s="141" t="s">
        <v>198</v>
      </c>
      <c r="D1665" s="141" t="s">
        <v>199</v>
      </c>
      <c r="E1665" s="141">
        <v>2022</v>
      </c>
      <c r="F1665" s="141" t="str">
        <f t="shared" ref="F1665:F1728" si="78">C1665&amp;" "&amp;D1665</f>
        <v>Honda CR-V</v>
      </c>
      <c r="G1665" s="141" t="str">
        <f t="shared" si="76"/>
        <v>Honda CR-V_2022</v>
      </c>
      <c r="H1665" s="141">
        <v>2400</v>
      </c>
      <c r="I1665" s="141" t="str">
        <f t="shared" si="77"/>
        <v>Honda CR-V_2022_2400</v>
      </c>
      <c r="J1665" s="141">
        <v>790000</v>
      </c>
    </row>
    <row r="1666" spans="1:10">
      <c r="A1666" s="141" t="s">
        <v>241</v>
      </c>
      <c r="B1666" s="141">
        <v>110</v>
      </c>
      <c r="C1666" s="141" t="s">
        <v>198</v>
      </c>
      <c r="D1666" s="141" t="s">
        <v>199</v>
      </c>
      <c r="E1666" s="141">
        <v>2022</v>
      </c>
      <c r="F1666" s="141" t="str">
        <f t="shared" si="78"/>
        <v>Honda CR-V</v>
      </c>
      <c r="G1666" s="141" t="str">
        <f t="shared" ref="G1666:G1729" si="79">F1666&amp;"_"&amp;E1666</f>
        <v>Honda CR-V_2022</v>
      </c>
      <c r="H1666" s="141">
        <v>2400</v>
      </c>
      <c r="I1666" s="141" t="str">
        <f t="shared" si="77"/>
        <v>Honda CR-V_2022_2400</v>
      </c>
      <c r="J1666" s="141">
        <v>780000</v>
      </c>
    </row>
    <row r="1667" spans="1:10">
      <c r="A1667" s="141" t="s">
        <v>241</v>
      </c>
      <c r="B1667" s="141">
        <v>110</v>
      </c>
      <c r="C1667" s="141" t="s">
        <v>198</v>
      </c>
      <c r="D1667" s="141" t="s">
        <v>199</v>
      </c>
      <c r="E1667" s="141">
        <v>2022</v>
      </c>
      <c r="F1667" s="141" t="str">
        <f t="shared" si="78"/>
        <v>Honda CR-V</v>
      </c>
      <c r="G1667" s="141" t="str">
        <f t="shared" si="79"/>
        <v>Honda CR-V_2022</v>
      </c>
      <c r="H1667" s="141">
        <v>2400</v>
      </c>
      <c r="I1667" s="141" t="str">
        <f t="shared" ref="I1667:I1730" si="80">G1667&amp;"_"&amp;H1667</f>
        <v>Honda CR-V_2022_2400</v>
      </c>
      <c r="J1667" s="141">
        <v>770000</v>
      </c>
    </row>
    <row r="1668" spans="1:10">
      <c r="A1668" s="141" t="s">
        <v>241</v>
      </c>
      <c r="B1668" s="141">
        <v>110</v>
      </c>
      <c r="C1668" s="141" t="s">
        <v>198</v>
      </c>
      <c r="D1668" s="141" t="s">
        <v>199</v>
      </c>
      <c r="E1668" s="141">
        <v>2022</v>
      </c>
      <c r="F1668" s="141" t="str">
        <f t="shared" si="78"/>
        <v>Honda CR-V</v>
      </c>
      <c r="G1668" s="141" t="str">
        <f t="shared" si="79"/>
        <v>Honda CR-V_2022</v>
      </c>
      <c r="H1668" s="141">
        <v>2400</v>
      </c>
      <c r="I1668" s="141" t="str">
        <f t="shared" si="80"/>
        <v>Honda CR-V_2022_2400</v>
      </c>
      <c r="J1668" s="141">
        <v>760000</v>
      </c>
    </row>
    <row r="1669" spans="1:10">
      <c r="A1669" s="141" t="s">
        <v>241</v>
      </c>
      <c r="B1669" s="141">
        <v>110</v>
      </c>
      <c r="C1669" s="141" t="s">
        <v>198</v>
      </c>
      <c r="D1669" s="141" t="s">
        <v>199</v>
      </c>
      <c r="E1669" s="141">
        <v>2022</v>
      </c>
      <c r="F1669" s="141" t="str">
        <f t="shared" si="78"/>
        <v>Honda CR-V</v>
      </c>
      <c r="G1669" s="141" t="str">
        <f t="shared" si="79"/>
        <v>Honda CR-V_2022</v>
      </c>
      <c r="H1669" s="141">
        <v>2400</v>
      </c>
      <c r="I1669" s="141" t="str">
        <f t="shared" si="80"/>
        <v>Honda CR-V_2022_2400</v>
      </c>
      <c r="J1669" s="141">
        <v>750000</v>
      </c>
    </row>
    <row r="1670" spans="1:10">
      <c r="A1670" s="141" t="s">
        <v>241</v>
      </c>
      <c r="B1670" s="141">
        <v>110</v>
      </c>
      <c r="C1670" s="141" t="s">
        <v>198</v>
      </c>
      <c r="D1670" s="141" t="s">
        <v>199</v>
      </c>
      <c r="E1670" s="141">
        <v>2022</v>
      </c>
      <c r="F1670" s="141" t="str">
        <f t="shared" si="78"/>
        <v>Honda CR-V</v>
      </c>
      <c r="G1670" s="141" t="str">
        <f t="shared" si="79"/>
        <v>Honda CR-V_2022</v>
      </c>
      <c r="H1670" s="141">
        <v>1600</v>
      </c>
      <c r="I1670" s="141" t="str">
        <f t="shared" si="80"/>
        <v>Honda CR-V_2022_1600</v>
      </c>
      <c r="J1670" s="141">
        <v>1100000</v>
      </c>
    </row>
    <row r="1671" spans="1:10">
      <c r="A1671" s="141" t="s">
        <v>241</v>
      </c>
      <c r="B1671" s="141">
        <v>110</v>
      </c>
      <c r="C1671" s="141" t="s">
        <v>198</v>
      </c>
      <c r="D1671" s="141" t="s">
        <v>199</v>
      </c>
      <c r="E1671" s="141">
        <v>2022</v>
      </c>
      <c r="F1671" s="141" t="str">
        <f t="shared" si="78"/>
        <v>Honda CR-V</v>
      </c>
      <c r="G1671" s="141" t="str">
        <f t="shared" si="79"/>
        <v>Honda CR-V_2022</v>
      </c>
      <c r="H1671" s="141">
        <v>1600</v>
      </c>
      <c r="I1671" s="141" t="str">
        <f t="shared" si="80"/>
        <v>Honda CR-V_2022_1600</v>
      </c>
      <c r="J1671" s="141">
        <v>1090000</v>
      </c>
    </row>
    <row r="1672" spans="1:10">
      <c r="A1672" s="141" t="s">
        <v>241</v>
      </c>
      <c r="B1672" s="141">
        <v>110</v>
      </c>
      <c r="C1672" s="141" t="s">
        <v>198</v>
      </c>
      <c r="D1672" s="141" t="s">
        <v>199</v>
      </c>
      <c r="E1672" s="141">
        <v>2022</v>
      </c>
      <c r="F1672" s="141" t="str">
        <f t="shared" si="78"/>
        <v>Honda CR-V</v>
      </c>
      <c r="G1672" s="141" t="str">
        <f t="shared" si="79"/>
        <v>Honda CR-V_2022</v>
      </c>
      <c r="H1672" s="141">
        <v>1600</v>
      </c>
      <c r="I1672" s="141" t="str">
        <f t="shared" si="80"/>
        <v>Honda CR-V_2022_1600</v>
      </c>
      <c r="J1672" s="141">
        <v>1080000</v>
      </c>
    </row>
    <row r="1673" spans="1:10">
      <c r="A1673" s="141" t="s">
        <v>241</v>
      </c>
      <c r="B1673" s="141">
        <v>110</v>
      </c>
      <c r="C1673" s="141" t="s">
        <v>198</v>
      </c>
      <c r="D1673" s="141" t="s">
        <v>199</v>
      </c>
      <c r="E1673" s="141">
        <v>2022</v>
      </c>
      <c r="F1673" s="141" t="str">
        <f t="shared" si="78"/>
        <v>Honda CR-V</v>
      </c>
      <c r="G1673" s="141" t="str">
        <f t="shared" si="79"/>
        <v>Honda CR-V_2022</v>
      </c>
      <c r="H1673" s="141">
        <v>1600</v>
      </c>
      <c r="I1673" s="141" t="str">
        <f t="shared" si="80"/>
        <v>Honda CR-V_2022_1600</v>
      </c>
      <c r="J1673" s="141">
        <v>1070000</v>
      </c>
    </row>
    <row r="1674" spans="1:10">
      <c r="A1674" s="141" t="s">
        <v>241</v>
      </c>
      <c r="B1674" s="141">
        <v>110</v>
      </c>
      <c r="C1674" s="141" t="s">
        <v>198</v>
      </c>
      <c r="D1674" s="141" t="s">
        <v>199</v>
      </c>
      <c r="E1674" s="141">
        <v>2022</v>
      </c>
      <c r="F1674" s="141" t="str">
        <f t="shared" si="78"/>
        <v>Honda CR-V</v>
      </c>
      <c r="G1674" s="141" t="str">
        <f t="shared" si="79"/>
        <v>Honda CR-V_2022</v>
      </c>
      <c r="H1674" s="141">
        <v>1600</v>
      </c>
      <c r="I1674" s="141" t="str">
        <f t="shared" si="80"/>
        <v>Honda CR-V_2022_1600</v>
      </c>
      <c r="J1674" s="141">
        <v>1060000</v>
      </c>
    </row>
    <row r="1675" spans="1:10">
      <c r="A1675" s="141" t="s">
        <v>241</v>
      </c>
      <c r="B1675" s="141">
        <v>110</v>
      </c>
      <c r="C1675" s="141" t="s">
        <v>198</v>
      </c>
      <c r="D1675" s="141" t="s">
        <v>199</v>
      </c>
      <c r="E1675" s="141">
        <v>2022</v>
      </c>
      <c r="F1675" s="141" t="str">
        <f t="shared" si="78"/>
        <v>Honda CR-V</v>
      </c>
      <c r="G1675" s="141" t="str">
        <f t="shared" si="79"/>
        <v>Honda CR-V_2022</v>
      </c>
      <c r="H1675" s="141">
        <v>1600</v>
      </c>
      <c r="I1675" s="141" t="str">
        <f t="shared" si="80"/>
        <v>Honda CR-V_2022_1600</v>
      </c>
      <c r="J1675" s="141">
        <v>1050000</v>
      </c>
    </row>
    <row r="1676" spans="1:10">
      <c r="A1676" s="141" t="s">
        <v>241</v>
      </c>
      <c r="B1676" s="141">
        <v>110</v>
      </c>
      <c r="C1676" s="141" t="s">
        <v>198</v>
      </c>
      <c r="D1676" s="141" t="s">
        <v>199</v>
      </c>
      <c r="E1676" s="141">
        <v>2022</v>
      </c>
      <c r="F1676" s="141" t="str">
        <f t="shared" si="78"/>
        <v>Honda CR-V</v>
      </c>
      <c r="G1676" s="141" t="str">
        <f t="shared" si="79"/>
        <v>Honda CR-V_2022</v>
      </c>
      <c r="H1676" s="141">
        <v>1600</v>
      </c>
      <c r="I1676" s="141" t="str">
        <f t="shared" si="80"/>
        <v>Honda CR-V_2022_1600</v>
      </c>
      <c r="J1676" s="141">
        <v>1040000</v>
      </c>
    </row>
    <row r="1677" spans="1:10">
      <c r="A1677" s="141" t="s">
        <v>241</v>
      </c>
      <c r="B1677" s="141">
        <v>110</v>
      </c>
      <c r="C1677" s="141" t="s">
        <v>198</v>
      </c>
      <c r="D1677" s="141" t="s">
        <v>199</v>
      </c>
      <c r="E1677" s="141">
        <v>2022</v>
      </c>
      <c r="F1677" s="141" t="str">
        <f t="shared" si="78"/>
        <v>Honda CR-V</v>
      </c>
      <c r="G1677" s="141" t="str">
        <f t="shared" si="79"/>
        <v>Honda CR-V_2022</v>
      </c>
      <c r="H1677" s="141">
        <v>1600</v>
      </c>
      <c r="I1677" s="141" t="str">
        <f t="shared" si="80"/>
        <v>Honda CR-V_2022_1600</v>
      </c>
      <c r="J1677" s="141">
        <v>1030000</v>
      </c>
    </row>
    <row r="1678" spans="1:10">
      <c r="A1678" s="141" t="s">
        <v>241</v>
      </c>
      <c r="B1678" s="141">
        <v>110</v>
      </c>
      <c r="C1678" s="141" t="s">
        <v>198</v>
      </c>
      <c r="D1678" s="141" t="s">
        <v>199</v>
      </c>
      <c r="E1678" s="141">
        <v>2022</v>
      </c>
      <c r="F1678" s="141" t="str">
        <f t="shared" si="78"/>
        <v>Honda CR-V</v>
      </c>
      <c r="G1678" s="141" t="str">
        <f t="shared" si="79"/>
        <v>Honda CR-V_2022</v>
      </c>
      <c r="H1678" s="141">
        <v>1600</v>
      </c>
      <c r="I1678" s="141" t="str">
        <f t="shared" si="80"/>
        <v>Honda CR-V_2022_1600</v>
      </c>
      <c r="J1678" s="141">
        <v>1020000</v>
      </c>
    </row>
    <row r="1679" spans="1:10">
      <c r="A1679" s="141" t="s">
        <v>241</v>
      </c>
      <c r="B1679" s="141">
        <v>110</v>
      </c>
      <c r="C1679" s="141" t="s">
        <v>198</v>
      </c>
      <c r="D1679" s="141" t="s">
        <v>199</v>
      </c>
      <c r="E1679" s="141">
        <v>2022</v>
      </c>
      <c r="F1679" s="141" t="str">
        <f t="shared" si="78"/>
        <v>Honda CR-V</v>
      </c>
      <c r="G1679" s="141" t="str">
        <f t="shared" si="79"/>
        <v>Honda CR-V_2022</v>
      </c>
      <c r="H1679" s="141">
        <v>1600</v>
      </c>
      <c r="I1679" s="141" t="str">
        <f t="shared" si="80"/>
        <v>Honda CR-V_2022_1600</v>
      </c>
      <c r="J1679" s="141">
        <v>1010000</v>
      </c>
    </row>
    <row r="1680" spans="1:10">
      <c r="A1680" s="141" t="s">
        <v>241</v>
      </c>
      <c r="B1680" s="141">
        <v>110</v>
      </c>
      <c r="C1680" s="141" t="s">
        <v>198</v>
      </c>
      <c r="D1680" s="141" t="s">
        <v>199</v>
      </c>
      <c r="E1680" s="141">
        <v>2022</v>
      </c>
      <c r="F1680" s="141" t="str">
        <f t="shared" si="78"/>
        <v>Honda CR-V</v>
      </c>
      <c r="G1680" s="141" t="str">
        <f t="shared" si="79"/>
        <v>Honda CR-V_2022</v>
      </c>
      <c r="H1680" s="141">
        <v>1600</v>
      </c>
      <c r="I1680" s="141" t="str">
        <f t="shared" si="80"/>
        <v>Honda CR-V_2022_1600</v>
      </c>
      <c r="J1680" s="141">
        <v>1000000</v>
      </c>
    </row>
    <row r="1681" spans="1:10">
      <c r="A1681" s="141" t="s">
        <v>241</v>
      </c>
      <c r="B1681" s="141">
        <v>110</v>
      </c>
      <c r="C1681" s="141" t="s">
        <v>198</v>
      </c>
      <c r="D1681" s="141" t="s">
        <v>199</v>
      </c>
      <c r="E1681" s="141">
        <v>2022</v>
      </c>
      <c r="F1681" s="141" t="str">
        <f t="shared" si="78"/>
        <v>Honda CR-V</v>
      </c>
      <c r="G1681" s="141" t="str">
        <f t="shared" si="79"/>
        <v>Honda CR-V_2022</v>
      </c>
      <c r="H1681" s="141">
        <v>1600</v>
      </c>
      <c r="I1681" s="141" t="str">
        <f t="shared" si="80"/>
        <v>Honda CR-V_2022_1600</v>
      </c>
      <c r="J1681" s="141">
        <v>990000</v>
      </c>
    </row>
    <row r="1682" spans="1:10">
      <c r="A1682" s="141" t="s">
        <v>241</v>
      </c>
      <c r="B1682" s="141">
        <v>110</v>
      </c>
      <c r="C1682" s="141" t="s">
        <v>198</v>
      </c>
      <c r="D1682" s="141" t="s">
        <v>199</v>
      </c>
      <c r="E1682" s="141">
        <v>2022</v>
      </c>
      <c r="F1682" s="141" t="str">
        <f t="shared" si="78"/>
        <v>Honda CR-V</v>
      </c>
      <c r="G1682" s="141" t="str">
        <f t="shared" si="79"/>
        <v>Honda CR-V_2022</v>
      </c>
      <c r="H1682" s="141">
        <v>1600</v>
      </c>
      <c r="I1682" s="141" t="str">
        <f t="shared" si="80"/>
        <v>Honda CR-V_2022_1600</v>
      </c>
      <c r="J1682" s="141">
        <v>980000</v>
      </c>
    </row>
    <row r="1683" spans="1:10">
      <c r="A1683" s="141" t="s">
        <v>241</v>
      </c>
      <c r="B1683" s="141">
        <v>110</v>
      </c>
      <c r="C1683" s="141" t="s">
        <v>198</v>
      </c>
      <c r="D1683" s="141" t="s">
        <v>199</v>
      </c>
      <c r="E1683" s="141">
        <v>2022</v>
      </c>
      <c r="F1683" s="141" t="str">
        <f t="shared" si="78"/>
        <v>Honda CR-V</v>
      </c>
      <c r="G1683" s="141" t="str">
        <f t="shared" si="79"/>
        <v>Honda CR-V_2022</v>
      </c>
      <c r="H1683" s="141">
        <v>1600</v>
      </c>
      <c r="I1683" s="141" t="str">
        <f t="shared" si="80"/>
        <v>Honda CR-V_2022_1600</v>
      </c>
      <c r="J1683" s="141">
        <v>970000</v>
      </c>
    </row>
    <row r="1684" spans="1:10">
      <c r="A1684" s="141" t="s">
        <v>241</v>
      </c>
      <c r="B1684" s="141">
        <v>110</v>
      </c>
      <c r="C1684" s="141" t="s">
        <v>198</v>
      </c>
      <c r="D1684" s="141" t="s">
        <v>199</v>
      </c>
      <c r="E1684" s="141">
        <v>2023</v>
      </c>
      <c r="F1684" s="141" t="str">
        <f t="shared" si="78"/>
        <v>Honda CR-V</v>
      </c>
      <c r="G1684" s="141" t="str">
        <f t="shared" si="79"/>
        <v>Honda CR-V_2023</v>
      </c>
      <c r="H1684" s="141">
        <v>2400</v>
      </c>
      <c r="I1684" s="141" t="str">
        <f t="shared" si="80"/>
        <v>Honda CR-V_2023_2400</v>
      </c>
      <c r="J1684" s="141">
        <v>1000000</v>
      </c>
    </row>
    <row r="1685" spans="1:10">
      <c r="A1685" s="141" t="s">
        <v>241</v>
      </c>
      <c r="B1685" s="141">
        <v>110</v>
      </c>
      <c r="C1685" s="141" t="s">
        <v>198</v>
      </c>
      <c r="D1685" s="141" t="s">
        <v>199</v>
      </c>
      <c r="E1685" s="141">
        <v>2023</v>
      </c>
      <c r="F1685" s="141" t="str">
        <f t="shared" si="78"/>
        <v>Honda CR-V</v>
      </c>
      <c r="G1685" s="141" t="str">
        <f t="shared" si="79"/>
        <v>Honda CR-V_2023</v>
      </c>
      <c r="H1685" s="141">
        <v>2400</v>
      </c>
      <c r="I1685" s="141" t="str">
        <f t="shared" si="80"/>
        <v>Honda CR-V_2023_2400</v>
      </c>
      <c r="J1685" s="141">
        <v>990000</v>
      </c>
    </row>
    <row r="1686" spans="1:10">
      <c r="A1686" s="141" t="s">
        <v>241</v>
      </c>
      <c r="B1686" s="141">
        <v>110</v>
      </c>
      <c r="C1686" s="141" t="s">
        <v>198</v>
      </c>
      <c r="D1686" s="141" t="s">
        <v>199</v>
      </c>
      <c r="E1686" s="141">
        <v>2023</v>
      </c>
      <c r="F1686" s="141" t="str">
        <f t="shared" si="78"/>
        <v>Honda CR-V</v>
      </c>
      <c r="G1686" s="141" t="str">
        <f t="shared" si="79"/>
        <v>Honda CR-V_2023</v>
      </c>
      <c r="H1686" s="141">
        <v>2400</v>
      </c>
      <c r="I1686" s="141" t="str">
        <f t="shared" si="80"/>
        <v>Honda CR-V_2023_2400</v>
      </c>
      <c r="J1686" s="141">
        <v>980000</v>
      </c>
    </row>
    <row r="1687" spans="1:10">
      <c r="A1687" s="141" t="s">
        <v>241</v>
      </c>
      <c r="B1687" s="141">
        <v>110</v>
      </c>
      <c r="C1687" s="141" t="s">
        <v>198</v>
      </c>
      <c r="D1687" s="141" t="s">
        <v>199</v>
      </c>
      <c r="E1687" s="141">
        <v>2023</v>
      </c>
      <c r="F1687" s="141" t="str">
        <f t="shared" si="78"/>
        <v>Honda CR-V</v>
      </c>
      <c r="G1687" s="141" t="str">
        <f t="shared" si="79"/>
        <v>Honda CR-V_2023</v>
      </c>
      <c r="H1687" s="141">
        <v>2400</v>
      </c>
      <c r="I1687" s="141" t="str">
        <f t="shared" si="80"/>
        <v>Honda CR-V_2023_2400</v>
      </c>
      <c r="J1687" s="141">
        <v>970000</v>
      </c>
    </row>
    <row r="1688" spans="1:10">
      <c r="A1688" s="141" t="s">
        <v>241</v>
      </c>
      <c r="B1688" s="141">
        <v>110</v>
      </c>
      <c r="C1688" s="141" t="s">
        <v>198</v>
      </c>
      <c r="D1688" s="141" t="s">
        <v>199</v>
      </c>
      <c r="E1688" s="141">
        <v>2023</v>
      </c>
      <c r="F1688" s="141" t="str">
        <f t="shared" si="78"/>
        <v>Honda CR-V</v>
      </c>
      <c r="G1688" s="141" t="str">
        <f t="shared" si="79"/>
        <v>Honda CR-V_2023</v>
      </c>
      <c r="H1688" s="141">
        <v>2400</v>
      </c>
      <c r="I1688" s="141" t="str">
        <f t="shared" si="80"/>
        <v>Honda CR-V_2023_2400</v>
      </c>
      <c r="J1688" s="141">
        <v>960000</v>
      </c>
    </row>
    <row r="1689" spans="1:10">
      <c r="A1689" s="141" t="s">
        <v>241</v>
      </c>
      <c r="B1689" s="141">
        <v>110</v>
      </c>
      <c r="C1689" s="141" t="s">
        <v>198</v>
      </c>
      <c r="D1689" s="141" t="s">
        <v>199</v>
      </c>
      <c r="E1689" s="141">
        <v>2023</v>
      </c>
      <c r="F1689" s="141" t="str">
        <f t="shared" si="78"/>
        <v>Honda CR-V</v>
      </c>
      <c r="G1689" s="141" t="str">
        <f t="shared" si="79"/>
        <v>Honda CR-V_2023</v>
      </c>
      <c r="H1689" s="141">
        <v>2400</v>
      </c>
      <c r="I1689" s="141" t="str">
        <f t="shared" si="80"/>
        <v>Honda CR-V_2023_2400</v>
      </c>
      <c r="J1689" s="141">
        <v>950000</v>
      </c>
    </row>
    <row r="1690" spans="1:10">
      <c r="A1690" s="141" t="s">
        <v>241</v>
      </c>
      <c r="B1690" s="141">
        <v>110</v>
      </c>
      <c r="C1690" s="141" t="s">
        <v>198</v>
      </c>
      <c r="D1690" s="141" t="s">
        <v>199</v>
      </c>
      <c r="E1690" s="141">
        <v>2023</v>
      </c>
      <c r="F1690" s="141" t="str">
        <f t="shared" si="78"/>
        <v>Honda CR-V</v>
      </c>
      <c r="G1690" s="141" t="str">
        <f t="shared" si="79"/>
        <v>Honda CR-V_2023</v>
      </c>
      <c r="H1690" s="141">
        <v>2400</v>
      </c>
      <c r="I1690" s="141" t="str">
        <f t="shared" si="80"/>
        <v>Honda CR-V_2023_2400</v>
      </c>
      <c r="J1690" s="141">
        <v>940000</v>
      </c>
    </row>
    <row r="1691" spans="1:10">
      <c r="A1691" s="141" t="s">
        <v>241</v>
      </c>
      <c r="B1691" s="141">
        <v>110</v>
      </c>
      <c r="C1691" s="141" t="s">
        <v>198</v>
      </c>
      <c r="D1691" s="141" t="s">
        <v>199</v>
      </c>
      <c r="E1691" s="141">
        <v>2023</v>
      </c>
      <c r="F1691" s="141" t="str">
        <f t="shared" si="78"/>
        <v>Honda CR-V</v>
      </c>
      <c r="G1691" s="141" t="str">
        <f t="shared" si="79"/>
        <v>Honda CR-V_2023</v>
      </c>
      <c r="H1691" s="141">
        <v>2400</v>
      </c>
      <c r="I1691" s="141" t="str">
        <f t="shared" si="80"/>
        <v>Honda CR-V_2023_2400</v>
      </c>
      <c r="J1691" s="141">
        <v>930000</v>
      </c>
    </row>
    <row r="1692" spans="1:10">
      <c r="A1692" s="141" t="s">
        <v>241</v>
      </c>
      <c r="B1692" s="141">
        <v>110</v>
      </c>
      <c r="C1692" s="141" t="s">
        <v>198</v>
      </c>
      <c r="D1692" s="141" t="s">
        <v>199</v>
      </c>
      <c r="E1692" s="141">
        <v>2023</v>
      </c>
      <c r="F1692" s="141" t="str">
        <f t="shared" si="78"/>
        <v>Honda CR-V</v>
      </c>
      <c r="G1692" s="141" t="str">
        <f t="shared" si="79"/>
        <v>Honda CR-V_2023</v>
      </c>
      <c r="H1692" s="141">
        <v>2400</v>
      </c>
      <c r="I1692" s="141" t="str">
        <f t="shared" si="80"/>
        <v>Honda CR-V_2023_2400</v>
      </c>
      <c r="J1692" s="141">
        <v>920000</v>
      </c>
    </row>
    <row r="1693" spans="1:10">
      <c r="A1693" s="141" t="s">
        <v>241</v>
      </c>
      <c r="B1693" s="141">
        <v>110</v>
      </c>
      <c r="C1693" s="141" t="s">
        <v>198</v>
      </c>
      <c r="D1693" s="141" t="s">
        <v>199</v>
      </c>
      <c r="E1693" s="141">
        <v>2023</v>
      </c>
      <c r="F1693" s="141" t="str">
        <f t="shared" si="78"/>
        <v>Honda CR-V</v>
      </c>
      <c r="G1693" s="141" t="str">
        <f t="shared" si="79"/>
        <v>Honda CR-V_2023</v>
      </c>
      <c r="H1693" s="141">
        <v>2400</v>
      </c>
      <c r="I1693" s="141" t="str">
        <f t="shared" si="80"/>
        <v>Honda CR-V_2023_2400</v>
      </c>
      <c r="J1693" s="141">
        <v>910000</v>
      </c>
    </row>
    <row r="1694" spans="1:10">
      <c r="A1694" s="141" t="s">
        <v>241</v>
      </c>
      <c r="B1694" s="141">
        <v>110</v>
      </c>
      <c r="C1694" s="141" t="s">
        <v>198</v>
      </c>
      <c r="D1694" s="141" t="s">
        <v>199</v>
      </c>
      <c r="E1694" s="141">
        <v>2023</v>
      </c>
      <c r="F1694" s="141" t="str">
        <f t="shared" si="78"/>
        <v>Honda CR-V</v>
      </c>
      <c r="G1694" s="141" t="str">
        <f t="shared" si="79"/>
        <v>Honda CR-V_2023</v>
      </c>
      <c r="H1694" s="141">
        <v>2400</v>
      </c>
      <c r="I1694" s="141" t="str">
        <f t="shared" si="80"/>
        <v>Honda CR-V_2023_2400</v>
      </c>
      <c r="J1694" s="141">
        <v>900000</v>
      </c>
    </row>
    <row r="1695" spans="1:10">
      <c r="A1695" s="141" t="s">
        <v>241</v>
      </c>
      <c r="B1695" s="141">
        <v>110</v>
      </c>
      <c r="C1695" s="141" t="s">
        <v>198</v>
      </c>
      <c r="D1695" s="141" t="s">
        <v>199</v>
      </c>
      <c r="E1695" s="141">
        <v>2023</v>
      </c>
      <c r="F1695" s="141" t="str">
        <f t="shared" si="78"/>
        <v>Honda CR-V</v>
      </c>
      <c r="G1695" s="141" t="str">
        <f t="shared" si="79"/>
        <v>Honda CR-V_2023</v>
      </c>
      <c r="H1695" s="141">
        <v>2400</v>
      </c>
      <c r="I1695" s="141" t="str">
        <f t="shared" si="80"/>
        <v>Honda CR-V_2023_2400</v>
      </c>
      <c r="J1695" s="141">
        <v>890000</v>
      </c>
    </row>
    <row r="1696" spans="1:10">
      <c r="A1696" s="141" t="s">
        <v>241</v>
      </c>
      <c r="B1696" s="141">
        <v>110</v>
      </c>
      <c r="C1696" s="141" t="s">
        <v>198</v>
      </c>
      <c r="D1696" s="141" t="s">
        <v>199</v>
      </c>
      <c r="E1696" s="141">
        <v>2023</v>
      </c>
      <c r="F1696" s="141" t="str">
        <f t="shared" si="78"/>
        <v>Honda CR-V</v>
      </c>
      <c r="G1696" s="141" t="str">
        <f t="shared" si="79"/>
        <v>Honda CR-V_2023</v>
      </c>
      <c r="H1696" s="141">
        <v>2400</v>
      </c>
      <c r="I1696" s="141" t="str">
        <f t="shared" si="80"/>
        <v>Honda CR-V_2023_2400</v>
      </c>
      <c r="J1696" s="141">
        <v>880000</v>
      </c>
    </row>
    <row r="1697" spans="1:10">
      <c r="A1697" s="141" t="s">
        <v>241</v>
      </c>
      <c r="B1697" s="141">
        <v>110</v>
      </c>
      <c r="C1697" s="141" t="s">
        <v>198</v>
      </c>
      <c r="D1697" s="141" t="s">
        <v>199</v>
      </c>
      <c r="E1697" s="141">
        <v>2023</v>
      </c>
      <c r="F1697" s="141" t="str">
        <f t="shared" si="78"/>
        <v>Honda CR-V</v>
      </c>
      <c r="G1697" s="141" t="str">
        <f t="shared" si="79"/>
        <v>Honda CR-V_2023</v>
      </c>
      <c r="H1697" s="141">
        <v>2400</v>
      </c>
      <c r="I1697" s="141" t="str">
        <f t="shared" si="80"/>
        <v>Honda CR-V_2023_2400</v>
      </c>
      <c r="J1697" s="141">
        <v>870000</v>
      </c>
    </row>
    <row r="1698" spans="1:10">
      <c r="A1698" s="141" t="s">
        <v>241</v>
      </c>
      <c r="B1698" s="141">
        <v>110</v>
      </c>
      <c r="C1698" s="141" t="s">
        <v>198</v>
      </c>
      <c r="D1698" s="141" t="s">
        <v>199</v>
      </c>
      <c r="E1698" s="141">
        <v>2023</v>
      </c>
      <c r="F1698" s="141" t="str">
        <f t="shared" si="78"/>
        <v>Honda CR-V</v>
      </c>
      <c r="G1698" s="141" t="str">
        <f t="shared" si="79"/>
        <v>Honda CR-V_2023</v>
      </c>
      <c r="H1698" s="141">
        <v>2400</v>
      </c>
      <c r="I1698" s="141" t="str">
        <f t="shared" si="80"/>
        <v>Honda CR-V_2023_2400</v>
      </c>
      <c r="J1698" s="141">
        <v>860000</v>
      </c>
    </row>
    <row r="1699" spans="1:10">
      <c r="A1699" s="141" t="s">
        <v>241</v>
      </c>
      <c r="B1699" s="141">
        <v>110</v>
      </c>
      <c r="C1699" s="141" t="s">
        <v>198</v>
      </c>
      <c r="D1699" s="141" t="s">
        <v>199</v>
      </c>
      <c r="E1699" s="141">
        <v>2023</v>
      </c>
      <c r="F1699" s="141" t="str">
        <f t="shared" si="78"/>
        <v>Honda CR-V</v>
      </c>
      <c r="G1699" s="141" t="str">
        <f t="shared" si="79"/>
        <v>Honda CR-V_2023</v>
      </c>
      <c r="H1699" s="141">
        <v>2400</v>
      </c>
      <c r="I1699" s="141" t="str">
        <f t="shared" si="80"/>
        <v>Honda CR-V_2023_2400</v>
      </c>
      <c r="J1699" s="141">
        <v>850000</v>
      </c>
    </row>
    <row r="1700" spans="1:10">
      <c r="A1700" s="141" t="s">
        <v>241</v>
      </c>
      <c r="B1700" s="141">
        <v>110</v>
      </c>
      <c r="C1700" s="141" t="s">
        <v>198</v>
      </c>
      <c r="D1700" s="141" t="s">
        <v>199</v>
      </c>
      <c r="E1700" s="141">
        <v>2023</v>
      </c>
      <c r="F1700" s="141" t="str">
        <f t="shared" si="78"/>
        <v>Honda CR-V</v>
      </c>
      <c r="G1700" s="141" t="str">
        <f t="shared" si="79"/>
        <v>Honda CR-V_2023</v>
      </c>
      <c r="H1700" s="141">
        <v>2400</v>
      </c>
      <c r="I1700" s="141" t="str">
        <f t="shared" si="80"/>
        <v>Honda CR-V_2023_2400</v>
      </c>
      <c r="J1700" s="141">
        <v>840000</v>
      </c>
    </row>
    <row r="1701" spans="1:10">
      <c r="A1701" s="141" t="s">
        <v>241</v>
      </c>
      <c r="B1701" s="141">
        <v>110</v>
      </c>
      <c r="C1701" s="141" t="s">
        <v>198</v>
      </c>
      <c r="D1701" s="141" t="s">
        <v>199</v>
      </c>
      <c r="E1701" s="141">
        <v>2023</v>
      </c>
      <c r="F1701" s="141" t="str">
        <f t="shared" si="78"/>
        <v>Honda CR-V</v>
      </c>
      <c r="G1701" s="141" t="str">
        <f t="shared" si="79"/>
        <v>Honda CR-V_2023</v>
      </c>
      <c r="H1701" s="141">
        <v>2400</v>
      </c>
      <c r="I1701" s="141" t="str">
        <f t="shared" si="80"/>
        <v>Honda CR-V_2023_2400</v>
      </c>
      <c r="J1701" s="141">
        <v>830000</v>
      </c>
    </row>
    <row r="1702" spans="1:10">
      <c r="A1702" s="141" t="s">
        <v>241</v>
      </c>
      <c r="B1702" s="141">
        <v>110</v>
      </c>
      <c r="C1702" s="141" t="s">
        <v>198</v>
      </c>
      <c r="D1702" s="141" t="s">
        <v>199</v>
      </c>
      <c r="E1702" s="141">
        <v>2023</v>
      </c>
      <c r="F1702" s="141" t="str">
        <f t="shared" si="78"/>
        <v>Honda CR-V</v>
      </c>
      <c r="G1702" s="141" t="str">
        <f t="shared" si="79"/>
        <v>Honda CR-V_2023</v>
      </c>
      <c r="H1702" s="141">
        <v>2400</v>
      </c>
      <c r="I1702" s="141" t="str">
        <f t="shared" si="80"/>
        <v>Honda CR-V_2023_2400</v>
      </c>
      <c r="J1702" s="141">
        <v>820000</v>
      </c>
    </row>
    <row r="1703" spans="1:10">
      <c r="A1703" s="141" t="s">
        <v>241</v>
      </c>
      <c r="B1703" s="141">
        <v>110</v>
      </c>
      <c r="C1703" s="141" t="s">
        <v>198</v>
      </c>
      <c r="D1703" s="141" t="s">
        <v>199</v>
      </c>
      <c r="E1703" s="141">
        <v>2023</v>
      </c>
      <c r="F1703" s="141" t="str">
        <f t="shared" si="78"/>
        <v>Honda CR-V</v>
      </c>
      <c r="G1703" s="141" t="str">
        <f t="shared" si="79"/>
        <v>Honda CR-V_2023</v>
      </c>
      <c r="H1703" s="141">
        <v>2400</v>
      </c>
      <c r="I1703" s="141" t="str">
        <f t="shared" si="80"/>
        <v>Honda CR-V_2023_2400</v>
      </c>
      <c r="J1703" s="141">
        <v>810000</v>
      </c>
    </row>
    <row r="1704" spans="1:10">
      <c r="A1704" s="141" t="s">
        <v>241</v>
      </c>
      <c r="B1704" s="141">
        <v>110</v>
      </c>
      <c r="C1704" s="141" t="s">
        <v>198</v>
      </c>
      <c r="D1704" s="141" t="s">
        <v>199</v>
      </c>
      <c r="E1704" s="141">
        <v>2023</v>
      </c>
      <c r="F1704" s="141" t="str">
        <f t="shared" si="78"/>
        <v>Honda CR-V</v>
      </c>
      <c r="G1704" s="141" t="str">
        <f t="shared" si="79"/>
        <v>Honda CR-V_2023</v>
      </c>
      <c r="H1704" s="141">
        <v>2400</v>
      </c>
      <c r="I1704" s="141" t="str">
        <f t="shared" si="80"/>
        <v>Honda CR-V_2023_2400</v>
      </c>
      <c r="J1704" s="141">
        <v>800000</v>
      </c>
    </row>
    <row r="1705" spans="1:10">
      <c r="A1705" s="141" t="s">
        <v>241</v>
      </c>
      <c r="B1705" s="141">
        <v>110</v>
      </c>
      <c r="C1705" s="141" t="s">
        <v>198</v>
      </c>
      <c r="D1705" s="141" t="s">
        <v>199</v>
      </c>
      <c r="E1705" s="141">
        <v>2023</v>
      </c>
      <c r="F1705" s="141" t="str">
        <f t="shared" si="78"/>
        <v>Honda CR-V</v>
      </c>
      <c r="G1705" s="141" t="str">
        <f t="shared" si="79"/>
        <v>Honda CR-V_2023</v>
      </c>
      <c r="H1705" s="141">
        <v>1500</v>
      </c>
      <c r="I1705" s="141" t="str">
        <f t="shared" si="80"/>
        <v>Honda CR-V_2023_1500</v>
      </c>
      <c r="J1705" s="141">
        <v>1100000</v>
      </c>
    </row>
    <row r="1706" spans="1:10">
      <c r="A1706" s="141" t="s">
        <v>241</v>
      </c>
      <c r="B1706" s="141">
        <v>110</v>
      </c>
      <c r="C1706" s="141" t="s">
        <v>198</v>
      </c>
      <c r="D1706" s="141" t="s">
        <v>199</v>
      </c>
      <c r="E1706" s="141">
        <v>2023</v>
      </c>
      <c r="F1706" s="141" t="str">
        <f t="shared" si="78"/>
        <v>Honda CR-V</v>
      </c>
      <c r="G1706" s="141" t="str">
        <f t="shared" si="79"/>
        <v>Honda CR-V_2023</v>
      </c>
      <c r="H1706" s="141">
        <v>1500</v>
      </c>
      <c r="I1706" s="141" t="str">
        <f t="shared" si="80"/>
        <v>Honda CR-V_2023_1500</v>
      </c>
      <c r="J1706" s="141">
        <v>1090000</v>
      </c>
    </row>
    <row r="1707" spans="1:10">
      <c r="A1707" s="141" t="s">
        <v>241</v>
      </c>
      <c r="B1707" s="141">
        <v>110</v>
      </c>
      <c r="C1707" s="141" t="s">
        <v>198</v>
      </c>
      <c r="D1707" s="141" t="s">
        <v>199</v>
      </c>
      <c r="E1707" s="141">
        <v>2023</v>
      </c>
      <c r="F1707" s="141" t="str">
        <f t="shared" si="78"/>
        <v>Honda CR-V</v>
      </c>
      <c r="G1707" s="141" t="str">
        <f t="shared" si="79"/>
        <v>Honda CR-V_2023</v>
      </c>
      <c r="H1707" s="141">
        <v>1500</v>
      </c>
      <c r="I1707" s="141" t="str">
        <f t="shared" si="80"/>
        <v>Honda CR-V_2023_1500</v>
      </c>
      <c r="J1707" s="141">
        <v>1080000</v>
      </c>
    </row>
    <row r="1708" spans="1:10">
      <c r="A1708" s="141" t="s">
        <v>241</v>
      </c>
      <c r="B1708" s="141">
        <v>110</v>
      </c>
      <c r="C1708" s="141" t="s">
        <v>198</v>
      </c>
      <c r="D1708" s="141" t="s">
        <v>199</v>
      </c>
      <c r="E1708" s="141">
        <v>2023</v>
      </c>
      <c r="F1708" s="141" t="str">
        <f t="shared" si="78"/>
        <v>Honda CR-V</v>
      </c>
      <c r="G1708" s="141" t="str">
        <f t="shared" si="79"/>
        <v>Honda CR-V_2023</v>
      </c>
      <c r="H1708" s="141">
        <v>1500</v>
      </c>
      <c r="I1708" s="141" t="str">
        <f t="shared" si="80"/>
        <v>Honda CR-V_2023_1500</v>
      </c>
      <c r="J1708" s="141">
        <v>1070000</v>
      </c>
    </row>
    <row r="1709" spans="1:10">
      <c r="A1709" s="141" t="s">
        <v>241</v>
      </c>
      <c r="B1709" s="141">
        <v>110</v>
      </c>
      <c r="C1709" s="141" t="s">
        <v>198</v>
      </c>
      <c r="D1709" s="141" t="s">
        <v>199</v>
      </c>
      <c r="E1709" s="141">
        <v>2023</v>
      </c>
      <c r="F1709" s="141" t="str">
        <f t="shared" si="78"/>
        <v>Honda CR-V</v>
      </c>
      <c r="G1709" s="141" t="str">
        <f t="shared" si="79"/>
        <v>Honda CR-V_2023</v>
      </c>
      <c r="H1709" s="141">
        <v>1500</v>
      </c>
      <c r="I1709" s="141" t="str">
        <f t="shared" si="80"/>
        <v>Honda CR-V_2023_1500</v>
      </c>
      <c r="J1709" s="141">
        <v>1060000</v>
      </c>
    </row>
    <row r="1710" spans="1:10">
      <c r="A1710" s="141" t="s">
        <v>241</v>
      </c>
      <c r="B1710" s="141">
        <v>110</v>
      </c>
      <c r="C1710" s="141" t="s">
        <v>198</v>
      </c>
      <c r="D1710" s="141" t="s">
        <v>199</v>
      </c>
      <c r="E1710" s="141">
        <v>2023</v>
      </c>
      <c r="F1710" s="141" t="str">
        <f t="shared" si="78"/>
        <v>Honda CR-V</v>
      </c>
      <c r="G1710" s="141" t="str">
        <f t="shared" si="79"/>
        <v>Honda CR-V_2023</v>
      </c>
      <c r="H1710" s="141">
        <v>1500</v>
      </c>
      <c r="I1710" s="141" t="str">
        <f t="shared" si="80"/>
        <v>Honda CR-V_2023_1500</v>
      </c>
      <c r="J1710" s="141">
        <v>1050000</v>
      </c>
    </row>
    <row r="1711" spans="1:10">
      <c r="A1711" s="141" t="s">
        <v>241</v>
      </c>
      <c r="B1711" s="141">
        <v>110</v>
      </c>
      <c r="C1711" s="141" t="s">
        <v>198</v>
      </c>
      <c r="D1711" s="141" t="s">
        <v>199</v>
      </c>
      <c r="E1711" s="141">
        <v>2023</v>
      </c>
      <c r="F1711" s="141" t="str">
        <f t="shared" si="78"/>
        <v>Honda CR-V</v>
      </c>
      <c r="G1711" s="141" t="str">
        <f t="shared" si="79"/>
        <v>Honda CR-V_2023</v>
      </c>
      <c r="H1711" s="141">
        <v>1500</v>
      </c>
      <c r="I1711" s="141" t="str">
        <f t="shared" si="80"/>
        <v>Honda CR-V_2023_1500</v>
      </c>
      <c r="J1711" s="141">
        <v>1040000</v>
      </c>
    </row>
    <row r="1712" spans="1:10">
      <c r="A1712" s="141" t="s">
        <v>241</v>
      </c>
      <c r="B1712" s="141">
        <v>110</v>
      </c>
      <c r="C1712" s="141" t="s">
        <v>198</v>
      </c>
      <c r="D1712" s="141" t="s">
        <v>199</v>
      </c>
      <c r="E1712" s="141">
        <v>2023</v>
      </c>
      <c r="F1712" s="141" t="str">
        <f t="shared" si="78"/>
        <v>Honda CR-V</v>
      </c>
      <c r="G1712" s="141" t="str">
        <f t="shared" si="79"/>
        <v>Honda CR-V_2023</v>
      </c>
      <c r="H1712" s="141">
        <v>1500</v>
      </c>
      <c r="I1712" s="141" t="str">
        <f t="shared" si="80"/>
        <v>Honda CR-V_2023_1500</v>
      </c>
      <c r="J1712" s="141">
        <v>1030000</v>
      </c>
    </row>
    <row r="1713" spans="1:10">
      <c r="A1713" s="141" t="s">
        <v>241</v>
      </c>
      <c r="B1713" s="141">
        <v>110</v>
      </c>
      <c r="C1713" s="141" t="s">
        <v>198</v>
      </c>
      <c r="D1713" s="141" t="s">
        <v>199</v>
      </c>
      <c r="E1713" s="141">
        <v>2023</v>
      </c>
      <c r="F1713" s="141" t="str">
        <f t="shared" si="78"/>
        <v>Honda CR-V</v>
      </c>
      <c r="G1713" s="141" t="str">
        <f t="shared" si="79"/>
        <v>Honda CR-V_2023</v>
      </c>
      <c r="H1713" s="141">
        <v>1500</v>
      </c>
      <c r="I1713" s="141" t="str">
        <f t="shared" si="80"/>
        <v>Honda CR-V_2023_1500</v>
      </c>
      <c r="J1713" s="141">
        <v>1020000</v>
      </c>
    </row>
    <row r="1714" spans="1:10">
      <c r="A1714" s="141" t="s">
        <v>241</v>
      </c>
      <c r="B1714" s="141">
        <v>110</v>
      </c>
      <c r="C1714" s="141" t="s">
        <v>198</v>
      </c>
      <c r="D1714" s="141" t="s">
        <v>199</v>
      </c>
      <c r="E1714" s="141">
        <v>2023</v>
      </c>
      <c r="F1714" s="141" t="str">
        <f t="shared" si="78"/>
        <v>Honda CR-V</v>
      </c>
      <c r="G1714" s="141" t="str">
        <f t="shared" si="79"/>
        <v>Honda CR-V_2023</v>
      </c>
      <c r="H1714" s="141">
        <v>1500</v>
      </c>
      <c r="I1714" s="141" t="str">
        <f t="shared" si="80"/>
        <v>Honda CR-V_2023_1500</v>
      </c>
      <c r="J1714" s="141">
        <v>1010000</v>
      </c>
    </row>
    <row r="1715" spans="1:10">
      <c r="A1715" s="141" t="s">
        <v>241</v>
      </c>
      <c r="B1715" s="141">
        <v>110</v>
      </c>
      <c r="C1715" s="141" t="s">
        <v>198</v>
      </c>
      <c r="D1715" s="141" t="s">
        <v>199</v>
      </c>
      <c r="E1715" s="141">
        <v>2023</v>
      </c>
      <c r="F1715" s="141" t="str">
        <f t="shared" si="78"/>
        <v>Honda CR-V</v>
      </c>
      <c r="G1715" s="141" t="str">
        <f t="shared" si="79"/>
        <v>Honda CR-V_2023</v>
      </c>
      <c r="H1715" s="141">
        <v>1500</v>
      </c>
      <c r="I1715" s="141" t="str">
        <f t="shared" si="80"/>
        <v>Honda CR-V_2023_1500</v>
      </c>
      <c r="J1715" s="141">
        <v>1000000</v>
      </c>
    </row>
    <row r="1716" spans="1:10">
      <c r="A1716" s="141" t="s">
        <v>241</v>
      </c>
      <c r="B1716" s="141">
        <v>110</v>
      </c>
      <c r="C1716" s="141" t="s">
        <v>198</v>
      </c>
      <c r="D1716" s="141" t="s">
        <v>199</v>
      </c>
      <c r="E1716" s="141">
        <v>2023</v>
      </c>
      <c r="F1716" s="141" t="str">
        <f t="shared" si="78"/>
        <v>Honda CR-V</v>
      </c>
      <c r="G1716" s="141" t="str">
        <f t="shared" si="79"/>
        <v>Honda CR-V_2023</v>
      </c>
      <c r="H1716" s="141">
        <v>1500</v>
      </c>
      <c r="I1716" s="141" t="str">
        <f t="shared" si="80"/>
        <v>Honda CR-V_2023_1500</v>
      </c>
      <c r="J1716" s="141">
        <v>990000</v>
      </c>
    </row>
    <row r="1717" spans="1:10">
      <c r="A1717" s="141" t="s">
        <v>241</v>
      </c>
      <c r="B1717" s="141">
        <v>110</v>
      </c>
      <c r="C1717" s="141" t="s">
        <v>198</v>
      </c>
      <c r="D1717" s="141" t="s">
        <v>199</v>
      </c>
      <c r="E1717" s="141">
        <v>2023</v>
      </c>
      <c r="F1717" s="141" t="str">
        <f t="shared" si="78"/>
        <v>Honda CR-V</v>
      </c>
      <c r="G1717" s="141" t="str">
        <f t="shared" si="79"/>
        <v>Honda CR-V_2023</v>
      </c>
      <c r="H1717" s="141">
        <v>1500</v>
      </c>
      <c r="I1717" s="141" t="str">
        <f t="shared" si="80"/>
        <v>Honda CR-V_2023_1500</v>
      </c>
      <c r="J1717" s="141">
        <v>980000</v>
      </c>
    </row>
    <row r="1718" spans="1:10">
      <c r="A1718" s="141" t="s">
        <v>241</v>
      </c>
      <c r="B1718" s="141">
        <v>110</v>
      </c>
      <c r="C1718" s="141" t="s">
        <v>198</v>
      </c>
      <c r="D1718" s="141" t="s">
        <v>199</v>
      </c>
      <c r="E1718" s="141">
        <v>2023</v>
      </c>
      <c r="F1718" s="141" t="str">
        <f t="shared" si="78"/>
        <v>Honda CR-V</v>
      </c>
      <c r="G1718" s="141" t="str">
        <f t="shared" si="79"/>
        <v>Honda CR-V_2023</v>
      </c>
      <c r="H1718" s="141">
        <v>1500</v>
      </c>
      <c r="I1718" s="141" t="str">
        <f t="shared" si="80"/>
        <v>Honda CR-V_2023_1500</v>
      </c>
      <c r="J1718" s="141">
        <v>970000</v>
      </c>
    </row>
    <row r="1719" spans="1:10">
      <c r="A1719" s="141" t="s">
        <v>241</v>
      </c>
      <c r="B1719" s="141">
        <v>110</v>
      </c>
      <c r="C1719" s="141" t="s">
        <v>198</v>
      </c>
      <c r="D1719" s="141" t="s">
        <v>199</v>
      </c>
      <c r="E1719" s="141">
        <v>2023</v>
      </c>
      <c r="F1719" s="141" t="str">
        <f t="shared" si="78"/>
        <v>Honda CR-V</v>
      </c>
      <c r="G1719" s="141" t="str">
        <f t="shared" si="79"/>
        <v>Honda CR-V_2023</v>
      </c>
      <c r="H1719" s="141">
        <v>1500</v>
      </c>
      <c r="I1719" s="141" t="str">
        <f t="shared" si="80"/>
        <v>Honda CR-V_2023_1500</v>
      </c>
      <c r="J1719" s="141">
        <v>960000</v>
      </c>
    </row>
    <row r="1720" spans="1:10">
      <c r="A1720" s="141" t="s">
        <v>241</v>
      </c>
      <c r="B1720" s="141">
        <v>110</v>
      </c>
      <c r="C1720" s="141" t="s">
        <v>198</v>
      </c>
      <c r="D1720" s="141" t="s">
        <v>199</v>
      </c>
      <c r="E1720" s="141">
        <v>2023</v>
      </c>
      <c r="F1720" s="141" t="str">
        <f t="shared" si="78"/>
        <v>Honda CR-V</v>
      </c>
      <c r="G1720" s="141" t="str">
        <f t="shared" si="79"/>
        <v>Honda CR-V_2023</v>
      </c>
      <c r="H1720" s="141">
        <v>1500</v>
      </c>
      <c r="I1720" s="141" t="str">
        <f t="shared" si="80"/>
        <v>Honda CR-V_2023_1500</v>
      </c>
      <c r="J1720" s="141">
        <v>950000</v>
      </c>
    </row>
    <row r="1721" spans="1:10">
      <c r="A1721" s="141" t="s">
        <v>241</v>
      </c>
      <c r="B1721" s="141">
        <v>110</v>
      </c>
      <c r="C1721" s="141" t="s">
        <v>198</v>
      </c>
      <c r="D1721" s="141" t="s">
        <v>199</v>
      </c>
      <c r="E1721" s="141">
        <v>2023</v>
      </c>
      <c r="F1721" s="141" t="str">
        <f t="shared" si="78"/>
        <v>Honda CR-V</v>
      </c>
      <c r="G1721" s="141" t="str">
        <f t="shared" si="79"/>
        <v>Honda CR-V_2023</v>
      </c>
      <c r="H1721" s="141">
        <v>1500</v>
      </c>
      <c r="I1721" s="141" t="str">
        <f t="shared" si="80"/>
        <v>Honda CR-V_2023_1500</v>
      </c>
      <c r="J1721" s="141">
        <v>940000</v>
      </c>
    </row>
    <row r="1722" spans="1:10">
      <c r="A1722" s="141" t="s">
        <v>241</v>
      </c>
      <c r="B1722" s="141">
        <v>110</v>
      </c>
      <c r="C1722" s="141" t="s">
        <v>198</v>
      </c>
      <c r="D1722" s="141" t="s">
        <v>199</v>
      </c>
      <c r="E1722" s="141">
        <v>2023</v>
      </c>
      <c r="F1722" s="141" t="str">
        <f t="shared" si="78"/>
        <v>Honda CR-V</v>
      </c>
      <c r="G1722" s="141" t="str">
        <f t="shared" si="79"/>
        <v>Honda CR-V_2023</v>
      </c>
      <c r="H1722" s="141">
        <v>1500</v>
      </c>
      <c r="I1722" s="141" t="str">
        <f t="shared" si="80"/>
        <v>Honda CR-V_2023_1500</v>
      </c>
      <c r="J1722" s="141">
        <v>930000</v>
      </c>
    </row>
    <row r="1723" spans="1:10">
      <c r="A1723" s="141" t="s">
        <v>241</v>
      </c>
      <c r="B1723" s="141">
        <v>110</v>
      </c>
      <c r="C1723" s="141" t="s">
        <v>198</v>
      </c>
      <c r="D1723" s="141" t="s">
        <v>199</v>
      </c>
      <c r="E1723" s="141">
        <v>2023</v>
      </c>
      <c r="F1723" s="141" t="str">
        <f t="shared" si="78"/>
        <v>Honda CR-V</v>
      </c>
      <c r="G1723" s="141" t="str">
        <f t="shared" si="79"/>
        <v>Honda CR-V_2023</v>
      </c>
      <c r="H1723" s="141">
        <v>1500</v>
      </c>
      <c r="I1723" s="141" t="str">
        <f t="shared" si="80"/>
        <v>Honda CR-V_2023_1500</v>
      </c>
      <c r="J1723" s="141">
        <v>920000</v>
      </c>
    </row>
    <row r="1724" spans="1:10">
      <c r="A1724" s="141" t="s">
        <v>241</v>
      </c>
      <c r="B1724" s="141">
        <v>110</v>
      </c>
      <c r="C1724" s="141" t="s">
        <v>198</v>
      </c>
      <c r="D1724" s="141" t="s">
        <v>199</v>
      </c>
      <c r="E1724" s="141">
        <v>2023</v>
      </c>
      <c r="F1724" s="141" t="str">
        <f t="shared" si="78"/>
        <v>Honda CR-V</v>
      </c>
      <c r="G1724" s="141" t="str">
        <f t="shared" si="79"/>
        <v>Honda CR-V_2023</v>
      </c>
      <c r="H1724" s="141">
        <v>1500</v>
      </c>
      <c r="I1724" s="141" t="str">
        <f t="shared" si="80"/>
        <v>Honda CR-V_2023_1500</v>
      </c>
      <c r="J1724" s="141">
        <v>910000</v>
      </c>
    </row>
    <row r="1725" spans="1:10">
      <c r="A1725" s="141" t="s">
        <v>241</v>
      </c>
      <c r="B1725" s="141">
        <v>110</v>
      </c>
      <c r="C1725" s="141" t="s">
        <v>198</v>
      </c>
      <c r="D1725" s="141" t="s">
        <v>199</v>
      </c>
      <c r="E1725" s="141">
        <v>2023</v>
      </c>
      <c r="F1725" s="141" t="str">
        <f t="shared" si="78"/>
        <v>Honda CR-V</v>
      </c>
      <c r="G1725" s="141" t="str">
        <f t="shared" si="79"/>
        <v>Honda CR-V_2023</v>
      </c>
      <c r="H1725" s="141">
        <v>1500</v>
      </c>
      <c r="I1725" s="141" t="str">
        <f t="shared" si="80"/>
        <v>Honda CR-V_2023_1500</v>
      </c>
      <c r="J1725" s="141">
        <v>900000</v>
      </c>
    </row>
    <row r="1726" spans="1:10">
      <c r="A1726" s="141" t="s">
        <v>241</v>
      </c>
      <c r="B1726" s="141">
        <v>110</v>
      </c>
      <c r="C1726" s="141" t="s">
        <v>198</v>
      </c>
      <c r="D1726" s="141" t="s">
        <v>199</v>
      </c>
      <c r="E1726" s="141">
        <v>2023</v>
      </c>
      <c r="F1726" s="141" t="str">
        <f t="shared" si="78"/>
        <v>Honda CR-V</v>
      </c>
      <c r="G1726" s="141" t="str">
        <f t="shared" si="79"/>
        <v>Honda CR-V_2023</v>
      </c>
      <c r="H1726" s="141">
        <v>1500</v>
      </c>
      <c r="I1726" s="141" t="str">
        <f t="shared" si="80"/>
        <v>Honda CR-V_2023_1500</v>
      </c>
      <c r="J1726" s="141">
        <v>890000</v>
      </c>
    </row>
    <row r="1727" spans="1:10">
      <c r="A1727" s="141" t="s">
        <v>241</v>
      </c>
      <c r="B1727" s="141">
        <v>110</v>
      </c>
      <c r="C1727" s="141" t="s">
        <v>198</v>
      </c>
      <c r="D1727" s="141" t="s">
        <v>199</v>
      </c>
      <c r="E1727" s="141">
        <v>2023</v>
      </c>
      <c r="F1727" s="141" t="str">
        <f t="shared" si="78"/>
        <v>Honda CR-V</v>
      </c>
      <c r="G1727" s="141" t="str">
        <f t="shared" si="79"/>
        <v>Honda CR-V_2023</v>
      </c>
      <c r="H1727" s="141">
        <v>1500</v>
      </c>
      <c r="I1727" s="141" t="str">
        <f t="shared" si="80"/>
        <v>Honda CR-V_2023_1500</v>
      </c>
      <c r="J1727" s="141">
        <v>880000</v>
      </c>
    </row>
    <row r="1728" spans="1:10">
      <c r="A1728" s="141" t="s">
        <v>241</v>
      </c>
      <c r="B1728" s="141">
        <v>110</v>
      </c>
      <c r="C1728" s="141" t="s">
        <v>198</v>
      </c>
      <c r="D1728" s="141" t="s">
        <v>199</v>
      </c>
      <c r="E1728" s="141">
        <v>2023</v>
      </c>
      <c r="F1728" s="141" t="str">
        <f t="shared" si="78"/>
        <v>Honda CR-V</v>
      </c>
      <c r="G1728" s="141" t="str">
        <f t="shared" si="79"/>
        <v>Honda CR-V_2023</v>
      </c>
      <c r="H1728" s="141">
        <v>1500</v>
      </c>
      <c r="I1728" s="141" t="str">
        <f t="shared" si="80"/>
        <v>Honda CR-V_2023_1500</v>
      </c>
      <c r="J1728" s="141">
        <v>870000</v>
      </c>
    </row>
    <row r="1729" spans="1:10">
      <c r="A1729" s="141" t="s">
        <v>241</v>
      </c>
      <c r="B1729" s="141">
        <v>110</v>
      </c>
      <c r="C1729" s="141" t="s">
        <v>198</v>
      </c>
      <c r="D1729" s="141" t="s">
        <v>199</v>
      </c>
      <c r="E1729" s="141">
        <v>2023</v>
      </c>
      <c r="F1729" s="141" t="str">
        <f t="shared" ref="F1729:F1792" si="81">C1729&amp;" "&amp;D1729</f>
        <v>Honda CR-V</v>
      </c>
      <c r="G1729" s="141" t="str">
        <f t="shared" si="79"/>
        <v>Honda CR-V_2023</v>
      </c>
      <c r="H1729" s="141">
        <v>1500</v>
      </c>
      <c r="I1729" s="141" t="str">
        <f t="shared" si="80"/>
        <v>Honda CR-V_2023_1500</v>
      </c>
      <c r="J1729" s="141">
        <v>860000</v>
      </c>
    </row>
    <row r="1730" spans="1:10">
      <c r="A1730" s="141" t="s">
        <v>241</v>
      </c>
      <c r="B1730" s="141">
        <v>110</v>
      </c>
      <c r="C1730" s="141" t="s">
        <v>198</v>
      </c>
      <c r="D1730" s="141" t="s">
        <v>199</v>
      </c>
      <c r="E1730" s="141">
        <v>2023</v>
      </c>
      <c r="F1730" s="141" t="str">
        <f t="shared" si="81"/>
        <v>Honda CR-V</v>
      </c>
      <c r="G1730" s="141" t="str">
        <f t="shared" ref="G1730:G1793" si="82">F1730&amp;"_"&amp;E1730</f>
        <v>Honda CR-V_2023</v>
      </c>
      <c r="H1730" s="141">
        <v>1500</v>
      </c>
      <c r="I1730" s="141" t="str">
        <f t="shared" si="80"/>
        <v>Honda CR-V_2023_1500</v>
      </c>
      <c r="J1730" s="141">
        <v>850000</v>
      </c>
    </row>
    <row r="1731" spans="1:10">
      <c r="A1731" s="141" t="s">
        <v>241</v>
      </c>
      <c r="B1731" s="141">
        <v>110</v>
      </c>
      <c r="C1731" s="141" t="s">
        <v>198</v>
      </c>
      <c r="D1731" s="141" t="s">
        <v>199</v>
      </c>
      <c r="E1731" s="141">
        <v>2023</v>
      </c>
      <c r="F1731" s="141" t="str">
        <f t="shared" si="81"/>
        <v>Honda CR-V</v>
      </c>
      <c r="G1731" s="141" t="str">
        <f t="shared" si="82"/>
        <v>Honda CR-V_2023</v>
      </c>
      <c r="H1731" s="141">
        <v>1500</v>
      </c>
      <c r="I1731" s="141" t="str">
        <f t="shared" ref="I1731:I1794" si="83">G1731&amp;"_"&amp;H1731</f>
        <v>Honda CR-V_2023_1500</v>
      </c>
      <c r="J1731" s="141">
        <v>840000</v>
      </c>
    </row>
    <row r="1732" spans="1:10">
      <c r="A1732" s="141" t="s">
        <v>241</v>
      </c>
      <c r="B1732" s="141">
        <v>110</v>
      </c>
      <c r="C1732" s="141" t="s">
        <v>198</v>
      </c>
      <c r="D1732" s="141" t="s">
        <v>199</v>
      </c>
      <c r="E1732" s="141">
        <v>2023</v>
      </c>
      <c r="F1732" s="141" t="str">
        <f t="shared" si="81"/>
        <v>Honda CR-V</v>
      </c>
      <c r="G1732" s="141" t="str">
        <f t="shared" si="82"/>
        <v>Honda CR-V_2023</v>
      </c>
      <c r="H1732" s="141">
        <v>1500</v>
      </c>
      <c r="I1732" s="141" t="str">
        <f t="shared" si="83"/>
        <v>Honda CR-V_2023_1500</v>
      </c>
      <c r="J1732" s="141">
        <v>830000</v>
      </c>
    </row>
    <row r="1733" spans="1:10">
      <c r="A1733" s="141" t="s">
        <v>241</v>
      </c>
      <c r="B1733" s="141">
        <v>110</v>
      </c>
      <c r="C1733" s="141" t="s">
        <v>198</v>
      </c>
      <c r="D1733" s="141" t="s">
        <v>199</v>
      </c>
      <c r="E1733" s="141">
        <v>2023</v>
      </c>
      <c r="F1733" s="141" t="str">
        <f t="shared" si="81"/>
        <v>Honda CR-V</v>
      </c>
      <c r="G1733" s="141" t="str">
        <f t="shared" si="82"/>
        <v>Honda CR-V_2023</v>
      </c>
      <c r="H1733" s="141">
        <v>2000</v>
      </c>
      <c r="I1733" s="141" t="str">
        <f t="shared" si="83"/>
        <v>Honda CR-V_2023_2000</v>
      </c>
      <c r="J1733" s="141">
        <v>1150000</v>
      </c>
    </row>
    <row r="1734" spans="1:10">
      <c r="A1734" s="141" t="s">
        <v>241</v>
      </c>
      <c r="B1734" s="141">
        <v>110</v>
      </c>
      <c r="C1734" s="141" t="s">
        <v>198</v>
      </c>
      <c r="D1734" s="141" t="s">
        <v>199</v>
      </c>
      <c r="E1734" s="141">
        <v>2023</v>
      </c>
      <c r="F1734" s="141" t="str">
        <f t="shared" si="81"/>
        <v>Honda CR-V</v>
      </c>
      <c r="G1734" s="141" t="str">
        <f t="shared" si="82"/>
        <v>Honda CR-V_2023</v>
      </c>
      <c r="H1734" s="141">
        <v>2000</v>
      </c>
      <c r="I1734" s="141" t="str">
        <f t="shared" si="83"/>
        <v>Honda CR-V_2023_2000</v>
      </c>
      <c r="J1734" s="141">
        <v>1140000</v>
      </c>
    </row>
    <row r="1735" spans="1:10">
      <c r="A1735" s="141" t="s">
        <v>241</v>
      </c>
      <c r="B1735" s="141">
        <v>110</v>
      </c>
      <c r="C1735" s="141" t="s">
        <v>198</v>
      </c>
      <c r="D1735" s="141" t="s">
        <v>199</v>
      </c>
      <c r="E1735" s="141">
        <v>2023</v>
      </c>
      <c r="F1735" s="141" t="str">
        <f t="shared" si="81"/>
        <v>Honda CR-V</v>
      </c>
      <c r="G1735" s="141" t="str">
        <f t="shared" si="82"/>
        <v>Honda CR-V_2023</v>
      </c>
      <c r="H1735" s="141">
        <v>2000</v>
      </c>
      <c r="I1735" s="141" t="str">
        <f t="shared" si="83"/>
        <v>Honda CR-V_2023_2000</v>
      </c>
      <c r="J1735" s="141">
        <v>1130000</v>
      </c>
    </row>
    <row r="1736" spans="1:10">
      <c r="A1736" s="141" t="s">
        <v>241</v>
      </c>
      <c r="B1736" s="141">
        <v>110</v>
      </c>
      <c r="C1736" s="141" t="s">
        <v>198</v>
      </c>
      <c r="D1736" s="141" t="s">
        <v>199</v>
      </c>
      <c r="E1736" s="141">
        <v>2023</v>
      </c>
      <c r="F1736" s="141" t="str">
        <f t="shared" si="81"/>
        <v>Honda CR-V</v>
      </c>
      <c r="G1736" s="141" t="str">
        <f t="shared" si="82"/>
        <v>Honda CR-V_2023</v>
      </c>
      <c r="H1736" s="141">
        <v>2000</v>
      </c>
      <c r="I1736" s="141" t="str">
        <f t="shared" si="83"/>
        <v>Honda CR-V_2023_2000</v>
      </c>
      <c r="J1736" s="141">
        <v>1120000</v>
      </c>
    </row>
    <row r="1737" spans="1:10">
      <c r="A1737" s="141" t="s">
        <v>241</v>
      </c>
      <c r="B1737" s="141">
        <v>110</v>
      </c>
      <c r="C1737" s="141" t="s">
        <v>198</v>
      </c>
      <c r="D1737" s="141" t="s">
        <v>199</v>
      </c>
      <c r="E1737" s="141">
        <v>2023</v>
      </c>
      <c r="F1737" s="141" t="str">
        <f t="shared" si="81"/>
        <v>Honda CR-V</v>
      </c>
      <c r="G1737" s="141" t="str">
        <f t="shared" si="82"/>
        <v>Honda CR-V_2023</v>
      </c>
      <c r="H1737" s="141">
        <v>2000</v>
      </c>
      <c r="I1737" s="141" t="str">
        <f t="shared" si="83"/>
        <v>Honda CR-V_2023_2000</v>
      </c>
      <c r="J1737" s="141">
        <v>1110000</v>
      </c>
    </row>
    <row r="1738" spans="1:10">
      <c r="A1738" s="141" t="s">
        <v>241</v>
      </c>
      <c r="B1738" s="141">
        <v>110</v>
      </c>
      <c r="C1738" s="141" t="s">
        <v>198</v>
      </c>
      <c r="D1738" s="141" t="s">
        <v>199</v>
      </c>
      <c r="E1738" s="141">
        <v>2023</v>
      </c>
      <c r="F1738" s="141" t="str">
        <f t="shared" si="81"/>
        <v>Honda CR-V</v>
      </c>
      <c r="G1738" s="141" t="str">
        <f t="shared" si="82"/>
        <v>Honda CR-V_2023</v>
      </c>
      <c r="H1738" s="141">
        <v>2000</v>
      </c>
      <c r="I1738" s="141" t="str">
        <f t="shared" si="83"/>
        <v>Honda CR-V_2023_2000</v>
      </c>
      <c r="J1738" s="141">
        <v>1100000</v>
      </c>
    </row>
    <row r="1739" spans="1:10">
      <c r="A1739" s="141" t="s">
        <v>241</v>
      </c>
      <c r="B1739" s="141">
        <v>110</v>
      </c>
      <c r="C1739" s="141" t="s">
        <v>198</v>
      </c>
      <c r="D1739" s="141" t="s">
        <v>199</v>
      </c>
      <c r="E1739" s="141">
        <v>2023</v>
      </c>
      <c r="F1739" s="141" t="str">
        <f t="shared" si="81"/>
        <v>Honda CR-V</v>
      </c>
      <c r="G1739" s="141" t="str">
        <f t="shared" si="82"/>
        <v>Honda CR-V_2023</v>
      </c>
      <c r="H1739" s="141">
        <v>2000</v>
      </c>
      <c r="I1739" s="141" t="str">
        <f t="shared" si="83"/>
        <v>Honda CR-V_2023_2000</v>
      </c>
      <c r="J1739" s="141">
        <v>1090000</v>
      </c>
    </row>
    <row r="1740" spans="1:10">
      <c r="A1740" s="141" t="s">
        <v>241</v>
      </c>
      <c r="B1740" s="141">
        <v>110</v>
      </c>
      <c r="C1740" s="141" t="s">
        <v>198</v>
      </c>
      <c r="D1740" s="141" t="s">
        <v>199</v>
      </c>
      <c r="E1740" s="141">
        <v>2023</v>
      </c>
      <c r="F1740" s="141" t="str">
        <f t="shared" si="81"/>
        <v>Honda CR-V</v>
      </c>
      <c r="G1740" s="141" t="str">
        <f t="shared" si="82"/>
        <v>Honda CR-V_2023</v>
      </c>
      <c r="H1740" s="141">
        <v>2000</v>
      </c>
      <c r="I1740" s="141" t="str">
        <f t="shared" si="83"/>
        <v>Honda CR-V_2023_2000</v>
      </c>
      <c r="J1740" s="141">
        <v>1080000</v>
      </c>
    </row>
    <row r="1741" spans="1:10">
      <c r="A1741" s="141" t="s">
        <v>241</v>
      </c>
      <c r="B1741" s="141">
        <v>110</v>
      </c>
      <c r="C1741" s="141" t="s">
        <v>198</v>
      </c>
      <c r="D1741" s="141" t="s">
        <v>199</v>
      </c>
      <c r="E1741" s="141">
        <v>2023</v>
      </c>
      <c r="F1741" s="141" t="str">
        <f t="shared" si="81"/>
        <v>Honda CR-V</v>
      </c>
      <c r="G1741" s="141" t="str">
        <f t="shared" si="82"/>
        <v>Honda CR-V_2023</v>
      </c>
      <c r="H1741" s="141">
        <v>2000</v>
      </c>
      <c r="I1741" s="141" t="str">
        <f t="shared" si="83"/>
        <v>Honda CR-V_2023_2000</v>
      </c>
      <c r="J1741" s="141">
        <v>1070000</v>
      </c>
    </row>
    <row r="1742" spans="1:10">
      <c r="A1742" s="141" t="s">
        <v>241</v>
      </c>
      <c r="B1742" s="141">
        <v>110</v>
      </c>
      <c r="C1742" s="141" t="s">
        <v>198</v>
      </c>
      <c r="D1742" s="141" t="s">
        <v>199</v>
      </c>
      <c r="E1742" s="141">
        <v>2023</v>
      </c>
      <c r="F1742" s="141" t="str">
        <f t="shared" si="81"/>
        <v>Honda CR-V</v>
      </c>
      <c r="G1742" s="141" t="str">
        <f t="shared" si="82"/>
        <v>Honda CR-V_2023</v>
      </c>
      <c r="H1742" s="141">
        <v>2000</v>
      </c>
      <c r="I1742" s="141" t="str">
        <f t="shared" si="83"/>
        <v>Honda CR-V_2023_2000</v>
      </c>
      <c r="J1742" s="141">
        <v>1060000</v>
      </c>
    </row>
    <row r="1743" spans="1:10">
      <c r="A1743" s="141" t="s">
        <v>241</v>
      </c>
      <c r="B1743" s="141">
        <v>110</v>
      </c>
      <c r="C1743" s="141" t="s">
        <v>198</v>
      </c>
      <c r="D1743" s="141" t="s">
        <v>199</v>
      </c>
      <c r="E1743" s="141">
        <v>2023</v>
      </c>
      <c r="F1743" s="141" t="str">
        <f t="shared" si="81"/>
        <v>Honda CR-V</v>
      </c>
      <c r="G1743" s="141" t="str">
        <f t="shared" si="82"/>
        <v>Honda CR-V_2023</v>
      </c>
      <c r="H1743" s="141">
        <v>2000</v>
      </c>
      <c r="I1743" s="141" t="str">
        <f t="shared" si="83"/>
        <v>Honda CR-V_2023_2000</v>
      </c>
      <c r="J1743" s="141">
        <v>1050000</v>
      </c>
    </row>
    <row r="1744" spans="1:10">
      <c r="A1744" s="141" t="s">
        <v>241</v>
      </c>
      <c r="B1744" s="141">
        <v>110</v>
      </c>
      <c r="C1744" s="141" t="s">
        <v>198</v>
      </c>
      <c r="D1744" s="141" t="s">
        <v>199</v>
      </c>
      <c r="E1744" s="141">
        <v>2023</v>
      </c>
      <c r="F1744" s="141" t="str">
        <f t="shared" si="81"/>
        <v>Honda CR-V</v>
      </c>
      <c r="G1744" s="141" t="str">
        <f t="shared" si="82"/>
        <v>Honda CR-V_2023</v>
      </c>
      <c r="H1744" s="141">
        <v>2000</v>
      </c>
      <c r="I1744" s="141" t="str">
        <f t="shared" si="83"/>
        <v>Honda CR-V_2023_2000</v>
      </c>
      <c r="J1744" s="141">
        <v>1040000</v>
      </c>
    </row>
    <row r="1745" spans="1:10">
      <c r="A1745" s="141" t="s">
        <v>241</v>
      </c>
      <c r="B1745" s="141">
        <v>110</v>
      </c>
      <c r="C1745" s="141" t="s">
        <v>198</v>
      </c>
      <c r="D1745" s="141" t="s">
        <v>199</v>
      </c>
      <c r="E1745" s="141">
        <v>2023</v>
      </c>
      <c r="F1745" s="141" t="str">
        <f t="shared" si="81"/>
        <v>Honda CR-V</v>
      </c>
      <c r="G1745" s="141" t="str">
        <f t="shared" si="82"/>
        <v>Honda CR-V_2023</v>
      </c>
      <c r="H1745" s="141">
        <v>2000</v>
      </c>
      <c r="I1745" s="141" t="str">
        <f t="shared" si="83"/>
        <v>Honda CR-V_2023_2000</v>
      </c>
      <c r="J1745" s="141">
        <v>1030000</v>
      </c>
    </row>
    <row r="1746" spans="1:10">
      <c r="A1746" s="141" t="s">
        <v>241</v>
      </c>
      <c r="B1746" s="141">
        <v>110</v>
      </c>
      <c r="C1746" s="141" t="s">
        <v>198</v>
      </c>
      <c r="D1746" s="141" t="s">
        <v>199</v>
      </c>
      <c r="E1746" s="141">
        <v>2023</v>
      </c>
      <c r="F1746" s="141" t="str">
        <f t="shared" si="81"/>
        <v>Honda CR-V</v>
      </c>
      <c r="G1746" s="141" t="str">
        <f t="shared" si="82"/>
        <v>Honda CR-V_2023</v>
      </c>
      <c r="H1746" s="141">
        <v>2000</v>
      </c>
      <c r="I1746" s="141" t="str">
        <f t="shared" si="83"/>
        <v>Honda CR-V_2023_2000</v>
      </c>
      <c r="J1746" s="141">
        <v>1020000</v>
      </c>
    </row>
    <row r="1747" spans="1:10">
      <c r="A1747" s="141" t="s">
        <v>241</v>
      </c>
      <c r="B1747" s="141">
        <v>110</v>
      </c>
      <c r="C1747" s="141" t="s">
        <v>198</v>
      </c>
      <c r="D1747" s="141" t="s">
        <v>199</v>
      </c>
      <c r="E1747" s="141">
        <v>2023</v>
      </c>
      <c r="F1747" s="141" t="str">
        <f t="shared" si="81"/>
        <v>Honda CR-V</v>
      </c>
      <c r="G1747" s="141" t="str">
        <f t="shared" si="82"/>
        <v>Honda CR-V_2023</v>
      </c>
      <c r="H1747" s="141">
        <v>2000</v>
      </c>
      <c r="I1747" s="141" t="str">
        <f t="shared" si="83"/>
        <v>Honda CR-V_2023_2000</v>
      </c>
      <c r="J1747" s="141">
        <v>1010000</v>
      </c>
    </row>
    <row r="1748" spans="1:10">
      <c r="A1748" s="141" t="s">
        <v>241</v>
      </c>
      <c r="B1748" s="141">
        <v>110</v>
      </c>
      <c r="C1748" s="141" t="s">
        <v>198</v>
      </c>
      <c r="D1748" s="141" t="s">
        <v>199</v>
      </c>
      <c r="E1748" s="141">
        <v>2023</v>
      </c>
      <c r="F1748" s="141" t="str">
        <f t="shared" si="81"/>
        <v>Honda CR-V</v>
      </c>
      <c r="G1748" s="141" t="str">
        <f t="shared" si="82"/>
        <v>Honda CR-V_2023</v>
      </c>
      <c r="H1748" s="141">
        <v>2000</v>
      </c>
      <c r="I1748" s="141" t="str">
        <f t="shared" si="83"/>
        <v>Honda CR-V_2023_2000</v>
      </c>
      <c r="J1748" s="141">
        <v>1000000</v>
      </c>
    </row>
    <row r="1749" spans="1:10">
      <c r="A1749" s="141" t="s">
        <v>241</v>
      </c>
      <c r="B1749" s="141">
        <v>110</v>
      </c>
      <c r="C1749" s="141" t="s">
        <v>198</v>
      </c>
      <c r="D1749" s="141" t="s">
        <v>199</v>
      </c>
      <c r="E1749" s="141">
        <v>2023</v>
      </c>
      <c r="F1749" s="141" t="str">
        <f t="shared" si="81"/>
        <v>Honda CR-V</v>
      </c>
      <c r="G1749" s="141" t="str">
        <f t="shared" si="82"/>
        <v>Honda CR-V_2023</v>
      </c>
      <c r="H1749" s="141">
        <v>2000</v>
      </c>
      <c r="I1749" s="141" t="str">
        <f t="shared" si="83"/>
        <v>Honda CR-V_2023_2000</v>
      </c>
      <c r="J1749" s="141">
        <v>990000</v>
      </c>
    </row>
    <row r="1750" spans="1:10">
      <c r="A1750" s="141" t="s">
        <v>241</v>
      </c>
      <c r="B1750" s="141">
        <v>110</v>
      </c>
      <c r="C1750" s="141" t="s">
        <v>198</v>
      </c>
      <c r="D1750" s="141" t="s">
        <v>199</v>
      </c>
      <c r="E1750" s="141">
        <v>2023</v>
      </c>
      <c r="F1750" s="141" t="str">
        <f t="shared" si="81"/>
        <v>Honda CR-V</v>
      </c>
      <c r="G1750" s="141" t="str">
        <f t="shared" si="82"/>
        <v>Honda CR-V_2023</v>
      </c>
      <c r="H1750" s="141">
        <v>2000</v>
      </c>
      <c r="I1750" s="141" t="str">
        <f t="shared" si="83"/>
        <v>Honda CR-V_2023_2000</v>
      </c>
      <c r="J1750" s="141">
        <v>980000</v>
      </c>
    </row>
    <row r="1751" spans="1:10">
      <c r="A1751" s="141" t="s">
        <v>241</v>
      </c>
      <c r="B1751" s="141">
        <v>110</v>
      </c>
      <c r="C1751" s="141" t="s">
        <v>198</v>
      </c>
      <c r="D1751" s="141" t="s">
        <v>199</v>
      </c>
      <c r="E1751" s="141">
        <v>2023</v>
      </c>
      <c r="F1751" s="141" t="str">
        <f t="shared" si="81"/>
        <v>Honda CR-V</v>
      </c>
      <c r="G1751" s="141" t="str">
        <f t="shared" si="82"/>
        <v>Honda CR-V_2023</v>
      </c>
      <c r="H1751" s="141">
        <v>2000</v>
      </c>
      <c r="I1751" s="141" t="str">
        <f t="shared" si="83"/>
        <v>Honda CR-V_2023_2000</v>
      </c>
      <c r="J1751" s="141">
        <v>970000</v>
      </c>
    </row>
    <row r="1752" spans="1:10">
      <c r="A1752" s="141" t="s">
        <v>241</v>
      </c>
      <c r="B1752" s="141">
        <v>110</v>
      </c>
      <c r="C1752" s="141" t="s">
        <v>198</v>
      </c>
      <c r="D1752" s="141" t="s">
        <v>199</v>
      </c>
      <c r="E1752" s="141">
        <v>2023</v>
      </c>
      <c r="F1752" s="141" t="str">
        <f t="shared" si="81"/>
        <v>Honda CR-V</v>
      </c>
      <c r="G1752" s="141" t="str">
        <f t="shared" si="82"/>
        <v>Honda CR-V_2023</v>
      </c>
      <c r="H1752" s="141">
        <v>2000</v>
      </c>
      <c r="I1752" s="141" t="str">
        <f t="shared" si="83"/>
        <v>Honda CR-V_2023_2000</v>
      </c>
      <c r="J1752" s="141">
        <v>960000</v>
      </c>
    </row>
    <row r="1753" spans="1:10">
      <c r="A1753" s="141" t="s">
        <v>241</v>
      </c>
      <c r="B1753" s="141">
        <v>110</v>
      </c>
      <c r="C1753" s="141" t="s">
        <v>198</v>
      </c>
      <c r="D1753" s="141" t="s">
        <v>199</v>
      </c>
      <c r="E1753" s="141">
        <v>2023</v>
      </c>
      <c r="F1753" s="141" t="str">
        <f t="shared" si="81"/>
        <v>Honda CR-V</v>
      </c>
      <c r="G1753" s="141" t="str">
        <f t="shared" si="82"/>
        <v>Honda CR-V_2023</v>
      </c>
      <c r="H1753" s="141">
        <v>2000</v>
      </c>
      <c r="I1753" s="141" t="str">
        <f t="shared" si="83"/>
        <v>Honda CR-V_2023_2000</v>
      </c>
      <c r="J1753" s="141">
        <v>950000</v>
      </c>
    </row>
    <row r="1754" spans="1:10">
      <c r="A1754" s="141" t="s">
        <v>241</v>
      </c>
      <c r="B1754" s="141">
        <v>110</v>
      </c>
      <c r="C1754" s="141" t="s">
        <v>198</v>
      </c>
      <c r="D1754" s="141" t="s">
        <v>199</v>
      </c>
      <c r="E1754" s="141">
        <v>2023</v>
      </c>
      <c r="F1754" s="141" t="str">
        <f t="shared" si="81"/>
        <v>Honda CR-V</v>
      </c>
      <c r="G1754" s="141" t="str">
        <f t="shared" si="82"/>
        <v>Honda CR-V_2023</v>
      </c>
      <c r="H1754" s="141">
        <v>2000</v>
      </c>
      <c r="I1754" s="141" t="str">
        <f t="shared" si="83"/>
        <v>Honda CR-V_2023_2000</v>
      </c>
      <c r="J1754" s="141">
        <v>940000</v>
      </c>
    </row>
    <row r="1755" spans="1:10">
      <c r="A1755" s="141" t="s">
        <v>241</v>
      </c>
      <c r="B1755" s="141">
        <v>110</v>
      </c>
      <c r="C1755" s="141" t="s">
        <v>198</v>
      </c>
      <c r="D1755" s="141" t="s">
        <v>199</v>
      </c>
      <c r="E1755" s="141">
        <v>2023</v>
      </c>
      <c r="F1755" s="141" t="str">
        <f t="shared" si="81"/>
        <v>Honda CR-V</v>
      </c>
      <c r="G1755" s="141" t="str">
        <f t="shared" si="82"/>
        <v>Honda CR-V_2023</v>
      </c>
      <c r="H1755" s="141">
        <v>2000</v>
      </c>
      <c r="I1755" s="141" t="str">
        <f t="shared" si="83"/>
        <v>Honda CR-V_2023_2000</v>
      </c>
      <c r="J1755" s="141">
        <v>930000</v>
      </c>
    </row>
    <row r="1756" spans="1:10">
      <c r="A1756" s="141" t="s">
        <v>241</v>
      </c>
      <c r="B1756" s="141">
        <v>110</v>
      </c>
      <c r="C1756" s="141" t="s">
        <v>198</v>
      </c>
      <c r="D1756" s="141" t="s">
        <v>199</v>
      </c>
      <c r="E1756" s="141">
        <v>2023</v>
      </c>
      <c r="F1756" s="141" t="str">
        <f t="shared" si="81"/>
        <v>Honda CR-V</v>
      </c>
      <c r="G1756" s="141" t="str">
        <f t="shared" si="82"/>
        <v>Honda CR-V_2023</v>
      </c>
      <c r="H1756" s="141">
        <v>2000</v>
      </c>
      <c r="I1756" s="141" t="str">
        <f t="shared" si="83"/>
        <v>Honda CR-V_2023_2000</v>
      </c>
      <c r="J1756" s="141">
        <v>920000</v>
      </c>
    </row>
    <row r="1757" spans="1:10">
      <c r="A1757" s="141" t="s">
        <v>241</v>
      </c>
      <c r="B1757" s="141">
        <v>110</v>
      </c>
      <c r="C1757" s="141" t="s">
        <v>198</v>
      </c>
      <c r="D1757" s="141" t="s">
        <v>199</v>
      </c>
      <c r="E1757" s="141">
        <v>2023</v>
      </c>
      <c r="F1757" s="141" t="str">
        <f t="shared" si="81"/>
        <v>Honda CR-V</v>
      </c>
      <c r="G1757" s="141" t="str">
        <f t="shared" si="82"/>
        <v>Honda CR-V_2023</v>
      </c>
      <c r="H1757" s="141">
        <v>2000</v>
      </c>
      <c r="I1757" s="141" t="str">
        <f t="shared" si="83"/>
        <v>Honda CR-V_2023_2000</v>
      </c>
      <c r="J1757" s="141">
        <v>910000</v>
      </c>
    </row>
    <row r="1758" spans="1:10">
      <c r="A1758" s="141" t="s">
        <v>241</v>
      </c>
      <c r="B1758" s="141">
        <v>110</v>
      </c>
      <c r="C1758" s="141" t="s">
        <v>198</v>
      </c>
      <c r="D1758" s="141" t="s">
        <v>199</v>
      </c>
      <c r="E1758" s="141">
        <v>2023</v>
      </c>
      <c r="F1758" s="141" t="str">
        <f t="shared" si="81"/>
        <v>Honda CR-V</v>
      </c>
      <c r="G1758" s="141" t="str">
        <f t="shared" si="82"/>
        <v>Honda CR-V_2023</v>
      </c>
      <c r="H1758" s="141">
        <v>2000</v>
      </c>
      <c r="I1758" s="141" t="str">
        <f t="shared" si="83"/>
        <v>Honda CR-V_2023_2000</v>
      </c>
      <c r="J1758" s="141">
        <v>900000</v>
      </c>
    </row>
    <row r="1759" spans="1:10">
      <c r="A1759" s="141" t="s">
        <v>241</v>
      </c>
      <c r="B1759" s="141">
        <v>110</v>
      </c>
      <c r="C1759" s="141" t="s">
        <v>198</v>
      </c>
      <c r="D1759" s="141" t="s">
        <v>199</v>
      </c>
      <c r="E1759" s="141">
        <v>2023</v>
      </c>
      <c r="F1759" s="141" t="str">
        <f t="shared" si="81"/>
        <v>Honda CR-V</v>
      </c>
      <c r="G1759" s="141" t="str">
        <f t="shared" si="82"/>
        <v>Honda CR-V_2023</v>
      </c>
      <c r="H1759" s="141">
        <v>2000</v>
      </c>
      <c r="I1759" s="141" t="str">
        <f t="shared" si="83"/>
        <v>Honda CR-V_2023_2000</v>
      </c>
      <c r="J1759" s="141">
        <v>890000</v>
      </c>
    </row>
    <row r="1760" spans="1:10">
      <c r="A1760" s="141" t="s">
        <v>241</v>
      </c>
      <c r="B1760" s="141">
        <v>110</v>
      </c>
      <c r="C1760" s="141" t="s">
        <v>198</v>
      </c>
      <c r="D1760" s="141" t="s">
        <v>199</v>
      </c>
      <c r="E1760" s="141">
        <v>2023</v>
      </c>
      <c r="F1760" s="141" t="str">
        <f t="shared" si="81"/>
        <v>Honda CR-V</v>
      </c>
      <c r="G1760" s="141" t="str">
        <f t="shared" si="82"/>
        <v>Honda CR-V_2023</v>
      </c>
      <c r="H1760" s="141">
        <v>2000</v>
      </c>
      <c r="I1760" s="141" t="str">
        <f t="shared" si="83"/>
        <v>Honda CR-V_2023_2000</v>
      </c>
      <c r="J1760" s="141">
        <v>880000</v>
      </c>
    </row>
    <row r="1761" spans="1:10">
      <c r="A1761" s="141" t="s">
        <v>241</v>
      </c>
      <c r="B1761" s="141">
        <v>110</v>
      </c>
      <c r="C1761" s="141" t="s">
        <v>198</v>
      </c>
      <c r="D1761" s="141" t="s">
        <v>199</v>
      </c>
      <c r="E1761" s="141">
        <v>2023</v>
      </c>
      <c r="F1761" s="141" t="str">
        <f t="shared" si="81"/>
        <v>Honda CR-V</v>
      </c>
      <c r="G1761" s="141" t="str">
        <f t="shared" si="82"/>
        <v>Honda CR-V_2023</v>
      </c>
      <c r="H1761" s="141">
        <v>2000</v>
      </c>
      <c r="I1761" s="141" t="str">
        <f t="shared" si="83"/>
        <v>Honda CR-V_2023_2000</v>
      </c>
      <c r="J1761" s="141">
        <v>870000</v>
      </c>
    </row>
    <row r="1762" spans="1:10">
      <c r="A1762" s="141" t="s">
        <v>241</v>
      </c>
      <c r="B1762" s="141">
        <v>110</v>
      </c>
      <c r="C1762" s="141" t="s">
        <v>198</v>
      </c>
      <c r="D1762" s="141" t="s">
        <v>199</v>
      </c>
      <c r="E1762" s="141">
        <v>2023</v>
      </c>
      <c r="F1762" s="141" t="str">
        <f t="shared" si="81"/>
        <v>Honda CR-V</v>
      </c>
      <c r="G1762" s="141" t="str">
        <f t="shared" si="82"/>
        <v>Honda CR-V_2023</v>
      </c>
      <c r="H1762" s="141">
        <v>2000</v>
      </c>
      <c r="I1762" s="141" t="str">
        <f t="shared" si="83"/>
        <v>Honda CR-V_2023_2000</v>
      </c>
      <c r="J1762" s="141">
        <v>860000</v>
      </c>
    </row>
    <row r="1763" spans="1:10">
      <c r="A1763" s="141" t="s">
        <v>241</v>
      </c>
      <c r="B1763" s="141">
        <v>110</v>
      </c>
      <c r="C1763" s="141" t="s">
        <v>198</v>
      </c>
      <c r="D1763" s="141" t="s">
        <v>199</v>
      </c>
      <c r="E1763" s="141">
        <v>2023</v>
      </c>
      <c r="F1763" s="141" t="str">
        <f t="shared" si="81"/>
        <v>Honda CR-V</v>
      </c>
      <c r="G1763" s="141" t="str">
        <f t="shared" si="82"/>
        <v>Honda CR-V_2023</v>
      </c>
      <c r="H1763" s="141">
        <v>2000</v>
      </c>
      <c r="I1763" s="141" t="str">
        <f t="shared" si="83"/>
        <v>Honda CR-V_2023_2000</v>
      </c>
      <c r="J1763" s="141">
        <v>850000</v>
      </c>
    </row>
    <row r="1764" spans="1:10">
      <c r="A1764" s="141" t="s">
        <v>241</v>
      </c>
      <c r="B1764" s="141">
        <v>110</v>
      </c>
      <c r="C1764" s="141" t="s">
        <v>198</v>
      </c>
      <c r="D1764" s="141" t="s">
        <v>199</v>
      </c>
      <c r="E1764" s="141">
        <v>2023</v>
      </c>
      <c r="F1764" s="141" t="str">
        <f t="shared" si="81"/>
        <v>Honda CR-V</v>
      </c>
      <c r="G1764" s="141" t="str">
        <f t="shared" si="82"/>
        <v>Honda CR-V_2023</v>
      </c>
      <c r="H1764" s="141">
        <v>2000</v>
      </c>
      <c r="I1764" s="141" t="str">
        <f t="shared" si="83"/>
        <v>Honda CR-V_2023_2000</v>
      </c>
      <c r="J1764" s="141">
        <v>840000</v>
      </c>
    </row>
    <row r="1765" spans="1:10">
      <c r="A1765" s="141" t="s">
        <v>241</v>
      </c>
      <c r="B1765" s="141">
        <v>110</v>
      </c>
      <c r="C1765" s="141" t="s">
        <v>198</v>
      </c>
      <c r="D1765" s="141" t="s">
        <v>199</v>
      </c>
      <c r="E1765" s="141">
        <v>2023</v>
      </c>
      <c r="F1765" s="141" t="str">
        <f t="shared" si="81"/>
        <v>Honda CR-V</v>
      </c>
      <c r="G1765" s="141" t="str">
        <f t="shared" si="82"/>
        <v>Honda CR-V_2023</v>
      </c>
      <c r="H1765" s="141">
        <v>2000</v>
      </c>
      <c r="I1765" s="141" t="str">
        <f t="shared" si="83"/>
        <v>Honda CR-V_2023_2000</v>
      </c>
      <c r="J1765" s="141">
        <v>830000</v>
      </c>
    </row>
    <row r="1766" spans="1:10">
      <c r="A1766" s="141" t="s">
        <v>241</v>
      </c>
      <c r="B1766" s="141">
        <v>110</v>
      </c>
      <c r="C1766" s="141" t="s">
        <v>198</v>
      </c>
      <c r="D1766" s="141" t="s">
        <v>199</v>
      </c>
      <c r="E1766" s="141">
        <v>2023</v>
      </c>
      <c r="F1766" s="141" t="str">
        <f t="shared" si="81"/>
        <v>Honda CR-V</v>
      </c>
      <c r="G1766" s="141" t="str">
        <f t="shared" si="82"/>
        <v>Honda CR-V_2023</v>
      </c>
      <c r="H1766" s="141">
        <v>2000</v>
      </c>
      <c r="I1766" s="141" t="str">
        <f t="shared" si="83"/>
        <v>Honda CR-V_2023_2000</v>
      </c>
      <c r="J1766" s="141">
        <v>820000</v>
      </c>
    </row>
    <row r="1767" spans="1:10">
      <c r="A1767" s="141" t="s">
        <v>241</v>
      </c>
      <c r="B1767" s="141">
        <v>110</v>
      </c>
      <c r="C1767" s="141" t="s">
        <v>198</v>
      </c>
      <c r="D1767" s="141" t="s">
        <v>199</v>
      </c>
      <c r="E1767" s="141">
        <v>2023</v>
      </c>
      <c r="F1767" s="141" t="str">
        <f t="shared" si="81"/>
        <v>Honda CR-V</v>
      </c>
      <c r="G1767" s="141" t="str">
        <f t="shared" si="82"/>
        <v>Honda CR-V_2023</v>
      </c>
      <c r="H1767" s="141">
        <v>2000</v>
      </c>
      <c r="I1767" s="141" t="str">
        <f t="shared" si="83"/>
        <v>Honda CR-V_2023_2000</v>
      </c>
      <c r="J1767" s="141">
        <v>810000</v>
      </c>
    </row>
    <row r="1768" spans="1:10">
      <c r="A1768" s="141" t="s">
        <v>241</v>
      </c>
      <c r="B1768" s="141">
        <v>110</v>
      </c>
      <c r="C1768" s="141" t="s">
        <v>198</v>
      </c>
      <c r="D1768" s="141" t="s">
        <v>199</v>
      </c>
      <c r="E1768" s="141">
        <v>2023</v>
      </c>
      <c r="F1768" s="141" t="str">
        <f t="shared" si="81"/>
        <v>Honda CR-V</v>
      </c>
      <c r="G1768" s="141" t="str">
        <f t="shared" si="82"/>
        <v>Honda CR-V_2023</v>
      </c>
      <c r="H1768" s="141">
        <v>2000</v>
      </c>
      <c r="I1768" s="141" t="str">
        <f t="shared" si="83"/>
        <v>Honda CR-V_2023_2000</v>
      </c>
      <c r="J1768" s="141">
        <v>800000</v>
      </c>
    </row>
    <row r="1769" spans="1:10">
      <c r="A1769" s="141" t="s">
        <v>241</v>
      </c>
      <c r="B1769" s="141">
        <v>110</v>
      </c>
      <c r="C1769" s="141" t="s">
        <v>198</v>
      </c>
      <c r="D1769" s="141" t="s">
        <v>199</v>
      </c>
      <c r="E1769" s="141">
        <v>2023</v>
      </c>
      <c r="F1769" s="141" t="str">
        <f t="shared" si="81"/>
        <v>Honda CR-V</v>
      </c>
      <c r="G1769" s="141" t="str">
        <f t="shared" si="82"/>
        <v>Honda CR-V_2023</v>
      </c>
      <c r="H1769" s="141">
        <v>2000</v>
      </c>
      <c r="I1769" s="141" t="str">
        <f t="shared" si="83"/>
        <v>Honda CR-V_2023_2000</v>
      </c>
      <c r="J1769" s="141">
        <v>790000</v>
      </c>
    </row>
    <row r="1770" spans="1:10">
      <c r="A1770" s="141" t="s">
        <v>241</v>
      </c>
      <c r="B1770" s="141">
        <v>110</v>
      </c>
      <c r="C1770" s="141" t="s">
        <v>198</v>
      </c>
      <c r="D1770" s="141" t="s">
        <v>199</v>
      </c>
      <c r="E1770" s="141">
        <v>2023</v>
      </c>
      <c r="F1770" s="141" t="str">
        <f t="shared" si="81"/>
        <v>Honda CR-V</v>
      </c>
      <c r="G1770" s="141" t="str">
        <f t="shared" si="82"/>
        <v>Honda CR-V_2023</v>
      </c>
      <c r="H1770" s="141">
        <v>2000</v>
      </c>
      <c r="I1770" s="141" t="str">
        <f t="shared" si="83"/>
        <v>Honda CR-V_2023_2000</v>
      </c>
      <c r="J1770" s="141">
        <v>780000</v>
      </c>
    </row>
    <row r="1771" spans="1:10">
      <c r="A1771" s="141" t="s">
        <v>241</v>
      </c>
      <c r="B1771" s="141">
        <v>110</v>
      </c>
      <c r="C1771" s="141" t="s">
        <v>198</v>
      </c>
      <c r="D1771" s="141" t="s">
        <v>199</v>
      </c>
      <c r="E1771" s="141">
        <v>2023</v>
      </c>
      <c r="F1771" s="141" t="str">
        <f t="shared" si="81"/>
        <v>Honda CR-V</v>
      </c>
      <c r="G1771" s="141" t="str">
        <f t="shared" si="82"/>
        <v>Honda CR-V_2023</v>
      </c>
      <c r="H1771" s="141">
        <v>2000</v>
      </c>
      <c r="I1771" s="141" t="str">
        <f t="shared" si="83"/>
        <v>Honda CR-V_2023_2000</v>
      </c>
      <c r="J1771" s="141">
        <v>770000</v>
      </c>
    </row>
    <row r="1772" spans="1:10">
      <c r="A1772" s="141" t="s">
        <v>241</v>
      </c>
      <c r="B1772" s="141">
        <v>110</v>
      </c>
      <c r="C1772" s="141" t="s">
        <v>198</v>
      </c>
      <c r="D1772" s="141" t="s">
        <v>199</v>
      </c>
      <c r="E1772" s="141">
        <v>2023</v>
      </c>
      <c r="F1772" s="141" t="str">
        <f t="shared" si="81"/>
        <v>Honda CR-V</v>
      </c>
      <c r="G1772" s="141" t="str">
        <f t="shared" si="82"/>
        <v>Honda CR-V_2023</v>
      </c>
      <c r="H1772" s="141">
        <v>2000</v>
      </c>
      <c r="I1772" s="141" t="str">
        <f t="shared" si="83"/>
        <v>Honda CR-V_2023_2000</v>
      </c>
      <c r="J1772" s="141">
        <v>760000</v>
      </c>
    </row>
    <row r="1773" spans="1:10">
      <c r="A1773" s="141" t="s">
        <v>241</v>
      </c>
      <c r="B1773" s="141">
        <v>110</v>
      </c>
      <c r="C1773" s="141" t="s">
        <v>198</v>
      </c>
      <c r="D1773" s="141" t="s">
        <v>199</v>
      </c>
      <c r="E1773" s="141">
        <v>2023</v>
      </c>
      <c r="F1773" s="141" t="str">
        <f t="shared" si="81"/>
        <v>Honda CR-V</v>
      </c>
      <c r="G1773" s="141" t="str">
        <f t="shared" si="82"/>
        <v>Honda CR-V_2023</v>
      </c>
      <c r="H1773" s="141">
        <v>2000</v>
      </c>
      <c r="I1773" s="141" t="str">
        <f t="shared" si="83"/>
        <v>Honda CR-V_2023_2000</v>
      </c>
      <c r="J1773" s="141">
        <v>750000</v>
      </c>
    </row>
    <row r="1774" spans="1:10">
      <c r="A1774" s="141" t="s">
        <v>241</v>
      </c>
      <c r="B1774" s="141">
        <v>110</v>
      </c>
      <c r="C1774" s="141" t="s">
        <v>198</v>
      </c>
      <c r="D1774" s="141" t="s">
        <v>199</v>
      </c>
      <c r="E1774" s="141">
        <v>2023</v>
      </c>
      <c r="F1774" s="141" t="str">
        <f t="shared" si="81"/>
        <v>Honda CR-V</v>
      </c>
      <c r="G1774" s="141" t="str">
        <f t="shared" si="82"/>
        <v>Honda CR-V_2023</v>
      </c>
      <c r="H1774" s="141">
        <v>2000</v>
      </c>
      <c r="I1774" s="141" t="str">
        <f t="shared" si="83"/>
        <v>Honda CR-V_2023_2000</v>
      </c>
      <c r="J1774" s="141">
        <v>740000</v>
      </c>
    </row>
    <row r="1775" spans="1:10">
      <c r="A1775" s="141" t="s">
        <v>241</v>
      </c>
      <c r="B1775" s="141">
        <v>110</v>
      </c>
      <c r="C1775" s="141" t="s">
        <v>198</v>
      </c>
      <c r="D1775" s="141" t="s">
        <v>199</v>
      </c>
      <c r="E1775" s="141">
        <v>2023</v>
      </c>
      <c r="F1775" s="141" t="str">
        <f t="shared" si="81"/>
        <v>Honda CR-V</v>
      </c>
      <c r="G1775" s="141" t="str">
        <f t="shared" si="82"/>
        <v>Honda CR-V_2023</v>
      </c>
      <c r="H1775" s="141">
        <v>2000</v>
      </c>
      <c r="I1775" s="141" t="str">
        <f t="shared" si="83"/>
        <v>Honda CR-V_2023_2000</v>
      </c>
      <c r="J1775" s="141">
        <v>730000</v>
      </c>
    </row>
    <row r="1776" spans="1:10">
      <c r="A1776" s="141" t="s">
        <v>241</v>
      </c>
      <c r="B1776" s="141">
        <v>110</v>
      </c>
      <c r="C1776" s="141" t="s">
        <v>198</v>
      </c>
      <c r="D1776" s="141" t="s">
        <v>199</v>
      </c>
      <c r="E1776" s="141">
        <v>2023</v>
      </c>
      <c r="F1776" s="141" t="str">
        <f t="shared" si="81"/>
        <v>Honda CR-V</v>
      </c>
      <c r="G1776" s="141" t="str">
        <f t="shared" si="82"/>
        <v>Honda CR-V_2023</v>
      </c>
      <c r="H1776" s="141">
        <v>2000</v>
      </c>
      <c r="I1776" s="141" t="str">
        <f t="shared" si="83"/>
        <v>Honda CR-V_2023_2000</v>
      </c>
      <c r="J1776" s="141">
        <v>720000</v>
      </c>
    </row>
    <row r="1777" spans="1:10">
      <c r="A1777" s="141" t="s">
        <v>241</v>
      </c>
      <c r="B1777" s="141">
        <v>110</v>
      </c>
      <c r="C1777" s="141" t="s">
        <v>198</v>
      </c>
      <c r="D1777" s="141" t="s">
        <v>199</v>
      </c>
      <c r="E1777" s="141">
        <v>2023</v>
      </c>
      <c r="F1777" s="141" t="str">
        <f t="shared" si="81"/>
        <v>Honda CR-V</v>
      </c>
      <c r="G1777" s="141" t="str">
        <f t="shared" si="82"/>
        <v>Honda CR-V_2023</v>
      </c>
      <c r="H1777" s="141">
        <v>2000</v>
      </c>
      <c r="I1777" s="141" t="str">
        <f t="shared" si="83"/>
        <v>Honda CR-V_2023_2000</v>
      </c>
      <c r="J1777" s="141">
        <v>710000</v>
      </c>
    </row>
    <row r="1778" spans="1:10">
      <c r="A1778" s="141" t="s">
        <v>241</v>
      </c>
      <c r="B1778" s="141">
        <v>110</v>
      </c>
      <c r="C1778" s="141" t="s">
        <v>198</v>
      </c>
      <c r="D1778" s="141" t="s">
        <v>199</v>
      </c>
      <c r="E1778" s="141">
        <v>2023</v>
      </c>
      <c r="F1778" s="141" t="str">
        <f t="shared" si="81"/>
        <v>Honda CR-V</v>
      </c>
      <c r="G1778" s="141" t="str">
        <f t="shared" si="82"/>
        <v>Honda CR-V_2023</v>
      </c>
      <c r="H1778" s="141">
        <v>2000</v>
      </c>
      <c r="I1778" s="141" t="str">
        <f t="shared" si="83"/>
        <v>Honda CR-V_2023_2000</v>
      </c>
      <c r="J1778" s="141">
        <v>700000</v>
      </c>
    </row>
    <row r="1779" spans="1:10">
      <c r="A1779" s="141" t="s">
        <v>241</v>
      </c>
      <c r="B1779" s="141">
        <v>110</v>
      </c>
      <c r="C1779" s="141" t="s">
        <v>198</v>
      </c>
      <c r="D1779" s="141" t="s">
        <v>199</v>
      </c>
      <c r="E1779" s="141">
        <v>2023</v>
      </c>
      <c r="F1779" s="141" t="str">
        <f t="shared" si="81"/>
        <v>Honda CR-V</v>
      </c>
      <c r="G1779" s="141" t="str">
        <f t="shared" si="82"/>
        <v>Honda CR-V_2023</v>
      </c>
      <c r="H1779" s="141">
        <v>2000</v>
      </c>
      <c r="I1779" s="141" t="str">
        <f t="shared" si="83"/>
        <v>Honda CR-V_2023_2000</v>
      </c>
      <c r="J1779" s="141">
        <v>690000</v>
      </c>
    </row>
    <row r="1780" spans="1:10">
      <c r="A1780" s="141" t="s">
        <v>241</v>
      </c>
      <c r="B1780" s="141">
        <v>110</v>
      </c>
      <c r="C1780" s="141" t="s">
        <v>198</v>
      </c>
      <c r="D1780" s="141" t="s">
        <v>199</v>
      </c>
      <c r="E1780" s="141">
        <v>2023</v>
      </c>
      <c r="F1780" s="141" t="str">
        <f t="shared" si="81"/>
        <v>Honda CR-V</v>
      </c>
      <c r="G1780" s="141" t="str">
        <f t="shared" si="82"/>
        <v>Honda CR-V_2023</v>
      </c>
      <c r="H1780" s="141">
        <v>2000</v>
      </c>
      <c r="I1780" s="141" t="str">
        <f t="shared" si="83"/>
        <v>Honda CR-V_2023_2000</v>
      </c>
      <c r="J1780" s="141">
        <v>680000</v>
      </c>
    </row>
    <row r="1781" spans="1:10">
      <c r="A1781" s="141" t="s">
        <v>241</v>
      </c>
      <c r="B1781" s="141">
        <v>110</v>
      </c>
      <c r="C1781" s="141" t="s">
        <v>198</v>
      </c>
      <c r="D1781" s="141" t="s">
        <v>199</v>
      </c>
      <c r="E1781" s="141">
        <v>2023</v>
      </c>
      <c r="F1781" s="141" t="str">
        <f t="shared" si="81"/>
        <v>Honda CR-V</v>
      </c>
      <c r="G1781" s="141" t="str">
        <f t="shared" si="82"/>
        <v>Honda CR-V_2023</v>
      </c>
      <c r="H1781" s="141">
        <v>2000</v>
      </c>
      <c r="I1781" s="141" t="str">
        <f t="shared" si="83"/>
        <v>Honda CR-V_2023_2000</v>
      </c>
      <c r="J1781" s="141">
        <v>670000</v>
      </c>
    </row>
    <row r="1782" spans="1:10">
      <c r="A1782" s="141" t="s">
        <v>241</v>
      </c>
      <c r="B1782" s="141">
        <v>110</v>
      </c>
      <c r="C1782" s="141" t="s">
        <v>198</v>
      </c>
      <c r="D1782" s="141" t="s">
        <v>199</v>
      </c>
      <c r="E1782" s="141">
        <v>2023</v>
      </c>
      <c r="F1782" s="141" t="str">
        <f t="shared" si="81"/>
        <v>Honda CR-V</v>
      </c>
      <c r="G1782" s="141" t="str">
        <f t="shared" si="82"/>
        <v>Honda CR-V_2023</v>
      </c>
      <c r="H1782" s="141">
        <v>2000</v>
      </c>
      <c r="I1782" s="141" t="str">
        <f t="shared" si="83"/>
        <v>Honda CR-V_2023_2000</v>
      </c>
      <c r="J1782" s="141">
        <v>660000</v>
      </c>
    </row>
    <row r="1783" spans="1:10">
      <c r="A1783" s="141" t="s">
        <v>241</v>
      </c>
      <c r="B1783" s="141">
        <v>110</v>
      </c>
      <c r="C1783" s="141" t="s">
        <v>198</v>
      </c>
      <c r="D1783" s="141" t="s">
        <v>199</v>
      </c>
      <c r="E1783" s="141">
        <v>2023</v>
      </c>
      <c r="F1783" s="141" t="str">
        <f t="shared" si="81"/>
        <v>Honda CR-V</v>
      </c>
      <c r="G1783" s="141" t="str">
        <f t="shared" si="82"/>
        <v>Honda CR-V_2023</v>
      </c>
      <c r="H1783" s="141">
        <v>2000</v>
      </c>
      <c r="I1783" s="141" t="str">
        <f t="shared" si="83"/>
        <v>Honda CR-V_2023_2000</v>
      </c>
      <c r="J1783" s="141">
        <v>650000</v>
      </c>
    </row>
    <row r="1784" spans="1:10">
      <c r="A1784" s="141" t="s">
        <v>241</v>
      </c>
      <c r="B1784" s="141">
        <v>110</v>
      </c>
      <c r="C1784" s="141" t="s">
        <v>198</v>
      </c>
      <c r="D1784" s="141" t="s">
        <v>199</v>
      </c>
      <c r="E1784" s="141">
        <v>2023</v>
      </c>
      <c r="F1784" s="141" t="str">
        <f t="shared" si="81"/>
        <v>Honda CR-V</v>
      </c>
      <c r="G1784" s="141" t="str">
        <f t="shared" si="82"/>
        <v>Honda CR-V_2023</v>
      </c>
      <c r="H1784" s="141">
        <v>2000</v>
      </c>
      <c r="I1784" s="141" t="str">
        <f t="shared" si="83"/>
        <v>Honda CR-V_2023_2000</v>
      </c>
      <c r="J1784" s="141">
        <v>640000</v>
      </c>
    </row>
    <row r="1785" spans="1:10">
      <c r="A1785" s="141" t="s">
        <v>241</v>
      </c>
      <c r="B1785" s="141">
        <v>110</v>
      </c>
      <c r="C1785" s="141" t="s">
        <v>198</v>
      </c>
      <c r="D1785" s="141" t="s">
        <v>199</v>
      </c>
      <c r="E1785" s="141">
        <v>2023</v>
      </c>
      <c r="F1785" s="141" t="str">
        <f t="shared" si="81"/>
        <v>Honda CR-V</v>
      </c>
      <c r="G1785" s="141" t="str">
        <f t="shared" si="82"/>
        <v>Honda CR-V_2023</v>
      </c>
      <c r="H1785" s="141">
        <v>2000</v>
      </c>
      <c r="I1785" s="141" t="str">
        <f t="shared" si="83"/>
        <v>Honda CR-V_2023_2000</v>
      </c>
      <c r="J1785" s="141">
        <v>630000</v>
      </c>
    </row>
    <row r="1786" spans="1:10">
      <c r="A1786" s="141" t="s">
        <v>241</v>
      </c>
      <c r="B1786" s="141">
        <v>110</v>
      </c>
      <c r="C1786" s="141" t="s">
        <v>198</v>
      </c>
      <c r="D1786" s="141" t="s">
        <v>199</v>
      </c>
      <c r="E1786" s="141">
        <v>2023</v>
      </c>
      <c r="F1786" s="141" t="str">
        <f t="shared" si="81"/>
        <v>Honda CR-V</v>
      </c>
      <c r="G1786" s="141" t="str">
        <f t="shared" si="82"/>
        <v>Honda CR-V_2023</v>
      </c>
      <c r="H1786" s="141">
        <v>2000</v>
      </c>
      <c r="I1786" s="141" t="str">
        <f t="shared" si="83"/>
        <v>Honda CR-V_2023_2000</v>
      </c>
      <c r="J1786" s="141">
        <v>620000</v>
      </c>
    </row>
    <row r="1787" spans="1:10">
      <c r="A1787" s="141" t="s">
        <v>241</v>
      </c>
      <c r="B1787" s="141">
        <v>110</v>
      </c>
      <c r="C1787" s="141" t="s">
        <v>198</v>
      </c>
      <c r="D1787" s="141" t="s">
        <v>199</v>
      </c>
      <c r="E1787" s="141">
        <v>2023</v>
      </c>
      <c r="F1787" s="141" t="str">
        <f t="shared" si="81"/>
        <v>Honda CR-V</v>
      </c>
      <c r="G1787" s="141" t="str">
        <f t="shared" si="82"/>
        <v>Honda CR-V_2023</v>
      </c>
      <c r="H1787" s="141">
        <v>2000</v>
      </c>
      <c r="I1787" s="141" t="str">
        <f t="shared" si="83"/>
        <v>Honda CR-V_2023_2000</v>
      </c>
      <c r="J1787" s="141">
        <v>610000</v>
      </c>
    </row>
    <row r="1788" spans="1:10">
      <c r="A1788" s="141" t="s">
        <v>241</v>
      </c>
      <c r="B1788" s="141">
        <v>110</v>
      </c>
      <c r="C1788" s="141" t="s">
        <v>198</v>
      </c>
      <c r="D1788" s="141" t="s">
        <v>199</v>
      </c>
      <c r="E1788" s="141">
        <v>2023</v>
      </c>
      <c r="F1788" s="141" t="str">
        <f t="shared" si="81"/>
        <v>Honda CR-V</v>
      </c>
      <c r="G1788" s="141" t="str">
        <f t="shared" si="82"/>
        <v>Honda CR-V_2023</v>
      </c>
      <c r="H1788" s="141">
        <v>2000</v>
      </c>
      <c r="I1788" s="141" t="str">
        <f t="shared" si="83"/>
        <v>Honda CR-V_2023_2000</v>
      </c>
      <c r="J1788" s="141">
        <v>600000</v>
      </c>
    </row>
    <row r="1789" spans="1:10">
      <c r="A1789" s="141" t="s">
        <v>241</v>
      </c>
      <c r="B1789" s="141">
        <v>110</v>
      </c>
      <c r="C1789" s="141" t="s">
        <v>198</v>
      </c>
      <c r="D1789" s="141" t="s">
        <v>199</v>
      </c>
      <c r="E1789" s="141">
        <v>2023</v>
      </c>
      <c r="F1789" s="141" t="str">
        <f t="shared" si="81"/>
        <v>Honda CR-V</v>
      </c>
      <c r="G1789" s="141" t="str">
        <f t="shared" si="82"/>
        <v>Honda CR-V_2023</v>
      </c>
      <c r="H1789" s="141">
        <v>2000</v>
      </c>
      <c r="I1789" s="141" t="str">
        <f t="shared" si="83"/>
        <v>Honda CR-V_2023_2000</v>
      </c>
      <c r="J1789" s="141">
        <v>590000</v>
      </c>
    </row>
    <row r="1790" spans="1:10">
      <c r="A1790" s="141" t="s">
        <v>241</v>
      </c>
      <c r="B1790" s="141">
        <v>110</v>
      </c>
      <c r="C1790" s="141" t="s">
        <v>198</v>
      </c>
      <c r="D1790" s="141" t="s">
        <v>199</v>
      </c>
      <c r="E1790" s="141">
        <v>2023</v>
      </c>
      <c r="F1790" s="141" t="str">
        <f t="shared" si="81"/>
        <v>Honda CR-V</v>
      </c>
      <c r="G1790" s="141" t="str">
        <f t="shared" si="82"/>
        <v>Honda CR-V_2023</v>
      </c>
      <c r="H1790" s="141">
        <v>2000</v>
      </c>
      <c r="I1790" s="141" t="str">
        <f t="shared" si="83"/>
        <v>Honda CR-V_2023_2000</v>
      </c>
      <c r="J1790" s="141">
        <v>580000</v>
      </c>
    </row>
    <row r="1791" spans="1:10">
      <c r="A1791" s="141" t="s">
        <v>241</v>
      </c>
      <c r="B1791" s="141">
        <v>110</v>
      </c>
      <c r="C1791" s="141" t="s">
        <v>198</v>
      </c>
      <c r="D1791" s="141" t="s">
        <v>199</v>
      </c>
      <c r="E1791" s="141">
        <v>2023</v>
      </c>
      <c r="F1791" s="141" t="str">
        <f t="shared" si="81"/>
        <v>Honda CR-V</v>
      </c>
      <c r="G1791" s="141" t="str">
        <f t="shared" si="82"/>
        <v>Honda CR-V_2023</v>
      </c>
      <c r="H1791" s="141">
        <v>2000</v>
      </c>
      <c r="I1791" s="141" t="str">
        <f t="shared" si="83"/>
        <v>Honda CR-V_2023_2000</v>
      </c>
      <c r="J1791" s="141">
        <v>570000</v>
      </c>
    </row>
    <row r="1792" spans="1:10">
      <c r="A1792" s="141" t="s">
        <v>241</v>
      </c>
      <c r="B1792" s="141">
        <v>110</v>
      </c>
      <c r="C1792" s="141" t="s">
        <v>198</v>
      </c>
      <c r="D1792" s="141" t="s">
        <v>199</v>
      </c>
      <c r="E1792" s="141">
        <v>2023</v>
      </c>
      <c r="F1792" s="141" t="str">
        <f t="shared" si="81"/>
        <v>Honda CR-V</v>
      </c>
      <c r="G1792" s="141" t="str">
        <f t="shared" si="82"/>
        <v>Honda CR-V_2023</v>
      </c>
      <c r="H1792" s="141">
        <v>2000</v>
      </c>
      <c r="I1792" s="141" t="str">
        <f t="shared" si="83"/>
        <v>Honda CR-V_2023_2000</v>
      </c>
      <c r="J1792" s="141">
        <v>560000</v>
      </c>
    </row>
    <row r="1793" spans="1:10">
      <c r="A1793" s="141" t="s">
        <v>241</v>
      </c>
      <c r="B1793" s="141">
        <v>110</v>
      </c>
      <c r="C1793" s="141" t="s">
        <v>198</v>
      </c>
      <c r="D1793" s="141" t="s">
        <v>199</v>
      </c>
      <c r="E1793" s="141">
        <v>2023</v>
      </c>
      <c r="F1793" s="141" t="str">
        <f t="shared" ref="F1793:F1856" si="84">C1793&amp;" "&amp;D1793</f>
        <v>Honda CR-V</v>
      </c>
      <c r="G1793" s="141" t="str">
        <f t="shared" si="82"/>
        <v>Honda CR-V_2023</v>
      </c>
      <c r="H1793" s="141">
        <v>2000</v>
      </c>
      <c r="I1793" s="141" t="str">
        <f t="shared" si="83"/>
        <v>Honda CR-V_2023_2000</v>
      </c>
      <c r="J1793" s="141">
        <v>550000</v>
      </c>
    </row>
    <row r="1794" spans="1:10">
      <c r="A1794" s="141" t="s">
        <v>241</v>
      </c>
      <c r="B1794" s="141">
        <v>110</v>
      </c>
      <c r="C1794" s="141" t="s">
        <v>198</v>
      </c>
      <c r="D1794" s="141" t="s">
        <v>199</v>
      </c>
      <c r="E1794" s="141">
        <v>2023</v>
      </c>
      <c r="F1794" s="141" t="str">
        <f t="shared" si="84"/>
        <v>Honda CR-V</v>
      </c>
      <c r="G1794" s="141" t="str">
        <f t="shared" ref="G1794:G1857" si="85">F1794&amp;"_"&amp;E1794</f>
        <v>Honda CR-V_2023</v>
      </c>
      <c r="H1794" s="141">
        <v>2000</v>
      </c>
      <c r="I1794" s="141" t="str">
        <f t="shared" si="83"/>
        <v>Honda CR-V_2023_2000</v>
      </c>
      <c r="J1794" s="141">
        <v>540000</v>
      </c>
    </row>
    <row r="1795" spans="1:10">
      <c r="A1795" s="141" t="s">
        <v>241</v>
      </c>
      <c r="B1795" s="141">
        <v>110</v>
      </c>
      <c r="C1795" s="141" t="s">
        <v>198</v>
      </c>
      <c r="D1795" s="141" t="s">
        <v>199</v>
      </c>
      <c r="E1795" s="141">
        <v>2023</v>
      </c>
      <c r="F1795" s="141" t="str">
        <f t="shared" si="84"/>
        <v>Honda CR-V</v>
      </c>
      <c r="G1795" s="141" t="str">
        <f t="shared" si="85"/>
        <v>Honda CR-V_2023</v>
      </c>
      <c r="H1795" s="141">
        <v>2000</v>
      </c>
      <c r="I1795" s="141" t="str">
        <f t="shared" ref="I1795:I1858" si="86">G1795&amp;"_"&amp;H1795</f>
        <v>Honda CR-V_2023_2000</v>
      </c>
      <c r="J1795" s="141">
        <v>530000</v>
      </c>
    </row>
    <row r="1796" spans="1:10">
      <c r="A1796" s="141" t="s">
        <v>241</v>
      </c>
      <c r="B1796" s="141">
        <v>110</v>
      </c>
      <c r="C1796" s="141" t="s">
        <v>198</v>
      </c>
      <c r="D1796" s="141" t="s">
        <v>199</v>
      </c>
      <c r="E1796" s="141">
        <v>2023</v>
      </c>
      <c r="F1796" s="141" t="str">
        <f t="shared" si="84"/>
        <v>Honda CR-V</v>
      </c>
      <c r="G1796" s="141" t="str">
        <f t="shared" si="85"/>
        <v>Honda CR-V_2023</v>
      </c>
      <c r="H1796" s="141">
        <v>2000</v>
      </c>
      <c r="I1796" s="141" t="str">
        <f t="shared" si="86"/>
        <v>Honda CR-V_2023_2000</v>
      </c>
      <c r="J1796" s="141">
        <v>520000</v>
      </c>
    </row>
    <row r="1797" spans="1:10">
      <c r="A1797" s="141" t="s">
        <v>241</v>
      </c>
      <c r="B1797" s="141">
        <v>110</v>
      </c>
      <c r="C1797" s="141" t="s">
        <v>198</v>
      </c>
      <c r="D1797" s="141" t="s">
        <v>199</v>
      </c>
      <c r="E1797" s="141">
        <v>2023</v>
      </c>
      <c r="F1797" s="141" t="str">
        <f t="shared" si="84"/>
        <v>Honda CR-V</v>
      </c>
      <c r="G1797" s="141" t="str">
        <f t="shared" si="85"/>
        <v>Honda CR-V_2023</v>
      </c>
      <c r="H1797" s="141">
        <v>2000</v>
      </c>
      <c r="I1797" s="141" t="str">
        <f t="shared" si="86"/>
        <v>Honda CR-V_2023_2000</v>
      </c>
      <c r="J1797" s="141">
        <v>510000</v>
      </c>
    </row>
    <row r="1798" spans="1:10">
      <c r="A1798" s="141" t="s">
        <v>241</v>
      </c>
      <c r="B1798" s="141">
        <v>110</v>
      </c>
      <c r="C1798" s="141" t="s">
        <v>198</v>
      </c>
      <c r="D1798" s="141" t="s">
        <v>199</v>
      </c>
      <c r="E1798" s="141">
        <v>2023</v>
      </c>
      <c r="F1798" s="141" t="str">
        <f t="shared" si="84"/>
        <v>Honda CR-V</v>
      </c>
      <c r="G1798" s="141" t="str">
        <f t="shared" si="85"/>
        <v>Honda CR-V_2023</v>
      </c>
      <c r="H1798" s="141">
        <v>2000</v>
      </c>
      <c r="I1798" s="141" t="str">
        <f t="shared" si="86"/>
        <v>Honda CR-V_2023_2000</v>
      </c>
      <c r="J1798" s="141">
        <v>500000</v>
      </c>
    </row>
    <row r="1799" spans="1:10">
      <c r="A1799" s="141" t="s">
        <v>241</v>
      </c>
      <c r="B1799" s="141">
        <v>110</v>
      </c>
      <c r="C1799" s="141" t="s">
        <v>198</v>
      </c>
      <c r="D1799" s="141" t="s">
        <v>199</v>
      </c>
      <c r="E1799" s="141">
        <v>2023</v>
      </c>
      <c r="F1799" s="141" t="str">
        <f t="shared" si="84"/>
        <v>Honda CR-V</v>
      </c>
      <c r="G1799" s="141" t="str">
        <f t="shared" si="85"/>
        <v>Honda CR-V_2023</v>
      </c>
      <c r="H1799" s="141">
        <v>2000</v>
      </c>
      <c r="I1799" s="141" t="str">
        <f t="shared" si="86"/>
        <v>Honda CR-V_2023_2000</v>
      </c>
      <c r="J1799" s="141">
        <v>490000</v>
      </c>
    </row>
    <row r="1800" spans="1:10">
      <c r="A1800" s="141" t="s">
        <v>241</v>
      </c>
      <c r="B1800" s="141">
        <v>110</v>
      </c>
      <c r="C1800" s="141" t="s">
        <v>198</v>
      </c>
      <c r="D1800" s="141" t="s">
        <v>199</v>
      </c>
      <c r="E1800" s="141">
        <v>2023</v>
      </c>
      <c r="F1800" s="141" t="str">
        <f t="shared" si="84"/>
        <v>Honda CR-V</v>
      </c>
      <c r="G1800" s="141" t="str">
        <f t="shared" si="85"/>
        <v>Honda CR-V_2023</v>
      </c>
      <c r="H1800" s="141">
        <v>2000</v>
      </c>
      <c r="I1800" s="141" t="str">
        <f t="shared" si="86"/>
        <v>Honda CR-V_2023_2000</v>
      </c>
      <c r="J1800" s="141">
        <v>480000</v>
      </c>
    </row>
    <row r="1801" spans="1:10">
      <c r="A1801" s="141" t="s">
        <v>241</v>
      </c>
      <c r="B1801" s="141">
        <v>110</v>
      </c>
      <c r="C1801" s="141" t="s">
        <v>198</v>
      </c>
      <c r="D1801" s="141" t="s">
        <v>199</v>
      </c>
      <c r="E1801" s="141">
        <v>2023</v>
      </c>
      <c r="F1801" s="141" t="str">
        <f t="shared" si="84"/>
        <v>Honda CR-V</v>
      </c>
      <c r="G1801" s="141" t="str">
        <f t="shared" si="85"/>
        <v>Honda CR-V_2023</v>
      </c>
      <c r="H1801" s="141">
        <v>2000</v>
      </c>
      <c r="I1801" s="141" t="str">
        <f t="shared" si="86"/>
        <v>Honda CR-V_2023_2000</v>
      </c>
      <c r="J1801" s="141">
        <v>470000</v>
      </c>
    </row>
    <row r="1802" spans="1:10">
      <c r="A1802" s="141" t="s">
        <v>241</v>
      </c>
      <c r="B1802" s="141">
        <v>110</v>
      </c>
      <c r="C1802" s="141" t="s">
        <v>198</v>
      </c>
      <c r="D1802" s="141" t="s">
        <v>199</v>
      </c>
      <c r="E1802" s="141">
        <v>2023</v>
      </c>
      <c r="F1802" s="141" t="str">
        <f t="shared" si="84"/>
        <v>Honda CR-V</v>
      </c>
      <c r="G1802" s="141" t="str">
        <f t="shared" si="85"/>
        <v>Honda CR-V_2023</v>
      </c>
      <c r="H1802" s="141">
        <v>2000</v>
      </c>
      <c r="I1802" s="141" t="str">
        <f t="shared" si="86"/>
        <v>Honda CR-V_2023_2000</v>
      </c>
      <c r="J1802" s="141">
        <v>460000</v>
      </c>
    </row>
    <row r="1803" spans="1:10">
      <c r="A1803" s="141" t="s">
        <v>241</v>
      </c>
      <c r="B1803" s="141">
        <v>110</v>
      </c>
      <c r="C1803" s="141" t="s">
        <v>198</v>
      </c>
      <c r="D1803" s="141" t="s">
        <v>199</v>
      </c>
      <c r="E1803" s="141">
        <v>2023</v>
      </c>
      <c r="F1803" s="141" t="str">
        <f t="shared" si="84"/>
        <v>Honda CR-V</v>
      </c>
      <c r="G1803" s="141" t="str">
        <f t="shared" si="85"/>
        <v>Honda CR-V_2023</v>
      </c>
      <c r="H1803" s="141">
        <v>2000</v>
      </c>
      <c r="I1803" s="141" t="str">
        <f t="shared" si="86"/>
        <v>Honda CR-V_2023_2000</v>
      </c>
      <c r="J1803" s="141">
        <v>450000</v>
      </c>
    </row>
    <row r="1804" spans="1:10">
      <c r="A1804" s="141" t="s">
        <v>241</v>
      </c>
      <c r="B1804" s="141">
        <v>110</v>
      </c>
      <c r="C1804" s="141" t="s">
        <v>198</v>
      </c>
      <c r="D1804" s="141" t="s">
        <v>199</v>
      </c>
      <c r="E1804" s="141">
        <v>2023</v>
      </c>
      <c r="F1804" s="141" t="str">
        <f t="shared" si="84"/>
        <v>Honda CR-V</v>
      </c>
      <c r="G1804" s="141" t="str">
        <f t="shared" si="85"/>
        <v>Honda CR-V_2023</v>
      </c>
      <c r="H1804" s="141">
        <v>2000</v>
      </c>
      <c r="I1804" s="141" t="str">
        <f t="shared" si="86"/>
        <v>Honda CR-V_2023_2000</v>
      </c>
      <c r="J1804" s="141">
        <v>440000</v>
      </c>
    </row>
    <row r="1805" spans="1:10">
      <c r="A1805" s="141" t="s">
        <v>241</v>
      </c>
      <c r="B1805" s="141">
        <v>110</v>
      </c>
      <c r="C1805" s="141" t="s">
        <v>198</v>
      </c>
      <c r="D1805" s="141" t="s">
        <v>199</v>
      </c>
      <c r="E1805" s="141">
        <v>2023</v>
      </c>
      <c r="F1805" s="141" t="str">
        <f t="shared" si="84"/>
        <v>Honda CR-V</v>
      </c>
      <c r="G1805" s="141" t="str">
        <f t="shared" si="85"/>
        <v>Honda CR-V_2023</v>
      </c>
      <c r="H1805" s="141">
        <v>2000</v>
      </c>
      <c r="I1805" s="141" t="str">
        <f t="shared" si="86"/>
        <v>Honda CR-V_2023_2000</v>
      </c>
      <c r="J1805" s="141">
        <v>430000</v>
      </c>
    </row>
    <row r="1806" spans="1:10">
      <c r="A1806" s="141" t="s">
        <v>241</v>
      </c>
      <c r="B1806" s="141">
        <v>110</v>
      </c>
      <c r="C1806" s="141" t="s">
        <v>198</v>
      </c>
      <c r="D1806" s="141" t="s">
        <v>199</v>
      </c>
      <c r="E1806" s="141">
        <v>2023</v>
      </c>
      <c r="F1806" s="141" t="str">
        <f t="shared" si="84"/>
        <v>Honda CR-V</v>
      </c>
      <c r="G1806" s="141" t="str">
        <f t="shared" si="85"/>
        <v>Honda CR-V_2023</v>
      </c>
      <c r="H1806" s="141">
        <v>2000</v>
      </c>
      <c r="I1806" s="141" t="str">
        <f t="shared" si="86"/>
        <v>Honda CR-V_2023_2000</v>
      </c>
      <c r="J1806" s="141">
        <v>420000</v>
      </c>
    </row>
    <row r="1807" spans="1:10">
      <c r="A1807" s="141" t="s">
        <v>241</v>
      </c>
      <c r="B1807" s="141">
        <v>110</v>
      </c>
      <c r="C1807" s="141" t="s">
        <v>198</v>
      </c>
      <c r="D1807" s="141" t="s">
        <v>199</v>
      </c>
      <c r="E1807" s="141">
        <v>2023</v>
      </c>
      <c r="F1807" s="141" t="str">
        <f t="shared" si="84"/>
        <v>Honda CR-V</v>
      </c>
      <c r="G1807" s="141" t="str">
        <f t="shared" si="85"/>
        <v>Honda CR-V_2023</v>
      </c>
      <c r="H1807" s="141">
        <v>2000</v>
      </c>
      <c r="I1807" s="141" t="str">
        <f t="shared" si="86"/>
        <v>Honda CR-V_2023_2000</v>
      </c>
      <c r="J1807" s="141">
        <v>410000</v>
      </c>
    </row>
    <row r="1808" spans="1:10">
      <c r="A1808" s="141" t="s">
        <v>241</v>
      </c>
      <c r="B1808" s="141">
        <v>110</v>
      </c>
      <c r="C1808" s="141" t="s">
        <v>198</v>
      </c>
      <c r="D1808" s="141" t="s">
        <v>199</v>
      </c>
      <c r="E1808" s="141">
        <v>2023</v>
      </c>
      <c r="F1808" s="141" t="str">
        <f t="shared" si="84"/>
        <v>Honda CR-V</v>
      </c>
      <c r="G1808" s="141" t="str">
        <f t="shared" si="85"/>
        <v>Honda CR-V_2023</v>
      </c>
      <c r="H1808" s="141">
        <v>2000</v>
      </c>
      <c r="I1808" s="141" t="str">
        <f t="shared" si="86"/>
        <v>Honda CR-V_2023_2000</v>
      </c>
      <c r="J1808" s="141">
        <v>400000</v>
      </c>
    </row>
    <row r="1809" spans="1:10">
      <c r="A1809" s="141" t="s">
        <v>241</v>
      </c>
      <c r="B1809" s="141">
        <v>110</v>
      </c>
      <c r="C1809" s="141" t="s">
        <v>198</v>
      </c>
      <c r="D1809" s="141" t="s">
        <v>199</v>
      </c>
      <c r="E1809" s="141">
        <v>2023</v>
      </c>
      <c r="F1809" s="141" t="str">
        <f t="shared" si="84"/>
        <v>Honda CR-V</v>
      </c>
      <c r="G1809" s="141" t="str">
        <f t="shared" si="85"/>
        <v>Honda CR-V_2023</v>
      </c>
      <c r="H1809" s="141">
        <v>2000</v>
      </c>
      <c r="I1809" s="141" t="str">
        <f t="shared" si="86"/>
        <v>Honda CR-V_2023_2000</v>
      </c>
      <c r="J1809" s="141">
        <v>390000</v>
      </c>
    </row>
    <row r="1810" spans="1:10">
      <c r="A1810" s="141" t="s">
        <v>241</v>
      </c>
      <c r="B1810" s="141">
        <v>110</v>
      </c>
      <c r="C1810" s="141" t="s">
        <v>198</v>
      </c>
      <c r="D1810" s="141" t="s">
        <v>199</v>
      </c>
      <c r="E1810" s="141">
        <v>2023</v>
      </c>
      <c r="F1810" s="141" t="str">
        <f t="shared" si="84"/>
        <v>Honda CR-V</v>
      </c>
      <c r="G1810" s="141" t="str">
        <f t="shared" si="85"/>
        <v>Honda CR-V_2023</v>
      </c>
      <c r="H1810" s="141">
        <v>2000</v>
      </c>
      <c r="I1810" s="141" t="str">
        <f t="shared" si="86"/>
        <v>Honda CR-V_2023_2000</v>
      </c>
      <c r="J1810" s="141">
        <v>380000</v>
      </c>
    </row>
    <row r="1811" spans="1:10">
      <c r="A1811" s="141" t="s">
        <v>241</v>
      </c>
      <c r="B1811" s="141">
        <v>110</v>
      </c>
      <c r="C1811" s="141" t="s">
        <v>198</v>
      </c>
      <c r="D1811" s="141" t="s">
        <v>199</v>
      </c>
      <c r="E1811" s="141">
        <v>2023</v>
      </c>
      <c r="F1811" s="141" t="str">
        <f t="shared" si="84"/>
        <v>Honda CR-V</v>
      </c>
      <c r="G1811" s="141" t="str">
        <f t="shared" si="85"/>
        <v>Honda CR-V_2023</v>
      </c>
      <c r="H1811" s="141">
        <v>2000</v>
      </c>
      <c r="I1811" s="141" t="str">
        <f t="shared" si="86"/>
        <v>Honda CR-V_2023_2000</v>
      </c>
      <c r="J1811" s="141">
        <v>370000</v>
      </c>
    </row>
    <row r="1812" spans="1:10">
      <c r="A1812" s="141" t="s">
        <v>241</v>
      </c>
      <c r="B1812" s="141">
        <v>110</v>
      </c>
      <c r="C1812" s="141" t="s">
        <v>198</v>
      </c>
      <c r="D1812" s="141" t="s">
        <v>199</v>
      </c>
      <c r="E1812" s="141">
        <v>2023</v>
      </c>
      <c r="F1812" s="141" t="str">
        <f t="shared" si="84"/>
        <v>Honda CR-V</v>
      </c>
      <c r="G1812" s="141" t="str">
        <f t="shared" si="85"/>
        <v>Honda CR-V_2023</v>
      </c>
      <c r="H1812" s="141">
        <v>2000</v>
      </c>
      <c r="I1812" s="141" t="str">
        <f t="shared" si="86"/>
        <v>Honda CR-V_2023_2000</v>
      </c>
      <c r="J1812" s="141">
        <v>360000</v>
      </c>
    </row>
    <row r="1813" spans="1:10">
      <c r="A1813" s="141" t="s">
        <v>241</v>
      </c>
      <c r="B1813" s="141">
        <v>110</v>
      </c>
      <c r="C1813" s="141" t="s">
        <v>198</v>
      </c>
      <c r="D1813" s="141" t="s">
        <v>199</v>
      </c>
      <c r="E1813" s="141">
        <v>2023</v>
      </c>
      <c r="F1813" s="141" t="str">
        <f t="shared" si="84"/>
        <v>Honda CR-V</v>
      </c>
      <c r="G1813" s="141" t="str">
        <f t="shared" si="85"/>
        <v>Honda CR-V_2023</v>
      </c>
      <c r="H1813" s="141">
        <v>2000</v>
      </c>
      <c r="I1813" s="141" t="str">
        <f t="shared" si="86"/>
        <v>Honda CR-V_2023_2000</v>
      </c>
      <c r="J1813" s="141">
        <v>350000</v>
      </c>
    </row>
    <row r="1814" spans="1:10">
      <c r="A1814" s="141" t="s">
        <v>241</v>
      </c>
      <c r="B1814" s="141">
        <v>110</v>
      </c>
      <c r="C1814" s="141" t="s">
        <v>198</v>
      </c>
      <c r="D1814" s="141" t="s">
        <v>199</v>
      </c>
      <c r="E1814" s="141">
        <v>2023</v>
      </c>
      <c r="F1814" s="141" t="str">
        <f t="shared" si="84"/>
        <v>Honda CR-V</v>
      </c>
      <c r="G1814" s="141" t="str">
        <f t="shared" si="85"/>
        <v>Honda CR-V_2023</v>
      </c>
      <c r="H1814" s="141">
        <v>2000</v>
      </c>
      <c r="I1814" s="141" t="str">
        <f t="shared" si="86"/>
        <v>Honda CR-V_2023_2000</v>
      </c>
      <c r="J1814" s="141">
        <v>340000</v>
      </c>
    </row>
    <row r="1815" spans="1:10">
      <c r="A1815" s="141" t="s">
        <v>241</v>
      </c>
      <c r="B1815" s="141">
        <v>110</v>
      </c>
      <c r="C1815" s="141" t="s">
        <v>198</v>
      </c>
      <c r="D1815" s="141" t="s">
        <v>199</v>
      </c>
      <c r="E1815" s="141">
        <v>2023</v>
      </c>
      <c r="F1815" s="141" t="str">
        <f t="shared" si="84"/>
        <v>Honda CR-V</v>
      </c>
      <c r="G1815" s="141" t="str">
        <f t="shared" si="85"/>
        <v>Honda CR-V_2023</v>
      </c>
      <c r="H1815" s="141">
        <v>2000</v>
      </c>
      <c r="I1815" s="141" t="str">
        <f t="shared" si="86"/>
        <v>Honda CR-V_2023_2000</v>
      </c>
      <c r="J1815" s="141">
        <v>330000</v>
      </c>
    </row>
    <row r="1816" spans="1:10">
      <c r="A1816" s="141" t="s">
        <v>241</v>
      </c>
      <c r="B1816" s="141">
        <v>110</v>
      </c>
      <c r="C1816" s="141" t="s">
        <v>198</v>
      </c>
      <c r="D1816" s="141" t="s">
        <v>199</v>
      </c>
      <c r="E1816" s="141">
        <v>2023</v>
      </c>
      <c r="F1816" s="141" t="str">
        <f t="shared" si="84"/>
        <v>Honda CR-V</v>
      </c>
      <c r="G1816" s="141" t="str">
        <f t="shared" si="85"/>
        <v>Honda CR-V_2023</v>
      </c>
      <c r="H1816" s="141">
        <v>2000</v>
      </c>
      <c r="I1816" s="141" t="str">
        <f t="shared" si="86"/>
        <v>Honda CR-V_2023_2000</v>
      </c>
      <c r="J1816" s="141">
        <v>320000</v>
      </c>
    </row>
    <row r="1817" spans="1:10">
      <c r="A1817" s="141" t="s">
        <v>241</v>
      </c>
      <c r="B1817" s="141">
        <v>110</v>
      </c>
      <c r="C1817" s="141" t="s">
        <v>198</v>
      </c>
      <c r="D1817" s="141" t="s">
        <v>199</v>
      </c>
      <c r="E1817" s="141">
        <v>2023</v>
      </c>
      <c r="F1817" s="141" t="str">
        <f t="shared" si="84"/>
        <v>Honda CR-V</v>
      </c>
      <c r="G1817" s="141" t="str">
        <f t="shared" si="85"/>
        <v>Honda CR-V_2023</v>
      </c>
      <c r="H1817" s="141">
        <v>2000</v>
      </c>
      <c r="I1817" s="141" t="str">
        <f t="shared" si="86"/>
        <v>Honda CR-V_2023_2000</v>
      </c>
      <c r="J1817" s="141">
        <v>310000</v>
      </c>
    </row>
    <row r="1818" spans="1:10">
      <c r="A1818" s="141" t="s">
        <v>241</v>
      </c>
      <c r="B1818" s="141">
        <v>110</v>
      </c>
      <c r="C1818" s="141" t="s">
        <v>198</v>
      </c>
      <c r="D1818" s="141" t="s">
        <v>199</v>
      </c>
      <c r="E1818" s="141">
        <v>2023</v>
      </c>
      <c r="F1818" s="141" t="str">
        <f t="shared" si="84"/>
        <v>Honda CR-V</v>
      </c>
      <c r="G1818" s="141" t="str">
        <f t="shared" si="85"/>
        <v>Honda CR-V_2023</v>
      </c>
      <c r="H1818" s="141">
        <v>2000</v>
      </c>
      <c r="I1818" s="141" t="str">
        <f t="shared" si="86"/>
        <v>Honda CR-V_2023_2000</v>
      </c>
      <c r="J1818" s="141">
        <v>300000</v>
      </c>
    </row>
    <row r="1819" spans="1:10">
      <c r="A1819" s="141" t="s">
        <v>241</v>
      </c>
      <c r="B1819" s="141">
        <v>110</v>
      </c>
      <c r="C1819" s="141" t="s">
        <v>198</v>
      </c>
      <c r="D1819" s="141" t="s">
        <v>199</v>
      </c>
      <c r="E1819" s="141">
        <v>2023</v>
      </c>
      <c r="F1819" s="141" t="str">
        <f t="shared" si="84"/>
        <v>Honda CR-V</v>
      </c>
      <c r="G1819" s="141" t="str">
        <f t="shared" si="85"/>
        <v>Honda CR-V_2023</v>
      </c>
      <c r="H1819" s="141">
        <v>2000</v>
      </c>
      <c r="I1819" s="141" t="str">
        <f t="shared" si="86"/>
        <v>Honda CR-V_2023_2000</v>
      </c>
      <c r="J1819" s="141">
        <v>290000</v>
      </c>
    </row>
    <row r="1820" spans="1:10">
      <c r="A1820" s="141" t="s">
        <v>241</v>
      </c>
      <c r="B1820" s="141">
        <v>110</v>
      </c>
      <c r="C1820" s="141" t="s">
        <v>198</v>
      </c>
      <c r="D1820" s="141" t="s">
        <v>199</v>
      </c>
      <c r="E1820" s="141">
        <v>2023</v>
      </c>
      <c r="F1820" s="141" t="str">
        <f t="shared" si="84"/>
        <v>Honda CR-V</v>
      </c>
      <c r="G1820" s="141" t="str">
        <f t="shared" si="85"/>
        <v>Honda CR-V_2023</v>
      </c>
      <c r="H1820" s="141">
        <v>2000</v>
      </c>
      <c r="I1820" s="141" t="str">
        <f t="shared" si="86"/>
        <v>Honda CR-V_2023_2000</v>
      </c>
      <c r="J1820" s="141">
        <v>280000</v>
      </c>
    </row>
    <row r="1821" spans="1:10">
      <c r="A1821" s="141" t="s">
        <v>241</v>
      </c>
      <c r="B1821" s="141">
        <v>110</v>
      </c>
      <c r="C1821" s="141" t="s">
        <v>198</v>
      </c>
      <c r="D1821" s="141" t="s">
        <v>199</v>
      </c>
      <c r="E1821" s="141">
        <v>2023</v>
      </c>
      <c r="F1821" s="141" t="str">
        <f t="shared" si="84"/>
        <v>Honda CR-V</v>
      </c>
      <c r="G1821" s="141" t="str">
        <f t="shared" si="85"/>
        <v>Honda CR-V_2023</v>
      </c>
      <c r="H1821" s="141">
        <v>2000</v>
      </c>
      <c r="I1821" s="141" t="str">
        <f t="shared" si="86"/>
        <v>Honda CR-V_2023_2000</v>
      </c>
      <c r="J1821" s="141">
        <v>270000</v>
      </c>
    </row>
    <row r="1822" spans="1:10">
      <c r="A1822" s="141" t="s">
        <v>241</v>
      </c>
      <c r="B1822" s="141">
        <v>110</v>
      </c>
      <c r="C1822" s="141" t="s">
        <v>198</v>
      </c>
      <c r="D1822" s="141" t="s">
        <v>199</v>
      </c>
      <c r="E1822" s="141">
        <v>2023</v>
      </c>
      <c r="F1822" s="141" t="str">
        <f t="shared" si="84"/>
        <v>Honda CR-V</v>
      </c>
      <c r="G1822" s="141" t="str">
        <f t="shared" si="85"/>
        <v>Honda CR-V_2023</v>
      </c>
      <c r="H1822" s="141">
        <v>2000</v>
      </c>
      <c r="I1822" s="141" t="str">
        <f t="shared" si="86"/>
        <v>Honda CR-V_2023_2000</v>
      </c>
      <c r="J1822" s="141">
        <v>260000</v>
      </c>
    </row>
    <row r="1823" spans="1:10">
      <c r="A1823" s="141" t="s">
        <v>241</v>
      </c>
      <c r="B1823" s="141">
        <v>110</v>
      </c>
      <c r="C1823" s="141" t="s">
        <v>198</v>
      </c>
      <c r="D1823" s="141" t="s">
        <v>199</v>
      </c>
      <c r="E1823" s="141">
        <v>2023</v>
      </c>
      <c r="F1823" s="141" t="str">
        <f t="shared" si="84"/>
        <v>Honda CR-V</v>
      </c>
      <c r="G1823" s="141" t="str">
        <f t="shared" si="85"/>
        <v>Honda CR-V_2023</v>
      </c>
      <c r="H1823" s="141">
        <v>2000</v>
      </c>
      <c r="I1823" s="141" t="str">
        <f t="shared" si="86"/>
        <v>Honda CR-V_2023_2000</v>
      </c>
      <c r="J1823" s="141">
        <v>250000</v>
      </c>
    </row>
    <row r="1824" spans="1:10">
      <c r="A1824" s="141" t="s">
        <v>241</v>
      </c>
      <c r="B1824" s="141">
        <v>110</v>
      </c>
      <c r="C1824" s="141" t="s">
        <v>198</v>
      </c>
      <c r="D1824" s="141" t="s">
        <v>199</v>
      </c>
      <c r="E1824" s="141">
        <v>2023</v>
      </c>
      <c r="F1824" s="141" t="str">
        <f t="shared" si="84"/>
        <v>Honda CR-V</v>
      </c>
      <c r="G1824" s="141" t="str">
        <f t="shared" si="85"/>
        <v>Honda CR-V_2023</v>
      </c>
      <c r="H1824" s="141">
        <v>2000</v>
      </c>
      <c r="I1824" s="141" t="str">
        <f t="shared" si="86"/>
        <v>Honda CR-V_2023_2000</v>
      </c>
      <c r="J1824" s="141">
        <v>240000</v>
      </c>
    </row>
    <row r="1825" spans="1:10">
      <c r="A1825" s="141" t="s">
        <v>241</v>
      </c>
      <c r="B1825" s="141">
        <v>110</v>
      </c>
      <c r="C1825" s="141" t="s">
        <v>198</v>
      </c>
      <c r="D1825" s="141" t="s">
        <v>199</v>
      </c>
      <c r="E1825" s="141">
        <v>2023</v>
      </c>
      <c r="F1825" s="141" t="str">
        <f t="shared" si="84"/>
        <v>Honda CR-V</v>
      </c>
      <c r="G1825" s="141" t="str">
        <f t="shared" si="85"/>
        <v>Honda CR-V_2023</v>
      </c>
      <c r="H1825" s="141">
        <v>2000</v>
      </c>
      <c r="I1825" s="141" t="str">
        <f t="shared" si="86"/>
        <v>Honda CR-V_2023_2000</v>
      </c>
      <c r="J1825" s="141">
        <v>230000</v>
      </c>
    </row>
    <row r="1826" spans="1:10">
      <c r="A1826" s="141" t="s">
        <v>241</v>
      </c>
      <c r="B1826" s="141">
        <v>110</v>
      </c>
      <c r="C1826" s="141" t="s">
        <v>198</v>
      </c>
      <c r="D1826" s="141" t="s">
        <v>199</v>
      </c>
      <c r="E1826" s="141">
        <v>2023</v>
      </c>
      <c r="F1826" s="141" t="str">
        <f t="shared" si="84"/>
        <v>Honda CR-V</v>
      </c>
      <c r="G1826" s="141" t="str">
        <f t="shared" si="85"/>
        <v>Honda CR-V_2023</v>
      </c>
      <c r="H1826" s="141">
        <v>2000</v>
      </c>
      <c r="I1826" s="141" t="str">
        <f t="shared" si="86"/>
        <v>Honda CR-V_2023_2000</v>
      </c>
      <c r="J1826" s="141">
        <v>220000</v>
      </c>
    </row>
    <row r="1827" spans="1:10">
      <c r="A1827" s="141" t="s">
        <v>241</v>
      </c>
      <c r="B1827" s="141">
        <v>110</v>
      </c>
      <c r="C1827" s="141" t="s">
        <v>198</v>
      </c>
      <c r="D1827" s="141" t="s">
        <v>199</v>
      </c>
      <c r="E1827" s="141">
        <v>2023</v>
      </c>
      <c r="F1827" s="141" t="str">
        <f t="shared" si="84"/>
        <v>Honda CR-V</v>
      </c>
      <c r="G1827" s="141" t="str">
        <f t="shared" si="85"/>
        <v>Honda CR-V_2023</v>
      </c>
      <c r="H1827" s="141">
        <v>2000</v>
      </c>
      <c r="I1827" s="141" t="str">
        <f t="shared" si="86"/>
        <v>Honda CR-V_2023_2000</v>
      </c>
      <c r="J1827" s="141">
        <v>210000</v>
      </c>
    </row>
    <row r="1828" spans="1:10">
      <c r="A1828" s="141" t="s">
        <v>241</v>
      </c>
      <c r="B1828" s="141">
        <v>110</v>
      </c>
      <c r="C1828" s="141" t="s">
        <v>198</v>
      </c>
      <c r="D1828" s="141" t="s">
        <v>199</v>
      </c>
      <c r="E1828" s="141">
        <v>2023</v>
      </c>
      <c r="F1828" s="141" t="str">
        <f t="shared" si="84"/>
        <v>Honda CR-V</v>
      </c>
      <c r="G1828" s="141" t="str">
        <f t="shared" si="85"/>
        <v>Honda CR-V_2023</v>
      </c>
      <c r="H1828" s="141">
        <v>2000</v>
      </c>
      <c r="I1828" s="141" t="str">
        <f t="shared" si="86"/>
        <v>Honda CR-V_2023_2000</v>
      </c>
      <c r="J1828" s="141">
        <v>200000</v>
      </c>
    </row>
    <row r="1829" spans="1:10">
      <c r="A1829" s="141" t="s">
        <v>240</v>
      </c>
      <c r="B1829" s="141">
        <v>110</v>
      </c>
      <c r="C1829" s="141" t="s">
        <v>183</v>
      </c>
      <c r="D1829" s="141" t="s">
        <v>184</v>
      </c>
      <c r="E1829" s="141">
        <v>2010</v>
      </c>
      <c r="F1829" s="141" t="str">
        <f t="shared" si="84"/>
        <v>Isuzu D-Max</v>
      </c>
      <c r="G1829" s="141" t="str">
        <f t="shared" si="85"/>
        <v>Isuzu D-Max_2010</v>
      </c>
      <c r="H1829" s="141">
        <v>3000</v>
      </c>
      <c r="I1829" s="141" t="str">
        <f t="shared" si="86"/>
        <v>Isuzu D-Max_2010_3000</v>
      </c>
      <c r="J1829" s="141">
        <v>280000</v>
      </c>
    </row>
    <row r="1830" spans="1:10">
      <c r="A1830" s="141" t="s">
        <v>240</v>
      </c>
      <c r="B1830" s="141">
        <v>110</v>
      </c>
      <c r="C1830" s="141" t="s">
        <v>183</v>
      </c>
      <c r="D1830" s="141" t="s">
        <v>184</v>
      </c>
      <c r="E1830" s="141">
        <v>2010</v>
      </c>
      <c r="F1830" s="141" t="str">
        <f t="shared" si="84"/>
        <v>Isuzu D-Max</v>
      </c>
      <c r="G1830" s="141" t="str">
        <f t="shared" si="85"/>
        <v>Isuzu D-Max_2010</v>
      </c>
      <c r="H1830" s="141">
        <v>3000</v>
      </c>
      <c r="I1830" s="141" t="str">
        <f t="shared" si="86"/>
        <v>Isuzu D-Max_2010_3000</v>
      </c>
      <c r="J1830" s="141">
        <v>270000</v>
      </c>
    </row>
    <row r="1831" spans="1:10">
      <c r="A1831" s="141" t="s">
        <v>240</v>
      </c>
      <c r="B1831" s="141">
        <v>110</v>
      </c>
      <c r="C1831" s="141" t="s">
        <v>183</v>
      </c>
      <c r="D1831" s="141" t="s">
        <v>184</v>
      </c>
      <c r="E1831" s="141">
        <v>2010</v>
      </c>
      <c r="F1831" s="141" t="str">
        <f t="shared" si="84"/>
        <v>Isuzu D-Max</v>
      </c>
      <c r="G1831" s="141" t="str">
        <f t="shared" si="85"/>
        <v>Isuzu D-Max_2010</v>
      </c>
      <c r="H1831" s="141">
        <v>3000</v>
      </c>
      <c r="I1831" s="141" t="str">
        <f t="shared" si="86"/>
        <v>Isuzu D-Max_2010_3000</v>
      </c>
      <c r="J1831" s="141">
        <v>260000</v>
      </c>
    </row>
    <row r="1832" spans="1:10">
      <c r="A1832" s="141" t="s">
        <v>240</v>
      </c>
      <c r="B1832" s="141">
        <v>110</v>
      </c>
      <c r="C1832" s="141" t="s">
        <v>183</v>
      </c>
      <c r="D1832" s="141" t="s">
        <v>184</v>
      </c>
      <c r="E1832" s="141">
        <v>2010</v>
      </c>
      <c r="F1832" s="141" t="str">
        <f t="shared" si="84"/>
        <v>Isuzu D-Max</v>
      </c>
      <c r="G1832" s="141" t="str">
        <f t="shared" si="85"/>
        <v>Isuzu D-Max_2010</v>
      </c>
      <c r="H1832" s="141">
        <v>3000</v>
      </c>
      <c r="I1832" s="141" t="str">
        <f t="shared" si="86"/>
        <v>Isuzu D-Max_2010_3000</v>
      </c>
      <c r="J1832" s="141">
        <v>250000</v>
      </c>
    </row>
    <row r="1833" spans="1:10">
      <c r="A1833" s="141" t="s">
        <v>240</v>
      </c>
      <c r="B1833" s="141">
        <v>110</v>
      </c>
      <c r="C1833" s="141" t="s">
        <v>183</v>
      </c>
      <c r="D1833" s="141" t="s">
        <v>184</v>
      </c>
      <c r="E1833" s="141">
        <v>2010</v>
      </c>
      <c r="F1833" s="141" t="str">
        <f t="shared" si="84"/>
        <v>Isuzu D-Max</v>
      </c>
      <c r="G1833" s="141" t="str">
        <f t="shared" si="85"/>
        <v>Isuzu D-Max_2010</v>
      </c>
      <c r="H1833" s="141">
        <v>3000</v>
      </c>
      <c r="I1833" s="141" t="str">
        <f t="shared" si="86"/>
        <v>Isuzu D-Max_2010_3000</v>
      </c>
      <c r="J1833" s="141">
        <v>240000</v>
      </c>
    </row>
    <row r="1834" spans="1:10">
      <c r="A1834" s="141" t="s">
        <v>240</v>
      </c>
      <c r="B1834" s="141">
        <v>110</v>
      </c>
      <c r="C1834" s="141" t="s">
        <v>183</v>
      </c>
      <c r="D1834" s="141" t="s">
        <v>184</v>
      </c>
      <c r="E1834" s="141">
        <v>2010</v>
      </c>
      <c r="F1834" s="141" t="str">
        <f t="shared" si="84"/>
        <v>Isuzu D-Max</v>
      </c>
      <c r="G1834" s="141" t="str">
        <f t="shared" si="85"/>
        <v>Isuzu D-Max_2010</v>
      </c>
      <c r="H1834" s="141">
        <v>3000</v>
      </c>
      <c r="I1834" s="141" t="str">
        <f t="shared" si="86"/>
        <v>Isuzu D-Max_2010_3000</v>
      </c>
      <c r="J1834" s="141">
        <v>230000</v>
      </c>
    </row>
    <row r="1835" spans="1:10">
      <c r="A1835" s="141" t="s">
        <v>240</v>
      </c>
      <c r="B1835" s="141">
        <v>110</v>
      </c>
      <c r="C1835" s="141" t="s">
        <v>183</v>
      </c>
      <c r="D1835" s="141" t="s">
        <v>184</v>
      </c>
      <c r="E1835" s="141">
        <v>2010</v>
      </c>
      <c r="F1835" s="141" t="str">
        <f t="shared" si="84"/>
        <v>Isuzu D-Max</v>
      </c>
      <c r="G1835" s="141" t="str">
        <f t="shared" si="85"/>
        <v>Isuzu D-Max_2010</v>
      </c>
      <c r="H1835" s="141">
        <v>3000</v>
      </c>
      <c r="I1835" s="141" t="str">
        <f t="shared" si="86"/>
        <v>Isuzu D-Max_2010_3000</v>
      </c>
      <c r="J1835" s="141">
        <v>220000</v>
      </c>
    </row>
    <row r="1836" spans="1:10">
      <c r="A1836" s="141" t="s">
        <v>240</v>
      </c>
      <c r="B1836" s="141">
        <v>110</v>
      </c>
      <c r="C1836" s="141" t="s">
        <v>183</v>
      </c>
      <c r="D1836" s="141" t="s">
        <v>184</v>
      </c>
      <c r="E1836" s="141">
        <v>2010</v>
      </c>
      <c r="F1836" s="141" t="str">
        <f t="shared" si="84"/>
        <v>Isuzu D-Max</v>
      </c>
      <c r="G1836" s="141" t="str">
        <f t="shared" si="85"/>
        <v>Isuzu D-Max_2010</v>
      </c>
      <c r="H1836" s="141">
        <v>3000</v>
      </c>
      <c r="I1836" s="141" t="str">
        <f t="shared" si="86"/>
        <v>Isuzu D-Max_2010_3000</v>
      </c>
      <c r="J1836" s="141">
        <v>210000</v>
      </c>
    </row>
    <row r="1837" spans="1:10">
      <c r="A1837" s="141" t="s">
        <v>240</v>
      </c>
      <c r="B1837" s="141">
        <v>110</v>
      </c>
      <c r="C1837" s="141" t="s">
        <v>183</v>
      </c>
      <c r="D1837" s="141" t="s">
        <v>184</v>
      </c>
      <c r="E1837" s="141">
        <v>2010</v>
      </c>
      <c r="F1837" s="141" t="str">
        <f t="shared" si="84"/>
        <v>Isuzu D-Max</v>
      </c>
      <c r="G1837" s="141" t="str">
        <f t="shared" si="85"/>
        <v>Isuzu D-Max_2010</v>
      </c>
      <c r="H1837" s="141">
        <v>3000</v>
      </c>
      <c r="I1837" s="141" t="str">
        <f t="shared" si="86"/>
        <v>Isuzu D-Max_2010_3000</v>
      </c>
      <c r="J1837" s="141">
        <v>200000</v>
      </c>
    </row>
    <row r="1838" spans="1:10">
      <c r="A1838" s="141" t="s">
        <v>240</v>
      </c>
      <c r="B1838" s="141">
        <v>110</v>
      </c>
      <c r="C1838" s="141" t="s">
        <v>183</v>
      </c>
      <c r="D1838" s="141" t="s">
        <v>184</v>
      </c>
      <c r="E1838" s="141">
        <v>2010</v>
      </c>
      <c r="F1838" s="141" t="str">
        <f t="shared" si="84"/>
        <v>Isuzu D-Max</v>
      </c>
      <c r="G1838" s="141" t="str">
        <f t="shared" si="85"/>
        <v>Isuzu D-Max_2010</v>
      </c>
      <c r="H1838" s="141">
        <v>2500</v>
      </c>
      <c r="I1838" s="141" t="str">
        <f t="shared" si="86"/>
        <v>Isuzu D-Max_2010_2500</v>
      </c>
      <c r="J1838" s="141">
        <v>240000</v>
      </c>
    </row>
    <row r="1839" spans="1:10">
      <c r="A1839" s="141" t="s">
        <v>240</v>
      </c>
      <c r="B1839" s="141">
        <v>110</v>
      </c>
      <c r="C1839" s="141" t="s">
        <v>183</v>
      </c>
      <c r="D1839" s="141" t="s">
        <v>184</v>
      </c>
      <c r="E1839" s="141">
        <v>2010</v>
      </c>
      <c r="F1839" s="141" t="str">
        <f t="shared" si="84"/>
        <v>Isuzu D-Max</v>
      </c>
      <c r="G1839" s="141" t="str">
        <f t="shared" si="85"/>
        <v>Isuzu D-Max_2010</v>
      </c>
      <c r="H1839" s="141">
        <v>2500</v>
      </c>
      <c r="I1839" s="141" t="str">
        <f t="shared" si="86"/>
        <v>Isuzu D-Max_2010_2500</v>
      </c>
      <c r="J1839" s="141">
        <v>230000</v>
      </c>
    </row>
    <row r="1840" spans="1:10">
      <c r="A1840" s="141" t="s">
        <v>240</v>
      </c>
      <c r="B1840" s="141">
        <v>110</v>
      </c>
      <c r="C1840" s="141" t="s">
        <v>183</v>
      </c>
      <c r="D1840" s="141" t="s">
        <v>184</v>
      </c>
      <c r="E1840" s="141">
        <v>2010</v>
      </c>
      <c r="F1840" s="141" t="str">
        <f t="shared" si="84"/>
        <v>Isuzu D-Max</v>
      </c>
      <c r="G1840" s="141" t="str">
        <f t="shared" si="85"/>
        <v>Isuzu D-Max_2010</v>
      </c>
      <c r="H1840" s="141">
        <v>2500</v>
      </c>
      <c r="I1840" s="141" t="str">
        <f t="shared" si="86"/>
        <v>Isuzu D-Max_2010_2500</v>
      </c>
      <c r="J1840" s="141">
        <v>220000</v>
      </c>
    </row>
    <row r="1841" spans="1:10">
      <c r="A1841" s="141" t="s">
        <v>240</v>
      </c>
      <c r="B1841" s="141">
        <v>110</v>
      </c>
      <c r="C1841" s="141" t="s">
        <v>183</v>
      </c>
      <c r="D1841" s="141" t="s">
        <v>184</v>
      </c>
      <c r="E1841" s="141">
        <v>2010</v>
      </c>
      <c r="F1841" s="141" t="str">
        <f t="shared" si="84"/>
        <v>Isuzu D-Max</v>
      </c>
      <c r="G1841" s="141" t="str">
        <f t="shared" si="85"/>
        <v>Isuzu D-Max_2010</v>
      </c>
      <c r="H1841" s="141">
        <v>2500</v>
      </c>
      <c r="I1841" s="141" t="str">
        <f t="shared" si="86"/>
        <v>Isuzu D-Max_2010_2500</v>
      </c>
      <c r="J1841" s="141">
        <v>210000</v>
      </c>
    </row>
    <row r="1842" spans="1:10">
      <c r="A1842" s="141" t="s">
        <v>240</v>
      </c>
      <c r="B1842" s="141">
        <v>110</v>
      </c>
      <c r="C1842" s="141" t="s">
        <v>183</v>
      </c>
      <c r="D1842" s="141" t="s">
        <v>184</v>
      </c>
      <c r="E1842" s="141">
        <v>2010</v>
      </c>
      <c r="F1842" s="141" t="str">
        <f t="shared" si="84"/>
        <v>Isuzu D-Max</v>
      </c>
      <c r="G1842" s="141" t="str">
        <f t="shared" si="85"/>
        <v>Isuzu D-Max_2010</v>
      </c>
      <c r="H1842" s="141">
        <v>2500</v>
      </c>
      <c r="I1842" s="141" t="str">
        <f t="shared" si="86"/>
        <v>Isuzu D-Max_2010_2500</v>
      </c>
      <c r="J1842" s="141">
        <v>200000</v>
      </c>
    </row>
    <row r="1843" spans="1:10">
      <c r="A1843" s="141" t="s">
        <v>240</v>
      </c>
      <c r="B1843" s="141">
        <v>110</v>
      </c>
      <c r="C1843" s="141" t="s">
        <v>183</v>
      </c>
      <c r="D1843" s="141" t="s">
        <v>184</v>
      </c>
      <c r="E1843" s="141">
        <v>2010</v>
      </c>
      <c r="F1843" s="141" t="str">
        <f t="shared" si="84"/>
        <v>Isuzu D-Max</v>
      </c>
      <c r="G1843" s="141" t="str">
        <f t="shared" si="85"/>
        <v>Isuzu D-Max_2010</v>
      </c>
      <c r="H1843" s="141">
        <v>2500</v>
      </c>
      <c r="I1843" s="141" t="str">
        <f t="shared" si="86"/>
        <v>Isuzu D-Max_2010_2500</v>
      </c>
      <c r="J1843" s="141">
        <v>190000</v>
      </c>
    </row>
    <row r="1844" spans="1:10">
      <c r="A1844" s="141" t="s">
        <v>240</v>
      </c>
      <c r="B1844" s="141">
        <v>110</v>
      </c>
      <c r="C1844" s="141" t="s">
        <v>183</v>
      </c>
      <c r="D1844" s="141" t="s">
        <v>184</v>
      </c>
      <c r="E1844" s="141">
        <v>2010</v>
      </c>
      <c r="F1844" s="141" t="str">
        <f t="shared" si="84"/>
        <v>Isuzu D-Max</v>
      </c>
      <c r="G1844" s="141" t="str">
        <f t="shared" si="85"/>
        <v>Isuzu D-Max_2010</v>
      </c>
      <c r="H1844" s="141">
        <v>2500</v>
      </c>
      <c r="I1844" s="141" t="str">
        <f t="shared" si="86"/>
        <v>Isuzu D-Max_2010_2500</v>
      </c>
      <c r="J1844" s="141">
        <v>180000</v>
      </c>
    </row>
    <row r="1845" spans="1:10">
      <c r="A1845" s="141" t="s">
        <v>240</v>
      </c>
      <c r="B1845" s="141">
        <v>110</v>
      </c>
      <c r="C1845" s="141" t="s">
        <v>183</v>
      </c>
      <c r="D1845" s="141" t="s">
        <v>184</v>
      </c>
      <c r="E1845" s="141">
        <v>2010</v>
      </c>
      <c r="F1845" s="141" t="str">
        <f t="shared" si="84"/>
        <v>Isuzu D-Max</v>
      </c>
      <c r="G1845" s="141" t="str">
        <f t="shared" si="85"/>
        <v>Isuzu D-Max_2010</v>
      </c>
      <c r="H1845" s="141">
        <v>2500</v>
      </c>
      <c r="I1845" s="141" t="str">
        <f t="shared" si="86"/>
        <v>Isuzu D-Max_2010_2500</v>
      </c>
      <c r="J1845" s="141">
        <v>170000</v>
      </c>
    </row>
    <row r="1846" spans="1:10">
      <c r="A1846" s="141" t="s">
        <v>240</v>
      </c>
      <c r="B1846" s="141">
        <v>110</v>
      </c>
      <c r="C1846" s="141" t="s">
        <v>183</v>
      </c>
      <c r="D1846" s="141" t="s">
        <v>184</v>
      </c>
      <c r="E1846" s="141">
        <v>2010</v>
      </c>
      <c r="F1846" s="141" t="str">
        <f t="shared" si="84"/>
        <v>Isuzu D-Max</v>
      </c>
      <c r="G1846" s="141" t="str">
        <f t="shared" si="85"/>
        <v>Isuzu D-Max_2010</v>
      </c>
      <c r="H1846" s="141">
        <v>2500</v>
      </c>
      <c r="I1846" s="141" t="str">
        <f t="shared" si="86"/>
        <v>Isuzu D-Max_2010_2500</v>
      </c>
      <c r="J1846" s="141">
        <v>160000</v>
      </c>
    </row>
    <row r="1847" spans="1:10">
      <c r="A1847" s="141" t="s">
        <v>239</v>
      </c>
      <c r="B1847" s="141">
        <v>320</v>
      </c>
      <c r="C1847" s="141" t="s">
        <v>183</v>
      </c>
      <c r="D1847" s="141" t="s">
        <v>184</v>
      </c>
      <c r="E1847" s="141">
        <v>2010</v>
      </c>
      <c r="F1847" s="141" t="str">
        <f t="shared" si="84"/>
        <v>Isuzu D-Max</v>
      </c>
      <c r="G1847" s="141" t="str">
        <f t="shared" si="85"/>
        <v>Isuzu D-Max_2010</v>
      </c>
      <c r="H1847" s="141">
        <v>2500</v>
      </c>
      <c r="I1847" s="141" t="str">
        <f t="shared" si="86"/>
        <v>Isuzu D-Max_2010_2500</v>
      </c>
      <c r="J1847" s="141">
        <v>220000</v>
      </c>
    </row>
    <row r="1848" spans="1:10">
      <c r="A1848" s="141" t="s">
        <v>239</v>
      </c>
      <c r="B1848" s="141">
        <v>320</v>
      </c>
      <c r="C1848" s="141" t="s">
        <v>183</v>
      </c>
      <c r="D1848" s="141" t="s">
        <v>184</v>
      </c>
      <c r="E1848" s="141">
        <v>2010</v>
      </c>
      <c r="F1848" s="141" t="str">
        <f t="shared" si="84"/>
        <v>Isuzu D-Max</v>
      </c>
      <c r="G1848" s="141" t="str">
        <f t="shared" si="85"/>
        <v>Isuzu D-Max_2010</v>
      </c>
      <c r="H1848" s="141">
        <v>2500</v>
      </c>
      <c r="I1848" s="141" t="str">
        <f t="shared" si="86"/>
        <v>Isuzu D-Max_2010_2500</v>
      </c>
      <c r="J1848" s="141">
        <v>210000</v>
      </c>
    </row>
    <row r="1849" spans="1:10">
      <c r="A1849" s="141" t="s">
        <v>239</v>
      </c>
      <c r="B1849" s="141">
        <v>320</v>
      </c>
      <c r="C1849" s="141" t="s">
        <v>183</v>
      </c>
      <c r="D1849" s="141" t="s">
        <v>184</v>
      </c>
      <c r="E1849" s="141">
        <v>2010</v>
      </c>
      <c r="F1849" s="141" t="str">
        <f t="shared" si="84"/>
        <v>Isuzu D-Max</v>
      </c>
      <c r="G1849" s="141" t="str">
        <f t="shared" si="85"/>
        <v>Isuzu D-Max_2010</v>
      </c>
      <c r="H1849" s="141">
        <v>2500</v>
      </c>
      <c r="I1849" s="141" t="str">
        <f t="shared" si="86"/>
        <v>Isuzu D-Max_2010_2500</v>
      </c>
      <c r="J1849" s="141">
        <v>200000</v>
      </c>
    </row>
    <row r="1850" spans="1:10">
      <c r="A1850" s="141" t="s">
        <v>239</v>
      </c>
      <c r="B1850" s="141">
        <v>320</v>
      </c>
      <c r="C1850" s="141" t="s">
        <v>183</v>
      </c>
      <c r="D1850" s="141" t="s">
        <v>184</v>
      </c>
      <c r="E1850" s="141">
        <v>2010</v>
      </c>
      <c r="F1850" s="141" t="str">
        <f t="shared" si="84"/>
        <v>Isuzu D-Max</v>
      </c>
      <c r="G1850" s="141" t="str">
        <f t="shared" si="85"/>
        <v>Isuzu D-Max_2010</v>
      </c>
      <c r="H1850" s="141">
        <v>2500</v>
      </c>
      <c r="I1850" s="141" t="str">
        <f t="shared" si="86"/>
        <v>Isuzu D-Max_2010_2500</v>
      </c>
      <c r="J1850" s="141">
        <v>190000</v>
      </c>
    </row>
    <row r="1851" spans="1:10">
      <c r="A1851" s="141" t="s">
        <v>239</v>
      </c>
      <c r="B1851" s="141">
        <v>320</v>
      </c>
      <c r="C1851" s="141" t="s">
        <v>183</v>
      </c>
      <c r="D1851" s="141" t="s">
        <v>184</v>
      </c>
      <c r="E1851" s="141">
        <v>2010</v>
      </c>
      <c r="F1851" s="141" t="str">
        <f t="shared" si="84"/>
        <v>Isuzu D-Max</v>
      </c>
      <c r="G1851" s="141" t="str">
        <f t="shared" si="85"/>
        <v>Isuzu D-Max_2010</v>
      </c>
      <c r="H1851" s="141">
        <v>2500</v>
      </c>
      <c r="I1851" s="141" t="str">
        <f t="shared" si="86"/>
        <v>Isuzu D-Max_2010_2500</v>
      </c>
      <c r="J1851" s="141">
        <v>180000</v>
      </c>
    </row>
    <row r="1852" spans="1:10">
      <c r="A1852" s="141" t="s">
        <v>239</v>
      </c>
      <c r="B1852" s="141">
        <v>320</v>
      </c>
      <c r="C1852" s="141" t="s">
        <v>183</v>
      </c>
      <c r="D1852" s="141" t="s">
        <v>184</v>
      </c>
      <c r="E1852" s="141">
        <v>2010</v>
      </c>
      <c r="F1852" s="141" t="str">
        <f t="shared" si="84"/>
        <v>Isuzu D-Max</v>
      </c>
      <c r="G1852" s="141" t="str">
        <f t="shared" si="85"/>
        <v>Isuzu D-Max_2010</v>
      </c>
      <c r="H1852" s="141">
        <v>2500</v>
      </c>
      <c r="I1852" s="141" t="str">
        <f t="shared" si="86"/>
        <v>Isuzu D-Max_2010_2500</v>
      </c>
      <c r="J1852" s="141">
        <v>170000</v>
      </c>
    </row>
    <row r="1853" spans="1:10">
      <c r="A1853" s="141" t="s">
        <v>239</v>
      </c>
      <c r="B1853" s="141">
        <v>320</v>
      </c>
      <c r="C1853" s="141" t="s">
        <v>183</v>
      </c>
      <c r="D1853" s="141" t="s">
        <v>184</v>
      </c>
      <c r="E1853" s="141">
        <v>2010</v>
      </c>
      <c r="F1853" s="141" t="str">
        <f t="shared" si="84"/>
        <v>Isuzu D-Max</v>
      </c>
      <c r="G1853" s="141" t="str">
        <f t="shared" si="85"/>
        <v>Isuzu D-Max_2010</v>
      </c>
      <c r="H1853" s="141">
        <v>2500</v>
      </c>
      <c r="I1853" s="141" t="str">
        <f t="shared" si="86"/>
        <v>Isuzu D-Max_2010_2500</v>
      </c>
      <c r="J1853" s="141">
        <v>160000</v>
      </c>
    </row>
    <row r="1854" spans="1:10">
      <c r="A1854" s="141" t="s">
        <v>239</v>
      </c>
      <c r="B1854" s="141">
        <v>320</v>
      </c>
      <c r="C1854" s="141" t="s">
        <v>183</v>
      </c>
      <c r="D1854" s="141" t="s">
        <v>184</v>
      </c>
      <c r="E1854" s="141">
        <v>2010</v>
      </c>
      <c r="F1854" s="141" t="str">
        <f t="shared" si="84"/>
        <v>Isuzu D-Max</v>
      </c>
      <c r="G1854" s="141" t="str">
        <f t="shared" si="85"/>
        <v>Isuzu D-Max_2010</v>
      </c>
      <c r="H1854" s="141">
        <v>2500</v>
      </c>
      <c r="I1854" s="141" t="str">
        <f t="shared" si="86"/>
        <v>Isuzu D-Max_2010_2500</v>
      </c>
      <c r="J1854" s="141">
        <v>150000</v>
      </c>
    </row>
    <row r="1855" spans="1:10">
      <c r="A1855" s="141" t="s">
        <v>239</v>
      </c>
      <c r="B1855" s="141">
        <v>320</v>
      </c>
      <c r="C1855" s="141" t="s">
        <v>183</v>
      </c>
      <c r="D1855" s="141" t="s">
        <v>184</v>
      </c>
      <c r="E1855" s="141">
        <v>2010</v>
      </c>
      <c r="F1855" s="141" t="str">
        <f t="shared" si="84"/>
        <v>Isuzu D-Max</v>
      </c>
      <c r="G1855" s="141" t="str">
        <f t="shared" si="85"/>
        <v>Isuzu D-Max_2010</v>
      </c>
      <c r="H1855" s="141">
        <v>2500</v>
      </c>
      <c r="I1855" s="141" t="str">
        <f t="shared" si="86"/>
        <v>Isuzu D-Max_2010_2500</v>
      </c>
      <c r="J1855" s="141">
        <v>140000</v>
      </c>
    </row>
    <row r="1856" spans="1:10">
      <c r="A1856" s="141" t="s">
        <v>239</v>
      </c>
      <c r="B1856" s="141">
        <v>320</v>
      </c>
      <c r="C1856" s="141" t="s">
        <v>183</v>
      </c>
      <c r="D1856" s="141" t="s">
        <v>184</v>
      </c>
      <c r="E1856" s="141">
        <v>2010</v>
      </c>
      <c r="F1856" s="141" t="str">
        <f t="shared" si="84"/>
        <v>Isuzu D-Max</v>
      </c>
      <c r="G1856" s="141" t="str">
        <f t="shared" si="85"/>
        <v>Isuzu D-Max_2010</v>
      </c>
      <c r="H1856" s="141">
        <v>2500</v>
      </c>
      <c r="I1856" s="141" t="str">
        <f t="shared" si="86"/>
        <v>Isuzu D-Max_2010_2500</v>
      </c>
      <c r="J1856" s="141">
        <v>130000</v>
      </c>
    </row>
    <row r="1857" spans="1:10">
      <c r="A1857" s="141" t="s">
        <v>239</v>
      </c>
      <c r="B1857" s="141">
        <v>320</v>
      </c>
      <c r="C1857" s="141" t="s">
        <v>183</v>
      </c>
      <c r="D1857" s="141" t="s">
        <v>184</v>
      </c>
      <c r="E1857" s="141">
        <v>2010</v>
      </c>
      <c r="F1857" s="141" t="str">
        <f t="shared" ref="F1857:F1920" si="87">C1857&amp;" "&amp;D1857</f>
        <v>Isuzu D-Max</v>
      </c>
      <c r="G1857" s="141" t="str">
        <f t="shared" si="85"/>
        <v>Isuzu D-Max_2010</v>
      </c>
      <c r="H1857" s="141">
        <v>2500</v>
      </c>
      <c r="I1857" s="141" t="str">
        <f t="shared" si="86"/>
        <v>Isuzu D-Max_2010_2500</v>
      </c>
      <c r="J1857" s="141">
        <v>120000</v>
      </c>
    </row>
    <row r="1858" spans="1:10">
      <c r="A1858" s="141" t="s">
        <v>239</v>
      </c>
      <c r="B1858" s="141">
        <v>320</v>
      </c>
      <c r="C1858" s="141" t="s">
        <v>183</v>
      </c>
      <c r="D1858" s="141" t="s">
        <v>184</v>
      </c>
      <c r="E1858" s="141">
        <v>2010</v>
      </c>
      <c r="F1858" s="141" t="str">
        <f t="shared" si="87"/>
        <v>Isuzu D-Max</v>
      </c>
      <c r="G1858" s="141" t="str">
        <f t="shared" ref="G1858:G1921" si="88">F1858&amp;"_"&amp;E1858</f>
        <v>Isuzu D-Max_2010</v>
      </c>
      <c r="H1858" s="141">
        <v>3000</v>
      </c>
      <c r="I1858" s="141" t="str">
        <f t="shared" si="86"/>
        <v>Isuzu D-Max_2010_3000</v>
      </c>
      <c r="J1858" s="141">
        <v>240000</v>
      </c>
    </row>
    <row r="1859" spans="1:10">
      <c r="A1859" s="141" t="s">
        <v>239</v>
      </c>
      <c r="B1859" s="141">
        <v>320</v>
      </c>
      <c r="C1859" s="141" t="s">
        <v>183</v>
      </c>
      <c r="D1859" s="141" t="s">
        <v>184</v>
      </c>
      <c r="E1859" s="141">
        <v>2010</v>
      </c>
      <c r="F1859" s="141" t="str">
        <f t="shared" si="87"/>
        <v>Isuzu D-Max</v>
      </c>
      <c r="G1859" s="141" t="str">
        <f t="shared" si="88"/>
        <v>Isuzu D-Max_2010</v>
      </c>
      <c r="H1859" s="141">
        <v>3000</v>
      </c>
      <c r="I1859" s="141" t="str">
        <f t="shared" ref="I1859:I1922" si="89">G1859&amp;"_"&amp;H1859</f>
        <v>Isuzu D-Max_2010_3000</v>
      </c>
      <c r="J1859" s="141">
        <v>230000</v>
      </c>
    </row>
    <row r="1860" spans="1:10">
      <c r="A1860" s="141" t="s">
        <v>239</v>
      </c>
      <c r="B1860" s="141">
        <v>320</v>
      </c>
      <c r="C1860" s="141" t="s">
        <v>183</v>
      </c>
      <c r="D1860" s="141" t="s">
        <v>184</v>
      </c>
      <c r="E1860" s="141">
        <v>2010</v>
      </c>
      <c r="F1860" s="141" t="str">
        <f t="shared" si="87"/>
        <v>Isuzu D-Max</v>
      </c>
      <c r="G1860" s="141" t="str">
        <f t="shared" si="88"/>
        <v>Isuzu D-Max_2010</v>
      </c>
      <c r="H1860" s="141">
        <v>3000</v>
      </c>
      <c r="I1860" s="141" t="str">
        <f t="shared" si="89"/>
        <v>Isuzu D-Max_2010_3000</v>
      </c>
      <c r="J1860" s="141">
        <v>220000</v>
      </c>
    </row>
    <row r="1861" spans="1:10">
      <c r="A1861" s="141" t="s">
        <v>239</v>
      </c>
      <c r="B1861" s="141">
        <v>320</v>
      </c>
      <c r="C1861" s="141" t="s">
        <v>183</v>
      </c>
      <c r="D1861" s="141" t="s">
        <v>184</v>
      </c>
      <c r="E1861" s="141">
        <v>2010</v>
      </c>
      <c r="F1861" s="141" t="str">
        <f t="shared" si="87"/>
        <v>Isuzu D-Max</v>
      </c>
      <c r="G1861" s="141" t="str">
        <f t="shared" si="88"/>
        <v>Isuzu D-Max_2010</v>
      </c>
      <c r="H1861" s="141">
        <v>3000</v>
      </c>
      <c r="I1861" s="141" t="str">
        <f t="shared" si="89"/>
        <v>Isuzu D-Max_2010_3000</v>
      </c>
      <c r="J1861" s="141">
        <v>210000</v>
      </c>
    </row>
    <row r="1862" spans="1:10">
      <c r="A1862" s="141" t="s">
        <v>239</v>
      </c>
      <c r="B1862" s="141">
        <v>320</v>
      </c>
      <c r="C1862" s="141" t="s">
        <v>183</v>
      </c>
      <c r="D1862" s="141" t="s">
        <v>184</v>
      </c>
      <c r="E1862" s="141">
        <v>2010</v>
      </c>
      <c r="F1862" s="141" t="str">
        <f t="shared" si="87"/>
        <v>Isuzu D-Max</v>
      </c>
      <c r="G1862" s="141" t="str">
        <f t="shared" si="88"/>
        <v>Isuzu D-Max_2010</v>
      </c>
      <c r="H1862" s="141">
        <v>3000</v>
      </c>
      <c r="I1862" s="141" t="str">
        <f t="shared" si="89"/>
        <v>Isuzu D-Max_2010_3000</v>
      </c>
      <c r="J1862" s="141">
        <v>200000</v>
      </c>
    </row>
    <row r="1863" spans="1:10">
      <c r="A1863" s="141" t="s">
        <v>239</v>
      </c>
      <c r="B1863" s="141">
        <v>320</v>
      </c>
      <c r="C1863" s="141" t="s">
        <v>183</v>
      </c>
      <c r="D1863" s="141" t="s">
        <v>184</v>
      </c>
      <c r="E1863" s="141">
        <v>2010</v>
      </c>
      <c r="F1863" s="141" t="str">
        <f t="shared" si="87"/>
        <v>Isuzu D-Max</v>
      </c>
      <c r="G1863" s="141" t="str">
        <f t="shared" si="88"/>
        <v>Isuzu D-Max_2010</v>
      </c>
      <c r="H1863" s="141">
        <v>3000</v>
      </c>
      <c r="I1863" s="141" t="str">
        <f t="shared" si="89"/>
        <v>Isuzu D-Max_2010_3000</v>
      </c>
      <c r="J1863" s="141">
        <v>190000</v>
      </c>
    </row>
    <row r="1864" spans="1:10">
      <c r="A1864" s="141" t="s">
        <v>239</v>
      </c>
      <c r="B1864" s="141">
        <v>320</v>
      </c>
      <c r="C1864" s="141" t="s">
        <v>183</v>
      </c>
      <c r="D1864" s="141" t="s">
        <v>184</v>
      </c>
      <c r="E1864" s="141">
        <v>2010</v>
      </c>
      <c r="F1864" s="141" t="str">
        <f t="shared" si="87"/>
        <v>Isuzu D-Max</v>
      </c>
      <c r="G1864" s="141" t="str">
        <f t="shared" si="88"/>
        <v>Isuzu D-Max_2010</v>
      </c>
      <c r="H1864" s="141">
        <v>3000</v>
      </c>
      <c r="I1864" s="141" t="str">
        <f t="shared" si="89"/>
        <v>Isuzu D-Max_2010_3000</v>
      </c>
      <c r="J1864" s="141">
        <v>180000</v>
      </c>
    </row>
    <row r="1865" spans="1:10">
      <c r="A1865" s="141" t="s">
        <v>239</v>
      </c>
      <c r="B1865" s="141">
        <v>320</v>
      </c>
      <c r="C1865" s="141" t="s">
        <v>183</v>
      </c>
      <c r="D1865" s="141" t="s">
        <v>184</v>
      </c>
      <c r="E1865" s="141">
        <v>2010</v>
      </c>
      <c r="F1865" s="141" t="str">
        <f t="shared" si="87"/>
        <v>Isuzu D-Max</v>
      </c>
      <c r="G1865" s="141" t="str">
        <f t="shared" si="88"/>
        <v>Isuzu D-Max_2010</v>
      </c>
      <c r="H1865" s="141">
        <v>3000</v>
      </c>
      <c r="I1865" s="141" t="str">
        <f t="shared" si="89"/>
        <v>Isuzu D-Max_2010_3000</v>
      </c>
      <c r="J1865" s="141">
        <v>170000</v>
      </c>
    </row>
    <row r="1866" spans="1:10">
      <c r="A1866" s="141" t="s">
        <v>241</v>
      </c>
      <c r="B1866" s="141">
        <v>110</v>
      </c>
      <c r="C1866" s="141" t="s">
        <v>183</v>
      </c>
      <c r="D1866" s="141" t="s">
        <v>200</v>
      </c>
      <c r="E1866" s="141">
        <v>2010</v>
      </c>
      <c r="F1866" s="141" t="str">
        <f t="shared" si="87"/>
        <v>Isuzu MU-7</v>
      </c>
      <c r="G1866" s="141" t="str">
        <f t="shared" si="88"/>
        <v>Isuzu MU-7_2010</v>
      </c>
      <c r="H1866" s="141">
        <v>3000</v>
      </c>
      <c r="I1866" s="141" t="str">
        <f t="shared" si="89"/>
        <v>Isuzu MU-7_2010_3000</v>
      </c>
      <c r="J1866" s="141">
        <v>300000</v>
      </c>
    </row>
    <row r="1867" spans="1:10">
      <c r="A1867" s="141" t="s">
        <v>241</v>
      </c>
      <c r="B1867" s="141">
        <v>110</v>
      </c>
      <c r="C1867" s="141" t="s">
        <v>183</v>
      </c>
      <c r="D1867" s="141" t="s">
        <v>200</v>
      </c>
      <c r="E1867" s="141">
        <v>2010</v>
      </c>
      <c r="F1867" s="141" t="str">
        <f t="shared" si="87"/>
        <v>Isuzu MU-7</v>
      </c>
      <c r="G1867" s="141" t="str">
        <f t="shared" si="88"/>
        <v>Isuzu MU-7_2010</v>
      </c>
      <c r="H1867" s="141">
        <v>3000</v>
      </c>
      <c r="I1867" s="141" t="str">
        <f t="shared" si="89"/>
        <v>Isuzu MU-7_2010_3000</v>
      </c>
      <c r="J1867" s="141">
        <v>290000</v>
      </c>
    </row>
    <row r="1868" spans="1:10">
      <c r="A1868" s="141" t="s">
        <v>241</v>
      </c>
      <c r="B1868" s="141">
        <v>110</v>
      </c>
      <c r="C1868" s="141" t="s">
        <v>183</v>
      </c>
      <c r="D1868" s="141" t="s">
        <v>200</v>
      </c>
      <c r="E1868" s="141">
        <v>2010</v>
      </c>
      <c r="F1868" s="141" t="str">
        <f t="shared" si="87"/>
        <v>Isuzu MU-7</v>
      </c>
      <c r="G1868" s="141" t="str">
        <f t="shared" si="88"/>
        <v>Isuzu MU-7_2010</v>
      </c>
      <c r="H1868" s="141">
        <v>3000</v>
      </c>
      <c r="I1868" s="141" t="str">
        <f t="shared" si="89"/>
        <v>Isuzu MU-7_2010_3000</v>
      </c>
      <c r="J1868" s="141">
        <v>280000</v>
      </c>
    </row>
    <row r="1869" spans="1:10">
      <c r="A1869" s="141" t="s">
        <v>241</v>
      </c>
      <c r="B1869" s="141">
        <v>110</v>
      </c>
      <c r="C1869" s="141" t="s">
        <v>183</v>
      </c>
      <c r="D1869" s="141" t="s">
        <v>200</v>
      </c>
      <c r="E1869" s="141">
        <v>2010</v>
      </c>
      <c r="F1869" s="141" t="str">
        <f t="shared" si="87"/>
        <v>Isuzu MU-7</v>
      </c>
      <c r="G1869" s="141" t="str">
        <f t="shared" si="88"/>
        <v>Isuzu MU-7_2010</v>
      </c>
      <c r="H1869" s="141">
        <v>3000</v>
      </c>
      <c r="I1869" s="141" t="str">
        <f t="shared" si="89"/>
        <v>Isuzu MU-7_2010_3000</v>
      </c>
      <c r="J1869" s="141">
        <v>270000</v>
      </c>
    </row>
    <row r="1870" spans="1:10">
      <c r="A1870" s="141" t="s">
        <v>241</v>
      </c>
      <c r="B1870" s="141">
        <v>110</v>
      </c>
      <c r="C1870" s="141" t="s">
        <v>183</v>
      </c>
      <c r="D1870" s="141" t="s">
        <v>200</v>
      </c>
      <c r="E1870" s="141">
        <v>2010</v>
      </c>
      <c r="F1870" s="141" t="str">
        <f t="shared" si="87"/>
        <v>Isuzu MU-7</v>
      </c>
      <c r="G1870" s="141" t="str">
        <f t="shared" si="88"/>
        <v>Isuzu MU-7_2010</v>
      </c>
      <c r="H1870" s="141">
        <v>3000</v>
      </c>
      <c r="I1870" s="141" t="str">
        <f t="shared" si="89"/>
        <v>Isuzu MU-7_2010_3000</v>
      </c>
      <c r="J1870" s="141">
        <v>260000</v>
      </c>
    </row>
    <row r="1871" spans="1:10">
      <c r="A1871" s="141" t="s">
        <v>241</v>
      </c>
      <c r="B1871" s="141">
        <v>110</v>
      </c>
      <c r="C1871" s="141" t="s">
        <v>183</v>
      </c>
      <c r="D1871" s="141" t="s">
        <v>200</v>
      </c>
      <c r="E1871" s="141">
        <v>2010</v>
      </c>
      <c r="F1871" s="141" t="str">
        <f t="shared" si="87"/>
        <v>Isuzu MU-7</v>
      </c>
      <c r="G1871" s="141" t="str">
        <f t="shared" si="88"/>
        <v>Isuzu MU-7_2010</v>
      </c>
      <c r="H1871" s="141">
        <v>3000</v>
      </c>
      <c r="I1871" s="141" t="str">
        <f t="shared" si="89"/>
        <v>Isuzu MU-7_2010_3000</v>
      </c>
      <c r="J1871" s="141">
        <v>250000</v>
      </c>
    </row>
    <row r="1872" spans="1:10">
      <c r="A1872" s="141" t="s">
        <v>241</v>
      </c>
      <c r="B1872" s="141">
        <v>110</v>
      </c>
      <c r="C1872" s="141" t="s">
        <v>183</v>
      </c>
      <c r="D1872" s="141" t="s">
        <v>200</v>
      </c>
      <c r="E1872" s="141">
        <v>2010</v>
      </c>
      <c r="F1872" s="141" t="str">
        <f t="shared" si="87"/>
        <v>Isuzu MU-7</v>
      </c>
      <c r="G1872" s="141" t="str">
        <f t="shared" si="88"/>
        <v>Isuzu MU-7_2010</v>
      </c>
      <c r="H1872" s="141">
        <v>3000</v>
      </c>
      <c r="I1872" s="141" t="str">
        <f t="shared" si="89"/>
        <v>Isuzu MU-7_2010_3000</v>
      </c>
      <c r="J1872" s="141">
        <v>240000</v>
      </c>
    </row>
    <row r="1873" spans="1:10">
      <c r="A1873" s="141" t="s">
        <v>241</v>
      </c>
      <c r="B1873" s="141">
        <v>110</v>
      </c>
      <c r="C1873" s="141" t="s">
        <v>183</v>
      </c>
      <c r="D1873" s="141" t="s">
        <v>200</v>
      </c>
      <c r="E1873" s="141">
        <v>2010</v>
      </c>
      <c r="F1873" s="141" t="str">
        <f t="shared" si="87"/>
        <v>Isuzu MU-7</v>
      </c>
      <c r="G1873" s="141" t="str">
        <f t="shared" si="88"/>
        <v>Isuzu MU-7_2010</v>
      </c>
      <c r="H1873" s="141">
        <v>3000</v>
      </c>
      <c r="I1873" s="141" t="str">
        <f t="shared" si="89"/>
        <v>Isuzu MU-7_2010_3000</v>
      </c>
      <c r="J1873" s="141">
        <v>230000</v>
      </c>
    </row>
    <row r="1874" spans="1:10">
      <c r="A1874" s="141" t="s">
        <v>241</v>
      </c>
      <c r="B1874" s="141">
        <v>110</v>
      </c>
      <c r="C1874" s="141" t="s">
        <v>183</v>
      </c>
      <c r="D1874" s="141" t="s">
        <v>200</v>
      </c>
      <c r="E1874" s="141">
        <v>2010</v>
      </c>
      <c r="F1874" s="141" t="str">
        <f t="shared" si="87"/>
        <v>Isuzu MU-7</v>
      </c>
      <c r="G1874" s="141" t="str">
        <f t="shared" si="88"/>
        <v>Isuzu MU-7_2010</v>
      </c>
      <c r="H1874" s="141">
        <v>3000</v>
      </c>
      <c r="I1874" s="141" t="str">
        <f t="shared" si="89"/>
        <v>Isuzu MU-7_2010_3000</v>
      </c>
      <c r="J1874" s="141">
        <v>220000</v>
      </c>
    </row>
    <row r="1875" spans="1:10">
      <c r="A1875" s="141" t="s">
        <v>241</v>
      </c>
      <c r="B1875" s="141">
        <v>110</v>
      </c>
      <c r="C1875" s="141" t="s">
        <v>183</v>
      </c>
      <c r="D1875" s="141" t="s">
        <v>200</v>
      </c>
      <c r="E1875" s="141">
        <v>2010</v>
      </c>
      <c r="F1875" s="141" t="str">
        <f t="shared" si="87"/>
        <v>Isuzu MU-7</v>
      </c>
      <c r="G1875" s="141" t="str">
        <f t="shared" si="88"/>
        <v>Isuzu MU-7_2010</v>
      </c>
      <c r="H1875" s="141">
        <v>3000</v>
      </c>
      <c r="I1875" s="141" t="str">
        <f t="shared" si="89"/>
        <v>Isuzu MU-7_2010_3000</v>
      </c>
      <c r="J1875" s="141">
        <v>210000</v>
      </c>
    </row>
    <row r="1876" spans="1:10">
      <c r="A1876" s="141" t="s">
        <v>241</v>
      </c>
      <c r="B1876" s="141">
        <v>110</v>
      </c>
      <c r="C1876" s="141" t="s">
        <v>183</v>
      </c>
      <c r="D1876" s="141" t="s">
        <v>200</v>
      </c>
      <c r="E1876" s="141">
        <v>2011</v>
      </c>
      <c r="F1876" s="141" t="str">
        <f t="shared" si="87"/>
        <v>Isuzu MU-7</v>
      </c>
      <c r="G1876" s="141" t="str">
        <f t="shared" si="88"/>
        <v>Isuzu MU-7_2011</v>
      </c>
      <c r="H1876" s="141">
        <v>3000</v>
      </c>
      <c r="I1876" s="141" t="str">
        <f t="shared" si="89"/>
        <v>Isuzu MU-7_2011_3000</v>
      </c>
      <c r="J1876" s="141">
        <v>340000</v>
      </c>
    </row>
    <row r="1877" spans="1:10">
      <c r="A1877" s="141" t="s">
        <v>241</v>
      </c>
      <c r="B1877" s="141">
        <v>110</v>
      </c>
      <c r="C1877" s="141" t="s">
        <v>183</v>
      </c>
      <c r="D1877" s="141" t="s">
        <v>200</v>
      </c>
      <c r="E1877" s="141">
        <v>2011</v>
      </c>
      <c r="F1877" s="141" t="str">
        <f t="shared" si="87"/>
        <v>Isuzu MU-7</v>
      </c>
      <c r="G1877" s="141" t="str">
        <f t="shared" si="88"/>
        <v>Isuzu MU-7_2011</v>
      </c>
      <c r="H1877" s="141">
        <v>3000</v>
      </c>
      <c r="I1877" s="141" t="str">
        <f t="shared" si="89"/>
        <v>Isuzu MU-7_2011_3000</v>
      </c>
      <c r="J1877" s="141">
        <v>330000</v>
      </c>
    </row>
    <row r="1878" spans="1:10">
      <c r="A1878" s="141" t="s">
        <v>241</v>
      </c>
      <c r="B1878" s="141">
        <v>110</v>
      </c>
      <c r="C1878" s="141" t="s">
        <v>183</v>
      </c>
      <c r="D1878" s="141" t="s">
        <v>200</v>
      </c>
      <c r="E1878" s="141">
        <v>2011</v>
      </c>
      <c r="F1878" s="141" t="str">
        <f t="shared" si="87"/>
        <v>Isuzu MU-7</v>
      </c>
      <c r="G1878" s="141" t="str">
        <f t="shared" si="88"/>
        <v>Isuzu MU-7_2011</v>
      </c>
      <c r="H1878" s="141">
        <v>3000</v>
      </c>
      <c r="I1878" s="141" t="str">
        <f t="shared" si="89"/>
        <v>Isuzu MU-7_2011_3000</v>
      </c>
      <c r="J1878" s="141">
        <v>320000</v>
      </c>
    </row>
    <row r="1879" spans="1:10">
      <c r="A1879" s="141" t="s">
        <v>241</v>
      </c>
      <c r="B1879" s="141">
        <v>110</v>
      </c>
      <c r="C1879" s="141" t="s">
        <v>183</v>
      </c>
      <c r="D1879" s="141" t="s">
        <v>200</v>
      </c>
      <c r="E1879" s="141">
        <v>2011</v>
      </c>
      <c r="F1879" s="141" t="str">
        <f t="shared" si="87"/>
        <v>Isuzu MU-7</v>
      </c>
      <c r="G1879" s="141" t="str">
        <f t="shared" si="88"/>
        <v>Isuzu MU-7_2011</v>
      </c>
      <c r="H1879" s="141">
        <v>3000</v>
      </c>
      <c r="I1879" s="141" t="str">
        <f t="shared" si="89"/>
        <v>Isuzu MU-7_2011_3000</v>
      </c>
      <c r="J1879" s="141">
        <v>310000</v>
      </c>
    </row>
    <row r="1880" spans="1:10">
      <c r="A1880" s="141" t="s">
        <v>241</v>
      </c>
      <c r="B1880" s="141">
        <v>110</v>
      </c>
      <c r="C1880" s="141" t="s">
        <v>183</v>
      </c>
      <c r="D1880" s="141" t="s">
        <v>200</v>
      </c>
      <c r="E1880" s="141">
        <v>2011</v>
      </c>
      <c r="F1880" s="141" t="str">
        <f t="shared" si="87"/>
        <v>Isuzu MU-7</v>
      </c>
      <c r="G1880" s="141" t="str">
        <f t="shared" si="88"/>
        <v>Isuzu MU-7_2011</v>
      </c>
      <c r="H1880" s="141">
        <v>3000</v>
      </c>
      <c r="I1880" s="141" t="str">
        <f t="shared" si="89"/>
        <v>Isuzu MU-7_2011_3000</v>
      </c>
      <c r="J1880" s="141">
        <v>300000</v>
      </c>
    </row>
    <row r="1881" spans="1:10">
      <c r="A1881" s="141" t="s">
        <v>241</v>
      </c>
      <c r="B1881" s="141">
        <v>110</v>
      </c>
      <c r="C1881" s="141" t="s">
        <v>183</v>
      </c>
      <c r="D1881" s="141" t="s">
        <v>200</v>
      </c>
      <c r="E1881" s="141">
        <v>2011</v>
      </c>
      <c r="F1881" s="141" t="str">
        <f t="shared" si="87"/>
        <v>Isuzu MU-7</v>
      </c>
      <c r="G1881" s="141" t="str">
        <f t="shared" si="88"/>
        <v>Isuzu MU-7_2011</v>
      </c>
      <c r="H1881" s="141">
        <v>3000</v>
      </c>
      <c r="I1881" s="141" t="str">
        <f t="shared" si="89"/>
        <v>Isuzu MU-7_2011_3000</v>
      </c>
      <c r="J1881" s="141">
        <v>290000</v>
      </c>
    </row>
    <row r="1882" spans="1:10">
      <c r="A1882" s="141" t="s">
        <v>241</v>
      </c>
      <c r="B1882" s="141">
        <v>110</v>
      </c>
      <c r="C1882" s="141" t="s">
        <v>183</v>
      </c>
      <c r="D1882" s="141" t="s">
        <v>200</v>
      </c>
      <c r="E1882" s="141">
        <v>2011</v>
      </c>
      <c r="F1882" s="141" t="str">
        <f t="shared" si="87"/>
        <v>Isuzu MU-7</v>
      </c>
      <c r="G1882" s="141" t="str">
        <f t="shared" si="88"/>
        <v>Isuzu MU-7_2011</v>
      </c>
      <c r="H1882" s="141">
        <v>3000</v>
      </c>
      <c r="I1882" s="141" t="str">
        <f t="shared" si="89"/>
        <v>Isuzu MU-7_2011_3000</v>
      </c>
      <c r="J1882" s="141">
        <v>280000</v>
      </c>
    </row>
    <row r="1883" spans="1:10">
      <c r="A1883" s="141" t="s">
        <v>241</v>
      </c>
      <c r="B1883" s="141">
        <v>110</v>
      </c>
      <c r="C1883" s="141" t="s">
        <v>183</v>
      </c>
      <c r="D1883" s="141" t="s">
        <v>200</v>
      </c>
      <c r="E1883" s="141">
        <v>2011</v>
      </c>
      <c r="F1883" s="141" t="str">
        <f t="shared" si="87"/>
        <v>Isuzu MU-7</v>
      </c>
      <c r="G1883" s="141" t="str">
        <f t="shared" si="88"/>
        <v>Isuzu MU-7_2011</v>
      </c>
      <c r="H1883" s="141">
        <v>3000</v>
      </c>
      <c r="I1883" s="141" t="str">
        <f t="shared" si="89"/>
        <v>Isuzu MU-7_2011_3000</v>
      </c>
      <c r="J1883" s="141">
        <v>270000</v>
      </c>
    </row>
    <row r="1884" spans="1:10">
      <c r="A1884" s="141" t="s">
        <v>241</v>
      </c>
      <c r="B1884" s="141">
        <v>110</v>
      </c>
      <c r="C1884" s="141" t="s">
        <v>183</v>
      </c>
      <c r="D1884" s="141" t="s">
        <v>200</v>
      </c>
      <c r="E1884" s="141">
        <v>2011</v>
      </c>
      <c r="F1884" s="141" t="str">
        <f t="shared" si="87"/>
        <v>Isuzu MU-7</v>
      </c>
      <c r="G1884" s="141" t="str">
        <f t="shared" si="88"/>
        <v>Isuzu MU-7_2011</v>
      </c>
      <c r="H1884" s="141">
        <v>3000</v>
      </c>
      <c r="I1884" s="141" t="str">
        <f t="shared" si="89"/>
        <v>Isuzu MU-7_2011_3000</v>
      </c>
      <c r="J1884" s="141">
        <v>260000</v>
      </c>
    </row>
    <row r="1885" spans="1:10">
      <c r="A1885" s="141" t="s">
        <v>241</v>
      </c>
      <c r="B1885" s="141">
        <v>110</v>
      </c>
      <c r="C1885" s="141" t="s">
        <v>183</v>
      </c>
      <c r="D1885" s="141" t="s">
        <v>200</v>
      </c>
      <c r="E1885" s="141">
        <v>2011</v>
      </c>
      <c r="F1885" s="141" t="str">
        <f t="shared" si="87"/>
        <v>Isuzu MU-7</v>
      </c>
      <c r="G1885" s="141" t="str">
        <f t="shared" si="88"/>
        <v>Isuzu MU-7_2011</v>
      </c>
      <c r="H1885" s="141">
        <v>3000</v>
      </c>
      <c r="I1885" s="141" t="str">
        <f t="shared" si="89"/>
        <v>Isuzu MU-7_2011_3000</v>
      </c>
      <c r="J1885" s="141">
        <v>250000</v>
      </c>
    </row>
    <row r="1886" spans="1:10">
      <c r="A1886" s="141" t="s">
        <v>241</v>
      </c>
      <c r="B1886" s="141">
        <v>110</v>
      </c>
      <c r="C1886" s="141" t="s">
        <v>183</v>
      </c>
      <c r="D1886" s="141" t="s">
        <v>200</v>
      </c>
      <c r="E1886" s="141">
        <v>2011</v>
      </c>
      <c r="F1886" s="141" t="str">
        <f t="shared" si="87"/>
        <v>Isuzu MU-7</v>
      </c>
      <c r="G1886" s="141" t="str">
        <f t="shared" si="88"/>
        <v>Isuzu MU-7_2011</v>
      </c>
      <c r="H1886" s="141">
        <v>3000</v>
      </c>
      <c r="I1886" s="141" t="str">
        <f t="shared" si="89"/>
        <v>Isuzu MU-7_2011_3000</v>
      </c>
      <c r="J1886" s="141">
        <v>240000</v>
      </c>
    </row>
    <row r="1887" spans="1:10">
      <c r="A1887" s="141" t="s">
        <v>241</v>
      </c>
      <c r="B1887" s="141">
        <v>110</v>
      </c>
      <c r="C1887" s="141" t="s">
        <v>183</v>
      </c>
      <c r="D1887" s="141" t="s">
        <v>200</v>
      </c>
      <c r="E1887" s="141">
        <v>2011</v>
      </c>
      <c r="F1887" s="141" t="str">
        <f t="shared" si="87"/>
        <v>Isuzu MU-7</v>
      </c>
      <c r="G1887" s="141" t="str">
        <f t="shared" si="88"/>
        <v>Isuzu MU-7_2011</v>
      </c>
      <c r="H1887" s="141">
        <v>3000</v>
      </c>
      <c r="I1887" s="141" t="str">
        <f t="shared" si="89"/>
        <v>Isuzu MU-7_2011_3000</v>
      </c>
      <c r="J1887" s="141">
        <v>230000</v>
      </c>
    </row>
    <row r="1888" spans="1:10">
      <c r="A1888" s="141" t="s">
        <v>239</v>
      </c>
      <c r="B1888" s="141">
        <v>320</v>
      </c>
      <c r="C1888" s="141" t="s">
        <v>183</v>
      </c>
      <c r="D1888" s="141" t="s">
        <v>184</v>
      </c>
      <c r="E1888" s="141">
        <v>2011</v>
      </c>
      <c r="F1888" s="141" t="str">
        <f t="shared" si="87"/>
        <v>Isuzu D-Max</v>
      </c>
      <c r="G1888" s="141" t="str">
        <f t="shared" si="88"/>
        <v>Isuzu D-Max_2011</v>
      </c>
      <c r="H1888" s="141">
        <v>2500</v>
      </c>
      <c r="I1888" s="141" t="str">
        <f t="shared" si="89"/>
        <v>Isuzu D-Max_2011_2500</v>
      </c>
      <c r="J1888" s="141">
        <v>240000</v>
      </c>
    </row>
    <row r="1889" spans="1:10">
      <c r="A1889" s="141" t="s">
        <v>239</v>
      </c>
      <c r="B1889" s="141">
        <v>320</v>
      </c>
      <c r="C1889" s="141" t="s">
        <v>183</v>
      </c>
      <c r="D1889" s="141" t="s">
        <v>184</v>
      </c>
      <c r="E1889" s="141">
        <v>2011</v>
      </c>
      <c r="F1889" s="141" t="str">
        <f t="shared" si="87"/>
        <v>Isuzu D-Max</v>
      </c>
      <c r="G1889" s="141" t="str">
        <f t="shared" si="88"/>
        <v>Isuzu D-Max_2011</v>
      </c>
      <c r="H1889" s="141">
        <v>2500</v>
      </c>
      <c r="I1889" s="141" t="str">
        <f t="shared" si="89"/>
        <v>Isuzu D-Max_2011_2500</v>
      </c>
      <c r="J1889" s="141">
        <v>230000</v>
      </c>
    </row>
    <row r="1890" spans="1:10">
      <c r="A1890" s="141" t="s">
        <v>239</v>
      </c>
      <c r="B1890" s="141">
        <v>320</v>
      </c>
      <c r="C1890" s="141" t="s">
        <v>183</v>
      </c>
      <c r="D1890" s="141" t="s">
        <v>184</v>
      </c>
      <c r="E1890" s="141">
        <v>2011</v>
      </c>
      <c r="F1890" s="141" t="str">
        <f t="shared" si="87"/>
        <v>Isuzu D-Max</v>
      </c>
      <c r="G1890" s="141" t="str">
        <f t="shared" si="88"/>
        <v>Isuzu D-Max_2011</v>
      </c>
      <c r="H1890" s="141">
        <v>2500</v>
      </c>
      <c r="I1890" s="141" t="str">
        <f t="shared" si="89"/>
        <v>Isuzu D-Max_2011_2500</v>
      </c>
      <c r="J1890" s="141">
        <v>220000</v>
      </c>
    </row>
    <row r="1891" spans="1:10">
      <c r="A1891" s="141" t="s">
        <v>239</v>
      </c>
      <c r="B1891" s="141">
        <v>320</v>
      </c>
      <c r="C1891" s="141" t="s">
        <v>183</v>
      </c>
      <c r="D1891" s="141" t="s">
        <v>184</v>
      </c>
      <c r="E1891" s="141">
        <v>2011</v>
      </c>
      <c r="F1891" s="141" t="str">
        <f t="shared" si="87"/>
        <v>Isuzu D-Max</v>
      </c>
      <c r="G1891" s="141" t="str">
        <f t="shared" si="88"/>
        <v>Isuzu D-Max_2011</v>
      </c>
      <c r="H1891" s="141">
        <v>2500</v>
      </c>
      <c r="I1891" s="141" t="str">
        <f t="shared" si="89"/>
        <v>Isuzu D-Max_2011_2500</v>
      </c>
      <c r="J1891" s="141">
        <v>210000</v>
      </c>
    </row>
    <row r="1892" spans="1:10">
      <c r="A1892" s="141" t="s">
        <v>239</v>
      </c>
      <c r="B1892" s="141">
        <v>320</v>
      </c>
      <c r="C1892" s="141" t="s">
        <v>183</v>
      </c>
      <c r="D1892" s="141" t="s">
        <v>184</v>
      </c>
      <c r="E1892" s="141">
        <v>2011</v>
      </c>
      <c r="F1892" s="141" t="str">
        <f t="shared" si="87"/>
        <v>Isuzu D-Max</v>
      </c>
      <c r="G1892" s="141" t="str">
        <f t="shared" si="88"/>
        <v>Isuzu D-Max_2011</v>
      </c>
      <c r="H1892" s="141">
        <v>2500</v>
      </c>
      <c r="I1892" s="141" t="str">
        <f t="shared" si="89"/>
        <v>Isuzu D-Max_2011_2500</v>
      </c>
      <c r="J1892" s="141">
        <v>200000</v>
      </c>
    </row>
    <row r="1893" spans="1:10">
      <c r="A1893" s="141" t="s">
        <v>239</v>
      </c>
      <c r="B1893" s="141">
        <v>320</v>
      </c>
      <c r="C1893" s="141" t="s">
        <v>183</v>
      </c>
      <c r="D1893" s="141" t="s">
        <v>184</v>
      </c>
      <c r="E1893" s="141">
        <v>2011</v>
      </c>
      <c r="F1893" s="141" t="str">
        <f t="shared" si="87"/>
        <v>Isuzu D-Max</v>
      </c>
      <c r="G1893" s="141" t="str">
        <f t="shared" si="88"/>
        <v>Isuzu D-Max_2011</v>
      </c>
      <c r="H1893" s="141">
        <v>2500</v>
      </c>
      <c r="I1893" s="141" t="str">
        <f t="shared" si="89"/>
        <v>Isuzu D-Max_2011_2500</v>
      </c>
      <c r="J1893" s="141">
        <v>190000</v>
      </c>
    </row>
    <row r="1894" spans="1:10">
      <c r="A1894" s="141" t="s">
        <v>239</v>
      </c>
      <c r="B1894" s="141">
        <v>320</v>
      </c>
      <c r="C1894" s="141" t="s">
        <v>183</v>
      </c>
      <c r="D1894" s="141" t="s">
        <v>184</v>
      </c>
      <c r="E1894" s="141">
        <v>2011</v>
      </c>
      <c r="F1894" s="141" t="str">
        <f t="shared" si="87"/>
        <v>Isuzu D-Max</v>
      </c>
      <c r="G1894" s="141" t="str">
        <f t="shared" si="88"/>
        <v>Isuzu D-Max_2011</v>
      </c>
      <c r="H1894" s="141">
        <v>2500</v>
      </c>
      <c r="I1894" s="141" t="str">
        <f t="shared" si="89"/>
        <v>Isuzu D-Max_2011_2500</v>
      </c>
      <c r="J1894" s="141">
        <v>180000</v>
      </c>
    </row>
    <row r="1895" spans="1:10">
      <c r="A1895" s="141" t="s">
        <v>239</v>
      </c>
      <c r="B1895" s="141">
        <v>320</v>
      </c>
      <c r="C1895" s="141" t="s">
        <v>183</v>
      </c>
      <c r="D1895" s="141" t="s">
        <v>184</v>
      </c>
      <c r="E1895" s="141">
        <v>2011</v>
      </c>
      <c r="F1895" s="141" t="str">
        <f t="shared" si="87"/>
        <v>Isuzu D-Max</v>
      </c>
      <c r="G1895" s="141" t="str">
        <f t="shared" si="88"/>
        <v>Isuzu D-Max_2011</v>
      </c>
      <c r="H1895" s="141">
        <v>2500</v>
      </c>
      <c r="I1895" s="141" t="str">
        <f t="shared" si="89"/>
        <v>Isuzu D-Max_2011_2500</v>
      </c>
      <c r="J1895" s="141">
        <v>170000</v>
      </c>
    </row>
    <row r="1896" spans="1:10">
      <c r="A1896" s="141" t="s">
        <v>239</v>
      </c>
      <c r="B1896" s="141">
        <v>320</v>
      </c>
      <c r="C1896" s="141" t="s">
        <v>183</v>
      </c>
      <c r="D1896" s="141" t="s">
        <v>184</v>
      </c>
      <c r="E1896" s="141">
        <v>2011</v>
      </c>
      <c r="F1896" s="141" t="str">
        <f t="shared" si="87"/>
        <v>Isuzu D-Max</v>
      </c>
      <c r="G1896" s="141" t="str">
        <f t="shared" si="88"/>
        <v>Isuzu D-Max_2011</v>
      </c>
      <c r="H1896" s="141">
        <v>2500</v>
      </c>
      <c r="I1896" s="141" t="str">
        <f t="shared" si="89"/>
        <v>Isuzu D-Max_2011_2500</v>
      </c>
      <c r="J1896" s="141">
        <v>160000</v>
      </c>
    </row>
    <row r="1897" spans="1:10">
      <c r="A1897" s="141" t="s">
        <v>239</v>
      </c>
      <c r="B1897" s="141">
        <v>320</v>
      </c>
      <c r="C1897" s="141" t="s">
        <v>183</v>
      </c>
      <c r="D1897" s="141" t="s">
        <v>184</v>
      </c>
      <c r="E1897" s="141">
        <v>2011</v>
      </c>
      <c r="F1897" s="141" t="str">
        <f t="shared" si="87"/>
        <v>Isuzu D-Max</v>
      </c>
      <c r="G1897" s="141" t="str">
        <f t="shared" si="88"/>
        <v>Isuzu D-Max_2011</v>
      </c>
      <c r="H1897" s="141">
        <v>2500</v>
      </c>
      <c r="I1897" s="141" t="str">
        <f t="shared" si="89"/>
        <v>Isuzu D-Max_2011_2500</v>
      </c>
      <c r="J1897" s="141">
        <v>150000</v>
      </c>
    </row>
    <row r="1898" spans="1:10">
      <c r="A1898" s="141" t="s">
        <v>239</v>
      </c>
      <c r="B1898" s="141">
        <v>320</v>
      </c>
      <c r="C1898" s="141" t="s">
        <v>183</v>
      </c>
      <c r="D1898" s="141" t="s">
        <v>184</v>
      </c>
      <c r="E1898" s="141">
        <v>2011</v>
      </c>
      <c r="F1898" s="141" t="str">
        <f t="shared" si="87"/>
        <v>Isuzu D-Max</v>
      </c>
      <c r="G1898" s="141" t="str">
        <f t="shared" si="88"/>
        <v>Isuzu D-Max_2011</v>
      </c>
      <c r="H1898" s="141">
        <v>2500</v>
      </c>
      <c r="I1898" s="141" t="str">
        <f t="shared" si="89"/>
        <v>Isuzu D-Max_2011_2500</v>
      </c>
      <c r="J1898" s="141">
        <v>140000</v>
      </c>
    </row>
    <row r="1899" spans="1:10">
      <c r="A1899" s="141" t="s">
        <v>239</v>
      </c>
      <c r="B1899" s="141">
        <v>320</v>
      </c>
      <c r="C1899" s="141" t="s">
        <v>183</v>
      </c>
      <c r="D1899" s="141" t="s">
        <v>184</v>
      </c>
      <c r="E1899" s="141">
        <v>2011</v>
      </c>
      <c r="F1899" s="141" t="str">
        <f t="shared" si="87"/>
        <v>Isuzu D-Max</v>
      </c>
      <c r="G1899" s="141" t="str">
        <f t="shared" si="88"/>
        <v>Isuzu D-Max_2011</v>
      </c>
      <c r="H1899" s="141">
        <v>2500</v>
      </c>
      <c r="I1899" s="141" t="str">
        <f t="shared" si="89"/>
        <v>Isuzu D-Max_2011_2500</v>
      </c>
      <c r="J1899" s="141">
        <v>130000</v>
      </c>
    </row>
    <row r="1900" spans="1:10">
      <c r="A1900" s="141" t="s">
        <v>239</v>
      </c>
      <c r="B1900" s="141">
        <v>320</v>
      </c>
      <c r="C1900" s="141" t="s">
        <v>183</v>
      </c>
      <c r="D1900" s="141" t="s">
        <v>184</v>
      </c>
      <c r="E1900" s="141">
        <v>2011</v>
      </c>
      <c r="F1900" s="141" t="str">
        <f t="shared" si="87"/>
        <v>Isuzu D-Max</v>
      </c>
      <c r="G1900" s="141" t="str">
        <f t="shared" si="88"/>
        <v>Isuzu D-Max_2011</v>
      </c>
      <c r="H1900" s="141">
        <v>3000</v>
      </c>
      <c r="I1900" s="141" t="str">
        <f t="shared" si="89"/>
        <v>Isuzu D-Max_2011_3000</v>
      </c>
      <c r="J1900" s="141">
        <v>250000</v>
      </c>
    </row>
    <row r="1901" spans="1:10">
      <c r="A1901" s="141" t="s">
        <v>239</v>
      </c>
      <c r="B1901" s="141">
        <v>320</v>
      </c>
      <c r="C1901" s="141" t="s">
        <v>183</v>
      </c>
      <c r="D1901" s="141" t="s">
        <v>184</v>
      </c>
      <c r="E1901" s="141">
        <v>2011</v>
      </c>
      <c r="F1901" s="141" t="str">
        <f t="shared" si="87"/>
        <v>Isuzu D-Max</v>
      </c>
      <c r="G1901" s="141" t="str">
        <f t="shared" si="88"/>
        <v>Isuzu D-Max_2011</v>
      </c>
      <c r="H1901" s="141">
        <v>3000</v>
      </c>
      <c r="I1901" s="141" t="str">
        <f t="shared" si="89"/>
        <v>Isuzu D-Max_2011_3000</v>
      </c>
      <c r="J1901" s="141">
        <v>240000</v>
      </c>
    </row>
    <row r="1902" spans="1:10">
      <c r="A1902" s="141" t="s">
        <v>239</v>
      </c>
      <c r="B1902" s="141">
        <v>320</v>
      </c>
      <c r="C1902" s="141" t="s">
        <v>183</v>
      </c>
      <c r="D1902" s="141" t="s">
        <v>184</v>
      </c>
      <c r="E1902" s="141">
        <v>2011</v>
      </c>
      <c r="F1902" s="141" t="str">
        <f t="shared" si="87"/>
        <v>Isuzu D-Max</v>
      </c>
      <c r="G1902" s="141" t="str">
        <f t="shared" si="88"/>
        <v>Isuzu D-Max_2011</v>
      </c>
      <c r="H1902" s="141">
        <v>3000</v>
      </c>
      <c r="I1902" s="141" t="str">
        <f t="shared" si="89"/>
        <v>Isuzu D-Max_2011_3000</v>
      </c>
      <c r="J1902" s="141">
        <v>230000</v>
      </c>
    </row>
    <row r="1903" spans="1:10">
      <c r="A1903" s="141" t="s">
        <v>239</v>
      </c>
      <c r="B1903" s="141">
        <v>320</v>
      </c>
      <c r="C1903" s="141" t="s">
        <v>183</v>
      </c>
      <c r="D1903" s="141" t="s">
        <v>184</v>
      </c>
      <c r="E1903" s="141">
        <v>2011</v>
      </c>
      <c r="F1903" s="141" t="str">
        <f t="shared" si="87"/>
        <v>Isuzu D-Max</v>
      </c>
      <c r="G1903" s="141" t="str">
        <f t="shared" si="88"/>
        <v>Isuzu D-Max_2011</v>
      </c>
      <c r="H1903" s="141">
        <v>3000</v>
      </c>
      <c r="I1903" s="141" t="str">
        <f t="shared" si="89"/>
        <v>Isuzu D-Max_2011_3000</v>
      </c>
      <c r="J1903" s="141">
        <v>220000</v>
      </c>
    </row>
    <row r="1904" spans="1:10">
      <c r="A1904" s="141" t="s">
        <v>239</v>
      </c>
      <c r="B1904" s="141">
        <v>320</v>
      </c>
      <c r="C1904" s="141" t="s">
        <v>183</v>
      </c>
      <c r="D1904" s="141" t="s">
        <v>184</v>
      </c>
      <c r="E1904" s="141">
        <v>2011</v>
      </c>
      <c r="F1904" s="141" t="str">
        <f t="shared" si="87"/>
        <v>Isuzu D-Max</v>
      </c>
      <c r="G1904" s="141" t="str">
        <f t="shared" si="88"/>
        <v>Isuzu D-Max_2011</v>
      </c>
      <c r="H1904" s="141">
        <v>3000</v>
      </c>
      <c r="I1904" s="141" t="str">
        <f t="shared" si="89"/>
        <v>Isuzu D-Max_2011_3000</v>
      </c>
      <c r="J1904" s="141">
        <v>210000</v>
      </c>
    </row>
    <row r="1905" spans="1:10">
      <c r="A1905" s="141" t="s">
        <v>239</v>
      </c>
      <c r="B1905" s="141">
        <v>320</v>
      </c>
      <c r="C1905" s="141" t="s">
        <v>183</v>
      </c>
      <c r="D1905" s="141" t="s">
        <v>184</v>
      </c>
      <c r="E1905" s="141">
        <v>2011</v>
      </c>
      <c r="F1905" s="141" t="str">
        <f t="shared" si="87"/>
        <v>Isuzu D-Max</v>
      </c>
      <c r="G1905" s="141" t="str">
        <f t="shared" si="88"/>
        <v>Isuzu D-Max_2011</v>
      </c>
      <c r="H1905" s="141">
        <v>3000</v>
      </c>
      <c r="I1905" s="141" t="str">
        <f t="shared" si="89"/>
        <v>Isuzu D-Max_2011_3000</v>
      </c>
      <c r="J1905" s="141">
        <v>200000</v>
      </c>
    </row>
    <row r="1906" spans="1:10">
      <c r="A1906" s="141" t="s">
        <v>239</v>
      </c>
      <c r="B1906" s="141">
        <v>320</v>
      </c>
      <c r="C1906" s="141" t="s">
        <v>183</v>
      </c>
      <c r="D1906" s="141" t="s">
        <v>184</v>
      </c>
      <c r="E1906" s="141">
        <v>2011</v>
      </c>
      <c r="F1906" s="141" t="str">
        <f t="shared" si="87"/>
        <v>Isuzu D-Max</v>
      </c>
      <c r="G1906" s="141" t="str">
        <f t="shared" si="88"/>
        <v>Isuzu D-Max_2011</v>
      </c>
      <c r="H1906" s="141">
        <v>3000</v>
      </c>
      <c r="I1906" s="141" t="str">
        <f t="shared" si="89"/>
        <v>Isuzu D-Max_2011_3000</v>
      </c>
      <c r="J1906" s="141">
        <v>190000</v>
      </c>
    </row>
    <row r="1907" spans="1:10">
      <c r="A1907" s="141" t="s">
        <v>240</v>
      </c>
      <c r="B1907" s="141">
        <v>110</v>
      </c>
      <c r="C1907" s="141" t="s">
        <v>183</v>
      </c>
      <c r="D1907" s="141" t="s">
        <v>184</v>
      </c>
      <c r="E1907" s="141">
        <v>2011</v>
      </c>
      <c r="F1907" s="141" t="str">
        <f t="shared" si="87"/>
        <v>Isuzu D-Max</v>
      </c>
      <c r="G1907" s="141" t="str">
        <f t="shared" si="88"/>
        <v>Isuzu D-Max_2011</v>
      </c>
      <c r="H1907" s="141">
        <v>2500</v>
      </c>
      <c r="I1907" s="141" t="str">
        <f t="shared" si="89"/>
        <v>Isuzu D-Max_2011_2500</v>
      </c>
      <c r="J1907" s="141">
        <v>260000</v>
      </c>
    </row>
    <row r="1908" spans="1:10">
      <c r="A1908" s="141" t="s">
        <v>240</v>
      </c>
      <c r="B1908" s="141">
        <v>110</v>
      </c>
      <c r="C1908" s="141" t="s">
        <v>183</v>
      </c>
      <c r="D1908" s="141" t="s">
        <v>184</v>
      </c>
      <c r="E1908" s="141">
        <v>2011</v>
      </c>
      <c r="F1908" s="141" t="str">
        <f t="shared" si="87"/>
        <v>Isuzu D-Max</v>
      </c>
      <c r="G1908" s="141" t="str">
        <f t="shared" si="88"/>
        <v>Isuzu D-Max_2011</v>
      </c>
      <c r="H1908" s="141">
        <v>2500</v>
      </c>
      <c r="I1908" s="141" t="str">
        <f t="shared" si="89"/>
        <v>Isuzu D-Max_2011_2500</v>
      </c>
      <c r="J1908" s="141">
        <v>250000</v>
      </c>
    </row>
    <row r="1909" spans="1:10">
      <c r="A1909" s="141" t="s">
        <v>240</v>
      </c>
      <c r="B1909" s="141">
        <v>110</v>
      </c>
      <c r="C1909" s="141" t="s">
        <v>183</v>
      </c>
      <c r="D1909" s="141" t="s">
        <v>184</v>
      </c>
      <c r="E1909" s="141">
        <v>2011</v>
      </c>
      <c r="F1909" s="141" t="str">
        <f t="shared" si="87"/>
        <v>Isuzu D-Max</v>
      </c>
      <c r="G1909" s="141" t="str">
        <f t="shared" si="88"/>
        <v>Isuzu D-Max_2011</v>
      </c>
      <c r="H1909" s="141">
        <v>2500</v>
      </c>
      <c r="I1909" s="141" t="str">
        <f t="shared" si="89"/>
        <v>Isuzu D-Max_2011_2500</v>
      </c>
      <c r="J1909" s="141">
        <v>240000</v>
      </c>
    </row>
    <row r="1910" spans="1:10">
      <c r="A1910" s="141" t="s">
        <v>240</v>
      </c>
      <c r="B1910" s="141">
        <v>110</v>
      </c>
      <c r="C1910" s="141" t="s">
        <v>183</v>
      </c>
      <c r="D1910" s="141" t="s">
        <v>184</v>
      </c>
      <c r="E1910" s="141">
        <v>2011</v>
      </c>
      <c r="F1910" s="141" t="str">
        <f t="shared" si="87"/>
        <v>Isuzu D-Max</v>
      </c>
      <c r="G1910" s="141" t="str">
        <f t="shared" si="88"/>
        <v>Isuzu D-Max_2011</v>
      </c>
      <c r="H1910" s="141">
        <v>2500</v>
      </c>
      <c r="I1910" s="141" t="str">
        <f t="shared" si="89"/>
        <v>Isuzu D-Max_2011_2500</v>
      </c>
      <c r="J1910" s="141">
        <v>230000</v>
      </c>
    </row>
    <row r="1911" spans="1:10">
      <c r="A1911" s="141" t="s">
        <v>240</v>
      </c>
      <c r="B1911" s="141">
        <v>110</v>
      </c>
      <c r="C1911" s="141" t="s">
        <v>183</v>
      </c>
      <c r="D1911" s="141" t="s">
        <v>184</v>
      </c>
      <c r="E1911" s="141">
        <v>2011</v>
      </c>
      <c r="F1911" s="141" t="str">
        <f t="shared" si="87"/>
        <v>Isuzu D-Max</v>
      </c>
      <c r="G1911" s="141" t="str">
        <f t="shared" si="88"/>
        <v>Isuzu D-Max_2011</v>
      </c>
      <c r="H1911" s="141">
        <v>2500</v>
      </c>
      <c r="I1911" s="141" t="str">
        <f t="shared" si="89"/>
        <v>Isuzu D-Max_2011_2500</v>
      </c>
      <c r="J1911" s="141">
        <v>220000</v>
      </c>
    </row>
    <row r="1912" spans="1:10">
      <c r="A1912" s="141" t="s">
        <v>240</v>
      </c>
      <c r="B1912" s="141">
        <v>110</v>
      </c>
      <c r="C1912" s="141" t="s">
        <v>183</v>
      </c>
      <c r="D1912" s="141" t="s">
        <v>184</v>
      </c>
      <c r="E1912" s="141">
        <v>2011</v>
      </c>
      <c r="F1912" s="141" t="str">
        <f t="shared" si="87"/>
        <v>Isuzu D-Max</v>
      </c>
      <c r="G1912" s="141" t="str">
        <f t="shared" si="88"/>
        <v>Isuzu D-Max_2011</v>
      </c>
      <c r="H1912" s="141">
        <v>2500</v>
      </c>
      <c r="I1912" s="141" t="str">
        <f t="shared" si="89"/>
        <v>Isuzu D-Max_2011_2500</v>
      </c>
      <c r="J1912" s="141">
        <v>210000</v>
      </c>
    </row>
    <row r="1913" spans="1:10">
      <c r="A1913" s="141" t="s">
        <v>240</v>
      </c>
      <c r="B1913" s="141">
        <v>110</v>
      </c>
      <c r="C1913" s="141" t="s">
        <v>183</v>
      </c>
      <c r="D1913" s="141" t="s">
        <v>184</v>
      </c>
      <c r="E1913" s="141">
        <v>2011</v>
      </c>
      <c r="F1913" s="141" t="str">
        <f t="shared" si="87"/>
        <v>Isuzu D-Max</v>
      </c>
      <c r="G1913" s="141" t="str">
        <f t="shared" si="88"/>
        <v>Isuzu D-Max_2011</v>
      </c>
      <c r="H1913" s="141">
        <v>2500</v>
      </c>
      <c r="I1913" s="141" t="str">
        <f t="shared" si="89"/>
        <v>Isuzu D-Max_2011_2500</v>
      </c>
      <c r="J1913" s="141">
        <v>200000</v>
      </c>
    </row>
    <row r="1914" spans="1:10">
      <c r="A1914" s="141" t="s">
        <v>240</v>
      </c>
      <c r="B1914" s="141">
        <v>110</v>
      </c>
      <c r="C1914" s="141" t="s">
        <v>183</v>
      </c>
      <c r="D1914" s="141" t="s">
        <v>184</v>
      </c>
      <c r="E1914" s="141">
        <v>2011</v>
      </c>
      <c r="F1914" s="141" t="str">
        <f t="shared" si="87"/>
        <v>Isuzu D-Max</v>
      </c>
      <c r="G1914" s="141" t="str">
        <f t="shared" si="88"/>
        <v>Isuzu D-Max_2011</v>
      </c>
      <c r="H1914" s="141">
        <v>2500</v>
      </c>
      <c r="I1914" s="141" t="str">
        <f t="shared" si="89"/>
        <v>Isuzu D-Max_2011_2500</v>
      </c>
      <c r="J1914" s="141">
        <v>190000</v>
      </c>
    </row>
    <row r="1915" spans="1:10">
      <c r="A1915" s="141" t="s">
        <v>240</v>
      </c>
      <c r="B1915" s="141">
        <v>110</v>
      </c>
      <c r="C1915" s="141" t="s">
        <v>183</v>
      </c>
      <c r="D1915" s="141" t="s">
        <v>184</v>
      </c>
      <c r="E1915" s="141">
        <v>2011</v>
      </c>
      <c r="F1915" s="141" t="str">
        <f t="shared" si="87"/>
        <v>Isuzu D-Max</v>
      </c>
      <c r="G1915" s="141" t="str">
        <f t="shared" si="88"/>
        <v>Isuzu D-Max_2011</v>
      </c>
      <c r="H1915" s="141">
        <v>2500</v>
      </c>
      <c r="I1915" s="141" t="str">
        <f t="shared" si="89"/>
        <v>Isuzu D-Max_2011_2500</v>
      </c>
      <c r="J1915" s="141">
        <v>180000</v>
      </c>
    </row>
    <row r="1916" spans="1:10">
      <c r="A1916" s="141" t="s">
        <v>240</v>
      </c>
      <c r="B1916" s="141">
        <v>110</v>
      </c>
      <c r="C1916" s="141" t="s">
        <v>183</v>
      </c>
      <c r="D1916" s="141" t="s">
        <v>184</v>
      </c>
      <c r="E1916" s="141">
        <v>2011</v>
      </c>
      <c r="F1916" s="141" t="str">
        <f t="shared" si="87"/>
        <v>Isuzu D-Max</v>
      </c>
      <c r="G1916" s="141" t="str">
        <f t="shared" si="88"/>
        <v>Isuzu D-Max_2011</v>
      </c>
      <c r="H1916" s="141">
        <v>3000</v>
      </c>
      <c r="I1916" s="141" t="str">
        <f t="shared" si="89"/>
        <v>Isuzu D-Max_2011_3000</v>
      </c>
      <c r="J1916" s="141">
        <v>290000</v>
      </c>
    </row>
    <row r="1917" spans="1:10">
      <c r="A1917" s="141" t="s">
        <v>240</v>
      </c>
      <c r="B1917" s="141">
        <v>110</v>
      </c>
      <c r="C1917" s="141" t="s">
        <v>183</v>
      </c>
      <c r="D1917" s="141" t="s">
        <v>184</v>
      </c>
      <c r="E1917" s="141">
        <v>2011</v>
      </c>
      <c r="F1917" s="141" t="str">
        <f t="shared" si="87"/>
        <v>Isuzu D-Max</v>
      </c>
      <c r="G1917" s="141" t="str">
        <f t="shared" si="88"/>
        <v>Isuzu D-Max_2011</v>
      </c>
      <c r="H1917" s="141">
        <v>3000</v>
      </c>
      <c r="I1917" s="141" t="str">
        <f t="shared" si="89"/>
        <v>Isuzu D-Max_2011_3000</v>
      </c>
      <c r="J1917" s="141">
        <v>280000</v>
      </c>
    </row>
    <row r="1918" spans="1:10">
      <c r="A1918" s="141" t="s">
        <v>240</v>
      </c>
      <c r="B1918" s="141">
        <v>110</v>
      </c>
      <c r="C1918" s="141" t="s">
        <v>183</v>
      </c>
      <c r="D1918" s="141" t="s">
        <v>184</v>
      </c>
      <c r="E1918" s="141">
        <v>2011</v>
      </c>
      <c r="F1918" s="141" t="str">
        <f t="shared" si="87"/>
        <v>Isuzu D-Max</v>
      </c>
      <c r="G1918" s="141" t="str">
        <f t="shared" si="88"/>
        <v>Isuzu D-Max_2011</v>
      </c>
      <c r="H1918" s="141">
        <v>3000</v>
      </c>
      <c r="I1918" s="141" t="str">
        <f t="shared" si="89"/>
        <v>Isuzu D-Max_2011_3000</v>
      </c>
      <c r="J1918" s="141">
        <v>270000</v>
      </c>
    </row>
    <row r="1919" spans="1:10">
      <c r="A1919" s="141" t="s">
        <v>240</v>
      </c>
      <c r="B1919" s="141">
        <v>110</v>
      </c>
      <c r="C1919" s="141" t="s">
        <v>183</v>
      </c>
      <c r="D1919" s="141" t="s">
        <v>184</v>
      </c>
      <c r="E1919" s="141">
        <v>2011</v>
      </c>
      <c r="F1919" s="141" t="str">
        <f t="shared" si="87"/>
        <v>Isuzu D-Max</v>
      </c>
      <c r="G1919" s="141" t="str">
        <f t="shared" si="88"/>
        <v>Isuzu D-Max_2011</v>
      </c>
      <c r="H1919" s="141">
        <v>3000</v>
      </c>
      <c r="I1919" s="141" t="str">
        <f t="shared" si="89"/>
        <v>Isuzu D-Max_2011_3000</v>
      </c>
      <c r="J1919" s="141">
        <v>260000</v>
      </c>
    </row>
    <row r="1920" spans="1:10">
      <c r="A1920" s="141" t="s">
        <v>240</v>
      </c>
      <c r="B1920" s="141">
        <v>110</v>
      </c>
      <c r="C1920" s="141" t="s">
        <v>183</v>
      </c>
      <c r="D1920" s="141" t="s">
        <v>184</v>
      </c>
      <c r="E1920" s="141">
        <v>2011</v>
      </c>
      <c r="F1920" s="141" t="str">
        <f t="shared" si="87"/>
        <v>Isuzu D-Max</v>
      </c>
      <c r="G1920" s="141" t="str">
        <f t="shared" si="88"/>
        <v>Isuzu D-Max_2011</v>
      </c>
      <c r="H1920" s="141">
        <v>3000</v>
      </c>
      <c r="I1920" s="141" t="str">
        <f t="shared" si="89"/>
        <v>Isuzu D-Max_2011_3000</v>
      </c>
      <c r="J1920" s="141">
        <v>250000</v>
      </c>
    </row>
    <row r="1921" spans="1:10">
      <c r="A1921" s="141" t="s">
        <v>240</v>
      </c>
      <c r="B1921" s="141">
        <v>110</v>
      </c>
      <c r="C1921" s="141" t="s">
        <v>183</v>
      </c>
      <c r="D1921" s="141" t="s">
        <v>184</v>
      </c>
      <c r="E1921" s="141">
        <v>2011</v>
      </c>
      <c r="F1921" s="141" t="str">
        <f t="shared" ref="F1921:F1984" si="90">C1921&amp;" "&amp;D1921</f>
        <v>Isuzu D-Max</v>
      </c>
      <c r="G1921" s="141" t="str">
        <f t="shared" si="88"/>
        <v>Isuzu D-Max_2011</v>
      </c>
      <c r="H1921" s="141">
        <v>3000</v>
      </c>
      <c r="I1921" s="141" t="str">
        <f t="shared" si="89"/>
        <v>Isuzu D-Max_2011_3000</v>
      </c>
      <c r="J1921" s="141">
        <v>240000</v>
      </c>
    </row>
    <row r="1922" spans="1:10">
      <c r="A1922" s="141" t="s">
        <v>240</v>
      </c>
      <c r="B1922" s="141">
        <v>110</v>
      </c>
      <c r="C1922" s="141" t="s">
        <v>183</v>
      </c>
      <c r="D1922" s="141" t="s">
        <v>184</v>
      </c>
      <c r="E1922" s="141">
        <v>2011</v>
      </c>
      <c r="F1922" s="141" t="str">
        <f t="shared" si="90"/>
        <v>Isuzu D-Max</v>
      </c>
      <c r="G1922" s="141" t="str">
        <f t="shared" ref="G1922:G1985" si="91">F1922&amp;"_"&amp;E1922</f>
        <v>Isuzu D-Max_2011</v>
      </c>
      <c r="H1922" s="141">
        <v>3000</v>
      </c>
      <c r="I1922" s="141" t="str">
        <f t="shared" si="89"/>
        <v>Isuzu D-Max_2011_3000</v>
      </c>
      <c r="J1922" s="141">
        <v>230000</v>
      </c>
    </row>
    <row r="1923" spans="1:10">
      <c r="A1923" s="141" t="s">
        <v>240</v>
      </c>
      <c r="B1923" s="141">
        <v>110</v>
      </c>
      <c r="C1923" s="141" t="s">
        <v>183</v>
      </c>
      <c r="D1923" s="141" t="s">
        <v>184</v>
      </c>
      <c r="E1923" s="141">
        <v>2011</v>
      </c>
      <c r="F1923" s="141" t="str">
        <f t="shared" si="90"/>
        <v>Isuzu D-Max</v>
      </c>
      <c r="G1923" s="141" t="str">
        <f t="shared" si="91"/>
        <v>Isuzu D-Max_2011</v>
      </c>
      <c r="H1923" s="141">
        <v>3000</v>
      </c>
      <c r="I1923" s="141" t="str">
        <f t="shared" ref="I1923:I1986" si="92">G1923&amp;"_"&amp;H1923</f>
        <v>Isuzu D-Max_2011_3000</v>
      </c>
      <c r="J1923" s="141">
        <v>220000</v>
      </c>
    </row>
    <row r="1924" spans="1:10">
      <c r="A1924" s="141" t="s">
        <v>240</v>
      </c>
      <c r="B1924" s="141">
        <v>110</v>
      </c>
      <c r="C1924" s="141" t="s">
        <v>183</v>
      </c>
      <c r="D1924" s="141" t="s">
        <v>184</v>
      </c>
      <c r="E1924" s="141">
        <v>2011</v>
      </c>
      <c r="F1924" s="141" t="str">
        <f t="shared" si="90"/>
        <v>Isuzu D-Max</v>
      </c>
      <c r="G1924" s="141" t="str">
        <f t="shared" si="91"/>
        <v>Isuzu D-Max_2011</v>
      </c>
      <c r="H1924" s="141">
        <v>3000</v>
      </c>
      <c r="I1924" s="141" t="str">
        <f t="shared" si="92"/>
        <v>Isuzu D-Max_2011_3000</v>
      </c>
      <c r="J1924" s="141">
        <v>210000</v>
      </c>
    </row>
    <row r="1925" spans="1:10">
      <c r="A1925" s="141" t="s">
        <v>241</v>
      </c>
      <c r="B1925" s="141">
        <v>110</v>
      </c>
      <c r="C1925" s="141" t="s">
        <v>183</v>
      </c>
      <c r="D1925" s="141" t="s">
        <v>200</v>
      </c>
      <c r="E1925" s="141">
        <v>2012</v>
      </c>
      <c r="F1925" s="141" t="str">
        <f t="shared" si="90"/>
        <v>Isuzu MU-7</v>
      </c>
      <c r="G1925" s="141" t="str">
        <f t="shared" si="91"/>
        <v>Isuzu MU-7_2012</v>
      </c>
      <c r="H1925" s="141">
        <v>3000</v>
      </c>
      <c r="I1925" s="141" t="str">
        <f t="shared" si="92"/>
        <v>Isuzu MU-7_2012_3000</v>
      </c>
      <c r="J1925" s="141">
        <v>340000</v>
      </c>
    </row>
    <row r="1926" spans="1:10">
      <c r="A1926" s="141" t="s">
        <v>241</v>
      </c>
      <c r="B1926" s="141">
        <v>110</v>
      </c>
      <c r="C1926" s="141" t="s">
        <v>183</v>
      </c>
      <c r="D1926" s="141" t="s">
        <v>200</v>
      </c>
      <c r="E1926" s="141">
        <v>2012</v>
      </c>
      <c r="F1926" s="141" t="str">
        <f t="shared" si="90"/>
        <v>Isuzu MU-7</v>
      </c>
      <c r="G1926" s="141" t="str">
        <f t="shared" si="91"/>
        <v>Isuzu MU-7_2012</v>
      </c>
      <c r="H1926" s="141">
        <v>3000</v>
      </c>
      <c r="I1926" s="141" t="str">
        <f t="shared" si="92"/>
        <v>Isuzu MU-7_2012_3000</v>
      </c>
      <c r="J1926" s="141">
        <v>330000</v>
      </c>
    </row>
    <row r="1927" spans="1:10">
      <c r="A1927" s="141" t="s">
        <v>241</v>
      </c>
      <c r="B1927" s="141">
        <v>110</v>
      </c>
      <c r="C1927" s="141" t="s">
        <v>183</v>
      </c>
      <c r="D1927" s="141" t="s">
        <v>200</v>
      </c>
      <c r="E1927" s="141">
        <v>2012</v>
      </c>
      <c r="F1927" s="141" t="str">
        <f t="shared" si="90"/>
        <v>Isuzu MU-7</v>
      </c>
      <c r="G1927" s="141" t="str">
        <f t="shared" si="91"/>
        <v>Isuzu MU-7_2012</v>
      </c>
      <c r="H1927" s="141">
        <v>3000</v>
      </c>
      <c r="I1927" s="141" t="str">
        <f t="shared" si="92"/>
        <v>Isuzu MU-7_2012_3000</v>
      </c>
      <c r="J1927" s="141">
        <v>320000</v>
      </c>
    </row>
    <row r="1928" spans="1:10">
      <c r="A1928" s="141" t="s">
        <v>241</v>
      </c>
      <c r="B1928" s="141">
        <v>110</v>
      </c>
      <c r="C1928" s="141" t="s">
        <v>183</v>
      </c>
      <c r="D1928" s="141" t="s">
        <v>200</v>
      </c>
      <c r="E1928" s="141">
        <v>2012</v>
      </c>
      <c r="F1928" s="141" t="str">
        <f t="shared" si="90"/>
        <v>Isuzu MU-7</v>
      </c>
      <c r="G1928" s="141" t="str">
        <f t="shared" si="91"/>
        <v>Isuzu MU-7_2012</v>
      </c>
      <c r="H1928" s="141">
        <v>3000</v>
      </c>
      <c r="I1928" s="141" t="str">
        <f t="shared" si="92"/>
        <v>Isuzu MU-7_2012_3000</v>
      </c>
      <c r="J1928" s="141">
        <v>310000</v>
      </c>
    </row>
    <row r="1929" spans="1:10">
      <c r="A1929" s="141" t="s">
        <v>241</v>
      </c>
      <c r="B1929" s="141">
        <v>110</v>
      </c>
      <c r="C1929" s="141" t="s">
        <v>183</v>
      </c>
      <c r="D1929" s="141" t="s">
        <v>200</v>
      </c>
      <c r="E1929" s="141">
        <v>2012</v>
      </c>
      <c r="F1929" s="141" t="str">
        <f t="shared" si="90"/>
        <v>Isuzu MU-7</v>
      </c>
      <c r="G1929" s="141" t="str">
        <f t="shared" si="91"/>
        <v>Isuzu MU-7_2012</v>
      </c>
      <c r="H1929" s="141">
        <v>3000</v>
      </c>
      <c r="I1929" s="141" t="str">
        <f t="shared" si="92"/>
        <v>Isuzu MU-7_2012_3000</v>
      </c>
      <c r="J1929" s="141">
        <v>300000</v>
      </c>
    </row>
    <row r="1930" spans="1:10">
      <c r="A1930" s="141" t="s">
        <v>241</v>
      </c>
      <c r="B1930" s="141">
        <v>110</v>
      </c>
      <c r="C1930" s="141" t="s">
        <v>183</v>
      </c>
      <c r="D1930" s="141" t="s">
        <v>200</v>
      </c>
      <c r="E1930" s="141">
        <v>2012</v>
      </c>
      <c r="F1930" s="141" t="str">
        <f t="shared" si="90"/>
        <v>Isuzu MU-7</v>
      </c>
      <c r="G1930" s="141" t="str">
        <f t="shared" si="91"/>
        <v>Isuzu MU-7_2012</v>
      </c>
      <c r="H1930" s="141">
        <v>3000</v>
      </c>
      <c r="I1930" s="141" t="str">
        <f t="shared" si="92"/>
        <v>Isuzu MU-7_2012_3000</v>
      </c>
      <c r="J1930" s="141">
        <v>290000</v>
      </c>
    </row>
    <row r="1931" spans="1:10">
      <c r="A1931" s="141" t="s">
        <v>241</v>
      </c>
      <c r="B1931" s="141">
        <v>110</v>
      </c>
      <c r="C1931" s="141" t="s">
        <v>183</v>
      </c>
      <c r="D1931" s="141" t="s">
        <v>200</v>
      </c>
      <c r="E1931" s="141">
        <v>2012</v>
      </c>
      <c r="F1931" s="141" t="str">
        <f t="shared" si="90"/>
        <v>Isuzu MU-7</v>
      </c>
      <c r="G1931" s="141" t="str">
        <f t="shared" si="91"/>
        <v>Isuzu MU-7_2012</v>
      </c>
      <c r="H1931" s="141">
        <v>3000</v>
      </c>
      <c r="I1931" s="141" t="str">
        <f t="shared" si="92"/>
        <v>Isuzu MU-7_2012_3000</v>
      </c>
      <c r="J1931" s="141">
        <v>280000</v>
      </c>
    </row>
    <row r="1932" spans="1:10">
      <c r="A1932" s="141" t="s">
        <v>241</v>
      </c>
      <c r="B1932" s="141">
        <v>110</v>
      </c>
      <c r="C1932" s="141" t="s">
        <v>183</v>
      </c>
      <c r="D1932" s="141" t="s">
        <v>200</v>
      </c>
      <c r="E1932" s="141">
        <v>2012</v>
      </c>
      <c r="F1932" s="141" t="str">
        <f t="shared" si="90"/>
        <v>Isuzu MU-7</v>
      </c>
      <c r="G1932" s="141" t="str">
        <f t="shared" si="91"/>
        <v>Isuzu MU-7_2012</v>
      </c>
      <c r="H1932" s="141">
        <v>3000</v>
      </c>
      <c r="I1932" s="141" t="str">
        <f t="shared" si="92"/>
        <v>Isuzu MU-7_2012_3000</v>
      </c>
      <c r="J1932" s="141">
        <v>270000</v>
      </c>
    </row>
    <row r="1933" spans="1:10">
      <c r="A1933" s="141" t="s">
        <v>241</v>
      </c>
      <c r="B1933" s="141">
        <v>110</v>
      </c>
      <c r="C1933" s="141" t="s">
        <v>183</v>
      </c>
      <c r="D1933" s="141" t="s">
        <v>200</v>
      </c>
      <c r="E1933" s="141">
        <v>2012</v>
      </c>
      <c r="F1933" s="141" t="str">
        <f t="shared" si="90"/>
        <v>Isuzu MU-7</v>
      </c>
      <c r="G1933" s="141" t="str">
        <f t="shared" si="91"/>
        <v>Isuzu MU-7_2012</v>
      </c>
      <c r="H1933" s="141">
        <v>3000</v>
      </c>
      <c r="I1933" s="141" t="str">
        <f t="shared" si="92"/>
        <v>Isuzu MU-7_2012_3000</v>
      </c>
      <c r="J1933" s="141">
        <v>260000</v>
      </c>
    </row>
    <row r="1934" spans="1:10">
      <c r="A1934" s="141" t="s">
        <v>241</v>
      </c>
      <c r="B1934" s="141">
        <v>110</v>
      </c>
      <c r="C1934" s="141" t="s">
        <v>183</v>
      </c>
      <c r="D1934" s="141" t="s">
        <v>200</v>
      </c>
      <c r="E1934" s="141">
        <v>2012</v>
      </c>
      <c r="F1934" s="141" t="str">
        <f t="shared" si="90"/>
        <v>Isuzu MU-7</v>
      </c>
      <c r="G1934" s="141" t="str">
        <f t="shared" si="91"/>
        <v>Isuzu MU-7_2012</v>
      </c>
      <c r="H1934" s="141">
        <v>3000</v>
      </c>
      <c r="I1934" s="141" t="str">
        <f t="shared" si="92"/>
        <v>Isuzu MU-7_2012_3000</v>
      </c>
      <c r="J1934" s="141">
        <v>250000</v>
      </c>
    </row>
    <row r="1935" spans="1:10">
      <c r="A1935" s="141" t="s">
        <v>241</v>
      </c>
      <c r="B1935" s="141">
        <v>110</v>
      </c>
      <c r="C1935" s="141" t="s">
        <v>183</v>
      </c>
      <c r="D1935" s="141" t="s">
        <v>200</v>
      </c>
      <c r="E1935" s="141">
        <v>2012</v>
      </c>
      <c r="F1935" s="141" t="str">
        <f t="shared" si="90"/>
        <v>Isuzu MU-7</v>
      </c>
      <c r="G1935" s="141" t="str">
        <f t="shared" si="91"/>
        <v>Isuzu MU-7_2012</v>
      </c>
      <c r="H1935" s="141">
        <v>3000</v>
      </c>
      <c r="I1935" s="141" t="str">
        <f t="shared" si="92"/>
        <v>Isuzu MU-7_2012_3000</v>
      </c>
      <c r="J1935" s="141">
        <v>240000</v>
      </c>
    </row>
    <row r="1936" spans="1:10">
      <c r="A1936" s="141" t="s">
        <v>240</v>
      </c>
      <c r="B1936" s="141">
        <v>110</v>
      </c>
      <c r="C1936" s="141" t="s">
        <v>183</v>
      </c>
      <c r="D1936" s="141" t="s">
        <v>184</v>
      </c>
      <c r="E1936" s="141">
        <v>2012</v>
      </c>
      <c r="F1936" s="141" t="str">
        <f t="shared" si="90"/>
        <v>Isuzu D-Max</v>
      </c>
      <c r="G1936" s="141" t="str">
        <f t="shared" si="91"/>
        <v>Isuzu D-Max_2012</v>
      </c>
      <c r="H1936" s="141">
        <v>2500</v>
      </c>
      <c r="I1936" s="141" t="str">
        <f t="shared" si="92"/>
        <v>Isuzu D-Max_2012_2500</v>
      </c>
      <c r="J1936" s="141">
        <v>290000</v>
      </c>
    </row>
    <row r="1937" spans="1:10">
      <c r="A1937" s="141" t="s">
        <v>240</v>
      </c>
      <c r="B1937" s="141">
        <v>110</v>
      </c>
      <c r="C1937" s="141" t="s">
        <v>183</v>
      </c>
      <c r="D1937" s="141" t="s">
        <v>184</v>
      </c>
      <c r="E1937" s="141">
        <v>2012</v>
      </c>
      <c r="F1937" s="141" t="str">
        <f t="shared" si="90"/>
        <v>Isuzu D-Max</v>
      </c>
      <c r="G1937" s="141" t="str">
        <f t="shared" si="91"/>
        <v>Isuzu D-Max_2012</v>
      </c>
      <c r="H1937" s="141">
        <v>2500</v>
      </c>
      <c r="I1937" s="141" t="str">
        <f t="shared" si="92"/>
        <v>Isuzu D-Max_2012_2500</v>
      </c>
      <c r="J1937" s="141">
        <v>280000</v>
      </c>
    </row>
    <row r="1938" spans="1:10">
      <c r="A1938" s="141" t="s">
        <v>240</v>
      </c>
      <c r="B1938" s="141">
        <v>110</v>
      </c>
      <c r="C1938" s="141" t="s">
        <v>183</v>
      </c>
      <c r="D1938" s="141" t="s">
        <v>184</v>
      </c>
      <c r="E1938" s="141">
        <v>2012</v>
      </c>
      <c r="F1938" s="141" t="str">
        <f t="shared" si="90"/>
        <v>Isuzu D-Max</v>
      </c>
      <c r="G1938" s="141" t="str">
        <f t="shared" si="91"/>
        <v>Isuzu D-Max_2012</v>
      </c>
      <c r="H1938" s="141">
        <v>2500</v>
      </c>
      <c r="I1938" s="141" t="str">
        <f t="shared" si="92"/>
        <v>Isuzu D-Max_2012_2500</v>
      </c>
      <c r="J1938" s="141">
        <v>270000</v>
      </c>
    </row>
    <row r="1939" spans="1:10">
      <c r="A1939" s="141" t="s">
        <v>240</v>
      </c>
      <c r="B1939" s="141">
        <v>110</v>
      </c>
      <c r="C1939" s="141" t="s">
        <v>183</v>
      </c>
      <c r="D1939" s="141" t="s">
        <v>184</v>
      </c>
      <c r="E1939" s="141">
        <v>2012</v>
      </c>
      <c r="F1939" s="141" t="str">
        <f t="shared" si="90"/>
        <v>Isuzu D-Max</v>
      </c>
      <c r="G1939" s="141" t="str">
        <f t="shared" si="91"/>
        <v>Isuzu D-Max_2012</v>
      </c>
      <c r="H1939" s="141">
        <v>2500</v>
      </c>
      <c r="I1939" s="141" t="str">
        <f t="shared" si="92"/>
        <v>Isuzu D-Max_2012_2500</v>
      </c>
      <c r="J1939" s="141">
        <v>260000</v>
      </c>
    </row>
    <row r="1940" spans="1:10">
      <c r="A1940" s="141" t="s">
        <v>240</v>
      </c>
      <c r="B1940" s="141">
        <v>110</v>
      </c>
      <c r="C1940" s="141" t="s">
        <v>183</v>
      </c>
      <c r="D1940" s="141" t="s">
        <v>184</v>
      </c>
      <c r="E1940" s="141">
        <v>2012</v>
      </c>
      <c r="F1940" s="141" t="str">
        <f t="shared" si="90"/>
        <v>Isuzu D-Max</v>
      </c>
      <c r="G1940" s="141" t="str">
        <f t="shared" si="91"/>
        <v>Isuzu D-Max_2012</v>
      </c>
      <c r="H1940" s="141">
        <v>2500</v>
      </c>
      <c r="I1940" s="141" t="str">
        <f t="shared" si="92"/>
        <v>Isuzu D-Max_2012_2500</v>
      </c>
      <c r="J1940" s="141">
        <v>250000</v>
      </c>
    </row>
    <row r="1941" spans="1:10">
      <c r="A1941" s="141" t="s">
        <v>240</v>
      </c>
      <c r="B1941" s="141">
        <v>110</v>
      </c>
      <c r="C1941" s="141" t="s">
        <v>183</v>
      </c>
      <c r="D1941" s="141" t="s">
        <v>184</v>
      </c>
      <c r="E1941" s="141">
        <v>2012</v>
      </c>
      <c r="F1941" s="141" t="str">
        <f t="shared" si="90"/>
        <v>Isuzu D-Max</v>
      </c>
      <c r="G1941" s="141" t="str">
        <f t="shared" si="91"/>
        <v>Isuzu D-Max_2012</v>
      </c>
      <c r="H1941" s="141">
        <v>2500</v>
      </c>
      <c r="I1941" s="141" t="str">
        <f t="shared" si="92"/>
        <v>Isuzu D-Max_2012_2500</v>
      </c>
      <c r="J1941" s="141">
        <v>240000</v>
      </c>
    </row>
    <row r="1942" spans="1:10">
      <c r="A1942" s="141" t="s">
        <v>240</v>
      </c>
      <c r="B1942" s="141">
        <v>110</v>
      </c>
      <c r="C1942" s="141" t="s">
        <v>183</v>
      </c>
      <c r="D1942" s="141" t="s">
        <v>184</v>
      </c>
      <c r="E1942" s="141">
        <v>2012</v>
      </c>
      <c r="F1942" s="141" t="str">
        <f t="shared" si="90"/>
        <v>Isuzu D-Max</v>
      </c>
      <c r="G1942" s="141" t="str">
        <f t="shared" si="91"/>
        <v>Isuzu D-Max_2012</v>
      </c>
      <c r="H1942" s="141">
        <v>2500</v>
      </c>
      <c r="I1942" s="141" t="str">
        <f t="shared" si="92"/>
        <v>Isuzu D-Max_2012_2500</v>
      </c>
      <c r="J1942" s="141">
        <v>230000</v>
      </c>
    </row>
    <row r="1943" spans="1:10">
      <c r="A1943" s="141" t="s">
        <v>240</v>
      </c>
      <c r="B1943" s="141">
        <v>110</v>
      </c>
      <c r="C1943" s="141" t="s">
        <v>183</v>
      </c>
      <c r="D1943" s="141" t="s">
        <v>184</v>
      </c>
      <c r="E1943" s="141">
        <v>2012</v>
      </c>
      <c r="F1943" s="141" t="str">
        <f t="shared" si="90"/>
        <v>Isuzu D-Max</v>
      </c>
      <c r="G1943" s="141" t="str">
        <f t="shared" si="91"/>
        <v>Isuzu D-Max_2012</v>
      </c>
      <c r="H1943" s="141">
        <v>2500</v>
      </c>
      <c r="I1943" s="141" t="str">
        <f t="shared" si="92"/>
        <v>Isuzu D-Max_2012_2500</v>
      </c>
      <c r="J1943" s="141">
        <v>220000</v>
      </c>
    </row>
    <row r="1944" spans="1:10">
      <c r="A1944" s="141" t="s">
        <v>240</v>
      </c>
      <c r="B1944" s="141">
        <v>110</v>
      </c>
      <c r="C1944" s="141" t="s">
        <v>183</v>
      </c>
      <c r="D1944" s="141" t="s">
        <v>184</v>
      </c>
      <c r="E1944" s="141">
        <v>2012</v>
      </c>
      <c r="F1944" s="141" t="str">
        <f t="shared" si="90"/>
        <v>Isuzu D-Max</v>
      </c>
      <c r="G1944" s="141" t="str">
        <f t="shared" si="91"/>
        <v>Isuzu D-Max_2012</v>
      </c>
      <c r="H1944" s="141">
        <v>2500</v>
      </c>
      <c r="I1944" s="141" t="str">
        <f t="shared" si="92"/>
        <v>Isuzu D-Max_2012_2500</v>
      </c>
      <c r="J1944" s="141">
        <v>210000</v>
      </c>
    </row>
    <row r="1945" spans="1:10">
      <c r="A1945" s="141" t="s">
        <v>240</v>
      </c>
      <c r="B1945" s="141">
        <v>110</v>
      </c>
      <c r="C1945" s="141" t="s">
        <v>183</v>
      </c>
      <c r="D1945" s="141" t="s">
        <v>184</v>
      </c>
      <c r="E1945" s="141">
        <v>2012</v>
      </c>
      <c r="F1945" s="141" t="str">
        <f t="shared" si="90"/>
        <v>Isuzu D-Max</v>
      </c>
      <c r="G1945" s="141" t="str">
        <f t="shared" si="91"/>
        <v>Isuzu D-Max_2012</v>
      </c>
      <c r="H1945" s="141">
        <v>2500</v>
      </c>
      <c r="I1945" s="141" t="str">
        <f t="shared" si="92"/>
        <v>Isuzu D-Max_2012_2500</v>
      </c>
      <c r="J1945" s="141">
        <v>200000</v>
      </c>
    </row>
    <row r="1946" spans="1:10">
      <c r="A1946" s="141" t="s">
        <v>240</v>
      </c>
      <c r="B1946" s="141">
        <v>110</v>
      </c>
      <c r="C1946" s="141" t="s">
        <v>183</v>
      </c>
      <c r="D1946" s="141" t="s">
        <v>184</v>
      </c>
      <c r="E1946" s="141">
        <v>2012</v>
      </c>
      <c r="F1946" s="141" t="str">
        <f t="shared" si="90"/>
        <v>Isuzu D-Max</v>
      </c>
      <c r="G1946" s="141" t="str">
        <f t="shared" si="91"/>
        <v>Isuzu D-Max_2012</v>
      </c>
      <c r="H1946" s="141">
        <v>2500</v>
      </c>
      <c r="I1946" s="141" t="str">
        <f t="shared" si="92"/>
        <v>Isuzu D-Max_2012_2500</v>
      </c>
      <c r="J1946" s="141">
        <v>190000</v>
      </c>
    </row>
    <row r="1947" spans="1:10">
      <c r="A1947" s="141" t="s">
        <v>240</v>
      </c>
      <c r="B1947" s="141">
        <v>110</v>
      </c>
      <c r="C1947" s="141" t="s">
        <v>183</v>
      </c>
      <c r="D1947" s="141" t="s">
        <v>184</v>
      </c>
      <c r="E1947" s="141">
        <v>2012</v>
      </c>
      <c r="F1947" s="141" t="str">
        <f t="shared" si="90"/>
        <v>Isuzu D-Max</v>
      </c>
      <c r="G1947" s="141" t="str">
        <f t="shared" si="91"/>
        <v>Isuzu D-Max_2012</v>
      </c>
      <c r="H1947" s="141">
        <v>3000</v>
      </c>
      <c r="I1947" s="141" t="str">
        <f t="shared" si="92"/>
        <v>Isuzu D-Max_2012_3000</v>
      </c>
      <c r="J1947" s="141">
        <v>290000</v>
      </c>
    </row>
    <row r="1948" spans="1:10">
      <c r="A1948" s="141" t="s">
        <v>240</v>
      </c>
      <c r="B1948" s="141">
        <v>110</v>
      </c>
      <c r="C1948" s="141" t="s">
        <v>183</v>
      </c>
      <c r="D1948" s="141" t="s">
        <v>184</v>
      </c>
      <c r="E1948" s="141">
        <v>2012</v>
      </c>
      <c r="F1948" s="141" t="str">
        <f t="shared" si="90"/>
        <v>Isuzu D-Max</v>
      </c>
      <c r="G1948" s="141" t="str">
        <f t="shared" si="91"/>
        <v>Isuzu D-Max_2012</v>
      </c>
      <c r="H1948" s="141">
        <v>3000</v>
      </c>
      <c r="I1948" s="141" t="str">
        <f t="shared" si="92"/>
        <v>Isuzu D-Max_2012_3000</v>
      </c>
      <c r="J1948" s="141">
        <v>280000</v>
      </c>
    </row>
    <row r="1949" spans="1:10">
      <c r="A1949" s="141" t="s">
        <v>240</v>
      </c>
      <c r="B1949" s="141">
        <v>110</v>
      </c>
      <c r="C1949" s="141" t="s">
        <v>183</v>
      </c>
      <c r="D1949" s="141" t="s">
        <v>184</v>
      </c>
      <c r="E1949" s="141">
        <v>2012</v>
      </c>
      <c r="F1949" s="141" t="str">
        <f t="shared" si="90"/>
        <v>Isuzu D-Max</v>
      </c>
      <c r="G1949" s="141" t="str">
        <f t="shared" si="91"/>
        <v>Isuzu D-Max_2012</v>
      </c>
      <c r="H1949" s="141">
        <v>3000</v>
      </c>
      <c r="I1949" s="141" t="str">
        <f t="shared" si="92"/>
        <v>Isuzu D-Max_2012_3000</v>
      </c>
      <c r="J1949" s="141">
        <v>270000</v>
      </c>
    </row>
    <row r="1950" spans="1:10">
      <c r="A1950" s="141" t="s">
        <v>240</v>
      </c>
      <c r="B1950" s="141">
        <v>110</v>
      </c>
      <c r="C1950" s="141" t="s">
        <v>183</v>
      </c>
      <c r="D1950" s="141" t="s">
        <v>184</v>
      </c>
      <c r="E1950" s="141">
        <v>2012</v>
      </c>
      <c r="F1950" s="141" t="str">
        <f t="shared" si="90"/>
        <v>Isuzu D-Max</v>
      </c>
      <c r="G1950" s="141" t="str">
        <f t="shared" si="91"/>
        <v>Isuzu D-Max_2012</v>
      </c>
      <c r="H1950" s="141">
        <v>3000</v>
      </c>
      <c r="I1950" s="141" t="str">
        <f t="shared" si="92"/>
        <v>Isuzu D-Max_2012_3000</v>
      </c>
      <c r="J1950" s="141">
        <v>260000</v>
      </c>
    </row>
    <row r="1951" spans="1:10">
      <c r="A1951" s="141" t="s">
        <v>240</v>
      </c>
      <c r="B1951" s="141">
        <v>110</v>
      </c>
      <c r="C1951" s="141" t="s">
        <v>183</v>
      </c>
      <c r="D1951" s="141" t="s">
        <v>184</v>
      </c>
      <c r="E1951" s="141">
        <v>2012</v>
      </c>
      <c r="F1951" s="141" t="str">
        <f t="shared" si="90"/>
        <v>Isuzu D-Max</v>
      </c>
      <c r="G1951" s="141" t="str">
        <f t="shared" si="91"/>
        <v>Isuzu D-Max_2012</v>
      </c>
      <c r="H1951" s="141">
        <v>3000</v>
      </c>
      <c r="I1951" s="141" t="str">
        <f t="shared" si="92"/>
        <v>Isuzu D-Max_2012_3000</v>
      </c>
      <c r="J1951" s="141">
        <v>250000</v>
      </c>
    </row>
    <row r="1952" spans="1:10">
      <c r="A1952" s="141" t="s">
        <v>239</v>
      </c>
      <c r="B1952" s="141">
        <v>320</v>
      </c>
      <c r="C1952" s="141" t="s">
        <v>183</v>
      </c>
      <c r="D1952" s="141" t="s">
        <v>184</v>
      </c>
      <c r="E1952" s="141">
        <v>2012</v>
      </c>
      <c r="F1952" s="141" t="str">
        <f t="shared" si="90"/>
        <v>Isuzu D-Max</v>
      </c>
      <c r="G1952" s="141" t="str">
        <f t="shared" si="91"/>
        <v>Isuzu D-Max_2012</v>
      </c>
      <c r="H1952" s="141">
        <v>2500</v>
      </c>
      <c r="I1952" s="141" t="str">
        <f t="shared" si="92"/>
        <v>Isuzu D-Max_2012_2500</v>
      </c>
      <c r="J1952" s="141">
        <v>260000</v>
      </c>
    </row>
    <row r="1953" spans="1:10">
      <c r="A1953" s="141" t="s">
        <v>239</v>
      </c>
      <c r="B1953" s="141">
        <v>320</v>
      </c>
      <c r="C1953" s="141" t="s">
        <v>183</v>
      </c>
      <c r="D1953" s="141" t="s">
        <v>184</v>
      </c>
      <c r="E1953" s="141">
        <v>2012</v>
      </c>
      <c r="F1953" s="141" t="str">
        <f t="shared" si="90"/>
        <v>Isuzu D-Max</v>
      </c>
      <c r="G1953" s="141" t="str">
        <f t="shared" si="91"/>
        <v>Isuzu D-Max_2012</v>
      </c>
      <c r="H1953" s="141">
        <v>2500</v>
      </c>
      <c r="I1953" s="141" t="str">
        <f t="shared" si="92"/>
        <v>Isuzu D-Max_2012_2500</v>
      </c>
      <c r="J1953" s="141">
        <v>250000</v>
      </c>
    </row>
    <row r="1954" spans="1:10">
      <c r="A1954" s="141" t="s">
        <v>239</v>
      </c>
      <c r="B1954" s="141">
        <v>320</v>
      </c>
      <c r="C1954" s="141" t="s">
        <v>183</v>
      </c>
      <c r="D1954" s="141" t="s">
        <v>184</v>
      </c>
      <c r="E1954" s="141">
        <v>2012</v>
      </c>
      <c r="F1954" s="141" t="str">
        <f t="shared" si="90"/>
        <v>Isuzu D-Max</v>
      </c>
      <c r="G1954" s="141" t="str">
        <f t="shared" si="91"/>
        <v>Isuzu D-Max_2012</v>
      </c>
      <c r="H1954" s="141">
        <v>2500</v>
      </c>
      <c r="I1954" s="141" t="str">
        <f t="shared" si="92"/>
        <v>Isuzu D-Max_2012_2500</v>
      </c>
      <c r="J1954" s="141">
        <v>240000</v>
      </c>
    </row>
    <row r="1955" spans="1:10">
      <c r="A1955" s="141" t="s">
        <v>239</v>
      </c>
      <c r="B1955" s="141">
        <v>320</v>
      </c>
      <c r="C1955" s="141" t="s">
        <v>183</v>
      </c>
      <c r="D1955" s="141" t="s">
        <v>184</v>
      </c>
      <c r="E1955" s="141">
        <v>2012</v>
      </c>
      <c r="F1955" s="141" t="str">
        <f t="shared" si="90"/>
        <v>Isuzu D-Max</v>
      </c>
      <c r="G1955" s="141" t="str">
        <f t="shared" si="91"/>
        <v>Isuzu D-Max_2012</v>
      </c>
      <c r="H1955" s="141">
        <v>2500</v>
      </c>
      <c r="I1955" s="141" t="str">
        <f t="shared" si="92"/>
        <v>Isuzu D-Max_2012_2500</v>
      </c>
      <c r="J1955" s="141">
        <v>230000</v>
      </c>
    </row>
    <row r="1956" spans="1:10">
      <c r="A1956" s="141" t="s">
        <v>239</v>
      </c>
      <c r="B1956" s="141">
        <v>320</v>
      </c>
      <c r="C1956" s="141" t="s">
        <v>183</v>
      </c>
      <c r="D1956" s="141" t="s">
        <v>184</v>
      </c>
      <c r="E1956" s="141">
        <v>2012</v>
      </c>
      <c r="F1956" s="141" t="str">
        <f t="shared" si="90"/>
        <v>Isuzu D-Max</v>
      </c>
      <c r="G1956" s="141" t="str">
        <f t="shared" si="91"/>
        <v>Isuzu D-Max_2012</v>
      </c>
      <c r="H1956" s="141">
        <v>2500</v>
      </c>
      <c r="I1956" s="141" t="str">
        <f t="shared" si="92"/>
        <v>Isuzu D-Max_2012_2500</v>
      </c>
      <c r="J1956" s="141">
        <v>220000</v>
      </c>
    </row>
    <row r="1957" spans="1:10">
      <c r="A1957" s="141" t="s">
        <v>239</v>
      </c>
      <c r="B1957" s="141">
        <v>320</v>
      </c>
      <c r="C1957" s="141" t="s">
        <v>183</v>
      </c>
      <c r="D1957" s="141" t="s">
        <v>184</v>
      </c>
      <c r="E1957" s="141">
        <v>2012</v>
      </c>
      <c r="F1957" s="141" t="str">
        <f t="shared" si="90"/>
        <v>Isuzu D-Max</v>
      </c>
      <c r="G1957" s="141" t="str">
        <f t="shared" si="91"/>
        <v>Isuzu D-Max_2012</v>
      </c>
      <c r="H1957" s="141">
        <v>2500</v>
      </c>
      <c r="I1957" s="141" t="str">
        <f t="shared" si="92"/>
        <v>Isuzu D-Max_2012_2500</v>
      </c>
      <c r="J1957" s="141">
        <v>210000</v>
      </c>
    </row>
    <row r="1958" spans="1:10">
      <c r="A1958" s="141" t="s">
        <v>239</v>
      </c>
      <c r="B1958" s="141">
        <v>320</v>
      </c>
      <c r="C1958" s="141" t="s">
        <v>183</v>
      </c>
      <c r="D1958" s="141" t="s">
        <v>184</v>
      </c>
      <c r="E1958" s="141">
        <v>2012</v>
      </c>
      <c r="F1958" s="141" t="str">
        <f t="shared" si="90"/>
        <v>Isuzu D-Max</v>
      </c>
      <c r="G1958" s="141" t="str">
        <f t="shared" si="91"/>
        <v>Isuzu D-Max_2012</v>
      </c>
      <c r="H1958" s="141">
        <v>2500</v>
      </c>
      <c r="I1958" s="141" t="str">
        <f t="shared" si="92"/>
        <v>Isuzu D-Max_2012_2500</v>
      </c>
      <c r="J1958" s="141">
        <v>200000</v>
      </c>
    </row>
    <row r="1959" spans="1:10">
      <c r="A1959" s="141" t="s">
        <v>239</v>
      </c>
      <c r="B1959" s="141">
        <v>320</v>
      </c>
      <c r="C1959" s="141" t="s">
        <v>183</v>
      </c>
      <c r="D1959" s="141" t="s">
        <v>184</v>
      </c>
      <c r="E1959" s="141">
        <v>2012</v>
      </c>
      <c r="F1959" s="141" t="str">
        <f t="shared" si="90"/>
        <v>Isuzu D-Max</v>
      </c>
      <c r="G1959" s="141" t="str">
        <f t="shared" si="91"/>
        <v>Isuzu D-Max_2012</v>
      </c>
      <c r="H1959" s="141">
        <v>2500</v>
      </c>
      <c r="I1959" s="141" t="str">
        <f t="shared" si="92"/>
        <v>Isuzu D-Max_2012_2500</v>
      </c>
      <c r="J1959" s="141">
        <v>190000</v>
      </c>
    </row>
    <row r="1960" spans="1:10">
      <c r="A1960" s="141" t="s">
        <v>239</v>
      </c>
      <c r="B1960" s="141">
        <v>320</v>
      </c>
      <c r="C1960" s="141" t="s">
        <v>183</v>
      </c>
      <c r="D1960" s="141" t="s">
        <v>184</v>
      </c>
      <c r="E1960" s="141">
        <v>2012</v>
      </c>
      <c r="F1960" s="141" t="str">
        <f t="shared" si="90"/>
        <v>Isuzu D-Max</v>
      </c>
      <c r="G1960" s="141" t="str">
        <f t="shared" si="91"/>
        <v>Isuzu D-Max_2012</v>
      </c>
      <c r="H1960" s="141">
        <v>2500</v>
      </c>
      <c r="I1960" s="141" t="str">
        <f t="shared" si="92"/>
        <v>Isuzu D-Max_2012_2500</v>
      </c>
      <c r="J1960" s="141">
        <v>180000</v>
      </c>
    </row>
    <row r="1961" spans="1:10">
      <c r="A1961" s="141" t="s">
        <v>239</v>
      </c>
      <c r="B1961" s="141">
        <v>320</v>
      </c>
      <c r="C1961" s="141" t="s">
        <v>183</v>
      </c>
      <c r="D1961" s="141" t="s">
        <v>184</v>
      </c>
      <c r="E1961" s="141">
        <v>2012</v>
      </c>
      <c r="F1961" s="141" t="str">
        <f t="shared" si="90"/>
        <v>Isuzu D-Max</v>
      </c>
      <c r="G1961" s="141" t="str">
        <f t="shared" si="91"/>
        <v>Isuzu D-Max_2012</v>
      </c>
      <c r="H1961" s="141">
        <v>2500</v>
      </c>
      <c r="I1961" s="141" t="str">
        <f t="shared" si="92"/>
        <v>Isuzu D-Max_2012_2500</v>
      </c>
      <c r="J1961" s="141">
        <v>170000</v>
      </c>
    </row>
    <row r="1962" spans="1:10">
      <c r="A1962" s="141" t="s">
        <v>239</v>
      </c>
      <c r="B1962" s="141">
        <v>320</v>
      </c>
      <c r="C1962" s="141" t="s">
        <v>183</v>
      </c>
      <c r="D1962" s="141" t="s">
        <v>184</v>
      </c>
      <c r="E1962" s="141">
        <v>2012</v>
      </c>
      <c r="F1962" s="141" t="str">
        <f t="shared" si="90"/>
        <v>Isuzu D-Max</v>
      </c>
      <c r="G1962" s="141" t="str">
        <f t="shared" si="91"/>
        <v>Isuzu D-Max_2012</v>
      </c>
      <c r="H1962" s="141">
        <v>2500</v>
      </c>
      <c r="I1962" s="141" t="str">
        <f t="shared" si="92"/>
        <v>Isuzu D-Max_2012_2500</v>
      </c>
      <c r="J1962" s="141">
        <v>160000</v>
      </c>
    </row>
    <row r="1963" spans="1:10">
      <c r="A1963" s="141" t="s">
        <v>239</v>
      </c>
      <c r="B1963" s="141">
        <v>320</v>
      </c>
      <c r="C1963" s="141" t="s">
        <v>183</v>
      </c>
      <c r="D1963" s="141" t="s">
        <v>184</v>
      </c>
      <c r="E1963" s="141">
        <v>2012</v>
      </c>
      <c r="F1963" s="141" t="str">
        <f t="shared" si="90"/>
        <v>Isuzu D-Max</v>
      </c>
      <c r="G1963" s="141" t="str">
        <f t="shared" si="91"/>
        <v>Isuzu D-Max_2012</v>
      </c>
      <c r="H1963" s="141">
        <v>2500</v>
      </c>
      <c r="I1963" s="141" t="str">
        <f t="shared" si="92"/>
        <v>Isuzu D-Max_2012_2500</v>
      </c>
      <c r="J1963" s="141">
        <v>150000</v>
      </c>
    </row>
    <row r="1964" spans="1:10">
      <c r="A1964" s="141" t="s">
        <v>239</v>
      </c>
      <c r="B1964" s="141">
        <v>320</v>
      </c>
      <c r="C1964" s="141" t="s">
        <v>183</v>
      </c>
      <c r="D1964" s="141" t="s">
        <v>184</v>
      </c>
      <c r="E1964" s="141">
        <v>2012</v>
      </c>
      <c r="F1964" s="141" t="str">
        <f t="shared" si="90"/>
        <v>Isuzu D-Max</v>
      </c>
      <c r="G1964" s="141" t="str">
        <f t="shared" si="91"/>
        <v>Isuzu D-Max_2012</v>
      </c>
      <c r="H1964" s="141">
        <v>3000</v>
      </c>
      <c r="I1964" s="141" t="str">
        <f t="shared" si="92"/>
        <v>Isuzu D-Max_2012_3000</v>
      </c>
      <c r="J1964" s="141">
        <v>270000</v>
      </c>
    </row>
    <row r="1965" spans="1:10">
      <c r="A1965" s="141" t="s">
        <v>239</v>
      </c>
      <c r="B1965" s="141">
        <v>320</v>
      </c>
      <c r="C1965" s="141" t="s">
        <v>183</v>
      </c>
      <c r="D1965" s="141" t="s">
        <v>184</v>
      </c>
      <c r="E1965" s="141">
        <v>2012</v>
      </c>
      <c r="F1965" s="141" t="str">
        <f t="shared" si="90"/>
        <v>Isuzu D-Max</v>
      </c>
      <c r="G1965" s="141" t="str">
        <f t="shared" si="91"/>
        <v>Isuzu D-Max_2012</v>
      </c>
      <c r="H1965" s="141">
        <v>3000</v>
      </c>
      <c r="I1965" s="141" t="str">
        <f t="shared" si="92"/>
        <v>Isuzu D-Max_2012_3000</v>
      </c>
      <c r="J1965" s="141">
        <v>260000</v>
      </c>
    </row>
    <row r="1966" spans="1:10">
      <c r="A1966" s="141" t="s">
        <v>239</v>
      </c>
      <c r="B1966" s="141">
        <v>320</v>
      </c>
      <c r="C1966" s="141" t="s">
        <v>183</v>
      </c>
      <c r="D1966" s="141" t="s">
        <v>184</v>
      </c>
      <c r="E1966" s="141">
        <v>2012</v>
      </c>
      <c r="F1966" s="141" t="str">
        <f t="shared" si="90"/>
        <v>Isuzu D-Max</v>
      </c>
      <c r="G1966" s="141" t="str">
        <f t="shared" si="91"/>
        <v>Isuzu D-Max_2012</v>
      </c>
      <c r="H1966" s="141">
        <v>3000</v>
      </c>
      <c r="I1966" s="141" t="str">
        <f t="shared" si="92"/>
        <v>Isuzu D-Max_2012_3000</v>
      </c>
      <c r="J1966" s="141">
        <v>250000</v>
      </c>
    </row>
    <row r="1967" spans="1:10">
      <c r="A1967" s="141" t="s">
        <v>239</v>
      </c>
      <c r="B1967" s="141">
        <v>320</v>
      </c>
      <c r="C1967" s="141" t="s">
        <v>183</v>
      </c>
      <c r="D1967" s="141" t="s">
        <v>184</v>
      </c>
      <c r="E1967" s="141">
        <v>2012</v>
      </c>
      <c r="F1967" s="141" t="str">
        <f t="shared" si="90"/>
        <v>Isuzu D-Max</v>
      </c>
      <c r="G1967" s="141" t="str">
        <f t="shared" si="91"/>
        <v>Isuzu D-Max_2012</v>
      </c>
      <c r="H1967" s="141">
        <v>3000</v>
      </c>
      <c r="I1967" s="141" t="str">
        <f t="shared" si="92"/>
        <v>Isuzu D-Max_2012_3000</v>
      </c>
      <c r="J1967" s="141">
        <v>240000</v>
      </c>
    </row>
    <row r="1968" spans="1:10">
      <c r="A1968" s="141" t="s">
        <v>239</v>
      </c>
      <c r="B1968" s="141">
        <v>320</v>
      </c>
      <c r="C1968" s="141" t="s">
        <v>183</v>
      </c>
      <c r="D1968" s="141" t="s">
        <v>184</v>
      </c>
      <c r="E1968" s="141">
        <v>2012</v>
      </c>
      <c r="F1968" s="141" t="str">
        <f t="shared" si="90"/>
        <v>Isuzu D-Max</v>
      </c>
      <c r="G1968" s="141" t="str">
        <f t="shared" si="91"/>
        <v>Isuzu D-Max_2012</v>
      </c>
      <c r="H1968" s="141">
        <v>3000</v>
      </c>
      <c r="I1968" s="141" t="str">
        <f t="shared" si="92"/>
        <v>Isuzu D-Max_2012_3000</v>
      </c>
      <c r="J1968" s="141">
        <v>230000</v>
      </c>
    </row>
    <row r="1969" spans="1:10">
      <c r="A1969" s="141" t="s">
        <v>239</v>
      </c>
      <c r="B1969" s="141">
        <v>320</v>
      </c>
      <c r="C1969" s="141" t="s">
        <v>183</v>
      </c>
      <c r="D1969" s="141" t="s">
        <v>184</v>
      </c>
      <c r="E1969" s="141">
        <v>2013</v>
      </c>
      <c r="F1969" s="141" t="str">
        <f t="shared" si="90"/>
        <v>Isuzu D-Max</v>
      </c>
      <c r="G1969" s="141" t="str">
        <f t="shared" si="91"/>
        <v>Isuzu D-Max_2013</v>
      </c>
      <c r="H1969" s="141">
        <v>2500</v>
      </c>
      <c r="I1969" s="141" t="str">
        <f t="shared" si="92"/>
        <v>Isuzu D-Max_2013_2500</v>
      </c>
      <c r="J1969" s="141">
        <v>270000</v>
      </c>
    </row>
    <row r="1970" spans="1:10">
      <c r="A1970" s="141" t="s">
        <v>239</v>
      </c>
      <c r="B1970" s="141">
        <v>320</v>
      </c>
      <c r="C1970" s="141" t="s">
        <v>183</v>
      </c>
      <c r="D1970" s="141" t="s">
        <v>184</v>
      </c>
      <c r="E1970" s="141">
        <v>2013</v>
      </c>
      <c r="F1970" s="141" t="str">
        <f t="shared" si="90"/>
        <v>Isuzu D-Max</v>
      </c>
      <c r="G1970" s="141" t="str">
        <f t="shared" si="91"/>
        <v>Isuzu D-Max_2013</v>
      </c>
      <c r="H1970" s="141">
        <v>2500</v>
      </c>
      <c r="I1970" s="141" t="str">
        <f t="shared" si="92"/>
        <v>Isuzu D-Max_2013_2500</v>
      </c>
      <c r="J1970" s="141">
        <v>260000</v>
      </c>
    </row>
    <row r="1971" spans="1:10">
      <c r="A1971" s="141" t="s">
        <v>239</v>
      </c>
      <c r="B1971" s="141">
        <v>320</v>
      </c>
      <c r="C1971" s="141" t="s">
        <v>183</v>
      </c>
      <c r="D1971" s="141" t="s">
        <v>184</v>
      </c>
      <c r="E1971" s="141">
        <v>2013</v>
      </c>
      <c r="F1971" s="141" t="str">
        <f t="shared" si="90"/>
        <v>Isuzu D-Max</v>
      </c>
      <c r="G1971" s="141" t="str">
        <f t="shared" si="91"/>
        <v>Isuzu D-Max_2013</v>
      </c>
      <c r="H1971" s="141">
        <v>2500</v>
      </c>
      <c r="I1971" s="141" t="str">
        <f t="shared" si="92"/>
        <v>Isuzu D-Max_2013_2500</v>
      </c>
      <c r="J1971" s="141">
        <v>250000</v>
      </c>
    </row>
    <row r="1972" spans="1:10">
      <c r="A1972" s="141" t="s">
        <v>239</v>
      </c>
      <c r="B1972" s="141">
        <v>320</v>
      </c>
      <c r="C1972" s="141" t="s">
        <v>183</v>
      </c>
      <c r="D1972" s="141" t="s">
        <v>184</v>
      </c>
      <c r="E1972" s="141">
        <v>2013</v>
      </c>
      <c r="F1972" s="141" t="str">
        <f t="shared" si="90"/>
        <v>Isuzu D-Max</v>
      </c>
      <c r="G1972" s="141" t="str">
        <f t="shared" si="91"/>
        <v>Isuzu D-Max_2013</v>
      </c>
      <c r="H1972" s="141">
        <v>2500</v>
      </c>
      <c r="I1972" s="141" t="str">
        <f t="shared" si="92"/>
        <v>Isuzu D-Max_2013_2500</v>
      </c>
      <c r="J1972" s="141">
        <v>240000</v>
      </c>
    </row>
    <row r="1973" spans="1:10">
      <c r="A1973" s="141" t="s">
        <v>239</v>
      </c>
      <c r="B1973" s="141">
        <v>320</v>
      </c>
      <c r="C1973" s="141" t="s">
        <v>183</v>
      </c>
      <c r="D1973" s="141" t="s">
        <v>184</v>
      </c>
      <c r="E1973" s="141">
        <v>2013</v>
      </c>
      <c r="F1973" s="141" t="str">
        <f t="shared" si="90"/>
        <v>Isuzu D-Max</v>
      </c>
      <c r="G1973" s="141" t="str">
        <f t="shared" si="91"/>
        <v>Isuzu D-Max_2013</v>
      </c>
      <c r="H1973" s="141">
        <v>2500</v>
      </c>
      <c r="I1973" s="141" t="str">
        <f t="shared" si="92"/>
        <v>Isuzu D-Max_2013_2500</v>
      </c>
      <c r="J1973" s="141">
        <v>230000</v>
      </c>
    </row>
    <row r="1974" spans="1:10">
      <c r="A1974" s="141" t="s">
        <v>239</v>
      </c>
      <c r="B1974" s="141">
        <v>320</v>
      </c>
      <c r="C1974" s="141" t="s">
        <v>183</v>
      </c>
      <c r="D1974" s="141" t="s">
        <v>184</v>
      </c>
      <c r="E1974" s="141">
        <v>2013</v>
      </c>
      <c r="F1974" s="141" t="str">
        <f t="shared" si="90"/>
        <v>Isuzu D-Max</v>
      </c>
      <c r="G1974" s="141" t="str">
        <f t="shared" si="91"/>
        <v>Isuzu D-Max_2013</v>
      </c>
      <c r="H1974" s="141">
        <v>2500</v>
      </c>
      <c r="I1974" s="141" t="str">
        <f t="shared" si="92"/>
        <v>Isuzu D-Max_2013_2500</v>
      </c>
      <c r="J1974" s="141">
        <v>220000</v>
      </c>
    </row>
    <row r="1975" spans="1:10">
      <c r="A1975" s="141" t="s">
        <v>239</v>
      </c>
      <c r="B1975" s="141">
        <v>320</v>
      </c>
      <c r="C1975" s="141" t="s">
        <v>183</v>
      </c>
      <c r="D1975" s="141" t="s">
        <v>184</v>
      </c>
      <c r="E1975" s="141">
        <v>2013</v>
      </c>
      <c r="F1975" s="141" t="str">
        <f t="shared" si="90"/>
        <v>Isuzu D-Max</v>
      </c>
      <c r="G1975" s="141" t="str">
        <f t="shared" si="91"/>
        <v>Isuzu D-Max_2013</v>
      </c>
      <c r="H1975" s="141">
        <v>2500</v>
      </c>
      <c r="I1975" s="141" t="str">
        <f t="shared" si="92"/>
        <v>Isuzu D-Max_2013_2500</v>
      </c>
      <c r="J1975" s="141">
        <v>210000</v>
      </c>
    </row>
    <row r="1976" spans="1:10">
      <c r="A1976" s="141" t="s">
        <v>239</v>
      </c>
      <c r="B1976" s="141">
        <v>320</v>
      </c>
      <c r="C1976" s="141" t="s">
        <v>183</v>
      </c>
      <c r="D1976" s="141" t="s">
        <v>184</v>
      </c>
      <c r="E1976" s="141">
        <v>2013</v>
      </c>
      <c r="F1976" s="141" t="str">
        <f t="shared" si="90"/>
        <v>Isuzu D-Max</v>
      </c>
      <c r="G1976" s="141" t="str">
        <f t="shared" si="91"/>
        <v>Isuzu D-Max_2013</v>
      </c>
      <c r="H1976" s="141">
        <v>2500</v>
      </c>
      <c r="I1976" s="141" t="str">
        <f t="shared" si="92"/>
        <v>Isuzu D-Max_2013_2500</v>
      </c>
      <c r="J1976" s="141">
        <v>200000</v>
      </c>
    </row>
    <row r="1977" spans="1:10">
      <c r="A1977" s="141" t="s">
        <v>239</v>
      </c>
      <c r="B1977" s="141">
        <v>320</v>
      </c>
      <c r="C1977" s="141" t="s">
        <v>183</v>
      </c>
      <c r="D1977" s="141" t="s">
        <v>184</v>
      </c>
      <c r="E1977" s="141">
        <v>2013</v>
      </c>
      <c r="F1977" s="141" t="str">
        <f t="shared" si="90"/>
        <v>Isuzu D-Max</v>
      </c>
      <c r="G1977" s="141" t="str">
        <f t="shared" si="91"/>
        <v>Isuzu D-Max_2013</v>
      </c>
      <c r="H1977" s="141">
        <v>2500</v>
      </c>
      <c r="I1977" s="141" t="str">
        <f t="shared" si="92"/>
        <v>Isuzu D-Max_2013_2500</v>
      </c>
      <c r="J1977" s="141">
        <v>190000</v>
      </c>
    </row>
    <row r="1978" spans="1:10">
      <c r="A1978" s="141" t="s">
        <v>239</v>
      </c>
      <c r="B1978" s="141">
        <v>320</v>
      </c>
      <c r="C1978" s="141" t="s">
        <v>183</v>
      </c>
      <c r="D1978" s="141" t="s">
        <v>184</v>
      </c>
      <c r="E1978" s="141">
        <v>2013</v>
      </c>
      <c r="F1978" s="141" t="str">
        <f t="shared" si="90"/>
        <v>Isuzu D-Max</v>
      </c>
      <c r="G1978" s="141" t="str">
        <f t="shared" si="91"/>
        <v>Isuzu D-Max_2013</v>
      </c>
      <c r="H1978" s="141">
        <v>2500</v>
      </c>
      <c r="I1978" s="141" t="str">
        <f t="shared" si="92"/>
        <v>Isuzu D-Max_2013_2500</v>
      </c>
      <c r="J1978" s="141">
        <v>180000</v>
      </c>
    </row>
    <row r="1979" spans="1:10">
      <c r="A1979" s="141" t="s">
        <v>239</v>
      </c>
      <c r="B1979" s="141">
        <v>320</v>
      </c>
      <c r="C1979" s="141" t="s">
        <v>183</v>
      </c>
      <c r="D1979" s="141" t="s">
        <v>184</v>
      </c>
      <c r="E1979" s="141">
        <v>2013</v>
      </c>
      <c r="F1979" s="141" t="str">
        <f t="shared" si="90"/>
        <v>Isuzu D-Max</v>
      </c>
      <c r="G1979" s="141" t="str">
        <f t="shared" si="91"/>
        <v>Isuzu D-Max_2013</v>
      </c>
      <c r="H1979" s="141">
        <v>2500</v>
      </c>
      <c r="I1979" s="141" t="str">
        <f t="shared" si="92"/>
        <v>Isuzu D-Max_2013_2500</v>
      </c>
      <c r="J1979" s="141">
        <v>170000</v>
      </c>
    </row>
    <row r="1980" spans="1:10">
      <c r="A1980" s="141" t="s">
        <v>239</v>
      </c>
      <c r="B1980" s="141">
        <v>320</v>
      </c>
      <c r="C1980" s="141" t="s">
        <v>183</v>
      </c>
      <c r="D1980" s="141" t="s">
        <v>184</v>
      </c>
      <c r="E1980" s="141">
        <v>2013</v>
      </c>
      <c r="F1980" s="141" t="str">
        <f t="shared" si="90"/>
        <v>Isuzu D-Max</v>
      </c>
      <c r="G1980" s="141" t="str">
        <f t="shared" si="91"/>
        <v>Isuzu D-Max_2013</v>
      </c>
      <c r="H1980" s="141">
        <v>2500</v>
      </c>
      <c r="I1980" s="141" t="str">
        <f t="shared" si="92"/>
        <v>Isuzu D-Max_2013_2500</v>
      </c>
      <c r="J1980" s="141">
        <v>160000</v>
      </c>
    </row>
    <row r="1981" spans="1:10">
      <c r="A1981" s="141" t="s">
        <v>239</v>
      </c>
      <c r="B1981" s="141">
        <v>320</v>
      </c>
      <c r="C1981" s="141" t="s">
        <v>183</v>
      </c>
      <c r="D1981" s="141" t="s">
        <v>184</v>
      </c>
      <c r="E1981" s="141">
        <v>2013</v>
      </c>
      <c r="F1981" s="141" t="str">
        <f t="shared" si="90"/>
        <v>Isuzu D-Max</v>
      </c>
      <c r="G1981" s="141" t="str">
        <f t="shared" si="91"/>
        <v>Isuzu D-Max_2013</v>
      </c>
      <c r="H1981" s="141">
        <v>2500</v>
      </c>
      <c r="I1981" s="141" t="str">
        <f t="shared" si="92"/>
        <v>Isuzu D-Max_2013_2500</v>
      </c>
      <c r="J1981" s="141">
        <v>150000</v>
      </c>
    </row>
    <row r="1982" spans="1:10">
      <c r="A1982" s="141" t="s">
        <v>239</v>
      </c>
      <c r="B1982" s="141">
        <v>320</v>
      </c>
      <c r="C1982" s="141" t="s">
        <v>183</v>
      </c>
      <c r="D1982" s="141" t="s">
        <v>184</v>
      </c>
      <c r="E1982" s="141">
        <v>2013</v>
      </c>
      <c r="F1982" s="141" t="str">
        <f t="shared" si="90"/>
        <v>Isuzu D-Max</v>
      </c>
      <c r="G1982" s="141" t="str">
        <f t="shared" si="91"/>
        <v>Isuzu D-Max_2013</v>
      </c>
      <c r="H1982" s="141">
        <v>3000</v>
      </c>
      <c r="I1982" s="141" t="str">
        <f t="shared" si="92"/>
        <v>Isuzu D-Max_2013_3000</v>
      </c>
      <c r="J1982" s="141">
        <v>290000</v>
      </c>
    </row>
    <row r="1983" spans="1:10">
      <c r="A1983" s="141" t="s">
        <v>239</v>
      </c>
      <c r="B1983" s="141">
        <v>320</v>
      </c>
      <c r="C1983" s="141" t="s">
        <v>183</v>
      </c>
      <c r="D1983" s="141" t="s">
        <v>184</v>
      </c>
      <c r="E1983" s="141">
        <v>2013</v>
      </c>
      <c r="F1983" s="141" t="str">
        <f t="shared" si="90"/>
        <v>Isuzu D-Max</v>
      </c>
      <c r="G1983" s="141" t="str">
        <f t="shared" si="91"/>
        <v>Isuzu D-Max_2013</v>
      </c>
      <c r="H1983" s="141">
        <v>3000</v>
      </c>
      <c r="I1983" s="141" t="str">
        <f t="shared" si="92"/>
        <v>Isuzu D-Max_2013_3000</v>
      </c>
      <c r="J1983" s="141">
        <v>280000</v>
      </c>
    </row>
    <row r="1984" spans="1:10">
      <c r="A1984" s="141" t="s">
        <v>239</v>
      </c>
      <c r="B1984" s="141">
        <v>320</v>
      </c>
      <c r="C1984" s="141" t="s">
        <v>183</v>
      </c>
      <c r="D1984" s="141" t="s">
        <v>184</v>
      </c>
      <c r="E1984" s="141">
        <v>2013</v>
      </c>
      <c r="F1984" s="141" t="str">
        <f t="shared" si="90"/>
        <v>Isuzu D-Max</v>
      </c>
      <c r="G1984" s="141" t="str">
        <f t="shared" si="91"/>
        <v>Isuzu D-Max_2013</v>
      </c>
      <c r="H1984" s="141">
        <v>3000</v>
      </c>
      <c r="I1984" s="141" t="str">
        <f t="shared" si="92"/>
        <v>Isuzu D-Max_2013_3000</v>
      </c>
      <c r="J1984" s="141">
        <v>270000</v>
      </c>
    </row>
    <row r="1985" spans="1:10">
      <c r="A1985" s="141" t="s">
        <v>239</v>
      </c>
      <c r="B1985" s="141">
        <v>320</v>
      </c>
      <c r="C1985" s="141" t="s">
        <v>183</v>
      </c>
      <c r="D1985" s="141" t="s">
        <v>184</v>
      </c>
      <c r="E1985" s="141">
        <v>2013</v>
      </c>
      <c r="F1985" s="141" t="str">
        <f t="shared" ref="F1985:F2048" si="93">C1985&amp;" "&amp;D1985</f>
        <v>Isuzu D-Max</v>
      </c>
      <c r="G1985" s="141" t="str">
        <f t="shared" si="91"/>
        <v>Isuzu D-Max_2013</v>
      </c>
      <c r="H1985" s="141">
        <v>3000</v>
      </c>
      <c r="I1985" s="141" t="str">
        <f t="shared" si="92"/>
        <v>Isuzu D-Max_2013_3000</v>
      </c>
      <c r="J1985" s="141">
        <v>260000</v>
      </c>
    </row>
    <row r="1986" spans="1:10">
      <c r="A1986" s="141" t="s">
        <v>239</v>
      </c>
      <c r="B1986" s="141">
        <v>320</v>
      </c>
      <c r="C1986" s="141" t="s">
        <v>183</v>
      </c>
      <c r="D1986" s="141" t="s">
        <v>184</v>
      </c>
      <c r="E1986" s="141">
        <v>2013</v>
      </c>
      <c r="F1986" s="141" t="str">
        <f t="shared" si="93"/>
        <v>Isuzu D-Max</v>
      </c>
      <c r="G1986" s="141" t="str">
        <f t="shared" ref="G1986:G2049" si="94">F1986&amp;"_"&amp;E1986</f>
        <v>Isuzu D-Max_2013</v>
      </c>
      <c r="H1986" s="141">
        <v>3000</v>
      </c>
      <c r="I1986" s="141" t="str">
        <f t="shared" si="92"/>
        <v>Isuzu D-Max_2013_3000</v>
      </c>
      <c r="J1986" s="141">
        <v>250000</v>
      </c>
    </row>
    <row r="1987" spans="1:10">
      <c r="A1987" s="141" t="s">
        <v>239</v>
      </c>
      <c r="B1987" s="141">
        <v>320</v>
      </c>
      <c r="C1987" s="141" t="s">
        <v>183</v>
      </c>
      <c r="D1987" s="141" t="s">
        <v>184</v>
      </c>
      <c r="E1987" s="141">
        <v>2013</v>
      </c>
      <c r="F1987" s="141" t="str">
        <f t="shared" si="93"/>
        <v>Isuzu D-Max</v>
      </c>
      <c r="G1987" s="141" t="str">
        <f t="shared" si="94"/>
        <v>Isuzu D-Max_2013</v>
      </c>
      <c r="H1987" s="141">
        <v>3000</v>
      </c>
      <c r="I1987" s="141" t="str">
        <f t="shared" ref="I1987:I2050" si="95">G1987&amp;"_"&amp;H1987</f>
        <v>Isuzu D-Max_2013_3000</v>
      </c>
      <c r="J1987" s="141">
        <v>240000</v>
      </c>
    </row>
    <row r="1988" spans="1:10">
      <c r="A1988" s="141" t="s">
        <v>240</v>
      </c>
      <c r="B1988" s="141">
        <v>110</v>
      </c>
      <c r="C1988" s="141" t="s">
        <v>183</v>
      </c>
      <c r="D1988" s="141" t="s">
        <v>184</v>
      </c>
      <c r="E1988" s="141">
        <v>2013</v>
      </c>
      <c r="F1988" s="141" t="str">
        <f t="shared" si="93"/>
        <v>Isuzu D-Max</v>
      </c>
      <c r="G1988" s="141" t="str">
        <f t="shared" si="94"/>
        <v>Isuzu D-Max_2013</v>
      </c>
      <c r="H1988" s="141">
        <v>2500</v>
      </c>
      <c r="I1988" s="141" t="str">
        <f t="shared" si="95"/>
        <v>Isuzu D-Max_2013_2500</v>
      </c>
      <c r="J1988" s="141">
        <v>320000</v>
      </c>
    </row>
    <row r="1989" spans="1:10">
      <c r="A1989" s="141" t="s">
        <v>240</v>
      </c>
      <c r="B1989" s="141">
        <v>110</v>
      </c>
      <c r="C1989" s="141" t="s">
        <v>183</v>
      </c>
      <c r="D1989" s="141" t="s">
        <v>184</v>
      </c>
      <c r="E1989" s="141">
        <v>2013</v>
      </c>
      <c r="F1989" s="141" t="str">
        <f t="shared" si="93"/>
        <v>Isuzu D-Max</v>
      </c>
      <c r="G1989" s="141" t="str">
        <f t="shared" si="94"/>
        <v>Isuzu D-Max_2013</v>
      </c>
      <c r="H1989" s="141">
        <v>2500</v>
      </c>
      <c r="I1989" s="141" t="str">
        <f t="shared" si="95"/>
        <v>Isuzu D-Max_2013_2500</v>
      </c>
      <c r="J1989" s="141">
        <v>310000</v>
      </c>
    </row>
    <row r="1990" spans="1:10">
      <c r="A1990" s="141" t="s">
        <v>240</v>
      </c>
      <c r="B1990" s="141">
        <v>110</v>
      </c>
      <c r="C1990" s="141" t="s">
        <v>183</v>
      </c>
      <c r="D1990" s="141" t="s">
        <v>184</v>
      </c>
      <c r="E1990" s="141">
        <v>2013</v>
      </c>
      <c r="F1990" s="141" t="str">
        <f t="shared" si="93"/>
        <v>Isuzu D-Max</v>
      </c>
      <c r="G1990" s="141" t="str">
        <f t="shared" si="94"/>
        <v>Isuzu D-Max_2013</v>
      </c>
      <c r="H1990" s="141">
        <v>2500</v>
      </c>
      <c r="I1990" s="141" t="str">
        <f t="shared" si="95"/>
        <v>Isuzu D-Max_2013_2500</v>
      </c>
      <c r="J1990" s="141">
        <v>300000</v>
      </c>
    </row>
    <row r="1991" spans="1:10">
      <c r="A1991" s="141" t="s">
        <v>240</v>
      </c>
      <c r="B1991" s="141">
        <v>110</v>
      </c>
      <c r="C1991" s="141" t="s">
        <v>183</v>
      </c>
      <c r="D1991" s="141" t="s">
        <v>184</v>
      </c>
      <c r="E1991" s="141">
        <v>2013</v>
      </c>
      <c r="F1991" s="141" t="str">
        <f t="shared" si="93"/>
        <v>Isuzu D-Max</v>
      </c>
      <c r="G1991" s="141" t="str">
        <f t="shared" si="94"/>
        <v>Isuzu D-Max_2013</v>
      </c>
      <c r="H1991" s="141">
        <v>2500</v>
      </c>
      <c r="I1991" s="141" t="str">
        <f t="shared" si="95"/>
        <v>Isuzu D-Max_2013_2500</v>
      </c>
      <c r="J1991" s="141">
        <v>290000</v>
      </c>
    </row>
    <row r="1992" spans="1:10">
      <c r="A1992" s="141" t="s">
        <v>240</v>
      </c>
      <c r="B1992" s="141">
        <v>110</v>
      </c>
      <c r="C1992" s="141" t="s">
        <v>183</v>
      </c>
      <c r="D1992" s="141" t="s">
        <v>184</v>
      </c>
      <c r="E1992" s="141">
        <v>2013</v>
      </c>
      <c r="F1992" s="141" t="str">
        <f t="shared" si="93"/>
        <v>Isuzu D-Max</v>
      </c>
      <c r="G1992" s="141" t="str">
        <f t="shared" si="94"/>
        <v>Isuzu D-Max_2013</v>
      </c>
      <c r="H1992" s="141">
        <v>2500</v>
      </c>
      <c r="I1992" s="141" t="str">
        <f t="shared" si="95"/>
        <v>Isuzu D-Max_2013_2500</v>
      </c>
      <c r="J1992" s="141">
        <v>280000</v>
      </c>
    </row>
    <row r="1993" spans="1:10">
      <c r="A1993" s="141" t="s">
        <v>240</v>
      </c>
      <c r="B1993" s="141">
        <v>110</v>
      </c>
      <c r="C1993" s="141" t="s">
        <v>183</v>
      </c>
      <c r="D1993" s="141" t="s">
        <v>184</v>
      </c>
      <c r="E1993" s="141">
        <v>2013</v>
      </c>
      <c r="F1993" s="141" t="str">
        <f t="shared" si="93"/>
        <v>Isuzu D-Max</v>
      </c>
      <c r="G1993" s="141" t="str">
        <f t="shared" si="94"/>
        <v>Isuzu D-Max_2013</v>
      </c>
      <c r="H1993" s="141">
        <v>2500</v>
      </c>
      <c r="I1993" s="141" t="str">
        <f t="shared" si="95"/>
        <v>Isuzu D-Max_2013_2500</v>
      </c>
      <c r="J1993" s="141">
        <v>270000</v>
      </c>
    </row>
    <row r="1994" spans="1:10">
      <c r="A1994" s="141" t="s">
        <v>240</v>
      </c>
      <c r="B1994" s="141">
        <v>110</v>
      </c>
      <c r="C1994" s="141" t="s">
        <v>183</v>
      </c>
      <c r="D1994" s="141" t="s">
        <v>184</v>
      </c>
      <c r="E1994" s="141">
        <v>2013</v>
      </c>
      <c r="F1994" s="141" t="str">
        <f t="shared" si="93"/>
        <v>Isuzu D-Max</v>
      </c>
      <c r="G1994" s="141" t="str">
        <f t="shared" si="94"/>
        <v>Isuzu D-Max_2013</v>
      </c>
      <c r="H1994" s="141">
        <v>2500</v>
      </c>
      <c r="I1994" s="141" t="str">
        <f t="shared" si="95"/>
        <v>Isuzu D-Max_2013_2500</v>
      </c>
      <c r="J1994" s="141">
        <v>260000</v>
      </c>
    </row>
    <row r="1995" spans="1:10">
      <c r="A1995" s="141" t="s">
        <v>240</v>
      </c>
      <c r="B1995" s="141">
        <v>110</v>
      </c>
      <c r="C1995" s="141" t="s">
        <v>183</v>
      </c>
      <c r="D1995" s="141" t="s">
        <v>184</v>
      </c>
      <c r="E1995" s="141">
        <v>2013</v>
      </c>
      <c r="F1995" s="141" t="str">
        <f t="shared" si="93"/>
        <v>Isuzu D-Max</v>
      </c>
      <c r="G1995" s="141" t="str">
        <f t="shared" si="94"/>
        <v>Isuzu D-Max_2013</v>
      </c>
      <c r="H1995" s="141">
        <v>2500</v>
      </c>
      <c r="I1995" s="141" t="str">
        <f t="shared" si="95"/>
        <v>Isuzu D-Max_2013_2500</v>
      </c>
      <c r="J1995" s="141">
        <v>250000</v>
      </c>
    </row>
    <row r="1996" spans="1:10">
      <c r="A1996" s="141" t="s">
        <v>240</v>
      </c>
      <c r="B1996" s="141">
        <v>110</v>
      </c>
      <c r="C1996" s="141" t="s">
        <v>183</v>
      </c>
      <c r="D1996" s="141" t="s">
        <v>184</v>
      </c>
      <c r="E1996" s="141">
        <v>2013</v>
      </c>
      <c r="F1996" s="141" t="str">
        <f t="shared" si="93"/>
        <v>Isuzu D-Max</v>
      </c>
      <c r="G1996" s="141" t="str">
        <f t="shared" si="94"/>
        <v>Isuzu D-Max_2013</v>
      </c>
      <c r="H1996" s="141">
        <v>2500</v>
      </c>
      <c r="I1996" s="141" t="str">
        <f t="shared" si="95"/>
        <v>Isuzu D-Max_2013_2500</v>
      </c>
      <c r="J1996" s="141">
        <v>240000</v>
      </c>
    </row>
    <row r="1997" spans="1:10">
      <c r="A1997" s="141" t="s">
        <v>240</v>
      </c>
      <c r="B1997" s="141">
        <v>110</v>
      </c>
      <c r="C1997" s="141" t="s">
        <v>183</v>
      </c>
      <c r="D1997" s="141" t="s">
        <v>184</v>
      </c>
      <c r="E1997" s="141">
        <v>2013</v>
      </c>
      <c r="F1997" s="141" t="str">
        <f t="shared" si="93"/>
        <v>Isuzu D-Max</v>
      </c>
      <c r="G1997" s="141" t="str">
        <f t="shared" si="94"/>
        <v>Isuzu D-Max_2013</v>
      </c>
      <c r="H1997" s="141">
        <v>2500</v>
      </c>
      <c r="I1997" s="141" t="str">
        <f t="shared" si="95"/>
        <v>Isuzu D-Max_2013_2500</v>
      </c>
      <c r="J1997" s="141">
        <v>230000</v>
      </c>
    </row>
    <row r="1998" spans="1:10">
      <c r="A1998" s="141" t="s">
        <v>240</v>
      </c>
      <c r="B1998" s="141">
        <v>110</v>
      </c>
      <c r="C1998" s="141" t="s">
        <v>183</v>
      </c>
      <c r="D1998" s="141" t="s">
        <v>184</v>
      </c>
      <c r="E1998" s="141">
        <v>2013</v>
      </c>
      <c r="F1998" s="141" t="str">
        <f t="shared" si="93"/>
        <v>Isuzu D-Max</v>
      </c>
      <c r="G1998" s="141" t="str">
        <f t="shared" si="94"/>
        <v>Isuzu D-Max_2013</v>
      </c>
      <c r="H1998" s="141">
        <v>2500</v>
      </c>
      <c r="I1998" s="141" t="str">
        <f t="shared" si="95"/>
        <v>Isuzu D-Max_2013_2500</v>
      </c>
      <c r="J1998" s="141">
        <v>220000</v>
      </c>
    </row>
    <row r="1999" spans="1:10">
      <c r="A1999" s="141" t="s">
        <v>240</v>
      </c>
      <c r="B1999" s="141">
        <v>110</v>
      </c>
      <c r="C1999" s="141" t="s">
        <v>183</v>
      </c>
      <c r="D1999" s="141" t="s">
        <v>184</v>
      </c>
      <c r="E1999" s="141">
        <v>2013</v>
      </c>
      <c r="F1999" s="141" t="str">
        <f t="shared" si="93"/>
        <v>Isuzu D-Max</v>
      </c>
      <c r="G1999" s="141" t="str">
        <f t="shared" si="94"/>
        <v>Isuzu D-Max_2013</v>
      </c>
      <c r="H1999" s="141">
        <v>2500</v>
      </c>
      <c r="I1999" s="141" t="str">
        <f t="shared" si="95"/>
        <v>Isuzu D-Max_2013_2500</v>
      </c>
      <c r="J1999" s="141">
        <v>210000</v>
      </c>
    </row>
    <row r="2000" spans="1:10">
      <c r="A2000" s="141" t="s">
        <v>240</v>
      </c>
      <c r="B2000" s="141">
        <v>110</v>
      </c>
      <c r="C2000" s="141" t="s">
        <v>183</v>
      </c>
      <c r="D2000" s="141" t="s">
        <v>184</v>
      </c>
      <c r="E2000" s="141">
        <v>2013</v>
      </c>
      <c r="F2000" s="141" t="str">
        <f t="shared" si="93"/>
        <v>Isuzu D-Max</v>
      </c>
      <c r="G2000" s="141" t="str">
        <f t="shared" si="94"/>
        <v>Isuzu D-Max_2013</v>
      </c>
      <c r="H2000" s="141">
        <v>2500</v>
      </c>
      <c r="I2000" s="141" t="str">
        <f t="shared" si="95"/>
        <v>Isuzu D-Max_2013_2500</v>
      </c>
      <c r="J2000" s="141">
        <v>200000</v>
      </c>
    </row>
    <row r="2001" spans="1:10">
      <c r="A2001" s="141" t="s">
        <v>240</v>
      </c>
      <c r="B2001" s="141">
        <v>110</v>
      </c>
      <c r="C2001" s="141" t="s">
        <v>183</v>
      </c>
      <c r="D2001" s="141" t="s">
        <v>184</v>
      </c>
      <c r="E2001" s="141">
        <v>2013</v>
      </c>
      <c r="F2001" s="141" t="str">
        <f t="shared" si="93"/>
        <v>Isuzu D-Max</v>
      </c>
      <c r="G2001" s="141" t="str">
        <f t="shared" si="94"/>
        <v>Isuzu D-Max_2013</v>
      </c>
      <c r="H2001" s="141">
        <v>3000</v>
      </c>
      <c r="I2001" s="141" t="str">
        <f t="shared" si="95"/>
        <v>Isuzu D-Max_2013_3000</v>
      </c>
      <c r="J2001" s="141">
        <v>330000</v>
      </c>
    </row>
    <row r="2002" spans="1:10">
      <c r="A2002" s="141" t="s">
        <v>240</v>
      </c>
      <c r="B2002" s="141">
        <v>110</v>
      </c>
      <c r="C2002" s="141" t="s">
        <v>183</v>
      </c>
      <c r="D2002" s="141" t="s">
        <v>184</v>
      </c>
      <c r="E2002" s="141">
        <v>2013</v>
      </c>
      <c r="F2002" s="141" t="str">
        <f t="shared" si="93"/>
        <v>Isuzu D-Max</v>
      </c>
      <c r="G2002" s="141" t="str">
        <f t="shared" si="94"/>
        <v>Isuzu D-Max_2013</v>
      </c>
      <c r="H2002" s="141">
        <v>3000</v>
      </c>
      <c r="I2002" s="141" t="str">
        <f t="shared" si="95"/>
        <v>Isuzu D-Max_2013_3000</v>
      </c>
      <c r="J2002" s="141">
        <v>320000</v>
      </c>
    </row>
    <row r="2003" spans="1:10">
      <c r="A2003" s="141" t="s">
        <v>240</v>
      </c>
      <c r="B2003" s="141">
        <v>110</v>
      </c>
      <c r="C2003" s="141" t="s">
        <v>183</v>
      </c>
      <c r="D2003" s="141" t="s">
        <v>184</v>
      </c>
      <c r="E2003" s="141">
        <v>2013</v>
      </c>
      <c r="F2003" s="141" t="str">
        <f t="shared" si="93"/>
        <v>Isuzu D-Max</v>
      </c>
      <c r="G2003" s="141" t="str">
        <f t="shared" si="94"/>
        <v>Isuzu D-Max_2013</v>
      </c>
      <c r="H2003" s="141">
        <v>3000</v>
      </c>
      <c r="I2003" s="141" t="str">
        <f t="shared" si="95"/>
        <v>Isuzu D-Max_2013_3000</v>
      </c>
      <c r="J2003" s="141">
        <v>310000</v>
      </c>
    </row>
    <row r="2004" spans="1:10">
      <c r="A2004" s="141" t="s">
        <v>240</v>
      </c>
      <c r="B2004" s="141">
        <v>110</v>
      </c>
      <c r="C2004" s="141" t="s">
        <v>183</v>
      </c>
      <c r="D2004" s="141" t="s">
        <v>184</v>
      </c>
      <c r="E2004" s="141">
        <v>2013</v>
      </c>
      <c r="F2004" s="141" t="str">
        <f t="shared" si="93"/>
        <v>Isuzu D-Max</v>
      </c>
      <c r="G2004" s="141" t="str">
        <f t="shared" si="94"/>
        <v>Isuzu D-Max_2013</v>
      </c>
      <c r="H2004" s="141">
        <v>3000</v>
      </c>
      <c r="I2004" s="141" t="str">
        <f t="shared" si="95"/>
        <v>Isuzu D-Max_2013_3000</v>
      </c>
      <c r="J2004" s="141">
        <v>300000</v>
      </c>
    </row>
    <row r="2005" spans="1:10">
      <c r="A2005" s="141" t="s">
        <v>240</v>
      </c>
      <c r="B2005" s="141">
        <v>110</v>
      </c>
      <c r="C2005" s="141" t="s">
        <v>183</v>
      </c>
      <c r="D2005" s="141" t="s">
        <v>184</v>
      </c>
      <c r="E2005" s="141">
        <v>2013</v>
      </c>
      <c r="F2005" s="141" t="str">
        <f t="shared" si="93"/>
        <v>Isuzu D-Max</v>
      </c>
      <c r="G2005" s="141" t="str">
        <f t="shared" si="94"/>
        <v>Isuzu D-Max_2013</v>
      </c>
      <c r="H2005" s="141">
        <v>3000</v>
      </c>
      <c r="I2005" s="141" t="str">
        <f t="shared" si="95"/>
        <v>Isuzu D-Max_2013_3000</v>
      </c>
      <c r="J2005" s="141">
        <v>290000</v>
      </c>
    </row>
    <row r="2006" spans="1:10">
      <c r="A2006" s="141" t="s">
        <v>240</v>
      </c>
      <c r="B2006" s="141">
        <v>110</v>
      </c>
      <c r="C2006" s="141" t="s">
        <v>183</v>
      </c>
      <c r="D2006" s="141" t="s">
        <v>184</v>
      </c>
      <c r="E2006" s="141">
        <v>2013</v>
      </c>
      <c r="F2006" s="141" t="str">
        <f t="shared" si="93"/>
        <v>Isuzu D-Max</v>
      </c>
      <c r="G2006" s="141" t="str">
        <f t="shared" si="94"/>
        <v>Isuzu D-Max_2013</v>
      </c>
      <c r="H2006" s="141">
        <v>3000</v>
      </c>
      <c r="I2006" s="141" t="str">
        <f t="shared" si="95"/>
        <v>Isuzu D-Max_2013_3000</v>
      </c>
      <c r="J2006" s="141">
        <v>280000</v>
      </c>
    </row>
    <row r="2007" spans="1:10">
      <c r="A2007" s="141" t="s">
        <v>240</v>
      </c>
      <c r="B2007" s="141">
        <v>110</v>
      </c>
      <c r="C2007" s="141" t="s">
        <v>183</v>
      </c>
      <c r="D2007" s="141" t="s">
        <v>184</v>
      </c>
      <c r="E2007" s="141">
        <v>2013</v>
      </c>
      <c r="F2007" s="141" t="str">
        <f t="shared" si="93"/>
        <v>Isuzu D-Max</v>
      </c>
      <c r="G2007" s="141" t="str">
        <f t="shared" si="94"/>
        <v>Isuzu D-Max_2013</v>
      </c>
      <c r="H2007" s="141">
        <v>3000</v>
      </c>
      <c r="I2007" s="141" t="str">
        <f t="shared" si="95"/>
        <v>Isuzu D-Max_2013_3000</v>
      </c>
      <c r="J2007" s="141">
        <v>270000</v>
      </c>
    </row>
    <row r="2008" spans="1:10">
      <c r="A2008" s="141" t="s">
        <v>240</v>
      </c>
      <c r="B2008" s="141">
        <v>110</v>
      </c>
      <c r="C2008" s="141" t="s">
        <v>183</v>
      </c>
      <c r="D2008" s="141" t="s">
        <v>184</v>
      </c>
      <c r="E2008" s="141">
        <v>2013</v>
      </c>
      <c r="F2008" s="141" t="str">
        <f t="shared" si="93"/>
        <v>Isuzu D-Max</v>
      </c>
      <c r="G2008" s="141" t="str">
        <f t="shared" si="94"/>
        <v>Isuzu D-Max_2013</v>
      </c>
      <c r="H2008" s="141">
        <v>3000</v>
      </c>
      <c r="I2008" s="141" t="str">
        <f t="shared" si="95"/>
        <v>Isuzu D-Max_2013_3000</v>
      </c>
      <c r="J2008" s="141">
        <v>260000</v>
      </c>
    </row>
    <row r="2009" spans="1:10">
      <c r="A2009" s="141" t="s">
        <v>241</v>
      </c>
      <c r="B2009" s="141">
        <v>110</v>
      </c>
      <c r="C2009" s="141" t="s">
        <v>183</v>
      </c>
      <c r="D2009" s="141" t="s">
        <v>200</v>
      </c>
      <c r="E2009" s="141">
        <v>2013</v>
      </c>
      <c r="F2009" s="141" t="str">
        <f t="shared" si="93"/>
        <v>Isuzu MU-7</v>
      </c>
      <c r="G2009" s="141" t="str">
        <f t="shared" si="94"/>
        <v>Isuzu MU-7_2013</v>
      </c>
      <c r="H2009" s="141">
        <v>3000</v>
      </c>
      <c r="I2009" s="141" t="str">
        <f t="shared" si="95"/>
        <v>Isuzu MU-7_2013_3000</v>
      </c>
      <c r="J2009" s="141">
        <v>360000</v>
      </c>
    </row>
    <row r="2010" spans="1:10">
      <c r="A2010" s="141" t="s">
        <v>241</v>
      </c>
      <c r="B2010" s="141">
        <v>110</v>
      </c>
      <c r="C2010" s="141" t="s">
        <v>183</v>
      </c>
      <c r="D2010" s="141" t="s">
        <v>200</v>
      </c>
      <c r="E2010" s="141">
        <v>2013</v>
      </c>
      <c r="F2010" s="141" t="str">
        <f t="shared" si="93"/>
        <v>Isuzu MU-7</v>
      </c>
      <c r="G2010" s="141" t="str">
        <f t="shared" si="94"/>
        <v>Isuzu MU-7_2013</v>
      </c>
      <c r="H2010" s="141">
        <v>3000</v>
      </c>
      <c r="I2010" s="141" t="str">
        <f t="shared" si="95"/>
        <v>Isuzu MU-7_2013_3000</v>
      </c>
      <c r="J2010" s="141">
        <v>350000</v>
      </c>
    </row>
    <row r="2011" spans="1:10">
      <c r="A2011" s="141" t="s">
        <v>241</v>
      </c>
      <c r="B2011" s="141">
        <v>110</v>
      </c>
      <c r="C2011" s="141" t="s">
        <v>183</v>
      </c>
      <c r="D2011" s="141" t="s">
        <v>200</v>
      </c>
      <c r="E2011" s="141">
        <v>2013</v>
      </c>
      <c r="F2011" s="141" t="str">
        <f t="shared" si="93"/>
        <v>Isuzu MU-7</v>
      </c>
      <c r="G2011" s="141" t="str">
        <f t="shared" si="94"/>
        <v>Isuzu MU-7_2013</v>
      </c>
      <c r="H2011" s="141">
        <v>3000</v>
      </c>
      <c r="I2011" s="141" t="str">
        <f t="shared" si="95"/>
        <v>Isuzu MU-7_2013_3000</v>
      </c>
      <c r="J2011" s="141">
        <v>340000</v>
      </c>
    </row>
    <row r="2012" spans="1:10">
      <c r="A2012" s="141" t="s">
        <v>241</v>
      </c>
      <c r="B2012" s="141">
        <v>110</v>
      </c>
      <c r="C2012" s="141" t="s">
        <v>183</v>
      </c>
      <c r="D2012" s="141" t="s">
        <v>200</v>
      </c>
      <c r="E2012" s="141">
        <v>2013</v>
      </c>
      <c r="F2012" s="141" t="str">
        <f t="shared" si="93"/>
        <v>Isuzu MU-7</v>
      </c>
      <c r="G2012" s="141" t="str">
        <f t="shared" si="94"/>
        <v>Isuzu MU-7_2013</v>
      </c>
      <c r="H2012" s="141">
        <v>3000</v>
      </c>
      <c r="I2012" s="141" t="str">
        <f t="shared" si="95"/>
        <v>Isuzu MU-7_2013_3000</v>
      </c>
      <c r="J2012" s="141">
        <v>330000</v>
      </c>
    </row>
    <row r="2013" spans="1:10">
      <c r="A2013" s="141" t="s">
        <v>241</v>
      </c>
      <c r="B2013" s="141">
        <v>110</v>
      </c>
      <c r="C2013" s="141" t="s">
        <v>183</v>
      </c>
      <c r="D2013" s="141" t="s">
        <v>200</v>
      </c>
      <c r="E2013" s="141">
        <v>2013</v>
      </c>
      <c r="F2013" s="141" t="str">
        <f t="shared" si="93"/>
        <v>Isuzu MU-7</v>
      </c>
      <c r="G2013" s="141" t="str">
        <f t="shared" si="94"/>
        <v>Isuzu MU-7_2013</v>
      </c>
      <c r="H2013" s="141">
        <v>3000</v>
      </c>
      <c r="I2013" s="141" t="str">
        <f t="shared" si="95"/>
        <v>Isuzu MU-7_2013_3000</v>
      </c>
      <c r="J2013" s="141">
        <v>320000</v>
      </c>
    </row>
    <row r="2014" spans="1:10">
      <c r="A2014" s="141" t="s">
        <v>241</v>
      </c>
      <c r="B2014" s="141">
        <v>110</v>
      </c>
      <c r="C2014" s="141" t="s">
        <v>183</v>
      </c>
      <c r="D2014" s="141" t="s">
        <v>200</v>
      </c>
      <c r="E2014" s="141">
        <v>2013</v>
      </c>
      <c r="F2014" s="141" t="str">
        <f t="shared" si="93"/>
        <v>Isuzu MU-7</v>
      </c>
      <c r="G2014" s="141" t="str">
        <f t="shared" si="94"/>
        <v>Isuzu MU-7_2013</v>
      </c>
      <c r="H2014" s="141">
        <v>3000</v>
      </c>
      <c r="I2014" s="141" t="str">
        <f t="shared" si="95"/>
        <v>Isuzu MU-7_2013_3000</v>
      </c>
      <c r="J2014" s="141">
        <v>310000</v>
      </c>
    </row>
    <row r="2015" spans="1:10">
      <c r="A2015" s="141" t="s">
        <v>241</v>
      </c>
      <c r="B2015" s="141">
        <v>110</v>
      </c>
      <c r="C2015" s="141" t="s">
        <v>183</v>
      </c>
      <c r="D2015" s="141" t="s">
        <v>200</v>
      </c>
      <c r="E2015" s="141">
        <v>2013</v>
      </c>
      <c r="F2015" s="141" t="str">
        <f t="shared" si="93"/>
        <v>Isuzu MU-7</v>
      </c>
      <c r="G2015" s="141" t="str">
        <f t="shared" si="94"/>
        <v>Isuzu MU-7_2013</v>
      </c>
      <c r="H2015" s="141">
        <v>3000</v>
      </c>
      <c r="I2015" s="141" t="str">
        <f t="shared" si="95"/>
        <v>Isuzu MU-7_2013_3000</v>
      </c>
      <c r="J2015" s="141">
        <v>300000</v>
      </c>
    </row>
    <row r="2016" spans="1:10">
      <c r="A2016" s="141" t="s">
        <v>241</v>
      </c>
      <c r="B2016" s="141">
        <v>110</v>
      </c>
      <c r="C2016" s="141" t="s">
        <v>183</v>
      </c>
      <c r="D2016" s="141" t="s">
        <v>200</v>
      </c>
      <c r="E2016" s="141">
        <v>2013</v>
      </c>
      <c r="F2016" s="141" t="str">
        <f t="shared" si="93"/>
        <v>Isuzu MU-7</v>
      </c>
      <c r="G2016" s="141" t="str">
        <f t="shared" si="94"/>
        <v>Isuzu MU-7_2013</v>
      </c>
      <c r="H2016" s="141">
        <v>3000</v>
      </c>
      <c r="I2016" s="141" t="str">
        <f t="shared" si="95"/>
        <v>Isuzu MU-7_2013_3000</v>
      </c>
      <c r="J2016" s="141">
        <v>290000</v>
      </c>
    </row>
    <row r="2017" spans="1:10">
      <c r="A2017" s="141" t="s">
        <v>241</v>
      </c>
      <c r="B2017" s="141">
        <v>110</v>
      </c>
      <c r="C2017" s="141" t="s">
        <v>183</v>
      </c>
      <c r="D2017" s="141" t="s">
        <v>200</v>
      </c>
      <c r="E2017" s="141">
        <v>2013</v>
      </c>
      <c r="F2017" s="141" t="str">
        <f t="shared" si="93"/>
        <v>Isuzu MU-7</v>
      </c>
      <c r="G2017" s="141" t="str">
        <f t="shared" si="94"/>
        <v>Isuzu MU-7_2013</v>
      </c>
      <c r="H2017" s="141">
        <v>3000</v>
      </c>
      <c r="I2017" s="141" t="str">
        <f t="shared" si="95"/>
        <v>Isuzu MU-7_2013_3000</v>
      </c>
      <c r="J2017" s="141">
        <v>280000</v>
      </c>
    </row>
    <row r="2018" spans="1:10">
      <c r="A2018" s="141" t="s">
        <v>241</v>
      </c>
      <c r="B2018" s="141">
        <v>110</v>
      </c>
      <c r="C2018" s="141" t="s">
        <v>183</v>
      </c>
      <c r="D2018" s="141" t="s">
        <v>200</v>
      </c>
      <c r="E2018" s="141">
        <v>2013</v>
      </c>
      <c r="F2018" s="141" t="str">
        <f t="shared" si="93"/>
        <v>Isuzu MU-7</v>
      </c>
      <c r="G2018" s="141" t="str">
        <f t="shared" si="94"/>
        <v>Isuzu MU-7_2013</v>
      </c>
      <c r="H2018" s="141">
        <v>3000</v>
      </c>
      <c r="I2018" s="141" t="str">
        <f t="shared" si="95"/>
        <v>Isuzu MU-7_2013_3000</v>
      </c>
      <c r="J2018" s="141">
        <v>270000</v>
      </c>
    </row>
    <row r="2019" spans="1:10">
      <c r="A2019" s="141" t="s">
        <v>241</v>
      </c>
      <c r="B2019" s="141">
        <v>110</v>
      </c>
      <c r="C2019" s="141" t="s">
        <v>183</v>
      </c>
      <c r="D2019" s="141" t="s">
        <v>200</v>
      </c>
      <c r="E2019" s="141">
        <v>2013</v>
      </c>
      <c r="F2019" s="141" t="str">
        <f t="shared" si="93"/>
        <v>Isuzu MU-7</v>
      </c>
      <c r="G2019" s="141" t="str">
        <f t="shared" si="94"/>
        <v>Isuzu MU-7_2013</v>
      </c>
      <c r="H2019" s="141">
        <v>3000</v>
      </c>
      <c r="I2019" s="141" t="str">
        <f t="shared" si="95"/>
        <v>Isuzu MU-7_2013_3000</v>
      </c>
      <c r="J2019" s="141">
        <v>260000</v>
      </c>
    </row>
    <row r="2020" spans="1:10">
      <c r="A2020" s="141" t="s">
        <v>241</v>
      </c>
      <c r="B2020" s="141">
        <v>110</v>
      </c>
      <c r="C2020" s="141" t="s">
        <v>183</v>
      </c>
      <c r="D2020" s="141" t="s">
        <v>201</v>
      </c>
      <c r="E2020" s="141">
        <v>2013</v>
      </c>
      <c r="F2020" s="141" t="str">
        <f t="shared" si="93"/>
        <v>Isuzu MU-X</v>
      </c>
      <c r="G2020" s="141" t="str">
        <f t="shared" si="94"/>
        <v>Isuzu MU-X_2013</v>
      </c>
      <c r="H2020" s="141">
        <v>2500</v>
      </c>
      <c r="I2020" s="141" t="str">
        <f t="shared" si="95"/>
        <v>Isuzu MU-X_2013_2500</v>
      </c>
      <c r="J2020" s="141">
        <v>380000</v>
      </c>
    </row>
    <row r="2021" spans="1:10">
      <c r="A2021" s="141" t="s">
        <v>241</v>
      </c>
      <c r="B2021" s="141">
        <v>110</v>
      </c>
      <c r="C2021" s="141" t="s">
        <v>183</v>
      </c>
      <c r="D2021" s="141" t="s">
        <v>201</v>
      </c>
      <c r="E2021" s="141">
        <v>2013</v>
      </c>
      <c r="F2021" s="141" t="str">
        <f t="shared" si="93"/>
        <v>Isuzu MU-X</v>
      </c>
      <c r="G2021" s="141" t="str">
        <f t="shared" si="94"/>
        <v>Isuzu MU-X_2013</v>
      </c>
      <c r="H2021" s="141">
        <v>2500</v>
      </c>
      <c r="I2021" s="141" t="str">
        <f t="shared" si="95"/>
        <v>Isuzu MU-X_2013_2500</v>
      </c>
      <c r="J2021" s="141">
        <v>370000</v>
      </c>
    </row>
    <row r="2022" spans="1:10">
      <c r="A2022" s="141" t="s">
        <v>241</v>
      </c>
      <c r="B2022" s="141">
        <v>110</v>
      </c>
      <c r="C2022" s="141" t="s">
        <v>183</v>
      </c>
      <c r="D2022" s="141" t="s">
        <v>201</v>
      </c>
      <c r="E2022" s="141">
        <v>2013</v>
      </c>
      <c r="F2022" s="141" t="str">
        <f t="shared" si="93"/>
        <v>Isuzu MU-X</v>
      </c>
      <c r="G2022" s="141" t="str">
        <f t="shared" si="94"/>
        <v>Isuzu MU-X_2013</v>
      </c>
      <c r="H2022" s="141">
        <v>2500</v>
      </c>
      <c r="I2022" s="141" t="str">
        <f t="shared" si="95"/>
        <v>Isuzu MU-X_2013_2500</v>
      </c>
      <c r="J2022" s="141">
        <v>360000</v>
      </c>
    </row>
    <row r="2023" spans="1:10">
      <c r="A2023" s="141" t="s">
        <v>241</v>
      </c>
      <c r="B2023" s="141">
        <v>110</v>
      </c>
      <c r="C2023" s="141" t="s">
        <v>183</v>
      </c>
      <c r="D2023" s="141" t="s">
        <v>201</v>
      </c>
      <c r="E2023" s="141">
        <v>2013</v>
      </c>
      <c r="F2023" s="141" t="str">
        <f t="shared" si="93"/>
        <v>Isuzu MU-X</v>
      </c>
      <c r="G2023" s="141" t="str">
        <f t="shared" si="94"/>
        <v>Isuzu MU-X_2013</v>
      </c>
      <c r="H2023" s="141">
        <v>2500</v>
      </c>
      <c r="I2023" s="141" t="str">
        <f t="shared" si="95"/>
        <v>Isuzu MU-X_2013_2500</v>
      </c>
      <c r="J2023" s="141">
        <v>350000</v>
      </c>
    </row>
    <row r="2024" spans="1:10">
      <c r="A2024" s="141" t="s">
        <v>241</v>
      </c>
      <c r="B2024" s="141">
        <v>110</v>
      </c>
      <c r="C2024" s="141" t="s">
        <v>183</v>
      </c>
      <c r="D2024" s="141" t="s">
        <v>201</v>
      </c>
      <c r="E2024" s="141">
        <v>2013</v>
      </c>
      <c r="F2024" s="141" t="str">
        <f t="shared" si="93"/>
        <v>Isuzu MU-X</v>
      </c>
      <c r="G2024" s="141" t="str">
        <f t="shared" si="94"/>
        <v>Isuzu MU-X_2013</v>
      </c>
      <c r="H2024" s="141">
        <v>2500</v>
      </c>
      <c r="I2024" s="141" t="str">
        <f t="shared" si="95"/>
        <v>Isuzu MU-X_2013_2500</v>
      </c>
      <c r="J2024" s="141">
        <v>340000</v>
      </c>
    </row>
    <row r="2025" spans="1:10">
      <c r="A2025" s="141" t="s">
        <v>241</v>
      </c>
      <c r="B2025" s="141">
        <v>110</v>
      </c>
      <c r="C2025" s="141" t="s">
        <v>183</v>
      </c>
      <c r="D2025" s="141" t="s">
        <v>201</v>
      </c>
      <c r="E2025" s="141">
        <v>2013</v>
      </c>
      <c r="F2025" s="141" t="str">
        <f t="shared" si="93"/>
        <v>Isuzu MU-X</v>
      </c>
      <c r="G2025" s="141" t="str">
        <f t="shared" si="94"/>
        <v>Isuzu MU-X_2013</v>
      </c>
      <c r="H2025" s="141">
        <v>2500</v>
      </c>
      <c r="I2025" s="141" t="str">
        <f t="shared" si="95"/>
        <v>Isuzu MU-X_2013_2500</v>
      </c>
      <c r="J2025" s="141">
        <v>330000</v>
      </c>
    </row>
    <row r="2026" spans="1:10">
      <c r="A2026" s="141" t="s">
        <v>241</v>
      </c>
      <c r="B2026" s="141">
        <v>110</v>
      </c>
      <c r="C2026" s="141" t="s">
        <v>183</v>
      </c>
      <c r="D2026" s="141" t="s">
        <v>201</v>
      </c>
      <c r="E2026" s="141">
        <v>2013</v>
      </c>
      <c r="F2026" s="141" t="str">
        <f t="shared" si="93"/>
        <v>Isuzu MU-X</v>
      </c>
      <c r="G2026" s="141" t="str">
        <f t="shared" si="94"/>
        <v>Isuzu MU-X_2013</v>
      </c>
      <c r="H2026" s="141">
        <v>2500</v>
      </c>
      <c r="I2026" s="141" t="str">
        <f t="shared" si="95"/>
        <v>Isuzu MU-X_2013_2500</v>
      </c>
      <c r="J2026" s="141">
        <v>320000</v>
      </c>
    </row>
    <row r="2027" spans="1:10">
      <c r="A2027" s="141" t="s">
        <v>241</v>
      </c>
      <c r="B2027" s="141">
        <v>110</v>
      </c>
      <c r="C2027" s="141" t="s">
        <v>183</v>
      </c>
      <c r="D2027" s="141" t="s">
        <v>201</v>
      </c>
      <c r="E2027" s="141">
        <v>2013</v>
      </c>
      <c r="F2027" s="141" t="str">
        <f t="shared" si="93"/>
        <v>Isuzu MU-X</v>
      </c>
      <c r="G2027" s="141" t="str">
        <f t="shared" si="94"/>
        <v>Isuzu MU-X_2013</v>
      </c>
      <c r="H2027" s="141">
        <v>2500</v>
      </c>
      <c r="I2027" s="141" t="str">
        <f t="shared" si="95"/>
        <v>Isuzu MU-X_2013_2500</v>
      </c>
      <c r="J2027" s="141">
        <v>310000</v>
      </c>
    </row>
    <row r="2028" spans="1:10">
      <c r="A2028" s="141" t="s">
        <v>241</v>
      </c>
      <c r="B2028" s="141">
        <v>110</v>
      </c>
      <c r="C2028" s="141" t="s">
        <v>183</v>
      </c>
      <c r="D2028" s="141" t="s">
        <v>201</v>
      </c>
      <c r="E2028" s="141">
        <v>2013</v>
      </c>
      <c r="F2028" s="141" t="str">
        <f t="shared" si="93"/>
        <v>Isuzu MU-X</v>
      </c>
      <c r="G2028" s="141" t="str">
        <f t="shared" si="94"/>
        <v>Isuzu MU-X_2013</v>
      </c>
      <c r="H2028" s="141">
        <v>3000</v>
      </c>
      <c r="I2028" s="141" t="str">
        <f t="shared" si="95"/>
        <v>Isuzu MU-X_2013_3000</v>
      </c>
      <c r="J2028" s="141">
        <v>420000</v>
      </c>
    </row>
    <row r="2029" spans="1:10">
      <c r="A2029" s="141" t="s">
        <v>241</v>
      </c>
      <c r="B2029" s="141">
        <v>110</v>
      </c>
      <c r="C2029" s="141" t="s">
        <v>183</v>
      </c>
      <c r="D2029" s="141" t="s">
        <v>201</v>
      </c>
      <c r="E2029" s="141">
        <v>2013</v>
      </c>
      <c r="F2029" s="141" t="str">
        <f t="shared" si="93"/>
        <v>Isuzu MU-X</v>
      </c>
      <c r="G2029" s="141" t="str">
        <f t="shared" si="94"/>
        <v>Isuzu MU-X_2013</v>
      </c>
      <c r="H2029" s="141">
        <v>3000</v>
      </c>
      <c r="I2029" s="141" t="str">
        <f t="shared" si="95"/>
        <v>Isuzu MU-X_2013_3000</v>
      </c>
      <c r="J2029" s="141">
        <v>410000</v>
      </c>
    </row>
    <row r="2030" spans="1:10">
      <c r="A2030" s="141" t="s">
        <v>241</v>
      </c>
      <c r="B2030" s="141">
        <v>110</v>
      </c>
      <c r="C2030" s="141" t="s">
        <v>183</v>
      </c>
      <c r="D2030" s="141" t="s">
        <v>201</v>
      </c>
      <c r="E2030" s="141">
        <v>2013</v>
      </c>
      <c r="F2030" s="141" t="str">
        <f t="shared" si="93"/>
        <v>Isuzu MU-X</v>
      </c>
      <c r="G2030" s="141" t="str">
        <f t="shared" si="94"/>
        <v>Isuzu MU-X_2013</v>
      </c>
      <c r="H2030" s="141">
        <v>3000</v>
      </c>
      <c r="I2030" s="141" t="str">
        <f t="shared" si="95"/>
        <v>Isuzu MU-X_2013_3000</v>
      </c>
      <c r="J2030" s="141">
        <v>400000</v>
      </c>
    </row>
    <row r="2031" spans="1:10">
      <c r="A2031" s="141" t="s">
        <v>241</v>
      </c>
      <c r="B2031" s="141">
        <v>110</v>
      </c>
      <c r="C2031" s="141" t="s">
        <v>183</v>
      </c>
      <c r="D2031" s="141" t="s">
        <v>201</v>
      </c>
      <c r="E2031" s="141">
        <v>2013</v>
      </c>
      <c r="F2031" s="141" t="str">
        <f t="shared" si="93"/>
        <v>Isuzu MU-X</v>
      </c>
      <c r="G2031" s="141" t="str">
        <f t="shared" si="94"/>
        <v>Isuzu MU-X_2013</v>
      </c>
      <c r="H2031" s="141">
        <v>3000</v>
      </c>
      <c r="I2031" s="141" t="str">
        <f t="shared" si="95"/>
        <v>Isuzu MU-X_2013_3000</v>
      </c>
      <c r="J2031" s="141">
        <v>390000</v>
      </c>
    </row>
    <row r="2032" spans="1:10">
      <c r="A2032" s="141" t="s">
        <v>241</v>
      </c>
      <c r="B2032" s="141">
        <v>110</v>
      </c>
      <c r="C2032" s="141" t="s">
        <v>183</v>
      </c>
      <c r="D2032" s="141" t="s">
        <v>201</v>
      </c>
      <c r="E2032" s="141">
        <v>2013</v>
      </c>
      <c r="F2032" s="141" t="str">
        <f t="shared" si="93"/>
        <v>Isuzu MU-X</v>
      </c>
      <c r="G2032" s="141" t="str">
        <f t="shared" si="94"/>
        <v>Isuzu MU-X_2013</v>
      </c>
      <c r="H2032" s="141">
        <v>3000</v>
      </c>
      <c r="I2032" s="141" t="str">
        <f t="shared" si="95"/>
        <v>Isuzu MU-X_2013_3000</v>
      </c>
      <c r="J2032" s="141">
        <v>380000</v>
      </c>
    </row>
    <row r="2033" spans="1:10">
      <c r="A2033" s="141" t="s">
        <v>241</v>
      </c>
      <c r="B2033" s="141">
        <v>110</v>
      </c>
      <c r="C2033" s="141" t="s">
        <v>183</v>
      </c>
      <c r="D2033" s="141" t="s">
        <v>201</v>
      </c>
      <c r="E2033" s="141">
        <v>2013</v>
      </c>
      <c r="F2033" s="141" t="str">
        <f t="shared" si="93"/>
        <v>Isuzu MU-X</v>
      </c>
      <c r="G2033" s="141" t="str">
        <f t="shared" si="94"/>
        <v>Isuzu MU-X_2013</v>
      </c>
      <c r="H2033" s="141">
        <v>3000</v>
      </c>
      <c r="I2033" s="141" t="str">
        <f t="shared" si="95"/>
        <v>Isuzu MU-X_2013_3000</v>
      </c>
      <c r="J2033" s="141">
        <v>370000</v>
      </c>
    </row>
    <row r="2034" spans="1:10">
      <c r="A2034" s="141" t="s">
        <v>241</v>
      </c>
      <c r="B2034" s="141">
        <v>110</v>
      </c>
      <c r="C2034" s="141" t="s">
        <v>183</v>
      </c>
      <c r="D2034" s="141" t="s">
        <v>201</v>
      </c>
      <c r="E2034" s="141">
        <v>2013</v>
      </c>
      <c r="F2034" s="141" t="str">
        <f t="shared" si="93"/>
        <v>Isuzu MU-X</v>
      </c>
      <c r="G2034" s="141" t="str">
        <f t="shared" si="94"/>
        <v>Isuzu MU-X_2013</v>
      </c>
      <c r="H2034" s="141">
        <v>3000</v>
      </c>
      <c r="I2034" s="141" t="str">
        <f t="shared" si="95"/>
        <v>Isuzu MU-X_2013_3000</v>
      </c>
      <c r="J2034" s="141">
        <v>360000</v>
      </c>
    </row>
    <row r="2035" spans="1:10">
      <c r="A2035" s="141" t="s">
        <v>241</v>
      </c>
      <c r="B2035" s="141">
        <v>110</v>
      </c>
      <c r="C2035" s="141" t="s">
        <v>183</v>
      </c>
      <c r="D2035" s="141" t="s">
        <v>201</v>
      </c>
      <c r="E2035" s="141">
        <v>2013</v>
      </c>
      <c r="F2035" s="141" t="str">
        <f t="shared" si="93"/>
        <v>Isuzu MU-X</v>
      </c>
      <c r="G2035" s="141" t="str">
        <f t="shared" si="94"/>
        <v>Isuzu MU-X_2013</v>
      </c>
      <c r="H2035" s="141">
        <v>3000</v>
      </c>
      <c r="I2035" s="141" t="str">
        <f t="shared" si="95"/>
        <v>Isuzu MU-X_2013_3000</v>
      </c>
      <c r="J2035" s="141">
        <v>350000</v>
      </c>
    </row>
    <row r="2036" spans="1:10">
      <c r="A2036" s="141" t="s">
        <v>241</v>
      </c>
      <c r="B2036" s="141">
        <v>110</v>
      </c>
      <c r="C2036" s="141" t="s">
        <v>183</v>
      </c>
      <c r="D2036" s="141" t="s">
        <v>201</v>
      </c>
      <c r="E2036" s="141">
        <v>2014</v>
      </c>
      <c r="F2036" s="141" t="str">
        <f t="shared" si="93"/>
        <v>Isuzu MU-X</v>
      </c>
      <c r="G2036" s="141" t="str">
        <f t="shared" si="94"/>
        <v>Isuzu MU-X_2014</v>
      </c>
      <c r="H2036" s="141">
        <v>2500</v>
      </c>
      <c r="I2036" s="141" t="str">
        <f t="shared" si="95"/>
        <v>Isuzu MU-X_2014_2500</v>
      </c>
      <c r="J2036" s="141">
        <v>450000</v>
      </c>
    </row>
    <row r="2037" spans="1:10">
      <c r="A2037" s="141" t="s">
        <v>241</v>
      </c>
      <c r="B2037" s="141">
        <v>110</v>
      </c>
      <c r="C2037" s="141" t="s">
        <v>183</v>
      </c>
      <c r="D2037" s="141" t="s">
        <v>201</v>
      </c>
      <c r="E2037" s="141">
        <v>2014</v>
      </c>
      <c r="F2037" s="141" t="str">
        <f t="shared" si="93"/>
        <v>Isuzu MU-X</v>
      </c>
      <c r="G2037" s="141" t="str">
        <f t="shared" si="94"/>
        <v>Isuzu MU-X_2014</v>
      </c>
      <c r="H2037" s="141">
        <v>2500</v>
      </c>
      <c r="I2037" s="141" t="str">
        <f t="shared" si="95"/>
        <v>Isuzu MU-X_2014_2500</v>
      </c>
      <c r="J2037" s="141">
        <v>440000</v>
      </c>
    </row>
    <row r="2038" spans="1:10">
      <c r="A2038" s="141" t="s">
        <v>241</v>
      </c>
      <c r="B2038" s="141">
        <v>110</v>
      </c>
      <c r="C2038" s="141" t="s">
        <v>183</v>
      </c>
      <c r="D2038" s="141" t="s">
        <v>201</v>
      </c>
      <c r="E2038" s="141">
        <v>2014</v>
      </c>
      <c r="F2038" s="141" t="str">
        <f t="shared" si="93"/>
        <v>Isuzu MU-X</v>
      </c>
      <c r="G2038" s="141" t="str">
        <f t="shared" si="94"/>
        <v>Isuzu MU-X_2014</v>
      </c>
      <c r="H2038" s="141">
        <v>2500</v>
      </c>
      <c r="I2038" s="141" t="str">
        <f t="shared" si="95"/>
        <v>Isuzu MU-X_2014_2500</v>
      </c>
      <c r="J2038" s="141">
        <v>430000</v>
      </c>
    </row>
    <row r="2039" spans="1:10">
      <c r="A2039" s="141" t="s">
        <v>241</v>
      </c>
      <c r="B2039" s="141">
        <v>110</v>
      </c>
      <c r="C2039" s="141" t="s">
        <v>183</v>
      </c>
      <c r="D2039" s="141" t="s">
        <v>201</v>
      </c>
      <c r="E2039" s="141">
        <v>2014</v>
      </c>
      <c r="F2039" s="141" t="str">
        <f t="shared" si="93"/>
        <v>Isuzu MU-X</v>
      </c>
      <c r="G2039" s="141" t="str">
        <f t="shared" si="94"/>
        <v>Isuzu MU-X_2014</v>
      </c>
      <c r="H2039" s="141">
        <v>2500</v>
      </c>
      <c r="I2039" s="141" t="str">
        <f t="shared" si="95"/>
        <v>Isuzu MU-X_2014_2500</v>
      </c>
      <c r="J2039" s="141">
        <v>420000</v>
      </c>
    </row>
    <row r="2040" spans="1:10">
      <c r="A2040" s="141" t="s">
        <v>241</v>
      </c>
      <c r="B2040" s="141">
        <v>110</v>
      </c>
      <c r="C2040" s="141" t="s">
        <v>183</v>
      </c>
      <c r="D2040" s="141" t="s">
        <v>201</v>
      </c>
      <c r="E2040" s="141">
        <v>2014</v>
      </c>
      <c r="F2040" s="141" t="str">
        <f t="shared" si="93"/>
        <v>Isuzu MU-X</v>
      </c>
      <c r="G2040" s="141" t="str">
        <f t="shared" si="94"/>
        <v>Isuzu MU-X_2014</v>
      </c>
      <c r="H2040" s="141">
        <v>2500</v>
      </c>
      <c r="I2040" s="141" t="str">
        <f t="shared" si="95"/>
        <v>Isuzu MU-X_2014_2500</v>
      </c>
      <c r="J2040" s="141">
        <v>410000</v>
      </c>
    </row>
    <row r="2041" spans="1:10">
      <c r="A2041" s="141" t="s">
        <v>241</v>
      </c>
      <c r="B2041" s="141">
        <v>110</v>
      </c>
      <c r="C2041" s="141" t="s">
        <v>183</v>
      </c>
      <c r="D2041" s="141" t="s">
        <v>201</v>
      </c>
      <c r="E2041" s="141">
        <v>2014</v>
      </c>
      <c r="F2041" s="141" t="str">
        <f t="shared" si="93"/>
        <v>Isuzu MU-X</v>
      </c>
      <c r="G2041" s="141" t="str">
        <f t="shared" si="94"/>
        <v>Isuzu MU-X_2014</v>
      </c>
      <c r="H2041" s="141">
        <v>2500</v>
      </c>
      <c r="I2041" s="141" t="str">
        <f t="shared" si="95"/>
        <v>Isuzu MU-X_2014_2500</v>
      </c>
      <c r="J2041" s="141">
        <v>400000</v>
      </c>
    </row>
    <row r="2042" spans="1:10">
      <c r="A2042" s="141" t="s">
        <v>241</v>
      </c>
      <c r="B2042" s="141">
        <v>110</v>
      </c>
      <c r="C2042" s="141" t="s">
        <v>183</v>
      </c>
      <c r="D2042" s="141" t="s">
        <v>201</v>
      </c>
      <c r="E2042" s="141">
        <v>2014</v>
      </c>
      <c r="F2042" s="141" t="str">
        <f t="shared" si="93"/>
        <v>Isuzu MU-X</v>
      </c>
      <c r="G2042" s="141" t="str">
        <f t="shared" si="94"/>
        <v>Isuzu MU-X_2014</v>
      </c>
      <c r="H2042" s="141">
        <v>2500</v>
      </c>
      <c r="I2042" s="141" t="str">
        <f t="shared" si="95"/>
        <v>Isuzu MU-X_2014_2500</v>
      </c>
      <c r="J2042" s="141">
        <v>390000</v>
      </c>
    </row>
    <row r="2043" spans="1:10">
      <c r="A2043" s="141" t="s">
        <v>241</v>
      </c>
      <c r="B2043" s="141">
        <v>110</v>
      </c>
      <c r="C2043" s="141" t="s">
        <v>183</v>
      </c>
      <c r="D2043" s="141" t="s">
        <v>201</v>
      </c>
      <c r="E2043" s="141">
        <v>2014</v>
      </c>
      <c r="F2043" s="141" t="str">
        <f t="shared" si="93"/>
        <v>Isuzu MU-X</v>
      </c>
      <c r="G2043" s="141" t="str">
        <f t="shared" si="94"/>
        <v>Isuzu MU-X_2014</v>
      </c>
      <c r="H2043" s="141">
        <v>2500</v>
      </c>
      <c r="I2043" s="141" t="str">
        <f t="shared" si="95"/>
        <v>Isuzu MU-X_2014_2500</v>
      </c>
      <c r="J2043" s="141">
        <v>380000</v>
      </c>
    </row>
    <row r="2044" spans="1:10">
      <c r="A2044" s="141" t="s">
        <v>241</v>
      </c>
      <c r="B2044" s="141">
        <v>110</v>
      </c>
      <c r="C2044" s="141" t="s">
        <v>183</v>
      </c>
      <c r="D2044" s="141" t="s">
        <v>201</v>
      </c>
      <c r="E2044" s="141">
        <v>2014</v>
      </c>
      <c r="F2044" s="141" t="str">
        <f t="shared" si="93"/>
        <v>Isuzu MU-X</v>
      </c>
      <c r="G2044" s="141" t="str">
        <f t="shared" si="94"/>
        <v>Isuzu MU-X_2014</v>
      </c>
      <c r="H2044" s="141">
        <v>2500</v>
      </c>
      <c r="I2044" s="141" t="str">
        <f t="shared" si="95"/>
        <v>Isuzu MU-X_2014_2500</v>
      </c>
      <c r="J2044" s="141">
        <v>370000</v>
      </c>
    </row>
    <row r="2045" spans="1:10">
      <c r="A2045" s="141" t="s">
        <v>241</v>
      </c>
      <c r="B2045" s="141">
        <v>110</v>
      </c>
      <c r="C2045" s="141" t="s">
        <v>183</v>
      </c>
      <c r="D2045" s="141" t="s">
        <v>201</v>
      </c>
      <c r="E2045" s="141">
        <v>2014</v>
      </c>
      <c r="F2045" s="141" t="str">
        <f t="shared" si="93"/>
        <v>Isuzu MU-X</v>
      </c>
      <c r="G2045" s="141" t="str">
        <f t="shared" si="94"/>
        <v>Isuzu MU-X_2014</v>
      </c>
      <c r="H2045" s="141">
        <v>2500</v>
      </c>
      <c r="I2045" s="141" t="str">
        <f t="shared" si="95"/>
        <v>Isuzu MU-X_2014_2500</v>
      </c>
      <c r="J2045" s="141">
        <v>360000</v>
      </c>
    </row>
    <row r="2046" spans="1:10">
      <c r="A2046" s="141" t="s">
        <v>241</v>
      </c>
      <c r="B2046" s="141">
        <v>110</v>
      </c>
      <c r="C2046" s="141" t="s">
        <v>183</v>
      </c>
      <c r="D2046" s="141" t="s">
        <v>201</v>
      </c>
      <c r="E2046" s="141">
        <v>2014</v>
      </c>
      <c r="F2046" s="141" t="str">
        <f t="shared" si="93"/>
        <v>Isuzu MU-X</v>
      </c>
      <c r="G2046" s="141" t="str">
        <f t="shared" si="94"/>
        <v>Isuzu MU-X_2014</v>
      </c>
      <c r="H2046" s="141">
        <v>2500</v>
      </c>
      <c r="I2046" s="141" t="str">
        <f t="shared" si="95"/>
        <v>Isuzu MU-X_2014_2500</v>
      </c>
      <c r="J2046" s="141">
        <v>350000</v>
      </c>
    </row>
    <row r="2047" spans="1:10">
      <c r="A2047" s="141" t="s">
        <v>241</v>
      </c>
      <c r="B2047" s="141">
        <v>110</v>
      </c>
      <c r="C2047" s="141" t="s">
        <v>183</v>
      </c>
      <c r="D2047" s="141" t="s">
        <v>201</v>
      </c>
      <c r="E2047" s="141">
        <v>2014</v>
      </c>
      <c r="F2047" s="141" t="str">
        <f t="shared" si="93"/>
        <v>Isuzu MU-X</v>
      </c>
      <c r="G2047" s="141" t="str">
        <f t="shared" si="94"/>
        <v>Isuzu MU-X_2014</v>
      </c>
      <c r="H2047" s="141">
        <v>2500</v>
      </c>
      <c r="I2047" s="141" t="str">
        <f t="shared" si="95"/>
        <v>Isuzu MU-X_2014_2500</v>
      </c>
      <c r="J2047" s="141">
        <v>340000</v>
      </c>
    </row>
    <row r="2048" spans="1:10">
      <c r="A2048" s="141" t="s">
        <v>241</v>
      </c>
      <c r="B2048" s="141">
        <v>110</v>
      </c>
      <c r="C2048" s="141" t="s">
        <v>183</v>
      </c>
      <c r="D2048" s="141" t="s">
        <v>201</v>
      </c>
      <c r="E2048" s="141">
        <v>2014</v>
      </c>
      <c r="F2048" s="141" t="str">
        <f t="shared" si="93"/>
        <v>Isuzu MU-X</v>
      </c>
      <c r="G2048" s="141" t="str">
        <f t="shared" si="94"/>
        <v>Isuzu MU-X_2014</v>
      </c>
      <c r="H2048" s="141">
        <v>2500</v>
      </c>
      <c r="I2048" s="141" t="str">
        <f t="shared" si="95"/>
        <v>Isuzu MU-X_2014_2500</v>
      </c>
      <c r="J2048" s="141">
        <v>330000</v>
      </c>
    </row>
    <row r="2049" spans="1:10">
      <c r="A2049" s="141" t="s">
        <v>241</v>
      </c>
      <c r="B2049" s="141">
        <v>110</v>
      </c>
      <c r="C2049" s="141" t="s">
        <v>183</v>
      </c>
      <c r="D2049" s="141" t="s">
        <v>201</v>
      </c>
      <c r="E2049" s="141">
        <v>2014</v>
      </c>
      <c r="F2049" s="141" t="str">
        <f t="shared" ref="F2049:F2112" si="96">C2049&amp;" "&amp;D2049</f>
        <v>Isuzu MU-X</v>
      </c>
      <c r="G2049" s="141" t="str">
        <f t="shared" si="94"/>
        <v>Isuzu MU-X_2014</v>
      </c>
      <c r="H2049" s="141">
        <v>2500</v>
      </c>
      <c r="I2049" s="141" t="str">
        <f t="shared" si="95"/>
        <v>Isuzu MU-X_2014_2500</v>
      </c>
      <c r="J2049" s="141">
        <v>320000</v>
      </c>
    </row>
    <row r="2050" spans="1:10">
      <c r="A2050" s="141" t="s">
        <v>241</v>
      </c>
      <c r="B2050" s="141">
        <v>110</v>
      </c>
      <c r="C2050" s="141" t="s">
        <v>183</v>
      </c>
      <c r="D2050" s="141" t="s">
        <v>201</v>
      </c>
      <c r="E2050" s="141">
        <v>2014</v>
      </c>
      <c r="F2050" s="141" t="str">
        <f t="shared" si="96"/>
        <v>Isuzu MU-X</v>
      </c>
      <c r="G2050" s="141" t="str">
        <f t="shared" ref="G2050:G2113" si="97">F2050&amp;"_"&amp;E2050</f>
        <v>Isuzu MU-X_2014</v>
      </c>
      <c r="H2050" s="141">
        <v>3000</v>
      </c>
      <c r="I2050" s="141" t="str">
        <f t="shared" si="95"/>
        <v>Isuzu MU-X_2014_3000</v>
      </c>
      <c r="J2050" s="141">
        <v>440000</v>
      </c>
    </row>
    <row r="2051" spans="1:10">
      <c r="A2051" s="141" t="s">
        <v>241</v>
      </c>
      <c r="B2051" s="141">
        <v>110</v>
      </c>
      <c r="C2051" s="141" t="s">
        <v>183</v>
      </c>
      <c r="D2051" s="141" t="s">
        <v>201</v>
      </c>
      <c r="E2051" s="141">
        <v>2014</v>
      </c>
      <c r="F2051" s="141" t="str">
        <f t="shared" si="96"/>
        <v>Isuzu MU-X</v>
      </c>
      <c r="G2051" s="141" t="str">
        <f t="shared" si="97"/>
        <v>Isuzu MU-X_2014</v>
      </c>
      <c r="H2051" s="141">
        <v>3000</v>
      </c>
      <c r="I2051" s="141" t="str">
        <f t="shared" ref="I2051:I2114" si="98">G2051&amp;"_"&amp;H2051</f>
        <v>Isuzu MU-X_2014_3000</v>
      </c>
      <c r="J2051" s="141">
        <v>430000</v>
      </c>
    </row>
    <row r="2052" spans="1:10">
      <c r="A2052" s="141" t="s">
        <v>241</v>
      </c>
      <c r="B2052" s="141">
        <v>110</v>
      </c>
      <c r="C2052" s="141" t="s">
        <v>183</v>
      </c>
      <c r="D2052" s="141" t="s">
        <v>201</v>
      </c>
      <c r="E2052" s="141">
        <v>2014</v>
      </c>
      <c r="F2052" s="141" t="str">
        <f t="shared" si="96"/>
        <v>Isuzu MU-X</v>
      </c>
      <c r="G2052" s="141" t="str">
        <f t="shared" si="97"/>
        <v>Isuzu MU-X_2014</v>
      </c>
      <c r="H2052" s="141">
        <v>3000</v>
      </c>
      <c r="I2052" s="141" t="str">
        <f t="shared" si="98"/>
        <v>Isuzu MU-X_2014_3000</v>
      </c>
      <c r="J2052" s="141">
        <v>420000</v>
      </c>
    </row>
    <row r="2053" spans="1:10">
      <c r="A2053" s="141" t="s">
        <v>241</v>
      </c>
      <c r="B2053" s="141">
        <v>110</v>
      </c>
      <c r="C2053" s="141" t="s">
        <v>183</v>
      </c>
      <c r="D2053" s="141" t="s">
        <v>201</v>
      </c>
      <c r="E2053" s="141">
        <v>2014</v>
      </c>
      <c r="F2053" s="141" t="str">
        <f t="shared" si="96"/>
        <v>Isuzu MU-X</v>
      </c>
      <c r="G2053" s="141" t="str">
        <f t="shared" si="97"/>
        <v>Isuzu MU-X_2014</v>
      </c>
      <c r="H2053" s="141">
        <v>3000</v>
      </c>
      <c r="I2053" s="141" t="str">
        <f t="shared" si="98"/>
        <v>Isuzu MU-X_2014_3000</v>
      </c>
      <c r="J2053" s="141">
        <v>410000</v>
      </c>
    </row>
    <row r="2054" spans="1:10">
      <c r="A2054" s="141" t="s">
        <v>241</v>
      </c>
      <c r="B2054" s="141">
        <v>110</v>
      </c>
      <c r="C2054" s="141" t="s">
        <v>183</v>
      </c>
      <c r="D2054" s="141" t="s">
        <v>201</v>
      </c>
      <c r="E2054" s="141">
        <v>2014</v>
      </c>
      <c r="F2054" s="141" t="str">
        <f t="shared" si="96"/>
        <v>Isuzu MU-X</v>
      </c>
      <c r="G2054" s="141" t="str">
        <f t="shared" si="97"/>
        <v>Isuzu MU-X_2014</v>
      </c>
      <c r="H2054" s="141">
        <v>3000</v>
      </c>
      <c r="I2054" s="141" t="str">
        <f t="shared" si="98"/>
        <v>Isuzu MU-X_2014_3000</v>
      </c>
      <c r="J2054" s="141">
        <v>400000</v>
      </c>
    </row>
    <row r="2055" spans="1:10">
      <c r="A2055" s="141" t="s">
        <v>241</v>
      </c>
      <c r="B2055" s="141">
        <v>110</v>
      </c>
      <c r="C2055" s="141" t="s">
        <v>183</v>
      </c>
      <c r="D2055" s="141" t="s">
        <v>201</v>
      </c>
      <c r="E2055" s="141">
        <v>2014</v>
      </c>
      <c r="F2055" s="141" t="str">
        <f t="shared" si="96"/>
        <v>Isuzu MU-X</v>
      </c>
      <c r="G2055" s="141" t="str">
        <f t="shared" si="97"/>
        <v>Isuzu MU-X_2014</v>
      </c>
      <c r="H2055" s="141">
        <v>3000</v>
      </c>
      <c r="I2055" s="141" t="str">
        <f t="shared" si="98"/>
        <v>Isuzu MU-X_2014_3000</v>
      </c>
      <c r="J2055" s="141">
        <v>390000</v>
      </c>
    </row>
    <row r="2056" spans="1:10">
      <c r="A2056" s="141" t="s">
        <v>241</v>
      </c>
      <c r="B2056" s="141">
        <v>110</v>
      </c>
      <c r="C2056" s="141" t="s">
        <v>183</v>
      </c>
      <c r="D2056" s="141" t="s">
        <v>201</v>
      </c>
      <c r="E2056" s="141">
        <v>2014</v>
      </c>
      <c r="F2056" s="141" t="str">
        <f t="shared" si="96"/>
        <v>Isuzu MU-X</v>
      </c>
      <c r="G2056" s="141" t="str">
        <f t="shared" si="97"/>
        <v>Isuzu MU-X_2014</v>
      </c>
      <c r="H2056" s="141">
        <v>3000</v>
      </c>
      <c r="I2056" s="141" t="str">
        <f t="shared" si="98"/>
        <v>Isuzu MU-X_2014_3000</v>
      </c>
      <c r="J2056" s="141">
        <v>380000</v>
      </c>
    </row>
    <row r="2057" spans="1:10">
      <c r="A2057" s="141" t="s">
        <v>241</v>
      </c>
      <c r="B2057" s="141">
        <v>110</v>
      </c>
      <c r="C2057" s="141" t="s">
        <v>183</v>
      </c>
      <c r="D2057" s="141" t="s">
        <v>201</v>
      </c>
      <c r="E2057" s="141">
        <v>2014</v>
      </c>
      <c r="F2057" s="141" t="str">
        <f t="shared" si="96"/>
        <v>Isuzu MU-X</v>
      </c>
      <c r="G2057" s="141" t="str">
        <f t="shared" si="97"/>
        <v>Isuzu MU-X_2014</v>
      </c>
      <c r="H2057" s="141">
        <v>3000</v>
      </c>
      <c r="I2057" s="141" t="str">
        <f t="shared" si="98"/>
        <v>Isuzu MU-X_2014_3000</v>
      </c>
      <c r="J2057" s="141">
        <v>370000</v>
      </c>
    </row>
    <row r="2058" spans="1:10">
      <c r="A2058" s="141" t="s">
        <v>239</v>
      </c>
      <c r="B2058" s="141">
        <v>320</v>
      </c>
      <c r="C2058" s="141" t="s">
        <v>183</v>
      </c>
      <c r="D2058" s="141" t="s">
        <v>184</v>
      </c>
      <c r="E2058" s="141">
        <v>2014</v>
      </c>
      <c r="F2058" s="141" t="str">
        <f t="shared" si="96"/>
        <v>Isuzu D-Max</v>
      </c>
      <c r="G2058" s="141" t="str">
        <f t="shared" si="97"/>
        <v>Isuzu D-Max_2014</v>
      </c>
      <c r="H2058" s="141">
        <v>2500</v>
      </c>
      <c r="I2058" s="141" t="str">
        <f t="shared" si="98"/>
        <v>Isuzu D-Max_2014_2500</v>
      </c>
      <c r="J2058" s="141">
        <v>290000</v>
      </c>
    </row>
    <row r="2059" spans="1:10">
      <c r="A2059" s="141" t="s">
        <v>239</v>
      </c>
      <c r="B2059" s="141">
        <v>320</v>
      </c>
      <c r="C2059" s="141" t="s">
        <v>183</v>
      </c>
      <c r="D2059" s="141" t="s">
        <v>184</v>
      </c>
      <c r="E2059" s="141">
        <v>2014</v>
      </c>
      <c r="F2059" s="141" t="str">
        <f t="shared" si="96"/>
        <v>Isuzu D-Max</v>
      </c>
      <c r="G2059" s="141" t="str">
        <f t="shared" si="97"/>
        <v>Isuzu D-Max_2014</v>
      </c>
      <c r="H2059" s="141">
        <v>2500</v>
      </c>
      <c r="I2059" s="141" t="str">
        <f t="shared" si="98"/>
        <v>Isuzu D-Max_2014_2500</v>
      </c>
      <c r="J2059" s="141">
        <v>280000</v>
      </c>
    </row>
    <row r="2060" spans="1:10">
      <c r="A2060" s="141" t="s">
        <v>239</v>
      </c>
      <c r="B2060" s="141">
        <v>320</v>
      </c>
      <c r="C2060" s="141" t="s">
        <v>183</v>
      </c>
      <c r="D2060" s="141" t="s">
        <v>184</v>
      </c>
      <c r="E2060" s="141">
        <v>2014</v>
      </c>
      <c r="F2060" s="141" t="str">
        <f t="shared" si="96"/>
        <v>Isuzu D-Max</v>
      </c>
      <c r="G2060" s="141" t="str">
        <f t="shared" si="97"/>
        <v>Isuzu D-Max_2014</v>
      </c>
      <c r="H2060" s="141">
        <v>2500</v>
      </c>
      <c r="I2060" s="141" t="str">
        <f t="shared" si="98"/>
        <v>Isuzu D-Max_2014_2500</v>
      </c>
      <c r="J2060" s="141">
        <v>270000</v>
      </c>
    </row>
    <row r="2061" spans="1:10">
      <c r="A2061" s="141" t="s">
        <v>239</v>
      </c>
      <c r="B2061" s="141">
        <v>320</v>
      </c>
      <c r="C2061" s="141" t="s">
        <v>183</v>
      </c>
      <c r="D2061" s="141" t="s">
        <v>184</v>
      </c>
      <c r="E2061" s="141">
        <v>2014</v>
      </c>
      <c r="F2061" s="141" t="str">
        <f t="shared" si="96"/>
        <v>Isuzu D-Max</v>
      </c>
      <c r="G2061" s="141" t="str">
        <f t="shared" si="97"/>
        <v>Isuzu D-Max_2014</v>
      </c>
      <c r="H2061" s="141">
        <v>2500</v>
      </c>
      <c r="I2061" s="141" t="str">
        <f t="shared" si="98"/>
        <v>Isuzu D-Max_2014_2500</v>
      </c>
      <c r="J2061" s="141">
        <v>260000</v>
      </c>
    </row>
    <row r="2062" spans="1:10">
      <c r="A2062" s="141" t="s">
        <v>239</v>
      </c>
      <c r="B2062" s="141">
        <v>320</v>
      </c>
      <c r="C2062" s="141" t="s">
        <v>183</v>
      </c>
      <c r="D2062" s="141" t="s">
        <v>184</v>
      </c>
      <c r="E2062" s="141">
        <v>2014</v>
      </c>
      <c r="F2062" s="141" t="str">
        <f t="shared" si="96"/>
        <v>Isuzu D-Max</v>
      </c>
      <c r="G2062" s="141" t="str">
        <f t="shared" si="97"/>
        <v>Isuzu D-Max_2014</v>
      </c>
      <c r="H2062" s="141">
        <v>2500</v>
      </c>
      <c r="I2062" s="141" t="str">
        <f t="shared" si="98"/>
        <v>Isuzu D-Max_2014_2500</v>
      </c>
      <c r="J2062" s="141">
        <v>250000</v>
      </c>
    </row>
    <row r="2063" spans="1:10">
      <c r="A2063" s="141" t="s">
        <v>239</v>
      </c>
      <c r="B2063" s="141">
        <v>320</v>
      </c>
      <c r="C2063" s="141" t="s">
        <v>183</v>
      </c>
      <c r="D2063" s="141" t="s">
        <v>184</v>
      </c>
      <c r="E2063" s="141">
        <v>2014</v>
      </c>
      <c r="F2063" s="141" t="str">
        <f t="shared" si="96"/>
        <v>Isuzu D-Max</v>
      </c>
      <c r="G2063" s="141" t="str">
        <f t="shared" si="97"/>
        <v>Isuzu D-Max_2014</v>
      </c>
      <c r="H2063" s="141">
        <v>2500</v>
      </c>
      <c r="I2063" s="141" t="str">
        <f t="shared" si="98"/>
        <v>Isuzu D-Max_2014_2500</v>
      </c>
      <c r="J2063" s="141">
        <v>240000</v>
      </c>
    </row>
    <row r="2064" spans="1:10">
      <c r="A2064" s="141" t="s">
        <v>239</v>
      </c>
      <c r="B2064" s="141">
        <v>320</v>
      </c>
      <c r="C2064" s="141" t="s">
        <v>183</v>
      </c>
      <c r="D2064" s="141" t="s">
        <v>184</v>
      </c>
      <c r="E2064" s="141">
        <v>2014</v>
      </c>
      <c r="F2064" s="141" t="str">
        <f t="shared" si="96"/>
        <v>Isuzu D-Max</v>
      </c>
      <c r="G2064" s="141" t="str">
        <f t="shared" si="97"/>
        <v>Isuzu D-Max_2014</v>
      </c>
      <c r="H2064" s="141">
        <v>2500</v>
      </c>
      <c r="I2064" s="141" t="str">
        <f t="shared" si="98"/>
        <v>Isuzu D-Max_2014_2500</v>
      </c>
      <c r="J2064" s="141">
        <v>230000</v>
      </c>
    </row>
    <row r="2065" spans="1:10">
      <c r="A2065" s="141" t="s">
        <v>239</v>
      </c>
      <c r="B2065" s="141">
        <v>320</v>
      </c>
      <c r="C2065" s="141" t="s">
        <v>183</v>
      </c>
      <c r="D2065" s="141" t="s">
        <v>184</v>
      </c>
      <c r="E2065" s="141">
        <v>2014</v>
      </c>
      <c r="F2065" s="141" t="str">
        <f t="shared" si="96"/>
        <v>Isuzu D-Max</v>
      </c>
      <c r="G2065" s="141" t="str">
        <f t="shared" si="97"/>
        <v>Isuzu D-Max_2014</v>
      </c>
      <c r="H2065" s="141">
        <v>2500</v>
      </c>
      <c r="I2065" s="141" t="str">
        <f t="shared" si="98"/>
        <v>Isuzu D-Max_2014_2500</v>
      </c>
      <c r="J2065" s="141">
        <v>220000</v>
      </c>
    </row>
    <row r="2066" spans="1:10">
      <c r="A2066" s="141" t="s">
        <v>239</v>
      </c>
      <c r="B2066" s="141">
        <v>320</v>
      </c>
      <c r="C2066" s="141" t="s">
        <v>183</v>
      </c>
      <c r="D2066" s="141" t="s">
        <v>184</v>
      </c>
      <c r="E2066" s="141">
        <v>2014</v>
      </c>
      <c r="F2066" s="141" t="str">
        <f t="shared" si="96"/>
        <v>Isuzu D-Max</v>
      </c>
      <c r="G2066" s="141" t="str">
        <f t="shared" si="97"/>
        <v>Isuzu D-Max_2014</v>
      </c>
      <c r="H2066" s="141">
        <v>2500</v>
      </c>
      <c r="I2066" s="141" t="str">
        <f t="shared" si="98"/>
        <v>Isuzu D-Max_2014_2500</v>
      </c>
      <c r="J2066" s="141">
        <v>210000</v>
      </c>
    </row>
    <row r="2067" spans="1:10">
      <c r="A2067" s="141" t="s">
        <v>239</v>
      </c>
      <c r="B2067" s="141">
        <v>320</v>
      </c>
      <c r="C2067" s="141" t="s">
        <v>183</v>
      </c>
      <c r="D2067" s="141" t="s">
        <v>184</v>
      </c>
      <c r="E2067" s="141">
        <v>2014</v>
      </c>
      <c r="F2067" s="141" t="str">
        <f t="shared" si="96"/>
        <v>Isuzu D-Max</v>
      </c>
      <c r="G2067" s="141" t="str">
        <f t="shared" si="97"/>
        <v>Isuzu D-Max_2014</v>
      </c>
      <c r="H2067" s="141">
        <v>2500</v>
      </c>
      <c r="I2067" s="141" t="str">
        <f t="shared" si="98"/>
        <v>Isuzu D-Max_2014_2500</v>
      </c>
      <c r="J2067" s="141">
        <v>200000</v>
      </c>
    </row>
    <row r="2068" spans="1:10">
      <c r="A2068" s="141" t="s">
        <v>239</v>
      </c>
      <c r="B2068" s="141">
        <v>320</v>
      </c>
      <c r="C2068" s="141" t="s">
        <v>183</v>
      </c>
      <c r="D2068" s="141" t="s">
        <v>184</v>
      </c>
      <c r="E2068" s="141">
        <v>2014</v>
      </c>
      <c r="F2068" s="141" t="str">
        <f t="shared" si="96"/>
        <v>Isuzu D-Max</v>
      </c>
      <c r="G2068" s="141" t="str">
        <f t="shared" si="97"/>
        <v>Isuzu D-Max_2014</v>
      </c>
      <c r="H2068" s="141">
        <v>2500</v>
      </c>
      <c r="I2068" s="141" t="str">
        <f t="shared" si="98"/>
        <v>Isuzu D-Max_2014_2500</v>
      </c>
      <c r="J2068" s="141">
        <v>190000</v>
      </c>
    </row>
    <row r="2069" spans="1:10">
      <c r="A2069" s="141" t="s">
        <v>239</v>
      </c>
      <c r="B2069" s="141">
        <v>320</v>
      </c>
      <c r="C2069" s="141" t="s">
        <v>183</v>
      </c>
      <c r="D2069" s="141" t="s">
        <v>184</v>
      </c>
      <c r="E2069" s="141">
        <v>2014</v>
      </c>
      <c r="F2069" s="141" t="str">
        <f t="shared" si="96"/>
        <v>Isuzu D-Max</v>
      </c>
      <c r="G2069" s="141" t="str">
        <f t="shared" si="97"/>
        <v>Isuzu D-Max_2014</v>
      </c>
      <c r="H2069" s="141">
        <v>2500</v>
      </c>
      <c r="I2069" s="141" t="str">
        <f t="shared" si="98"/>
        <v>Isuzu D-Max_2014_2500</v>
      </c>
      <c r="J2069" s="141">
        <v>180000</v>
      </c>
    </row>
    <row r="2070" spans="1:10">
      <c r="A2070" s="141" t="s">
        <v>239</v>
      </c>
      <c r="B2070" s="141">
        <v>320</v>
      </c>
      <c r="C2070" s="141" t="s">
        <v>183</v>
      </c>
      <c r="D2070" s="141" t="s">
        <v>184</v>
      </c>
      <c r="E2070" s="141">
        <v>2014</v>
      </c>
      <c r="F2070" s="141" t="str">
        <f t="shared" si="96"/>
        <v>Isuzu D-Max</v>
      </c>
      <c r="G2070" s="141" t="str">
        <f t="shared" si="97"/>
        <v>Isuzu D-Max_2014</v>
      </c>
      <c r="H2070" s="141">
        <v>2500</v>
      </c>
      <c r="I2070" s="141" t="str">
        <f t="shared" si="98"/>
        <v>Isuzu D-Max_2014_2500</v>
      </c>
      <c r="J2070" s="141">
        <v>170000</v>
      </c>
    </row>
    <row r="2071" spans="1:10">
      <c r="A2071" s="141" t="s">
        <v>239</v>
      </c>
      <c r="B2071" s="141">
        <v>320</v>
      </c>
      <c r="C2071" s="141" t="s">
        <v>183</v>
      </c>
      <c r="D2071" s="141" t="s">
        <v>184</v>
      </c>
      <c r="E2071" s="141">
        <v>2014</v>
      </c>
      <c r="F2071" s="141" t="str">
        <f t="shared" si="96"/>
        <v>Isuzu D-Max</v>
      </c>
      <c r="G2071" s="141" t="str">
        <f t="shared" si="97"/>
        <v>Isuzu D-Max_2014</v>
      </c>
      <c r="H2071" s="141">
        <v>2500</v>
      </c>
      <c r="I2071" s="141" t="str">
        <f t="shared" si="98"/>
        <v>Isuzu D-Max_2014_2500</v>
      </c>
      <c r="J2071" s="141">
        <v>160000</v>
      </c>
    </row>
    <row r="2072" spans="1:10">
      <c r="A2072" s="141" t="s">
        <v>239</v>
      </c>
      <c r="B2072" s="141">
        <v>320</v>
      </c>
      <c r="C2072" s="141" t="s">
        <v>183</v>
      </c>
      <c r="D2072" s="141" t="s">
        <v>184</v>
      </c>
      <c r="E2072" s="141">
        <v>2014</v>
      </c>
      <c r="F2072" s="141" t="str">
        <f t="shared" si="96"/>
        <v>Isuzu D-Max</v>
      </c>
      <c r="G2072" s="141" t="str">
        <f t="shared" si="97"/>
        <v>Isuzu D-Max_2014</v>
      </c>
      <c r="H2072" s="141">
        <v>2500</v>
      </c>
      <c r="I2072" s="141" t="str">
        <f t="shared" si="98"/>
        <v>Isuzu D-Max_2014_2500</v>
      </c>
      <c r="J2072" s="141">
        <v>150000</v>
      </c>
    </row>
    <row r="2073" spans="1:10">
      <c r="A2073" s="141" t="s">
        <v>239</v>
      </c>
      <c r="B2073" s="141">
        <v>320</v>
      </c>
      <c r="C2073" s="141" t="s">
        <v>183</v>
      </c>
      <c r="D2073" s="141" t="s">
        <v>184</v>
      </c>
      <c r="E2073" s="141">
        <v>2014</v>
      </c>
      <c r="F2073" s="141" t="str">
        <f t="shared" si="96"/>
        <v>Isuzu D-Max</v>
      </c>
      <c r="G2073" s="141" t="str">
        <f t="shared" si="97"/>
        <v>Isuzu D-Max_2014</v>
      </c>
      <c r="H2073" s="141">
        <v>3000</v>
      </c>
      <c r="I2073" s="141" t="str">
        <f t="shared" si="98"/>
        <v>Isuzu D-Max_2014_3000</v>
      </c>
      <c r="J2073" s="141">
        <v>310000</v>
      </c>
    </row>
    <row r="2074" spans="1:10">
      <c r="A2074" s="141" t="s">
        <v>239</v>
      </c>
      <c r="B2074" s="141">
        <v>320</v>
      </c>
      <c r="C2074" s="141" t="s">
        <v>183</v>
      </c>
      <c r="D2074" s="141" t="s">
        <v>184</v>
      </c>
      <c r="E2074" s="141">
        <v>2014</v>
      </c>
      <c r="F2074" s="141" t="str">
        <f t="shared" si="96"/>
        <v>Isuzu D-Max</v>
      </c>
      <c r="G2074" s="141" t="str">
        <f t="shared" si="97"/>
        <v>Isuzu D-Max_2014</v>
      </c>
      <c r="H2074" s="141">
        <v>3000</v>
      </c>
      <c r="I2074" s="141" t="str">
        <f t="shared" si="98"/>
        <v>Isuzu D-Max_2014_3000</v>
      </c>
      <c r="J2074" s="141">
        <v>300000</v>
      </c>
    </row>
    <row r="2075" spans="1:10">
      <c r="A2075" s="141" t="s">
        <v>239</v>
      </c>
      <c r="B2075" s="141">
        <v>320</v>
      </c>
      <c r="C2075" s="141" t="s">
        <v>183</v>
      </c>
      <c r="D2075" s="141" t="s">
        <v>184</v>
      </c>
      <c r="E2075" s="141">
        <v>2014</v>
      </c>
      <c r="F2075" s="141" t="str">
        <f t="shared" si="96"/>
        <v>Isuzu D-Max</v>
      </c>
      <c r="G2075" s="141" t="str">
        <f t="shared" si="97"/>
        <v>Isuzu D-Max_2014</v>
      </c>
      <c r="H2075" s="141">
        <v>3000</v>
      </c>
      <c r="I2075" s="141" t="str">
        <f t="shared" si="98"/>
        <v>Isuzu D-Max_2014_3000</v>
      </c>
      <c r="J2075" s="141">
        <v>290000</v>
      </c>
    </row>
    <row r="2076" spans="1:10">
      <c r="A2076" s="141" t="s">
        <v>239</v>
      </c>
      <c r="B2076" s="141">
        <v>320</v>
      </c>
      <c r="C2076" s="141" t="s">
        <v>183</v>
      </c>
      <c r="D2076" s="141" t="s">
        <v>184</v>
      </c>
      <c r="E2076" s="141">
        <v>2014</v>
      </c>
      <c r="F2076" s="141" t="str">
        <f t="shared" si="96"/>
        <v>Isuzu D-Max</v>
      </c>
      <c r="G2076" s="141" t="str">
        <f t="shared" si="97"/>
        <v>Isuzu D-Max_2014</v>
      </c>
      <c r="H2076" s="141">
        <v>3000</v>
      </c>
      <c r="I2076" s="141" t="str">
        <f t="shared" si="98"/>
        <v>Isuzu D-Max_2014_3000</v>
      </c>
      <c r="J2076" s="141">
        <v>280000</v>
      </c>
    </row>
    <row r="2077" spans="1:10">
      <c r="A2077" s="141" t="s">
        <v>239</v>
      </c>
      <c r="B2077" s="141">
        <v>320</v>
      </c>
      <c r="C2077" s="141" t="s">
        <v>183</v>
      </c>
      <c r="D2077" s="141" t="s">
        <v>184</v>
      </c>
      <c r="E2077" s="141">
        <v>2014</v>
      </c>
      <c r="F2077" s="141" t="str">
        <f t="shared" si="96"/>
        <v>Isuzu D-Max</v>
      </c>
      <c r="G2077" s="141" t="str">
        <f t="shared" si="97"/>
        <v>Isuzu D-Max_2014</v>
      </c>
      <c r="H2077" s="141">
        <v>3000</v>
      </c>
      <c r="I2077" s="141" t="str">
        <f t="shared" si="98"/>
        <v>Isuzu D-Max_2014_3000</v>
      </c>
      <c r="J2077" s="141">
        <v>270000</v>
      </c>
    </row>
    <row r="2078" spans="1:10">
      <c r="A2078" s="141" t="s">
        <v>239</v>
      </c>
      <c r="B2078" s="141">
        <v>320</v>
      </c>
      <c r="C2078" s="141" t="s">
        <v>183</v>
      </c>
      <c r="D2078" s="141" t="s">
        <v>184</v>
      </c>
      <c r="E2078" s="141">
        <v>2014</v>
      </c>
      <c r="F2078" s="141" t="str">
        <f t="shared" si="96"/>
        <v>Isuzu D-Max</v>
      </c>
      <c r="G2078" s="141" t="str">
        <f t="shared" si="97"/>
        <v>Isuzu D-Max_2014</v>
      </c>
      <c r="H2078" s="141">
        <v>3000</v>
      </c>
      <c r="I2078" s="141" t="str">
        <f t="shared" si="98"/>
        <v>Isuzu D-Max_2014_3000</v>
      </c>
      <c r="J2078" s="141">
        <v>260000</v>
      </c>
    </row>
    <row r="2079" spans="1:10">
      <c r="A2079" s="141" t="s">
        <v>239</v>
      </c>
      <c r="B2079" s="141">
        <v>320</v>
      </c>
      <c r="C2079" s="141" t="s">
        <v>183</v>
      </c>
      <c r="D2079" s="141" t="s">
        <v>184</v>
      </c>
      <c r="E2079" s="141">
        <v>2014</v>
      </c>
      <c r="F2079" s="141" t="str">
        <f t="shared" si="96"/>
        <v>Isuzu D-Max</v>
      </c>
      <c r="G2079" s="141" t="str">
        <f t="shared" si="97"/>
        <v>Isuzu D-Max_2014</v>
      </c>
      <c r="H2079" s="141">
        <v>3000</v>
      </c>
      <c r="I2079" s="141" t="str">
        <f t="shared" si="98"/>
        <v>Isuzu D-Max_2014_3000</v>
      </c>
      <c r="J2079" s="141">
        <v>250000</v>
      </c>
    </row>
    <row r="2080" spans="1:10">
      <c r="A2080" s="141" t="s">
        <v>239</v>
      </c>
      <c r="B2080" s="141">
        <v>320</v>
      </c>
      <c r="C2080" s="141" t="s">
        <v>183</v>
      </c>
      <c r="D2080" s="141" t="s">
        <v>184</v>
      </c>
      <c r="E2080" s="141">
        <v>2014</v>
      </c>
      <c r="F2080" s="141" t="str">
        <f t="shared" si="96"/>
        <v>Isuzu D-Max</v>
      </c>
      <c r="G2080" s="141" t="str">
        <f t="shared" si="97"/>
        <v>Isuzu D-Max_2014</v>
      </c>
      <c r="H2080" s="141">
        <v>3000</v>
      </c>
      <c r="I2080" s="141" t="str">
        <f t="shared" si="98"/>
        <v>Isuzu D-Max_2014_3000</v>
      </c>
      <c r="J2080" s="141">
        <v>240000</v>
      </c>
    </row>
    <row r="2081" spans="1:10">
      <c r="A2081" s="141" t="s">
        <v>239</v>
      </c>
      <c r="B2081" s="141">
        <v>320</v>
      </c>
      <c r="C2081" s="141" t="s">
        <v>183</v>
      </c>
      <c r="D2081" s="141" t="s">
        <v>184</v>
      </c>
      <c r="E2081" s="141">
        <v>2014</v>
      </c>
      <c r="F2081" s="141" t="str">
        <f t="shared" si="96"/>
        <v>Isuzu D-Max</v>
      </c>
      <c r="G2081" s="141" t="str">
        <f t="shared" si="97"/>
        <v>Isuzu D-Max_2014</v>
      </c>
      <c r="H2081" s="141">
        <v>3000</v>
      </c>
      <c r="I2081" s="141" t="str">
        <f t="shared" si="98"/>
        <v>Isuzu D-Max_2014_3000</v>
      </c>
      <c r="J2081" s="141">
        <v>230000</v>
      </c>
    </row>
    <row r="2082" spans="1:10">
      <c r="A2082" s="141" t="s">
        <v>239</v>
      </c>
      <c r="B2082" s="141">
        <v>320</v>
      </c>
      <c r="C2082" s="141" t="s">
        <v>183</v>
      </c>
      <c r="D2082" s="141" t="s">
        <v>184</v>
      </c>
      <c r="E2082" s="141">
        <v>2014</v>
      </c>
      <c r="F2082" s="141" t="str">
        <f t="shared" si="96"/>
        <v>Isuzu D-Max</v>
      </c>
      <c r="G2082" s="141" t="str">
        <f t="shared" si="97"/>
        <v>Isuzu D-Max_2014</v>
      </c>
      <c r="H2082" s="141">
        <v>3000</v>
      </c>
      <c r="I2082" s="141" t="str">
        <f t="shared" si="98"/>
        <v>Isuzu D-Max_2014_3000</v>
      </c>
      <c r="J2082" s="141">
        <v>220000</v>
      </c>
    </row>
    <row r="2083" spans="1:10">
      <c r="A2083" s="141" t="s">
        <v>239</v>
      </c>
      <c r="B2083" s="141">
        <v>320</v>
      </c>
      <c r="C2083" s="141" t="s">
        <v>183</v>
      </c>
      <c r="D2083" s="141" t="s">
        <v>184</v>
      </c>
      <c r="E2083" s="141">
        <v>2014</v>
      </c>
      <c r="F2083" s="141" t="str">
        <f t="shared" si="96"/>
        <v>Isuzu D-Max</v>
      </c>
      <c r="G2083" s="141" t="str">
        <f t="shared" si="97"/>
        <v>Isuzu D-Max_2014</v>
      </c>
      <c r="H2083" s="141">
        <v>3000</v>
      </c>
      <c r="I2083" s="141" t="str">
        <f t="shared" si="98"/>
        <v>Isuzu D-Max_2014_3000</v>
      </c>
      <c r="J2083" s="141">
        <v>210000</v>
      </c>
    </row>
    <row r="2084" spans="1:10">
      <c r="A2084" s="141" t="s">
        <v>239</v>
      </c>
      <c r="B2084" s="141">
        <v>320</v>
      </c>
      <c r="C2084" s="141" t="s">
        <v>183</v>
      </c>
      <c r="D2084" s="141" t="s">
        <v>184</v>
      </c>
      <c r="E2084" s="141">
        <v>2014</v>
      </c>
      <c r="F2084" s="141" t="str">
        <f t="shared" si="96"/>
        <v>Isuzu D-Max</v>
      </c>
      <c r="G2084" s="141" t="str">
        <f t="shared" si="97"/>
        <v>Isuzu D-Max_2014</v>
      </c>
      <c r="H2084" s="141">
        <v>3000</v>
      </c>
      <c r="I2084" s="141" t="str">
        <f t="shared" si="98"/>
        <v>Isuzu D-Max_2014_3000</v>
      </c>
      <c r="J2084" s="141">
        <v>200000</v>
      </c>
    </row>
    <row r="2085" spans="1:10">
      <c r="A2085" s="141" t="s">
        <v>239</v>
      </c>
      <c r="B2085" s="141">
        <v>320</v>
      </c>
      <c r="C2085" s="141" t="s">
        <v>183</v>
      </c>
      <c r="D2085" s="141" t="s">
        <v>184</v>
      </c>
      <c r="E2085" s="141">
        <v>2014</v>
      </c>
      <c r="F2085" s="141" t="str">
        <f t="shared" si="96"/>
        <v>Isuzu D-Max</v>
      </c>
      <c r="G2085" s="141" t="str">
        <f t="shared" si="97"/>
        <v>Isuzu D-Max_2014</v>
      </c>
      <c r="H2085" s="141">
        <v>3000</v>
      </c>
      <c r="I2085" s="141" t="str">
        <f t="shared" si="98"/>
        <v>Isuzu D-Max_2014_3000</v>
      </c>
      <c r="J2085" s="141">
        <v>190000</v>
      </c>
    </row>
    <row r="2086" spans="1:10">
      <c r="A2086" s="141" t="s">
        <v>240</v>
      </c>
      <c r="B2086" s="141">
        <v>110</v>
      </c>
      <c r="C2086" s="141" t="s">
        <v>183</v>
      </c>
      <c r="D2086" s="141" t="s">
        <v>184</v>
      </c>
      <c r="E2086" s="141">
        <v>2014</v>
      </c>
      <c r="F2086" s="141" t="str">
        <f t="shared" si="96"/>
        <v>Isuzu D-Max</v>
      </c>
      <c r="G2086" s="141" t="str">
        <f t="shared" si="97"/>
        <v>Isuzu D-Max_2014</v>
      </c>
      <c r="H2086" s="141">
        <v>2500</v>
      </c>
      <c r="I2086" s="141" t="str">
        <f t="shared" si="98"/>
        <v>Isuzu D-Max_2014_2500</v>
      </c>
      <c r="J2086" s="141">
        <v>340000</v>
      </c>
    </row>
    <row r="2087" spans="1:10">
      <c r="A2087" s="141" t="s">
        <v>240</v>
      </c>
      <c r="B2087" s="141">
        <v>110</v>
      </c>
      <c r="C2087" s="141" t="s">
        <v>183</v>
      </c>
      <c r="D2087" s="141" t="s">
        <v>184</v>
      </c>
      <c r="E2087" s="141">
        <v>2014</v>
      </c>
      <c r="F2087" s="141" t="str">
        <f t="shared" si="96"/>
        <v>Isuzu D-Max</v>
      </c>
      <c r="G2087" s="141" t="str">
        <f t="shared" si="97"/>
        <v>Isuzu D-Max_2014</v>
      </c>
      <c r="H2087" s="141">
        <v>2500</v>
      </c>
      <c r="I2087" s="141" t="str">
        <f t="shared" si="98"/>
        <v>Isuzu D-Max_2014_2500</v>
      </c>
      <c r="J2087" s="141">
        <v>330000</v>
      </c>
    </row>
    <row r="2088" spans="1:10">
      <c r="A2088" s="141" t="s">
        <v>240</v>
      </c>
      <c r="B2088" s="141">
        <v>110</v>
      </c>
      <c r="C2088" s="141" t="s">
        <v>183</v>
      </c>
      <c r="D2088" s="141" t="s">
        <v>184</v>
      </c>
      <c r="E2088" s="141">
        <v>2014</v>
      </c>
      <c r="F2088" s="141" t="str">
        <f t="shared" si="96"/>
        <v>Isuzu D-Max</v>
      </c>
      <c r="G2088" s="141" t="str">
        <f t="shared" si="97"/>
        <v>Isuzu D-Max_2014</v>
      </c>
      <c r="H2088" s="141">
        <v>2500</v>
      </c>
      <c r="I2088" s="141" t="str">
        <f t="shared" si="98"/>
        <v>Isuzu D-Max_2014_2500</v>
      </c>
      <c r="J2088" s="141">
        <v>320000</v>
      </c>
    </row>
    <row r="2089" spans="1:10">
      <c r="A2089" s="141" t="s">
        <v>240</v>
      </c>
      <c r="B2089" s="141">
        <v>110</v>
      </c>
      <c r="C2089" s="141" t="s">
        <v>183</v>
      </c>
      <c r="D2089" s="141" t="s">
        <v>184</v>
      </c>
      <c r="E2089" s="141">
        <v>2014</v>
      </c>
      <c r="F2089" s="141" t="str">
        <f t="shared" si="96"/>
        <v>Isuzu D-Max</v>
      </c>
      <c r="G2089" s="141" t="str">
        <f t="shared" si="97"/>
        <v>Isuzu D-Max_2014</v>
      </c>
      <c r="H2089" s="141">
        <v>2500</v>
      </c>
      <c r="I2089" s="141" t="str">
        <f t="shared" si="98"/>
        <v>Isuzu D-Max_2014_2500</v>
      </c>
      <c r="J2089" s="141">
        <v>310000</v>
      </c>
    </row>
    <row r="2090" spans="1:10">
      <c r="A2090" s="141" t="s">
        <v>240</v>
      </c>
      <c r="B2090" s="141">
        <v>110</v>
      </c>
      <c r="C2090" s="141" t="s">
        <v>183</v>
      </c>
      <c r="D2090" s="141" t="s">
        <v>184</v>
      </c>
      <c r="E2090" s="141">
        <v>2014</v>
      </c>
      <c r="F2090" s="141" t="str">
        <f t="shared" si="96"/>
        <v>Isuzu D-Max</v>
      </c>
      <c r="G2090" s="141" t="str">
        <f t="shared" si="97"/>
        <v>Isuzu D-Max_2014</v>
      </c>
      <c r="H2090" s="141">
        <v>2500</v>
      </c>
      <c r="I2090" s="141" t="str">
        <f t="shared" si="98"/>
        <v>Isuzu D-Max_2014_2500</v>
      </c>
      <c r="J2090" s="141">
        <v>300000</v>
      </c>
    </row>
    <row r="2091" spans="1:10">
      <c r="A2091" s="141" t="s">
        <v>240</v>
      </c>
      <c r="B2091" s="141">
        <v>110</v>
      </c>
      <c r="C2091" s="141" t="s">
        <v>183</v>
      </c>
      <c r="D2091" s="141" t="s">
        <v>184</v>
      </c>
      <c r="E2091" s="141">
        <v>2014</v>
      </c>
      <c r="F2091" s="141" t="str">
        <f t="shared" si="96"/>
        <v>Isuzu D-Max</v>
      </c>
      <c r="G2091" s="141" t="str">
        <f t="shared" si="97"/>
        <v>Isuzu D-Max_2014</v>
      </c>
      <c r="H2091" s="141">
        <v>2500</v>
      </c>
      <c r="I2091" s="141" t="str">
        <f t="shared" si="98"/>
        <v>Isuzu D-Max_2014_2500</v>
      </c>
      <c r="J2091" s="141">
        <v>290000</v>
      </c>
    </row>
    <row r="2092" spans="1:10">
      <c r="A2092" s="141" t="s">
        <v>240</v>
      </c>
      <c r="B2092" s="141">
        <v>110</v>
      </c>
      <c r="C2092" s="141" t="s">
        <v>183</v>
      </c>
      <c r="D2092" s="141" t="s">
        <v>184</v>
      </c>
      <c r="E2092" s="141">
        <v>2014</v>
      </c>
      <c r="F2092" s="141" t="str">
        <f t="shared" si="96"/>
        <v>Isuzu D-Max</v>
      </c>
      <c r="G2092" s="141" t="str">
        <f t="shared" si="97"/>
        <v>Isuzu D-Max_2014</v>
      </c>
      <c r="H2092" s="141">
        <v>2500</v>
      </c>
      <c r="I2092" s="141" t="str">
        <f t="shared" si="98"/>
        <v>Isuzu D-Max_2014_2500</v>
      </c>
      <c r="J2092" s="141">
        <v>280000</v>
      </c>
    </row>
    <row r="2093" spans="1:10">
      <c r="A2093" s="141" t="s">
        <v>240</v>
      </c>
      <c r="B2093" s="141">
        <v>110</v>
      </c>
      <c r="C2093" s="141" t="s">
        <v>183</v>
      </c>
      <c r="D2093" s="141" t="s">
        <v>184</v>
      </c>
      <c r="E2093" s="141">
        <v>2014</v>
      </c>
      <c r="F2093" s="141" t="str">
        <f t="shared" si="96"/>
        <v>Isuzu D-Max</v>
      </c>
      <c r="G2093" s="141" t="str">
        <f t="shared" si="97"/>
        <v>Isuzu D-Max_2014</v>
      </c>
      <c r="H2093" s="141">
        <v>2500</v>
      </c>
      <c r="I2093" s="141" t="str">
        <f t="shared" si="98"/>
        <v>Isuzu D-Max_2014_2500</v>
      </c>
      <c r="J2093" s="141">
        <v>270000</v>
      </c>
    </row>
    <row r="2094" spans="1:10">
      <c r="A2094" s="141" t="s">
        <v>240</v>
      </c>
      <c r="B2094" s="141">
        <v>110</v>
      </c>
      <c r="C2094" s="141" t="s">
        <v>183</v>
      </c>
      <c r="D2094" s="141" t="s">
        <v>184</v>
      </c>
      <c r="E2094" s="141">
        <v>2014</v>
      </c>
      <c r="F2094" s="141" t="str">
        <f t="shared" si="96"/>
        <v>Isuzu D-Max</v>
      </c>
      <c r="G2094" s="141" t="str">
        <f t="shared" si="97"/>
        <v>Isuzu D-Max_2014</v>
      </c>
      <c r="H2094" s="141">
        <v>2500</v>
      </c>
      <c r="I2094" s="141" t="str">
        <f t="shared" si="98"/>
        <v>Isuzu D-Max_2014_2500</v>
      </c>
      <c r="J2094" s="141">
        <v>260000</v>
      </c>
    </row>
    <row r="2095" spans="1:10">
      <c r="A2095" s="141" t="s">
        <v>240</v>
      </c>
      <c r="B2095" s="141">
        <v>110</v>
      </c>
      <c r="C2095" s="141" t="s">
        <v>183</v>
      </c>
      <c r="D2095" s="141" t="s">
        <v>184</v>
      </c>
      <c r="E2095" s="141">
        <v>2014</v>
      </c>
      <c r="F2095" s="141" t="str">
        <f t="shared" si="96"/>
        <v>Isuzu D-Max</v>
      </c>
      <c r="G2095" s="141" t="str">
        <f t="shared" si="97"/>
        <v>Isuzu D-Max_2014</v>
      </c>
      <c r="H2095" s="141">
        <v>2500</v>
      </c>
      <c r="I2095" s="141" t="str">
        <f t="shared" si="98"/>
        <v>Isuzu D-Max_2014_2500</v>
      </c>
      <c r="J2095" s="141">
        <v>250000</v>
      </c>
    </row>
    <row r="2096" spans="1:10">
      <c r="A2096" s="141" t="s">
        <v>240</v>
      </c>
      <c r="B2096" s="141">
        <v>110</v>
      </c>
      <c r="C2096" s="141" t="s">
        <v>183</v>
      </c>
      <c r="D2096" s="141" t="s">
        <v>184</v>
      </c>
      <c r="E2096" s="141">
        <v>2014</v>
      </c>
      <c r="F2096" s="141" t="str">
        <f t="shared" si="96"/>
        <v>Isuzu D-Max</v>
      </c>
      <c r="G2096" s="141" t="str">
        <f t="shared" si="97"/>
        <v>Isuzu D-Max_2014</v>
      </c>
      <c r="H2096" s="141">
        <v>2500</v>
      </c>
      <c r="I2096" s="141" t="str">
        <f t="shared" si="98"/>
        <v>Isuzu D-Max_2014_2500</v>
      </c>
      <c r="J2096" s="141">
        <v>240000</v>
      </c>
    </row>
    <row r="2097" spans="1:10">
      <c r="A2097" s="141" t="s">
        <v>240</v>
      </c>
      <c r="B2097" s="141">
        <v>110</v>
      </c>
      <c r="C2097" s="141" t="s">
        <v>183</v>
      </c>
      <c r="D2097" s="141" t="s">
        <v>184</v>
      </c>
      <c r="E2097" s="141">
        <v>2014</v>
      </c>
      <c r="F2097" s="141" t="str">
        <f t="shared" si="96"/>
        <v>Isuzu D-Max</v>
      </c>
      <c r="G2097" s="141" t="str">
        <f t="shared" si="97"/>
        <v>Isuzu D-Max_2014</v>
      </c>
      <c r="H2097" s="141">
        <v>2500</v>
      </c>
      <c r="I2097" s="141" t="str">
        <f t="shared" si="98"/>
        <v>Isuzu D-Max_2014_2500</v>
      </c>
      <c r="J2097" s="141">
        <v>230000</v>
      </c>
    </row>
    <row r="2098" spans="1:10">
      <c r="A2098" s="141" t="s">
        <v>240</v>
      </c>
      <c r="B2098" s="141">
        <v>110</v>
      </c>
      <c r="C2098" s="141" t="s">
        <v>183</v>
      </c>
      <c r="D2098" s="141" t="s">
        <v>184</v>
      </c>
      <c r="E2098" s="141">
        <v>2014</v>
      </c>
      <c r="F2098" s="141" t="str">
        <f t="shared" si="96"/>
        <v>Isuzu D-Max</v>
      </c>
      <c r="G2098" s="141" t="str">
        <f t="shared" si="97"/>
        <v>Isuzu D-Max_2014</v>
      </c>
      <c r="H2098" s="141">
        <v>2500</v>
      </c>
      <c r="I2098" s="141" t="str">
        <f t="shared" si="98"/>
        <v>Isuzu D-Max_2014_2500</v>
      </c>
      <c r="J2098" s="141">
        <v>220000</v>
      </c>
    </row>
    <row r="2099" spans="1:10">
      <c r="A2099" s="141" t="s">
        <v>240</v>
      </c>
      <c r="B2099" s="141">
        <v>110</v>
      </c>
      <c r="C2099" s="141" t="s">
        <v>183</v>
      </c>
      <c r="D2099" s="141" t="s">
        <v>184</v>
      </c>
      <c r="E2099" s="141">
        <v>2014</v>
      </c>
      <c r="F2099" s="141" t="str">
        <f t="shared" si="96"/>
        <v>Isuzu D-Max</v>
      </c>
      <c r="G2099" s="141" t="str">
        <f t="shared" si="97"/>
        <v>Isuzu D-Max_2014</v>
      </c>
      <c r="H2099" s="141">
        <v>2500</v>
      </c>
      <c r="I2099" s="141" t="str">
        <f t="shared" si="98"/>
        <v>Isuzu D-Max_2014_2500</v>
      </c>
      <c r="J2099" s="141">
        <v>210000</v>
      </c>
    </row>
    <row r="2100" spans="1:10">
      <c r="A2100" s="141" t="s">
        <v>240</v>
      </c>
      <c r="B2100" s="141">
        <v>110</v>
      </c>
      <c r="C2100" s="141" t="s">
        <v>183</v>
      </c>
      <c r="D2100" s="141" t="s">
        <v>184</v>
      </c>
      <c r="E2100" s="141">
        <v>2014</v>
      </c>
      <c r="F2100" s="141" t="str">
        <f t="shared" si="96"/>
        <v>Isuzu D-Max</v>
      </c>
      <c r="G2100" s="141" t="str">
        <f t="shared" si="97"/>
        <v>Isuzu D-Max_2014</v>
      </c>
      <c r="H2100" s="141">
        <v>3000</v>
      </c>
      <c r="I2100" s="141" t="str">
        <f t="shared" si="98"/>
        <v>Isuzu D-Max_2014_3000</v>
      </c>
      <c r="J2100" s="141">
        <v>360000</v>
      </c>
    </row>
    <row r="2101" spans="1:10">
      <c r="A2101" s="141" t="s">
        <v>240</v>
      </c>
      <c r="B2101" s="141">
        <v>110</v>
      </c>
      <c r="C2101" s="141" t="s">
        <v>183</v>
      </c>
      <c r="D2101" s="141" t="s">
        <v>184</v>
      </c>
      <c r="E2101" s="141">
        <v>2014</v>
      </c>
      <c r="F2101" s="141" t="str">
        <f t="shared" si="96"/>
        <v>Isuzu D-Max</v>
      </c>
      <c r="G2101" s="141" t="str">
        <f t="shared" si="97"/>
        <v>Isuzu D-Max_2014</v>
      </c>
      <c r="H2101" s="141">
        <v>3000</v>
      </c>
      <c r="I2101" s="141" t="str">
        <f t="shared" si="98"/>
        <v>Isuzu D-Max_2014_3000</v>
      </c>
      <c r="J2101" s="141">
        <v>350000</v>
      </c>
    </row>
    <row r="2102" spans="1:10">
      <c r="A2102" s="141" t="s">
        <v>240</v>
      </c>
      <c r="B2102" s="141">
        <v>110</v>
      </c>
      <c r="C2102" s="141" t="s">
        <v>183</v>
      </c>
      <c r="D2102" s="141" t="s">
        <v>184</v>
      </c>
      <c r="E2102" s="141">
        <v>2014</v>
      </c>
      <c r="F2102" s="141" t="str">
        <f t="shared" si="96"/>
        <v>Isuzu D-Max</v>
      </c>
      <c r="G2102" s="141" t="str">
        <f t="shared" si="97"/>
        <v>Isuzu D-Max_2014</v>
      </c>
      <c r="H2102" s="141">
        <v>3000</v>
      </c>
      <c r="I2102" s="141" t="str">
        <f t="shared" si="98"/>
        <v>Isuzu D-Max_2014_3000</v>
      </c>
      <c r="J2102" s="141">
        <v>340000</v>
      </c>
    </row>
    <row r="2103" spans="1:10">
      <c r="A2103" s="141" t="s">
        <v>240</v>
      </c>
      <c r="B2103" s="141">
        <v>110</v>
      </c>
      <c r="C2103" s="141" t="s">
        <v>183</v>
      </c>
      <c r="D2103" s="141" t="s">
        <v>184</v>
      </c>
      <c r="E2103" s="141">
        <v>2014</v>
      </c>
      <c r="F2103" s="141" t="str">
        <f t="shared" si="96"/>
        <v>Isuzu D-Max</v>
      </c>
      <c r="G2103" s="141" t="str">
        <f t="shared" si="97"/>
        <v>Isuzu D-Max_2014</v>
      </c>
      <c r="H2103" s="141">
        <v>3000</v>
      </c>
      <c r="I2103" s="141" t="str">
        <f t="shared" si="98"/>
        <v>Isuzu D-Max_2014_3000</v>
      </c>
      <c r="J2103" s="141">
        <v>330000</v>
      </c>
    </row>
    <row r="2104" spans="1:10">
      <c r="A2104" s="141" t="s">
        <v>240</v>
      </c>
      <c r="B2104" s="141">
        <v>110</v>
      </c>
      <c r="C2104" s="141" t="s">
        <v>183</v>
      </c>
      <c r="D2104" s="141" t="s">
        <v>184</v>
      </c>
      <c r="E2104" s="141">
        <v>2014</v>
      </c>
      <c r="F2104" s="141" t="str">
        <f t="shared" si="96"/>
        <v>Isuzu D-Max</v>
      </c>
      <c r="G2104" s="141" t="str">
        <f t="shared" si="97"/>
        <v>Isuzu D-Max_2014</v>
      </c>
      <c r="H2104" s="141">
        <v>3000</v>
      </c>
      <c r="I2104" s="141" t="str">
        <f t="shared" si="98"/>
        <v>Isuzu D-Max_2014_3000</v>
      </c>
      <c r="J2104" s="141">
        <v>320000</v>
      </c>
    </row>
    <row r="2105" spans="1:10">
      <c r="A2105" s="141" t="s">
        <v>240</v>
      </c>
      <c r="B2105" s="141">
        <v>110</v>
      </c>
      <c r="C2105" s="141" t="s">
        <v>183</v>
      </c>
      <c r="D2105" s="141" t="s">
        <v>184</v>
      </c>
      <c r="E2105" s="141">
        <v>2014</v>
      </c>
      <c r="F2105" s="141" t="str">
        <f t="shared" si="96"/>
        <v>Isuzu D-Max</v>
      </c>
      <c r="G2105" s="141" t="str">
        <f t="shared" si="97"/>
        <v>Isuzu D-Max_2014</v>
      </c>
      <c r="H2105" s="141">
        <v>3000</v>
      </c>
      <c r="I2105" s="141" t="str">
        <f t="shared" si="98"/>
        <v>Isuzu D-Max_2014_3000</v>
      </c>
      <c r="J2105" s="141">
        <v>310000</v>
      </c>
    </row>
    <row r="2106" spans="1:10">
      <c r="A2106" s="141" t="s">
        <v>240</v>
      </c>
      <c r="B2106" s="141">
        <v>110</v>
      </c>
      <c r="C2106" s="141" t="s">
        <v>183</v>
      </c>
      <c r="D2106" s="141" t="s">
        <v>184</v>
      </c>
      <c r="E2106" s="141">
        <v>2014</v>
      </c>
      <c r="F2106" s="141" t="str">
        <f t="shared" si="96"/>
        <v>Isuzu D-Max</v>
      </c>
      <c r="G2106" s="141" t="str">
        <f t="shared" si="97"/>
        <v>Isuzu D-Max_2014</v>
      </c>
      <c r="H2106" s="141">
        <v>3000</v>
      </c>
      <c r="I2106" s="141" t="str">
        <f t="shared" si="98"/>
        <v>Isuzu D-Max_2014_3000</v>
      </c>
      <c r="J2106" s="141">
        <v>300000</v>
      </c>
    </row>
    <row r="2107" spans="1:10">
      <c r="A2107" s="141" t="s">
        <v>240</v>
      </c>
      <c r="B2107" s="141">
        <v>110</v>
      </c>
      <c r="C2107" s="141" t="s">
        <v>183</v>
      </c>
      <c r="D2107" s="141" t="s">
        <v>184</v>
      </c>
      <c r="E2107" s="141">
        <v>2014</v>
      </c>
      <c r="F2107" s="141" t="str">
        <f t="shared" si="96"/>
        <v>Isuzu D-Max</v>
      </c>
      <c r="G2107" s="141" t="str">
        <f t="shared" si="97"/>
        <v>Isuzu D-Max_2014</v>
      </c>
      <c r="H2107" s="141">
        <v>3000</v>
      </c>
      <c r="I2107" s="141" t="str">
        <f t="shared" si="98"/>
        <v>Isuzu D-Max_2014_3000</v>
      </c>
      <c r="J2107" s="141">
        <v>290000</v>
      </c>
    </row>
    <row r="2108" spans="1:10">
      <c r="A2108" s="141" t="s">
        <v>240</v>
      </c>
      <c r="B2108" s="141">
        <v>110</v>
      </c>
      <c r="C2108" s="141" t="s">
        <v>183</v>
      </c>
      <c r="D2108" s="141" t="s">
        <v>184</v>
      </c>
      <c r="E2108" s="141">
        <v>2014</v>
      </c>
      <c r="F2108" s="141" t="str">
        <f t="shared" si="96"/>
        <v>Isuzu D-Max</v>
      </c>
      <c r="G2108" s="141" t="str">
        <f t="shared" si="97"/>
        <v>Isuzu D-Max_2014</v>
      </c>
      <c r="H2108" s="141">
        <v>3000</v>
      </c>
      <c r="I2108" s="141" t="str">
        <f t="shared" si="98"/>
        <v>Isuzu D-Max_2014_3000</v>
      </c>
      <c r="J2108" s="141">
        <v>280000</v>
      </c>
    </row>
    <row r="2109" spans="1:10">
      <c r="A2109" s="141" t="s">
        <v>239</v>
      </c>
      <c r="B2109" s="141">
        <v>320</v>
      </c>
      <c r="C2109" s="141" t="s">
        <v>183</v>
      </c>
      <c r="D2109" s="141" t="s">
        <v>184</v>
      </c>
      <c r="E2109" s="141">
        <v>2015</v>
      </c>
      <c r="F2109" s="141" t="str">
        <f t="shared" si="96"/>
        <v>Isuzu D-Max</v>
      </c>
      <c r="G2109" s="141" t="str">
        <f t="shared" si="97"/>
        <v>Isuzu D-Max_2015</v>
      </c>
      <c r="H2109" s="141">
        <v>2500</v>
      </c>
      <c r="I2109" s="141" t="str">
        <f t="shared" si="98"/>
        <v>Isuzu D-Max_2015_2500</v>
      </c>
      <c r="J2109" s="141">
        <v>300000</v>
      </c>
    </row>
    <row r="2110" spans="1:10">
      <c r="A2110" s="141" t="s">
        <v>239</v>
      </c>
      <c r="B2110" s="141">
        <v>320</v>
      </c>
      <c r="C2110" s="141" t="s">
        <v>183</v>
      </c>
      <c r="D2110" s="141" t="s">
        <v>184</v>
      </c>
      <c r="E2110" s="141">
        <v>2015</v>
      </c>
      <c r="F2110" s="141" t="str">
        <f t="shared" si="96"/>
        <v>Isuzu D-Max</v>
      </c>
      <c r="G2110" s="141" t="str">
        <f t="shared" si="97"/>
        <v>Isuzu D-Max_2015</v>
      </c>
      <c r="H2110" s="141">
        <v>2500</v>
      </c>
      <c r="I2110" s="141" t="str">
        <f t="shared" si="98"/>
        <v>Isuzu D-Max_2015_2500</v>
      </c>
      <c r="J2110" s="141">
        <v>290000</v>
      </c>
    </row>
    <row r="2111" spans="1:10">
      <c r="A2111" s="141" t="s">
        <v>239</v>
      </c>
      <c r="B2111" s="141">
        <v>320</v>
      </c>
      <c r="C2111" s="141" t="s">
        <v>183</v>
      </c>
      <c r="D2111" s="141" t="s">
        <v>184</v>
      </c>
      <c r="E2111" s="141">
        <v>2015</v>
      </c>
      <c r="F2111" s="141" t="str">
        <f t="shared" si="96"/>
        <v>Isuzu D-Max</v>
      </c>
      <c r="G2111" s="141" t="str">
        <f t="shared" si="97"/>
        <v>Isuzu D-Max_2015</v>
      </c>
      <c r="H2111" s="141">
        <v>2500</v>
      </c>
      <c r="I2111" s="141" t="str">
        <f t="shared" si="98"/>
        <v>Isuzu D-Max_2015_2500</v>
      </c>
      <c r="J2111" s="141">
        <v>280000</v>
      </c>
    </row>
    <row r="2112" spans="1:10">
      <c r="A2112" s="141" t="s">
        <v>239</v>
      </c>
      <c r="B2112" s="141">
        <v>320</v>
      </c>
      <c r="C2112" s="141" t="s">
        <v>183</v>
      </c>
      <c r="D2112" s="141" t="s">
        <v>184</v>
      </c>
      <c r="E2112" s="141">
        <v>2015</v>
      </c>
      <c r="F2112" s="141" t="str">
        <f t="shared" si="96"/>
        <v>Isuzu D-Max</v>
      </c>
      <c r="G2112" s="141" t="str">
        <f t="shared" si="97"/>
        <v>Isuzu D-Max_2015</v>
      </c>
      <c r="H2112" s="141">
        <v>2500</v>
      </c>
      <c r="I2112" s="141" t="str">
        <f t="shared" si="98"/>
        <v>Isuzu D-Max_2015_2500</v>
      </c>
      <c r="J2112" s="141">
        <v>270000</v>
      </c>
    </row>
    <row r="2113" spans="1:10">
      <c r="A2113" s="141" t="s">
        <v>239</v>
      </c>
      <c r="B2113" s="141">
        <v>320</v>
      </c>
      <c r="C2113" s="141" t="s">
        <v>183</v>
      </c>
      <c r="D2113" s="141" t="s">
        <v>184</v>
      </c>
      <c r="E2113" s="141">
        <v>2015</v>
      </c>
      <c r="F2113" s="141" t="str">
        <f t="shared" ref="F2113:F2176" si="99">C2113&amp;" "&amp;D2113</f>
        <v>Isuzu D-Max</v>
      </c>
      <c r="G2113" s="141" t="str">
        <f t="shared" si="97"/>
        <v>Isuzu D-Max_2015</v>
      </c>
      <c r="H2113" s="141">
        <v>2500</v>
      </c>
      <c r="I2113" s="141" t="str">
        <f t="shared" si="98"/>
        <v>Isuzu D-Max_2015_2500</v>
      </c>
      <c r="J2113" s="141">
        <v>260000</v>
      </c>
    </row>
    <row r="2114" spans="1:10">
      <c r="A2114" s="141" t="s">
        <v>239</v>
      </c>
      <c r="B2114" s="141">
        <v>320</v>
      </c>
      <c r="C2114" s="141" t="s">
        <v>183</v>
      </c>
      <c r="D2114" s="141" t="s">
        <v>184</v>
      </c>
      <c r="E2114" s="141">
        <v>2015</v>
      </c>
      <c r="F2114" s="141" t="str">
        <f t="shared" si="99"/>
        <v>Isuzu D-Max</v>
      </c>
      <c r="G2114" s="141" t="str">
        <f t="shared" ref="G2114:G2177" si="100">F2114&amp;"_"&amp;E2114</f>
        <v>Isuzu D-Max_2015</v>
      </c>
      <c r="H2114" s="141">
        <v>2500</v>
      </c>
      <c r="I2114" s="141" t="str">
        <f t="shared" si="98"/>
        <v>Isuzu D-Max_2015_2500</v>
      </c>
      <c r="J2114" s="141">
        <v>250000</v>
      </c>
    </row>
    <row r="2115" spans="1:10">
      <c r="A2115" s="141" t="s">
        <v>239</v>
      </c>
      <c r="B2115" s="141">
        <v>320</v>
      </c>
      <c r="C2115" s="141" t="s">
        <v>183</v>
      </c>
      <c r="D2115" s="141" t="s">
        <v>184</v>
      </c>
      <c r="E2115" s="141">
        <v>2015</v>
      </c>
      <c r="F2115" s="141" t="str">
        <f t="shared" si="99"/>
        <v>Isuzu D-Max</v>
      </c>
      <c r="G2115" s="141" t="str">
        <f t="shared" si="100"/>
        <v>Isuzu D-Max_2015</v>
      </c>
      <c r="H2115" s="141">
        <v>2500</v>
      </c>
      <c r="I2115" s="141" t="str">
        <f t="shared" ref="I2115:I2178" si="101">G2115&amp;"_"&amp;H2115</f>
        <v>Isuzu D-Max_2015_2500</v>
      </c>
      <c r="J2115" s="141">
        <v>240000</v>
      </c>
    </row>
    <row r="2116" spans="1:10">
      <c r="A2116" s="141" t="s">
        <v>239</v>
      </c>
      <c r="B2116" s="141">
        <v>320</v>
      </c>
      <c r="C2116" s="141" t="s">
        <v>183</v>
      </c>
      <c r="D2116" s="141" t="s">
        <v>184</v>
      </c>
      <c r="E2116" s="141">
        <v>2015</v>
      </c>
      <c r="F2116" s="141" t="str">
        <f t="shared" si="99"/>
        <v>Isuzu D-Max</v>
      </c>
      <c r="G2116" s="141" t="str">
        <f t="shared" si="100"/>
        <v>Isuzu D-Max_2015</v>
      </c>
      <c r="H2116" s="141">
        <v>2500</v>
      </c>
      <c r="I2116" s="141" t="str">
        <f t="shared" si="101"/>
        <v>Isuzu D-Max_2015_2500</v>
      </c>
      <c r="J2116" s="141">
        <v>230000</v>
      </c>
    </row>
    <row r="2117" spans="1:10">
      <c r="A2117" s="141" t="s">
        <v>239</v>
      </c>
      <c r="B2117" s="141">
        <v>320</v>
      </c>
      <c r="C2117" s="141" t="s">
        <v>183</v>
      </c>
      <c r="D2117" s="141" t="s">
        <v>184</v>
      </c>
      <c r="E2117" s="141">
        <v>2015</v>
      </c>
      <c r="F2117" s="141" t="str">
        <f t="shared" si="99"/>
        <v>Isuzu D-Max</v>
      </c>
      <c r="G2117" s="141" t="str">
        <f t="shared" si="100"/>
        <v>Isuzu D-Max_2015</v>
      </c>
      <c r="H2117" s="141">
        <v>2500</v>
      </c>
      <c r="I2117" s="141" t="str">
        <f t="shared" si="101"/>
        <v>Isuzu D-Max_2015_2500</v>
      </c>
      <c r="J2117" s="141">
        <v>220000</v>
      </c>
    </row>
    <row r="2118" spans="1:10">
      <c r="A2118" s="141" t="s">
        <v>239</v>
      </c>
      <c r="B2118" s="141">
        <v>320</v>
      </c>
      <c r="C2118" s="141" t="s">
        <v>183</v>
      </c>
      <c r="D2118" s="141" t="s">
        <v>184</v>
      </c>
      <c r="E2118" s="141">
        <v>2015</v>
      </c>
      <c r="F2118" s="141" t="str">
        <f t="shared" si="99"/>
        <v>Isuzu D-Max</v>
      </c>
      <c r="G2118" s="141" t="str">
        <f t="shared" si="100"/>
        <v>Isuzu D-Max_2015</v>
      </c>
      <c r="H2118" s="141">
        <v>2500</v>
      </c>
      <c r="I2118" s="141" t="str">
        <f t="shared" si="101"/>
        <v>Isuzu D-Max_2015_2500</v>
      </c>
      <c r="J2118" s="141">
        <v>210000</v>
      </c>
    </row>
    <row r="2119" spans="1:10">
      <c r="A2119" s="141" t="s">
        <v>239</v>
      </c>
      <c r="B2119" s="141">
        <v>320</v>
      </c>
      <c r="C2119" s="141" t="s">
        <v>183</v>
      </c>
      <c r="D2119" s="141" t="s">
        <v>184</v>
      </c>
      <c r="E2119" s="141">
        <v>2015</v>
      </c>
      <c r="F2119" s="141" t="str">
        <f t="shared" si="99"/>
        <v>Isuzu D-Max</v>
      </c>
      <c r="G2119" s="141" t="str">
        <f t="shared" si="100"/>
        <v>Isuzu D-Max_2015</v>
      </c>
      <c r="H2119" s="141">
        <v>2500</v>
      </c>
      <c r="I2119" s="141" t="str">
        <f t="shared" si="101"/>
        <v>Isuzu D-Max_2015_2500</v>
      </c>
      <c r="J2119" s="141">
        <v>200000</v>
      </c>
    </row>
    <row r="2120" spans="1:10">
      <c r="A2120" s="141" t="s">
        <v>239</v>
      </c>
      <c r="B2120" s="141">
        <v>320</v>
      </c>
      <c r="C2120" s="141" t="s">
        <v>183</v>
      </c>
      <c r="D2120" s="141" t="s">
        <v>184</v>
      </c>
      <c r="E2120" s="141">
        <v>2015</v>
      </c>
      <c r="F2120" s="141" t="str">
        <f t="shared" si="99"/>
        <v>Isuzu D-Max</v>
      </c>
      <c r="G2120" s="141" t="str">
        <f t="shared" si="100"/>
        <v>Isuzu D-Max_2015</v>
      </c>
      <c r="H2120" s="141">
        <v>2500</v>
      </c>
      <c r="I2120" s="141" t="str">
        <f t="shared" si="101"/>
        <v>Isuzu D-Max_2015_2500</v>
      </c>
      <c r="J2120" s="141">
        <v>190000</v>
      </c>
    </row>
    <row r="2121" spans="1:10">
      <c r="A2121" s="141" t="s">
        <v>239</v>
      </c>
      <c r="B2121" s="141">
        <v>320</v>
      </c>
      <c r="C2121" s="141" t="s">
        <v>183</v>
      </c>
      <c r="D2121" s="141" t="s">
        <v>184</v>
      </c>
      <c r="E2121" s="141">
        <v>2015</v>
      </c>
      <c r="F2121" s="141" t="str">
        <f t="shared" si="99"/>
        <v>Isuzu D-Max</v>
      </c>
      <c r="G2121" s="141" t="str">
        <f t="shared" si="100"/>
        <v>Isuzu D-Max_2015</v>
      </c>
      <c r="H2121" s="141">
        <v>2500</v>
      </c>
      <c r="I2121" s="141" t="str">
        <f t="shared" si="101"/>
        <v>Isuzu D-Max_2015_2500</v>
      </c>
      <c r="J2121" s="141">
        <v>180000</v>
      </c>
    </row>
    <row r="2122" spans="1:10">
      <c r="A2122" s="141" t="s">
        <v>239</v>
      </c>
      <c r="B2122" s="141">
        <v>320</v>
      </c>
      <c r="C2122" s="141" t="s">
        <v>183</v>
      </c>
      <c r="D2122" s="141" t="s">
        <v>184</v>
      </c>
      <c r="E2122" s="141">
        <v>2015</v>
      </c>
      <c r="F2122" s="141" t="str">
        <f t="shared" si="99"/>
        <v>Isuzu D-Max</v>
      </c>
      <c r="G2122" s="141" t="str">
        <f t="shared" si="100"/>
        <v>Isuzu D-Max_2015</v>
      </c>
      <c r="H2122" s="141">
        <v>2500</v>
      </c>
      <c r="I2122" s="141" t="str">
        <f t="shared" si="101"/>
        <v>Isuzu D-Max_2015_2500</v>
      </c>
      <c r="J2122" s="141">
        <v>170000</v>
      </c>
    </row>
    <row r="2123" spans="1:10">
      <c r="A2123" s="141" t="s">
        <v>239</v>
      </c>
      <c r="B2123" s="141">
        <v>320</v>
      </c>
      <c r="C2123" s="141" t="s">
        <v>183</v>
      </c>
      <c r="D2123" s="141" t="s">
        <v>184</v>
      </c>
      <c r="E2123" s="141">
        <v>2015</v>
      </c>
      <c r="F2123" s="141" t="str">
        <f t="shared" si="99"/>
        <v>Isuzu D-Max</v>
      </c>
      <c r="G2123" s="141" t="str">
        <f t="shared" si="100"/>
        <v>Isuzu D-Max_2015</v>
      </c>
      <c r="H2123" s="141">
        <v>3000</v>
      </c>
      <c r="I2123" s="141" t="str">
        <f t="shared" si="101"/>
        <v>Isuzu D-Max_2015_3000</v>
      </c>
      <c r="J2123" s="141">
        <v>320000</v>
      </c>
    </row>
    <row r="2124" spans="1:10">
      <c r="A2124" s="141" t="s">
        <v>239</v>
      </c>
      <c r="B2124" s="141">
        <v>320</v>
      </c>
      <c r="C2124" s="141" t="s">
        <v>183</v>
      </c>
      <c r="D2124" s="141" t="s">
        <v>184</v>
      </c>
      <c r="E2124" s="141">
        <v>2015</v>
      </c>
      <c r="F2124" s="141" t="str">
        <f t="shared" si="99"/>
        <v>Isuzu D-Max</v>
      </c>
      <c r="G2124" s="141" t="str">
        <f t="shared" si="100"/>
        <v>Isuzu D-Max_2015</v>
      </c>
      <c r="H2124" s="141">
        <v>3000</v>
      </c>
      <c r="I2124" s="141" t="str">
        <f t="shared" si="101"/>
        <v>Isuzu D-Max_2015_3000</v>
      </c>
      <c r="J2124" s="141">
        <v>310000</v>
      </c>
    </row>
    <row r="2125" spans="1:10">
      <c r="A2125" s="141" t="s">
        <v>239</v>
      </c>
      <c r="B2125" s="141">
        <v>320</v>
      </c>
      <c r="C2125" s="141" t="s">
        <v>183</v>
      </c>
      <c r="D2125" s="141" t="s">
        <v>184</v>
      </c>
      <c r="E2125" s="141">
        <v>2015</v>
      </c>
      <c r="F2125" s="141" t="str">
        <f t="shared" si="99"/>
        <v>Isuzu D-Max</v>
      </c>
      <c r="G2125" s="141" t="str">
        <f t="shared" si="100"/>
        <v>Isuzu D-Max_2015</v>
      </c>
      <c r="H2125" s="141">
        <v>3000</v>
      </c>
      <c r="I2125" s="141" t="str">
        <f t="shared" si="101"/>
        <v>Isuzu D-Max_2015_3000</v>
      </c>
      <c r="J2125" s="141">
        <v>300000</v>
      </c>
    </row>
    <row r="2126" spans="1:10">
      <c r="A2126" s="141" t="s">
        <v>239</v>
      </c>
      <c r="B2126" s="141">
        <v>320</v>
      </c>
      <c r="C2126" s="141" t="s">
        <v>183</v>
      </c>
      <c r="D2126" s="141" t="s">
        <v>184</v>
      </c>
      <c r="E2126" s="141">
        <v>2015</v>
      </c>
      <c r="F2126" s="141" t="str">
        <f t="shared" si="99"/>
        <v>Isuzu D-Max</v>
      </c>
      <c r="G2126" s="141" t="str">
        <f t="shared" si="100"/>
        <v>Isuzu D-Max_2015</v>
      </c>
      <c r="H2126" s="141">
        <v>3000</v>
      </c>
      <c r="I2126" s="141" t="str">
        <f t="shared" si="101"/>
        <v>Isuzu D-Max_2015_3000</v>
      </c>
      <c r="J2126" s="141">
        <v>290000</v>
      </c>
    </row>
    <row r="2127" spans="1:10">
      <c r="A2127" s="141" t="s">
        <v>239</v>
      </c>
      <c r="B2127" s="141">
        <v>320</v>
      </c>
      <c r="C2127" s="141" t="s">
        <v>183</v>
      </c>
      <c r="D2127" s="141" t="s">
        <v>184</v>
      </c>
      <c r="E2127" s="141">
        <v>2015</v>
      </c>
      <c r="F2127" s="141" t="str">
        <f t="shared" si="99"/>
        <v>Isuzu D-Max</v>
      </c>
      <c r="G2127" s="141" t="str">
        <f t="shared" si="100"/>
        <v>Isuzu D-Max_2015</v>
      </c>
      <c r="H2127" s="141">
        <v>3000</v>
      </c>
      <c r="I2127" s="141" t="str">
        <f t="shared" si="101"/>
        <v>Isuzu D-Max_2015_3000</v>
      </c>
      <c r="J2127" s="141">
        <v>280000</v>
      </c>
    </row>
    <row r="2128" spans="1:10">
      <c r="A2128" s="141" t="s">
        <v>239</v>
      </c>
      <c r="B2128" s="141">
        <v>320</v>
      </c>
      <c r="C2128" s="141" t="s">
        <v>183</v>
      </c>
      <c r="D2128" s="141" t="s">
        <v>184</v>
      </c>
      <c r="E2128" s="141">
        <v>2015</v>
      </c>
      <c r="F2128" s="141" t="str">
        <f t="shared" si="99"/>
        <v>Isuzu D-Max</v>
      </c>
      <c r="G2128" s="141" t="str">
        <f t="shared" si="100"/>
        <v>Isuzu D-Max_2015</v>
      </c>
      <c r="H2128" s="141">
        <v>3000</v>
      </c>
      <c r="I2128" s="141" t="str">
        <f t="shared" si="101"/>
        <v>Isuzu D-Max_2015_3000</v>
      </c>
      <c r="J2128" s="141">
        <v>270000</v>
      </c>
    </row>
    <row r="2129" spans="1:10">
      <c r="A2129" s="141" t="s">
        <v>239</v>
      </c>
      <c r="B2129" s="141">
        <v>320</v>
      </c>
      <c r="C2129" s="141" t="s">
        <v>183</v>
      </c>
      <c r="D2129" s="141" t="s">
        <v>184</v>
      </c>
      <c r="E2129" s="141">
        <v>2015</v>
      </c>
      <c r="F2129" s="141" t="str">
        <f t="shared" si="99"/>
        <v>Isuzu D-Max</v>
      </c>
      <c r="G2129" s="141" t="str">
        <f t="shared" si="100"/>
        <v>Isuzu D-Max_2015</v>
      </c>
      <c r="H2129" s="141">
        <v>3000</v>
      </c>
      <c r="I2129" s="141" t="str">
        <f t="shared" si="101"/>
        <v>Isuzu D-Max_2015_3000</v>
      </c>
      <c r="J2129" s="141">
        <v>260000</v>
      </c>
    </row>
    <row r="2130" spans="1:10">
      <c r="A2130" s="141" t="s">
        <v>239</v>
      </c>
      <c r="B2130" s="141">
        <v>320</v>
      </c>
      <c r="C2130" s="141" t="s">
        <v>183</v>
      </c>
      <c r="D2130" s="141" t="s">
        <v>184</v>
      </c>
      <c r="E2130" s="141">
        <v>2015</v>
      </c>
      <c r="F2130" s="141" t="str">
        <f t="shared" si="99"/>
        <v>Isuzu D-Max</v>
      </c>
      <c r="G2130" s="141" t="str">
        <f t="shared" si="100"/>
        <v>Isuzu D-Max_2015</v>
      </c>
      <c r="H2130" s="141">
        <v>3000</v>
      </c>
      <c r="I2130" s="141" t="str">
        <f t="shared" si="101"/>
        <v>Isuzu D-Max_2015_3000</v>
      </c>
      <c r="J2130" s="141">
        <v>250000</v>
      </c>
    </row>
    <row r="2131" spans="1:10">
      <c r="A2131" s="141" t="s">
        <v>239</v>
      </c>
      <c r="B2131" s="141">
        <v>320</v>
      </c>
      <c r="C2131" s="141" t="s">
        <v>183</v>
      </c>
      <c r="D2131" s="141" t="s">
        <v>184</v>
      </c>
      <c r="E2131" s="141">
        <v>2015</v>
      </c>
      <c r="F2131" s="141" t="str">
        <f t="shared" si="99"/>
        <v>Isuzu D-Max</v>
      </c>
      <c r="G2131" s="141" t="str">
        <f t="shared" si="100"/>
        <v>Isuzu D-Max_2015</v>
      </c>
      <c r="H2131" s="141">
        <v>3000</v>
      </c>
      <c r="I2131" s="141" t="str">
        <f t="shared" si="101"/>
        <v>Isuzu D-Max_2015_3000</v>
      </c>
      <c r="J2131" s="141">
        <v>240000</v>
      </c>
    </row>
    <row r="2132" spans="1:10">
      <c r="A2132" s="141" t="s">
        <v>239</v>
      </c>
      <c r="B2132" s="141">
        <v>320</v>
      </c>
      <c r="C2132" s="141" t="s">
        <v>183</v>
      </c>
      <c r="D2132" s="141" t="s">
        <v>184</v>
      </c>
      <c r="E2132" s="141">
        <v>2015</v>
      </c>
      <c r="F2132" s="141" t="str">
        <f t="shared" si="99"/>
        <v>Isuzu D-Max</v>
      </c>
      <c r="G2132" s="141" t="str">
        <f t="shared" si="100"/>
        <v>Isuzu D-Max_2015</v>
      </c>
      <c r="H2132" s="141">
        <v>3000</v>
      </c>
      <c r="I2132" s="141" t="str">
        <f t="shared" si="101"/>
        <v>Isuzu D-Max_2015_3000</v>
      </c>
      <c r="J2132" s="141">
        <v>230000</v>
      </c>
    </row>
    <row r="2133" spans="1:10">
      <c r="A2133" s="141" t="s">
        <v>239</v>
      </c>
      <c r="B2133" s="141">
        <v>320</v>
      </c>
      <c r="C2133" s="141" t="s">
        <v>183</v>
      </c>
      <c r="D2133" s="141" t="s">
        <v>184</v>
      </c>
      <c r="E2133" s="141">
        <v>2015</v>
      </c>
      <c r="F2133" s="141" t="str">
        <f t="shared" si="99"/>
        <v>Isuzu D-Max</v>
      </c>
      <c r="G2133" s="141" t="str">
        <f t="shared" si="100"/>
        <v>Isuzu D-Max_2015</v>
      </c>
      <c r="H2133" s="141">
        <v>3000</v>
      </c>
      <c r="I2133" s="141" t="str">
        <f t="shared" si="101"/>
        <v>Isuzu D-Max_2015_3000</v>
      </c>
      <c r="J2133" s="141">
        <v>220000</v>
      </c>
    </row>
    <row r="2134" spans="1:10">
      <c r="A2134" s="141" t="s">
        <v>239</v>
      </c>
      <c r="B2134" s="141">
        <v>320</v>
      </c>
      <c r="C2134" s="141" t="s">
        <v>183</v>
      </c>
      <c r="D2134" s="141" t="s">
        <v>184</v>
      </c>
      <c r="E2134" s="141">
        <v>2015</v>
      </c>
      <c r="F2134" s="141" t="str">
        <f t="shared" si="99"/>
        <v>Isuzu D-Max</v>
      </c>
      <c r="G2134" s="141" t="str">
        <f t="shared" si="100"/>
        <v>Isuzu D-Max_2015</v>
      </c>
      <c r="H2134" s="141">
        <v>3000</v>
      </c>
      <c r="I2134" s="141" t="str">
        <f t="shared" si="101"/>
        <v>Isuzu D-Max_2015_3000</v>
      </c>
      <c r="J2134" s="141">
        <v>210000</v>
      </c>
    </row>
    <row r="2135" spans="1:10">
      <c r="A2135" s="141" t="s">
        <v>239</v>
      </c>
      <c r="B2135" s="141">
        <v>320</v>
      </c>
      <c r="C2135" s="141" t="s">
        <v>183</v>
      </c>
      <c r="D2135" s="141" t="s">
        <v>184</v>
      </c>
      <c r="E2135" s="141">
        <v>2015</v>
      </c>
      <c r="F2135" s="141" t="str">
        <f t="shared" si="99"/>
        <v>Isuzu D-Max</v>
      </c>
      <c r="G2135" s="141" t="str">
        <f t="shared" si="100"/>
        <v>Isuzu D-Max_2015</v>
      </c>
      <c r="H2135" s="141">
        <v>3000</v>
      </c>
      <c r="I2135" s="141" t="str">
        <f t="shared" si="101"/>
        <v>Isuzu D-Max_2015_3000</v>
      </c>
      <c r="J2135" s="141">
        <v>200000</v>
      </c>
    </row>
    <row r="2136" spans="1:10">
      <c r="A2136" s="141" t="s">
        <v>239</v>
      </c>
      <c r="B2136" s="141">
        <v>320</v>
      </c>
      <c r="C2136" s="141" t="s">
        <v>183</v>
      </c>
      <c r="D2136" s="141" t="s">
        <v>184</v>
      </c>
      <c r="E2136" s="141">
        <v>2015</v>
      </c>
      <c r="F2136" s="141" t="str">
        <f t="shared" si="99"/>
        <v>Isuzu D-Max</v>
      </c>
      <c r="G2136" s="141" t="str">
        <f t="shared" si="100"/>
        <v>Isuzu D-Max_2015</v>
      </c>
      <c r="H2136" s="141">
        <v>3000</v>
      </c>
      <c r="I2136" s="141" t="str">
        <f t="shared" si="101"/>
        <v>Isuzu D-Max_2015_3000</v>
      </c>
      <c r="J2136" s="141">
        <v>190000</v>
      </c>
    </row>
    <row r="2137" spans="1:10">
      <c r="A2137" s="141" t="s">
        <v>240</v>
      </c>
      <c r="B2137" s="141">
        <v>110</v>
      </c>
      <c r="C2137" s="141" t="s">
        <v>183</v>
      </c>
      <c r="D2137" s="141" t="s">
        <v>184</v>
      </c>
      <c r="E2137" s="141">
        <v>2015</v>
      </c>
      <c r="F2137" s="141" t="str">
        <f t="shared" si="99"/>
        <v>Isuzu D-Max</v>
      </c>
      <c r="G2137" s="141" t="str">
        <f t="shared" si="100"/>
        <v>Isuzu D-Max_2015</v>
      </c>
      <c r="H2137" s="141">
        <v>2500</v>
      </c>
      <c r="I2137" s="141" t="str">
        <f t="shared" si="101"/>
        <v>Isuzu D-Max_2015_2500</v>
      </c>
      <c r="J2137" s="141">
        <v>350000</v>
      </c>
    </row>
    <row r="2138" spans="1:10">
      <c r="A2138" s="141" t="s">
        <v>240</v>
      </c>
      <c r="B2138" s="141">
        <v>110</v>
      </c>
      <c r="C2138" s="141" t="s">
        <v>183</v>
      </c>
      <c r="D2138" s="141" t="s">
        <v>184</v>
      </c>
      <c r="E2138" s="141">
        <v>2015</v>
      </c>
      <c r="F2138" s="141" t="str">
        <f t="shared" si="99"/>
        <v>Isuzu D-Max</v>
      </c>
      <c r="G2138" s="141" t="str">
        <f t="shared" si="100"/>
        <v>Isuzu D-Max_2015</v>
      </c>
      <c r="H2138" s="141">
        <v>2500</v>
      </c>
      <c r="I2138" s="141" t="str">
        <f t="shared" si="101"/>
        <v>Isuzu D-Max_2015_2500</v>
      </c>
      <c r="J2138" s="141">
        <v>340000</v>
      </c>
    </row>
    <row r="2139" spans="1:10">
      <c r="A2139" s="141" t="s">
        <v>240</v>
      </c>
      <c r="B2139" s="141">
        <v>110</v>
      </c>
      <c r="C2139" s="141" t="s">
        <v>183</v>
      </c>
      <c r="D2139" s="141" t="s">
        <v>184</v>
      </c>
      <c r="E2139" s="141">
        <v>2015</v>
      </c>
      <c r="F2139" s="141" t="str">
        <f t="shared" si="99"/>
        <v>Isuzu D-Max</v>
      </c>
      <c r="G2139" s="141" t="str">
        <f t="shared" si="100"/>
        <v>Isuzu D-Max_2015</v>
      </c>
      <c r="H2139" s="141">
        <v>2500</v>
      </c>
      <c r="I2139" s="141" t="str">
        <f t="shared" si="101"/>
        <v>Isuzu D-Max_2015_2500</v>
      </c>
      <c r="J2139" s="141">
        <v>330000</v>
      </c>
    </row>
    <row r="2140" spans="1:10">
      <c r="A2140" s="141" t="s">
        <v>240</v>
      </c>
      <c r="B2140" s="141">
        <v>110</v>
      </c>
      <c r="C2140" s="141" t="s">
        <v>183</v>
      </c>
      <c r="D2140" s="141" t="s">
        <v>184</v>
      </c>
      <c r="E2140" s="141">
        <v>2015</v>
      </c>
      <c r="F2140" s="141" t="str">
        <f t="shared" si="99"/>
        <v>Isuzu D-Max</v>
      </c>
      <c r="G2140" s="141" t="str">
        <f t="shared" si="100"/>
        <v>Isuzu D-Max_2015</v>
      </c>
      <c r="H2140" s="141">
        <v>2500</v>
      </c>
      <c r="I2140" s="141" t="str">
        <f t="shared" si="101"/>
        <v>Isuzu D-Max_2015_2500</v>
      </c>
      <c r="J2140" s="141">
        <v>320000</v>
      </c>
    </row>
    <row r="2141" spans="1:10">
      <c r="A2141" s="141" t="s">
        <v>240</v>
      </c>
      <c r="B2141" s="141">
        <v>110</v>
      </c>
      <c r="C2141" s="141" t="s">
        <v>183</v>
      </c>
      <c r="D2141" s="141" t="s">
        <v>184</v>
      </c>
      <c r="E2141" s="141">
        <v>2015</v>
      </c>
      <c r="F2141" s="141" t="str">
        <f t="shared" si="99"/>
        <v>Isuzu D-Max</v>
      </c>
      <c r="G2141" s="141" t="str">
        <f t="shared" si="100"/>
        <v>Isuzu D-Max_2015</v>
      </c>
      <c r="H2141" s="141">
        <v>2500</v>
      </c>
      <c r="I2141" s="141" t="str">
        <f t="shared" si="101"/>
        <v>Isuzu D-Max_2015_2500</v>
      </c>
      <c r="J2141" s="141">
        <v>310000</v>
      </c>
    </row>
    <row r="2142" spans="1:10">
      <c r="A2142" s="141" t="s">
        <v>240</v>
      </c>
      <c r="B2142" s="141">
        <v>110</v>
      </c>
      <c r="C2142" s="141" t="s">
        <v>183</v>
      </c>
      <c r="D2142" s="141" t="s">
        <v>184</v>
      </c>
      <c r="E2142" s="141">
        <v>2015</v>
      </c>
      <c r="F2142" s="141" t="str">
        <f t="shared" si="99"/>
        <v>Isuzu D-Max</v>
      </c>
      <c r="G2142" s="141" t="str">
        <f t="shared" si="100"/>
        <v>Isuzu D-Max_2015</v>
      </c>
      <c r="H2142" s="141">
        <v>2500</v>
      </c>
      <c r="I2142" s="141" t="str">
        <f t="shared" si="101"/>
        <v>Isuzu D-Max_2015_2500</v>
      </c>
      <c r="J2142" s="141">
        <v>300000</v>
      </c>
    </row>
    <row r="2143" spans="1:10">
      <c r="A2143" s="141" t="s">
        <v>240</v>
      </c>
      <c r="B2143" s="141">
        <v>110</v>
      </c>
      <c r="C2143" s="141" t="s">
        <v>183</v>
      </c>
      <c r="D2143" s="141" t="s">
        <v>184</v>
      </c>
      <c r="E2143" s="141">
        <v>2015</v>
      </c>
      <c r="F2143" s="141" t="str">
        <f t="shared" si="99"/>
        <v>Isuzu D-Max</v>
      </c>
      <c r="G2143" s="141" t="str">
        <f t="shared" si="100"/>
        <v>Isuzu D-Max_2015</v>
      </c>
      <c r="H2143" s="141">
        <v>2500</v>
      </c>
      <c r="I2143" s="141" t="str">
        <f t="shared" si="101"/>
        <v>Isuzu D-Max_2015_2500</v>
      </c>
      <c r="J2143" s="141">
        <v>290000</v>
      </c>
    </row>
    <row r="2144" spans="1:10">
      <c r="A2144" s="141" t="s">
        <v>240</v>
      </c>
      <c r="B2144" s="141">
        <v>110</v>
      </c>
      <c r="C2144" s="141" t="s">
        <v>183</v>
      </c>
      <c r="D2144" s="141" t="s">
        <v>184</v>
      </c>
      <c r="E2144" s="141">
        <v>2015</v>
      </c>
      <c r="F2144" s="141" t="str">
        <f t="shared" si="99"/>
        <v>Isuzu D-Max</v>
      </c>
      <c r="G2144" s="141" t="str">
        <f t="shared" si="100"/>
        <v>Isuzu D-Max_2015</v>
      </c>
      <c r="H2144" s="141">
        <v>2500</v>
      </c>
      <c r="I2144" s="141" t="str">
        <f t="shared" si="101"/>
        <v>Isuzu D-Max_2015_2500</v>
      </c>
      <c r="J2144" s="141">
        <v>280000</v>
      </c>
    </row>
    <row r="2145" spans="1:10">
      <c r="A2145" s="141" t="s">
        <v>240</v>
      </c>
      <c r="B2145" s="141">
        <v>110</v>
      </c>
      <c r="C2145" s="141" t="s">
        <v>183</v>
      </c>
      <c r="D2145" s="141" t="s">
        <v>184</v>
      </c>
      <c r="E2145" s="141">
        <v>2015</v>
      </c>
      <c r="F2145" s="141" t="str">
        <f t="shared" si="99"/>
        <v>Isuzu D-Max</v>
      </c>
      <c r="G2145" s="141" t="str">
        <f t="shared" si="100"/>
        <v>Isuzu D-Max_2015</v>
      </c>
      <c r="H2145" s="141">
        <v>2500</v>
      </c>
      <c r="I2145" s="141" t="str">
        <f t="shared" si="101"/>
        <v>Isuzu D-Max_2015_2500</v>
      </c>
      <c r="J2145" s="141">
        <v>270000</v>
      </c>
    </row>
    <row r="2146" spans="1:10">
      <c r="A2146" s="141" t="s">
        <v>240</v>
      </c>
      <c r="B2146" s="141">
        <v>110</v>
      </c>
      <c r="C2146" s="141" t="s">
        <v>183</v>
      </c>
      <c r="D2146" s="141" t="s">
        <v>184</v>
      </c>
      <c r="E2146" s="141">
        <v>2015</v>
      </c>
      <c r="F2146" s="141" t="str">
        <f t="shared" si="99"/>
        <v>Isuzu D-Max</v>
      </c>
      <c r="G2146" s="141" t="str">
        <f t="shared" si="100"/>
        <v>Isuzu D-Max_2015</v>
      </c>
      <c r="H2146" s="141">
        <v>2500</v>
      </c>
      <c r="I2146" s="141" t="str">
        <f t="shared" si="101"/>
        <v>Isuzu D-Max_2015_2500</v>
      </c>
      <c r="J2146" s="141">
        <v>260000</v>
      </c>
    </row>
    <row r="2147" spans="1:10">
      <c r="A2147" s="141" t="s">
        <v>240</v>
      </c>
      <c r="B2147" s="141">
        <v>110</v>
      </c>
      <c r="C2147" s="141" t="s">
        <v>183</v>
      </c>
      <c r="D2147" s="141" t="s">
        <v>184</v>
      </c>
      <c r="E2147" s="141">
        <v>2015</v>
      </c>
      <c r="F2147" s="141" t="str">
        <f t="shared" si="99"/>
        <v>Isuzu D-Max</v>
      </c>
      <c r="G2147" s="141" t="str">
        <f t="shared" si="100"/>
        <v>Isuzu D-Max_2015</v>
      </c>
      <c r="H2147" s="141">
        <v>2500</v>
      </c>
      <c r="I2147" s="141" t="str">
        <f t="shared" si="101"/>
        <v>Isuzu D-Max_2015_2500</v>
      </c>
      <c r="J2147" s="141">
        <v>250000</v>
      </c>
    </row>
    <row r="2148" spans="1:10">
      <c r="A2148" s="141" t="s">
        <v>240</v>
      </c>
      <c r="B2148" s="141">
        <v>110</v>
      </c>
      <c r="C2148" s="141" t="s">
        <v>183</v>
      </c>
      <c r="D2148" s="141" t="s">
        <v>184</v>
      </c>
      <c r="E2148" s="141">
        <v>2015</v>
      </c>
      <c r="F2148" s="141" t="str">
        <f t="shared" si="99"/>
        <v>Isuzu D-Max</v>
      </c>
      <c r="G2148" s="141" t="str">
        <f t="shared" si="100"/>
        <v>Isuzu D-Max_2015</v>
      </c>
      <c r="H2148" s="141">
        <v>2500</v>
      </c>
      <c r="I2148" s="141" t="str">
        <f t="shared" si="101"/>
        <v>Isuzu D-Max_2015_2500</v>
      </c>
      <c r="J2148" s="141">
        <v>240000</v>
      </c>
    </row>
    <row r="2149" spans="1:10">
      <c r="A2149" s="141" t="s">
        <v>240</v>
      </c>
      <c r="B2149" s="141">
        <v>110</v>
      </c>
      <c r="C2149" s="141" t="s">
        <v>183</v>
      </c>
      <c r="D2149" s="141" t="s">
        <v>184</v>
      </c>
      <c r="E2149" s="141">
        <v>2015</v>
      </c>
      <c r="F2149" s="141" t="str">
        <f t="shared" si="99"/>
        <v>Isuzu D-Max</v>
      </c>
      <c r="G2149" s="141" t="str">
        <f t="shared" si="100"/>
        <v>Isuzu D-Max_2015</v>
      </c>
      <c r="H2149" s="141">
        <v>2500</v>
      </c>
      <c r="I2149" s="141" t="str">
        <f t="shared" si="101"/>
        <v>Isuzu D-Max_2015_2500</v>
      </c>
      <c r="J2149" s="141">
        <v>230000</v>
      </c>
    </row>
    <row r="2150" spans="1:10">
      <c r="A2150" s="141" t="s">
        <v>240</v>
      </c>
      <c r="B2150" s="141">
        <v>110</v>
      </c>
      <c r="C2150" s="141" t="s">
        <v>183</v>
      </c>
      <c r="D2150" s="141" t="s">
        <v>184</v>
      </c>
      <c r="E2150" s="141">
        <v>2015</v>
      </c>
      <c r="F2150" s="141" t="str">
        <f t="shared" si="99"/>
        <v>Isuzu D-Max</v>
      </c>
      <c r="G2150" s="141" t="str">
        <f t="shared" si="100"/>
        <v>Isuzu D-Max_2015</v>
      </c>
      <c r="H2150" s="141">
        <v>2500</v>
      </c>
      <c r="I2150" s="141" t="str">
        <f t="shared" si="101"/>
        <v>Isuzu D-Max_2015_2500</v>
      </c>
      <c r="J2150" s="141">
        <v>220000</v>
      </c>
    </row>
    <row r="2151" spans="1:10">
      <c r="A2151" s="141" t="s">
        <v>240</v>
      </c>
      <c r="B2151" s="141">
        <v>110</v>
      </c>
      <c r="C2151" s="141" t="s">
        <v>183</v>
      </c>
      <c r="D2151" s="141" t="s">
        <v>184</v>
      </c>
      <c r="E2151" s="141">
        <v>2015</v>
      </c>
      <c r="F2151" s="141" t="str">
        <f t="shared" si="99"/>
        <v>Isuzu D-Max</v>
      </c>
      <c r="G2151" s="141" t="str">
        <f t="shared" si="100"/>
        <v>Isuzu D-Max_2015</v>
      </c>
      <c r="H2151" s="141">
        <v>3000</v>
      </c>
      <c r="I2151" s="141" t="str">
        <f t="shared" si="101"/>
        <v>Isuzu D-Max_2015_3000</v>
      </c>
      <c r="J2151" s="141">
        <v>380000</v>
      </c>
    </row>
    <row r="2152" spans="1:10">
      <c r="A2152" s="141" t="s">
        <v>240</v>
      </c>
      <c r="B2152" s="141">
        <v>110</v>
      </c>
      <c r="C2152" s="141" t="s">
        <v>183</v>
      </c>
      <c r="D2152" s="141" t="s">
        <v>184</v>
      </c>
      <c r="E2152" s="141">
        <v>2015</v>
      </c>
      <c r="F2152" s="141" t="str">
        <f t="shared" si="99"/>
        <v>Isuzu D-Max</v>
      </c>
      <c r="G2152" s="141" t="str">
        <f t="shared" si="100"/>
        <v>Isuzu D-Max_2015</v>
      </c>
      <c r="H2152" s="141">
        <v>3000</v>
      </c>
      <c r="I2152" s="141" t="str">
        <f t="shared" si="101"/>
        <v>Isuzu D-Max_2015_3000</v>
      </c>
      <c r="J2152" s="141">
        <v>370000</v>
      </c>
    </row>
    <row r="2153" spans="1:10">
      <c r="A2153" s="141" t="s">
        <v>240</v>
      </c>
      <c r="B2153" s="141">
        <v>110</v>
      </c>
      <c r="C2153" s="141" t="s">
        <v>183</v>
      </c>
      <c r="D2153" s="141" t="s">
        <v>184</v>
      </c>
      <c r="E2153" s="141">
        <v>2015</v>
      </c>
      <c r="F2153" s="141" t="str">
        <f t="shared" si="99"/>
        <v>Isuzu D-Max</v>
      </c>
      <c r="G2153" s="141" t="str">
        <f t="shared" si="100"/>
        <v>Isuzu D-Max_2015</v>
      </c>
      <c r="H2153" s="141">
        <v>3000</v>
      </c>
      <c r="I2153" s="141" t="str">
        <f t="shared" si="101"/>
        <v>Isuzu D-Max_2015_3000</v>
      </c>
      <c r="J2153" s="141">
        <v>360000</v>
      </c>
    </row>
    <row r="2154" spans="1:10">
      <c r="A2154" s="141" t="s">
        <v>240</v>
      </c>
      <c r="B2154" s="141">
        <v>110</v>
      </c>
      <c r="C2154" s="141" t="s">
        <v>183</v>
      </c>
      <c r="D2154" s="141" t="s">
        <v>184</v>
      </c>
      <c r="E2154" s="141">
        <v>2015</v>
      </c>
      <c r="F2154" s="141" t="str">
        <f t="shared" si="99"/>
        <v>Isuzu D-Max</v>
      </c>
      <c r="G2154" s="141" t="str">
        <f t="shared" si="100"/>
        <v>Isuzu D-Max_2015</v>
      </c>
      <c r="H2154" s="141">
        <v>3000</v>
      </c>
      <c r="I2154" s="141" t="str">
        <f t="shared" si="101"/>
        <v>Isuzu D-Max_2015_3000</v>
      </c>
      <c r="J2154" s="141">
        <v>350000</v>
      </c>
    </row>
    <row r="2155" spans="1:10">
      <c r="A2155" s="141" t="s">
        <v>240</v>
      </c>
      <c r="B2155" s="141">
        <v>110</v>
      </c>
      <c r="C2155" s="141" t="s">
        <v>183</v>
      </c>
      <c r="D2155" s="141" t="s">
        <v>184</v>
      </c>
      <c r="E2155" s="141">
        <v>2015</v>
      </c>
      <c r="F2155" s="141" t="str">
        <f t="shared" si="99"/>
        <v>Isuzu D-Max</v>
      </c>
      <c r="G2155" s="141" t="str">
        <f t="shared" si="100"/>
        <v>Isuzu D-Max_2015</v>
      </c>
      <c r="H2155" s="141">
        <v>3000</v>
      </c>
      <c r="I2155" s="141" t="str">
        <f t="shared" si="101"/>
        <v>Isuzu D-Max_2015_3000</v>
      </c>
      <c r="J2155" s="141">
        <v>340000</v>
      </c>
    </row>
    <row r="2156" spans="1:10">
      <c r="A2156" s="141" t="s">
        <v>240</v>
      </c>
      <c r="B2156" s="141">
        <v>110</v>
      </c>
      <c r="C2156" s="141" t="s">
        <v>183</v>
      </c>
      <c r="D2156" s="141" t="s">
        <v>184</v>
      </c>
      <c r="E2156" s="141">
        <v>2015</v>
      </c>
      <c r="F2156" s="141" t="str">
        <f t="shared" si="99"/>
        <v>Isuzu D-Max</v>
      </c>
      <c r="G2156" s="141" t="str">
        <f t="shared" si="100"/>
        <v>Isuzu D-Max_2015</v>
      </c>
      <c r="H2156" s="141">
        <v>3000</v>
      </c>
      <c r="I2156" s="141" t="str">
        <f t="shared" si="101"/>
        <v>Isuzu D-Max_2015_3000</v>
      </c>
      <c r="J2156" s="141">
        <v>330000</v>
      </c>
    </row>
    <row r="2157" spans="1:10">
      <c r="A2157" s="141" t="s">
        <v>240</v>
      </c>
      <c r="B2157" s="141">
        <v>110</v>
      </c>
      <c r="C2157" s="141" t="s">
        <v>183</v>
      </c>
      <c r="D2157" s="141" t="s">
        <v>184</v>
      </c>
      <c r="E2157" s="141">
        <v>2015</v>
      </c>
      <c r="F2157" s="141" t="str">
        <f t="shared" si="99"/>
        <v>Isuzu D-Max</v>
      </c>
      <c r="G2157" s="141" t="str">
        <f t="shared" si="100"/>
        <v>Isuzu D-Max_2015</v>
      </c>
      <c r="H2157" s="141">
        <v>3000</v>
      </c>
      <c r="I2157" s="141" t="str">
        <f t="shared" si="101"/>
        <v>Isuzu D-Max_2015_3000</v>
      </c>
      <c r="J2157" s="141">
        <v>320000</v>
      </c>
    </row>
    <row r="2158" spans="1:10">
      <c r="A2158" s="141" t="s">
        <v>240</v>
      </c>
      <c r="B2158" s="141">
        <v>110</v>
      </c>
      <c r="C2158" s="141" t="s">
        <v>183</v>
      </c>
      <c r="D2158" s="141" t="s">
        <v>184</v>
      </c>
      <c r="E2158" s="141">
        <v>2015</v>
      </c>
      <c r="F2158" s="141" t="str">
        <f t="shared" si="99"/>
        <v>Isuzu D-Max</v>
      </c>
      <c r="G2158" s="141" t="str">
        <f t="shared" si="100"/>
        <v>Isuzu D-Max_2015</v>
      </c>
      <c r="H2158" s="141">
        <v>3000</v>
      </c>
      <c r="I2158" s="141" t="str">
        <f t="shared" si="101"/>
        <v>Isuzu D-Max_2015_3000</v>
      </c>
      <c r="J2158" s="141">
        <v>310000</v>
      </c>
    </row>
    <row r="2159" spans="1:10">
      <c r="A2159" s="141" t="s">
        <v>240</v>
      </c>
      <c r="B2159" s="141">
        <v>110</v>
      </c>
      <c r="C2159" s="141" t="s">
        <v>183</v>
      </c>
      <c r="D2159" s="141" t="s">
        <v>184</v>
      </c>
      <c r="E2159" s="141">
        <v>2015</v>
      </c>
      <c r="F2159" s="141" t="str">
        <f t="shared" si="99"/>
        <v>Isuzu D-Max</v>
      </c>
      <c r="G2159" s="141" t="str">
        <f t="shared" si="100"/>
        <v>Isuzu D-Max_2015</v>
      </c>
      <c r="H2159" s="141">
        <v>3000</v>
      </c>
      <c r="I2159" s="141" t="str">
        <f t="shared" si="101"/>
        <v>Isuzu D-Max_2015_3000</v>
      </c>
      <c r="J2159" s="141">
        <v>300000</v>
      </c>
    </row>
    <row r="2160" spans="1:10">
      <c r="A2160" s="141" t="s">
        <v>240</v>
      </c>
      <c r="B2160" s="141">
        <v>110</v>
      </c>
      <c r="C2160" s="141" t="s">
        <v>183</v>
      </c>
      <c r="D2160" s="141" t="s">
        <v>184</v>
      </c>
      <c r="E2160" s="141">
        <v>2015</v>
      </c>
      <c r="F2160" s="141" t="str">
        <f t="shared" si="99"/>
        <v>Isuzu D-Max</v>
      </c>
      <c r="G2160" s="141" t="str">
        <f t="shared" si="100"/>
        <v>Isuzu D-Max_2015</v>
      </c>
      <c r="H2160" s="141">
        <v>3000</v>
      </c>
      <c r="I2160" s="141" t="str">
        <f t="shared" si="101"/>
        <v>Isuzu D-Max_2015_3000</v>
      </c>
      <c r="J2160" s="141">
        <v>290000</v>
      </c>
    </row>
    <row r="2161" spans="1:10">
      <c r="A2161" s="141" t="s">
        <v>241</v>
      </c>
      <c r="B2161" s="141">
        <v>110</v>
      </c>
      <c r="C2161" s="141" t="s">
        <v>183</v>
      </c>
      <c r="D2161" s="141" t="s">
        <v>201</v>
      </c>
      <c r="E2161" s="141">
        <v>2015</v>
      </c>
      <c r="F2161" s="141" t="str">
        <f t="shared" si="99"/>
        <v>Isuzu MU-X</v>
      </c>
      <c r="G2161" s="141" t="str">
        <f t="shared" si="100"/>
        <v>Isuzu MU-X_2015</v>
      </c>
      <c r="H2161" s="141">
        <v>2500</v>
      </c>
      <c r="I2161" s="141" t="str">
        <f t="shared" si="101"/>
        <v>Isuzu MU-X_2015_2500</v>
      </c>
      <c r="J2161" s="141">
        <v>470000</v>
      </c>
    </row>
    <row r="2162" spans="1:10">
      <c r="A2162" s="141" t="s">
        <v>241</v>
      </c>
      <c r="B2162" s="141">
        <v>110</v>
      </c>
      <c r="C2162" s="141" t="s">
        <v>183</v>
      </c>
      <c r="D2162" s="141" t="s">
        <v>201</v>
      </c>
      <c r="E2162" s="141">
        <v>2015</v>
      </c>
      <c r="F2162" s="141" t="str">
        <f t="shared" si="99"/>
        <v>Isuzu MU-X</v>
      </c>
      <c r="G2162" s="141" t="str">
        <f t="shared" si="100"/>
        <v>Isuzu MU-X_2015</v>
      </c>
      <c r="H2162" s="141">
        <v>2500</v>
      </c>
      <c r="I2162" s="141" t="str">
        <f t="shared" si="101"/>
        <v>Isuzu MU-X_2015_2500</v>
      </c>
      <c r="J2162" s="141">
        <v>460000</v>
      </c>
    </row>
    <row r="2163" spans="1:10">
      <c r="A2163" s="141" t="s">
        <v>241</v>
      </c>
      <c r="B2163" s="141">
        <v>110</v>
      </c>
      <c r="C2163" s="141" t="s">
        <v>183</v>
      </c>
      <c r="D2163" s="141" t="s">
        <v>201</v>
      </c>
      <c r="E2163" s="141">
        <v>2015</v>
      </c>
      <c r="F2163" s="141" t="str">
        <f t="shared" si="99"/>
        <v>Isuzu MU-X</v>
      </c>
      <c r="G2163" s="141" t="str">
        <f t="shared" si="100"/>
        <v>Isuzu MU-X_2015</v>
      </c>
      <c r="H2163" s="141">
        <v>2500</v>
      </c>
      <c r="I2163" s="141" t="str">
        <f t="shared" si="101"/>
        <v>Isuzu MU-X_2015_2500</v>
      </c>
      <c r="J2163" s="141">
        <v>450000</v>
      </c>
    </row>
    <row r="2164" spans="1:10">
      <c r="A2164" s="141" t="s">
        <v>241</v>
      </c>
      <c r="B2164" s="141">
        <v>110</v>
      </c>
      <c r="C2164" s="141" t="s">
        <v>183</v>
      </c>
      <c r="D2164" s="141" t="s">
        <v>201</v>
      </c>
      <c r="E2164" s="141">
        <v>2015</v>
      </c>
      <c r="F2164" s="141" t="str">
        <f t="shared" si="99"/>
        <v>Isuzu MU-X</v>
      </c>
      <c r="G2164" s="141" t="str">
        <f t="shared" si="100"/>
        <v>Isuzu MU-X_2015</v>
      </c>
      <c r="H2164" s="141">
        <v>2500</v>
      </c>
      <c r="I2164" s="141" t="str">
        <f t="shared" si="101"/>
        <v>Isuzu MU-X_2015_2500</v>
      </c>
      <c r="J2164" s="141">
        <v>440000</v>
      </c>
    </row>
    <row r="2165" spans="1:10">
      <c r="A2165" s="141" t="s">
        <v>241</v>
      </c>
      <c r="B2165" s="141">
        <v>110</v>
      </c>
      <c r="C2165" s="141" t="s">
        <v>183</v>
      </c>
      <c r="D2165" s="141" t="s">
        <v>201</v>
      </c>
      <c r="E2165" s="141">
        <v>2015</v>
      </c>
      <c r="F2165" s="141" t="str">
        <f t="shared" si="99"/>
        <v>Isuzu MU-X</v>
      </c>
      <c r="G2165" s="141" t="str">
        <f t="shared" si="100"/>
        <v>Isuzu MU-X_2015</v>
      </c>
      <c r="H2165" s="141">
        <v>2500</v>
      </c>
      <c r="I2165" s="141" t="str">
        <f t="shared" si="101"/>
        <v>Isuzu MU-X_2015_2500</v>
      </c>
      <c r="J2165" s="141">
        <v>430000</v>
      </c>
    </row>
    <row r="2166" spans="1:10">
      <c r="A2166" s="141" t="s">
        <v>241</v>
      </c>
      <c r="B2166" s="141">
        <v>110</v>
      </c>
      <c r="C2166" s="141" t="s">
        <v>183</v>
      </c>
      <c r="D2166" s="141" t="s">
        <v>201</v>
      </c>
      <c r="E2166" s="141">
        <v>2015</v>
      </c>
      <c r="F2166" s="141" t="str">
        <f t="shared" si="99"/>
        <v>Isuzu MU-X</v>
      </c>
      <c r="G2166" s="141" t="str">
        <f t="shared" si="100"/>
        <v>Isuzu MU-X_2015</v>
      </c>
      <c r="H2166" s="141">
        <v>2500</v>
      </c>
      <c r="I2166" s="141" t="str">
        <f t="shared" si="101"/>
        <v>Isuzu MU-X_2015_2500</v>
      </c>
      <c r="J2166" s="141">
        <v>420000</v>
      </c>
    </row>
    <row r="2167" spans="1:10">
      <c r="A2167" s="141" t="s">
        <v>241</v>
      </c>
      <c r="B2167" s="141">
        <v>110</v>
      </c>
      <c r="C2167" s="141" t="s">
        <v>183</v>
      </c>
      <c r="D2167" s="141" t="s">
        <v>201</v>
      </c>
      <c r="E2167" s="141">
        <v>2015</v>
      </c>
      <c r="F2167" s="141" t="str">
        <f t="shared" si="99"/>
        <v>Isuzu MU-X</v>
      </c>
      <c r="G2167" s="141" t="str">
        <f t="shared" si="100"/>
        <v>Isuzu MU-X_2015</v>
      </c>
      <c r="H2167" s="141">
        <v>2500</v>
      </c>
      <c r="I2167" s="141" t="str">
        <f t="shared" si="101"/>
        <v>Isuzu MU-X_2015_2500</v>
      </c>
      <c r="J2167" s="141">
        <v>410000</v>
      </c>
    </row>
    <row r="2168" spans="1:10">
      <c r="A2168" s="141" t="s">
        <v>241</v>
      </c>
      <c r="B2168" s="141">
        <v>110</v>
      </c>
      <c r="C2168" s="141" t="s">
        <v>183</v>
      </c>
      <c r="D2168" s="141" t="s">
        <v>201</v>
      </c>
      <c r="E2168" s="141">
        <v>2015</v>
      </c>
      <c r="F2168" s="141" t="str">
        <f t="shared" si="99"/>
        <v>Isuzu MU-X</v>
      </c>
      <c r="G2168" s="141" t="str">
        <f t="shared" si="100"/>
        <v>Isuzu MU-X_2015</v>
      </c>
      <c r="H2168" s="141">
        <v>2500</v>
      </c>
      <c r="I2168" s="141" t="str">
        <f t="shared" si="101"/>
        <v>Isuzu MU-X_2015_2500</v>
      </c>
      <c r="J2168" s="141">
        <v>400000</v>
      </c>
    </row>
    <row r="2169" spans="1:10">
      <c r="A2169" s="141" t="s">
        <v>241</v>
      </c>
      <c r="B2169" s="141">
        <v>110</v>
      </c>
      <c r="C2169" s="141" t="s">
        <v>183</v>
      </c>
      <c r="D2169" s="141" t="s">
        <v>201</v>
      </c>
      <c r="E2169" s="141">
        <v>2015</v>
      </c>
      <c r="F2169" s="141" t="str">
        <f t="shared" si="99"/>
        <v>Isuzu MU-X</v>
      </c>
      <c r="G2169" s="141" t="str">
        <f t="shared" si="100"/>
        <v>Isuzu MU-X_2015</v>
      </c>
      <c r="H2169" s="141">
        <v>2500</v>
      </c>
      <c r="I2169" s="141" t="str">
        <f t="shared" si="101"/>
        <v>Isuzu MU-X_2015_2500</v>
      </c>
      <c r="J2169" s="141">
        <v>390000</v>
      </c>
    </row>
    <row r="2170" spans="1:10">
      <c r="A2170" s="141" t="s">
        <v>241</v>
      </c>
      <c r="B2170" s="141">
        <v>110</v>
      </c>
      <c r="C2170" s="141" t="s">
        <v>183</v>
      </c>
      <c r="D2170" s="141" t="s">
        <v>201</v>
      </c>
      <c r="E2170" s="141">
        <v>2015</v>
      </c>
      <c r="F2170" s="141" t="str">
        <f t="shared" si="99"/>
        <v>Isuzu MU-X</v>
      </c>
      <c r="G2170" s="141" t="str">
        <f t="shared" si="100"/>
        <v>Isuzu MU-X_2015</v>
      </c>
      <c r="H2170" s="141">
        <v>2500</v>
      </c>
      <c r="I2170" s="141" t="str">
        <f t="shared" si="101"/>
        <v>Isuzu MU-X_2015_2500</v>
      </c>
      <c r="J2170" s="141">
        <v>380000</v>
      </c>
    </row>
    <row r="2171" spans="1:10">
      <c r="A2171" s="141" t="s">
        <v>241</v>
      </c>
      <c r="B2171" s="141">
        <v>110</v>
      </c>
      <c r="C2171" s="141" t="s">
        <v>183</v>
      </c>
      <c r="D2171" s="141" t="s">
        <v>201</v>
      </c>
      <c r="E2171" s="141">
        <v>2015</v>
      </c>
      <c r="F2171" s="141" t="str">
        <f t="shared" si="99"/>
        <v>Isuzu MU-X</v>
      </c>
      <c r="G2171" s="141" t="str">
        <f t="shared" si="100"/>
        <v>Isuzu MU-X_2015</v>
      </c>
      <c r="H2171" s="141">
        <v>2500</v>
      </c>
      <c r="I2171" s="141" t="str">
        <f t="shared" si="101"/>
        <v>Isuzu MU-X_2015_2500</v>
      </c>
      <c r="J2171" s="141">
        <v>370000</v>
      </c>
    </row>
    <row r="2172" spans="1:10">
      <c r="A2172" s="141" t="s">
        <v>241</v>
      </c>
      <c r="B2172" s="141">
        <v>110</v>
      </c>
      <c r="C2172" s="141" t="s">
        <v>183</v>
      </c>
      <c r="D2172" s="141" t="s">
        <v>201</v>
      </c>
      <c r="E2172" s="141">
        <v>2015</v>
      </c>
      <c r="F2172" s="141" t="str">
        <f t="shared" si="99"/>
        <v>Isuzu MU-X</v>
      </c>
      <c r="G2172" s="141" t="str">
        <f t="shared" si="100"/>
        <v>Isuzu MU-X_2015</v>
      </c>
      <c r="H2172" s="141">
        <v>2500</v>
      </c>
      <c r="I2172" s="141" t="str">
        <f t="shared" si="101"/>
        <v>Isuzu MU-X_2015_2500</v>
      </c>
      <c r="J2172" s="141">
        <v>360000</v>
      </c>
    </row>
    <row r="2173" spans="1:10">
      <c r="A2173" s="141" t="s">
        <v>241</v>
      </c>
      <c r="B2173" s="141">
        <v>110</v>
      </c>
      <c r="C2173" s="141" t="s">
        <v>183</v>
      </c>
      <c r="D2173" s="141" t="s">
        <v>201</v>
      </c>
      <c r="E2173" s="141">
        <v>2015</v>
      </c>
      <c r="F2173" s="141" t="str">
        <f t="shared" si="99"/>
        <v>Isuzu MU-X</v>
      </c>
      <c r="G2173" s="141" t="str">
        <f t="shared" si="100"/>
        <v>Isuzu MU-X_2015</v>
      </c>
      <c r="H2173" s="141">
        <v>2500</v>
      </c>
      <c r="I2173" s="141" t="str">
        <f t="shared" si="101"/>
        <v>Isuzu MU-X_2015_2500</v>
      </c>
      <c r="J2173" s="141">
        <v>350000</v>
      </c>
    </row>
    <row r="2174" spans="1:10">
      <c r="A2174" s="141" t="s">
        <v>241</v>
      </c>
      <c r="B2174" s="141">
        <v>110</v>
      </c>
      <c r="C2174" s="141" t="s">
        <v>183</v>
      </c>
      <c r="D2174" s="141" t="s">
        <v>201</v>
      </c>
      <c r="E2174" s="141">
        <v>2015</v>
      </c>
      <c r="F2174" s="141" t="str">
        <f t="shared" si="99"/>
        <v>Isuzu MU-X</v>
      </c>
      <c r="G2174" s="141" t="str">
        <f t="shared" si="100"/>
        <v>Isuzu MU-X_2015</v>
      </c>
      <c r="H2174" s="141">
        <v>3000</v>
      </c>
      <c r="I2174" s="141" t="str">
        <f t="shared" si="101"/>
        <v>Isuzu MU-X_2015_3000</v>
      </c>
      <c r="J2174" s="141">
        <v>510000</v>
      </c>
    </row>
    <row r="2175" spans="1:10">
      <c r="A2175" s="141" t="s">
        <v>241</v>
      </c>
      <c r="B2175" s="141">
        <v>110</v>
      </c>
      <c r="C2175" s="141" t="s">
        <v>183</v>
      </c>
      <c r="D2175" s="141" t="s">
        <v>201</v>
      </c>
      <c r="E2175" s="141">
        <v>2015</v>
      </c>
      <c r="F2175" s="141" t="str">
        <f t="shared" si="99"/>
        <v>Isuzu MU-X</v>
      </c>
      <c r="G2175" s="141" t="str">
        <f t="shared" si="100"/>
        <v>Isuzu MU-X_2015</v>
      </c>
      <c r="H2175" s="141">
        <v>3000</v>
      </c>
      <c r="I2175" s="141" t="str">
        <f t="shared" si="101"/>
        <v>Isuzu MU-X_2015_3000</v>
      </c>
      <c r="J2175" s="141">
        <v>500000</v>
      </c>
    </row>
    <row r="2176" spans="1:10">
      <c r="A2176" s="141" t="s">
        <v>241</v>
      </c>
      <c r="B2176" s="141">
        <v>110</v>
      </c>
      <c r="C2176" s="141" t="s">
        <v>183</v>
      </c>
      <c r="D2176" s="141" t="s">
        <v>201</v>
      </c>
      <c r="E2176" s="141">
        <v>2015</v>
      </c>
      <c r="F2176" s="141" t="str">
        <f t="shared" si="99"/>
        <v>Isuzu MU-X</v>
      </c>
      <c r="G2176" s="141" t="str">
        <f t="shared" si="100"/>
        <v>Isuzu MU-X_2015</v>
      </c>
      <c r="H2176" s="141">
        <v>3000</v>
      </c>
      <c r="I2176" s="141" t="str">
        <f t="shared" si="101"/>
        <v>Isuzu MU-X_2015_3000</v>
      </c>
      <c r="J2176" s="141">
        <v>490000</v>
      </c>
    </row>
    <row r="2177" spans="1:10">
      <c r="A2177" s="141" t="s">
        <v>241</v>
      </c>
      <c r="B2177" s="141">
        <v>110</v>
      </c>
      <c r="C2177" s="141" t="s">
        <v>183</v>
      </c>
      <c r="D2177" s="141" t="s">
        <v>201</v>
      </c>
      <c r="E2177" s="141">
        <v>2015</v>
      </c>
      <c r="F2177" s="141" t="str">
        <f t="shared" ref="F2177:F2240" si="102">C2177&amp;" "&amp;D2177</f>
        <v>Isuzu MU-X</v>
      </c>
      <c r="G2177" s="141" t="str">
        <f t="shared" si="100"/>
        <v>Isuzu MU-X_2015</v>
      </c>
      <c r="H2177" s="141">
        <v>3000</v>
      </c>
      <c r="I2177" s="141" t="str">
        <f t="shared" si="101"/>
        <v>Isuzu MU-X_2015_3000</v>
      </c>
      <c r="J2177" s="141">
        <v>480000</v>
      </c>
    </row>
    <row r="2178" spans="1:10">
      <c r="A2178" s="141" t="s">
        <v>241</v>
      </c>
      <c r="B2178" s="141">
        <v>110</v>
      </c>
      <c r="C2178" s="141" t="s">
        <v>183</v>
      </c>
      <c r="D2178" s="141" t="s">
        <v>201</v>
      </c>
      <c r="E2178" s="141">
        <v>2015</v>
      </c>
      <c r="F2178" s="141" t="str">
        <f t="shared" si="102"/>
        <v>Isuzu MU-X</v>
      </c>
      <c r="G2178" s="141" t="str">
        <f t="shared" ref="G2178:G2241" si="103">F2178&amp;"_"&amp;E2178</f>
        <v>Isuzu MU-X_2015</v>
      </c>
      <c r="H2178" s="141">
        <v>3000</v>
      </c>
      <c r="I2178" s="141" t="str">
        <f t="shared" si="101"/>
        <v>Isuzu MU-X_2015_3000</v>
      </c>
      <c r="J2178" s="141">
        <v>470000</v>
      </c>
    </row>
    <row r="2179" spans="1:10">
      <c r="A2179" s="141" t="s">
        <v>241</v>
      </c>
      <c r="B2179" s="141">
        <v>110</v>
      </c>
      <c r="C2179" s="141" t="s">
        <v>183</v>
      </c>
      <c r="D2179" s="141" t="s">
        <v>201</v>
      </c>
      <c r="E2179" s="141">
        <v>2015</v>
      </c>
      <c r="F2179" s="141" t="str">
        <f t="shared" si="102"/>
        <v>Isuzu MU-X</v>
      </c>
      <c r="G2179" s="141" t="str">
        <f t="shared" si="103"/>
        <v>Isuzu MU-X_2015</v>
      </c>
      <c r="H2179" s="141">
        <v>3000</v>
      </c>
      <c r="I2179" s="141" t="str">
        <f t="shared" ref="I2179:I2242" si="104">G2179&amp;"_"&amp;H2179</f>
        <v>Isuzu MU-X_2015_3000</v>
      </c>
      <c r="J2179" s="141">
        <v>460000</v>
      </c>
    </row>
    <row r="2180" spans="1:10">
      <c r="A2180" s="141" t="s">
        <v>241</v>
      </c>
      <c r="B2180" s="141">
        <v>110</v>
      </c>
      <c r="C2180" s="141" t="s">
        <v>183</v>
      </c>
      <c r="D2180" s="141" t="s">
        <v>201</v>
      </c>
      <c r="E2180" s="141">
        <v>2015</v>
      </c>
      <c r="F2180" s="141" t="str">
        <f t="shared" si="102"/>
        <v>Isuzu MU-X</v>
      </c>
      <c r="G2180" s="141" t="str">
        <f t="shared" si="103"/>
        <v>Isuzu MU-X_2015</v>
      </c>
      <c r="H2180" s="141">
        <v>3000</v>
      </c>
      <c r="I2180" s="141" t="str">
        <f t="shared" si="104"/>
        <v>Isuzu MU-X_2015_3000</v>
      </c>
      <c r="J2180" s="141">
        <v>450000</v>
      </c>
    </row>
    <row r="2181" spans="1:10">
      <c r="A2181" s="141" t="s">
        <v>241</v>
      </c>
      <c r="B2181" s="141">
        <v>110</v>
      </c>
      <c r="C2181" s="141" t="s">
        <v>183</v>
      </c>
      <c r="D2181" s="141" t="s">
        <v>201</v>
      </c>
      <c r="E2181" s="141">
        <v>2015</v>
      </c>
      <c r="F2181" s="141" t="str">
        <f t="shared" si="102"/>
        <v>Isuzu MU-X</v>
      </c>
      <c r="G2181" s="141" t="str">
        <f t="shared" si="103"/>
        <v>Isuzu MU-X_2015</v>
      </c>
      <c r="H2181" s="141">
        <v>3000</v>
      </c>
      <c r="I2181" s="141" t="str">
        <f t="shared" si="104"/>
        <v>Isuzu MU-X_2015_3000</v>
      </c>
      <c r="J2181" s="141">
        <v>440000</v>
      </c>
    </row>
    <row r="2182" spans="1:10">
      <c r="A2182" s="141" t="s">
        <v>241</v>
      </c>
      <c r="B2182" s="141">
        <v>110</v>
      </c>
      <c r="C2182" s="141" t="s">
        <v>183</v>
      </c>
      <c r="D2182" s="141" t="s">
        <v>201</v>
      </c>
      <c r="E2182" s="141">
        <v>2015</v>
      </c>
      <c r="F2182" s="141" t="str">
        <f t="shared" si="102"/>
        <v>Isuzu MU-X</v>
      </c>
      <c r="G2182" s="141" t="str">
        <f t="shared" si="103"/>
        <v>Isuzu MU-X_2015</v>
      </c>
      <c r="H2182" s="141">
        <v>3000</v>
      </c>
      <c r="I2182" s="141" t="str">
        <f t="shared" si="104"/>
        <v>Isuzu MU-X_2015_3000</v>
      </c>
      <c r="J2182" s="141">
        <v>430000</v>
      </c>
    </row>
    <row r="2183" spans="1:10">
      <c r="A2183" s="141" t="s">
        <v>241</v>
      </c>
      <c r="B2183" s="141">
        <v>110</v>
      </c>
      <c r="C2183" s="141" t="s">
        <v>183</v>
      </c>
      <c r="D2183" s="141" t="s">
        <v>201</v>
      </c>
      <c r="E2183" s="141">
        <v>2015</v>
      </c>
      <c r="F2183" s="141" t="str">
        <f t="shared" si="102"/>
        <v>Isuzu MU-X</v>
      </c>
      <c r="G2183" s="141" t="str">
        <f t="shared" si="103"/>
        <v>Isuzu MU-X_2015</v>
      </c>
      <c r="H2183" s="141">
        <v>3000</v>
      </c>
      <c r="I2183" s="141" t="str">
        <f t="shared" si="104"/>
        <v>Isuzu MU-X_2015_3000</v>
      </c>
      <c r="J2183" s="141">
        <v>420000</v>
      </c>
    </row>
    <row r="2184" spans="1:10">
      <c r="A2184" s="141" t="s">
        <v>241</v>
      </c>
      <c r="B2184" s="141">
        <v>110</v>
      </c>
      <c r="C2184" s="141" t="s">
        <v>183</v>
      </c>
      <c r="D2184" s="141" t="s">
        <v>201</v>
      </c>
      <c r="E2184" s="141">
        <v>2015</v>
      </c>
      <c r="F2184" s="141" t="str">
        <f t="shared" si="102"/>
        <v>Isuzu MU-X</v>
      </c>
      <c r="G2184" s="141" t="str">
        <f t="shared" si="103"/>
        <v>Isuzu MU-X_2015</v>
      </c>
      <c r="H2184" s="141">
        <v>3000</v>
      </c>
      <c r="I2184" s="141" t="str">
        <f t="shared" si="104"/>
        <v>Isuzu MU-X_2015_3000</v>
      </c>
      <c r="J2184" s="141">
        <v>410000</v>
      </c>
    </row>
    <row r="2185" spans="1:10">
      <c r="A2185" s="141" t="s">
        <v>239</v>
      </c>
      <c r="B2185" s="141">
        <v>320</v>
      </c>
      <c r="C2185" s="141" t="s">
        <v>183</v>
      </c>
      <c r="D2185" s="141" t="s">
        <v>184</v>
      </c>
      <c r="E2185" s="141">
        <v>2015</v>
      </c>
      <c r="F2185" s="141" t="str">
        <f t="shared" si="102"/>
        <v>Isuzu D-Max</v>
      </c>
      <c r="G2185" s="141" t="str">
        <f t="shared" si="103"/>
        <v>Isuzu D-Max_2015</v>
      </c>
      <c r="H2185" s="141">
        <v>1900</v>
      </c>
      <c r="I2185" s="141" t="str">
        <f t="shared" si="104"/>
        <v>Isuzu D-Max_2015_1900</v>
      </c>
      <c r="J2185" s="141">
        <v>310000</v>
      </c>
    </row>
    <row r="2186" spans="1:10">
      <c r="A2186" s="141" t="s">
        <v>239</v>
      </c>
      <c r="B2186" s="141">
        <v>320</v>
      </c>
      <c r="C2186" s="141" t="s">
        <v>183</v>
      </c>
      <c r="D2186" s="141" t="s">
        <v>184</v>
      </c>
      <c r="E2186" s="141">
        <v>2015</v>
      </c>
      <c r="F2186" s="141" t="str">
        <f t="shared" si="102"/>
        <v>Isuzu D-Max</v>
      </c>
      <c r="G2186" s="141" t="str">
        <f t="shared" si="103"/>
        <v>Isuzu D-Max_2015</v>
      </c>
      <c r="H2186" s="141">
        <v>1900</v>
      </c>
      <c r="I2186" s="141" t="str">
        <f t="shared" si="104"/>
        <v>Isuzu D-Max_2015_1900</v>
      </c>
      <c r="J2186" s="141">
        <v>300000</v>
      </c>
    </row>
    <row r="2187" spans="1:10">
      <c r="A2187" s="141" t="s">
        <v>239</v>
      </c>
      <c r="B2187" s="141">
        <v>320</v>
      </c>
      <c r="C2187" s="141" t="s">
        <v>183</v>
      </c>
      <c r="D2187" s="141" t="s">
        <v>184</v>
      </c>
      <c r="E2187" s="141">
        <v>2015</v>
      </c>
      <c r="F2187" s="141" t="str">
        <f t="shared" si="102"/>
        <v>Isuzu D-Max</v>
      </c>
      <c r="G2187" s="141" t="str">
        <f t="shared" si="103"/>
        <v>Isuzu D-Max_2015</v>
      </c>
      <c r="H2187" s="141">
        <v>1900</v>
      </c>
      <c r="I2187" s="141" t="str">
        <f t="shared" si="104"/>
        <v>Isuzu D-Max_2015_1900</v>
      </c>
      <c r="J2187" s="141">
        <v>290000</v>
      </c>
    </row>
    <row r="2188" spans="1:10">
      <c r="A2188" s="141" t="s">
        <v>239</v>
      </c>
      <c r="B2188" s="141">
        <v>320</v>
      </c>
      <c r="C2188" s="141" t="s">
        <v>183</v>
      </c>
      <c r="D2188" s="141" t="s">
        <v>184</v>
      </c>
      <c r="E2188" s="141">
        <v>2015</v>
      </c>
      <c r="F2188" s="141" t="str">
        <f t="shared" si="102"/>
        <v>Isuzu D-Max</v>
      </c>
      <c r="G2188" s="141" t="str">
        <f t="shared" si="103"/>
        <v>Isuzu D-Max_2015</v>
      </c>
      <c r="H2188" s="141">
        <v>1900</v>
      </c>
      <c r="I2188" s="141" t="str">
        <f t="shared" si="104"/>
        <v>Isuzu D-Max_2015_1900</v>
      </c>
      <c r="J2188" s="141">
        <v>280000</v>
      </c>
    </row>
    <row r="2189" spans="1:10">
      <c r="A2189" s="141" t="s">
        <v>239</v>
      </c>
      <c r="B2189" s="141">
        <v>320</v>
      </c>
      <c r="C2189" s="141" t="s">
        <v>183</v>
      </c>
      <c r="D2189" s="141" t="s">
        <v>184</v>
      </c>
      <c r="E2189" s="141">
        <v>2015</v>
      </c>
      <c r="F2189" s="141" t="str">
        <f t="shared" si="102"/>
        <v>Isuzu D-Max</v>
      </c>
      <c r="G2189" s="141" t="str">
        <f t="shared" si="103"/>
        <v>Isuzu D-Max_2015</v>
      </c>
      <c r="H2189" s="141">
        <v>1900</v>
      </c>
      <c r="I2189" s="141" t="str">
        <f t="shared" si="104"/>
        <v>Isuzu D-Max_2015_1900</v>
      </c>
      <c r="J2189" s="141">
        <v>270000</v>
      </c>
    </row>
    <row r="2190" spans="1:10">
      <c r="A2190" s="141" t="s">
        <v>239</v>
      </c>
      <c r="B2190" s="141">
        <v>320</v>
      </c>
      <c r="C2190" s="141" t="s">
        <v>183</v>
      </c>
      <c r="D2190" s="141" t="s">
        <v>184</v>
      </c>
      <c r="E2190" s="141">
        <v>2015</v>
      </c>
      <c r="F2190" s="141" t="str">
        <f t="shared" si="102"/>
        <v>Isuzu D-Max</v>
      </c>
      <c r="G2190" s="141" t="str">
        <f t="shared" si="103"/>
        <v>Isuzu D-Max_2015</v>
      </c>
      <c r="H2190" s="141">
        <v>1900</v>
      </c>
      <c r="I2190" s="141" t="str">
        <f t="shared" si="104"/>
        <v>Isuzu D-Max_2015_1900</v>
      </c>
      <c r="J2190" s="141">
        <v>260000</v>
      </c>
    </row>
    <row r="2191" spans="1:10">
      <c r="A2191" s="141" t="s">
        <v>239</v>
      </c>
      <c r="B2191" s="141">
        <v>320</v>
      </c>
      <c r="C2191" s="141" t="s">
        <v>183</v>
      </c>
      <c r="D2191" s="141" t="s">
        <v>184</v>
      </c>
      <c r="E2191" s="141">
        <v>2015</v>
      </c>
      <c r="F2191" s="141" t="str">
        <f t="shared" si="102"/>
        <v>Isuzu D-Max</v>
      </c>
      <c r="G2191" s="141" t="str">
        <f t="shared" si="103"/>
        <v>Isuzu D-Max_2015</v>
      </c>
      <c r="H2191" s="141">
        <v>1900</v>
      </c>
      <c r="I2191" s="141" t="str">
        <f t="shared" si="104"/>
        <v>Isuzu D-Max_2015_1900</v>
      </c>
      <c r="J2191" s="141">
        <v>250000</v>
      </c>
    </row>
    <row r="2192" spans="1:10">
      <c r="A2192" s="141" t="s">
        <v>239</v>
      </c>
      <c r="B2192" s="141">
        <v>320</v>
      </c>
      <c r="C2192" s="141" t="s">
        <v>183</v>
      </c>
      <c r="D2192" s="141" t="s">
        <v>184</v>
      </c>
      <c r="E2192" s="141">
        <v>2015</v>
      </c>
      <c r="F2192" s="141" t="str">
        <f t="shared" si="102"/>
        <v>Isuzu D-Max</v>
      </c>
      <c r="G2192" s="141" t="str">
        <f t="shared" si="103"/>
        <v>Isuzu D-Max_2015</v>
      </c>
      <c r="H2192" s="141">
        <v>1900</v>
      </c>
      <c r="I2192" s="141" t="str">
        <f t="shared" si="104"/>
        <v>Isuzu D-Max_2015_1900</v>
      </c>
      <c r="J2192" s="141">
        <v>240000</v>
      </c>
    </row>
    <row r="2193" spans="1:10">
      <c r="A2193" s="141" t="s">
        <v>239</v>
      </c>
      <c r="B2193" s="141">
        <v>320</v>
      </c>
      <c r="C2193" s="141" t="s">
        <v>183</v>
      </c>
      <c r="D2193" s="141" t="s">
        <v>184</v>
      </c>
      <c r="E2193" s="141">
        <v>2015</v>
      </c>
      <c r="F2193" s="141" t="str">
        <f t="shared" si="102"/>
        <v>Isuzu D-Max</v>
      </c>
      <c r="G2193" s="141" t="str">
        <f t="shared" si="103"/>
        <v>Isuzu D-Max_2015</v>
      </c>
      <c r="H2193" s="141">
        <v>1900</v>
      </c>
      <c r="I2193" s="141" t="str">
        <f t="shared" si="104"/>
        <v>Isuzu D-Max_2015_1900</v>
      </c>
      <c r="J2193" s="141">
        <v>230000</v>
      </c>
    </row>
    <row r="2194" spans="1:10">
      <c r="A2194" s="141" t="s">
        <v>239</v>
      </c>
      <c r="B2194" s="141">
        <v>320</v>
      </c>
      <c r="C2194" s="141" t="s">
        <v>183</v>
      </c>
      <c r="D2194" s="141" t="s">
        <v>184</v>
      </c>
      <c r="E2194" s="141">
        <v>2015</v>
      </c>
      <c r="F2194" s="141" t="str">
        <f t="shared" si="102"/>
        <v>Isuzu D-Max</v>
      </c>
      <c r="G2194" s="141" t="str">
        <f t="shared" si="103"/>
        <v>Isuzu D-Max_2015</v>
      </c>
      <c r="H2194" s="141">
        <v>1900</v>
      </c>
      <c r="I2194" s="141" t="str">
        <f t="shared" si="104"/>
        <v>Isuzu D-Max_2015_1900</v>
      </c>
      <c r="J2194" s="141">
        <v>220000</v>
      </c>
    </row>
    <row r="2195" spans="1:10">
      <c r="A2195" s="141" t="s">
        <v>239</v>
      </c>
      <c r="B2195" s="141">
        <v>320</v>
      </c>
      <c r="C2195" s="141" t="s">
        <v>183</v>
      </c>
      <c r="D2195" s="141" t="s">
        <v>184</v>
      </c>
      <c r="E2195" s="141">
        <v>2015</v>
      </c>
      <c r="F2195" s="141" t="str">
        <f t="shared" si="102"/>
        <v>Isuzu D-Max</v>
      </c>
      <c r="G2195" s="141" t="str">
        <f t="shared" si="103"/>
        <v>Isuzu D-Max_2015</v>
      </c>
      <c r="H2195" s="141">
        <v>1900</v>
      </c>
      <c r="I2195" s="141" t="str">
        <f t="shared" si="104"/>
        <v>Isuzu D-Max_2015_1900</v>
      </c>
      <c r="J2195" s="141">
        <v>210000</v>
      </c>
    </row>
    <row r="2196" spans="1:10">
      <c r="A2196" s="141" t="s">
        <v>239</v>
      </c>
      <c r="B2196" s="141">
        <v>320</v>
      </c>
      <c r="C2196" s="141" t="s">
        <v>183</v>
      </c>
      <c r="D2196" s="141" t="s">
        <v>184</v>
      </c>
      <c r="E2196" s="141">
        <v>2015</v>
      </c>
      <c r="F2196" s="141" t="str">
        <f t="shared" si="102"/>
        <v>Isuzu D-Max</v>
      </c>
      <c r="G2196" s="141" t="str">
        <f t="shared" si="103"/>
        <v>Isuzu D-Max_2015</v>
      </c>
      <c r="H2196" s="141">
        <v>1900</v>
      </c>
      <c r="I2196" s="141" t="str">
        <f t="shared" si="104"/>
        <v>Isuzu D-Max_2015_1900</v>
      </c>
      <c r="J2196" s="141">
        <v>200000</v>
      </c>
    </row>
    <row r="2197" spans="1:10">
      <c r="A2197" s="141" t="s">
        <v>239</v>
      </c>
      <c r="B2197" s="141">
        <v>320</v>
      </c>
      <c r="C2197" s="141" t="s">
        <v>183</v>
      </c>
      <c r="D2197" s="141" t="s">
        <v>184</v>
      </c>
      <c r="E2197" s="141">
        <v>2015</v>
      </c>
      <c r="F2197" s="141" t="str">
        <f t="shared" si="102"/>
        <v>Isuzu D-Max</v>
      </c>
      <c r="G2197" s="141" t="str">
        <f t="shared" si="103"/>
        <v>Isuzu D-Max_2015</v>
      </c>
      <c r="H2197" s="141">
        <v>1900</v>
      </c>
      <c r="I2197" s="141" t="str">
        <f t="shared" si="104"/>
        <v>Isuzu D-Max_2015_1900</v>
      </c>
      <c r="J2197" s="141">
        <v>190000</v>
      </c>
    </row>
    <row r="2198" spans="1:10">
      <c r="A2198" s="141" t="s">
        <v>239</v>
      </c>
      <c r="B2198" s="141">
        <v>320</v>
      </c>
      <c r="C2198" s="141" t="s">
        <v>183</v>
      </c>
      <c r="D2198" s="141" t="s">
        <v>184</v>
      </c>
      <c r="E2198" s="141">
        <v>2015</v>
      </c>
      <c r="F2198" s="141" t="str">
        <f t="shared" si="102"/>
        <v>Isuzu D-Max</v>
      </c>
      <c r="G2198" s="141" t="str">
        <f t="shared" si="103"/>
        <v>Isuzu D-Max_2015</v>
      </c>
      <c r="H2198" s="141">
        <v>1900</v>
      </c>
      <c r="I2198" s="141" t="str">
        <f t="shared" si="104"/>
        <v>Isuzu D-Max_2015_1900</v>
      </c>
      <c r="J2198" s="141">
        <v>180000</v>
      </c>
    </row>
    <row r="2199" spans="1:10">
      <c r="A2199" s="141" t="s">
        <v>239</v>
      </c>
      <c r="B2199" s="141">
        <v>320</v>
      </c>
      <c r="C2199" s="141" t="s">
        <v>183</v>
      </c>
      <c r="D2199" s="141" t="s">
        <v>184</v>
      </c>
      <c r="E2199" s="141">
        <v>2015</v>
      </c>
      <c r="F2199" s="141" t="str">
        <f t="shared" si="102"/>
        <v>Isuzu D-Max</v>
      </c>
      <c r="G2199" s="141" t="str">
        <f t="shared" si="103"/>
        <v>Isuzu D-Max_2015</v>
      </c>
      <c r="H2199" s="141">
        <v>1900</v>
      </c>
      <c r="I2199" s="141" t="str">
        <f t="shared" si="104"/>
        <v>Isuzu D-Max_2015_1900</v>
      </c>
      <c r="J2199" s="141">
        <v>170000</v>
      </c>
    </row>
    <row r="2200" spans="1:10">
      <c r="A2200" s="141" t="s">
        <v>240</v>
      </c>
      <c r="B2200" s="141">
        <v>110</v>
      </c>
      <c r="C2200" s="141" t="s">
        <v>183</v>
      </c>
      <c r="D2200" s="141" t="s">
        <v>184</v>
      </c>
      <c r="E2200" s="141">
        <v>2015</v>
      </c>
      <c r="F2200" s="141" t="str">
        <f t="shared" si="102"/>
        <v>Isuzu D-Max</v>
      </c>
      <c r="G2200" s="141" t="str">
        <f t="shared" si="103"/>
        <v>Isuzu D-Max_2015</v>
      </c>
      <c r="H2200" s="141">
        <v>1900</v>
      </c>
      <c r="I2200" s="141" t="str">
        <f t="shared" si="104"/>
        <v>Isuzu D-Max_2015_1900</v>
      </c>
      <c r="J2200" s="141">
        <v>350000</v>
      </c>
    </row>
    <row r="2201" spans="1:10">
      <c r="A2201" s="141" t="s">
        <v>240</v>
      </c>
      <c r="B2201" s="141">
        <v>110</v>
      </c>
      <c r="C2201" s="141" t="s">
        <v>183</v>
      </c>
      <c r="D2201" s="141" t="s">
        <v>184</v>
      </c>
      <c r="E2201" s="141">
        <v>2015</v>
      </c>
      <c r="F2201" s="141" t="str">
        <f t="shared" si="102"/>
        <v>Isuzu D-Max</v>
      </c>
      <c r="G2201" s="141" t="str">
        <f t="shared" si="103"/>
        <v>Isuzu D-Max_2015</v>
      </c>
      <c r="H2201" s="141">
        <v>1900</v>
      </c>
      <c r="I2201" s="141" t="str">
        <f t="shared" si="104"/>
        <v>Isuzu D-Max_2015_1900</v>
      </c>
      <c r="J2201" s="141">
        <v>340000</v>
      </c>
    </row>
    <row r="2202" spans="1:10">
      <c r="A2202" s="141" t="s">
        <v>240</v>
      </c>
      <c r="B2202" s="141">
        <v>110</v>
      </c>
      <c r="C2202" s="141" t="s">
        <v>183</v>
      </c>
      <c r="D2202" s="141" t="s">
        <v>184</v>
      </c>
      <c r="E2202" s="141">
        <v>2015</v>
      </c>
      <c r="F2202" s="141" t="str">
        <f t="shared" si="102"/>
        <v>Isuzu D-Max</v>
      </c>
      <c r="G2202" s="141" t="str">
        <f t="shared" si="103"/>
        <v>Isuzu D-Max_2015</v>
      </c>
      <c r="H2202" s="141">
        <v>1900</v>
      </c>
      <c r="I2202" s="141" t="str">
        <f t="shared" si="104"/>
        <v>Isuzu D-Max_2015_1900</v>
      </c>
      <c r="J2202" s="141">
        <v>330000</v>
      </c>
    </row>
    <row r="2203" spans="1:10">
      <c r="A2203" s="141" t="s">
        <v>240</v>
      </c>
      <c r="B2203" s="141">
        <v>110</v>
      </c>
      <c r="C2203" s="141" t="s">
        <v>183</v>
      </c>
      <c r="D2203" s="141" t="s">
        <v>184</v>
      </c>
      <c r="E2203" s="141">
        <v>2015</v>
      </c>
      <c r="F2203" s="141" t="str">
        <f t="shared" si="102"/>
        <v>Isuzu D-Max</v>
      </c>
      <c r="G2203" s="141" t="str">
        <f t="shared" si="103"/>
        <v>Isuzu D-Max_2015</v>
      </c>
      <c r="H2203" s="141">
        <v>1900</v>
      </c>
      <c r="I2203" s="141" t="str">
        <f t="shared" si="104"/>
        <v>Isuzu D-Max_2015_1900</v>
      </c>
      <c r="J2203" s="141">
        <v>320000</v>
      </c>
    </row>
    <row r="2204" spans="1:10">
      <c r="A2204" s="141" t="s">
        <v>240</v>
      </c>
      <c r="B2204" s="141">
        <v>110</v>
      </c>
      <c r="C2204" s="141" t="s">
        <v>183</v>
      </c>
      <c r="D2204" s="141" t="s">
        <v>184</v>
      </c>
      <c r="E2204" s="141">
        <v>2015</v>
      </c>
      <c r="F2204" s="141" t="str">
        <f t="shared" si="102"/>
        <v>Isuzu D-Max</v>
      </c>
      <c r="G2204" s="141" t="str">
        <f t="shared" si="103"/>
        <v>Isuzu D-Max_2015</v>
      </c>
      <c r="H2204" s="141">
        <v>1900</v>
      </c>
      <c r="I2204" s="141" t="str">
        <f t="shared" si="104"/>
        <v>Isuzu D-Max_2015_1900</v>
      </c>
      <c r="J2204" s="141">
        <v>310000</v>
      </c>
    </row>
    <row r="2205" spans="1:10">
      <c r="A2205" s="141" t="s">
        <v>240</v>
      </c>
      <c r="B2205" s="141">
        <v>110</v>
      </c>
      <c r="C2205" s="141" t="s">
        <v>183</v>
      </c>
      <c r="D2205" s="141" t="s">
        <v>184</v>
      </c>
      <c r="E2205" s="141">
        <v>2015</v>
      </c>
      <c r="F2205" s="141" t="str">
        <f t="shared" si="102"/>
        <v>Isuzu D-Max</v>
      </c>
      <c r="G2205" s="141" t="str">
        <f t="shared" si="103"/>
        <v>Isuzu D-Max_2015</v>
      </c>
      <c r="H2205" s="141">
        <v>1900</v>
      </c>
      <c r="I2205" s="141" t="str">
        <f t="shared" si="104"/>
        <v>Isuzu D-Max_2015_1900</v>
      </c>
      <c r="J2205" s="141">
        <v>300000</v>
      </c>
    </row>
    <row r="2206" spans="1:10">
      <c r="A2206" s="141" t="s">
        <v>240</v>
      </c>
      <c r="B2206" s="141">
        <v>110</v>
      </c>
      <c r="C2206" s="141" t="s">
        <v>183</v>
      </c>
      <c r="D2206" s="141" t="s">
        <v>184</v>
      </c>
      <c r="E2206" s="141">
        <v>2015</v>
      </c>
      <c r="F2206" s="141" t="str">
        <f t="shared" si="102"/>
        <v>Isuzu D-Max</v>
      </c>
      <c r="G2206" s="141" t="str">
        <f t="shared" si="103"/>
        <v>Isuzu D-Max_2015</v>
      </c>
      <c r="H2206" s="141">
        <v>1900</v>
      </c>
      <c r="I2206" s="141" t="str">
        <f t="shared" si="104"/>
        <v>Isuzu D-Max_2015_1900</v>
      </c>
      <c r="J2206" s="141">
        <v>290000</v>
      </c>
    </row>
    <row r="2207" spans="1:10">
      <c r="A2207" s="141" t="s">
        <v>240</v>
      </c>
      <c r="B2207" s="141">
        <v>110</v>
      </c>
      <c r="C2207" s="141" t="s">
        <v>183</v>
      </c>
      <c r="D2207" s="141" t="s">
        <v>184</v>
      </c>
      <c r="E2207" s="141">
        <v>2015</v>
      </c>
      <c r="F2207" s="141" t="str">
        <f t="shared" si="102"/>
        <v>Isuzu D-Max</v>
      </c>
      <c r="G2207" s="141" t="str">
        <f t="shared" si="103"/>
        <v>Isuzu D-Max_2015</v>
      </c>
      <c r="H2207" s="141">
        <v>1900</v>
      </c>
      <c r="I2207" s="141" t="str">
        <f t="shared" si="104"/>
        <v>Isuzu D-Max_2015_1900</v>
      </c>
      <c r="J2207" s="141">
        <v>280000</v>
      </c>
    </row>
    <row r="2208" spans="1:10">
      <c r="A2208" s="141" t="s">
        <v>240</v>
      </c>
      <c r="B2208" s="141">
        <v>110</v>
      </c>
      <c r="C2208" s="141" t="s">
        <v>183</v>
      </c>
      <c r="D2208" s="141" t="s">
        <v>184</v>
      </c>
      <c r="E2208" s="141">
        <v>2015</v>
      </c>
      <c r="F2208" s="141" t="str">
        <f t="shared" si="102"/>
        <v>Isuzu D-Max</v>
      </c>
      <c r="G2208" s="141" t="str">
        <f t="shared" si="103"/>
        <v>Isuzu D-Max_2015</v>
      </c>
      <c r="H2208" s="141">
        <v>1900</v>
      </c>
      <c r="I2208" s="141" t="str">
        <f t="shared" si="104"/>
        <v>Isuzu D-Max_2015_1900</v>
      </c>
      <c r="J2208" s="141">
        <v>270000</v>
      </c>
    </row>
    <row r="2209" spans="1:10">
      <c r="A2209" s="141" t="s">
        <v>240</v>
      </c>
      <c r="B2209" s="141">
        <v>110</v>
      </c>
      <c r="C2209" s="141" t="s">
        <v>183</v>
      </c>
      <c r="D2209" s="141" t="s">
        <v>184</v>
      </c>
      <c r="E2209" s="141">
        <v>2015</v>
      </c>
      <c r="F2209" s="141" t="str">
        <f t="shared" si="102"/>
        <v>Isuzu D-Max</v>
      </c>
      <c r="G2209" s="141" t="str">
        <f t="shared" si="103"/>
        <v>Isuzu D-Max_2015</v>
      </c>
      <c r="H2209" s="141">
        <v>1900</v>
      </c>
      <c r="I2209" s="141" t="str">
        <f t="shared" si="104"/>
        <v>Isuzu D-Max_2015_1900</v>
      </c>
      <c r="J2209" s="141">
        <v>260000</v>
      </c>
    </row>
    <row r="2210" spans="1:10">
      <c r="A2210" s="141" t="s">
        <v>240</v>
      </c>
      <c r="B2210" s="141">
        <v>110</v>
      </c>
      <c r="C2210" s="141" t="s">
        <v>183</v>
      </c>
      <c r="D2210" s="141" t="s">
        <v>184</v>
      </c>
      <c r="E2210" s="141">
        <v>2015</v>
      </c>
      <c r="F2210" s="141" t="str">
        <f t="shared" si="102"/>
        <v>Isuzu D-Max</v>
      </c>
      <c r="G2210" s="141" t="str">
        <f t="shared" si="103"/>
        <v>Isuzu D-Max_2015</v>
      </c>
      <c r="H2210" s="141">
        <v>1900</v>
      </c>
      <c r="I2210" s="141" t="str">
        <f t="shared" si="104"/>
        <v>Isuzu D-Max_2015_1900</v>
      </c>
      <c r="J2210" s="141">
        <v>250000</v>
      </c>
    </row>
    <row r="2211" spans="1:10">
      <c r="A2211" s="141" t="s">
        <v>240</v>
      </c>
      <c r="B2211" s="141">
        <v>110</v>
      </c>
      <c r="C2211" s="141" t="s">
        <v>183</v>
      </c>
      <c r="D2211" s="141" t="s">
        <v>184</v>
      </c>
      <c r="E2211" s="141">
        <v>2015</v>
      </c>
      <c r="F2211" s="141" t="str">
        <f t="shared" si="102"/>
        <v>Isuzu D-Max</v>
      </c>
      <c r="G2211" s="141" t="str">
        <f t="shared" si="103"/>
        <v>Isuzu D-Max_2015</v>
      </c>
      <c r="H2211" s="141">
        <v>1900</v>
      </c>
      <c r="I2211" s="141" t="str">
        <f t="shared" si="104"/>
        <v>Isuzu D-Max_2015_1900</v>
      </c>
      <c r="J2211" s="141">
        <v>240000</v>
      </c>
    </row>
    <row r="2212" spans="1:10">
      <c r="A2212" s="141" t="s">
        <v>240</v>
      </c>
      <c r="B2212" s="141">
        <v>110</v>
      </c>
      <c r="C2212" s="141" t="s">
        <v>183</v>
      </c>
      <c r="D2212" s="141" t="s">
        <v>184</v>
      </c>
      <c r="E2212" s="141">
        <v>2015</v>
      </c>
      <c r="F2212" s="141" t="str">
        <f t="shared" si="102"/>
        <v>Isuzu D-Max</v>
      </c>
      <c r="G2212" s="141" t="str">
        <f t="shared" si="103"/>
        <v>Isuzu D-Max_2015</v>
      </c>
      <c r="H2212" s="141">
        <v>1900</v>
      </c>
      <c r="I2212" s="141" t="str">
        <f t="shared" si="104"/>
        <v>Isuzu D-Max_2015_1900</v>
      </c>
      <c r="J2212" s="141">
        <v>230000</v>
      </c>
    </row>
    <row r="2213" spans="1:10">
      <c r="A2213" s="141" t="s">
        <v>240</v>
      </c>
      <c r="B2213" s="141">
        <v>110</v>
      </c>
      <c r="C2213" s="141" t="s">
        <v>183</v>
      </c>
      <c r="D2213" s="141" t="s">
        <v>184</v>
      </c>
      <c r="E2213" s="141">
        <v>2015</v>
      </c>
      <c r="F2213" s="141" t="str">
        <f t="shared" si="102"/>
        <v>Isuzu D-Max</v>
      </c>
      <c r="G2213" s="141" t="str">
        <f t="shared" si="103"/>
        <v>Isuzu D-Max_2015</v>
      </c>
      <c r="H2213" s="141">
        <v>1900</v>
      </c>
      <c r="I2213" s="141" t="str">
        <f t="shared" si="104"/>
        <v>Isuzu D-Max_2015_1900</v>
      </c>
      <c r="J2213" s="141">
        <v>220000</v>
      </c>
    </row>
    <row r="2214" spans="1:10">
      <c r="A2214" s="141" t="s">
        <v>239</v>
      </c>
      <c r="B2214" s="141">
        <v>320</v>
      </c>
      <c r="C2214" s="141" t="s">
        <v>183</v>
      </c>
      <c r="D2214" s="141" t="s">
        <v>184</v>
      </c>
      <c r="E2214" s="141">
        <v>2016</v>
      </c>
      <c r="F2214" s="141" t="str">
        <f t="shared" si="102"/>
        <v>Isuzu D-Max</v>
      </c>
      <c r="G2214" s="141" t="str">
        <f t="shared" si="103"/>
        <v>Isuzu D-Max_2016</v>
      </c>
      <c r="H2214" s="141">
        <v>1900</v>
      </c>
      <c r="I2214" s="141" t="str">
        <f t="shared" si="104"/>
        <v>Isuzu D-Max_2016_1900</v>
      </c>
      <c r="J2214" s="141">
        <v>350000</v>
      </c>
    </row>
    <row r="2215" spans="1:10">
      <c r="A2215" s="141" t="s">
        <v>239</v>
      </c>
      <c r="B2215" s="141">
        <v>320</v>
      </c>
      <c r="C2215" s="141" t="s">
        <v>183</v>
      </c>
      <c r="D2215" s="141" t="s">
        <v>184</v>
      </c>
      <c r="E2215" s="141">
        <v>2016</v>
      </c>
      <c r="F2215" s="141" t="str">
        <f t="shared" si="102"/>
        <v>Isuzu D-Max</v>
      </c>
      <c r="G2215" s="141" t="str">
        <f t="shared" si="103"/>
        <v>Isuzu D-Max_2016</v>
      </c>
      <c r="H2215" s="141">
        <v>1900</v>
      </c>
      <c r="I2215" s="141" t="str">
        <f t="shared" si="104"/>
        <v>Isuzu D-Max_2016_1900</v>
      </c>
      <c r="J2215" s="141">
        <v>340000</v>
      </c>
    </row>
    <row r="2216" spans="1:10">
      <c r="A2216" s="141" t="s">
        <v>239</v>
      </c>
      <c r="B2216" s="141">
        <v>320</v>
      </c>
      <c r="C2216" s="141" t="s">
        <v>183</v>
      </c>
      <c r="D2216" s="141" t="s">
        <v>184</v>
      </c>
      <c r="E2216" s="141">
        <v>2016</v>
      </c>
      <c r="F2216" s="141" t="str">
        <f t="shared" si="102"/>
        <v>Isuzu D-Max</v>
      </c>
      <c r="G2216" s="141" t="str">
        <f t="shared" si="103"/>
        <v>Isuzu D-Max_2016</v>
      </c>
      <c r="H2216" s="141">
        <v>1900</v>
      </c>
      <c r="I2216" s="141" t="str">
        <f t="shared" si="104"/>
        <v>Isuzu D-Max_2016_1900</v>
      </c>
      <c r="J2216" s="141">
        <v>330000</v>
      </c>
    </row>
    <row r="2217" spans="1:10">
      <c r="A2217" s="141" t="s">
        <v>239</v>
      </c>
      <c r="B2217" s="141">
        <v>320</v>
      </c>
      <c r="C2217" s="141" t="s">
        <v>183</v>
      </c>
      <c r="D2217" s="141" t="s">
        <v>184</v>
      </c>
      <c r="E2217" s="141">
        <v>2016</v>
      </c>
      <c r="F2217" s="141" t="str">
        <f t="shared" si="102"/>
        <v>Isuzu D-Max</v>
      </c>
      <c r="G2217" s="141" t="str">
        <f t="shared" si="103"/>
        <v>Isuzu D-Max_2016</v>
      </c>
      <c r="H2217" s="141">
        <v>1900</v>
      </c>
      <c r="I2217" s="141" t="str">
        <f t="shared" si="104"/>
        <v>Isuzu D-Max_2016_1900</v>
      </c>
      <c r="J2217" s="141">
        <v>320000</v>
      </c>
    </row>
    <row r="2218" spans="1:10">
      <c r="A2218" s="141" t="s">
        <v>239</v>
      </c>
      <c r="B2218" s="141">
        <v>320</v>
      </c>
      <c r="C2218" s="141" t="s">
        <v>183</v>
      </c>
      <c r="D2218" s="141" t="s">
        <v>184</v>
      </c>
      <c r="E2218" s="141">
        <v>2016</v>
      </c>
      <c r="F2218" s="141" t="str">
        <f t="shared" si="102"/>
        <v>Isuzu D-Max</v>
      </c>
      <c r="G2218" s="141" t="str">
        <f t="shared" si="103"/>
        <v>Isuzu D-Max_2016</v>
      </c>
      <c r="H2218" s="141">
        <v>1900</v>
      </c>
      <c r="I2218" s="141" t="str">
        <f t="shared" si="104"/>
        <v>Isuzu D-Max_2016_1900</v>
      </c>
      <c r="J2218" s="141">
        <v>310000</v>
      </c>
    </row>
    <row r="2219" spans="1:10">
      <c r="A2219" s="141" t="s">
        <v>239</v>
      </c>
      <c r="B2219" s="141">
        <v>320</v>
      </c>
      <c r="C2219" s="141" t="s">
        <v>183</v>
      </c>
      <c r="D2219" s="141" t="s">
        <v>184</v>
      </c>
      <c r="E2219" s="141">
        <v>2016</v>
      </c>
      <c r="F2219" s="141" t="str">
        <f t="shared" si="102"/>
        <v>Isuzu D-Max</v>
      </c>
      <c r="G2219" s="141" t="str">
        <f t="shared" si="103"/>
        <v>Isuzu D-Max_2016</v>
      </c>
      <c r="H2219" s="141">
        <v>1900</v>
      </c>
      <c r="I2219" s="141" t="str">
        <f t="shared" si="104"/>
        <v>Isuzu D-Max_2016_1900</v>
      </c>
      <c r="J2219" s="141">
        <v>300000</v>
      </c>
    </row>
    <row r="2220" spans="1:10">
      <c r="A2220" s="141" t="s">
        <v>239</v>
      </c>
      <c r="B2220" s="141">
        <v>320</v>
      </c>
      <c r="C2220" s="141" t="s">
        <v>183</v>
      </c>
      <c r="D2220" s="141" t="s">
        <v>184</v>
      </c>
      <c r="E2220" s="141">
        <v>2016</v>
      </c>
      <c r="F2220" s="141" t="str">
        <f t="shared" si="102"/>
        <v>Isuzu D-Max</v>
      </c>
      <c r="G2220" s="141" t="str">
        <f t="shared" si="103"/>
        <v>Isuzu D-Max_2016</v>
      </c>
      <c r="H2220" s="141">
        <v>1900</v>
      </c>
      <c r="I2220" s="141" t="str">
        <f t="shared" si="104"/>
        <v>Isuzu D-Max_2016_1900</v>
      </c>
      <c r="J2220" s="141">
        <v>290000</v>
      </c>
    </row>
    <row r="2221" spans="1:10">
      <c r="A2221" s="141" t="s">
        <v>239</v>
      </c>
      <c r="B2221" s="141">
        <v>320</v>
      </c>
      <c r="C2221" s="141" t="s">
        <v>183</v>
      </c>
      <c r="D2221" s="141" t="s">
        <v>184</v>
      </c>
      <c r="E2221" s="141">
        <v>2016</v>
      </c>
      <c r="F2221" s="141" t="str">
        <f t="shared" si="102"/>
        <v>Isuzu D-Max</v>
      </c>
      <c r="G2221" s="141" t="str">
        <f t="shared" si="103"/>
        <v>Isuzu D-Max_2016</v>
      </c>
      <c r="H2221" s="141">
        <v>1900</v>
      </c>
      <c r="I2221" s="141" t="str">
        <f t="shared" si="104"/>
        <v>Isuzu D-Max_2016_1900</v>
      </c>
      <c r="J2221" s="141">
        <v>280000</v>
      </c>
    </row>
    <row r="2222" spans="1:10">
      <c r="A2222" s="141" t="s">
        <v>239</v>
      </c>
      <c r="B2222" s="141">
        <v>320</v>
      </c>
      <c r="C2222" s="141" t="s">
        <v>183</v>
      </c>
      <c r="D2222" s="141" t="s">
        <v>184</v>
      </c>
      <c r="E2222" s="141">
        <v>2016</v>
      </c>
      <c r="F2222" s="141" t="str">
        <f t="shared" si="102"/>
        <v>Isuzu D-Max</v>
      </c>
      <c r="G2222" s="141" t="str">
        <f t="shared" si="103"/>
        <v>Isuzu D-Max_2016</v>
      </c>
      <c r="H2222" s="141">
        <v>1900</v>
      </c>
      <c r="I2222" s="141" t="str">
        <f t="shared" si="104"/>
        <v>Isuzu D-Max_2016_1900</v>
      </c>
      <c r="J2222" s="141">
        <v>270000</v>
      </c>
    </row>
    <row r="2223" spans="1:10">
      <c r="A2223" s="141" t="s">
        <v>239</v>
      </c>
      <c r="B2223" s="141">
        <v>320</v>
      </c>
      <c r="C2223" s="141" t="s">
        <v>183</v>
      </c>
      <c r="D2223" s="141" t="s">
        <v>184</v>
      </c>
      <c r="E2223" s="141">
        <v>2016</v>
      </c>
      <c r="F2223" s="141" t="str">
        <f t="shared" si="102"/>
        <v>Isuzu D-Max</v>
      </c>
      <c r="G2223" s="141" t="str">
        <f t="shared" si="103"/>
        <v>Isuzu D-Max_2016</v>
      </c>
      <c r="H2223" s="141">
        <v>1900</v>
      </c>
      <c r="I2223" s="141" t="str">
        <f t="shared" si="104"/>
        <v>Isuzu D-Max_2016_1900</v>
      </c>
      <c r="J2223" s="141">
        <v>260000</v>
      </c>
    </row>
    <row r="2224" spans="1:10">
      <c r="A2224" s="141" t="s">
        <v>239</v>
      </c>
      <c r="B2224" s="141">
        <v>320</v>
      </c>
      <c r="C2224" s="141" t="s">
        <v>183</v>
      </c>
      <c r="D2224" s="141" t="s">
        <v>184</v>
      </c>
      <c r="E2224" s="141">
        <v>2016</v>
      </c>
      <c r="F2224" s="141" t="str">
        <f t="shared" si="102"/>
        <v>Isuzu D-Max</v>
      </c>
      <c r="G2224" s="141" t="str">
        <f t="shared" si="103"/>
        <v>Isuzu D-Max_2016</v>
      </c>
      <c r="H2224" s="141">
        <v>1900</v>
      </c>
      <c r="I2224" s="141" t="str">
        <f t="shared" si="104"/>
        <v>Isuzu D-Max_2016_1900</v>
      </c>
      <c r="J2224" s="141">
        <v>250000</v>
      </c>
    </row>
    <row r="2225" spans="1:10">
      <c r="A2225" s="141" t="s">
        <v>239</v>
      </c>
      <c r="B2225" s="141">
        <v>320</v>
      </c>
      <c r="C2225" s="141" t="s">
        <v>183</v>
      </c>
      <c r="D2225" s="141" t="s">
        <v>184</v>
      </c>
      <c r="E2225" s="141">
        <v>2016</v>
      </c>
      <c r="F2225" s="141" t="str">
        <f t="shared" si="102"/>
        <v>Isuzu D-Max</v>
      </c>
      <c r="G2225" s="141" t="str">
        <f t="shared" si="103"/>
        <v>Isuzu D-Max_2016</v>
      </c>
      <c r="H2225" s="141">
        <v>1900</v>
      </c>
      <c r="I2225" s="141" t="str">
        <f t="shared" si="104"/>
        <v>Isuzu D-Max_2016_1900</v>
      </c>
      <c r="J2225" s="141">
        <v>240000</v>
      </c>
    </row>
    <row r="2226" spans="1:10">
      <c r="A2226" s="141" t="s">
        <v>239</v>
      </c>
      <c r="B2226" s="141">
        <v>320</v>
      </c>
      <c r="C2226" s="141" t="s">
        <v>183</v>
      </c>
      <c r="D2226" s="141" t="s">
        <v>184</v>
      </c>
      <c r="E2226" s="141">
        <v>2016</v>
      </c>
      <c r="F2226" s="141" t="str">
        <f t="shared" si="102"/>
        <v>Isuzu D-Max</v>
      </c>
      <c r="G2226" s="141" t="str">
        <f t="shared" si="103"/>
        <v>Isuzu D-Max_2016</v>
      </c>
      <c r="H2226" s="141">
        <v>1900</v>
      </c>
      <c r="I2226" s="141" t="str">
        <f t="shared" si="104"/>
        <v>Isuzu D-Max_2016_1900</v>
      </c>
      <c r="J2226" s="141">
        <v>230000</v>
      </c>
    </row>
    <row r="2227" spans="1:10">
      <c r="A2227" s="141" t="s">
        <v>239</v>
      </c>
      <c r="B2227" s="141">
        <v>320</v>
      </c>
      <c r="C2227" s="141" t="s">
        <v>183</v>
      </c>
      <c r="D2227" s="141" t="s">
        <v>184</v>
      </c>
      <c r="E2227" s="141">
        <v>2016</v>
      </c>
      <c r="F2227" s="141" t="str">
        <f t="shared" si="102"/>
        <v>Isuzu D-Max</v>
      </c>
      <c r="G2227" s="141" t="str">
        <f t="shared" si="103"/>
        <v>Isuzu D-Max_2016</v>
      </c>
      <c r="H2227" s="141">
        <v>1900</v>
      </c>
      <c r="I2227" s="141" t="str">
        <f t="shared" si="104"/>
        <v>Isuzu D-Max_2016_1900</v>
      </c>
      <c r="J2227" s="141">
        <v>220000</v>
      </c>
    </row>
    <row r="2228" spans="1:10">
      <c r="A2228" s="141" t="s">
        <v>239</v>
      </c>
      <c r="B2228" s="141">
        <v>320</v>
      </c>
      <c r="C2228" s="141" t="s">
        <v>183</v>
      </c>
      <c r="D2228" s="141" t="s">
        <v>184</v>
      </c>
      <c r="E2228" s="141">
        <v>2016</v>
      </c>
      <c r="F2228" s="141" t="str">
        <f t="shared" si="102"/>
        <v>Isuzu D-Max</v>
      </c>
      <c r="G2228" s="141" t="str">
        <f t="shared" si="103"/>
        <v>Isuzu D-Max_2016</v>
      </c>
      <c r="H2228" s="141">
        <v>1900</v>
      </c>
      <c r="I2228" s="141" t="str">
        <f t="shared" si="104"/>
        <v>Isuzu D-Max_2016_1900</v>
      </c>
      <c r="J2228" s="141">
        <v>210000</v>
      </c>
    </row>
    <row r="2229" spans="1:10">
      <c r="A2229" s="141" t="s">
        <v>239</v>
      </c>
      <c r="B2229" s="141">
        <v>320</v>
      </c>
      <c r="C2229" s="141" t="s">
        <v>183</v>
      </c>
      <c r="D2229" s="141" t="s">
        <v>184</v>
      </c>
      <c r="E2229" s="141">
        <v>2016</v>
      </c>
      <c r="F2229" s="141" t="str">
        <f t="shared" si="102"/>
        <v>Isuzu D-Max</v>
      </c>
      <c r="G2229" s="141" t="str">
        <f t="shared" si="103"/>
        <v>Isuzu D-Max_2016</v>
      </c>
      <c r="H2229" s="141">
        <v>1900</v>
      </c>
      <c r="I2229" s="141" t="str">
        <f t="shared" si="104"/>
        <v>Isuzu D-Max_2016_1900</v>
      </c>
      <c r="J2229" s="141">
        <v>200000</v>
      </c>
    </row>
    <row r="2230" spans="1:10">
      <c r="A2230" s="141" t="s">
        <v>239</v>
      </c>
      <c r="B2230" s="141">
        <v>320</v>
      </c>
      <c r="C2230" s="141" t="s">
        <v>183</v>
      </c>
      <c r="D2230" s="141" t="s">
        <v>184</v>
      </c>
      <c r="E2230" s="141">
        <v>2016</v>
      </c>
      <c r="F2230" s="141" t="str">
        <f t="shared" si="102"/>
        <v>Isuzu D-Max</v>
      </c>
      <c r="G2230" s="141" t="str">
        <f t="shared" si="103"/>
        <v>Isuzu D-Max_2016</v>
      </c>
      <c r="H2230" s="141">
        <v>1900</v>
      </c>
      <c r="I2230" s="141" t="str">
        <f t="shared" si="104"/>
        <v>Isuzu D-Max_2016_1900</v>
      </c>
      <c r="J2230" s="141">
        <v>190000</v>
      </c>
    </row>
    <row r="2231" spans="1:10">
      <c r="A2231" s="141" t="s">
        <v>239</v>
      </c>
      <c r="B2231" s="141">
        <v>320</v>
      </c>
      <c r="C2231" s="141" t="s">
        <v>183</v>
      </c>
      <c r="D2231" s="141" t="s">
        <v>184</v>
      </c>
      <c r="E2231" s="141">
        <v>2016</v>
      </c>
      <c r="F2231" s="141" t="str">
        <f t="shared" si="102"/>
        <v>Isuzu D-Max</v>
      </c>
      <c r="G2231" s="141" t="str">
        <f t="shared" si="103"/>
        <v>Isuzu D-Max_2016</v>
      </c>
      <c r="H2231" s="141">
        <v>1900</v>
      </c>
      <c r="I2231" s="141" t="str">
        <f t="shared" si="104"/>
        <v>Isuzu D-Max_2016_1900</v>
      </c>
      <c r="J2231" s="141">
        <v>180000</v>
      </c>
    </row>
    <row r="2232" spans="1:10">
      <c r="A2232" s="141" t="s">
        <v>239</v>
      </c>
      <c r="B2232" s="141">
        <v>320</v>
      </c>
      <c r="C2232" s="141" t="s">
        <v>183</v>
      </c>
      <c r="D2232" s="141" t="s">
        <v>184</v>
      </c>
      <c r="E2232" s="141">
        <v>2016</v>
      </c>
      <c r="F2232" s="141" t="str">
        <f t="shared" si="102"/>
        <v>Isuzu D-Max</v>
      </c>
      <c r="G2232" s="141" t="str">
        <f t="shared" si="103"/>
        <v>Isuzu D-Max_2016</v>
      </c>
      <c r="H2232" s="141">
        <v>3000</v>
      </c>
      <c r="I2232" s="141" t="str">
        <f t="shared" si="104"/>
        <v>Isuzu D-Max_2016_3000</v>
      </c>
      <c r="J2232" s="141">
        <v>340000</v>
      </c>
    </row>
    <row r="2233" spans="1:10">
      <c r="A2233" s="141" t="s">
        <v>239</v>
      </c>
      <c r="B2233" s="141">
        <v>320</v>
      </c>
      <c r="C2233" s="141" t="s">
        <v>183</v>
      </c>
      <c r="D2233" s="141" t="s">
        <v>184</v>
      </c>
      <c r="E2233" s="141">
        <v>2016</v>
      </c>
      <c r="F2233" s="141" t="str">
        <f t="shared" si="102"/>
        <v>Isuzu D-Max</v>
      </c>
      <c r="G2233" s="141" t="str">
        <f t="shared" si="103"/>
        <v>Isuzu D-Max_2016</v>
      </c>
      <c r="H2233" s="141">
        <v>3000</v>
      </c>
      <c r="I2233" s="141" t="str">
        <f t="shared" si="104"/>
        <v>Isuzu D-Max_2016_3000</v>
      </c>
      <c r="J2233" s="141">
        <v>330000</v>
      </c>
    </row>
    <row r="2234" spans="1:10">
      <c r="A2234" s="141" t="s">
        <v>239</v>
      </c>
      <c r="B2234" s="141">
        <v>320</v>
      </c>
      <c r="C2234" s="141" t="s">
        <v>183</v>
      </c>
      <c r="D2234" s="141" t="s">
        <v>184</v>
      </c>
      <c r="E2234" s="141">
        <v>2016</v>
      </c>
      <c r="F2234" s="141" t="str">
        <f t="shared" si="102"/>
        <v>Isuzu D-Max</v>
      </c>
      <c r="G2234" s="141" t="str">
        <f t="shared" si="103"/>
        <v>Isuzu D-Max_2016</v>
      </c>
      <c r="H2234" s="141">
        <v>3000</v>
      </c>
      <c r="I2234" s="141" t="str">
        <f t="shared" si="104"/>
        <v>Isuzu D-Max_2016_3000</v>
      </c>
      <c r="J2234" s="141">
        <v>320000</v>
      </c>
    </row>
    <row r="2235" spans="1:10">
      <c r="A2235" s="141" t="s">
        <v>239</v>
      </c>
      <c r="B2235" s="141">
        <v>320</v>
      </c>
      <c r="C2235" s="141" t="s">
        <v>183</v>
      </c>
      <c r="D2235" s="141" t="s">
        <v>184</v>
      </c>
      <c r="E2235" s="141">
        <v>2016</v>
      </c>
      <c r="F2235" s="141" t="str">
        <f t="shared" si="102"/>
        <v>Isuzu D-Max</v>
      </c>
      <c r="G2235" s="141" t="str">
        <f t="shared" si="103"/>
        <v>Isuzu D-Max_2016</v>
      </c>
      <c r="H2235" s="141">
        <v>3000</v>
      </c>
      <c r="I2235" s="141" t="str">
        <f t="shared" si="104"/>
        <v>Isuzu D-Max_2016_3000</v>
      </c>
      <c r="J2235" s="141">
        <v>310000</v>
      </c>
    </row>
    <row r="2236" spans="1:10">
      <c r="A2236" s="141" t="s">
        <v>239</v>
      </c>
      <c r="B2236" s="141">
        <v>320</v>
      </c>
      <c r="C2236" s="141" t="s">
        <v>183</v>
      </c>
      <c r="D2236" s="141" t="s">
        <v>184</v>
      </c>
      <c r="E2236" s="141">
        <v>2016</v>
      </c>
      <c r="F2236" s="141" t="str">
        <f t="shared" si="102"/>
        <v>Isuzu D-Max</v>
      </c>
      <c r="G2236" s="141" t="str">
        <f t="shared" si="103"/>
        <v>Isuzu D-Max_2016</v>
      </c>
      <c r="H2236" s="141">
        <v>3000</v>
      </c>
      <c r="I2236" s="141" t="str">
        <f t="shared" si="104"/>
        <v>Isuzu D-Max_2016_3000</v>
      </c>
      <c r="J2236" s="141">
        <v>300000</v>
      </c>
    </row>
    <row r="2237" spans="1:10">
      <c r="A2237" s="141" t="s">
        <v>239</v>
      </c>
      <c r="B2237" s="141">
        <v>320</v>
      </c>
      <c r="C2237" s="141" t="s">
        <v>183</v>
      </c>
      <c r="D2237" s="141" t="s">
        <v>184</v>
      </c>
      <c r="E2237" s="141">
        <v>2016</v>
      </c>
      <c r="F2237" s="141" t="str">
        <f t="shared" si="102"/>
        <v>Isuzu D-Max</v>
      </c>
      <c r="G2237" s="141" t="str">
        <f t="shared" si="103"/>
        <v>Isuzu D-Max_2016</v>
      </c>
      <c r="H2237" s="141">
        <v>3000</v>
      </c>
      <c r="I2237" s="141" t="str">
        <f t="shared" si="104"/>
        <v>Isuzu D-Max_2016_3000</v>
      </c>
      <c r="J2237" s="141">
        <v>290000</v>
      </c>
    </row>
    <row r="2238" spans="1:10">
      <c r="A2238" s="141" t="s">
        <v>239</v>
      </c>
      <c r="B2238" s="141">
        <v>320</v>
      </c>
      <c r="C2238" s="141" t="s">
        <v>183</v>
      </c>
      <c r="D2238" s="141" t="s">
        <v>184</v>
      </c>
      <c r="E2238" s="141">
        <v>2016</v>
      </c>
      <c r="F2238" s="141" t="str">
        <f t="shared" si="102"/>
        <v>Isuzu D-Max</v>
      </c>
      <c r="G2238" s="141" t="str">
        <f t="shared" si="103"/>
        <v>Isuzu D-Max_2016</v>
      </c>
      <c r="H2238" s="141">
        <v>3000</v>
      </c>
      <c r="I2238" s="141" t="str">
        <f t="shared" si="104"/>
        <v>Isuzu D-Max_2016_3000</v>
      </c>
      <c r="J2238" s="141">
        <v>280000</v>
      </c>
    </row>
    <row r="2239" spans="1:10">
      <c r="A2239" s="141" t="s">
        <v>239</v>
      </c>
      <c r="B2239" s="141">
        <v>320</v>
      </c>
      <c r="C2239" s="141" t="s">
        <v>183</v>
      </c>
      <c r="D2239" s="141" t="s">
        <v>184</v>
      </c>
      <c r="E2239" s="141">
        <v>2016</v>
      </c>
      <c r="F2239" s="141" t="str">
        <f t="shared" si="102"/>
        <v>Isuzu D-Max</v>
      </c>
      <c r="G2239" s="141" t="str">
        <f t="shared" si="103"/>
        <v>Isuzu D-Max_2016</v>
      </c>
      <c r="H2239" s="141">
        <v>3000</v>
      </c>
      <c r="I2239" s="141" t="str">
        <f t="shared" si="104"/>
        <v>Isuzu D-Max_2016_3000</v>
      </c>
      <c r="J2239" s="141">
        <v>270000</v>
      </c>
    </row>
    <row r="2240" spans="1:10">
      <c r="A2240" s="141" t="s">
        <v>239</v>
      </c>
      <c r="B2240" s="141">
        <v>320</v>
      </c>
      <c r="C2240" s="141" t="s">
        <v>183</v>
      </c>
      <c r="D2240" s="141" t="s">
        <v>184</v>
      </c>
      <c r="E2240" s="141">
        <v>2016</v>
      </c>
      <c r="F2240" s="141" t="str">
        <f t="shared" si="102"/>
        <v>Isuzu D-Max</v>
      </c>
      <c r="G2240" s="141" t="str">
        <f t="shared" si="103"/>
        <v>Isuzu D-Max_2016</v>
      </c>
      <c r="H2240" s="141">
        <v>3000</v>
      </c>
      <c r="I2240" s="141" t="str">
        <f t="shared" si="104"/>
        <v>Isuzu D-Max_2016_3000</v>
      </c>
      <c r="J2240" s="141">
        <v>260000</v>
      </c>
    </row>
    <row r="2241" spans="1:10">
      <c r="A2241" s="141" t="s">
        <v>239</v>
      </c>
      <c r="B2241" s="141">
        <v>320</v>
      </c>
      <c r="C2241" s="141" t="s">
        <v>183</v>
      </c>
      <c r="D2241" s="141" t="s">
        <v>184</v>
      </c>
      <c r="E2241" s="141">
        <v>2016</v>
      </c>
      <c r="F2241" s="141" t="str">
        <f t="shared" ref="F2241:F2304" si="105">C2241&amp;" "&amp;D2241</f>
        <v>Isuzu D-Max</v>
      </c>
      <c r="G2241" s="141" t="str">
        <f t="shared" si="103"/>
        <v>Isuzu D-Max_2016</v>
      </c>
      <c r="H2241" s="141">
        <v>3000</v>
      </c>
      <c r="I2241" s="141" t="str">
        <f t="shared" si="104"/>
        <v>Isuzu D-Max_2016_3000</v>
      </c>
      <c r="J2241" s="141">
        <v>250000</v>
      </c>
    </row>
    <row r="2242" spans="1:10">
      <c r="A2242" s="141" t="s">
        <v>239</v>
      </c>
      <c r="B2242" s="141">
        <v>320</v>
      </c>
      <c r="C2242" s="141" t="s">
        <v>183</v>
      </c>
      <c r="D2242" s="141" t="s">
        <v>184</v>
      </c>
      <c r="E2242" s="141">
        <v>2016</v>
      </c>
      <c r="F2242" s="141" t="str">
        <f t="shared" si="105"/>
        <v>Isuzu D-Max</v>
      </c>
      <c r="G2242" s="141" t="str">
        <f t="shared" ref="G2242:G2305" si="106">F2242&amp;"_"&amp;E2242</f>
        <v>Isuzu D-Max_2016</v>
      </c>
      <c r="H2242" s="141">
        <v>3000</v>
      </c>
      <c r="I2242" s="141" t="str">
        <f t="shared" si="104"/>
        <v>Isuzu D-Max_2016_3000</v>
      </c>
      <c r="J2242" s="141">
        <v>240000</v>
      </c>
    </row>
    <row r="2243" spans="1:10">
      <c r="A2243" s="141" t="s">
        <v>239</v>
      </c>
      <c r="B2243" s="141">
        <v>320</v>
      </c>
      <c r="C2243" s="141" t="s">
        <v>183</v>
      </c>
      <c r="D2243" s="141" t="s">
        <v>184</v>
      </c>
      <c r="E2243" s="141">
        <v>2016</v>
      </c>
      <c r="F2243" s="141" t="str">
        <f t="shared" si="105"/>
        <v>Isuzu D-Max</v>
      </c>
      <c r="G2243" s="141" t="str">
        <f t="shared" si="106"/>
        <v>Isuzu D-Max_2016</v>
      </c>
      <c r="H2243" s="141">
        <v>3000</v>
      </c>
      <c r="I2243" s="141" t="str">
        <f t="shared" ref="I2243:I2306" si="107">G2243&amp;"_"&amp;H2243</f>
        <v>Isuzu D-Max_2016_3000</v>
      </c>
      <c r="J2243" s="141">
        <v>230000</v>
      </c>
    </row>
    <row r="2244" spans="1:10">
      <c r="A2244" s="141" t="s">
        <v>239</v>
      </c>
      <c r="B2244" s="141">
        <v>320</v>
      </c>
      <c r="C2244" s="141" t="s">
        <v>183</v>
      </c>
      <c r="D2244" s="141" t="s">
        <v>184</v>
      </c>
      <c r="E2244" s="141">
        <v>2016</v>
      </c>
      <c r="F2244" s="141" t="str">
        <f t="shared" si="105"/>
        <v>Isuzu D-Max</v>
      </c>
      <c r="G2244" s="141" t="str">
        <f t="shared" si="106"/>
        <v>Isuzu D-Max_2016</v>
      </c>
      <c r="H2244" s="141">
        <v>3000</v>
      </c>
      <c r="I2244" s="141" t="str">
        <f t="shared" si="107"/>
        <v>Isuzu D-Max_2016_3000</v>
      </c>
      <c r="J2244" s="141">
        <v>220000</v>
      </c>
    </row>
    <row r="2245" spans="1:10">
      <c r="A2245" s="141" t="s">
        <v>239</v>
      </c>
      <c r="B2245" s="141">
        <v>320</v>
      </c>
      <c r="C2245" s="141" t="s">
        <v>183</v>
      </c>
      <c r="D2245" s="141" t="s">
        <v>184</v>
      </c>
      <c r="E2245" s="141">
        <v>2016</v>
      </c>
      <c r="F2245" s="141" t="str">
        <f t="shared" si="105"/>
        <v>Isuzu D-Max</v>
      </c>
      <c r="G2245" s="141" t="str">
        <f t="shared" si="106"/>
        <v>Isuzu D-Max_2016</v>
      </c>
      <c r="H2245" s="141">
        <v>3000</v>
      </c>
      <c r="I2245" s="141" t="str">
        <f t="shared" si="107"/>
        <v>Isuzu D-Max_2016_3000</v>
      </c>
      <c r="J2245" s="141">
        <v>210000</v>
      </c>
    </row>
    <row r="2246" spans="1:10">
      <c r="A2246" s="141" t="s">
        <v>239</v>
      </c>
      <c r="B2246" s="141">
        <v>320</v>
      </c>
      <c r="C2246" s="141" t="s">
        <v>183</v>
      </c>
      <c r="D2246" s="141" t="s">
        <v>184</v>
      </c>
      <c r="E2246" s="141">
        <v>2016</v>
      </c>
      <c r="F2246" s="141" t="str">
        <f t="shared" si="105"/>
        <v>Isuzu D-Max</v>
      </c>
      <c r="G2246" s="141" t="str">
        <f t="shared" si="106"/>
        <v>Isuzu D-Max_2016</v>
      </c>
      <c r="H2246" s="141">
        <v>3000</v>
      </c>
      <c r="I2246" s="141" t="str">
        <f t="shared" si="107"/>
        <v>Isuzu D-Max_2016_3000</v>
      </c>
      <c r="J2246" s="141">
        <v>200000</v>
      </c>
    </row>
    <row r="2247" spans="1:10">
      <c r="A2247" s="141" t="s">
        <v>240</v>
      </c>
      <c r="B2247" s="141">
        <v>110</v>
      </c>
      <c r="C2247" s="141" t="s">
        <v>183</v>
      </c>
      <c r="D2247" s="141" t="s">
        <v>184</v>
      </c>
      <c r="E2247" s="141">
        <v>2016</v>
      </c>
      <c r="F2247" s="141" t="str">
        <f t="shared" si="105"/>
        <v>Isuzu D-Max</v>
      </c>
      <c r="G2247" s="141" t="str">
        <f t="shared" si="106"/>
        <v>Isuzu D-Max_2016</v>
      </c>
      <c r="H2247" s="141">
        <v>1900</v>
      </c>
      <c r="I2247" s="141" t="str">
        <f t="shared" si="107"/>
        <v>Isuzu D-Max_2016_1900</v>
      </c>
      <c r="J2247" s="141">
        <v>390000</v>
      </c>
    </row>
    <row r="2248" spans="1:10">
      <c r="A2248" s="141" t="s">
        <v>240</v>
      </c>
      <c r="B2248" s="141">
        <v>110</v>
      </c>
      <c r="C2248" s="141" t="s">
        <v>183</v>
      </c>
      <c r="D2248" s="141" t="s">
        <v>184</v>
      </c>
      <c r="E2248" s="141">
        <v>2016</v>
      </c>
      <c r="F2248" s="141" t="str">
        <f t="shared" si="105"/>
        <v>Isuzu D-Max</v>
      </c>
      <c r="G2248" s="141" t="str">
        <f t="shared" si="106"/>
        <v>Isuzu D-Max_2016</v>
      </c>
      <c r="H2248" s="141">
        <v>1900</v>
      </c>
      <c r="I2248" s="141" t="str">
        <f t="shared" si="107"/>
        <v>Isuzu D-Max_2016_1900</v>
      </c>
      <c r="J2248" s="141">
        <v>380000</v>
      </c>
    </row>
    <row r="2249" spans="1:10">
      <c r="A2249" s="141" t="s">
        <v>240</v>
      </c>
      <c r="B2249" s="141">
        <v>110</v>
      </c>
      <c r="C2249" s="141" t="s">
        <v>183</v>
      </c>
      <c r="D2249" s="141" t="s">
        <v>184</v>
      </c>
      <c r="E2249" s="141">
        <v>2016</v>
      </c>
      <c r="F2249" s="141" t="str">
        <f t="shared" si="105"/>
        <v>Isuzu D-Max</v>
      </c>
      <c r="G2249" s="141" t="str">
        <f t="shared" si="106"/>
        <v>Isuzu D-Max_2016</v>
      </c>
      <c r="H2249" s="141">
        <v>1900</v>
      </c>
      <c r="I2249" s="141" t="str">
        <f t="shared" si="107"/>
        <v>Isuzu D-Max_2016_1900</v>
      </c>
      <c r="J2249" s="141">
        <v>370000</v>
      </c>
    </row>
    <row r="2250" spans="1:10">
      <c r="A2250" s="141" t="s">
        <v>240</v>
      </c>
      <c r="B2250" s="141">
        <v>110</v>
      </c>
      <c r="C2250" s="141" t="s">
        <v>183</v>
      </c>
      <c r="D2250" s="141" t="s">
        <v>184</v>
      </c>
      <c r="E2250" s="141">
        <v>2016</v>
      </c>
      <c r="F2250" s="141" t="str">
        <f t="shared" si="105"/>
        <v>Isuzu D-Max</v>
      </c>
      <c r="G2250" s="141" t="str">
        <f t="shared" si="106"/>
        <v>Isuzu D-Max_2016</v>
      </c>
      <c r="H2250" s="141">
        <v>1900</v>
      </c>
      <c r="I2250" s="141" t="str">
        <f t="shared" si="107"/>
        <v>Isuzu D-Max_2016_1900</v>
      </c>
      <c r="J2250" s="141">
        <v>360000</v>
      </c>
    </row>
    <row r="2251" spans="1:10">
      <c r="A2251" s="141" t="s">
        <v>240</v>
      </c>
      <c r="B2251" s="141">
        <v>110</v>
      </c>
      <c r="C2251" s="141" t="s">
        <v>183</v>
      </c>
      <c r="D2251" s="141" t="s">
        <v>184</v>
      </c>
      <c r="E2251" s="141">
        <v>2016</v>
      </c>
      <c r="F2251" s="141" t="str">
        <f t="shared" si="105"/>
        <v>Isuzu D-Max</v>
      </c>
      <c r="G2251" s="141" t="str">
        <f t="shared" si="106"/>
        <v>Isuzu D-Max_2016</v>
      </c>
      <c r="H2251" s="141">
        <v>1900</v>
      </c>
      <c r="I2251" s="141" t="str">
        <f t="shared" si="107"/>
        <v>Isuzu D-Max_2016_1900</v>
      </c>
      <c r="J2251" s="141">
        <v>350000</v>
      </c>
    </row>
    <row r="2252" spans="1:10">
      <c r="A2252" s="141" t="s">
        <v>240</v>
      </c>
      <c r="B2252" s="141">
        <v>110</v>
      </c>
      <c r="C2252" s="141" t="s">
        <v>183</v>
      </c>
      <c r="D2252" s="141" t="s">
        <v>184</v>
      </c>
      <c r="E2252" s="141">
        <v>2016</v>
      </c>
      <c r="F2252" s="141" t="str">
        <f t="shared" si="105"/>
        <v>Isuzu D-Max</v>
      </c>
      <c r="G2252" s="141" t="str">
        <f t="shared" si="106"/>
        <v>Isuzu D-Max_2016</v>
      </c>
      <c r="H2252" s="141">
        <v>1900</v>
      </c>
      <c r="I2252" s="141" t="str">
        <f t="shared" si="107"/>
        <v>Isuzu D-Max_2016_1900</v>
      </c>
      <c r="J2252" s="141">
        <v>340000</v>
      </c>
    </row>
    <row r="2253" spans="1:10">
      <c r="A2253" s="141" t="s">
        <v>240</v>
      </c>
      <c r="B2253" s="141">
        <v>110</v>
      </c>
      <c r="C2253" s="141" t="s">
        <v>183</v>
      </c>
      <c r="D2253" s="141" t="s">
        <v>184</v>
      </c>
      <c r="E2253" s="141">
        <v>2016</v>
      </c>
      <c r="F2253" s="141" t="str">
        <f t="shared" si="105"/>
        <v>Isuzu D-Max</v>
      </c>
      <c r="G2253" s="141" t="str">
        <f t="shared" si="106"/>
        <v>Isuzu D-Max_2016</v>
      </c>
      <c r="H2253" s="141">
        <v>1900</v>
      </c>
      <c r="I2253" s="141" t="str">
        <f t="shared" si="107"/>
        <v>Isuzu D-Max_2016_1900</v>
      </c>
      <c r="J2253" s="141">
        <v>330000</v>
      </c>
    </row>
    <row r="2254" spans="1:10">
      <c r="A2254" s="141" t="s">
        <v>240</v>
      </c>
      <c r="B2254" s="141">
        <v>110</v>
      </c>
      <c r="C2254" s="141" t="s">
        <v>183</v>
      </c>
      <c r="D2254" s="141" t="s">
        <v>184</v>
      </c>
      <c r="E2254" s="141">
        <v>2016</v>
      </c>
      <c r="F2254" s="141" t="str">
        <f t="shared" si="105"/>
        <v>Isuzu D-Max</v>
      </c>
      <c r="G2254" s="141" t="str">
        <f t="shared" si="106"/>
        <v>Isuzu D-Max_2016</v>
      </c>
      <c r="H2254" s="141">
        <v>1900</v>
      </c>
      <c r="I2254" s="141" t="str">
        <f t="shared" si="107"/>
        <v>Isuzu D-Max_2016_1900</v>
      </c>
      <c r="J2254" s="141">
        <v>320000</v>
      </c>
    </row>
    <row r="2255" spans="1:10">
      <c r="A2255" s="141" t="s">
        <v>240</v>
      </c>
      <c r="B2255" s="141">
        <v>110</v>
      </c>
      <c r="C2255" s="141" t="s">
        <v>183</v>
      </c>
      <c r="D2255" s="141" t="s">
        <v>184</v>
      </c>
      <c r="E2255" s="141">
        <v>2016</v>
      </c>
      <c r="F2255" s="141" t="str">
        <f t="shared" si="105"/>
        <v>Isuzu D-Max</v>
      </c>
      <c r="G2255" s="141" t="str">
        <f t="shared" si="106"/>
        <v>Isuzu D-Max_2016</v>
      </c>
      <c r="H2255" s="141">
        <v>1900</v>
      </c>
      <c r="I2255" s="141" t="str">
        <f t="shared" si="107"/>
        <v>Isuzu D-Max_2016_1900</v>
      </c>
      <c r="J2255" s="141">
        <v>310000</v>
      </c>
    </row>
    <row r="2256" spans="1:10">
      <c r="A2256" s="141" t="s">
        <v>240</v>
      </c>
      <c r="B2256" s="141">
        <v>110</v>
      </c>
      <c r="C2256" s="141" t="s">
        <v>183</v>
      </c>
      <c r="D2256" s="141" t="s">
        <v>184</v>
      </c>
      <c r="E2256" s="141">
        <v>2016</v>
      </c>
      <c r="F2256" s="141" t="str">
        <f t="shared" si="105"/>
        <v>Isuzu D-Max</v>
      </c>
      <c r="G2256" s="141" t="str">
        <f t="shared" si="106"/>
        <v>Isuzu D-Max_2016</v>
      </c>
      <c r="H2256" s="141">
        <v>1900</v>
      </c>
      <c r="I2256" s="141" t="str">
        <f t="shared" si="107"/>
        <v>Isuzu D-Max_2016_1900</v>
      </c>
      <c r="J2256" s="141">
        <v>300000</v>
      </c>
    </row>
    <row r="2257" spans="1:10">
      <c r="A2257" s="141" t="s">
        <v>240</v>
      </c>
      <c r="B2257" s="141">
        <v>110</v>
      </c>
      <c r="C2257" s="141" t="s">
        <v>183</v>
      </c>
      <c r="D2257" s="141" t="s">
        <v>184</v>
      </c>
      <c r="E2257" s="141">
        <v>2016</v>
      </c>
      <c r="F2257" s="141" t="str">
        <f t="shared" si="105"/>
        <v>Isuzu D-Max</v>
      </c>
      <c r="G2257" s="141" t="str">
        <f t="shared" si="106"/>
        <v>Isuzu D-Max_2016</v>
      </c>
      <c r="H2257" s="141">
        <v>1900</v>
      </c>
      <c r="I2257" s="141" t="str">
        <f t="shared" si="107"/>
        <v>Isuzu D-Max_2016_1900</v>
      </c>
      <c r="J2257" s="141">
        <v>290000</v>
      </c>
    </row>
    <row r="2258" spans="1:10">
      <c r="A2258" s="141" t="s">
        <v>240</v>
      </c>
      <c r="B2258" s="141">
        <v>110</v>
      </c>
      <c r="C2258" s="141" t="s">
        <v>183</v>
      </c>
      <c r="D2258" s="141" t="s">
        <v>184</v>
      </c>
      <c r="E2258" s="141">
        <v>2016</v>
      </c>
      <c r="F2258" s="141" t="str">
        <f t="shared" si="105"/>
        <v>Isuzu D-Max</v>
      </c>
      <c r="G2258" s="141" t="str">
        <f t="shared" si="106"/>
        <v>Isuzu D-Max_2016</v>
      </c>
      <c r="H2258" s="141">
        <v>1900</v>
      </c>
      <c r="I2258" s="141" t="str">
        <f t="shared" si="107"/>
        <v>Isuzu D-Max_2016_1900</v>
      </c>
      <c r="J2258" s="141">
        <v>280000</v>
      </c>
    </row>
    <row r="2259" spans="1:10">
      <c r="A2259" s="141" t="s">
        <v>240</v>
      </c>
      <c r="B2259" s="141">
        <v>110</v>
      </c>
      <c r="C2259" s="141" t="s">
        <v>183</v>
      </c>
      <c r="D2259" s="141" t="s">
        <v>184</v>
      </c>
      <c r="E2259" s="141">
        <v>2016</v>
      </c>
      <c r="F2259" s="141" t="str">
        <f t="shared" si="105"/>
        <v>Isuzu D-Max</v>
      </c>
      <c r="G2259" s="141" t="str">
        <f t="shared" si="106"/>
        <v>Isuzu D-Max_2016</v>
      </c>
      <c r="H2259" s="141">
        <v>1900</v>
      </c>
      <c r="I2259" s="141" t="str">
        <f t="shared" si="107"/>
        <v>Isuzu D-Max_2016_1900</v>
      </c>
      <c r="J2259" s="141">
        <v>270000</v>
      </c>
    </row>
    <row r="2260" spans="1:10">
      <c r="A2260" s="141" t="s">
        <v>240</v>
      </c>
      <c r="B2260" s="141">
        <v>110</v>
      </c>
      <c r="C2260" s="141" t="s">
        <v>183</v>
      </c>
      <c r="D2260" s="141" t="s">
        <v>184</v>
      </c>
      <c r="E2260" s="141">
        <v>2016</v>
      </c>
      <c r="F2260" s="141" t="str">
        <f t="shared" si="105"/>
        <v>Isuzu D-Max</v>
      </c>
      <c r="G2260" s="141" t="str">
        <f t="shared" si="106"/>
        <v>Isuzu D-Max_2016</v>
      </c>
      <c r="H2260" s="141">
        <v>1900</v>
      </c>
      <c r="I2260" s="141" t="str">
        <f t="shared" si="107"/>
        <v>Isuzu D-Max_2016_1900</v>
      </c>
      <c r="J2260" s="141">
        <v>260000</v>
      </c>
    </row>
    <row r="2261" spans="1:10">
      <c r="A2261" s="141" t="s">
        <v>240</v>
      </c>
      <c r="B2261" s="141">
        <v>110</v>
      </c>
      <c r="C2261" s="141" t="s">
        <v>183</v>
      </c>
      <c r="D2261" s="141" t="s">
        <v>184</v>
      </c>
      <c r="E2261" s="141">
        <v>2016</v>
      </c>
      <c r="F2261" s="141" t="str">
        <f t="shared" si="105"/>
        <v>Isuzu D-Max</v>
      </c>
      <c r="G2261" s="141" t="str">
        <f t="shared" si="106"/>
        <v>Isuzu D-Max_2016</v>
      </c>
      <c r="H2261" s="141">
        <v>1900</v>
      </c>
      <c r="I2261" s="141" t="str">
        <f t="shared" si="107"/>
        <v>Isuzu D-Max_2016_1900</v>
      </c>
      <c r="J2261" s="141">
        <v>250000</v>
      </c>
    </row>
    <row r="2262" spans="1:10">
      <c r="A2262" s="141" t="s">
        <v>240</v>
      </c>
      <c r="B2262" s="141">
        <v>110</v>
      </c>
      <c r="C2262" s="141" t="s">
        <v>183</v>
      </c>
      <c r="D2262" s="141" t="s">
        <v>184</v>
      </c>
      <c r="E2262" s="141">
        <v>2016</v>
      </c>
      <c r="F2262" s="141" t="str">
        <f t="shared" si="105"/>
        <v>Isuzu D-Max</v>
      </c>
      <c r="G2262" s="141" t="str">
        <f t="shared" si="106"/>
        <v>Isuzu D-Max_2016</v>
      </c>
      <c r="H2262" s="141">
        <v>1900</v>
      </c>
      <c r="I2262" s="141" t="str">
        <f t="shared" si="107"/>
        <v>Isuzu D-Max_2016_1900</v>
      </c>
      <c r="J2262" s="141">
        <v>240000</v>
      </c>
    </row>
    <row r="2263" spans="1:10">
      <c r="A2263" s="141" t="s">
        <v>240</v>
      </c>
      <c r="B2263" s="141">
        <v>110</v>
      </c>
      <c r="C2263" s="141" t="s">
        <v>183</v>
      </c>
      <c r="D2263" s="141" t="s">
        <v>184</v>
      </c>
      <c r="E2263" s="141">
        <v>2016</v>
      </c>
      <c r="F2263" s="141" t="str">
        <f t="shared" si="105"/>
        <v>Isuzu D-Max</v>
      </c>
      <c r="G2263" s="141" t="str">
        <f t="shared" si="106"/>
        <v>Isuzu D-Max_2016</v>
      </c>
      <c r="H2263" s="141">
        <v>1900</v>
      </c>
      <c r="I2263" s="141" t="str">
        <f t="shared" si="107"/>
        <v>Isuzu D-Max_2016_1900</v>
      </c>
      <c r="J2263" s="141">
        <v>230000</v>
      </c>
    </row>
    <row r="2264" spans="1:10">
      <c r="A2264" s="141" t="s">
        <v>240</v>
      </c>
      <c r="B2264" s="141">
        <v>110</v>
      </c>
      <c r="C2264" s="141" t="s">
        <v>183</v>
      </c>
      <c r="D2264" s="141" t="s">
        <v>184</v>
      </c>
      <c r="E2264" s="141">
        <v>2016</v>
      </c>
      <c r="F2264" s="141" t="str">
        <f t="shared" si="105"/>
        <v>Isuzu D-Max</v>
      </c>
      <c r="G2264" s="141" t="str">
        <f t="shared" si="106"/>
        <v>Isuzu D-Max_2016</v>
      </c>
      <c r="H2264" s="141">
        <v>3000</v>
      </c>
      <c r="I2264" s="141" t="str">
        <f t="shared" si="107"/>
        <v>Isuzu D-Max_2016_3000</v>
      </c>
      <c r="J2264" s="141">
        <v>430000</v>
      </c>
    </row>
    <row r="2265" spans="1:10">
      <c r="A2265" s="141" t="s">
        <v>240</v>
      </c>
      <c r="B2265" s="141">
        <v>110</v>
      </c>
      <c r="C2265" s="141" t="s">
        <v>183</v>
      </c>
      <c r="D2265" s="141" t="s">
        <v>184</v>
      </c>
      <c r="E2265" s="141">
        <v>2016</v>
      </c>
      <c r="F2265" s="141" t="str">
        <f t="shared" si="105"/>
        <v>Isuzu D-Max</v>
      </c>
      <c r="G2265" s="141" t="str">
        <f t="shared" si="106"/>
        <v>Isuzu D-Max_2016</v>
      </c>
      <c r="H2265" s="141">
        <v>3000</v>
      </c>
      <c r="I2265" s="141" t="str">
        <f t="shared" si="107"/>
        <v>Isuzu D-Max_2016_3000</v>
      </c>
      <c r="J2265" s="141">
        <v>420000</v>
      </c>
    </row>
    <row r="2266" spans="1:10">
      <c r="A2266" s="141" t="s">
        <v>240</v>
      </c>
      <c r="B2266" s="141">
        <v>110</v>
      </c>
      <c r="C2266" s="141" t="s">
        <v>183</v>
      </c>
      <c r="D2266" s="141" t="s">
        <v>184</v>
      </c>
      <c r="E2266" s="141">
        <v>2016</v>
      </c>
      <c r="F2266" s="141" t="str">
        <f t="shared" si="105"/>
        <v>Isuzu D-Max</v>
      </c>
      <c r="G2266" s="141" t="str">
        <f t="shared" si="106"/>
        <v>Isuzu D-Max_2016</v>
      </c>
      <c r="H2266" s="141">
        <v>3000</v>
      </c>
      <c r="I2266" s="141" t="str">
        <f t="shared" si="107"/>
        <v>Isuzu D-Max_2016_3000</v>
      </c>
      <c r="J2266" s="141">
        <v>410000</v>
      </c>
    </row>
    <row r="2267" spans="1:10">
      <c r="A2267" s="141" t="s">
        <v>240</v>
      </c>
      <c r="B2267" s="141">
        <v>110</v>
      </c>
      <c r="C2267" s="141" t="s">
        <v>183</v>
      </c>
      <c r="D2267" s="141" t="s">
        <v>184</v>
      </c>
      <c r="E2267" s="141">
        <v>2016</v>
      </c>
      <c r="F2267" s="141" t="str">
        <f t="shared" si="105"/>
        <v>Isuzu D-Max</v>
      </c>
      <c r="G2267" s="141" t="str">
        <f t="shared" si="106"/>
        <v>Isuzu D-Max_2016</v>
      </c>
      <c r="H2267" s="141">
        <v>3000</v>
      </c>
      <c r="I2267" s="141" t="str">
        <f t="shared" si="107"/>
        <v>Isuzu D-Max_2016_3000</v>
      </c>
      <c r="J2267" s="141">
        <v>400000</v>
      </c>
    </row>
    <row r="2268" spans="1:10">
      <c r="A2268" s="141" t="s">
        <v>240</v>
      </c>
      <c r="B2268" s="141">
        <v>110</v>
      </c>
      <c r="C2268" s="141" t="s">
        <v>183</v>
      </c>
      <c r="D2268" s="141" t="s">
        <v>184</v>
      </c>
      <c r="E2268" s="141">
        <v>2016</v>
      </c>
      <c r="F2268" s="141" t="str">
        <f t="shared" si="105"/>
        <v>Isuzu D-Max</v>
      </c>
      <c r="G2268" s="141" t="str">
        <f t="shared" si="106"/>
        <v>Isuzu D-Max_2016</v>
      </c>
      <c r="H2268" s="141">
        <v>3000</v>
      </c>
      <c r="I2268" s="141" t="str">
        <f t="shared" si="107"/>
        <v>Isuzu D-Max_2016_3000</v>
      </c>
      <c r="J2268" s="141">
        <v>390000</v>
      </c>
    </row>
    <row r="2269" spans="1:10">
      <c r="A2269" s="141" t="s">
        <v>240</v>
      </c>
      <c r="B2269" s="141">
        <v>110</v>
      </c>
      <c r="C2269" s="141" t="s">
        <v>183</v>
      </c>
      <c r="D2269" s="141" t="s">
        <v>184</v>
      </c>
      <c r="E2269" s="141">
        <v>2016</v>
      </c>
      <c r="F2269" s="141" t="str">
        <f t="shared" si="105"/>
        <v>Isuzu D-Max</v>
      </c>
      <c r="G2269" s="141" t="str">
        <f t="shared" si="106"/>
        <v>Isuzu D-Max_2016</v>
      </c>
      <c r="H2269" s="141">
        <v>3000</v>
      </c>
      <c r="I2269" s="141" t="str">
        <f t="shared" si="107"/>
        <v>Isuzu D-Max_2016_3000</v>
      </c>
      <c r="J2269" s="141">
        <v>380000</v>
      </c>
    </row>
    <row r="2270" spans="1:10">
      <c r="A2270" s="141" t="s">
        <v>240</v>
      </c>
      <c r="B2270" s="141">
        <v>110</v>
      </c>
      <c r="C2270" s="141" t="s">
        <v>183</v>
      </c>
      <c r="D2270" s="141" t="s">
        <v>184</v>
      </c>
      <c r="E2270" s="141">
        <v>2016</v>
      </c>
      <c r="F2270" s="141" t="str">
        <f t="shared" si="105"/>
        <v>Isuzu D-Max</v>
      </c>
      <c r="G2270" s="141" t="str">
        <f t="shared" si="106"/>
        <v>Isuzu D-Max_2016</v>
      </c>
      <c r="H2270" s="141">
        <v>3000</v>
      </c>
      <c r="I2270" s="141" t="str">
        <f t="shared" si="107"/>
        <v>Isuzu D-Max_2016_3000</v>
      </c>
      <c r="J2270" s="141">
        <v>370000</v>
      </c>
    </row>
    <row r="2271" spans="1:10">
      <c r="A2271" s="141" t="s">
        <v>240</v>
      </c>
      <c r="B2271" s="141">
        <v>110</v>
      </c>
      <c r="C2271" s="141" t="s">
        <v>183</v>
      </c>
      <c r="D2271" s="141" t="s">
        <v>184</v>
      </c>
      <c r="E2271" s="141">
        <v>2016</v>
      </c>
      <c r="F2271" s="141" t="str">
        <f t="shared" si="105"/>
        <v>Isuzu D-Max</v>
      </c>
      <c r="G2271" s="141" t="str">
        <f t="shared" si="106"/>
        <v>Isuzu D-Max_2016</v>
      </c>
      <c r="H2271" s="141">
        <v>3000</v>
      </c>
      <c r="I2271" s="141" t="str">
        <f t="shared" si="107"/>
        <v>Isuzu D-Max_2016_3000</v>
      </c>
      <c r="J2271" s="141">
        <v>360000</v>
      </c>
    </row>
    <row r="2272" spans="1:10">
      <c r="A2272" s="141" t="s">
        <v>240</v>
      </c>
      <c r="B2272" s="141">
        <v>110</v>
      </c>
      <c r="C2272" s="141" t="s">
        <v>183</v>
      </c>
      <c r="D2272" s="141" t="s">
        <v>184</v>
      </c>
      <c r="E2272" s="141">
        <v>2016</v>
      </c>
      <c r="F2272" s="141" t="str">
        <f t="shared" si="105"/>
        <v>Isuzu D-Max</v>
      </c>
      <c r="G2272" s="141" t="str">
        <f t="shared" si="106"/>
        <v>Isuzu D-Max_2016</v>
      </c>
      <c r="H2272" s="141">
        <v>3000</v>
      </c>
      <c r="I2272" s="141" t="str">
        <f t="shared" si="107"/>
        <v>Isuzu D-Max_2016_3000</v>
      </c>
      <c r="J2272" s="141">
        <v>350000</v>
      </c>
    </row>
    <row r="2273" spans="1:10">
      <c r="A2273" s="141" t="s">
        <v>240</v>
      </c>
      <c r="B2273" s="141">
        <v>110</v>
      </c>
      <c r="C2273" s="141" t="s">
        <v>183</v>
      </c>
      <c r="D2273" s="141" t="s">
        <v>184</v>
      </c>
      <c r="E2273" s="141">
        <v>2016</v>
      </c>
      <c r="F2273" s="141" t="str">
        <f t="shared" si="105"/>
        <v>Isuzu D-Max</v>
      </c>
      <c r="G2273" s="141" t="str">
        <f t="shared" si="106"/>
        <v>Isuzu D-Max_2016</v>
      </c>
      <c r="H2273" s="141">
        <v>3000</v>
      </c>
      <c r="I2273" s="141" t="str">
        <f t="shared" si="107"/>
        <v>Isuzu D-Max_2016_3000</v>
      </c>
      <c r="J2273" s="141">
        <v>340000</v>
      </c>
    </row>
    <row r="2274" spans="1:10">
      <c r="A2274" s="141" t="s">
        <v>240</v>
      </c>
      <c r="B2274" s="141">
        <v>110</v>
      </c>
      <c r="C2274" s="141" t="s">
        <v>183</v>
      </c>
      <c r="D2274" s="141" t="s">
        <v>184</v>
      </c>
      <c r="E2274" s="141">
        <v>2016</v>
      </c>
      <c r="F2274" s="141" t="str">
        <f t="shared" si="105"/>
        <v>Isuzu D-Max</v>
      </c>
      <c r="G2274" s="141" t="str">
        <f t="shared" si="106"/>
        <v>Isuzu D-Max_2016</v>
      </c>
      <c r="H2274" s="141">
        <v>3000</v>
      </c>
      <c r="I2274" s="141" t="str">
        <f t="shared" si="107"/>
        <v>Isuzu D-Max_2016_3000</v>
      </c>
      <c r="J2274" s="141">
        <v>330000</v>
      </c>
    </row>
    <row r="2275" spans="1:10">
      <c r="A2275" s="141" t="s">
        <v>240</v>
      </c>
      <c r="B2275" s="141">
        <v>110</v>
      </c>
      <c r="C2275" s="141" t="s">
        <v>183</v>
      </c>
      <c r="D2275" s="141" t="s">
        <v>184</v>
      </c>
      <c r="E2275" s="141">
        <v>2016</v>
      </c>
      <c r="F2275" s="141" t="str">
        <f t="shared" si="105"/>
        <v>Isuzu D-Max</v>
      </c>
      <c r="G2275" s="141" t="str">
        <f t="shared" si="106"/>
        <v>Isuzu D-Max_2016</v>
      </c>
      <c r="H2275" s="141">
        <v>3000</v>
      </c>
      <c r="I2275" s="141" t="str">
        <f t="shared" si="107"/>
        <v>Isuzu D-Max_2016_3000</v>
      </c>
      <c r="J2275" s="141">
        <v>320000</v>
      </c>
    </row>
    <row r="2276" spans="1:10">
      <c r="A2276" s="141" t="s">
        <v>241</v>
      </c>
      <c r="B2276" s="141">
        <v>110</v>
      </c>
      <c r="C2276" s="141" t="s">
        <v>183</v>
      </c>
      <c r="D2276" s="141" t="s">
        <v>201</v>
      </c>
      <c r="E2276" s="141">
        <v>2016</v>
      </c>
      <c r="F2276" s="141" t="str">
        <f t="shared" si="105"/>
        <v>Isuzu MU-X</v>
      </c>
      <c r="G2276" s="141" t="str">
        <f t="shared" si="106"/>
        <v>Isuzu MU-X_2016</v>
      </c>
      <c r="H2276" s="141">
        <v>2500</v>
      </c>
      <c r="I2276" s="141" t="str">
        <f t="shared" si="107"/>
        <v>Isuzu MU-X_2016_2500</v>
      </c>
      <c r="J2276" s="141">
        <v>500000</v>
      </c>
    </row>
    <row r="2277" spans="1:10">
      <c r="A2277" s="141" t="s">
        <v>241</v>
      </c>
      <c r="B2277" s="141">
        <v>110</v>
      </c>
      <c r="C2277" s="141" t="s">
        <v>183</v>
      </c>
      <c r="D2277" s="141" t="s">
        <v>201</v>
      </c>
      <c r="E2277" s="141">
        <v>2016</v>
      </c>
      <c r="F2277" s="141" t="str">
        <f t="shared" si="105"/>
        <v>Isuzu MU-X</v>
      </c>
      <c r="G2277" s="141" t="str">
        <f t="shared" si="106"/>
        <v>Isuzu MU-X_2016</v>
      </c>
      <c r="H2277" s="141">
        <v>2500</v>
      </c>
      <c r="I2277" s="141" t="str">
        <f t="shared" si="107"/>
        <v>Isuzu MU-X_2016_2500</v>
      </c>
      <c r="J2277" s="141">
        <v>490000</v>
      </c>
    </row>
    <row r="2278" spans="1:10">
      <c r="A2278" s="141" t="s">
        <v>241</v>
      </c>
      <c r="B2278" s="141">
        <v>110</v>
      </c>
      <c r="C2278" s="141" t="s">
        <v>183</v>
      </c>
      <c r="D2278" s="141" t="s">
        <v>201</v>
      </c>
      <c r="E2278" s="141">
        <v>2016</v>
      </c>
      <c r="F2278" s="141" t="str">
        <f t="shared" si="105"/>
        <v>Isuzu MU-X</v>
      </c>
      <c r="G2278" s="141" t="str">
        <f t="shared" si="106"/>
        <v>Isuzu MU-X_2016</v>
      </c>
      <c r="H2278" s="141">
        <v>2500</v>
      </c>
      <c r="I2278" s="141" t="str">
        <f t="shared" si="107"/>
        <v>Isuzu MU-X_2016_2500</v>
      </c>
      <c r="J2278" s="141">
        <v>480000</v>
      </c>
    </row>
    <row r="2279" spans="1:10">
      <c r="A2279" s="141" t="s">
        <v>241</v>
      </c>
      <c r="B2279" s="141">
        <v>110</v>
      </c>
      <c r="C2279" s="141" t="s">
        <v>183</v>
      </c>
      <c r="D2279" s="141" t="s">
        <v>201</v>
      </c>
      <c r="E2279" s="141">
        <v>2016</v>
      </c>
      <c r="F2279" s="141" t="str">
        <f t="shared" si="105"/>
        <v>Isuzu MU-X</v>
      </c>
      <c r="G2279" s="141" t="str">
        <f t="shared" si="106"/>
        <v>Isuzu MU-X_2016</v>
      </c>
      <c r="H2279" s="141">
        <v>2500</v>
      </c>
      <c r="I2279" s="141" t="str">
        <f t="shared" si="107"/>
        <v>Isuzu MU-X_2016_2500</v>
      </c>
      <c r="J2279" s="141">
        <v>470000</v>
      </c>
    </row>
    <row r="2280" spans="1:10">
      <c r="A2280" s="141" t="s">
        <v>241</v>
      </c>
      <c r="B2280" s="141">
        <v>110</v>
      </c>
      <c r="C2280" s="141" t="s">
        <v>183</v>
      </c>
      <c r="D2280" s="141" t="s">
        <v>201</v>
      </c>
      <c r="E2280" s="141">
        <v>2016</v>
      </c>
      <c r="F2280" s="141" t="str">
        <f t="shared" si="105"/>
        <v>Isuzu MU-X</v>
      </c>
      <c r="G2280" s="141" t="str">
        <f t="shared" si="106"/>
        <v>Isuzu MU-X_2016</v>
      </c>
      <c r="H2280" s="141">
        <v>2500</v>
      </c>
      <c r="I2280" s="141" t="str">
        <f t="shared" si="107"/>
        <v>Isuzu MU-X_2016_2500</v>
      </c>
      <c r="J2280" s="141">
        <v>460000</v>
      </c>
    </row>
    <row r="2281" spans="1:10">
      <c r="A2281" s="141" t="s">
        <v>241</v>
      </c>
      <c r="B2281" s="141">
        <v>110</v>
      </c>
      <c r="C2281" s="141" t="s">
        <v>183</v>
      </c>
      <c r="D2281" s="141" t="s">
        <v>201</v>
      </c>
      <c r="E2281" s="141">
        <v>2016</v>
      </c>
      <c r="F2281" s="141" t="str">
        <f t="shared" si="105"/>
        <v>Isuzu MU-X</v>
      </c>
      <c r="G2281" s="141" t="str">
        <f t="shared" si="106"/>
        <v>Isuzu MU-X_2016</v>
      </c>
      <c r="H2281" s="141">
        <v>2500</v>
      </c>
      <c r="I2281" s="141" t="str">
        <f t="shared" si="107"/>
        <v>Isuzu MU-X_2016_2500</v>
      </c>
      <c r="J2281" s="141">
        <v>450000</v>
      </c>
    </row>
    <row r="2282" spans="1:10">
      <c r="A2282" s="141" t="s">
        <v>241</v>
      </c>
      <c r="B2282" s="141">
        <v>110</v>
      </c>
      <c r="C2282" s="141" t="s">
        <v>183</v>
      </c>
      <c r="D2282" s="141" t="s">
        <v>201</v>
      </c>
      <c r="E2282" s="141">
        <v>2016</v>
      </c>
      <c r="F2282" s="141" t="str">
        <f t="shared" si="105"/>
        <v>Isuzu MU-X</v>
      </c>
      <c r="G2282" s="141" t="str">
        <f t="shared" si="106"/>
        <v>Isuzu MU-X_2016</v>
      </c>
      <c r="H2282" s="141">
        <v>2500</v>
      </c>
      <c r="I2282" s="141" t="str">
        <f t="shared" si="107"/>
        <v>Isuzu MU-X_2016_2500</v>
      </c>
      <c r="J2282" s="141">
        <v>440000</v>
      </c>
    </row>
    <row r="2283" spans="1:10">
      <c r="A2283" s="141" t="s">
        <v>241</v>
      </c>
      <c r="B2283" s="141">
        <v>110</v>
      </c>
      <c r="C2283" s="141" t="s">
        <v>183</v>
      </c>
      <c r="D2283" s="141" t="s">
        <v>201</v>
      </c>
      <c r="E2283" s="141">
        <v>2016</v>
      </c>
      <c r="F2283" s="141" t="str">
        <f t="shared" si="105"/>
        <v>Isuzu MU-X</v>
      </c>
      <c r="G2283" s="141" t="str">
        <f t="shared" si="106"/>
        <v>Isuzu MU-X_2016</v>
      </c>
      <c r="H2283" s="141">
        <v>2500</v>
      </c>
      <c r="I2283" s="141" t="str">
        <f t="shared" si="107"/>
        <v>Isuzu MU-X_2016_2500</v>
      </c>
      <c r="J2283" s="141">
        <v>430000</v>
      </c>
    </row>
    <row r="2284" spans="1:10">
      <c r="A2284" s="141" t="s">
        <v>241</v>
      </c>
      <c r="B2284" s="141">
        <v>110</v>
      </c>
      <c r="C2284" s="141" t="s">
        <v>183</v>
      </c>
      <c r="D2284" s="141" t="s">
        <v>201</v>
      </c>
      <c r="E2284" s="141">
        <v>2016</v>
      </c>
      <c r="F2284" s="141" t="str">
        <f t="shared" si="105"/>
        <v>Isuzu MU-X</v>
      </c>
      <c r="G2284" s="141" t="str">
        <f t="shared" si="106"/>
        <v>Isuzu MU-X_2016</v>
      </c>
      <c r="H2284" s="141">
        <v>2500</v>
      </c>
      <c r="I2284" s="141" t="str">
        <f t="shared" si="107"/>
        <v>Isuzu MU-X_2016_2500</v>
      </c>
      <c r="J2284" s="141">
        <v>420000</v>
      </c>
    </row>
    <row r="2285" spans="1:10">
      <c r="A2285" s="141" t="s">
        <v>241</v>
      </c>
      <c r="B2285" s="141">
        <v>110</v>
      </c>
      <c r="C2285" s="141" t="s">
        <v>183</v>
      </c>
      <c r="D2285" s="141" t="s">
        <v>201</v>
      </c>
      <c r="E2285" s="141">
        <v>2016</v>
      </c>
      <c r="F2285" s="141" t="str">
        <f t="shared" si="105"/>
        <v>Isuzu MU-X</v>
      </c>
      <c r="G2285" s="141" t="str">
        <f t="shared" si="106"/>
        <v>Isuzu MU-X_2016</v>
      </c>
      <c r="H2285" s="141">
        <v>2500</v>
      </c>
      <c r="I2285" s="141" t="str">
        <f t="shared" si="107"/>
        <v>Isuzu MU-X_2016_2500</v>
      </c>
      <c r="J2285" s="141">
        <v>410000</v>
      </c>
    </row>
    <row r="2286" spans="1:10">
      <c r="A2286" s="141" t="s">
        <v>241</v>
      </c>
      <c r="B2286" s="141">
        <v>110</v>
      </c>
      <c r="C2286" s="141" t="s">
        <v>183</v>
      </c>
      <c r="D2286" s="141" t="s">
        <v>201</v>
      </c>
      <c r="E2286" s="141">
        <v>2016</v>
      </c>
      <c r="F2286" s="141" t="str">
        <f t="shared" si="105"/>
        <v>Isuzu MU-X</v>
      </c>
      <c r="G2286" s="141" t="str">
        <f t="shared" si="106"/>
        <v>Isuzu MU-X_2016</v>
      </c>
      <c r="H2286" s="141">
        <v>2500</v>
      </c>
      <c r="I2286" s="141" t="str">
        <f t="shared" si="107"/>
        <v>Isuzu MU-X_2016_2500</v>
      </c>
      <c r="J2286" s="141">
        <v>400000</v>
      </c>
    </row>
    <row r="2287" spans="1:10">
      <c r="A2287" s="141" t="s">
        <v>241</v>
      </c>
      <c r="B2287" s="141">
        <v>110</v>
      </c>
      <c r="C2287" s="141" t="s">
        <v>183</v>
      </c>
      <c r="D2287" s="141" t="s">
        <v>201</v>
      </c>
      <c r="E2287" s="141">
        <v>2016</v>
      </c>
      <c r="F2287" s="141" t="str">
        <f t="shared" si="105"/>
        <v>Isuzu MU-X</v>
      </c>
      <c r="G2287" s="141" t="str">
        <f t="shared" si="106"/>
        <v>Isuzu MU-X_2016</v>
      </c>
      <c r="H2287" s="141">
        <v>2500</v>
      </c>
      <c r="I2287" s="141" t="str">
        <f t="shared" si="107"/>
        <v>Isuzu MU-X_2016_2500</v>
      </c>
      <c r="J2287" s="141">
        <v>390000</v>
      </c>
    </row>
    <row r="2288" spans="1:10">
      <c r="A2288" s="141" t="s">
        <v>241</v>
      </c>
      <c r="B2288" s="141">
        <v>110</v>
      </c>
      <c r="C2288" s="141" t="s">
        <v>183</v>
      </c>
      <c r="D2288" s="141" t="s">
        <v>201</v>
      </c>
      <c r="E2288" s="141">
        <v>2016</v>
      </c>
      <c r="F2288" s="141" t="str">
        <f t="shared" si="105"/>
        <v>Isuzu MU-X</v>
      </c>
      <c r="G2288" s="141" t="str">
        <f t="shared" si="106"/>
        <v>Isuzu MU-X_2016</v>
      </c>
      <c r="H2288" s="141">
        <v>2500</v>
      </c>
      <c r="I2288" s="141" t="str">
        <f t="shared" si="107"/>
        <v>Isuzu MU-X_2016_2500</v>
      </c>
      <c r="J2288" s="141">
        <v>380000</v>
      </c>
    </row>
    <row r="2289" spans="1:10">
      <c r="A2289" s="141" t="s">
        <v>241</v>
      </c>
      <c r="B2289" s="141">
        <v>110</v>
      </c>
      <c r="C2289" s="141" t="s">
        <v>183</v>
      </c>
      <c r="D2289" s="141" t="s">
        <v>201</v>
      </c>
      <c r="E2289" s="141">
        <v>2016</v>
      </c>
      <c r="F2289" s="141" t="str">
        <f t="shared" si="105"/>
        <v>Isuzu MU-X</v>
      </c>
      <c r="G2289" s="141" t="str">
        <f t="shared" si="106"/>
        <v>Isuzu MU-X_2016</v>
      </c>
      <c r="H2289" s="141">
        <v>2500</v>
      </c>
      <c r="I2289" s="141" t="str">
        <f t="shared" si="107"/>
        <v>Isuzu MU-X_2016_2500</v>
      </c>
      <c r="J2289" s="141">
        <v>370000</v>
      </c>
    </row>
    <row r="2290" spans="1:10">
      <c r="A2290" s="141" t="s">
        <v>241</v>
      </c>
      <c r="B2290" s="141">
        <v>110</v>
      </c>
      <c r="C2290" s="141" t="s">
        <v>183</v>
      </c>
      <c r="D2290" s="141" t="s">
        <v>201</v>
      </c>
      <c r="E2290" s="141">
        <v>2016</v>
      </c>
      <c r="F2290" s="141" t="str">
        <f t="shared" si="105"/>
        <v>Isuzu MU-X</v>
      </c>
      <c r="G2290" s="141" t="str">
        <f t="shared" si="106"/>
        <v>Isuzu MU-X_2016</v>
      </c>
      <c r="H2290" s="141">
        <v>3000</v>
      </c>
      <c r="I2290" s="141" t="str">
        <f t="shared" si="107"/>
        <v>Isuzu MU-X_2016_3000</v>
      </c>
      <c r="J2290" s="141">
        <v>580000</v>
      </c>
    </row>
    <row r="2291" spans="1:10">
      <c r="A2291" s="141" t="s">
        <v>241</v>
      </c>
      <c r="B2291" s="141">
        <v>110</v>
      </c>
      <c r="C2291" s="141" t="s">
        <v>183</v>
      </c>
      <c r="D2291" s="141" t="s">
        <v>201</v>
      </c>
      <c r="E2291" s="141">
        <v>2016</v>
      </c>
      <c r="F2291" s="141" t="str">
        <f t="shared" si="105"/>
        <v>Isuzu MU-X</v>
      </c>
      <c r="G2291" s="141" t="str">
        <f t="shared" si="106"/>
        <v>Isuzu MU-X_2016</v>
      </c>
      <c r="H2291" s="141">
        <v>3000</v>
      </c>
      <c r="I2291" s="141" t="str">
        <f t="shared" si="107"/>
        <v>Isuzu MU-X_2016_3000</v>
      </c>
      <c r="J2291" s="141">
        <v>570000</v>
      </c>
    </row>
    <row r="2292" spans="1:10">
      <c r="A2292" s="141" t="s">
        <v>241</v>
      </c>
      <c r="B2292" s="141">
        <v>110</v>
      </c>
      <c r="C2292" s="141" t="s">
        <v>183</v>
      </c>
      <c r="D2292" s="141" t="s">
        <v>201</v>
      </c>
      <c r="E2292" s="141">
        <v>2016</v>
      </c>
      <c r="F2292" s="141" t="str">
        <f t="shared" si="105"/>
        <v>Isuzu MU-X</v>
      </c>
      <c r="G2292" s="141" t="str">
        <f t="shared" si="106"/>
        <v>Isuzu MU-X_2016</v>
      </c>
      <c r="H2292" s="141">
        <v>3000</v>
      </c>
      <c r="I2292" s="141" t="str">
        <f t="shared" si="107"/>
        <v>Isuzu MU-X_2016_3000</v>
      </c>
      <c r="J2292" s="141">
        <v>560000</v>
      </c>
    </row>
    <row r="2293" spans="1:10">
      <c r="A2293" s="141" t="s">
        <v>241</v>
      </c>
      <c r="B2293" s="141">
        <v>110</v>
      </c>
      <c r="C2293" s="141" t="s">
        <v>183</v>
      </c>
      <c r="D2293" s="141" t="s">
        <v>201</v>
      </c>
      <c r="E2293" s="141">
        <v>2016</v>
      </c>
      <c r="F2293" s="141" t="str">
        <f t="shared" si="105"/>
        <v>Isuzu MU-X</v>
      </c>
      <c r="G2293" s="141" t="str">
        <f t="shared" si="106"/>
        <v>Isuzu MU-X_2016</v>
      </c>
      <c r="H2293" s="141">
        <v>3000</v>
      </c>
      <c r="I2293" s="141" t="str">
        <f t="shared" si="107"/>
        <v>Isuzu MU-X_2016_3000</v>
      </c>
      <c r="J2293" s="141">
        <v>550000</v>
      </c>
    </row>
    <row r="2294" spans="1:10">
      <c r="A2294" s="141" t="s">
        <v>241</v>
      </c>
      <c r="B2294" s="141">
        <v>110</v>
      </c>
      <c r="C2294" s="141" t="s">
        <v>183</v>
      </c>
      <c r="D2294" s="141" t="s">
        <v>201</v>
      </c>
      <c r="E2294" s="141">
        <v>2016</v>
      </c>
      <c r="F2294" s="141" t="str">
        <f t="shared" si="105"/>
        <v>Isuzu MU-X</v>
      </c>
      <c r="G2294" s="141" t="str">
        <f t="shared" si="106"/>
        <v>Isuzu MU-X_2016</v>
      </c>
      <c r="H2294" s="141">
        <v>3000</v>
      </c>
      <c r="I2294" s="141" t="str">
        <f t="shared" si="107"/>
        <v>Isuzu MU-X_2016_3000</v>
      </c>
      <c r="J2294" s="141">
        <v>540000</v>
      </c>
    </row>
    <row r="2295" spans="1:10">
      <c r="A2295" s="141" t="s">
        <v>241</v>
      </c>
      <c r="B2295" s="141">
        <v>110</v>
      </c>
      <c r="C2295" s="141" t="s">
        <v>183</v>
      </c>
      <c r="D2295" s="141" t="s">
        <v>201</v>
      </c>
      <c r="E2295" s="141">
        <v>2016</v>
      </c>
      <c r="F2295" s="141" t="str">
        <f t="shared" si="105"/>
        <v>Isuzu MU-X</v>
      </c>
      <c r="G2295" s="141" t="str">
        <f t="shared" si="106"/>
        <v>Isuzu MU-X_2016</v>
      </c>
      <c r="H2295" s="141">
        <v>3000</v>
      </c>
      <c r="I2295" s="141" t="str">
        <f t="shared" si="107"/>
        <v>Isuzu MU-X_2016_3000</v>
      </c>
      <c r="J2295" s="141">
        <v>530000</v>
      </c>
    </row>
    <row r="2296" spans="1:10">
      <c r="A2296" s="141" t="s">
        <v>241</v>
      </c>
      <c r="B2296" s="141">
        <v>110</v>
      </c>
      <c r="C2296" s="141" t="s">
        <v>183</v>
      </c>
      <c r="D2296" s="141" t="s">
        <v>201</v>
      </c>
      <c r="E2296" s="141">
        <v>2016</v>
      </c>
      <c r="F2296" s="141" t="str">
        <f t="shared" si="105"/>
        <v>Isuzu MU-X</v>
      </c>
      <c r="G2296" s="141" t="str">
        <f t="shared" si="106"/>
        <v>Isuzu MU-X_2016</v>
      </c>
      <c r="H2296" s="141">
        <v>3000</v>
      </c>
      <c r="I2296" s="141" t="str">
        <f t="shared" si="107"/>
        <v>Isuzu MU-X_2016_3000</v>
      </c>
      <c r="J2296" s="141">
        <v>520000</v>
      </c>
    </row>
    <row r="2297" spans="1:10">
      <c r="A2297" s="141" t="s">
        <v>241</v>
      </c>
      <c r="B2297" s="141">
        <v>110</v>
      </c>
      <c r="C2297" s="141" t="s">
        <v>183</v>
      </c>
      <c r="D2297" s="141" t="s">
        <v>201</v>
      </c>
      <c r="E2297" s="141">
        <v>2016</v>
      </c>
      <c r="F2297" s="141" t="str">
        <f t="shared" si="105"/>
        <v>Isuzu MU-X</v>
      </c>
      <c r="G2297" s="141" t="str">
        <f t="shared" si="106"/>
        <v>Isuzu MU-X_2016</v>
      </c>
      <c r="H2297" s="141">
        <v>3000</v>
      </c>
      <c r="I2297" s="141" t="str">
        <f t="shared" si="107"/>
        <v>Isuzu MU-X_2016_3000</v>
      </c>
      <c r="J2297" s="141">
        <v>510000</v>
      </c>
    </row>
    <row r="2298" spans="1:10">
      <c r="A2298" s="141" t="s">
        <v>241</v>
      </c>
      <c r="B2298" s="141">
        <v>110</v>
      </c>
      <c r="C2298" s="141" t="s">
        <v>183</v>
      </c>
      <c r="D2298" s="141" t="s">
        <v>201</v>
      </c>
      <c r="E2298" s="141">
        <v>2016</v>
      </c>
      <c r="F2298" s="141" t="str">
        <f t="shared" si="105"/>
        <v>Isuzu MU-X</v>
      </c>
      <c r="G2298" s="141" t="str">
        <f t="shared" si="106"/>
        <v>Isuzu MU-X_2016</v>
      </c>
      <c r="H2298" s="141">
        <v>3000</v>
      </c>
      <c r="I2298" s="141" t="str">
        <f t="shared" si="107"/>
        <v>Isuzu MU-X_2016_3000</v>
      </c>
      <c r="J2298" s="141">
        <v>500000</v>
      </c>
    </row>
    <row r="2299" spans="1:10">
      <c r="A2299" s="141" t="s">
        <v>241</v>
      </c>
      <c r="B2299" s="141">
        <v>110</v>
      </c>
      <c r="C2299" s="141" t="s">
        <v>183</v>
      </c>
      <c r="D2299" s="141" t="s">
        <v>201</v>
      </c>
      <c r="E2299" s="141">
        <v>2016</v>
      </c>
      <c r="F2299" s="141" t="str">
        <f t="shared" si="105"/>
        <v>Isuzu MU-X</v>
      </c>
      <c r="G2299" s="141" t="str">
        <f t="shared" si="106"/>
        <v>Isuzu MU-X_2016</v>
      </c>
      <c r="H2299" s="141">
        <v>3000</v>
      </c>
      <c r="I2299" s="141" t="str">
        <f t="shared" si="107"/>
        <v>Isuzu MU-X_2016_3000</v>
      </c>
      <c r="J2299" s="141">
        <v>490000</v>
      </c>
    </row>
    <row r="2300" spans="1:10">
      <c r="A2300" s="141" t="s">
        <v>241</v>
      </c>
      <c r="B2300" s="141">
        <v>110</v>
      </c>
      <c r="C2300" s="141" t="s">
        <v>183</v>
      </c>
      <c r="D2300" s="141" t="s">
        <v>201</v>
      </c>
      <c r="E2300" s="141">
        <v>2016</v>
      </c>
      <c r="F2300" s="141" t="str">
        <f t="shared" si="105"/>
        <v>Isuzu MU-X</v>
      </c>
      <c r="G2300" s="141" t="str">
        <f t="shared" si="106"/>
        <v>Isuzu MU-X_2016</v>
      </c>
      <c r="H2300" s="141">
        <v>3000</v>
      </c>
      <c r="I2300" s="141" t="str">
        <f t="shared" si="107"/>
        <v>Isuzu MU-X_2016_3000</v>
      </c>
      <c r="J2300" s="141">
        <v>480000</v>
      </c>
    </row>
    <row r="2301" spans="1:10">
      <c r="A2301" s="141" t="s">
        <v>241</v>
      </c>
      <c r="B2301" s="141">
        <v>110</v>
      </c>
      <c r="C2301" s="141" t="s">
        <v>183</v>
      </c>
      <c r="D2301" s="141" t="s">
        <v>201</v>
      </c>
      <c r="E2301" s="141">
        <v>2016</v>
      </c>
      <c r="F2301" s="141" t="str">
        <f t="shared" si="105"/>
        <v>Isuzu MU-X</v>
      </c>
      <c r="G2301" s="141" t="str">
        <f t="shared" si="106"/>
        <v>Isuzu MU-X_2016</v>
      </c>
      <c r="H2301" s="141">
        <v>3000</v>
      </c>
      <c r="I2301" s="141" t="str">
        <f t="shared" si="107"/>
        <v>Isuzu MU-X_2016_3000</v>
      </c>
      <c r="J2301" s="141">
        <v>470000</v>
      </c>
    </row>
    <row r="2302" spans="1:10">
      <c r="A2302" s="141" t="s">
        <v>241</v>
      </c>
      <c r="B2302" s="141">
        <v>110</v>
      </c>
      <c r="C2302" s="141" t="s">
        <v>183</v>
      </c>
      <c r="D2302" s="141" t="s">
        <v>201</v>
      </c>
      <c r="E2302" s="141">
        <v>2016</v>
      </c>
      <c r="F2302" s="141" t="str">
        <f t="shared" si="105"/>
        <v>Isuzu MU-X</v>
      </c>
      <c r="G2302" s="141" t="str">
        <f t="shared" si="106"/>
        <v>Isuzu MU-X_2016</v>
      </c>
      <c r="H2302" s="141">
        <v>3000</v>
      </c>
      <c r="I2302" s="141" t="str">
        <f t="shared" si="107"/>
        <v>Isuzu MU-X_2016_3000</v>
      </c>
      <c r="J2302" s="141">
        <v>460000</v>
      </c>
    </row>
    <row r="2303" spans="1:10">
      <c r="A2303" s="141" t="s">
        <v>241</v>
      </c>
      <c r="B2303" s="141">
        <v>110</v>
      </c>
      <c r="C2303" s="141" t="s">
        <v>183</v>
      </c>
      <c r="D2303" s="141" t="s">
        <v>201</v>
      </c>
      <c r="E2303" s="141">
        <v>2016</v>
      </c>
      <c r="F2303" s="141" t="str">
        <f t="shared" si="105"/>
        <v>Isuzu MU-X</v>
      </c>
      <c r="G2303" s="141" t="str">
        <f t="shared" si="106"/>
        <v>Isuzu MU-X_2016</v>
      </c>
      <c r="H2303" s="141">
        <v>3000</v>
      </c>
      <c r="I2303" s="141" t="str">
        <f t="shared" si="107"/>
        <v>Isuzu MU-X_2016_3000</v>
      </c>
      <c r="J2303" s="141">
        <v>450000</v>
      </c>
    </row>
    <row r="2304" spans="1:10">
      <c r="A2304" s="141" t="s">
        <v>241</v>
      </c>
      <c r="B2304" s="141">
        <v>110</v>
      </c>
      <c r="C2304" s="141" t="s">
        <v>183</v>
      </c>
      <c r="D2304" s="141" t="s">
        <v>201</v>
      </c>
      <c r="E2304" s="141">
        <v>2016</v>
      </c>
      <c r="F2304" s="141" t="str">
        <f t="shared" si="105"/>
        <v>Isuzu MU-X</v>
      </c>
      <c r="G2304" s="141" t="str">
        <f t="shared" si="106"/>
        <v>Isuzu MU-X_2016</v>
      </c>
      <c r="H2304" s="141">
        <v>1900</v>
      </c>
      <c r="I2304" s="141" t="str">
        <f t="shared" si="107"/>
        <v>Isuzu MU-X_2016_1900</v>
      </c>
      <c r="J2304" s="141">
        <v>550000</v>
      </c>
    </row>
    <row r="2305" spans="1:10">
      <c r="A2305" s="141" t="s">
        <v>241</v>
      </c>
      <c r="B2305" s="141">
        <v>110</v>
      </c>
      <c r="C2305" s="141" t="s">
        <v>183</v>
      </c>
      <c r="D2305" s="141" t="s">
        <v>201</v>
      </c>
      <c r="E2305" s="141">
        <v>2016</v>
      </c>
      <c r="F2305" s="141" t="str">
        <f t="shared" ref="F2305:F2368" si="108">C2305&amp;" "&amp;D2305</f>
        <v>Isuzu MU-X</v>
      </c>
      <c r="G2305" s="141" t="str">
        <f t="shared" si="106"/>
        <v>Isuzu MU-X_2016</v>
      </c>
      <c r="H2305" s="141">
        <v>1900</v>
      </c>
      <c r="I2305" s="141" t="str">
        <f t="shared" si="107"/>
        <v>Isuzu MU-X_2016_1900</v>
      </c>
      <c r="J2305" s="141">
        <v>540000</v>
      </c>
    </row>
    <row r="2306" spans="1:10">
      <c r="A2306" s="141" t="s">
        <v>241</v>
      </c>
      <c r="B2306" s="141">
        <v>110</v>
      </c>
      <c r="C2306" s="141" t="s">
        <v>183</v>
      </c>
      <c r="D2306" s="141" t="s">
        <v>201</v>
      </c>
      <c r="E2306" s="141">
        <v>2016</v>
      </c>
      <c r="F2306" s="141" t="str">
        <f t="shared" si="108"/>
        <v>Isuzu MU-X</v>
      </c>
      <c r="G2306" s="141" t="str">
        <f t="shared" ref="G2306:G2369" si="109">F2306&amp;"_"&amp;E2306</f>
        <v>Isuzu MU-X_2016</v>
      </c>
      <c r="H2306" s="141">
        <v>1900</v>
      </c>
      <c r="I2306" s="141" t="str">
        <f t="shared" si="107"/>
        <v>Isuzu MU-X_2016_1900</v>
      </c>
      <c r="J2306" s="141">
        <v>530000</v>
      </c>
    </row>
    <row r="2307" spans="1:10">
      <c r="A2307" s="141" t="s">
        <v>241</v>
      </c>
      <c r="B2307" s="141">
        <v>110</v>
      </c>
      <c r="C2307" s="141" t="s">
        <v>183</v>
      </c>
      <c r="D2307" s="141" t="s">
        <v>201</v>
      </c>
      <c r="E2307" s="141">
        <v>2016</v>
      </c>
      <c r="F2307" s="141" t="str">
        <f t="shared" si="108"/>
        <v>Isuzu MU-X</v>
      </c>
      <c r="G2307" s="141" t="str">
        <f t="shared" si="109"/>
        <v>Isuzu MU-X_2016</v>
      </c>
      <c r="H2307" s="141">
        <v>1900</v>
      </c>
      <c r="I2307" s="141" t="str">
        <f t="shared" ref="I2307:I2370" si="110">G2307&amp;"_"&amp;H2307</f>
        <v>Isuzu MU-X_2016_1900</v>
      </c>
      <c r="J2307" s="141">
        <v>520000</v>
      </c>
    </row>
    <row r="2308" spans="1:10">
      <c r="A2308" s="141" t="s">
        <v>241</v>
      </c>
      <c r="B2308" s="141">
        <v>110</v>
      </c>
      <c r="C2308" s="141" t="s">
        <v>183</v>
      </c>
      <c r="D2308" s="141" t="s">
        <v>201</v>
      </c>
      <c r="E2308" s="141">
        <v>2016</v>
      </c>
      <c r="F2308" s="141" t="str">
        <f t="shared" si="108"/>
        <v>Isuzu MU-X</v>
      </c>
      <c r="G2308" s="141" t="str">
        <f t="shared" si="109"/>
        <v>Isuzu MU-X_2016</v>
      </c>
      <c r="H2308" s="141">
        <v>1900</v>
      </c>
      <c r="I2308" s="141" t="str">
        <f t="shared" si="110"/>
        <v>Isuzu MU-X_2016_1900</v>
      </c>
      <c r="J2308" s="141">
        <v>510000</v>
      </c>
    </row>
    <row r="2309" spans="1:10">
      <c r="A2309" s="141" t="s">
        <v>241</v>
      </c>
      <c r="B2309" s="141">
        <v>110</v>
      </c>
      <c r="C2309" s="141" t="s">
        <v>183</v>
      </c>
      <c r="D2309" s="141" t="s">
        <v>201</v>
      </c>
      <c r="E2309" s="141">
        <v>2016</v>
      </c>
      <c r="F2309" s="141" t="str">
        <f t="shared" si="108"/>
        <v>Isuzu MU-X</v>
      </c>
      <c r="G2309" s="141" t="str">
        <f t="shared" si="109"/>
        <v>Isuzu MU-X_2016</v>
      </c>
      <c r="H2309" s="141">
        <v>1900</v>
      </c>
      <c r="I2309" s="141" t="str">
        <f t="shared" si="110"/>
        <v>Isuzu MU-X_2016_1900</v>
      </c>
      <c r="J2309" s="141">
        <v>500000</v>
      </c>
    </row>
    <row r="2310" spans="1:10">
      <c r="A2310" s="141" t="s">
        <v>241</v>
      </c>
      <c r="B2310" s="141">
        <v>110</v>
      </c>
      <c r="C2310" s="141" t="s">
        <v>183</v>
      </c>
      <c r="D2310" s="141" t="s">
        <v>201</v>
      </c>
      <c r="E2310" s="141">
        <v>2016</v>
      </c>
      <c r="F2310" s="141" t="str">
        <f t="shared" si="108"/>
        <v>Isuzu MU-X</v>
      </c>
      <c r="G2310" s="141" t="str">
        <f t="shared" si="109"/>
        <v>Isuzu MU-X_2016</v>
      </c>
      <c r="H2310" s="141">
        <v>1900</v>
      </c>
      <c r="I2310" s="141" t="str">
        <f t="shared" si="110"/>
        <v>Isuzu MU-X_2016_1900</v>
      </c>
      <c r="J2310" s="141">
        <v>490000</v>
      </c>
    </row>
    <row r="2311" spans="1:10">
      <c r="A2311" s="141" t="s">
        <v>241</v>
      </c>
      <c r="B2311" s="141">
        <v>110</v>
      </c>
      <c r="C2311" s="141" t="s">
        <v>183</v>
      </c>
      <c r="D2311" s="141" t="s">
        <v>201</v>
      </c>
      <c r="E2311" s="141">
        <v>2016</v>
      </c>
      <c r="F2311" s="141" t="str">
        <f t="shared" si="108"/>
        <v>Isuzu MU-X</v>
      </c>
      <c r="G2311" s="141" t="str">
        <f t="shared" si="109"/>
        <v>Isuzu MU-X_2016</v>
      </c>
      <c r="H2311" s="141">
        <v>1900</v>
      </c>
      <c r="I2311" s="141" t="str">
        <f t="shared" si="110"/>
        <v>Isuzu MU-X_2016_1900</v>
      </c>
      <c r="J2311" s="141">
        <v>480000</v>
      </c>
    </row>
    <row r="2312" spans="1:10">
      <c r="A2312" s="141" t="s">
        <v>241</v>
      </c>
      <c r="B2312" s="141">
        <v>110</v>
      </c>
      <c r="C2312" s="141" t="s">
        <v>183</v>
      </c>
      <c r="D2312" s="141" t="s">
        <v>201</v>
      </c>
      <c r="E2312" s="141">
        <v>2016</v>
      </c>
      <c r="F2312" s="141" t="str">
        <f t="shared" si="108"/>
        <v>Isuzu MU-X</v>
      </c>
      <c r="G2312" s="141" t="str">
        <f t="shared" si="109"/>
        <v>Isuzu MU-X_2016</v>
      </c>
      <c r="H2312" s="141">
        <v>1900</v>
      </c>
      <c r="I2312" s="141" t="str">
        <f t="shared" si="110"/>
        <v>Isuzu MU-X_2016_1900</v>
      </c>
      <c r="J2312" s="141">
        <v>470000</v>
      </c>
    </row>
    <row r="2313" spans="1:10">
      <c r="A2313" s="141" t="s">
        <v>241</v>
      </c>
      <c r="B2313" s="141">
        <v>110</v>
      </c>
      <c r="C2313" s="141" t="s">
        <v>183</v>
      </c>
      <c r="D2313" s="141" t="s">
        <v>201</v>
      </c>
      <c r="E2313" s="141">
        <v>2016</v>
      </c>
      <c r="F2313" s="141" t="str">
        <f t="shared" si="108"/>
        <v>Isuzu MU-X</v>
      </c>
      <c r="G2313" s="141" t="str">
        <f t="shared" si="109"/>
        <v>Isuzu MU-X_2016</v>
      </c>
      <c r="H2313" s="141">
        <v>1900</v>
      </c>
      <c r="I2313" s="141" t="str">
        <f t="shared" si="110"/>
        <v>Isuzu MU-X_2016_1900</v>
      </c>
      <c r="J2313" s="141">
        <v>460000</v>
      </c>
    </row>
    <row r="2314" spans="1:10">
      <c r="A2314" s="141" t="s">
        <v>241</v>
      </c>
      <c r="B2314" s="141">
        <v>110</v>
      </c>
      <c r="C2314" s="141" t="s">
        <v>183</v>
      </c>
      <c r="D2314" s="141" t="s">
        <v>201</v>
      </c>
      <c r="E2314" s="141">
        <v>2016</v>
      </c>
      <c r="F2314" s="141" t="str">
        <f t="shared" si="108"/>
        <v>Isuzu MU-X</v>
      </c>
      <c r="G2314" s="141" t="str">
        <f t="shared" si="109"/>
        <v>Isuzu MU-X_2016</v>
      </c>
      <c r="H2314" s="141">
        <v>1900</v>
      </c>
      <c r="I2314" s="141" t="str">
        <f t="shared" si="110"/>
        <v>Isuzu MU-X_2016_1900</v>
      </c>
      <c r="J2314" s="141">
        <v>450000</v>
      </c>
    </row>
    <row r="2315" spans="1:10">
      <c r="A2315" s="141" t="s">
        <v>241</v>
      </c>
      <c r="B2315" s="141">
        <v>110</v>
      </c>
      <c r="C2315" s="141" t="s">
        <v>183</v>
      </c>
      <c r="D2315" s="141" t="s">
        <v>201</v>
      </c>
      <c r="E2315" s="141">
        <v>2016</v>
      </c>
      <c r="F2315" s="141" t="str">
        <f t="shared" si="108"/>
        <v>Isuzu MU-X</v>
      </c>
      <c r="G2315" s="141" t="str">
        <f t="shared" si="109"/>
        <v>Isuzu MU-X_2016</v>
      </c>
      <c r="H2315" s="141">
        <v>1900</v>
      </c>
      <c r="I2315" s="141" t="str">
        <f t="shared" si="110"/>
        <v>Isuzu MU-X_2016_1900</v>
      </c>
      <c r="J2315" s="141">
        <v>440000</v>
      </c>
    </row>
    <row r="2316" spans="1:10">
      <c r="A2316" s="141" t="s">
        <v>241</v>
      </c>
      <c r="B2316" s="141">
        <v>110</v>
      </c>
      <c r="C2316" s="141" t="s">
        <v>183</v>
      </c>
      <c r="D2316" s="141" t="s">
        <v>201</v>
      </c>
      <c r="E2316" s="141">
        <v>2016</v>
      </c>
      <c r="F2316" s="141" t="str">
        <f t="shared" si="108"/>
        <v>Isuzu MU-X</v>
      </c>
      <c r="G2316" s="141" t="str">
        <f t="shared" si="109"/>
        <v>Isuzu MU-X_2016</v>
      </c>
      <c r="H2316" s="141">
        <v>1900</v>
      </c>
      <c r="I2316" s="141" t="str">
        <f t="shared" si="110"/>
        <v>Isuzu MU-X_2016_1900</v>
      </c>
      <c r="J2316" s="141">
        <v>430000</v>
      </c>
    </row>
    <row r="2317" spans="1:10">
      <c r="A2317" s="141" t="s">
        <v>241</v>
      </c>
      <c r="B2317" s="141">
        <v>110</v>
      </c>
      <c r="C2317" s="141" t="s">
        <v>183</v>
      </c>
      <c r="D2317" s="141" t="s">
        <v>201</v>
      </c>
      <c r="E2317" s="141">
        <v>2016</v>
      </c>
      <c r="F2317" s="141" t="str">
        <f t="shared" si="108"/>
        <v>Isuzu MU-X</v>
      </c>
      <c r="G2317" s="141" t="str">
        <f t="shared" si="109"/>
        <v>Isuzu MU-X_2016</v>
      </c>
      <c r="H2317" s="141">
        <v>1900</v>
      </c>
      <c r="I2317" s="141" t="str">
        <f t="shared" si="110"/>
        <v>Isuzu MU-X_2016_1900</v>
      </c>
      <c r="J2317" s="141">
        <v>420000</v>
      </c>
    </row>
    <row r="2318" spans="1:10">
      <c r="A2318" s="141" t="s">
        <v>241</v>
      </c>
      <c r="B2318" s="141">
        <v>110</v>
      </c>
      <c r="C2318" s="141" t="s">
        <v>183</v>
      </c>
      <c r="D2318" s="141" t="s">
        <v>201</v>
      </c>
      <c r="E2318" s="141">
        <v>2016</v>
      </c>
      <c r="F2318" s="141" t="str">
        <f t="shared" si="108"/>
        <v>Isuzu MU-X</v>
      </c>
      <c r="G2318" s="141" t="str">
        <f t="shared" si="109"/>
        <v>Isuzu MU-X_2016</v>
      </c>
      <c r="H2318" s="141">
        <v>1900</v>
      </c>
      <c r="I2318" s="141" t="str">
        <f t="shared" si="110"/>
        <v>Isuzu MU-X_2016_1900</v>
      </c>
      <c r="J2318" s="141">
        <v>410000</v>
      </c>
    </row>
    <row r="2319" spans="1:10">
      <c r="A2319" s="141" t="s">
        <v>241</v>
      </c>
      <c r="B2319" s="141">
        <v>110</v>
      </c>
      <c r="C2319" s="141" t="s">
        <v>183</v>
      </c>
      <c r="D2319" s="141" t="s">
        <v>201</v>
      </c>
      <c r="E2319" s="141">
        <v>2016</v>
      </c>
      <c r="F2319" s="141" t="str">
        <f t="shared" si="108"/>
        <v>Isuzu MU-X</v>
      </c>
      <c r="G2319" s="141" t="str">
        <f t="shared" si="109"/>
        <v>Isuzu MU-X_2016</v>
      </c>
      <c r="H2319" s="141">
        <v>1900</v>
      </c>
      <c r="I2319" s="141" t="str">
        <f t="shared" si="110"/>
        <v>Isuzu MU-X_2016_1900</v>
      </c>
      <c r="J2319" s="141">
        <v>400000</v>
      </c>
    </row>
    <row r="2320" spans="1:10">
      <c r="A2320" s="141" t="s">
        <v>241</v>
      </c>
      <c r="B2320" s="141">
        <v>110</v>
      </c>
      <c r="C2320" s="141" t="s">
        <v>183</v>
      </c>
      <c r="D2320" s="141" t="s">
        <v>201</v>
      </c>
      <c r="E2320" s="141">
        <v>2016</v>
      </c>
      <c r="F2320" s="141" t="str">
        <f t="shared" si="108"/>
        <v>Isuzu MU-X</v>
      </c>
      <c r="G2320" s="141" t="str">
        <f t="shared" si="109"/>
        <v>Isuzu MU-X_2016</v>
      </c>
      <c r="H2320" s="141">
        <v>1900</v>
      </c>
      <c r="I2320" s="141" t="str">
        <f t="shared" si="110"/>
        <v>Isuzu MU-X_2016_1900</v>
      </c>
      <c r="J2320" s="141">
        <v>390000</v>
      </c>
    </row>
    <row r="2321" spans="1:10">
      <c r="A2321" s="141" t="s">
        <v>239</v>
      </c>
      <c r="B2321" s="141">
        <v>320</v>
      </c>
      <c r="C2321" s="141" t="s">
        <v>183</v>
      </c>
      <c r="D2321" s="141" t="s">
        <v>184</v>
      </c>
      <c r="E2321" s="141">
        <v>2017</v>
      </c>
      <c r="F2321" s="141" t="str">
        <f t="shared" si="108"/>
        <v>Isuzu D-Max</v>
      </c>
      <c r="G2321" s="141" t="str">
        <f t="shared" si="109"/>
        <v>Isuzu D-Max_2017</v>
      </c>
      <c r="H2321" s="141">
        <v>1900</v>
      </c>
      <c r="I2321" s="141" t="str">
        <f t="shared" si="110"/>
        <v>Isuzu D-Max_2017_1900</v>
      </c>
      <c r="J2321" s="141">
        <v>380000</v>
      </c>
    </row>
    <row r="2322" spans="1:10">
      <c r="A2322" s="141" t="s">
        <v>239</v>
      </c>
      <c r="B2322" s="141">
        <v>320</v>
      </c>
      <c r="C2322" s="141" t="s">
        <v>183</v>
      </c>
      <c r="D2322" s="141" t="s">
        <v>184</v>
      </c>
      <c r="E2322" s="141">
        <v>2017</v>
      </c>
      <c r="F2322" s="141" t="str">
        <f t="shared" si="108"/>
        <v>Isuzu D-Max</v>
      </c>
      <c r="G2322" s="141" t="str">
        <f t="shared" si="109"/>
        <v>Isuzu D-Max_2017</v>
      </c>
      <c r="H2322" s="141">
        <v>1900</v>
      </c>
      <c r="I2322" s="141" t="str">
        <f t="shared" si="110"/>
        <v>Isuzu D-Max_2017_1900</v>
      </c>
      <c r="J2322" s="141">
        <v>370000</v>
      </c>
    </row>
    <row r="2323" spans="1:10">
      <c r="A2323" s="141" t="s">
        <v>239</v>
      </c>
      <c r="B2323" s="141">
        <v>320</v>
      </c>
      <c r="C2323" s="141" t="s">
        <v>183</v>
      </c>
      <c r="D2323" s="141" t="s">
        <v>184</v>
      </c>
      <c r="E2323" s="141">
        <v>2017</v>
      </c>
      <c r="F2323" s="141" t="str">
        <f t="shared" si="108"/>
        <v>Isuzu D-Max</v>
      </c>
      <c r="G2323" s="141" t="str">
        <f t="shared" si="109"/>
        <v>Isuzu D-Max_2017</v>
      </c>
      <c r="H2323" s="141">
        <v>1900</v>
      </c>
      <c r="I2323" s="141" t="str">
        <f t="shared" si="110"/>
        <v>Isuzu D-Max_2017_1900</v>
      </c>
      <c r="J2323" s="141">
        <v>360000</v>
      </c>
    </row>
    <row r="2324" spans="1:10">
      <c r="A2324" s="141" t="s">
        <v>239</v>
      </c>
      <c r="B2324" s="141">
        <v>320</v>
      </c>
      <c r="C2324" s="141" t="s">
        <v>183</v>
      </c>
      <c r="D2324" s="141" t="s">
        <v>184</v>
      </c>
      <c r="E2324" s="141">
        <v>2017</v>
      </c>
      <c r="F2324" s="141" t="str">
        <f t="shared" si="108"/>
        <v>Isuzu D-Max</v>
      </c>
      <c r="G2324" s="141" t="str">
        <f t="shared" si="109"/>
        <v>Isuzu D-Max_2017</v>
      </c>
      <c r="H2324" s="141">
        <v>1900</v>
      </c>
      <c r="I2324" s="141" t="str">
        <f t="shared" si="110"/>
        <v>Isuzu D-Max_2017_1900</v>
      </c>
      <c r="J2324" s="141">
        <v>350000</v>
      </c>
    </row>
    <row r="2325" spans="1:10">
      <c r="A2325" s="141" t="s">
        <v>239</v>
      </c>
      <c r="B2325" s="141">
        <v>320</v>
      </c>
      <c r="C2325" s="141" t="s">
        <v>183</v>
      </c>
      <c r="D2325" s="141" t="s">
        <v>184</v>
      </c>
      <c r="E2325" s="141">
        <v>2017</v>
      </c>
      <c r="F2325" s="141" t="str">
        <f t="shared" si="108"/>
        <v>Isuzu D-Max</v>
      </c>
      <c r="G2325" s="141" t="str">
        <f t="shared" si="109"/>
        <v>Isuzu D-Max_2017</v>
      </c>
      <c r="H2325" s="141">
        <v>1900</v>
      </c>
      <c r="I2325" s="141" t="str">
        <f t="shared" si="110"/>
        <v>Isuzu D-Max_2017_1900</v>
      </c>
      <c r="J2325" s="141">
        <v>340000</v>
      </c>
    </row>
    <row r="2326" spans="1:10">
      <c r="A2326" s="141" t="s">
        <v>239</v>
      </c>
      <c r="B2326" s="141">
        <v>320</v>
      </c>
      <c r="C2326" s="141" t="s">
        <v>183</v>
      </c>
      <c r="D2326" s="141" t="s">
        <v>184</v>
      </c>
      <c r="E2326" s="141">
        <v>2017</v>
      </c>
      <c r="F2326" s="141" t="str">
        <f t="shared" si="108"/>
        <v>Isuzu D-Max</v>
      </c>
      <c r="G2326" s="141" t="str">
        <f t="shared" si="109"/>
        <v>Isuzu D-Max_2017</v>
      </c>
      <c r="H2326" s="141">
        <v>1900</v>
      </c>
      <c r="I2326" s="141" t="str">
        <f t="shared" si="110"/>
        <v>Isuzu D-Max_2017_1900</v>
      </c>
      <c r="J2326" s="141">
        <v>330000</v>
      </c>
    </row>
    <row r="2327" spans="1:10">
      <c r="A2327" s="141" t="s">
        <v>239</v>
      </c>
      <c r="B2327" s="141">
        <v>320</v>
      </c>
      <c r="C2327" s="141" t="s">
        <v>183</v>
      </c>
      <c r="D2327" s="141" t="s">
        <v>184</v>
      </c>
      <c r="E2327" s="141">
        <v>2017</v>
      </c>
      <c r="F2327" s="141" t="str">
        <f t="shared" si="108"/>
        <v>Isuzu D-Max</v>
      </c>
      <c r="G2327" s="141" t="str">
        <f t="shared" si="109"/>
        <v>Isuzu D-Max_2017</v>
      </c>
      <c r="H2327" s="141">
        <v>1900</v>
      </c>
      <c r="I2327" s="141" t="str">
        <f t="shared" si="110"/>
        <v>Isuzu D-Max_2017_1900</v>
      </c>
      <c r="J2327" s="141">
        <v>320000</v>
      </c>
    </row>
    <row r="2328" spans="1:10">
      <c r="A2328" s="141" t="s">
        <v>239</v>
      </c>
      <c r="B2328" s="141">
        <v>320</v>
      </c>
      <c r="C2328" s="141" t="s">
        <v>183</v>
      </c>
      <c r="D2328" s="141" t="s">
        <v>184</v>
      </c>
      <c r="E2328" s="141">
        <v>2017</v>
      </c>
      <c r="F2328" s="141" t="str">
        <f t="shared" si="108"/>
        <v>Isuzu D-Max</v>
      </c>
      <c r="G2328" s="141" t="str">
        <f t="shared" si="109"/>
        <v>Isuzu D-Max_2017</v>
      </c>
      <c r="H2328" s="141">
        <v>1900</v>
      </c>
      <c r="I2328" s="141" t="str">
        <f t="shared" si="110"/>
        <v>Isuzu D-Max_2017_1900</v>
      </c>
      <c r="J2328" s="141">
        <v>310000</v>
      </c>
    </row>
    <row r="2329" spans="1:10">
      <c r="A2329" s="141" t="s">
        <v>239</v>
      </c>
      <c r="B2329" s="141">
        <v>320</v>
      </c>
      <c r="C2329" s="141" t="s">
        <v>183</v>
      </c>
      <c r="D2329" s="141" t="s">
        <v>184</v>
      </c>
      <c r="E2329" s="141">
        <v>2017</v>
      </c>
      <c r="F2329" s="141" t="str">
        <f t="shared" si="108"/>
        <v>Isuzu D-Max</v>
      </c>
      <c r="G2329" s="141" t="str">
        <f t="shared" si="109"/>
        <v>Isuzu D-Max_2017</v>
      </c>
      <c r="H2329" s="141">
        <v>1900</v>
      </c>
      <c r="I2329" s="141" t="str">
        <f t="shared" si="110"/>
        <v>Isuzu D-Max_2017_1900</v>
      </c>
      <c r="J2329" s="141">
        <v>300000</v>
      </c>
    </row>
    <row r="2330" spans="1:10">
      <c r="A2330" s="141" t="s">
        <v>239</v>
      </c>
      <c r="B2330" s="141">
        <v>320</v>
      </c>
      <c r="C2330" s="141" t="s">
        <v>183</v>
      </c>
      <c r="D2330" s="141" t="s">
        <v>184</v>
      </c>
      <c r="E2330" s="141">
        <v>2017</v>
      </c>
      <c r="F2330" s="141" t="str">
        <f t="shared" si="108"/>
        <v>Isuzu D-Max</v>
      </c>
      <c r="G2330" s="141" t="str">
        <f t="shared" si="109"/>
        <v>Isuzu D-Max_2017</v>
      </c>
      <c r="H2330" s="141">
        <v>1900</v>
      </c>
      <c r="I2330" s="141" t="str">
        <f t="shared" si="110"/>
        <v>Isuzu D-Max_2017_1900</v>
      </c>
      <c r="J2330" s="141">
        <v>290000</v>
      </c>
    </row>
    <row r="2331" spans="1:10">
      <c r="A2331" s="141" t="s">
        <v>239</v>
      </c>
      <c r="B2331" s="141">
        <v>320</v>
      </c>
      <c r="C2331" s="141" t="s">
        <v>183</v>
      </c>
      <c r="D2331" s="141" t="s">
        <v>184</v>
      </c>
      <c r="E2331" s="141">
        <v>2017</v>
      </c>
      <c r="F2331" s="141" t="str">
        <f t="shared" si="108"/>
        <v>Isuzu D-Max</v>
      </c>
      <c r="G2331" s="141" t="str">
        <f t="shared" si="109"/>
        <v>Isuzu D-Max_2017</v>
      </c>
      <c r="H2331" s="141">
        <v>1900</v>
      </c>
      <c r="I2331" s="141" t="str">
        <f t="shared" si="110"/>
        <v>Isuzu D-Max_2017_1900</v>
      </c>
      <c r="J2331" s="141">
        <v>280000</v>
      </c>
    </row>
    <row r="2332" spans="1:10">
      <c r="A2332" s="141" t="s">
        <v>239</v>
      </c>
      <c r="B2332" s="141">
        <v>320</v>
      </c>
      <c r="C2332" s="141" t="s">
        <v>183</v>
      </c>
      <c r="D2332" s="141" t="s">
        <v>184</v>
      </c>
      <c r="E2332" s="141">
        <v>2017</v>
      </c>
      <c r="F2332" s="141" t="str">
        <f t="shared" si="108"/>
        <v>Isuzu D-Max</v>
      </c>
      <c r="G2332" s="141" t="str">
        <f t="shared" si="109"/>
        <v>Isuzu D-Max_2017</v>
      </c>
      <c r="H2332" s="141">
        <v>1900</v>
      </c>
      <c r="I2332" s="141" t="str">
        <f t="shared" si="110"/>
        <v>Isuzu D-Max_2017_1900</v>
      </c>
      <c r="J2332" s="141">
        <v>270000</v>
      </c>
    </row>
    <row r="2333" spans="1:10">
      <c r="A2333" s="141" t="s">
        <v>239</v>
      </c>
      <c r="B2333" s="141">
        <v>320</v>
      </c>
      <c r="C2333" s="141" t="s">
        <v>183</v>
      </c>
      <c r="D2333" s="141" t="s">
        <v>184</v>
      </c>
      <c r="E2333" s="141">
        <v>2017</v>
      </c>
      <c r="F2333" s="141" t="str">
        <f t="shared" si="108"/>
        <v>Isuzu D-Max</v>
      </c>
      <c r="G2333" s="141" t="str">
        <f t="shared" si="109"/>
        <v>Isuzu D-Max_2017</v>
      </c>
      <c r="H2333" s="141">
        <v>1900</v>
      </c>
      <c r="I2333" s="141" t="str">
        <f t="shared" si="110"/>
        <v>Isuzu D-Max_2017_1900</v>
      </c>
      <c r="J2333" s="141">
        <v>260000</v>
      </c>
    </row>
    <row r="2334" spans="1:10">
      <c r="A2334" s="141" t="s">
        <v>239</v>
      </c>
      <c r="B2334" s="141">
        <v>320</v>
      </c>
      <c r="C2334" s="141" t="s">
        <v>183</v>
      </c>
      <c r="D2334" s="141" t="s">
        <v>184</v>
      </c>
      <c r="E2334" s="141">
        <v>2017</v>
      </c>
      <c r="F2334" s="141" t="str">
        <f t="shared" si="108"/>
        <v>Isuzu D-Max</v>
      </c>
      <c r="G2334" s="141" t="str">
        <f t="shared" si="109"/>
        <v>Isuzu D-Max_2017</v>
      </c>
      <c r="H2334" s="141">
        <v>1900</v>
      </c>
      <c r="I2334" s="141" t="str">
        <f t="shared" si="110"/>
        <v>Isuzu D-Max_2017_1900</v>
      </c>
      <c r="J2334" s="141">
        <v>250000</v>
      </c>
    </row>
    <row r="2335" spans="1:10">
      <c r="A2335" s="141" t="s">
        <v>239</v>
      </c>
      <c r="B2335" s="141">
        <v>320</v>
      </c>
      <c r="C2335" s="141" t="s">
        <v>183</v>
      </c>
      <c r="D2335" s="141" t="s">
        <v>184</v>
      </c>
      <c r="E2335" s="141">
        <v>2017</v>
      </c>
      <c r="F2335" s="141" t="str">
        <f t="shared" si="108"/>
        <v>Isuzu D-Max</v>
      </c>
      <c r="G2335" s="141" t="str">
        <f t="shared" si="109"/>
        <v>Isuzu D-Max_2017</v>
      </c>
      <c r="H2335" s="141">
        <v>1900</v>
      </c>
      <c r="I2335" s="141" t="str">
        <f t="shared" si="110"/>
        <v>Isuzu D-Max_2017_1900</v>
      </c>
      <c r="J2335" s="141">
        <v>240000</v>
      </c>
    </row>
    <row r="2336" spans="1:10">
      <c r="A2336" s="141" t="s">
        <v>239</v>
      </c>
      <c r="B2336" s="141">
        <v>320</v>
      </c>
      <c r="C2336" s="141" t="s">
        <v>183</v>
      </c>
      <c r="D2336" s="141" t="s">
        <v>184</v>
      </c>
      <c r="E2336" s="141">
        <v>2017</v>
      </c>
      <c r="F2336" s="141" t="str">
        <f t="shared" si="108"/>
        <v>Isuzu D-Max</v>
      </c>
      <c r="G2336" s="141" t="str">
        <f t="shared" si="109"/>
        <v>Isuzu D-Max_2017</v>
      </c>
      <c r="H2336" s="141">
        <v>1900</v>
      </c>
      <c r="I2336" s="141" t="str">
        <f t="shared" si="110"/>
        <v>Isuzu D-Max_2017_1900</v>
      </c>
      <c r="J2336" s="141">
        <v>230000</v>
      </c>
    </row>
    <row r="2337" spans="1:10">
      <c r="A2337" s="141" t="s">
        <v>239</v>
      </c>
      <c r="B2337" s="141">
        <v>320</v>
      </c>
      <c r="C2337" s="141" t="s">
        <v>183</v>
      </c>
      <c r="D2337" s="141" t="s">
        <v>184</v>
      </c>
      <c r="E2337" s="141">
        <v>2017</v>
      </c>
      <c r="F2337" s="141" t="str">
        <f t="shared" si="108"/>
        <v>Isuzu D-Max</v>
      </c>
      <c r="G2337" s="141" t="str">
        <f t="shared" si="109"/>
        <v>Isuzu D-Max_2017</v>
      </c>
      <c r="H2337" s="141">
        <v>1900</v>
      </c>
      <c r="I2337" s="141" t="str">
        <f t="shared" si="110"/>
        <v>Isuzu D-Max_2017_1900</v>
      </c>
      <c r="J2337" s="141">
        <v>220000</v>
      </c>
    </row>
    <row r="2338" spans="1:10">
      <c r="A2338" s="141" t="s">
        <v>239</v>
      </c>
      <c r="B2338" s="141">
        <v>320</v>
      </c>
      <c r="C2338" s="141" t="s">
        <v>183</v>
      </c>
      <c r="D2338" s="141" t="s">
        <v>184</v>
      </c>
      <c r="E2338" s="141">
        <v>2017</v>
      </c>
      <c r="F2338" s="141" t="str">
        <f t="shared" si="108"/>
        <v>Isuzu D-Max</v>
      </c>
      <c r="G2338" s="141" t="str">
        <f t="shared" si="109"/>
        <v>Isuzu D-Max_2017</v>
      </c>
      <c r="H2338" s="141">
        <v>1900</v>
      </c>
      <c r="I2338" s="141" t="str">
        <f t="shared" si="110"/>
        <v>Isuzu D-Max_2017_1900</v>
      </c>
      <c r="J2338" s="141">
        <v>210000</v>
      </c>
    </row>
    <row r="2339" spans="1:10">
      <c r="A2339" s="141" t="s">
        <v>239</v>
      </c>
      <c r="B2339" s="141">
        <v>320</v>
      </c>
      <c r="C2339" s="141" t="s">
        <v>183</v>
      </c>
      <c r="D2339" s="141" t="s">
        <v>184</v>
      </c>
      <c r="E2339" s="141">
        <v>2017</v>
      </c>
      <c r="F2339" s="141" t="str">
        <f t="shared" si="108"/>
        <v>Isuzu D-Max</v>
      </c>
      <c r="G2339" s="141" t="str">
        <f t="shared" si="109"/>
        <v>Isuzu D-Max_2017</v>
      </c>
      <c r="H2339" s="141">
        <v>1900</v>
      </c>
      <c r="I2339" s="141" t="str">
        <f t="shared" si="110"/>
        <v>Isuzu D-Max_2017_1900</v>
      </c>
      <c r="J2339" s="141">
        <v>200000</v>
      </c>
    </row>
    <row r="2340" spans="1:10">
      <c r="A2340" s="141" t="s">
        <v>239</v>
      </c>
      <c r="B2340" s="141">
        <v>320</v>
      </c>
      <c r="C2340" s="141" t="s">
        <v>183</v>
      </c>
      <c r="D2340" s="141" t="s">
        <v>184</v>
      </c>
      <c r="E2340" s="141">
        <v>2017</v>
      </c>
      <c r="F2340" s="141" t="str">
        <f t="shared" si="108"/>
        <v>Isuzu D-Max</v>
      </c>
      <c r="G2340" s="141" t="str">
        <f t="shared" si="109"/>
        <v>Isuzu D-Max_2017</v>
      </c>
      <c r="H2340" s="141">
        <v>1900</v>
      </c>
      <c r="I2340" s="141" t="str">
        <f t="shared" si="110"/>
        <v>Isuzu D-Max_2017_1900</v>
      </c>
      <c r="J2340" s="141">
        <v>190000</v>
      </c>
    </row>
    <row r="2341" spans="1:10">
      <c r="A2341" s="141" t="s">
        <v>239</v>
      </c>
      <c r="B2341" s="141">
        <v>320</v>
      </c>
      <c r="C2341" s="141" t="s">
        <v>183</v>
      </c>
      <c r="D2341" s="141" t="s">
        <v>184</v>
      </c>
      <c r="E2341" s="141">
        <v>2017</v>
      </c>
      <c r="F2341" s="141" t="str">
        <f t="shared" si="108"/>
        <v>Isuzu D-Max</v>
      </c>
      <c r="G2341" s="141" t="str">
        <f t="shared" si="109"/>
        <v>Isuzu D-Max_2017</v>
      </c>
      <c r="H2341" s="141">
        <v>3000</v>
      </c>
      <c r="I2341" s="141" t="str">
        <f t="shared" si="110"/>
        <v>Isuzu D-Max_2017_3000</v>
      </c>
      <c r="J2341" s="141">
        <v>360000</v>
      </c>
    </row>
    <row r="2342" spans="1:10">
      <c r="A2342" s="141" t="s">
        <v>239</v>
      </c>
      <c r="B2342" s="141">
        <v>320</v>
      </c>
      <c r="C2342" s="141" t="s">
        <v>183</v>
      </c>
      <c r="D2342" s="141" t="s">
        <v>184</v>
      </c>
      <c r="E2342" s="141">
        <v>2017</v>
      </c>
      <c r="F2342" s="141" t="str">
        <f t="shared" si="108"/>
        <v>Isuzu D-Max</v>
      </c>
      <c r="G2342" s="141" t="str">
        <f t="shared" si="109"/>
        <v>Isuzu D-Max_2017</v>
      </c>
      <c r="H2342" s="141">
        <v>3000</v>
      </c>
      <c r="I2342" s="141" t="str">
        <f t="shared" si="110"/>
        <v>Isuzu D-Max_2017_3000</v>
      </c>
      <c r="J2342" s="141">
        <v>350000</v>
      </c>
    </row>
    <row r="2343" spans="1:10">
      <c r="A2343" s="141" t="s">
        <v>239</v>
      </c>
      <c r="B2343" s="141">
        <v>320</v>
      </c>
      <c r="C2343" s="141" t="s">
        <v>183</v>
      </c>
      <c r="D2343" s="141" t="s">
        <v>184</v>
      </c>
      <c r="E2343" s="141">
        <v>2017</v>
      </c>
      <c r="F2343" s="141" t="str">
        <f t="shared" si="108"/>
        <v>Isuzu D-Max</v>
      </c>
      <c r="G2343" s="141" t="str">
        <f t="shared" si="109"/>
        <v>Isuzu D-Max_2017</v>
      </c>
      <c r="H2343" s="141">
        <v>3000</v>
      </c>
      <c r="I2343" s="141" t="str">
        <f t="shared" si="110"/>
        <v>Isuzu D-Max_2017_3000</v>
      </c>
      <c r="J2343" s="141">
        <v>340000</v>
      </c>
    </row>
    <row r="2344" spans="1:10">
      <c r="A2344" s="141" t="s">
        <v>239</v>
      </c>
      <c r="B2344" s="141">
        <v>320</v>
      </c>
      <c r="C2344" s="141" t="s">
        <v>183</v>
      </c>
      <c r="D2344" s="141" t="s">
        <v>184</v>
      </c>
      <c r="E2344" s="141">
        <v>2017</v>
      </c>
      <c r="F2344" s="141" t="str">
        <f t="shared" si="108"/>
        <v>Isuzu D-Max</v>
      </c>
      <c r="G2344" s="141" t="str">
        <f t="shared" si="109"/>
        <v>Isuzu D-Max_2017</v>
      </c>
      <c r="H2344" s="141">
        <v>3000</v>
      </c>
      <c r="I2344" s="141" t="str">
        <f t="shared" si="110"/>
        <v>Isuzu D-Max_2017_3000</v>
      </c>
      <c r="J2344" s="141">
        <v>330000</v>
      </c>
    </row>
    <row r="2345" spans="1:10">
      <c r="A2345" s="141" t="s">
        <v>239</v>
      </c>
      <c r="B2345" s="141">
        <v>320</v>
      </c>
      <c r="C2345" s="141" t="s">
        <v>183</v>
      </c>
      <c r="D2345" s="141" t="s">
        <v>184</v>
      </c>
      <c r="E2345" s="141">
        <v>2017</v>
      </c>
      <c r="F2345" s="141" t="str">
        <f t="shared" si="108"/>
        <v>Isuzu D-Max</v>
      </c>
      <c r="G2345" s="141" t="str">
        <f t="shared" si="109"/>
        <v>Isuzu D-Max_2017</v>
      </c>
      <c r="H2345" s="141">
        <v>3000</v>
      </c>
      <c r="I2345" s="141" t="str">
        <f t="shared" si="110"/>
        <v>Isuzu D-Max_2017_3000</v>
      </c>
      <c r="J2345" s="141">
        <v>320000</v>
      </c>
    </row>
    <row r="2346" spans="1:10">
      <c r="A2346" s="141" t="s">
        <v>239</v>
      </c>
      <c r="B2346" s="141">
        <v>320</v>
      </c>
      <c r="C2346" s="141" t="s">
        <v>183</v>
      </c>
      <c r="D2346" s="141" t="s">
        <v>184</v>
      </c>
      <c r="E2346" s="141">
        <v>2017</v>
      </c>
      <c r="F2346" s="141" t="str">
        <f t="shared" si="108"/>
        <v>Isuzu D-Max</v>
      </c>
      <c r="G2346" s="141" t="str">
        <f t="shared" si="109"/>
        <v>Isuzu D-Max_2017</v>
      </c>
      <c r="H2346" s="141">
        <v>3000</v>
      </c>
      <c r="I2346" s="141" t="str">
        <f t="shared" si="110"/>
        <v>Isuzu D-Max_2017_3000</v>
      </c>
      <c r="J2346" s="141">
        <v>310000</v>
      </c>
    </row>
    <row r="2347" spans="1:10">
      <c r="A2347" s="141" t="s">
        <v>239</v>
      </c>
      <c r="B2347" s="141">
        <v>320</v>
      </c>
      <c r="C2347" s="141" t="s">
        <v>183</v>
      </c>
      <c r="D2347" s="141" t="s">
        <v>184</v>
      </c>
      <c r="E2347" s="141">
        <v>2017</v>
      </c>
      <c r="F2347" s="141" t="str">
        <f t="shared" si="108"/>
        <v>Isuzu D-Max</v>
      </c>
      <c r="G2347" s="141" t="str">
        <f t="shared" si="109"/>
        <v>Isuzu D-Max_2017</v>
      </c>
      <c r="H2347" s="141">
        <v>3000</v>
      </c>
      <c r="I2347" s="141" t="str">
        <f t="shared" si="110"/>
        <v>Isuzu D-Max_2017_3000</v>
      </c>
      <c r="J2347" s="141">
        <v>300000</v>
      </c>
    </row>
    <row r="2348" spans="1:10">
      <c r="A2348" s="141" t="s">
        <v>239</v>
      </c>
      <c r="B2348" s="141">
        <v>320</v>
      </c>
      <c r="C2348" s="141" t="s">
        <v>183</v>
      </c>
      <c r="D2348" s="141" t="s">
        <v>184</v>
      </c>
      <c r="E2348" s="141">
        <v>2017</v>
      </c>
      <c r="F2348" s="141" t="str">
        <f t="shared" si="108"/>
        <v>Isuzu D-Max</v>
      </c>
      <c r="G2348" s="141" t="str">
        <f t="shared" si="109"/>
        <v>Isuzu D-Max_2017</v>
      </c>
      <c r="H2348" s="141">
        <v>3000</v>
      </c>
      <c r="I2348" s="141" t="str">
        <f t="shared" si="110"/>
        <v>Isuzu D-Max_2017_3000</v>
      </c>
      <c r="J2348" s="141">
        <v>290000</v>
      </c>
    </row>
    <row r="2349" spans="1:10">
      <c r="A2349" s="141" t="s">
        <v>239</v>
      </c>
      <c r="B2349" s="141">
        <v>320</v>
      </c>
      <c r="C2349" s="141" t="s">
        <v>183</v>
      </c>
      <c r="D2349" s="141" t="s">
        <v>184</v>
      </c>
      <c r="E2349" s="141">
        <v>2017</v>
      </c>
      <c r="F2349" s="141" t="str">
        <f t="shared" si="108"/>
        <v>Isuzu D-Max</v>
      </c>
      <c r="G2349" s="141" t="str">
        <f t="shared" si="109"/>
        <v>Isuzu D-Max_2017</v>
      </c>
      <c r="H2349" s="141">
        <v>3000</v>
      </c>
      <c r="I2349" s="141" t="str">
        <f t="shared" si="110"/>
        <v>Isuzu D-Max_2017_3000</v>
      </c>
      <c r="J2349" s="141">
        <v>280000</v>
      </c>
    </row>
    <row r="2350" spans="1:10">
      <c r="A2350" s="141" t="s">
        <v>239</v>
      </c>
      <c r="B2350" s="141">
        <v>320</v>
      </c>
      <c r="C2350" s="141" t="s">
        <v>183</v>
      </c>
      <c r="D2350" s="141" t="s">
        <v>184</v>
      </c>
      <c r="E2350" s="141">
        <v>2017</v>
      </c>
      <c r="F2350" s="141" t="str">
        <f t="shared" si="108"/>
        <v>Isuzu D-Max</v>
      </c>
      <c r="G2350" s="141" t="str">
        <f t="shared" si="109"/>
        <v>Isuzu D-Max_2017</v>
      </c>
      <c r="H2350" s="141">
        <v>3000</v>
      </c>
      <c r="I2350" s="141" t="str">
        <f t="shared" si="110"/>
        <v>Isuzu D-Max_2017_3000</v>
      </c>
      <c r="J2350" s="141">
        <v>270000</v>
      </c>
    </row>
    <row r="2351" spans="1:10">
      <c r="A2351" s="141" t="s">
        <v>239</v>
      </c>
      <c r="B2351" s="141">
        <v>320</v>
      </c>
      <c r="C2351" s="141" t="s">
        <v>183</v>
      </c>
      <c r="D2351" s="141" t="s">
        <v>184</v>
      </c>
      <c r="E2351" s="141">
        <v>2017</v>
      </c>
      <c r="F2351" s="141" t="str">
        <f t="shared" si="108"/>
        <v>Isuzu D-Max</v>
      </c>
      <c r="G2351" s="141" t="str">
        <f t="shared" si="109"/>
        <v>Isuzu D-Max_2017</v>
      </c>
      <c r="H2351" s="141">
        <v>3000</v>
      </c>
      <c r="I2351" s="141" t="str">
        <f t="shared" si="110"/>
        <v>Isuzu D-Max_2017_3000</v>
      </c>
      <c r="J2351" s="141">
        <v>260000</v>
      </c>
    </row>
    <row r="2352" spans="1:10">
      <c r="A2352" s="141" t="s">
        <v>239</v>
      </c>
      <c r="B2352" s="141">
        <v>320</v>
      </c>
      <c r="C2352" s="141" t="s">
        <v>183</v>
      </c>
      <c r="D2352" s="141" t="s">
        <v>184</v>
      </c>
      <c r="E2352" s="141">
        <v>2017</v>
      </c>
      <c r="F2352" s="141" t="str">
        <f t="shared" si="108"/>
        <v>Isuzu D-Max</v>
      </c>
      <c r="G2352" s="141" t="str">
        <f t="shared" si="109"/>
        <v>Isuzu D-Max_2017</v>
      </c>
      <c r="H2352" s="141">
        <v>3000</v>
      </c>
      <c r="I2352" s="141" t="str">
        <f t="shared" si="110"/>
        <v>Isuzu D-Max_2017_3000</v>
      </c>
      <c r="J2352" s="141">
        <v>250000</v>
      </c>
    </row>
    <row r="2353" spans="1:10">
      <c r="A2353" s="141" t="s">
        <v>239</v>
      </c>
      <c r="B2353" s="141">
        <v>320</v>
      </c>
      <c r="C2353" s="141" t="s">
        <v>183</v>
      </c>
      <c r="D2353" s="141" t="s">
        <v>184</v>
      </c>
      <c r="E2353" s="141">
        <v>2017</v>
      </c>
      <c r="F2353" s="141" t="str">
        <f t="shared" si="108"/>
        <v>Isuzu D-Max</v>
      </c>
      <c r="G2353" s="141" t="str">
        <f t="shared" si="109"/>
        <v>Isuzu D-Max_2017</v>
      </c>
      <c r="H2353" s="141">
        <v>3000</v>
      </c>
      <c r="I2353" s="141" t="str">
        <f t="shared" si="110"/>
        <v>Isuzu D-Max_2017_3000</v>
      </c>
      <c r="J2353" s="141">
        <v>240000</v>
      </c>
    </row>
    <row r="2354" spans="1:10">
      <c r="A2354" s="141" t="s">
        <v>239</v>
      </c>
      <c r="B2354" s="141">
        <v>320</v>
      </c>
      <c r="C2354" s="141" t="s">
        <v>183</v>
      </c>
      <c r="D2354" s="141" t="s">
        <v>184</v>
      </c>
      <c r="E2354" s="141">
        <v>2017</v>
      </c>
      <c r="F2354" s="141" t="str">
        <f t="shared" si="108"/>
        <v>Isuzu D-Max</v>
      </c>
      <c r="G2354" s="141" t="str">
        <f t="shared" si="109"/>
        <v>Isuzu D-Max_2017</v>
      </c>
      <c r="H2354" s="141">
        <v>3000</v>
      </c>
      <c r="I2354" s="141" t="str">
        <f t="shared" si="110"/>
        <v>Isuzu D-Max_2017_3000</v>
      </c>
      <c r="J2354" s="141">
        <v>230000</v>
      </c>
    </row>
    <row r="2355" spans="1:10">
      <c r="A2355" s="141" t="s">
        <v>239</v>
      </c>
      <c r="B2355" s="141">
        <v>320</v>
      </c>
      <c r="C2355" s="141" t="s">
        <v>183</v>
      </c>
      <c r="D2355" s="141" t="s">
        <v>184</v>
      </c>
      <c r="E2355" s="141">
        <v>2017</v>
      </c>
      <c r="F2355" s="141" t="str">
        <f t="shared" si="108"/>
        <v>Isuzu D-Max</v>
      </c>
      <c r="G2355" s="141" t="str">
        <f t="shared" si="109"/>
        <v>Isuzu D-Max_2017</v>
      </c>
      <c r="H2355" s="141">
        <v>3000</v>
      </c>
      <c r="I2355" s="141" t="str">
        <f t="shared" si="110"/>
        <v>Isuzu D-Max_2017_3000</v>
      </c>
      <c r="J2355" s="141">
        <v>220000</v>
      </c>
    </row>
    <row r="2356" spans="1:10">
      <c r="A2356" s="141" t="s">
        <v>239</v>
      </c>
      <c r="B2356" s="141">
        <v>320</v>
      </c>
      <c r="C2356" s="141" t="s">
        <v>183</v>
      </c>
      <c r="D2356" s="141" t="s">
        <v>184</v>
      </c>
      <c r="E2356" s="141">
        <v>2017</v>
      </c>
      <c r="F2356" s="141" t="str">
        <f t="shared" si="108"/>
        <v>Isuzu D-Max</v>
      </c>
      <c r="G2356" s="141" t="str">
        <f t="shared" si="109"/>
        <v>Isuzu D-Max_2017</v>
      </c>
      <c r="H2356" s="141">
        <v>3000</v>
      </c>
      <c r="I2356" s="141" t="str">
        <f t="shared" si="110"/>
        <v>Isuzu D-Max_2017_3000</v>
      </c>
      <c r="J2356" s="141">
        <v>210000</v>
      </c>
    </row>
    <row r="2357" spans="1:10">
      <c r="A2357" s="141" t="s">
        <v>240</v>
      </c>
      <c r="B2357" s="141">
        <v>110</v>
      </c>
      <c r="C2357" s="141" t="s">
        <v>183</v>
      </c>
      <c r="D2357" s="141" t="s">
        <v>184</v>
      </c>
      <c r="E2357" s="141">
        <v>2017</v>
      </c>
      <c r="F2357" s="141" t="str">
        <f t="shared" si="108"/>
        <v>Isuzu D-Max</v>
      </c>
      <c r="G2357" s="141" t="str">
        <f t="shared" si="109"/>
        <v>Isuzu D-Max_2017</v>
      </c>
      <c r="H2357" s="141">
        <v>1900</v>
      </c>
      <c r="I2357" s="141" t="str">
        <f t="shared" si="110"/>
        <v>Isuzu D-Max_2017_1900</v>
      </c>
      <c r="J2357" s="141">
        <v>420000</v>
      </c>
    </row>
    <row r="2358" spans="1:10">
      <c r="A2358" s="141" t="s">
        <v>240</v>
      </c>
      <c r="B2358" s="141">
        <v>110</v>
      </c>
      <c r="C2358" s="141" t="s">
        <v>183</v>
      </c>
      <c r="D2358" s="141" t="s">
        <v>184</v>
      </c>
      <c r="E2358" s="141">
        <v>2017</v>
      </c>
      <c r="F2358" s="141" t="str">
        <f t="shared" si="108"/>
        <v>Isuzu D-Max</v>
      </c>
      <c r="G2358" s="141" t="str">
        <f t="shared" si="109"/>
        <v>Isuzu D-Max_2017</v>
      </c>
      <c r="H2358" s="141">
        <v>1900</v>
      </c>
      <c r="I2358" s="141" t="str">
        <f t="shared" si="110"/>
        <v>Isuzu D-Max_2017_1900</v>
      </c>
      <c r="J2358" s="141">
        <v>410000</v>
      </c>
    </row>
    <row r="2359" spans="1:10">
      <c r="A2359" s="141" t="s">
        <v>240</v>
      </c>
      <c r="B2359" s="141">
        <v>110</v>
      </c>
      <c r="C2359" s="141" t="s">
        <v>183</v>
      </c>
      <c r="D2359" s="141" t="s">
        <v>184</v>
      </c>
      <c r="E2359" s="141">
        <v>2017</v>
      </c>
      <c r="F2359" s="141" t="str">
        <f t="shared" si="108"/>
        <v>Isuzu D-Max</v>
      </c>
      <c r="G2359" s="141" t="str">
        <f t="shared" si="109"/>
        <v>Isuzu D-Max_2017</v>
      </c>
      <c r="H2359" s="141">
        <v>1900</v>
      </c>
      <c r="I2359" s="141" t="str">
        <f t="shared" si="110"/>
        <v>Isuzu D-Max_2017_1900</v>
      </c>
      <c r="J2359" s="141">
        <v>400000</v>
      </c>
    </row>
    <row r="2360" spans="1:10">
      <c r="A2360" s="141" t="s">
        <v>240</v>
      </c>
      <c r="B2360" s="141">
        <v>110</v>
      </c>
      <c r="C2360" s="141" t="s">
        <v>183</v>
      </c>
      <c r="D2360" s="141" t="s">
        <v>184</v>
      </c>
      <c r="E2360" s="141">
        <v>2017</v>
      </c>
      <c r="F2360" s="141" t="str">
        <f t="shared" si="108"/>
        <v>Isuzu D-Max</v>
      </c>
      <c r="G2360" s="141" t="str">
        <f t="shared" si="109"/>
        <v>Isuzu D-Max_2017</v>
      </c>
      <c r="H2360" s="141">
        <v>1900</v>
      </c>
      <c r="I2360" s="141" t="str">
        <f t="shared" si="110"/>
        <v>Isuzu D-Max_2017_1900</v>
      </c>
      <c r="J2360" s="141">
        <v>390000</v>
      </c>
    </row>
    <row r="2361" spans="1:10">
      <c r="A2361" s="141" t="s">
        <v>240</v>
      </c>
      <c r="B2361" s="141">
        <v>110</v>
      </c>
      <c r="C2361" s="141" t="s">
        <v>183</v>
      </c>
      <c r="D2361" s="141" t="s">
        <v>184</v>
      </c>
      <c r="E2361" s="141">
        <v>2017</v>
      </c>
      <c r="F2361" s="141" t="str">
        <f t="shared" si="108"/>
        <v>Isuzu D-Max</v>
      </c>
      <c r="G2361" s="141" t="str">
        <f t="shared" si="109"/>
        <v>Isuzu D-Max_2017</v>
      </c>
      <c r="H2361" s="141">
        <v>1900</v>
      </c>
      <c r="I2361" s="141" t="str">
        <f t="shared" si="110"/>
        <v>Isuzu D-Max_2017_1900</v>
      </c>
      <c r="J2361" s="141">
        <v>380000</v>
      </c>
    </row>
    <row r="2362" spans="1:10">
      <c r="A2362" s="141" t="s">
        <v>240</v>
      </c>
      <c r="B2362" s="141">
        <v>110</v>
      </c>
      <c r="C2362" s="141" t="s">
        <v>183</v>
      </c>
      <c r="D2362" s="141" t="s">
        <v>184</v>
      </c>
      <c r="E2362" s="141">
        <v>2017</v>
      </c>
      <c r="F2362" s="141" t="str">
        <f t="shared" si="108"/>
        <v>Isuzu D-Max</v>
      </c>
      <c r="G2362" s="141" t="str">
        <f t="shared" si="109"/>
        <v>Isuzu D-Max_2017</v>
      </c>
      <c r="H2362" s="141">
        <v>1900</v>
      </c>
      <c r="I2362" s="141" t="str">
        <f t="shared" si="110"/>
        <v>Isuzu D-Max_2017_1900</v>
      </c>
      <c r="J2362" s="141">
        <v>370000</v>
      </c>
    </row>
    <row r="2363" spans="1:10">
      <c r="A2363" s="141" t="s">
        <v>240</v>
      </c>
      <c r="B2363" s="141">
        <v>110</v>
      </c>
      <c r="C2363" s="141" t="s">
        <v>183</v>
      </c>
      <c r="D2363" s="141" t="s">
        <v>184</v>
      </c>
      <c r="E2363" s="141">
        <v>2017</v>
      </c>
      <c r="F2363" s="141" t="str">
        <f t="shared" si="108"/>
        <v>Isuzu D-Max</v>
      </c>
      <c r="G2363" s="141" t="str">
        <f t="shared" si="109"/>
        <v>Isuzu D-Max_2017</v>
      </c>
      <c r="H2363" s="141">
        <v>1900</v>
      </c>
      <c r="I2363" s="141" t="str">
        <f t="shared" si="110"/>
        <v>Isuzu D-Max_2017_1900</v>
      </c>
      <c r="J2363" s="141">
        <v>360000</v>
      </c>
    </row>
    <row r="2364" spans="1:10">
      <c r="A2364" s="141" t="s">
        <v>240</v>
      </c>
      <c r="B2364" s="141">
        <v>110</v>
      </c>
      <c r="C2364" s="141" t="s">
        <v>183</v>
      </c>
      <c r="D2364" s="141" t="s">
        <v>184</v>
      </c>
      <c r="E2364" s="141">
        <v>2017</v>
      </c>
      <c r="F2364" s="141" t="str">
        <f t="shared" si="108"/>
        <v>Isuzu D-Max</v>
      </c>
      <c r="G2364" s="141" t="str">
        <f t="shared" si="109"/>
        <v>Isuzu D-Max_2017</v>
      </c>
      <c r="H2364" s="141">
        <v>1900</v>
      </c>
      <c r="I2364" s="141" t="str">
        <f t="shared" si="110"/>
        <v>Isuzu D-Max_2017_1900</v>
      </c>
      <c r="J2364" s="141">
        <v>350000</v>
      </c>
    </row>
    <row r="2365" spans="1:10">
      <c r="A2365" s="141" t="s">
        <v>240</v>
      </c>
      <c r="B2365" s="141">
        <v>110</v>
      </c>
      <c r="C2365" s="141" t="s">
        <v>183</v>
      </c>
      <c r="D2365" s="141" t="s">
        <v>184</v>
      </c>
      <c r="E2365" s="141">
        <v>2017</v>
      </c>
      <c r="F2365" s="141" t="str">
        <f t="shared" si="108"/>
        <v>Isuzu D-Max</v>
      </c>
      <c r="G2365" s="141" t="str">
        <f t="shared" si="109"/>
        <v>Isuzu D-Max_2017</v>
      </c>
      <c r="H2365" s="141">
        <v>1900</v>
      </c>
      <c r="I2365" s="141" t="str">
        <f t="shared" si="110"/>
        <v>Isuzu D-Max_2017_1900</v>
      </c>
      <c r="J2365" s="141">
        <v>340000</v>
      </c>
    </row>
    <row r="2366" spans="1:10">
      <c r="A2366" s="141" t="s">
        <v>240</v>
      </c>
      <c r="B2366" s="141">
        <v>110</v>
      </c>
      <c r="C2366" s="141" t="s">
        <v>183</v>
      </c>
      <c r="D2366" s="141" t="s">
        <v>184</v>
      </c>
      <c r="E2366" s="141">
        <v>2017</v>
      </c>
      <c r="F2366" s="141" t="str">
        <f t="shared" si="108"/>
        <v>Isuzu D-Max</v>
      </c>
      <c r="G2366" s="141" t="str">
        <f t="shared" si="109"/>
        <v>Isuzu D-Max_2017</v>
      </c>
      <c r="H2366" s="141">
        <v>1900</v>
      </c>
      <c r="I2366" s="141" t="str">
        <f t="shared" si="110"/>
        <v>Isuzu D-Max_2017_1900</v>
      </c>
      <c r="J2366" s="141">
        <v>330000</v>
      </c>
    </row>
    <row r="2367" spans="1:10">
      <c r="A2367" s="141" t="s">
        <v>240</v>
      </c>
      <c r="B2367" s="141">
        <v>110</v>
      </c>
      <c r="C2367" s="141" t="s">
        <v>183</v>
      </c>
      <c r="D2367" s="141" t="s">
        <v>184</v>
      </c>
      <c r="E2367" s="141">
        <v>2017</v>
      </c>
      <c r="F2367" s="141" t="str">
        <f t="shared" si="108"/>
        <v>Isuzu D-Max</v>
      </c>
      <c r="G2367" s="141" t="str">
        <f t="shared" si="109"/>
        <v>Isuzu D-Max_2017</v>
      </c>
      <c r="H2367" s="141">
        <v>1900</v>
      </c>
      <c r="I2367" s="141" t="str">
        <f t="shared" si="110"/>
        <v>Isuzu D-Max_2017_1900</v>
      </c>
      <c r="J2367" s="141">
        <v>320000</v>
      </c>
    </row>
    <row r="2368" spans="1:10">
      <c r="A2368" s="141" t="s">
        <v>240</v>
      </c>
      <c r="B2368" s="141">
        <v>110</v>
      </c>
      <c r="C2368" s="141" t="s">
        <v>183</v>
      </c>
      <c r="D2368" s="141" t="s">
        <v>184</v>
      </c>
      <c r="E2368" s="141">
        <v>2017</v>
      </c>
      <c r="F2368" s="141" t="str">
        <f t="shared" si="108"/>
        <v>Isuzu D-Max</v>
      </c>
      <c r="G2368" s="141" t="str">
        <f t="shared" si="109"/>
        <v>Isuzu D-Max_2017</v>
      </c>
      <c r="H2368" s="141">
        <v>1900</v>
      </c>
      <c r="I2368" s="141" t="str">
        <f t="shared" si="110"/>
        <v>Isuzu D-Max_2017_1900</v>
      </c>
      <c r="J2368" s="141">
        <v>310000</v>
      </c>
    </row>
    <row r="2369" spans="1:10">
      <c r="A2369" s="141" t="s">
        <v>240</v>
      </c>
      <c r="B2369" s="141">
        <v>110</v>
      </c>
      <c r="C2369" s="141" t="s">
        <v>183</v>
      </c>
      <c r="D2369" s="141" t="s">
        <v>184</v>
      </c>
      <c r="E2369" s="141">
        <v>2017</v>
      </c>
      <c r="F2369" s="141" t="str">
        <f t="shared" ref="F2369:F2432" si="111">C2369&amp;" "&amp;D2369</f>
        <v>Isuzu D-Max</v>
      </c>
      <c r="G2369" s="141" t="str">
        <f t="shared" si="109"/>
        <v>Isuzu D-Max_2017</v>
      </c>
      <c r="H2369" s="141">
        <v>1900</v>
      </c>
      <c r="I2369" s="141" t="str">
        <f t="shared" si="110"/>
        <v>Isuzu D-Max_2017_1900</v>
      </c>
      <c r="J2369" s="141">
        <v>300000</v>
      </c>
    </row>
    <row r="2370" spans="1:10">
      <c r="A2370" s="141" t="s">
        <v>240</v>
      </c>
      <c r="B2370" s="141">
        <v>110</v>
      </c>
      <c r="C2370" s="141" t="s">
        <v>183</v>
      </c>
      <c r="D2370" s="141" t="s">
        <v>184</v>
      </c>
      <c r="E2370" s="141">
        <v>2017</v>
      </c>
      <c r="F2370" s="141" t="str">
        <f t="shared" si="111"/>
        <v>Isuzu D-Max</v>
      </c>
      <c r="G2370" s="141" t="str">
        <f t="shared" ref="G2370:G2433" si="112">F2370&amp;"_"&amp;E2370</f>
        <v>Isuzu D-Max_2017</v>
      </c>
      <c r="H2370" s="141">
        <v>1900</v>
      </c>
      <c r="I2370" s="141" t="str">
        <f t="shared" si="110"/>
        <v>Isuzu D-Max_2017_1900</v>
      </c>
      <c r="J2370" s="141">
        <v>290000</v>
      </c>
    </row>
    <row r="2371" spans="1:10">
      <c r="A2371" s="141" t="s">
        <v>240</v>
      </c>
      <c r="B2371" s="141">
        <v>110</v>
      </c>
      <c r="C2371" s="141" t="s">
        <v>183</v>
      </c>
      <c r="D2371" s="141" t="s">
        <v>184</v>
      </c>
      <c r="E2371" s="141">
        <v>2017</v>
      </c>
      <c r="F2371" s="141" t="str">
        <f t="shared" si="111"/>
        <v>Isuzu D-Max</v>
      </c>
      <c r="G2371" s="141" t="str">
        <f t="shared" si="112"/>
        <v>Isuzu D-Max_2017</v>
      </c>
      <c r="H2371" s="141">
        <v>1900</v>
      </c>
      <c r="I2371" s="141" t="str">
        <f t="shared" ref="I2371:I2434" si="113">G2371&amp;"_"&amp;H2371</f>
        <v>Isuzu D-Max_2017_1900</v>
      </c>
      <c r="J2371" s="141">
        <v>280000</v>
      </c>
    </row>
    <row r="2372" spans="1:10">
      <c r="A2372" s="141" t="s">
        <v>240</v>
      </c>
      <c r="B2372" s="141">
        <v>110</v>
      </c>
      <c r="C2372" s="141" t="s">
        <v>183</v>
      </c>
      <c r="D2372" s="141" t="s">
        <v>184</v>
      </c>
      <c r="E2372" s="141">
        <v>2017</v>
      </c>
      <c r="F2372" s="141" t="str">
        <f t="shared" si="111"/>
        <v>Isuzu D-Max</v>
      </c>
      <c r="G2372" s="141" t="str">
        <f t="shared" si="112"/>
        <v>Isuzu D-Max_2017</v>
      </c>
      <c r="H2372" s="141">
        <v>1900</v>
      </c>
      <c r="I2372" s="141" t="str">
        <f t="shared" si="113"/>
        <v>Isuzu D-Max_2017_1900</v>
      </c>
      <c r="J2372" s="141">
        <v>270000</v>
      </c>
    </row>
    <row r="2373" spans="1:10">
      <c r="A2373" s="141" t="s">
        <v>240</v>
      </c>
      <c r="B2373" s="141">
        <v>110</v>
      </c>
      <c r="C2373" s="141" t="s">
        <v>183</v>
      </c>
      <c r="D2373" s="141" t="s">
        <v>184</v>
      </c>
      <c r="E2373" s="141">
        <v>2017</v>
      </c>
      <c r="F2373" s="141" t="str">
        <f t="shared" si="111"/>
        <v>Isuzu D-Max</v>
      </c>
      <c r="G2373" s="141" t="str">
        <f t="shared" si="112"/>
        <v>Isuzu D-Max_2017</v>
      </c>
      <c r="H2373" s="141">
        <v>1900</v>
      </c>
      <c r="I2373" s="141" t="str">
        <f t="shared" si="113"/>
        <v>Isuzu D-Max_2017_1900</v>
      </c>
      <c r="J2373" s="141">
        <v>260000</v>
      </c>
    </row>
    <row r="2374" spans="1:10">
      <c r="A2374" s="141" t="s">
        <v>240</v>
      </c>
      <c r="B2374" s="141">
        <v>110</v>
      </c>
      <c r="C2374" s="141" t="s">
        <v>183</v>
      </c>
      <c r="D2374" s="141" t="s">
        <v>184</v>
      </c>
      <c r="E2374" s="141">
        <v>2017</v>
      </c>
      <c r="F2374" s="141" t="str">
        <f t="shared" si="111"/>
        <v>Isuzu D-Max</v>
      </c>
      <c r="G2374" s="141" t="str">
        <f t="shared" si="112"/>
        <v>Isuzu D-Max_2017</v>
      </c>
      <c r="H2374" s="141">
        <v>1900</v>
      </c>
      <c r="I2374" s="141" t="str">
        <f t="shared" si="113"/>
        <v>Isuzu D-Max_2017_1900</v>
      </c>
      <c r="J2374" s="141">
        <v>250000</v>
      </c>
    </row>
    <row r="2375" spans="1:10">
      <c r="A2375" s="141" t="s">
        <v>240</v>
      </c>
      <c r="B2375" s="141">
        <v>110</v>
      </c>
      <c r="C2375" s="141" t="s">
        <v>183</v>
      </c>
      <c r="D2375" s="141" t="s">
        <v>184</v>
      </c>
      <c r="E2375" s="141">
        <v>2017</v>
      </c>
      <c r="F2375" s="141" t="str">
        <f t="shared" si="111"/>
        <v>Isuzu D-Max</v>
      </c>
      <c r="G2375" s="141" t="str">
        <f t="shared" si="112"/>
        <v>Isuzu D-Max_2017</v>
      </c>
      <c r="H2375" s="141">
        <v>3000</v>
      </c>
      <c r="I2375" s="141" t="str">
        <f t="shared" si="113"/>
        <v>Isuzu D-Max_2017_3000</v>
      </c>
      <c r="J2375" s="141">
        <v>470000</v>
      </c>
    </row>
    <row r="2376" spans="1:10">
      <c r="A2376" s="141" t="s">
        <v>240</v>
      </c>
      <c r="B2376" s="141">
        <v>110</v>
      </c>
      <c r="C2376" s="141" t="s">
        <v>183</v>
      </c>
      <c r="D2376" s="141" t="s">
        <v>184</v>
      </c>
      <c r="E2376" s="141">
        <v>2017</v>
      </c>
      <c r="F2376" s="141" t="str">
        <f t="shared" si="111"/>
        <v>Isuzu D-Max</v>
      </c>
      <c r="G2376" s="141" t="str">
        <f t="shared" si="112"/>
        <v>Isuzu D-Max_2017</v>
      </c>
      <c r="H2376" s="141">
        <v>3000</v>
      </c>
      <c r="I2376" s="141" t="str">
        <f t="shared" si="113"/>
        <v>Isuzu D-Max_2017_3000</v>
      </c>
      <c r="J2376" s="141">
        <v>460000</v>
      </c>
    </row>
    <row r="2377" spans="1:10">
      <c r="A2377" s="141" t="s">
        <v>240</v>
      </c>
      <c r="B2377" s="141">
        <v>110</v>
      </c>
      <c r="C2377" s="141" t="s">
        <v>183</v>
      </c>
      <c r="D2377" s="141" t="s">
        <v>184</v>
      </c>
      <c r="E2377" s="141">
        <v>2017</v>
      </c>
      <c r="F2377" s="141" t="str">
        <f t="shared" si="111"/>
        <v>Isuzu D-Max</v>
      </c>
      <c r="G2377" s="141" t="str">
        <f t="shared" si="112"/>
        <v>Isuzu D-Max_2017</v>
      </c>
      <c r="H2377" s="141">
        <v>3000</v>
      </c>
      <c r="I2377" s="141" t="str">
        <f t="shared" si="113"/>
        <v>Isuzu D-Max_2017_3000</v>
      </c>
      <c r="J2377" s="141">
        <v>450000</v>
      </c>
    </row>
    <row r="2378" spans="1:10">
      <c r="A2378" s="141" t="s">
        <v>240</v>
      </c>
      <c r="B2378" s="141">
        <v>110</v>
      </c>
      <c r="C2378" s="141" t="s">
        <v>183</v>
      </c>
      <c r="D2378" s="141" t="s">
        <v>184</v>
      </c>
      <c r="E2378" s="141">
        <v>2017</v>
      </c>
      <c r="F2378" s="141" t="str">
        <f t="shared" si="111"/>
        <v>Isuzu D-Max</v>
      </c>
      <c r="G2378" s="141" t="str">
        <f t="shared" si="112"/>
        <v>Isuzu D-Max_2017</v>
      </c>
      <c r="H2378" s="141">
        <v>3000</v>
      </c>
      <c r="I2378" s="141" t="str">
        <f t="shared" si="113"/>
        <v>Isuzu D-Max_2017_3000</v>
      </c>
      <c r="J2378" s="141">
        <v>440000</v>
      </c>
    </row>
    <row r="2379" spans="1:10">
      <c r="A2379" s="141" t="s">
        <v>240</v>
      </c>
      <c r="B2379" s="141">
        <v>110</v>
      </c>
      <c r="C2379" s="141" t="s">
        <v>183</v>
      </c>
      <c r="D2379" s="141" t="s">
        <v>184</v>
      </c>
      <c r="E2379" s="141">
        <v>2017</v>
      </c>
      <c r="F2379" s="141" t="str">
        <f t="shared" si="111"/>
        <v>Isuzu D-Max</v>
      </c>
      <c r="G2379" s="141" t="str">
        <f t="shared" si="112"/>
        <v>Isuzu D-Max_2017</v>
      </c>
      <c r="H2379" s="141">
        <v>3000</v>
      </c>
      <c r="I2379" s="141" t="str">
        <f t="shared" si="113"/>
        <v>Isuzu D-Max_2017_3000</v>
      </c>
      <c r="J2379" s="141">
        <v>430000</v>
      </c>
    </row>
    <row r="2380" spans="1:10">
      <c r="A2380" s="141" t="s">
        <v>240</v>
      </c>
      <c r="B2380" s="141">
        <v>110</v>
      </c>
      <c r="C2380" s="141" t="s">
        <v>183</v>
      </c>
      <c r="D2380" s="141" t="s">
        <v>184</v>
      </c>
      <c r="E2380" s="141">
        <v>2017</v>
      </c>
      <c r="F2380" s="141" t="str">
        <f t="shared" si="111"/>
        <v>Isuzu D-Max</v>
      </c>
      <c r="G2380" s="141" t="str">
        <f t="shared" si="112"/>
        <v>Isuzu D-Max_2017</v>
      </c>
      <c r="H2380" s="141">
        <v>3000</v>
      </c>
      <c r="I2380" s="141" t="str">
        <f t="shared" si="113"/>
        <v>Isuzu D-Max_2017_3000</v>
      </c>
      <c r="J2380" s="141">
        <v>420000</v>
      </c>
    </row>
    <row r="2381" spans="1:10">
      <c r="A2381" s="141" t="s">
        <v>240</v>
      </c>
      <c r="B2381" s="141">
        <v>110</v>
      </c>
      <c r="C2381" s="141" t="s">
        <v>183</v>
      </c>
      <c r="D2381" s="141" t="s">
        <v>184</v>
      </c>
      <c r="E2381" s="141">
        <v>2017</v>
      </c>
      <c r="F2381" s="141" t="str">
        <f t="shared" si="111"/>
        <v>Isuzu D-Max</v>
      </c>
      <c r="G2381" s="141" t="str">
        <f t="shared" si="112"/>
        <v>Isuzu D-Max_2017</v>
      </c>
      <c r="H2381" s="141">
        <v>3000</v>
      </c>
      <c r="I2381" s="141" t="str">
        <f t="shared" si="113"/>
        <v>Isuzu D-Max_2017_3000</v>
      </c>
      <c r="J2381" s="141">
        <v>410000</v>
      </c>
    </row>
    <row r="2382" spans="1:10">
      <c r="A2382" s="141" t="s">
        <v>240</v>
      </c>
      <c r="B2382" s="141">
        <v>110</v>
      </c>
      <c r="C2382" s="141" t="s">
        <v>183</v>
      </c>
      <c r="D2382" s="141" t="s">
        <v>184</v>
      </c>
      <c r="E2382" s="141">
        <v>2017</v>
      </c>
      <c r="F2382" s="141" t="str">
        <f t="shared" si="111"/>
        <v>Isuzu D-Max</v>
      </c>
      <c r="G2382" s="141" t="str">
        <f t="shared" si="112"/>
        <v>Isuzu D-Max_2017</v>
      </c>
      <c r="H2382" s="141">
        <v>3000</v>
      </c>
      <c r="I2382" s="141" t="str">
        <f t="shared" si="113"/>
        <v>Isuzu D-Max_2017_3000</v>
      </c>
      <c r="J2382" s="141">
        <v>400000</v>
      </c>
    </row>
    <row r="2383" spans="1:10">
      <c r="A2383" s="141" t="s">
        <v>240</v>
      </c>
      <c r="B2383" s="141">
        <v>110</v>
      </c>
      <c r="C2383" s="141" t="s">
        <v>183</v>
      </c>
      <c r="D2383" s="141" t="s">
        <v>184</v>
      </c>
      <c r="E2383" s="141">
        <v>2017</v>
      </c>
      <c r="F2383" s="141" t="str">
        <f t="shared" si="111"/>
        <v>Isuzu D-Max</v>
      </c>
      <c r="G2383" s="141" t="str">
        <f t="shared" si="112"/>
        <v>Isuzu D-Max_2017</v>
      </c>
      <c r="H2383" s="141">
        <v>3000</v>
      </c>
      <c r="I2383" s="141" t="str">
        <f t="shared" si="113"/>
        <v>Isuzu D-Max_2017_3000</v>
      </c>
      <c r="J2383" s="141">
        <v>390000</v>
      </c>
    </row>
    <row r="2384" spans="1:10">
      <c r="A2384" s="141" t="s">
        <v>240</v>
      </c>
      <c r="B2384" s="141">
        <v>110</v>
      </c>
      <c r="C2384" s="141" t="s">
        <v>183</v>
      </c>
      <c r="D2384" s="141" t="s">
        <v>184</v>
      </c>
      <c r="E2384" s="141">
        <v>2017</v>
      </c>
      <c r="F2384" s="141" t="str">
        <f t="shared" si="111"/>
        <v>Isuzu D-Max</v>
      </c>
      <c r="G2384" s="141" t="str">
        <f t="shared" si="112"/>
        <v>Isuzu D-Max_2017</v>
      </c>
      <c r="H2384" s="141">
        <v>3000</v>
      </c>
      <c r="I2384" s="141" t="str">
        <f t="shared" si="113"/>
        <v>Isuzu D-Max_2017_3000</v>
      </c>
      <c r="J2384" s="141">
        <v>380000</v>
      </c>
    </row>
    <row r="2385" spans="1:10">
      <c r="A2385" s="141" t="s">
        <v>240</v>
      </c>
      <c r="B2385" s="141">
        <v>110</v>
      </c>
      <c r="C2385" s="141" t="s">
        <v>183</v>
      </c>
      <c r="D2385" s="141" t="s">
        <v>184</v>
      </c>
      <c r="E2385" s="141">
        <v>2017</v>
      </c>
      <c r="F2385" s="141" t="str">
        <f t="shared" si="111"/>
        <v>Isuzu D-Max</v>
      </c>
      <c r="G2385" s="141" t="str">
        <f t="shared" si="112"/>
        <v>Isuzu D-Max_2017</v>
      </c>
      <c r="H2385" s="141">
        <v>3000</v>
      </c>
      <c r="I2385" s="141" t="str">
        <f t="shared" si="113"/>
        <v>Isuzu D-Max_2017_3000</v>
      </c>
      <c r="J2385" s="141">
        <v>370000</v>
      </c>
    </row>
    <row r="2386" spans="1:10">
      <c r="A2386" s="141" t="s">
        <v>240</v>
      </c>
      <c r="B2386" s="141">
        <v>110</v>
      </c>
      <c r="C2386" s="141" t="s">
        <v>183</v>
      </c>
      <c r="D2386" s="141" t="s">
        <v>184</v>
      </c>
      <c r="E2386" s="141">
        <v>2017</v>
      </c>
      <c r="F2386" s="141" t="str">
        <f t="shared" si="111"/>
        <v>Isuzu D-Max</v>
      </c>
      <c r="G2386" s="141" t="str">
        <f t="shared" si="112"/>
        <v>Isuzu D-Max_2017</v>
      </c>
      <c r="H2386" s="141">
        <v>3000</v>
      </c>
      <c r="I2386" s="141" t="str">
        <f t="shared" si="113"/>
        <v>Isuzu D-Max_2017_3000</v>
      </c>
      <c r="J2386" s="141">
        <v>360000</v>
      </c>
    </row>
    <row r="2387" spans="1:10">
      <c r="A2387" s="141" t="s">
        <v>240</v>
      </c>
      <c r="B2387" s="141">
        <v>110</v>
      </c>
      <c r="C2387" s="141" t="s">
        <v>183</v>
      </c>
      <c r="D2387" s="141" t="s">
        <v>184</v>
      </c>
      <c r="E2387" s="141">
        <v>2017</v>
      </c>
      <c r="F2387" s="141" t="str">
        <f t="shared" si="111"/>
        <v>Isuzu D-Max</v>
      </c>
      <c r="G2387" s="141" t="str">
        <f t="shared" si="112"/>
        <v>Isuzu D-Max_2017</v>
      </c>
      <c r="H2387" s="141">
        <v>3000</v>
      </c>
      <c r="I2387" s="141" t="str">
        <f t="shared" si="113"/>
        <v>Isuzu D-Max_2017_3000</v>
      </c>
      <c r="J2387" s="141">
        <v>350000</v>
      </c>
    </row>
    <row r="2388" spans="1:10">
      <c r="A2388" s="141" t="s">
        <v>240</v>
      </c>
      <c r="B2388" s="141">
        <v>110</v>
      </c>
      <c r="C2388" s="141" t="s">
        <v>183</v>
      </c>
      <c r="D2388" s="141" t="s">
        <v>184</v>
      </c>
      <c r="E2388" s="141">
        <v>2017</v>
      </c>
      <c r="F2388" s="141" t="str">
        <f t="shared" si="111"/>
        <v>Isuzu D-Max</v>
      </c>
      <c r="G2388" s="141" t="str">
        <f t="shared" si="112"/>
        <v>Isuzu D-Max_2017</v>
      </c>
      <c r="H2388" s="141">
        <v>3000</v>
      </c>
      <c r="I2388" s="141" t="str">
        <f t="shared" si="113"/>
        <v>Isuzu D-Max_2017_3000</v>
      </c>
      <c r="J2388" s="141">
        <v>340000</v>
      </c>
    </row>
    <row r="2389" spans="1:10">
      <c r="A2389" s="141" t="s">
        <v>241</v>
      </c>
      <c r="B2389" s="141">
        <v>110</v>
      </c>
      <c r="C2389" s="141" t="s">
        <v>183</v>
      </c>
      <c r="D2389" s="141" t="s">
        <v>201</v>
      </c>
      <c r="E2389" s="141">
        <v>2017</v>
      </c>
      <c r="F2389" s="141" t="str">
        <f t="shared" si="111"/>
        <v>Isuzu MU-X</v>
      </c>
      <c r="G2389" s="141" t="str">
        <f t="shared" si="112"/>
        <v>Isuzu MU-X_2017</v>
      </c>
      <c r="H2389" s="141">
        <v>1900</v>
      </c>
      <c r="I2389" s="141" t="str">
        <f t="shared" si="113"/>
        <v>Isuzu MU-X_2017_1900</v>
      </c>
      <c r="J2389" s="141">
        <v>580000</v>
      </c>
    </row>
    <row r="2390" spans="1:10">
      <c r="A2390" s="141" t="s">
        <v>241</v>
      </c>
      <c r="B2390" s="141">
        <v>110</v>
      </c>
      <c r="C2390" s="141" t="s">
        <v>183</v>
      </c>
      <c r="D2390" s="141" t="s">
        <v>201</v>
      </c>
      <c r="E2390" s="141">
        <v>2017</v>
      </c>
      <c r="F2390" s="141" t="str">
        <f t="shared" si="111"/>
        <v>Isuzu MU-X</v>
      </c>
      <c r="G2390" s="141" t="str">
        <f t="shared" si="112"/>
        <v>Isuzu MU-X_2017</v>
      </c>
      <c r="H2390" s="141">
        <v>1900</v>
      </c>
      <c r="I2390" s="141" t="str">
        <f t="shared" si="113"/>
        <v>Isuzu MU-X_2017_1900</v>
      </c>
      <c r="J2390" s="141">
        <v>570000</v>
      </c>
    </row>
    <row r="2391" spans="1:10">
      <c r="A2391" s="141" t="s">
        <v>241</v>
      </c>
      <c r="B2391" s="141">
        <v>110</v>
      </c>
      <c r="C2391" s="141" t="s">
        <v>183</v>
      </c>
      <c r="D2391" s="141" t="s">
        <v>201</v>
      </c>
      <c r="E2391" s="141">
        <v>2017</v>
      </c>
      <c r="F2391" s="141" t="str">
        <f t="shared" si="111"/>
        <v>Isuzu MU-X</v>
      </c>
      <c r="G2391" s="141" t="str">
        <f t="shared" si="112"/>
        <v>Isuzu MU-X_2017</v>
      </c>
      <c r="H2391" s="141">
        <v>1900</v>
      </c>
      <c r="I2391" s="141" t="str">
        <f t="shared" si="113"/>
        <v>Isuzu MU-X_2017_1900</v>
      </c>
      <c r="J2391" s="141">
        <v>560000</v>
      </c>
    </row>
    <row r="2392" spans="1:10">
      <c r="A2392" s="141" t="s">
        <v>241</v>
      </c>
      <c r="B2392" s="141">
        <v>110</v>
      </c>
      <c r="C2392" s="141" t="s">
        <v>183</v>
      </c>
      <c r="D2392" s="141" t="s">
        <v>201</v>
      </c>
      <c r="E2392" s="141">
        <v>2017</v>
      </c>
      <c r="F2392" s="141" t="str">
        <f t="shared" si="111"/>
        <v>Isuzu MU-X</v>
      </c>
      <c r="G2392" s="141" t="str">
        <f t="shared" si="112"/>
        <v>Isuzu MU-X_2017</v>
      </c>
      <c r="H2392" s="141">
        <v>1900</v>
      </c>
      <c r="I2392" s="141" t="str">
        <f t="shared" si="113"/>
        <v>Isuzu MU-X_2017_1900</v>
      </c>
      <c r="J2392" s="141">
        <v>550000</v>
      </c>
    </row>
    <row r="2393" spans="1:10">
      <c r="A2393" s="141" t="s">
        <v>241</v>
      </c>
      <c r="B2393" s="141">
        <v>110</v>
      </c>
      <c r="C2393" s="141" t="s">
        <v>183</v>
      </c>
      <c r="D2393" s="141" t="s">
        <v>201</v>
      </c>
      <c r="E2393" s="141">
        <v>2017</v>
      </c>
      <c r="F2393" s="141" t="str">
        <f t="shared" si="111"/>
        <v>Isuzu MU-X</v>
      </c>
      <c r="G2393" s="141" t="str">
        <f t="shared" si="112"/>
        <v>Isuzu MU-X_2017</v>
      </c>
      <c r="H2393" s="141">
        <v>1900</v>
      </c>
      <c r="I2393" s="141" t="str">
        <f t="shared" si="113"/>
        <v>Isuzu MU-X_2017_1900</v>
      </c>
      <c r="J2393" s="141">
        <v>540000</v>
      </c>
    </row>
    <row r="2394" spans="1:10">
      <c r="A2394" s="141" t="s">
        <v>241</v>
      </c>
      <c r="B2394" s="141">
        <v>110</v>
      </c>
      <c r="C2394" s="141" t="s">
        <v>183</v>
      </c>
      <c r="D2394" s="141" t="s">
        <v>201</v>
      </c>
      <c r="E2394" s="141">
        <v>2017</v>
      </c>
      <c r="F2394" s="141" t="str">
        <f t="shared" si="111"/>
        <v>Isuzu MU-X</v>
      </c>
      <c r="G2394" s="141" t="str">
        <f t="shared" si="112"/>
        <v>Isuzu MU-X_2017</v>
      </c>
      <c r="H2394" s="141">
        <v>1900</v>
      </c>
      <c r="I2394" s="141" t="str">
        <f t="shared" si="113"/>
        <v>Isuzu MU-X_2017_1900</v>
      </c>
      <c r="J2394" s="141">
        <v>530000</v>
      </c>
    </row>
    <row r="2395" spans="1:10">
      <c r="A2395" s="141" t="s">
        <v>241</v>
      </c>
      <c r="B2395" s="141">
        <v>110</v>
      </c>
      <c r="C2395" s="141" t="s">
        <v>183</v>
      </c>
      <c r="D2395" s="141" t="s">
        <v>201</v>
      </c>
      <c r="E2395" s="141">
        <v>2017</v>
      </c>
      <c r="F2395" s="141" t="str">
        <f t="shared" si="111"/>
        <v>Isuzu MU-X</v>
      </c>
      <c r="G2395" s="141" t="str">
        <f t="shared" si="112"/>
        <v>Isuzu MU-X_2017</v>
      </c>
      <c r="H2395" s="141">
        <v>1900</v>
      </c>
      <c r="I2395" s="141" t="str">
        <f t="shared" si="113"/>
        <v>Isuzu MU-X_2017_1900</v>
      </c>
      <c r="J2395" s="141">
        <v>520000</v>
      </c>
    </row>
    <row r="2396" spans="1:10">
      <c r="A2396" s="141" t="s">
        <v>241</v>
      </c>
      <c r="B2396" s="141">
        <v>110</v>
      </c>
      <c r="C2396" s="141" t="s">
        <v>183</v>
      </c>
      <c r="D2396" s="141" t="s">
        <v>201</v>
      </c>
      <c r="E2396" s="141">
        <v>2017</v>
      </c>
      <c r="F2396" s="141" t="str">
        <f t="shared" si="111"/>
        <v>Isuzu MU-X</v>
      </c>
      <c r="G2396" s="141" t="str">
        <f t="shared" si="112"/>
        <v>Isuzu MU-X_2017</v>
      </c>
      <c r="H2396" s="141">
        <v>1900</v>
      </c>
      <c r="I2396" s="141" t="str">
        <f t="shared" si="113"/>
        <v>Isuzu MU-X_2017_1900</v>
      </c>
      <c r="J2396" s="141">
        <v>510000</v>
      </c>
    </row>
    <row r="2397" spans="1:10">
      <c r="A2397" s="141" t="s">
        <v>241</v>
      </c>
      <c r="B2397" s="141">
        <v>110</v>
      </c>
      <c r="C2397" s="141" t="s">
        <v>183</v>
      </c>
      <c r="D2397" s="141" t="s">
        <v>201</v>
      </c>
      <c r="E2397" s="141">
        <v>2017</v>
      </c>
      <c r="F2397" s="141" t="str">
        <f t="shared" si="111"/>
        <v>Isuzu MU-X</v>
      </c>
      <c r="G2397" s="141" t="str">
        <f t="shared" si="112"/>
        <v>Isuzu MU-X_2017</v>
      </c>
      <c r="H2397" s="141">
        <v>1900</v>
      </c>
      <c r="I2397" s="141" t="str">
        <f t="shared" si="113"/>
        <v>Isuzu MU-X_2017_1900</v>
      </c>
      <c r="J2397" s="141">
        <v>500000</v>
      </c>
    </row>
    <row r="2398" spans="1:10">
      <c r="A2398" s="141" t="s">
        <v>241</v>
      </c>
      <c r="B2398" s="141">
        <v>110</v>
      </c>
      <c r="C2398" s="141" t="s">
        <v>183</v>
      </c>
      <c r="D2398" s="141" t="s">
        <v>201</v>
      </c>
      <c r="E2398" s="141">
        <v>2017</v>
      </c>
      <c r="F2398" s="141" t="str">
        <f t="shared" si="111"/>
        <v>Isuzu MU-X</v>
      </c>
      <c r="G2398" s="141" t="str">
        <f t="shared" si="112"/>
        <v>Isuzu MU-X_2017</v>
      </c>
      <c r="H2398" s="141">
        <v>1900</v>
      </c>
      <c r="I2398" s="141" t="str">
        <f t="shared" si="113"/>
        <v>Isuzu MU-X_2017_1900</v>
      </c>
      <c r="J2398" s="141">
        <v>490000</v>
      </c>
    </row>
    <row r="2399" spans="1:10">
      <c r="A2399" s="141" t="s">
        <v>241</v>
      </c>
      <c r="B2399" s="141">
        <v>110</v>
      </c>
      <c r="C2399" s="141" t="s">
        <v>183</v>
      </c>
      <c r="D2399" s="141" t="s">
        <v>201</v>
      </c>
      <c r="E2399" s="141">
        <v>2017</v>
      </c>
      <c r="F2399" s="141" t="str">
        <f t="shared" si="111"/>
        <v>Isuzu MU-X</v>
      </c>
      <c r="G2399" s="141" t="str">
        <f t="shared" si="112"/>
        <v>Isuzu MU-X_2017</v>
      </c>
      <c r="H2399" s="141">
        <v>1900</v>
      </c>
      <c r="I2399" s="141" t="str">
        <f t="shared" si="113"/>
        <v>Isuzu MU-X_2017_1900</v>
      </c>
      <c r="J2399" s="141">
        <v>480000</v>
      </c>
    </row>
    <row r="2400" spans="1:10">
      <c r="A2400" s="141" t="s">
        <v>241</v>
      </c>
      <c r="B2400" s="141">
        <v>110</v>
      </c>
      <c r="C2400" s="141" t="s">
        <v>183</v>
      </c>
      <c r="D2400" s="141" t="s">
        <v>201</v>
      </c>
      <c r="E2400" s="141">
        <v>2017</v>
      </c>
      <c r="F2400" s="141" t="str">
        <f t="shared" si="111"/>
        <v>Isuzu MU-X</v>
      </c>
      <c r="G2400" s="141" t="str">
        <f t="shared" si="112"/>
        <v>Isuzu MU-X_2017</v>
      </c>
      <c r="H2400" s="141">
        <v>1900</v>
      </c>
      <c r="I2400" s="141" t="str">
        <f t="shared" si="113"/>
        <v>Isuzu MU-X_2017_1900</v>
      </c>
      <c r="J2400" s="141">
        <v>470000</v>
      </c>
    </row>
    <row r="2401" spans="1:10">
      <c r="A2401" s="141" t="s">
        <v>241</v>
      </c>
      <c r="B2401" s="141">
        <v>110</v>
      </c>
      <c r="C2401" s="141" t="s">
        <v>183</v>
      </c>
      <c r="D2401" s="141" t="s">
        <v>201</v>
      </c>
      <c r="E2401" s="141">
        <v>2017</v>
      </c>
      <c r="F2401" s="141" t="str">
        <f t="shared" si="111"/>
        <v>Isuzu MU-X</v>
      </c>
      <c r="G2401" s="141" t="str">
        <f t="shared" si="112"/>
        <v>Isuzu MU-X_2017</v>
      </c>
      <c r="H2401" s="141">
        <v>1900</v>
      </c>
      <c r="I2401" s="141" t="str">
        <f t="shared" si="113"/>
        <v>Isuzu MU-X_2017_1900</v>
      </c>
      <c r="J2401" s="141">
        <v>460000</v>
      </c>
    </row>
    <row r="2402" spans="1:10">
      <c r="A2402" s="141" t="s">
        <v>241</v>
      </c>
      <c r="B2402" s="141">
        <v>110</v>
      </c>
      <c r="C2402" s="141" t="s">
        <v>183</v>
      </c>
      <c r="D2402" s="141" t="s">
        <v>201</v>
      </c>
      <c r="E2402" s="141">
        <v>2017</v>
      </c>
      <c r="F2402" s="141" t="str">
        <f t="shared" si="111"/>
        <v>Isuzu MU-X</v>
      </c>
      <c r="G2402" s="141" t="str">
        <f t="shared" si="112"/>
        <v>Isuzu MU-X_2017</v>
      </c>
      <c r="H2402" s="141">
        <v>1900</v>
      </c>
      <c r="I2402" s="141" t="str">
        <f t="shared" si="113"/>
        <v>Isuzu MU-X_2017_1900</v>
      </c>
      <c r="J2402" s="141">
        <v>450000</v>
      </c>
    </row>
    <row r="2403" spans="1:10">
      <c r="A2403" s="141" t="s">
        <v>241</v>
      </c>
      <c r="B2403" s="141">
        <v>110</v>
      </c>
      <c r="C2403" s="141" t="s">
        <v>183</v>
      </c>
      <c r="D2403" s="141" t="s">
        <v>201</v>
      </c>
      <c r="E2403" s="141">
        <v>2017</v>
      </c>
      <c r="F2403" s="141" t="str">
        <f t="shared" si="111"/>
        <v>Isuzu MU-X</v>
      </c>
      <c r="G2403" s="141" t="str">
        <f t="shared" si="112"/>
        <v>Isuzu MU-X_2017</v>
      </c>
      <c r="H2403" s="141">
        <v>1900</v>
      </c>
      <c r="I2403" s="141" t="str">
        <f t="shared" si="113"/>
        <v>Isuzu MU-X_2017_1900</v>
      </c>
      <c r="J2403" s="141">
        <v>440000</v>
      </c>
    </row>
    <row r="2404" spans="1:10">
      <c r="A2404" s="141" t="s">
        <v>241</v>
      </c>
      <c r="B2404" s="141">
        <v>110</v>
      </c>
      <c r="C2404" s="141" t="s">
        <v>183</v>
      </c>
      <c r="D2404" s="141" t="s">
        <v>201</v>
      </c>
      <c r="E2404" s="141">
        <v>2017</v>
      </c>
      <c r="F2404" s="141" t="str">
        <f t="shared" si="111"/>
        <v>Isuzu MU-X</v>
      </c>
      <c r="G2404" s="141" t="str">
        <f t="shared" si="112"/>
        <v>Isuzu MU-X_2017</v>
      </c>
      <c r="H2404" s="141">
        <v>1900</v>
      </c>
      <c r="I2404" s="141" t="str">
        <f t="shared" si="113"/>
        <v>Isuzu MU-X_2017_1900</v>
      </c>
      <c r="J2404" s="141">
        <v>430000</v>
      </c>
    </row>
    <row r="2405" spans="1:10">
      <c r="A2405" s="141" t="s">
        <v>241</v>
      </c>
      <c r="B2405" s="141">
        <v>110</v>
      </c>
      <c r="C2405" s="141" t="s">
        <v>183</v>
      </c>
      <c r="D2405" s="141" t="s">
        <v>201</v>
      </c>
      <c r="E2405" s="141">
        <v>2017</v>
      </c>
      <c r="F2405" s="141" t="str">
        <f t="shared" si="111"/>
        <v>Isuzu MU-X</v>
      </c>
      <c r="G2405" s="141" t="str">
        <f t="shared" si="112"/>
        <v>Isuzu MU-X_2017</v>
      </c>
      <c r="H2405" s="141">
        <v>1900</v>
      </c>
      <c r="I2405" s="141" t="str">
        <f t="shared" si="113"/>
        <v>Isuzu MU-X_2017_1900</v>
      </c>
      <c r="J2405" s="141">
        <v>420000</v>
      </c>
    </row>
    <row r="2406" spans="1:10">
      <c r="A2406" s="141" t="s">
        <v>241</v>
      </c>
      <c r="B2406" s="141">
        <v>110</v>
      </c>
      <c r="C2406" s="141" t="s">
        <v>183</v>
      </c>
      <c r="D2406" s="141" t="s">
        <v>201</v>
      </c>
      <c r="E2406" s="141">
        <v>2017</v>
      </c>
      <c r="F2406" s="141" t="str">
        <f t="shared" si="111"/>
        <v>Isuzu MU-X</v>
      </c>
      <c r="G2406" s="141" t="str">
        <f t="shared" si="112"/>
        <v>Isuzu MU-X_2017</v>
      </c>
      <c r="H2406" s="141">
        <v>1900</v>
      </c>
      <c r="I2406" s="141" t="str">
        <f t="shared" si="113"/>
        <v>Isuzu MU-X_2017_1900</v>
      </c>
      <c r="J2406" s="141">
        <v>410000</v>
      </c>
    </row>
    <row r="2407" spans="1:10">
      <c r="A2407" s="141" t="s">
        <v>241</v>
      </c>
      <c r="B2407" s="141">
        <v>110</v>
      </c>
      <c r="C2407" s="141" t="s">
        <v>183</v>
      </c>
      <c r="D2407" s="141" t="s">
        <v>201</v>
      </c>
      <c r="E2407" s="141">
        <v>2017</v>
      </c>
      <c r="F2407" s="141" t="str">
        <f t="shared" si="111"/>
        <v>Isuzu MU-X</v>
      </c>
      <c r="G2407" s="141" t="str">
        <f t="shared" si="112"/>
        <v>Isuzu MU-X_2017</v>
      </c>
      <c r="H2407" s="141">
        <v>3000</v>
      </c>
      <c r="I2407" s="141" t="str">
        <f t="shared" si="113"/>
        <v>Isuzu MU-X_2017_3000</v>
      </c>
      <c r="J2407" s="141">
        <v>620000</v>
      </c>
    </row>
    <row r="2408" spans="1:10">
      <c r="A2408" s="141" t="s">
        <v>241</v>
      </c>
      <c r="B2408" s="141">
        <v>110</v>
      </c>
      <c r="C2408" s="141" t="s">
        <v>183</v>
      </c>
      <c r="D2408" s="141" t="s">
        <v>201</v>
      </c>
      <c r="E2408" s="141">
        <v>2017</v>
      </c>
      <c r="F2408" s="141" t="str">
        <f t="shared" si="111"/>
        <v>Isuzu MU-X</v>
      </c>
      <c r="G2408" s="141" t="str">
        <f t="shared" si="112"/>
        <v>Isuzu MU-X_2017</v>
      </c>
      <c r="H2408" s="141">
        <v>3000</v>
      </c>
      <c r="I2408" s="141" t="str">
        <f t="shared" si="113"/>
        <v>Isuzu MU-X_2017_3000</v>
      </c>
      <c r="J2408" s="141">
        <v>610000</v>
      </c>
    </row>
    <row r="2409" spans="1:10">
      <c r="A2409" s="141" t="s">
        <v>241</v>
      </c>
      <c r="B2409" s="141">
        <v>110</v>
      </c>
      <c r="C2409" s="141" t="s">
        <v>183</v>
      </c>
      <c r="D2409" s="141" t="s">
        <v>201</v>
      </c>
      <c r="E2409" s="141">
        <v>2017</v>
      </c>
      <c r="F2409" s="141" t="str">
        <f t="shared" si="111"/>
        <v>Isuzu MU-X</v>
      </c>
      <c r="G2409" s="141" t="str">
        <f t="shared" si="112"/>
        <v>Isuzu MU-X_2017</v>
      </c>
      <c r="H2409" s="141">
        <v>3000</v>
      </c>
      <c r="I2409" s="141" t="str">
        <f t="shared" si="113"/>
        <v>Isuzu MU-X_2017_3000</v>
      </c>
      <c r="J2409" s="141">
        <v>600000</v>
      </c>
    </row>
    <row r="2410" spans="1:10">
      <c r="A2410" s="141" t="s">
        <v>241</v>
      </c>
      <c r="B2410" s="141">
        <v>110</v>
      </c>
      <c r="C2410" s="141" t="s">
        <v>183</v>
      </c>
      <c r="D2410" s="141" t="s">
        <v>201</v>
      </c>
      <c r="E2410" s="141">
        <v>2017</v>
      </c>
      <c r="F2410" s="141" t="str">
        <f t="shared" si="111"/>
        <v>Isuzu MU-X</v>
      </c>
      <c r="G2410" s="141" t="str">
        <f t="shared" si="112"/>
        <v>Isuzu MU-X_2017</v>
      </c>
      <c r="H2410" s="141">
        <v>3000</v>
      </c>
      <c r="I2410" s="141" t="str">
        <f t="shared" si="113"/>
        <v>Isuzu MU-X_2017_3000</v>
      </c>
      <c r="J2410" s="141">
        <v>590000</v>
      </c>
    </row>
    <row r="2411" spans="1:10">
      <c r="A2411" s="141" t="s">
        <v>241</v>
      </c>
      <c r="B2411" s="141">
        <v>110</v>
      </c>
      <c r="C2411" s="141" t="s">
        <v>183</v>
      </c>
      <c r="D2411" s="141" t="s">
        <v>201</v>
      </c>
      <c r="E2411" s="141">
        <v>2017</v>
      </c>
      <c r="F2411" s="141" t="str">
        <f t="shared" si="111"/>
        <v>Isuzu MU-X</v>
      </c>
      <c r="G2411" s="141" t="str">
        <f t="shared" si="112"/>
        <v>Isuzu MU-X_2017</v>
      </c>
      <c r="H2411" s="141">
        <v>3000</v>
      </c>
      <c r="I2411" s="141" t="str">
        <f t="shared" si="113"/>
        <v>Isuzu MU-X_2017_3000</v>
      </c>
      <c r="J2411" s="141">
        <v>580000</v>
      </c>
    </row>
    <row r="2412" spans="1:10">
      <c r="A2412" s="141" t="s">
        <v>241</v>
      </c>
      <c r="B2412" s="141">
        <v>110</v>
      </c>
      <c r="C2412" s="141" t="s">
        <v>183</v>
      </c>
      <c r="D2412" s="141" t="s">
        <v>201</v>
      </c>
      <c r="E2412" s="141">
        <v>2017</v>
      </c>
      <c r="F2412" s="141" t="str">
        <f t="shared" si="111"/>
        <v>Isuzu MU-X</v>
      </c>
      <c r="G2412" s="141" t="str">
        <f t="shared" si="112"/>
        <v>Isuzu MU-X_2017</v>
      </c>
      <c r="H2412" s="141">
        <v>3000</v>
      </c>
      <c r="I2412" s="141" t="str">
        <f t="shared" si="113"/>
        <v>Isuzu MU-X_2017_3000</v>
      </c>
      <c r="J2412" s="141">
        <v>570000</v>
      </c>
    </row>
    <row r="2413" spans="1:10">
      <c r="A2413" s="141" t="s">
        <v>241</v>
      </c>
      <c r="B2413" s="141">
        <v>110</v>
      </c>
      <c r="C2413" s="141" t="s">
        <v>183</v>
      </c>
      <c r="D2413" s="141" t="s">
        <v>201</v>
      </c>
      <c r="E2413" s="141">
        <v>2017</v>
      </c>
      <c r="F2413" s="141" t="str">
        <f t="shared" si="111"/>
        <v>Isuzu MU-X</v>
      </c>
      <c r="G2413" s="141" t="str">
        <f t="shared" si="112"/>
        <v>Isuzu MU-X_2017</v>
      </c>
      <c r="H2413" s="141">
        <v>3000</v>
      </c>
      <c r="I2413" s="141" t="str">
        <f t="shared" si="113"/>
        <v>Isuzu MU-X_2017_3000</v>
      </c>
      <c r="J2413" s="141">
        <v>560000</v>
      </c>
    </row>
    <row r="2414" spans="1:10">
      <c r="A2414" s="141" t="s">
        <v>241</v>
      </c>
      <c r="B2414" s="141">
        <v>110</v>
      </c>
      <c r="C2414" s="141" t="s">
        <v>183</v>
      </c>
      <c r="D2414" s="141" t="s">
        <v>201</v>
      </c>
      <c r="E2414" s="141">
        <v>2017</v>
      </c>
      <c r="F2414" s="141" t="str">
        <f t="shared" si="111"/>
        <v>Isuzu MU-X</v>
      </c>
      <c r="G2414" s="141" t="str">
        <f t="shared" si="112"/>
        <v>Isuzu MU-X_2017</v>
      </c>
      <c r="H2414" s="141">
        <v>3000</v>
      </c>
      <c r="I2414" s="141" t="str">
        <f t="shared" si="113"/>
        <v>Isuzu MU-X_2017_3000</v>
      </c>
      <c r="J2414" s="141">
        <v>550000</v>
      </c>
    </row>
    <row r="2415" spans="1:10">
      <c r="A2415" s="141" t="s">
        <v>241</v>
      </c>
      <c r="B2415" s="141">
        <v>110</v>
      </c>
      <c r="C2415" s="141" t="s">
        <v>183</v>
      </c>
      <c r="D2415" s="141" t="s">
        <v>201</v>
      </c>
      <c r="E2415" s="141">
        <v>2017</v>
      </c>
      <c r="F2415" s="141" t="str">
        <f t="shared" si="111"/>
        <v>Isuzu MU-X</v>
      </c>
      <c r="G2415" s="141" t="str">
        <f t="shared" si="112"/>
        <v>Isuzu MU-X_2017</v>
      </c>
      <c r="H2415" s="141">
        <v>3000</v>
      </c>
      <c r="I2415" s="141" t="str">
        <f t="shared" si="113"/>
        <v>Isuzu MU-X_2017_3000</v>
      </c>
      <c r="J2415" s="141">
        <v>540000</v>
      </c>
    </row>
    <row r="2416" spans="1:10">
      <c r="A2416" s="141" t="s">
        <v>241</v>
      </c>
      <c r="B2416" s="141">
        <v>110</v>
      </c>
      <c r="C2416" s="141" t="s">
        <v>183</v>
      </c>
      <c r="D2416" s="141" t="s">
        <v>201</v>
      </c>
      <c r="E2416" s="141">
        <v>2017</v>
      </c>
      <c r="F2416" s="141" t="str">
        <f t="shared" si="111"/>
        <v>Isuzu MU-X</v>
      </c>
      <c r="G2416" s="141" t="str">
        <f t="shared" si="112"/>
        <v>Isuzu MU-X_2017</v>
      </c>
      <c r="H2416" s="141">
        <v>3000</v>
      </c>
      <c r="I2416" s="141" t="str">
        <f t="shared" si="113"/>
        <v>Isuzu MU-X_2017_3000</v>
      </c>
      <c r="J2416" s="141">
        <v>530000</v>
      </c>
    </row>
    <row r="2417" spans="1:10">
      <c r="A2417" s="141" t="s">
        <v>241</v>
      </c>
      <c r="B2417" s="141">
        <v>110</v>
      </c>
      <c r="C2417" s="141" t="s">
        <v>183</v>
      </c>
      <c r="D2417" s="141" t="s">
        <v>201</v>
      </c>
      <c r="E2417" s="141">
        <v>2017</v>
      </c>
      <c r="F2417" s="141" t="str">
        <f t="shared" si="111"/>
        <v>Isuzu MU-X</v>
      </c>
      <c r="G2417" s="141" t="str">
        <f t="shared" si="112"/>
        <v>Isuzu MU-X_2017</v>
      </c>
      <c r="H2417" s="141">
        <v>3000</v>
      </c>
      <c r="I2417" s="141" t="str">
        <f t="shared" si="113"/>
        <v>Isuzu MU-X_2017_3000</v>
      </c>
      <c r="J2417" s="141">
        <v>520000</v>
      </c>
    </row>
    <row r="2418" spans="1:10">
      <c r="A2418" s="141" t="s">
        <v>241</v>
      </c>
      <c r="B2418" s="141">
        <v>110</v>
      </c>
      <c r="C2418" s="141" t="s">
        <v>183</v>
      </c>
      <c r="D2418" s="141" t="s">
        <v>201</v>
      </c>
      <c r="E2418" s="141">
        <v>2017</v>
      </c>
      <c r="F2418" s="141" t="str">
        <f t="shared" si="111"/>
        <v>Isuzu MU-X</v>
      </c>
      <c r="G2418" s="141" t="str">
        <f t="shared" si="112"/>
        <v>Isuzu MU-X_2017</v>
      </c>
      <c r="H2418" s="141">
        <v>3000</v>
      </c>
      <c r="I2418" s="141" t="str">
        <f t="shared" si="113"/>
        <v>Isuzu MU-X_2017_3000</v>
      </c>
      <c r="J2418" s="141">
        <v>510000</v>
      </c>
    </row>
    <row r="2419" spans="1:10">
      <c r="A2419" s="141" t="s">
        <v>241</v>
      </c>
      <c r="B2419" s="141">
        <v>110</v>
      </c>
      <c r="C2419" s="141" t="s">
        <v>183</v>
      </c>
      <c r="D2419" s="141" t="s">
        <v>201</v>
      </c>
      <c r="E2419" s="141">
        <v>2017</v>
      </c>
      <c r="F2419" s="141" t="str">
        <f t="shared" si="111"/>
        <v>Isuzu MU-X</v>
      </c>
      <c r="G2419" s="141" t="str">
        <f t="shared" si="112"/>
        <v>Isuzu MU-X_2017</v>
      </c>
      <c r="H2419" s="141">
        <v>3000</v>
      </c>
      <c r="I2419" s="141" t="str">
        <f t="shared" si="113"/>
        <v>Isuzu MU-X_2017_3000</v>
      </c>
      <c r="J2419" s="141">
        <v>500000</v>
      </c>
    </row>
    <row r="2420" spans="1:10">
      <c r="A2420" s="141" t="s">
        <v>239</v>
      </c>
      <c r="B2420" s="141">
        <v>320</v>
      </c>
      <c r="C2420" s="141" t="s">
        <v>183</v>
      </c>
      <c r="D2420" s="141" t="s">
        <v>184</v>
      </c>
      <c r="E2420" s="141">
        <v>2018</v>
      </c>
      <c r="F2420" s="141" t="str">
        <f t="shared" si="111"/>
        <v>Isuzu D-Max</v>
      </c>
      <c r="G2420" s="141" t="str">
        <f t="shared" si="112"/>
        <v>Isuzu D-Max_2018</v>
      </c>
      <c r="H2420" s="141">
        <v>1900</v>
      </c>
      <c r="I2420" s="141" t="str">
        <f t="shared" si="113"/>
        <v>Isuzu D-Max_2018_1900</v>
      </c>
      <c r="J2420" s="141">
        <v>390000</v>
      </c>
    </row>
    <row r="2421" spans="1:10">
      <c r="A2421" s="141" t="s">
        <v>239</v>
      </c>
      <c r="B2421" s="141">
        <v>320</v>
      </c>
      <c r="C2421" s="141" t="s">
        <v>183</v>
      </c>
      <c r="D2421" s="141" t="s">
        <v>184</v>
      </c>
      <c r="E2421" s="141">
        <v>2018</v>
      </c>
      <c r="F2421" s="141" t="str">
        <f t="shared" si="111"/>
        <v>Isuzu D-Max</v>
      </c>
      <c r="G2421" s="141" t="str">
        <f t="shared" si="112"/>
        <v>Isuzu D-Max_2018</v>
      </c>
      <c r="H2421" s="141">
        <v>1900</v>
      </c>
      <c r="I2421" s="141" t="str">
        <f t="shared" si="113"/>
        <v>Isuzu D-Max_2018_1900</v>
      </c>
      <c r="J2421" s="141">
        <v>380000</v>
      </c>
    </row>
    <row r="2422" spans="1:10">
      <c r="A2422" s="141" t="s">
        <v>239</v>
      </c>
      <c r="B2422" s="141">
        <v>320</v>
      </c>
      <c r="C2422" s="141" t="s">
        <v>183</v>
      </c>
      <c r="D2422" s="141" t="s">
        <v>184</v>
      </c>
      <c r="E2422" s="141">
        <v>2018</v>
      </c>
      <c r="F2422" s="141" t="str">
        <f t="shared" si="111"/>
        <v>Isuzu D-Max</v>
      </c>
      <c r="G2422" s="141" t="str">
        <f t="shared" si="112"/>
        <v>Isuzu D-Max_2018</v>
      </c>
      <c r="H2422" s="141">
        <v>1900</v>
      </c>
      <c r="I2422" s="141" t="str">
        <f t="shared" si="113"/>
        <v>Isuzu D-Max_2018_1900</v>
      </c>
      <c r="J2422" s="141">
        <v>370000</v>
      </c>
    </row>
    <row r="2423" spans="1:10">
      <c r="A2423" s="141" t="s">
        <v>239</v>
      </c>
      <c r="B2423" s="141">
        <v>320</v>
      </c>
      <c r="C2423" s="141" t="s">
        <v>183</v>
      </c>
      <c r="D2423" s="141" t="s">
        <v>184</v>
      </c>
      <c r="E2423" s="141">
        <v>2018</v>
      </c>
      <c r="F2423" s="141" t="str">
        <f t="shared" si="111"/>
        <v>Isuzu D-Max</v>
      </c>
      <c r="G2423" s="141" t="str">
        <f t="shared" si="112"/>
        <v>Isuzu D-Max_2018</v>
      </c>
      <c r="H2423" s="141">
        <v>1900</v>
      </c>
      <c r="I2423" s="141" t="str">
        <f t="shared" si="113"/>
        <v>Isuzu D-Max_2018_1900</v>
      </c>
      <c r="J2423" s="141">
        <v>360000</v>
      </c>
    </row>
    <row r="2424" spans="1:10">
      <c r="A2424" s="141" t="s">
        <v>239</v>
      </c>
      <c r="B2424" s="141">
        <v>320</v>
      </c>
      <c r="C2424" s="141" t="s">
        <v>183</v>
      </c>
      <c r="D2424" s="141" t="s">
        <v>184</v>
      </c>
      <c r="E2424" s="141">
        <v>2018</v>
      </c>
      <c r="F2424" s="141" t="str">
        <f t="shared" si="111"/>
        <v>Isuzu D-Max</v>
      </c>
      <c r="G2424" s="141" t="str">
        <f t="shared" si="112"/>
        <v>Isuzu D-Max_2018</v>
      </c>
      <c r="H2424" s="141">
        <v>1900</v>
      </c>
      <c r="I2424" s="141" t="str">
        <f t="shared" si="113"/>
        <v>Isuzu D-Max_2018_1900</v>
      </c>
      <c r="J2424" s="141">
        <v>350000</v>
      </c>
    </row>
    <row r="2425" spans="1:10">
      <c r="A2425" s="141" t="s">
        <v>239</v>
      </c>
      <c r="B2425" s="141">
        <v>320</v>
      </c>
      <c r="C2425" s="141" t="s">
        <v>183</v>
      </c>
      <c r="D2425" s="141" t="s">
        <v>184</v>
      </c>
      <c r="E2425" s="141">
        <v>2018</v>
      </c>
      <c r="F2425" s="141" t="str">
        <f t="shared" si="111"/>
        <v>Isuzu D-Max</v>
      </c>
      <c r="G2425" s="141" t="str">
        <f t="shared" si="112"/>
        <v>Isuzu D-Max_2018</v>
      </c>
      <c r="H2425" s="141">
        <v>1900</v>
      </c>
      <c r="I2425" s="141" t="str">
        <f t="shared" si="113"/>
        <v>Isuzu D-Max_2018_1900</v>
      </c>
      <c r="J2425" s="141">
        <v>340000</v>
      </c>
    </row>
    <row r="2426" spans="1:10">
      <c r="A2426" s="141" t="s">
        <v>239</v>
      </c>
      <c r="B2426" s="141">
        <v>320</v>
      </c>
      <c r="C2426" s="141" t="s">
        <v>183</v>
      </c>
      <c r="D2426" s="141" t="s">
        <v>184</v>
      </c>
      <c r="E2426" s="141">
        <v>2018</v>
      </c>
      <c r="F2426" s="141" t="str">
        <f t="shared" si="111"/>
        <v>Isuzu D-Max</v>
      </c>
      <c r="G2426" s="141" t="str">
        <f t="shared" si="112"/>
        <v>Isuzu D-Max_2018</v>
      </c>
      <c r="H2426" s="141">
        <v>1900</v>
      </c>
      <c r="I2426" s="141" t="str">
        <f t="shared" si="113"/>
        <v>Isuzu D-Max_2018_1900</v>
      </c>
      <c r="J2426" s="141">
        <v>330000</v>
      </c>
    </row>
    <row r="2427" spans="1:10">
      <c r="A2427" s="141" t="s">
        <v>239</v>
      </c>
      <c r="B2427" s="141">
        <v>320</v>
      </c>
      <c r="C2427" s="141" t="s">
        <v>183</v>
      </c>
      <c r="D2427" s="141" t="s">
        <v>184</v>
      </c>
      <c r="E2427" s="141">
        <v>2018</v>
      </c>
      <c r="F2427" s="141" t="str">
        <f t="shared" si="111"/>
        <v>Isuzu D-Max</v>
      </c>
      <c r="G2427" s="141" t="str">
        <f t="shared" si="112"/>
        <v>Isuzu D-Max_2018</v>
      </c>
      <c r="H2427" s="141">
        <v>1900</v>
      </c>
      <c r="I2427" s="141" t="str">
        <f t="shared" si="113"/>
        <v>Isuzu D-Max_2018_1900</v>
      </c>
      <c r="J2427" s="141">
        <v>320000</v>
      </c>
    </row>
    <row r="2428" spans="1:10">
      <c r="A2428" s="141" t="s">
        <v>239</v>
      </c>
      <c r="B2428" s="141">
        <v>320</v>
      </c>
      <c r="C2428" s="141" t="s">
        <v>183</v>
      </c>
      <c r="D2428" s="141" t="s">
        <v>184</v>
      </c>
      <c r="E2428" s="141">
        <v>2018</v>
      </c>
      <c r="F2428" s="141" t="str">
        <f t="shared" si="111"/>
        <v>Isuzu D-Max</v>
      </c>
      <c r="G2428" s="141" t="str">
        <f t="shared" si="112"/>
        <v>Isuzu D-Max_2018</v>
      </c>
      <c r="H2428" s="141">
        <v>1900</v>
      </c>
      <c r="I2428" s="141" t="str">
        <f t="shared" si="113"/>
        <v>Isuzu D-Max_2018_1900</v>
      </c>
      <c r="J2428" s="141">
        <v>310000</v>
      </c>
    </row>
    <row r="2429" spans="1:10">
      <c r="A2429" s="141" t="s">
        <v>239</v>
      </c>
      <c r="B2429" s="141">
        <v>320</v>
      </c>
      <c r="C2429" s="141" t="s">
        <v>183</v>
      </c>
      <c r="D2429" s="141" t="s">
        <v>184</v>
      </c>
      <c r="E2429" s="141">
        <v>2018</v>
      </c>
      <c r="F2429" s="141" t="str">
        <f t="shared" si="111"/>
        <v>Isuzu D-Max</v>
      </c>
      <c r="G2429" s="141" t="str">
        <f t="shared" si="112"/>
        <v>Isuzu D-Max_2018</v>
      </c>
      <c r="H2429" s="141">
        <v>1900</v>
      </c>
      <c r="I2429" s="141" t="str">
        <f t="shared" si="113"/>
        <v>Isuzu D-Max_2018_1900</v>
      </c>
      <c r="J2429" s="141">
        <v>300000</v>
      </c>
    </row>
    <row r="2430" spans="1:10">
      <c r="A2430" s="141" t="s">
        <v>239</v>
      </c>
      <c r="B2430" s="141">
        <v>320</v>
      </c>
      <c r="C2430" s="141" t="s">
        <v>183</v>
      </c>
      <c r="D2430" s="141" t="s">
        <v>184</v>
      </c>
      <c r="E2430" s="141">
        <v>2018</v>
      </c>
      <c r="F2430" s="141" t="str">
        <f t="shared" si="111"/>
        <v>Isuzu D-Max</v>
      </c>
      <c r="G2430" s="141" t="str">
        <f t="shared" si="112"/>
        <v>Isuzu D-Max_2018</v>
      </c>
      <c r="H2430" s="141">
        <v>1900</v>
      </c>
      <c r="I2430" s="141" t="str">
        <f t="shared" si="113"/>
        <v>Isuzu D-Max_2018_1900</v>
      </c>
      <c r="J2430" s="141">
        <v>290000</v>
      </c>
    </row>
    <row r="2431" spans="1:10">
      <c r="A2431" s="141" t="s">
        <v>239</v>
      </c>
      <c r="B2431" s="141">
        <v>320</v>
      </c>
      <c r="C2431" s="141" t="s">
        <v>183</v>
      </c>
      <c r="D2431" s="141" t="s">
        <v>184</v>
      </c>
      <c r="E2431" s="141">
        <v>2018</v>
      </c>
      <c r="F2431" s="141" t="str">
        <f t="shared" si="111"/>
        <v>Isuzu D-Max</v>
      </c>
      <c r="G2431" s="141" t="str">
        <f t="shared" si="112"/>
        <v>Isuzu D-Max_2018</v>
      </c>
      <c r="H2431" s="141">
        <v>1900</v>
      </c>
      <c r="I2431" s="141" t="str">
        <f t="shared" si="113"/>
        <v>Isuzu D-Max_2018_1900</v>
      </c>
      <c r="J2431" s="141">
        <v>280000</v>
      </c>
    </row>
    <row r="2432" spans="1:10">
      <c r="A2432" s="141" t="s">
        <v>239</v>
      </c>
      <c r="B2432" s="141">
        <v>320</v>
      </c>
      <c r="C2432" s="141" t="s">
        <v>183</v>
      </c>
      <c r="D2432" s="141" t="s">
        <v>184</v>
      </c>
      <c r="E2432" s="141">
        <v>2018</v>
      </c>
      <c r="F2432" s="141" t="str">
        <f t="shared" si="111"/>
        <v>Isuzu D-Max</v>
      </c>
      <c r="G2432" s="141" t="str">
        <f t="shared" si="112"/>
        <v>Isuzu D-Max_2018</v>
      </c>
      <c r="H2432" s="141">
        <v>1900</v>
      </c>
      <c r="I2432" s="141" t="str">
        <f t="shared" si="113"/>
        <v>Isuzu D-Max_2018_1900</v>
      </c>
      <c r="J2432" s="141">
        <v>270000</v>
      </c>
    </row>
    <row r="2433" spans="1:10">
      <c r="A2433" s="141" t="s">
        <v>239</v>
      </c>
      <c r="B2433" s="141">
        <v>320</v>
      </c>
      <c r="C2433" s="141" t="s">
        <v>183</v>
      </c>
      <c r="D2433" s="141" t="s">
        <v>184</v>
      </c>
      <c r="E2433" s="141">
        <v>2018</v>
      </c>
      <c r="F2433" s="141" t="str">
        <f t="shared" ref="F2433:F2496" si="114">C2433&amp;" "&amp;D2433</f>
        <v>Isuzu D-Max</v>
      </c>
      <c r="G2433" s="141" t="str">
        <f t="shared" si="112"/>
        <v>Isuzu D-Max_2018</v>
      </c>
      <c r="H2433" s="141">
        <v>1900</v>
      </c>
      <c r="I2433" s="141" t="str">
        <f t="shared" si="113"/>
        <v>Isuzu D-Max_2018_1900</v>
      </c>
      <c r="J2433" s="141">
        <v>260000</v>
      </c>
    </row>
    <row r="2434" spans="1:10">
      <c r="A2434" s="141" t="s">
        <v>239</v>
      </c>
      <c r="B2434" s="141">
        <v>320</v>
      </c>
      <c r="C2434" s="141" t="s">
        <v>183</v>
      </c>
      <c r="D2434" s="141" t="s">
        <v>184</v>
      </c>
      <c r="E2434" s="141">
        <v>2018</v>
      </c>
      <c r="F2434" s="141" t="str">
        <f t="shared" si="114"/>
        <v>Isuzu D-Max</v>
      </c>
      <c r="G2434" s="141" t="str">
        <f t="shared" ref="G2434:G2497" si="115">F2434&amp;"_"&amp;E2434</f>
        <v>Isuzu D-Max_2018</v>
      </c>
      <c r="H2434" s="141">
        <v>1900</v>
      </c>
      <c r="I2434" s="141" t="str">
        <f t="shared" si="113"/>
        <v>Isuzu D-Max_2018_1900</v>
      </c>
      <c r="J2434" s="141">
        <v>250000</v>
      </c>
    </row>
    <row r="2435" spans="1:10">
      <c r="A2435" s="141" t="s">
        <v>239</v>
      </c>
      <c r="B2435" s="141">
        <v>320</v>
      </c>
      <c r="C2435" s="141" t="s">
        <v>183</v>
      </c>
      <c r="D2435" s="141" t="s">
        <v>184</v>
      </c>
      <c r="E2435" s="141">
        <v>2018</v>
      </c>
      <c r="F2435" s="141" t="str">
        <f t="shared" si="114"/>
        <v>Isuzu D-Max</v>
      </c>
      <c r="G2435" s="141" t="str">
        <f t="shared" si="115"/>
        <v>Isuzu D-Max_2018</v>
      </c>
      <c r="H2435" s="141">
        <v>1900</v>
      </c>
      <c r="I2435" s="141" t="str">
        <f t="shared" ref="I2435:I2498" si="116">G2435&amp;"_"&amp;H2435</f>
        <v>Isuzu D-Max_2018_1900</v>
      </c>
      <c r="J2435" s="141">
        <v>240000</v>
      </c>
    </row>
    <row r="2436" spans="1:10">
      <c r="A2436" s="141" t="s">
        <v>239</v>
      </c>
      <c r="B2436" s="141">
        <v>320</v>
      </c>
      <c r="C2436" s="141" t="s">
        <v>183</v>
      </c>
      <c r="D2436" s="141" t="s">
        <v>184</v>
      </c>
      <c r="E2436" s="141">
        <v>2018</v>
      </c>
      <c r="F2436" s="141" t="str">
        <f t="shared" si="114"/>
        <v>Isuzu D-Max</v>
      </c>
      <c r="G2436" s="141" t="str">
        <f t="shared" si="115"/>
        <v>Isuzu D-Max_2018</v>
      </c>
      <c r="H2436" s="141">
        <v>1900</v>
      </c>
      <c r="I2436" s="141" t="str">
        <f t="shared" si="116"/>
        <v>Isuzu D-Max_2018_1900</v>
      </c>
      <c r="J2436" s="141">
        <v>230000</v>
      </c>
    </row>
    <row r="2437" spans="1:10">
      <c r="A2437" s="141" t="s">
        <v>239</v>
      </c>
      <c r="B2437" s="141">
        <v>320</v>
      </c>
      <c r="C2437" s="141" t="s">
        <v>183</v>
      </c>
      <c r="D2437" s="141" t="s">
        <v>184</v>
      </c>
      <c r="E2437" s="141">
        <v>2018</v>
      </c>
      <c r="F2437" s="141" t="str">
        <f t="shared" si="114"/>
        <v>Isuzu D-Max</v>
      </c>
      <c r="G2437" s="141" t="str">
        <f t="shared" si="115"/>
        <v>Isuzu D-Max_2018</v>
      </c>
      <c r="H2437" s="141">
        <v>1900</v>
      </c>
      <c r="I2437" s="141" t="str">
        <f t="shared" si="116"/>
        <v>Isuzu D-Max_2018_1900</v>
      </c>
      <c r="J2437" s="141">
        <v>220000</v>
      </c>
    </row>
    <row r="2438" spans="1:10">
      <c r="A2438" s="141" t="s">
        <v>239</v>
      </c>
      <c r="B2438" s="141">
        <v>320</v>
      </c>
      <c r="C2438" s="141" t="s">
        <v>183</v>
      </c>
      <c r="D2438" s="141" t="s">
        <v>184</v>
      </c>
      <c r="E2438" s="141">
        <v>2018</v>
      </c>
      <c r="F2438" s="141" t="str">
        <f t="shared" si="114"/>
        <v>Isuzu D-Max</v>
      </c>
      <c r="G2438" s="141" t="str">
        <f t="shared" si="115"/>
        <v>Isuzu D-Max_2018</v>
      </c>
      <c r="H2438" s="141">
        <v>1900</v>
      </c>
      <c r="I2438" s="141" t="str">
        <f t="shared" si="116"/>
        <v>Isuzu D-Max_2018_1900</v>
      </c>
      <c r="J2438" s="141">
        <v>210000</v>
      </c>
    </row>
    <row r="2439" spans="1:10">
      <c r="A2439" s="141" t="s">
        <v>239</v>
      </c>
      <c r="B2439" s="141">
        <v>320</v>
      </c>
      <c r="C2439" s="141" t="s">
        <v>183</v>
      </c>
      <c r="D2439" s="141" t="s">
        <v>184</v>
      </c>
      <c r="E2439" s="141">
        <v>2018</v>
      </c>
      <c r="F2439" s="141" t="str">
        <f t="shared" si="114"/>
        <v>Isuzu D-Max</v>
      </c>
      <c r="G2439" s="141" t="str">
        <f t="shared" si="115"/>
        <v>Isuzu D-Max_2018</v>
      </c>
      <c r="H2439" s="141">
        <v>1900</v>
      </c>
      <c r="I2439" s="141" t="str">
        <f t="shared" si="116"/>
        <v>Isuzu D-Max_2018_1900</v>
      </c>
      <c r="J2439" s="141">
        <v>200000</v>
      </c>
    </row>
    <row r="2440" spans="1:10">
      <c r="A2440" s="141" t="s">
        <v>239</v>
      </c>
      <c r="B2440" s="141">
        <v>320</v>
      </c>
      <c r="C2440" s="141" t="s">
        <v>183</v>
      </c>
      <c r="D2440" s="141" t="s">
        <v>184</v>
      </c>
      <c r="E2440" s="141">
        <v>2018</v>
      </c>
      <c r="F2440" s="141" t="str">
        <f t="shared" si="114"/>
        <v>Isuzu D-Max</v>
      </c>
      <c r="G2440" s="141" t="str">
        <f t="shared" si="115"/>
        <v>Isuzu D-Max_2018</v>
      </c>
      <c r="H2440" s="141">
        <v>3000</v>
      </c>
      <c r="I2440" s="141" t="str">
        <f t="shared" si="116"/>
        <v>Isuzu D-Max_2018_3000</v>
      </c>
      <c r="J2440" s="141">
        <v>370000</v>
      </c>
    </row>
    <row r="2441" spans="1:10">
      <c r="A2441" s="141" t="s">
        <v>239</v>
      </c>
      <c r="B2441" s="141">
        <v>320</v>
      </c>
      <c r="C2441" s="141" t="s">
        <v>183</v>
      </c>
      <c r="D2441" s="141" t="s">
        <v>184</v>
      </c>
      <c r="E2441" s="141">
        <v>2018</v>
      </c>
      <c r="F2441" s="141" t="str">
        <f t="shared" si="114"/>
        <v>Isuzu D-Max</v>
      </c>
      <c r="G2441" s="141" t="str">
        <f t="shared" si="115"/>
        <v>Isuzu D-Max_2018</v>
      </c>
      <c r="H2441" s="141">
        <v>3000</v>
      </c>
      <c r="I2441" s="141" t="str">
        <f t="shared" si="116"/>
        <v>Isuzu D-Max_2018_3000</v>
      </c>
      <c r="J2441" s="141">
        <v>360000</v>
      </c>
    </row>
    <row r="2442" spans="1:10">
      <c r="A2442" s="141" t="s">
        <v>239</v>
      </c>
      <c r="B2442" s="141">
        <v>320</v>
      </c>
      <c r="C2442" s="141" t="s">
        <v>183</v>
      </c>
      <c r="D2442" s="141" t="s">
        <v>184</v>
      </c>
      <c r="E2442" s="141">
        <v>2018</v>
      </c>
      <c r="F2442" s="141" t="str">
        <f t="shared" si="114"/>
        <v>Isuzu D-Max</v>
      </c>
      <c r="G2442" s="141" t="str">
        <f t="shared" si="115"/>
        <v>Isuzu D-Max_2018</v>
      </c>
      <c r="H2442" s="141">
        <v>3000</v>
      </c>
      <c r="I2442" s="141" t="str">
        <f t="shared" si="116"/>
        <v>Isuzu D-Max_2018_3000</v>
      </c>
      <c r="J2442" s="141">
        <v>350000</v>
      </c>
    </row>
    <row r="2443" spans="1:10">
      <c r="A2443" s="141" t="s">
        <v>239</v>
      </c>
      <c r="B2443" s="141">
        <v>320</v>
      </c>
      <c r="C2443" s="141" t="s">
        <v>183</v>
      </c>
      <c r="D2443" s="141" t="s">
        <v>184</v>
      </c>
      <c r="E2443" s="141">
        <v>2018</v>
      </c>
      <c r="F2443" s="141" t="str">
        <f t="shared" si="114"/>
        <v>Isuzu D-Max</v>
      </c>
      <c r="G2443" s="141" t="str">
        <f t="shared" si="115"/>
        <v>Isuzu D-Max_2018</v>
      </c>
      <c r="H2443" s="141">
        <v>3000</v>
      </c>
      <c r="I2443" s="141" t="str">
        <f t="shared" si="116"/>
        <v>Isuzu D-Max_2018_3000</v>
      </c>
      <c r="J2443" s="141">
        <v>340000</v>
      </c>
    </row>
    <row r="2444" spans="1:10">
      <c r="A2444" s="141" t="s">
        <v>239</v>
      </c>
      <c r="B2444" s="141">
        <v>320</v>
      </c>
      <c r="C2444" s="141" t="s">
        <v>183</v>
      </c>
      <c r="D2444" s="141" t="s">
        <v>184</v>
      </c>
      <c r="E2444" s="141">
        <v>2018</v>
      </c>
      <c r="F2444" s="141" t="str">
        <f t="shared" si="114"/>
        <v>Isuzu D-Max</v>
      </c>
      <c r="G2444" s="141" t="str">
        <f t="shared" si="115"/>
        <v>Isuzu D-Max_2018</v>
      </c>
      <c r="H2444" s="141">
        <v>3000</v>
      </c>
      <c r="I2444" s="141" t="str">
        <f t="shared" si="116"/>
        <v>Isuzu D-Max_2018_3000</v>
      </c>
      <c r="J2444" s="141">
        <v>330000</v>
      </c>
    </row>
    <row r="2445" spans="1:10">
      <c r="A2445" s="141" t="s">
        <v>239</v>
      </c>
      <c r="B2445" s="141">
        <v>320</v>
      </c>
      <c r="C2445" s="141" t="s">
        <v>183</v>
      </c>
      <c r="D2445" s="141" t="s">
        <v>184</v>
      </c>
      <c r="E2445" s="141">
        <v>2018</v>
      </c>
      <c r="F2445" s="141" t="str">
        <f t="shared" si="114"/>
        <v>Isuzu D-Max</v>
      </c>
      <c r="G2445" s="141" t="str">
        <f t="shared" si="115"/>
        <v>Isuzu D-Max_2018</v>
      </c>
      <c r="H2445" s="141">
        <v>3000</v>
      </c>
      <c r="I2445" s="141" t="str">
        <f t="shared" si="116"/>
        <v>Isuzu D-Max_2018_3000</v>
      </c>
      <c r="J2445" s="141">
        <v>320000</v>
      </c>
    </row>
    <row r="2446" spans="1:10">
      <c r="A2446" s="141" t="s">
        <v>239</v>
      </c>
      <c r="B2446" s="141">
        <v>320</v>
      </c>
      <c r="C2446" s="141" t="s">
        <v>183</v>
      </c>
      <c r="D2446" s="141" t="s">
        <v>184</v>
      </c>
      <c r="E2446" s="141">
        <v>2018</v>
      </c>
      <c r="F2446" s="141" t="str">
        <f t="shared" si="114"/>
        <v>Isuzu D-Max</v>
      </c>
      <c r="G2446" s="141" t="str">
        <f t="shared" si="115"/>
        <v>Isuzu D-Max_2018</v>
      </c>
      <c r="H2446" s="141">
        <v>3000</v>
      </c>
      <c r="I2446" s="141" t="str">
        <f t="shared" si="116"/>
        <v>Isuzu D-Max_2018_3000</v>
      </c>
      <c r="J2446" s="141">
        <v>310000</v>
      </c>
    </row>
    <row r="2447" spans="1:10">
      <c r="A2447" s="141" t="s">
        <v>239</v>
      </c>
      <c r="B2447" s="141">
        <v>320</v>
      </c>
      <c r="C2447" s="141" t="s">
        <v>183</v>
      </c>
      <c r="D2447" s="141" t="s">
        <v>184</v>
      </c>
      <c r="E2447" s="141">
        <v>2018</v>
      </c>
      <c r="F2447" s="141" t="str">
        <f t="shared" si="114"/>
        <v>Isuzu D-Max</v>
      </c>
      <c r="G2447" s="141" t="str">
        <f t="shared" si="115"/>
        <v>Isuzu D-Max_2018</v>
      </c>
      <c r="H2447" s="141">
        <v>3000</v>
      </c>
      <c r="I2447" s="141" t="str">
        <f t="shared" si="116"/>
        <v>Isuzu D-Max_2018_3000</v>
      </c>
      <c r="J2447" s="141">
        <v>300000</v>
      </c>
    </row>
    <row r="2448" spans="1:10">
      <c r="A2448" s="141" t="s">
        <v>239</v>
      </c>
      <c r="B2448" s="141">
        <v>320</v>
      </c>
      <c r="C2448" s="141" t="s">
        <v>183</v>
      </c>
      <c r="D2448" s="141" t="s">
        <v>184</v>
      </c>
      <c r="E2448" s="141">
        <v>2018</v>
      </c>
      <c r="F2448" s="141" t="str">
        <f t="shared" si="114"/>
        <v>Isuzu D-Max</v>
      </c>
      <c r="G2448" s="141" t="str">
        <f t="shared" si="115"/>
        <v>Isuzu D-Max_2018</v>
      </c>
      <c r="H2448" s="141">
        <v>3000</v>
      </c>
      <c r="I2448" s="141" t="str">
        <f t="shared" si="116"/>
        <v>Isuzu D-Max_2018_3000</v>
      </c>
      <c r="J2448" s="141">
        <v>290000</v>
      </c>
    </row>
    <row r="2449" spans="1:10">
      <c r="A2449" s="141" t="s">
        <v>239</v>
      </c>
      <c r="B2449" s="141">
        <v>320</v>
      </c>
      <c r="C2449" s="141" t="s">
        <v>183</v>
      </c>
      <c r="D2449" s="141" t="s">
        <v>184</v>
      </c>
      <c r="E2449" s="141">
        <v>2018</v>
      </c>
      <c r="F2449" s="141" t="str">
        <f t="shared" si="114"/>
        <v>Isuzu D-Max</v>
      </c>
      <c r="G2449" s="141" t="str">
        <f t="shared" si="115"/>
        <v>Isuzu D-Max_2018</v>
      </c>
      <c r="H2449" s="141">
        <v>3000</v>
      </c>
      <c r="I2449" s="141" t="str">
        <f t="shared" si="116"/>
        <v>Isuzu D-Max_2018_3000</v>
      </c>
      <c r="J2449" s="141">
        <v>280000</v>
      </c>
    </row>
    <row r="2450" spans="1:10">
      <c r="A2450" s="141" t="s">
        <v>239</v>
      </c>
      <c r="B2450" s="141">
        <v>320</v>
      </c>
      <c r="C2450" s="141" t="s">
        <v>183</v>
      </c>
      <c r="D2450" s="141" t="s">
        <v>184</v>
      </c>
      <c r="E2450" s="141">
        <v>2018</v>
      </c>
      <c r="F2450" s="141" t="str">
        <f t="shared" si="114"/>
        <v>Isuzu D-Max</v>
      </c>
      <c r="G2450" s="141" t="str">
        <f t="shared" si="115"/>
        <v>Isuzu D-Max_2018</v>
      </c>
      <c r="H2450" s="141">
        <v>3000</v>
      </c>
      <c r="I2450" s="141" t="str">
        <f t="shared" si="116"/>
        <v>Isuzu D-Max_2018_3000</v>
      </c>
      <c r="J2450" s="141">
        <v>270000</v>
      </c>
    </row>
    <row r="2451" spans="1:10">
      <c r="A2451" s="141" t="s">
        <v>239</v>
      </c>
      <c r="B2451" s="141">
        <v>320</v>
      </c>
      <c r="C2451" s="141" t="s">
        <v>183</v>
      </c>
      <c r="D2451" s="141" t="s">
        <v>184</v>
      </c>
      <c r="E2451" s="141">
        <v>2018</v>
      </c>
      <c r="F2451" s="141" t="str">
        <f t="shared" si="114"/>
        <v>Isuzu D-Max</v>
      </c>
      <c r="G2451" s="141" t="str">
        <f t="shared" si="115"/>
        <v>Isuzu D-Max_2018</v>
      </c>
      <c r="H2451" s="141">
        <v>3000</v>
      </c>
      <c r="I2451" s="141" t="str">
        <f t="shared" si="116"/>
        <v>Isuzu D-Max_2018_3000</v>
      </c>
      <c r="J2451" s="141">
        <v>260000</v>
      </c>
    </row>
    <row r="2452" spans="1:10">
      <c r="A2452" s="141" t="s">
        <v>239</v>
      </c>
      <c r="B2452" s="141">
        <v>320</v>
      </c>
      <c r="C2452" s="141" t="s">
        <v>183</v>
      </c>
      <c r="D2452" s="141" t="s">
        <v>184</v>
      </c>
      <c r="E2452" s="141">
        <v>2018</v>
      </c>
      <c r="F2452" s="141" t="str">
        <f t="shared" si="114"/>
        <v>Isuzu D-Max</v>
      </c>
      <c r="G2452" s="141" t="str">
        <f t="shared" si="115"/>
        <v>Isuzu D-Max_2018</v>
      </c>
      <c r="H2452" s="141">
        <v>3000</v>
      </c>
      <c r="I2452" s="141" t="str">
        <f t="shared" si="116"/>
        <v>Isuzu D-Max_2018_3000</v>
      </c>
      <c r="J2452" s="141">
        <v>250000</v>
      </c>
    </row>
    <row r="2453" spans="1:10">
      <c r="A2453" s="141" t="s">
        <v>239</v>
      </c>
      <c r="B2453" s="141">
        <v>320</v>
      </c>
      <c r="C2453" s="141" t="s">
        <v>183</v>
      </c>
      <c r="D2453" s="141" t="s">
        <v>184</v>
      </c>
      <c r="E2453" s="141">
        <v>2018</v>
      </c>
      <c r="F2453" s="141" t="str">
        <f t="shared" si="114"/>
        <v>Isuzu D-Max</v>
      </c>
      <c r="G2453" s="141" t="str">
        <f t="shared" si="115"/>
        <v>Isuzu D-Max_2018</v>
      </c>
      <c r="H2453" s="141">
        <v>3000</v>
      </c>
      <c r="I2453" s="141" t="str">
        <f t="shared" si="116"/>
        <v>Isuzu D-Max_2018_3000</v>
      </c>
      <c r="J2453" s="141">
        <v>240000</v>
      </c>
    </row>
    <row r="2454" spans="1:10">
      <c r="A2454" s="141" t="s">
        <v>240</v>
      </c>
      <c r="B2454" s="141">
        <v>110</v>
      </c>
      <c r="C2454" s="141" t="s">
        <v>183</v>
      </c>
      <c r="D2454" s="141" t="s">
        <v>184</v>
      </c>
      <c r="E2454" s="141">
        <v>2018</v>
      </c>
      <c r="F2454" s="141" t="str">
        <f t="shared" si="114"/>
        <v>Isuzu D-Max</v>
      </c>
      <c r="G2454" s="141" t="str">
        <f t="shared" si="115"/>
        <v>Isuzu D-Max_2018</v>
      </c>
      <c r="H2454" s="141">
        <v>1900</v>
      </c>
      <c r="I2454" s="141" t="str">
        <f t="shared" si="116"/>
        <v>Isuzu D-Max_2018_1900</v>
      </c>
      <c r="J2454" s="141">
        <v>470000</v>
      </c>
    </row>
    <row r="2455" spans="1:10">
      <c r="A2455" s="141" t="s">
        <v>240</v>
      </c>
      <c r="B2455" s="141">
        <v>110</v>
      </c>
      <c r="C2455" s="141" t="s">
        <v>183</v>
      </c>
      <c r="D2455" s="141" t="s">
        <v>184</v>
      </c>
      <c r="E2455" s="141">
        <v>2018</v>
      </c>
      <c r="F2455" s="141" t="str">
        <f t="shared" si="114"/>
        <v>Isuzu D-Max</v>
      </c>
      <c r="G2455" s="141" t="str">
        <f t="shared" si="115"/>
        <v>Isuzu D-Max_2018</v>
      </c>
      <c r="H2455" s="141">
        <v>1900</v>
      </c>
      <c r="I2455" s="141" t="str">
        <f t="shared" si="116"/>
        <v>Isuzu D-Max_2018_1900</v>
      </c>
      <c r="J2455" s="141">
        <v>460000</v>
      </c>
    </row>
    <row r="2456" spans="1:10">
      <c r="A2456" s="141" t="s">
        <v>240</v>
      </c>
      <c r="B2456" s="141">
        <v>110</v>
      </c>
      <c r="C2456" s="141" t="s">
        <v>183</v>
      </c>
      <c r="D2456" s="141" t="s">
        <v>184</v>
      </c>
      <c r="E2456" s="141">
        <v>2018</v>
      </c>
      <c r="F2456" s="141" t="str">
        <f t="shared" si="114"/>
        <v>Isuzu D-Max</v>
      </c>
      <c r="G2456" s="141" t="str">
        <f t="shared" si="115"/>
        <v>Isuzu D-Max_2018</v>
      </c>
      <c r="H2456" s="141">
        <v>1900</v>
      </c>
      <c r="I2456" s="141" t="str">
        <f t="shared" si="116"/>
        <v>Isuzu D-Max_2018_1900</v>
      </c>
      <c r="J2456" s="141">
        <v>450000</v>
      </c>
    </row>
    <row r="2457" spans="1:10">
      <c r="A2457" s="141" t="s">
        <v>240</v>
      </c>
      <c r="B2457" s="141">
        <v>110</v>
      </c>
      <c r="C2457" s="141" t="s">
        <v>183</v>
      </c>
      <c r="D2457" s="141" t="s">
        <v>184</v>
      </c>
      <c r="E2457" s="141">
        <v>2018</v>
      </c>
      <c r="F2457" s="141" t="str">
        <f t="shared" si="114"/>
        <v>Isuzu D-Max</v>
      </c>
      <c r="G2457" s="141" t="str">
        <f t="shared" si="115"/>
        <v>Isuzu D-Max_2018</v>
      </c>
      <c r="H2457" s="141">
        <v>1900</v>
      </c>
      <c r="I2457" s="141" t="str">
        <f t="shared" si="116"/>
        <v>Isuzu D-Max_2018_1900</v>
      </c>
      <c r="J2457" s="141">
        <v>440000</v>
      </c>
    </row>
    <row r="2458" spans="1:10">
      <c r="A2458" s="141" t="s">
        <v>240</v>
      </c>
      <c r="B2458" s="141">
        <v>110</v>
      </c>
      <c r="C2458" s="141" t="s">
        <v>183</v>
      </c>
      <c r="D2458" s="141" t="s">
        <v>184</v>
      </c>
      <c r="E2458" s="141">
        <v>2018</v>
      </c>
      <c r="F2458" s="141" t="str">
        <f t="shared" si="114"/>
        <v>Isuzu D-Max</v>
      </c>
      <c r="G2458" s="141" t="str">
        <f t="shared" si="115"/>
        <v>Isuzu D-Max_2018</v>
      </c>
      <c r="H2458" s="141">
        <v>1900</v>
      </c>
      <c r="I2458" s="141" t="str">
        <f t="shared" si="116"/>
        <v>Isuzu D-Max_2018_1900</v>
      </c>
      <c r="J2458" s="141">
        <v>430000</v>
      </c>
    </row>
    <row r="2459" spans="1:10">
      <c r="A2459" s="141" t="s">
        <v>240</v>
      </c>
      <c r="B2459" s="141">
        <v>110</v>
      </c>
      <c r="C2459" s="141" t="s">
        <v>183</v>
      </c>
      <c r="D2459" s="141" t="s">
        <v>184</v>
      </c>
      <c r="E2459" s="141">
        <v>2018</v>
      </c>
      <c r="F2459" s="141" t="str">
        <f t="shared" si="114"/>
        <v>Isuzu D-Max</v>
      </c>
      <c r="G2459" s="141" t="str">
        <f t="shared" si="115"/>
        <v>Isuzu D-Max_2018</v>
      </c>
      <c r="H2459" s="141">
        <v>1900</v>
      </c>
      <c r="I2459" s="141" t="str">
        <f t="shared" si="116"/>
        <v>Isuzu D-Max_2018_1900</v>
      </c>
      <c r="J2459" s="141">
        <v>420000</v>
      </c>
    </row>
    <row r="2460" spans="1:10">
      <c r="A2460" s="141" t="s">
        <v>240</v>
      </c>
      <c r="B2460" s="141">
        <v>110</v>
      </c>
      <c r="C2460" s="141" t="s">
        <v>183</v>
      </c>
      <c r="D2460" s="141" t="s">
        <v>184</v>
      </c>
      <c r="E2460" s="141">
        <v>2018</v>
      </c>
      <c r="F2460" s="141" t="str">
        <f t="shared" si="114"/>
        <v>Isuzu D-Max</v>
      </c>
      <c r="G2460" s="141" t="str">
        <f t="shared" si="115"/>
        <v>Isuzu D-Max_2018</v>
      </c>
      <c r="H2460" s="141">
        <v>1900</v>
      </c>
      <c r="I2460" s="141" t="str">
        <f t="shared" si="116"/>
        <v>Isuzu D-Max_2018_1900</v>
      </c>
      <c r="J2460" s="141">
        <v>410000</v>
      </c>
    </row>
    <row r="2461" spans="1:10">
      <c r="A2461" s="141" t="s">
        <v>240</v>
      </c>
      <c r="B2461" s="141">
        <v>110</v>
      </c>
      <c r="C2461" s="141" t="s">
        <v>183</v>
      </c>
      <c r="D2461" s="141" t="s">
        <v>184</v>
      </c>
      <c r="E2461" s="141">
        <v>2018</v>
      </c>
      <c r="F2461" s="141" t="str">
        <f t="shared" si="114"/>
        <v>Isuzu D-Max</v>
      </c>
      <c r="G2461" s="141" t="str">
        <f t="shared" si="115"/>
        <v>Isuzu D-Max_2018</v>
      </c>
      <c r="H2461" s="141">
        <v>1900</v>
      </c>
      <c r="I2461" s="141" t="str">
        <f t="shared" si="116"/>
        <v>Isuzu D-Max_2018_1900</v>
      </c>
      <c r="J2461" s="141">
        <v>400000</v>
      </c>
    </row>
    <row r="2462" spans="1:10">
      <c r="A2462" s="141" t="s">
        <v>240</v>
      </c>
      <c r="B2462" s="141">
        <v>110</v>
      </c>
      <c r="C2462" s="141" t="s">
        <v>183</v>
      </c>
      <c r="D2462" s="141" t="s">
        <v>184</v>
      </c>
      <c r="E2462" s="141">
        <v>2018</v>
      </c>
      <c r="F2462" s="141" t="str">
        <f t="shared" si="114"/>
        <v>Isuzu D-Max</v>
      </c>
      <c r="G2462" s="141" t="str">
        <f t="shared" si="115"/>
        <v>Isuzu D-Max_2018</v>
      </c>
      <c r="H2462" s="141">
        <v>1900</v>
      </c>
      <c r="I2462" s="141" t="str">
        <f t="shared" si="116"/>
        <v>Isuzu D-Max_2018_1900</v>
      </c>
      <c r="J2462" s="141">
        <v>390000</v>
      </c>
    </row>
    <row r="2463" spans="1:10">
      <c r="A2463" s="141" t="s">
        <v>240</v>
      </c>
      <c r="B2463" s="141">
        <v>110</v>
      </c>
      <c r="C2463" s="141" t="s">
        <v>183</v>
      </c>
      <c r="D2463" s="141" t="s">
        <v>184</v>
      </c>
      <c r="E2463" s="141">
        <v>2018</v>
      </c>
      <c r="F2463" s="141" t="str">
        <f t="shared" si="114"/>
        <v>Isuzu D-Max</v>
      </c>
      <c r="G2463" s="141" t="str">
        <f t="shared" si="115"/>
        <v>Isuzu D-Max_2018</v>
      </c>
      <c r="H2463" s="141">
        <v>1900</v>
      </c>
      <c r="I2463" s="141" t="str">
        <f t="shared" si="116"/>
        <v>Isuzu D-Max_2018_1900</v>
      </c>
      <c r="J2463" s="141">
        <v>380000</v>
      </c>
    </row>
    <row r="2464" spans="1:10">
      <c r="A2464" s="141" t="s">
        <v>240</v>
      </c>
      <c r="B2464" s="141">
        <v>110</v>
      </c>
      <c r="C2464" s="141" t="s">
        <v>183</v>
      </c>
      <c r="D2464" s="141" t="s">
        <v>184</v>
      </c>
      <c r="E2464" s="141">
        <v>2018</v>
      </c>
      <c r="F2464" s="141" t="str">
        <f t="shared" si="114"/>
        <v>Isuzu D-Max</v>
      </c>
      <c r="G2464" s="141" t="str">
        <f t="shared" si="115"/>
        <v>Isuzu D-Max_2018</v>
      </c>
      <c r="H2464" s="141">
        <v>1900</v>
      </c>
      <c r="I2464" s="141" t="str">
        <f t="shared" si="116"/>
        <v>Isuzu D-Max_2018_1900</v>
      </c>
      <c r="J2464" s="141">
        <v>370000</v>
      </c>
    </row>
    <row r="2465" spans="1:10">
      <c r="A2465" s="141" t="s">
        <v>240</v>
      </c>
      <c r="B2465" s="141">
        <v>110</v>
      </c>
      <c r="C2465" s="141" t="s">
        <v>183</v>
      </c>
      <c r="D2465" s="141" t="s">
        <v>184</v>
      </c>
      <c r="E2465" s="141">
        <v>2018</v>
      </c>
      <c r="F2465" s="141" t="str">
        <f t="shared" si="114"/>
        <v>Isuzu D-Max</v>
      </c>
      <c r="G2465" s="141" t="str">
        <f t="shared" si="115"/>
        <v>Isuzu D-Max_2018</v>
      </c>
      <c r="H2465" s="141">
        <v>1900</v>
      </c>
      <c r="I2465" s="141" t="str">
        <f t="shared" si="116"/>
        <v>Isuzu D-Max_2018_1900</v>
      </c>
      <c r="J2465" s="141">
        <v>360000</v>
      </c>
    </row>
    <row r="2466" spans="1:10">
      <c r="A2466" s="141" t="s">
        <v>240</v>
      </c>
      <c r="B2466" s="141">
        <v>110</v>
      </c>
      <c r="C2466" s="141" t="s">
        <v>183</v>
      </c>
      <c r="D2466" s="141" t="s">
        <v>184</v>
      </c>
      <c r="E2466" s="141">
        <v>2018</v>
      </c>
      <c r="F2466" s="141" t="str">
        <f t="shared" si="114"/>
        <v>Isuzu D-Max</v>
      </c>
      <c r="G2466" s="141" t="str">
        <f t="shared" si="115"/>
        <v>Isuzu D-Max_2018</v>
      </c>
      <c r="H2466" s="141">
        <v>1900</v>
      </c>
      <c r="I2466" s="141" t="str">
        <f t="shared" si="116"/>
        <v>Isuzu D-Max_2018_1900</v>
      </c>
      <c r="J2466" s="141">
        <v>350000</v>
      </c>
    </row>
    <row r="2467" spans="1:10">
      <c r="A2467" s="141" t="s">
        <v>240</v>
      </c>
      <c r="B2467" s="141">
        <v>110</v>
      </c>
      <c r="C2467" s="141" t="s">
        <v>183</v>
      </c>
      <c r="D2467" s="141" t="s">
        <v>184</v>
      </c>
      <c r="E2467" s="141">
        <v>2018</v>
      </c>
      <c r="F2467" s="141" t="str">
        <f t="shared" si="114"/>
        <v>Isuzu D-Max</v>
      </c>
      <c r="G2467" s="141" t="str">
        <f t="shared" si="115"/>
        <v>Isuzu D-Max_2018</v>
      </c>
      <c r="H2467" s="141">
        <v>1900</v>
      </c>
      <c r="I2467" s="141" t="str">
        <f t="shared" si="116"/>
        <v>Isuzu D-Max_2018_1900</v>
      </c>
      <c r="J2467" s="141">
        <v>340000</v>
      </c>
    </row>
    <row r="2468" spans="1:10">
      <c r="A2468" s="141" t="s">
        <v>240</v>
      </c>
      <c r="B2468" s="141">
        <v>110</v>
      </c>
      <c r="C2468" s="141" t="s">
        <v>183</v>
      </c>
      <c r="D2468" s="141" t="s">
        <v>184</v>
      </c>
      <c r="E2468" s="141">
        <v>2018</v>
      </c>
      <c r="F2468" s="141" t="str">
        <f t="shared" si="114"/>
        <v>Isuzu D-Max</v>
      </c>
      <c r="G2468" s="141" t="str">
        <f t="shared" si="115"/>
        <v>Isuzu D-Max_2018</v>
      </c>
      <c r="H2468" s="141">
        <v>1900</v>
      </c>
      <c r="I2468" s="141" t="str">
        <f t="shared" si="116"/>
        <v>Isuzu D-Max_2018_1900</v>
      </c>
      <c r="J2468" s="141">
        <v>330000</v>
      </c>
    </row>
    <row r="2469" spans="1:10">
      <c r="A2469" s="141" t="s">
        <v>240</v>
      </c>
      <c r="B2469" s="141">
        <v>110</v>
      </c>
      <c r="C2469" s="141" t="s">
        <v>183</v>
      </c>
      <c r="D2469" s="141" t="s">
        <v>184</v>
      </c>
      <c r="E2469" s="141">
        <v>2018</v>
      </c>
      <c r="F2469" s="141" t="str">
        <f t="shared" si="114"/>
        <v>Isuzu D-Max</v>
      </c>
      <c r="G2469" s="141" t="str">
        <f t="shared" si="115"/>
        <v>Isuzu D-Max_2018</v>
      </c>
      <c r="H2469" s="141">
        <v>1900</v>
      </c>
      <c r="I2469" s="141" t="str">
        <f t="shared" si="116"/>
        <v>Isuzu D-Max_2018_1900</v>
      </c>
      <c r="J2469" s="141">
        <v>320000</v>
      </c>
    </row>
    <row r="2470" spans="1:10">
      <c r="A2470" s="141" t="s">
        <v>240</v>
      </c>
      <c r="B2470" s="141">
        <v>110</v>
      </c>
      <c r="C2470" s="141" t="s">
        <v>183</v>
      </c>
      <c r="D2470" s="141" t="s">
        <v>184</v>
      </c>
      <c r="E2470" s="141">
        <v>2018</v>
      </c>
      <c r="F2470" s="141" t="str">
        <f t="shared" si="114"/>
        <v>Isuzu D-Max</v>
      </c>
      <c r="G2470" s="141" t="str">
        <f t="shared" si="115"/>
        <v>Isuzu D-Max_2018</v>
      </c>
      <c r="H2470" s="141">
        <v>1900</v>
      </c>
      <c r="I2470" s="141" t="str">
        <f t="shared" si="116"/>
        <v>Isuzu D-Max_2018_1900</v>
      </c>
      <c r="J2470" s="141">
        <v>310000</v>
      </c>
    </row>
    <row r="2471" spans="1:10">
      <c r="A2471" s="141" t="s">
        <v>240</v>
      </c>
      <c r="B2471" s="141">
        <v>110</v>
      </c>
      <c r="C2471" s="141" t="s">
        <v>183</v>
      </c>
      <c r="D2471" s="141" t="s">
        <v>184</v>
      </c>
      <c r="E2471" s="141">
        <v>2018</v>
      </c>
      <c r="F2471" s="141" t="str">
        <f t="shared" si="114"/>
        <v>Isuzu D-Max</v>
      </c>
      <c r="G2471" s="141" t="str">
        <f t="shared" si="115"/>
        <v>Isuzu D-Max_2018</v>
      </c>
      <c r="H2471" s="141">
        <v>1900</v>
      </c>
      <c r="I2471" s="141" t="str">
        <f t="shared" si="116"/>
        <v>Isuzu D-Max_2018_1900</v>
      </c>
      <c r="J2471" s="141">
        <v>300000</v>
      </c>
    </row>
    <row r="2472" spans="1:10">
      <c r="A2472" s="141" t="s">
        <v>240</v>
      </c>
      <c r="B2472" s="141">
        <v>110</v>
      </c>
      <c r="C2472" s="141" t="s">
        <v>183</v>
      </c>
      <c r="D2472" s="141" t="s">
        <v>184</v>
      </c>
      <c r="E2472" s="141">
        <v>2018</v>
      </c>
      <c r="F2472" s="141" t="str">
        <f t="shared" si="114"/>
        <v>Isuzu D-Max</v>
      </c>
      <c r="G2472" s="141" t="str">
        <f t="shared" si="115"/>
        <v>Isuzu D-Max_2018</v>
      </c>
      <c r="H2472" s="141">
        <v>1900</v>
      </c>
      <c r="I2472" s="141" t="str">
        <f t="shared" si="116"/>
        <v>Isuzu D-Max_2018_1900</v>
      </c>
      <c r="J2472" s="141">
        <v>290000</v>
      </c>
    </row>
    <row r="2473" spans="1:10">
      <c r="A2473" s="141" t="s">
        <v>240</v>
      </c>
      <c r="B2473" s="141">
        <v>110</v>
      </c>
      <c r="C2473" s="141" t="s">
        <v>183</v>
      </c>
      <c r="D2473" s="141" t="s">
        <v>184</v>
      </c>
      <c r="E2473" s="141">
        <v>2018</v>
      </c>
      <c r="F2473" s="141" t="str">
        <f t="shared" si="114"/>
        <v>Isuzu D-Max</v>
      </c>
      <c r="G2473" s="141" t="str">
        <f t="shared" si="115"/>
        <v>Isuzu D-Max_2018</v>
      </c>
      <c r="H2473" s="141">
        <v>1900</v>
      </c>
      <c r="I2473" s="141" t="str">
        <f t="shared" si="116"/>
        <v>Isuzu D-Max_2018_1900</v>
      </c>
      <c r="J2473" s="141">
        <v>280000</v>
      </c>
    </row>
    <row r="2474" spans="1:10">
      <c r="A2474" s="141" t="s">
        <v>240</v>
      </c>
      <c r="B2474" s="141">
        <v>110</v>
      </c>
      <c r="C2474" s="141" t="s">
        <v>183</v>
      </c>
      <c r="D2474" s="141" t="s">
        <v>184</v>
      </c>
      <c r="E2474" s="141">
        <v>2018</v>
      </c>
      <c r="F2474" s="141" t="str">
        <f t="shared" si="114"/>
        <v>Isuzu D-Max</v>
      </c>
      <c r="G2474" s="141" t="str">
        <f t="shared" si="115"/>
        <v>Isuzu D-Max_2018</v>
      </c>
      <c r="H2474" s="141">
        <v>1900</v>
      </c>
      <c r="I2474" s="141" t="str">
        <f t="shared" si="116"/>
        <v>Isuzu D-Max_2018_1900</v>
      </c>
      <c r="J2474" s="141">
        <v>270000</v>
      </c>
    </row>
    <row r="2475" spans="1:10">
      <c r="A2475" s="141" t="s">
        <v>240</v>
      </c>
      <c r="B2475" s="141">
        <v>110</v>
      </c>
      <c r="C2475" s="141" t="s">
        <v>183</v>
      </c>
      <c r="D2475" s="141" t="s">
        <v>184</v>
      </c>
      <c r="E2475" s="141">
        <v>2018</v>
      </c>
      <c r="F2475" s="141" t="str">
        <f t="shared" si="114"/>
        <v>Isuzu D-Max</v>
      </c>
      <c r="G2475" s="141" t="str">
        <f t="shared" si="115"/>
        <v>Isuzu D-Max_2018</v>
      </c>
      <c r="H2475" s="141">
        <v>3000</v>
      </c>
      <c r="I2475" s="141" t="str">
        <f t="shared" si="116"/>
        <v>Isuzu D-Max_2018_3000</v>
      </c>
      <c r="J2475" s="141">
        <v>520000</v>
      </c>
    </row>
    <row r="2476" spans="1:10">
      <c r="A2476" s="141" t="s">
        <v>240</v>
      </c>
      <c r="B2476" s="141">
        <v>110</v>
      </c>
      <c r="C2476" s="141" t="s">
        <v>183</v>
      </c>
      <c r="D2476" s="141" t="s">
        <v>184</v>
      </c>
      <c r="E2476" s="141">
        <v>2018</v>
      </c>
      <c r="F2476" s="141" t="str">
        <f t="shared" si="114"/>
        <v>Isuzu D-Max</v>
      </c>
      <c r="G2476" s="141" t="str">
        <f t="shared" si="115"/>
        <v>Isuzu D-Max_2018</v>
      </c>
      <c r="H2476" s="141">
        <v>3000</v>
      </c>
      <c r="I2476" s="141" t="str">
        <f t="shared" si="116"/>
        <v>Isuzu D-Max_2018_3000</v>
      </c>
      <c r="J2476" s="141">
        <v>510000</v>
      </c>
    </row>
    <row r="2477" spans="1:10">
      <c r="A2477" s="141" t="s">
        <v>240</v>
      </c>
      <c r="B2477" s="141">
        <v>110</v>
      </c>
      <c r="C2477" s="141" t="s">
        <v>183</v>
      </c>
      <c r="D2477" s="141" t="s">
        <v>184</v>
      </c>
      <c r="E2477" s="141">
        <v>2018</v>
      </c>
      <c r="F2477" s="141" t="str">
        <f t="shared" si="114"/>
        <v>Isuzu D-Max</v>
      </c>
      <c r="G2477" s="141" t="str">
        <f t="shared" si="115"/>
        <v>Isuzu D-Max_2018</v>
      </c>
      <c r="H2477" s="141">
        <v>3000</v>
      </c>
      <c r="I2477" s="141" t="str">
        <f t="shared" si="116"/>
        <v>Isuzu D-Max_2018_3000</v>
      </c>
      <c r="J2477" s="141">
        <v>500000</v>
      </c>
    </row>
    <row r="2478" spans="1:10">
      <c r="A2478" s="141" t="s">
        <v>240</v>
      </c>
      <c r="B2478" s="141">
        <v>110</v>
      </c>
      <c r="C2478" s="141" t="s">
        <v>183</v>
      </c>
      <c r="D2478" s="141" t="s">
        <v>184</v>
      </c>
      <c r="E2478" s="141">
        <v>2018</v>
      </c>
      <c r="F2478" s="141" t="str">
        <f t="shared" si="114"/>
        <v>Isuzu D-Max</v>
      </c>
      <c r="G2478" s="141" t="str">
        <f t="shared" si="115"/>
        <v>Isuzu D-Max_2018</v>
      </c>
      <c r="H2478" s="141">
        <v>3000</v>
      </c>
      <c r="I2478" s="141" t="str">
        <f t="shared" si="116"/>
        <v>Isuzu D-Max_2018_3000</v>
      </c>
      <c r="J2478" s="141">
        <v>490000</v>
      </c>
    </row>
    <row r="2479" spans="1:10">
      <c r="A2479" s="141" t="s">
        <v>240</v>
      </c>
      <c r="B2479" s="141">
        <v>110</v>
      </c>
      <c r="C2479" s="141" t="s">
        <v>183</v>
      </c>
      <c r="D2479" s="141" t="s">
        <v>184</v>
      </c>
      <c r="E2479" s="141">
        <v>2018</v>
      </c>
      <c r="F2479" s="141" t="str">
        <f t="shared" si="114"/>
        <v>Isuzu D-Max</v>
      </c>
      <c r="G2479" s="141" t="str">
        <f t="shared" si="115"/>
        <v>Isuzu D-Max_2018</v>
      </c>
      <c r="H2479" s="141">
        <v>3000</v>
      </c>
      <c r="I2479" s="141" t="str">
        <f t="shared" si="116"/>
        <v>Isuzu D-Max_2018_3000</v>
      </c>
      <c r="J2479" s="141">
        <v>480000</v>
      </c>
    </row>
    <row r="2480" spans="1:10">
      <c r="A2480" s="141" t="s">
        <v>240</v>
      </c>
      <c r="B2480" s="141">
        <v>110</v>
      </c>
      <c r="C2480" s="141" t="s">
        <v>183</v>
      </c>
      <c r="D2480" s="141" t="s">
        <v>184</v>
      </c>
      <c r="E2480" s="141">
        <v>2018</v>
      </c>
      <c r="F2480" s="141" t="str">
        <f t="shared" si="114"/>
        <v>Isuzu D-Max</v>
      </c>
      <c r="G2480" s="141" t="str">
        <f t="shared" si="115"/>
        <v>Isuzu D-Max_2018</v>
      </c>
      <c r="H2480" s="141">
        <v>3000</v>
      </c>
      <c r="I2480" s="141" t="str">
        <f t="shared" si="116"/>
        <v>Isuzu D-Max_2018_3000</v>
      </c>
      <c r="J2480" s="141">
        <v>470000</v>
      </c>
    </row>
    <row r="2481" spans="1:10">
      <c r="A2481" s="141" t="s">
        <v>240</v>
      </c>
      <c r="B2481" s="141">
        <v>110</v>
      </c>
      <c r="C2481" s="141" t="s">
        <v>183</v>
      </c>
      <c r="D2481" s="141" t="s">
        <v>184</v>
      </c>
      <c r="E2481" s="141">
        <v>2018</v>
      </c>
      <c r="F2481" s="141" t="str">
        <f t="shared" si="114"/>
        <v>Isuzu D-Max</v>
      </c>
      <c r="G2481" s="141" t="str">
        <f t="shared" si="115"/>
        <v>Isuzu D-Max_2018</v>
      </c>
      <c r="H2481" s="141">
        <v>3000</v>
      </c>
      <c r="I2481" s="141" t="str">
        <f t="shared" si="116"/>
        <v>Isuzu D-Max_2018_3000</v>
      </c>
      <c r="J2481" s="141">
        <v>460000</v>
      </c>
    </row>
    <row r="2482" spans="1:10">
      <c r="A2482" s="141" t="s">
        <v>240</v>
      </c>
      <c r="B2482" s="141">
        <v>110</v>
      </c>
      <c r="C2482" s="141" t="s">
        <v>183</v>
      </c>
      <c r="D2482" s="141" t="s">
        <v>184</v>
      </c>
      <c r="E2482" s="141">
        <v>2018</v>
      </c>
      <c r="F2482" s="141" t="str">
        <f t="shared" si="114"/>
        <v>Isuzu D-Max</v>
      </c>
      <c r="G2482" s="141" t="str">
        <f t="shared" si="115"/>
        <v>Isuzu D-Max_2018</v>
      </c>
      <c r="H2482" s="141">
        <v>3000</v>
      </c>
      <c r="I2482" s="141" t="str">
        <f t="shared" si="116"/>
        <v>Isuzu D-Max_2018_3000</v>
      </c>
      <c r="J2482" s="141">
        <v>450000</v>
      </c>
    </row>
    <row r="2483" spans="1:10">
      <c r="A2483" s="141" t="s">
        <v>240</v>
      </c>
      <c r="B2483" s="141">
        <v>110</v>
      </c>
      <c r="C2483" s="141" t="s">
        <v>183</v>
      </c>
      <c r="D2483" s="141" t="s">
        <v>184</v>
      </c>
      <c r="E2483" s="141">
        <v>2018</v>
      </c>
      <c r="F2483" s="141" t="str">
        <f t="shared" si="114"/>
        <v>Isuzu D-Max</v>
      </c>
      <c r="G2483" s="141" t="str">
        <f t="shared" si="115"/>
        <v>Isuzu D-Max_2018</v>
      </c>
      <c r="H2483" s="141">
        <v>3000</v>
      </c>
      <c r="I2483" s="141" t="str">
        <f t="shared" si="116"/>
        <v>Isuzu D-Max_2018_3000</v>
      </c>
      <c r="J2483" s="141">
        <v>440000</v>
      </c>
    </row>
    <row r="2484" spans="1:10">
      <c r="A2484" s="141" t="s">
        <v>240</v>
      </c>
      <c r="B2484" s="141">
        <v>110</v>
      </c>
      <c r="C2484" s="141" t="s">
        <v>183</v>
      </c>
      <c r="D2484" s="141" t="s">
        <v>184</v>
      </c>
      <c r="E2484" s="141">
        <v>2018</v>
      </c>
      <c r="F2484" s="141" t="str">
        <f t="shared" si="114"/>
        <v>Isuzu D-Max</v>
      </c>
      <c r="G2484" s="141" t="str">
        <f t="shared" si="115"/>
        <v>Isuzu D-Max_2018</v>
      </c>
      <c r="H2484" s="141">
        <v>3000</v>
      </c>
      <c r="I2484" s="141" t="str">
        <f t="shared" si="116"/>
        <v>Isuzu D-Max_2018_3000</v>
      </c>
      <c r="J2484" s="141">
        <v>430000</v>
      </c>
    </row>
    <row r="2485" spans="1:10">
      <c r="A2485" s="141" t="s">
        <v>240</v>
      </c>
      <c r="B2485" s="141">
        <v>110</v>
      </c>
      <c r="C2485" s="141" t="s">
        <v>183</v>
      </c>
      <c r="D2485" s="141" t="s">
        <v>184</v>
      </c>
      <c r="E2485" s="141">
        <v>2018</v>
      </c>
      <c r="F2485" s="141" t="str">
        <f t="shared" si="114"/>
        <v>Isuzu D-Max</v>
      </c>
      <c r="G2485" s="141" t="str">
        <f t="shared" si="115"/>
        <v>Isuzu D-Max_2018</v>
      </c>
      <c r="H2485" s="141">
        <v>3000</v>
      </c>
      <c r="I2485" s="141" t="str">
        <f t="shared" si="116"/>
        <v>Isuzu D-Max_2018_3000</v>
      </c>
      <c r="J2485" s="141">
        <v>420000</v>
      </c>
    </row>
    <row r="2486" spans="1:10">
      <c r="A2486" s="141" t="s">
        <v>240</v>
      </c>
      <c r="B2486" s="141">
        <v>110</v>
      </c>
      <c r="C2486" s="141" t="s">
        <v>183</v>
      </c>
      <c r="D2486" s="141" t="s">
        <v>184</v>
      </c>
      <c r="E2486" s="141">
        <v>2018</v>
      </c>
      <c r="F2486" s="141" t="str">
        <f t="shared" si="114"/>
        <v>Isuzu D-Max</v>
      </c>
      <c r="G2486" s="141" t="str">
        <f t="shared" si="115"/>
        <v>Isuzu D-Max_2018</v>
      </c>
      <c r="H2486" s="141">
        <v>3000</v>
      </c>
      <c r="I2486" s="141" t="str">
        <f t="shared" si="116"/>
        <v>Isuzu D-Max_2018_3000</v>
      </c>
      <c r="J2486" s="141">
        <v>410000</v>
      </c>
    </row>
    <row r="2487" spans="1:10">
      <c r="A2487" s="141" t="s">
        <v>240</v>
      </c>
      <c r="B2487" s="141">
        <v>110</v>
      </c>
      <c r="C2487" s="141" t="s">
        <v>183</v>
      </c>
      <c r="D2487" s="141" t="s">
        <v>184</v>
      </c>
      <c r="E2487" s="141">
        <v>2018</v>
      </c>
      <c r="F2487" s="141" t="str">
        <f t="shared" si="114"/>
        <v>Isuzu D-Max</v>
      </c>
      <c r="G2487" s="141" t="str">
        <f t="shared" si="115"/>
        <v>Isuzu D-Max_2018</v>
      </c>
      <c r="H2487" s="141">
        <v>3000</v>
      </c>
      <c r="I2487" s="141" t="str">
        <f t="shared" si="116"/>
        <v>Isuzu D-Max_2018_3000</v>
      </c>
      <c r="J2487" s="141">
        <v>400000</v>
      </c>
    </row>
    <row r="2488" spans="1:10">
      <c r="A2488" s="141" t="s">
        <v>240</v>
      </c>
      <c r="B2488" s="141">
        <v>110</v>
      </c>
      <c r="C2488" s="141" t="s">
        <v>183</v>
      </c>
      <c r="D2488" s="141" t="s">
        <v>184</v>
      </c>
      <c r="E2488" s="141">
        <v>2018</v>
      </c>
      <c r="F2488" s="141" t="str">
        <f t="shared" si="114"/>
        <v>Isuzu D-Max</v>
      </c>
      <c r="G2488" s="141" t="str">
        <f t="shared" si="115"/>
        <v>Isuzu D-Max_2018</v>
      </c>
      <c r="H2488" s="141">
        <v>3000</v>
      </c>
      <c r="I2488" s="141" t="str">
        <f t="shared" si="116"/>
        <v>Isuzu D-Max_2018_3000</v>
      </c>
      <c r="J2488" s="141">
        <v>390000</v>
      </c>
    </row>
    <row r="2489" spans="1:10">
      <c r="A2489" s="141" t="s">
        <v>240</v>
      </c>
      <c r="B2489" s="141">
        <v>110</v>
      </c>
      <c r="C2489" s="141" t="s">
        <v>183</v>
      </c>
      <c r="D2489" s="141" t="s">
        <v>184</v>
      </c>
      <c r="E2489" s="141">
        <v>2018</v>
      </c>
      <c r="F2489" s="141" t="str">
        <f t="shared" si="114"/>
        <v>Isuzu D-Max</v>
      </c>
      <c r="G2489" s="141" t="str">
        <f t="shared" si="115"/>
        <v>Isuzu D-Max_2018</v>
      </c>
      <c r="H2489" s="141">
        <v>3000</v>
      </c>
      <c r="I2489" s="141" t="str">
        <f t="shared" si="116"/>
        <v>Isuzu D-Max_2018_3000</v>
      </c>
      <c r="J2489" s="141">
        <v>380000</v>
      </c>
    </row>
    <row r="2490" spans="1:10">
      <c r="A2490" s="141" t="s">
        <v>241</v>
      </c>
      <c r="B2490" s="141">
        <v>110</v>
      </c>
      <c r="C2490" s="141" t="s">
        <v>183</v>
      </c>
      <c r="D2490" s="141" t="s">
        <v>201</v>
      </c>
      <c r="E2490" s="141">
        <v>2018</v>
      </c>
      <c r="F2490" s="141" t="str">
        <f t="shared" si="114"/>
        <v>Isuzu MU-X</v>
      </c>
      <c r="G2490" s="141" t="str">
        <f t="shared" si="115"/>
        <v>Isuzu MU-X_2018</v>
      </c>
      <c r="H2490" s="141">
        <v>1900</v>
      </c>
      <c r="I2490" s="141" t="str">
        <f t="shared" si="116"/>
        <v>Isuzu MU-X_2018_1900</v>
      </c>
      <c r="J2490" s="141">
        <v>640000</v>
      </c>
    </row>
    <row r="2491" spans="1:10">
      <c r="A2491" s="141" t="s">
        <v>241</v>
      </c>
      <c r="B2491" s="141">
        <v>110</v>
      </c>
      <c r="C2491" s="141" t="s">
        <v>183</v>
      </c>
      <c r="D2491" s="141" t="s">
        <v>201</v>
      </c>
      <c r="E2491" s="141">
        <v>2018</v>
      </c>
      <c r="F2491" s="141" t="str">
        <f t="shared" si="114"/>
        <v>Isuzu MU-X</v>
      </c>
      <c r="G2491" s="141" t="str">
        <f t="shared" si="115"/>
        <v>Isuzu MU-X_2018</v>
      </c>
      <c r="H2491" s="141">
        <v>1900</v>
      </c>
      <c r="I2491" s="141" t="str">
        <f t="shared" si="116"/>
        <v>Isuzu MU-X_2018_1900</v>
      </c>
      <c r="J2491" s="141">
        <v>630000</v>
      </c>
    </row>
    <row r="2492" spans="1:10">
      <c r="A2492" s="141" t="s">
        <v>241</v>
      </c>
      <c r="B2492" s="141">
        <v>110</v>
      </c>
      <c r="C2492" s="141" t="s">
        <v>183</v>
      </c>
      <c r="D2492" s="141" t="s">
        <v>201</v>
      </c>
      <c r="E2492" s="141">
        <v>2018</v>
      </c>
      <c r="F2492" s="141" t="str">
        <f t="shared" si="114"/>
        <v>Isuzu MU-X</v>
      </c>
      <c r="G2492" s="141" t="str">
        <f t="shared" si="115"/>
        <v>Isuzu MU-X_2018</v>
      </c>
      <c r="H2492" s="141">
        <v>1900</v>
      </c>
      <c r="I2492" s="141" t="str">
        <f t="shared" si="116"/>
        <v>Isuzu MU-X_2018_1900</v>
      </c>
      <c r="J2492" s="141">
        <v>620000</v>
      </c>
    </row>
    <row r="2493" spans="1:10">
      <c r="A2493" s="141" t="s">
        <v>241</v>
      </c>
      <c r="B2493" s="141">
        <v>110</v>
      </c>
      <c r="C2493" s="141" t="s">
        <v>183</v>
      </c>
      <c r="D2493" s="141" t="s">
        <v>201</v>
      </c>
      <c r="E2493" s="141">
        <v>2018</v>
      </c>
      <c r="F2493" s="141" t="str">
        <f t="shared" si="114"/>
        <v>Isuzu MU-X</v>
      </c>
      <c r="G2493" s="141" t="str">
        <f t="shared" si="115"/>
        <v>Isuzu MU-X_2018</v>
      </c>
      <c r="H2493" s="141">
        <v>1900</v>
      </c>
      <c r="I2493" s="141" t="str">
        <f t="shared" si="116"/>
        <v>Isuzu MU-X_2018_1900</v>
      </c>
      <c r="J2493" s="141">
        <v>610000</v>
      </c>
    </row>
    <row r="2494" spans="1:10">
      <c r="A2494" s="141" t="s">
        <v>241</v>
      </c>
      <c r="B2494" s="141">
        <v>110</v>
      </c>
      <c r="C2494" s="141" t="s">
        <v>183</v>
      </c>
      <c r="D2494" s="141" t="s">
        <v>201</v>
      </c>
      <c r="E2494" s="141">
        <v>2018</v>
      </c>
      <c r="F2494" s="141" t="str">
        <f t="shared" si="114"/>
        <v>Isuzu MU-X</v>
      </c>
      <c r="G2494" s="141" t="str">
        <f t="shared" si="115"/>
        <v>Isuzu MU-X_2018</v>
      </c>
      <c r="H2494" s="141">
        <v>1900</v>
      </c>
      <c r="I2494" s="141" t="str">
        <f t="shared" si="116"/>
        <v>Isuzu MU-X_2018_1900</v>
      </c>
      <c r="J2494" s="141">
        <v>600000</v>
      </c>
    </row>
    <row r="2495" spans="1:10">
      <c r="A2495" s="141" t="s">
        <v>241</v>
      </c>
      <c r="B2495" s="141">
        <v>110</v>
      </c>
      <c r="C2495" s="141" t="s">
        <v>183</v>
      </c>
      <c r="D2495" s="141" t="s">
        <v>201</v>
      </c>
      <c r="E2495" s="141">
        <v>2018</v>
      </c>
      <c r="F2495" s="141" t="str">
        <f t="shared" si="114"/>
        <v>Isuzu MU-X</v>
      </c>
      <c r="G2495" s="141" t="str">
        <f t="shared" si="115"/>
        <v>Isuzu MU-X_2018</v>
      </c>
      <c r="H2495" s="141">
        <v>1900</v>
      </c>
      <c r="I2495" s="141" t="str">
        <f t="shared" si="116"/>
        <v>Isuzu MU-X_2018_1900</v>
      </c>
      <c r="J2495" s="141">
        <v>590000</v>
      </c>
    </row>
    <row r="2496" spans="1:10">
      <c r="A2496" s="141" t="s">
        <v>241</v>
      </c>
      <c r="B2496" s="141">
        <v>110</v>
      </c>
      <c r="C2496" s="141" t="s">
        <v>183</v>
      </c>
      <c r="D2496" s="141" t="s">
        <v>201</v>
      </c>
      <c r="E2496" s="141">
        <v>2018</v>
      </c>
      <c r="F2496" s="141" t="str">
        <f t="shared" si="114"/>
        <v>Isuzu MU-X</v>
      </c>
      <c r="G2496" s="141" t="str">
        <f t="shared" si="115"/>
        <v>Isuzu MU-X_2018</v>
      </c>
      <c r="H2496" s="141">
        <v>1900</v>
      </c>
      <c r="I2496" s="141" t="str">
        <f t="shared" si="116"/>
        <v>Isuzu MU-X_2018_1900</v>
      </c>
      <c r="J2496" s="141">
        <v>580000</v>
      </c>
    </row>
    <row r="2497" spans="1:10">
      <c r="A2497" s="141" t="s">
        <v>241</v>
      </c>
      <c r="B2497" s="141">
        <v>110</v>
      </c>
      <c r="C2497" s="141" t="s">
        <v>183</v>
      </c>
      <c r="D2497" s="141" t="s">
        <v>201</v>
      </c>
      <c r="E2497" s="141">
        <v>2018</v>
      </c>
      <c r="F2497" s="141" t="str">
        <f t="shared" ref="F2497:F2560" si="117">C2497&amp;" "&amp;D2497</f>
        <v>Isuzu MU-X</v>
      </c>
      <c r="G2497" s="141" t="str">
        <f t="shared" si="115"/>
        <v>Isuzu MU-X_2018</v>
      </c>
      <c r="H2497" s="141">
        <v>1900</v>
      </c>
      <c r="I2497" s="141" t="str">
        <f t="shared" si="116"/>
        <v>Isuzu MU-X_2018_1900</v>
      </c>
      <c r="J2497" s="141">
        <v>570000</v>
      </c>
    </row>
    <row r="2498" spans="1:10">
      <c r="A2498" s="141" t="s">
        <v>241</v>
      </c>
      <c r="B2498" s="141">
        <v>110</v>
      </c>
      <c r="C2498" s="141" t="s">
        <v>183</v>
      </c>
      <c r="D2498" s="141" t="s">
        <v>201</v>
      </c>
      <c r="E2498" s="141">
        <v>2018</v>
      </c>
      <c r="F2498" s="141" t="str">
        <f t="shared" si="117"/>
        <v>Isuzu MU-X</v>
      </c>
      <c r="G2498" s="141" t="str">
        <f t="shared" ref="G2498:G2561" si="118">F2498&amp;"_"&amp;E2498</f>
        <v>Isuzu MU-X_2018</v>
      </c>
      <c r="H2498" s="141">
        <v>1900</v>
      </c>
      <c r="I2498" s="141" t="str">
        <f t="shared" si="116"/>
        <v>Isuzu MU-X_2018_1900</v>
      </c>
      <c r="J2498" s="141">
        <v>560000</v>
      </c>
    </row>
    <row r="2499" spans="1:10">
      <c r="A2499" s="141" t="s">
        <v>241</v>
      </c>
      <c r="B2499" s="141">
        <v>110</v>
      </c>
      <c r="C2499" s="141" t="s">
        <v>183</v>
      </c>
      <c r="D2499" s="141" t="s">
        <v>201</v>
      </c>
      <c r="E2499" s="141">
        <v>2018</v>
      </c>
      <c r="F2499" s="141" t="str">
        <f t="shared" si="117"/>
        <v>Isuzu MU-X</v>
      </c>
      <c r="G2499" s="141" t="str">
        <f t="shared" si="118"/>
        <v>Isuzu MU-X_2018</v>
      </c>
      <c r="H2499" s="141">
        <v>1900</v>
      </c>
      <c r="I2499" s="141" t="str">
        <f t="shared" ref="I2499:I2562" si="119">G2499&amp;"_"&amp;H2499</f>
        <v>Isuzu MU-X_2018_1900</v>
      </c>
      <c r="J2499" s="141">
        <v>550000</v>
      </c>
    </row>
    <row r="2500" spans="1:10">
      <c r="A2500" s="141" t="s">
        <v>241</v>
      </c>
      <c r="B2500" s="141">
        <v>110</v>
      </c>
      <c r="C2500" s="141" t="s">
        <v>183</v>
      </c>
      <c r="D2500" s="141" t="s">
        <v>201</v>
      </c>
      <c r="E2500" s="141">
        <v>2018</v>
      </c>
      <c r="F2500" s="141" t="str">
        <f t="shared" si="117"/>
        <v>Isuzu MU-X</v>
      </c>
      <c r="G2500" s="141" t="str">
        <f t="shared" si="118"/>
        <v>Isuzu MU-X_2018</v>
      </c>
      <c r="H2500" s="141">
        <v>1900</v>
      </c>
      <c r="I2500" s="141" t="str">
        <f t="shared" si="119"/>
        <v>Isuzu MU-X_2018_1900</v>
      </c>
      <c r="J2500" s="141">
        <v>540000</v>
      </c>
    </row>
    <row r="2501" spans="1:10">
      <c r="A2501" s="141" t="s">
        <v>241</v>
      </c>
      <c r="B2501" s="141">
        <v>110</v>
      </c>
      <c r="C2501" s="141" t="s">
        <v>183</v>
      </c>
      <c r="D2501" s="141" t="s">
        <v>201</v>
      </c>
      <c r="E2501" s="141">
        <v>2018</v>
      </c>
      <c r="F2501" s="141" t="str">
        <f t="shared" si="117"/>
        <v>Isuzu MU-X</v>
      </c>
      <c r="G2501" s="141" t="str">
        <f t="shared" si="118"/>
        <v>Isuzu MU-X_2018</v>
      </c>
      <c r="H2501" s="141">
        <v>1900</v>
      </c>
      <c r="I2501" s="141" t="str">
        <f t="shared" si="119"/>
        <v>Isuzu MU-X_2018_1900</v>
      </c>
      <c r="J2501" s="141">
        <v>530000</v>
      </c>
    </row>
    <row r="2502" spans="1:10">
      <c r="A2502" s="141" t="s">
        <v>241</v>
      </c>
      <c r="B2502" s="141">
        <v>110</v>
      </c>
      <c r="C2502" s="141" t="s">
        <v>183</v>
      </c>
      <c r="D2502" s="141" t="s">
        <v>201</v>
      </c>
      <c r="E2502" s="141">
        <v>2018</v>
      </c>
      <c r="F2502" s="141" t="str">
        <f t="shared" si="117"/>
        <v>Isuzu MU-X</v>
      </c>
      <c r="G2502" s="141" t="str">
        <f t="shared" si="118"/>
        <v>Isuzu MU-X_2018</v>
      </c>
      <c r="H2502" s="141">
        <v>1900</v>
      </c>
      <c r="I2502" s="141" t="str">
        <f t="shared" si="119"/>
        <v>Isuzu MU-X_2018_1900</v>
      </c>
      <c r="J2502" s="141">
        <v>520000</v>
      </c>
    </row>
    <row r="2503" spans="1:10">
      <c r="A2503" s="141" t="s">
        <v>241</v>
      </c>
      <c r="B2503" s="141">
        <v>110</v>
      </c>
      <c r="C2503" s="141" t="s">
        <v>183</v>
      </c>
      <c r="D2503" s="141" t="s">
        <v>201</v>
      </c>
      <c r="E2503" s="141">
        <v>2018</v>
      </c>
      <c r="F2503" s="141" t="str">
        <f t="shared" si="117"/>
        <v>Isuzu MU-X</v>
      </c>
      <c r="G2503" s="141" t="str">
        <f t="shared" si="118"/>
        <v>Isuzu MU-X_2018</v>
      </c>
      <c r="H2503" s="141">
        <v>1900</v>
      </c>
      <c r="I2503" s="141" t="str">
        <f t="shared" si="119"/>
        <v>Isuzu MU-X_2018_1900</v>
      </c>
      <c r="J2503" s="141">
        <v>510000</v>
      </c>
    </row>
    <row r="2504" spans="1:10">
      <c r="A2504" s="141" t="s">
        <v>241</v>
      </c>
      <c r="B2504" s="141">
        <v>110</v>
      </c>
      <c r="C2504" s="141" t="s">
        <v>183</v>
      </c>
      <c r="D2504" s="141" t="s">
        <v>201</v>
      </c>
      <c r="E2504" s="141">
        <v>2018</v>
      </c>
      <c r="F2504" s="141" t="str">
        <f t="shared" si="117"/>
        <v>Isuzu MU-X</v>
      </c>
      <c r="G2504" s="141" t="str">
        <f t="shared" si="118"/>
        <v>Isuzu MU-X_2018</v>
      </c>
      <c r="H2504" s="141">
        <v>1900</v>
      </c>
      <c r="I2504" s="141" t="str">
        <f t="shared" si="119"/>
        <v>Isuzu MU-X_2018_1900</v>
      </c>
      <c r="J2504" s="141">
        <v>500000</v>
      </c>
    </row>
    <row r="2505" spans="1:10">
      <c r="A2505" s="141" t="s">
        <v>241</v>
      </c>
      <c r="B2505" s="141">
        <v>110</v>
      </c>
      <c r="C2505" s="141" t="s">
        <v>183</v>
      </c>
      <c r="D2505" s="141" t="s">
        <v>201</v>
      </c>
      <c r="E2505" s="141">
        <v>2018</v>
      </c>
      <c r="F2505" s="141" t="str">
        <f t="shared" si="117"/>
        <v>Isuzu MU-X</v>
      </c>
      <c r="G2505" s="141" t="str">
        <f t="shared" si="118"/>
        <v>Isuzu MU-X_2018</v>
      </c>
      <c r="H2505" s="141">
        <v>1900</v>
      </c>
      <c r="I2505" s="141" t="str">
        <f t="shared" si="119"/>
        <v>Isuzu MU-X_2018_1900</v>
      </c>
      <c r="J2505" s="141">
        <v>490000</v>
      </c>
    </row>
    <row r="2506" spans="1:10">
      <c r="A2506" s="141" t="s">
        <v>241</v>
      </c>
      <c r="B2506" s="141">
        <v>110</v>
      </c>
      <c r="C2506" s="141" t="s">
        <v>183</v>
      </c>
      <c r="D2506" s="141" t="s">
        <v>201</v>
      </c>
      <c r="E2506" s="141">
        <v>2018</v>
      </c>
      <c r="F2506" s="141" t="str">
        <f t="shared" si="117"/>
        <v>Isuzu MU-X</v>
      </c>
      <c r="G2506" s="141" t="str">
        <f t="shared" si="118"/>
        <v>Isuzu MU-X_2018</v>
      </c>
      <c r="H2506" s="141">
        <v>1900</v>
      </c>
      <c r="I2506" s="141" t="str">
        <f t="shared" si="119"/>
        <v>Isuzu MU-X_2018_1900</v>
      </c>
      <c r="J2506" s="141">
        <v>480000</v>
      </c>
    </row>
    <row r="2507" spans="1:10">
      <c r="A2507" s="141" t="s">
        <v>241</v>
      </c>
      <c r="B2507" s="141">
        <v>110</v>
      </c>
      <c r="C2507" s="141" t="s">
        <v>183</v>
      </c>
      <c r="D2507" s="141" t="s">
        <v>201</v>
      </c>
      <c r="E2507" s="141">
        <v>2018</v>
      </c>
      <c r="F2507" s="141" t="str">
        <f t="shared" si="117"/>
        <v>Isuzu MU-X</v>
      </c>
      <c r="G2507" s="141" t="str">
        <f t="shared" si="118"/>
        <v>Isuzu MU-X_2018</v>
      </c>
      <c r="H2507" s="141">
        <v>1900</v>
      </c>
      <c r="I2507" s="141" t="str">
        <f t="shared" si="119"/>
        <v>Isuzu MU-X_2018_1900</v>
      </c>
      <c r="J2507" s="141">
        <v>470000</v>
      </c>
    </row>
    <row r="2508" spans="1:10">
      <c r="A2508" s="141" t="s">
        <v>241</v>
      </c>
      <c r="B2508" s="141">
        <v>110</v>
      </c>
      <c r="C2508" s="141" t="s">
        <v>183</v>
      </c>
      <c r="D2508" s="141" t="s">
        <v>201</v>
      </c>
      <c r="E2508" s="141">
        <v>2018</v>
      </c>
      <c r="F2508" s="141" t="str">
        <f t="shared" si="117"/>
        <v>Isuzu MU-X</v>
      </c>
      <c r="G2508" s="141" t="str">
        <f t="shared" si="118"/>
        <v>Isuzu MU-X_2018</v>
      </c>
      <c r="H2508" s="141">
        <v>1900</v>
      </c>
      <c r="I2508" s="141" t="str">
        <f t="shared" si="119"/>
        <v>Isuzu MU-X_2018_1900</v>
      </c>
      <c r="J2508" s="141">
        <v>460000</v>
      </c>
    </row>
    <row r="2509" spans="1:10">
      <c r="A2509" s="141" t="s">
        <v>241</v>
      </c>
      <c r="B2509" s="141">
        <v>110</v>
      </c>
      <c r="C2509" s="141" t="s">
        <v>183</v>
      </c>
      <c r="D2509" s="141" t="s">
        <v>201</v>
      </c>
      <c r="E2509" s="141">
        <v>2018</v>
      </c>
      <c r="F2509" s="141" t="str">
        <f t="shared" si="117"/>
        <v>Isuzu MU-X</v>
      </c>
      <c r="G2509" s="141" t="str">
        <f t="shared" si="118"/>
        <v>Isuzu MU-X_2018</v>
      </c>
      <c r="H2509" s="141">
        <v>1900</v>
      </c>
      <c r="I2509" s="141" t="str">
        <f t="shared" si="119"/>
        <v>Isuzu MU-X_2018_1900</v>
      </c>
      <c r="J2509" s="141">
        <v>450000</v>
      </c>
    </row>
    <row r="2510" spans="1:10">
      <c r="A2510" s="141" t="s">
        <v>241</v>
      </c>
      <c r="B2510" s="141">
        <v>110</v>
      </c>
      <c r="C2510" s="141" t="s">
        <v>183</v>
      </c>
      <c r="D2510" s="141" t="s">
        <v>201</v>
      </c>
      <c r="E2510" s="141">
        <v>2018</v>
      </c>
      <c r="F2510" s="141" t="str">
        <f t="shared" si="117"/>
        <v>Isuzu MU-X</v>
      </c>
      <c r="G2510" s="141" t="str">
        <f t="shared" si="118"/>
        <v>Isuzu MU-X_2018</v>
      </c>
      <c r="H2510" s="141">
        <v>3000</v>
      </c>
      <c r="I2510" s="141" t="str">
        <f t="shared" si="119"/>
        <v>Isuzu MU-X_2018_3000</v>
      </c>
      <c r="J2510" s="141">
        <v>680000</v>
      </c>
    </row>
    <row r="2511" spans="1:10">
      <c r="A2511" s="141" t="s">
        <v>241</v>
      </c>
      <c r="B2511" s="141">
        <v>110</v>
      </c>
      <c r="C2511" s="141" t="s">
        <v>183</v>
      </c>
      <c r="D2511" s="141" t="s">
        <v>201</v>
      </c>
      <c r="E2511" s="141">
        <v>2018</v>
      </c>
      <c r="F2511" s="141" t="str">
        <f t="shared" si="117"/>
        <v>Isuzu MU-X</v>
      </c>
      <c r="G2511" s="141" t="str">
        <f t="shared" si="118"/>
        <v>Isuzu MU-X_2018</v>
      </c>
      <c r="H2511" s="141">
        <v>3000</v>
      </c>
      <c r="I2511" s="141" t="str">
        <f t="shared" si="119"/>
        <v>Isuzu MU-X_2018_3000</v>
      </c>
      <c r="J2511" s="141">
        <v>670000</v>
      </c>
    </row>
    <row r="2512" spans="1:10">
      <c r="A2512" s="141" t="s">
        <v>241</v>
      </c>
      <c r="B2512" s="141">
        <v>110</v>
      </c>
      <c r="C2512" s="141" t="s">
        <v>183</v>
      </c>
      <c r="D2512" s="141" t="s">
        <v>201</v>
      </c>
      <c r="E2512" s="141">
        <v>2018</v>
      </c>
      <c r="F2512" s="141" t="str">
        <f t="shared" si="117"/>
        <v>Isuzu MU-X</v>
      </c>
      <c r="G2512" s="141" t="str">
        <f t="shared" si="118"/>
        <v>Isuzu MU-X_2018</v>
      </c>
      <c r="H2512" s="141">
        <v>3000</v>
      </c>
      <c r="I2512" s="141" t="str">
        <f t="shared" si="119"/>
        <v>Isuzu MU-X_2018_3000</v>
      </c>
      <c r="J2512" s="141">
        <v>660000</v>
      </c>
    </row>
    <row r="2513" spans="1:10">
      <c r="A2513" s="141" t="s">
        <v>241</v>
      </c>
      <c r="B2513" s="141">
        <v>110</v>
      </c>
      <c r="C2513" s="141" t="s">
        <v>183</v>
      </c>
      <c r="D2513" s="141" t="s">
        <v>201</v>
      </c>
      <c r="E2513" s="141">
        <v>2018</v>
      </c>
      <c r="F2513" s="141" t="str">
        <f t="shared" si="117"/>
        <v>Isuzu MU-X</v>
      </c>
      <c r="G2513" s="141" t="str">
        <f t="shared" si="118"/>
        <v>Isuzu MU-X_2018</v>
      </c>
      <c r="H2513" s="141">
        <v>3000</v>
      </c>
      <c r="I2513" s="141" t="str">
        <f t="shared" si="119"/>
        <v>Isuzu MU-X_2018_3000</v>
      </c>
      <c r="J2513" s="141">
        <v>650000</v>
      </c>
    </row>
    <row r="2514" spans="1:10">
      <c r="A2514" s="141" t="s">
        <v>241</v>
      </c>
      <c r="B2514" s="141">
        <v>110</v>
      </c>
      <c r="C2514" s="141" t="s">
        <v>183</v>
      </c>
      <c r="D2514" s="141" t="s">
        <v>201</v>
      </c>
      <c r="E2514" s="141">
        <v>2018</v>
      </c>
      <c r="F2514" s="141" t="str">
        <f t="shared" si="117"/>
        <v>Isuzu MU-X</v>
      </c>
      <c r="G2514" s="141" t="str">
        <f t="shared" si="118"/>
        <v>Isuzu MU-X_2018</v>
      </c>
      <c r="H2514" s="141">
        <v>3000</v>
      </c>
      <c r="I2514" s="141" t="str">
        <f t="shared" si="119"/>
        <v>Isuzu MU-X_2018_3000</v>
      </c>
      <c r="J2514" s="141">
        <v>640000</v>
      </c>
    </row>
    <row r="2515" spans="1:10">
      <c r="A2515" s="141" t="s">
        <v>241</v>
      </c>
      <c r="B2515" s="141">
        <v>110</v>
      </c>
      <c r="C2515" s="141" t="s">
        <v>183</v>
      </c>
      <c r="D2515" s="141" t="s">
        <v>201</v>
      </c>
      <c r="E2515" s="141">
        <v>2018</v>
      </c>
      <c r="F2515" s="141" t="str">
        <f t="shared" si="117"/>
        <v>Isuzu MU-X</v>
      </c>
      <c r="G2515" s="141" t="str">
        <f t="shared" si="118"/>
        <v>Isuzu MU-X_2018</v>
      </c>
      <c r="H2515" s="141">
        <v>3000</v>
      </c>
      <c r="I2515" s="141" t="str">
        <f t="shared" si="119"/>
        <v>Isuzu MU-X_2018_3000</v>
      </c>
      <c r="J2515" s="141">
        <v>630000</v>
      </c>
    </row>
    <row r="2516" spans="1:10">
      <c r="A2516" s="141" t="s">
        <v>241</v>
      </c>
      <c r="B2516" s="141">
        <v>110</v>
      </c>
      <c r="C2516" s="141" t="s">
        <v>183</v>
      </c>
      <c r="D2516" s="141" t="s">
        <v>201</v>
      </c>
      <c r="E2516" s="141">
        <v>2018</v>
      </c>
      <c r="F2516" s="141" t="str">
        <f t="shared" si="117"/>
        <v>Isuzu MU-X</v>
      </c>
      <c r="G2516" s="141" t="str">
        <f t="shared" si="118"/>
        <v>Isuzu MU-X_2018</v>
      </c>
      <c r="H2516" s="141">
        <v>3000</v>
      </c>
      <c r="I2516" s="141" t="str">
        <f t="shared" si="119"/>
        <v>Isuzu MU-X_2018_3000</v>
      </c>
      <c r="J2516" s="141">
        <v>620000</v>
      </c>
    </row>
    <row r="2517" spans="1:10">
      <c r="A2517" s="141" t="s">
        <v>241</v>
      </c>
      <c r="B2517" s="141">
        <v>110</v>
      </c>
      <c r="C2517" s="141" t="s">
        <v>183</v>
      </c>
      <c r="D2517" s="141" t="s">
        <v>201</v>
      </c>
      <c r="E2517" s="141">
        <v>2018</v>
      </c>
      <c r="F2517" s="141" t="str">
        <f t="shared" si="117"/>
        <v>Isuzu MU-X</v>
      </c>
      <c r="G2517" s="141" t="str">
        <f t="shared" si="118"/>
        <v>Isuzu MU-X_2018</v>
      </c>
      <c r="H2517" s="141">
        <v>3000</v>
      </c>
      <c r="I2517" s="141" t="str">
        <f t="shared" si="119"/>
        <v>Isuzu MU-X_2018_3000</v>
      </c>
      <c r="J2517" s="141">
        <v>610000</v>
      </c>
    </row>
    <row r="2518" spans="1:10">
      <c r="A2518" s="141" t="s">
        <v>241</v>
      </c>
      <c r="B2518" s="141">
        <v>110</v>
      </c>
      <c r="C2518" s="141" t="s">
        <v>183</v>
      </c>
      <c r="D2518" s="141" t="s">
        <v>201</v>
      </c>
      <c r="E2518" s="141">
        <v>2018</v>
      </c>
      <c r="F2518" s="141" t="str">
        <f t="shared" si="117"/>
        <v>Isuzu MU-X</v>
      </c>
      <c r="G2518" s="141" t="str">
        <f t="shared" si="118"/>
        <v>Isuzu MU-X_2018</v>
      </c>
      <c r="H2518" s="141">
        <v>3000</v>
      </c>
      <c r="I2518" s="141" t="str">
        <f t="shared" si="119"/>
        <v>Isuzu MU-X_2018_3000</v>
      </c>
      <c r="J2518" s="141">
        <v>600000</v>
      </c>
    </row>
    <row r="2519" spans="1:10">
      <c r="A2519" s="141" t="s">
        <v>241</v>
      </c>
      <c r="B2519" s="141">
        <v>110</v>
      </c>
      <c r="C2519" s="141" t="s">
        <v>183</v>
      </c>
      <c r="D2519" s="141" t="s">
        <v>201</v>
      </c>
      <c r="E2519" s="141">
        <v>2018</v>
      </c>
      <c r="F2519" s="141" t="str">
        <f t="shared" si="117"/>
        <v>Isuzu MU-X</v>
      </c>
      <c r="G2519" s="141" t="str">
        <f t="shared" si="118"/>
        <v>Isuzu MU-X_2018</v>
      </c>
      <c r="H2519" s="141">
        <v>3000</v>
      </c>
      <c r="I2519" s="141" t="str">
        <f t="shared" si="119"/>
        <v>Isuzu MU-X_2018_3000</v>
      </c>
      <c r="J2519" s="141">
        <v>590000</v>
      </c>
    </row>
    <row r="2520" spans="1:10">
      <c r="A2520" s="141" t="s">
        <v>241</v>
      </c>
      <c r="B2520" s="141">
        <v>110</v>
      </c>
      <c r="C2520" s="141" t="s">
        <v>183</v>
      </c>
      <c r="D2520" s="141" t="s">
        <v>201</v>
      </c>
      <c r="E2520" s="141">
        <v>2018</v>
      </c>
      <c r="F2520" s="141" t="str">
        <f t="shared" si="117"/>
        <v>Isuzu MU-X</v>
      </c>
      <c r="G2520" s="141" t="str">
        <f t="shared" si="118"/>
        <v>Isuzu MU-X_2018</v>
      </c>
      <c r="H2520" s="141">
        <v>3000</v>
      </c>
      <c r="I2520" s="141" t="str">
        <f t="shared" si="119"/>
        <v>Isuzu MU-X_2018_3000</v>
      </c>
      <c r="J2520" s="141">
        <v>580000</v>
      </c>
    </row>
    <row r="2521" spans="1:10">
      <c r="A2521" s="141" t="s">
        <v>241</v>
      </c>
      <c r="B2521" s="141">
        <v>110</v>
      </c>
      <c r="C2521" s="141" t="s">
        <v>183</v>
      </c>
      <c r="D2521" s="141" t="s">
        <v>201</v>
      </c>
      <c r="E2521" s="141">
        <v>2018</v>
      </c>
      <c r="F2521" s="141" t="str">
        <f t="shared" si="117"/>
        <v>Isuzu MU-X</v>
      </c>
      <c r="G2521" s="141" t="str">
        <f t="shared" si="118"/>
        <v>Isuzu MU-X_2018</v>
      </c>
      <c r="H2521" s="141">
        <v>3000</v>
      </c>
      <c r="I2521" s="141" t="str">
        <f t="shared" si="119"/>
        <v>Isuzu MU-X_2018_3000</v>
      </c>
      <c r="J2521" s="141">
        <v>570000</v>
      </c>
    </row>
    <row r="2522" spans="1:10">
      <c r="A2522" s="141" t="s">
        <v>241</v>
      </c>
      <c r="B2522" s="141">
        <v>110</v>
      </c>
      <c r="C2522" s="141" t="s">
        <v>183</v>
      </c>
      <c r="D2522" s="141" t="s">
        <v>201</v>
      </c>
      <c r="E2522" s="141">
        <v>2018</v>
      </c>
      <c r="F2522" s="141" t="str">
        <f t="shared" si="117"/>
        <v>Isuzu MU-X</v>
      </c>
      <c r="G2522" s="141" t="str">
        <f t="shared" si="118"/>
        <v>Isuzu MU-X_2018</v>
      </c>
      <c r="H2522" s="141">
        <v>3000</v>
      </c>
      <c r="I2522" s="141" t="str">
        <f t="shared" si="119"/>
        <v>Isuzu MU-X_2018_3000</v>
      </c>
      <c r="J2522" s="141">
        <v>560000</v>
      </c>
    </row>
    <row r="2523" spans="1:10">
      <c r="A2523" s="141" t="s">
        <v>239</v>
      </c>
      <c r="B2523" s="141">
        <v>320</v>
      </c>
      <c r="C2523" s="141" t="s">
        <v>183</v>
      </c>
      <c r="D2523" s="141" t="s">
        <v>184</v>
      </c>
      <c r="E2523" s="141">
        <v>2019</v>
      </c>
      <c r="F2523" s="141" t="str">
        <f t="shared" si="117"/>
        <v>Isuzu D-Max</v>
      </c>
      <c r="G2523" s="141" t="str">
        <f t="shared" si="118"/>
        <v>Isuzu D-Max_2019</v>
      </c>
      <c r="H2523" s="141">
        <v>1900</v>
      </c>
      <c r="I2523" s="141" t="str">
        <f t="shared" si="119"/>
        <v>Isuzu D-Max_2019_1900</v>
      </c>
      <c r="J2523" s="141">
        <v>430000</v>
      </c>
    </row>
    <row r="2524" spans="1:10">
      <c r="A2524" s="141" t="s">
        <v>239</v>
      </c>
      <c r="B2524" s="141">
        <v>320</v>
      </c>
      <c r="C2524" s="141" t="s">
        <v>183</v>
      </c>
      <c r="D2524" s="141" t="s">
        <v>184</v>
      </c>
      <c r="E2524" s="141">
        <v>2019</v>
      </c>
      <c r="F2524" s="141" t="str">
        <f t="shared" si="117"/>
        <v>Isuzu D-Max</v>
      </c>
      <c r="G2524" s="141" t="str">
        <f t="shared" si="118"/>
        <v>Isuzu D-Max_2019</v>
      </c>
      <c r="H2524" s="141">
        <v>1900</v>
      </c>
      <c r="I2524" s="141" t="str">
        <f t="shared" si="119"/>
        <v>Isuzu D-Max_2019_1900</v>
      </c>
      <c r="J2524" s="141">
        <v>420000</v>
      </c>
    </row>
    <row r="2525" spans="1:10">
      <c r="A2525" s="141" t="s">
        <v>239</v>
      </c>
      <c r="B2525" s="141">
        <v>320</v>
      </c>
      <c r="C2525" s="141" t="s">
        <v>183</v>
      </c>
      <c r="D2525" s="141" t="s">
        <v>184</v>
      </c>
      <c r="E2525" s="141">
        <v>2019</v>
      </c>
      <c r="F2525" s="141" t="str">
        <f t="shared" si="117"/>
        <v>Isuzu D-Max</v>
      </c>
      <c r="G2525" s="141" t="str">
        <f t="shared" si="118"/>
        <v>Isuzu D-Max_2019</v>
      </c>
      <c r="H2525" s="141">
        <v>1900</v>
      </c>
      <c r="I2525" s="141" t="str">
        <f t="shared" si="119"/>
        <v>Isuzu D-Max_2019_1900</v>
      </c>
      <c r="J2525" s="141">
        <v>410000</v>
      </c>
    </row>
    <row r="2526" spans="1:10">
      <c r="A2526" s="141" t="s">
        <v>239</v>
      </c>
      <c r="B2526" s="141">
        <v>320</v>
      </c>
      <c r="C2526" s="141" t="s">
        <v>183</v>
      </c>
      <c r="D2526" s="141" t="s">
        <v>184</v>
      </c>
      <c r="E2526" s="141">
        <v>2019</v>
      </c>
      <c r="F2526" s="141" t="str">
        <f t="shared" si="117"/>
        <v>Isuzu D-Max</v>
      </c>
      <c r="G2526" s="141" t="str">
        <f t="shared" si="118"/>
        <v>Isuzu D-Max_2019</v>
      </c>
      <c r="H2526" s="141">
        <v>1900</v>
      </c>
      <c r="I2526" s="141" t="str">
        <f t="shared" si="119"/>
        <v>Isuzu D-Max_2019_1900</v>
      </c>
      <c r="J2526" s="141">
        <v>400000</v>
      </c>
    </row>
    <row r="2527" spans="1:10">
      <c r="A2527" s="141" t="s">
        <v>239</v>
      </c>
      <c r="B2527" s="141">
        <v>320</v>
      </c>
      <c r="C2527" s="141" t="s">
        <v>183</v>
      </c>
      <c r="D2527" s="141" t="s">
        <v>184</v>
      </c>
      <c r="E2527" s="141">
        <v>2019</v>
      </c>
      <c r="F2527" s="141" t="str">
        <f t="shared" si="117"/>
        <v>Isuzu D-Max</v>
      </c>
      <c r="G2527" s="141" t="str">
        <f t="shared" si="118"/>
        <v>Isuzu D-Max_2019</v>
      </c>
      <c r="H2527" s="141">
        <v>1900</v>
      </c>
      <c r="I2527" s="141" t="str">
        <f t="shared" si="119"/>
        <v>Isuzu D-Max_2019_1900</v>
      </c>
      <c r="J2527" s="141">
        <v>390000</v>
      </c>
    </row>
    <row r="2528" spans="1:10">
      <c r="A2528" s="141" t="s">
        <v>239</v>
      </c>
      <c r="B2528" s="141">
        <v>320</v>
      </c>
      <c r="C2528" s="141" t="s">
        <v>183</v>
      </c>
      <c r="D2528" s="141" t="s">
        <v>184</v>
      </c>
      <c r="E2528" s="141">
        <v>2019</v>
      </c>
      <c r="F2528" s="141" t="str">
        <f t="shared" si="117"/>
        <v>Isuzu D-Max</v>
      </c>
      <c r="G2528" s="141" t="str">
        <f t="shared" si="118"/>
        <v>Isuzu D-Max_2019</v>
      </c>
      <c r="H2528" s="141">
        <v>1900</v>
      </c>
      <c r="I2528" s="141" t="str">
        <f t="shared" si="119"/>
        <v>Isuzu D-Max_2019_1900</v>
      </c>
      <c r="J2528" s="141">
        <v>380000</v>
      </c>
    </row>
    <row r="2529" spans="1:10">
      <c r="A2529" s="141" t="s">
        <v>239</v>
      </c>
      <c r="B2529" s="141">
        <v>320</v>
      </c>
      <c r="C2529" s="141" t="s">
        <v>183</v>
      </c>
      <c r="D2529" s="141" t="s">
        <v>184</v>
      </c>
      <c r="E2529" s="141">
        <v>2019</v>
      </c>
      <c r="F2529" s="141" t="str">
        <f t="shared" si="117"/>
        <v>Isuzu D-Max</v>
      </c>
      <c r="G2529" s="141" t="str">
        <f t="shared" si="118"/>
        <v>Isuzu D-Max_2019</v>
      </c>
      <c r="H2529" s="141">
        <v>1900</v>
      </c>
      <c r="I2529" s="141" t="str">
        <f t="shared" si="119"/>
        <v>Isuzu D-Max_2019_1900</v>
      </c>
      <c r="J2529" s="141">
        <v>370000</v>
      </c>
    </row>
    <row r="2530" spans="1:10">
      <c r="A2530" s="141" t="s">
        <v>239</v>
      </c>
      <c r="B2530" s="141">
        <v>320</v>
      </c>
      <c r="C2530" s="141" t="s">
        <v>183</v>
      </c>
      <c r="D2530" s="141" t="s">
        <v>184</v>
      </c>
      <c r="E2530" s="141">
        <v>2019</v>
      </c>
      <c r="F2530" s="141" t="str">
        <f t="shared" si="117"/>
        <v>Isuzu D-Max</v>
      </c>
      <c r="G2530" s="141" t="str">
        <f t="shared" si="118"/>
        <v>Isuzu D-Max_2019</v>
      </c>
      <c r="H2530" s="141">
        <v>1900</v>
      </c>
      <c r="I2530" s="141" t="str">
        <f t="shared" si="119"/>
        <v>Isuzu D-Max_2019_1900</v>
      </c>
      <c r="J2530" s="141">
        <v>360000</v>
      </c>
    </row>
    <row r="2531" spans="1:10">
      <c r="A2531" s="141" t="s">
        <v>239</v>
      </c>
      <c r="B2531" s="141">
        <v>320</v>
      </c>
      <c r="C2531" s="141" t="s">
        <v>183</v>
      </c>
      <c r="D2531" s="141" t="s">
        <v>184</v>
      </c>
      <c r="E2531" s="141">
        <v>2019</v>
      </c>
      <c r="F2531" s="141" t="str">
        <f t="shared" si="117"/>
        <v>Isuzu D-Max</v>
      </c>
      <c r="G2531" s="141" t="str">
        <f t="shared" si="118"/>
        <v>Isuzu D-Max_2019</v>
      </c>
      <c r="H2531" s="141">
        <v>1900</v>
      </c>
      <c r="I2531" s="141" t="str">
        <f t="shared" si="119"/>
        <v>Isuzu D-Max_2019_1900</v>
      </c>
      <c r="J2531" s="141">
        <v>350000</v>
      </c>
    </row>
    <row r="2532" spans="1:10">
      <c r="A2532" s="141" t="s">
        <v>239</v>
      </c>
      <c r="B2532" s="141">
        <v>320</v>
      </c>
      <c r="C2532" s="141" t="s">
        <v>183</v>
      </c>
      <c r="D2532" s="141" t="s">
        <v>184</v>
      </c>
      <c r="E2532" s="141">
        <v>2019</v>
      </c>
      <c r="F2532" s="141" t="str">
        <f t="shared" si="117"/>
        <v>Isuzu D-Max</v>
      </c>
      <c r="G2532" s="141" t="str">
        <f t="shared" si="118"/>
        <v>Isuzu D-Max_2019</v>
      </c>
      <c r="H2532" s="141">
        <v>1900</v>
      </c>
      <c r="I2532" s="141" t="str">
        <f t="shared" si="119"/>
        <v>Isuzu D-Max_2019_1900</v>
      </c>
      <c r="J2532" s="141">
        <v>340000</v>
      </c>
    </row>
    <row r="2533" spans="1:10">
      <c r="A2533" s="141" t="s">
        <v>239</v>
      </c>
      <c r="B2533" s="141">
        <v>320</v>
      </c>
      <c r="C2533" s="141" t="s">
        <v>183</v>
      </c>
      <c r="D2533" s="141" t="s">
        <v>184</v>
      </c>
      <c r="E2533" s="141">
        <v>2019</v>
      </c>
      <c r="F2533" s="141" t="str">
        <f t="shared" si="117"/>
        <v>Isuzu D-Max</v>
      </c>
      <c r="G2533" s="141" t="str">
        <f t="shared" si="118"/>
        <v>Isuzu D-Max_2019</v>
      </c>
      <c r="H2533" s="141">
        <v>1900</v>
      </c>
      <c r="I2533" s="141" t="str">
        <f t="shared" si="119"/>
        <v>Isuzu D-Max_2019_1900</v>
      </c>
      <c r="J2533" s="141">
        <v>330000</v>
      </c>
    </row>
    <row r="2534" spans="1:10">
      <c r="A2534" s="141" t="s">
        <v>239</v>
      </c>
      <c r="B2534" s="141">
        <v>320</v>
      </c>
      <c r="C2534" s="141" t="s">
        <v>183</v>
      </c>
      <c r="D2534" s="141" t="s">
        <v>184</v>
      </c>
      <c r="E2534" s="141">
        <v>2019</v>
      </c>
      <c r="F2534" s="141" t="str">
        <f t="shared" si="117"/>
        <v>Isuzu D-Max</v>
      </c>
      <c r="G2534" s="141" t="str">
        <f t="shared" si="118"/>
        <v>Isuzu D-Max_2019</v>
      </c>
      <c r="H2534" s="141">
        <v>1900</v>
      </c>
      <c r="I2534" s="141" t="str">
        <f t="shared" si="119"/>
        <v>Isuzu D-Max_2019_1900</v>
      </c>
      <c r="J2534" s="141">
        <v>320000</v>
      </c>
    </row>
    <row r="2535" spans="1:10">
      <c r="A2535" s="141" t="s">
        <v>239</v>
      </c>
      <c r="B2535" s="141">
        <v>320</v>
      </c>
      <c r="C2535" s="141" t="s">
        <v>183</v>
      </c>
      <c r="D2535" s="141" t="s">
        <v>184</v>
      </c>
      <c r="E2535" s="141">
        <v>2019</v>
      </c>
      <c r="F2535" s="141" t="str">
        <f t="shared" si="117"/>
        <v>Isuzu D-Max</v>
      </c>
      <c r="G2535" s="141" t="str">
        <f t="shared" si="118"/>
        <v>Isuzu D-Max_2019</v>
      </c>
      <c r="H2535" s="141">
        <v>1900</v>
      </c>
      <c r="I2535" s="141" t="str">
        <f t="shared" si="119"/>
        <v>Isuzu D-Max_2019_1900</v>
      </c>
      <c r="J2535" s="141">
        <v>310000</v>
      </c>
    </row>
    <row r="2536" spans="1:10">
      <c r="A2536" s="141" t="s">
        <v>239</v>
      </c>
      <c r="B2536" s="141">
        <v>320</v>
      </c>
      <c r="C2536" s="141" t="s">
        <v>183</v>
      </c>
      <c r="D2536" s="141" t="s">
        <v>184</v>
      </c>
      <c r="E2536" s="141">
        <v>2019</v>
      </c>
      <c r="F2536" s="141" t="str">
        <f t="shared" si="117"/>
        <v>Isuzu D-Max</v>
      </c>
      <c r="G2536" s="141" t="str">
        <f t="shared" si="118"/>
        <v>Isuzu D-Max_2019</v>
      </c>
      <c r="H2536" s="141">
        <v>1900</v>
      </c>
      <c r="I2536" s="141" t="str">
        <f t="shared" si="119"/>
        <v>Isuzu D-Max_2019_1900</v>
      </c>
      <c r="J2536" s="141">
        <v>300000</v>
      </c>
    </row>
    <row r="2537" spans="1:10">
      <c r="A2537" s="141" t="s">
        <v>239</v>
      </c>
      <c r="B2537" s="141">
        <v>320</v>
      </c>
      <c r="C2537" s="141" t="s">
        <v>183</v>
      </c>
      <c r="D2537" s="141" t="s">
        <v>184</v>
      </c>
      <c r="E2537" s="141">
        <v>2019</v>
      </c>
      <c r="F2537" s="141" t="str">
        <f t="shared" si="117"/>
        <v>Isuzu D-Max</v>
      </c>
      <c r="G2537" s="141" t="str">
        <f t="shared" si="118"/>
        <v>Isuzu D-Max_2019</v>
      </c>
      <c r="H2537" s="141">
        <v>1900</v>
      </c>
      <c r="I2537" s="141" t="str">
        <f t="shared" si="119"/>
        <v>Isuzu D-Max_2019_1900</v>
      </c>
      <c r="J2537" s="141">
        <v>290000</v>
      </c>
    </row>
    <row r="2538" spans="1:10">
      <c r="A2538" s="141" t="s">
        <v>239</v>
      </c>
      <c r="B2538" s="141">
        <v>320</v>
      </c>
      <c r="C2538" s="141" t="s">
        <v>183</v>
      </c>
      <c r="D2538" s="141" t="s">
        <v>184</v>
      </c>
      <c r="E2538" s="141">
        <v>2019</v>
      </c>
      <c r="F2538" s="141" t="str">
        <f t="shared" si="117"/>
        <v>Isuzu D-Max</v>
      </c>
      <c r="G2538" s="141" t="str">
        <f t="shared" si="118"/>
        <v>Isuzu D-Max_2019</v>
      </c>
      <c r="H2538" s="141">
        <v>1900</v>
      </c>
      <c r="I2538" s="141" t="str">
        <f t="shared" si="119"/>
        <v>Isuzu D-Max_2019_1900</v>
      </c>
      <c r="J2538" s="141">
        <v>280000</v>
      </c>
    </row>
    <row r="2539" spans="1:10">
      <c r="A2539" s="141" t="s">
        <v>239</v>
      </c>
      <c r="B2539" s="141">
        <v>320</v>
      </c>
      <c r="C2539" s="141" t="s">
        <v>183</v>
      </c>
      <c r="D2539" s="141" t="s">
        <v>184</v>
      </c>
      <c r="E2539" s="141">
        <v>2019</v>
      </c>
      <c r="F2539" s="141" t="str">
        <f t="shared" si="117"/>
        <v>Isuzu D-Max</v>
      </c>
      <c r="G2539" s="141" t="str">
        <f t="shared" si="118"/>
        <v>Isuzu D-Max_2019</v>
      </c>
      <c r="H2539" s="141">
        <v>1900</v>
      </c>
      <c r="I2539" s="141" t="str">
        <f t="shared" si="119"/>
        <v>Isuzu D-Max_2019_1900</v>
      </c>
      <c r="J2539" s="141">
        <v>270000</v>
      </c>
    </row>
    <row r="2540" spans="1:10">
      <c r="A2540" s="141" t="s">
        <v>239</v>
      </c>
      <c r="B2540" s="141">
        <v>320</v>
      </c>
      <c r="C2540" s="141" t="s">
        <v>183</v>
      </c>
      <c r="D2540" s="141" t="s">
        <v>184</v>
      </c>
      <c r="E2540" s="141">
        <v>2019</v>
      </c>
      <c r="F2540" s="141" t="str">
        <f t="shared" si="117"/>
        <v>Isuzu D-Max</v>
      </c>
      <c r="G2540" s="141" t="str">
        <f t="shared" si="118"/>
        <v>Isuzu D-Max_2019</v>
      </c>
      <c r="H2540" s="141">
        <v>1900</v>
      </c>
      <c r="I2540" s="141" t="str">
        <f t="shared" si="119"/>
        <v>Isuzu D-Max_2019_1900</v>
      </c>
      <c r="J2540" s="141">
        <v>260000</v>
      </c>
    </row>
    <row r="2541" spans="1:10">
      <c r="A2541" s="141" t="s">
        <v>239</v>
      </c>
      <c r="B2541" s="141">
        <v>320</v>
      </c>
      <c r="C2541" s="141" t="s">
        <v>183</v>
      </c>
      <c r="D2541" s="141" t="s">
        <v>184</v>
      </c>
      <c r="E2541" s="141">
        <v>2019</v>
      </c>
      <c r="F2541" s="141" t="str">
        <f t="shared" si="117"/>
        <v>Isuzu D-Max</v>
      </c>
      <c r="G2541" s="141" t="str">
        <f t="shared" si="118"/>
        <v>Isuzu D-Max_2019</v>
      </c>
      <c r="H2541" s="141">
        <v>1900</v>
      </c>
      <c r="I2541" s="141" t="str">
        <f t="shared" si="119"/>
        <v>Isuzu D-Max_2019_1900</v>
      </c>
      <c r="J2541" s="141">
        <v>250000</v>
      </c>
    </row>
    <row r="2542" spans="1:10">
      <c r="A2542" s="141" t="s">
        <v>239</v>
      </c>
      <c r="B2542" s="141">
        <v>320</v>
      </c>
      <c r="C2542" s="141" t="s">
        <v>183</v>
      </c>
      <c r="D2542" s="141" t="s">
        <v>184</v>
      </c>
      <c r="E2542" s="141">
        <v>2019</v>
      </c>
      <c r="F2542" s="141" t="str">
        <f t="shared" si="117"/>
        <v>Isuzu D-Max</v>
      </c>
      <c r="G2542" s="141" t="str">
        <f t="shared" si="118"/>
        <v>Isuzu D-Max_2019</v>
      </c>
      <c r="H2542" s="141">
        <v>1900</v>
      </c>
      <c r="I2542" s="141" t="str">
        <f t="shared" si="119"/>
        <v>Isuzu D-Max_2019_1900</v>
      </c>
      <c r="J2542" s="141">
        <v>240000</v>
      </c>
    </row>
    <row r="2543" spans="1:10">
      <c r="A2543" s="141" t="s">
        <v>239</v>
      </c>
      <c r="B2543" s="141">
        <v>320</v>
      </c>
      <c r="C2543" s="141" t="s">
        <v>183</v>
      </c>
      <c r="D2543" s="141" t="s">
        <v>184</v>
      </c>
      <c r="E2543" s="141">
        <v>2019</v>
      </c>
      <c r="F2543" s="141" t="str">
        <f t="shared" si="117"/>
        <v>Isuzu D-Max</v>
      </c>
      <c r="G2543" s="141" t="str">
        <f t="shared" si="118"/>
        <v>Isuzu D-Max_2019</v>
      </c>
      <c r="H2543" s="141">
        <v>1900</v>
      </c>
      <c r="I2543" s="141" t="str">
        <f t="shared" si="119"/>
        <v>Isuzu D-Max_2019_1900</v>
      </c>
      <c r="J2543" s="141">
        <v>230000</v>
      </c>
    </row>
    <row r="2544" spans="1:10">
      <c r="A2544" s="141" t="s">
        <v>239</v>
      </c>
      <c r="B2544" s="141">
        <v>320</v>
      </c>
      <c r="C2544" s="141" t="s">
        <v>183</v>
      </c>
      <c r="D2544" s="141" t="s">
        <v>184</v>
      </c>
      <c r="E2544" s="141">
        <v>2019</v>
      </c>
      <c r="F2544" s="141" t="str">
        <f t="shared" si="117"/>
        <v>Isuzu D-Max</v>
      </c>
      <c r="G2544" s="141" t="str">
        <f t="shared" si="118"/>
        <v>Isuzu D-Max_2019</v>
      </c>
      <c r="H2544" s="141">
        <v>1900</v>
      </c>
      <c r="I2544" s="141" t="str">
        <f t="shared" si="119"/>
        <v>Isuzu D-Max_2019_1900</v>
      </c>
      <c r="J2544" s="141">
        <v>220000</v>
      </c>
    </row>
    <row r="2545" spans="1:10">
      <c r="A2545" s="141" t="s">
        <v>239</v>
      </c>
      <c r="B2545" s="141">
        <v>320</v>
      </c>
      <c r="C2545" s="141" t="s">
        <v>183</v>
      </c>
      <c r="D2545" s="141" t="s">
        <v>184</v>
      </c>
      <c r="E2545" s="141">
        <v>2019</v>
      </c>
      <c r="F2545" s="141" t="str">
        <f t="shared" si="117"/>
        <v>Isuzu D-Max</v>
      </c>
      <c r="G2545" s="141" t="str">
        <f t="shared" si="118"/>
        <v>Isuzu D-Max_2019</v>
      </c>
      <c r="H2545" s="141">
        <v>1900</v>
      </c>
      <c r="I2545" s="141" t="str">
        <f t="shared" si="119"/>
        <v>Isuzu D-Max_2019_1900</v>
      </c>
      <c r="J2545" s="141">
        <v>210000</v>
      </c>
    </row>
    <row r="2546" spans="1:10">
      <c r="A2546" s="141" t="s">
        <v>239</v>
      </c>
      <c r="B2546" s="141">
        <v>320</v>
      </c>
      <c r="C2546" s="141" t="s">
        <v>183</v>
      </c>
      <c r="D2546" s="141" t="s">
        <v>184</v>
      </c>
      <c r="E2546" s="141">
        <v>2019</v>
      </c>
      <c r="F2546" s="141" t="str">
        <f t="shared" si="117"/>
        <v>Isuzu D-Max</v>
      </c>
      <c r="G2546" s="141" t="str">
        <f t="shared" si="118"/>
        <v>Isuzu D-Max_2019</v>
      </c>
      <c r="H2546" s="141">
        <v>3000</v>
      </c>
      <c r="I2546" s="141" t="str">
        <f t="shared" si="119"/>
        <v>Isuzu D-Max_2019_3000</v>
      </c>
      <c r="J2546" s="141">
        <v>430000</v>
      </c>
    </row>
    <row r="2547" spans="1:10">
      <c r="A2547" s="141" t="s">
        <v>239</v>
      </c>
      <c r="B2547" s="141">
        <v>320</v>
      </c>
      <c r="C2547" s="141" t="s">
        <v>183</v>
      </c>
      <c r="D2547" s="141" t="s">
        <v>184</v>
      </c>
      <c r="E2547" s="141">
        <v>2019</v>
      </c>
      <c r="F2547" s="141" t="str">
        <f t="shared" si="117"/>
        <v>Isuzu D-Max</v>
      </c>
      <c r="G2547" s="141" t="str">
        <f t="shared" si="118"/>
        <v>Isuzu D-Max_2019</v>
      </c>
      <c r="H2547" s="141">
        <v>3000</v>
      </c>
      <c r="I2547" s="141" t="str">
        <f t="shared" si="119"/>
        <v>Isuzu D-Max_2019_3000</v>
      </c>
      <c r="J2547" s="141">
        <v>420000</v>
      </c>
    </row>
    <row r="2548" spans="1:10">
      <c r="A2548" s="141" t="s">
        <v>239</v>
      </c>
      <c r="B2548" s="141">
        <v>320</v>
      </c>
      <c r="C2548" s="141" t="s">
        <v>183</v>
      </c>
      <c r="D2548" s="141" t="s">
        <v>184</v>
      </c>
      <c r="E2548" s="141">
        <v>2019</v>
      </c>
      <c r="F2548" s="141" t="str">
        <f t="shared" si="117"/>
        <v>Isuzu D-Max</v>
      </c>
      <c r="G2548" s="141" t="str">
        <f t="shared" si="118"/>
        <v>Isuzu D-Max_2019</v>
      </c>
      <c r="H2548" s="141">
        <v>3000</v>
      </c>
      <c r="I2548" s="141" t="str">
        <f t="shared" si="119"/>
        <v>Isuzu D-Max_2019_3000</v>
      </c>
      <c r="J2548" s="141">
        <v>410000</v>
      </c>
    </row>
    <row r="2549" spans="1:10">
      <c r="A2549" s="141" t="s">
        <v>239</v>
      </c>
      <c r="B2549" s="141">
        <v>320</v>
      </c>
      <c r="C2549" s="141" t="s">
        <v>183</v>
      </c>
      <c r="D2549" s="141" t="s">
        <v>184</v>
      </c>
      <c r="E2549" s="141">
        <v>2019</v>
      </c>
      <c r="F2549" s="141" t="str">
        <f t="shared" si="117"/>
        <v>Isuzu D-Max</v>
      </c>
      <c r="G2549" s="141" t="str">
        <f t="shared" si="118"/>
        <v>Isuzu D-Max_2019</v>
      </c>
      <c r="H2549" s="141">
        <v>3000</v>
      </c>
      <c r="I2549" s="141" t="str">
        <f t="shared" si="119"/>
        <v>Isuzu D-Max_2019_3000</v>
      </c>
      <c r="J2549" s="141">
        <v>400000</v>
      </c>
    </row>
    <row r="2550" spans="1:10">
      <c r="A2550" s="141" t="s">
        <v>239</v>
      </c>
      <c r="B2550" s="141">
        <v>320</v>
      </c>
      <c r="C2550" s="141" t="s">
        <v>183</v>
      </c>
      <c r="D2550" s="141" t="s">
        <v>184</v>
      </c>
      <c r="E2550" s="141">
        <v>2019</v>
      </c>
      <c r="F2550" s="141" t="str">
        <f t="shared" si="117"/>
        <v>Isuzu D-Max</v>
      </c>
      <c r="G2550" s="141" t="str">
        <f t="shared" si="118"/>
        <v>Isuzu D-Max_2019</v>
      </c>
      <c r="H2550" s="141">
        <v>3000</v>
      </c>
      <c r="I2550" s="141" t="str">
        <f t="shared" si="119"/>
        <v>Isuzu D-Max_2019_3000</v>
      </c>
      <c r="J2550" s="141">
        <v>390000</v>
      </c>
    </row>
    <row r="2551" spans="1:10">
      <c r="A2551" s="141" t="s">
        <v>239</v>
      </c>
      <c r="B2551" s="141">
        <v>320</v>
      </c>
      <c r="C2551" s="141" t="s">
        <v>183</v>
      </c>
      <c r="D2551" s="141" t="s">
        <v>184</v>
      </c>
      <c r="E2551" s="141">
        <v>2019</v>
      </c>
      <c r="F2551" s="141" t="str">
        <f t="shared" si="117"/>
        <v>Isuzu D-Max</v>
      </c>
      <c r="G2551" s="141" t="str">
        <f t="shared" si="118"/>
        <v>Isuzu D-Max_2019</v>
      </c>
      <c r="H2551" s="141">
        <v>3000</v>
      </c>
      <c r="I2551" s="141" t="str">
        <f t="shared" si="119"/>
        <v>Isuzu D-Max_2019_3000</v>
      </c>
      <c r="J2551" s="141">
        <v>380000</v>
      </c>
    </row>
    <row r="2552" spans="1:10">
      <c r="A2552" s="141" t="s">
        <v>239</v>
      </c>
      <c r="B2552" s="141">
        <v>320</v>
      </c>
      <c r="C2552" s="141" t="s">
        <v>183</v>
      </c>
      <c r="D2552" s="141" t="s">
        <v>184</v>
      </c>
      <c r="E2552" s="141">
        <v>2019</v>
      </c>
      <c r="F2552" s="141" t="str">
        <f t="shared" si="117"/>
        <v>Isuzu D-Max</v>
      </c>
      <c r="G2552" s="141" t="str">
        <f t="shared" si="118"/>
        <v>Isuzu D-Max_2019</v>
      </c>
      <c r="H2552" s="141">
        <v>3000</v>
      </c>
      <c r="I2552" s="141" t="str">
        <f t="shared" si="119"/>
        <v>Isuzu D-Max_2019_3000</v>
      </c>
      <c r="J2552" s="141">
        <v>370000</v>
      </c>
    </row>
    <row r="2553" spans="1:10">
      <c r="A2553" s="141" t="s">
        <v>239</v>
      </c>
      <c r="B2553" s="141">
        <v>320</v>
      </c>
      <c r="C2553" s="141" t="s">
        <v>183</v>
      </c>
      <c r="D2553" s="141" t="s">
        <v>184</v>
      </c>
      <c r="E2553" s="141">
        <v>2019</v>
      </c>
      <c r="F2553" s="141" t="str">
        <f t="shared" si="117"/>
        <v>Isuzu D-Max</v>
      </c>
      <c r="G2553" s="141" t="str">
        <f t="shared" si="118"/>
        <v>Isuzu D-Max_2019</v>
      </c>
      <c r="H2553" s="141">
        <v>3000</v>
      </c>
      <c r="I2553" s="141" t="str">
        <f t="shared" si="119"/>
        <v>Isuzu D-Max_2019_3000</v>
      </c>
      <c r="J2553" s="141">
        <v>360000</v>
      </c>
    </row>
    <row r="2554" spans="1:10">
      <c r="A2554" s="141" t="s">
        <v>239</v>
      </c>
      <c r="B2554" s="141">
        <v>320</v>
      </c>
      <c r="C2554" s="141" t="s">
        <v>183</v>
      </c>
      <c r="D2554" s="141" t="s">
        <v>184</v>
      </c>
      <c r="E2554" s="141">
        <v>2019</v>
      </c>
      <c r="F2554" s="141" t="str">
        <f t="shared" si="117"/>
        <v>Isuzu D-Max</v>
      </c>
      <c r="G2554" s="141" t="str">
        <f t="shared" si="118"/>
        <v>Isuzu D-Max_2019</v>
      </c>
      <c r="H2554" s="141">
        <v>3000</v>
      </c>
      <c r="I2554" s="141" t="str">
        <f t="shared" si="119"/>
        <v>Isuzu D-Max_2019_3000</v>
      </c>
      <c r="J2554" s="141">
        <v>350000</v>
      </c>
    </row>
    <row r="2555" spans="1:10">
      <c r="A2555" s="141" t="s">
        <v>239</v>
      </c>
      <c r="B2555" s="141">
        <v>320</v>
      </c>
      <c r="C2555" s="141" t="s">
        <v>183</v>
      </c>
      <c r="D2555" s="141" t="s">
        <v>184</v>
      </c>
      <c r="E2555" s="141">
        <v>2019</v>
      </c>
      <c r="F2555" s="141" t="str">
        <f t="shared" si="117"/>
        <v>Isuzu D-Max</v>
      </c>
      <c r="G2555" s="141" t="str">
        <f t="shared" si="118"/>
        <v>Isuzu D-Max_2019</v>
      </c>
      <c r="H2555" s="141">
        <v>3000</v>
      </c>
      <c r="I2555" s="141" t="str">
        <f t="shared" si="119"/>
        <v>Isuzu D-Max_2019_3000</v>
      </c>
      <c r="J2555" s="141">
        <v>340000</v>
      </c>
    </row>
    <row r="2556" spans="1:10">
      <c r="A2556" s="141" t="s">
        <v>239</v>
      </c>
      <c r="B2556" s="141">
        <v>320</v>
      </c>
      <c r="C2556" s="141" t="s">
        <v>183</v>
      </c>
      <c r="D2556" s="141" t="s">
        <v>184</v>
      </c>
      <c r="E2556" s="141">
        <v>2019</v>
      </c>
      <c r="F2556" s="141" t="str">
        <f t="shared" si="117"/>
        <v>Isuzu D-Max</v>
      </c>
      <c r="G2556" s="141" t="str">
        <f t="shared" si="118"/>
        <v>Isuzu D-Max_2019</v>
      </c>
      <c r="H2556" s="141">
        <v>3000</v>
      </c>
      <c r="I2556" s="141" t="str">
        <f t="shared" si="119"/>
        <v>Isuzu D-Max_2019_3000</v>
      </c>
      <c r="J2556" s="141">
        <v>330000</v>
      </c>
    </row>
    <row r="2557" spans="1:10">
      <c r="A2557" s="141" t="s">
        <v>239</v>
      </c>
      <c r="B2557" s="141">
        <v>320</v>
      </c>
      <c r="C2557" s="141" t="s">
        <v>183</v>
      </c>
      <c r="D2557" s="141" t="s">
        <v>184</v>
      </c>
      <c r="E2557" s="141">
        <v>2019</v>
      </c>
      <c r="F2557" s="141" t="str">
        <f t="shared" si="117"/>
        <v>Isuzu D-Max</v>
      </c>
      <c r="G2557" s="141" t="str">
        <f t="shared" si="118"/>
        <v>Isuzu D-Max_2019</v>
      </c>
      <c r="H2557" s="141">
        <v>3000</v>
      </c>
      <c r="I2557" s="141" t="str">
        <f t="shared" si="119"/>
        <v>Isuzu D-Max_2019_3000</v>
      </c>
      <c r="J2557" s="141">
        <v>320000</v>
      </c>
    </row>
    <row r="2558" spans="1:10">
      <c r="A2558" s="141" t="s">
        <v>239</v>
      </c>
      <c r="B2558" s="141">
        <v>320</v>
      </c>
      <c r="C2558" s="141" t="s">
        <v>183</v>
      </c>
      <c r="D2558" s="141" t="s">
        <v>184</v>
      </c>
      <c r="E2558" s="141">
        <v>2019</v>
      </c>
      <c r="F2558" s="141" t="str">
        <f t="shared" si="117"/>
        <v>Isuzu D-Max</v>
      </c>
      <c r="G2558" s="141" t="str">
        <f t="shared" si="118"/>
        <v>Isuzu D-Max_2019</v>
      </c>
      <c r="H2558" s="141">
        <v>3000</v>
      </c>
      <c r="I2558" s="141" t="str">
        <f t="shared" si="119"/>
        <v>Isuzu D-Max_2019_3000</v>
      </c>
      <c r="J2558" s="141">
        <v>310000</v>
      </c>
    </row>
    <row r="2559" spans="1:10">
      <c r="A2559" s="141" t="s">
        <v>239</v>
      </c>
      <c r="B2559" s="141">
        <v>320</v>
      </c>
      <c r="C2559" s="141" t="s">
        <v>183</v>
      </c>
      <c r="D2559" s="141" t="s">
        <v>184</v>
      </c>
      <c r="E2559" s="141">
        <v>2019</v>
      </c>
      <c r="F2559" s="141" t="str">
        <f t="shared" si="117"/>
        <v>Isuzu D-Max</v>
      </c>
      <c r="G2559" s="141" t="str">
        <f t="shared" si="118"/>
        <v>Isuzu D-Max_2019</v>
      </c>
      <c r="H2559" s="141">
        <v>3000</v>
      </c>
      <c r="I2559" s="141" t="str">
        <f t="shared" si="119"/>
        <v>Isuzu D-Max_2019_3000</v>
      </c>
      <c r="J2559" s="141">
        <v>300000</v>
      </c>
    </row>
    <row r="2560" spans="1:10">
      <c r="A2560" s="141" t="s">
        <v>239</v>
      </c>
      <c r="B2560" s="141">
        <v>320</v>
      </c>
      <c r="C2560" s="141" t="s">
        <v>183</v>
      </c>
      <c r="D2560" s="141" t="s">
        <v>184</v>
      </c>
      <c r="E2560" s="141">
        <v>2019</v>
      </c>
      <c r="F2560" s="141" t="str">
        <f t="shared" si="117"/>
        <v>Isuzu D-Max</v>
      </c>
      <c r="G2560" s="141" t="str">
        <f t="shared" si="118"/>
        <v>Isuzu D-Max_2019</v>
      </c>
      <c r="H2560" s="141">
        <v>3000</v>
      </c>
      <c r="I2560" s="141" t="str">
        <f t="shared" si="119"/>
        <v>Isuzu D-Max_2019_3000</v>
      </c>
      <c r="J2560" s="141">
        <v>290000</v>
      </c>
    </row>
    <row r="2561" spans="1:10">
      <c r="A2561" s="141" t="s">
        <v>239</v>
      </c>
      <c r="B2561" s="141">
        <v>320</v>
      </c>
      <c r="C2561" s="141" t="s">
        <v>183</v>
      </c>
      <c r="D2561" s="141" t="s">
        <v>184</v>
      </c>
      <c r="E2561" s="141">
        <v>2019</v>
      </c>
      <c r="F2561" s="141" t="str">
        <f t="shared" ref="F2561:F2624" si="120">C2561&amp;" "&amp;D2561</f>
        <v>Isuzu D-Max</v>
      </c>
      <c r="G2561" s="141" t="str">
        <f t="shared" si="118"/>
        <v>Isuzu D-Max_2019</v>
      </c>
      <c r="H2561" s="141">
        <v>3000</v>
      </c>
      <c r="I2561" s="141" t="str">
        <f t="shared" si="119"/>
        <v>Isuzu D-Max_2019_3000</v>
      </c>
      <c r="J2561" s="141">
        <v>280000</v>
      </c>
    </row>
    <row r="2562" spans="1:10">
      <c r="A2562" s="141" t="s">
        <v>239</v>
      </c>
      <c r="B2562" s="141">
        <v>320</v>
      </c>
      <c r="C2562" s="141" t="s">
        <v>183</v>
      </c>
      <c r="D2562" s="141" t="s">
        <v>184</v>
      </c>
      <c r="E2562" s="141">
        <v>2019</v>
      </c>
      <c r="F2562" s="141" t="str">
        <f t="shared" si="120"/>
        <v>Isuzu D-Max</v>
      </c>
      <c r="G2562" s="141" t="str">
        <f t="shared" ref="G2562:G2625" si="121">F2562&amp;"_"&amp;E2562</f>
        <v>Isuzu D-Max_2019</v>
      </c>
      <c r="H2562" s="141">
        <v>3000</v>
      </c>
      <c r="I2562" s="141" t="str">
        <f t="shared" si="119"/>
        <v>Isuzu D-Max_2019_3000</v>
      </c>
      <c r="J2562" s="141">
        <v>270000</v>
      </c>
    </row>
    <row r="2563" spans="1:10">
      <c r="A2563" s="141" t="s">
        <v>239</v>
      </c>
      <c r="B2563" s="141">
        <v>320</v>
      </c>
      <c r="C2563" s="141" t="s">
        <v>183</v>
      </c>
      <c r="D2563" s="141" t="s">
        <v>184</v>
      </c>
      <c r="E2563" s="141">
        <v>2019</v>
      </c>
      <c r="F2563" s="141" t="str">
        <f t="shared" si="120"/>
        <v>Isuzu D-Max</v>
      </c>
      <c r="G2563" s="141" t="str">
        <f t="shared" si="121"/>
        <v>Isuzu D-Max_2019</v>
      </c>
      <c r="H2563" s="141">
        <v>3000</v>
      </c>
      <c r="I2563" s="141" t="str">
        <f t="shared" ref="I2563:I2626" si="122">G2563&amp;"_"&amp;H2563</f>
        <v>Isuzu D-Max_2019_3000</v>
      </c>
      <c r="J2563" s="141">
        <v>260000</v>
      </c>
    </row>
    <row r="2564" spans="1:10">
      <c r="A2564" s="141" t="s">
        <v>239</v>
      </c>
      <c r="B2564" s="141">
        <v>320</v>
      </c>
      <c r="C2564" s="141" t="s">
        <v>183</v>
      </c>
      <c r="D2564" s="141" t="s">
        <v>184</v>
      </c>
      <c r="E2564" s="141">
        <v>2019</v>
      </c>
      <c r="F2564" s="141" t="str">
        <f t="shared" si="120"/>
        <v>Isuzu D-Max</v>
      </c>
      <c r="G2564" s="141" t="str">
        <f t="shared" si="121"/>
        <v>Isuzu D-Max_2019</v>
      </c>
      <c r="H2564" s="141">
        <v>3000</v>
      </c>
      <c r="I2564" s="141" t="str">
        <f t="shared" si="122"/>
        <v>Isuzu D-Max_2019_3000</v>
      </c>
      <c r="J2564" s="141">
        <v>250000</v>
      </c>
    </row>
    <row r="2565" spans="1:10">
      <c r="A2565" s="141" t="s">
        <v>240</v>
      </c>
      <c r="B2565" s="141">
        <v>110</v>
      </c>
      <c r="C2565" s="141" t="s">
        <v>183</v>
      </c>
      <c r="D2565" s="141" t="s">
        <v>184</v>
      </c>
      <c r="E2565" s="141">
        <v>2019</v>
      </c>
      <c r="F2565" s="141" t="str">
        <f t="shared" si="120"/>
        <v>Isuzu D-Max</v>
      </c>
      <c r="G2565" s="141" t="str">
        <f t="shared" si="121"/>
        <v>Isuzu D-Max_2019</v>
      </c>
      <c r="H2565" s="141">
        <v>1900</v>
      </c>
      <c r="I2565" s="141" t="str">
        <f t="shared" si="122"/>
        <v>Isuzu D-Max_2019_1900</v>
      </c>
      <c r="J2565" s="141">
        <v>510000</v>
      </c>
    </row>
    <row r="2566" spans="1:10">
      <c r="A2566" s="141" t="s">
        <v>240</v>
      </c>
      <c r="B2566" s="141">
        <v>110</v>
      </c>
      <c r="C2566" s="141" t="s">
        <v>183</v>
      </c>
      <c r="D2566" s="141" t="s">
        <v>184</v>
      </c>
      <c r="E2566" s="141">
        <v>2019</v>
      </c>
      <c r="F2566" s="141" t="str">
        <f t="shared" si="120"/>
        <v>Isuzu D-Max</v>
      </c>
      <c r="G2566" s="141" t="str">
        <f t="shared" si="121"/>
        <v>Isuzu D-Max_2019</v>
      </c>
      <c r="H2566" s="141">
        <v>1900</v>
      </c>
      <c r="I2566" s="141" t="str">
        <f t="shared" si="122"/>
        <v>Isuzu D-Max_2019_1900</v>
      </c>
      <c r="J2566" s="141">
        <v>500000</v>
      </c>
    </row>
    <row r="2567" spans="1:10">
      <c r="A2567" s="141" t="s">
        <v>240</v>
      </c>
      <c r="B2567" s="141">
        <v>110</v>
      </c>
      <c r="C2567" s="141" t="s">
        <v>183</v>
      </c>
      <c r="D2567" s="141" t="s">
        <v>184</v>
      </c>
      <c r="E2567" s="141">
        <v>2019</v>
      </c>
      <c r="F2567" s="141" t="str">
        <f t="shared" si="120"/>
        <v>Isuzu D-Max</v>
      </c>
      <c r="G2567" s="141" t="str">
        <f t="shared" si="121"/>
        <v>Isuzu D-Max_2019</v>
      </c>
      <c r="H2567" s="141">
        <v>1900</v>
      </c>
      <c r="I2567" s="141" t="str">
        <f t="shared" si="122"/>
        <v>Isuzu D-Max_2019_1900</v>
      </c>
      <c r="J2567" s="141">
        <v>490000</v>
      </c>
    </row>
    <row r="2568" spans="1:10">
      <c r="A2568" s="141" t="s">
        <v>240</v>
      </c>
      <c r="B2568" s="141">
        <v>110</v>
      </c>
      <c r="C2568" s="141" t="s">
        <v>183</v>
      </c>
      <c r="D2568" s="141" t="s">
        <v>184</v>
      </c>
      <c r="E2568" s="141">
        <v>2019</v>
      </c>
      <c r="F2568" s="141" t="str">
        <f t="shared" si="120"/>
        <v>Isuzu D-Max</v>
      </c>
      <c r="G2568" s="141" t="str">
        <f t="shared" si="121"/>
        <v>Isuzu D-Max_2019</v>
      </c>
      <c r="H2568" s="141">
        <v>1900</v>
      </c>
      <c r="I2568" s="141" t="str">
        <f t="shared" si="122"/>
        <v>Isuzu D-Max_2019_1900</v>
      </c>
      <c r="J2568" s="141">
        <v>480000</v>
      </c>
    </row>
    <row r="2569" spans="1:10">
      <c r="A2569" s="141" t="s">
        <v>240</v>
      </c>
      <c r="B2569" s="141">
        <v>110</v>
      </c>
      <c r="C2569" s="141" t="s">
        <v>183</v>
      </c>
      <c r="D2569" s="141" t="s">
        <v>184</v>
      </c>
      <c r="E2569" s="141">
        <v>2019</v>
      </c>
      <c r="F2569" s="141" t="str">
        <f t="shared" si="120"/>
        <v>Isuzu D-Max</v>
      </c>
      <c r="G2569" s="141" t="str">
        <f t="shared" si="121"/>
        <v>Isuzu D-Max_2019</v>
      </c>
      <c r="H2569" s="141">
        <v>1900</v>
      </c>
      <c r="I2569" s="141" t="str">
        <f t="shared" si="122"/>
        <v>Isuzu D-Max_2019_1900</v>
      </c>
      <c r="J2569" s="141">
        <v>470000</v>
      </c>
    </row>
    <row r="2570" spans="1:10">
      <c r="A2570" s="141" t="s">
        <v>240</v>
      </c>
      <c r="B2570" s="141">
        <v>110</v>
      </c>
      <c r="C2570" s="141" t="s">
        <v>183</v>
      </c>
      <c r="D2570" s="141" t="s">
        <v>184</v>
      </c>
      <c r="E2570" s="141">
        <v>2019</v>
      </c>
      <c r="F2570" s="141" t="str">
        <f t="shared" si="120"/>
        <v>Isuzu D-Max</v>
      </c>
      <c r="G2570" s="141" t="str">
        <f t="shared" si="121"/>
        <v>Isuzu D-Max_2019</v>
      </c>
      <c r="H2570" s="141">
        <v>1900</v>
      </c>
      <c r="I2570" s="141" t="str">
        <f t="shared" si="122"/>
        <v>Isuzu D-Max_2019_1900</v>
      </c>
      <c r="J2570" s="141">
        <v>460000</v>
      </c>
    </row>
    <row r="2571" spans="1:10">
      <c r="A2571" s="141" t="s">
        <v>240</v>
      </c>
      <c r="B2571" s="141">
        <v>110</v>
      </c>
      <c r="C2571" s="141" t="s">
        <v>183</v>
      </c>
      <c r="D2571" s="141" t="s">
        <v>184</v>
      </c>
      <c r="E2571" s="141">
        <v>2019</v>
      </c>
      <c r="F2571" s="141" t="str">
        <f t="shared" si="120"/>
        <v>Isuzu D-Max</v>
      </c>
      <c r="G2571" s="141" t="str">
        <f t="shared" si="121"/>
        <v>Isuzu D-Max_2019</v>
      </c>
      <c r="H2571" s="141">
        <v>1900</v>
      </c>
      <c r="I2571" s="141" t="str">
        <f t="shared" si="122"/>
        <v>Isuzu D-Max_2019_1900</v>
      </c>
      <c r="J2571" s="141">
        <v>450000</v>
      </c>
    </row>
    <row r="2572" spans="1:10">
      <c r="A2572" s="141" t="s">
        <v>240</v>
      </c>
      <c r="B2572" s="141">
        <v>110</v>
      </c>
      <c r="C2572" s="141" t="s">
        <v>183</v>
      </c>
      <c r="D2572" s="141" t="s">
        <v>184</v>
      </c>
      <c r="E2572" s="141">
        <v>2019</v>
      </c>
      <c r="F2572" s="141" t="str">
        <f t="shared" si="120"/>
        <v>Isuzu D-Max</v>
      </c>
      <c r="G2572" s="141" t="str">
        <f t="shared" si="121"/>
        <v>Isuzu D-Max_2019</v>
      </c>
      <c r="H2572" s="141">
        <v>1900</v>
      </c>
      <c r="I2572" s="141" t="str">
        <f t="shared" si="122"/>
        <v>Isuzu D-Max_2019_1900</v>
      </c>
      <c r="J2572" s="141">
        <v>440000</v>
      </c>
    </row>
    <row r="2573" spans="1:10">
      <c r="A2573" s="141" t="s">
        <v>240</v>
      </c>
      <c r="B2573" s="141">
        <v>110</v>
      </c>
      <c r="C2573" s="141" t="s">
        <v>183</v>
      </c>
      <c r="D2573" s="141" t="s">
        <v>184</v>
      </c>
      <c r="E2573" s="141">
        <v>2019</v>
      </c>
      <c r="F2573" s="141" t="str">
        <f t="shared" si="120"/>
        <v>Isuzu D-Max</v>
      </c>
      <c r="G2573" s="141" t="str">
        <f t="shared" si="121"/>
        <v>Isuzu D-Max_2019</v>
      </c>
      <c r="H2573" s="141">
        <v>1900</v>
      </c>
      <c r="I2573" s="141" t="str">
        <f t="shared" si="122"/>
        <v>Isuzu D-Max_2019_1900</v>
      </c>
      <c r="J2573" s="141">
        <v>430000</v>
      </c>
    </row>
    <row r="2574" spans="1:10">
      <c r="A2574" s="141" t="s">
        <v>240</v>
      </c>
      <c r="B2574" s="141">
        <v>110</v>
      </c>
      <c r="C2574" s="141" t="s">
        <v>183</v>
      </c>
      <c r="D2574" s="141" t="s">
        <v>184</v>
      </c>
      <c r="E2574" s="141">
        <v>2019</v>
      </c>
      <c r="F2574" s="141" t="str">
        <f t="shared" si="120"/>
        <v>Isuzu D-Max</v>
      </c>
      <c r="G2574" s="141" t="str">
        <f t="shared" si="121"/>
        <v>Isuzu D-Max_2019</v>
      </c>
      <c r="H2574" s="141">
        <v>1900</v>
      </c>
      <c r="I2574" s="141" t="str">
        <f t="shared" si="122"/>
        <v>Isuzu D-Max_2019_1900</v>
      </c>
      <c r="J2574" s="141">
        <v>420000</v>
      </c>
    </row>
    <row r="2575" spans="1:10">
      <c r="A2575" s="141" t="s">
        <v>240</v>
      </c>
      <c r="B2575" s="141">
        <v>110</v>
      </c>
      <c r="C2575" s="141" t="s">
        <v>183</v>
      </c>
      <c r="D2575" s="141" t="s">
        <v>184</v>
      </c>
      <c r="E2575" s="141">
        <v>2019</v>
      </c>
      <c r="F2575" s="141" t="str">
        <f t="shared" si="120"/>
        <v>Isuzu D-Max</v>
      </c>
      <c r="G2575" s="141" t="str">
        <f t="shared" si="121"/>
        <v>Isuzu D-Max_2019</v>
      </c>
      <c r="H2575" s="141">
        <v>1900</v>
      </c>
      <c r="I2575" s="141" t="str">
        <f t="shared" si="122"/>
        <v>Isuzu D-Max_2019_1900</v>
      </c>
      <c r="J2575" s="141">
        <v>410000</v>
      </c>
    </row>
    <row r="2576" spans="1:10">
      <c r="A2576" s="141" t="s">
        <v>240</v>
      </c>
      <c r="B2576" s="141">
        <v>110</v>
      </c>
      <c r="C2576" s="141" t="s">
        <v>183</v>
      </c>
      <c r="D2576" s="141" t="s">
        <v>184</v>
      </c>
      <c r="E2576" s="141">
        <v>2019</v>
      </c>
      <c r="F2576" s="141" t="str">
        <f t="shared" si="120"/>
        <v>Isuzu D-Max</v>
      </c>
      <c r="G2576" s="141" t="str">
        <f t="shared" si="121"/>
        <v>Isuzu D-Max_2019</v>
      </c>
      <c r="H2576" s="141">
        <v>1900</v>
      </c>
      <c r="I2576" s="141" t="str">
        <f t="shared" si="122"/>
        <v>Isuzu D-Max_2019_1900</v>
      </c>
      <c r="J2576" s="141">
        <v>400000</v>
      </c>
    </row>
    <row r="2577" spans="1:10">
      <c r="A2577" s="141" t="s">
        <v>240</v>
      </c>
      <c r="B2577" s="141">
        <v>110</v>
      </c>
      <c r="C2577" s="141" t="s">
        <v>183</v>
      </c>
      <c r="D2577" s="141" t="s">
        <v>184</v>
      </c>
      <c r="E2577" s="141">
        <v>2019</v>
      </c>
      <c r="F2577" s="141" t="str">
        <f t="shared" si="120"/>
        <v>Isuzu D-Max</v>
      </c>
      <c r="G2577" s="141" t="str">
        <f t="shared" si="121"/>
        <v>Isuzu D-Max_2019</v>
      </c>
      <c r="H2577" s="141">
        <v>1900</v>
      </c>
      <c r="I2577" s="141" t="str">
        <f t="shared" si="122"/>
        <v>Isuzu D-Max_2019_1900</v>
      </c>
      <c r="J2577" s="141">
        <v>390000</v>
      </c>
    </row>
    <row r="2578" spans="1:10">
      <c r="A2578" s="141" t="s">
        <v>240</v>
      </c>
      <c r="B2578" s="141">
        <v>110</v>
      </c>
      <c r="C2578" s="141" t="s">
        <v>183</v>
      </c>
      <c r="D2578" s="141" t="s">
        <v>184</v>
      </c>
      <c r="E2578" s="141">
        <v>2019</v>
      </c>
      <c r="F2578" s="141" t="str">
        <f t="shared" si="120"/>
        <v>Isuzu D-Max</v>
      </c>
      <c r="G2578" s="141" t="str">
        <f t="shared" si="121"/>
        <v>Isuzu D-Max_2019</v>
      </c>
      <c r="H2578" s="141">
        <v>1900</v>
      </c>
      <c r="I2578" s="141" t="str">
        <f t="shared" si="122"/>
        <v>Isuzu D-Max_2019_1900</v>
      </c>
      <c r="J2578" s="141">
        <v>380000</v>
      </c>
    </row>
    <row r="2579" spans="1:10">
      <c r="A2579" s="141" t="s">
        <v>240</v>
      </c>
      <c r="B2579" s="141">
        <v>110</v>
      </c>
      <c r="C2579" s="141" t="s">
        <v>183</v>
      </c>
      <c r="D2579" s="141" t="s">
        <v>184</v>
      </c>
      <c r="E2579" s="141">
        <v>2019</v>
      </c>
      <c r="F2579" s="141" t="str">
        <f t="shared" si="120"/>
        <v>Isuzu D-Max</v>
      </c>
      <c r="G2579" s="141" t="str">
        <f t="shared" si="121"/>
        <v>Isuzu D-Max_2019</v>
      </c>
      <c r="H2579" s="141">
        <v>1900</v>
      </c>
      <c r="I2579" s="141" t="str">
        <f t="shared" si="122"/>
        <v>Isuzu D-Max_2019_1900</v>
      </c>
      <c r="J2579" s="141">
        <v>370000</v>
      </c>
    </row>
    <row r="2580" spans="1:10">
      <c r="A2580" s="141" t="s">
        <v>240</v>
      </c>
      <c r="B2580" s="141">
        <v>110</v>
      </c>
      <c r="C2580" s="141" t="s">
        <v>183</v>
      </c>
      <c r="D2580" s="141" t="s">
        <v>184</v>
      </c>
      <c r="E2580" s="141">
        <v>2019</v>
      </c>
      <c r="F2580" s="141" t="str">
        <f t="shared" si="120"/>
        <v>Isuzu D-Max</v>
      </c>
      <c r="G2580" s="141" t="str">
        <f t="shared" si="121"/>
        <v>Isuzu D-Max_2019</v>
      </c>
      <c r="H2580" s="141">
        <v>1900</v>
      </c>
      <c r="I2580" s="141" t="str">
        <f t="shared" si="122"/>
        <v>Isuzu D-Max_2019_1900</v>
      </c>
      <c r="J2580" s="141">
        <v>360000</v>
      </c>
    </row>
    <row r="2581" spans="1:10">
      <c r="A2581" s="141" t="s">
        <v>240</v>
      </c>
      <c r="B2581" s="141">
        <v>110</v>
      </c>
      <c r="C2581" s="141" t="s">
        <v>183</v>
      </c>
      <c r="D2581" s="141" t="s">
        <v>184</v>
      </c>
      <c r="E2581" s="141">
        <v>2019</v>
      </c>
      <c r="F2581" s="141" t="str">
        <f t="shared" si="120"/>
        <v>Isuzu D-Max</v>
      </c>
      <c r="G2581" s="141" t="str">
        <f t="shared" si="121"/>
        <v>Isuzu D-Max_2019</v>
      </c>
      <c r="H2581" s="141">
        <v>1900</v>
      </c>
      <c r="I2581" s="141" t="str">
        <f t="shared" si="122"/>
        <v>Isuzu D-Max_2019_1900</v>
      </c>
      <c r="J2581" s="141">
        <v>350000</v>
      </c>
    </row>
    <row r="2582" spans="1:10">
      <c r="A2582" s="141" t="s">
        <v>240</v>
      </c>
      <c r="B2582" s="141">
        <v>110</v>
      </c>
      <c r="C2582" s="141" t="s">
        <v>183</v>
      </c>
      <c r="D2582" s="141" t="s">
        <v>184</v>
      </c>
      <c r="E2582" s="141">
        <v>2019</v>
      </c>
      <c r="F2582" s="141" t="str">
        <f t="shared" si="120"/>
        <v>Isuzu D-Max</v>
      </c>
      <c r="G2582" s="141" t="str">
        <f t="shared" si="121"/>
        <v>Isuzu D-Max_2019</v>
      </c>
      <c r="H2582" s="141">
        <v>1900</v>
      </c>
      <c r="I2582" s="141" t="str">
        <f t="shared" si="122"/>
        <v>Isuzu D-Max_2019_1900</v>
      </c>
      <c r="J2582" s="141">
        <v>340000</v>
      </c>
    </row>
    <row r="2583" spans="1:10">
      <c r="A2583" s="141" t="s">
        <v>240</v>
      </c>
      <c r="B2583" s="141">
        <v>110</v>
      </c>
      <c r="C2583" s="141" t="s">
        <v>183</v>
      </c>
      <c r="D2583" s="141" t="s">
        <v>184</v>
      </c>
      <c r="E2583" s="141">
        <v>2019</v>
      </c>
      <c r="F2583" s="141" t="str">
        <f t="shared" si="120"/>
        <v>Isuzu D-Max</v>
      </c>
      <c r="G2583" s="141" t="str">
        <f t="shared" si="121"/>
        <v>Isuzu D-Max_2019</v>
      </c>
      <c r="H2583" s="141">
        <v>1900</v>
      </c>
      <c r="I2583" s="141" t="str">
        <f t="shared" si="122"/>
        <v>Isuzu D-Max_2019_1900</v>
      </c>
      <c r="J2583" s="141">
        <v>330000</v>
      </c>
    </row>
    <row r="2584" spans="1:10">
      <c r="A2584" s="141" t="s">
        <v>240</v>
      </c>
      <c r="B2584" s="141">
        <v>110</v>
      </c>
      <c r="C2584" s="141" t="s">
        <v>183</v>
      </c>
      <c r="D2584" s="141" t="s">
        <v>184</v>
      </c>
      <c r="E2584" s="141">
        <v>2019</v>
      </c>
      <c r="F2584" s="141" t="str">
        <f t="shared" si="120"/>
        <v>Isuzu D-Max</v>
      </c>
      <c r="G2584" s="141" t="str">
        <f t="shared" si="121"/>
        <v>Isuzu D-Max_2019</v>
      </c>
      <c r="H2584" s="141">
        <v>1900</v>
      </c>
      <c r="I2584" s="141" t="str">
        <f t="shared" si="122"/>
        <v>Isuzu D-Max_2019_1900</v>
      </c>
      <c r="J2584" s="141">
        <v>320000</v>
      </c>
    </row>
    <row r="2585" spans="1:10">
      <c r="A2585" s="141" t="s">
        <v>240</v>
      </c>
      <c r="B2585" s="141">
        <v>110</v>
      </c>
      <c r="C2585" s="141" t="s">
        <v>183</v>
      </c>
      <c r="D2585" s="141" t="s">
        <v>184</v>
      </c>
      <c r="E2585" s="141">
        <v>2019</v>
      </c>
      <c r="F2585" s="141" t="str">
        <f t="shared" si="120"/>
        <v>Isuzu D-Max</v>
      </c>
      <c r="G2585" s="141" t="str">
        <f t="shared" si="121"/>
        <v>Isuzu D-Max_2019</v>
      </c>
      <c r="H2585" s="141">
        <v>1900</v>
      </c>
      <c r="I2585" s="141" t="str">
        <f t="shared" si="122"/>
        <v>Isuzu D-Max_2019_1900</v>
      </c>
      <c r="J2585" s="141">
        <v>310000</v>
      </c>
    </row>
    <row r="2586" spans="1:10">
      <c r="A2586" s="141" t="s">
        <v>240</v>
      </c>
      <c r="B2586" s="141">
        <v>110</v>
      </c>
      <c r="C2586" s="141" t="s">
        <v>183</v>
      </c>
      <c r="D2586" s="141" t="s">
        <v>184</v>
      </c>
      <c r="E2586" s="141">
        <v>2019</v>
      </c>
      <c r="F2586" s="141" t="str">
        <f t="shared" si="120"/>
        <v>Isuzu D-Max</v>
      </c>
      <c r="G2586" s="141" t="str">
        <f t="shared" si="121"/>
        <v>Isuzu D-Max_2019</v>
      </c>
      <c r="H2586" s="141">
        <v>1900</v>
      </c>
      <c r="I2586" s="141" t="str">
        <f t="shared" si="122"/>
        <v>Isuzu D-Max_2019_1900</v>
      </c>
      <c r="J2586" s="141">
        <v>300000</v>
      </c>
    </row>
    <row r="2587" spans="1:10">
      <c r="A2587" s="141" t="s">
        <v>240</v>
      </c>
      <c r="B2587" s="141">
        <v>110</v>
      </c>
      <c r="C2587" s="141" t="s">
        <v>183</v>
      </c>
      <c r="D2587" s="141" t="s">
        <v>184</v>
      </c>
      <c r="E2587" s="141">
        <v>2019</v>
      </c>
      <c r="F2587" s="141" t="str">
        <f t="shared" si="120"/>
        <v>Isuzu D-Max</v>
      </c>
      <c r="G2587" s="141" t="str">
        <f t="shared" si="121"/>
        <v>Isuzu D-Max_2019</v>
      </c>
      <c r="H2587" s="141">
        <v>1900</v>
      </c>
      <c r="I2587" s="141" t="str">
        <f t="shared" si="122"/>
        <v>Isuzu D-Max_2019_1900</v>
      </c>
      <c r="J2587" s="141">
        <v>290000</v>
      </c>
    </row>
    <row r="2588" spans="1:10">
      <c r="A2588" s="141" t="s">
        <v>240</v>
      </c>
      <c r="B2588" s="141">
        <v>110</v>
      </c>
      <c r="C2588" s="141" t="s">
        <v>183</v>
      </c>
      <c r="D2588" s="141" t="s">
        <v>184</v>
      </c>
      <c r="E2588" s="141">
        <v>2019</v>
      </c>
      <c r="F2588" s="141" t="str">
        <f t="shared" si="120"/>
        <v>Isuzu D-Max</v>
      </c>
      <c r="G2588" s="141" t="str">
        <f t="shared" si="121"/>
        <v>Isuzu D-Max_2019</v>
      </c>
      <c r="H2588" s="141">
        <v>3000</v>
      </c>
      <c r="I2588" s="141" t="str">
        <f t="shared" si="122"/>
        <v>Isuzu D-Max_2019_3000</v>
      </c>
      <c r="J2588" s="141">
        <v>610000</v>
      </c>
    </row>
    <row r="2589" spans="1:10">
      <c r="A2589" s="141" t="s">
        <v>240</v>
      </c>
      <c r="B2589" s="141">
        <v>110</v>
      </c>
      <c r="C2589" s="141" t="s">
        <v>183</v>
      </c>
      <c r="D2589" s="141" t="s">
        <v>184</v>
      </c>
      <c r="E2589" s="141">
        <v>2019</v>
      </c>
      <c r="F2589" s="141" t="str">
        <f t="shared" si="120"/>
        <v>Isuzu D-Max</v>
      </c>
      <c r="G2589" s="141" t="str">
        <f t="shared" si="121"/>
        <v>Isuzu D-Max_2019</v>
      </c>
      <c r="H2589" s="141">
        <v>3000</v>
      </c>
      <c r="I2589" s="141" t="str">
        <f t="shared" si="122"/>
        <v>Isuzu D-Max_2019_3000</v>
      </c>
      <c r="J2589" s="141">
        <v>600000</v>
      </c>
    </row>
    <row r="2590" spans="1:10">
      <c r="A2590" s="141" t="s">
        <v>240</v>
      </c>
      <c r="B2590" s="141">
        <v>110</v>
      </c>
      <c r="C2590" s="141" t="s">
        <v>183</v>
      </c>
      <c r="D2590" s="141" t="s">
        <v>184</v>
      </c>
      <c r="E2590" s="141">
        <v>2019</v>
      </c>
      <c r="F2590" s="141" t="str">
        <f t="shared" si="120"/>
        <v>Isuzu D-Max</v>
      </c>
      <c r="G2590" s="141" t="str">
        <f t="shared" si="121"/>
        <v>Isuzu D-Max_2019</v>
      </c>
      <c r="H2590" s="141">
        <v>3000</v>
      </c>
      <c r="I2590" s="141" t="str">
        <f t="shared" si="122"/>
        <v>Isuzu D-Max_2019_3000</v>
      </c>
      <c r="J2590" s="141">
        <v>590000</v>
      </c>
    </row>
    <row r="2591" spans="1:10">
      <c r="A2591" s="141" t="s">
        <v>240</v>
      </c>
      <c r="B2591" s="141">
        <v>110</v>
      </c>
      <c r="C2591" s="141" t="s">
        <v>183</v>
      </c>
      <c r="D2591" s="141" t="s">
        <v>184</v>
      </c>
      <c r="E2591" s="141">
        <v>2019</v>
      </c>
      <c r="F2591" s="141" t="str">
        <f t="shared" si="120"/>
        <v>Isuzu D-Max</v>
      </c>
      <c r="G2591" s="141" t="str">
        <f t="shared" si="121"/>
        <v>Isuzu D-Max_2019</v>
      </c>
      <c r="H2591" s="141">
        <v>3000</v>
      </c>
      <c r="I2591" s="141" t="str">
        <f t="shared" si="122"/>
        <v>Isuzu D-Max_2019_3000</v>
      </c>
      <c r="J2591" s="141">
        <v>580000</v>
      </c>
    </row>
    <row r="2592" spans="1:10">
      <c r="A2592" s="141" t="s">
        <v>240</v>
      </c>
      <c r="B2592" s="141">
        <v>110</v>
      </c>
      <c r="C2592" s="141" t="s">
        <v>183</v>
      </c>
      <c r="D2592" s="141" t="s">
        <v>184</v>
      </c>
      <c r="E2592" s="141">
        <v>2019</v>
      </c>
      <c r="F2592" s="141" t="str">
        <f t="shared" si="120"/>
        <v>Isuzu D-Max</v>
      </c>
      <c r="G2592" s="141" t="str">
        <f t="shared" si="121"/>
        <v>Isuzu D-Max_2019</v>
      </c>
      <c r="H2592" s="141">
        <v>3000</v>
      </c>
      <c r="I2592" s="141" t="str">
        <f t="shared" si="122"/>
        <v>Isuzu D-Max_2019_3000</v>
      </c>
      <c r="J2592" s="141">
        <v>570000</v>
      </c>
    </row>
    <row r="2593" spans="1:10">
      <c r="A2593" s="141" t="s">
        <v>240</v>
      </c>
      <c r="B2593" s="141">
        <v>110</v>
      </c>
      <c r="C2593" s="141" t="s">
        <v>183</v>
      </c>
      <c r="D2593" s="141" t="s">
        <v>184</v>
      </c>
      <c r="E2593" s="141">
        <v>2019</v>
      </c>
      <c r="F2593" s="141" t="str">
        <f t="shared" si="120"/>
        <v>Isuzu D-Max</v>
      </c>
      <c r="G2593" s="141" t="str">
        <f t="shared" si="121"/>
        <v>Isuzu D-Max_2019</v>
      </c>
      <c r="H2593" s="141">
        <v>3000</v>
      </c>
      <c r="I2593" s="141" t="str">
        <f t="shared" si="122"/>
        <v>Isuzu D-Max_2019_3000</v>
      </c>
      <c r="J2593" s="141">
        <v>560000</v>
      </c>
    </row>
    <row r="2594" spans="1:10">
      <c r="A2594" s="141" t="s">
        <v>240</v>
      </c>
      <c r="B2594" s="141">
        <v>110</v>
      </c>
      <c r="C2594" s="141" t="s">
        <v>183</v>
      </c>
      <c r="D2594" s="141" t="s">
        <v>184</v>
      </c>
      <c r="E2594" s="141">
        <v>2019</v>
      </c>
      <c r="F2594" s="141" t="str">
        <f t="shared" si="120"/>
        <v>Isuzu D-Max</v>
      </c>
      <c r="G2594" s="141" t="str">
        <f t="shared" si="121"/>
        <v>Isuzu D-Max_2019</v>
      </c>
      <c r="H2594" s="141">
        <v>3000</v>
      </c>
      <c r="I2594" s="141" t="str">
        <f t="shared" si="122"/>
        <v>Isuzu D-Max_2019_3000</v>
      </c>
      <c r="J2594" s="141">
        <v>550000</v>
      </c>
    </row>
    <row r="2595" spans="1:10">
      <c r="A2595" s="141" t="s">
        <v>240</v>
      </c>
      <c r="B2595" s="141">
        <v>110</v>
      </c>
      <c r="C2595" s="141" t="s">
        <v>183</v>
      </c>
      <c r="D2595" s="141" t="s">
        <v>184</v>
      </c>
      <c r="E2595" s="141">
        <v>2019</v>
      </c>
      <c r="F2595" s="141" t="str">
        <f t="shared" si="120"/>
        <v>Isuzu D-Max</v>
      </c>
      <c r="G2595" s="141" t="str">
        <f t="shared" si="121"/>
        <v>Isuzu D-Max_2019</v>
      </c>
      <c r="H2595" s="141">
        <v>3000</v>
      </c>
      <c r="I2595" s="141" t="str">
        <f t="shared" si="122"/>
        <v>Isuzu D-Max_2019_3000</v>
      </c>
      <c r="J2595" s="141">
        <v>540000</v>
      </c>
    </row>
    <row r="2596" spans="1:10">
      <c r="A2596" s="141" t="s">
        <v>240</v>
      </c>
      <c r="B2596" s="141">
        <v>110</v>
      </c>
      <c r="C2596" s="141" t="s">
        <v>183</v>
      </c>
      <c r="D2596" s="141" t="s">
        <v>184</v>
      </c>
      <c r="E2596" s="141">
        <v>2019</v>
      </c>
      <c r="F2596" s="141" t="str">
        <f t="shared" si="120"/>
        <v>Isuzu D-Max</v>
      </c>
      <c r="G2596" s="141" t="str">
        <f t="shared" si="121"/>
        <v>Isuzu D-Max_2019</v>
      </c>
      <c r="H2596" s="141">
        <v>3000</v>
      </c>
      <c r="I2596" s="141" t="str">
        <f t="shared" si="122"/>
        <v>Isuzu D-Max_2019_3000</v>
      </c>
      <c r="J2596" s="141">
        <v>530000</v>
      </c>
    </row>
    <row r="2597" spans="1:10">
      <c r="A2597" s="141" t="s">
        <v>240</v>
      </c>
      <c r="B2597" s="141">
        <v>110</v>
      </c>
      <c r="C2597" s="141" t="s">
        <v>183</v>
      </c>
      <c r="D2597" s="141" t="s">
        <v>184</v>
      </c>
      <c r="E2597" s="141">
        <v>2019</v>
      </c>
      <c r="F2597" s="141" t="str">
        <f t="shared" si="120"/>
        <v>Isuzu D-Max</v>
      </c>
      <c r="G2597" s="141" t="str">
        <f t="shared" si="121"/>
        <v>Isuzu D-Max_2019</v>
      </c>
      <c r="H2597" s="141">
        <v>3000</v>
      </c>
      <c r="I2597" s="141" t="str">
        <f t="shared" si="122"/>
        <v>Isuzu D-Max_2019_3000</v>
      </c>
      <c r="J2597" s="141">
        <v>520000</v>
      </c>
    </row>
    <row r="2598" spans="1:10">
      <c r="A2598" s="141" t="s">
        <v>240</v>
      </c>
      <c r="B2598" s="141">
        <v>110</v>
      </c>
      <c r="C2598" s="141" t="s">
        <v>183</v>
      </c>
      <c r="D2598" s="141" t="s">
        <v>184</v>
      </c>
      <c r="E2598" s="141">
        <v>2019</v>
      </c>
      <c r="F2598" s="141" t="str">
        <f t="shared" si="120"/>
        <v>Isuzu D-Max</v>
      </c>
      <c r="G2598" s="141" t="str">
        <f t="shared" si="121"/>
        <v>Isuzu D-Max_2019</v>
      </c>
      <c r="H2598" s="141">
        <v>3000</v>
      </c>
      <c r="I2598" s="141" t="str">
        <f t="shared" si="122"/>
        <v>Isuzu D-Max_2019_3000</v>
      </c>
      <c r="J2598" s="141">
        <v>510000</v>
      </c>
    </row>
    <row r="2599" spans="1:10">
      <c r="A2599" s="141" t="s">
        <v>240</v>
      </c>
      <c r="B2599" s="141">
        <v>110</v>
      </c>
      <c r="C2599" s="141" t="s">
        <v>183</v>
      </c>
      <c r="D2599" s="141" t="s">
        <v>184</v>
      </c>
      <c r="E2599" s="141">
        <v>2019</v>
      </c>
      <c r="F2599" s="141" t="str">
        <f t="shared" si="120"/>
        <v>Isuzu D-Max</v>
      </c>
      <c r="G2599" s="141" t="str">
        <f t="shared" si="121"/>
        <v>Isuzu D-Max_2019</v>
      </c>
      <c r="H2599" s="141">
        <v>3000</v>
      </c>
      <c r="I2599" s="141" t="str">
        <f t="shared" si="122"/>
        <v>Isuzu D-Max_2019_3000</v>
      </c>
      <c r="J2599" s="141">
        <v>500000</v>
      </c>
    </row>
    <row r="2600" spans="1:10">
      <c r="A2600" s="141" t="s">
        <v>240</v>
      </c>
      <c r="B2600" s="141">
        <v>110</v>
      </c>
      <c r="C2600" s="141" t="s">
        <v>183</v>
      </c>
      <c r="D2600" s="141" t="s">
        <v>184</v>
      </c>
      <c r="E2600" s="141">
        <v>2019</v>
      </c>
      <c r="F2600" s="141" t="str">
        <f t="shared" si="120"/>
        <v>Isuzu D-Max</v>
      </c>
      <c r="G2600" s="141" t="str">
        <f t="shared" si="121"/>
        <v>Isuzu D-Max_2019</v>
      </c>
      <c r="H2600" s="141">
        <v>3000</v>
      </c>
      <c r="I2600" s="141" t="str">
        <f t="shared" si="122"/>
        <v>Isuzu D-Max_2019_3000</v>
      </c>
      <c r="J2600" s="141">
        <v>490000</v>
      </c>
    </row>
    <row r="2601" spans="1:10">
      <c r="A2601" s="141" t="s">
        <v>240</v>
      </c>
      <c r="B2601" s="141">
        <v>110</v>
      </c>
      <c r="C2601" s="141" t="s">
        <v>183</v>
      </c>
      <c r="D2601" s="141" t="s">
        <v>184</v>
      </c>
      <c r="E2601" s="141">
        <v>2019</v>
      </c>
      <c r="F2601" s="141" t="str">
        <f t="shared" si="120"/>
        <v>Isuzu D-Max</v>
      </c>
      <c r="G2601" s="141" t="str">
        <f t="shared" si="121"/>
        <v>Isuzu D-Max_2019</v>
      </c>
      <c r="H2601" s="141">
        <v>3000</v>
      </c>
      <c r="I2601" s="141" t="str">
        <f t="shared" si="122"/>
        <v>Isuzu D-Max_2019_3000</v>
      </c>
      <c r="J2601" s="141">
        <v>480000</v>
      </c>
    </row>
    <row r="2602" spans="1:10">
      <c r="A2602" s="141" t="s">
        <v>240</v>
      </c>
      <c r="B2602" s="141">
        <v>110</v>
      </c>
      <c r="C2602" s="141" t="s">
        <v>183</v>
      </c>
      <c r="D2602" s="141" t="s">
        <v>184</v>
      </c>
      <c r="E2602" s="141">
        <v>2019</v>
      </c>
      <c r="F2602" s="141" t="str">
        <f t="shared" si="120"/>
        <v>Isuzu D-Max</v>
      </c>
      <c r="G2602" s="141" t="str">
        <f t="shared" si="121"/>
        <v>Isuzu D-Max_2019</v>
      </c>
      <c r="H2602" s="141">
        <v>3000</v>
      </c>
      <c r="I2602" s="141" t="str">
        <f t="shared" si="122"/>
        <v>Isuzu D-Max_2019_3000</v>
      </c>
      <c r="J2602" s="141">
        <v>470000</v>
      </c>
    </row>
    <row r="2603" spans="1:10">
      <c r="A2603" s="141" t="s">
        <v>240</v>
      </c>
      <c r="B2603" s="141">
        <v>110</v>
      </c>
      <c r="C2603" s="141" t="s">
        <v>183</v>
      </c>
      <c r="D2603" s="141" t="s">
        <v>184</v>
      </c>
      <c r="E2603" s="141">
        <v>2019</v>
      </c>
      <c r="F2603" s="141" t="str">
        <f t="shared" si="120"/>
        <v>Isuzu D-Max</v>
      </c>
      <c r="G2603" s="141" t="str">
        <f t="shared" si="121"/>
        <v>Isuzu D-Max_2019</v>
      </c>
      <c r="H2603" s="141">
        <v>3000</v>
      </c>
      <c r="I2603" s="141" t="str">
        <f t="shared" si="122"/>
        <v>Isuzu D-Max_2019_3000</v>
      </c>
      <c r="J2603" s="141">
        <v>460000</v>
      </c>
    </row>
    <row r="2604" spans="1:10">
      <c r="A2604" s="141" t="s">
        <v>240</v>
      </c>
      <c r="B2604" s="141">
        <v>110</v>
      </c>
      <c r="C2604" s="141" t="s">
        <v>183</v>
      </c>
      <c r="D2604" s="141" t="s">
        <v>184</v>
      </c>
      <c r="E2604" s="141">
        <v>2019</v>
      </c>
      <c r="F2604" s="141" t="str">
        <f t="shared" si="120"/>
        <v>Isuzu D-Max</v>
      </c>
      <c r="G2604" s="141" t="str">
        <f t="shared" si="121"/>
        <v>Isuzu D-Max_2019</v>
      </c>
      <c r="H2604" s="141">
        <v>3000</v>
      </c>
      <c r="I2604" s="141" t="str">
        <f t="shared" si="122"/>
        <v>Isuzu D-Max_2019_3000</v>
      </c>
      <c r="J2604" s="141">
        <v>450000</v>
      </c>
    </row>
    <row r="2605" spans="1:10">
      <c r="A2605" s="141" t="s">
        <v>240</v>
      </c>
      <c r="B2605" s="141">
        <v>110</v>
      </c>
      <c r="C2605" s="141" t="s">
        <v>183</v>
      </c>
      <c r="D2605" s="141" t="s">
        <v>184</v>
      </c>
      <c r="E2605" s="141">
        <v>2019</v>
      </c>
      <c r="F2605" s="141" t="str">
        <f t="shared" si="120"/>
        <v>Isuzu D-Max</v>
      </c>
      <c r="G2605" s="141" t="str">
        <f t="shared" si="121"/>
        <v>Isuzu D-Max_2019</v>
      </c>
      <c r="H2605" s="141">
        <v>3000</v>
      </c>
      <c r="I2605" s="141" t="str">
        <f t="shared" si="122"/>
        <v>Isuzu D-Max_2019_3000</v>
      </c>
      <c r="J2605" s="141">
        <v>440000</v>
      </c>
    </row>
    <row r="2606" spans="1:10">
      <c r="A2606" s="141" t="s">
        <v>240</v>
      </c>
      <c r="B2606" s="141">
        <v>110</v>
      </c>
      <c r="C2606" s="141" t="s">
        <v>183</v>
      </c>
      <c r="D2606" s="141" t="s">
        <v>184</v>
      </c>
      <c r="E2606" s="141">
        <v>2019</v>
      </c>
      <c r="F2606" s="141" t="str">
        <f t="shared" si="120"/>
        <v>Isuzu D-Max</v>
      </c>
      <c r="G2606" s="141" t="str">
        <f t="shared" si="121"/>
        <v>Isuzu D-Max_2019</v>
      </c>
      <c r="H2606" s="141">
        <v>3000</v>
      </c>
      <c r="I2606" s="141" t="str">
        <f t="shared" si="122"/>
        <v>Isuzu D-Max_2019_3000</v>
      </c>
      <c r="J2606" s="141">
        <v>430000</v>
      </c>
    </row>
    <row r="2607" spans="1:10">
      <c r="A2607" s="141" t="s">
        <v>240</v>
      </c>
      <c r="B2607" s="141">
        <v>110</v>
      </c>
      <c r="C2607" s="141" t="s">
        <v>183</v>
      </c>
      <c r="D2607" s="141" t="s">
        <v>184</v>
      </c>
      <c r="E2607" s="141">
        <v>2019</v>
      </c>
      <c r="F2607" s="141" t="str">
        <f t="shared" si="120"/>
        <v>Isuzu D-Max</v>
      </c>
      <c r="G2607" s="141" t="str">
        <f t="shared" si="121"/>
        <v>Isuzu D-Max_2019</v>
      </c>
      <c r="H2607" s="141">
        <v>3000</v>
      </c>
      <c r="I2607" s="141" t="str">
        <f t="shared" si="122"/>
        <v>Isuzu D-Max_2019_3000</v>
      </c>
      <c r="J2607" s="141">
        <v>420000</v>
      </c>
    </row>
    <row r="2608" spans="1:10">
      <c r="A2608" s="141" t="s">
        <v>240</v>
      </c>
      <c r="B2608" s="141">
        <v>110</v>
      </c>
      <c r="C2608" s="141" t="s">
        <v>183</v>
      </c>
      <c r="D2608" s="141" t="s">
        <v>184</v>
      </c>
      <c r="E2608" s="141">
        <v>2019</v>
      </c>
      <c r="F2608" s="141" t="str">
        <f t="shared" si="120"/>
        <v>Isuzu D-Max</v>
      </c>
      <c r="G2608" s="141" t="str">
        <f t="shared" si="121"/>
        <v>Isuzu D-Max_2019</v>
      </c>
      <c r="H2608" s="141">
        <v>3000</v>
      </c>
      <c r="I2608" s="141" t="str">
        <f t="shared" si="122"/>
        <v>Isuzu D-Max_2019_3000</v>
      </c>
      <c r="J2608" s="141">
        <v>410000</v>
      </c>
    </row>
    <row r="2609" spans="1:10">
      <c r="A2609" s="141" t="s">
        <v>241</v>
      </c>
      <c r="B2609" s="141">
        <v>110</v>
      </c>
      <c r="C2609" s="141" t="s">
        <v>183</v>
      </c>
      <c r="D2609" s="141" t="s">
        <v>201</v>
      </c>
      <c r="E2609" s="141">
        <v>2019</v>
      </c>
      <c r="F2609" s="141" t="str">
        <f t="shared" si="120"/>
        <v>Isuzu MU-X</v>
      </c>
      <c r="G2609" s="141" t="str">
        <f t="shared" si="121"/>
        <v>Isuzu MU-X_2019</v>
      </c>
      <c r="H2609" s="141">
        <v>1900</v>
      </c>
      <c r="I2609" s="141" t="str">
        <f t="shared" si="122"/>
        <v>Isuzu MU-X_2019_1900</v>
      </c>
      <c r="J2609" s="141">
        <v>660000</v>
      </c>
    </row>
    <row r="2610" spans="1:10">
      <c r="A2610" s="141" t="s">
        <v>241</v>
      </c>
      <c r="B2610" s="141">
        <v>110</v>
      </c>
      <c r="C2610" s="141" t="s">
        <v>183</v>
      </c>
      <c r="D2610" s="141" t="s">
        <v>201</v>
      </c>
      <c r="E2610" s="141">
        <v>2019</v>
      </c>
      <c r="F2610" s="141" t="str">
        <f t="shared" si="120"/>
        <v>Isuzu MU-X</v>
      </c>
      <c r="G2610" s="141" t="str">
        <f t="shared" si="121"/>
        <v>Isuzu MU-X_2019</v>
      </c>
      <c r="H2610" s="141">
        <v>1900</v>
      </c>
      <c r="I2610" s="141" t="str">
        <f t="shared" si="122"/>
        <v>Isuzu MU-X_2019_1900</v>
      </c>
      <c r="J2610" s="141">
        <v>650000</v>
      </c>
    </row>
    <row r="2611" spans="1:10">
      <c r="A2611" s="141" t="s">
        <v>241</v>
      </c>
      <c r="B2611" s="141">
        <v>110</v>
      </c>
      <c r="C2611" s="141" t="s">
        <v>183</v>
      </c>
      <c r="D2611" s="141" t="s">
        <v>201</v>
      </c>
      <c r="E2611" s="141">
        <v>2019</v>
      </c>
      <c r="F2611" s="141" t="str">
        <f t="shared" si="120"/>
        <v>Isuzu MU-X</v>
      </c>
      <c r="G2611" s="141" t="str">
        <f t="shared" si="121"/>
        <v>Isuzu MU-X_2019</v>
      </c>
      <c r="H2611" s="141">
        <v>1900</v>
      </c>
      <c r="I2611" s="141" t="str">
        <f t="shared" si="122"/>
        <v>Isuzu MU-X_2019_1900</v>
      </c>
      <c r="J2611" s="141">
        <v>640000</v>
      </c>
    </row>
    <row r="2612" spans="1:10">
      <c r="A2612" s="141" t="s">
        <v>241</v>
      </c>
      <c r="B2612" s="141">
        <v>110</v>
      </c>
      <c r="C2612" s="141" t="s">
        <v>183</v>
      </c>
      <c r="D2612" s="141" t="s">
        <v>201</v>
      </c>
      <c r="E2612" s="141">
        <v>2019</v>
      </c>
      <c r="F2612" s="141" t="str">
        <f t="shared" si="120"/>
        <v>Isuzu MU-X</v>
      </c>
      <c r="G2612" s="141" t="str">
        <f t="shared" si="121"/>
        <v>Isuzu MU-X_2019</v>
      </c>
      <c r="H2612" s="141">
        <v>1900</v>
      </c>
      <c r="I2612" s="141" t="str">
        <f t="shared" si="122"/>
        <v>Isuzu MU-X_2019_1900</v>
      </c>
      <c r="J2612" s="141">
        <v>630000</v>
      </c>
    </row>
    <row r="2613" spans="1:10">
      <c r="A2613" s="141" t="s">
        <v>241</v>
      </c>
      <c r="B2613" s="141">
        <v>110</v>
      </c>
      <c r="C2613" s="141" t="s">
        <v>183</v>
      </c>
      <c r="D2613" s="141" t="s">
        <v>201</v>
      </c>
      <c r="E2613" s="141">
        <v>2019</v>
      </c>
      <c r="F2613" s="141" t="str">
        <f t="shared" si="120"/>
        <v>Isuzu MU-X</v>
      </c>
      <c r="G2613" s="141" t="str">
        <f t="shared" si="121"/>
        <v>Isuzu MU-X_2019</v>
      </c>
      <c r="H2613" s="141">
        <v>1900</v>
      </c>
      <c r="I2613" s="141" t="str">
        <f t="shared" si="122"/>
        <v>Isuzu MU-X_2019_1900</v>
      </c>
      <c r="J2613" s="141">
        <v>620000</v>
      </c>
    </row>
    <row r="2614" spans="1:10">
      <c r="A2614" s="141" t="s">
        <v>241</v>
      </c>
      <c r="B2614" s="141">
        <v>110</v>
      </c>
      <c r="C2614" s="141" t="s">
        <v>183</v>
      </c>
      <c r="D2614" s="141" t="s">
        <v>201</v>
      </c>
      <c r="E2614" s="141">
        <v>2019</v>
      </c>
      <c r="F2614" s="141" t="str">
        <f t="shared" si="120"/>
        <v>Isuzu MU-X</v>
      </c>
      <c r="G2614" s="141" t="str">
        <f t="shared" si="121"/>
        <v>Isuzu MU-X_2019</v>
      </c>
      <c r="H2614" s="141">
        <v>1900</v>
      </c>
      <c r="I2614" s="141" t="str">
        <f t="shared" si="122"/>
        <v>Isuzu MU-X_2019_1900</v>
      </c>
      <c r="J2614" s="141">
        <v>610000</v>
      </c>
    </row>
    <row r="2615" spans="1:10">
      <c r="A2615" s="141" t="s">
        <v>241</v>
      </c>
      <c r="B2615" s="141">
        <v>110</v>
      </c>
      <c r="C2615" s="141" t="s">
        <v>183</v>
      </c>
      <c r="D2615" s="141" t="s">
        <v>201</v>
      </c>
      <c r="E2615" s="141">
        <v>2019</v>
      </c>
      <c r="F2615" s="141" t="str">
        <f t="shared" si="120"/>
        <v>Isuzu MU-X</v>
      </c>
      <c r="G2615" s="141" t="str">
        <f t="shared" si="121"/>
        <v>Isuzu MU-X_2019</v>
      </c>
      <c r="H2615" s="141">
        <v>1900</v>
      </c>
      <c r="I2615" s="141" t="str">
        <f t="shared" si="122"/>
        <v>Isuzu MU-X_2019_1900</v>
      </c>
      <c r="J2615" s="141">
        <v>600000</v>
      </c>
    </row>
    <row r="2616" spans="1:10">
      <c r="A2616" s="141" t="s">
        <v>241</v>
      </c>
      <c r="B2616" s="141">
        <v>110</v>
      </c>
      <c r="C2616" s="141" t="s">
        <v>183</v>
      </c>
      <c r="D2616" s="141" t="s">
        <v>201</v>
      </c>
      <c r="E2616" s="141">
        <v>2019</v>
      </c>
      <c r="F2616" s="141" t="str">
        <f t="shared" si="120"/>
        <v>Isuzu MU-X</v>
      </c>
      <c r="G2616" s="141" t="str">
        <f t="shared" si="121"/>
        <v>Isuzu MU-X_2019</v>
      </c>
      <c r="H2616" s="141">
        <v>1900</v>
      </c>
      <c r="I2616" s="141" t="str">
        <f t="shared" si="122"/>
        <v>Isuzu MU-X_2019_1900</v>
      </c>
      <c r="J2616" s="141">
        <v>590000</v>
      </c>
    </row>
    <row r="2617" spans="1:10">
      <c r="A2617" s="141" t="s">
        <v>241</v>
      </c>
      <c r="B2617" s="141">
        <v>110</v>
      </c>
      <c r="C2617" s="141" t="s">
        <v>183</v>
      </c>
      <c r="D2617" s="141" t="s">
        <v>201</v>
      </c>
      <c r="E2617" s="141">
        <v>2019</v>
      </c>
      <c r="F2617" s="141" t="str">
        <f t="shared" si="120"/>
        <v>Isuzu MU-X</v>
      </c>
      <c r="G2617" s="141" t="str">
        <f t="shared" si="121"/>
        <v>Isuzu MU-X_2019</v>
      </c>
      <c r="H2617" s="141">
        <v>1900</v>
      </c>
      <c r="I2617" s="141" t="str">
        <f t="shared" si="122"/>
        <v>Isuzu MU-X_2019_1900</v>
      </c>
      <c r="J2617" s="141">
        <v>580000</v>
      </c>
    </row>
    <row r="2618" spans="1:10">
      <c r="A2618" s="141" t="s">
        <v>241</v>
      </c>
      <c r="B2618" s="141">
        <v>110</v>
      </c>
      <c r="C2618" s="141" t="s">
        <v>183</v>
      </c>
      <c r="D2618" s="141" t="s">
        <v>201</v>
      </c>
      <c r="E2618" s="141">
        <v>2019</v>
      </c>
      <c r="F2618" s="141" t="str">
        <f t="shared" si="120"/>
        <v>Isuzu MU-X</v>
      </c>
      <c r="G2618" s="141" t="str">
        <f t="shared" si="121"/>
        <v>Isuzu MU-X_2019</v>
      </c>
      <c r="H2618" s="141">
        <v>1900</v>
      </c>
      <c r="I2618" s="141" t="str">
        <f t="shared" si="122"/>
        <v>Isuzu MU-X_2019_1900</v>
      </c>
      <c r="J2618" s="141">
        <v>570000</v>
      </c>
    </row>
    <row r="2619" spans="1:10">
      <c r="A2619" s="141" t="s">
        <v>241</v>
      </c>
      <c r="B2619" s="141">
        <v>110</v>
      </c>
      <c r="C2619" s="141" t="s">
        <v>183</v>
      </c>
      <c r="D2619" s="141" t="s">
        <v>201</v>
      </c>
      <c r="E2619" s="141">
        <v>2019</v>
      </c>
      <c r="F2619" s="141" t="str">
        <f t="shared" si="120"/>
        <v>Isuzu MU-X</v>
      </c>
      <c r="G2619" s="141" t="str">
        <f t="shared" si="121"/>
        <v>Isuzu MU-X_2019</v>
      </c>
      <c r="H2619" s="141">
        <v>1900</v>
      </c>
      <c r="I2619" s="141" t="str">
        <f t="shared" si="122"/>
        <v>Isuzu MU-X_2019_1900</v>
      </c>
      <c r="J2619" s="141">
        <v>560000</v>
      </c>
    </row>
    <row r="2620" spans="1:10">
      <c r="A2620" s="141" t="s">
        <v>241</v>
      </c>
      <c r="B2620" s="141">
        <v>110</v>
      </c>
      <c r="C2620" s="141" t="s">
        <v>183</v>
      </c>
      <c r="D2620" s="141" t="s">
        <v>201</v>
      </c>
      <c r="E2620" s="141">
        <v>2019</v>
      </c>
      <c r="F2620" s="141" t="str">
        <f t="shared" si="120"/>
        <v>Isuzu MU-X</v>
      </c>
      <c r="G2620" s="141" t="str">
        <f t="shared" si="121"/>
        <v>Isuzu MU-X_2019</v>
      </c>
      <c r="H2620" s="141">
        <v>1900</v>
      </c>
      <c r="I2620" s="141" t="str">
        <f t="shared" si="122"/>
        <v>Isuzu MU-X_2019_1900</v>
      </c>
      <c r="J2620" s="141">
        <v>550000</v>
      </c>
    </row>
    <row r="2621" spans="1:10">
      <c r="A2621" s="141" t="s">
        <v>241</v>
      </c>
      <c r="B2621" s="141">
        <v>110</v>
      </c>
      <c r="C2621" s="141" t="s">
        <v>183</v>
      </c>
      <c r="D2621" s="141" t="s">
        <v>201</v>
      </c>
      <c r="E2621" s="141">
        <v>2019</v>
      </c>
      <c r="F2621" s="141" t="str">
        <f t="shared" si="120"/>
        <v>Isuzu MU-X</v>
      </c>
      <c r="G2621" s="141" t="str">
        <f t="shared" si="121"/>
        <v>Isuzu MU-X_2019</v>
      </c>
      <c r="H2621" s="141">
        <v>1900</v>
      </c>
      <c r="I2621" s="141" t="str">
        <f t="shared" si="122"/>
        <v>Isuzu MU-X_2019_1900</v>
      </c>
      <c r="J2621" s="141">
        <v>540000</v>
      </c>
    </row>
    <row r="2622" spans="1:10">
      <c r="A2622" s="141" t="s">
        <v>241</v>
      </c>
      <c r="B2622" s="141">
        <v>110</v>
      </c>
      <c r="C2622" s="141" t="s">
        <v>183</v>
      </c>
      <c r="D2622" s="141" t="s">
        <v>201</v>
      </c>
      <c r="E2622" s="141">
        <v>2019</v>
      </c>
      <c r="F2622" s="141" t="str">
        <f t="shared" si="120"/>
        <v>Isuzu MU-X</v>
      </c>
      <c r="G2622" s="141" t="str">
        <f t="shared" si="121"/>
        <v>Isuzu MU-X_2019</v>
      </c>
      <c r="H2622" s="141">
        <v>1900</v>
      </c>
      <c r="I2622" s="141" t="str">
        <f t="shared" si="122"/>
        <v>Isuzu MU-X_2019_1900</v>
      </c>
      <c r="J2622" s="141">
        <v>530000</v>
      </c>
    </row>
    <row r="2623" spans="1:10">
      <c r="A2623" s="141" t="s">
        <v>241</v>
      </c>
      <c r="B2623" s="141">
        <v>110</v>
      </c>
      <c r="C2623" s="141" t="s">
        <v>183</v>
      </c>
      <c r="D2623" s="141" t="s">
        <v>201</v>
      </c>
      <c r="E2623" s="141">
        <v>2019</v>
      </c>
      <c r="F2623" s="141" t="str">
        <f t="shared" si="120"/>
        <v>Isuzu MU-X</v>
      </c>
      <c r="G2623" s="141" t="str">
        <f t="shared" si="121"/>
        <v>Isuzu MU-X_2019</v>
      </c>
      <c r="H2623" s="141">
        <v>1900</v>
      </c>
      <c r="I2623" s="141" t="str">
        <f t="shared" si="122"/>
        <v>Isuzu MU-X_2019_1900</v>
      </c>
      <c r="J2623" s="141">
        <v>520000</v>
      </c>
    </row>
    <row r="2624" spans="1:10">
      <c r="A2624" s="141" t="s">
        <v>241</v>
      </c>
      <c r="B2624" s="141">
        <v>110</v>
      </c>
      <c r="C2624" s="141" t="s">
        <v>183</v>
      </c>
      <c r="D2624" s="141" t="s">
        <v>201</v>
      </c>
      <c r="E2624" s="141">
        <v>2019</v>
      </c>
      <c r="F2624" s="141" t="str">
        <f t="shared" si="120"/>
        <v>Isuzu MU-X</v>
      </c>
      <c r="G2624" s="141" t="str">
        <f t="shared" si="121"/>
        <v>Isuzu MU-X_2019</v>
      </c>
      <c r="H2624" s="141">
        <v>1900</v>
      </c>
      <c r="I2624" s="141" t="str">
        <f t="shared" si="122"/>
        <v>Isuzu MU-X_2019_1900</v>
      </c>
      <c r="J2624" s="141">
        <v>510000</v>
      </c>
    </row>
    <row r="2625" spans="1:10">
      <c r="A2625" s="141" t="s">
        <v>241</v>
      </c>
      <c r="B2625" s="141">
        <v>110</v>
      </c>
      <c r="C2625" s="141" t="s">
        <v>183</v>
      </c>
      <c r="D2625" s="141" t="s">
        <v>201</v>
      </c>
      <c r="E2625" s="141">
        <v>2019</v>
      </c>
      <c r="F2625" s="141" t="str">
        <f t="shared" ref="F2625:F2688" si="123">C2625&amp;" "&amp;D2625</f>
        <v>Isuzu MU-X</v>
      </c>
      <c r="G2625" s="141" t="str">
        <f t="shared" si="121"/>
        <v>Isuzu MU-X_2019</v>
      </c>
      <c r="H2625" s="141">
        <v>1900</v>
      </c>
      <c r="I2625" s="141" t="str">
        <f t="shared" si="122"/>
        <v>Isuzu MU-X_2019_1900</v>
      </c>
      <c r="J2625" s="141">
        <v>500000</v>
      </c>
    </row>
    <row r="2626" spans="1:10">
      <c r="A2626" s="141" t="s">
        <v>241</v>
      </c>
      <c r="B2626" s="141">
        <v>110</v>
      </c>
      <c r="C2626" s="141" t="s">
        <v>183</v>
      </c>
      <c r="D2626" s="141" t="s">
        <v>201</v>
      </c>
      <c r="E2626" s="141">
        <v>2019</v>
      </c>
      <c r="F2626" s="141" t="str">
        <f t="shared" si="123"/>
        <v>Isuzu MU-X</v>
      </c>
      <c r="G2626" s="141" t="str">
        <f t="shared" ref="G2626:G2689" si="124">F2626&amp;"_"&amp;E2626</f>
        <v>Isuzu MU-X_2019</v>
      </c>
      <c r="H2626" s="141">
        <v>1900</v>
      </c>
      <c r="I2626" s="141" t="str">
        <f t="shared" si="122"/>
        <v>Isuzu MU-X_2019_1900</v>
      </c>
      <c r="J2626" s="141">
        <v>490000</v>
      </c>
    </row>
    <row r="2627" spans="1:10">
      <c r="A2627" s="141" t="s">
        <v>241</v>
      </c>
      <c r="B2627" s="141">
        <v>110</v>
      </c>
      <c r="C2627" s="141" t="s">
        <v>183</v>
      </c>
      <c r="D2627" s="141" t="s">
        <v>201</v>
      </c>
      <c r="E2627" s="141">
        <v>2019</v>
      </c>
      <c r="F2627" s="141" t="str">
        <f t="shared" si="123"/>
        <v>Isuzu MU-X</v>
      </c>
      <c r="G2627" s="141" t="str">
        <f t="shared" si="124"/>
        <v>Isuzu MU-X_2019</v>
      </c>
      <c r="H2627" s="141">
        <v>1900</v>
      </c>
      <c r="I2627" s="141" t="str">
        <f t="shared" ref="I2627:I2690" si="125">G2627&amp;"_"&amp;H2627</f>
        <v>Isuzu MU-X_2019_1900</v>
      </c>
      <c r="J2627" s="141">
        <v>480000</v>
      </c>
    </row>
    <row r="2628" spans="1:10">
      <c r="A2628" s="141" t="s">
        <v>241</v>
      </c>
      <c r="B2628" s="141">
        <v>110</v>
      </c>
      <c r="C2628" s="141" t="s">
        <v>183</v>
      </c>
      <c r="D2628" s="141" t="s">
        <v>201</v>
      </c>
      <c r="E2628" s="141">
        <v>2019</v>
      </c>
      <c r="F2628" s="141" t="str">
        <f t="shared" si="123"/>
        <v>Isuzu MU-X</v>
      </c>
      <c r="G2628" s="141" t="str">
        <f t="shared" si="124"/>
        <v>Isuzu MU-X_2019</v>
      </c>
      <c r="H2628" s="141">
        <v>1900</v>
      </c>
      <c r="I2628" s="141" t="str">
        <f t="shared" si="125"/>
        <v>Isuzu MU-X_2019_1900</v>
      </c>
      <c r="J2628" s="141">
        <v>470000</v>
      </c>
    </row>
    <row r="2629" spans="1:10">
      <c r="A2629" s="141" t="s">
        <v>241</v>
      </c>
      <c r="B2629" s="141">
        <v>110</v>
      </c>
      <c r="C2629" s="141" t="s">
        <v>183</v>
      </c>
      <c r="D2629" s="141" t="s">
        <v>201</v>
      </c>
      <c r="E2629" s="141">
        <v>2019</v>
      </c>
      <c r="F2629" s="141" t="str">
        <f t="shared" si="123"/>
        <v>Isuzu MU-X</v>
      </c>
      <c r="G2629" s="141" t="str">
        <f t="shared" si="124"/>
        <v>Isuzu MU-X_2019</v>
      </c>
      <c r="H2629" s="141">
        <v>3000</v>
      </c>
      <c r="I2629" s="141" t="str">
        <f t="shared" si="125"/>
        <v>Isuzu MU-X_2019_3000</v>
      </c>
      <c r="J2629" s="141">
        <v>710000</v>
      </c>
    </row>
    <row r="2630" spans="1:10">
      <c r="A2630" s="141" t="s">
        <v>241</v>
      </c>
      <c r="B2630" s="141">
        <v>110</v>
      </c>
      <c r="C2630" s="141" t="s">
        <v>183</v>
      </c>
      <c r="D2630" s="141" t="s">
        <v>201</v>
      </c>
      <c r="E2630" s="141">
        <v>2019</v>
      </c>
      <c r="F2630" s="141" t="str">
        <f t="shared" si="123"/>
        <v>Isuzu MU-X</v>
      </c>
      <c r="G2630" s="141" t="str">
        <f t="shared" si="124"/>
        <v>Isuzu MU-X_2019</v>
      </c>
      <c r="H2630" s="141">
        <v>3000</v>
      </c>
      <c r="I2630" s="141" t="str">
        <f t="shared" si="125"/>
        <v>Isuzu MU-X_2019_3000</v>
      </c>
      <c r="J2630" s="141">
        <v>700000</v>
      </c>
    </row>
    <row r="2631" spans="1:10">
      <c r="A2631" s="141" t="s">
        <v>241</v>
      </c>
      <c r="B2631" s="141">
        <v>110</v>
      </c>
      <c r="C2631" s="141" t="s">
        <v>183</v>
      </c>
      <c r="D2631" s="141" t="s">
        <v>201</v>
      </c>
      <c r="E2631" s="141">
        <v>2019</v>
      </c>
      <c r="F2631" s="141" t="str">
        <f t="shared" si="123"/>
        <v>Isuzu MU-X</v>
      </c>
      <c r="G2631" s="141" t="str">
        <f t="shared" si="124"/>
        <v>Isuzu MU-X_2019</v>
      </c>
      <c r="H2631" s="141">
        <v>3000</v>
      </c>
      <c r="I2631" s="141" t="str">
        <f t="shared" si="125"/>
        <v>Isuzu MU-X_2019_3000</v>
      </c>
      <c r="J2631" s="141">
        <v>690000</v>
      </c>
    </row>
    <row r="2632" spans="1:10">
      <c r="A2632" s="141" t="s">
        <v>241</v>
      </c>
      <c r="B2632" s="141">
        <v>110</v>
      </c>
      <c r="C2632" s="141" t="s">
        <v>183</v>
      </c>
      <c r="D2632" s="141" t="s">
        <v>201</v>
      </c>
      <c r="E2632" s="141">
        <v>2019</v>
      </c>
      <c r="F2632" s="141" t="str">
        <f t="shared" si="123"/>
        <v>Isuzu MU-X</v>
      </c>
      <c r="G2632" s="141" t="str">
        <f t="shared" si="124"/>
        <v>Isuzu MU-X_2019</v>
      </c>
      <c r="H2632" s="141">
        <v>3000</v>
      </c>
      <c r="I2632" s="141" t="str">
        <f t="shared" si="125"/>
        <v>Isuzu MU-X_2019_3000</v>
      </c>
      <c r="J2632" s="141">
        <v>680000</v>
      </c>
    </row>
    <row r="2633" spans="1:10">
      <c r="A2633" s="141" t="s">
        <v>241</v>
      </c>
      <c r="B2633" s="141">
        <v>110</v>
      </c>
      <c r="C2633" s="141" t="s">
        <v>183</v>
      </c>
      <c r="D2633" s="141" t="s">
        <v>201</v>
      </c>
      <c r="E2633" s="141">
        <v>2019</v>
      </c>
      <c r="F2633" s="141" t="str">
        <f t="shared" si="123"/>
        <v>Isuzu MU-X</v>
      </c>
      <c r="G2633" s="141" t="str">
        <f t="shared" si="124"/>
        <v>Isuzu MU-X_2019</v>
      </c>
      <c r="H2633" s="141">
        <v>3000</v>
      </c>
      <c r="I2633" s="141" t="str">
        <f t="shared" si="125"/>
        <v>Isuzu MU-X_2019_3000</v>
      </c>
      <c r="J2633" s="141">
        <v>670000</v>
      </c>
    </row>
    <row r="2634" spans="1:10">
      <c r="A2634" s="141" t="s">
        <v>241</v>
      </c>
      <c r="B2634" s="141">
        <v>110</v>
      </c>
      <c r="C2634" s="141" t="s">
        <v>183</v>
      </c>
      <c r="D2634" s="141" t="s">
        <v>201</v>
      </c>
      <c r="E2634" s="141">
        <v>2019</v>
      </c>
      <c r="F2634" s="141" t="str">
        <f t="shared" si="123"/>
        <v>Isuzu MU-X</v>
      </c>
      <c r="G2634" s="141" t="str">
        <f t="shared" si="124"/>
        <v>Isuzu MU-X_2019</v>
      </c>
      <c r="H2634" s="141">
        <v>3000</v>
      </c>
      <c r="I2634" s="141" t="str">
        <f t="shared" si="125"/>
        <v>Isuzu MU-X_2019_3000</v>
      </c>
      <c r="J2634" s="141">
        <v>660000</v>
      </c>
    </row>
    <row r="2635" spans="1:10">
      <c r="A2635" s="141" t="s">
        <v>241</v>
      </c>
      <c r="B2635" s="141">
        <v>110</v>
      </c>
      <c r="C2635" s="141" t="s">
        <v>183</v>
      </c>
      <c r="D2635" s="141" t="s">
        <v>201</v>
      </c>
      <c r="E2635" s="141">
        <v>2019</v>
      </c>
      <c r="F2635" s="141" t="str">
        <f t="shared" si="123"/>
        <v>Isuzu MU-X</v>
      </c>
      <c r="G2635" s="141" t="str">
        <f t="shared" si="124"/>
        <v>Isuzu MU-X_2019</v>
      </c>
      <c r="H2635" s="141">
        <v>3000</v>
      </c>
      <c r="I2635" s="141" t="str">
        <f t="shared" si="125"/>
        <v>Isuzu MU-X_2019_3000</v>
      </c>
      <c r="J2635" s="141">
        <v>650000</v>
      </c>
    </row>
    <row r="2636" spans="1:10">
      <c r="A2636" s="141" t="s">
        <v>241</v>
      </c>
      <c r="B2636" s="141">
        <v>110</v>
      </c>
      <c r="C2636" s="141" t="s">
        <v>183</v>
      </c>
      <c r="D2636" s="141" t="s">
        <v>201</v>
      </c>
      <c r="E2636" s="141">
        <v>2019</v>
      </c>
      <c r="F2636" s="141" t="str">
        <f t="shared" si="123"/>
        <v>Isuzu MU-X</v>
      </c>
      <c r="G2636" s="141" t="str">
        <f t="shared" si="124"/>
        <v>Isuzu MU-X_2019</v>
      </c>
      <c r="H2636" s="141">
        <v>3000</v>
      </c>
      <c r="I2636" s="141" t="str">
        <f t="shared" si="125"/>
        <v>Isuzu MU-X_2019_3000</v>
      </c>
      <c r="J2636" s="141">
        <v>640000</v>
      </c>
    </row>
    <row r="2637" spans="1:10">
      <c r="A2637" s="141" t="s">
        <v>241</v>
      </c>
      <c r="B2637" s="141">
        <v>110</v>
      </c>
      <c r="C2637" s="141" t="s">
        <v>183</v>
      </c>
      <c r="D2637" s="141" t="s">
        <v>201</v>
      </c>
      <c r="E2637" s="141">
        <v>2019</v>
      </c>
      <c r="F2637" s="141" t="str">
        <f t="shared" si="123"/>
        <v>Isuzu MU-X</v>
      </c>
      <c r="G2637" s="141" t="str">
        <f t="shared" si="124"/>
        <v>Isuzu MU-X_2019</v>
      </c>
      <c r="H2637" s="141">
        <v>3000</v>
      </c>
      <c r="I2637" s="141" t="str">
        <f t="shared" si="125"/>
        <v>Isuzu MU-X_2019_3000</v>
      </c>
      <c r="J2637" s="141">
        <v>630000</v>
      </c>
    </row>
    <row r="2638" spans="1:10">
      <c r="A2638" s="141" t="s">
        <v>241</v>
      </c>
      <c r="B2638" s="141">
        <v>110</v>
      </c>
      <c r="C2638" s="141" t="s">
        <v>183</v>
      </c>
      <c r="D2638" s="141" t="s">
        <v>201</v>
      </c>
      <c r="E2638" s="141">
        <v>2019</v>
      </c>
      <c r="F2638" s="141" t="str">
        <f t="shared" si="123"/>
        <v>Isuzu MU-X</v>
      </c>
      <c r="G2638" s="141" t="str">
        <f t="shared" si="124"/>
        <v>Isuzu MU-X_2019</v>
      </c>
      <c r="H2638" s="141">
        <v>3000</v>
      </c>
      <c r="I2638" s="141" t="str">
        <f t="shared" si="125"/>
        <v>Isuzu MU-X_2019_3000</v>
      </c>
      <c r="J2638" s="141">
        <v>620000</v>
      </c>
    </row>
    <row r="2639" spans="1:10">
      <c r="A2639" s="141" t="s">
        <v>241</v>
      </c>
      <c r="B2639" s="141">
        <v>110</v>
      </c>
      <c r="C2639" s="141" t="s">
        <v>183</v>
      </c>
      <c r="D2639" s="141" t="s">
        <v>201</v>
      </c>
      <c r="E2639" s="141">
        <v>2019</v>
      </c>
      <c r="F2639" s="141" t="str">
        <f t="shared" si="123"/>
        <v>Isuzu MU-X</v>
      </c>
      <c r="G2639" s="141" t="str">
        <f t="shared" si="124"/>
        <v>Isuzu MU-X_2019</v>
      </c>
      <c r="H2639" s="141">
        <v>3000</v>
      </c>
      <c r="I2639" s="141" t="str">
        <f t="shared" si="125"/>
        <v>Isuzu MU-X_2019_3000</v>
      </c>
      <c r="J2639" s="141">
        <v>610000</v>
      </c>
    </row>
    <row r="2640" spans="1:10">
      <c r="A2640" s="141" t="s">
        <v>241</v>
      </c>
      <c r="B2640" s="141">
        <v>110</v>
      </c>
      <c r="C2640" s="141" t="s">
        <v>183</v>
      </c>
      <c r="D2640" s="141" t="s">
        <v>201</v>
      </c>
      <c r="E2640" s="141">
        <v>2019</v>
      </c>
      <c r="F2640" s="141" t="str">
        <f t="shared" si="123"/>
        <v>Isuzu MU-X</v>
      </c>
      <c r="G2640" s="141" t="str">
        <f t="shared" si="124"/>
        <v>Isuzu MU-X_2019</v>
      </c>
      <c r="H2640" s="141">
        <v>3000</v>
      </c>
      <c r="I2640" s="141" t="str">
        <f t="shared" si="125"/>
        <v>Isuzu MU-X_2019_3000</v>
      </c>
      <c r="J2640" s="141">
        <v>600000</v>
      </c>
    </row>
    <row r="2641" spans="1:10">
      <c r="A2641" s="141" t="s">
        <v>241</v>
      </c>
      <c r="B2641" s="141">
        <v>110</v>
      </c>
      <c r="C2641" s="141" t="s">
        <v>183</v>
      </c>
      <c r="D2641" s="141" t="s">
        <v>201</v>
      </c>
      <c r="E2641" s="141">
        <v>2019</v>
      </c>
      <c r="F2641" s="141" t="str">
        <f t="shared" si="123"/>
        <v>Isuzu MU-X</v>
      </c>
      <c r="G2641" s="141" t="str">
        <f t="shared" si="124"/>
        <v>Isuzu MU-X_2019</v>
      </c>
      <c r="H2641" s="141">
        <v>3000</v>
      </c>
      <c r="I2641" s="141" t="str">
        <f t="shared" si="125"/>
        <v>Isuzu MU-X_2019_3000</v>
      </c>
      <c r="J2641" s="141">
        <v>590000</v>
      </c>
    </row>
    <row r="2642" spans="1:10">
      <c r="A2642" s="141" t="s">
        <v>239</v>
      </c>
      <c r="B2642" s="141">
        <v>320</v>
      </c>
      <c r="C2642" s="141" t="s">
        <v>183</v>
      </c>
      <c r="D2642" s="141" t="s">
        <v>184</v>
      </c>
      <c r="E2642" s="141">
        <v>2020</v>
      </c>
      <c r="F2642" s="141" t="str">
        <f t="shared" si="123"/>
        <v>Isuzu D-Max</v>
      </c>
      <c r="G2642" s="141" t="str">
        <f t="shared" si="124"/>
        <v>Isuzu D-Max_2020</v>
      </c>
      <c r="H2642" s="141">
        <v>1900</v>
      </c>
      <c r="I2642" s="141" t="str">
        <f t="shared" si="125"/>
        <v>Isuzu D-Max_2020_1900</v>
      </c>
      <c r="J2642" s="141">
        <v>440000</v>
      </c>
    </row>
    <row r="2643" spans="1:10">
      <c r="A2643" s="141" t="s">
        <v>239</v>
      </c>
      <c r="B2643" s="141">
        <v>320</v>
      </c>
      <c r="C2643" s="141" t="s">
        <v>183</v>
      </c>
      <c r="D2643" s="141" t="s">
        <v>184</v>
      </c>
      <c r="E2643" s="141">
        <v>2020</v>
      </c>
      <c r="F2643" s="141" t="str">
        <f t="shared" si="123"/>
        <v>Isuzu D-Max</v>
      </c>
      <c r="G2643" s="141" t="str">
        <f t="shared" si="124"/>
        <v>Isuzu D-Max_2020</v>
      </c>
      <c r="H2643" s="141">
        <v>1900</v>
      </c>
      <c r="I2643" s="141" t="str">
        <f t="shared" si="125"/>
        <v>Isuzu D-Max_2020_1900</v>
      </c>
      <c r="J2643" s="141">
        <v>430000</v>
      </c>
    </row>
    <row r="2644" spans="1:10">
      <c r="A2644" s="141" t="s">
        <v>239</v>
      </c>
      <c r="B2644" s="141">
        <v>320</v>
      </c>
      <c r="C2644" s="141" t="s">
        <v>183</v>
      </c>
      <c r="D2644" s="141" t="s">
        <v>184</v>
      </c>
      <c r="E2644" s="141">
        <v>2020</v>
      </c>
      <c r="F2644" s="141" t="str">
        <f t="shared" si="123"/>
        <v>Isuzu D-Max</v>
      </c>
      <c r="G2644" s="141" t="str">
        <f t="shared" si="124"/>
        <v>Isuzu D-Max_2020</v>
      </c>
      <c r="H2644" s="141">
        <v>1900</v>
      </c>
      <c r="I2644" s="141" t="str">
        <f t="shared" si="125"/>
        <v>Isuzu D-Max_2020_1900</v>
      </c>
      <c r="J2644" s="141">
        <v>420000</v>
      </c>
    </row>
    <row r="2645" spans="1:10">
      <c r="A2645" s="141" t="s">
        <v>239</v>
      </c>
      <c r="B2645" s="141">
        <v>320</v>
      </c>
      <c r="C2645" s="141" t="s">
        <v>183</v>
      </c>
      <c r="D2645" s="141" t="s">
        <v>184</v>
      </c>
      <c r="E2645" s="141">
        <v>2020</v>
      </c>
      <c r="F2645" s="141" t="str">
        <f t="shared" si="123"/>
        <v>Isuzu D-Max</v>
      </c>
      <c r="G2645" s="141" t="str">
        <f t="shared" si="124"/>
        <v>Isuzu D-Max_2020</v>
      </c>
      <c r="H2645" s="141">
        <v>1900</v>
      </c>
      <c r="I2645" s="141" t="str">
        <f t="shared" si="125"/>
        <v>Isuzu D-Max_2020_1900</v>
      </c>
      <c r="J2645" s="141">
        <v>410000</v>
      </c>
    </row>
    <row r="2646" spans="1:10">
      <c r="A2646" s="141" t="s">
        <v>239</v>
      </c>
      <c r="B2646" s="141">
        <v>320</v>
      </c>
      <c r="C2646" s="141" t="s">
        <v>183</v>
      </c>
      <c r="D2646" s="141" t="s">
        <v>184</v>
      </c>
      <c r="E2646" s="141">
        <v>2020</v>
      </c>
      <c r="F2646" s="141" t="str">
        <f t="shared" si="123"/>
        <v>Isuzu D-Max</v>
      </c>
      <c r="G2646" s="141" t="str">
        <f t="shared" si="124"/>
        <v>Isuzu D-Max_2020</v>
      </c>
      <c r="H2646" s="141">
        <v>1900</v>
      </c>
      <c r="I2646" s="141" t="str">
        <f t="shared" si="125"/>
        <v>Isuzu D-Max_2020_1900</v>
      </c>
      <c r="J2646" s="141">
        <v>400000</v>
      </c>
    </row>
    <row r="2647" spans="1:10">
      <c r="A2647" s="141" t="s">
        <v>239</v>
      </c>
      <c r="B2647" s="141">
        <v>320</v>
      </c>
      <c r="C2647" s="141" t="s">
        <v>183</v>
      </c>
      <c r="D2647" s="141" t="s">
        <v>184</v>
      </c>
      <c r="E2647" s="141">
        <v>2020</v>
      </c>
      <c r="F2647" s="141" t="str">
        <f t="shared" si="123"/>
        <v>Isuzu D-Max</v>
      </c>
      <c r="G2647" s="141" t="str">
        <f t="shared" si="124"/>
        <v>Isuzu D-Max_2020</v>
      </c>
      <c r="H2647" s="141">
        <v>1900</v>
      </c>
      <c r="I2647" s="141" t="str">
        <f t="shared" si="125"/>
        <v>Isuzu D-Max_2020_1900</v>
      </c>
      <c r="J2647" s="141">
        <v>390000</v>
      </c>
    </row>
    <row r="2648" spans="1:10">
      <c r="A2648" s="141" t="s">
        <v>239</v>
      </c>
      <c r="B2648" s="141">
        <v>320</v>
      </c>
      <c r="C2648" s="141" t="s">
        <v>183</v>
      </c>
      <c r="D2648" s="141" t="s">
        <v>184</v>
      </c>
      <c r="E2648" s="141">
        <v>2020</v>
      </c>
      <c r="F2648" s="141" t="str">
        <f t="shared" si="123"/>
        <v>Isuzu D-Max</v>
      </c>
      <c r="G2648" s="141" t="str">
        <f t="shared" si="124"/>
        <v>Isuzu D-Max_2020</v>
      </c>
      <c r="H2648" s="141">
        <v>1900</v>
      </c>
      <c r="I2648" s="141" t="str">
        <f t="shared" si="125"/>
        <v>Isuzu D-Max_2020_1900</v>
      </c>
      <c r="J2648" s="141">
        <v>380000</v>
      </c>
    </row>
    <row r="2649" spans="1:10">
      <c r="A2649" s="141" t="s">
        <v>239</v>
      </c>
      <c r="B2649" s="141">
        <v>320</v>
      </c>
      <c r="C2649" s="141" t="s">
        <v>183</v>
      </c>
      <c r="D2649" s="141" t="s">
        <v>184</v>
      </c>
      <c r="E2649" s="141">
        <v>2020</v>
      </c>
      <c r="F2649" s="141" t="str">
        <f t="shared" si="123"/>
        <v>Isuzu D-Max</v>
      </c>
      <c r="G2649" s="141" t="str">
        <f t="shared" si="124"/>
        <v>Isuzu D-Max_2020</v>
      </c>
      <c r="H2649" s="141">
        <v>1900</v>
      </c>
      <c r="I2649" s="141" t="str">
        <f t="shared" si="125"/>
        <v>Isuzu D-Max_2020_1900</v>
      </c>
      <c r="J2649" s="141">
        <v>370000</v>
      </c>
    </row>
    <row r="2650" spans="1:10">
      <c r="A2650" s="141" t="s">
        <v>239</v>
      </c>
      <c r="B2650" s="141">
        <v>320</v>
      </c>
      <c r="C2650" s="141" t="s">
        <v>183</v>
      </c>
      <c r="D2650" s="141" t="s">
        <v>184</v>
      </c>
      <c r="E2650" s="141">
        <v>2020</v>
      </c>
      <c r="F2650" s="141" t="str">
        <f t="shared" si="123"/>
        <v>Isuzu D-Max</v>
      </c>
      <c r="G2650" s="141" t="str">
        <f t="shared" si="124"/>
        <v>Isuzu D-Max_2020</v>
      </c>
      <c r="H2650" s="141">
        <v>1900</v>
      </c>
      <c r="I2650" s="141" t="str">
        <f t="shared" si="125"/>
        <v>Isuzu D-Max_2020_1900</v>
      </c>
      <c r="J2650" s="141">
        <v>360000</v>
      </c>
    </row>
    <row r="2651" spans="1:10">
      <c r="A2651" s="141" t="s">
        <v>239</v>
      </c>
      <c r="B2651" s="141">
        <v>320</v>
      </c>
      <c r="C2651" s="141" t="s">
        <v>183</v>
      </c>
      <c r="D2651" s="141" t="s">
        <v>184</v>
      </c>
      <c r="E2651" s="141">
        <v>2020</v>
      </c>
      <c r="F2651" s="141" t="str">
        <f t="shared" si="123"/>
        <v>Isuzu D-Max</v>
      </c>
      <c r="G2651" s="141" t="str">
        <f t="shared" si="124"/>
        <v>Isuzu D-Max_2020</v>
      </c>
      <c r="H2651" s="141">
        <v>1900</v>
      </c>
      <c r="I2651" s="141" t="str">
        <f t="shared" si="125"/>
        <v>Isuzu D-Max_2020_1900</v>
      </c>
      <c r="J2651" s="141">
        <v>350000</v>
      </c>
    </row>
    <row r="2652" spans="1:10">
      <c r="A2652" s="141" t="s">
        <v>239</v>
      </c>
      <c r="B2652" s="141">
        <v>320</v>
      </c>
      <c r="C2652" s="141" t="s">
        <v>183</v>
      </c>
      <c r="D2652" s="141" t="s">
        <v>184</v>
      </c>
      <c r="E2652" s="141">
        <v>2020</v>
      </c>
      <c r="F2652" s="141" t="str">
        <f t="shared" si="123"/>
        <v>Isuzu D-Max</v>
      </c>
      <c r="G2652" s="141" t="str">
        <f t="shared" si="124"/>
        <v>Isuzu D-Max_2020</v>
      </c>
      <c r="H2652" s="141">
        <v>1900</v>
      </c>
      <c r="I2652" s="141" t="str">
        <f t="shared" si="125"/>
        <v>Isuzu D-Max_2020_1900</v>
      </c>
      <c r="J2652" s="141">
        <v>340000</v>
      </c>
    </row>
    <row r="2653" spans="1:10">
      <c r="A2653" s="141" t="s">
        <v>239</v>
      </c>
      <c r="B2653" s="141">
        <v>320</v>
      </c>
      <c r="C2653" s="141" t="s">
        <v>183</v>
      </c>
      <c r="D2653" s="141" t="s">
        <v>184</v>
      </c>
      <c r="E2653" s="141">
        <v>2020</v>
      </c>
      <c r="F2653" s="141" t="str">
        <f t="shared" si="123"/>
        <v>Isuzu D-Max</v>
      </c>
      <c r="G2653" s="141" t="str">
        <f t="shared" si="124"/>
        <v>Isuzu D-Max_2020</v>
      </c>
      <c r="H2653" s="141">
        <v>1900</v>
      </c>
      <c r="I2653" s="141" t="str">
        <f t="shared" si="125"/>
        <v>Isuzu D-Max_2020_1900</v>
      </c>
      <c r="J2653" s="141">
        <v>330000</v>
      </c>
    </row>
    <row r="2654" spans="1:10">
      <c r="A2654" s="141" t="s">
        <v>239</v>
      </c>
      <c r="B2654" s="141">
        <v>320</v>
      </c>
      <c r="C2654" s="141" t="s">
        <v>183</v>
      </c>
      <c r="D2654" s="141" t="s">
        <v>184</v>
      </c>
      <c r="E2654" s="141">
        <v>2020</v>
      </c>
      <c r="F2654" s="141" t="str">
        <f t="shared" si="123"/>
        <v>Isuzu D-Max</v>
      </c>
      <c r="G2654" s="141" t="str">
        <f t="shared" si="124"/>
        <v>Isuzu D-Max_2020</v>
      </c>
      <c r="H2654" s="141">
        <v>1900</v>
      </c>
      <c r="I2654" s="141" t="str">
        <f t="shared" si="125"/>
        <v>Isuzu D-Max_2020_1900</v>
      </c>
      <c r="J2654" s="141">
        <v>320000</v>
      </c>
    </row>
    <row r="2655" spans="1:10">
      <c r="A2655" s="141" t="s">
        <v>239</v>
      </c>
      <c r="B2655" s="141">
        <v>320</v>
      </c>
      <c r="C2655" s="141" t="s">
        <v>183</v>
      </c>
      <c r="D2655" s="141" t="s">
        <v>184</v>
      </c>
      <c r="E2655" s="141">
        <v>2020</v>
      </c>
      <c r="F2655" s="141" t="str">
        <f t="shared" si="123"/>
        <v>Isuzu D-Max</v>
      </c>
      <c r="G2655" s="141" t="str">
        <f t="shared" si="124"/>
        <v>Isuzu D-Max_2020</v>
      </c>
      <c r="H2655" s="141">
        <v>1900</v>
      </c>
      <c r="I2655" s="141" t="str">
        <f t="shared" si="125"/>
        <v>Isuzu D-Max_2020_1900</v>
      </c>
      <c r="J2655" s="141">
        <v>310000</v>
      </c>
    </row>
    <row r="2656" spans="1:10">
      <c r="A2656" s="141" t="s">
        <v>239</v>
      </c>
      <c r="B2656" s="141">
        <v>320</v>
      </c>
      <c r="C2656" s="141" t="s">
        <v>183</v>
      </c>
      <c r="D2656" s="141" t="s">
        <v>184</v>
      </c>
      <c r="E2656" s="141">
        <v>2020</v>
      </c>
      <c r="F2656" s="141" t="str">
        <f t="shared" si="123"/>
        <v>Isuzu D-Max</v>
      </c>
      <c r="G2656" s="141" t="str">
        <f t="shared" si="124"/>
        <v>Isuzu D-Max_2020</v>
      </c>
      <c r="H2656" s="141">
        <v>1900</v>
      </c>
      <c r="I2656" s="141" t="str">
        <f t="shared" si="125"/>
        <v>Isuzu D-Max_2020_1900</v>
      </c>
      <c r="J2656" s="141">
        <v>300000</v>
      </c>
    </row>
    <row r="2657" spans="1:10">
      <c r="A2657" s="141" t="s">
        <v>239</v>
      </c>
      <c r="B2657" s="141">
        <v>320</v>
      </c>
      <c r="C2657" s="141" t="s">
        <v>183</v>
      </c>
      <c r="D2657" s="141" t="s">
        <v>184</v>
      </c>
      <c r="E2657" s="141">
        <v>2020</v>
      </c>
      <c r="F2657" s="141" t="str">
        <f t="shared" si="123"/>
        <v>Isuzu D-Max</v>
      </c>
      <c r="G2657" s="141" t="str">
        <f t="shared" si="124"/>
        <v>Isuzu D-Max_2020</v>
      </c>
      <c r="H2657" s="141">
        <v>1900</v>
      </c>
      <c r="I2657" s="141" t="str">
        <f t="shared" si="125"/>
        <v>Isuzu D-Max_2020_1900</v>
      </c>
      <c r="J2657" s="141">
        <v>290000</v>
      </c>
    </row>
    <row r="2658" spans="1:10">
      <c r="A2658" s="141" t="s">
        <v>239</v>
      </c>
      <c r="B2658" s="141">
        <v>320</v>
      </c>
      <c r="C2658" s="141" t="s">
        <v>183</v>
      </c>
      <c r="D2658" s="141" t="s">
        <v>184</v>
      </c>
      <c r="E2658" s="141">
        <v>2020</v>
      </c>
      <c r="F2658" s="141" t="str">
        <f t="shared" si="123"/>
        <v>Isuzu D-Max</v>
      </c>
      <c r="G2658" s="141" t="str">
        <f t="shared" si="124"/>
        <v>Isuzu D-Max_2020</v>
      </c>
      <c r="H2658" s="141">
        <v>1900</v>
      </c>
      <c r="I2658" s="141" t="str">
        <f t="shared" si="125"/>
        <v>Isuzu D-Max_2020_1900</v>
      </c>
      <c r="J2658" s="141">
        <v>280000</v>
      </c>
    </row>
    <row r="2659" spans="1:10">
      <c r="A2659" s="141" t="s">
        <v>239</v>
      </c>
      <c r="B2659" s="141">
        <v>320</v>
      </c>
      <c r="C2659" s="141" t="s">
        <v>183</v>
      </c>
      <c r="D2659" s="141" t="s">
        <v>184</v>
      </c>
      <c r="E2659" s="141">
        <v>2020</v>
      </c>
      <c r="F2659" s="141" t="str">
        <f t="shared" si="123"/>
        <v>Isuzu D-Max</v>
      </c>
      <c r="G2659" s="141" t="str">
        <f t="shared" si="124"/>
        <v>Isuzu D-Max_2020</v>
      </c>
      <c r="H2659" s="141">
        <v>1900</v>
      </c>
      <c r="I2659" s="141" t="str">
        <f t="shared" si="125"/>
        <v>Isuzu D-Max_2020_1900</v>
      </c>
      <c r="J2659" s="141">
        <v>270000</v>
      </c>
    </row>
    <row r="2660" spans="1:10">
      <c r="A2660" s="141" t="s">
        <v>239</v>
      </c>
      <c r="B2660" s="141">
        <v>320</v>
      </c>
      <c r="C2660" s="141" t="s">
        <v>183</v>
      </c>
      <c r="D2660" s="141" t="s">
        <v>184</v>
      </c>
      <c r="E2660" s="141">
        <v>2020</v>
      </c>
      <c r="F2660" s="141" t="str">
        <f t="shared" si="123"/>
        <v>Isuzu D-Max</v>
      </c>
      <c r="G2660" s="141" t="str">
        <f t="shared" si="124"/>
        <v>Isuzu D-Max_2020</v>
      </c>
      <c r="H2660" s="141">
        <v>1900</v>
      </c>
      <c r="I2660" s="141" t="str">
        <f t="shared" si="125"/>
        <v>Isuzu D-Max_2020_1900</v>
      </c>
      <c r="J2660" s="141">
        <v>260000</v>
      </c>
    </row>
    <row r="2661" spans="1:10">
      <c r="A2661" s="141" t="s">
        <v>239</v>
      </c>
      <c r="B2661" s="141">
        <v>320</v>
      </c>
      <c r="C2661" s="141" t="s">
        <v>183</v>
      </c>
      <c r="D2661" s="141" t="s">
        <v>184</v>
      </c>
      <c r="E2661" s="141">
        <v>2020</v>
      </c>
      <c r="F2661" s="141" t="str">
        <f t="shared" si="123"/>
        <v>Isuzu D-Max</v>
      </c>
      <c r="G2661" s="141" t="str">
        <f t="shared" si="124"/>
        <v>Isuzu D-Max_2020</v>
      </c>
      <c r="H2661" s="141">
        <v>1900</v>
      </c>
      <c r="I2661" s="141" t="str">
        <f t="shared" si="125"/>
        <v>Isuzu D-Max_2020_1900</v>
      </c>
      <c r="J2661" s="141">
        <v>250000</v>
      </c>
    </row>
    <row r="2662" spans="1:10">
      <c r="A2662" s="141" t="s">
        <v>239</v>
      </c>
      <c r="B2662" s="141">
        <v>320</v>
      </c>
      <c r="C2662" s="141" t="s">
        <v>183</v>
      </c>
      <c r="D2662" s="141" t="s">
        <v>184</v>
      </c>
      <c r="E2662" s="141">
        <v>2020</v>
      </c>
      <c r="F2662" s="141" t="str">
        <f t="shared" si="123"/>
        <v>Isuzu D-Max</v>
      </c>
      <c r="G2662" s="141" t="str">
        <f t="shared" si="124"/>
        <v>Isuzu D-Max_2020</v>
      </c>
      <c r="H2662" s="141">
        <v>1900</v>
      </c>
      <c r="I2662" s="141" t="str">
        <f t="shared" si="125"/>
        <v>Isuzu D-Max_2020_1900</v>
      </c>
      <c r="J2662" s="141">
        <v>240000</v>
      </c>
    </row>
    <row r="2663" spans="1:10">
      <c r="A2663" s="141" t="s">
        <v>239</v>
      </c>
      <c r="B2663" s="141">
        <v>320</v>
      </c>
      <c r="C2663" s="141" t="s">
        <v>183</v>
      </c>
      <c r="D2663" s="141" t="s">
        <v>184</v>
      </c>
      <c r="E2663" s="141">
        <v>2020</v>
      </c>
      <c r="F2663" s="141" t="str">
        <f t="shared" si="123"/>
        <v>Isuzu D-Max</v>
      </c>
      <c r="G2663" s="141" t="str">
        <f t="shared" si="124"/>
        <v>Isuzu D-Max_2020</v>
      </c>
      <c r="H2663" s="141">
        <v>3000</v>
      </c>
      <c r="I2663" s="141" t="str">
        <f t="shared" si="125"/>
        <v>Isuzu D-Max_2020_3000</v>
      </c>
      <c r="J2663" s="141">
        <v>450000</v>
      </c>
    </row>
    <row r="2664" spans="1:10">
      <c r="A2664" s="141" t="s">
        <v>239</v>
      </c>
      <c r="B2664" s="141">
        <v>320</v>
      </c>
      <c r="C2664" s="141" t="s">
        <v>183</v>
      </c>
      <c r="D2664" s="141" t="s">
        <v>184</v>
      </c>
      <c r="E2664" s="141">
        <v>2020</v>
      </c>
      <c r="F2664" s="141" t="str">
        <f t="shared" si="123"/>
        <v>Isuzu D-Max</v>
      </c>
      <c r="G2664" s="141" t="str">
        <f t="shared" si="124"/>
        <v>Isuzu D-Max_2020</v>
      </c>
      <c r="H2664" s="141">
        <v>3000</v>
      </c>
      <c r="I2664" s="141" t="str">
        <f t="shared" si="125"/>
        <v>Isuzu D-Max_2020_3000</v>
      </c>
      <c r="J2664" s="141">
        <v>440000</v>
      </c>
    </row>
    <row r="2665" spans="1:10">
      <c r="A2665" s="141" t="s">
        <v>239</v>
      </c>
      <c r="B2665" s="141">
        <v>320</v>
      </c>
      <c r="C2665" s="141" t="s">
        <v>183</v>
      </c>
      <c r="D2665" s="141" t="s">
        <v>184</v>
      </c>
      <c r="E2665" s="141">
        <v>2020</v>
      </c>
      <c r="F2665" s="141" t="str">
        <f t="shared" si="123"/>
        <v>Isuzu D-Max</v>
      </c>
      <c r="G2665" s="141" t="str">
        <f t="shared" si="124"/>
        <v>Isuzu D-Max_2020</v>
      </c>
      <c r="H2665" s="141">
        <v>3000</v>
      </c>
      <c r="I2665" s="141" t="str">
        <f t="shared" si="125"/>
        <v>Isuzu D-Max_2020_3000</v>
      </c>
      <c r="J2665" s="141">
        <v>430000</v>
      </c>
    </row>
    <row r="2666" spans="1:10">
      <c r="A2666" s="141" t="s">
        <v>239</v>
      </c>
      <c r="B2666" s="141">
        <v>320</v>
      </c>
      <c r="C2666" s="141" t="s">
        <v>183</v>
      </c>
      <c r="D2666" s="141" t="s">
        <v>184</v>
      </c>
      <c r="E2666" s="141">
        <v>2020</v>
      </c>
      <c r="F2666" s="141" t="str">
        <f t="shared" si="123"/>
        <v>Isuzu D-Max</v>
      </c>
      <c r="G2666" s="141" t="str">
        <f t="shared" si="124"/>
        <v>Isuzu D-Max_2020</v>
      </c>
      <c r="H2666" s="141">
        <v>3000</v>
      </c>
      <c r="I2666" s="141" t="str">
        <f t="shared" si="125"/>
        <v>Isuzu D-Max_2020_3000</v>
      </c>
      <c r="J2666" s="141">
        <v>420000</v>
      </c>
    </row>
    <row r="2667" spans="1:10">
      <c r="A2667" s="141" t="s">
        <v>239</v>
      </c>
      <c r="B2667" s="141">
        <v>320</v>
      </c>
      <c r="C2667" s="141" t="s">
        <v>183</v>
      </c>
      <c r="D2667" s="141" t="s">
        <v>184</v>
      </c>
      <c r="E2667" s="141">
        <v>2020</v>
      </c>
      <c r="F2667" s="141" t="str">
        <f t="shared" si="123"/>
        <v>Isuzu D-Max</v>
      </c>
      <c r="G2667" s="141" t="str">
        <f t="shared" si="124"/>
        <v>Isuzu D-Max_2020</v>
      </c>
      <c r="H2667" s="141">
        <v>3000</v>
      </c>
      <c r="I2667" s="141" t="str">
        <f t="shared" si="125"/>
        <v>Isuzu D-Max_2020_3000</v>
      </c>
      <c r="J2667" s="141">
        <v>410000</v>
      </c>
    </row>
    <row r="2668" spans="1:10">
      <c r="A2668" s="141" t="s">
        <v>239</v>
      </c>
      <c r="B2668" s="141">
        <v>320</v>
      </c>
      <c r="C2668" s="141" t="s">
        <v>183</v>
      </c>
      <c r="D2668" s="141" t="s">
        <v>184</v>
      </c>
      <c r="E2668" s="141">
        <v>2020</v>
      </c>
      <c r="F2668" s="141" t="str">
        <f t="shared" si="123"/>
        <v>Isuzu D-Max</v>
      </c>
      <c r="G2668" s="141" t="str">
        <f t="shared" si="124"/>
        <v>Isuzu D-Max_2020</v>
      </c>
      <c r="H2668" s="141">
        <v>3000</v>
      </c>
      <c r="I2668" s="141" t="str">
        <f t="shared" si="125"/>
        <v>Isuzu D-Max_2020_3000</v>
      </c>
      <c r="J2668" s="141">
        <v>400000</v>
      </c>
    </row>
    <row r="2669" spans="1:10">
      <c r="A2669" s="141" t="s">
        <v>239</v>
      </c>
      <c r="B2669" s="141">
        <v>320</v>
      </c>
      <c r="C2669" s="141" t="s">
        <v>183</v>
      </c>
      <c r="D2669" s="141" t="s">
        <v>184</v>
      </c>
      <c r="E2669" s="141">
        <v>2020</v>
      </c>
      <c r="F2669" s="141" t="str">
        <f t="shared" si="123"/>
        <v>Isuzu D-Max</v>
      </c>
      <c r="G2669" s="141" t="str">
        <f t="shared" si="124"/>
        <v>Isuzu D-Max_2020</v>
      </c>
      <c r="H2669" s="141">
        <v>3000</v>
      </c>
      <c r="I2669" s="141" t="str">
        <f t="shared" si="125"/>
        <v>Isuzu D-Max_2020_3000</v>
      </c>
      <c r="J2669" s="141">
        <v>390000</v>
      </c>
    </row>
    <row r="2670" spans="1:10">
      <c r="A2670" s="141" t="s">
        <v>239</v>
      </c>
      <c r="B2670" s="141">
        <v>320</v>
      </c>
      <c r="C2670" s="141" t="s">
        <v>183</v>
      </c>
      <c r="D2670" s="141" t="s">
        <v>184</v>
      </c>
      <c r="E2670" s="141">
        <v>2020</v>
      </c>
      <c r="F2670" s="141" t="str">
        <f t="shared" si="123"/>
        <v>Isuzu D-Max</v>
      </c>
      <c r="G2670" s="141" t="str">
        <f t="shared" si="124"/>
        <v>Isuzu D-Max_2020</v>
      </c>
      <c r="H2670" s="141">
        <v>3000</v>
      </c>
      <c r="I2670" s="141" t="str">
        <f t="shared" si="125"/>
        <v>Isuzu D-Max_2020_3000</v>
      </c>
      <c r="J2670" s="141">
        <v>380000</v>
      </c>
    </row>
    <row r="2671" spans="1:10">
      <c r="A2671" s="141" t="s">
        <v>239</v>
      </c>
      <c r="B2671" s="141">
        <v>320</v>
      </c>
      <c r="C2671" s="141" t="s">
        <v>183</v>
      </c>
      <c r="D2671" s="141" t="s">
        <v>184</v>
      </c>
      <c r="E2671" s="141">
        <v>2020</v>
      </c>
      <c r="F2671" s="141" t="str">
        <f t="shared" si="123"/>
        <v>Isuzu D-Max</v>
      </c>
      <c r="G2671" s="141" t="str">
        <f t="shared" si="124"/>
        <v>Isuzu D-Max_2020</v>
      </c>
      <c r="H2671" s="141">
        <v>3000</v>
      </c>
      <c r="I2671" s="141" t="str">
        <f t="shared" si="125"/>
        <v>Isuzu D-Max_2020_3000</v>
      </c>
      <c r="J2671" s="141">
        <v>370000</v>
      </c>
    </row>
    <row r="2672" spans="1:10">
      <c r="A2672" s="141" t="s">
        <v>239</v>
      </c>
      <c r="B2672" s="141">
        <v>320</v>
      </c>
      <c r="C2672" s="141" t="s">
        <v>183</v>
      </c>
      <c r="D2672" s="141" t="s">
        <v>184</v>
      </c>
      <c r="E2672" s="141">
        <v>2020</v>
      </c>
      <c r="F2672" s="141" t="str">
        <f t="shared" si="123"/>
        <v>Isuzu D-Max</v>
      </c>
      <c r="G2672" s="141" t="str">
        <f t="shared" si="124"/>
        <v>Isuzu D-Max_2020</v>
      </c>
      <c r="H2672" s="141">
        <v>3000</v>
      </c>
      <c r="I2672" s="141" t="str">
        <f t="shared" si="125"/>
        <v>Isuzu D-Max_2020_3000</v>
      </c>
      <c r="J2672" s="141">
        <v>360000</v>
      </c>
    </row>
    <row r="2673" spans="1:10">
      <c r="A2673" s="141" t="s">
        <v>239</v>
      </c>
      <c r="B2673" s="141">
        <v>320</v>
      </c>
      <c r="C2673" s="141" t="s">
        <v>183</v>
      </c>
      <c r="D2673" s="141" t="s">
        <v>184</v>
      </c>
      <c r="E2673" s="141">
        <v>2020</v>
      </c>
      <c r="F2673" s="141" t="str">
        <f t="shared" si="123"/>
        <v>Isuzu D-Max</v>
      </c>
      <c r="G2673" s="141" t="str">
        <f t="shared" si="124"/>
        <v>Isuzu D-Max_2020</v>
      </c>
      <c r="H2673" s="141">
        <v>3000</v>
      </c>
      <c r="I2673" s="141" t="str">
        <f t="shared" si="125"/>
        <v>Isuzu D-Max_2020_3000</v>
      </c>
      <c r="J2673" s="141">
        <v>350000</v>
      </c>
    </row>
    <row r="2674" spans="1:10">
      <c r="A2674" s="141" t="s">
        <v>239</v>
      </c>
      <c r="B2674" s="141">
        <v>320</v>
      </c>
      <c r="C2674" s="141" t="s">
        <v>183</v>
      </c>
      <c r="D2674" s="141" t="s">
        <v>184</v>
      </c>
      <c r="E2674" s="141">
        <v>2020</v>
      </c>
      <c r="F2674" s="141" t="str">
        <f t="shared" si="123"/>
        <v>Isuzu D-Max</v>
      </c>
      <c r="G2674" s="141" t="str">
        <f t="shared" si="124"/>
        <v>Isuzu D-Max_2020</v>
      </c>
      <c r="H2674" s="141">
        <v>3000</v>
      </c>
      <c r="I2674" s="141" t="str">
        <f t="shared" si="125"/>
        <v>Isuzu D-Max_2020_3000</v>
      </c>
      <c r="J2674" s="141">
        <v>340000</v>
      </c>
    </row>
    <row r="2675" spans="1:10">
      <c r="A2675" s="141" t="s">
        <v>239</v>
      </c>
      <c r="B2675" s="141">
        <v>320</v>
      </c>
      <c r="C2675" s="141" t="s">
        <v>183</v>
      </c>
      <c r="D2675" s="141" t="s">
        <v>184</v>
      </c>
      <c r="E2675" s="141">
        <v>2020</v>
      </c>
      <c r="F2675" s="141" t="str">
        <f t="shared" si="123"/>
        <v>Isuzu D-Max</v>
      </c>
      <c r="G2675" s="141" t="str">
        <f t="shared" si="124"/>
        <v>Isuzu D-Max_2020</v>
      </c>
      <c r="H2675" s="141">
        <v>3000</v>
      </c>
      <c r="I2675" s="141" t="str">
        <f t="shared" si="125"/>
        <v>Isuzu D-Max_2020_3000</v>
      </c>
      <c r="J2675" s="141">
        <v>330000</v>
      </c>
    </row>
    <row r="2676" spans="1:10">
      <c r="A2676" s="141" t="s">
        <v>239</v>
      </c>
      <c r="B2676" s="141">
        <v>320</v>
      </c>
      <c r="C2676" s="141" t="s">
        <v>183</v>
      </c>
      <c r="D2676" s="141" t="s">
        <v>184</v>
      </c>
      <c r="E2676" s="141">
        <v>2020</v>
      </c>
      <c r="F2676" s="141" t="str">
        <f t="shared" si="123"/>
        <v>Isuzu D-Max</v>
      </c>
      <c r="G2676" s="141" t="str">
        <f t="shared" si="124"/>
        <v>Isuzu D-Max_2020</v>
      </c>
      <c r="H2676" s="141">
        <v>3000</v>
      </c>
      <c r="I2676" s="141" t="str">
        <f t="shared" si="125"/>
        <v>Isuzu D-Max_2020_3000</v>
      </c>
      <c r="J2676" s="141">
        <v>320000</v>
      </c>
    </row>
    <row r="2677" spans="1:10">
      <c r="A2677" s="141" t="s">
        <v>239</v>
      </c>
      <c r="B2677" s="141">
        <v>320</v>
      </c>
      <c r="C2677" s="141" t="s">
        <v>183</v>
      </c>
      <c r="D2677" s="141" t="s">
        <v>184</v>
      </c>
      <c r="E2677" s="141">
        <v>2020</v>
      </c>
      <c r="F2677" s="141" t="str">
        <f t="shared" si="123"/>
        <v>Isuzu D-Max</v>
      </c>
      <c r="G2677" s="141" t="str">
        <f t="shared" si="124"/>
        <v>Isuzu D-Max_2020</v>
      </c>
      <c r="H2677" s="141">
        <v>3000</v>
      </c>
      <c r="I2677" s="141" t="str">
        <f t="shared" si="125"/>
        <v>Isuzu D-Max_2020_3000</v>
      </c>
      <c r="J2677" s="141">
        <v>310000</v>
      </c>
    </row>
    <row r="2678" spans="1:10">
      <c r="A2678" s="141" t="s">
        <v>239</v>
      </c>
      <c r="B2678" s="141">
        <v>320</v>
      </c>
      <c r="C2678" s="141" t="s">
        <v>183</v>
      </c>
      <c r="D2678" s="141" t="s">
        <v>184</v>
      </c>
      <c r="E2678" s="141">
        <v>2020</v>
      </c>
      <c r="F2678" s="141" t="str">
        <f t="shared" si="123"/>
        <v>Isuzu D-Max</v>
      </c>
      <c r="G2678" s="141" t="str">
        <f t="shared" si="124"/>
        <v>Isuzu D-Max_2020</v>
      </c>
      <c r="H2678" s="141">
        <v>3000</v>
      </c>
      <c r="I2678" s="141" t="str">
        <f t="shared" si="125"/>
        <v>Isuzu D-Max_2020_3000</v>
      </c>
      <c r="J2678" s="141">
        <v>300000</v>
      </c>
    </row>
    <row r="2679" spans="1:10">
      <c r="A2679" s="141" t="s">
        <v>239</v>
      </c>
      <c r="B2679" s="141">
        <v>320</v>
      </c>
      <c r="C2679" s="141" t="s">
        <v>183</v>
      </c>
      <c r="D2679" s="141" t="s">
        <v>184</v>
      </c>
      <c r="E2679" s="141">
        <v>2020</v>
      </c>
      <c r="F2679" s="141" t="str">
        <f t="shared" si="123"/>
        <v>Isuzu D-Max</v>
      </c>
      <c r="G2679" s="141" t="str">
        <f t="shared" si="124"/>
        <v>Isuzu D-Max_2020</v>
      </c>
      <c r="H2679" s="141">
        <v>3000</v>
      </c>
      <c r="I2679" s="141" t="str">
        <f t="shared" si="125"/>
        <v>Isuzu D-Max_2020_3000</v>
      </c>
      <c r="J2679" s="141">
        <v>290000</v>
      </c>
    </row>
    <row r="2680" spans="1:10">
      <c r="A2680" s="141" t="s">
        <v>239</v>
      </c>
      <c r="B2680" s="141">
        <v>320</v>
      </c>
      <c r="C2680" s="141" t="s">
        <v>183</v>
      </c>
      <c r="D2680" s="141" t="s">
        <v>184</v>
      </c>
      <c r="E2680" s="141">
        <v>2020</v>
      </c>
      <c r="F2680" s="141" t="str">
        <f t="shared" si="123"/>
        <v>Isuzu D-Max</v>
      </c>
      <c r="G2680" s="141" t="str">
        <f t="shared" si="124"/>
        <v>Isuzu D-Max_2020</v>
      </c>
      <c r="H2680" s="141">
        <v>3000</v>
      </c>
      <c r="I2680" s="141" t="str">
        <f t="shared" si="125"/>
        <v>Isuzu D-Max_2020_3000</v>
      </c>
      <c r="J2680" s="141">
        <v>280000</v>
      </c>
    </row>
    <row r="2681" spans="1:10">
      <c r="A2681" s="141" t="s">
        <v>239</v>
      </c>
      <c r="B2681" s="141">
        <v>320</v>
      </c>
      <c r="C2681" s="141" t="s">
        <v>183</v>
      </c>
      <c r="D2681" s="141" t="s">
        <v>184</v>
      </c>
      <c r="E2681" s="141">
        <v>2020</v>
      </c>
      <c r="F2681" s="141" t="str">
        <f t="shared" si="123"/>
        <v>Isuzu D-Max</v>
      </c>
      <c r="G2681" s="141" t="str">
        <f t="shared" si="124"/>
        <v>Isuzu D-Max_2020</v>
      </c>
      <c r="H2681" s="141">
        <v>3000</v>
      </c>
      <c r="I2681" s="141" t="str">
        <f t="shared" si="125"/>
        <v>Isuzu D-Max_2020_3000</v>
      </c>
      <c r="J2681" s="141">
        <v>270000</v>
      </c>
    </row>
    <row r="2682" spans="1:10">
      <c r="A2682" s="141" t="s">
        <v>239</v>
      </c>
      <c r="B2682" s="141">
        <v>320</v>
      </c>
      <c r="C2682" s="141" t="s">
        <v>183</v>
      </c>
      <c r="D2682" s="141" t="s">
        <v>184</v>
      </c>
      <c r="E2682" s="141">
        <v>2020</v>
      </c>
      <c r="F2682" s="141" t="str">
        <f t="shared" si="123"/>
        <v>Isuzu D-Max</v>
      </c>
      <c r="G2682" s="141" t="str">
        <f t="shared" si="124"/>
        <v>Isuzu D-Max_2020</v>
      </c>
      <c r="H2682" s="141">
        <v>3000</v>
      </c>
      <c r="I2682" s="141" t="str">
        <f t="shared" si="125"/>
        <v>Isuzu D-Max_2020_3000</v>
      </c>
      <c r="J2682" s="141">
        <v>260000</v>
      </c>
    </row>
    <row r="2683" spans="1:10">
      <c r="A2683" s="141" t="s">
        <v>240</v>
      </c>
      <c r="B2683" s="141">
        <v>110</v>
      </c>
      <c r="C2683" s="141" t="s">
        <v>183</v>
      </c>
      <c r="D2683" s="141" t="s">
        <v>184</v>
      </c>
      <c r="E2683" s="141">
        <v>2020</v>
      </c>
      <c r="F2683" s="141" t="str">
        <f t="shared" si="123"/>
        <v>Isuzu D-Max</v>
      </c>
      <c r="G2683" s="141" t="str">
        <f t="shared" si="124"/>
        <v>Isuzu D-Max_2020</v>
      </c>
      <c r="H2683" s="141">
        <v>1900</v>
      </c>
      <c r="I2683" s="141" t="str">
        <f t="shared" si="125"/>
        <v>Isuzu D-Max_2020_1900</v>
      </c>
      <c r="J2683" s="141">
        <v>530000</v>
      </c>
    </row>
    <row r="2684" spans="1:10">
      <c r="A2684" s="141" t="s">
        <v>240</v>
      </c>
      <c r="B2684" s="141">
        <v>110</v>
      </c>
      <c r="C2684" s="141" t="s">
        <v>183</v>
      </c>
      <c r="D2684" s="141" t="s">
        <v>184</v>
      </c>
      <c r="E2684" s="141">
        <v>2020</v>
      </c>
      <c r="F2684" s="141" t="str">
        <f t="shared" si="123"/>
        <v>Isuzu D-Max</v>
      </c>
      <c r="G2684" s="141" t="str">
        <f t="shared" si="124"/>
        <v>Isuzu D-Max_2020</v>
      </c>
      <c r="H2684" s="141">
        <v>1900</v>
      </c>
      <c r="I2684" s="141" t="str">
        <f t="shared" si="125"/>
        <v>Isuzu D-Max_2020_1900</v>
      </c>
      <c r="J2684" s="141">
        <v>520000</v>
      </c>
    </row>
    <row r="2685" spans="1:10">
      <c r="A2685" s="141" t="s">
        <v>240</v>
      </c>
      <c r="B2685" s="141">
        <v>110</v>
      </c>
      <c r="C2685" s="141" t="s">
        <v>183</v>
      </c>
      <c r="D2685" s="141" t="s">
        <v>184</v>
      </c>
      <c r="E2685" s="141">
        <v>2020</v>
      </c>
      <c r="F2685" s="141" t="str">
        <f t="shared" si="123"/>
        <v>Isuzu D-Max</v>
      </c>
      <c r="G2685" s="141" t="str">
        <f t="shared" si="124"/>
        <v>Isuzu D-Max_2020</v>
      </c>
      <c r="H2685" s="141">
        <v>1900</v>
      </c>
      <c r="I2685" s="141" t="str">
        <f t="shared" si="125"/>
        <v>Isuzu D-Max_2020_1900</v>
      </c>
      <c r="J2685" s="141">
        <v>510000</v>
      </c>
    </row>
    <row r="2686" spans="1:10">
      <c r="A2686" s="141" t="s">
        <v>240</v>
      </c>
      <c r="B2686" s="141">
        <v>110</v>
      </c>
      <c r="C2686" s="141" t="s">
        <v>183</v>
      </c>
      <c r="D2686" s="141" t="s">
        <v>184</v>
      </c>
      <c r="E2686" s="141">
        <v>2020</v>
      </c>
      <c r="F2686" s="141" t="str">
        <f t="shared" si="123"/>
        <v>Isuzu D-Max</v>
      </c>
      <c r="G2686" s="141" t="str">
        <f t="shared" si="124"/>
        <v>Isuzu D-Max_2020</v>
      </c>
      <c r="H2686" s="141">
        <v>1900</v>
      </c>
      <c r="I2686" s="141" t="str">
        <f t="shared" si="125"/>
        <v>Isuzu D-Max_2020_1900</v>
      </c>
      <c r="J2686" s="141">
        <v>500000</v>
      </c>
    </row>
    <row r="2687" spans="1:10">
      <c r="A2687" s="141" t="s">
        <v>240</v>
      </c>
      <c r="B2687" s="141">
        <v>110</v>
      </c>
      <c r="C2687" s="141" t="s">
        <v>183</v>
      </c>
      <c r="D2687" s="141" t="s">
        <v>184</v>
      </c>
      <c r="E2687" s="141">
        <v>2020</v>
      </c>
      <c r="F2687" s="141" t="str">
        <f t="shared" si="123"/>
        <v>Isuzu D-Max</v>
      </c>
      <c r="G2687" s="141" t="str">
        <f t="shared" si="124"/>
        <v>Isuzu D-Max_2020</v>
      </c>
      <c r="H2687" s="141">
        <v>1900</v>
      </c>
      <c r="I2687" s="141" t="str">
        <f t="shared" si="125"/>
        <v>Isuzu D-Max_2020_1900</v>
      </c>
      <c r="J2687" s="141">
        <v>490000</v>
      </c>
    </row>
    <row r="2688" spans="1:10">
      <c r="A2688" s="141" t="s">
        <v>240</v>
      </c>
      <c r="B2688" s="141">
        <v>110</v>
      </c>
      <c r="C2688" s="141" t="s">
        <v>183</v>
      </c>
      <c r="D2688" s="141" t="s">
        <v>184</v>
      </c>
      <c r="E2688" s="141">
        <v>2020</v>
      </c>
      <c r="F2688" s="141" t="str">
        <f t="shared" si="123"/>
        <v>Isuzu D-Max</v>
      </c>
      <c r="G2688" s="141" t="str">
        <f t="shared" si="124"/>
        <v>Isuzu D-Max_2020</v>
      </c>
      <c r="H2688" s="141">
        <v>1900</v>
      </c>
      <c r="I2688" s="141" t="str">
        <f t="shared" si="125"/>
        <v>Isuzu D-Max_2020_1900</v>
      </c>
      <c r="J2688" s="141">
        <v>480000</v>
      </c>
    </row>
    <row r="2689" spans="1:10">
      <c r="A2689" s="141" t="s">
        <v>240</v>
      </c>
      <c r="B2689" s="141">
        <v>110</v>
      </c>
      <c r="C2689" s="141" t="s">
        <v>183</v>
      </c>
      <c r="D2689" s="141" t="s">
        <v>184</v>
      </c>
      <c r="E2689" s="141">
        <v>2020</v>
      </c>
      <c r="F2689" s="141" t="str">
        <f t="shared" ref="F2689:F2752" si="126">C2689&amp;" "&amp;D2689</f>
        <v>Isuzu D-Max</v>
      </c>
      <c r="G2689" s="141" t="str">
        <f t="shared" si="124"/>
        <v>Isuzu D-Max_2020</v>
      </c>
      <c r="H2689" s="141">
        <v>1900</v>
      </c>
      <c r="I2689" s="141" t="str">
        <f t="shared" si="125"/>
        <v>Isuzu D-Max_2020_1900</v>
      </c>
      <c r="J2689" s="141">
        <v>470000</v>
      </c>
    </row>
    <row r="2690" spans="1:10">
      <c r="A2690" s="141" t="s">
        <v>240</v>
      </c>
      <c r="B2690" s="141">
        <v>110</v>
      </c>
      <c r="C2690" s="141" t="s">
        <v>183</v>
      </c>
      <c r="D2690" s="141" t="s">
        <v>184</v>
      </c>
      <c r="E2690" s="141">
        <v>2020</v>
      </c>
      <c r="F2690" s="141" t="str">
        <f t="shared" si="126"/>
        <v>Isuzu D-Max</v>
      </c>
      <c r="G2690" s="141" t="str">
        <f t="shared" ref="G2690:G2753" si="127">F2690&amp;"_"&amp;E2690</f>
        <v>Isuzu D-Max_2020</v>
      </c>
      <c r="H2690" s="141">
        <v>1900</v>
      </c>
      <c r="I2690" s="141" t="str">
        <f t="shared" si="125"/>
        <v>Isuzu D-Max_2020_1900</v>
      </c>
      <c r="J2690" s="141">
        <v>460000</v>
      </c>
    </row>
    <row r="2691" spans="1:10">
      <c r="A2691" s="141" t="s">
        <v>240</v>
      </c>
      <c r="B2691" s="141">
        <v>110</v>
      </c>
      <c r="C2691" s="141" t="s">
        <v>183</v>
      </c>
      <c r="D2691" s="141" t="s">
        <v>184</v>
      </c>
      <c r="E2691" s="141">
        <v>2020</v>
      </c>
      <c r="F2691" s="141" t="str">
        <f t="shared" si="126"/>
        <v>Isuzu D-Max</v>
      </c>
      <c r="G2691" s="141" t="str">
        <f t="shared" si="127"/>
        <v>Isuzu D-Max_2020</v>
      </c>
      <c r="H2691" s="141">
        <v>1900</v>
      </c>
      <c r="I2691" s="141" t="str">
        <f t="shared" ref="I2691:I2754" si="128">G2691&amp;"_"&amp;H2691</f>
        <v>Isuzu D-Max_2020_1900</v>
      </c>
      <c r="J2691" s="141">
        <v>450000</v>
      </c>
    </row>
    <row r="2692" spans="1:10">
      <c r="A2692" s="141" t="s">
        <v>240</v>
      </c>
      <c r="B2692" s="141">
        <v>110</v>
      </c>
      <c r="C2692" s="141" t="s">
        <v>183</v>
      </c>
      <c r="D2692" s="141" t="s">
        <v>184</v>
      </c>
      <c r="E2692" s="141">
        <v>2020</v>
      </c>
      <c r="F2692" s="141" t="str">
        <f t="shared" si="126"/>
        <v>Isuzu D-Max</v>
      </c>
      <c r="G2692" s="141" t="str">
        <f t="shared" si="127"/>
        <v>Isuzu D-Max_2020</v>
      </c>
      <c r="H2692" s="141">
        <v>1900</v>
      </c>
      <c r="I2692" s="141" t="str">
        <f t="shared" si="128"/>
        <v>Isuzu D-Max_2020_1900</v>
      </c>
      <c r="J2692" s="141">
        <v>440000</v>
      </c>
    </row>
    <row r="2693" spans="1:10">
      <c r="A2693" s="141" t="s">
        <v>240</v>
      </c>
      <c r="B2693" s="141">
        <v>110</v>
      </c>
      <c r="C2693" s="141" t="s">
        <v>183</v>
      </c>
      <c r="D2693" s="141" t="s">
        <v>184</v>
      </c>
      <c r="E2693" s="141">
        <v>2020</v>
      </c>
      <c r="F2693" s="141" t="str">
        <f t="shared" si="126"/>
        <v>Isuzu D-Max</v>
      </c>
      <c r="G2693" s="141" t="str">
        <f t="shared" si="127"/>
        <v>Isuzu D-Max_2020</v>
      </c>
      <c r="H2693" s="141">
        <v>1900</v>
      </c>
      <c r="I2693" s="141" t="str">
        <f t="shared" si="128"/>
        <v>Isuzu D-Max_2020_1900</v>
      </c>
      <c r="J2693" s="141">
        <v>430000</v>
      </c>
    </row>
    <row r="2694" spans="1:10">
      <c r="A2694" s="141" t="s">
        <v>240</v>
      </c>
      <c r="B2694" s="141">
        <v>110</v>
      </c>
      <c r="C2694" s="141" t="s">
        <v>183</v>
      </c>
      <c r="D2694" s="141" t="s">
        <v>184</v>
      </c>
      <c r="E2694" s="141">
        <v>2020</v>
      </c>
      <c r="F2694" s="141" t="str">
        <f t="shared" si="126"/>
        <v>Isuzu D-Max</v>
      </c>
      <c r="G2694" s="141" t="str">
        <f t="shared" si="127"/>
        <v>Isuzu D-Max_2020</v>
      </c>
      <c r="H2694" s="141">
        <v>1900</v>
      </c>
      <c r="I2694" s="141" t="str">
        <f t="shared" si="128"/>
        <v>Isuzu D-Max_2020_1900</v>
      </c>
      <c r="J2694" s="141">
        <v>420000</v>
      </c>
    </row>
    <row r="2695" spans="1:10">
      <c r="A2695" s="141" t="s">
        <v>240</v>
      </c>
      <c r="B2695" s="141">
        <v>110</v>
      </c>
      <c r="C2695" s="141" t="s">
        <v>183</v>
      </c>
      <c r="D2695" s="141" t="s">
        <v>184</v>
      </c>
      <c r="E2695" s="141">
        <v>2020</v>
      </c>
      <c r="F2695" s="141" t="str">
        <f t="shared" si="126"/>
        <v>Isuzu D-Max</v>
      </c>
      <c r="G2695" s="141" t="str">
        <f t="shared" si="127"/>
        <v>Isuzu D-Max_2020</v>
      </c>
      <c r="H2695" s="141">
        <v>1900</v>
      </c>
      <c r="I2695" s="141" t="str">
        <f t="shared" si="128"/>
        <v>Isuzu D-Max_2020_1900</v>
      </c>
      <c r="J2695" s="141">
        <v>410000</v>
      </c>
    </row>
    <row r="2696" spans="1:10">
      <c r="A2696" s="141" t="s">
        <v>240</v>
      </c>
      <c r="B2696" s="141">
        <v>110</v>
      </c>
      <c r="C2696" s="141" t="s">
        <v>183</v>
      </c>
      <c r="D2696" s="141" t="s">
        <v>184</v>
      </c>
      <c r="E2696" s="141">
        <v>2020</v>
      </c>
      <c r="F2696" s="141" t="str">
        <f t="shared" si="126"/>
        <v>Isuzu D-Max</v>
      </c>
      <c r="G2696" s="141" t="str">
        <f t="shared" si="127"/>
        <v>Isuzu D-Max_2020</v>
      </c>
      <c r="H2696" s="141">
        <v>1900</v>
      </c>
      <c r="I2696" s="141" t="str">
        <f t="shared" si="128"/>
        <v>Isuzu D-Max_2020_1900</v>
      </c>
      <c r="J2696" s="141">
        <v>400000</v>
      </c>
    </row>
    <row r="2697" spans="1:10">
      <c r="A2697" s="141" t="s">
        <v>240</v>
      </c>
      <c r="B2697" s="141">
        <v>110</v>
      </c>
      <c r="C2697" s="141" t="s">
        <v>183</v>
      </c>
      <c r="D2697" s="141" t="s">
        <v>184</v>
      </c>
      <c r="E2697" s="141">
        <v>2020</v>
      </c>
      <c r="F2697" s="141" t="str">
        <f t="shared" si="126"/>
        <v>Isuzu D-Max</v>
      </c>
      <c r="G2697" s="141" t="str">
        <f t="shared" si="127"/>
        <v>Isuzu D-Max_2020</v>
      </c>
      <c r="H2697" s="141">
        <v>1900</v>
      </c>
      <c r="I2697" s="141" t="str">
        <f t="shared" si="128"/>
        <v>Isuzu D-Max_2020_1900</v>
      </c>
      <c r="J2697" s="141">
        <v>390000</v>
      </c>
    </row>
    <row r="2698" spans="1:10">
      <c r="A2698" s="141" t="s">
        <v>240</v>
      </c>
      <c r="B2698" s="141">
        <v>110</v>
      </c>
      <c r="C2698" s="141" t="s">
        <v>183</v>
      </c>
      <c r="D2698" s="141" t="s">
        <v>184</v>
      </c>
      <c r="E2698" s="141">
        <v>2020</v>
      </c>
      <c r="F2698" s="141" t="str">
        <f t="shared" si="126"/>
        <v>Isuzu D-Max</v>
      </c>
      <c r="G2698" s="141" t="str">
        <f t="shared" si="127"/>
        <v>Isuzu D-Max_2020</v>
      </c>
      <c r="H2698" s="141">
        <v>1900</v>
      </c>
      <c r="I2698" s="141" t="str">
        <f t="shared" si="128"/>
        <v>Isuzu D-Max_2020_1900</v>
      </c>
      <c r="J2698" s="141">
        <v>380000</v>
      </c>
    </row>
    <row r="2699" spans="1:10">
      <c r="A2699" s="141" t="s">
        <v>240</v>
      </c>
      <c r="B2699" s="141">
        <v>110</v>
      </c>
      <c r="C2699" s="141" t="s">
        <v>183</v>
      </c>
      <c r="D2699" s="141" t="s">
        <v>184</v>
      </c>
      <c r="E2699" s="141">
        <v>2020</v>
      </c>
      <c r="F2699" s="141" t="str">
        <f t="shared" si="126"/>
        <v>Isuzu D-Max</v>
      </c>
      <c r="G2699" s="141" t="str">
        <f t="shared" si="127"/>
        <v>Isuzu D-Max_2020</v>
      </c>
      <c r="H2699" s="141">
        <v>1900</v>
      </c>
      <c r="I2699" s="141" t="str">
        <f t="shared" si="128"/>
        <v>Isuzu D-Max_2020_1900</v>
      </c>
      <c r="J2699" s="141">
        <v>370000</v>
      </c>
    </row>
    <row r="2700" spans="1:10">
      <c r="A2700" s="141" t="s">
        <v>240</v>
      </c>
      <c r="B2700" s="141">
        <v>110</v>
      </c>
      <c r="C2700" s="141" t="s">
        <v>183</v>
      </c>
      <c r="D2700" s="141" t="s">
        <v>184</v>
      </c>
      <c r="E2700" s="141">
        <v>2020</v>
      </c>
      <c r="F2700" s="141" t="str">
        <f t="shared" si="126"/>
        <v>Isuzu D-Max</v>
      </c>
      <c r="G2700" s="141" t="str">
        <f t="shared" si="127"/>
        <v>Isuzu D-Max_2020</v>
      </c>
      <c r="H2700" s="141">
        <v>1900</v>
      </c>
      <c r="I2700" s="141" t="str">
        <f t="shared" si="128"/>
        <v>Isuzu D-Max_2020_1900</v>
      </c>
      <c r="J2700" s="141">
        <v>360000</v>
      </c>
    </row>
    <row r="2701" spans="1:10">
      <c r="A2701" s="141" t="s">
        <v>240</v>
      </c>
      <c r="B2701" s="141">
        <v>110</v>
      </c>
      <c r="C2701" s="141" t="s">
        <v>183</v>
      </c>
      <c r="D2701" s="141" t="s">
        <v>184</v>
      </c>
      <c r="E2701" s="141">
        <v>2020</v>
      </c>
      <c r="F2701" s="141" t="str">
        <f t="shared" si="126"/>
        <v>Isuzu D-Max</v>
      </c>
      <c r="G2701" s="141" t="str">
        <f t="shared" si="127"/>
        <v>Isuzu D-Max_2020</v>
      </c>
      <c r="H2701" s="141">
        <v>1900</v>
      </c>
      <c r="I2701" s="141" t="str">
        <f t="shared" si="128"/>
        <v>Isuzu D-Max_2020_1900</v>
      </c>
      <c r="J2701" s="141">
        <v>350000</v>
      </c>
    </row>
    <row r="2702" spans="1:10">
      <c r="A2702" s="141" t="s">
        <v>240</v>
      </c>
      <c r="B2702" s="141">
        <v>110</v>
      </c>
      <c r="C2702" s="141" t="s">
        <v>183</v>
      </c>
      <c r="D2702" s="141" t="s">
        <v>184</v>
      </c>
      <c r="E2702" s="141">
        <v>2020</v>
      </c>
      <c r="F2702" s="141" t="str">
        <f t="shared" si="126"/>
        <v>Isuzu D-Max</v>
      </c>
      <c r="G2702" s="141" t="str">
        <f t="shared" si="127"/>
        <v>Isuzu D-Max_2020</v>
      </c>
      <c r="H2702" s="141">
        <v>1900</v>
      </c>
      <c r="I2702" s="141" t="str">
        <f t="shared" si="128"/>
        <v>Isuzu D-Max_2020_1900</v>
      </c>
      <c r="J2702" s="141">
        <v>340000</v>
      </c>
    </row>
    <row r="2703" spans="1:10">
      <c r="A2703" s="141" t="s">
        <v>240</v>
      </c>
      <c r="B2703" s="141">
        <v>110</v>
      </c>
      <c r="C2703" s="141" t="s">
        <v>183</v>
      </c>
      <c r="D2703" s="141" t="s">
        <v>184</v>
      </c>
      <c r="E2703" s="141">
        <v>2020</v>
      </c>
      <c r="F2703" s="141" t="str">
        <f t="shared" si="126"/>
        <v>Isuzu D-Max</v>
      </c>
      <c r="G2703" s="141" t="str">
        <f t="shared" si="127"/>
        <v>Isuzu D-Max_2020</v>
      </c>
      <c r="H2703" s="141">
        <v>1900</v>
      </c>
      <c r="I2703" s="141" t="str">
        <f t="shared" si="128"/>
        <v>Isuzu D-Max_2020_1900</v>
      </c>
      <c r="J2703" s="141">
        <v>330000</v>
      </c>
    </row>
    <row r="2704" spans="1:10">
      <c r="A2704" s="141" t="s">
        <v>240</v>
      </c>
      <c r="B2704" s="141">
        <v>110</v>
      </c>
      <c r="C2704" s="141" t="s">
        <v>183</v>
      </c>
      <c r="D2704" s="141" t="s">
        <v>184</v>
      </c>
      <c r="E2704" s="141">
        <v>2020</v>
      </c>
      <c r="F2704" s="141" t="str">
        <f t="shared" si="126"/>
        <v>Isuzu D-Max</v>
      </c>
      <c r="G2704" s="141" t="str">
        <f t="shared" si="127"/>
        <v>Isuzu D-Max_2020</v>
      </c>
      <c r="H2704" s="141">
        <v>1900</v>
      </c>
      <c r="I2704" s="141" t="str">
        <f t="shared" si="128"/>
        <v>Isuzu D-Max_2020_1900</v>
      </c>
      <c r="J2704" s="141">
        <v>320000</v>
      </c>
    </row>
    <row r="2705" spans="1:10">
      <c r="A2705" s="141" t="s">
        <v>240</v>
      </c>
      <c r="B2705" s="141">
        <v>110</v>
      </c>
      <c r="C2705" s="141" t="s">
        <v>183</v>
      </c>
      <c r="D2705" s="141" t="s">
        <v>184</v>
      </c>
      <c r="E2705" s="141">
        <v>2020</v>
      </c>
      <c r="F2705" s="141" t="str">
        <f t="shared" si="126"/>
        <v>Isuzu D-Max</v>
      </c>
      <c r="G2705" s="141" t="str">
        <f t="shared" si="127"/>
        <v>Isuzu D-Max_2020</v>
      </c>
      <c r="H2705" s="141">
        <v>3000</v>
      </c>
      <c r="I2705" s="141" t="str">
        <f t="shared" si="128"/>
        <v>Isuzu D-Max_2020_3000</v>
      </c>
      <c r="J2705" s="141">
        <v>620000</v>
      </c>
    </row>
    <row r="2706" spans="1:10">
      <c r="A2706" s="141" t="s">
        <v>240</v>
      </c>
      <c r="B2706" s="141">
        <v>110</v>
      </c>
      <c r="C2706" s="141" t="s">
        <v>183</v>
      </c>
      <c r="D2706" s="141" t="s">
        <v>184</v>
      </c>
      <c r="E2706" s="141">
        <v>2020</v>
      </c>
      <c r="F2706" s="141" t="str">
        <f t="shared" si="126"/>
        <v>Isuzu D-Max</v>
      </c>
      <c r="G2706" s="141" t="str">
        <f t="shared" si="127"/>
        <v>Isuzu D-Max_2020</v>
      </c>
      <c r="H2706" s="141">
        <v>3000</v>
      </c>
      <c r="I2706" s="141" t="str">
        <f t="shared" si="128"/>
        <v>Isuzu D-Max_2020_3000</v>
      </c>
      <c r="J2706" s="141">
        <v>610000</v>
      </c>
    </row>
    <row r="2707" spans="1:10">
      <c r="A2707" s="141" t="s">
        <v>240</v>
      </c>
      <c r="B2707" s="141">
        <v>110</v>
      </c>
      <c r="C2707" s="141" t="s">
        <v>183</v>
      </c>
      <c r="D2707" s="141" t="s">
        <v>184</v>
      </c>
      <c r="E2707" s="141">
        <v>2020</v>
      </c>
      <c r="F2707" s="141" t="str">
        <f t="shared" si="126"/>
        <v>Isuzu D-Max</v>
      </c>
      <c r="G2707" s="141" t="str">
        <f t="shared" si="127"/>
        <v>Isuzu D-Max_2020</v>
      </c>
      <c r="H2707" s="141">
        <v>3000</v>
      </c>
      <c r="I2707" s="141" t="str">
        <f t="shared" si="128"/>
        <v>Isuzu D-Max_2020_3000</v>
      </c>
      <c r="J2707" s="141">
        <v>600000</v>
      </c>
    </row>
    <row r="2708" spans="1:10">
      <c r="A2708" s="141" t="s">
        <v>240</v>
      </c>
      <c r="B2708" s="141">
        <v>110</v>
      </c>
      <c r="C2708" s="141" t="s">
        <v>183</v>
      </c>
      <c r="D2708" s="141" t="s">
        <v>184</v>
      </c>
      <c r="E2708" s="141">
        <v>2020</v>
      </c>
      <c r="F2708" s="141" t="str">
        <f t="shared" si="126"/>
        <v>Isuzu D-Max</v>
      </c>
      <c r="G2708" s="141" t="str">
        <f t="shared" si="127"/>
        <v>Isuzu D-Max_2020</v>
      </c>
      <c r="H2708" s="141">
        <v>3000</v>
      </c>
      <c r="I2708" s="141" t="str">
        <f t="shared" si="128"/>
        <v>Isuzu D-Max_2020_3000</v>
      </c>
      <c r="J2708" s="141">
        <v>590000</v>
      </c>
    </row>
    <row r="2709" spans="1:10">
      <c r="A2709" s="141" t="s">
        <v>240</v>
      </c>
      <c r="B2709" s="141">
        <v>110</v>
      </c>
      <c r="C2709" s="141" t="s">
        <v>183</v>
      </c>
      <c r="D2709" s="141" t="s">
        <v>184</v>
      </c>
      <c r="E2709" s="141">
        <v>2020</v>
      </c>
      <c r="F2709" s="141" t="str">
        <f t="shared" si="126"/>
        <v>Isuzu D-Max</v>
      </c>
      <c r="G2709" s="141" t="str">
        <f t="shared" si="127"/>
        <v>Isuzu D-Max_2020</v>
      </c>
      <c r="H2709" s="141">
        <v>3000</v>
      </c>
      <c r="I2709" s="141" t="str">
        <f t="shared" si="128"/>
        <v>Isuzu D-Max_2020_3000</v>
      </c>
      <c r="J2709" s="141">
        <v>580000</v>
      </c>
    </row>
    <row r="2710" spans="1:10">
      <c r="A2710" s="141" t="s">
        <v>240</v>
      </c>
      <c r="B2710" s="141">
        <v>110</v>
      </c>
      <c r="C2710" s="141" t="s">
        <v>183</v>
      </c>
      <c r="D2710" s="141" t="s">
        <v>184</v>
      </c>
      <c r="E2710" s="141">
        <v>2020</v>
      </c>
      <c r="F2710" s="141" t="str">
        <f t="shared" si="126"/>
        <v>Isuzu D-Max</v>
      </c>
      <c r="G2710" s="141" t="str">
        <f t="shared" si="127"/>
        <v>Isuzu D-Max_2020</v>
      </c>
      <c r="H2710" s="141">
        <v>3000</v>
      </c>
      <c r="I2710" s="141" t="str">
        <f t="shared" si="128"/>
        <v>Isuzu D-Max_2020_3000</v>
      </c>
      <c r="J2710" s="141">
        <v>570000</v>
      </c>
    </row>
    <row r="2711" spans="1:10">
      <c r="A2711" s="141" t="s">
        <v>240</v>
      </c>
      <c r="B2711" s="141">
        <v>110</v>
      </c>
      <c r="C2711" s="141" t="s">
        <v>183</v>
      </c>
      <c r="D2711" s="141" t="s">
        <v>184</v>
      </c>
      <c r="E2711" s="141">
        <v>2020</v>
      </c>
      <c r="F2711" s="141" t="str">
        <f t="shared" si="126"/>
        <v>Isuzu D-Max</v>
      </c>
      <c r="G2711" s="141" t="str">
        <f t="shared" si="127"/>
        <v>Isuzu D-Max_2020</v>
      </c>
      <c r="H2711" s="141">
        <v>3000</v>
      </c>
      <c r="I2711" s="141" t="str">
        <f t="shared" si="128"/>
        <v>Isuzu D-Max_2020_3000</v>
      </c>
      <c r="J2711" s="141">
        <v>560000</v>
      </c>
    </row>
    <row r="2712" spans="1:10">
      <c r="A2712" s="141" t="s">
        <v>240</v>
      </c>
      <c r="B2712" s="141">
        <v>110</v>
      </c>
      <c r="C2712" s="141" t="s">
        <v>183</v>
      </c>
      <c r="D2712" s="141" t="s">
        <v>184</v>
      </c>
      <c r="E2712" s="141">
        <v>2020</v>
      </c>
      <c r="F2712" s="141" t="str">
        <f t="shared" si="126"/>
        <v>Isuzu D-Max</v>
      </c>
      <c r="G2712" s="141" t="str">
        <f t="shared" si="127"/>
        <v>Isuzu D-Max_2020</v>
      </c>
      <c r="H2712" s="141">
        <v>3000</v>
      </c>
      <c r="I2712" s="141" t="str">
        <f t="shared" si="128"/>
        <v>Isuzu D-Max_2020_3000</v>
      </c>
      <c r="J2712" s="141">
        <v>550000</v>
      </c>
    </row>
    <row r="2713" spans="1:10">
      <c r="A2713" s="141" t="s">
        <v>240</v>
      </c>
      <c r="B2713" s="141">
        <v>110</v>
      </c>
      <c r="C2713" s="141" t="s">
        <v>183</v>
      </c>
      <c r="D2713" s="141" t="s">
        <v>184</v>
      </c>
      <c r="E2713" s="141">
        <v>2020</v>
      </c>
      <c r="F2713" s="141" t="str">
        <f t="shared" si="126"/>
        <v>Isuzu D-Max</v>
      </c>
      <c r="G2713" s="141" t="str">
        <f t="shared" si="127"/>
        <v>Isuzu D-Max_2020</v>
      </c>
      <c r="H2713" s="141">
        <v>3000</v>
      </c>
      <c r="I2713" s="141" t="str">
        <f t="shared" si="128"/>
        <v>Isuzu D-Max_2020_3000</v>
      </c>
      <c r="J2713" s="141">
        <v>540000</v>
      </c>
    </row>
    <row r="2714" spans="1:10">
      <c r="A2714" s="141" t="s">
        <v>240</v>
      </c>
      <c r="B2714" s="141">
        <v>110</v>
      </c>
      <c r="C2714" s="141" t="s">
        <v>183</v>
      </c>
      <c r="D2714" s="141" t="s">
        <v>184</v>
      </c>
      <c r="E2714" s="141">
        <v>2020</v>
      </c>
      <c r="F2714" s="141" t="str">
        <f t="shared" si="126"/>
        <v>Isuzu D-Max</v>
      </c>
      <c r="G2714" s="141" t="str">
        <f t="shared" si="127"/>
        <v>Isuzu D-Max_2020</v>
      </c>
      <c r="H2714" s="141">
        <v>3000</v>
      </c>
      <c r="I2714" s="141" t="str">
        <f t="shared" si="128"/>
        <v>Isuzu D-Max_2020_3000</v>
      </c>
      <c r="J2714" s="141">
        <v>530000</v>
      </c>
    </row>
    <row r="2715" spans="1:10">
      <c r="A2715" s="141" t="s">
        <v>240</v>
      </c>
      <c r="B2715" s="141">
        <v>110</v>
      </c>
      <c r="C2715" s="141" t="s">
        <v>183</v>
      </c>
      <c r="D2715" s="141" t="s">
        <v>184</v>
      </c>
      <c r="E2715" s="141">
        <v>2020</v>
      </c>
      <c r="F2715" s="141" t="str">
        <f t="shared" si="126"/>
        <v>Isuzu D-Max</v>
      </c>
      <c r="G2715" s="141" t="str">
        <f t="shared" si="127"/>
        <v>Isuzu D-Max_2020</v>
      </c>
      <c r="H2715" s="141">
        <v>3000</v>
      </c>
      <c r="I2715" s="141" t="str">
        <f t="shared" si="128"/>
        <v>Isuzu D-Max_2020_3000</v>
      </c>
      <c r="J2715" s="141">
        <v>520000</v>
      </c>
    </row>
    <row r="2716" spans="1:10">
      <c r="A2716" s="141" t="s">
        <v>240</v>
      </c>
      <c r="B2716" s="141">
        <v>110</v>
      </c>
      <c r="C2716" s="141" t="s">
        <v>183</v>
      </c>
      <c r="D2716" s="141" t="s">
        <v>184</v>
      </c>
      <c r="E2716" s="141">
        <v>2020</v>
      </c>
      <c r="F2716" s="141" t="str">
        <f t="shared" si="126"/>
        <v>Isuzu D-Max</v>
      </c>
      <c r="G2716" s="141" t="str">
        <f t="shared" si="127"/>
        <v>Isuzu D-Max_2020</v>
      </c>
      <c r="H2716" s="141">
        <v>3000</v>
      </c>
      <c r="I2716" s="141" t="str">
        <f t="shared" si="128"/>
        <v>Isuzu D-Max_2020_3000</v>
      </c>
      <c r="J2716" s="141">
        <v>510000</v>
      </c>
    </row>
    <row r="2717" spans="1:10">
      <c r="A2717" s="141" t="s">
        <v>240</v>
      </c>
      <c r="B2717" s="141">
        <v>110</v>
      </c>
      <c r="C2717" s="141" t="s">
        <v>183</v>
      </c>
      <c r="D2717" s="141" t="s">
        <v>184</v>
      </c>
      <c r="E2717" s="141">
        <v>2020</v>
      </c>
      <c r="F2717" s="141" t="str">
        <f t="shared" si="126"/>
        <v>Isuzu D-Max</v>
      </c>
      <c r="G2717" s="141" t="str">
        <f t="shared" si="127"/>
        <v>Isuzu D-Max_2020</v>
      </c>
      <c r="H2717" s="141">
        <v>3000</v>
      </c>
      <c r="I2717" s="141" t="str">
        <f t="shared" si="128"/>
        <v>Isuzu D-Max_2020_3000</v>
      </c>
      <c r="J2717" s="141">
        <v>500000</v>
      </c>
    </row>
    <row r="2718" spans="1:10">
      <c r="A2718" s="141" t="s">
        <v>240</v>
      </c>
      <c r="B2718" s="141">
        <v>110</v>
      </c>
      <c r="C2718" s="141" t="s">
        <v>183</v>
      </c>
      <c r="D2718" s="141" t="s">
        <v>184</v>
      </c>
      <c r="E2718" s="141">
        <v>2020</v>
      </c>
      <c r="F2718" s="141" t="str">
        <f t="shared" si="126"/>
        <v>Isuzu D-Max</v>
      </c>
      <c r="G2718" s="141" t="str">
        <f t="shared" si="127"/>
        <v>Isuzu D-Max_2020</v>
      </c>
      <c r="H2718" s="141">
        <v>3000</v>
      </c>
      <c r="I2718" s="141" t="str">
        <f t="shared" si="128"/>
        <v>Isuzu D-Max_2020_3000</v>
      </c>
      <c r="J2718" s="141">
        <v>490000</v>
      </c>
    </row>
    <row r="2719" spans="1:10">
      <c r="A2719" s="141" t="s">
        <v>240</v>
      </c>
      <c r="B2719" s="141">
        <v>110</v>
      </c>
      <c r="C2719" s="141" t="s">
        <v>183</v>
      </c>
      <c r="D2719" s="141" t="s">
        <v>184</v>
      </c>
      <c r="E2719" s="141">
        <v>2020</v>
      </c>
      <c r="F2719" s="141" t="str">
        <f t="shared" si="126"/>
        <v>Isuzu D-Max</v>
      </c>
      <c r="G2719" s="141" t="str">
        <f t="shared" si="127"/>
        <v>Isuzu D-Max_2020</v>
      </c>
      <c r="H2719" s="141">
        <v>3000</v>
      </c>
      <c r="I2719" s="141" t="str">
        <f t="shared" si="128"/>
        <v>Isuzu D-Max_2020_3000</v>
      </c>
      <c r="J2719" s="141">
        <v>480000</v>
      </c>
    </row>
    <row r="2720" spans="1:10">
      <c r="A2720" s="141" t="s">
        <v>240</v>
      </c>
      <c r="B2720" s="141">
        <v>110</v>
      </c>
      <c r="C2720" s="141" t="s">
        <v>183</v>
      </c>
      <c r="D2720" s="141" t="s">
        <v>184</v>
      </c>
      <c r="E2720" s="141">
        <v>2020</v>
      </c>
      <c r="F2720" s="141" t="str">
        <f t="shared" si="126"/>
        <v>Isuzu D-Max</v>
      </c>
      <c r="G2720" s="141" t="str">
        <f t="shared" si="127"/>
        <v>Isuzu D-Max_2020</v>
      </c>
      <c r="H2720" s="141">
        <v>3000</v>
      </c>
      <c r="I2720" s="141" t="str">
        <f t="shared" si="128"/>
        <v>Isuzu D-Max_2020_3000</v>
      </c>
      <c r="J2720" s="141">
        <v>470000</v>
      </c>
    </row>
    <row r="2721" spans="1:10">
      <c r="A2721" s="141" t="s">
        <v>240</v>
      </c>
      <c r="B2721" s="141">
        <v>110</v>
      </c>
      <c r="C2721" s="141" t="s">
        <v>183</v>
      </c>
      <c r="D2721" s="141" t="s">
        <v>184</v>
      </c>
      <c r="E2721" s="141">
        <v>2020</v>
      </c>
      <c r="F2721" s="141" t="str">
        <f t="shared" si="126"/>
        <v>Isuzu D-Max</v>
      </c>
      <c r="G2721" s="141" t="str">
        <f t="shared" si="127"/>
        <v>Isuzu D-Max_2020</v>
      </c>
      <c r="H2721" s="141">
        <v>3000</v>
      </c>
      <c r="I2721" s="141" t="str">
        <f t="shared" si="128"/>
        <v>Isuzu D-Max_2020_3000</v>
      </c>
      <c r="J2721" s="141">
        <v>460000</v>
      </c>
    </row>
    <row r="2722" spans="1:10">
      <c r="A2722" s="141" t="s">
        <v>240</v>
      </c>
      <c r="B2722" s="141">
        <v>110</v>
      </c>
      <c r="C2722" s="141" t="s">
        <v>183</v>
      </c>
      <c r="D2722" s="141" t="s">
        <v>184</v>
      </c>
      <c r="E2722" s="141">
        <v>2020</v>
      </c>
      <c r="F2722" s="141" t="str">
        <f t="shared" si="126"/>
        <v>Isuzu D-Max</v>
      </c>
      <c r="G2722" s="141" t="str">
        <f t="shared" si="127"/>
        <v>Isuzu D-Max_2020</v>
      </c>
      <c r="H2722" s="141">
        <v>3000</v>
      </c>
      <c r="I2722" s="141" t="str">
        <f t="shared" si="128"/>
        <v>Isuzu D-Max_2020_3000</v>
      </c>
      <c r="J2722" s="141">
        <v>450000</v>
      </c>
    </row>
    <row r="2723" spans="1:10">
      <c r="A2723" s="141" t="s">
        <v>240</v>
      </c>
      <c r="B2723" s="141">
        <v>110</v>
      </c>
      <c r="C2723" s="141" t="s">
        <v>183</v>
      </c>
      <c r="D2723" s="141" t="s">
        <v>184</v>
      </c>
      <c r="E2723" s="141">
        <v>2020</v>
      </c>
      <c r="F2723" s="141" t="str">
        <f t="shared" si="126"/>
        <v>Isuzu D-Max</v>
      </c>
      <c r="G2723" s="141" t="str">
        <f t="shared" si="127"/>
        <v>Isuzu D-Max_2020</v>
      </c>
      <c r="H2723" s="141">
        <v>3000</v>
      </c>
      <c r="I2723" s="141" t="str">
        <f t="shared" si="128"/>
        <v>Isuzu D-Max_2020_3000</v>
      </c>
      <c r="J2723" s="141">
        <v>440000</v>
      </c>
    </row>
    <row r="2724" spans="1:10">
      <c r="A2724" s="141" t="s">
        <v>240</v>
      </c>
      <c r="B2724" s="141">
        <v>110</v>
      </c>
      <c r="C2724" s="141" t="s">
        <v>183</v>
      </c>
      <c r="D2724" s="141" t="s">
        <v>184</v>
      </c>
      <c r="E2724" s="141">
        <v>2020</v>
      </c>
      <c r="F2724" s="141" t="str">
        <f t="shared" si="126"/>
        <v>Isuzu D-Max</v>
      </c>
      <c r="G2724" s="141" t="str">
        <f t="shared" si="127"/>
        <v>Isuzu D-Max_2020</v>
      </c>
      <c r="H2724" s="141">
        <v>3000</v>
      </c>
      <c r="I2724" s="141" t="str">
        <f t="shared" si="128"/>
        <v>Isuzu D-Max_2020_3000</v>
      </c>
      <c r="J2724" s="141">
        <v>430000</v>
      </c>
    </row>
    <row r="2725" spans="1:10">
      <c r="A2725" s="141" t="s">
        <v>241</v>
      </c>
      <c r="B2725" s="141">
        <v>110</v>
      </c>
      <c r="C2725" s="141" t="s">
        <v>183</v>
      </c>
      <c r="D2725" s="141" t="s">
        <v>201</v>
      </c>
      <c r="E2725" s="141">
        <v>2020</v>
      </c>
      <c r="F2725" s="141" t="str">
        <f t="shared" si="126"/>
        <v>Isuzu MU-X</v>
      </c>
      <c r="G2725" s="141" t="str">
        <f t="shared" si="127"/>
        <v>Isuzu MU-X_2020</v>
      </c>
      <c r="H2725" s="141">
        <v>1900</v>
      </c>
      <c r="I2725" s="141" t="str">
        <f t="shared" si="128"/>
        <v>Isuzu MU-X_2020_1900</v>
      </c>
      <c r="J2725" s="141">
        <v>780000</v>
      </c>
    </row>
    <row r="2726" spans="1:10">
      <c r="A2726" s="141" t="s">
        <v>241</v>
      </c>
      <c r="B2726" s="141">
        <v>110</v>
      </c>
      <c r="C2726" s="141" t="s">
        <v>183</v>
      </c>
      <c r="D2726" s="141" t="s">
        <v>201</v>
      </c>
      <c r="E2726" s="141">
        <v>2020</v>
      </c>
      <c r="F2726" s="141" t="str">
        <f t="shared" si="126"/>
        <v>Isuzu MU-X</v>
      </c>
      <c r="G2726" s="141" t="str">
        <f t="shared" si="127"/>
        <v>Isuzu MU-X_2020</v>
      </c>
      <c r="H2726" s="141">
        <v>1900</v>
      </c>
      <c r="I2726" s="141" t="str">
        <f t="shared" si="128"/>
        <v>Isuzu MU-X_2020_1900</v>
      </c>
      <c r="J2726" s="141">
        <v>770000</v>
      </c>
    </row>
    <row r="2727" spans="1:10">
      <c r="A2727" s="141" t="s">
        <v>241</v>
      </c>
      <c r="B2727" s="141">
        <v>110</v>
      </c>
      <c r="C2727" s="141" t="s">
        <v>183</v>
      </c>
      <c r="D2727" s="141" t="s">
        <v>201</v>
      </c>
      <c r="E2727" s="141">
        <v>2020</v>
      </c>
      <c r="F2727" s="141" t="str">
        <f t="shared" si="126"/>
        <v>Isuzu MU-X</v>
      </c>
      <c r="G2727" s="141" t="str">
        <f t="shared" si="127"/>
        <v>Isuzu MU-X_2020</v>
      </c>
      <c r="H2727" s="141">
        <v>1900</v>
      </c>
      <c r="I2727" s="141" t="str">
        <f t="shared" si="128"/>
        <v>Isuzu MU-X_2020_1900</v>
      </c>
      <c r="J2727" s="141">
        <v>760000</v>
      </c>
    </row>
    <row r="2728" spans="1:10">
      <c r="A2728" s="141" t="s">
        <v>241</v>
      </c>
      <c r="B2728" s="141">
        <v>110</v>
      </c>
      <c r="C2728" s="141" t="s">
        <v>183</v>
      </c>
      <c r="D2728" s="141" t="s">
        <v>201</v>
      </c>
      <c r="E2728" s="141">
        <v>2020</v>
      </c>
      <c r="F2728" s="141" t="str">
        <f t="shared" si="126"/>
        <v>Isuzu MU-X</v>
      </c>
      <c r="G2728" s="141" t="str">
        <f t="shared" si="127"/>
        <v>Isuzu MU-X_2020</v>
      </c>
      <c r="H2728" s="141">
        <v>1900</v>
      </c>
      <c r="I2728" s="141" t="str">
        <f t="shared" si="128"/>
        <v>Isuzu MU-X_2020_1900</v>
      </c>
      <c r="J2728" s="141">
        <v>750000</v>
      </c>
    </row>
    <row r="2729" spans="1:10">
      <c r="A2729" s="141" t="s">
        <v>241</v>
      </c>
      <c r="B2729" s="141">
        <v>110</v>
      </c>
      <c r="C2729" s="141" t="s">
        <v>183</v>
      </c>
      <c r="D2729" s="141" t="s">
        <v>201</v>
      </c>
      <c r="E2729" s="141">
        <v>2020</v>
      </c>
      <c r="F2729" s="141" t="str">
        <f t="shared" si="126"/>
        <v>Isuzu MU-X</v>
      </c>
      <c r="G2729" s="141" t="str">
        <f t="shared" si="127"/>
        <v>Isuzu MU-X_2020</v>
      </c>
      <c r="H2729" s="141">
        <v>1900</v>
      </c>
      <c r="I2729" s="141" t="str">
        <f t="shared" si="128"/>
        <v>Isuzu MU-X_2020_1900</v>
      </c>
      <c r="J2729" s="141">
        <v>740000</v>
      </c>
    </row>
    <row r="2730" spans="1:10">
      <c r="A2730" s="141" t="s">
        <v>241</v>
      </c>
      <c r="B2730" s="141">
        <v>110</v>
      </c>
      <c r="C2730" s="141" t="s">
        <v>183</v>
      </c>
      <c r="D2730" s="141" t="s">
        <v>201</v>
      </c>
      <c r="E2730" s="141">
        <v>2020</v>
      </c>
      <c r="F2730" s="141" t="str">
        <f t="shared" si="126"/>
        <v>Isuzu MU-X</v>
      </c>
      <c r="G2730" s="141" t="str">
        <f t="shared" si="127"/>
        <v>Isuzu MU-X_2020</v>
      </c>
      <c r="H2730" s="141">
        <v>1900</v>
      </c>
      <c r="I2730" s="141" t="str">
        <f t="shared" si="128"/>
        <v>Isuzu MU-X_2020_1900</v>
      </c>
      <c r="J2730" s="141">
        <v>730000</v>
      </c>
    </row>
    <row r="2731" spans="1:10">
      <c r="A2731" s="141" t="s">
        <v>241</v>
      </c>
      <c r="B2731" s="141">
        <v>110</v>
      </c>
      <c r="C2731" s="141" t="s">
        <v>183</v>
      </c>
      <c r="D2731" s="141" t="s">
        <v>201</v>
      </c>
      <c r="E2731" s="141">
        <v>2020</v>
      </c>
      <c r="F2731" s="141" t="str">
        <f t="shared" si="126"/>
        <v>Isuzu MU-X</v>
      </c>
      <c r="G2731" s="141" t="str">
        <f t="shared" si="127"/>
        <v>Isuzu MU-X_2020</v>
      </c>
      <c r="H2731" s="141">
        <v>1900</v>
      </c>
      <c r="I2731" s="141" t="str">
        <f t="shared" si="128"/>
        <v>Isuzu MU-X_2020_1900</v>
      </c>
      <c r="J2731" s="141">
        <v>720000</v>
      </c>
    </row>
    <row r="2732" spans="1:10">
      <c r="A2732" s="141" t="s">
        <v>241</v>
      </c>
      <c r="B2732" s="141">
        <v>110</v>
      </c>
      <c r="C2732" s="141" t="s">
        <v>183</v>
      </c>
      <c r="D2732" s="141" t="s">
        <v>201</v>
      </c>
      <c r="E2732" s="141">
        <v>2020</v>
      </c>
      <c r="F2732" s="141" t="str">
        <f t="shared" si="126"/>
        <v>Isuzu MU-X</v>
      </c>
      <c r="G2732" s="141" t="str">
        <f t="shared" si="127"/>
        <v>Isuzu MU-X_2020</v>
      </c>
      <c r="H2732" s="141">
        <v>1900</v>
      </c>
      <c r="I2732" s="141" t="str">
        <f t="shared" si="128"/>
        <v>Isuzu MU-X_2020_1900</v>
      </c>
      <c r="J2732" s="141">
        <v>710000</v>
      </c>
    </row>
    <row r="2733" spans="1:10">
      <c r="A2733" s="141" t="s">
        <v>241</v>
      </c>
      <c r="B2733" s="141">
        <v>110</v>
      </c>
      <c r="C2733" s="141" t="s">
        <v>183</v>
      </c>
      <c r="D2733" s="141" t="s">
        <v>201</v>
      </c>
      <c r="E2733" s="141">
        <v>2020</v>
      </c>
      <c r="F2733" s="141" t="str">
        <f t="shared" si="126"/>
        <v>Isuzu MU-X</v>
      </c>
      <c r="G2733" s="141" t="str">
        <f t="shared" si="127"/>
        <v>Isuzu MU-X_2020</v>
      </c>
      <c r="H2733" s="141">
        <v>1900</v>
      </c>
      <c r="I2733" s="141" t="str">
        <f t="shared" si="128"/>
        <v>Isuzu MU-X_2020_1900</v>
      </c>
      <c r="J2733" s="141">
        <v>700000</v>
      </c>
    </row>
    <row r="2734" spans="1:10">
      <c r="A2734" s="141" t="s">
        <v>241</v>
      </c>
      <c r="B2734" s="141">
        <v>110</v>
      </c>
      <c r="C2734" s="141" t="s">
        <v>183</v>
      </c>
      <c r="D2734" s="141" t="s">
        <v>201</v>
      </c>
      <c r="E2734" s="141">
        <v>2020</v>
      </c>
      <c r="F2734" s="141" t="str">
        <f t="shared" si="126"/>
        <v>Isuzu MU-X</v>
      </c>
      <c r="G2734" s="141" t="str">
        <f t="shared" si="127"/>
        <v>Isuzu MU-X_2020</v>
      </c>
      <c r="H2734" s="141">
        <v>1900</v>
      </c>
      <c r="I2734" s="141" t="str">
        <f t="shared" si="128"/>
        <v>Isuzu MU-X_2020_1900</v>
      </c>
      <c r="J2734" s="141">
        <v>690000</v>
      </c>
    </row>
    <row r="2735" spans="1:10">
      <c r="A2735" s="141" t="s">
        <v>241</v>
      </c>
      <c r="B2735" s="141">
        <v>110</v>
      </c>
      <c r="C2735" s="141" t="s">
        <v>183</v>
      </c>
      <c r="D2735" s="141" t="s">
        <v>201</v>
      </c>
      <c r="E2735" s="141">
        <v>2020</v>
      </c>
      <c r="F2735" s="141" t="str">
        <f t="shared" si="126"/>
        <v>Isuzu MU-X</v>
      </c>
      <c r="G2735" s="141" t="str">
        <f t="shared" si="127"/>
        <v>Isuzu MU-X_2020</v>
      </c>
      <c r="H2735" s="141">
        <v>1900</v>
      </c>
      <c r="I2735" s="141" t="str">
        <f t="shared" si="128"/>
        <v>Isuzu MU-X_2020_1900</v>
      </c>
      <c r="J2735" s="141">
        <v>680000</v>
      </c>
    </row>
    <row r="2736" spans="1:10">
      <c r="A2736" s="141" t="s">
        <v>241</v>
      </c>
      <c r="B2736" s="141">
        <v>110</v>
      </c>
      <c r="C2736" s="141" t="s">
        <v>183</v>
      </c>
      <c r="D2736" s="141" t="s">
        <v>201</v>
      </c>
      <c r="E2736" s="141">
        <v>2020</v>
      </c>
      <c r="F2736" s="141" t="str">
        <f t="shared" si="126"/>
        <v>Isuzu MU-X</v>
      </c>
      <c r="G2736" s="141" t="str">
        <f t="shared" si="127"/>
        <v>Isuzu MU-X_2020</v>
      </c>
      <c r="H2736" s="141">
        <v>1900</v>
      </c>
      <c r="I2736" s="141" t="str">
        <f t="shared" si="128"/>
        <v>Isuzu MU-X_2020_1900</v>
      </c>
      <c r="J2736" s="141">
        <v>670000</v>
      </c>
    </row>
    <row r="2737" spans="1:10">
      <c r="A2737" s="141" t="s">
        <v>241</v>
      </c>
      <c r="B2737" s="141">
        <v>110</v>
      </c>
      <c r="C2737" s="141" t="s">
        <v>183</v>
      </c>
      <c r="D2737" s="141" t="s">
        <v>201</v>
      </c>
      <c r="E2737" s="141">
        <v>2020</v>
      </c>
      <c r="F2737" s="141" t="str">
        <f t="shared" si="126"/>
        <v>Isuzu MU-X</v>
      </c>
      <c r="G2737" s="141" t="str">
        <f t="shared" si="127"/>
        <v>Isuzu MU-X_2020</v>
      </c>
      <c r="H2737" s="141">
        <v>1900</v>
      </c>
      <c r="I2737" s="141" t="str">
        <f t="shared" si="128"/>
        <v>Isuzu MU-X_2020_1900</v>
      </c>
      <c r="J2737" s="141">
        <v>660000</v>
      </c>
    </row>
    <row r="2738" spans="1:10">
      <c r="A2738" s="141" t="s">
        <v>241</v>
      </c>
      <c r="B2738" s="141">
        <v>110</v>
      </c>
      <c r="C2738" s="141" t="s">
        <v>183</v>
      </c>
      <c r="D2738" s="141" t="s">
        <v>201</v>
      </c>
      <c r="E2738" s="141">
        <v>2020</v>
      </c>
      <c r="F2738" s="141" t="str">
        <f t="shared" si="126"/>
        <v>Isuzu MU-X</v>
      </c>
      <c r="G2738" s="141" t="str">
        <f t="shared" si="127"/>
        <v>Isuzu MU-X_2020</v>
      </c>
      <c r="H2738" s="141">
        <v>1900</v>
      </c>
      <c r="I2738" s="141" t="str">
        <f t="shared" si="128"/>
        <v>Isuzu MU-X_2020_1900</v>
      </c>
      <c r="J2738" s="141">
        <v>650000</v>
      </c>
    </row>
    <row r="2739" spans="1:10">
      <c r="A2739" s="141" t="s">
        <v>241</v>
      </c>
      <c r="B2739" s="141">
        <v>110</v>
      </c>
      <c r="C2739" s="141" t="s">
        <v>183</v>
      </c>
      <c r="D2739" s="141" t="s">
        <v>201</v>
      </c>
      <c r="E2739" s="141">
        <v>2020</v>
      </c>
      <c r="F2739" s="141" t="str">
        <f t="shared" si="126"/>
        <v>Isuzu MU-X</v>
      </c>
      <c r="G2739" s="141" t="str">
        <f t="shared" si="127"/>
        <v>Isuzu MU-X_2020</v>
      </c>
      <c r="H2739" s="141">
        <v>1900</v>
      </c>
      <c r="I2739" s="141" t="str">
        <f t="shared" si="128"/>
        <v>Isuzu MU-X_2020_1900</v>
      </c>
      <c r="J2739" s="141">
        <v>640000</v>
      </c>
    </row>
    <row r="2740" spans="1:10">
      <c r="A2740" s="141" t="s">
        <v>241</v>
      </c>
      <c r="B2740" s="141">
        <v>110</v>
      </c>
      <c r="C2740" s="141" t="s">
        <v>183</v>
      </c>
      <c r="D2740" s="141" t="s">
        <v>201</v>
      </c>
      <c r="E2740" s="141">
        <v>2020</v>
      </c>
      <c r="F2740" s="141" t="str">
        <f t="shared" si="126"/>
        <v>Isuzu MU-X</v>
      </c>
      <c r="G2740" s="141" t="str">
        <f t="shared" si="127"/>
        <v>Isuzu MU-X_2020</v>
      </c>
      <c r="H2740" s="141">
        <v>1900</v>
      </c>
      <c r="I2740" s="141" t="str">
        <f t="shared" si="128"/>
        <v>Isuzu MU-X_2020_1900</v>
      </c>
      <c r="J2740" s="141">
        <v>630000</v>
      </c>
    </row>
    <row r="2741" spans="1:10">
      <c r="A2741" s="141" t="s">
        <v>241</v>
      </c>
      <c r="B2741" s="141">
        <v>110</v>
      </c>
      <c r="C2741" s="141" t="s">
        <v>183</v>
      </c>
      <c r="D2741" s="141" t="s">
        <v>201</v>
      </c>
      <c r="E2741" s="141">
        <v>2020</v>
      </c>
      <c r="F2741" s="141" t="str">
        <f t="shared" si="126"/>
        <v>Isuzu MU-X</v>
      </c>
      <c r="G2741" s="141" t="str">
        <f t="shared" si="127"/>
        <v>Isuzu MU-X_2020</v>
      </c>
      <c r="H2741" s="141">
        <v>1900</v>
      </c>
      <c r="I2741" s="141" t="str">
        <f t="shared" si="128"/>
        <v>Isuzu MU-X_2020_1900</v>
      </c>
      <c r="J2741" s="141">
        <v>620000</v>
      </c>
    </row>
    <row r="2742" spans="1:10">
      <c r="A2742" s="141" t="s">
        <v>241</v>
      </c>
      <c r="B2742" s="141">
        <v>110</v>
      </c>
      <c r="C2742" s="141" t="s">
        <v>183</v>
      </c>
      <c r="D2742" s="141" t="s">
        <v>201</v>
      </c>
      <c r="E2742" s="141">
        <v>2020</v>
      </c>
      <c r="F2742" s="141" t="str">
        <f t="shared" si="126"/>
        <v>Isuzu MU-X</v>
      </c>
      <c r="G2742" s="141" t="str">
        <f t="shared" si="127"/>
        <v>Isuzu MU-X_2020</v>
      </c>
      <c r="H2742" s="141">
        <v>1900</v>
      </c>
      <c r="I2742" s="141" t="str">
        <f t="shared" si="128"/>
        <v>Isuzu MU-X_2020_1900</v>
      </c>
      <c r="J2742" s="141">
        <v>610000</v>
      </c>
    </row>
    <row r="2743" spans="1:10">
      <c r="A2743" s="141" t="s">
        <v>241</v>
      </c>
      <c r="B2743" s="141">
        <v>110</v>
      </c>
      <c r="C2743" s="141" t="s">
        <v>183</v>
      </c>
      <c r="D2743" s="141" t="s">
        <v>201</v>
      </c>
      <c r="E2743" s="141">
        <v>2020</v>
      </c>
      <c r="F2743" s="141" t="str">
        <f t="shared" si="126"/>
        <v>Isuzu MU-X</v>
      </c>
      <c r="G2743" s="141" t="str">
        <f t="shared" si="127"/>
        <v>Isuzu MU-X_2020</v>
      </c>
      <c r="H2743" s="141">
        <v>1900</v>
      </c>
      <c r="I2743" s="141" t="str">
        <f t="shared" si="128"/>
        <v>Isuzu MU-X_2020_1900</v>
      </c>
      <c r="J2743" s="141">
        <v>600000</v>
      </c>
    </row>
    <row r="2744" spans="1:10">
      <c r="A2744" s="141" t="s">
        <v>241</v>
      </c>
      <c r="B2744" s="141">
        <v>110</v>
      </c>
      <c r="C2744" s="141" t="s">
        <v>183</v>
      </c>
      <c r="D2744" s="141" t="s">
        <v>201</v>
      </c>
      <c r="E2744" s="141">
        <v>2020</v>
      </c>
      <c r="F2744" s="141" t="str">
        <f t="shared" si="126"/>
        <v>Isuzu MU-X</v>
      </c>
      <c r="G2744" s="141" t="str">
        <f t="shared" si="127"/>
        <v>Isuzu MU-X_2020</v>
      </c>
      <c r="H2744" s="141">
        <v>1900</v>
      </c>
      <c r="I2744" s="141" t="str">
        <f t="shared" si="128"/>
        <v>Isuzu MU-X_2020_1900</v>
      </c>
      <c r="J2744" s="141">
        <v>590000</v>
      </c>
    </row>
    <row r="2745" spans="1:10">
      <c r="A2745" s="141" t="s">
        <v>241</v>
      </c>
      <c r="B2745" s="141">
        <v>110</v>
      </c>
      <c r="C2745" s="141" t="s">
        <v>183</v>
      </c>
      <c r="D2745" s="141" t="s">
        <v>201</v>
      </c>
      <c r="E2745" s="141">
        <v>2020</v>
      </c>
      <c r="F2745" s="141" t="str">
        <f t="shared" si="126"/>
        <v>Isuzu MU-X</v>
      </c>
      <c r="G2745" s="141" t="str">
        <f t="shared" si="127"/>
        <v>Isuzu MU-X_2020</v>
      </c>
      <c r="H2745" s="141">
        <v>1900</v>
      </c>
      <c r="I2745" s="141" t="str">
        <f t="shared" si="128"/>
        <v>Isuzu MU-X_2020_1900</v>
      </c>
      <c r="J2745" s="141">
        <v>580000</v>
      </c>
    </row>
    <row r="2746" spans="1:10">
      <c r="A2746" s="141" t="s">
        <v>241</v>
      </c>
      <c r="B2746" s="141">
        <v>110</v>
      </c>
      <c r="C2746" s="141" t="s">
        <v>183</v>
      </c>
      <c r="D2746" s="141" t="s">
        <v>201</v>
      </c>
      <c r="E2746" s="141">
        <v>2020</v>
      </c>
      <c r="F2746" s="141" t="str">
        <f t="shared" si="126"/>
        <v>Isuzu MU-X</v>
      </c>
      <c r="G2746" s="141" t="str">
        <f t="shared" si="127"/>
        <v>Isuzu MU-X_2020</v>
      </c>
      <c r="H2746" s="141">
        <v>1900</v>
      </c>
      <c r="I2746" s="141" t="str">
        <f t="shared" si="128"/>
        <v>Isuzu MU-X_2020_1900</v>
      </c>
      <c r="J2746" s="141">
        <v>570000</v>
      </c>
    </row>
    <row r="2747" spans="1:10">
      <c r="A2747" s="141" t="s">
        <v>241</v>
      </c>
      <c r="B2747" s="141">
        <v>110</v>
      </c>
      <c r="C2747" s="141" t="s">
        <v>183</v>
      </c>
      <c r="D2747" s="141" t="s">
        <v>201</v>
      </c>
      <c r="E2747" s="141">
        <v>2020</v>
      </c>
      <c r="F2747" s="141" t="str">
        <f t="shared" si="126"/>
        <v>Isuzu MU-X</v>
      </c>
      <c r="G2747" s="141" t="str">
        <f t="shared" si="127"/>
        <v>Isuzu MU-X_2020</v>
      </c>
      <c r="H2747" s="141">
        <v>1900</v>
      </c>
      <c r="I2747" s="141" t="str">
        <f t="shared" si="128"/>
        <v>Isuzu MU-X_2020_1900</v>
      </c>
      <c r="J2747" s="141">
        <v>560000</v>
      </c>
    </row>
    <row r="2748" spans="1:10">
      <c r="A2748" s="141" t="s">
        <v>241</v>
      </c>
      <c r="B2748" s="141">
        <v>110</v>
      </c>
      <c r="C2748" s="141" t="s">
        <v>183</v>
      </c>
      <c r="D2748" s="141" t="s">
        <v>201</v>
      </c>
      <c r="E2748" s="141">
        <v>2020</v>
      </c>
      <c r="F2748" s="141" t="str">
        <f t="shared" si="126"/>
        <v>Isuzu MU-X</v>
      </c>
      <c r="G2748" s="141" t="str">
        <f t="shared" si="127"/>
        <v>Isuzu MU-X_2020</v>
      </c>
      <c r="H2748" s="141">
        <v>1900</v>
      </c>
      <c r="I2748" s="141" t="str">
        <f t="shared" si="128"/>
        <v>Isuzu MU-X_2020_1900</v>
      </c>
      <c r="J2748" s="141">
        <v>550000</v>
      </c>
    </row>
    <row r="2749" spans="1:10">
      <c r="A2749" s="141" t="s">
        <v>241</v>
      </c>
      <c r="B2749" s="141">
        <v>110</v>
      </c>
      <c r="C2749" s="141" t="s">
        <v>183</v>
      </c>
      <c r="D2749" s="141" t="s">
        <v>201</v>
      </c>
      <c r="E2749" s="141">
        <v>2020</v>
      </c>
      <c r="F2749" s="141" t="str">
        <f t="shared" si="126"/>
        <v>Isuzu MU-X</v>
      </c>
      <c r="G2749" s="141" t="str">
        <f t="shared" si="127"/>
        <v>Isuzu MU-X_2020</v>
      </c>
      <c r="H2749" s="141">
        <v>1900</v>
      </c>
      <c r="I2749" s="141" t="str">
        <f t="shared" si="128"/>
        <v>Isuzu MU-X_2020_1900</v>
      </c>
      <c r="J2749" s="141">
        <v>540000</v>
      </c>
    </row>
    <row r="2750" spans="1:10">
      <c r="A2750" s="141" t="s">
        <v>241</v>
      </c>
      <c r="B2750" s="141">
        <v>110</v>
      </c>
      <c r="C2750" s="141" t="s">
        <v>183</v>
      </c>
      <c r="D2750" s="141" t="s">
        <v>201</v>
      </c>
      <c r="E2750" s="141">
        <v>2020</v>
      </c>
      <c r="F2750" s="141" t="str">
        <f t="shared" si="126"/>
        <v>Isuzu MU-X</v>
      </c>
      <c r="G2750" s="141" t="str">
        <f t="shared" si="127"/>
        <v>Isuzu MU-X_2020</v>
      </c>
      <c r="H2750" s="141">
        <v>1900</v>
      </c>
      <c r="I2750" s="141" t="str">
        <f t="shared" si="128"/>
        <v>Isuzu MU-X_2020_1900</v>
      </c>
      <c r="J2750" s="141">
        <v>530000</v>
      </c>
    </row>
    <row r="2751" spans="1:10">
      <c r="A2751" s="141" t="s">
        <v>241</v>
      </c>
      <c r="B2751" s="141">
        <v>110</v>
      </c>
      <c r="C2751" s="141" t="s">
        <v>183</v>
      </c>
      <c r="D2751" s="141" t="s">
        <v>201</v>
      </c>
      <c r="E2751" s="141">
        <v>2020</v>
      </c>
      <c r="F2751" s="141" t="str">
        <f t="shared" si="126"/>
        <v>Isuzu MU-X</v>
      </c>
      <c r="G2751" s="141" t="str">
        <f t="shared" si="127"/>
        <v>Isuzu MU-X_2020</v>
      </c>
      <c r="H2751" s="141">
        <v>1900</v>
      </c>
      <c r="I2751" s="141" t="str">
        <f t="shared" si="128"/>
        <v>Isuzu MU-X_2020_1900</v>
      </c>
      <c r="J2751" s="141">
        <v>520000</v>
      </c>
    </row>
    <row r="2752" spans="1:10">
      <c r="A2752" s="141" t="s">
        <v>241</v>
      </c>
      <c r="B2752" s="141">
        <v>110</v>
      </c>
      <c r="C2752" s="141" t="s">
        <v>183</v>
      </c>
      <c r="D2752" s="141" t="s">
        <v>201</v>
      </c>
      <c r="E2752" s="141">
        <v>2020</v>
      </c>
      <c r="F2752" s="141" t="str">
        <f t="shared" si="126"/>
        <v>Isuzu MU-X</v>
      </c>
      <c r="G2752" s="141" t="str">
        <f t="shared" si="127"/>
        <v>Isuzu MU-X_2020</v>
      </c>
      <c r="H2752" s="141">
        <v>3000</v>
      </c>
      <c r="I2752" s="141" t="str">
        <f t="shared" si="128"/>
        <v>Isuzu MU-X_2020_3000</v>
      </c>
      <c r="J2752" s="141">
        <v>860000</v>
      </c>
    </row>
    <row r="2753" spans="1:10">
      <c r="A2753" s="141" t="s">
        <v>241</v>
      </c>
      <c r="B2753" s="141">
        <v>110</v>
      </c>
      <c r="C2753" s="141" t="s">
        <v>183</v>
      </c>
      <c r="D2753" s="141" t="s">
        <v>201</v>
      </c>
      <c r="E2753" s="141">
        <v>2020</v>
      </c>
      <c r="F2753" s="141" t="str">
        <f t="shared" ref="F2753:F2816" si="129">C2753&amp;" "&amp;D2753</f>
        <v>Isuzu MU-X</v>
      </c>
      <c r="G2753" s="141" t="str">
        <f t="shared" si="127"/>
        <v>Isuzu MU-X_2020</v>
      </c>
      <c r="H2753" s="141">
        <v>3000</v>
      </c>
      <c r="I2753" s="141" t="str">
        <f t="shared" si="128"/>
        <v>Isuzu MU-X_2020_3000</v>
      </c>
      <c r="J2753" s="141">
        <v>850000</v>
      </c>
    </row>
    <row r="2754" spans="1:10">
      <c r="A2754" s="141" t="s">
        <v>241</v>
      </c>
      <c r="B2754" s="141">
        <v>110</v>
      </c>
      <c r="C2754" s="141" t="s">
        <v>183</v>
      </c>
      <c r="D2754" s="141" t="s">
        <v>201</v>
      </c>
      <c r="E2754" s="141">
        <v>2020</v>
      </c>
      <c r="F2754" s="141" t="str">
        <f t="shared" si="129"/>
        <v>Isuzu MU-X</v>
      </c>
      <c r="G2754" s="141" t="str">
        <f t="shared" ref="G2754:G2817" si="130">F2754&amp;"_"&amp;E2754</f>
        <v>Isuzu MU-X_2020</v>
      </c>
      <c r="H2754" s="141">
        <v>3000</v>
      </c>
      <c r="I2754" s="141" t="str">
        <f t="shared" si="128"/>
        <v>Isuzu MU-X_2020_3000</v>
      </c>
      <c r="J2754" s="141">
        <v>840000</v>
      </c>
    </row>
    <row r="2755" spans="1:10">
      <c r="A2755" s="141" t="s">
        <v>241</v>
      </c>
      <c r="B2755" s="141">
        <v>110</v>
      </c>
      <c r="C2755" s="141" t="s">
        <v>183</v>
      </c>
      <c r="D2755" s="141" t="s">
        <v>201</v>
      </c>
      <c r="E2755" s="141">
        <v>2020</v>
      </c>
      <c r="F2755" s="141" t="str">
        <f t="shared" si="129"/>
        <v>Isuzu MU-X</v>
      </c>
      <c r="G2755" s="141" t="str">
        <f t="shared" si="130"/>
        <v>Isuzu MU-X_2020</v>
      </c>
      <c r="H2755" s="141">
        <v>3000</v>
      </c>
      <c r="I2755" s="141" t="str">
        <f t="shared" ref="I2755:I2818" si="131">G2755&amp;"_"&amp;H2755</f>
        <v>Isuzu MU-X_2020_3000</v>
      </c>
      <c r="J2755" s="141">
        <v>830000</v>
      </c>
    </row>
    <row r="2756" spans="1:10">
      <c r="A2756" s="141" t="s">
        <v>241</v>
      </c>
      <c r="B2756" s="141">
        <v>110</v>
      </c>
      <c r="C2756" s="141" t="s">
        <v>183</v>
      </c>
      <c r="D2756" s="141" t="s">
        <v>201</v>
      </c>
      <c r="E2756" s="141">
        <v>2020</v>
      </c>
      <c r="F2756" s="141" t="str">
        <f t="shared" si="129"/>
        <v>Isuzu MU-X</v>
      </c>
      <c r="G2756" s="141" t="str">
        <f t="shared" si="130"/>
        <v>Isuzu MU-X_2020</v>
      </c>
      <c r="H2756" s="141">
        <v>3000</v>
      </c>
      <c r="I2756" s="141" t="str">
        <f t="shared" si="131"/>
        <v>Isuzu MU-X_2020_3000</v>
      </c>
      <c r="J2756" s="141">
        <v>820000</v>
      </c>
    </row>
    <row r="2757" spans="1:10">
      <c r="A2757" s="141" t="s">
        <v>241</v>
      </c>
      <c r="B2757" s="141">
        <v>110</v>
      </c>
      <c r="C2757" s="141" t="s">
        <v>183</v>
      </c>
      <c r="D2757" s="141" t="s">
        <v>201</v>
      </c>
      <c r="E2757" s="141">
        <v>2020</v>
      </c>
      <c r="F2757" s="141" t="str">
        <f t="shared" si="129"/>
        <v>Isuzu MU-X</v>
      </c>
      <c r="G2757" s="141" t="str">
        <f t="shared" si="130"/>
        <v>Isuzu MU-X_2020</v>
      </c>
      <c r="H2757" s="141">
        <v>3000</v>
      </c>
      <c r="I2757" s="141" t="str">
        <f t="shared" si="131"/>
        <v>Isuzu MU-X_2020_3000</v>
      </c>
      <c r="J2757" s="141">
        <v>810000</v>
      </c>
    </row>
    <row r="2758" spans="1:10">
      <c r="A2758" s="141" t="s">
        <v>241</v>
      </c>
      <c r="B2758" s="141">
        <v>110</v>
      </c>
      <c r="C2758" s="141" t="s">
        <v>183</v>
      </c>
      <c r="D2758" s="141" t="s">
        <v>201</v>
      </c>
      <c r="E2758" s="141">
        <v>2020</v>
      </c>
      <c r="F2758" s="141" t="str">
        <f t="shared" si="129"/>
        <v>Isuzu MU-X</v>
      </c>
      <c r="G2758" s="141" t="str">
        <f t="shared" si="130"/>
        <v>Isuzu MU-X_2020</v>
      </c>
      <c r="H2758" s="141">
        <v>3000</v>
      </c>
      <c r="I2758" s="141" t="str">
        <f t="shared" si="131"/>
        <v>Isuzu MU-X_2020_3000</v>
      </c>
      <c r="J2758" s="141">
        <v>800000</v>
      </c>
    </row>
    <row r="2759" spans="1:10">
      <c r="A2759" s="141" t="s">
        <v>241</v>
      </c>
      <c r="B2759" s="141">
        <v>110</v>
      </c>
      <c r="C2759" s="141" t="s">
        <v>183</v>
      </c>
      <c r="D2759" s="141" t="s">
        <v>201</v>
      </c>
      <c r="E2759" s="141">
        <v>2020</v>
      </c>
      <c r="F2759" s="141" t="str">
        <f t="shared" si="129"/>
        <v>Isuzu MU-X</v>
      </c>
      <c r="G2759" s="141" t="str">
        <f t="shared" si="130"/>
        <v>Isuzu MU-X_2020</v>
      </c>
      <c r="H2759" s="141">
        <v>3000</v>
      </c>
      <c r="I2759" s="141" t="str">
        <f t="shared" si="131"/>
        <v>Isuzu MU-X_2020_3000</v>
      </c>
      <c r="J2759" s="141">
        <v>790000</v>
      </c>
    </row>
    <row r="2760" spans="1:10">
      <c r="A2760" s="141" t="s">
        <v>241</v>
      </c>
      <c r="B2760" s="141">
        <v>110</v>
      </c>
      <c r="C2760" s="141" t="s">
        <v>183</v>
      </c>
      <c r="D2760" s="141" t="s">
        <v>201</v>
      </c>
      <c r="E2760" s="141">
        <v>2020</v>
      </c>
      <c r="F2760" s="141" t="str">
        <f t="shared" si="129"/>
        <v>Isuzu MU-X</v>
      </c>
      <c r="G2760" s="141" t="str">
        <f t="shared" si="130"/>
        <v>Isuzu MU-X_2020</v>
      </c>
      <c r="H2760" s="141">
        <v>3000</v>
      </c>
      <c r="I2760" s="141" t="str">
        <f t="shared" si="131"/>
        <v>Isuzu MU-X_2020_3000</v>
      </c>
      <c r="J2760" s="141">
        <v>780000</v>
      </c>
    </row>
    <row r="2761" spans="1:10">
      <c r="A2761" s="141" t="s">
        <v>241</v>
      </c>
      <c r="B2761" s="141">
        <v>110</v>
      </c>
      <c r="C2761" s="141" t="s">
        <v>183</v>
      </c>
      <c r="D2761" s="141" t="s">
        <v>201</v>
      </c>
      <c r="E2761" s="141">
        <v>2020</v>
      </c>
      <c r="F2761" s="141" t="str">
        <f t="shared" si="129"/>
        <v>Isuzu MU-X</v>
      </c>
      <c r="G2761" s="141" t="str">
        <f t="shared" si="130"/>
        <v>Isuzu MU-X_2020</v>
      </c>
      <c r="H2761" s="141">
        <v>3000</v>
      </c>
      <c r="I2761" s="141" t="str">
        <f t="shared" si="131"/>
        <v>Isuzu MU-X_2020_3000</v>
      </c>
      <c r="J2761" s="141">
        <v>770000</v>
      </c>
    </row>
    <row r="2762" spans="1:10">
      <c r="A2762" s="141" t="s">
        <v>241</v>
      </c>
      <c r="B2762" s="141">
        <v>110</v>
      </c>
      <c r="C2762" s="141" t="s">
        <v>183</v>
      </c>
      <c r="D2762" s="141" t="s">
        <v>201</v>
      </c>
      <c r="E2762" s="141">
        <v>2020</v>
      </c>
      <c r="F2762" s="141" t="str">
        <f t="shared" si="129"/>
        <v>Isuzu MU-X</v>
      </c>
      <c r="G2762" s="141" t="str">
        <f t="shared" si="130"/>
        <v>Isuzu MU-X_2020</v>
      </c>
      <c r="H2762" s="141">
        <v>3000</v>
      </c>
      <c r="I2762" s="141" t="str">
        <f t="shared" si="131"/>
        <v>Isuzu MU-X_2020_3000</v>
      </c>
      <c r="J2762" s="141">
        <v>760000</v>
      </c>
    </row>
    <row r="2763" spans="1:10">
      <c r="A2763" s="141" t="s">
        <v>241</v>
      </c>
      <c r="B2763" s="141">
        <v>110</v>
      </c>
      <c r="C2763" s="141" t="s">
        <v>183</v>
      </c>
      <c r="D2763" s="141" t="s">
        <v>201</v>
      </c>
      <c r="E2763" s="141">
        <v>2020</v>
      </c>
      <c r="F2763" s="141" t="str">
        <f t="shared" si="129"/>
        <v>Isuzu MU-X</v>
      </c>
      <c r="G2763" s="141" t="str">
        <f t="shared" si="130"/>
        <v>Isuzu MU-X_2020</v>
      </c>
      <c r="H2763" s="141">
        <v>3000</v>
      </c>
      <c r="I2763" s="141" t="str">
        <f t="shared" si="131"/>
        <v>Isuzu MU-X_2020_3000</v>
      </c>
      <c r="J2763" s="141">
        <v>750000</v>
      </c>
    </row>
    <row r="2764" spans="1:10">
      <c r="A2764" s="141" t="s">
        <v>241</v>
      </c>
      <c r="B2764" s="141">
        <v>110</v>
      </c>
      <c r="C2764" s="141" t="s">
        <v>183</v>
      </c>
      <c r="D2764" s="141" t="s">
        <v>201</v>
      </c>
      <c r="E2764" s="141">
        <v>2020</v>
      </c>
      <c r="F2764" s="141" t="str">
        <f t="shared" si="129"/>
        <v>Isuzu MU-X</v>
      </c>
      <c r="G2764" s="141" t="str">
        <f t="shared" si="130"/>
        <v>Isuzu MU-X_2020</v>
      </c>
      <c r="H2764" s="141">
        <v>3000</v>
      </c>
      <c r="I2764" s="141" t="str">
        <f t="shared" si="131"/>
        <v>Isuzu MU-X_2020_3000</v>
      </c>
      <c r="J2764" s="141">
        <v>740000</v>
      </c>
    </row>
    <row r="2765" spans="1:10">
      <c r="A2765" s="141" t="s">
        <v>241</v>
      </c>
      <c r="B2765" s="141">
        <v>110</v>
      </c>
      <c r="C2765" s="141" t="s">
        <v>183</v>
      </c>
      <c r="D2765" s="141" t="s">
        <v>201</v>
      </c>
      <c r="E2765" s="141">
        <v>2020</v>
      </c>
      <c r="F2765" s="141" t="str">
        <f t="shared" si="129"/>
        <v>Isuzu MU-X</v>
      </c>
      <c r="G2765" s="141" t="str">
        <f t="shared" si="130"/>
        <v>Isuzu MU-X_2020</v>
      </c>
      <c r="H2765" s="141">
        <v>3000</v>
      </c>
      <c r="I2765" s="141" t="str">
        <f t="shared" si="131"/>
        <v>Isuzu MU-X_2020_3000</v>
      </c>
      <c r="J2765" s="141">
        <v>730000</v>
      </c>
    </row>
    <row r="2766" spans="1:10">
      <c r="A2766" s="141" t="s">
        <v>241</v>
      </c>
      <c r="B2766" s="141">
        <v>110</v>
      </c>
      <c r="C2766" s="141" t="s">
        <v>183</v>
      </c>
      <c r="D2766" s="141" t="s">
        <v>201</v>
      </c>
      <c r="E2766" s="141">
        <v>2020</v>
      </c>
      <c r="F2766" s="141" t="str">
        <f t="shared" si="129"/>
        <v>Isuzu MU-X</v>
      </c>
      <c r="G2766" s="141" t="str">
        <f t="shared" si="130"/>
        <v>Isuzu MU-X_2020</v>
      </c>
      <c r="H2766" s="141">
        <v>3000</v>
      </c>
      <c r="I2766" s="141" t="str">
        <f t="shared" si="131"/>
        <v>Isuzu MU-X_2020_3000</v>
      </c>
      <c r="J2766" s="141">
        <v>720000</v>
      </c>
    </row>
    <row r="2767" spans="1:10">
      <c r="A2767" s="141" t="s">
        <v>241</v>
      </c>
      <c r="B2767" s="141">
        <v>110</v>
      </c>
      <c r="C2767" s="141" t="s">
        <v>183</v>
      </c>
      <c r="D2767" s="141" t="s">
        <v>201</v>
      </c>
      <c r="E2767" s="141">
        <v>2020</v>
      </c>
      <c r="F2767" s="141" t="str">
        <f t="shared" si="129"/>
        <v>Isuzu MU-X</v>
      </c>
      <c r="G2767" s="141" t="str">
        <f t="shared" si="130"/>
        <v>Isuzu MU-X_2020</v>
      </c>
      <c r="H2767" s="141">
        <v>3000</v>
      </c>
      <c r="I2767" s="141" t="str">
        <f t="shared" si="131"/>
        <v>Isuzu MU-X_2020_3000</v>
      </c>
      <c r="J2767" s="141">
        <v>710000</v>
      </c>
    </row>
    <row r="2768" spans="1:10">
      <c r="A2768" s="141" t="s">
        <v>241</v>
      </c>
      <c r="B2768" s="141">
        <v>110</v>
      </c>
      <c r="C2768" s="141" t="s">
        <v>183</v>
      </c>
      <c r="D2768" s="141" t="s">
        <v>201</v>
      </c>
      <c r="E2768" s="141">
        <v>2020</v>
      </c>
      <c r="F2768" s="141" t="str">
        <f t="shared" si="129"/>
        <v>Isuzu MU-X</v>
      </c>
      <c r="G2768" s="141" t="str">
        <f t="shared" si="130"/>
        <v>Isuzu MU-X_2020</v>
      </c>
      <c r="H2768" s="141">
        <v>3000</v>
      </c>
      <c r="I2768" s="141" t="str">
        <f t="shared" si="131"/>
        <v>Isuzu MU-X_2020_3000</v>
      </c>
      <c r="J2768" s="141">
        <v>700000</v>
      </c>
    </row>
    <row r="2769" spans="1:10">
      <c r="A2769" s="141" t="s">
        <v>241</v>
      </c>
      <c r="B2769" s="141">
        <v>110</v>
      </c>
      <c r="C2769" s="141" t="s">
        <v>183</v>
      </c>
      <c r="D2769" s="141" t="s">
        <v>201</v>
      </c>
      <c r="E2769" s="141">
        <v>2020</v>
      </c>
      <c r="F2769" s="141" t="str">
        <f t="shared" si="129"/>
        <v>Isuzu MU-X</v>
      </c>
      <c r="G2769" s="141" t="str">
        <f t="shared" si="130"/>
        <v>Isuzu MU-X_2020</v>
      </c>
      <c r="H2769" s="141">
        <v>3000</v>
      </c>
      <c r="I2769" s="141" t="str">
        <f t="shared" si="131"/>
        <v>Isuzu MU-X_2020_3000</v>
      </c>
      <c r="J2769" s="141">
        <v>690000</v>
      </c>
    </row>
    <row r="2770" spans="1:10">
      <c r="A2770" s="141" t="s">
        <v>241</v>
      </c>
      <c r="B2770" s="141">
        <v>110</v>
      </c>
      <c r="C2770" s="141" t="s">
        <v>183</v>
      </c>
      <c r="D2770" s="141" t="s">
        <v>201</v>
      </c>
      <c r="E2770" s="141">
        <v>2020</v>
      </c>
      <c r="F2770" s="141" t="str">
        <f t="shared" si="129"/>
        <v>Isuzu MU-X</v>
      </c>
      <c r="G2770" s="141" t="str">
        <f t="shared" si="130"/>
        <v>Isuzu MU-X_2020</v>
      </c>
      <c r="H2770" s="141">
        <v>3000</v>
      </c>
      <c r="I2770" s="141" t="str">
        <f t="shared" si="131"/>
        <v>Isuzu MU-X_2020_3000</v>
      </c>
      <c r="J2770" s="141">
        <v>680000</v>
      </c>
    </row>
    <row r="2771" spans="1:10">
      <c r="A2771" s="141" t="s">
        <v>241</v>
      </c>
      <c r="B2771" s="141">
        <v>110</v>
      </c>
      <c r="C2771" s="141" t="s">
        <v>183</v>
      </c>
      <c r="D2771" s="141" t="s">
        <v>201</v>
      </c>
      <c r="E2771" s="141">
        <v>2020</v>
      </c>
      <c r="F2771" s="141" t="str">
        <f t="shared" si="129"/>
        <v>Isuzu MU-X</v>
      </c>
      <c r="G2771" s="141" t="str">
        <f t="shared" si="130"/>
        <v>Isuzu MU-X_2020</v>
      </c>
      <c r="H2771" s="141">
        <v>3000</v>
      </c>
      <c r="I2771" s="141" t="str">
        <f t="shared" si="131"/>
        <v>Isuzu MU-X_2020_3000</v>
      </c>
      <c r="J2771" s="141">
        <v>670000</v>
      </c>
    </row>
    <row r="2772" spans="1:10">
      <c r="A2772" s="141" t="s">
        <v>241</v>
      </c>
      <c r="B2772" s="141">
        <v>110</v>
      </c>
      <c r="C2772" s="141" t="s">
        <v>183</v>
      </c>
      <c r="D2772" s="141" t="s">
        <v>201</v>
      </c>
      <c r="E2772" s="141">
        <v>2020</v>
      </c>
      <c r="F2772" s="141" t="str">
        <f t="shared" si="129"/>
        <v>Isuzu MU-X</v>
      </c>
      <c r="G2772" s="141" t="str">
        <f t="shared" si="130"/>
        <v>Isuzu MU-X_2020</v>
      </c>
      <c r="H2772" s="141">
        <v>3000</v>
      </c>
      <c r="I2772" s="141" t="str">
        <f t="shared" si="131"/>
        <v>Isuzu MU-X_2020_3000</v>
      </c>
      <c r="J2772" s="141">
        <v>660000</v>
      </c>
    </row>
    <row r="2773" spans="1:10">
      <c r="A2773" s="141" t="s">
        <v>241</v>
      </c>
      <c r="B2773" s="141">
        <v>110</v>
      </c>
      <c r="C2773" s="141" t="s">
        <v>183</v>
      </c>
      <c r="D2773" s="141" t="s">
        <v>201</v>
      </c>
      <c r="E2773" s="141">
        <v>2020</v>
      </c>
      <c r="F2773" s="141" t="str">
        <f t="shared" si="129"/>
        <v>Isuzu MU-X</v>
      </c>
      <c r="G2773" s="141" t="str">
        <f t="shared" si="130"/>
        <v>Isuzu MU-X_2020</v>
      </c>
      <c r="H2773" s="141">
        <v>3000</v>
      </c>
      <c r="I2773" s="141" t="str">
        <f t="shared" si="131"/>
        <v>Isuzu MU-X_2020_3000</v>
      </c>
      <c r="J2773" s="141">
        <v>650000</v>
      </c>
    </row>
    <row r="2774" spans="1:10">
      <c r="A2774" s="141" t="s">
        <v>241</v>
      </c>
      <c r="B2774" s="141">
        <v>110</v>
      </c>
      <c r="C2774" s="141" t="s">
        <v>183</v>
      </c>
      <c r="D2774" s="141" t="s">
        <v>201</v>
      </c>
      <c r="E2774" s="141">
        <v>2020</v>
      </c>
      <c r="F2774" s="141" t="str">
        <f t="shared" si="129"/>
        <v>Isuzu MU-X</v>
      </c>
      <c r="G2774" s="141" t="str">
        <f t="shared" si="130"/>
        <v>Isuzu MU-X_2020</v>
      </c>
      <c r="H2774" s="141">
        <v>3000</v>
      </c>
      <c r="I2774" s="141" t="str">
        <f t="shared" si="131"/>
        <v>Isuzu MU-X_2020_3000</v>
      </c>
      <c r="J2774" s="141">
        <v>640000</v>
      </c>
    </row>
    <row r="2775" spans="1:10">
      <c r="A2775" s="141" t="s">
        <v>241</v>
      </c>
      <c r="B2775" s="141">
        <v>110</v>
      </c>
      <c r="C2775" s="141" t="s">
        <v>183</v>
      </c>
      <c r="D2775" s="141" t="s">
        <v>201</v>
      </c>
      <c r="E2775" s="141">
        <v>2021</v>
      </c>
      <c r="F2775" s="141" t="str">
        <f t="shared" si="129"/>
        <v>Isuzu MU-X</v>
      </c>
      <c r="G2775" s="141" t="str">
        <f t="shared" si="130"/>
        <v>Isuzu MU-X_2021</v>
      </c>
      <c r="H2775" s="141">
        <v>1900</v>
      </c>
      <c r="I2775" s="141" t="str">
        <f t="shared" si="131"/>
        <v>Isuzu MU-X_2021_1900</v>
      </c>
      <c r="J2775" s="141">
        <v>880000</v>
      </c>
    </row>
    <row r="2776" spans="1:10">
      <c r="A2776" s="141" t="s">
        <v>241</v>
      </c>
      <c r="B2776" s="141">
        <v>110</v>
      </c>
      <c r="C2776" s="141" t="s">
        <v>183</v>
      </c>
      <c r="D2776" s="141" t="s">
        <v>201</v>
      </c>
      <c r="E2776" s="141">
        <v>2021</v>
      </c>
      <c r="F2776" s="141" t="str">
        <f t="shared" si="129"/>
        <v>Isuzu MU-X</v>
      </c>
      <c r="G2776" s="141" t="str">
        <f t="shared" si="130"/>
        <v>Isuzu MU-X_2021</v>
      </c>
      <c r="H2776" s="141">
        <v>1900</v>
      </c>
      <c r="I2776" s="141" t="str">
        <f t="shared" si="131"/>
        <v>Isuzu MU-X_2021_1900</v>
      </c>
      <c r="J2776" s="141">
        <v>870000</v>
      </c>
    </row>
    <row r="2777" spans="1:10">
      <c r="A2777" s="141" t="s">
        <v>241</v>
      </c>
      <c r="B2777" s="141">
        <v>110</v>
      </c>
      <c r="C2777" s="141" t="s">
        <v>183</v>
      </c>
      <c r="D2777" s="141" t="s">
        <v>201</v>
      </c>
      <c r="E2777" s="141">
        <v>2021</v>
      </c>
      <c r="F2777" s="141" t="str">
        <f t="shared" si="129"/>
        <v>Isuzu MU-X</v>
      </c>
      <c r="G2777" s="141" t="str">
        <f t="shared" si="130"/>
        <v>Isuzu MU-X_2021</v>
      </c>
      <c r="H2777" s="141">
        <v>1900</v>
      </c>
      <c r="I2777" s="141" t="str">
        <f t="shared" si="131"/>
        <v>Isuzu MU-X_2021_1900</v>
      </c>
      <c r="J2777" s="141">
        <v>860000</v>
      </c>
    </row>
    <row r="2778" spans="1:10">
      <c r="A2778" s="141" t="s">
        <v>241</v>
      </c>
      <c r="B2778" s="141">
        <v>110</v>
      </c>
      <c r="C2778" s="141" t="s">
        <v>183</v>
      </c>
      <c r="D2778" s="141" t="s">
        <v>201</v>
      </c>
      <c r="E2778" s="141">
        <v>2021</v>
      </c>
      <c r="F2778" s="141" t="str">
        <f t="shared" si="129"/>
        <v>Isuzu MU-X</v>
      </c>
      <c r="G2778" s="141" t="str">
        <f t="shared" si="130"/>
        <v>Isuzu MU-X_2021</v>
      </c>
      <c r="H2778" s="141">
        <v>1900</v>
      </c>
      <c r="I2778" s="141" t="str">
        <f t="shared" si="131"/>
        <v>Isuzu MU-X_2021_1900</v>
      </c>
      <c r="J2778" s="141">
        <v>850000</v>
      </c>
    </row>
    <row r="2779" spans="1:10">
      <c r="A2779" s="141" t="s">
        <v>241</v>
      </c>
      <c r="B2779" s="141">
        <v>110</v>
      </c>
      <c r="C2779" s="141" t="s">
        <v>183</v>
      </c>
      <c r="D2779" s="141" t="s">
        <v>201</v>
      </c>
      <c r="E2779" s="141">
        <v>2021</v>
      </c>
      <c r="F2779" s="141" t="str">
        <f t="shared" si="129"/>
        <v>Isuzu MU-X</v>
      </c>
      <c r="G2779" s="141" t="str">
        <f t="shared" si="130"/>
        <v>Isuzu MU-X_2021</v>
      </c>
      <c r="H2779" s="141">
        <v>1900</v>
      </c>
      <c r="I2779" s="141" t="str">
        <f t="shared" si="131"/>
        <v>Isuzu MU-X_2021_1900</v>
      </c>
      <c r="J2779" s="141">
        <v>840000</v>
      </c>
    </row>
    <row r="2780" spans="1:10">
      <c r="A2780" s="141" t="s">
        <v>241</v>
      </c>
      <c r="B2780" s="141">
        <v>110</v>
      </c>
      <c r="C2780" s="141" t="s">
        <v>183</v>
      </c>
      <c r="D2780" s="141" t="s">
        <v>201</v>
      </c>
      <c r="E2780" s="141">
        <v>2021</v>
      </c>
      <c r="F2780" s="141" t="str">
        <f t="shared" si="129"/>
        <v>Isuzu MU-X</v>
      </c>
      <c r="G2780" s="141" t="str">
        <f t="shared" si="130"/>
        <v>Isuzu MU-X_2021</v>
      </c>
      <c r="H2780" s="141">
        <v>1900</v>
      </c>
      <c r="I2780" s="141" t="str">
        <f t="shared" si="131"/>
        <v>Isuzu MU-X_2021_1900</v>
      </c>
      <c r="J2780" s="141">
        <v>830000</v>
      </c>
    </row>
    <row r="2781" spans="1:10">
      <c r="A2781" s="141" t="s">
        <v>241</v>
      </c>
      <c r="B2781" s="141">
        <v>110</v>
      </c>
      <c r="C2781" s="141" t="s">
        <v>183</v>
      </c>
      <c r="D2781" s="141" t="s">
        <v>201</v>
      </c>
      <c r="E2781" s="141">
        <v>2021</v>
      </c>
      <c r="F2781" s="141" t="str">
        <f t="shared" si="129"/>
        <v>Isuzu MU-X</v>
      </c>
      <c r="G2781" s="141" t="str">
        <f t="shared" si="130"/>
        <v>Isuzu MU-X_2021</v>
      </c>
      <c r="H2781" s="141">
        <v>1900</v>
      </c>
      <c r="I2781" s="141" t="str">
        <f t="shared" si="131"/>
        <v>Isuzu MU-X_2021_1900</v>
      </c>
      <c r="J2781" s="141">
        <v>820000</v>
      </c>
    </row>
    <row r="2782" spans="1:10">
      <c r="A2782" s="141" t="s">
        <v>241</v>
      </c>
      <c r="B2782" s="141">
        <v>110</v>
      </c>
      <c r="C2782" s="141" t="s">
        <v>183</v>
      </c>
      <c r="D2782" s="141" t="s">
        <v>201</v>
      </c>
      <c r="E2782" s="141">
        <v>2021</v>
      </c>
      <c r="F2782" s="141" t="str">
        <f t="shared" si="129"/>
        <v>Isuzu MU-X</v>
      </c>
      <c r="G2782" s="141" t="str">
        <f t="shared" si="130"/>
        <v>Isuzu MU-X_2021</v>
      </c>
      <c r="H2782" s="141">
        <v>1900</v>
      </c>
      <c r="I2782" s="141" t="str">
        <f t="shared" si="131"/>
        <v>Isuzu MU-X_2021_1900</v>
      </c>
      <c r="J2782" s="141">
        <v>810000</v>
      </c>
    </row>
    <row r="2783" spans="1:10">
      <c r="A2783" s="141" t="s">
        <v>241</v>
      </c>
      <c r="B2783" s="141">
        <v>110</v>
      </c>
      <c r="C2783" s="141" t="s">
        <v>183</v>
      </c>
      <c r="D2783" s="141" t="s">
        <v>201</v>
      </c>
      <c r="E2783" s="141">
        <v>2021</v>
      </c>
      <c r="F2783" s="141" t="str">
        <f t="shared" si="129"/>
        <v>Isuzu MU-X</v>
      </c>
      <c r="G2783" s="141" t="str">
        <f t="shared" si="130"/>
        <v>Isuzu MU-X_2021</v>
      </c>
      <c r="H2783" s="141">
        <v>1900</v>
      </c>
      <c r="I2783" s="141" t="str">
        <f t="shared" si="131"/>
        <v>Isuzu MU-X_2021_1900</v>
      </c>
      <c r="J2783" s="141">
        <v>800000</v>
      </c>
    </row>
    <row r="2784" spans="1:10">
      <c r="A2784" s="141" t="s">
        <v>241</v>
      </c>
      <c r="B2784" s="141">
        <v>110</v>
      </c>
      <c r="C2784" s="141" t="s">
        <v>183</v>
      </c>
      <c r="D2784" s="141" t="s">
        <v>201</v>
      </c>
      <c r="E2784" s="141">
        <v>2021</v>
      </c>
      <c r="F2784" s="141" t="str">
        <f t="shared" si="129"/>
        <v>Isuzu MU-X</v>
      </c>
      <c r="G2784" s="141" t="str">
        <f t="shared" si="130"/>
        <v>Isuzu MU-X_2021</v>
      </c>
      <c r="H2784" s="141">
        <v>1900</v>
      </c>
      <c r="I2784" s="141" t="str">
        <f t="shared" si="131"/>
        <v>Isuzu MU-X_2021_1900</v>
      </c>
      <c r="J2784" s="141">
        <v>790000</v>
      </c>
    </row>
    <row r="2785" spans="1:10">
      <c r="A2785" s="141" t="s">
        <v>241</v>
      </c>
      <c r="B2785" s="141">
        <v>110</v>
      </c>
      <c r="C2785" s="141" t="s">
        <v>183</v>
      </c>
      <c r="D2785" s="141" t="s">
        <v>201</v>
      </c>
      <c r="E2785" s="141">
        <v>2021</v>
      </c>
      <c r="F2785" s="141" t="str">
        <f t="shared" si="129"/>
        <v>Isuzu MU-X</v>
      </c>
      <c r="G2785" s="141" t="str">
        <f t="shared" si="130"/>
        <v>Isuzu MU-X_2021</v>
      </c>
      <c r="H2785" s="141">
        <v>1900</v>
      </c>
      <c r="I2785" s="141" t="str">
        <f t="shared" si="131"/>
        <v>Isuzu MU-X_2021_1900</v>
      </c>
      <c r="J2785" s="141">
        <v>780000</v>
      </c>
    </row>
    <row r="2786" spans="1:10">
      <c r="A2786" s="141" t="s">
        <v>241</v>
      </c>
      <c r="B2786" s="141">
        <v>110</v>
      </c>
      <c r="C2786" s="141" t="s">
        <v>183</v>
      </c>
      <c r="D2786" s="141" t="s">
        <v>201</v>
      </c>
      <c r="E2786" s="141">
        <v>2021</v>
      </c>
      <c r="F2786" s="141" t="str">
        <f t="shared" si="129"/>
        <v>Isuzu MU-X</v>
      </c>
      <c r="G2786" s="141" t="str">
        <f t="shared" si="130"/>
        <v>Isuzu MU-X_2021</v>
      </c>
      <c r="H2786" s="141">
        <v>1900</v>
      </c>
      <c r="I2786" s="141" t="str">
        <f t="shared" si="131"/>
        <v>Isuzu MU-X_2021_1900</v>
      </c>
      <c r="J2786" s="141">
        <v>770000</v>
      </c>
    </row>
    <row r="2787" spans="1:10">
      <c r="A2787" s="141" t="s">
        <v>241</v>
      </c>
      <c r="B2787" s="141">
        <v>110</v>
      </c>
      <c r="C2787" s="141" t="s">
        <v>183</v>
      </c>
      <c r="D2787" s="141" t="s">
        <v>201</v>
      </c>
      <c r="E2787" s="141">
        <v>2021</v>
      </c>
      <c r="F2787" s="141" t="str">
        <f t="shared" si="129"/>
        <v>Isuzu MU-X</v>
      </c>
      <c r="G2787" s="141" t="str">
        <f t="shared" si="130"/>
        <v>Isuzu MU-X_2021</v>
      </c>
      <c r="H2787" s="141">
        <v>1900</v>
      </c>
      <c r="I2787" s="141" t="str">
        <f t="shared" si="131"/>
        <v>Isuzu MU-X_2021_1900</v>
      </c>
      <c r="J2787" s="141">
        <v>760000</v>
      </c>
    </row>
    <row r="2788" spans="1:10">
      <c r="A2788" s="141" t="s">
        <v>241</v>
      </c>
      <c r="B2788" s="141">
        <v>110</v>
      </c>
      <c r="C2788" s="141" t="s">
        <v>183</v>
      </c>
      <c r="D2788" s="141" t="s">
        <v>201</v>
      </c>
      <c r="E2788" s="141">
        <v>2021</v>
      </c>
      <c r="F2788" s="141" t="str">
        <f t="shared" si="129"/>
        <v>Isuzu MU-X</v>
      </c>
      <c r="G2788" s="141" t="str">
        <f t="shared" si="130"/>
        <v>Isuzu MU-X_2021</v>
      </c>
      <c r="H2788" s="141">
        <v>1900</v>
      </c>
      <c r="I2788" s="141" t="str">
        <f t="shared" si="131"/>
        <v>Isuzu MU-X_2021_1900</v>
      </c>
      <c r="J2788" s="141">
        <v>750000</v>
      </c>
    </row>
    <row r="2789" spans="1:10">
      <c r="A2789" s="141" t="s">
        <v>241</v>
      </c>
      <c r="B2789" s="141">
        <v>110</v>
      </c>
      <c r="C2789" s="141" t="s">
        <v>183</v>
      </c>
      <c r="D2789" s="141" t="s">
        <v>201</v>
      </c>
      <c r="E2789" s="141">
        <v>2021</v>
      </c>
      <c r="F2789" s="141" t="str">
        <f t="shared" si="129"/>
        <v>Isuzu MU-X</v>
      </c>
      <c r="G2789" s="141" t="str">
        <f t="shared" si="130"/>
        <v>Isuzu MU-X_2021</v>
      </c>
      <c r="H2789" s="141">
        <v>1900</v>
      </c>
      <c r="I2789" s="141" t="str">
        <f t="shared" si="131"/>
        <v>Isuzu MU-X_2021_1900</v>
      </c>
      <c r="J2789" s="141">
        <v>740000</v>
      </c>
    </row>
    <row r="2790" spans="1:10">
      <c r="A2790" s="141" t="s">
        <v>241</v>
      </c>
      <c r="B2790" s="141">
        <v>110</v>
      </c>
      <c r="C2790" s="141" t="s">
        <v>183</v>
      </c>
      <c r="D2790" s="141" t="s">
        <v>201</v>
      </c>
      <c r="E2790" s="141">
        <v>2021</v>
      </c>
      <c r="F2790" s="141" t="str">
        <f t="shared" si="129"/>
        <v>Isuzu MU-X</v>
      </c>
      <c r="G2790" s="141" t="str">
        <f t="shared" si="130"/>
        <v>Isuzu MU-X_2021</v>
      </c>
      <c r="H2790" s="141">
        <v>1900</v>
      </c>
      <c r="I2790" s="141" t="str">
        <f t="shared" si="131"/>
        <v>Isuzu MU-X_2021_1900</v>
      </c>
      <c r="J2790" s="141">
        <v>730000</v>
      </c>
    </row>
    <row r="2791" spans="1:10">
      <c r="A2791" s="141" t="s">
        <v>241</v>
      </c>
      <c r="B2791" s="141">
        <v>110</v>
      </c>
      <c r="C2791" s="141" t="s">
        <v>183</v>
      </c>
      <c r="D2791" s="141" t="s">
        <v>201</v>
      </c>
      <c r="E2791" s="141">
        <v>2021</v>
      </c>
      <c r="F2791" s="141" t="str">
        <f t="shared" si="129"/>
        <v>Isuzu MU-X</v>
      </c>
      <c r="G2791" s="141" t="str">
        <f t="shared" si="130"/>
        <v>Isuzu MU-X_2021</v>
      </c>
      <c r="H2791" s="141">
        <v>1900</v>
      </c>
      <c r="I2791" s="141" t="str">
        <f t="shared" si="131"/>
        <v>Isuzu MU-X_2021_1900</v>
      </c>
      <c r="J2791" s="141">
        <v>720000</v>
      </c>
    </row>
    <row r="2792" spans="1:10">
      <c r="A2792" s="141" t="s">
        <v>241</v>
      </c>
      <c r="B2792" s="141">
        <v>110</v>
      </c>
      <c r="C2792" s="141" t="s">
        <v>183</v>
      </c>
      <c r="D2792" s="141" t="s">
        <v>201</v>
      </c>
      <c r="E2792" s="141">
        <v>2021</v>
      </c>
      <c r="F2792" s="141" t="str">
        <f t="shared" si="129"/>
        <v>Isuzu MU-X</v>
      </c>
      <c r="G2792" s="141" t="str">
        <f t="shared" si="130"/>
        <v>Isuzu MU-X_2021</v>
      </c>
      <c r="H2792" s="141">
        <v>1900</v>
      </c>
      <c r="I2792" s="141" t="str">
        <f t="shared" si="131"/>
        <v>Isuzu MU-X_2021_1900</v>
      </c>
      <c r="J2792" s="141">
        <v>710000</v>
      </c>
    </row>
    <row r="2793" spans="1:10">
      <c r="A2793" s="141" t="s">
        <v>241</v>
      </c>
      <c r="B2793" s="141">
        <v>110</v>
      </c>
      <c r="C2793" s="141" t="s">
        <v>183</v>
      </c>
      <c r="D2793" s="141" t="s">
        <v>201</v>
      </c>
      <c r="E2793" s="141">
        <v>2021</v>
      </c>
      <c r="F2793" s="141" t="str">
        <f t="shared" si="129"/>
        <v>Isuzu MU-X</v>
      </c>
      <c r="G2793" s="141" t="str">
        <f t="shared" si="130"/>
        <v>Isuzu MU-X_2021</v>
      </c>
      <c r="H2793" s="141">
        <v>1900</v>
      </c>
      <c r="I2793" s="141" t="str">
        <f t="shared" si="131"/>
        <v>Isuzu MU-X_2021_1900</v>
      </c>
      <c r="J2793" s="141">
        <v>700000</v>
      </c>
    </row>
    <row r="2794" spans="1:10">
      <c r="A2794" s="141" t="s">
        <v>241</v>
      </c>
      <c r="B2794" s="141">
        <v>110</v>
      </c>
      <c r="C2794" s="141" t="s">
        <v>183</v>
      </c>
      <c r="D2794" s="141" t="s">
        <v>201</v>
      </c>
      <c r="E2794" s="141">
        <v>2021</v>
      </c>
      <c r="F2794" s="141" t="str">
        <f t="shared" si="129"/>
        <v>Isuzu MU-X</v>
      </c>
      <c r="G2794" s="141" t="str">
        <f t="shared" si="130"/>
        <v>Isuzu MU-X_2021</v>
      </c>
      <c r="H2794" s="141">
        <v>1900</v>
      </c>
      <c r="I2794" s="141" t="str">
        <f t="shared" si="131"/>
        <v>Isuzu MU-X_2021_1900</v>
      </c>
      <c r="J2794" s="141">
        <v>690000</v>
      </c>
    </row>
    <row r="2795" spans="1:10">
      <c r="A2795" s="141" t="s">
        <v>241</v>
      </c>
      <c r="B2795" s="141">
        <v>110</v>
      </c>
      <c r="C2795" s="141" t="s">
        <v>183</v>
      </c>
      <c r="D2795" s="141" t="s">
        <v>201</v>
      </c>
      <c r="E2795" s="141">
        <v>2021</v>
      </c>
      <c r="F2795" s="141" t="str">
        <f t="shared" si="129"/>
        <v>Isuzu MU-X</v>
      </c>
      <c r="G2795" s="141" t="str">
        <f t="shared" si="130"/>
        <v>Isuzu MU-X_2021</v>
      </c>
      <c r="H2795" s="141">
        <v>1900</v>
      </c>
      <c r="I2795" s="141" t="str">
        <f t="shared" si="131"/>
        <v>Isuzu MU-X_2021_1900</v>
      </c>
      <c r="J2795" s="141">
        <v>680000</v>
      </c>
    </row>
    <row r="2796" spans="1:10">
      <c r="A2796" s="141" t="s">
        <v>241</v>
      </c>
      <c r="B2796" s="141">
        <v>110</v>
      </c>
      <c r="C2796" s="141" t="s">
        <v>183</v>
      </c>
      <c r="D2796" s="141" t="s">
        <v>201</v>
      </c>
      <c r="E2796" s="141">
        <v>2021</v>
      </c>
      <c r="F2796" s="141" t="str">
        <f t="shared" si="129"/>
        <v>Isuzu MU-X</v>
      </c>
      <c r="G2796" s="141" t="str">
        <f t="shared" si="130"/>
        <v>Isuzu MU-X_2021</v>
      </c>
      <c r="H2796" s="141">
        <v>1900</v>
      </c>
      <c r="I2796" s="141" t="str">
        <f t="shared" si="131"/>
        <v>Isuzu MU-X_2021_1900</v>
      </c>
      <c r="J2796" s="141">
        <v>670000</v>
      </c>
    </row>
    <row r="2797" spans="1:10">
      <c r="A2797" s="141" t="s">
        <v>241</v>
      </c>
      <c r="B2797" s="141">
        <v>110</v>
      </c>
      <c r="C2797" s="141" t="s">
        <v>183</v>
      </c>
      <c r="D2797" s="141" t="s">
        <v>201</v>
      </c>
      <c r="E2797" s="141">
        <v>2021</v>
      </c>
      <c r="F2797" s="141" t="str">
        <f t="shared" si="129"/>
        <v>Isuzu MU-X</v>
      </c>
      <c r="G2797" s="141" t="str">
        <f t="shared" si="130"/>
        <v>Isuzu MU-X_2021</v>
      </c>
      <c r="H2797" s="141">
        <v>1900</v>
      </c>
      <c r="I2797" s="141" t="str">
        <f t="shared" si="131"/>
        <v>Isuzu MU-X_2021_1900</v>
      </c>
      <c r="J2797" s="141">
        <v>660000</v>
      </c>
    </row>
    <row r="2798" spans="1:10">
      <c r="A2798" s="141" t="s">
        <v>241</v>
      </c>
      <c r="B2798" s="141">
        <v>110</v>
      </c>
      <c r="C2798" s="141" t="s">
        <v>183</v>
      </c>
      <c r="D2798" s="141" t="s">
        <v>201</v>
      </c>
      <c r="E2798" s="141">
        <v>2021</v>
      </c>
      <c r="F2798" s="141" t="str">
        <f t="shared" si="129"/>
        <v>Isuzu MU-X</v>
      </c>
      <c r="G2798" s="141" t="str">
        <f t="shared" si="130"/>
        <v>Isuzu MU-X_2021</v>
      </c>
      <c r="H2798" s="141">
        <v>1900</v>
      </c>
      <c r="I2798" s="141" t="str">
        <f t="shared" si="131"/>
        <v>Isuzu MU-X_2021_1900</v>
      </c>
      <c r="J2798" s="141">
        <v>650000</v>
      </c>
    </row>
    <row r="2799" spans="1:10">
      <c r="A2799" s="141" t="s">
        <v>241</v>
      </c>
      <c r="B2799" s="141">
        <v>110</v>
      </c>
      <c r="C2799" s="141" t="s">
        <v>183</v>
      </c>
      <c r="D2799" s="141" t="s">
        <v>201</v>
      </c>
      <c r="E2799" s="141">
        <v>2021</v>
      </c>
      <c r="F2799" s="141" t="str">
        <f t="shared" si="129"/>
        <v>Isuzu MU-X</v>
      </c>
      <c r="G2799" s="141" t="str">
        <f t="shared" si="130"/>
        <v>Isuzu MU-X_2021</v>
      </c>
      <c r="H2799" s="141">
        <v>1900</v>
      </c>
      <c r="I2799" s="141" t="str">
        <f t="shared" si="131"/>
        <v>Isuzu MU-X_2021_1900</v>
      </c>
      <c r="J2799" s="141">
        <v>640000</v>
      </c>
    </row>
    <row r="2800" spans="1:10">
      <c r="A2800" s="141" t="s">
        <v>241</v>
      </c>
      <c r="B2800" s="141">
        <v>110</v>
      </c>
      <c r="C2800" s="141" t="s">
        <v>183</v>
      </c>
      <c r="D2800" s="141" t="s">
        <v>201</v>
      </c>
      <c r="E2800" s="141">
        <v>2021</v>
      </c>
      <c r="F2800" s="141" t="str">
        <f t="shared" si="129"/>
        <v>Isuzu MU-X</v>
      </c>
      <c r="G2800" s="141" t="str">
        <f t="shared" si="130"/>
        <v>Isuzu MU-X_2021</v>
      </c>
      <c r="H2800" s="141">
        <v>1900</v>
      </c>
      <c r="I2800" s="141" t="str">
        <f t="shared" si="131"/>
        <v>Isuzu MU-X_2021_1900</v>
      </c>
      <c r="J2800" s="141">
        <v>630000</v>
      </c>
    </row>
    <row r="2801" spans="1:10">
      <c r="A2801" s="141" t="s">
        <v>241</v>
      </c>
      <c r="B2801" s="141">
        <v>110</v>
      </c>
      <c r="C2801" s="141" t="s">
        <v>183</v>
      </c>
      <c r="D2801" s="141" t="s">
        <v>201</v>
      </c>
      <c r="E2801" s="141">
        <v>2021</v>
      </c>
      <c r="F2801" s="141" t="str">
        <f t="shared" si="129"/>
        <v>Isuzu MU-X</v>
      </c>
      <c r="G2801" s="141" t="str">
        <f t="shared" si="130"/>
        <v>Isuzu MU-X_2021</v>
      </c>
      <c r="H2801" s="141">
        <v>1900</v>
      </c>
      <c r="I2801" s="141" t="str">
        <f t="shared" si="131"/>
        <v>Isuzu MU-X_2021_1900</v>
      </c>
      <c r="J2801" s="141">
        <v>620000</v>
      </c>
    </row>
    <row r="2802" spans="1:10">
      <c r="A2802" s="141" t="s">
        <v>241</v>
      </c>
      <c r="B2802" s="141">
        <v>110</v>
      </c>
      <c r="C2802" s="141" t="s">
        <v>183</v>
      </c>
      <c r="D2802" s="141" t="s">
        <v>201</v>
      </c>
      <c r="E2802" s="141">
        <v>2021</v>
      </c>
      <c r="F2802" s="141" t="str">
        <f t="shared" si="129"/>
        <v>Isuzu MU-X</v>
      </c>
      <c r="G2802" s="141" t="str">
        <f t="shared" si="130"/>
        <v>Isuzu MU-X_2021</v>
      </c>
      <c r="H2802" s="141">
        <v>1900</v>
      </c>
      <c r="I2802" s="141" t="str">
        <f t="shared" si="131"/>
        <v>Isuzu MU-X_2021_1900</v>
      </c>
      <c r="J2802" s="141">
        <v>610000</v>
      </c>
    </row>
    <row r="2803" spans="1:10">
      <c r="A2803" s="141" t="s">
        <v>241</v>
      </c>
      <c r="B2803" s="141">
        <v>110</v>
      </c>
      <c r="C2803" s="141" t="s">
        <v>183</v>
      </c>
      <c r="D2803" s="141" t="s">
        <v>201</v>
      </c>
      <c r="E2803" s="141">
        <v>2021</v>
      </c>
      <c r="F2803" s="141" t="str">
        <f t="shared" si="129"/>
        <v>Isuzu MU-X</v>
      </c>
      <c r="G2803" s="141" t="str">
        <f t="shared" si="130"/>
        <v>Isuzu MU-X_2021</v>
      </c>
      <c r="H2803" s="141">
        <v>1900</v>
      </c>
      <c r="I2803" s="141" t="str">
        <f t="shared" si="131"/>
        <v>Isuzu MU-X_2021_1900</v>
      </c>
      <c r="J2803" s="141">
        <v>600000</v>
      </c>
    </row>
    <row r="2804" spans="1:10">
      <c r="A2804" s="141" t="s">
        <v>241</v>
      </c>
      <c r="B2804" s="141">
        <v>110</v>
      </c>
      <c r="C2804" s="141" t="s">
        <v>183</v>
      </c>
      <c r="D2804" s="141" t="s">
        <v>201</v>
      </c>
      <c r="E2804" s="141">
        <v>2021</v>
      </c>
      <c r="F2804" s="141" t="str">
        <f t="shared" si="129"/>
        <v>Isuzu MU-X</v>
      </c>
      <c r="G2804" s="141" t="str">
        <f t="shared" si="130"/>
        <v>Isuzu MU-X_2021</v>
      </c>
      <c r="H2804" s="141">
        <v>1900</v>
      </c>
      <c r="I2804" s="141" t="str">
        <f t="shared" si="131"/>
        <v>Isuzu MU-X_2021_1900</v>
      </c>
      <c r="J2804" s="141">
        <v>590000</v>
      </c>
    </row>
    <row r="2805" spans="1:10">
      <c r="A2805" s="141" t="s">
        <v>241</v>
      </c>
      <c r="B2805" s="141">
        <v>110</v>
      </c>
      <c r="C2805" s="141" t="s">
        <v>183</v>
      </c>
      <c r="D2805" s="141" t="s">
        <v>201</v>
      </c>
      <c r="E2805" s="141">
        <v>2021</v>
      </c>
      <c r="F2805" s="141" t="str">
        <f t="shared" si="129"/>
        <v>Isuzu MU-X</v>
      </c>
      <c r="G2805" s="141" t="str">
        <f t="shared" si="130"/>
        <v>Isuzu MU-X_2021</v>
      </c>
      <c r="H2805" s="141">
        <v>1900</v>
      </c>
      <c r="I2805" s="141" t="str">
        <f t="shared" si="131"/>
        <v>Isuzu MU-X_2021_1900</v>
      </c>
      <c r="J2805" s="141">
        <v>580000</v>
      </c>
    </row>
    <row r="2806" spans="1:10">
      <c r="A2806" s="141" t="s">
        <v>241</v>
      </c>
      <c r="B2806" s="141">
        <v>110</v>
      </c>
      <c r="C2806" s="141" t="s">
        <v>183</v>
      </c>
      <c r="D2806" s="141" t="s">
        <v>201</v>
      </c>
      <c r="E2806" s="141">
        <v>2021</v>
      </c>
      <c r="F2806" s="141" t="str">
        <f t="shared" si="129"/>
        <v>Isuzu MU-X</v>
      </c>
      <c r="G2806" s="141" t="str">
        <f t="shared" si="130"/>
        <v>Isuzu MU-X_2021</v>
      </c>
      <c r="H2806" s="141">
        <v>1900</v>
      </c>
      <c r="I2806" s="141" t="str">
        <f t="shared" si="131"/>
        <v>Isuzu MU-X_2021_1900</v>
      </c>
      <c r="J2806" s="141">
        <v>570000</v>
      </c>
    </row>
    <row r="2807" spans="1:10">
      <c r="A2807" s="141" t="s">
        <v>241</v>
      </c>
      <c r="B2807" s="141">
        <v>110</v>
      </c>
      <c r="C2807" s="141" t="s">
        <v>183</v>
      </c>
      <c r="D2807" s="141" t="s">
        <v>201</v>
      </c>
      <c r="E2807" s="141">
        <v>2021</v>
      </c>
      <c r="F2807" s="141" t="str">
        <f t="shared" si="129"/>
        <v>Isuzu MU-X</v>
      </c>
      <c r="G2807" s="141" t="str">
        <f t="shared" si="130"/>
        <v>Isuzu MU-X_2021</v>
      </c>
      <c r="H2807" s="141">
        <v>3000</v>
      </c>
      <c r="I2807" s="141" t="str">
        <f t="shared" si="131"/>
        <v>Isuzu MU-X_2021_3000</v>
      </c>
      <c r="J2807" s="141">
        <v>980000</v>
      </c>
    </row>
    <row r="2808" spans="1:10">
      <c r="A2808" s="141" t="s">
        <v>241</v>
      </c>
      <c r="B2808" s="141">
        <v>110</v>
      </c>
      <c r="C2808" s="141" t="s">
        <v>183</v>
      </c>
      <c r="D2808" s="141" t="s">
        <v>201</v>
      </c>
      <c r="E2808" s="141">
        <v>2021</v>
      </c>
      <c r="F2808" s="141" t="str">
        <f t="shared" si="129"/>
        <v>Isuzu MU-X</v>
      </c>
      <c r="G2808" s="141" t="str">
        <f t="shared" si="130"/>
        <v>Isuzu MU-X_2021</v>
      </c>
      <c r="H2808" s="141">
        <v>3000</v>
      </c>
      <c r="I2808" s="141" t="str">
        <f t="shared" si="131"/>
        <v>Isuzu MU-X_2021_3000</v>
      </c>
      <c r="J2808" s="141">
        <v>970000</v>
      </c>
    </row>
    <row r="2809" spans="1:10">
      <c r="A2809" s="141" t="s">
        <v>241</v>
      </c>
      <c r="B2809" s="141">
        <v>110</v>
      </c>
      <c r="C2809" s="141" t="s">
        <v>183</v>
      </c>
      <c r="D2809" s="141" t="s">
        <v>201</v>
      </c>
      <c r="E2809" s="141">
        <v>2021</v>
      </c>
      <c r="F2809" s="141" t="str">
        <f t="shared" si="129"/>
        <v>Isuzu MU-X</v>
      </c>
      <c r="G2809" s="141" t="str">
        <f t="shared" si="130"/>
        <v>Isuzu MU-X_2021</v>
      </c>
      <c r="H2809" s="141">
        <v>3000</v>
      </c>
      <c r="I2809" s="141" t="str">
        <f t="shared" si="131"/>
        <v>Isuzu MU-X_2021_3000</v>
      </c>
      <c r="J2809" s="141">
        <v>960000</v>
      </c>
    </row>
    <row r="2810" spans="1:10">
      <c r="A2810" s="141" t="s">
        <v>241</v>
      </c>
      <c r="B2810" s="141">
        <v>110</v>
      </c>
      <c r="C2810" s="141" t="s">
        <v>183</v>
      </c>
      <c r="D2810" s="141" t="s">
        <v>201</v>
      </c>
      <c r="E2810" s="141">
        <v>2021</v>
      </c>
      <c r="F2810" s="141" t="str">
        <f t="shared" si="129"/>
        <v>Isuzu MU-X</v>
      </c>
      <c r="G2810" s="141" t="str">
        <f t="shared" si="130"/>
        <v>Isuzu MU-X_2021</v>
      </c>
      <c r="H2810" s="141">
        <v>3000</v>
      </c>
      <c r="I2810" s="141" t="str">
        <f t="shared" si="131"/>
        <v>Isuzu MU-X_2021_3000</v>
      </c>
      <c r="J2810" s="141">
        <v>950000</v>
      </c>
    </row>
    <row r="2811" spans="1:10">
      <c r="A2811" s="141" t="s">
        <v>241</v>
      </c>
      <c r="B2811" s="141">
        <v>110</v>
      </c>
      <c r="C2811" s="141" t="s">
        <v>183</v>
      </c>
      <c r="D2811" s="141" t="s">
        <v>201</v>
      </c>
      <c r="E2811" s="141">
        <v>2021</v>
      </c>
      <c r="F2811" s="141" t="str">
        <f t="shared" si="129"/>
        <v>Isuzu MU-X</v>
      </c>
      <c r="G2811" s="141" t="str">
        <f t="shared" si="130"/>
        <v>Isuzu MU-X_2021</v>
      </c>
      <c r="H2811" s="141">
        <v>3000</v>
      </c>
      <c r="I2811" s="141" t="str">
        <f t="shared" si="131"/>
        <v>Isuzu MU-X_2021_3000</v>
      </c>
      <c r="J2811" s="141">
        <v>940000</v>
      </c>
    </row>
    <row r="2812" spans="1:10">
      <c r="A2812" s="141" t="s">
        <v>241</v>
      </c>
      <c r="B2812" s="141">
        <v>110</v>
      </c>
      <c r="C2812" s="141" t="s">
        <v>183</v>
      </c>
      <c r="D2812" s="141" t="s">
        <v>201</v>
      </c>
      <c r="E2812" s="141">
        <v>2021</v>
      </c>
      <c r="F2812" s="141" t="str">
        <f t="shared" si="129"/>
        <v>Isuzu MU-X</v>
      </c>
      <c r="G2812" s="141" t="str">
        <f t="shared" si="130"/>
        <v>Isuzu MU-X_2021</v>
      </c>
      <c r="H2812" s="141">
        <v>3000</v>
      </c>
      <c r="I2812" s="141" t="str">
        <f t="shared" si="131"/>
        <v>Isuzu MU-X_2021_3000</v>
      </c>
      <c r="J2812" s="141">
        <v>930000</v>
      </c>
    </row>
    <row r="2813" spans="1:10">
      <c r="A2813" s="141" t="s">
        <v>241</v>
      </c>
      <c r="B2813" s="141">
        <v>110</v>
      </c>
      <c r="C2813" s="141" t="s">
        <v>183</v>
      </c>
      <c r="D2813" s="141" t="s">
        <v>201</v>
      </c>
      <c r="E2813" s="141">
        <v>2021</v>
      </c>
      <c r="F2813" s="141" t="str">
        <f t="shared" si="129"/>
        <v>Isuzu MU-X</v>
      </c>
      <c r="G2813" s="141" t="str">
        <f t="shared" si="130"/>
        <v>Isuzu MU-X_2021</v>
      </c>
      <c r="H2813" s="141">
        <v>3000</v>
      </c>
      <c r="I2813" s="141" t="str">
        <f t="shared" si="131"/>
        <v>Isuzu MU-X_2021_3000</v>
      </c>
      <c r="J2813" s="141">
        <v>920000</v>
      </c>
    </row>
    <row r="2814" spans="1:10">
      <c r="A2814" s="141" t="s">
        <v>241</v>
      </c>
      <c r="B2814" s="141">
        <v>110</v>
      </c>
      <c r="C2814" s="141" t="s">
        <v>183</v>
      </c>
      <c r="D2814" s="141" t="s">
        <v>201</v>
      </c>
      <c r="E2814" s="141">
        <v>2021</v>
      </c>
      <c r="F2814" s="141" t="str">
        <f t="shared" si="129"/>
        <v>Isuzu MU-X</v>
      </c>
      <c r="G2814" s="141" t="str">
        <f t="shared" si="130"/>
        <v>Isuzu MU-X_2021</v>
      </c>
      <c r="H2814" s="141">
        <v>3000</v>
      </c>
      <c r="I2814" s="141" t="str">
        <f t="shared" si="131"/>
        <v>Isuzu MU-X_2021_3000</v>
      </c>
      <c r="J2814" s="141">
        <v>910000</v>
      </c>
    </row>
    <row r="2815" spans="1:10">
      <c r="A2815" s="141" t="s">
        <v>241</v>
      </c>
      <c r="B2815" s="141">
        <v>110</v>
      </c>
      <c r="C2815" s="141" t="s">
        <v>183</v>
      </c>
      <c r="D2815" s="141" t="s">
        <v>201</v>
      </c>
      <c r="E2815" s="141">
        <v>2021</v>
      </c>
      <c r="F2815" s="141" t="str">
        <f t="shared" si="129"/>
        <v>Isuzu MU-X</v>
      </c>
      <c r="G2815" s="141" t="str">
        <f t="shared" si="130"/>
        <v>Isuzu MU-X_2021</v>
      </c>
      <c r="H2815" s="141">
        <v>3000</v>
      </c>
      <c r="I2815" s="141" t="str">
        <f t="shared" si="131"/>
        <v>Isuzu MU-X_2021_3000</v>
      </c>
      <c r="J2815" s="141">
        <v>900000</v>
      </c>
    </row>
    <row r="2816" spans="1:10">
      <c r="A2816" s="141" t="s">
        <v>241</v>
      </c>
      <c r="B2816" s="141">
        <v>110</v>
      </c>
      <c r="C2816" s="141" t="s">
        <v>183</v>
      </c>
      <c r="D2816" s="141" t="s">
        <v>201</v>
      </c>
      <c r="E2816" s="141">
        <v>2021</v>
      </c>
      <c r="F2816" s="141" t="str">
        <f t="shared" si="129"/>
        <v>Isuzu MU-X</v>
      </c>
      <c r="G2816" s="141" t="str">
        <f t="shared" si="130"/>
        <v>Isuzu MU-X_2021</v>
      </c>
      <c r="H2816" s="141">
        <v>3000</v>
      </c>
      <c r="I2816" s="141" t="str">
        <f t="shared" si="131"/>
        <v>Isuzu MU-X_2021_3000</v>
      </c>
      <c r="J2816" s="141">
        <v>890000</v>
      </c>
    </row>
    <row r="2817" spans="1:10">
      <c r="A2817" s="141" t="s">
        <v>241</v>
      </c>
      <c r="B2817" s="141">
        <v>110</v>
      </c>
      <c r="C2817" s="141" t="s">
        <v>183</v>
      </c>
      <c r="D2817" s="141" t="s">
        <v>201</v>
      </c>
      <c r="E2817" s="141">
        <v>2021</v>
      </c>
      <c r="F2817" s="141" t="str">
        <f t="shared" ref="F2817:F2880" si="132">C2817&amp;" "&amp;D2817</f>
        <v>Isuzu MU-X</v>
      </c>
      <c r="G2817" s="141" t="str">
        <f t="shared" si="130"/>
        <v>Isuzu MU-X_2021</v>
      </c>
      <c r="H2817" s="141">
        <v>3000</v>
      </c>
      <c r="I2817" s="141" t="str">
        <f t="shared" si="131"/>
        <v>Isuzu MU-X_2021_3000</v>
      </c>
      <c r="J2817" s="141">
        <v>880000</v>
      </c>
    </row>
    <row r="2818" spans="1:10">
      <c r="A2818" s="141" t="s">
        <v>241</v>
      </c>
      <c r="B2818" s="141">
        <v>110</v>
      </c>
      <c r="C2818" s="141" t="s">
        <v>183</v>
      </c>
      <c r="D2818" s="141" t="s">
        <v>201</v>
      </c>
      <c r="E2818" s="141">
        <v>2021</v>
      </c>
      <c r="F2818" s="141" t="str">
        <f t="shared" si="132"/>
        <v>Isuzu MU-X</v>
      </c>
      <c r="G2818" s="141" t="str">
        <f t="shared" ref="G2818:G2881" si="133">F2818&amp;"_"&amp;E2818</f>
        <v>Isuzu MU-X_2021</v>
      </c>
      <c r="H2818" s="141">
        <v>3000</v>
      </c>
      <c r="I2818" s="141" t="str">
        <f t="shared" si="131"/>
        <v>Isuzu MU-X_2021_3000</v>
      </c>
      <c r="J2818" s="141">
        <v>870000</v>
      </c>
    </row>
    <row r="2819" spans="1:10">
      <c r="A2819" s="141" t="s">
        <v>241</v>
      </c>
      <c r="B2819" s="141">
        <v>110</v>
      </c>
      <c r="C2819" s="141" t="s">
        <v>183</v>
      </c>
      <c r="D2819" s="141" t="s">
        <v>201</v>
      </c>
      <c r="E2819" s="141">
        <v>2021</v>
      </c>
      <c r="F2819" s="141" t="str">
        <f t="shared" si="132"/>
        <v>Isuzu MU-X</v>
      </c>
      <c r="G2819" s="141" t="str">
        <f t="shared" si="133"/>
        <v>Isuzu MU-X_2021</v>
      </c>
      <c r="H2819" s="141">
        <v>3000</v>
      </c>
      <c r="I2819" s="141" t="str">
        <f t="shared" ref="I2819:I2882" si="134">G2819&amp;"_"&amp;H2819</f>
        <v>Isuzu MU-X_2021_3000</v>
      </c>
      <c r="J2819" s="141">
        <v>860000</v>
      </c>
    </row>
    <row r="2820" spans="1:10">
      <c r="A2820" s="141" t="s">
        <v>241</v>
      </c>
      <c r="B2820" s="141">
        <v>110</v>
      </c>
      <c r="C2820" s="141" t="s">
        <v>183</v>
      </c>
      <c r="D2820" s="141" t="s">
        <v>201</v>
      </c>
      <c r="E2820" s="141">
        <v>2021</v>
      </c>
      <c r="F2820" s="141" t="str">
        <f t="shared" si="132"/>
        <v>Isuzu MU-X</v>
      </c>
      <c r="G2820" s="141" t="str">
        <f t="shared" si="133"/>
        <v>Isuzu MU-X_2021</v>
      </c>
      <c r="H2820" s="141">
        <v>3000</v>
      </c>
      <c r="I2820" s="141" t="str">
        <f t="shared" si="134"/>
        <v>Isuzu MU-X_2021_3000</v>
      </c>
      <c r="J2820" s="141">
        <v>850000</v>
      </c>
    </row>
    <row r="2821" spans="1:10">
      <c r="A2821" s="141" t="s">
        <v>241</v>
      </c>
      <c r="B2821" s="141">
        <v>110</v>
      </c>
      <c r="C2821" s="141" t="s">
        <v>183</v>
      </c>
      <c r="D2821" s="141" t="s">
        <v>201</v>
      </c>
      <c r="E2821" s="141">
        <v>2021</v>
      </c>
      <c r="F2821" s="141" t="str">
        <f t="shared" si="132"/>
        <v>Isuzu MU-X</v>
      </c>
      <c r="G2821" s="141" t="str">
        <f t="shared" si="133"/>
        <v>Isuzu MU-X_2021</v>
      </c>
      <c r="H2821" s="141">
        <v>3000</v>
      </c>
      <c r="I2821" s="141" t="str">
        <f t="shared" si="134"/>
        <v>Isuzu MU-X_2021_3000</v>
      </c>
      <c r="J2821" s="141">
        <v>840000</v>
      </c>
    </row>
    <row r="2822" spans="1:10">
      <c r="A2822" s="141" t="s">
        <v>241</v>
      </c>
      <c r="B2822" s="141">
        <v>110</v>
      </c>
      <c r="C2822" s="141" t="s">
        <v>183</v>
      </c>
      <c r="D2822" s="141" t="s">
        <v>201</v>
      </c>
      <c r="E2822" s="141">
        <v>2021</v>
      </c>
      <c r="F2822" s="141" t="str">
        <f t="shared" si="132"/>
        <v>Isuzu MU-X</v>
      </c>
      <c r="G2822" s="141" t="str">
        <f t="shared" si="133"/>
        <v>Isuzu MU-X_2021</v>
      </c>
      <c r="H2822" s="141">
        <v>3000</v>
      </c>
      <c r="I2822" s="141" t="str">
        <f t="shared" si="134"/>
        <v>Isuzu MU-X_2021_3000</v>
      </c>
      <c r="J2822" s="141">
        <v>830000</v>
      </c>
    </row>
    <row r="2823" spans="1:10">
      <c r="A2823" s="141" t="s">
        <v>241</v>
      </c>
      <c r="B2823" s="141">
        <v>110</v>
      </c>
      <c r="C2823" s="141" t="s">
        <v>183</v>
      </c>
      <c r="D2823" s="141" t="s">
        <v>201</v>
      </c>
      <c r="E2823" s="141">
        <v>2021</v>
      </c>
      <c r="F2823" s="141" t="str">
        <f t="shared" si="132"/>
        <v>Isuzu MU-X</v>
      </c>
      <c r="G2823" s="141" t="str">
        <f t="shared" si="133"/>
        <v>Isuzu MU-X_2021</v>
      </c>
      <c r="H2823" s="141">
        <v>3000</v>
      </c>
      <c r="I2823" s="141" t="str">
        <f t="shared" si="134"/>
        <v>Isuzu MU-X_2021_3000</v>
      </c>
      <c r="J2823" s="141">
        <v>820000</v>
      </c>
    </row>
    <row r="2824" spans="1:10">
      <c r="A2824" s="141" t="s">
        <v>241</v>
      </c>
      <c r="B2824" s="141">
        <v>110</v>
      </c>
      <c r="C2824" s="141" t="s">
        <v>183</v>
      </c>
      <c r="D2824" s="141" t="s">
        <v>201</v>
      </c>
      <c r="E2824" s="141">
        <v>2021</v>
      </c>
      <c r="F2824" s="141" t="str">
        <f t="shared" si="132"/>
        <v>Isuzu MU-X</v>
      </c>
      <c r="G2824" s="141" t="str">
        <f t="shared" si="133"/>
        <v>Isuzu MU-X_2021</v>
      </c>
      <c r="H2824" s="141">
        <v>3000</v>
      </c>
      <c r="I2824" s="141" t="str">
        <f t="shared" si="134"/>
        <v>Isuzu MU-X_2021_3000</v>
      </c>
      <c r="J2824" s="141">
        <v>810000</v>
      </c>
    </row>
    <row r="2825" spans="1:10">
      <c r="A2825" s="141" t="s">
        <v>241</v>
      </c>
      <c r="B2825" s="141">
        <v>110</v>
      </c>
      <c r="C2825" s="141" t="s">
        <v>183</v>
      </c>
      <c r="D2825" s="141" t="s">
        <v>201</v>
      </c>
      <c r="E2825" s="141">
        <v>2021</v>
      </c>
      <c r="F2825" s="141" t="str">
        <f t="shared" si="132"/>
        <v>Isuzu MU-X</v>
      </c>
      <c r="G2825" s="141" t="str">
        <f t="shared" si="133"/>
        <v>Isuzu MU-X_2021</v>
      </c>
      <c r="H2825" s="141">
        <v>3000</v>
      </c>
      <c r="I2825" s="141" t="str">
        <f t="shared" si="134"/>
        <v>Isuzu MU-X_2021_3000</v>
      </c>
      <c r="J2825" s="141">
        <v>800000</v>
      </c>
    </row>
    <row r="2826" spans="1:10">
      <c r="A2826" s="141" t="s">
        <v>241</v>
      </c>
      <c r="B2826" s="141">
        <v>110</v>
      </c>
      <c r="C2826" s="141" t="s">
        <v>183</v>
      </c>
      <c r="D2826" s="141" t="s">
        <v>201</v>
      </c>
      <c r="E2826" s="141">
        <v>2021</v>
      </c>
      <c r="F2826" s="141" t="str">
        <f t="shared" si="132"/>
        <v>Isuzu MU-X</v>
      </c>
      <c r="G2826" s="141" t="str">
        <f t="shared" si="133"/>
        <v>Isuzu MU-X_2021</v>
      </c>
      <c r="H2826" s="141">
        <v>3000</v>
      </c>
      <c r="I2826" s="141" t="str">
        <f t="shared" si="134"/>
        <v>Isuzu MU-X_2021_3000</v>
      </c>
      <c r="J2826" s="141">
        <v>790000</v>
      </c>
    </row>
    <row r="2827" spans="1:10">
      <c r="A2827" s="141" t="s">
        <v>241</v>
      </c>
      <c r="B2827" s="141">
        <v>110</v>
      </c>
      <c r="C2827" s="141" t="s">
        <v>183</v>
      </c>
      <c r="D2827" s="141" t="s">
        <v>201</v>
      </c>
      <c r="E2827" s="141">
        <v>2021</v>
      </c>
      <c r="F2827" s="141" t="str">
        <f t="shared" si="132"/>
        <v>Isuzu MU-X</v>
      </c>
      <c r="G2827" s="141" t="str">
        <f t="shared" si="133"/>
        <v>Isuzu MU-X_2021</v>
      </c>
      <c r="H2827" s="141">
        <v>3000</v>
      </c>
      <c r="I2827" s="141" t="str">
        <f t="shared" si="134"/>
        <v>Isuzu MU-X_2021_3000</v>
      </c>
      <c r="J2827" s="141">
        <v>780000</v>
      </c>
    </row>
    <row r="2828" spans="1:10">
      <c r="A2828" s="141" t="s">
        <v>241</v>
      </c>
      <c r="B2828" s="141">
        <v>110</v>
      </c>
      <c r="C2828" s="141" t="s">
        <v>183</v>
      </c>
      <c r="D2828" s="141" t="s">
        <v>201</v>
      </c>
      <c r="E2828" s="141">
        <v>2021</v>
      </c>
      <c r="F2828" s="141" t="str">
        <f t="shared" si="132"/>
        <v>Isuzu MU-X</v>
      </c>
      <c r="G2828" s="141" t="str">
        <f t="shared" si="133"/>
        <v>Isuzu MU-X_2021</v>
      </c>
      <c r="H2828" s="141">
        <v>3000</v>
      </c>
      <c r="I2828" s="141" t="str">
        <f t="shared" si="134"/>
        <v>Isuzu MU-X_2021_3000</v>
      </c>
      <c r="J2828" s="141">
        <v>770000</v>
      </c>
    </row>
    <row r="2829" spans="1:10">
      <c r="A2829" s="141" t="s">
        <v>241</v>
      </c>
      <c r="B2829" s="141">
        <v>110</v>
      </c>
      <c r="C2829" s="141" t="s">
        <v>183</v>
      </c>
      <c r="D2829" s="141" t="s">
        <v>201</v>
      </c>
      <c r="E2829" s="141">
        <v>2021</v>
      </c>
      <c r="F2829" s="141" t="str">
        <f t="shared" si="132"/>
        <v>Isuzu MU-X</v>
      </c>
      <c r="G2829" s="141" t="str">
        <f t="shared" si="133"/>
        <v>Isuzu MU-X_2021</v>
      </c>
      <c r="H2829" s="141">
        <v>3000</v>
      </c>
      <c r="I2829" s="141" t="str">
        <f t="shared" si="134"/>
        <v>Isuzu MU-X_2021_3000</v>
      </c>
      <c r="J2829" s="141">
        <v>760000</v>
      </c>
    </row>
    <row r="2830" spans="1:10">
      <c r="A2830" s="141" t="s">
        <v>241</v>
      </c>
      <c r="B2830" s="141">
        <v>110</v>
      </c>
      <c r="C2830" s="141" t="s">
        <v>183</v>
      </c>
      <c r="D2830" s="141" t="s">
        <v>201</v>
      </c>
      <c r="E2830" s="141">
        <v>2021</v>
      </c>
      <c r="F2830" s="141" t="str">
        <f t="shared" si="132"/>
        <v>Isuzu MU-X</v>
      </c>
      <c r="G2830" s="141" t="str">
        <f t="shared" si="133"/>
        <v>Isuzu MU-X_2021</v>
      </c>
      <c r="H2830" s="141">
        <v>3000</v>
      </c>
      <c r="I2830" s="141" t="str">
        <f t="shared" si="134"/>
        <v>Isuzu MU-X_2021_3000</v>
      </c>
      <c r="J2830" s="141">
        <v>750000</v>
      </c>
    </row>
    <row r="2831" spans="1:10">
      <c r="A2831" s="141" t="s">
        <v>239</v>
      </c>
      <c r="B2831" s="141">
        <v>320</v>
      </c>
      <c r="C2831" s="141" t="s">
        <v>183</v>
      </c>
      <c r="D2831" s="141" t="s">
        <v>184</v>
      </c>
      <c r="E2831" s="141">
        <v>2021</v>
      </c>
      <c r="F2831" s="141" t="str">
        <f t="shared" si="132"/>
        <v>Isuzu D-Max</v>
      </c>
      <c r="G2831" s="141" t="str">
        <f t="shared" si="133"/>
        <v>Isuzu D-Max_2021</v>
      </c>
      <c r="H2831" s="141">
        <v>1900</v>
      </c>
      <c r="I2831" s="141" t="str">
        <f t="shared" si="134"/>
        <v>Isuzu D-Max_2021_1900</v>
      </c>
      <c r="J2831" s="141">
        <v>500000</v>
      </c>
    </row>
    <row r="2832" spans="1:10">
      <c r="A2832" s="141" t="s">
        <v>239</v>
      </c>
      <c r="B2832" s="141">
        <v>320</v>
      </c>
      <c r="C2832" s="141" t="s">
        <v>183</v>
      </c>
      <c r="D2832" s="141" t="s">
        <v>184</v>
      </c>
      <c r="E2832" s="141">
        <v>2021</v>
      </c>
      <c r="F2832" s="141" t="str">
        <f t="shared" si="132"/>
        <v>Isuzu D-Max</v>
      </c>
      <c r="G2832" s="141" t="str">
        <f t="shared" si="133"/>
        <v>Isuzu D-Max_2021</v>
      </c>
      <c r="H2832" s="141">
        <v>1900</v>
      </c>
      <c r="I2832" s="141" t="str">
        <f t="shared" si="134"/>
        <v>Isuzu D-Max_2021_1900</v>
      </c>
      <c r="J2832" s="141">
        <v>490000</v>
      </c>
    </row>
    <row r="2833" spans="1:10">
      <c r="A2833" s="141" t="s">
        <v>239</v>
      </c>
      <c r="B2833" s="141">
        <v>320</v>
      </c>
      <c r="C2833" s="141" t="s">
        <v>183</v>
      </c>
      <c r="D2833" s="141" t="s">
        <v>184</v>
      </c>
      <c r="E2833" s="141">
        <v>2021</v>
      </c>
      <c r="F2833" s="141" t="str">
        <f t="shared" si="132"/>
        <v>Isuzu D-Max</v>
      </c>
      <c r="G2833" s="141" t="str">
        <f t="shared" si="133"/>
        <v>Isuzu D-Max_2021</v>
      </c>
      <c r="H2833" s="141">
        <v>1900</v>
      </c>
      <c r="I2833" s="141" t="str">
        <f t="shared" si="134"/>
        <v>Isuzu D-Max_2021_1900</v>
      </c>
      <c r="J2833" s="141">
        <v>480000</v>
      </c>
    </row>
    <row r="2834" spans="1:10">
      <c r="A2834" s="141" t="s">
        <v>239</v>
      </c>
      <c r="B2834" s="141">
        <v>320</v>
      </c>
      <c r="C2834" s="141" t="s">
        <v>183</v>
      </c>
      <c r="D2834" s="141" t="s">
        <v>184</v>
      </c>
      <c r="E2834" s="141">
        <v>2021</v>
      </c>
      <c r="F2834" s="141" t="str">
        <f t="shared" si="132"/>
        <v>Isuzu D-Max</v>
      </c>
      <c r="G2834" s="141" t="str">
        <f t="shared" si="133"/>
        <v>Isuzu D-Max_2021</v>
      </c>
      <c r="H2834" s="141">
        <v>1900</v>
      </c>
      <c r="I2834" s="141" t="str">
        <f t="shared" si="134"/>
        <v>Isuzu D-Max_2021_1900</v>
      </c>
      <c r="J2834" s="141">
        <v>470000</v>
      </c>
    </row>
    <row r="2835" spans="1:10">
      <c r="A2835" s="141" t="s">
        <v>239</v>
      </c>
      <c r="B2835" s="141">
        <v>320</v>
      </c>
      <c r="C2835" s="141" t="s">
        <v>183</v>
      </c>
      <c r="D2835" s="141" t="s">
        <v>184</v>
      </c>
      <c r="E2835" s="141">
        <v>2021</v>
      </c>
      <c r="F2835" s="141" t="str">
        <f t="shared" si="132"/>
        <v>Isuzu D-Max</v>
      </c>
      <c r="G2835" s="141" t="str">
        <f t="shared" si="133"/>
        <v>Isuzu D-Max_2021</v>
      </c>
      <c r="H2835" s="141">
        <v>1900</v>
      </c>
      <c r="I2835" s="141" t="str">
        <f t="shared" si="134"/>
        <v>Isuzu D-Max_2021_1900</v>
      </c>
      <c r="J2835" s="141">
        <v>460000</v>
      </c>
    </row>
    <row r="2836" spans="1:10">
      <c r="A2836" s="141" t="s">
        <v>239</v>
      </c>
      <c r="B2836" s="141">
        <v>320</v>
      </c>
      <c r="C2836" s="141" t="s">
        <v>183</v>
      </c>
      <c r="D2836" s="141" t="s">
        <v>184</v>
      </c>
      <c r="E2836" s="141">
        <v>2021</v>
      </c>
      <c r="F2836" s="141" t="str">
        <f t="shared" si="132"/>
        <v>Isuzu D-Max</v>
      </c>
      <c r="G2836" s="141" t="str">
        <f t="shared" si="133"/>
        <v>Isuzu D-Max_2021</v>
      </c>
      <c r="H2836" s="141">
        <v>1900</v>
      </c>
      <c r="I2836" s="141" t="str">
        <f t="shared" si="134"/>
        <v>Isuzu D-Max_2021_1900</v>
      </c>
      <c r="J2836" s="141">
        <v>450000</v>
      </c>
    </row>
    <row r="2837" spans="1:10">
      <c r="A2837" s="141" t="s">
        <v>239</v>
      </c>
      <c r="B2837" s="141">
        <v>320</v>
      </c>
      <c r="C2837" s="141" t="s">
        <v>183</v>
      </c>
      <c r="D2837" s="141" t="s">
        <v>184</v>
      </c>
      <c r="E2837" s="141">
        <v>2021</v>
      </c>
      <c r="F2837" s="141" t="str">
        <f t="shared" si="132"/>
        <v>Isuzu D-Max</v>
      </c>
      <c r="G2837" s="141" t="str">
        <f t="shared" si="133"/>
        <v>Isuzu D-Max_2021</v>
      </c>
      <c r="H2837" s="141">
        <v>1900</v>
      </c>
      <c r="I2837" s="141" t="str">
        <f t="shared" si="134"/>
        <v>Isuzu D-Max_2021_1900</v>
      </c>
      <c r="J2837" s="141">
        <v>440000</v>
      </c>
    </row>
    <row r="2838" spans="1:10">
      <c r="A2838" s="141" t="s">
        <v>239</v>
      </c>
      <c r="B2838" s="141">
        <v>320</v>
      </c>
      <c r="C2838" s="141" t="s">
        <v>183</v>
      </c>
      <c r="D2838" s="141" t="s">
        <v>184</v>
      </c>
      <c r="E2838" s="141">
        <v>2021</v>
      </c>
      <c r="F2838" s="141" t="str">
        <f t="shared" si="132"/>
        <v>Isuzu D-Max</v>
      </c>
      <c r="G2838" s="141" t="str">
        <f t="shared" si="133"/>
        <v>Isuzu D-Max_2021</v>
      </c>
      <c r="H2838" s="141">
        <v>1900</v>
      </c>
      <c r="I2838" s="141" t="str">
        <f t="shared" si="134"/>
        <v>Isuzu D-Max_2021_1900</v>
      </c>
      <c r="J2838" s="141">
        <v>430000</v>
      </c>
    </row>
    <row r="2839" spans="1:10">
      <c r="A2839" s="141" t="s">
        <v>239</v>
      </c>
      <c r="B2839" s="141">
        <v>320</v>
      </c>
      <c r="C2839" s="141" t="s">
        <v>183</v>
      </c>
      <c r="D2839" s="141" t="s">
        <v>184</v>
      </c>
      <c r="E2839" s="141">
        <v>2021</v>
      </c>
      <c r="F2839" s="141" t="str">
        <f t="shared" si="132"/>
        <v>Isuzu D-Max</v>
      </c>
      <c r="G2839" s="141" t="str">
        <f t="shared" si="133"/>
        <v>Isuzu D-Max_2021</v>
      </c>
      <c r="H2839" s="141">
        <v>1900</v>
      </c>
      <c r="I2839" s="141" t="str">
        <f t="shared" si="134"/>
        <v>Isuzu D-Max_2021_1900</v>
      </c>
      <c r="J2839" s="141">
        <v>420000</v>
      </c>
    </row>
    <row r="2840" spans="1:10">
      <c r="A2840" s="141" t="s">
        <v>239</v>
      </c>
      <c r="B2840" s="141">
        <v>320</v>
      </c>
      <c r="C2840" s="141" t="s">
        <v>183</v>
      </c>
      <c r="D2840" s="141" t="s">
        <v>184</v>
      </c>
      <c r="E2840" s="141">
        <v>2021</v>
      </c>
      <c r="F2840" s="141" t="str">
        <f t="shared" si="132"/>
        <v>Isuzu D-Max</v>
      </c>
      <c r="G2840" s="141" t="str">
        <f t="shared" si="133"/>
        <v>Isuzu D-Max_2021</v>
      </c>
      <c r="H2840" s="141">
        <v>1900</v>
      </c>
      <c r="I2840" s="141" t="str">
        <f t="shared" si="134"/>
        <v>Isuzu D-Max_2021_1900</v>
      </c>
      <c r="J2840" s="141">
        <v>410000</v>
      </c>
    </row>
    <row r="2841" spans="1:10">
      <c r="A2841" s="141" t="s">
        <v>239</v>
      </c>
      <c r="B2841" s="141">
        <v>320</v>
      </c>
      <c r="C2841" s="141" t="s">
        <v>183</v>
      </c>
      <c r="D2841" s="141" t="s">
        <v>184</v>
      </c>
      <c r="E2841" s="141">
        <v>2021</v>
      </c>
      <c r="F2841" s="141" t="str">
        <f t="shared" si="132"/>
        <v>Isuzu D-Max</v>
      </c>
      <c r="G2841" s="141" t="str">
        <f t="shared" si="133"/>
        <v>Isuzu D-Max_2021</v>
      </c>
      <c r="H2841" s="141">
        <v>1900</v>
      </c>
      <c r="I2841" s="141" t="str">
        <f t="shared" si="134"/>
        <v>Isuzu D-Max_2021_1900</v>
      </c>
      <c r="J2841" s="141">
        <v>400000</v>
      </c>
    </row>
    <row r="2842" spans="1:10">
      <c r="A2842" s="141" t="s">
        <v>239</v>
      </c>
      <c r="B2842" s="141">
        <v>320</v>
      </c>
      <c r="C2842" s="141" t="s">
        <v>183</v>
      </c>
      <c r="D2842" s="141" t="s">
        <v>184</v>
      </c>
      <c r="E2842" s="141">
        <v>2021</v>
      </c>
      <c r="F2842" s="141" t="str">
        <f t="shared" si="132"/>
        <v>Isuzu D-Max</v>
      </c>
      <c r="G2842" s="141" t="str">
        <f t="shared" si="133"/>
        <v>Isuzu D-Max_2021</v>
      </c>
      <c r="H2842" s="141">
        <v>1900</v>
      </c>
      <c r="I2842" s="141" t="str">
        <f t="shared" si="134"/>
        <v>Isuzu D-Max_2021_1900</v>
      </c>
      <c r="J2842" s="141">
        <v>390000</v>
      </c>
    </row>
    <row r="2843" spans="1:10">
      <c r="A2843" s="141" t="s">
        <v>239</v>
      </c>
      <c r="B2843" s="141">
        <v>320</v>
      </c>
      <c r="C2843" s="141" t="s">
        <v>183</v>
      </c>
      <c r="D2843" s="141" t="s">
        <v>184</v>
      </c>
      <c r="E2843" s="141">
        <v>2021</v>
      </c>
      <c r="F2843" s="141" t="str">
        <f t="shared" si="132"/>
        <v>Isuzu D-Max</v>
      </c>
      <c r="G2843" s="141" t="str">
        <f t="shared" si="133"/>
        <v>Isuzu D-Max_2021</v>
      </c>
      <c r="H2843" s="141">
        <v>1900</v>
      </c>
      <c r="I2843" s="141" t="str">
        <f t="shared" si="134"/>
        <v>Isuzu D-Max_2021_1900</v>
      </c>
      <c r="J2843" s="141">
        <v>380000</v>
      </c>
    </row>
    <row r="2844" spans="1:10">
      <c r="A2844" s="141" t="s">
        <v>239</v>
      </c>
      <c r="B2844" s="141">
        <v>320</v>
      </c>
      <c r="C2844" s="141" t="s">
        <v>183</v>
      </c>
      <c r="D2844" s="141" t="s">
        <v>184</v>
      </c>
      <c r="E2844" s="141">
        <v>2021</v>
      </c>
      <c r="F2844" s="141" t="str">
        <f t="shared" si="132"/>
        <v>Isuzu D-Max</v>
      </c>
      <c r="G2844" s="141" t="str">
        <f t="shared" si="133"/>
        <v>Isuzu D-Max_2021</v>
      </c>
      <c r="H2844" s="141">
        <v>1900</v>
      </c>
      <c r="I2844" s="141" t="str">
        <f t="shared" si="134"/>
        <v>Isuzu D-Max_2021_1900</v>
      </c>
      <c r="J2844" s="141">
        <v>370000</v>
      </c>
    </row>
    <row r="2845" spans="1:10">
      <c r="A2845" s="141" t="s">
        <v>239</v>
      </c>
      <c r="B2845" s="141">
        <v>320</v>
      </c>
      <c r="C2845" s="141" t="s">
        <v>183</v>
      </c>
      <c r="D2845" s="141" t="s">
        <v>184</v>
      </c>
      <c r="E2845" s="141">
        <v>2021</v>
      </c>
      <c r="F2845" s="141" t="str">
        <f t="shared" si="132"/>
        <v>Isuzu D-Max</v>
      </c>
      <c r="G2845" s="141" t="str">
        <f t="shared" si="133"/>
        <v>Isuzu D-Max_2021</v>
      </c>
      <c r="H2845" s="141">
        <v>1900</v>
      </c>
      <c r="I2845" s="141" t="str">
        <f t="shared" si="134"/>
        <v>Isuzu D-Max_2021_1900</v>
      </c>
      <c r="J2845" s="141">
        <v>360000</v>
      </c>
    </row>
    <row r="2846" spans="1:10">
      <c r="A2846" s="141" t="s">
        <v>239</v>
      </c>
      <c r="B2846" s="141">
        <v>320</v>
      </c>
      <c r="C2846" s="141" t="s">
        <v>183</v>
      </c>
      <c r="D2846" s="141" t="s">
        <v>184</v>
      </c>
      <c r="E2846" s="141">
        <v>2021</v>
      </c>
      <c r="F2846" s="141" t="str">
        <f t="shared" si="132"/>
        <v>Isuzu D-Max</v>
      </c>
      <c r="G2846" s="141" t="str">
        <f t="shared" si="133"/>
        <v>Isuzu D-Max_2021</v>
      </c>
      <c r="H2846" s="141">
        <v>1900</v>
      </c>
      <c r="I2846" s="141" t="str">
        <f t="shared" si="134"/>
        <v>Isuzu D-Max_2021_1900</v>
      </c>
      <c r="J2846" s="141">
        <v>350000</v>
      </c>
    </row>
    <row r="2847" spans="1:10">
      <c r="A2847" s="141" t="s">
        <v>239</v>
      </c>
      <c r="B2847" s="141">
        <v>320</v>
      </c>
      <c r="C2847" s="141" t="s">
        <v>183</v>
      </c>
      <c r="D2847" s="141" t="s">
        <v>184</v>
      </c>
      <c r="E2847" s="141">
        <v>2021</v>
      </c>
      <c r="F2847" s="141" t="str">
        <f t="shared" si="132"/>
        <v>Isuzu D-Max</v>
      </c>
      <c r="G2847" s="141" t="str">
        <f t="shared" si="133"/>
        <v>Isuzu D-Max_2021</v>
      </c>
      <c r="H2847" s="141">
        <v>1900</v>
      </c>
      <c r="I2847" s="141" t="str">
        <f t="shared" si="134"/>
        <v>Isuzu D-Max_2021_1900</v>
      </c>
      <c r="J2847" s="141">
        <v>340000</v>
      </c>
    </row>
    <row r="2848" spans="1:10">
      <c r="A2848" s="141" t="s">
        <v>239</v>
      </c>
      <c r="B2848" s="141">
        <v>320</v>
      </c>
      <c r="C2848" s="141" t="s">
        <v>183</v>
      </c>
      <c r="D2848" s="141" t="s">
        <v>184</v>
      </c>
      <c r="E2848" s="141">
        <v>2021</v>
      </c>
      <c r="F2848" s="141" t="str">
        <f t="shared" si="132"/>
        <v>Isuzu D-Max</v>
      </c>
      <c r="G2848" s="141" t="str">
        <f t="shared" si="133"/>
        <v>Isuzu D-Max_2021</v>
      </c>
      <c r="H2848" s="141">
        <v>1900</v>
      </c>
      <c r="I2848" s="141" t="str">
        <f t="shared" si="134"/>
        <v>Isuzu D-Max_2021_1900</v>
      </c>
      <c r="J2848" s="141">
        <v>330000</v>
      </c>
    </row>
    <row r="2849" spans="1:10">
      <c r="A2849" s="141" t="s">
        <v>239</v>
      </c>
      <c r="B2849" s="141">
        <v>320</v>
      </c>
      <c r="C2849" s="141" t="s">
        <v>183</v>
      </c>
      <c r="D2849" s="141" t="s">
        <v>184</v>
      </c>
      <c r="E2849" s="141">
        <v>2021</v>
      </c>
      <c r="F2849" s="141" t="str">
        <f t="shared" si="132"/>
        <v>Isuzu D-Max</v>
      </c>
      <c r="G2849" s="141" t="str">
        <f t="shared" si="133"/>
        <v>Isuzu D-Max_2021</v>
      </c>
      <c r="H2849" s="141">
        <v>1900</v>
      </c>
      <c r="I2849" s="141" t="str">
        <f t="shared" si="134"/>
        <v>Isuzu D-Max_2021_1900</v>
      </c>
      <c r="J2849" s="141">
        <v>320000</v>
      </c>
    </row>
    <row r="2850" spans="1:10">
      <c r="A2850" s="141" t="s">
        <v>239</v>
      </c>
      <c r="B2850" s="141">
        <v>320</v>
      </c>
      <c r="C2850" s="141" t="s">
        <v>183</v>
      </c>
      <c r="D2850" s="141" t="s">
        <v>184</v>
      </c>
      <c r="E2850" s="141">
        <v>2021</v>
      </c>
      <c r="F2850" s="141" t="str">
        <f t="shared" si="132"/>
        <v>Isuzu D-Max</v>
      </c>
      <c r="G2850" s="141" t="str">
        <f t="shared" si="133"/>
        <v>Isuzu D-Max_2021</v>
      </c>
      <c r="H2850" s="141">
        <v>1900</v>
      </c>
      <c r="I2850" s="141" t="str">
        <f t="shared" si="134"/>
        <v>Isuzu D-Max_2021_1900</v>
      </c>
      <c r="J2850" s="141">
        <v>310000</v>
      </c>
    </row>
    <row r="2851" spans="1:10">
      <c r="A2851" s="141" t="s">
        <v>239</v>
      </c>
      <c r="B2851" s="141">
        <v>320</v>
      </c>
      <c r="C2851" s="141" t="s">
        <v>183</v>
      </c>
      <c r="D2851" s="141" t="s">
        <v>184</v>
      </c>
      <c r="E2851" s="141">
        <v>2021</v>
      </c>
      <c r="F2851" s="141" t="str">
        <f t="shared" si="132"/>
        <v>Isuzu D-Max</v>
      </c>
      <c r="G2851" s="141" t="str">
        <f t="shared" si="133"/>
        <v>Isuzu D-Max_2021</v>
      </c>
      <c r="H2851" s="141">
        <v>1900</v>
      </c>
      <c r="I2851" s="141" t="str">
        <f t="shared" si="134"/>
        <v>Isuzu D-Max_2021_1900</v>
      </c>
      <c r="J2851" s="141">
        <v>300000</v>
      </c>
    </row>
    <row r="2852" spans="1:10">
      <c r="A2852" s="141" t="s">
        <v>239</v>
      </c>
      <c r="B2852" s="141">
        <v>320</v>
      </c>
      <c r="C2852" s="141" t="s">
        <v>183</v>
      </c>
      <c r="D2852" s="141" t="s">
        <v>184</v>
      </c>
      <c r="E2852" s="141">
        <v>2021</v>
      </c>
      <c r="F2852" s="141" t="str">
        <f t="shared" si="132"/>
        <v>Isuzu D-Max</v>
      </c>
      <c r="G2852" s="141" t="str">
        <f t="shared" si="133"/>
        <v>Isuzu D-Max_2021</v>
      </c>
      <c r="H2852" s="141">
        <v>1900</v>
      </c>
      <c r="I2852" s="141" t="str">
        <f t="shared" si="134"/>
        <v>Isuzu D-Max_2021_1900</v>
      </c>
      <c r="J2852" s="141">
        <v>290000</v>
      </c>
    </row>
    <row r="2853" spans="1:10">
      <c r="A2853" s="141" t="s">
        <v>239</v>
      </c>
      <c r="B2853" s="141">
        <v>320</v>
      </c>
      <c r="C2853" s="141" t="s">
        <v>183</v>
      </c>
      <c r="D2853" s="141" t="s">
        <v>184</v>
      </c>
      <c r="E2853" s="141">
        <v>2021</v>
      </c>
      <c r="F2853" s="141" t="str">
        <f t="shared" si="132"/>
        <v>Isuzu D-Max</v>
      </c>
      <c r="G2853" s="141" t="str">
        <f t="shared" si="133"/>
        <v>Isuzu D-Max_2021</v>
      </c>
      <c r="H2853" s="141">
        <v>1900</v>
      </c>
      <c r="I2853" s="141" t="str">
        <f t="shared" si="134"/>
        <v>Isuzu D-Max_2021_1900</v>
      </c>
      <c r="J2853" s="141">
        <v>280000</v>
      </c>
    </row>
    <row r="2854" spans="1:10">
      <c r="A2854" s="141" t="s">
        <v>239</v>
      </c>
      <c r="B2854" s="141">
        <v>320</v>
      </c>
      <c r="C2854" s="141" t="s">
        <v>183</v>
      </c>
      <c r="D2854" s="141" t="s">
        <v>184</v>
      </c>
      <c r="E2854" s="141">
        <v>2021</v>
      </c>
      <c r="F2854" s="141" t="str">
        <f t="shared" si="132"/>
        <v>Isuzu D-Max</v>
      </c>
      <c r="G2854" s="141" t="str">
        <f t="shared" si="133"/>
        <v>Isuzu D-Max_2021</v>
      </c>
      <c r="H2854" s="141">
        <v>1900</v>
      </c>
      <c r="I2854" s="141" t="str">
        <f t="shared" si="134"/>
        <v>Isuzu D-Max_2021_1900</v>
      </c>
      <c r="J2854" s="141">
        <v>270000</v>
      </c>
    </row>
    <row r="2855" spans="1:10">
      <c r="A2855" s="141" t="s">
        <v>239</v>
      </c>
      <c r="B2855" s="141">
        <v>320</v>
      </c>
      <c r="C2855" s="141" t="s">
        <v>183</v>
      </c>
      <c r="D2855" s="141" t="s">
        <v>184</v>
      </c>
      <c r="E2855" s="141">
        <v>2021</v>
      </c>
      <c r="F2855" s="141" t="str">
        <f t="shared" si="132"/>
        <v>Isuzu D-Max</v>
      </c>
      <c r="G2855" s="141" t="str">
        <f t="shared" si="133"/>
        <v>Isuzu D-Max_2021</v>
      </c>
      <c r="H2855" s="141">
        <v>1900</v>
      </c>
      <c r="I2855" s="141" t="str">
        <f t="shared" si="134"/>
        <v>Isuzu D-Max_2021_1900</v>
      </c>
      <c r="J2855" s="141">
        <v>260000</v>
      </c>
    </row>
    <row r="2856" spans="1:10">
      <c r="A2856" s="141" t="s">
        <v>239</v>
      </c>
      <c r="B2856" s="141">
        <v>320</v>
      </c>
      <c r="C2856" s="141" t="s">
        <v>183</v>
      </c>
      <c r="D2856" s="141" t="s">
        <v>184</v>
      </c>
      <c r="E2856" s="141">
        <v>2021</v>
      </c>
      <c r="F2856" s="141" t="str">
        <f t="shared" si="132"/>
        <v>Isuzu D-Max</v>
      </c>
      <c r="G2856" s="141" t="str">
        <f t="shared" si="133"/>
        <v>Isuzu D-Max_2021</v>
      </c>
      <c r="H2856" s="141">
        <v>1900</v>
      </c>
      <c r="I2856" s="141" t="str">
        <f t="shared" si="134"/>
        <v>Isuzu D-Max_2021_1900</v>
      </c>
      <c r="J2856" s="141">
        <v>250000</v>
      </c>
    </row>
    <row r="2857" spans="1:10">
      <c r="A2857" s="141" t="s">
        <v>239</v>
      </c>
      <c r="B2857" s="141">
        <v>320</v>
      </c>
      <c r="C2857" s="141" t="s">
        <v>183</v>
      </c>
      <c r="D2857" s="141" t="s">
        <v>184</v>
      </c>
      <c r="E2857" s="141">
        <v>2021</v>
      </c>
      <c r="F2857" s="141" t="str">
        <f t="shared" si="132"/>
        <v>Isuzu D-Max</v>
      </c>
      <c r="G2857" s="141" t="str">
        <f t="shared" si="133"/>
        <v>Isuzu D-Max_2021</v>
      </c>
      <c r="H2857" s="141">
        <v>3000</v>
      </c>
      <c r="I2857" s="141" t="str">
        <f t="shared" si="134"/>
        <v>Isuzu D-Max_2021_3000</v>
      </c>
      <c r="J2857" s="141">
        <v>500000</v>
      </c>
    </row>
    <row r="2858" spans="1:10">
      <c r="A2858" s="141" t="s">
        <v>239</v>
      </c>
      <c r="B2858" s="141">
        <v>320</v>
      </c>
      <c r="C2858" s="141" t="s">
        <v>183</v>
      </c>
      <c r="D2858" s="141" t="s">
        <v>184</v>
      </c>
      <c r="E2858" s="141">
        <v>2021</v>
      </c>
      <c r="F2858" s="141" t="str">
        <f t="shared" si="132"/>
        <v>Isuzu D-Max</v>
      </c>
      <c r="G2858" s="141" t="str">
        <f t="shared" si="133"/>
        <v>Isuzu D-Max_2021</v>
      </c>
      <c r="H2858" s="141">
        <v>3000</v>
      </c>
      <c r="I2858" s="141" t="str">
        <f t="shared" si="134"/>
        <v>Isuzu D-Max_2021_3000</v>
      </c>
      <c r="J2858" s="141">
        <v>490000</v>
      </c>
    </row>
    <row r="2859" spans="1:10">
      <c r="A2859" s="141" t="s">
        <v>239</v>
      </c>
      <c r="B2859" s="141">
        <v>320</v>
      </c>
      <c r="C2859" s="141" t="s">
        <v>183</v>
      </c>
      <c r="D2859" s="141" t="s">
        <v>184</v>
      </c>
      <c r="E2859" s="141">
        <v>2021</v>
      </c>
      <c r="F2859" s="141" t="str">
        <f t="shared" si="132"/>
        <v>Isuzu D-Max</v>
      </c>
      <c r="G2859" s="141" t="str">
        <f t="shared" si="133"/>
        <v>Isuzu D-Max_2021</v>
      </c>
      <c r="H2859" s="141">
        <v>3000</v>
      </c>
      <c r="I2859" s="141" t="str">
        <f t="shared" si="134"/>
        <v>Isuzu D-Max_2021_3000</v>
      </c>
      <c r="J2859" s="141">
        <v>480000</v>
      </c>
    </row>
    <row r="2860" spans="1:10">
      <c r="A2860" s="141" t="s">
        <v>239</v>
      </c>
      <c r="B2860" s="141">
        <v>320</v>
      </c>
      <c r="C2860" s="141" t="s">
        <v>183</v>
      </c>
      <c r="D2860" s="141" t="s">
        <v>184</v>
      </c>
      <c r="E2860" s="141">
        <v>2021</v>
      </c>
      <c r="F2860" s="141" t="str">
        <f t="shared" si="132"/>
        <v>Isuzu D-Max</v>
      </c>
      <c r="G2860" s="141" t="str">
        <f t="shared" si="133"/>
        <v>Isuzu D-Max_2021</v>
      </c>
      <c r="H2860" s="141">
        <v>3000</v>
      </c>
      <c r="I2860" s="141" t="str">
        <f t="shared" si="134"/>
        <v>Isuzu D-Max_2021_3000</v>
      </c>
      <c r="J2860" s="141">
        <v>470000</v>
      </c>
    </row>
    <row r="2861" spans="1:10">
      <c r="A2861" s="141" t="s">
        <v>239</v>
      </c>
      <c r="B2861" s="141">
        <v>320</v>
      </c>
      <c r="C2861" s="141" t="s">
        <v>183</v>
      </c>
      <c r="D2861" s="141" t="s">
        <v>184</v>
      </c>
      <c r="E2861" s="141">
        <v>2021</v>
      </c>
      <c r="F2861" s="141" t="str">
        <f t="shared" si="132"/>
        <v>Isuzu D-Max</v>
      </c>
      <c r="G2861" s="141" t="str">
        <f t="shared" si="133"/>
        <v>Isuzu D-Max_2021</v>
      </c>
      <c r="H2861" s="141">
        <v>3000</v>
      </c>
      <c r="I2861" s="141" t="str">
        <f t="shared" si="134"/>
        <v>Isuzu D-Max_2021_3000</v>
      </c>
      <c r="J2861" s="141">
        <v>460000</v>
      </c>
    </row>
    <row r="2862" spans="1:10">
      <c r="A2862" s="141" t="s">
        <v>239</v>
      </c>
      <c r="B2862" s="141">
        <v>320</v>
      </c>
      <c r="C2862" s="141" t="s">
        <v>183</v>
      </c>
      <c r="D2862" s="141" t="s">
        <v>184</v>
      </c>
      <c r="E2862" s="141">
        <v>2021</v>
      </c>
      <c r="F2862" s="141" t="str">
        <f t="shared" si="132"/>
        <v>Isuzu D-Max</v>
      </c>
      <c r="G2862" s="141" t="str">
        <f t="shared" si="133"/>
        <v>Isuzu D-Max_2021</v>
      </c>
      <c r="H2862" s="141">
        <v>3000</v>
      </c>
      <c r="I2862" s="141" t="str">
        <f t="shared" si="134"/>
        <v>Isuzu D-Max_2021_3000</v>
      </c>
      <c r="J2862" s="141">
        <v>450000</v>
      </c>
    </row>
    <row r="2863" spans="1:10">
      <c r="A2863" s="141" t="s">
        <v>239</v>
      </c>
      <c r="B2863" s="141">
        <v>320</v>
      </c>
      <c r="C2863" s="141" t="s">
        <v>183</v>
      </c>
      <c r="D2863" s="141" t="s">
        <v>184</v>
      </c>
      <c r="E2863" s="141">
        <v>2021</v>
      </c>
      <c r="F2863" s="141" t="str">
        <f t="shared" si="132"/>
        <v>Isuzu D-Max</v>
      </c>
      <c r="G2863" s="141" t="str">
        <f t="shared" si="133"/>
        <v>Isuzu D-Max_2021</v>
      </c>
      <c r="H2863" s="141">
        <v>3000</v>
      </c>
      <c r="I2863" s="141" t="str">
        <f t="shared" si="134"/>
        <v>Isuzu D-Max_2021_3000</v>
      </c>
      <c r="J2863" s="141">
        <v>440000</v>
      </c>
    </row>
    <row r="2864" spans="1:10">
      <c r="A2864" s="141" t="s">
        <v>239</v>
      </c>
      <c r="B2864" s="141">
        <v>320</v>
      </c>
      <c r="C2864" s="141" t="s">
        <v>183</v>
      </c>
      <c r="D2864" s="141" t="s">
        <v>184</v>
      </c>
      <c r="E2864" s="141">
        <v>2021</v>
      </c>
      <c r="F2864" s="141" t="str">
        <f t="shared" si="132"/>
        <v>Isuzu D-Max</v>
      </c>
      <c r="G2864" s="141" t="str">
        <f t="shared" si="133"/>
        <v>Isuzu D-Max_2021</v>
      </c>
      <c r="H2864" s="141">
        <v>3000</v>
      </c>
      <c r="I2864" s="141" t="str">
        <f t="shared" si="134"/>
        <v>Isuzu D-Max_2021_3000</v>
      </c>
      <c r="J2864" s="141">
        <v>430000</v>
      </c>
    </row>
    <row r="2865" spans="1:10">
      <c r="A2865" s="141" t="s">
        <v>239</v>
      </c>
      <c r="B2865" s="141">
        <v>320</v>
      </c>
      <c r="C2865" s="141" t="s">
        <v>183</v>
      </c>
      <c r="D2865" s="141" t="s">
        <v>184</v>
      </c>
      <c r="E2865" s="141">
        <v>2021</v>
      </c>
      <c r="F2865" s="141" t="str">
        <f t="shared" si="132"/>
        <v>Isuzu D-Max</v>
      </c>
      <c r="G2865" s="141" t="str">
        <f t="shared" si="133"/>
        <v>Isuzu D-Max_2021</v>
      </c>
      <c r="H2865" s="141">
        <v>3000</v>
      </c>
      <c r="I2865" s="141" t="str">
        <f t="shared" si="134"/>
        <v>Isuzu D-Max_2021_3000</v>
      </c>
      <c r="J2865" s="141">
        <v>420000</v>
      </c>
    </row>
    <row r="2866" spans="1:10">
      <c r="A2866" s="141" t="s">
        <v>239</v>
      </c>
      <c r="B2866" s="141">
        <v>320</v>
      </c>
      <c r="C2866" s="141" t="s">
        <v>183</v>
      </c>
      <c r="D2866" s="141" t="s">
        <v>184</v>
      </c>
      <c r="E2866" s="141">
        <v>2021</v>
      </c>
      <c r="F2866" s="141" t="str">
        <f t="shared" si="132"/>
        <v>Isuzu D-Max</v>
      </c>
      <c r="G2866" s="141" t="str">
        <f t="shared" si="133"/>
        <v>Isuzu D-Max_2021</v>
      </c>
      <c r="H2866" s="141">
        <v>3000</v>
      </c>
      <c r="I2866" s="141" t="str">
        <f t="shared" si="134"/>
        <v>Isuzu D-Max_2021_3000</v>
      </c>
      <c r="J2866" s="141">
        <v>410000</v>
      </c>
    </row>
    <row r="2867" spans="1:10">
      <c r="A2867" s="141" t="s">
        <v>239</v>
      </c>
      <c r="B2867" s="141">
        <v>320</v>
      </c>
      <c r="C2867" s="141" t="s">
        <v>183</v>
      </c>
      <c r="D2867" s="141" t="s">
        <v>184</v>
      </c>
      <c r="E2867" s="141">
        <v>2021</v>
      </c>
      <c r="F2867" s="141" t="str">
        <f t="shared" si="132"/>
        <v>Isuzu D-Max</v>
      </c>
      <c r="G2867" s="141" t="str">
        <f t="shared" si="133"/>
        <v>Isuzu D-Max_2021</v>
      </c>
      <c r="H2867" s="141">
        <v>3000</v>
      </c>
      <c r="I2867" s="141" t="str">
        <f t="shared" si="134"/>
        <v>Isuzu D-Max_2021_3000</v>
      </c>
      <c r="J2867" s="141">
        <v>400000</v>
      </c>
    </row>
    <row r="2868" spans="1:10">
      <c r="A2868" s="141" t="s">
        <v>239</v>
      </c>
      <c r="B2868" s="141">
        <v>320</v>
      </c>
      <c r="C2868" s="141" t="s">
        <v>183</v>
      </c>
      <c r="D2868" s="141" t="s">
        <v>184</v>
      </c>
      <c r="E2868" s="141">
        <v>2021</v>
      </c>
      <c r="F2868" s="141" t="str">
        <f t="shared" si="132"/>
        <v>Isuzu D-Max</v>
      </c>
      <c r="G2868" s="141" t="str">
        <f t="shared" si="133"/>
        <v>Isuzu D-Max_2021</v>
      </c>
      <c r="H2868" s="141">
        <v>3000</v>
      </c>
      <c r="I2868" s="141" t="str">
        <f t="shared" si="134"/>
        <v>Isuzu D-Max_2021_3000</v>
      </c>
      <c r="J2868" s="141">
        <v>390000</v>
      </c>
    </row>
    <row r="2869" spans="1:10">
      <c r="A2869" s="141" t="s">
        <v>239</v>
      </c>
      <c r="B2869" s="141">
        <v>320</v>
      </c>
      <c r="C2869" s="141" t="s">
        <v>183</v>
      </c>
      <c r="D2869" s="141" t="s">
        <v>184</v>
      </c>
      <c r="E2869" s="141">
        <v>2021</v>
      </c>
      <c r="F2869" s="141" t="str">
        <f t="shared" si="132"/>
        <v>Isuzu D-Max</v>
      </c>
      <c r="G2869" s="141" t="str">
        <f t="shared" si="133"/>
        <v>Isuzu D-Max_2021</v>
      </c>
      <c r="H2869" s="141">
        <v>3000</v>
      </c>
      <c r="I2869" s="141" t="str">
        <f t="shared" si="134"/>
        <v>Isuzu D-Max_2021_3000</v>
      </c>
      <c r="J2869" s="141">
        <v>380000</v>
      </c>
    </row>
    <row r="2870" spans="1:10">
      <c r="A2870" s="141" t="s">
        <v>239</v>
      </c>
      <c r="B2870" s="141">
        <v>320</v>
      </c>
      <c r="C2870" s="141" t="s">
        <v>183</v>
      </c>
      <c r="D2870" s="141" t="s">
        <v>184</v>
      </c>
      <c r="E2870" s="141">
        <v>2021</v>
      </c>
      <c r="F2870" s="141" t="str">
        <f t="shared" si="132"/>
        <v>Isuzu D-Max</v>
      </c>
      <c r="G2870" s="141" t="str">
        <f t="shared" si="133"/>
        <v>Isuzu D-Max_2021</v>
      </c>
      <c r="H2870" s="141">
        <v>3000</v>
      </c>
      <c r="I2870" s="141" t="str">
        <f t="shared" si="134"/>
        <v>Isuzu D-Max_2021_3000</v>
      </c>
      <c r="J2870" s="141">
        <v>370000</v>
      </c>
    </row>
    <row r="2871" spans="1:10">
      <c r="A2871" s="141" t="s">
        <v>239</v>
      </c>
      <c r="B2871" s="141">
        <v>320</v>
      </c>
      <c r="C2871" s="141" t="s">
        <v>183</v>
      </c>
      <c r="D2871" s="141" t="s">
        <v>184</v>
      </c>
      <c r="E2871" s="141">
        <v>2021</v>
      </c>
      <c r="F2871" s="141" t="str">
        <f t="shared" si="132"/>
        <v>Isuzu D-Max</v>
      </c>
      <c r="G2871" s="141" t="str">
        <f t="shared" si="133"/>
        <v>Isuzu D-Max_2021</v>
      </c>
      <c r="H2871" s="141">
        <v>3000</v>
      </c>
      <c r="I2871" s="141" t="str">
        <f t="shared" si="134"/>
        <v>Isuzu D-Max_2021_3000</v>
      </c>
      <c r="J2871" s="141">
        <v>360000</v>
      </c>
    </row>
    <row r="2872" spans="1:10">
      <c r="A2872" s="141" t="s">
        <v>239</v>
      </c>
      <c r="B2872" s="141">
        <v>320</v>
      </c>
      <c r="C2872" s="141" t="s">
        <v>183</v>
      </c>
      <c r="D2872" s="141" t="s">
        <v>184</v>
      </c>
      <c r="E2872" s="141">
        <v>2021</v>
      </c>
      <c r="F2872" s="141" t="str">
        <f t="shared" si="132"/>
        <v>Isuzu D-Max</v>
      </c>
      <c r="G2872" s="141" t="str">
        <f t="shared" si="133"/>
        <v>Isuzu D-Max_2021</v>
      </c>
      <c r="H2872" s="141">
        <v>3000</v>
      </c>
      <c r="I2872" s="141" t="str">
        <f t="shared" si="134"/>
        <v>Isuzu D-Max_2021_3000</v>
      </c>
      <c r="J2872" s="141">
        <v>350000</v>
      </c>
    </row>
    <row r="2873" spans="1:10">
      <c r="A2873" s="141" t="s">
        <v>239</v>
      </c>
      <c r="B2873" s="141">
        <v>320</v>
      </c>
      <c r="C2873" s="141" t="s">
        <v>183</v>
      </c>
      <c r="D2873" s="141" t="s">
        <v>184</v>
      </c>
      <c r="E2873" s="141">
        <v>2021</v>
      </c>
      <c r="F2873" s="141" t="str">
        <f t="shared" si="132"/>
        <v>Isuzu D-Max</v>
      </c>
      <c r="G2873" s="141" t="str">
        <f t="shared" si="133"/>
        <v>Isuzu D-Max_2021</v>
      </c>
      <c r="H2873" s="141">
        <v>3000</v>
      </c>
      <c r="I2873" s="141" t="str">
        <f t="shared" si="134"/>
        <v>Isuzu D-Max_2021_3000</v>
      </c>
      <c r="J2873" s="141">
        <v>340000</v>
      </c>
    </row>
    <row r="2874" spans="1:10">
      <c r="A2874" s="141" t="s">
        <v>239</v>
      </c>
      <c r="B2874" s="141">
        <v>320</v>
      </c>
      <c r="C2874" s="141" t="s">
        <v>183</v>
      </c>
      <c r="D2874" s="141" t="s">
        <v>184</v>
      </c>
      <c r="E2874" s="141">
        <v>2021</v>
      </c>
      <c r="F2874" s="141" t="str">
        <f t="shared" si="132"/>
        <v>Isuzu D-Max</v>
      </c>
      <c r="G2874" s="141" t="str">
        <f t="shared" si="133"/>
        <v>Isuzu D-Max_2021</v>
      </c>
      <c r="H2874" s="141">
        <v>3000</v>
      </c>
      <c r="I2874" s="141" t="str">
        <f t="shared" si="134"/>
        <v>Isuzu D-Max_2021_3000</v>
      </c>
      <c r="J2874" s="141">
        <v>330000</v>
      </c>
    </row>
    <row r="2875" spans="1:10">
      <c r="A2875" s="141" t="s">
        <v>239</v>
      </c>
      <c r="B2875" s="141">
        <v>320</v>
      </c>
      <c r="C2875" s="141" t="s">
        <v>183</v>
      </c>
      <c r="D2875" s="141" t="s">
        <v>184</v>
      </c>
      <c r="E2875" s="141">
        <v>2021</v>
      </c>
      <c r="F2875" s="141" t="str">
        <f t="shared" si="132"/>
        <v>Isuzu D-Max</v>
      </c>
      <c r="G2875" s="141" t="str">
        <f t="shared" si="133"/>
        <v>Isuzu D-Max_2021</v>
      </c>
      <c r="H2875" s="141">
        <v>3000</v>
      </c>
      <c r="I2875" s="141" t="str">
        <f t="shared" si="134"/>
        <v>Isuzu D-Max_2021_3000</v>
      </c>
      <c r="J2875" s="141">
        <v>320000</v>
      </c>
    </row>
    <row r="2876" spans="1:10">
      <c r="A2876" s="141" t="s">
        <v>239</v>
      </c>
      <c r="B2876" s="141">
        <v>320</v>
      </c>
      <c r="C2876" s="141" t="s">
        <v>183</v>
      </c>
      <c r="D2876" s="141" t="s">
        <v>184</v>
      </c>
      <c r="E2876" s="141">
        <v>2021</v>
      </c>
      <c r="F2876" s="141" t="str">
        <f t="shared" si="132"/>
        <v>Isuzu D-Max</v>
      </c>
      <c r="G2876" s="141" t="str">
        <f t="shared" si="133"/>
        <v>Isuzu D-Max_2021</v>
      </c>
      <c r="H2876" s="141">
        <v>3000</v>
      </c>
      <c r="I2876" s="141" t="str">
        <f t="shared" si="134"/>
        <v>Isuzu D-Max_2021_3000</v>
      </c>
      <c r="J2876" s="141">
        <v>310000</v>
      </c>
    </row>
    <row r="2877" spans="1:10">
      <c r="A2877" s="141" t="s">
        <v>239</v>
      </c>
      <c r="B2877" s="141">
        <v>320</v>
      </c>
      <c r="C2877" s="141" t="s">
        <v>183</v>
      </c>
      <c r="D2877" s="141" t="s">
        <v>184</v>
      </c>
      <c r="E2877" s="141">
        <v>2021</v>
      </c>
      <c r="F2877" s="141" t="str">
        <f t="shared" si="132"/>
        <v>Isuzu D-Max</v>
      </c>
      <c r="G2877" s="141" t="str">
        <f t="shared" si="133"/>
        <v>Isuzu D-Max_2021</v>
      </c>
      <c r="H2877" s="141">
        <v>3000</v>
      </c>
      <c r="I2877" s="141" t="str">
        <f t="shared" si="134"/>
        <v>Isuzu D-Max_2021_3000</v>
      </c>
      <c r="J2877" s="141">
        <v>300000</v>
      </c>
    </row>
    <row r="2878" spans="1:10">
      <c r="A2878" s="141" t="s">
        <v>239</v>
      </c>
      <c r="B2878" s="141">
        <v>320</v>
      </c>
      <c r="C2878" s="141" t="s">
        <v>183</v>
      </c>
      <c r="D2878" s="141" t="s">
        <v>184</v>
      </c>
      <c r="E2878" s="141">
        <v>2021</v>
      </c>
      <c r="F2878" s="141" t="str">
        <f t="shared" si="132"/>
        <v>Isuzu D-Max</v>
      </c>
      <c r="G2878" s="141" t="str">
        <f t="shared" si="133"/>
        <v>Isuzu D-Max_2021</v>
      </c>
      <c r="H2878" s="141">
        <v>3000</v>
      </c>
      <c r="I2878" s="141" t="str">
        <f t="shared" si="134"/>
        <v>Isuzu D-Max_2021_3000</v>
      </c>
      <c r="J2878" s="141">
        <v>290000</v>
      </c>
    </row>
    <row r="2879" spans="1:10">
      <c r="A2879" s="141" t="s">
        <v>239</v>
      </c>
      <c r="B2879" s="141">
        <v>320</v>
      </c>
      <c r="C2879" s="141" t="s">
        <v>183</v>
      </c>
      <c r="D2879" s="141" t="s">
        <v>184</v>
      </c>
      <c r="E2879" s="141">
        <v>2021</v>
      </c>
      <c r="F2879" s="141" t="str">
        <f t="shared" si="132"/>
        <v>Isuzu D-Max</v>
      </c>
      <c r="G2879" s="141" t="str">
        <f t="shared" si="133"/>
        <v>Isuzu D-Max_2021</v>
      </c>
      <c r="H2879" s="141">
        <v>3000</v>
      </c>
      <c r="I2879" s="141" t="str">
        <f t="shared" si="134"/>
        <v>Isuzu D-Max_2021_3000</v>
      </c>
      <c r="J2879" s="141">
        <v>280000</v>
      </c>
    </row>
    <row r="2880" spans="1:10">
      <c r="A2880" s="141" t="s">
        <v>240</v>
      </c>
      <c r="B2880" s="141">
        <v>110</v>
      </c>
      <c r="C2880" s="141" t="s">
        <v>183</v>
      </c>
      <c r="D2880" s="141" t="s">
        <v>184</v>
      </c>
      <c r="E2880" s="141">
        <v>2021</v>
      </c>
      <c r="F2880" s="141" t="str">
        <f t="shared" si="132"/>
        <v>Isuzu D-Max</v>
      </c>
      <c r="G2880" s="141" t="str">
        <f t="shared" si="133"/>
        <v>Isuzu D-Max_2021</v>
      </c>
      <c r="H2880" s="141">
        <v>1900</v>
      </c>
      <c r="I2880" s="141" t="str">
        <f t="shared" si="134"/>
        <v>Isuzu D-Max_2021_1900</v>
      </c>
      <c r="J2880" s="141">
        <v>590000</v>
      </c>
    </row>
    <row r="2881" spans="1:10">
      <c r="A2881" s="141" t="s">
        <v>240</v>
      </c>
      <c r="B2881" s="141">
        <v>110</v>
      </c>
      <c r="C2881" s="141" t="s">
        <v>183</v>
      </c>
      <c r="D2881" s="141" t="s">
        <v>184</v>
      </c>
      <c r="E2881" s="141">
        <v>2021</v>
      </c>
      <c r="F2881" s="141" t="str">
        <f t="shared" ref="F2881:F2944" si="135">C2881&amp;" "&amp;D2881</f>
        <v>Isuzu D-Max</v>
      </c>
      <c r="G2881" s="141" t="str">
        <f t="shared" si="133"/>
        <v>Isuzu D-Max_2021</v>
      </c>
      <c r="H2881" s="141">
        <v>1900</v>
      </c>
      <c r="I2881" s="141" t="str">
        <f t="shared" si="134"/>
        <v>Isuzu D-Max_2021_1900</v>
      </c>
      <c r="J2881" s="141">
        <v>580000</v>
      </c>
    </row>
    <row r="2882" spans="1:10">
      <c r="A2882" s="141" t="s">
        <v>240</v>
      </c>
      <c r="B2882" s="141">
        <v>110</v>
      </c>
      <c r="C2882" s="141" t="s">
        <v>183</v>
      </c>
      <c r="D2882" s="141" t="s">
        <v>184</v>
      </c>
      <c r="E2882" s="141">
        <v>2021</v>
      </c>
      <c r="F2882" s="141" t="str">
        <f t="shared" si="135"/>
        <v>Isuzu D-Max</v>
      </c>
      <c r="G2882" s="141" t="str">
        <f t="shared" ref="G2882:G2945" si="136">F2882&amp;"_"&amp;E2882</f>
        <v>Isuzu D-Max_2021</v>
      </c>
      <c r="H2882" s="141">
        <v>1900</v>
      </c>
      <c r="I2882" s="141" t="str">
        <f t="shared" si="134"/>
        <v>Isuzu D-Max_2021_1900</v>
      </c>
      <c r="J2882" s="141">
        <v>570000</v>
      </c>
    </row>
    <row r="2883" spans="1:10">
      <c r="A2883" s="141" t="s">
        <v>240</v>
      </c>
      <c r="B2883" s="141">
        <v>110</v>
      </c>
      <c r="C2883" s="141" t="s">
        <v>183</v>
      </c>
      <c r="D2883" s="141" t="s">
        <v>184</v>
      </c>
      <c r="E2883" s="141">
        <v>2021</v>
      </c>
      <c r="F2883" s="141" t="str">
        <f t="shared" si="135"/>
        <v>Isuzu D-Max</v>
      </c>
      <c r="G2883" s="141" t="str">
        <f t="shared" si="136"/>
        <v>Isuzu D-Max_2021</v>
      </c>
      <c r="H2883" s="141">
        <v>1900</v>
      </c>
      <c r="I2883" s="141" t="str">
        <f t="shared" ref="I2883:I2946" si="137">G2883&amp;"_"&amp;H2883</f>
        <v>Isuzu D-Max_2021_1900</v>
      </c>
      <c r="J2883" s="141">
        <v>560000</v>
      </c>
    </row>
    <row r="2884" spans="1:10">
      <c r="A2884" s="141" t="s">
        <v>240</v>
      </c>
      <c r="B2884" s="141">
        <v>110</v>
      </c>
      <c r="C2884" s="141" t="s">
        <v>183</v>
      </c>
      <c r="D2884" s="141" t="s">
        <v>184</v>
      </c>
      <c r="E2884" s="141">
        <v>2021</v>
      </c>
      <c r="F2884" s="141" t="str">
        <f t="shared" si="135"/>
        <v>Isuzu D-Max</v>
      </c>
      <c r="G2884" s="141" t="str">
        <f t="shared" si="136"/>
        <v>Isuzu D-Max_2021</v>
      </c>
      <c r="H2884" s="141">
        <v>1900</v>
      </c>
      <c r="I2884" s="141" t="str">
        <f t="shared" si="137"/>
        <v>Isuzu D-Max_2021_1900</v>
      </c>
      <c r="J2884" s="141">
        <v>550000</v>
      </c>
    </row>
    <row r="2885" spans="1:10">
      <c r="A2885" s="141" t="s">
        <v>240</v>
      </c>
      <c r="B2885" s="141">
        <v>110</v>
      </c>
      <c r="C2885" s="141" t="s">
        <v>183</v>
      </c>
      <c r="D2885" s="141" t="s">
        <v>184</v>
      </c>
      <c r="E2885" s="141">
        <v>2021</v>
      </c>
      <c r="F2885" s="141" t="str">
        <f t="shared" si="135"/>
        <v>Isuzu D-Max</v>
      </c>
      <c r="G2885" s="141" t="str">
        <f t="shared" si="136"/>
        <v>Isuzu D-Max_2021</v>
      </c>
      <c r="H2885" s="141">
        <v>1900</v>
      </c>
      <c r="I2885" s="141" t="str">
        <f t="shared" si="137"/>
        <v>Isuzu D-Max_2021_1900</v>
      </c>
      <c r="J2885" s="141">
        <v>540000</v>
      </c>
    </row>
    <row r="2886" spans="1:10">
      <c r="A2886" s="141" t="s">
        <v>240</v>
      </c>
      <c r="B2886" s="141">
        <v>110</v>
      </c>
      <c r="C2886" s="141" t="s">
        <v>183</v>
      </c>
      <c r="D2886" s="141" t="s">
        <v>184</v>
      </c>
      <c r="E2886" s="141">
        <v>2021</v>
      </c>
      <c r="F2886" s="141" t="str">
        <f t="shared" si="135"/>
        <v>Isuzu D-Max</v>
      </c>
      <c r="G2886" s="141" t="str">
        <f t="shared" si="136"/>
        <v>Isuzu D-Max_2021</v>
      </c>
      <c r="H2886" s="141">
        <v>1900</v>
      </c>
      <c r="I2886" s="141" t="str">
        <f t="shared" si="137"/>
        <v>Isuzu D-Max_2021_1900</v>
      </c>
      <c r="J2886" s="141">
        <v>530000</v>
      </c>
    </row>
    <row r="2887" spans="1:10">
      <c r="A2887" s="141" t="s">
        <v>240</v>
      </c>
      <c r="B2887" s="141">
        <v>110</v>
      </c>
      <c r="C2887" s="141" t="s">
        <v>183</v>
      </c>
      <c r="D2887" s="141" t="s">
        <v>184</v>
      </c>
      <c r="E2887" s="141">
        <v>2021</v>
      </c>
      <c r="F2887" s="141" t="str">
        <f t="shared" si="135"/>
        <v>Isuzu D-Max</v>
      </c>
      <c r="G2887" s="141" t="str">
        <f t="shared" si="136"/>
        <v>Isuzu D-Max_2021</v>
      </c>
      <c r="H2887" s="141">
        <v>1900</v>
      </c>
      <c r="I2887" s="141" t="str">
        <f t="shared" si="137"/>
        <v>Isuzu D-Max_2021_1900</v>
      </c>
      <c r="J2887" s="141">
        <v>520000</v>
      </c>
    </row>
    <row r="2888" spans="1:10">
      <c r="A2888" s="141" t="s">
        <v>240</v>
      </c>
      <c r="B2888" s="141">
        <v>110</v>
      </c>
      <c r="C2888" s="141" t="s">
        <v>183</v>
      </c>
      <c r="D2888" s="141" t="s">
        <v>184</v>
      </c>
      <c r="E2888" s="141">
        <v>2021</v>
      </c>
      <c r="F2888" s="141" t="str">
        <f t="shared" si="135"/>
        <v>Isuzu D-Max</v>
      </c>
      <c r="G2888" s="141" t="str">
        <f t="shared" si="136"/>
        <v>Isuzu D-Max_2021</v>
      </c>
      <c r="H2888" s="141">
        <v>1900</v>
      </c>
      <c r="I2888" s="141" t="str">
        <f t="shared" si="137"/>
        <v>Isuzu D-Max_2021_1900</v>
      </c>
      <c r="J2888" s="141">
        <v>510000</v>
      </c>
    </row>
    <row r="2889" spans="1:10">
      <c r="A2889" s="141" t="s">
        <v>240</v>
      </c>
      <c r="B2889" s="141">
        <v>110</v>
      </c>
      <c r="C2889" s="141" t="s">
        <v>183</v>
      </c>
      <c r="D2889" s="141" t="s">
        <v>184</v>
      </c>
      <c r="E2889" s="141">
        <v>2021</v>
      </c>
      <c r="F2889" s="141" t="str">
        <f t="shared" si="135"/>
        <v>Isuzu D-Max</v>
      </c>
      <c r="G2889" s="141" t="str">
        <f t="shared" si="136"/>
        <v>Isuzu D-Max_2021</v>
      </c>
      <c r="H2889" s="141">
        <v>1900</v>
      </c>
      <c r="I2889" s="141" t="str">
        <f t="shared" si="137"/>
        <v>Isuzu D-Max_2021_1900</v>
      </c>
      <c r="J2889" s="141">
        <v>500000</v>
      </c>
    </row>
    <row r="2890" spans="1:10">
      <c r="A2890" s="141" t="s">
        <v>240</v>
      </c>
      <c r="B2890" s="141">
        <v>110</v>
      </c>
      <c r="C2890" s="141" t="s">
        <v>183</v>
      </c>
      <c r="D2890" s="141" t="s">
        <v>184</v>
      </c>
      <c r="E2890" s="141">
        <v>2021</v>
      </c>
      <c r="F2890" s="141" t="str">
        <f t="shared" si="135"/>
        <v>Isuzu D-Max</v>
      </c>
      <c r="G2890" s="141" t="str">
        <f t="shared" si="136"/>
        <v>Isuzu D-Max_2021</v>
      </c>
      <c r="H2890" s="141">
        <v>1900</v>
      </c>
      <c r="I2890" s="141" t="str">
        <f t="shared" si="137"/>
        <v>Isuzu D-Max_2021_1900</v>
      </c>
      <c r="J2890" s="141">
        <v>490000</v>
      </c>
    </row>
    <row r="2891" spans="1:10">
      <c r="A2891" s="141" t="s">
        <v>240</v>
      </c>
      <c r="B2891" s="141">
        <v>110</v>
      </c>
      <c r="C2891" s="141" t="s">
        <v>183</v>
      </c>
      <c r="D2891" s="141" t="s">
        <v>184</v>
      </c>
      <c r="E2891" s="141">
        <v>2021</v>
      </c>
      <c r="F2891" s="141" t="str">
        <f t="shared" si="135"/>
        <v>Isuzu D-Max</v>
      </c>
      <c r="G2891" s="141" t="str">
        <f t="shared" si="136"/>
        <v>Isuzu D-Max_2021</v>
      </c>
      <c r="H2891" s="141">
        <v>1900</v>
      </c>
      <c r="I2891" s="141" t="str">
        <f t="shared" si="137"/>
        <v>Isuzu D-Max_2021_1900</v>
      </c>
      <c r="J2891" s="141">
        <v>480000</v>
      </c>
    </row>
    <row r="2892" spans="1:10">
      <c r="A2892" s="141" t="s">
        <v>240</v>
      </c>
      <c r="B2892" s="141">
        <v>110</v>
      </c>
      <c r="C2892" s="141" t="s">
        <v>183</v>
      </c>
      <c r="D2892" s="141" t="s">
        <v>184</v>
      </c>
      <c r="E2892" s="141">
        <v>2021</v>
      </c>
      <c r="F2892" s="141" t="str">
        <f t="shared" si="135"/>
        <v>Isuzu D-Max</v>
      </c>
      <c r="G2892" s="141" t="str">
        <f t="shared" si="136"/>
        <v>Isuzu D-Max_2021</v>
      </c>
      <c r="H2892" s="141">
        <v>1900</v>
      </c>
      <c r="I2892" s="141" t="str">
        <f t="shared" si="137"/>
        <v>Isuzu D-Max_2021_1900</v>
      </c>
      <c r="J2892" s="141">
        <v>470000</v>
      </c>
    </row>
    <row r="2893" spans="1:10">
      <c r="A2893" s="141" t="s">
        <v>240</v>
      </c>
      <c r="B2893" s="141">
        <v>110</v>
      </c>
      <c r="C2893" s="141" t="s">
        <v>183</v>
      </c>
      <c r="D2893" s="141" t="s">
        <v>184</v>
      </c>
      <c r="E2893" s="141">
        <v>2021</v>
      </c>
      <c r="F2893" s="141" t="str">
        <f t="shared" si="135"/>
        <v>Isuzu D-Max</v>
      </c>
      <c r="G2893" s="141" t="str">
        <f t="shared" si="136"/>
        <v>Isuzu D-Max_2021</v>
      </c>
      <c r="H2893" s="141">
        <v>1900</v>
      </c>
      <c r="I2893" s="141" t="str">
        <f t="shared" si="137"/>
        <v>Isuzu D-Max_2021_1900</v>
      </c>
      <c r="J2893" s="141">
        <v>460000</v>
      </c>
    </row>
    <row r="2894" spans="1:10">
      <c r="A2894" s="141" t="s">
        <v>240</v>
      </c>
      <c r="B2894" s="141">
        <v>110</v>
      </c>
      <c r="C2894" s="141" t="s">
        <v>183</v>
      </c>
      <c r="D2894" s="141" t="s">
        <v>184</v>
      </c>
      <c r="E2894" s="141">
        <v>2021</v>
      </c>
      <c r="F2894" s="141" t="str">
        <f t="shared" si="135"/>
        <v>Isuzu D-Max</v>
      </c>
      <c r="G2894" s="141" t="str">
        <f t="shared" si="136"/>
        <v>Isuzu D-Max_2021</v>
      </c>
      <c r="H2894" s="141">
        <v>1900</v>
      </c>
      <c r="I2894" s="141" t="str">
        <f t="shared" si="137"/>
        <v>Isuzu D-Max_2021_1900</v>
      </c>
      <c r="J2894" s="141">
        <v>450000</v>
      </c>
    </row>
    <row r="2895" spans="1:10">
      <c r="A2895" s="141" t="s">
        <v>240</v>
      </c>
      <c r="B2895" s="141">
        <v>110</v>
      </c>
      <c r="C2895" s="141" t="s">
        <v>183</v>
      </c>
      <c r="D2895" s="141" t="s">
        <v>184</v>
      </c>
      <c r="E2895" s="141">
        <v>2021</v>
      </c>
      <c r="F2895" s="141" t="str">
        <f t="shared" si="135"/>
        <v>Isuzu D-Max</v>
      </c>
      <c r="G2895" s="141" t="str">
        <f t="shared" si="136"/>
        <v>Isuzu D-Max_2021</v>
      </c>
      <c r="H2895" s="141">
        <v>1900</v>
      </c>
      <c r="I2895" s="141" t="str">
        <f t="shared" si="137"/>
        <v>Isuzu D-Max_2021_1900</v>
      </c>
      <c r="J2895" s="141">
        <v>440000</v>
      </c>
    </row>
    <row r="2896" spans="1:10">
      <c r="A2896" s="141" t="s">
        <v>240</v>
      </c>
      <c r="B2896" s="141">
        <v>110</v>
      </c>
      <c r="C2896" s="141" t="s">
        <v>183</v>
      </c>
      <c r="D2896" s="141" t="s">
        <v>184</v>
      </c>
      <c r="E2896" s="141">
        <v>2021</v>
      </c>
      <c r="F2896" s="141" t="str">
        <f t="shared" si="135"/>
        <v>Isuzu D-Max</v>
      </c>
      <c r="G2896" s="141" t="str">
        <f t="shared" si="136"/>
        <v>Isuzu D-Max_2021</v>
      </c>
      <c r="H2896" s="141">
        <v>1900</v>
      </c>
      <c r="I2896" s="141" t="str">
        <f t="shared" si="137"/>
        <v>Isuzu D-Max_2021_1900</v>
      </c>
      <c r="J2896" s="141">
        <v>430000</v>
      </c>
    </row>
    <row r="2897" spans="1:10">
      <c r="A2897" s="141" t="s">
        <v>240</v>
      </c>
      <c r="B2897" s="141">
        <v>110</v>
      </c>
      <c r="C2897" s="141" t="s">
        <v>183</v>
      </c>
      <c r="D2897" s="141" t="s">
        <v>184</v>
      </c>
      <c r="E2897" s="141">
        <v>2021</v>
      </c>
      <c r="F2897" s="141" t="str">
        <f t="shared" si="135"/>
        <v>Isuzu D-Max</v>
      </c>
      <c r="G2897" s="141" t="str">
        <f t="shared" si="136"/>
        <v>Isuzu D-Max_2021</v>
      </c>
      <c r="H2897" s="141">
        <v>1900</v>
      </c>
      <c r="I2897" s="141" t="str">
        <f t="shared" si="137"/>
        <v>Isuzu D-Max_2021_1900</v>
      </c>
      <c r="J2897" s="141">
        <v>420000</v>
      </c>
    </row>
    <row r="2898" spans="1:10">
      <c r="A2898" s="141" t="s">
        <v>240</v>
      </c>
      <c r="B2898" s="141">
        <v>110</v>
      </c>
      <c r="C2898" s="141" t="s">
        <v>183</v>
      </c>
      <c r="D2898" s="141" t="s">
        <v>184</v>
      </c>
      <c r="E2898" s="141">
        <v>2021</v>
      </c>
      <c r="F2898" s="141" t="str">
        <f t="shared" si="135"/>
        <v>Isuzu D-Max</v>
      </c>
      <c r="G2898" s="141" t="str">
        <f t="shared" si="136"/>
        <v>Isuzu D-Max_2021</v>
      </c>
      <c r="H2898" s="141">
        <v>1900</v>
      </c>
      <c r="I2898" s="141" t="str">
        <f t="shared" si="137"/>
        <v>Isuzu D-Max_2021_1900</v>
      </c>
      <c r="J2898" s="141">
        <v>410000</v>
      </c>
    </row>
    <row r="2899" spans="1:10">
      <c r="A2899" s="141" t="s">
        <v>240</v>
      </c>
      <c r="B2899" s="141">
        <v>110</v>
      </c>
      <c r="C2899" s="141" t="s">
        <v>183</v>
      </c>
      <c r="D2899" s="141" t="s">
        <v>184</v>
      </c>
      <c r="E2899" s="141">
        <v>2021</v>
      </c>
      <c r="F2899" s="141" t="str">
        <f t="shared" si="135"/>
        <v>Isuzu D-Max</v>
      </c>
      <c r="G2899" s="141" t="str">
        <f t="shared" si="136"/>
        <v>Isuzu D-Max_2021</v>
      </c>
      <c r="H2899" s="141">
        <v>1900</v>
      </c>
      <c r="I2899" s="141" t="str">
        <f t="shared" si="137"/>
        <v>Isuzu D-Max_2021_1900</v>
      </c>
      <c r="J2899" s="141">
        <v>400000</v>
      </c>
    </row>
    <row r="2900" spans="1:10">
      <c r="A2900" s="141" t="s">
        <v>240</v>
      </c>
      <c r="B2900" s="141">
        <v>110</v>
      </c>
      <c r="C2900" s="141" t="s">
        <v>183</v>
      </c>
      <c r="D2900" s="141" t="s">
        <v>184</v>
      </c>
      <c r="E2900" s="141">
        <v>2021</v>
      </c>
      <c r="F2900" s="141" t="str">
        <f t="shared" si="135"/>
        <v>Isuzu D-Max</v>
      </c>
      <c r="G2900" s="141" t="str">
        <f t="shared" si="136"/>
        <v>Isuzu D-Max_2021</v>
      </c>
      <c r="H2900" s="141">
        <v>1900</v>
      </c>
      <c r="I2900" s="141" t="str">
        <f t="shared" si="137"/>
        <v>Isuzu D-Max_2021_1900</v>
      </c>
      <c r="J2900" s="141">
        <v>390000</v>
      </c>
    </row>
    <row r="2901" spans="1:10">
      <c r="A2901" s="141" t="s">
        <v>240</v>
      </c>
      <c r="B2901" s="141">
        <v>110</v>
      </c>
      <c r="C2901" s="141" t="s">
        <v>183</v>
      </c>
      <c r="D2901" s="141" t="s">
        <v>184</v>
      </c>
      <c r="E2901" s="141">
        <v>2021</v>
      </c>
      <c r="F2901" s="141" t="str">
        <f t="shared" si="135"/>
        <v>Isuzu D-Max</v>
      </c>
      <c r="G2901" s="141" t="str">
        <f t="shared" si="136"/>
        <v>Isuzu D-Max_2021</v>
      </c>
      <c r="H2901" s="141">
        <v>1900</v>
      </c>
      <c r="I2901" s="141" t="str">
        <f t="shared" si="137"/>
        <v>Isuzu D-Max_2021_1900</v>
      </c>
      <c r="J2901" s="141">
        <v>380000</v>
      </c>
    </row>
    <row r="2902" spans="1:10">
      <c r="A2902" s="141" t="s">
        <v>240</v>
      </c>
      <c r="B2902" s="141">
        <v>110</v>
      </c>
      <c r="C2902" s="141" t="s">
        <v>183</v>
      </c>
      <c r="D2902" s="141" t="s">
        <v>184</v>
      </c>
      <c r="E2902" s="141">
        <v>2021</v>
      </c>
      <c r="F2902" s="141" t="str">
        <f t="shared" si="135"/>
        <v>Isuzu D-Max</v>
      </c>
      <c r="G2902" s="141" t="str">
        <f t="shared" si="136"/>
        <v>Isuzu D-Max_2021</v>
      </c>
      <c r="H2902" s="141">
        <v>1900</v>
      </c>
      <c r="I2902" s="141" t="str">
        <f t="shared" si="137"/>
        <v>Isuzu D-Max_2021_1900</v>
      </c>
      <c r="J2902" s="141">
        <v>370000</v>
      </c>
    </row>
    <row r="2903" spans="1:10">
      <c r="A2903" s="141" t="s">
        <v>240</v>
      </c>
      <c r="B2903" s="141">
        <v>110</v>
      </c>
      <c r="C2903" s="141" t="s">
        <v>183</v>
      </c>
      <c r="D2903" s="141" t="s">
        <v>184</v>
      </c>
      <c r="E2903" s="141">
        <v>2021</v>
      </c>
      <c r="F2903" s="141" t="str">
        <f t="shared" si="135"/>
        <v>Isuzu D-Max</v>
      </c>
      <c r="G2903" s="141" t="str">
        <f t="shared" si="136"/>
        <v>Isuzu D-Max_2021</v>
      </c>
      <c r="H2903" s="141">
        <v>1900</v>
      </c>
      <c r="I2903" s="141" t="str">
        <f t="shared" si="137"/>
        <v>Isuzu D-Max_2021_1900</v>
      </c>
      <c r="J2903" s="141">
        <v>360000</v>
      </c>
    </row>
    <row r="2904" spans="1:10">
      <c r="A2904" s="141" t="s">
        <v>240</v>
      </c>
      <c r="B2904" s="141">
        <v>110</v>
      </c>
      <c r="C2904" s="141" t="s">
        <v>183</v>
      </c>
      <c r="D2904" s="141" t="s">
        <v>184</v>
      </c>
      <c r="E2904" s="141">
        <v>2021</v>
      </c>
      <c r="F2904" s="141" t="str">
        <f t="shared" si="135"/>
        <v>Isuzu D-Max</v>
      </c>
      <c r="G2904" s="141" t="str">
        <f t="shared" si="136"/>
        <v>Isuzu D-Max_2021</v>
      </c>
      <c r="H2904" s="141">
        <v>1900</v>
      </c>
      <c r="I2904" s="141" t="str">
        <f t="shared" si="137"/>
        <v>Isuzu D-Max_2021_1900</v>
      </c>
      <c r="J2904" s="141">
        <v>350000</v>
      </c>
    </row>
    <row r="2905" spans="1:10">
      <c r="A2905" s="141" t="s">
        <v>240</v>
      </c>
      <c r="B2905" s="141">
        <v>110</v>
      </c>
      <c r="C2905" s="141" t="s">
        <v>183</v>
      </c>
      <c r="D2905" s="141" t="s">
        <v>184</v>
      </c>
      <c r="E2905" s="141">
        <v>2021</v>
      </c>
      <c r="F2905" s="141" t="str">
        <f t="shared" si="135"/>
        <v>Isuzu D-Max</v>
      </c>
      <c r="G2905" s="141" t="str">
        <f t="shared" si="136"/>
        <v>Isuzu D-Max_2021</v>
      </c>
      <c r="H2905" s="141">
        <v>1900</v>
      </c>
      <c r="I2905" s="141" t="str">
        <f t="shared" si="137"/>
        <v>Isuzu D-Max_2021_1900</v>
      </c>
      <c r="J2905" s="141">
        <v>340000</v>
      </c>
    </row>
    <row r="2906" spans="1:10">
      <c r="A2906" s="141" t="s">
        <v>240</v>
      </c>
      <c r="B2906" s="141">
        <v>110</v>
      </c>
      <c r="C2906" s="141" t="s">
        <v>183</v>
      </c>
      <c r="D2906" s="141" t="s">
        <v>184</v>
      </c>
      <c r="E2906" s="141">
        <v>2021</v>
      </c>
      <c r="F2906" s="141" t="str">
        <f t="shared" si="135"/>
        <v>Isuzu D-Max</v>
      </c>
      <c r="G2906" s="141" t="str">
        <f t="shared" si="136"/>
        <v>Isuzu D-Max_2021</v>
      </c>
      <c r="H2906" s="141">
        <v>1900</v>
      </c>
      <c r="I2906" s="141" t="str">
        <f t="shared" si="137"/>
        <v>Isuzu D-Max_2021_1900</v>
      </c>
      <c r="J2906" s="141">
        <v>330000</v>
      </c>
    </row>
    <row r="2907" spans="1:10">
      <c r="A2907" s="141" t="s">
        <v>240</v>
      </c>
      <c r="B2907" s="141">
        <v>110</v>
      </c>
      <c r="C2907" s="141" t="s">
        <v>183</v>
      </c>
      <c r="D2907" s="141" t="s">
        <v>184</v>
      </c>
      <c r="E2907" s="141">
        <v>2021</v>
      </c>
      <c r="F2907" s="141" t="str">
        <f t="shared" si="135"/>
        <v>Isuzu D-Max</v>
      </c>
      <c r="G2907" s="141" t="str">
        <f t="shared" si="136"/>
        <v>Isuzu D-Max_2021</v>
      </c>
      <c r="H2907" s="141">
        <v>3000</v>
      </c>
      <c r="I2907" s="141" t="str">
        <f t="shared" si="137"/>
        <v>Isuzu D-Max_2021_3000</v>
      </c>
      <c r="J2907" s="141">
        <v>680000</v>
      </c>
    </row>
    <row r="2908" spans="1:10">
      <c r="A2908" s="141" t="s">
        <v>240</v>
      </c>
      <c r="B2908" s="141">
        <v>110</v>
      </c>
      <c r="C2908" s="141" t="s">
        <v>183</v>
      </c>
      <c r="D2908" s="141" t="s">
        <v>184</v>
      </c>
      <c r="E2908" s="141">
        <v>2021</v>
      </c>
      <c r="F2908" s="141" t="str">
        <f t="shared" si="135"/>
        <v>Isuzu D-Max</v>
      </c>
      <c r="G2908" s="141" t="str">
        <f t="shared" si="136"/>
        <v>Isuzu D-Max_2021</v>
      </c>
      <c r="H2908" s="141">
        <v>3000</v>
      </c>
      <c r="I2908" s="141" t="str">
        <f t="shared" si="137"/>
        <v>Isuzu D-Max_2021_3000</v>
      </c>
      <c r="J2908" s="141">
        <v>670000</v>
      </c>
    </row>
    <row r="2909" spans="1:10">
      <c r="A2909" s="141" t="s">
        <v>240</v>
      </c>
      <c r="B2909" s="141">
        <v>110</v>
      </c>
      <c r="C2909" s="141" t="s">
        <v>183</v>
      </c>
      <c r="D2909" s="141" t="s">
        <v>184</v>
      </c>
      <c r="E2909" s="141">
        <v>2021</v>
      </c>
      <c r="F2909" s="141" t="str">
        <f t="shared" si="135"/>
        <v>Isuzu D-Max</v>
      </c>
      <c r="G2909" s="141" t="str">
        <f t="shared" si="136"/>
        <v>Isuzu D-Max_2021</v>
      </c>
      <c r="H2909" s="141">
        <v>3000</v>
      </c>
      <c r="I2909" s="141" t="str">
        <f t="shared" si="137"/>
        <v>Isuzu D-Max_2021_3000</v>
      </c>
      <c r="J2909" s="141">
        <v>660000</v>
      </c>
    </row>
    <row r="2910" spans="1:10">
      <c r="A2910" s="141" t="s">
        <v>240</v>
      </c>
      <c r="B2910" s="141">
        <v>110</v>
      </c>
      <c r="C2910" s="141" t="s">
        <v>183</v>
      </c>
      <c r="D2910" s="141" t="s">
        <v>184</v>
      </c>
      <c r="E2910" s="141">
        <v>2021</v>
      </c>
      <c r="F2910" s="141" t="str">
        <f t="shared" si="135"/>
        <v>Isuzu D-Max</v>
      </c>
      <c r="G2910" s="141" t="str">
        <f t="shared" si="136"/>
        <v>Isuzu D-Max_2021</v>
      </c>
      <c r="H2910" s="141">
        <v>3000</v>
      </c>
      <c r="I2910" s="141" t="str">
        <f t="shared" si="137"/>
        <v>Isuzu D-Max_2021_3000</v>
      </c>
      <c r="J2910" s="141">
        <v>650000</v>
      </c>
    </row>
    <row r="2911" spans="1:10">
      <c r="A2911" s="141" t="s">
        <v>240</v>
      </c>
      <c r="B2911" s="141">
        <v>110</v>
      </c>
      <c r="C2911" s="141" t="s">
        <v>183</v>
      </c>
      <c r="D2911" s="141" t="s">
        <v>184</v>
      </c>
      <c r="E2911" s="141">
        <v>2021</v>
      </c>
      <c r="F2911" s="141" t="str">
        <f t="shared" si="135"/>
        <v>Isuzu D-Max</v>
      </c>
      <c r="G2911" s="141" t="str">
        <f t="shared" si="136"/>
        <v>Isuzu D-Max_2021</v>
      </c>
      <c r="H2911" s="141">
        <v>3000</v>
      </c>
      <c r="I2911" s="141" t="str">
        <f t="shared" si="137"/>
        <v>Isuzu D-Max_2021_3000</v>
      </c>
      <c r="J2911" s="141">
        <v>640000</v>
      </c>
    </row>
    <row r="2912" spans="1:10">
      <c r="A2912" s="141" t="s">
        <v>240</v>
      </c>
      <c r="B2912" s="141">
        <v>110</v>
      </c>
      <c r="C2912" s="141" t="s">
        <v>183</v>
      </c>
      <c r="D2912" s="141" t="s">
        <v>184</v>
      </c>
      <c r="E2912" s="141">
        <v>2021</v>
      </c>
      <c r="F2912" s="141" t="str">
        <f t="shared" si="135"/>
        <v>Isuzu D-Max</v>
      </c>
      <c r="G2912" s="141" t="str">
        <f t="shared" si="136"/>
        <v>Isuzu D-Max_2021</v>
      </c>
      <c r="H2912" s="141">
        <v>3000</v>
      </c>
      <c r="I2912" s="141" t="str">
        <f t="shared" si="137"/>
        <v>Isuzu D-Max_2021_3000</v>
      </c>
      <c r="J2912" s="141">
        <v>630000</v>
      </c>
    </row>
    <row r="2913" spans="1:10">
      <c r="A2913" s="141" t="s">
        <v>240</v>
      </c>
      <c r="B2913" s="141">
        <v>110</v>
      </c>
      <c r="C2913" s="141" t="s">
        <v>183</v>
      </c>
      <c r="D2913" s="141" t="s">
        <v>184</v>
      </c>
      <c r="E2913" s="141">
        <v>2021</v>
      </c>
      <c r="F2913" s="141" t="str">
        <f t="shared" si="135"/>
        <v>Isuzu D-Max</v>
      </c>
      <c r="G2913" s="141" t="str">
        <f t="shared" si="136"/>
        <v>Isuzu D-Max_2021</v>
      </c>
      <c r="H2913" s="141">
        <v>3000</v>
      </c>
      <c r="I2913" s="141" t="str">
        <f t="shared" si="137"/>
        <v>Isuzu D-Max_2021_3000</v>
      </c>
      <c r="J2913" s="141">
        <v>620000</v>
      </c>
    </row>
    <row r="2914" spans="1:10">
      <c r="A2914" s="141" t="s">
        <v>240</v>
      </c>
      <c r="B2914" s="141">
        <v>110</v>
      </c>
      <c r="C2914" s="141" t="s">
        <v>183</v>
      </c>
      <c r="D2914" s="141" t="s">
        <v>184</v>
      </c>
      <c r="E2914" s="141">
        <v>2021</v>
      </c>
      <c r="F2914" s="141" t="str">
        <f t="shared" si="135"/>
        <v>Isuzu D-Max</v>
      </c>
      <c r="G2914" s="141" t="str">
        <f t="shared" si="136"/>
        <v>Isuzu D-Max_2021</v>
      </c>
      <c r="H2914" s="141">
        <v>3000</v>
      </c>
      <c r="I2914" s="141" t="str">
        <f t="shared" si="137"/>
        <v>Isuzu D-Max_2021_3000</v>
      </c>
      <c r="J2914" s="141">
        <v>610000</v>
      </c>
    </row>
    <row r="2915" spans="1:10">
      <c r="A2915" s="141" t="s">
        <v>240</v>
      </c>
      <c r="B2915" s="141">
        <v>110</v>
      </c>
      <c r="C2915" s="141" t="s">
        <v>183</v>
      </c>
      <c r="D2915" s="141" t="s">
        <v>184</v>
      </c>
      <c r="E2915" s="141">
        <v>2021</v>
      </c>
      <c r="F2915" s="141" t="str">
        <f t="shared" si="135"/>
        <v>Isuzu D-Max</v>
      </c>
      <c r="G2915" s="141" t="str">
        <f t="shared" si="136"/>
        <v>Isuzu D-Max_2021</v>
      </c>
      <c r="H2915" s="141">
        <v>3000</v>
      </c>
      <c r="I2915" s="141" t="str">
        <f t="shared" si="137"/>
        <v>Isuzu D-Max_2021_3000</v>
      </c>
      <c r="J2915" s="141">
        <v>600000</v>
      </c>
    </row>
    <row r="2916" spans="1:10">
      <c r="A2916" s="141" t="s">
        <v>240</v>
      </c>
      <c r="B2916" s="141">
        <v>110</v>
      </c>
      <c r="C2916" s="141" t="s">
        <v>183</v>
      </c>
      <c r="D2916" s="141" t="s">
        <v>184</v>
      </c>
      <c r="E2916" s="141">
        <v>2021</v>
      </c>
      <c r="F2916" s="141" t="str">
        <f t="shared" si="135"/>
        <v>Isuzu D-Max</v>
      </c>
      <c r="G2916" s="141" t="str">
        <f t="shared" si="136"/>
        <v>Isuzu D-Max_2021</v>
      </c>
      <c r="H2916" s="141">
        <v>3000</v>
      </c>
      <c r="I2916" s="141" t="str">
        <f t="shared" si="137"/>
        <v>Isuzu D-Max_2021_3000</v>
      </c>
      <c r="J2916" s="141">
        <v>590000</v>
      </c>
    </row>
    <row r="2917" spans="1:10">
      <c r="A2917" s="141" t="s">
        <v>240</v>
      </c>
      <c r="B2917" s="141">
        <v>110</v>
      </c>
      <c r="C2917" s="141" t="s">
        <v>183</v>
      </c>
      <c r="D2917" s="141" t="s">
        <v>184</v>
      </c>
      <c r="E2917" s="141">
        <v>2021</v>
      </c>
      <c r="F2917" s="141" t="str">
        <f t="shared" si="135"/>
        <v>Isuzu D-Max</v>
      </c>
      <c r="G2917" s="141" t="str">
        <f t="shared" si="136"/>
        <v>Isuzu D-Max_2021</v>
      </c>
      <c r="H2917" s="141">
        <v>3000</v>
      </c>
      <c r="I2917" s="141" t="str">
        <f t="shared" si="137"/>
        <v>Isuzu D-Max_2021_3000</v>
      </c>
      <c r="J2917" s="141">
        <v>580000</v>
      </c>
    </row>
    <row r="2918" spans="1:10">
      <c r="A2918" s="141" t="s">
        <v>240</v>
      </c>
      <c r="B2918" s="141">
        <v>110</v>
      </c>
      <c r="C2918" s="141" t="s">
        <v>183</v>
      </c>
      <c r="D2918" s="141" t="s">
        <v>184</v>
      </c>
      <c r="E2918" s="141">
        <v>2021</v>
      </c>
      <c r="F2918" s="141" t="str">
        <f t="shared" si="135"/>
        <v>Isuzu D-Max</v>
      </c>
      <c r="G2918" s="141" t="str">
        <f t="shared" si="136"/>
        <v>Isuzu D-Max_2021</v>
      </c>
      <c r="H2918" s="141">
        <v>3000</v>
      </c>
      <c r="I2918" s="141" t="str">
        <f t="shared" si="137"/>
        <v>Isuzu D-Max_2021_3000</v>
      </c>
      <c r="J2918" s="141">
        <v>570000</v>
      </c>
    </row>
    <row r="2919" spans="1:10">
      <c r="A2919" s="141" t="s">
        <v>240</v>
      </c>
      <c r="B2919" s="141">
        <v>110</v>
      </c>
      <c r="C2919" s="141" t="s">
        <v>183</v>
      </c>
      <c r="D2919" s="141" t="s">
        <v>184</v>
      </c>
      <c r="E2919" s="141">
        <v>2021</v>
      </c>
      <c r="F2919" s="141" t="str">
        <f t="shared" si="135"/>
        <v>Isuzu D-Max</v>
      </c>
      <c r="G2919" s="141" t="str">
        <f t="shared" si="136"/>
        <v>Isuzu D-Max_2021</v>
      </c>
      <c r="H2919" s="141">
        <v>3000</v>
      </c>
      <c r="I2919" s="141" t="str">
        <f t="shared" si="137"/>
        <v>Isuzu D-Max_2021_3000</v>
      </c>
      <c r="J2919" s="141">
        <v>560000</v>
      </c>
    </row>
    <row r="2920" spans="1:10">
      <c r="A2920" s="141" t="s">
        <v>240</v>
      </c>
      <c r="B2920" s="141">
        <v>110</v>
      </c>
      <c r="C2920" s="141" t="s">
        <v>183</v>
      </c>
      <c r="D2920" s="141" t="s">
        <v>184</v>
      </c>
      <c r="E2920" s="141">
        <v>2021</v>
      </c>
      <c r="F2920" s="141" t="str">
        <f t="shared" si="135"/>
        <v>Isuzu D-Max</v>
      </c>
      <c r="G2920" s="141" t="str">
        <f t="shared" si="136"/>
        <v>Isuzu D-Max_2021</v>
      </c>
      <c r="H2920" s="141">
        <v>3000</v>
      </c>
      <c r="I2920" s="141" t="str">
        <f t="shared" si="137"/>
        <v>Isuzu D-Max_2021_3000</v>
      </c>
      <c r="J2920" s="141">
        <v>550000</v>
      </c>
    </row>
    <row r="2921" spans="1:10">
      <c r="A2921" s="141" t="s">
        <v>240</v>
      </c>
      <c r="B2921" s="141">
        <v>110</v>
      </c>
      <c r="C2921" s="141" t="s">
        <v>183</v>
      </c>
      <c r="D2921" s="141" t="s">
        <v>184</v>
      </c>
      <c r="E2921" s="141">
        <v>2021</v>
      </c>
      <c r="F2921" s="141" t="str">
        <f t="shared" si="135"/>
        <v>Isuzu D-Max</v>
      </c>
      <c r="G2921" s="141" t="str">
        <f t="shared" si="136"/>
        <v>Isuzu D-Max_2021</v>
      </c>
      <c r="H2921" s="141">
        <v>3000</v>
      </c>
      <c r="I2921" s="141" t="str">
        <f t="shared" si="137"/>
        <v>Isuzu D-Max_2021_3000</v>
      </c>
      <c r="J2921" s="141">
        <v>540000</v>
      </c>
    </row>
    <row r="2922" spans="1:10">
      <c r="A2922" s="141" t="s">
        <v>240</v>
      </c>
      <c r="B2922" s="141">
        <v>110</v>
      </c>
      <c r="C2922" s="141" t="s">
        <v>183</v>
      </c>
      <c r="D2922" s="141" t="s">
        <v>184</v>
      </c>
      <c r="E2922" s="141">
        <v>2021</v>
      </c>
      <c r="F2922" s="141" t="str">
        <f t="shared" si="135"/>
        <v>Isuzu D-Max</v>
      </c>
      <c r="G2922" s="141" t="str">
        <f t="shared" si="136"/>
        <v>Isuzu D-Max_2021</v>
      </c>
      <c r="H2922" s="141">
        <v>3000</v>
      </c>
      <c r="I2922" s="141" t="str">
        <f t="shared" si="137"/>
        <v>Isuzu D-Max_2021_3000</v>
      </c>
      <c r="J2922" s="141">
        <v>530000</v>
      </c>
    </row>
    <row r="2923" spans="1:10">
      <c r="A2923" s="141" t="s">
        <v>240</v>
      </c>
      <c r="B2923" s="141">
        <v>110</v>
      </c>
      <c r="C2923" s="141" t="s">
        <v>183</v>
      </c>
      <c r="D2923" s="141" t="s">
        <v>184</v>
      </c>
      <c r="E2923" s="141">
        <v>2021</v>
      </c>
      <c r="F2923" s="141" t="str">
        <f t="shared" si="135"/>
        <v>Isuzu D-Max</v>
      </c>
      <c r="G2923" s="141" t="str">
        <f t="shared" si="136"/>
        <v>Isuzu D-Max_2021</v>
      </c>
      <c r="H2923" s="141">
        <v>3000</v>
      </c>
      <c r="I2923" s="141" t="str">
        <f t="shared" si="137"/>
        <v>Isuzu D-Max_2021_3000</v>
      </c>
      <c r="J2923" s="141">
        <v>520000</v>
      </c>
    </row>
    <row r="2924" spans="1:10">
      <c r="A2924" s="141" t="s">
        <v>240</v>
      </c>
      <c r="B2924" s="141">
        <v>110</v>
      </c>
      <c r="C2924" s="141" t="s">
        <v>183</v>
      </c>
      <c r="D2924" s="141" t="s">
        <v>184</v>
      </c>
      <c r="E2924" s="141">
        <v>2021</v>
      </c>
      <c r="F2924" s="141" t="str">
        <f t="shared" si="135"/>
        <v>Isuzu D-Max</v>
      </c>
      <c r="G2924" s="141" t="str">
        <f t="shared" si="136"/>
        <v>Isuzu D-Max_2021</v>
      </c>
      <c r="H2924" s="141">
        <v>3000</v>
      </c>
      <c r="I2924" s="141" t="str">
        <f t="shared" si="137"/>
        <v>Isuzu D-Max_2021_3000</v>
      </c>
      <c r="J2924" s="141">
        <v>510000</v>
      </c>
    </row>
    <row r="2925" spans="1:10">
      <c r="A2925" s="141" t="s">
        <v>240</v>
      </c>
      <c r="B2925" s="141">
        <v>110</v>
      </c>
      <c r="C2925" s="141" t="s">
        <v>183</v>
      </c>
      <c r="D2925" s="141" t="s">
        <v>184</v>
      </c>
      <c r="E2925" s="141">
        <v>2021</v>
      </c>
      <c r="F2925" s="141" t="str">
        <f t="shared" si="135"/>
        <v>Isuzu D-Max</v>
      </c>
      <c r="G2925" s="141" t="str">
        <f t="shared" si="136"/>
        <v>Isuzu D-Max_2021</v>
      </c>
      <c r="H2925" s="141">
        <v>3000</v>
      </c>
      <c r="I2925" s="141" t="str">
        <f t="shared" si="137"/>
        <v>Isuzu D-Max_2021_3000</v>
      </c>
      <c r="J2925" s="141">
        <v>500000</v>
      </c>
    </row>
    <row r="2926" spans="1:10">
      <c r="A2926" s="141" t="s">
        <v>240</v>
      </c>
      <c r="B2926" s="141">
        <v>110</v>
      </c>
      <c r="C2926" s="141" t="s">
        <v>183</v>
      </c>
      <c r="D2926" s="141" t="s">
        <v>184</v>
      </c>
      <c r="E2926" s="141">
        <v>2021</v>
      </c>
      <c r="F2926" s="141" t="str">
        <f t="shared" si="135"/>
        <v>Isuzu D-Max</v>
      </c>
      <c r="G2926" s="141" t="str">
        <f t="shared" si="136"/>
        <v>Isuzu D-Max_2021</v>
      </c>
      <c r="H2926" s="141">
        <v>3000</v>
      </c>
      <c r="I2926" s="141" t="str">
        <f t="shared" si="137"/>
        <v>Isuzu D-Max_2021_3000</v>
      </c>
      <c r="J2926" s="141">
        <v>490000</v>
      </c>
    </row>
    <row r="2927" spans="1:10">
      <c r="A2927" s="141" t="s">
        <v>240</v>
      </c>
      <c r="B2927" s="141">
        <v>110</v>
      </c>
      <c r="C2927" s="141" t="s">
        <v>183</v>
      </c>
      <c r="D2927" s="141" t="s">
        <v>184</v>
      </c>
      <c r="E2927" s="141">
        <v>2021</v>
      </c>
      <c r="F2927" s="141" t="str">
        <f t="shared" si="135"/>
        <v>Isuzu D-Max</v>
      </c>
      <c r="G2927" s="141" t="str">
        <f t="shared" si="136"/>
        <v>Isuzu D-Max_2021</v>
      </c>
      <c r="H2927" s="141">
        <v>3000</v>
      </c>
      <c r="I2927" s="141" t="str">
        <f t="shared" si="137"/>
        <v>Isuzu D-Max_2021_3000</v>
      </c>
      <c r="J2927" s="141">
        <v>480000</v>
      </c>
    </row>
    <row r="2928" spans="1:10">
      <c r="A2928" s="141" t="s">
        <v>239</v>
      </c>
      <c r="B2928" s="141">
        <v>320</v>
      </c>
      <c r="C2928" s="141" t="s">
        <v>183</v>
      </c>
      <c r="D2928" s="141" t="s">
        <v>184</v>
      </c>
      <c r="E2928" s="141">
        <v>2022</v>
      </c>
      <c r="F2928" s="141" t="str">
        <f t="shared" si="135"/>
        <v>Isuzu D-Max</v>
      </c>
      <c r="G2928" s="141" t="str">
        <f t="shared" si="136"/>
        <v>Isuzu D-Max_2022</v>
      </c>
      <c r="H2928" s="141">
        <v>1900</v>
      </c>
      <c r="I2928" s="141" t="str">
        <f t="shared" si="137"/>
        <v>Isuzu D-Max_2022_1900</v>
      </c>
      <c r="J2928" s="141">
        <v>560000</v>
      </c>
    </row>
    <row r="2929" spans="1:10">
      <c r="A2929" s="141" t="s">
        <v>239</v>
      </c>
      <c r="B2929" s="141">
        <v>320</v>
      </c>
      <c r="C2929" s="141" t="s">
        <v>183</v>
      </c>
      <c r="D2929" s="141" t="s">
        <v>184</v>
      </c>
      <c r="E2929" s="141">
        <v>2022</v>
      </c>
      <c r="F2929" s="141" t="str">
        <f t="shared" si="135"/>
        <v>Isuzu D-Max</v>
      </c>
      <c r="G2929" s="141" t="str">
        <f t="shared" si="136"/>
        <v>Isuzu D-Max_2022</v>
      </c>
      <c r="H2929" s="141">
        <v>1900</v>
      </c>
      <c r="I2929" s="141" t="str">
        <f t="shared" si="137"/>
        <v>Isuzu D-Max_2022_1900</v>
      </c>
      <c r="J2929" s="141">
        <v>550000</v>
      </c>
    </row>
    <row r="2930" spans="1:10">
      <c r="A2930" s="141" t="s">
        <v>239</v>
      </c>
      <c r="B2930" s="141">
        <v>320</v>
      </c>
      <c r="C2930" s="141" t="s">
        <v>183</v>
      </c>
      <c r="D2930" s="141" t="s">
        <v>184</v>
      </c>
      <c r="E2930" s="141">
        <v>2022</v>
      </c>
      <c r="F2930" s="141" t="str">
        <f t="shared" si="135"/>
        <v>Isuzu D-Max</v>
      </c>
      <c r="G2930" s="141" t="str">
        <f t="shared" si="136"/>
        <v>Isuzu D-Max_2022</v>
      </c>
      <c r="H2930" s="141">
        <v>1900</v>
      </c>
      <c r="I2930" s="141" t="str">
        <f t="shared" si="137"/>
        <v>Isuzu D-Max_2022_1900</v>
      </c>
      <c r="J2930" s="141">
        <v>540000</v>
      </c>
    </row>
    <row r="2931" spans="1:10">
      <c r="A2931" s="141" t="s">
        <v>239</v>
      </c>
      <c r="B2931" s="141">
        <v>320</v>
      </c>
      <c r="C2931" s="141" t="s">
        <v>183</v>
      </c>
      <c r="D2931" s="141" t="s">
        <v>184</v>
      </c>
      <c r="E2931" s="141">
        <v>2022</v>
      </c>
      <c r="F2931" s="141" t="str">
        <f t="shared" si="135"/>
        <v>Isuzu D-Max</v>
      </c>
      <c r="G2931" s="141" t="str">
        <f t="shared" si="136"/>
        <v>Isuzu D-Max_2022</v>
      </c>
      <c r="H2931" s="141">
        <v>1900</v>
      </c>
      <c r="I2931" s="141" t="str">
        <f t="shared" si="137"/>
        <v>Isuzu D-Max_2022_1900</v>
      </c>
      <c r="J2931" s="141">
        <v>530000</v>
      </c>
    </row>
    <row r="2932" spans="1:10">
      <c r="A2932" s="141" t="s">
        <v>239</v>
      </c>
      <c r="B2932" s="141">
        <v>320</v>
      </c>
      <c r="C2932" s="141" t="s">
        <v>183</v>
      </c>
      <c r="D2932" s="141" t="s">
        <v>184</v>
      </c>
      <c r="E2932" s="141">
        <v>2022</v>
      </c>
      <c r="F2932" s="141" t="str">
        <f t="shared" si="135"/>
        <v>Isuzu D-Max</v>
      </c>
      <c r="G2932" s="141" t="str">
        <f t="shared" si="136"/>
        <v>Isuzu D-Max_2022</v>
      </c>
      <c r="H2932" s="141">
        <v>1900</v>
      </c>
      <c r="I2932" s="141" t="str">
        <f t="shared" si="137"/>
        <v>Isuzu D-Max_2022_1900</v>
      </c>
      <c r="J2932" s="141">
        <v>520000</v>
      </c>
    </row>
    <row r="2933" spans="1:10">
      <c r="A2933" s="141" t="s">
        <v>239</v>
      </c>
      <c r="B2933" s="141">
        <v>320</v>
      </c>
      <c r="C2933" s="141" t="s">
        <v>183</v>
      </c>
      <c r="D2933" s="141" t="s">
        <v>184</v>
      </c>
      <c r="E2933" s="141">
        <v>2022</v>
      </c>
      <c r="F2933" s="141" t="str">
        <f t="shared" si="135"/>
        <v>Isuzu D-Max</v>
      </c>
      <c r="G2933" s="141" t="str">
        <f t="shared" si="136"/>
        <v>Isuzu D-Max_2022</v>
      </c>
      <c r="H2933" s="141">
        <v>1900</v>
      </c>
      <c r="I2933" s="141" t="str">
        <f t="shared" si="137"/>
        <v>Isuzu D-Max_2022_1900</v>
      </c>
      <c r="J2933" s="141">
        <v>510000</v>
      </c>
    </row>
    <row r="2934" spans="1:10">
      <c r="A2934" s="141" t="s">
        <v>239</v>
      </c>
      <c r="B2934" s="141">
        <v>320</v>
      </c>
      <c r="C2934" s="141" t="s">
        <v>183</v>
      </c>
      <c r="D2934" s="141" t="s">
        <v>184</v>
      </c>
      <c r="E2934" s="141">
        <v>2022</v>
      </c>
      <c r="F2934" s="141" t="str">
        <f t="shared" si="135"/>
        <v>Isuzu D-Max</v>
      </c>
      <c r="G2934" s="141" t="str">
        <f t="shared" si="136"/>
        <v>Isuzu D-Max_2022</v>
      </c>
      <c r="H2934" s="141">
        <v>1900</v>
      </c>
      <c r="I2934" s="141" t="str">
        <f t="shared" si="137"/>
        <v>Isuzu D-Max_2022_1900</v>
      </c>
      <c r="J2934" s="141">
        <v>500000</v>
      </c>
    </row>
    <row r="2935" spans="1:10">
      <c r="A2935" s="141" t="s">
        <v>239</v>
      </c>
      <c r="B2935" s="141">
        <v>320</v>
      </c>
      <c r="C2935" s="141" t="s">
        <v>183</v>
      </c>
      <c r="D2935" s="141" t="s">
        <v>184</v>
      </c>
      <c r="E2935" s="141">
        <v>2022</v>
      </c>
      <c r="F2935" s="141" t="str">
        <f t="shared" si="135"/>
        <v>Isuzu D-Max</v>
      </c>
      <c r="G2935" s="141" t="str">
        <f t="shared" si="136"/>
        <v>Isuzu D-Max_2022</v>
      </c>
      <c r="H2935" s="141">
        <v>1900</v>
      </c>
      <c r="I2935" s="141" t="str">
        <f t="shared" si="137"/>
        <v>Isuzu D-Max_2022_1900</v>
      </c>
      <c r="J2935" s="141">
        <v>490000</v>
      </c>
    </row>
    <row r="2936" spans="1:10">
      <c r="A2936" s="141" t="s">
        <v>239</v>
      </c>
      <c r="B2936" s="141">
        <v>320</v>
      </c>
      <c r="C2936" s="141" t="s">
        <v>183</v>
      </c>
      <c r="D2936" s="141" t="s">
        <v>184</v>
      </c>
      <c r="E2936" s="141">
        <v>2022</v>
      </c>
      <c r="F2936" s="141" t="str">
        <f t="shared" si="135"/>
        <v>Isuzu D-Max</v>
      </c>
      <c r="G2936" s="141" t="str">
        <f t="shared" si="136"/>
        <v>Isuzu D-Max_2022</v>
      </c>
      <c r="H2936" s="141">
        <v>1900</v>
      </c>
      <c r="I2936" s="141" t="str">
        <f t="shared" si="137"/>
        <v>Isuzu D-Max_2022_1900</v>
      </c>
      <c r="J2936" s="141">
        <v>480000</v>
      </c>
    </row>
    <row r="2937" spans="1:10">
      <c r="A2937" s="141" t="s">
        <v>239</v>
      </c>
      <c r="B2937" s="141">
        <v>320</v>
      </c>
      <c r="C2937" s="141" t="s">
        <v>183</v>
      </c>
      <c r="D2937" s="141" t="s">
        <v>184</v>
      </c>
      <c r="E2937" s="141">
        <v>2022</v>
      </c>
      <c r="F2937" s="141" t="str">
        <f t="shared" si="135"/>
        <v>Isuzu D-Max</v>
      </c>
      <c r="G2937" s="141" t="str">
        <f t="shared" si="136"/>
        <v>Isuzu D-Max_2022</v>
      </c>
      <c r="H2937" s="141">
        <v>1900</v>
      </c>
      <c r="I2937" s="141" t="str">
        <f t="shared" si="137"/>
        <v>Isuzu D-Max_2022_1900</v>
      </c>
      <c r="J2937" s="141">
        <v>470000</v>
      </c>
    </row>
    <row r="2938" spans="1:10">
      <c r="A2938" s="141" t="s">
        <v>239</v>
      </c>
      <c r="B2938" s="141">
        <v>320</v>
      </c>
      <c r="C2938" s="141" t="s">
        <v>183</v>
      </c>
      <c r="D2938" s="141" t="s">
        <v>184</v>
      </c>
      <c r="E2938" s="141">
        <v>2022</v>
      </c>
      <c r="F2938" s="141" t="str">
        <f t="shared" si="135"/>
        <v>Isuzu D-Max</v>
      </c>
      <c r="G2938" s="141" t="str">
        <f t="shared" si="136"/>
        <v>Isuzu D-Max_2022</v>
      </c>
      <c r="H2938" s="141">
        <v>1900</v>
      </c>
      <c r="I2938" s="141" t="str">
        <f t="shared" si="137"/>
        <v>Isuzu D-Max_2022_1900</v>
      </c>
      <c r="J2938" s="141">
        <v>460000</v>
      </c>
    </row>
    <row r="2939" spans="1:10">
      <c r="A2939" s="141" t="s">
        <v>239</v>
      </c>
      <c r="B2939" s="141">
        <v>320</v>
      </c>
      <c r="C2939" s="141" t="s">
        <v>183</v>
      </c>
      <c r="D2939" s="141" t="s">
        <v>184</v>
      </c>
      <c r="E2939" s="141">
        <v>2022</v>
      </c>
      <c r="F2939" s="141" t="str">
        <f t="shared" si="135"/>
        <v>Isuzu D-Max</v>
      </c>
      <c r="G2939" s="141" t="str">
        <f t="shared" si="136"/>
        <v>Isuzu D-Max_2022</v>
      </c>
      <c r="H2939" s="141">
        <v>1900</v>
      </c>
      <c r="I2939" s="141" t="str">
        <f t="shared" si="137"/>
        <v>Isuzu D-Max_2022_1900</v>
      </c>
      <c r="J2939" s="141">
        <v>450000</v>
      </c>
    </row>
    <row r="2940" spans="1:10">
      <c r="A2940" s="141" t="s">
        <v>239</v>
      </c>
      <c r="B2940" s="141">
        <v>320</v>
      </c>
      <c r="C2940" s="141" t="s">
        <v>183</v>
      </c>
      <c r="D2940" s="141" t="s">
        <v>184</v>
      </c>
      <c r="E2940" s="141">
        <v>2022</v>
      </c>
      <c r="F2940" s="141" t="str">
        <f t="shared" si="135"/>
        <v>Isuzu D-Max</v>
      </c>
      <c r="G2940" s="141" t="str">
        <f t="shared" si="136"/>
        <v>Isuzu D-Max_2022</v>
      </c>
      <c r="H2940" s="141">
        <v>1900</v>
      </c>
      <c r="I2940" s="141" t="str">
        <f t="shared" si="137"/>
        <v>Isuzu D-Max_2022_1900</v>
      </c>
      <c r="J2940" s="141">
        <v>440000</v>
      </c>
    </row>
    <row r="2941" spans="1:10">
      <c r="A2941" s="141" t="s">
        <v>239</v>
      </c>
      <c r="B2941" s="141">
        <v>320</v>
      </c>
      <c r="C2941" s="141" t="s">
        <v>183</v>
      </c>
      <c r="D2941" s="141" t="s">
        <v>184</v>
      </c>
      <c r="E2941" s="141">
        <v>2022</v>
      </c>
      <c r="F2941" s="141" t="str">
        <f t="shared" si="135"/>
        <v>Isuzu D-Max</v>
      </c>
      <c r="G2941" s="141" t="str">
        <f t="shared" si="136"/>
        <v>Isuzu D-Max_2022</v>
      </c>
      <c r="H2941" s="141">
        <v>1900</v>
      </c>
      <c r="I2941" s="141" t="str">
        <f t="shared" si="137"/>
        <v>Isuzu D-Max_2022_1900</v>
      </c>
      <c r="J2941" s="141">
        <v>430000</v>
      </c>
    </row>
    <row r="2942" spans="1:10">
      <c r="A2942" s="141" t="s">
        <v>239</v>
      </c>
      <c r="B2942" s="141">
        <v>320</v>
      </c>
      <c r="C2942" s="141" t="s">
        <v>183</v>
      </c>
      <c r="D2942" s="141" t="s">
        <v>184</v>
      </c>
      <c r="E2942" s="141">
        <v>2022</v>
      </c>
      <c r="F2942" s="141" t="str">
        <f t="shared" si="135"/>
        <v>Isuzu D-Max</v>
      </c>
      <c r="G2942" s="141" t="str">
        <f t="shared" si="136"/>
        <v>Isuzu D-Max_2022</v>
      </c>
      <c r="H2942" s="141">
        <v>1900</v>
      </c>
      <c r="I2942" s="141" t="str">
        <f t="shared" si="137"/>
        <v>Isuzu D-Max_2022_1900</v>
      </c>
      <c r="J2942" s="141">
        <v>420000</v>
      </c>
    </row>
    <row r="2943" spans="1:10">
      <c r="A2943" s="141" t="s">
        <v>239</v>
      </c>
      <c r="B2943" s="141">
        <v>320</v>
      </c>
      <c r="C2943" s="141" t="s">
        <v>183</v>
      </c>
      <c r="D2943" s="141" t="s">
        <v>184</v>
      </c>
      <c r="E2943" s="141">
        <v>2022</v>
      </c>
      <c r="F2943" s="141" t="str">
        <f t="shared" si="135"/>
        <v>Isuzu D-Max</v>
      </c>
      <c r="G2943" s="141" t="str">
        <f t="shared" si="136"/>
        <v>Isuzu D-Max_2022</v>
      </c>
      <c r="H2943" s="141">
        <v>1900</v>
      </c>
      <c r="I2943" s="141" t="str">
        <f t="shared" si="137"/>
        <v>Isuzu D-Max_2022_1900</v>
      </c>
      <c r="J2943" s="141">
        <v>410000</v>
      </c>
    </row>
    <row r="2944" spans="1:10">
      <c r="A2944" s="141" t="s">
        <v>239</v>
      </c>
      <c r="B2944" s="141">
        <v>320</v>
      </c>
      <c r="C2944" s="141" t="s">
        <v>183</v>
      </c>
      <c r="D2944" s="141" t="s">
        <v>184</v>
      </c>
      <c r="E2944" s="141">
        <v>2022</v>
      </c>
      <c r="F2944" s="141" t="str">
        <f t="shared" si="135"/>
        <v>Isuzu D-Max</v>
      </c>
      <c r="G2944" s="141" t="str">
        <f t="shared" si="136"/>
        <v>Isuzu D-Max_2022</v>
      </c>
      <c r="H2944" s="141">
        <v>1900</v>
      </c>
      <c r="I2944" s="141" t="str">
        <f t="shared" si="137"/>
        <v>Isuzu D-Max_2022_1900</v>
      </c>
      <c r="J2944" s="141">
        <v>400000</v>
      </c>
    </row>
    <row r="2945" spans="1:10">
      <c r="A2945" s="141" t="s">
        <v>239</v>
      </c>
      <c r="B2945" s="141">
        <v>320</v>
      </c>
      <c r="C2945" s="141" t="s">
        <v>183</v>
      </c>
      <c r="D2945" s="141" t="s">
        <v>184</v>
      </c>
      <c r="E2945" s="141">
        <v>2022</v>
      </c>
      <c r="F2945" s="141" t="str">
        <f t="shared" ref="F2945:F3008" si="138">C2945&amp;" "&amp;D2945</f>
        <v>Isuzu D-Max</v>
      </c>
      <c r="G2945" s="141" t="str">
        <f t="shared" si="136"/>
        <v>Isuzu D-Max_2022</v>
      </c>
      <c r="H2945" s="141">
        <v>1900</v>
      </c>
      <c r="I2945" s="141" t="str">
        <f t="shared" si="137"/>
        <v>Isuzu D-Max_2022_1900</v>
      </c>
      <c r="J2945" s="141">
        <v>390000</v>
      </c>
    </row>
    <row r="2946" spans="1:10">
      <c r="A2946" s="141" t="s">
        <v>239</v>
      </c>
      <c r="B2946" s="141">
        <v>320</v>
      </c>
      <c r="C2946" s="141" t="s">
        <v>183</v>
      </c>
      <c r="D2946" s="141" t="s">
        <v>184</v>
      </c>
      <c r="E2946" s="141">
        <v>2022</v>
      </c>
      <c r="F2946" s="141" t="str">
        <f t="shared" si="138"/>
        <v>Isuzu D-Max</v>
      </c>
      <c r="G2946" s="141" t="str">
        <f t="shared" ref="G2946:G3009" si="139">F2946&amp;"_"&amp;E2946</f>
        <v>Isuzu D-Max_2022</v>
      </c>
      <c r="H2946" s="141">
        <v>1900</v>
      </c>
      <c r="I2946" s="141" t="str">
        <f t="shared" si="137"/>
        <v>Isuzu D-Max_2022_1900</v>
      </c>
      <c r="J2946" s="141">
        <v>380000</v>
      </c>
    </row>
    <row r="2947" spans="1:10">
      <c r="A2947" s="141" t="s">
        <v>239</v>
      </c>
      <c r="B2947" s="141">
        <v>320</v>
      </c>
      <c r="C2947" s="141" t="s">
        <v>183</v>
      </c>
      <c r="D2947" s="141" t="s">
        <v>184</v>
      </c>
      <c r="E2947" s="141">
        <v>2022</v>
      </c>
      <c r="F2947" s="141" t="str">
        <f t="shared" si="138"/>
        <v>Isuzu D-Max</v>
      </c>
      <c r="G2947" s="141" t="str">
        <f t="shared" si="139"/>
        <v>Isuzu D-Max_2022</v>
      </c>
      <c r="H2947" s="141">
        <v>1900</v>
      </c>
      <c r="I2947" s="141" t="str">
        <f t="shared" ref="I2947:I3010" si="140">G2947&amp;"_"&amp;H2947</f>
        <v>Isuzu D-Max_2022_1900</v>
      </c>
      <c r="J2947" s="141">
        <v>370000</v>
      </c>
    </row>
    <row r="2948" spans="1:10">
      <c r="A2948" s="141" t="s">
        <v>239</v>
      </c>
      <c r="B2948" s="141">
        <v>320</v>
      </c>
      <c r="C2948" s="141" t="s">
        <v>183</v>
      </c>
      <c r="D2948" s="141" t="s">
        <v>184</v>
      </c>
      <c r="E2948" s="141">
        <v>2022</v>
      </c>
      <c r="F2948" s="141" t="str">
        <f t="shared" si="138"/>
        <v>Isuzu D-Max</v>
      </c>
      <c r="G2948" s="141" t="str">
        <f t="shared" si="139"/>
        <v>Isuzu D-Max_2022</v>
      </c>
      <c r="H2948" s="141">
        <v>1900</v>
      </c>
      <c r="I2948" s="141" t="str">
        <f t="shared" si="140"/>
        <v>Isuzu D-Max_2022_1900</v>
      </c>
      <c r="J2948" s="141">
        <v>360000</v>
      </c>
    </row>
    <row r="2949" spans="1:10">
      <c r="A2949" s="141" t="s">
        <v>239</v>
      </c>
      <c r="B2949" s="141">
        <v>320</v>
      </c>
      <c r="C2949" s="141" t="s">
        <v>183</v>
      </c>
      <c r="D2949" s="141" t="s">
        <v>184</v>
      </c>
      <c r="E2949" s="141">
        <v>2022</v>
      </c>
      <c r="F2949" s="141" t="str">
        <f t="shared" si="138"/>
        <v>Isuzu D-Max</v>
      </c>
      <c r="G2949" s="141" t="str">
        <f t="shared" si="139"/>
        <v>Isuzu D-Max_2022</v>
      </c>
      <c r="H2949" s="141">
        <v>1900</v>
      </c>
      <c r="I2949" s="141" t="str">
        <f t="shared" si="140"/>
        <v>Isuzu D-Max_2022_1900</v>
      </c>
      <c r="J2949" s="141">
        <v>350000</v>
      </c>
    </row>
    <row r="2950" spans="1:10">
      <c r="A2950" s="141" t="s">
        <v>239</v>
      </c>
      <c r="B2950" s="141">
        <v>320</v>
      </c>
      <c r="C2950" s="141" t="s">
        <v>183</v>
      </c>
      <c r="D2950" s="141" t="s">
        <v>184</v>
      </c>
      <c r="E2950" s="141">
        <v>2022</v>
      </c>
      <c r="F2950" s="141" t="str">
        <f t="shared" si="138"/>
        <v>Isuzu D-Max</v>
      </c>
      <c r="G2950" s="141" t="str">
        <f t="shared" si="139"/>
        <v>Isuzu D-Max_2022</v>
      </c>
      <c r="H2950" s="141">
        <v>1900</v>
      </c>
      <c r="I2950" s="141" t="str">
        <f t="shared" si="140"/>
        <v>Isuzu D-Max_2022_1900</v>
      </c>
      <c r="J2950" s="141">
        <v>340000</v>
      </c>
    </row>
    <row r="2951" spans="1:10">
      <c r="A2951" s="141" t="s">
        <v>239</v>
      </c>
      <c r="B2951" s="141">
        <v>320</v>
      </c>
      <c r="C2951" s="141" t="s">
        <v>183</v>
      </c>
      <c r="D2951" s="141" t="s">
        <v>184</v>
      </c>
      <c r="E2951" s="141">
        <v>2022</v>
      </c>
      <c r="F2951" s="141" t="str">
        <f t="shared" si="138"/>
        <v>Isuzu D-Max</v>
      </c>
      <c r="G2951" s="141" t="str">
        <f t="shared" si="139"/>
        <v>Isuzu D-Max_2022</v>
      </c>
      <c r="H2951" s="141">
        <v>1900</v>
      </c>
      <c r="I2951" s="141" t="str">
        <f t="shared" si="140"/>
        <v>Isuzu D-Max_2022_1900</v>
      </c>
      <c r="J2951" s="141">
        <v>330000</v>
      </c>
    </row>
    <row r="2952" spans="1:10">
      <c r="A2952" s="141" t="s">
        <v>239</v>
      </c>
      <c r="B2952" s="141">
        <v>320</v>
      </c>
      <c r="C2952" s="141" t="s">
        <v>183</v>
      </c>
      <c r="D2952" s="141" t="s">
        <v>184</v>
      </c>
      <c r="E2952" s="141">
        <v>2022</v>
      </c>
      <c r="F2952" s="141" t="str">
        <f t="shared" si="138"/>
        <v>Isuzu D-Max</v>
      </c>
      <c r="G2952" s="141" t="str">
        <f t="shared" si="139"/>
        <v>Isuzu D-Max_2022</v>
      </c>
      <c r="H2952" s="141">
        <v>1900</v>
      </c>
      <c r="I2952" s="141" t="str">
        <f t="shared" si="140"/>
        <v>Isuzu D-Max_2022_1900</v>
      </c>
      <c r="J2952" s="141">
        <v>320000</v>
      </c>
    </row>
    <row r="2953" spans="1:10">
      <c r="A2953" s="141" t="s">
        <v>239</v>
      </c>
      <c r="B2953" s="141">
        <v>320</v>
      </c>
      <c r="C2953" s="141" t="s">
        <v>183</v>
      </c>
      <c r="D2953" s="141" t="s">
        <v>184</v>
      </c>
      <c r="E2953" s="141">
        <v>2022</v>
      </c>
      <c r="F2953" s="141" t="str">
        <f t="shared" si="138"/>
        <v>Isuzu D-Max</v>
      </c>
      <c r="G2953" s="141" t="str">
        <f t="shared" si="139"/>
        <v>Isuzu D-Max_2022</v>
      </c>
      <c r="H2953" s="141">
        <v>1900</v>
      </c>
      <c r="I2953" s="141" t="str">
        <f t="shared" si="140"/>
        <v>Isuzu D-Max_2022_1900</v>
      </c>
      <c r="J2953" s="141">
        <v>310000</v>
      </c>
    </row>
    <row r="2954" spans="1:10">
      <c r="A2954" s="141" t="s">
        <v>239</v>
      </c>
      <c r="B2954" s="141">
        <v>320</v>
      </c>
      <c r="C2954" s="141" t="s">
        <v>183</v>
      </c>
      <c r="D2954" s="141" t="s">
        <v>184</v>
      </c>
      <c r="E2954" s="141">
        <v>2022</v>
      </c>
      <c r="F2954" s="141" t="str">
        <f t="shared" si="138"/>
        <v>Isuzu D-Max</v>
      </c>
      <c r="G2954" s="141" t="str">
        <f t="shared" si="139"/>
        <v>Isuzu D-Max_2022</v>
      </c>
      <c r="H2954" s="141">
        <v>1900</v>
      </c>
      <c r="I2954" s="141" t="str">
        <f t="shared" si="140"/>
        <v>Isuzu D-Max_2022_1900</v>
      </c>
      <c r="J2954" s="141">
        <v>300000</v>
      </c>
    </row>
    <row r="2955" spans="1:10">
      <c r="A2955" s="141" t="s">
        <v>239</v>
      </c>
      <c r="B2955" s="141">
        <v>320</v>
      </c>
      <c r="C2955" s="141" t="s">
        <v>183</v>
      </c>
      <c r="D2955" s="141" t="s">
        <v>184</v>
      </c>
      <c r="E2955" s="141">
        <v>2022</v>
      </c>
      <c r="F2955" s="141" t="str">
        <f t="shared" si="138"/>
        <v>Isuzu D-Max</v>
      </c>
      <c r="G2955" s="141" t="str">
        <f t="shared" si="139"/>
        <v>Isuzu D-Max_2022</v>
      </c>
      <c r="H2955" s="141">
        <v>3000</v>
      </c>
      <c r="I2955" s="141" t="str">
        <f t="shared" si="140"/>
        <v>Isuzu D-Max_2022_3000</v>
      </c>
      <c r="J2955" s="141">
        <v>550000</v>
      </c>
    </row>
    <row r="2956" spans="1:10">
      <c r="A2956" s="141" t="s">
        <v>239</v>
      </c>
      <c r="B2956" s="141">
        <v>320</v>
      </c>
      <c r="C2956" s="141" t="s">
        <v>183</v>
      </c>
      <c r="D2956" s="141" t="s">
        <v>184</v>
      </c>
      <c r="E2956" s="141">
        <v>2022</v>
      </c>
      <c r="F2956" s="141" t="str">
        <f t="shared" si="138"/>
        <v>Isuzu D-Max</v>
      </c>
      <c r="G2956" s="141" t="str">
        <f t="shared" si="139"/>
        <v>Isuzu D-Max_2022</v>
      </c>
      <c r="H2956" s="141">
        <v>3000</v>
      </c>
      <c r="I2956" s="141" t="str">
        <f t="shared" si="140"/>
        <v>Isuzu D-Max_2022_3000</v>
      </c>
      <c r="J2956" s="141">
        <v>540000</v>
      </c>
    </row>
    <row r="2957" spans="1:10">
      <c r="A2957" s="141" t="s">
        <v>239</v>
      </c>
      <c r="B2957" s="141">
        <v>320</v>
      </c>
      <c r="C2957" s="141" t="s">
        <v>183</v>
      </c>
      <c r="D2957" s="141" t="s">
        <v>184</v>
      </c>
      <c r="E2957" s="141">
        <v>2022</v>
      </c>
      <c r="F2957" s="141" t="str">
        <f t="shared" si="138"/>
        <v>Isuzu D-Max</v>
      </c>
      <c r="G2957" s="141" t="str">
        <f t="shared" si="139"/>
        <v>Isuzu D-Max_2022</v>
      </c>
      <c r="H2957" s="141">
        <v>3000</v>
      </c>
      <c r="I2957" s="141" t="str">
        <f t="shared" si="140"/>
        <v>Isuzu D-Max_2022_3000</v>
      </c>
      <c r="J2957" s="141">
        <v>530000</v>
      </c>
    </row>
    <row r="2958" spans="1:10">
      <c r="A2958" s="141" t="s">
        <v>239</v>
      </c>
      <c r="B2958" s="141">
        <v>320</v>
      </c>
      <c r="C2958" s="141" t="s">
        <v>183</v>
      </c>
      <c r="D2958" s="141" t="s">
        <v>184</v>
      </c>
      <c r="E2958" s="141">
        <v>2022</v>
      </c>
      <c r="F2958" s="141" t="str">
        <f t="shared" si="138"/>
        <v>Isuzu D-Max</v>
      </c>
      <c r="G2958" s="141" t="str">
        <f t="shared" si="139"/>
        <v>Isuzu D-Max_2022</v>
      </c>
      <c r="H2958" s="141">
        <v>3000</v>
      </c>
      <c r="I2958" s="141" t="str">
        <f t="shared" si="140"/>
        <v>Isuzu D-Max_2022_3000</v>
      </c>
      <c r="J2958" s="141">
        <v>520000</v>
      </c>
    </row>
    <row r="2959" spans="1:10">
      <c r="A2959" s="141" t="s">
        <v>239</v>
      </c>
      <c r="B2959" s="141">
        <v>320</v>
      </c>
      <c r="C2959" s="141" t="s">
        <v>183</v>
      </c>
      <c r="D2959" s="141" t="s">
        <v>184</v>
      </c>
      <c r="E2959" s="141">
        <v>2022</v>
      </c>
      <c r="F2959" s="141" t="str">
        <f t="shared" si="138"/>
        <v>Isuzu D-Max</v>
      </c>
      <c r="G2959" s="141" t="str">
        <f t="shared" si="139"/>
        <v>Isuzu D-Max_2022</v>
      </c>
      <c r="H2959" s="141">
        <v>3000</v>
      </c>
      <c r="I2959" s="141" t="str">
        <f t="shared" si="140"/>
        <v>Isuzu D-Max_2022_3000</v>
      </c>
      <c r="J2959" s="141">
        <v>510000</v>
      </c>
    </row>
    <row r="2960" spans="1:10">
      <c r="A2960" s="141" t="s">
        <v>239</v>
      </c>
      <c r="B2960" s="141">
        <v>320</v>
      </c>
      <c r="C2960" s="141" t="s">
        <v>183</v>
      </c>
      <c r="D2960" s="141" t="s">
        <v>184</v>
      </c>
      <c r="E2960" s="141">
        <v>2022</v>
      </c>
      <c r="F2960" s="141" t="str">
        <f t="shared" si="138"/>
        <v>Isuzu D-Max</v>
      </c>
      <c r="G2960" s="141" t="str">
        <f t="shared" si="139"/>
        <v>Isuzu D-Max_2022</v>
      </c>
      <c r="H2960" s="141">
        <v>3000</v>
      </c>
      <c r="I2960" s="141" t="str">
        <f t="shared" si="140"/>
        <v>Isuzu D-Max_2022_3000</v>
      </c>
      <c r="J2960" s="141">
        <v>500000</v>
      </c>
    </row>
    <row r="2961" spans="1:10">
      <c r="A2961" s="141" t="s">
        <v>239</v>
      </c>
      <c r="B2961" s="141">
        <v>320</v>
      </c>
      <c r="C2961" s="141" t="s">
        <v>183</v>
      </c>
      <c r="D2961" s="141" t="s">
        <v>184</v>
      </c>
      <c r="E2961" s="141">
        <v>2022</v>
      </c>
      <c r="F2961" s="141" t="str">
        <f t="shared" si="138"/>
        <v>Isuzu D-Max</v>
      </c>
      <c r="G2961" s="141" t="str">
        <f t="shared" si="139"/>
        <v>Isuzu D-Max_2022</v>
      </c>
      <c r="H2961" s="141">
        <v>3000</v>
      </c>
      <c r="I2961" s="141" t="str">
        <f t="shared" si="140"/>
        <v>Isuzu D-Max_2022_3000</v>
      </c>
      <c r="J2961" s="141">
        <v>490000</v>
      </c>
    </row>
    <row r="2962" spans="1:10">
      <c r="A2962" s="141" t="s">
        <v>239</v>
      </c>
      <c r="B2962" s="141">
        <v>320</v>
      </c>
      <c r="C2962" s="141" t="s">
        <v>183</v>
      </c>
      <c r="D2962" s="141" t="s">
        <v>184</v>
      </c>
      <c r="E2962" s="141">
        <v>2022</v>
      </c>
      <c r="F2962" s="141" t="str">
        <f t="shared" si="138"/>
        <v>Isuzu D-Max</v>
      </c>
      <c r="G2962" s="141" t="str">
        <f t="shared" si="139"/>
        <v>Isuzu D-Max_2022</v>
      </c>
      <c r="H2962" s="141">
        <v>3000</v>
      </c>
      <c r="I2962" s="141" t="str">
        <f t="shared" si="140"/>
        <v>Isuzu D-Max_2022_3000</v>
      </c>
      <c r="J2962" s="141">
        <v>480000</v>
      </c>
    </row>
    <row r="2963" spans="1:10">
      <c r="A2963" s="141" t="s">
        <v>239</v>
      </c>
      <c r="B2963" s="141">
        <v>320</v>
      </c>
      <c r="C2963" s="141" t="s">
        <v>183</v>
      </c>
      <c r="D2963" s="141" t="s">
        <v>184</v>
      </c>
      <c r="E2963" s="141">
        <v>2022</v>
      </c>
      <c r="F2963" s="141" t="str">
        <f t="shared" si="138"/>
        <v>Isuzu D-Max</v>
      </c>
      <c r="G2963" s="141" t="str">
        <f t="shared" si="139"/>
        <v>Isuzu D-Max_2022</v>
      </c>
      <c r="H2963" s="141">
        <v>3000</v>
      </c>
      <c r="I2963" s="141" t="str">
        <f t="shared" si="140"/>
        <v>Isuzu D-Max_2022_3000</v>
      </c>
      <c r="J2963" s="141">
        <v>470000</v>
      </c>
    </row>
    <row r="2964" spans="1:10">
      <c r="A2964" s="141" t="s">
        <v>239</v>
      </c>
      <c r="B2964" s="141">
        <v>320</v>
      </c>
      <c r="C2964" s="141" t="s">
        <v>183</v>
      </c>
      <c r="D2964" s="141" t="s">
        <v>184</v>
      </c>
      <c r="E2964" s="141">
        <v>2022</v>
      </c>
      <c r="F2964" s="141" t="str">
        <f t="shared" si="138"/>
        <v>Isuzu D-Max</v>
      </c>
      <c r="G2964" s="141" t="str">
        <f t="shared" si="139"/>
        <v>Isuzu D-Max_2022</v>
      </c>
      <c r="H2964" s="141">
        <v>3000</v>
      </c>
      <c r="I2964" s="141" t="str">
        <f t="shared" si="140"/>
        <v>Isuzu D-Max_2022_3000</v>
      </c>
      <c r="J2964" s="141">
        <v>460000</v>
      </c>
    </row>
    <row r="2965" spans="1:10">
      <c r="A2965" s="141" t="s">
        <v>239</v>
      </c>
      <c r="B2965" s="141">
        <v>320</v>
      </c>
      <c r="C2965" s="141" t="s">
        <v>183</v>
      </c>
      <c r="D2965" s="141" t="s">
        <v>184</v>
      </c>
      <c r="E2965" s="141">
        <v>2022</v>
      </c>
      <c r="F2965" s="141" t="str">
        <f t="shared" si="138"/>
        <v>Isuzu D-Max</v>
      </c>
      <c r="G2965" s="141" t="str">
        <f t="shared" si="139"/>
        <v>Isuzu D-Max_2022</v>
      </c>
      <c r="H2965" s="141">
        <v>3000</v>
      </c>
      <c r="I2965" s="141" t="str">
        <f t="shared" si="140"/>
        <v>Isuzu D-Max_2022_3000</v>
      </c>
      <c r="J2965" s="141">
        <v>450000</v>
      </c>
    </row>
    <row r="2966" spans="1:10">
      <c r="A2966" s="141" t="s">
        <v>239</v>
      </c>
      <c r="B2966" s="141">
        <v>320</v>
      </c>
      <c r="C2966" s="141" t="s">
        <v>183</v>
      </c>
      <c r="D2966" s="141" t="s">
        <v>184</v>
      </c>
      <c r="E2966" s="141">
        <v>2022</v>
      </c>
      <c r="F2966" s="141" t="str">
        <f t="shared" si="138"/>
        <v>Isuzu D-Max</v>
      </c>
      <c r="G2966" s="141" t="str">
        <f t="shared" si="139"/>
        <v>Isuzu D-Max_2022</v>
      </c>
      <c r="H2966" s="141">
        <v>3000</v>
      </c>
      <c r="I2966" s="141" t="str">
        <f t="shared" si="140"/>
        <v>Isuzu D-Max_2022_3000</v>
      </c>
      <c r="J2966" s="141">
        <v>440000</v>
      </c>
    </row>
    <row r="2967" spans="1:10">
      <c r="A2967" s="141" t="s">
        <v>239</v>
      </c>
      <c r="B2967" s="141">
        <v>320</v>
      </c>
      <c r="C2967" s="141" t="s">
        <v>183</v>
      </c>
      <c r="D2967" s="141" t="s">
        <v>184</v>
      </c>
      <c r="E2967" s="141">
        <v>2022</v>
      </c>
      <c r="F2967" s="141" t="str">
        <f t="shared" si="138"/>
        <v>Isuzu D-Max</v>
      </c>
      <c r="G2967" s="141" t="str">
        <f t="shared" si="139"/>
        <v>Isuzu D-Max_2022</v>
      </c>
      <c r="H2967" s="141">
        <v>3000</v>
      </c>
      <c r="I2967" s="141" t="str">
        <f t="shared" si="140"/>
        <v>Isuzu D-Max_2022_3000</v>
      </c>
      <c r="J2967" s="141">
        <v>430000</v>
      </c>
    </row>
    <row r="2968" spans="1:10">
      <c r="A2968" s="141" t="s">
        <v>239</v>
      </c>
      <c r="B2968" s="141">
        <v>320</v>
      </c>
      <c r="C2968" s="141" t="s">
        <v>183</v>
      </c>
      <c r="D2968" s="141" t="s">
        <v>184</v>
      </c>
      <c r="E2968" s="141">
        <v>2022</v>
      </c>
      <c r="F2968" s="141" t="str">
        <f t="shared" si="138"/>
        <v>Isuzu D-Max</v>
      </c>
      <c r="G2968" s="141" t="str">
        <f t="shared" si="139"/>
        <v>Isuzu D-Max_2022</v>
      </c>
      <c r="H2968" s="141">
        <v>3000</v>
      </c>
      <c r="I2968" s="141" t="str">
        <f t="shared" si="140"/>
        <v>Isuzu D-Max_2022_3000</v>
      </c>
      <c r="J2968" s="141">
        <v>420000</v>
      </c>
    </row>
    <row r="2969" spans="1:10">
      <c r="A2969" s="141" t="s">
        <v>239</v>
      </c>
      <c r="B2969" s="141">
        <v>320</v>
      </c>
      <c r="C2969" s="141" t="s">
        <v>183</v>
      </c>
      <c r="D2969" s="141" t="s">
        <v>184</v>
      </c>
      <c r="E2969" s="141">
        <v>2022</v>
      </c>
      <c r="F2969" s="141" t="str">
        <f t="shared" si="138"/>
        <v>Isuzu D-Max</v>
      </c>
      <c r="G2969" s="141" t="str">
        <f t="shared" si="139"/>
        <v>Isuzu D-Max_2022</v>
      </c>
      <c r="H2969" s="141">
        <v>3000</v>
      </c>
      <c r="I2969" s="141" t="str">
        <f t="shared" si="140"/>
        <v>Isuzu D-Max_2022_3000</v>
      </c>
      <c r="J2969" s="141">
        <v>410000</v>
      </c>
    </row>
    <row r="2970" spans="1:10">
      <c r="A2970" s="141" t="s">
        <v>239</v>
      </c>
      <c r="B2970" s="141">
        <v>320</v>
      </c>
      <c r="C2970" s="141" t="s">
        <v>183</v>
      </c>
      <c r="D2970" s="141" t="s">
        <v>184</v>
      </c>
      <c r="E2970" s="141">
        <v>2022</v>
      </c>
      <c r="F2970" s="141" t="str">
        <f t="shared" si="138"/>
        <v>Isuzu D-Max</v>
      </c>
      <c r="G2970" s="141" t="str">
        <f t="shared" si="139"/>
        <v>Isuzu D-Max_2022</v>
      </c>
      <c r="H2970" s="141">
        <v>3000</v>
      </c>
      <c r="I2970" s="141" t="str">
        <f t="shared" si="140"/>
        <v>Isuzu D-Max_2022_3000</v>
      </c>
      <c r="J2970" s="141">
        <v>400000</v>
      </c>
    </row>
    <row r="2971" spans="1:10">
      <c r="A2971" s="141" t="s">
        <v>239</v>
      </c>
      <c r="B2971" s="141">
        <v>320</v>
      </c>
      <c r="C2971" s="141" t="s">
        <v>183</v>
      </c>
      <c r="D2971" s="141" t="s">
        <v>184</v>
      </c>
      <c r="E2971" s="141">
        <v>2022</v>
      </c>
      <c r="F2971" s="141" t="str">
        <f t="shared" si="138"/>
        <v>Isuzu D-Max</v>
      </c>
      <c r="G2971" s="141" t="str">
        <f t="shared" si="139"/>
        <v>Isuzu D-Max_2022</v>
      </c>
      <c r="H2971" s="141">
        <v>3000</v>
      </c>
      <c r="I2971" s="141" t="str">
        <f t="shared" si="140"/>
        <v>Isuzu D-Max_2022_3000</v>
      </c>
      <c r="J2971" s="141">
        <v>390000</v>
      </c>
    </row>
    <row r="2972" spans="1:10">
      <c r="A2972" s="141" t="s">
        <v>239</v>
      </c>
      <c r="B2972" s="141">
        <v>320</v>
      </c>
      <c r="C2972" s="141" t="s">
        <v>183</v>
      </c>
      <c r="D2972" s="141" t="s">
        <v>184</v>
      </c>
      <c r="E2972" s="141">
        <v>2022</v>
      </c>
      <c r="F2972" s="141" t="str">
        <f t="shared" si="138"/>
        <v>Isuzu D-Max</v>
      </c>
      <c r="G2972" s="141" t="str">
        <f t="shared" si="139"/>
        <v>Isuzu D-Max_2022</v>
      </c>
      <c r="H2972" s="141">
        <v>3000</v>
      </c>
      <c r="I2972" s="141" t="str">
        <f t="shared" si="140"/>
        <v>Isuzu D-Max_2022_3000</v>
      </c>
      <c r="J2972" s="141">
        <v>380000</v>
      </c>
    </row>
    <row r="2973" spans="1:10">
      <c r="A2973" s="141" t="s">
        <v>239</v>
      </c>
      <c r="B2973" s="141">
        <v>320</v>
      </c>
      <c r="C2973" s="141" t="s">
        <v>183</v>
      </c>
      <c r="D2973" s="141" t="s">
        <v>184</v>
      </c>
      <c r="E2973" s="141">
        <v>2022</v>
      </c>
      <c r="F2973" s="141" t="str">
        <f t="shared" si="138"/>
        <v>Isuzu D-Max</v>
      </c>
      <c r="G2973" s="141" t="str">
        <f t="shared" si="139"/>
        <v>Isuzu D-Max_2022</v>
      </c>
      <c r="H2973" s="141">
        <v>3000</v>
      </c>
      <c r="I2973" s="141" t="str">
        <f t="shared" si="140"/>
        <v>Isuzu D-Max_2022_3000</v>
      </c>
      <c r="J2973" s="141">
        <v>370000</v>
      </c>
    </row>
    <row r="2974" spans="1:10">
      <c r="A2974" s="141" t="s">
        <v>239</v>
      </c>
      <c r="B2974" s="141">
        <v>320</v>
      </c>
      <c r="C2974" s="141" t="s">
        <v>183</v>
      </c>
      <c r="D2974" s="141" t="s">
        <v>184</v>
      </c>
      <c r="E2974" s="141">
        <v>2022</v>
      </c>
      <c r="F2974" s="141" t="str">
        <f t="shared" si="138"/>
        <v>Isuzu D-Max</v>
      </c>
      <c r="G2974" s="141" t="str">
        <f t="shared" si="139"/>
        <v>Isuzu D-Max_2022</v>
      </c>
      <c r="H2974" s="141">
        <v>3000</v>
      </c>
      <c r="I2974" s="141" t="str">
        <f t="shared" si="140"/>
        <v>Isuzu D-Max_2022_3000</v>
      </c>
      <c r="J2974" s="141">
        <v>360000</v>
      </c>
    </row>
    <row r="2975" spans="1:10">
      <c r="A2975" s="141" t="s">
        <v>239</v>
      </c>
      <c r="B2975" s="141">
        <v>320</v>
      </c>
      <c r="C2975" s="141" t="s">
        <v>183</v>
      </c>
      <c r="D2975" s="141" t="s">
        <v>184</v>
      </c>
      <c r="E2975" s="141">
        <v>2022</v>
      </c>
      <c r="F2975" s="141" t="str">
        <f t="shared" si="138"/>
        <v>Isuzu D-Max</v>
      </c>
      <c r="G2975" s="141" t="str">
        <f t="shared" si="139"/>
        <v>Isuzu D-Max_2022</v>
      </c>
      <c r="H2975" s="141">
        <v>3000</v>
      </c>
      <c r="I2975" s="141" t="str">
        <f t="shared" si="140"/>
        <v>Isuzu D-Max_2022_3000</v>
      </c>
      <c r="J2975" s="141">
        <v>350000</v>
      </c>
    </row>
    <row r="2976" spans="1:10">
      <c r="A2976" s="141" t="s">
        <v>239</v>
      </c>
      <c r="B2976" s="141">
        <v>320</v>
      </c>
      <c r="C2976" s="141" t="s">
        <v>183</v>
      </c>
      <c r="D2976" s="141" t="s">
        <v>184</v>
      </c>
      <c r="E2976" s="141">
        <v>2022</v>
      </c>
      <c r="F2976" s="141" t="str">
        <f t="shared" si="138"/>
        <v>Isuzu D-Max</v>
      </c>
      <c r="G2976" s="141" t="str">
        <f t="shared" si="139"/>
        <v>Isuzu D-Max_2022</v>
      </c>
      <c r="H2976" s="141">
        <v>3000</v>
      </c>
      <c r="I2976" s="141" t="str">
        <f t="shared" si="140"/>
        <v>Isuzu D-Max_2022_3000</v>
      </c>
      <c r="J2976" s="141">
        <v>340000</v>
      </c>
    </row>
    <row r="2977" spans="1:10">
      <c r="A2977" s="141" t="s">
        <v>239</v>
      </c>
      <c r="B2977" s="141">
        <v>320</v>
      </c>
      <c r="C2977" s="141" t="s">
        <v>183</v>
      </c>
      <c r="D2977" s="141" t="s">
        <v>184</v>
      </c>
      <c r="E2977" s="141">
        <v>2022</v>
      </c>
      <c r="F2977" s="141" t="str">
        <f t="shared" si="138"/>
        <v>Isuzu D-Max</v>
      </c>
      <c r="G2977" s="141" t="str">
        <f t="shared" si="139"/>
        <v>Isuzu D-Max_2022</v>
      </c>
      <c r="H2977" s="141">
        <v>3000</v>
      </c>
      <c r="I2977" s="141" t="str">
        <f t="shared" si="140"/>
        <v>Isuzu D-Max_2022_3000</v>
      </c>
      <c r="J2977" s="141">
        <v>330000</v>
      </c>
    </row>
    <row r="2978" spans="1:10">
      <c r="A2978" s="141" t="s">
        <v>239</v>
      </c>
      <c r="B2978" s="141">
        <v>320</v>
      </c>
      <c r="C2978" s="141" t="s">
        <v>183</v>
      </c>
      <c r="D2978" s="141" t="s">
        <v>184</v>
      </c>
      <c r="E2978" s="141">
        <v>2022</v>
      </c>
      <c r="F2978" s="141" t="str">
        <f t="shared" si="138"/>
        <v>Isuzu D-Max</v>
      </c>
      <c r="G2978" s="141" t="str">
        <f t="shared" si="139"/>
        <v>Isuzu D-Max_2022</v>
      </c>
      <c r="H2978" s="141">
        <v>3000</v>
      </c>
      <c r="I2978" s="141" t="str">
        <f t="shared" si="140"/>
        <v>Isuzu D-Max_2022_3000</v>
      </c>
      <c r="J2978" s="141">
        <v>320000</v>
      </c>
    </row>
    <row r="2979" spans="1:10">
      <c r="A2979" s="141" t="s">
        <v>240</v>
      </c>
      <c r="B2979" s="141">
        <v>110</v>
      </c>
      <c r="C2979" s="141" t="s">
        <v>183</v>
      </c>
      <c r="D2979" s="141" t="s">
        <v>184</v>
      </c>
      <c r="E2979" s="141">
        <v>2022</v>
      </c>
      <c r="F2979" s="141" t="str">
        <f t="shared" si="138"/>
        <v>Isuzu D-Max</v>
      </c>
      <c r="G2979" s="141" t="str">
        <f t="shared" si="139"/>
        <v>Isuzu D-Max_2022</v>
      </c>
      <c r="H2979" s="141">
        <v>1900</v>
      </c>
      <c r="I2979" s="141" t="str">
        <f t="shared" si="140"/>
        <v>Isuzu D-Max_2022_1900</v>
      </c>
      <c r="J2979" s="141">
        <v>680000</v>
      </c>
    </row>
    <row r="2980" spans="1:10">
      <c r="A2980" s="141" t="s">
        <v>240</v>
      </c>
      <c r="B2980" s="141">
        <v>110</v>
      </c>
      <c r="C2980" s="141" t="s">
        <v>183</v>
      </c>
      <c r="D2980" s="141" t="s">
        <v>184</v>
      </c>
      <c r="E2980" s="141">
        <v>2022</v>
      </c>
      <c r="F2980" s="141" t="str">
        <f t="shared" si="138"/>
        <v>Isuzu D-Max</v>
      </c>
      <c r="G2980" s="141" t="str">
        <f t="shared" si="139"/>
        <v>Isuzu D-Max_2022</v>
      </c>
      <c r="H2980" s="141">
        <v>1900</v>
      </c>
      <c r="I2980" s="141" t="str">
        <f t="shared" si="140"/>
        <v>Isuzu D-Max_2022_1900</v>
      </c>
      <c r="J2980" s="141">
        <v>670000</v>
      </c>
    </row>
    <row r="2981" spans="1:10">
      <c r="A2981" s="141" t="s">
        <v>240</v>
      </c>
      <c r="B2981" s="141">
        <v>110</v>
      </c>
      <c r="C2981" s="141" t="s">
        <v>183</v>
      </c>
      <c r="D2981" s="141" t="s">
        <v>184</v>
      </c>
      <c r="E2981" s="141">
        <v>2022</v>
      </c>
      <c r="F2981" s="141" t="str">
        <f t="shared" si="138"/>
        <v>Isuzu D-Max</v>
      </c>
      <c r="G2981" s="141" t="str">
        <f t="shared" si="139"/>
        <v>Isuzu D-Max_2022</v>
      </c>
      <c r="H2981" s="141">
        <v>1900</v>
      </c>
      <c r="I2981" s="141" t="str">
        <f t="shared" si="140"/>
        <v>Isuzu D-Max_2022_1900</v>
      </c>
      <c r="J2981" s="141">
        <v>660000</v>
      </c>
    </row>
    <row r="2982" spans="1:10">
      <c r="A2982" s="141" t="s">
        <v>240</v>
      </c>
      <c r="B2982" s="141">
        <v>110</v>
      </c>
      <c r="C2982" s="141" t="s">
        <v>183</v>
      </c>
      <c r="D2982" s="141" t="s">
        <v>184</v>
      </c>
      <c r="E2982" s="141">
        <v>2022</v>
      </c>
      <c r="F2982" s="141" t="str">
        <f t="shared" si="138"/>
        <v>Isuzu D-Max</v>
      </c>
      <c r="G2982" s="141" t="str">
        <f t="shared" si="139"/>
        <v>Isuzu D-Max_2022</v>
      </c>
      <c r="H2982" s="141">
        <v>1900</v>
      </c>
      <c r="I2982" s="141" t="str">
        <f t="shared" si="140"/>
        <v>Isuzu D-Max_2022_1900</v>
      </c>
      <c r="J2982" s="141">
        <v>650000</v>
      </c>
    </row>
    <row r="2983" spans="1:10">
      <c r="A2983" s="141" t="s">
        <v>240</v>
      </c>
      <c r="B2983" s="141">
        <v>110</v>
      </c>
      <c r="C2983" s="141" t="s">
        <v>183</v>
      </c>
      <c r="D2983" s="141" t="s">
        <v>184</v>
      </c>
      <c r="E2983" s="141">
        <v>2022</v>
      </c>
      <c r="F2983" s="141" t="str">
        <f t="shared" si="138"/>
        <v>Isuzu D-Max</v>
      </c>
      <c r="G2983" s="141" t="str">
        <f t="shared" si="139"/>
        <v>Isuzu D-Max_2022</v>
      </c>
      <c r="H2983" s="141">
        <v>1900</v>
      </c>
      <c r="I2983" s="141" t="str">
        <f t="shared" si="140"/>
        <v>Isuzu D-Max_2022_1900</v>
      </c>
      <c r="J2983" s="141">
        <v>640000</v>
      </c>
    </row>
    <row r="2984" spans="1:10">
      <c r="A2984" s="141" t="s">
        <v>240</v>
      </c>
      <c r="B2984" s="141">
        <v>110</v>
      </c>
      <c r="C2984" s="141" t="s">
        <v>183</v>
      </c>
      <c r="D2984" s="141" t="s">
        <v>184</v>
      </c>
      <c r="E2984" s="141">
        <v>2022</v>
      </c>
      <c r="F2984" s="141" t="str">
        <f t="shared" si="138"/>
        <v>Isuzu D-Max</v>
      </c>
      <c r="G2984" s="141" t="str">
        <f t="shared" si="139"/>
        <v>Isuzu D-Max_2022</v>
      </c>
      <c r="H2984" s="141">
        <v>1900</v>
      </c>
      <c r="I2984" s="141" t="str">
        <f t="shared" si="140"/>
        <v>Isuzu D-Max_2022_1900</v>
      </c>
      <c r="J2984" s="141">
        <v>630000</v>
      </c>
    </row>
    <row r="2985" spans="1:10">
      <c r="A2985" s="141" t="s">
        <v>240</v>
      </c>
      <c r="B2985" s="141">
        <v>110</v>
      </c>
      <c r="C2985" s="141" t="s">
        <v>183</v>
      </c>
      <c r="D2985" s="141" t="s">
        <v>184</v>
      </c>
      <c r="E2985" s="141">
        <v>2022</v>
      </c>
      <c r="F2985" s="141" t="str">
        <f t="shared" si="138"/>
        <v>Isuzu D-Max</v>
      </c>
      <c r="G2985" s="141" t="str">
        <f t="shared" si="139"/>
        <v>Isuzu D-Max_2022</v>
      </c>
      <c r="H2985" s="141">
        <v>1900</v>
      </c>
      <c r="I2985" s="141" t="str">
        <f t="shared" si="140"/>
        <v>Isuzu D-Max_2022_1900</v>
      </c>
      <c r="J2985" s="141">
        <v>620000</v>
      </c>
    </row>
    <row r="2986" spans="1:10">
      <c r="A2986" s="141" t="s">
        <v>240</v>
      </c>
      <c r="B2986" s="141">
        <v>110</v>
      </c>
      <c r="C2986" s="141" t="s">
        <v>183</v>
      </c>
      <c r="D2986" s="141" t="s">
        <v>184</v>
      </c>
      <c r="E2986" s="141">
        <v>2022</v>
      </c>
      <c r="F2986" s="141" t="str">
        <f t="shared" si="138"/>
        <v>Isuzu D-Max</v>
      </c>
      <c r="G2986" s="141" t="str">
        <f t="shared" si="139"/>
        <v>Isuzu D-Max_2022</v>
      </c>
      <c r="H2986" s="141">
        <v>1900</v>
      </c>
      <c r="I2986" s="141" t="str">
        <f t="shared" si="140"/>
        <v>Isuzu D-Max_2022_1900</v>
      </c>
      <c r="J2986" s="141">
        <v>610000</v>
      </c>
    </row>
    <row r="2987" spans="1:10">
      <c r="A2987" s="141" t="s">
        <v>240</v>
      </c>
      <c r="B2987" s="141">
        <v>110</v>
      </c>
      <c r="C2987" s="141" t="s">
        <v>183</v>
      </c>
      <c r="D2987" s="141" t="s">
        <v>184</v>
      </c>
      <c r="E2987" s="141">
        <v>2022</v>
      </c>
      <c r="F2987" s="141" t="str">
        <f t="shared" si="138"/>
        <v>Isuzu D-Max</v>
      </c>
      <c r="G2987" s="141" t="str">
        <f t="shared" si="139"/>
        <v>Isuzu D-Max_2022</v>
      </c>
      <c r="H2987" s="141">
        <v>1900</v>
      </c>
      <c r="I2987" s="141" t="str">
        <f t="shared" si="140"/>
        <v>Isuzu D-Max_2022_1900</v>
      </c>
      <c r="J2987" s="141">
        <v>600000</v>
      </c>
    </row>
    <row r="2988" spans="1:10">
      <c r="A2988" s="141" t="s">
        <v>240</v>
      </c>
      <c r="B2988" s="141">
        <v>110</v>
      </c>
      <c r="C2988" s="141" t="s">
        <v>183</v>
      </c>
      <c r="D2988" s="141" t="s">
        <v>184</v>
      </c>
      <c r="E2988" s="141">
        <v>2022</v>
      </c>
      <c r="F2988" s="141" t="str">
        <f t="shared" si="138"/>
        <v>Isuzu D-Max</v>
      </c>
      <c r="G2988" s="141" t="str">
        <f t="shared" si="139"/>
        <v>Isuzu D-Max_2022</v>
      </c>
      <c r="H2988" s="141">
        <v>1900</v>
      </c>
      <c r="I2988" s="141" t="str">
        <f t="shared" si="140"/>
        <v>Isuzu D-Max_2022_1900</v>
      </c>
      <c r="J2988" s="141">
        <v>590000</v>
      </c>
    </row>
    <row r="2989" spans="1:10">
      <c r="A2989" s="141" t="s">
        <v>240</v>
      </c>
      <c r="B2989" s="141">
        <v>110</v>
      </c>
      <c r="C2989" s="141" t="s">
        <v>183</v>
      </c>
      <c r="D2989" s="141" t="s">
        <v>184</v>
      </c>
      <c r="E2989" s="141">
        <v>2022</v>
      </c>
      <c r="F2989" s="141" t="str">
        <f t="shared" si="138"/>
        <v>Isuzu D-Max</v>
      </c>
      <c r="G2989" s="141" t="str">
        <f t="shared" si="139"/>
        <v>Isuzu D-Max_2022</v>
      </c>
      <c r="H2989" s="141">
        <v>1900</v>
      </c>
      <c r="I2989" s="141" t="str">
        <f t="shared" si="140"/>
        <v>Isuzu D-Max_2022_1900</v>
      </c>
      <c r="J2989" s="141">
        <v>580000</v>
      </c>
    </row>
    <row r="2990" spans="1:10">
      <c r="A2990" s="141" t="s">
        <v>240</v>
      </c>
      <c r="B2990" s="141">
        <v>110</v>
      </c>
      <c r="C2990" s="141" t="s">
        <v>183</v>
      </c>
      <c r="D2990" s="141" t="s">
        <v>184</v>
      </c>
      <c r="E2990" s="141">
        <v>2022</v>
      </c>
      <c r="F2990" s="141" t="str">
        <f t="shared" si="138"/>
        <v>Isuzu D-Max</v>
      </c>
      <c r="G2990" s="141" t="str">
        <f t="shared" si="139"/>
        <v>Isuzu D-Max_2022</v>
      </c>
      <c r="H2990" s="141">
        <v>1900</v>
      </c>
      <c r="I2990" s="141" t="str">
        <f t="shared" si="140"/>
        <v>Isuzu D-Max_2022_1900</v>
      </c>
      <c r="J2990" s="141">
        <v>570000</v>
      </c>
    </row>
    <row r="2991" spans="1:10">
      <c r="A2991" s="141" t="s">
        <v>240</v>
      </c>
      <c r="B2991" s="141">
        <v>110</v>
      </c>
      <c r="C2991" s="141" t="s">
        <v>183</v>
      </c>
      <c r="D2991" s="141" t="s">
        <v>184</v>
      </c>
      <c r="E2991" s="141">
        <v>2022</v>
      </c>
      <c r="F2991" s="141" t="str">
        <f t="shared" si="138"/>
        <v>Isuzu D-Max</v>
      </c>
      <c r="G2991" s="141" t="str">
        <f t="shared" si="139"/>
        <v>Isuzu D-Max_2022</v>
      </c>
      <c r="H2991" s="141">
        <v>1900</v>
      </c>
      <c r="I2991" s="141" t="str">
        <f t="shared" si="140"/>
        <v>Isuzu D-Max_2022_1900</v>
      </c>
      <c r="J2991" s="141">
        <v>560000</v>
      </c>
    </row>
    <row r="2992" spans="1:10">
      <c r="A2992" s="141" t="s">
        <v>240</v>
      </c>
      <c r="B2992" s="141">
        <v>110</v>
      </c>
      <c r="C2992" s="141" t="s">
        <v>183</v>
      </c>
      <c r="D2992" s="141" t="s">
        <v>184</v>
      </c>
      <c r="E2992" s="141">
        <v>2022</v>
      </c>
      <c r="F2992" s="141" t="str">
        <f t="shared" si="138"/>
        <v>Isuzu D-Max</v>
      </c>
      <c r="G2992" s="141" t="str">
        <f t="shared" si="139"/>
        <v>Isuzu D-Max_2022</v>
      </c>
      <c r="H2992" s="141">
        <v>1900</v>
      </c>
      <c r="I2992" s="141" t="str">
        <f t="shared" si="140"/>
        <v>Isuzu D-Max_2022_1900</v>
      </c>
      <c r="J2992" s="141">
        <v>550000</v>
      </c>
    </row>
    <row r="2993" spans="1:10">
      <c r="A2993" s="141" t="s">
        <v>240</v>
      </c>
      <c r="B2993" s="141">
        <v>110</v>
      </c>
      <c r="C2993" s="141" t="s">
        <v>183</v>
      </c>
      <c r="D2993" s="141" t="s">
        <v>184</v>
      </c>
      <c r="E2993" s="141">
        <v>2022</v>
      </c>
      <c r="F2993" s="141" t="str">
        <f t="shared" si="138"/>
        <v>Isuzu D-Max</v>
      </c>
      <c r="G2993" s="141" t="str">
        <f t="shared" si="139"/>
        <v>Isuzu D-Max_2022</v>
      </c>
      <c r="H2993" s="141">
        <v>1900</v>
      </c>
      <c r="I2993" s="141" t="str">
        <f t="shared" si="140"/>
        <v>Isuzu D-Max_2022_1900</v>
      </c>
      <c r="J2993" s="141">
        <v>540000</v>
      </c>
    </row>
    <row r="2994" spans="1:10">
      <c r="A2994" s="141" t="s">
        <v>240</v>
      </c>
      <c r="B2994" s="141">
        <v>110</v>
      </c>
      <c r="C2994" s="141" t="s">
        <v>183</v>
      </c>
      <c r="D2994" s="141" t="s">
        <v>184</v>
      </c>
      <c r="E2994" s="141">
        <v>2022</v>
      </c>
      <c r="F2994" s="141" t="str">
        <f t="shared" si="138"/>
        <v>Isuzu D-Max</v>
      </c>
      <c r="G2994" s="141" t="str">
        <f t="shared" si="139"/>
        <v>Isuzu D-Max_2022</v>
      </c>
      <c r="H2994" s="141">
        <v>1900</v>
      </c>
      <c r="I2994" s="141" t="str">
        <f t="shared" si="140"/>
        <v>Isuzu D-Max_2022_1900</v>
      </c>
      <c r="J2994" s="141">
        <v>530000</v>
      </c>
    </row>
    <row r="2995" spans="1:10">
      <c r="A2995" s="141" t="s">
        <v>240</v>
      </c>
      <c r="B2995" s="141">
        <v>110</v>
      </c>
      <c r="C2995" s="141" t="s">
        <v>183</v>
      </c>
      <c r="D2995" s="141" t="s">
        <v>184</v>
      </c>
      <c r="E2995" s="141">
        <v>2022</v>
      </c>
      <c r="F2995" s="141" t="str">
        <f t="shared" si="138"/>
        <v>Isuzu D-Max</v>
      </c>
      <c r="G2995" s="141" t="str">
        <f t="shared" si="139"/>
        <v>Isuzu D-Max_2022</v>
      </c>
      <c r="H2995" s="141">
        <v>1900</v>
      </c>
      <c r="I2995" s="141" t="str">
        <f t="shared" si="140"/>
        <v>Isuzu D-Max_2022_1900</v>
      </c>
      <c r="J2995" s="141">
        <v>520000</v>
      </c>
    </row>
    <row r="2996" spans="1:10">
      <c r="A2996" s="141" t="s">
        <v>240</v>
      </c>
      <c r="B2996" s="141">
        <v>110</v>
      </c>
      <c r="C2996" s="141" t="s">
        <v>183</v>
      </c>
      <c r="D2996" s="141" t="s">
        <v>184</v>
      </c>
      <c r="E2996" s="141">
        <v>2022</v>
      </c>
      <c r="F2996" s="141" t="str">
        <f t="shared" si="138"/>
        <v>Isuzu D-Max</v>
      </c>
      <c r="G2996" s="141" t="str">
        <f t="shared" si="139"/>
        <v>Isuzu D-Max_2022</v>
      </c>
      <c r="H2996" s="141">
        <v>1900</v>
      </c>
      <c r="I2996" s="141" t="str">
        <f t="shared" si="140"/>
        <v>Isuzu D-Max_2022_1900</v>
      </c>
      <c r="J2996" s="141">
        <v>510000</v>
      </c>
    </row>
    <row r="2997" spans="1:10">
      <c r="A2997" s="141" t="s">
        <v>240</v>
      </c>
      <c r="B2997" s="141">
        <v>110</v>
      </c>
      <c r="C2997" s="141" t="s">
        <v>183</v>
      </c>
      <c r="D2997" s="141" t="s">
        <v>184</v>
      </c>
      <c r="E2997" s="141">
        <v>2022</v>
      </c>
      <c r="F2997" s="141" t="str">
        <f t="shared" si="138"/>
        <v>Isuzu D-Max</v>
      </c>
      <c r="G2997" s="141" t="str">
        <f t="shared" si="139"/>
        <v>Isuzu D-Max_2022</v>
      </c>
      <c r="H2997" s="141">
        <v>1900</v>
      </c>
      <c r="I2997" s="141" t="str">
        <f t="shared" si="140"/>
        <v>Isuzu D-Max_2022_1900</v>
      </c>
      <c r="J2997" s="141">
        <v>500000</v>
      </c>
    </row>
    <row r="2998" spans="1:10">
      <c r="A2998" s="141" t="s">
        <v>240</v>
      </c>
      <c r="B2998" s="141">
        <v>110</v>
      </c>
      <c r="C2998" s="141" t="s">
        <v>183</v>
      </c>
      <c r="D2998" s="141" t="s">
        <v>184</v>
      </c>
      <c r="E2998" s="141">
        <v>2022</v>
      </c>
      <c r="F2998" s="141" t="str">
        <f t="shared" si="138"/>
        <v>Isuzu D-Max</v>
      </c>
      <c r="G2998" s="141" t="str">
        <f t="shared" si="139"/>
        <v>Isuzu D-Max_2022</v>
      </c>
      <c r="H2998" s="141">
        <v>1900</v>
      </c>
      <c r="I2998" s="141" t="str">
        <f t="shared" si="140"/>
        <v>Isuzu D-Max_2022_1900</v>
      </c>
      <c r="J2998" s="141">
        <v>490000</v>
      </c>
    </row>
    <row r="2999" spans="1:10">
      <c r="A2999" s="141" t="s">
        <v>240</v>
      </c>
      <c r="B2999" s="141">
        <v>110</v>
      </c>
      <c r="C2999" s="141" t="s">
        <v>183</v>
      </c>
      <c r="D2999" s="141" t="s">
        <v>184</v>
      </c>
      <c r="E2999" s="141">
        <v>2022</v>
      </c>
      <c r="F2999" s="141" t="str">
        <f t="shared" si="138"/>
        <v>Isuzu D-Max</v>
      </c>
      <c r="G2999" s="141" t="str">
        <f t="shared" si="139"/>
        <v>Isuzu D-Max_2022</v>
      </c>
      <c r="H2999" s="141">
        <v>1900</v>
      </c>
      <c r="I2999" s="141" t="str">
        <f t="shared" si="140"/>
        <v>Isuzu D-Max_2022_1900</v>
      </c>
      <c r="J2999" s="141">
        <v>480000</v>
      </c>
    </row>
    <row r="3000" spans="1:10">
      <c r="A3000" s="141" t="s">
        <v>240</v>
      </c>
      <c r="B3000" s="141">
        <v>110</v>
      </c>
      <c r="C3000" s="141" t="s">
        <v>183</v>
      </c>
      <c r="D3000" s="141" t="s">
        <v>184</v>
      </c>
      <c r="E3000" s="141">
        <v>2022</v>
      </c>
      <c r="F3000" s="141" t="str">
        <f t="shared" si="138"/>
        <v>Isuzu D-Max</v>
      </c>
      <c r="G3000" s="141" t="str">
        <f t="shared" si="139"/>
        <v>Isuzu D-Max_2022</v>
      </c>
      <c r="H3000" s="141">
        <v>1900</v>
      </c>
      <c r="I3000" s="141" t="str">
        <f t="shared" si="140"/>
        <v>Isuzu D-Max_2022_1900</v>
      </c>
      <c r="J3000" s="141">
        <v>470000</v>
      </c>
    </row>
    <row r="3001" spans="1:10">
      <c r="A3001" s="141" t="s">
        <v>240</v>
      </c>
      <c r="B3001" s="141">
        <v>110</v>
      </c>
      <c r="C3001" s="141" t="s">
        <v>183</v>
      </c>
      <c r="D3001" s="141" t="s">
        <v>184</v>
      </c>
      <c r="E3001" s="141">
        <v>2022</v>
      </c>
      <c r="F3001" s="141" t="str">
        <f t="shared" si="138"/>
        <v>Isuzu D-Max</v>
      </c>
      <c r="G3001" s="141" t="str">
        <f t="shared" si="139"/>
        <v>Isuzu D-Max_2022</v>
      </c>
      <c r="H3001" s="141">
        <v>1900</v>
      </c>
      <c r="I3001" s="141" t="str">
        <f t="shared" si="140"/>
        <v>Isuzu D-Max_2022_1900</v>
      </c>
      <c r="J3001" s="141">
        <v>460000</v>
      </c>
    </row>
    <row r="3002" spans="1:10">
      <c r="A3002" s="141" t="s">
        <v>240</v>
      </c>
      <c r="B3002" s="141">
        <v>110</v>
      </c>
      <c r="C3002" s="141" t="s">
        <v>183</v>
      </c>
      <c r="D3002" s="141" t="s">
        <v>184</v>
      </c>
      <c r="E3002" s="141">
        <v>2022</v>
      </c>
      <c r="F3002" s="141" t="str">
        <f t="shared" si="138"/>
        <v>Isuzu D-Max</v>
      </c>
      <c r="G3002" s="141" t="str">
        <f t="shared" si="139"/>
        <v>Isuzu D-Max_2022</v>
      </c>
      <c r="H3002" s="141">
        <v>1900</v>
      </c>
      <c r="I3002" s="141" t="str">
        <f t="shared" si="140"/>
        <v>Isuzu D-Max_2022_1900</v>
      </c>
      <c r="J3002" s="141">
        <v>450000</v>
      </c>
    </row>
    <row r="3003" spans="1:10">
      <c r="A3003" s="141" t="s">
        <v>240</v>
      </c>
      <c r="B3003" s="141">
        <v>110</v>
      </c>
      <c r="C3003" s="141" t="s">
        <v>183</v>
      </c>
      <c r="D3003" s="141" t="s">
        <v>184</v>
      </c>
      <c r="E3003" s="141">
        <v>2022</v>
      </c>
      <c r="F3003" s="141" t="str">
        <f t="shared" si="138"/>
        <v>Isuzu D-Max</v>
      </c>
      <c r="G3003" s="141" t="str">
        <f t="shared" si="139"/>
        <v>Isuzu D-Max_2022</v>
      </c>
      <c r="H3003" s="141">
        <v>1900</v>
      </c>
      <c r="I3003" s="141" t="str">
        <f t="shared" si="140"/>
        <v>Isuzu D-Max_2022_1900</v>
      </c>
      <c r="J3003" s="141">
        <v>440000</v>
      </c>
    </row>
    <row r="3004" spans="1:10">
      <c r="A3004" s="141" t="s">
        <v>240</v>
      </c>
      <c r="B3004" s="141">
        <v>110</v>
      </c>
      <c r="C3004" s="141" t="s">
        <v>183</v>
      </c>
      <c r="D3004" s="141" t="s">
        <v>184</v>
      </c>
      <c r="E3004" s="141">
        <v>2022</v>
      </c>
      <c r="F3004" s="141" t="str">
        <f t="shared" si="138"/>
        <v>Isuzu D-Max</v>
      </c>
      <c r="G3004" s="141" t="str">
        <f t="shared" si="139"/>
        <v>Isuzu D-Max_2022</v>
      </c>
      <c r="H3004" s="141">
        <v>1900</v>
      </c>
      <c r="I3004" s="141" t="str">
        <f t="shared" si="140"/>
        <v>Isuzu D-Max_2022_1900</v>
      </c>
      <c r="J3004" s="141">
        <v>430000</v>
      </c>
    </row>
    <row r="3005" spans="1:10">
      <c r="A3005" s="141" t="s">
        <v>240</v>
      </c>
      <c r="B3005" s="141">
        <v>110</v>
      </c>
      <c r="C3005" s="141" t="s">
        <v>183</v>
      </c>
      <c r="D3005" s="141" t="s">
        <v>184</v>
      </c>
      <c r="E3005" s="141">
        <v>2022</v>
      </c>
      <c r="F3005" s="141" t="str">
        <f t="shared" si="138"/>
        <v>Isuzu D-Max</v>
      </c>
      <c r="G3005" s="141" t="str">
        <f t="shared" si="139"/>
        <v>Isuzu D-Max_2022</v>
      </c>
      <c r="H3005" s="141">
        <v>1900</v>
      </c>
      <c r="I3005" s="141" t="str">
        <f t="shared" si="140"/>
        <v>Isuzu D-Max_2022_1900</v>
      </c>
      <c r="J3005" s="141">
        <v>420000</v>
      </c>
    </row>
    <row r="3006" spans="1:10">
      <c r="A3006" s="141" t="s">
        <v>240</v>
      </c>
      <c r="B3006" s="141">
        <v>110</v>
      </c>
      <c r="C3006" s="141" t="s">
        <v>183</v>
      </c>
      <c r="D3006" s="141" t="s">
        <v>184</v>
      </c>
      <c r="E3006" s="141">
        <v>2022</v>
      </c>
      <c r="F3006" s="141" t="str">
        <f t="shared" si="138"/>
        <v>Isuzu D-Max</v>
      </c>
      <c r="G3006" s="141" t="str">
        <f t="shared" si="139"/>
        <v>Isuzu D-Max_2022</v>
      </c>
      <c r="H3006" s="141">
        <v>1900</v>
      </c>
      <c r="I3006" s="141" t="str">
        <f t="shared" si="140"/>
        <v>Isuzu D-Max_2022_1900</v>
      </c>
      <c r="J3006" s="141">
        <v>410000</v>
      </c>
    </row>
    <row r="3007" spans="1:10">
      <c r="A3007" s="141" t="s">
        <v>240</v>
      </c>
      <c r="B3007" s="141">
        <v>110</v>
      </c>
      <c r="C3007" s="141" t="s">
        <v>183</v>
      </c>
      <c r="D3007" s="141" t="s">
        <v>184</v>
      </c>
      <c r="E3007" s="141">
        <v>2022</v>
      </c>
      <c r="F3007" s="141" t="str">
        <f t="shared" si="138"/>
        <v>Isuzu D-Max</v>
      </c>
      <c r="G3007" s="141" t="str">
        <f t="shared" si="139"/>
        <v>Isuzu D-Max_2022</v>
      </c>
      <c r="H3007" s="141">
        <v>1900</v>
      </c>
      <c r="I3007" s="141" t="str">
        <f t="shared" si="140"/>
        <v>Isuzu D-Max_2022_1900</v>
      </c>
      <c r="J3007" s="141">
        <v>400000</v>
      </c>
    </row>
    <row r="3008" spans="1:10">
      <c r="A3008" s="141" t="s">
        <v>240</v>
      </c>
      <c r="B3008" s="141">
        <v>110</v>
      </c>
      <c r="C3008" s="141" t="s">
        <v>183</v>
      </c>
      <c r="D3008" s="141" t="s">
        <v>184</v>
      </c>
      <c r="E3008" s="141">
        <v>2022</v>
      </c>
      <c r="F3008" s="141" t="str">
        <f t="shared" si="138"/>
        <v>Isuzu D-Max</v>
      </c>
      <c r="G3008" s="141" t="str">
        <f t="shared" si="139"/>
        <v>Isuzu D-Max_2022</v>
      </c>
      <c r="H3008" s="141">
        <v>1900</v>
      </c>
      <c r="I3008" s="141" t="str">
        <f t="shared" si="140"/>
        <v>Isuzu D-Max_2022_1900</v>
      </c>
      <c r="J3008" s="141">
        <v>390000</v>
      </c>
    </row>
    <row r="3009" spans="1:10">
      <c r="A3009" s="141" t="s">
        <v>240</v>
      </c>
      <c r="B3009" s="141">
        <v>110</v>
      </c>
      <c r="C3009" s="141" t="s">
        <v>183</v>
      </c>
      <c r="D3009" s="141" t="s">
        <v>184</v>
      </c>
      <c r="E3009" s="141">
        <v>2022</v>
      </c>
      <c r="F3009" s="141" t="str">
        <f t="shared" ref="F3009:F3072" si="141">C3009&amp;" "&amp;D3009</f>
        <v>Isuzu D-Max</v>
      </c>
      <c r="G3009" s="141" t="str">
        <f t="shared" si="139"/>
        <v>Isuzu D-Max_2022</v>
      </c>
      <c r="H3009" s="141">
        <v>1900</v>
      </c>
      <c r="I3009" s="141" t="str">
        <f t="shared" si="140"/>
        <v>Isuzu D-Max_2022_1900</v>
      </c>
      <c r="J3009" s="141">
        <v>380000</v>
      </c>
    </row>
    <row r="3010" spans="1:10">
      <c r="A3010" s="141" t="s">
        <v>240</v>
      </c>
      <c r="B3010" s="141">
        <v>110</v>
      </c>
      <c r="C3010" s="141" t="s">
        <v>183</v>
      </c>
      <c r="D3010" s="141" t="s">
        <v>184</v>
      </c>
      <c r="E3010" s="141">
        <v>2022</v>
      </c>
      <c r="F3010" s="141" t="str">
        <f t="shared" si="141"/>
        <v>Isuzu D-Max</v>
      </c>
      <c r="G3010" s="141" t="str">
        <f t="shared" ref="G3010:G3073" si="142">F3010&amp;"_"&amp;E3010</f>
        <v>Isuzu D-Max_2022</v>
      </c>
      <c r="H3010" s="141">
        <v>1900</v>
      </c>
      <c r="I3010" s="141" t="str">
        <f t="shared" si="140"/>
        <v>Isuzu D-Max_2022_1900</v>
      </c>
      <c r="J3010" s="141">
        <v>370000</v>
      </c>
    </row>
    <row r="3011" spans="1:10">
      <c r="A3011" s="141" t="s">
        <v>240</v>
      </c>
      <c r="B3011" s="141">
        <v>110</v>
      </c>
      <c r="C3011" s="141" t="s">
        <v>183</v>
      </c>
      <c r="D3011" s="141" t="s">
        <v>184</v>
      </c>
      <c r="E3011" s="141">
        <v>2022</v>
      </c>
      <c r="F3011" s="141" t="str">
        <f t="shared" si="141"/>
        <v>Isuzu D-Max</v>
      </c>
      <c r="G3011" s="141" t="str">
        <f t="shared" si="142"/>
        <v>Isuzu D-Max_2022</v>
      </c>
      <c r="H3011" s="141">
        <v>3000</v>
      </c>
      <c r="I3011" s="141" t="str">
        <f t="shared" ref="I3011:I3074" si="143">G3011&amp;"_"&amp;H3011</f>
        <v>Isuzu D-Max_2022_3000</v>
      </c>
      <c r="J3011" s="141">
        <v>770000</v>
      </c>
    </row>
    <row r="3012" spans="1:10">
      <c r="A3012" s="141" t="s">
        <v>240</v>
      </c>
      <c r="B3012" s="141">
        <v>110</v>
      </c>
      <c r="C3012" s="141" t="s">
        <v>183</v>
      </c>
      <c r="D3012" s="141" t="s">
        <v>184</v>
      </c>
      <c r="E3012" s="141">
        <v>2022</v>
      </c>
      <c r="F3012" s="141" t="str">
        <f t="shared" si="141"/>
        <v>Isuzu D-Max</v>
      </c>
      <c r="G3012" s="141" t="str">
        <f t="shared" si="142"/>
        <v>Isuzu D-Max_2022</v>
      </c>
      <c r="H3012" s="141">
        <v>3000</v>
      </c>
      <c r="I3012" s="141" t="str">
        <f t="shared" si="143"/>
        <v>Isuzu D-Max_2022_3000</v>
      </c>
      <c r="J3012" s="141">
        <v>760000</v>
      </c>
    </row>
    <row r="3013" spans="1:10">
      <c r="A3013" s="141" t="s">
        <v>240</v>
      </c>
      <c r="B3013" s="141">
        <v>110</v>
      </c>
      <c r="C3013" s="141" t="s">
        <v>183</v>
      </c>
      <c r="D3013" s="141" t="s">
        <v>184</v>
      </c>
      <c r="E3013" s="141">
        <v>2022</v>
      </c>
      <c r="F3013" s="141" t="str">
        <f t="shared" si="141"/>
        <v>Isuzu D-Max</v>
      </c>
      <c r="G3013" s="141" t="str">
        <f t="shared" si="142"/>
        <v>Isuzu D-Max_2022</v>
      </c>
      <c r="H3013" s="141">
        <v>3000</v>
      </c>
      <c r="I3013" s="141" t="str">
        <f t="shared" si="143"/>
        <v>Isuzu D-Max_2022_3000</v>
      </c>
      <c r="J3013" s="141">
        <v>750000</v>
      </c>
    </row>
    <row r="3014" spans="1:10">
      <c r="A3014" s="141" t="s">
        <v>240</v>
      </c>
      <c r="B3014" s="141">
        <v>110</v>
      </c>
      <c r="C3014" s="141" t="s">
        <v>183</v>
      </c>
      <c r="D3014" s="141" t="s">
        <v>184</v>
      </c>
      <c r="E3014" s="141">
        <v>2022</v>
      </c>
      <c r="F3014" s="141" t="str">
        <f t="shared" si="141"/>
        <v>Isuzu D-Max</v>
      </c>
      <c r="G3014" s="141" t="str">
        <f t="shared" si="142"/>
        <v>Isuzu D-Max_2022</v>
      </c>
      <c r="H3014" s="141">
        <v>3000</v>
      </c>
      <c r="I3014" s="141" t="str">
        <f t="shared" si="143"/>
        <v>Isuzu D-Max_2022_3000</v>
      </c>
      <c r="J3014" s="141">
        <v>740000</v>
      </c>
    </row>
    <row r="3015" spans="1:10">
      <c r="A3015" s="141" t="s">
        <v>240</v>
      </c>
      <c r="B3015" s="141">
        <v>110</v>
      </c>
      <c r="C3015" s="141" t="s">
        <v>183</v>
      </c>
      <c r="D3015" s="141" t="s">
        <v>184</v>
      </c>
      <c r="E3015" s="141">
        <v>2022</v>
      </c>
      <c r="F3015" s="141" t="str">
        <f t="shared" si="141"/>
        <v>Isuzu D-Max</v>
      </c>
      <c r="G3015" s="141" t="str">
        <f t="shared" si="142"/>
        <v>Isuzu D-Max_2022</v>
      </c>
      <c r="H3015" s="141">
        <v>3000</v>
      </c>
      <c r="I3015" s="141" t="str">
        <f t="shared" si="143"/>
        <v>Isuzu D-Max_2022_3000</v>
      </c>
      <c r="J3015" s="141">
        <v>730000</v>
      </c>
    </row>
    <row r="3016" spans="1:10">
      <c r="A3016" s="141" t="s">
        <v>240</v>
      </c>
      <c r="B3016" s="141">
        <v>110</v>
      </c>
      <c r="C3016" s="141" t="s">
        <v>183</v>
      </c>
      <c r="D3016" s="141" t="s">
        <v>184</v>
      </c>
      <c r="E3016" s="141">
        <v>2022</v>
      </c>
      <c r="F3016" s="141" t="str">
        <f t="shared" si="141"/>
        <v>Isuzu D-Max</v>
      </c>
      <c r="G3016" s="141" t="str">
        <f t="shared" si="142"/>
        <v>Isuzu D-Max_2022</v>
      </c>
      <c r="H3016" s="141">
        <v>3000</v>
      </c>
      <c r="I3016" s="141" t="str">
        <f t="shared" si="143"/>
        <v>Isuzu D-Max_2022_3000</v>
      </c>
      <c r="J3016" s="141">
        <v>720000</v>
      </c>
    </row>
    <row r="3017" spans="1:10">
      <c r="A3017" s="141" t="s">
        <v>240</v>
      </c>
      <c r="B3017" s="141">
        <v>110</v>
      </c>
      <c r="C3017" s="141" t="s">
        <v>183</v>
      </c>
      <c r="D3017" s="141" t="s">
        <v>184</v>
      </c>
      <c r="E3017" s="141">
        <v>2022</v>
      </c>
      <c r="F3017" s="141" t="str">
        <f t="shared" si="141"/>
        <v>Isuzu D-Max</v>
      </c>
      <c r="G3017" s="141" t="str">
        <f t="shared" si="142"/>
        <v>Isuzu D-Max_2022</v>
      </c>
      <c r="H3017" s="141">
        <v>3000</v>
      </c>
      <c r="I3017" s="141" t="str">
        <f t="shared" si="143"/>
        <v>Isuzu D-Max_2022_3000</v>
      </c>
      <c r="J3017" s="141">
        <v>710000</v>
      </c>
    </row>
    <row r="3018" spans="1:10">
      <c r="A3018" s="141" t="s">
        <v>240</v>
      </c>
      <c r="B3018" s="141">
        <v>110</v>
      </c>
      <c r="C3018" s="141" t="s">
        <v>183</v>
      </c>
      <c r="D3018" s="141" t="s">
        <v>184</v>
      </c>
      <c r="E3018" s="141">
        <v>2022</v>
      </c>
      <c r="F3018" s="141" t="str">
        <f t="shared" si="141"/>
        <v>Isuzu D-Max</v>
      </c>
      <c r="G3018" s="141" t="str">
        <f t="shared" si="142"/>
        <v>Isuzu D-Max_2022</v>
      </c>
      <c r="H3018" s="141">
        <v>3000</v>
      </c>
      <c r="I3018" s="141" t="str">
        <f t="shared" si="143"/>
        <v>Isuzu D-Max_2022_3000</v>
      </c>
      <c r="J3018" s="141">
        <v>700000</v>
      </c>
    </row>
    <row r="3019" spans="1:10">
      <c r="A3019" s="141" t="s">
        <v>240</v>
      </c>
      <c r="B3019" s="141">
        <v>110</v>
      </c>
      <c r="C3019" s="141" t="s">
        <v>183</v>
      </c>
      <c r="D3019" s="141" t="s">
        <v>184</v>
      </c>
      <c r="E3019" s="141">
        <v>2022</v>
      </c>
      <c r="F3019" s="141" t="str">
        <f t="shared" si="141"/>
        <v>Isuzu D-Max</v>
      </c>
      <c r="G3019" s="141" t="str">
        <f t="shared" si="142"/>
        <v>Isuzu D-Max_2022</v>
      </c>
      <c r="H3019" s="141">
        <v>3000</v>
      </c>
      <c r="I3019" s="141" t="str">
        <f t="shared" si="143"/>
        <v>Isuzu D-Max_2022_3000</v>
      </c>
      <c r="J3019" s="141">
        <v>690000</v>
      </c>
    </row>
    <row r="3020" spans="1:10">
      <c r="A3020" s="141" t="s">
        <v>240</v>
      </c>
      <c r="B3020" s="141">
        <v>110</v>
      </c>
      <c r="C3020" s="141" t="s">
        <v>183</v>
      </c>
      <c r="D3020" s="141" t="s">
        <v>184</v>
      </c>
      <c r="E3020" s="141">
        <v>2022</v>
      </c>
      <c r="F3020" s="141" t="str">
        <f t="shared" si="141"/>
        <v>Isuzu D-Max</v>
      </c>
      <c r="G3020" s="141" t="str">
        <f t="shared" si="142"/>
        <v>Isuzu D-Max_2022</v>
      </c>
      <c r="H3020" s="141">
        <v>3000</v>
      </c>
      <c r="I3020" s="141" t="str">
        <f t="shared" si="143"/>
        <v>Isuzu D-Max_2022_3000</v>
      </c>
      <c r="J3020" s="141">
        <v>680000</v>
      </c>
    </row>
    <row r="3021" spans="1:10">
      <c r="A3021" s="141" t="s">
        <v>240</v>
      </c>
      <c r="B3021" s="141">
        <v>110</v>
      </c>
      <c r="C3021" s="141" t="s">
        <v>183</v>
      </c>
      <c r="D3021" s="141" t="s">
        <v>184</v>
      </c>
      <c r="E3021" s="141">
        <v>2022</v>
      </c>
      <c r="F3021" s="141" t="str">
        <f t="shared" si="141"/>
        <v>Isuzu D-Max</v>
      </c>
      <c r="G3021" s="141" t="str">
        <f t="shared" si="142"/>
        <v>Isuzu D-Max_2022</v>
      </c>
      <c r="H3021" s="141">
        <v>3000</v>
      </c>
      <c r="I3021" s="141" t="str">
        <f t="shared" si="143"/>
        <v>Isuzu D-Max_2022_3000</v>
      </c>
      <c r="J3021" s="141">
        <v>670000</v>
      </c>
    </row>
    <row r="3022" spans="1:10">
      <c r="A3022" s="141" t="s">
        <v>240</v>
      </c>
      <c r="B3022" s="141">
        <v>110</v>
      </c>
      <c r="C3022" s="141" t="s">
        <v>183</v>
      </c>
      <c r="D3022" s="141" t="s">
        <v>184</v>
      </c>
      <c r="E3022" s="141">
        <v>2022</v>
      </c>
      <c r="F3022" s="141" t="str">
        <f t="shared" si="141"/>
        <v>Isuzu D-Max</v>
      </c>
      <c r="G3022" s="141" t="str">
        <f t="shared" si="142"/>
        <v>Isuzu D-Max_2022</v>
      </c>
      <c r="H3022" s="141">
        <v>3000</v>
      </c>
      <c r="I3022" s="141" t="str">
        <f t="shared" si="143"/>
        <v>Isuzu D-Max_2022_3000</v>
      </c>
      <c r="J3022" s="141">
        <v>660000</v>
      </c>
    </row>
    <row r="3023" spans="1:10">
      <c r="A3023" s="141" t="s">
        <v>240</v>
      </c>
      <c r="B3023" s="141">
        <v>110</v>
      </c>
      <c r="C3023" s="141" t="s">
        <v>183</v>
      </c>
      <c r="D3023" s="141" t="s">
        <v>184</v>
      </c>
      <c r="E3023" s="141">
        <v>2022</v>
      </c>
      <c r="F3023" s="141" t="str">
        <f t="shared" si="141"/>
        <v>Isuzu D-Max</v>
      </c>
      <c r="G3023" s="141" t="str">
        <f t="shared" si="142"/>
        <v>Isuzu D-Max_2022</v>
      </c>
      <c r="H3023" s="141">
        <v>3000</v>
      </c>
      <c r="I3023" s="141" t="str">
        <f t="shared" si="143"/>
        <v>Isuzu D-Max_2022_3000</v>
      </c>
      <c r="J3023" s="141">
        <v>650000</v>
      </c>
    </row>
    <row r="3024" spans="1:10">
      <c r="A3024" s="141" t="s">
        <v>240</v>
      </c>
      <c r="B3024" s="141">
        <v>110</v>
      </c>
      <c r="C3024" s="141" t="s">
        <v>183</v>
      </c>
      <c r="D3024" s="141" t="s">
        <v>184</v>
      </c>
      <c r="E3024" s="141">
        <v>2022</v>
      </c>
      <c r="F3024" s="141" t="str">
        <f t="shared" si="141"/>
        <v>Isuzu D-Max</v>
      </c>
      <c r="G3024" s="141" t="str">
        <f t="shared" si="142"/>
        <v>Isuzu D-Max_2022</v>
      </c>
      <c r="H3024" s="141">
        <v>3000</v>
      </c>
      <c r="I3024" s="141" t="str">
        <f t="shared" si="143"/>
        <v>Isuzu D-Max_2022_3000</v>
      </c>
      <c r="J3024" s="141">
        <v>640000</v>
      </c>
    </row>
    <row r="3025" spans="1:10">
      <c r="A3025" s="141" t="s">
        <v>240</v>
      </c>
      <c r="B3025" s="141">
        <v>110</v>
      </c>
      <c r="C3025" s="141" t="s">
        <v>183</v>
      </c>
      <c r="D3025" s="141" t="s">
        <v>184</v>
      </c>
      <c r="E3025" s="141">
        <v>2022</v>
      </c>
      <c r="F3025" s="141" t="str">
        <f t="shared" si="141"/>
        <v>Isuzu D-Max</v>
      </c>
      <c r="G3025" s="141" t="str">
        <f t="shared" si="142"/>
        <v>Isuzu D-Max_2022</v>
      </c>
      <c r="H3025" s="141">
        <v>3000</v>
      </c>
      <c r="I3025" s="141" t="str">
        <f t="shared" si="143"/>
        <v>Isuzu D-Max_2022_3000</v>
      </c>
      <c r="J3025" s="141">
        <v>630000</v>
      </c>
    </row>
    <row r="3026" spans="1:10">
      <c r="A3026" s="141" t="s">
        <v>240</v>
      </c>
      <c r="B3026" s="141">
        <v>110</v>
      </c>
      <c r="C3026" s="141" t="s">
        <v>183</v>
      </c>
      <c r="D3026" s="141" t="s">
        <v>184</v>
      </c>
      <c r="E3026" s="141">
        <v>2022</v>
      </c>
      <c r="F3026" s="141" t="str">
        <f t="shared" si="141"/>
        <v>Isuzu D-Max</v>
      </c>
      <c r="G3026" s="141" t="str">
        <f t="shared" si="142"/>
        <v>Isuzu D-Max_2022</v>
      </c>
      <c r="H3026" s="141">
        <v>3000</v>
      </c>
      <c r="I3026" s="141" t="str">
        <f t="shared" si="143"/>
        <v>Isuzu D-Max_2022_3000</v>
      </c>
      <c r="J3026" s="141">
        <v>620000</v>
      </c>
    </row>
    <row r="3027" spans="1:10">
      <c r="A3027" s="141" t="s">
        <v>240</v>
      </c>
      <c r="B3027" s="141">
        <v>110</v>
      </c>
      <c r="C3027" s="141" t="s">
        <v>183</v>
      </c>
      <c r="D3027" s="141" t="s">
        <v>184</v>
      </c>
      <c r="E3027" s="141">
        <v>2022</v>
      </c>
      <c r="F3027" s="141" t="str">
        <f t="shared" si="141"/>
        <v>Isuzu D-Max</v>
      </c>
      <c r="G3027" s="141" t="str">
        <f t="shared" si="142"/>
        <v>Isuzu D-Max_2022</v>
      </c>
      <c r="H3027" s="141">
        <v>3000</v>
      </c>
      <c r="I3027" s="141" t="str">
        <f t="shared" si="143"/>
        <v>Isuzu D-Max_2022_3000</v>
      </c>
      <c r="J3027" s="141">
        <v>610000</v>
      </c>
    </row>
    <row r="3028" spans="1:10">
      <c r="A3028" s="141" t="s">
        <v>240</v>
      </c>
      <c r="B3028" s="141">
        <v>110</v>
      </c>
      <c r="C3028" s="141" t="s">
        <v>183</v>
      </c>
      <c r="D3028" s="141" t="s">
        <v>184</v>
      </c>
      <c r="E3028" s="141">
        <v>2022</v>
      </c>
      <c r="F3028" s="141" t="str">
        <f t="shared" si="141"/>
        <v>Isuzu D-Max</v>
      </c>
      <c r="G3028" s="141" t="str">
        <f t="shared" si="142"/>
        <v>Isuzu D-Max_2022</v>
      </c>
      <c r="H3028" s="141">
        <v>3000</v>
      </c>
      <c r="I3028" s="141" t="str">
        <f t="shared" si="143"/>
        <v>Isuzu D-Max_2022_3000</v>
      </c>
      <c r="J3028" s="141">
        <v>600000</v>
      </c>
    </row>
    <row r="3029" spans="1:10">
      <c r="A3029" s="141" t="s">
        <v>240</v>
      </c>
      <c r="B3029" s="141">
        <v>110</v>
      </c>
      <c r="C3029" s="141" t="s">
        <v>183</v>
      </c>
      <c r="D3029" s="141" t="s">
        <v>184</v>
      </c>
      <c r="E3029" s="141">
        <v>2022</v>
      </c>
      <c r="F3029" s="141" t="str">
        <f t="shared" si="141"/>
        <v>Isuzu D-Max</v>
      </c>
      <c r="G3029" s="141" t="str">
        <f t="shared" si="142"/>
        <v>Isuzu D-Max_2022</v>
      </c>
      <c r="H3029" s="141">
        <v>3000</v>
      </c>
      <c r="I3029" s="141" t="str">
        <f t="shared" si="143"/>
        <v>Isuzu D-Max_2022_3000</v>
      </c>
      <c r="J3029" s="141">
        <v>590000</v>
      </c>
    </row>
    <row r="3030" spans="1:10">
      <c r="A3030" s="141" t="s">
        <v>240</v>
      </c>
      <c r="B3030" s="141">
        <v>110</v>
      </c>
      <c r="C3030" s="141" t="s">
        <v>183</v>
      </c>
      <c r="D3030" s="141" t="s">
        <v>184</v>
      </c>
      <c r="E3030" s="141">
        <v>2022</v>
      </c>
      <c r="F3030" s="141" t="str">
        <f t="shared" si="141"/>
        <v>Isuzu D-Max</v>
      </c>
      <c r="G3030" s="141" t="str">
        <f t="shared" si="142"/>
        <v>Isuzu D-Max_2022</v>
      </c>
      <c r="H3030" s="141">
        <v>3000</v>
      </c>
      <c r="I3030" s="141" t="str">
        <f t="shared" si="143"/>
        <v>Isuzu D-Max_2022_3000</v>
      </c>
      <c r="J3030" s="141">
        <v>580000</v>
      </c>
    </row>
    <row r="3031" spans="1:10">
      <c r="A3031" s="141" t="s">
        <v>240</v>
      </c>
      <c r="B3031" s="141">
        <v>110</v>
      </c>
      <c r="C3031" s="141" t="s">
        <v>183</v>
      </c>
      <c r="D3031" s="141" t="s">
        <v>184</v>
      </c>
      <c r="E3031" s="141">
        <v>2022</v>
      </c>
      <c r="F3031" s="141" t="str">
        <f t="shared" si="141"/>
        <v>Isuzu D-Max</v>
      </c>
      <c r="G3031" s="141" t="str">
        <f t="shared" si="142"/>
        <v>Isuzu D-Max_2022</v>
      </c>
      <c r="H3031" s="141">
        <v>3000</v>
      </c>
      <c r="I3031" s="141" t="str">
        <f t="shared" si="143"/>
        <v>Isuzu D-Max_2022_3000</v>
      </c>
      <c r="J3031" s="141">
        <v>570000</v>
      </c>
    </row>
    <row r="3032" spans="1:10">
      <c r="A3032" s="141" t="s">
        <v>240</v>
      </c>
      <c r="B3032" s="141">
        <v>110</v>
      </c>
      <c r="C3032" s="141" t="s">
        <v>183</v>
      </c>
      <c r="D3032" s="141" t="s">
        <v>184</v>
      </c>
      <c r="E3032" s="141">
        <v>2022</v>
      </c>
      <c r="F3032" s="141" t="str">
        <f t="shared" si="141"/>
        <v>Isuzu D-Max</v>
      </c>
      <c r="G3032" s="141" t="str">
        <f t="shared" si="142"/>
        <v>Isuzu D-Max_2022</v>
      </c>
      <c r="H3032" s="141">
        <v>3000</v>
      </c>
      <c r="I3032" s="141" t="str">
        <f t="shared" si="143"/>
        <v>Isuzu D-Max_2022_3000</v>
      </c>
      <c r="J3032" s="141">
        <v>560000</v>
      </c>
    </row>
    <row r="3033" spans="1:10">
      <c r="A3033" s="141" t="s">
        <v>240</v>
      </c>
      <c r="B3033" s="141">
        <v>110</v>
      </c>
      <c r="C3033" s="141" t="s">
        <v>183</v>
      </c>
      <c r="D3033" s="141" t="s">
        <v>184</v>
      </c>
      <c r="E3033" s="141">
        <v>2022</v>
      </c>
      <c r="F3033" s="141" t="str">
        <f t="shared" si="141"/>
        <v>Isuzu D-Max</v>
      </c>
      <c r="G3033" s="141" t="str">
        <f t="shared" si="142"/>
        <v>Isuzu D-Max_2022</v>
      </c>
      <c r="H3033" s="141">
        <v>3000</v>
      </c>
      <c r="I3033" s="141" t="str">
        <f t="shared" si="143"/>
        <v>Isuzu D-Max_2022_3000</v>
      </c>
      <c r="J3033" s="141">
        <v>550000</v>
      </c>
    </row>
    <row r="3034" spans="1:10">
      <c r="A3034" s="141" t="s">
        <v>241</v>
      </c>
      <c r="B3034" s="141">
        <v>110</v>
      </c>
      <c r="C3034" s="141" t="s">
        <v>183</v>
      </c>
      <c r="D3034" s="141" t="s">
        <v>201</v>
      </c>
      <c r="E3034" s="141">
        <v>2022</v>
      </c>
      <c r="F3034" s="141" t="str">
        <f t="shared" si="141"/>
        <v>Isuzu MU-X</v>
      </c>
      <c r="G3034" s="141" t="str">
        <f t="shared" si="142"/>
        <v>Isuzu MU-X_2022</v>
      </c>
      <c r="H3034" s="141">
        <v>1900</v>
      </c>
      <c r="I3034" s="141" t="str">
        <f t="shared" si="143"/>
        <v>Isuzu MU-X_2022_1900</v>
      </c>
      <c r="J3034" s="141">
        <v>940000</v>
      </c>
    </row>
    <row r="3035" spans="1:10">
      <c r="A3035" s="141" t="s">
        <v>241</v>
      </c>
      <c r="B3035" s="141">
        <v>110</v>
      </c>
      <c r="C3035" s="141" t="s">
        <v>183</v>
      </c>
      <c r="D3035" s="141" t="s">
        <v>201</v>
      </c>
      <c r="E3035" s="141">
        <v>2022</v>
      </c>
      <c r="F3035" s="141" t="str">
        <f t="shared" si="141"/>
        <v>Isuzu MU-X</v>
      </c>
      <c r="G3035" s="141" t="str">
        <f t="shared" si="142"/>
        <v>Isuzu MU-X_2022</v>
      </c>
      <c r="H3035" s="141">
        <v>1900</v>
      </c>
      <c r="I3035" s="141" t="str">
        <f t="shared" si="143"/>
        <v>Isuzu MU-X_2022_1900</v>
      </c>
      <c r="J3035" s="141">
        <v>930000</v>
      </c>
    </row>
    <row r="3036" spans="1:10">
      <c r="A3036" s="141" t="s">
        <v>241</v>
      </c>
      <c r="B3036" s="141">
        <v>110</v>
      </c>
      <c r="C3036" s="141" t="s">
        <v>183</v>
      </c>
      <c r="D3036" s="141" t="s">
        <v>201</v>
      </c>
      <c r="E3036" s="141">
        <v>2022</v>
      </c>
      <c r="F3036" s="141" t="str">
        <f t="shared" si="141"/>
        <v>Isuzu MU-X</v>
      </c>
      <c r="G3036" s="141" t="str">
        <f t="shared" si="142"/>
        <v>Isuzu MU-X_2022</v>
      </c>
      <c r="H3036" s="141">
        <v>1900</v>
      </c>
      <c r="I3036" s="141" t="str">
        <f t="shared" si="143"/>
        <v>Isuzu MU-X_2022_1900</v>
      </c>
      <c r="J3036" s="141">
        <v>920000</v>
      </c>
    </row>
    <row r="3037" spans="1:10">
      <c r="A3037" s="141" t="s">
        <v>241</v>
      </c>
      <c r="B3037" s="141">
        <v>110</v>
      </c>
      <c r="C3037" s="141" t="s">
        <v>183</v>
      </c>
      <c r="D3037" s="141" t="s">
        <v>201</v>
      </c>
      <c r="E3037" s="141">
        <v>2022</v>
      </c>
      <c r="F3037" s="141" t="str">
        <f t="shared" si="141"/>
        <v>Isuzu MU-X</v>
      </c>
      <c r="G3037" s="141" t="str">
        <f t="shared" si="142"/>
        <v>Isuzu MU-X_2022</v>
      </c>
      <c r="H3037" s="141">
        <v>1900</v>
      </c>
      <c r="I3037" s="141" t="str">
        <f t="shared" si="143"/>
        <v>Isuzu MU-X_2022_1900</v>
      </c>
      <c r="J3037" s="141">
        <v>910000</v>
      </c>
    </row>
    <row r="3038" spans="1:10">
      <c r="A3038" s="141" t="s">
        <v>241</v>
      </c>
      <c r="B3038" s="141">
        <v>110</v>
      </c>
      <c r="C3038" s="141" t="s">
        <v>183</v>
      </c>
      <c r="D3038" s="141" t="s">
        <v>201</v>
      </c>
      <c r="E3038" s="141">
        <v>2022</v>
      </c>
      <c r="F3038" s="141" t="str">
        <f t="shared" si="141"/>
        <v>Isuzu MU-X</v>
      </c>
      <c r="G3038" s="141" t="str">
        <f t="shared" si="142"/>
        <v>Isuzu MU-X_2022</v>
      </c>
      <c r="H3038" s="141">
        <v>1900</v>
      </c>
      <c r="I3038" s="141" t="str">
        <f t="shared" si="143"/>
        <v>Isuzu MU-X_2022_1900</v>
      </c>
      <c r="J3038" s="141">
        <v>900000</v>
      </c>
    </row>
    <row r="3039" spans="1:10">
      <c r="A3039" s="141" t="s">
        <v>241</v>
      </c>
      <c r="B3039" s="141">
        <v>110</v>
      </c>
      <c r="C3039" s="141" t="s">
        <v>183</v>
      </c>
      <c r="D3039" s="141" t="s">
        <v>201</v>
      </c>
      <c r="E3039" s="141">
        <v>2022</v>
      </c>
      <c r="F3039" s="141" t="str">
        <f t="shared" si="141"/>
        <v>Isuzu MU-X</v>
      </c>
      <c r="G3039" s="141" t="str">
        <f t="shared" si="142"/>
        <v>Isuzu MU-X_2022</v>
      </c>
      <c r="H3039" s="141">
        <v>1900</v>
      </c>
      <c r="I3039" s="141" t="str">
        <f t="shared" si="143"/>
        <v>Isuzu MU-X_2022_1900</v>
      </c>
      <c r="J3039" s="141">
        <v>890000</v>
      </c>
    </row>
    <row r="3040" spans="1:10">
      <c r="A3040" s="141" t="s">
        <v>241</v>
      </c>
      <c r="B3040" s="141">
        <v>110</v>
      </c>
      <c r="C3040" s="141" t="s">
        <v>183</v>
      </c>
      <c r="D3040" s="141" t="s">
        <v>201</v>
      </c>
      <c r="E3040" s="141">
        <v>2022</v>
      </c>
      <c r="F3040" s="141" t="str">
        <f t="shared" si="141"/>
        <v>Isuzu MU-X</v>
      </c>
      <c r="G3040" s="141" t="str">
        <f t="shared" si="142"/>
        <v>Isuzu MU-X_2022</v>
      </c>
      <c r="H3040" s="141">
        <v>1900</v>
      </c>
      <c r="I3040" s="141" t="str">
        <f t="shared" si="143"/>
        <v>Isuzu MU-X_2022_1900</v>
      </c>
      <c r="J3040" s="141">
        <v>880000</v>
      </c>
    </row>
    <row r="3041" spans="1:10">
      <c r="A3041" s="141" t="s">
        <v>241</v>
      </c>
      <c r="B3041" s="141">
        <v>110</v>
      </c>
      <c r="C3041" s="141" t="s">
        <v>183</v>
      </c>
      <c r="D3041" s="141" t="s">
        <v>201</v>
      </c>
      <c r="E3041" s="141">
        <v>2022</v>
      </c>
      <c r="F3041" s="141" t="str">
        <f t="shared" si="141"/>
        <v>Isuzu MU-X</v>
      </c>
      <c r="G3041" s="141" t="str">
        <f t="shared" si="142"/>
        <v>Isuzu MU-X_2022</v>
      </c>
      <c r="H3041" s="141">
        <v>1900</v>
      </c>
      <c r="I3041" s="141" t="str">
        <f t="shared" si="143"/>
        <v>Isuzu MU-X_2022_1900</v>
      </c>
      <c r="J3041" s="141">
        <v>870000</v>
      </c>
    </row>
    <row r="3042" spans="1:10">
      <c r="A3042" s="141" t="s">
        <v>241</v>
      </c>
      <c r="B3042" s="141">
        <v>110</v>
      </c>
      <c r="C3042" s="141" t="s">
        <v>183</v>
      </c>
      <c r="D3042" s="141" t="s">
        <v>201</v>
      </c>
      <c r="E3042" s="141">
        <v>2022</v>
      </c>
      <c r="F3042" s="141" t="str">
        <f t="shared" si="141"/>
        <v>Isuzu MU-X</v>
      </c>
      <c r="G3042" s="141" t="str">
        <f t="shared" si="142"/>
        <v>Isuzu MU-X_2022</v>
      </c>
      <c r="H3042" s="141">
        <v>1900</v>
      </c>
      <c r="I3042" s="141" t="str">
        <f t="shared" si="143"/>
        <v>Isuzu MU-X_2022_1900</v>
      </c>
      <c r="J3042" s="141">
        <v>860000</v>
      </c>
    </row>
    <row r="3043" spans="1:10">
      <c r="A3043" s="141" t="s">
        <v>241</v>
      </c>
      <c r="B3043" s="141">
        <v>110</v>
      </c>
      <c r="C3043" s="141" t="s">
        <v>183</v>
      </c>
      <c r="D3043" s="141" t="s">
        <v>201</v>
      </c>
      <c r="E3043" s="141">
        <v>2022</v>
      </c>
      <c r="F3043" s="141" t="str">
        <f t="shared" si="141"/>
        <v>Isuzu MU-X</v>
      </c>
      <c r="G3043" s="141" t="str">
        <f t="shared" si="142"/>
        <v>Isuzu MU-X_2022</v>
      </c>
      <c r="H3043" s="141">
        <v>1900</v>
      </c>
      <c r="I3043" s="141" t="str">
        <f t="shared" si="143"/>
        <v>Isuzu MU-X_2022_1900</v>
      </c>
      <c r="J3043" s="141">
        <v>850000</v>
      </c>
    </row>
    <row r="3044" spans="1:10">
      <c r="A3044" s="141" t="s">
        <v>241</v>
      </c>
      <c r="B3044" s="141">
        <v>110</v>
      </c>
      <c r="C3044" s="141" t="s">
        <v>183</v>
      </c>
      <c r="D3044" s="141" t="s">
        <v>201</v>
      </c>
      <c r="E3044" s="141">
        <v>2022</v>
      </c>
      <c r="F3044" s="141" t="str">
        <f t="shared" si="141"/>
        <v>Isuzu MU-X</v>
      </c>
      <c r="G3044" s="141" t="str">
        <f t="shared" si="142"/>
        <v>Isuzu MU-X_2022</v>
      </c>
      <c r="H3044" s="141">
        <v>1900</v>
      </c>
      <c r="I3044" s="141" t="str">
        <f t="shared" si="143"/>
        <v>Isuzu MU-X_2022_1900</v>
      </c>
      <c r="J3044" s="141">
        <v>840000</v>
      </c>
    </row>
    <row r="3045" spans="1:10">
      <c r="A3045" s="141" t="s">
        <v>241</v>
      </c>
      <c r="B3045" s="141">
        <v>110</v>
      </c>
      <c r="C3045" s="141" t="s">
        <v>183</v>
      </c>
      <c r="D3045" s="141" t="s">
        <v>201</v>
      </c>
      <c r="E3045" s="141">
        <v>2022</v>
      </c>
      <c r="F3045" s="141" t="str">
        <f t="shared" si="141"/>
        <v>Isuzu MU-X</v>
      </c>
      <c r="G3045" s="141" t="str">
        <f t="shared" si="142"/>
        <v>Isuzu MU-X_2022</v>
      </c>
      <c r="H3045" s="141">
        <v>1900</v>
      </c>
      <c r="I3045" s="141" t="str">
        <f t="shared" si="143"/>
        <v>Isuzu MU-X_2022_1900</v>
      </c>
      <c r="J3045" s="141">
        <v>830000</v>
      </c>
    </row>
    <row r="3046" spans="1:10">
      <c r="A3046" s="141" t="s">
        <v>241</v>
      </c>
      <c r="B3046" s="141">
        <v>110</v>
      </c>
      <c r="C3046" s="141" t="s">
        <v>183</v>
      </c>
      <c r="D3046" s="141" t="s">
        <v>201</v>
      </c>
      <c r="E3046" s="141">
        <v>2022</v>
      </c>
      <c r="F3046" s="141" t="str">
        <f t="shared" si="141"/>
        <v>Isuzu MU-X</v>
      </c>
      <c r="G3046" s="141" t="str">
        <f t="shared" si="142"/>
        <v>Isuzu MU-X_2022</v>
      </c>
      <c r="H3046" s="141">
        <v>1900</v>
      </c>
      <c r="I3046" s="141" t="str">
        <f t="shared" si="143"/>
        <v>Isuzu MU-X_2022_1900</v>
      </c>
      <c r="J3046" s="141">
        <v>820000</v>
      </c>
    </row>
    <row r="3047" spans="1:10">
      <c r="A3047" s="141" t="s">
        <v>241</v>
      </c>
      <c r="B3047" s="141">
        <v>110</v>
      </c>
      <c r="C3047" s="141" t="s">
        <v>183</v>
      </c>
      <c r="D3047" s="141" t="s">
        <v>201</v>
      </c>
      <c r="E3047" s="141">
        <v>2022</v>
      </c>
      <c r="F3047" s="141" t="str">
        <f t="shared" si="141"/>
        <v>Isuzu MU-X</v>
      </c>
      <c r="G3047" s="141" t="str">
        <f t="shared" si="142"/>
        <v>Isuzu MU-X_2022</v>
      </c>
      <c r="H3047" s="141">
        <v>1900</v>
      </c>
      <c r="I3047" s="141" t="str">
        <f t="shared" si="143"/>
        <v>Isuzu MU-X_2022_1900</v>
      </c>
      <c r="J3047" s="141">
        <v>810000</v>
      </c>
    </row>
    <row r="3048" spans="1:10">
      <c r="A3048" s="141" t="s">
        <v>241</v>
      </c>
      <c r="B3048" s="141">
        <v>110</v>
      </c>
      <c r="C3048" s="141" t="s">
        <v>183</v>
      </c>
      <c r="D3048" s="141" t="s">
        <v>201</v>
      </c>
      <c r="E3048" s="141">
        <v>2022</v>
      </c>
      <c r="F3048" s="141" t="str">
        <f t="shared" si="141"/>
        <v>Isuzu MU-X</v>
      </c>
      <c r="G3048" s="141" t="str">
        <f t="shared" si="142"/>
        <v>Isuzu MU-X_2022</v>
      </c>
      <c r="H3048" s="141">
        <v>1900</v>
      </c>
      <c r="I3048" s="141" t="str">
        <f t="shared" si="143"/>
        <v>Isuzu MU-X_2022_1900</v>
      </c>
      <c r="J3048" s="141">
        <v>800000</v>
      </c>
    </row>
    <row r="3049" spans="1:10">
      <c r="A3049" s="141" t="s">
        <v>241</v>
      </c>
      <c r="B3049" s="141">
        <v>110</v>
      </c>
      <c r="C3049" s="141" t="s">
        <v>183</v>
      </c>
      <c r="D3049" s="141" t="s">
        <v>201</v>
      </c>
      <c r="E3049" s="141">
        <v>2022</v>
      </c>
      <c r="F3049" s="141" t="str">
        <f t="shared" si="141"/>
        <v>Isuzu MU-X</v>
      </c>
      <c r="G3049" s="141" t="str">
        <f t="shared" si="142"/>
        <v>Isuzu MU-X_2022</v>
      </c>
      <c r="H3049" s="141">
        <v>1900</v>
      </c>
      <c r="I3049" s="141" t="str">
        <f t="shared" si="143"/>
        <v>Isuzu MU-X_2022_1900</v>
      </c>
      <c r="J3049" s="141">
        <v>790000</v>
      </c>
    </row>
    <row r="3050" spans="1:10">
      <c r="A3050" s="141" t="s">
        <v>241</v>
      </c>
      <c r="B3050" s="141">
        <v>110</v>
      </c>
      <c r="C3050" s="141" t="s">
        <v>183</v>
      </c>
      <c r="D3050" s="141" t="s">
        <v>201</v>
      </c>
      <c r="E3050" s="141">
        <v>2022</v>
      </c>
      <c r="F3050" s="141" t="str">
        <f t="shared" si="141"/>
        <v>Isuzu MU-X</v>
      </c>
      <c r="G3050" s="141" t="str">
        <f t="shared" si="142"/>
        <v>Isuzu MU-X_2022</v>
      </c>
      <c r="H3050" s="141">
        <v>1900</v>
      </c>
      <c r="I3050" s="141" t="str">
        <f t="shared" si="143"/>
        <v>Isuzu MU-X_2022_1900</v>
      </c>
      <c r="J3050" s="141">
        <v>780000</v>
      </c>
    </row>
    <row r="3051" spans="1:10">
      <c r="A3051" s="141" t="s">
        <v>241</v>
      </c>
      <c r="B3051" s="141">
        <v>110</v>
      </c>
      <c r="C3051" s="141" t="s">
        <v>183</v>
      </c>
      <c r="D3051" s="141" t="s">
        <v>201</v>
      </c>
      <c r="E3051" s="141">
        <v>2022</v>
      </c>
      <c r="F3051" s="141" t="str">
        <f t="shared" si="141"/>
        <v>Isuzu MU-X</v>
      </c>
      <c r="G3051" s="141" t="str">
        <f t="shared" si="142"/>
        <v>Isuzu MU-X_2022</v>
      </c>
      <c r="H3051" s="141">
        <v>1900</v>
      </c>
      <c r="I3051" s="141" t="str">
        <f t="shared" si="143"/>
        <v>Isuzu MU-X_2022_1900</v>
      </c>
      <c r="J3051" s="141">
        <v>770000</v>
      </c>
    </row>
    <row r="3052" spans="1:10">
      <c r="A3052" s="141" t="s">
        <v>241</v>
      </c>
      <c r="B3052" s="141">
        <v>110</v>
      </c>
      <c r="C3052" s="141" t="s">
        <v>183</v>
      </c>
      <c r="D3052" s="141" t="s">
        <v>201</v>
      </c>
      <c r="E3052" s="141">
        <v>2022</v>
      </c>
      <c r="F3052" s="141" t="str">
        <f t="shared" si="141"/>
        <v>Isuzu MU-X</v>
      </c>
      <c r="G3052" s="141" t="str">
        <f t="shared" si="142"/>
        <v>Isuzu MU-X_2022</v>
      </c>
      <c r="H3052" s="141">
        <v>1900</v>
      </c>
      <c r="I3052" s="141" t="str">
        <f t="shared" si="143"/>
        <v>Isuzu MU-X_2022_1900</v>
      </c>
      <c r="J3052" s="141">
        <v>760000</v>
      </c>
    </row>
    <row r="3053" spans="1:10">
      <c r="A3053" s="141" t="s">
        <v>241</v>
      </c>
      <c r="B3053" s="141">
        <v>110</v>
      </c>
      <c r="C3053" s="141" t="s">
        <v>183</v>
      </c>
      <c r="D3053" s="141" t="s">
        <v>201</v>
      </c>
      <c r="E3053" s="141">
        <v>2022</v>
      </c>
      <c r="F3053" s="141" t="str">
        <f t="shared" si="141"/>
        <v>Isuzu MU-X</v>
      </c>
      <c r="G3053" s="141" t="str">
        <f t="shared" si="142"/>
        <v>Isuzu MU-X_2022</v>
      </c>
      <c r="H3053" s="141">
        <v>1900</v>
      </c>
      <c r="I3053" s="141" t="str">
        <f t="shared" si="143"/>
        <v>Isuzu MU-X_2022_1900</v>
      </c>
      <c r="J3053" s="141">
        <v>750000</v>
      </c>
    </row>
    <row r="3054" spans="1:10">
      <c r="A3054" s="141" t="s">
        <v>241</v>
      </c>
      <c r="B3054" s="141">
        <v>110</v>
      </c>
      <c r="C3054" s="141" t="s">
        <v>183</v>
      </c>
      <c r="D3054" s="141" t="s">
        <v>201</v>
      </c>
      <c r="E3054" s="141">
        <v>2022</v>
      </c>
      <c r="F3054" s="141" t="str">
        <f t="shared" si="141"/>
        <v>Isuzu MU-X</v>
      </c>
      <c r="G3054" s="141" t="str">
        <f t="shared" si="142"/>
        <v>Isuzu MU-X_2022</v>
      </c>
      <c r="H3054" s="141">
        <v>1900</v>
      </c>
      <c r="I3054" s="141" t="str">
        <f t="shared" si="143"/>
        <v>Isuzu MU-X_2022_1900</v>
      </c>
      <c r="J3054" s="141">
        <v>740000</v>
      </c>
    </row>
    <row r="3055" spans="1:10">
      <c r="A3055" s="141" t="s">
        <v>241</v>
      </c>
      <c r="B3055" s="141">
        <v>110</v>
      </c>
      <c r="C3055" s="141" t="s">
        <v>183</v>
      </c>
      <c r="D3055" s="141" t="s">
        <v>201</v>
      </c>
      <c r="E3055" s="141">
        <v>2022</v>
      </c>
      <c r="F3055" s="141" t="str">
        <f t="shared" si="141"/>
        <v>Isuzu MU-X</v>
      </c>
      <c r="G3055" s="141" t="str">
        <f t="shared" si="142"/>
        <v>Isuzu MU-X_2022</v>
      </c>
      <c r="H3055" s="141">
        <v>1900</v>
      </c>
      <c r="I3055" s="141" t="str">
        <f t="shared" si="143"/>
        <v>Isuzu MU-X_2022_1900</v>
      </c>
      <c r="J3055" s="141">
        <v>730000</v>
      </c>
    </row>
    <row r="3056" spans="1:10">
      <c r="A3056" s="141" t="s">
        <v>241</v>
      </c>
      <c r="B3056" s="141">
        <v>110</v>
      </c>
      <c r="C3056" s="141" t="s">
        <v>183</v>
      </c>
      <c r="D3056" s="141" t="s">
        <v>201</v>
      </c>
      <c r="E3056" s="141">
        <v>2022</v>
      </c>
      <c r="F3056" s="141" t="str">
        <f t="shared" si="141"/>
        <v>Isuzu MU-X</v>
      </c>
      <c r="G3056" s="141" t="str">
        <f t="shared" si="142"/>
        <v>Isuzu MU-X_2022</v>
      </c>
      <c r="H3056" s="141">
        <v>1900</v>
      </c>
      <c r="I3056" s="141" t="str">
        <f t="shared" si="143"/>
        <v>Isuzu MU-X_2022_1900</v>
      </c>
      <c r="J3056" s="141">
        <v>720000</v>
      </c>
    </row>
    <row r="3057" spans="1:10">
      <c r="A3057" s="141" t="s">
        <v>241</v>
      </c>
      <c r="B3057" s="141">
        <v>110</v>
      </c>
      <c r="C3057" s="141" t="s">
        <v>183</v>
      </c>
      <c r="D3057" s="141" t="s">
        <v>201</v>
      </c>
      <c r="E3057" s="141">
        <v>2022</v>
      </c>
      <c r="F3057" s="141" t="str">
        <f t="shared" si="141"/>
        <v>Isuzu MU-X</v>
      </c>
      <c r="G3057" s="141" t="str">
        <f t="shared" si="142"/>
        <v>Isuzu MU-X_2022</v>
      </c>
      <c r="H3057" s="141">
        <v>1900</v>
      </c>
      <c r="I3057" s="141" t="str">
        <f t="shared" si="143"/>
        <v>Isuzu MU-X_2022_1900</v>
      </c>
      <c r="J3057" s="141">
        <v>710000</v>
      </c>
    </row>
    <row r="3058" spans="1:10">
      <c r="A3058" s="141" t="s">
        <v>241</v>
      </c>
      <c r="B3058" s="141">
        <v>110</v>
      </c>
      <c r="C3058" s="141" t="s">
        <v>183</v>
      </c>
      <c r="D3058" s="141" t="s">
        <v>201</v>
      </c>
      <c r="E3058" s="141">
        <v>2022</v>
      </c>
      <c r="F3058" s="141" t="str">
        <f t="shared" si="141"/>
        <v>Isuzu MU-X</v>
      </c>
      <c r="G3058" s="141" t="str">
        <f t="shared" si="142"/>
        <v>Isuzu MU-X_2022</v>
      </c>
      <c r="H3058" s="141">
        <v>1900</v>
      </c>
      <c r="I3058" s="141" t="str">
        <f t="shared" si="143"/>
        <v>Isuzu MU-X_2022_1900</v>
      </c>
      <c r="J3058" s="141">
        <v>700000</v>
      </c>
    </row>
    <row r="3059" spans="1:10">
      <c r="A3059" s="141" t="s">
        <v>241</v>
      </c>
      <c r="B3059" s="141">
        <v>110</v>
      </c>
      <c r="C3059" s="141" t="s">
        <v>183</v>
      </c>
      <c r="D3059" s="141" t="s">
        <v>201</v>
      </c>
      <c r="E3059" s="141">
        <v>2022</v>
      </c>
      <c r="F3059" s="141" t="str">
        <f t="shared" si="141"/>
        <v>Isuzu MU-X</v>
      </c>
      <c r="G3059" s="141" t="str">
        <f t="shared" si="142"/>
        <v>Isuzu MU-X_2022</v>
      </c>
      <c r="H3059" s="141">
        <v>1900</v>
      </c>
      <c r="I3059" s="141" t="str">
        <f t="shared" si="143"/>
        <v>Isuzu MU-X_2022_1900</v>
      </c>
      <c r="J3059" s="141">
        <v>690000</v>
      </c>
    </row>
    <row r="3060" spans="1:10">
      <c r="A3060" s="141" t="s">
        <v>241</v>
      </c>
      <c r="B3060" s="141">
        <v>110</v>
      </c>
      <c r="C3060" s="141" t="s">
        <v>183</v>
      </c>
      <c r="D3060" s="141" t="s">
        <v>201</v>
      </c>
      <c r="E3060" s="141">
        <v>2022</v>
      </c>
      <c r="F3060" s="141" t="str">
        <f t="shared" si="141"/>
        <v>Isuzu MU-X</v>
      </c>
      <c r="G3060" s="141" t="str">
        <f t="shared" si="142"/>
        <v>Isuzu MU-X_2022</v>
      </c>
      <c r="H3060" s="141">
        <v>1900</v>
      </c>
      <c r="I3060" s="141" t="str">
        <f t="shared" si="143"/>
        <v>Isuzu MU-X_2022_1900</v>
      </c>
      <c r="J3060" s="141">
        <v>680000</v>
      </c>
    </row>
    <row r="3061" spans="1:10">
      <c r="A3061" s="141" t="s">
        <v>241</v>
      </c>
      <c r="B3061" s="141">
        <v>110</v>
      </c>
      <c r="C3061" s="141" t="s">
        <v>183</v>
      </c>
      <c r="D3061" s="141" t="s">
        <v>201</v>
      </c>
      <c r="E3061" s="141">
        <v>2022</v>
      </c>
      <c r="F3061" s="141" t="str">
        <f t="shared" si="141"/>
        <v>Isuzu MU-X</v>
      </c>
      <c r="G3061" s="141" t="str">
        <f t="shared" si="142"/>
        <v>Isuzu MU-X_2022</v>
      </c>
      <c r="H3061" s="141">
        <v>1900</v>
      </c>
      <c r="I3061" s="141" t="str">
        <f t="shared" si="143"/>
        <v>Isuzu MU-X_2022_1900</v>
      </c>
      <c r="J3061" s="141">
        <v>670000</v>
      </c>
    </row>
    <row r="3062" spans="1:10">
      <c r="A3062" s="141" t="s">
        <v>241</v>
      </c>
      <c r="B3062" s="141">
        <v>110</v>
      </c>
      <c r="C3062" s="141" t="s">
        <v>183</v>
      </c>
      <c r="D3062" s="141" t="s">
        <v>201</v>
      </c>
      <c r="E3062" s="141">
        <v>2022</v>
      </c>
      <c r="F3062" s="141" t="str">
        <f t="shared" si="141"/>
        <v>Isuzu MU-X</v>
      </c>
      <c r="G3062" s="141" t="str">
        <f t="shared" si="142"/>
        <v>Isuzu MU-X_2022</v>
      </c>
      <c r="H3062" s="141">
        <v>1900</v>
      </c>
      <c r="I3062" s="141" t="str">
        <f t="shared" si="143"/>
        <v>Isuzu MU-X_2022_1900</v>
      </c>
      <c r="J3062" s="141">
        <v>660000</v>
      </c>
    </row>
    <row r="3063" spans="1:10">
      <c r="A3063" s="141" t="s">
        <v>241</v>
      </c>
      <c r="B3063" s="141">
        <v>110</v>
      </c>
      <c r="C3063" s="141" t="s">
        <v>183</v>
      </c>
      <c r="D3063" s="141" t="s">
        <v>201</v>
      </c>
      <c r="E3063" s="141">
        <v>2022</v>
      </c>
      <c r="F3063" s="141" t="str">
        <f t="shared" si="141"/>
        <v>Isuzu MU-X</v>
      </c>
      <c r="G3063" s="141" t="str">
        <f t="shared" si="142"/>
        <v>Isuzu MU-X_2022</v>
      </c>
      <c r="H3063" s="141">
        <v>1900</v>
      </c>
      <c r="I3063" s="141" t="str">
        <f t="shared" si="143"/>
        <v>Isuzu MU-X_2022_1900</v>
      </c>
      <c r="J3063" s="141">
        <v>650000</v>
      </c>
    </row>
    <row r="3064" spans="1:10">
      <c r="A3064" s="141" t="s">
        <v>241</v>
      </c>
      <c r="B3064" s="141">
        <v>110</v>
      </c>
      <c r="C3064" s="141" t="s">
        <v>183</v>
      </c>
      <c r="D3064" s="141" t="s">
        <v>201</v>
      </c>
      <c r="E3064" s="141">
        <v>2022</v>
      </c>
      <c r="F3064" s="141" t="str">
        <f t="shared" si="141"/>
        <v>Isuzu MU-X</v>
      </c>
      <c r="G3064" s="141" t="str">
        <f t="shared" si="142"/>
        <v>Isuzu MU-X_2022</v>
      </c>
      <c r="H3064" s="141">
        <v>1900</v>
      </c>
      <c r="I3064" s="141" t="str">
        <f t="shared" si="143"/>
        <v>Isuzu MU-X_2022_1900</v>
      </c>
      <c r="J3064" s="141">
        <v>640000</v>
      </c>
    </row>
    <row r="3065" spans="1:10">
      <c r="A3065" s="141" t="s">
        <v>241</v>
      </c>
      <c r="B3065" s="141">
        <v>110</v>
      </c>
      <c r="C3065" s="141" t="s">
        <v>183</v>
      </c>
      <c r="D3065" s="141" t="s">
        <v>201</v>
      </c>
      <c r="E3065" s="141">
        <v>2022</v>
      </c>
      <c r="F3065" s="141" t="str">
        <f t="shared" si="141"/>
        <v>Isuzu MU-X</v>
      </c>
      <c r="G3065" s="141" t="str">
        <f t="shared" si="142"/>
        <v>Isuzu MU-X_2022</v>
      </c>
      <c r="H3065" s="141">
        <v>1900</v>
      </c>
      <c r="I3065" s="141" t="str">
        <f t="shared" si="143"/>
        <v>Isuzu MU-X_2022_1900</v>
      </c>
      <c r="J3065" s="141">
        <v>630000</v>
      </c>
    </row>
    <row r="3066" spans="1:10">
      <c r="A3066" s="141" t="s">
        <v>241</v>
      </c>
      <c r="B3066" s="141">
        <v>110</v>
      </c>
      <c r="C3066" s="141" t="s">
        <v>183</v>
      </c>
      <c r="D3066" s="141" t="s">
        <v>201</v>
      </c>
      <c r="E3066" s="141">
        <v>2022</v>
      </c>
      <c r="F3066" s="141" t="str">
        <f t="shared" si="141"/>
        <v>Isuzu MU-X</v>
      </c>
      <c r="G3066" s="141" t="str">
        <f t="shared" si="142"/>
        <v>Isuzu MU-X_2022</v>
      </c>
      <c r="H3066" s="141">
        <v>1900</v>
      </c>
      <c r="I3066" s="141" t="str">
        <f t="shared" si="143"/>
        <v>Isuzu MU-X_2022_1900</v>
      </c>
      <c r="J3066" s="141">
        <v>620000</v>
      </c>
    </row>
    <row r="3067" spans="1:10">
      <c r="A3067" s="141" t="s">
        <v>241</v>
      </c>
      <c r="B3067" s="141">
        <v>110</v>
      </c>
      <c r="C3067" s="141" t="s">
        <v>183</v>
      </c>
      <c r="D3067" s="141" t="s">
        <v>201</v>
      </c>
      <c r="E3067" s="141">
        <v>2022</v>
      </c>
      <c r="F3067" s="141" t="str">
        <f t="shared" si="141"/>
        <v>Isuzu MU-X</v>
      </c>
      <c r="G3067" s="141" t="str">
        <f t="shared" si="142"/>
        <v>Isuzu MU-X_2022</v>
      </c>
      <c r="H3067" s="141">
        <v>3000</v>
      </c>
      <c r="I3067" s="141" t="str">
        <f t="shared" si="143"/>
        <v>Isuzu MU-X_2022_3000</v>
      </c>
      <c r="J3067" s="141">
        <v>1050000</v>
      </c>
    </row>
    <row r="3068" spans="1:10">
      <c r="A3068" s="141" t="s">
        <v>241</v>
      </c>
      <c r="B3068" s="141">
        <v>110</v>
      </c>
      <c r="C3068" s="141" t="s">
        <v>183</v>
      </c>
      <c r="D3068" s="141" t="s">
        <v>201</v>
      </c>
      <c r="E3068" s="141">
        <v>2022</v>
      </c>
      <c r="F3068" s="141" t="str">
        <f t="shared" si="141"/>
        <v>Isuzu MU-X</v>
      </c>
      <c r="G3068" s="141" t="str">
        <f t="shared" si="142"/>
        <v>Isuzu MU-X_2022</v>
      </c>
      <c r="H3068" s="141">
        <v>3000</v>
      </c>
      <c r="I3068" s="141" t="str">
        <f t="shared" si="143"/>
        <v>Isuzu MU-X_2022_3000</v>
      </c>
      <c r="J3068" s="141">
        <v>1040000</v>
      </c>
    </row>
    <row r="3069" spans="1:10">
      <c r="A3069" s="141" t="s">
        <v>241</v>
      </c>
      <c r="B3069" s="141">
        <v>110</v>
      </c>
      <c r="C3069" s="141" t="s">
        <v>183</v>
      </c>
      <c r="D3069" s="141" t="s">
        <v>201</v>
      </c>
      <c r="E3069" s="141">
        <v>2022</v>
      </c>
      <c r="F3069" s="141" t="str">
        <f t="shared" si="141"/>
        <v>Isuzu MU-X</v>
      </c>
      <c r="G3069" s="141" t="str">
        <f t="shared" si="142"/>
        <v>Isuzu MU-X_2022</v>
      </c>
      <c r="H3069" s="141">
        <v>3000</v>
      </c>
      <c r="I3069" s="141" t="str">
        <f t="shared" si="143"/>
        <v>Isuzu MU-X_2022_3000</v>
      </c>
      <c r="J3069" s="141">
        <v>1030000</v>
      </c>
    </row>
    <row r="3070" spans="1:10">
      <c r="A3070" s="141" t="s">
        <v>241</v>
      </c>
      <c r="B3070" s="141">
        <v>110</v>
      </c>
      <c r="C3070" s="141" t="s">
        <v>183</v>
      </c>
      <c r="D3070" s="141" t="s">
        <v>201</v>
      </c>
      <c r="E3070" s="141">
        <v>2022</v>
      </c>
      <c r="F3070" s="141" t="str">
        <f t="shared" si="141"/>
        <v>Isuzu MU-X</v>
      </c>
      <c r="G3070" s="141" t="str">
        <f t="shared" si="142"/>
        <v>Isuzu MU-X_2022</v>
      </c>
      <c r="H3070" s="141">
        <v>3000</v>
      </c>
      <c r="I3070" s="141" t="str">
        <f t="shared" si="143"/>
        <v>Isuzu MU-X_2022_3000</v>
      </c>
      <c r="J3070" s="141">
        <v>1020000</v>
      </c>
    </row>
    <row r="3071" spans="1:10">
      <c r="A3071" s="141" t="s">
        <v>241</v>
      </c>
      <c r="B3071" s="141">
        <v>110</v>
      </c>
      <c r="C3071" s="141" t="s">
        <v>183</v>
      </c>
      <c r="D3071" s="141" t="s">
        <v>201</v>
      </c>
      <c r="E3071" s="141">
        <v>2022</v>
      </c>
      <c r="F3071" s="141" t="str">
        <f t="shared" si="141"/>
        <v>Isuzu MU-X</v>
      </c>
      <c r="G3071" s="141" t="str">
        <f t="shared" si="142"/>
        <v>Isuzu MU-X_2022</v>
      </c>
      <c r="H3071" s="141">
        <v>3000</v>
      </c>
      <c r="I3071" s="141" t="str">
        <f t="shared" si="143"/>
        <v>Isuzu MU-X_2022_3000</v>
      </c>
      <c r="J3071" s="141">
        <v>1010000</v>
      </c>
    </row>
    <row r="3072" spans="1:10">
      <c r="A3072" s="141" t="s">
        <v>241</v>
      </c>
      <c r="B3072" s="141">
        <v>110</v>
      </c>
      <c r="C3072" s="141" t="s">
        <v>183</v>
      </c>
      <c r="D3072" s="141" t="s">
        <v>201</v>
      </c>
      <c r="E3072" s="141">
        <v>2022</v>
      </c>
      <c r="F3072" s="141" t="str">
        <f t="shared" si="141"/>
        <v>Isuzu MU-X</v>
      </c>
      <c r="G3072" s="141" t="str">
        <f t="shared" si="142"/>
        <v>Isuzu MU-X_2022</v>
      </c>
      <c r="H3072" s="141">
        <v>3000</v>
      </c>
      <c r="I3072" s="141" t="str">
        <f t="shared" si="143"/>
        <v>Isuzu MU-X_2022_3000</v>
      </c>
      <c r="J3072" s="141">
        <v>1000000</v>
      </c>
    </row>
    <row r="3073" spans="1:10">
      <c r="A3073" s="141" t="s">
        <v>241</v>
      </c>
      <c r="B3073" s="141">
        <v>110</v>
      </c>
      <c r="C3073" s="141" t="s">
        <v>183</v>
      </c>
      <c r="D3073" s="141" t="s">
        <v>201</v>
      </c>
      <c r="E3073" s="141">
        <v>2022</v>
      </c>
      <c r="F3073" s="141" t="str">
        <f t="shared" ref="F3073:F3136" si="144">C3073&amp;" "&amp;D3073</f>
        <v>Isuzu MU-X</v>
      </c>
      <c r="G3073" s="141" t="str">
        <f t="shared" si="142"/>
        <v>Isuzu MU-X_2022</v>
      </c>
      <c r="H3073" s="141">
        <v>3000</v>
      </c>
      <c r="I3073" s="141" t="str">
        <f t="shared" si="143"/>
        <v>Isuzu MU-X_2022_3000</v>
      </c>
      <c r="J3073" s="141">
        <v>990000</v>
      </c>
    </row>
    <row r="3074" spans="1:10">
      <c r="A3074" s="141" t="s">
        <v>241</v>
      </c>
      <c r="B3074" s="141">
        <v>110</v>
      </c>
      <c r="C3074" s="141" t="s">
        <v>183</v>
      </c>
      <c r="D3074" s="141" t="s">
        <v>201</v>
      </c>
      <c r="E3074" s="141">
        <v>2022</v>
      </c>
      <c r="F3074" s="141" t="str">
        <f t="shared" si="144"/>
        <v>Isuzu MU-X</v>
      </c>
      <c r="G3074" s="141" t="str">
        <f t="shared" ref="G3074:G3137" si="145">F3074&amp;"_"&amp;E3074</f>
        <v>Isuzu MU-X_2022</v>
      </c>
      <c r="H3074" s="141">
        <v>3000</v>
      </c>
      <c r="I3074" s="141" t="str">
        <f t="shared" si="143"/>
        <v>Isuzu MU-X_2022_3000</v>
      </c>
      <c r="J3074" s="141">
        <v>980000</v>
      </c>
    </row>
    <row r="3075" spans="1:10">
      <c r="A3075" s="141" t="s">
        <v>241</v>
      </c>
      <c r="B3075" s="141">
        <v>110</v>
      </c>
      <c r="C3075" s="141" t="s">
        <v>183</v>
      </c>
      <c r="D3075" s="141" t="s">
        <v>201</v>
      </c>
      <c r="E3075" s="141">
        <v>2022</v>
      </c>
      <c r="F3075" s="141" t="str">
        <f t="shared" si="144"/>
        <v>Isuzu MU-X</v>
      </c>
      <c r="G3075" s="141" t="str">
        <f t="shared" si="145"/>
        <v>Isuzu MU-X_2022</v>
      </c>
      <c r="H3075" s="141">
        <v>3000</v>
      </c>
      <c r="I3075" s="141" t="str">
        <f t="shared" ref="I3075:I3138" si="146">G3075&amp;"_"&amp;H3075</f>
        <v>Isuzu MU-X_2022_3000</v>
      </c>
      <c r="J3075" s="141">
        <v>970000</v>
      </c>
    </row>
    <row r="3076" spans="1:10">
      <c r="A3076" s="141" t="s">
        <v>241</v>
      </c>
      <c r="B3076" s="141">
        <v>110</v>
      </c>
      <c r="C3076" s="141" t="s">
        <v>183</v>
      </c>
      <c r="D3076" s="141" t="s">
        <v>201</v>
      </c>
      <c r="E3076" s="141">
        <v>2022</v>
      </c>
      <c r="F3076" s="141" t="str">
        <f t="shared" si="144"/>
        <v>Isuzu MU-X</v>
      </c>
      <c r="G3076" s="141" t="str">
        <f t="shared" si="145"/>
        <v>Isuzu MU-X_2022</v>
      </c>
      <c r="H3076" s="141">
        <v>3000</v>
      </c>
      <c r="I3076" s="141" t="str">
        <f t="shared" si="146"/>
        <v>Isuzu MU-X_2022_3000</v>
      </c>
      <c r="J3076" s="141">
        <v>960000</v>
      </c>
    </row>
    <row r="3077" spans="1:10">
      <c r="A3077" s="141" t="s">
        <v>241</v>
      </c>
      <c r="B3077" s="141">
        <v>110</v>
      </c>
      <c r="C3077" s="141" t="s">
        <v>183</v>
      </c>
      <c r="D3077" s="141" t="s">
        <v>201</v>
      </c>
      <c r="E3077" s="141">
        <v>2022</v>
      </c>
      <c r="F3077" s="141" t="str">
        <f t="shared" si="144"/>
        <v>Isuzu MU-X</v>
      </c>
      <c r="G3077" s="141" t="str">
        <f t="shared" si="145"/>
        <v>Isuzu MU-X_2022</v>
      </c>
      <c r="H3077" s="141">
        <v>3000</v>
      </c>
      <c r="I3077" s="141" t="str">
        <f t="shared" si="146"/>
        <v>Isuzu MU-X_2022_3000</v>
      </c>
      <c r="J3077" s="141">
        <v>950000</v>
      </c>
    </row>
    <row r="3078" spans="1:10">
      <c r="A3078" s="141" t="s">
        <v>241</v>
      </c>
      <c r="B3078" s="141">
        <v>110</v>
      </c>
      <c r="C3078" s="141" t="s">
        <v>183</v>
      </c>
      <c r="D3078" s="141" t="s">
        <v>201</v>
      </c>
      <c r="E3078" s="141">
        <v>2022</v>
      </c>
      <c r="F3078" s="141" t="str">
        <f t="shared" si="144"/>
        <v>Isuzu MU-X</v>
      </c>
      <c r="G3078" s="141" t="str">
        <f t="shared" si="145"/>
        <v>Isuzu MU-X_2022</v>
      </c>
      <c r="H3078" s="141">
        <v>3000</v>
      </c>
      <c r="I3078" s="141" t="str">
        <f t="shared" si="146"/>
        <v>Isuzu MU-X_2022_3000</v>
      </c>
      <c r="J3078" s="141">
        <v>940000</v>
      </c>
    </row>
    <row r="3079" spans="1:10">
      <c r="A3079" s="141" t="s">
        <v>241</v>
      </c>
      <c r="B3079" s="141">
        <v>110</v>
      </c>
      <c r="C3079" s="141" t="s">
        <v>183</v>
      </c>
      <c r="D3079" s="141" t="s">
        <v>201</v>
      </c>
      <c r="E3079" s="141">
        <v>2022</v>
      </c>
      <c r="F3079" s="141" t="str">
        <f t="shared" si="144"/>
        <v>Isuzu MU-X</v>
      </c>
      <c r="G3079" s="141" t="str">
        <f t="shared" si="145"/>
        <v>Isuzu MU-X_2022</v>
      </c>
      <c r="H3079" s="141">
        <v>3000</v>
      </c>
      <c r="I3079" s="141" t="str">
        <f t="shared" si="146"/>
        <v>Isuzu MU-X_2022_3000</v>
      </c>
      <c r="J3079" s="141">
        <v>930000</v>
      </c>
    </row>
    <row r="3080" spans="1:10">
      <c r="A3080" s="141" t="s">
        <v>241</v>
      </c>
      <c r="B3080" s="141">
        <v>110</v>
      </c>
      <c r="C3080" s="141" t="s">
        <v>183</v>
      </c>
      <c r="D3080" s="141" t="s">
        <v>201</v>
      </c>
      <c r="E3080" s="141">
        <v>2022</v>
      </c>
      <c r="F3080" s="141" t="str">
        <f t="shared" si="144"/>
        <v>Isuzu MU-X</v>
      </c>
      <c r="G3080" s="141" t="str">
        <f t="shared" si="145"/>
        <v>Isuzu MU-X_2022</v>
      </c>
      <c r="H3080" s="141">
        <v>3000</v>
      </c>
      <c r="I3080" s="141" t="str">
        <f t="shared" si="146"/>
        <v>Isuzu MU-X_2022_3000</v>
      </c>
      <c r="J3080" s="141">
        <v>920000</v>
      </c>
    </row>
    <row r="3081" spans="1:10">
      <c r="A3081" s="141" t="s">
        <v>241</v>
      </c>
      <c r="B3081" s="141">
        <v>110</v>
      </c>
      <c r="C3081" s="141" t="s">
        <v>183</v>
      </c>
      <c r="D3081" s="141" t="s">
        <v>201</v>
      </c>
      <c r="E3081" s="141">
        <v>2022</v>
      </c>
      <c r="F3081" s="141" t="str">
        <f t="shared" si="144"/>
        <v>Isuzu MU-X</v>
      </c>
      <c r="G3081" s="141" t="str">
        <f t="shared" si="145"/>
        <v>Isuzu MU-X_2022</v>
      </c>
      <c r="H3081" s="141">
        <v>3000</v>
      </c>
      <c r="I3081" s="141" t="str">
        <f t="shared" si="146"/>
        <v>Isuzu MU-X_2022_3000</v>
      </c>
      <c r="J3081" s="141">
        <v>910000</v>
      </c>
    </row>
    <row r="3082" spans="1:10">
      <c r="A3082" s="141" t="s">
        <v>241</v>
      </c>
      <c r="B3082" s="141">
        <v>110</v>
      </c>
      <c r="C3082" s="141" t="s">
        <v>183</v>
      </c>
      <c r="D3082" s="141" t="s">
        <v>201</v>
      </c>
      <c r="E3082" s="141">
        <v>2022</v>
      </c>
      <c r="F3082" s="141" t="str">
        <f t="shared" si="144"/>
        <v>Isuzu MU-X</v>
      </c>
      <c r="G3082" s="141" t="str">
        <f t="shared" si="145"/>
        <v>Isuzu MU-X_2022</v>
      </c>
      <c r="H3082" s="141">
        <v>3000</v>
      </c>
      <c r="I3082" s="141" t="str">
        <f t="shared" si="146"/>
        <v>Isuzu MU-X_2022_3000</v>
      </c>
      <c r="J3082" s="141">
        <v>900000</v>
      </c>
    </row>
    <row r="3083" spans="1:10">
      <c r="A3083" s="141" t="s">
        <v>241</v>
      </c>
      <c r="B3083" s="141">
        <v>110</v>
      </c>
      <c r="C3083" s="141" t="s">
        <v>183</v>
      </c>
      <c r="D3083" s="141" t="s">
        <v>201</v>
      </c>
      <c r="E3083" s="141">
        <v>2022</v>
      </c>
      <c r="F3083" s="141" t="str">
        <f t="shared" si="144"/>
        <v>Isuzu MU-X</v>
      </c>
      <c r="G3083" s="141" t="str">
        <f t="shared" si="145"/>
        <v>Isuzu MU-X_2022</v>
      </c>
      <c r="H3083" s="141">
        <v>3000</v>
      </c>
      <c r="I3083" s="141" t="str">
        <f t="shared" si="146"/>
        <v>Isuzu MU-X_2022_3000</v>
      </c>
      <c r="J3083" s="141">
        <v>890000</v>
      </c>
    </row>
    <row r="3084" spans="1:10">
      <c r="A3084" s="141" t="s">
        <v>241</v>
      </c>
      <c r="B3084" s="141">
        <v>110</v>
      </c>
      <c r="C3084" s="141" t="s">
        <v>183</v>
      </c>
      <c r="D3084" s="141" t="s">
        <v>201</v>
      </c>
      <c r="E3084" s="141">
        <v>2022</v>
      </c>
      <c r="F3084" s="141" t="str">
        <f t="shared" si="144"/>
        <v>Isuzu MU-X</v>
      </c>
      <c r="G3084" s="141" t="str">
        <f t="shared" si="145"/>
        <v>Isuzu MU-X_2022</v>
      </c>
      <c r="H3084" s="141">
        <v>3000</v>
      </c>
      <c r="I3084" s="141" t="str">
        <f t="shared" si="146"/>
        <v>Isuzu MU-X_2022_3000</v>
      </c>
      <c r="J3084" s="141">
        <v>880000</v>
      </c>
    </row>
    <row r="3085" spans="1:10">
      <c r="A3085" s="141" t="s">
        <v>241</v>
      </c>
      <c r="B3085" s="141">
        <v>110</v>
      </c>
      <c r="C3085" s="141" t="s">
        <v>183</v>
      </c>
      <c r="D3085" s="141" t="s">
        <v>201</v>
      </c>
      <c r="E3085" s="141">
        <v>2022</v>
      </c>
      <c r="F3085" s="141" t="str">
        <f t="shared" si="144"/>
        <v>Isuzu MU-X</v>
      </c>
      <c r="G3085" s="141" t="str">
        <f t="shared" si="145"/>
        <v>Isuzu MU-X_2022</v>
      </c>
      <c r="H3085" s="141">
        <v>3000</v>
      </c>
      <c r="I3085" s="141" t="str">
        <f t="shared" si="146"/>
        <v>Isuzu MU-X_2022_3000</v>
      </c>
      <c r="J3085" s="141">
        <v>870000</v>
      </c>
    </row>
    <row r="3086" spans="1:10">
      <c r="A3086" s="141" t="s">
        <v>241</v>
      </c>
      <c r="B3086" s="141">
        <v>110</v>
      </c>
      <c r="C3086" s="141" t="s">
        <v>183</v>
      </c>
      <c r="D3086" s="141" t="s">
        <v>201</v>
      </c>
      <c r="E3086" s="141">
        <v>2022</v>
      </c>
      <c r="F3086" s="141" t="str">
        <f t="shared" si="144"/>
        <v>Isuzu MU-X</v>
      </c>
      <c r="G3086" s="141" t="str">
        <f t="shared" si="145"/>
        <v>Isuzu MU-X_2022</v>
      </c>
      <c r="H3086" s="141">
        <v>3000</v>
      </c>
      <c r="I3086" s="141" t="str">
        <f t="shared" si="146"/>
        <v>Isuzu MU-X_2022_3000</v>
      </c>
      <c r="J3086" s="141">
        <v>860000</v>
      </c>
    </row>
    <row r="3087" spans="1:10">
      <c r="A3087" s="141" t="s">
        <v>241</v>
      </c>
      <c r="B3087" s="141">
        <v>110</v>
      </c>
      <c r="C3087" s="141" t="s">
        <v>183</v>
      </c>
      <c r="D3087" s="141" t="s">
        <v>201</v>
      </c>
      <c r="E3087" s="141">
        <v>2022</v>
      </c>
      <c r="F3087" s="141" t="str">
        <f t="shared" si="144"/>
        <v>Isuzu MU-X</v>
      </c>
      <c r="G3087" s="141" t="str">
        <f t="shared" si="145"/>
        <v>Isuzu MU-X_2022</v>
      </c>
      <c r="H3087" s="141">
        <v>3000</v>
      </c>
      <c r="I3087" s="141" t="str">
        <f t="shared" si="146"/>
        <v>Isuzu MU-X_2022_3000</v>
      </c>
      <c r="J3087" s="141">
        <v>850000</v>
      </c>
    </row>
    <row r="3088" spans="1:10">
      <c r="A3088" s="141" t="s">
        <v>241</v>
      </c>
      <c r="B3088" s="141">
        <v>110</v>
      </c>
      <c r="C3088" s="141" t="s">
        <v>183</v>
      </c>
      <c r="D3088" s="141" t="s">
        <v>201</v>
      </c>
      <c r="E3088" s="141">
        <v>2022</v>
      </c>
      <c r="F3088" s="141" t="str">
        <f t="shared" si="144"/>
        <v>Isuzu MU-X</v>
      </c>
      <c r="G3088" s="141" t="str">
        <f t="shared" si="145"/>
        <v>Isuzu MU-X_2022</v>
      </c>
      <c r="H3088" s="141">
        <v>3000</v>
      </c>
      <c r="I3088" s="141" t="str">
        <f t="shared" si="146"/>
        <v>Isuzu MU-X_2022_3000</v>
      </c>
      <c r="J3088" s="141">
        <v>840000</v>
      </c>
    </row>
    <row r="3089" spans="1:10">
      <c r="A3089" s="141" t="s">
        <v>241</v>
      </c>
      <c r="B3089" s="141">
        <v>110</v>
      </c>
      <c r="C3089" s="141" t="s">
        <v>183</v>
      </c>
      <c r="D3089" s="141" t="s">
        <v>201</v>
      </c>
      <c r="E3089" s="141">
        <v>2022</v>
      </c>
      <c r="F3089" s="141" t="str">
        <f t="shared" si="144"/>
        <v>Isuzu MU-X</v>
      </c>
      <c r="G3089" s="141" t="str">
        <f t="shared" si="145"/>
        <v>Isuzu MU-X_2022</v>
      </c>
      <c r="H3089" s="141">
        <v>3000</v>
      </c>
      <c r="I3089" s="141" t="str">
        <f t="shared" si="146"/>
        <v>Isuzu MU-X_2022_3000</v>
      </c>
      <c r="J3089" s="141">
        <v>830000</v>
      </c>
    </row>
    <row r="3090" spans="1:10">
      <c r="A3090" s="141" t="s">
        <v>241</v>
      </c>
      <c r="B3090" s="141">
        <v>110</v>
      </c>
      <c r="C3090" s="141" t="s">
        <v>183</v>
      </c>
      <c r="D3090" s="141" t="s">
        <v>201</v>
      </c>
      <c r="E3090" s="141">
        <v>2022</v>
      </c>
      <c r="F3090" s="141" t="str">
        <f t="shared" si="144"/>
        <v>Isuzu MU-X</v>
      </c>
      <c r="G3090" s="141" t="str">
        <f t="shared" si="145"/>
        <v>Isuzu MU-X_2022</v>
      </c>
      <c r="H3090" s="141">
        <v>3000</v>
      </c>
      <c r="I3090" s="141" t="str">
        <f t="shared" si="146"/>
        <v>Isuzu MU-X_2022_3000</v>
      </c>
      <c r="J3090" s="141">
        <v>820000</v>
      </c>
    </row>
    <row r="3091" spans="1:10">
      <c r="A3091" s="141" t="s">
        <v>241</v>
      </c>
      <c r="B3091" s="141">
        <v>110</v>
      </c>
      <c r="C3091" s="141" t="s">
        <v>183</v>
      </c>
      <c r="D3091" s="141" t="s">
        <v>201</v>
      </c>
      <c r="E3091" s="141">
        <v>2022</v>
      </c>
      <c r="F3091" s="141" t="str">
        <f t="shared" si="144"/>
        <v>Isuzu MU-X</v>
      </c>
      <c r="G3091" s="141" t="str">
        <f t="shared" si="145"/>
        <v>Isuzu MU-X_2022</v>
      </c>
      <c r="H3091" s="141">
        <v>3000</v>
      </c>
      <c r="I3091" s="141" t="str">
        <f t="shared" si="146"/>
        <v>Isuzu MU-X_2022_3000</v>
      </c>
      <c r="J3091" s="141">
        <v>810000</v>
      </c>
    </row>
    <row r="3092" spans="1:10">
      <c r="A3092" s="141" t="s">
        <v>241</v>
      </c>
      <c r="B3092" s="141">
        <v>110</v>
      </c>
      <c r="C3092" s="141" t="s">
        <v>183</v>
      </c>
      <c r="D3092" s="141" t="s">
        <v>201</v>
      </c>
      <c r="E3092" s="141">
        <v>2022</v>
      </c>
      <c r="F3092" s="141" t="str">
        <f t="shared" si="144"/>
        <v>Isuzu MU-X</v>
      </c>
      <c r="G3092" s="141" t="str">
        <f t="shared" si="145"/>
        <v>Isuzu MU-X_2022</v>
      </c>
      <c r="H3092" s="141">
        <v>3000</v>
      </c>
      <c r="I3092" s="141" t="str">
        <f t="shared" si="146"/>
        <v>Isuzu MU-X_2022_3000</v>
      </c>
      <c r="J3092" s="141">
        <v>800000</v>
      </c>
    </row>
    <row r="3093" spans="1:10">
      <c r="A3093" s="141" t="s">
        <v>241</v>
      </c>
      <c r="B3093" s="141">
        <v>110</v>
      </c>
      <c r="C3093" s="141" t="s">
        <v>183</v>
      </c>
      <c r="D3093" s="141" t="s">
        <v>201</v>
      </c>
      <c r="E3093" s="141">
        <v>2022</v>
      </c>
      <c r="F3093" s="141" t="str">
        <f t="shared" si="144"/>
        <v>Isuzu MU-X</v>
      </c>
      <c r="G3093" s="141" t="str">
        <f t="shared" si="145"/>
        <v>Isuzu MU-X_2022</v>
      </c>
      <c r="H3093" s="141">
        <v>3000</v>
      </c>
      <c r="I3093" s="141" t="str">
        <f t="shared" si="146"/>
        <v>Isuzu MU-X_2022_3000</v>
      </c>
      <c r="J3093" s="141">
        <v>790000</v>
      </c>
    </row>
    <row r="3094" spans="1:10">
      <c r="A3094" s="141" t="s">
        <v>241</v>
      </c>
      <c r="B3094" s="141">
        <v>110</v>
      </c>
      <c r="C3094" s="141" t="s">
        <v>183</v>
      </c>
      <c r="D3094" s="141" t="s">
        <v>201</v>
      </c>
      <c r="E3094" s="141">
        <v>2022</v>
      </c>
      <c r="F3094" s="141" t="str">
        <f t="shared" si="144"/>
        <v>Isuzu MU-X</v>
      </c>
      <c r="G3094" s="141" t="str">
        <f t="shared" si="145"/>
        <v>Isuzu MU-X_2022</v>
      </c>
      <c r="H3094" s="141">
        <v>3000</v>
      </c>
      <c r="I3094" s="141" t="str">
        <f t="shared" si="146"/>
        <v>Isuzu MU-X_2022_3000</v>
      </c>
      <c r="J3094" s="141">
        <v>780000</v>
      </c>
    </row>
    <row r="3095" spans="1:10">
      <c r="A3095" s="141" t="s">
        <v>239</v>
      </c>
      <c r="B3095" s="141">
        <v>320</v>
      </c>
      <c r="C3095" s="141" t="s">
        <v>183</v>
      </c>
      <c r="D3095" s="141" t="s">
        <v>184</v>
      </c>
      <c r="E3095" s="141">
        <v>2023</v>
      </c>
      <c r="F3095" s="141" t="str">
        <f t="shared" si="144"/>
        <v>Isuzu D-Max</v>
      </c>
      <c r="G3095" s="141" t="str">
        <f t="shared" si="145"/>
        <v>Isuzu D-Max_2023</v>
      </c>
      <c r="H3095" s="141">
        <v>1900</v>
      </c>
      <c r="I3095" s="141" t="str">
        <f t="shared" si="146"/>
        <v>Isuzu D-Max_2023_1900</v>
      </c>
      <c r="J3095" s="141">
        <v>630000</v>
      </c>
    </row>
    <row r="3096" spans="1:10">
      <c r="A3096" s="141" t="s">
        <v>239</v>
      </c>
      <c r="B3096" s="141">
        <v>320</v>
      </c>
      <c r="C3096" s="141" t="s">
        <v>183</v>
      </c>
      <c r="D3096" s="141" t="s">
        <v>184</v>
      </c>
      <c r="E3096" s="141">
        <v>2023</v>
      </c>
      <c r="F3096" s="141" t="str">
        <f t="shared" si="144"/>
        <v>Isuzu D-Max</v>
      </c>
      <c r="G3096" s="141" t="str">
        <f t="shared" si="145"/>
        <v>Isuzu D-Max_2023</v>
      </c>
      <c r="H3096" s="141">
        <v>1900</v>
      </c>
      <c r="I3096" s="141" t="str">
        <f t="shared" si="146"/>
        <v>Isuzu D-Max_2023_1900</v>
      </c>
      <c r="J3096" s="141">
        <v>620000</v>
      </c>
    </row>
    <row r="3097" spans="1:10">
      <c r="A3097" s="141" t="s">
        <v>239</v>
      </c>
      <c r="B3097" s="141">
        <v>320</v>
      </c>
      <c r="C3097" s="141" t="s">
        <v>183</v>
      </c>
      <c r="D3097" s="141" t="s">
        <v>184</v>
      </c>
      <c r="E3097" s="141">
        <v>2023</v>
      </c>
      <c r="F3097" s="141" t="str">
        <f t="shared" si="144"/>
        <v>Isuzu D-Max</v>
      </c>
      <c r="G3097" s="141" t="str">
        <f t="shared" si="145"/>
        <v>Isuzu D-Max_2023</v>
      </c>
      <c r="H3097" s="141">
        <v>1900</v>
      </c>
      <c r="I3097" s="141" t="str">
        <f t="shared" si="146"/>
        <v>Isuzu D-Max_2023_1900</v>
      </c>
      <c r="J3097" s="141">
        <v>610000</v>
      </c>
    </row>
    <row r="3098" spans="1:10">
      <c r="A3098" s="141" t="s">
        <v>239</v>
      </c>
      <c r="B3098" s="141">
        <v>320</v>
      </c>
      <c r="C3098" s="141" t="s">
        <v>183</v>
      </c>
      <c r="D3098" s="141" t="s">
        <v>184</v>
      </c>
      <c r="E3098" s="141">
        <v>2023</v>
      </c>
      <c r="F3098" s="141" t="str">
        <f t="shared" si="144"/>
        <v>Isuzu D-Max</v>
      </c>
      <c r="G3098" s="141" t="str">
        <f t="shared" si="145"/>
        <v>Isuzu D-Max_2023</v>
      </c>
      <c r="H3098" s="141">
        <v>1900</v>
      </c>
      <c r="I3098" s="141" t="str">
        <f t="shared" si="146"/>
        <v>Isuzu D-Max_2023_1900</v>
      </c>
      <c r="J3098" s="141">
        <v>600000</v>
      </c>
    </row>
    <row r="3099" spans="1:10">
      <c r="A3099" s="141" t="s">
        <v>239</v>
      </c>
      <c r="B3099" s="141">
        <v>320</v>
      </c>
      <c r="C3099" s="141" t="s">
        <v>183</v>
      </c>
      <c r="D3099" s="141" t="s">
        <v>184</v>
      </c>
      <c r="E3099" s="141">
        <v>2023</v>
      </c>
      <c r="F3099" s="141" t="str">
        <f t="shared" si="144"/>
        <v>Isuzu D-Max</v>
      </c>
      <c r="G3099" s="141" t="str">
        <f t="shared" si="145"/>
        <v>Isuzu D-Max_2023</v>
      </c>
      <c r="H3099" s="141">
        <v>1900</v>
      </c>
      <c r="I3099" s="141" t="str">
        <f t="shared" si="146"/>
        <v>Isuzu D-Max_2023_1900</v>
      </c>
      <c r="J3099" s="141">
        <v>590000</v>
      </c>
    </row>
    <row r="3100" spans="1:10">
      <c r="A3100" s="141" t="s">
        <v>239</v>
      </c>
      <c r="B3100" s="141">
        <v>320</v>
      </c>
      <c r="C3100" s="141" t="s">
        <v>183</v>
      </c>
      <c r="D3100" s="141" t="s">
        <v>184</v>
      </c>
      <c r="E3100" s="141">
        <v>2023</v>
      </c>
      <c r="F3100" s="141" t="str">
        <f t="shared" si="144"/>
        <v>Isuzu D-Max</v>
      </c>
      <c r="G3100" s="141" t="str">
        <f t="shared" si="145"/>
        <v>Isuzu D-Max_2023</v>
      </c>
      <c r="H3100" s="141">
        <v>1900</v>
      </c>
      <c r="I3100" s="141" t="str">
        <f t="shared" si="146"/>
        <v>Isuzu D-Max_2023_1900</v>
      </c>
      <c r="J3100" s="141">
        <v>580000</v>
      </c>
    </row>
    <row r="3101" spans="1:10">
      <c r="A3101" s="141" t="s">
        <v>239</v>
      </c>
      <c r="B3101" s="141">
        <v>320</v>
      </c>
      <c r="C3101" s="141" t="s">
        <v>183</v>
      </c>
      <c r="D3101" s="141" t="s">
        <v>184</v>
      </c>
      <c r="E3101" s="141">
        <v>2023</v>
      </c>
      <c r="F3101" s="141" t="str">
        <f t="shared" si="144"/>
        <v>Isuzu D-Max</v>
      </c>
      <c r="G3101" s="141" t="str">
        <f t="shared" si="145"/>
        <v>Isuzu D-Max_2023</v>
      </c>
      <c r="H3101" s="141">
        <v>1900</v>
      </c>
      <c r="I3101" s="141" t="str">
        <f t="shared" si="146"/>
        <v>Isuzu D-Max_2023_1900</v>
      </c>
      <c r="J3101" s="141">
        <v>570000</v>
      </c>
    </row>
    <row r="3102" spans="1:10">
      <c r="A3102" s="141" t="s">
        <v>239</v>
      </c>
      <c r="B3102" s="141">
        <v>320</v>
      </c>
      <c r="C3102" s="141" t="s">
        <v>183</v>
      </c>
      <c r="D3102" s="141" t="s">
        <v>184</v>
      </c>
      <c r="E3102" s="141">
        <v>2023</v>
      </c>
      <c r="F3102" s="141" t="str">
        <f t="shared" si="144"/>
        <v>Isuzu D-Max</v>
      </c>
      <c r="G3102" s="141" t="str">
        <f t="shared" si="145"/>
        <v>Isuzu D-Max_2023</v>
      </c>
      <c r="H3102" s="141">
        <v>1900</v>
      </c>
      <c r="I3102" s="141" t="str">
        <f t="shared" si="146"/>
        <v>Isuzu D-Max_2023_1900</v>
      </c>
      <c r="J3102" s="141">
        <v>560000</v>
      </c>
    </row>
    <row r="3103" spans="1:10">
      <c r="A3103" s="141" t="s">
        <v>239</v>
      </c>
      <c r="B3103" s="141">
        <v>320</v>
      </c>
      <c r="C3103" s="141" t="s">
        <v>183</v>
      </c>
      <c r="D3103" s="141" t="s">
        <v>184</v>
      </c>
      <c r="E3103" s="141">
        <v>2023</v>
      </c>
      <c r="F3103" s="141" t="str">
        <f t="shared" si="144"/>
        <v>Isuzu D-Max</v>
      </c>
      <c r="G3103" s="141" t="str">
        <f t="shared" si="145"/>
        <v>Isuzu D-Max_2023</v>
      </c>
      <c r="H3103" s="141">
        <v>1900</v>
      </c>
      <c r="I3103" s="141" t="str">
        <f t="shared" si="146"/>
        <v>Isuzu D-Max_2023_1900</v>
      </c>
      <c r="J3103" s="141">
        <v>550000</v>
      </c>
    </row>
    <row r="3104" spans="1:10">
      <c r="A3104" s="141" t="s">
        <v>239</v>
      </c>
      <c r="B3104" s="141">
        <v>320</v>
      </c>
      <c r="C3104" s="141" t="s">
        <v>183</v>
      </c>
      <c r="D3104" s="141" t="s">
        <v>184</v>
      </c>
      <c r="E3104" s="141">
        <v>2023</v>
      </c>
      <c r="F3104" s="141" t="str">
        <f t="shared" si="144"/>
        <v>Isuzu D-Max</v>
      </c>
      <c r="G3104" s="141" t="str">
        <f t="shared" si="145"/>
        <v>Isuzu D-Max_2023</v>
      </c>
      <c r="H3104" s="141">
        <v>1900</v>
      </c>
      <c r="I3104" s="141" t="str">
        <f t="shared" si="146"/>
        <v>Isuzu D-Max_2023_1900</v>
      </c>
      <c r="J3104" s="141">
        <v>540000</v>
      </c>
    </row>
    <row r="3105" spans="1:10">
      <c r="A3105" s="141" t="s">
        <v>239</v>
      </c>
      <c r="B3105" s="141">
        <v>320</v>
      </c>
      <c r="C3105" s="141" t="s">
        <v>183</v>
      </c>
      <c r="D3105" s="141" t="s">
        <v>184</v>
      </c>
      <c r="E3105" s="141">
        <v>2023</v>
      </c>
      <c r="F3105" s="141" t="str">
        <f t="shared" si="144"/>
        <v>Isuzu D-Max</v>
      </c>
      <c r="G3105" s="141" t="str">
        <f t="shared" si="145"/>
        <v>Isuzu D-Max_2023</v>
      </c>
      <c r="H3105" s="141">
        <v>1900</v>
      </c>
      <c r="I3105" s="141" t="str">
        <f t="shared" si="146"/>
        <v>Isuzu D-Max_2023_1900</v>
      </c>
      <c r="J3105" s="141">
        <v>530000</v>
      </c>
    </row>
    <row r="3106" spans="1:10">
      <c r="A3106" s="141" t="s">
        <v>239</v>
      </c>
      <c r="B3106" s="141">
        <v>320</v>
      </c>
      <c r="C3106" s="141" t="s">
        <v>183</v>
      </c>
      <c r="D3106" s="141" t="s">
        <v>184</v>
      </c>
      <c r="E3106" s="141">
        <v>2023</v>
      </c>
      <c r="F3106" s="141" t="str">
        <f t="shared" si="144"/>
        <v>Isuzu D-Max</v>
      </c>
      <c r="G3106" s="141" t="str">
        <f t="shared" si="145"/>
        <v>Isuzu D-Max_2023</v>
      </c>
      <c r="H3106" s="141">
        <v>1900</v>
      </c>
      <c r="I3106" s="141" t="str">
        <f t="shared" si="146"/>
        <v>Isuzu D-Max_2023_1900</v>
      </c>
      <c r="J3106" s="141">
        <v>520000</v>
      </c>
    </row>
    <row r="3107" spans="1:10">
      <c r="A3107" s="141" t="s">
        <v>239</v>
      </c>
      <c r="B3107" s="141">
        <v>320</v>
      </c>
      <c r="C3107" s="141" t="s">
        <v>183</v>
      </c>
      <c r="D3107" s="141" t="s">
        <v>184</v>
      </c>
      <c r="E3107" s="141">
        <v>2023</v>
      </c>
      <c r="F3107" s="141" t="str">
        <f t="shared" si="144"/>
        <v>Isuzu D-Max</v>
      </c>
      <c r="G3107" s="141" t="str">
        <f t="shared" si="145"/>
        <v>Isuzu D-Max_2023</v>
      </c>
      <c r="H3107" s="141">
        <v>1900</v>
      </c>
      <c r="I3107" s="141" t="str">
        <f t="shared" si="146"/>
        <v>Isuzu D-Max_2023_1900</v>
      </c>
      <c r="J3107" s="141">
        <v>510000</v>
      </c>
    </row>
    <row r="3108" spans="1:10">
      <c r="A3108" s="141" t="s">
        <v>239</v>
      </c>
      <c r="B3108" s="141">
        <v>320</v>
      </c>
      <c r="C3108" s="141" t="s">
        <v>183</v>
      </c>
      <c r="D3108" s="141" t="s">
        <v>184</v>
      </c>
      <c r="E3108" s="141">
        <v>2023</v>
      </c>
      <c r="F3108" s="141" t="str">
        <f t="shared" si="144"/>
        <v>Isuzu D-Max</v>
      </c>
      <c r="G3108" s="141" t="str">
        <f t="shared" si="145"/>
        <v>Isuzu D-Max_2023</v>
      </c>
      <c r="H3108" s="141">
        <v>1900</v>
      </c>
      <c r="I3108" s="141" t="str">
        <f t="shared" si="146"/>
        <v>Isuzu D-Max_2023_1900</v>
      </c>
      <c r="J3108" s="141">
        <v>500000</v>
      </c>
    </row>
    <row r="3109" spans="1:10">
      <c r="A3109" s="141" t="s">
        <v>239</v>
      </c>
      <c r="B3109" s="141">
        <v>320</v>
      </c>
      <c r="C3109" s="141" t="s">
        <v>183</v>
      </c>
      <c r="D3109" s="141" t="s">
        <v>184</v>
      </c>
      <c r="E3109" s="141">
        <v>2023</v>
      </c>
      <c r="F3109" s="141" t="str">
        <f t="shared" si="144"/>
        <v>Isuzu D-Max</v>
      </c>
      <c r="G3109" s="141" t="str">
        <f t="shared" si="145"/>
        <v>Isuzu D-Max_2023</v>
      </c>
      <c r="H3109" s="141">
        <v>1900</v>
      </c>
      <c r="I3109" s="141" t="str">
        <f t="shared" si="146"/>
        <v>Isuzu D-Max_2023_1900</v>
      </c>
      <c r="J3109" s="141">
        <v>490000</v>
      </c>
    </row>
    <row r="3110" spans="1:10">
      <c r="A3110" s="141" t="s">
        <v>239</v>
      </c>
      <c r="B3110" s="141">
        <v>320</v>
      </c>
      <c r="C3110" s="141" t="s">
        <v>183</v>
      </c>
      <c r="D3110" s="141" t="s">
        <v>184</v>
      </c>
      <c r="E3110" s="141">
        <v>2023</v>
      </c>
      <c r="F3110" s="141" t="str">
        <f t="shared" si="144"/>
        <v>Isuzu D-Max</v>
      </c>
      <c r="G3110" s="141" t="str">
        <f t="shared" si="145"/>
        <v>Isuzu D-Max_2023</v>
      </c>
      <c r="H3110" s="141">
        <v>1900</v>
      </c>
      <c r="I3110" s="141" t="str">
        <f t="shared" si="146"/>
        <v>Isuzu D-Max_2023_1900</v>
      </c>
      <c r="J3110" s="141">
        <v>480000</v>
      </c>
    </row>
    <row r="3111" spans="1:10">
      <c r="A3111" s="141" t="s">
        <v>239</v>
      </c>
      <c r="B3111" s="141">
        <v>320</v>
      </c>
      <c r="C3111" s="141" t="s">
        <v>183</v>
      </c>
      <c r="D3111" s="141" t="s">
        <v>184</v>
      </c>
      <c r="E3111" s="141">
        <v>2023</v>
      </c>
      <c r="F3111" s="141" t="str">
        <f t="shared" si="144"/>
        <v>Isuzu D-Max</v>
      </c>
      <c r="G3111" s="141" t="str">
        <f t="shared" si="145"/>
        <v>Isuzu D-Max_2023</v>
      </c>
      <c r="H3111" s="141">
        <v>1900</v>
      </c>
      <c r="I3111" s="141" t="str">
        <f t="shared" si="146"/>
        <v>Isuzu D-Max_2023_1900</v>
      </c>
      <c r="J3111" s="141">
        <v>470000</v>
      </c>
    </row>
    <row r="3112" spans="1:10">
      <c r="A3112" s="141" t="s">
        <v>239</v>
      </c>
      <c r="B3112" s="141">
        <v>320</v>
      </c>
      <c r="C3112" s="141" t="s">
        <v>183</v>
      </c>
      <c r="D3112" s="141" t="s">
        <v>184</v>
      </c>
      <c r="E3112" s="141">
        <v>2023</v>
      </c>
      <c r="F3112" s="141" t="str">
        <f t="shared" si="144"/>
        <v>Isuzu D-Max</v>
      </c>
      <c r="G3112" s="141" t="str">
        <f t="shared" si="145"/>
        <v>Isuzu D-Max_2023</v>
      </c>
      <c r="H3112" s="141">
        <v>1900</v>
      </c>
      <c r="I3112" s="141" t="str">
        <f t="shared" si="146"/>
        <v>Isuzu D-Max_2023_1900</v>
      </c>
      <c r="J3112" s="141">
        <v>460000</v>
      </c>
    </row>
    <row r="3113" spans="1:10">
      <c r="A3113" s="141" t="s">
        <v>239</v>
      </c>
      <c r="B3113" s="141">
        <v>320</v>
      </c>
      <c r="C3113" s="141" t="s">
        <v>183</v>
      </c>
      <c r="D3113" s="141" t="s">
        <v>184</v>
      </c>
      <c r="E3113" s="141">
        <v>2023</v>
      </c>
      <c r="F3113" s="141" t="str">
        <f t="shared" si="144"/>
        <v>Isuzu D-Max</v>
      </c>
      <c r="G3113" s="141" t="str">
        <f t="shared" si="145"/>
        <v>Isuzu D-Max_2023</v>
      </c>
      <c r="H3113" s="141">
        <v>1900</v>
      </c>
      <c r="I3113" s="141" t="str">
        <f t="shared" si="146"/>
        <v>Isuzu D-Max_2023_1900</v>
      </c>
      <c r="J3113" s="141">
        <v>450000</v>
      </c>
    </row>
    <row r="3114" spans="1:10">
      <c r="A3114" s="141" t="s">
        <v>239</v>
      </c>
      <c r="B3114" s="141">
        <v>320</v>
      </c>
      <c r="C3114" s="141" t="s">
        <v>183</v>
      </c>
      <c r="D3114" s="141" t="s">
        <v>184</v>
      </c>
      <c r="E3114" s="141">
        <v>2023</v>
      </c>
      <c r="F3114" s="141" t="str">
        <f t="shared" si="144"/>
        <v>Isuzu D-Max</v>
      </c>
      <c r="G3114" s="141" t="str">
        <f t="shared" si="145"/>
        <v>Isuzu D-Max_2023</v>
      </c>
      <c r="H3114" s="141">
        <v>1900</v>
      </c>
      <c r="I3114" s="141" t="str">
        <f t="shared" si="146"/>
        <v>Isuzu D-Max_2023_1900</v>
      </c>
      <c r="J3114" s="141">
        <v>440000</v>
      </c>
    </row>
    <row r="3115" spans="1:10">
      <c r="A3115" s="141" t="s">
        <v>239</v>
      </c>
      <c r="B3115" s="141">
        <v>320</v>
      </c>
      <c r="C3115" s="141" t="s">
        <v>183</v>
      </c>
      <c r="D3115" s="141" t="s">
        <v>184</v>
      </c>
      <c r="E3115" s="141">
        <v>2023</v>
      </c>
      <c r="F3115" s="141" t="str">
        <f t="shared" si="144"/>
        <v>Isuzu D-Max</v>
      </c>
      <c r="G3115" s="141" t="str">
        <f t="shared" si="145"/>
        <v>Isuzu D-Max_2023</v>
      </c>
      <c r="H3115" s="141">
        <v>1900</v>
      </c>
      <c r="I3115" s="141" t="str">
        <f t="shared" si="146"/>
        <v>Isuzu D-Max_2023_1900</v>
      </c>
      <c r="J3115" s="141">
        <v>430000</v>
      </c>
    </row>
    <row r="3116" spans="1:10">
      <c r="A3116" s="141" t="s">
        <v>239</v>
      </c>
      <c r="B3116" s="141">
        <v>320</v>
      </c>
      <c r="C3116" s="141" t="s">
        <v>183</v>
      </c>
      <c r="D3116" s="141" t="s">
        <v>184</v>
      </c>
      <c r="E3116" s="141">
        <v>2023</v>
      </c>
      <c r="F3116" s="141" t="str">
        <f t="shared" si="144"/>
        <v>Isuzu D-Max</v>
      </c>
      <c r="G3116" s="141" t="str">
        <f t="shared" si="145"/>
        <v>Isuzu D-Max_2023</v>
      </c>
      <c r="H3116" s="141">
        <v>1900</v>
      </c>
      <c r="I3116" s="141" t="str">
        <f t="shared" si="146"/>
        <v>Isuzu D-Max_2023_1900</v>
      </c>
      <c r="J3116" s="141">
        <v>420000</v>
      </c>
    </row>
    <row r="3117" spans="1:10">
      <c r="A3117" s="141" t="s">
        <v>239</v>
      </c>
      <c r="B3117" s="141">
        <v>320</v>
      </c>
      <c r="C3117" s="141" t="s">
        <v>183</v>
      </c>
      <c r="D3117" s="141" t="s">
        <v>184</v>
      </c>
      <c r="E3117" s="141">
        <v>2023</v>
      </c>
      <c r="F3117" s="141" t="str">
        <f t="shared" si="144"/>
        <v>Isuzu D-Max</v>
      </c>
      <c r="G3117" s="141" t="str">
        <f t="shared" si="145"/>
        <v>Isuzu D-Max_2023</v>
      </c>
      <c r="H3117" s="141">
        <v>1900</v>
      </c>
      <c r="I3117" s="141" t="str">
        <f t="shared" si="146"/>
        <v>Isuzu D-Max_2023_1900</v>
      </c>
      <c r="J3117" s="141">
        <v>410000</v>
      </c>
    </row>
    <row r="3118" spans="1:10">
      <c r="A3118" s="141" t="s">
        <v>239</v>
      </c>
      <c r="B3118" s="141">
        <v>320</v>
      </c>
      <c r="C3118" s="141" t="s">
        <v>183</v>
      </c>
      <c r="D3118" s="141" t="s">
        <v>184</v>
      </c>
      <c r="E3118" s="141">
        <v>2023</v>
      </c>
      <c r="F3118" s="141" t="str">
        <f t="shared" si="144"/>
        <v>Isuzu D-Max</v>
      </c>
      <c r="G3118" s="141" t="str">
        <f t="shared" si="145"/>
        <v>Isuzu D-Max_2023</v>
      </c>
      <c r="H3118" s="141">
        <v>1900</v>
      </c>
      <c r="I3118" s="141" t="str">
        <f t="shared" si="146"/>
        <v>Isuzu D-Max_2023_1900</v>
      </c>
      <c r="J3118" s="141">
        <v>400000</v>
      </c>
    </row>
    <row r="3119" spans="1:10">
      <c r="A3119" s="141" t="s">
        <v>239</v>
      </c>
      <c r="B3119" s="141">
        <v>320</v>
      </c>
      <c r="C3119" s="141" t="s">
        <v>183</v>
      </c>
      <c r="D3119" s="141" t="s">
        <v>184</v>
      </c>
      <c r="E3119" s="141">
        <v>2023</v>
      </c>
      <c r="F3119" s="141" t="str">
        <f t="shared" si="144"/>
        <v>Isuzu D-Max</v>
      </c>
      <c r="G3119" s="141" t="str">
        <f t="shared" si="145"/>
        <v>Isuzu D-Max_2023</v>
      </c>
      <c r="H3119" s="141">
        <v>1900</v>
      </c>
      <c r="I3119" s="141" t="str">
        <f t="shared" si="146"/>
        <v>Isuzu D-Max_2023_1900</v>
      </c>
      <c r="J3119" s="141">
        <v>390000</v>
      </c>
    </row>
    <row r="3120" spans="1:10">
      <c r="A3120" s="141" t="s">
        <v>239</v>
      </c>
      <c r="B3120" s="141">
        <v>320</v>
      </c>
      <c r="C3120" s="141" t="s">
        <v>183</v>
      </c>
      <c r="D3120" s="141" t="s">
        <v>184</v>
      </c>
      <c r="E3120" s="141">
        <v>2023</v>
      </c>
      <c r="F3120" s="141" t="str">
        <f t="shared" si="144"/>
        <v>Isuzu D-Max</v>
      </c>
      <c r="G3120" s="141" t="str">
        <f t="shared" si="145"/>
        <v>Isuzu D-Max_2023</v>
      </c>
      <c r="H3120" s="141">
        <v>1900</v>
      </c>
      <c r="I3120" s="141" t="str">
        <f t="shared" si="146"/>
        <v>Isuzu D-Max_2023_1900</v>
      </c>
      <c r="J3120" s="141">
        <v>380000</v>
      </c>
    </row>
    <row r="3121" spans="1:10">
      <c r="A3121" s="141" t="s">
        <v>239</v>
      </c>
      <c r="B3121" s="141">
        <v>320</v>
      </c>
      <c r="C3121" s="141" t="s">
        <v>183</v>
      </c>
      <c r="D3121" s="141" t="s">
        <v>184</v>
      </c>
      <c r="E3121" s="141">
        <v>2023</v>
      </c>
      <c r="F3121" s="141" t="str">
        <f t="shared" si="144"/>
        <v>Isuzu D-Max</v>
      </c>
      <c r="G3121" s="141" t="str">
        <f t="shared" si="145"/>
        <v>Isuzu D-Max_2023</v>
      </c>
      <c r="H3121" s="141">
        <v>1900</v>
      </c>
      <c r="I3121" s="141" t="str">
        <f t="shared" si="146"/>
        <v>Isuzu D-Max_2023_1900</v>
      </c>
      <c r="J3121" s="141">
        <v>370000</v>
      </c>
    </row>
    <row r="3122" spans="1:10">
      <c r="A3122" s="141" t="s">
        <v>239</v>
      </c>
      <c r="B3122" s="141">
        <v>320</v>
      </c>
      <c r="C3122" s="141" t="s">
        <v>183</v>
      </c>
      <c r="D3122" s="141" t="s">
        <v>184</v>
      </c>
      <c r="E3122" s="141">
        <v>2023</v>
      </c>
      <c r="F3122" s="141" t="str">
        <f t="shared" si="144"/>
        <v>Isuzu D-Max</v>
      </c>
      <c r="G3122" s="141" t="str">
        <f t="shared" si="145"/>
        <v>Isuzu D-Max_2023</v>
      </c>
      <c r="H3122" s="141">
        <v>1900</v>
      </c>
      <c r="I3122" s="141" t="str">
        <f t="shared" si="146"/>
        <v>Isuzu D-Max_2023_1900</v>
      </c>
      <c r="J3122" s="141">
        <v>360000</v>
      </c>
    </row>
    <row r="3123" spans="1:10">
      <c r="A3123" s="141" t="s">
        <v>239</v>
      </c>
      <c r="B3123" s="141">
        <v>320</v>
      </c>
      <c r="C3123" s="141" t="s">
        <v>183</v>
      </c>
      <c r="D3123" s="141" t="s">
        <v>184</v>
      </c>
      <c r="E3123" s="141">
        <v>2023</v>
      </c>
      <c r="F3123" s="141" t="str">
        <f t="shared" si="144"/>
        <v>Isuzu D-Max</v>
      </c>
      <c r="G3123" s="141" t="str">
        <f t="shared" si="145"/>
        <v>Isuzu D-Max_2023</v>
      </c>
      <c r="H3123" s="141">
        <v>1900</v>
      </c>
      <c r="I3123" s="141" t="str">
        <f t="shared" si="146"/>
        <v>Isuzu D-Max_2023_1900</v>
      </c>
      <c r="J3123" s="141">
        <v>350000</v>
      </c>
    </row>
    <row r="3124" spans="1:10">
      <c r="A3124" s="141" t="s">
        <v>239</v>
      </c>
      <c r="B3124" s="141">
        <v>320</v>
      </c>
      <c r="C3124" s="141" t="s">
        <v>183</v>
      </c>
      <c r="D3124" s="141" t="s">
        <v>184</v>
      </c>
      <c r="E3124" s="141">
        <v>2023</v>
      </c>
      <c r="F3124" s="141" t="str">
        <f t="shared" si="144"/>
        <v>Isuzu D-Max</v>
      </c>
      <c r="G3124" s="141" t="str">
        <f t="shared" si="145"/>
        <v>Isuzu D-Max_2023</v>
      </c>
      <c r="H3124" s="141">
        <v>1900</v>
      </c>
      <c r="I3124" s="141" t="str">
        <f t="shared" si="146"/>
        <v>Isuzu D-Max_2023_1900</v>
      </c>
      <c r="J3124" s="141">
        <v>340000</v>
      </c>
    </row>
    <row r="3125" spans="1:10">
      <c r="A3125" s="141" t="s">
        <v>239</v>
      </c>
      <c r="B3125" s="141">
        <v>320</v>
      </c>
      <c r="C3125" s="141" t="s">
        <v>183</v>
      </c>
      <c r="D3125" s="141" t="s">
        <v>184</v>
      </c>
      <c r="E3125" s="141">
        <v>2023</v>
      </c>
      <c r="F3125" s="141" t="str">
        <f t="shared" si="144"/>
        <v>Isuzu D-Max</v>
      </c>
      <c r="G3125" s="141" t="str">
        <f t="shared" si="145"/>
        <v>Isuzu D-Max_2023</v>
      </c>
      <c r="H3125" s="141">
        <v>1900</v>
      </c>
      <c r="I3125" s="141" t="str">
        <f t="shared" si="146"/>
        <v>Isuzu D-Max_2023_1900</v>
      </c>
      <c r="J3125" s="141">
        <v>330000</v>
      </c>
    </row>
    <row r="3126" spans="1:10">
      <c r="A3126" s="141" t="s">
        <v>239</v>
      </c>
      <c r="B3126" s="141">
        <v>320</v>
      </c>
      <c r="C3126" s="141" t="s">
        <v>183</v>
      </c>
      <c r="D3126" s="141" t="s">
        <v>184</v>
      </c>
      <c r="E3126" s="141">
        <v>2023</v>
      </c>
      <c r="F3126" s="141" t="str">
        <f t="shared" si="144"/>
        <v>Isuzu D-Max</v>
      </c>
      <c r="G3126" s="141" t="str">
        <f t="shared" si="145"/>
        <v>Isuzu D-Max_2023</v>
      </c>
      <c r="H3126" s="141">
        <v>1900</v>
      </c>
      <c r="I3126" s="141" t="str">
        <f t="shared" si="146"/>
        <v>Isuzu D-Max_2023_1900</v>
      </c>
      <c r="J3126" s="141">
        <v>320000</v>
      </c>
    </row>
    <row r="3127" spans="1:10">
      <c r="A3127" s="141" t="s">
        <v>239</v>
      </c>
      <c r="B3127" s="141">
        <v>320</v>
      </c>
      <c r="C3127" s="141" t="s">
        <v>183</v>
      </c>
      <c r="D3127" s="141" t="s">
        <v>184</v>
      </c>
      <c r="E3127" s="141">
        <v>2023</v>
      </c>
      <c r="F3127" s="141" t="str">
        <f t="shared" si="144"/>
        <v>Isuzu D-Max</v>
      </c>
      <c r="G3127" s="141" t="str">
        <f t="shared" si="145"/>
        <v>Isuzu D-Max_2023</v>
      </c>
      <c r="H3127" s="141">
        <v>3000</v>
      </c>
      <c r="I3127" s="141" t="str">
        <f t="shared" si="146"/>
        <v>Isuzu D-Max_2023_3000</v>
      </c>
      <c r="J3127" s="141">
        <v>620000</v>
      </c>
    </row>
    <row r="3128" spans="1:10">
      <c r="A3128" s="141" t="s">
        <v>239</v>
      </c>
      <c r="B3128" s="141">
        <v>320</v>
      </c>
      <c r="C3128" s="141" t="s">
        <v>183</v>
      </c>
      <c r="D3128" s="141" t="s">
        <v>184</v>
      </c>
      <c r="E3128" s="141">
        <v>2023</v>
      </c>
      <c r="F3128" s="141" t="str">
        <f t="shared" si="144"/>
        <v>Isuzu D-Max</v>
      </c>
      <c r="G3128" s="141" t="str">
        <f t="shared" si="145"/>
        <v>Isuzu D-Max_2023</v>
      </c>
      <c r="H3128" s="141">
        <v>3000</v>
      </c>
      <c r="I3128" s="141" t="str">
        <f t="shared" si="146"/>
        <v>Isuzu D-Max_2023_3000</v>
      </c>
      <c r="J3128" s="141">
        <v>610000</v>
      </c>
    </row>
    <row r="3129" spans="1:10">
      <c r="A3129" s="141" t="s">
        <v>239</v>
      </c>
      <c r="B3129" s="141">
        <v>320</v>
      </c>
      <c r="C3129" s="141" t="s">
        <v>183</v>
      </c>
      <c r="D3129" s="141" t="s">
        <v>184</v>
      </c>
      <c r="E3129" s="141">
        <v>2023</v>
      </c>
      <c r="F3129" s="141" t="str">
        <f t="shared" si="144"/>
        <v>Isuzu D-Max</v>
      </c>
      <c r="G3129" s="141" t="str">
        <f t="shared" si="145"/>
        <v>Isuzu D-Max_2023</v>
      </c>
      <c r="H3129" s="141">
        <v>3000</v>
      </c>
      <c r="I3129" s="141" t="str">
        <f t="shared" si="146"/>
        <v>Isuzu D-Max_2023_3000</v>
      </c>
      <c r="J3129" s="141">
        <v>600000</v>
      </c>
    </row>
    <row r="3130" spans="1:10">
      <c r="A3130" s="141" t="s">
        <v>239</v>
      </c>
      <c r="B3130" s="141">
        <v>320</v>
      </c>
      <c r="C3130" s="141" t="s">
        <v>183</v>
      </c>
      <c r="D3130" s="141" t="s">
        <v>184</v>
      </c>
      <c r="E3130" s="141">
        <v>2023</v>
      </c>
      <c r="F3130" s="141" t="str">
        <f t="shared" si="144"/>
        <v>Isuzu D-Max</v>
      </c>
      <c r="G3130" s="141" t="str">
        <f t="shared" si="145"/>
        <v>Isuzu D-Max_2023</v>
      </c>
      <c r="H3130" s="141">
        <v>3000</v>
      </c>
      <c r="I3130" s="141" t="str">
        <f t="shared" si="146"/>
        <v>Isuzu D-Max_2023_3000</v>
      </c>
      <c r="J3130" s="141">
        <v>590000</v>
      </c>
    </row>
    <row r="3131" spans="1:10">
      <c r="A3131" s="141" t="s">
        <v>239</v>
      </c>
      <c r="B3131" s="141">
        <v>320</v>
      </c>
      <c r="C3131" s="141" t="s">
        <v>183</v>
      </c>
      <c r="D3131" s="141" t="s">
        <v>184</v>
      </c>
      <c r="E3131" s="141">
        <v>2023</v>
      </c>
      <c r="F3131" s="141" t="str">
        <f t="shared" si="144"/>
        <v>Isuzu D-Max</v>
      </c>
      <c r="G3131" s="141" t="str">
        <f t="shared" si="145"/>
        <v>Isuzu D-Max_2023</v>
      </c>
      <c r="H3131" s="141">
        <v>3000</v>
      </c>
      <c r="I3131" s="141" t="str">
        <f t="shared" si="146"/>
        <v>Isuzu D-Max_2023_3000</v>
      </c>
      <c r="J3131" s="141">
        <v>580000</v>
      </c>
    </row>
    <row r="3132" spans="1:10">
      <c r="A3132" s="141" t="s">
        <v>239</v>
      </c>
      <c r="B3132" s="141">
        <v>320</v>
      </c>
      <c r="C3132" s="141" t="s">
        <v>183</v>
      </c>
      <c r="D3132" s="141" t="s">
        <v>184</v>
      </c>
      <c r="E3132" s="141">
        <v>2023</v>
      </c>
      <c r="F3132" s="141" t="str">
        <f t="shared" si="144"/>
        <v>Isuzu D-Max</v>
      </c>
      <c r="G3132" s="141" t="str">
        <f t="shared" si="145"/>
        <v>Isuzu D-Max_2023</v>
      </c>
      <c r="H3132" s="141">
        <v>3000</v>
      </c>
      <c r="I3132" s="141" t="str">
        <f t="shared" si="146"/>
        <v>Isuzu D-Max_2023_3000</v>
      </c>
      <c r="J3132" s="141">
        <v>570000</v>
      </c>
    </row>
    <row r="3133" spans="1:10">
      <c r="A3133" s="141" t="s">
        <v>239</v>
      </c>
      <c r="B3133" s="141">
        <v>320</v>
      </c>
      <c r="C3133" s="141" t="s">
        <v>183</v>
      </c>
      <c r="D3133" s="141" t="s">
        <v>184</v>
      </c>
      <c r="E3133" s="141">
        <v>2023</v>
      </c>
      <c r="F3133" s="141" t="str">
        <f t="shared" si="144"/>
        <v>Isuzu D-Max</v>
      </c>
      <c r="G3133" s="141" t="str">
        <f t="shared" si="145"/>
        <v>Isuzu D-Max_2023</v>
      </c>
      <c r="H3133" s="141">
        <v>3000</v>
      </c>
      <c r="I3133" s="141" t="str">
        <f t="shared" si="146"/>
        <v>Isuzu D-Max_2023_3000</v>
      </c>
      <c r="J3133" s="141">
        <v>560000</v>
      </c>
    </row>
    <row r="3134" spans="1:10">
      <c r="A3134" s="141" t="s">
        <v>239</v>
      </c>
      <c r="B3134" s="141">
        <v>320</v>
      </c>
      <c r="C3134" s="141" t="s">
        <v>183</v>
      </c>
      <c r="D3134" s="141" t="s">
        <v>184</v>
      </c>
      <c r="E3134" s="141">
        <v>2023</v>
      </c>
      <c r="F3134" s="141" t="str">
        <f t="shared" si="144"/>
        <v>Isuzu D-Max</v>
      </c>
      <c r="G3134" s="141" t="str">
        <f t="shared" si="145"/>
        <v>Isuzu D-Max_2023</v>
      </c>
      <c r="H3134" s="141">
        <v>3000</v>
      </c>
      <c r="I3134" s="141" t="str">
        <f t="shared" si="146"/>
        <v>Isuzu D-Max_2023_3000</v>
      </c>
      <c r="J3134" s="141">
        <v>550000</v>
      </c>
    </row>
    <row r="3135" spans="1:10">
      <c r="A3135" s="141" t="s">
        <v>239</v>
      </c>
      <c r="B3135" s="141">
        <v>320</v>
      </c>
      <c r="C3135" s="141" t="s">
        <v>183</v>
      </c>
      <c r="D3135" s="141" t="s">
        <v>184</v>
      </c>
      <c r="E3135" s="141">
        <v>2023</v>
      </c>
      <c r="F3135" s="141" t="str">
        <f t="shared" si="144"/>
        <v>Isuzu D-Max</v>
      </c>
      <c r="G3135" s="141" t="str">
        <f t="shared" si="145"/>
        <v>Isuzu D-Max_2023</v>
      </c>
      <c r="H3135" s="141">
        <v>3000</v>
      </c>
      <c r="I3135" s="141" t="str">
        <f t="shared" si="146"/>
        <v>Isuzu D-Max_2023_3000</v>
      </c>
      <c r="J3135" s="141">
        <v>540000</v>
      </c>
    </row>
    <row r="3136" spans="1:10">
      <c r="A3136" s="141" t="s">
        <v>239</v>
      </c>
      <c r="B3136" s="141">
        <v>320</v>
      </c>
      <c r="C3136" s="141" t="s">
        <v>183</v>
      </c>
      <c r="D3136" s="141" t="s">
        <v>184</v>
      </c>
      <c r="E3136" s="141">
        <v>2023</v>
      </c>
      <c r="F3136" s="141" t="str">
        <f t="shared" si="144"/>
        <v>Isuzu D-Max</v>
      </c>
      <c r="G3136" s="141" t="str">
        <f t="shared" si="145"/>
        <v>Isuzu D-Max_2023</v>
      </c>
      <c r="H3136" s="141">
        <v>3000</v>
      </c>
      <c r="I3136" s="141" t="str">
        <f t="shared" si="146"/>
        <v>Isuzu D-Max_2023_3000</v>
      </c>
      <c r="J3136" s="141">
        <v>530000</v>
      </c>
    </row>
    <row r="3137" spans="1:10">
      <c r="A3137" s="141" t="s">
        <v>239</v>
      </c>
      <c r="B3137" s="141">
        <v>320</v>
      </c>
      <c r="C3137" s="141" t="s">
        <v>183</v>
      </c>
      <c r="D3137" s="141" t="s">
        <v>184</v>
      </c>
      <c r="E3137" s="141">
        <v>2023</v>
      </c>
      <c r="F3137" s="141" t="str">
        <f t="shared" ref="F3137:F3200" si="147">C3137&amp;" "&amp;D3137</f>
        <v>Isuzu D-Max</v>
      </c>
      <c r="G3137" s="141" t="str">
        <f t="shared" si="145"/>
        <v>Isuzu D-Max_2023</v>
      </c>
      <c r="H3137" s="141">
        <v>3000</v>
      </c>
      <c r="I3137" s="141" t="str">
        <f t="shared" si="146"/>
        <v>Isuzu D-Max_2023_3000</v>
      </c>
      <c r="J3137" s="141">
        <v>520000</v>
      </c>
    </row>
    <row r="3138" spans="1:10">
      <c r="A3138" s="141" t="s">
        <v>239</v>
      </c>
      <c r="B3138" s="141">
        <v>320</v>
      </c>
      <c r="C3138" s="141" t="s">
        <v>183</v>
      </c>
      <c r="D3138" s="141" t="s">
        <v>184</v>
      </c>
      <c r="E3138" s="141">
        <v>2023</v>
      </c>
      <c r="F3138" s="141" t="str">
        <f t="shared" si="147"/>
        <v>Isuzu D-Max</v>
      </c>
      <c r="G3138" s="141" t="str">
        <f t="shared" ref="G3138:G3201" si="148">F3138&amp;"_"&amp;E3138</f>
        <v>Isuzu D-Max_2023</v>
      </c>
      <c r="H3138" s="141">
        <v>3000</v>
      </c>
      <c r="I3138" s="141" t="str">
        <f t="shared" si="146"/>
        <v>Isuzu D-Max_2023_3000</v>
      </c>
      <c r="J3138" s="141">
        <v>510000</v>
      </c>
    </row>
    <row r="3139" spans="1:10">
      <c r="A3139" s="141" t="s">
        <v>239</v>
      </c>
      <c r="B3139" s="141">
        <v>320</v>
      </c>
      <c r="C3139" s="141" t="s">
        <v>183</v>
      </c>
      <c r="D3139" s="141" t="s">
        <v>184</v>
      </c>
      <c r="E3139" s="141">
        <v>2023</v>
      </c>
      <c r="F3139" s="141" t="str">
        <f t="shared" si="147"/>
        <v>Isuzu D-Max</v>
      </c>
      <c r="G3139" s="141" t="str">
        <f t="shared" si="148"/>
        <v>Isuzu D-Max_2023</v>
      </c>
      <c r="H3139" s="141">
        <v>3000</v>
      </c>
      <c r="I3139" s="141" t="str">
        <f t="shared" ref="I3139:I3202" si="149">G3139&amp;"_"&amp;H3139</f>
        <v>Isuzu D-Max_2023_3000</v>
      </c>
      <c r="J3139" s="141">
        <v>500000</v>
      </c>
    </row>
    <row r="3140" spans="1:10">
      <c r="A3140" s="141" t="s">
        <v>239</v>
      </c>
      <c r="B3140" s="141">
        <v>320</v>
      </c>
      <c r="C3140" s="141" t="s">
        <v>183</v>
      </c>
      <c r="D3140" s="141" t="s">
        <v>184</v>
      </c>
      <c r="E3140" s="141">
        <v>2023</v>
      </c>
      <c r="F3140" s="141" t="str">
        <f t="shared" si="147"/>
        <v>Isuzu D-Max</v>
      </c>
      <c r="G3140" s="141" t="str">
        <f t="shared" si="148"/>
        <v>Isuzu D-Max_2023</v>
      </c>
      <c r="H3140" s="141">
        <v>3000</v>
      </c>
      <c r="I3140" s="141" t="str">
        <f t="shared" si="149"/>
        <v>Isuzu D-Max_2023_3000</v>
      </c>
      <c r="J3140" s="141">
        <v>490000</v>
      </c>
    </row>
    <row r="3141" spans="1:10">
      <c r="A3141" s="141" t="s">
        <v>239</v>
      </c>
      <c r="B3141" s="141">
        <v>320</v>
      </c>
      <c r="C3141" s="141" t="s">
        <v>183</v>
      </c>
      <c r="D3141" s="141" t="s">
        <v>184</v>
      </c>
      <c r="E3141" s="141">
        <v>2023</v>
      </c>
      <c r="F3141" s="141" t="str">
        <f t="shared" si="147"/>
        <v>Isuzu D-Max</v>
      </c>
      <c r="G3141" s="141" t="str">
        <f t="shared" si="148"/>
        <v>Isuzu D-Max_2023</v>
      </c>
      <c r="H3141" s="141">
        <v>3000</v>
      </c>
      <c r="I3141" s="141" t="str">
        <f t="shared" si="149"/>
        <v>Isuzu D-Max_2023_3000</v>
      </c>
      <c r="J3141" s="141">
        <v>480000</v>
      </c>
    </row>
    <row r="3142" spans="1:10">
      <c r="A3142" s="141" t="s">
        <v>239</v>
      </c>
      <c r="B3142" s="141">
        <v>320</v>
      </c>
      <c r="C3142" s="141" t="s">
        <v>183</v>
      </c>
      <c r="D3142" s="141" t="s">
        <v>184</v>
      </c>
      <c r="E3142" s="141">
        <v>2023</v>
      </c>
      <c r="F3142" s="141" t="str">
        <f t="shared" si="147"/>
        <v>Isuzu D-Max</v>
      </c>
      <c r="G3142" s="141" t="str">
        <f t="shared" si="148"/>
        <v>Isuzu D-Max_2023</v>
      </c>
      <c r="H3142" s="141">
        <v>3000</v>
      </c>
      <c r="I3142" s="141" t="str">
        <f t="shared" si="149"/>
        <v>Isuzu D-Max_2023_3000</v>
      </c>
      <c r="J3142" s="141">
        <v>470000</v>
      </c>
    </row>
    <row r="3143" spans="1:10">
      <c r="A3143" s="141" t="s">
        <v>239</v>
      </c>
      <c r="B3143" s="141">
        <v>320</v>
      </c>
      <c r="C3143" s="141" t="s">
        <v>183</v>
      </c>
      <c r="D3143" s="141" t="s">
        <v>184</v>
      </c>
      <c r="E3143" s="141">
        <v>2023</v>
      </c>
      <c r="F3143" s="141" t="str">
        <f t="shared" si="147"/>
        <v>Isuzu D-Max</v>
      </c>
      <c r="G3143" s="141" t="str">
        <f t="shared" si="148"/>
        <v>Isuzu D-Max_2023</v>
      </c>
      <c r="H3143" s="141">
        <v>3000</v>
      </c>
      <c r="I3143" s="141" t="str">
        <f t="shared" si="149"/>
        <v>Isuzu D-Max_2023_3000</v>
      </c>
      <c r="J3143" s="141">
        <v>460000</v>
      </c>
    </row>
    <row r="3144" spans="1:10">
      <c r="A3144" s="141" t="s">
        <v>239</v>
      </c>
      <c r="B3144" s="141">
        <v>320</v>
      </c>
      <c r="C3144" s="141" t="s">
        <v>183</v>
      </c>
      <c r="D3144" s="141" t="s">
        <v>184</v>
      </c>
      <c r="E3144" s="141">
        <v>2023</v>
      </c>
      <c r="F3144" s="141" t="str">
        <f t="shared" si="147"/>
        <v>Isuzu D-Max</v>
      </c>
      <c r="G3144" s="141" t="str">
        <f t="shared" si="148"/>
        <v>Isuzu D-Max_2023</v>
      </c>
      <c r="H3144" s="141">
        <v>3000</v>
      </c>
      <c r="I3144" s="141" t="str">
        <f t="shared" si="149"/>
        <v>Isuzu D-Max_2023_3000</v>
      </c>
      <c r="J3144" s="141">
        <v>450000</v>
      </c>
    </row>
    <row r="3145" spans="1:10">
      <c r="A3145" s="141" t="s">
        <v>239</v>
      </c>
      <c r="B3145" s="141">
        <v>320</v>
      </c>
      <c r="C3145" s="141" t="s">
        <v>183</v>
      </c>
      <c r="D3145" s="141" t="s">
        <v>184</v>
      </c>
      <c r="E3145" s="141">
        <v>2023</v>
      </c>
      <c r="F3145" s="141" t="str">
        <f t="shared" si="147"/>
        <v>Isuzu D-Max</v>
      </c>
      <c r="G3145" s="141" t="str">
        <f t="shared" si="148"/>
        <v>Isuzu D-Max_2023</v>
      </c>
      <c r="H3145" s="141">
        <v>3000</v>
      </c>
      <c r="I3145" s="141" t="str">
        <f t="shared" si="149"/>
        <v>Isuzu D-Max_2023_3000</v>
      </c>
      <c r="J3145" s="141">
        <v>440000</v>
      </c>
    </row>
    <row r="3146" spans="1:10">
      <c r="A3146" s="141" t="s">
        <v>239</v>
      </c>
      <c r="B3146" s="141">
        <v>320</v>
      </c>
      <c r="C3146" s="141" t="s">
        <v>183</v>
      </c>
      <c r="D3146" s="141" t="s">
        <v>184</v>
      </c>
      <c r="E3146" s="141">
        <v>2023</v>
      </c>
      <c r="F3146" s="141" t="str">
        <f t="shared" si="147"/>
        <v>Isuzu D-Max</v>
      </c>
      <c r="G3146" s="141" t="str">
        <f t="shared" si="148"/>
        <v>Isuzu D-Max_2023</v>
      </c>
      <c r="H3146" s="141">
        <v>3000</v>
      </c>
      <c r="I3146" s="141" t="str">
        <f t="shared" si="149"/>
        <v>Isuzu D-Max_2023_3000</v>
      </c>
      <c r="J3146" s="141">
        <v>430000</v>
      </c>
    </row>
    <row r="3147" spans="1:10">
      <c r="A3147" s="141" t="s">
        <v>239</v>
      </c>
      <c r="B3147" s="141">
        <v>320</v>
      </c>
      <c r="C3147" s="141" t="s">
        <v>183</v>
      </c>
      <c r="D3147" s="141" t="s">
        <v>184</v>
      </c>
      <c r="E3147" s="141">
        <v>2023</v>
      </c>
      <c r="F3147" s="141" t="str">
        <f t="shared" si="147"/>
        <v>Isuzu D-Max</v>
      </c>
      <c r="G3147" s="141" t="str">
        <f t="shared" si="148"/>
        <v>Isuzu D-Max_2023</v>
      </c>
      <c r="H3147" s="141">
        <v>3000</v>
      </c>
      <c r="I3147" s="141" t="str">
        <f t="shared" si="149"/>
        <v>Isuzu D-Max_2023_3000</v>
      </c>
      <c r="J3147" s="141">
        <v>420000</v>
      </c>
    </row>
    <row r="3148" spans="1:10">
      <c r="A3148" s="141" t="s">
        <v>239</v>
      </c>
      <c r="B3148" s="141">
        <v>320</v>
      </c>
      <c r="C3148" s="141" t="s">
        <v>183</v>
      </c>
      <c r="D3148" s="141" t="s">
        <v>184</v>
      </c>
      <c r="E3148" s="141">
        <v>2023</v>
      </c>
      <c r="F3148" s="141" t="str">
        <f t="shared" si="147"/>
        <v>Isuzu D-Max</v>
      </c>
      <c r="G3148" s="141" t="str">
        <f t="shared" si="148"/>
        <v>Isuzu D-Max_2023</v>
      </c>
      <c r="H3148" s="141">
        <v>3000</v>
      </c>
      <c r="I3148" s="141" t="str">
        <f t="shared" si="149"/>
        <v>Isuzu D-Max_2023_3000</v>
      </c>
      <c r="J3148" s="141">
        <v>410000</v>
      </c>
    </row>
    <row r="3149" spans="1:10">
      <c r="A3149" s="141" t="s">
        <v>239</v>
      </c>
      <c r="B3149" s="141">
        <v>320</v>
      </c>
      <c r="C3149" s="141" t="s">
        <v>183</v>
      </c>
      <c r="D3149" s="141" t="s">
        <v>184</v>
      </c>
      <c r="E3149" s="141">
        <v>2023</v>
      </c>
      <c r="F3149" s="141" t="str">
        <f t="shared" si="147"/>
        <v>Isuzu D-Max</v>
      </c>
      <c r="G3149" s="141" t="str">
        <f t="shared" si="148"/>
        <v>Isuzu D-Max_2023</v>
      </c>
      <c r="H3149" s="141">
        <v>3000</v>
      </c>
      <c r="I3149" s="141" t="str">
        <f t="shared" si="149"/>
        <v>Isuzu D-Max_2023_3000</v>
      </c>
      <c r="J3149" s="141">
        <v>400000</v>
      </c>
    </row>
    <row r="3150" spans="1:10">
      <c r="A3150" s="141" t="s">
        <v>239</v>
      </c>
      <c r="B3150" s="141">
        <v>320</v>
      </c>
      <c r="C3150" s="141" t="s">
        <v>183</v>
      </c>
      <c r="D3150" s="141" t="s">
        <v>184</v>
      </c>
      <c r="E3150" s="141">
        <v>2023</v>
      </c>
      <c r="F3150" s="141" t="str">
        <f t="shared" si="147"/>
        <v>Isuzu D-Max</v>
      </c>
      <c r="G3150" s="141" t="str">
        <f t="shared" si="148"/>
        <v>Isuzu D-Max_2023</v>
      </c>
      <c r="H3150" s="141">
        <v>3000</v>
      </c>
      <c r="I3150" s="141" t="str">
        <f t="shared" si="149"/>
        <v>Isuzu D-Max_2023_3000</v>
      </c>
      <c r="J3150" s="141">
        <v>390000</v>
      </c>
    </row>
    <row r="3151" spans="1:10">
      <c r="A3151" s="141" t="s">
        <v>239</v>
      </c>
      <c r="B3151" s="141">
        <v>320</v>
      </c>
      <c r="C3151" s="141" t="s">
        <v>183</v>
      </c>
      <c r="D3151" s="141" t="s">
        <v>184</v>
      </c>
      <c r="E3151" s="141">
        <v>2023</v>
      </c>
      <c r="F3151" s="141" t="str">
        <f t="shared" si="147"/>
        <v>Isuzu D-Max</v>
      </c>
      <c r="G3151" s="141" t="str">
        <f t="shared" si="148"/>
        <v>Isuzu D-Max_2023</v>
      </c>
      <c r="H3151" s="141">
        <v>3000</v>
      </c>
      <c r="I3151" s="141" t="str">
        <f t="shared" si="149"/>
        <v>Isuzu D-Max_2023_3000</v>
      </c>
      <c r="J3151" s="141">
        <v>380000</v>
      </c>
    </row>
    <row r="3152" spans="1:10">
      <c r="A3152" s="141" t="s">
        <v>239</v>
      </c>
      <c r="B3152" s="141">
        <v>320</v>
      </c>
      <c r="C3152" s="141" t="s">
        <v>183</v>
      </c>
      <c r="D3152" s="141" t="s">
        <v>184</v>
      </c>
      <c r="E3152" s="141">
        <v>2023</v>
      </c>
      <c r="F3152" s="141" t="str">
        <f t="shared" si="147"/>
        <v>Isuzu D-Max</v>
      </c>
      <c r="G3152" s="141" t="str">
        <f t="shared" si="148"/>
        <v>Isuzu D-Max_2023</v>
      </c>
      <c r="H3152" s="141">
        <v>3000</v>
      </c>
      <c r="I3152" s="141" t="str">
        <f t="shared" si="149"/>
        <v>Isuzu D-Max_2023_3000</v>
      </c>
      <c r="J3152" s="141">
        <v>370000</v>
      </c>
    </row>
    <row r="3153" spans="1:10">
      <c r="A3153" s="141" t="s">
        <v>239</v>
      </c>
      <c r="B3153" s="141">
        <v>320</v>
      </c>
      <c r="C3153" s="141" t="s">
        <v>183</v>
      </c>
      <c r="D3153" s="141" t="s">
        <v>184</v>
      </c>
      <c r="E3153" s="141">
        <v>2023</v>
      </c>
      <c r="F3153" s="141" t="str">
        <f t="shared" si="147"/>
        <v>Isuzu D-Max</v>
      </c>
      <c r="G3153" s="141" t="str">
        <f t="shared" si="148"/>
        <v>Isuzu D-Max_2023</v>
      </c>
      <c r="H3153" s="141">
        <v>3000</v>
      </c>
      <c r="I3153" s="141" t="str">
        <f t="shared" si="149"/>
        <v>Isuzu D-Max_2023_3000</v>
      </c>
      <c r="J3153" s="141">
        <v>360000</v>
      </c>
    </row>
    <row r="3154" spans="1:10">
      <c r="A3154" s="141" t="s">
        <v>239</v>
      </c>
      <c r="B3154" s="141">
        <v>320</v>
      </c>
      <c r="C3154" s="141" t="s">
        <v>183</v>
      </c>
      <c r="D3154" s="141" t="s">
        <v>184</v>
      </c>
      <c r="E3154" s="141">
        <v>2023</v>
      </c>
      <c r="F3154" s="141" t="str">
        <f t="shared" si="147"/>
        <v>Isuzu D-Max</v>
      </c>
      <c r="G3154" s="141" t="str">
        <f t="shared" si="148"/>
        <v>Isuzu D-Max_2023</v>
      </c>
      <c r="H3154" s="141">
        <v>3000</v>
      </c>
      <c r="I3154" s="141" t="str">
        <f t="shared" si="149"/>
        <v>Isuzu D-Max_2023_3000</v>
      </c>
      <c r="J3154" s="141">
        <v>350000</v>
      </c>
    </row>
    <row r="3155" spans="1:10">
      <c r="A3155" s="141" t="s">
        <v>239</v>
      </c>
      <c r="B3155" s="141">
        <v>320</v>
      </c>
      <c r="C3155" s="141" t="s">
        <v>183</v>
      </c>
      <c r="D3155" s="141" t="s">
        <v>184</v>
      </c>
      <c r="E3155" s="141">
        <v>2023</v>
      </c>
      <c r="F3155" s="141" t="str">
        <f t="shared" si="147"/>
        <v>Isuzu D-Max</v>
      </c>
      <c r="G3155" s="141" t="str">
        <f t="shared" si="148"/>
        <v>Isuzu D-Max_2023</v>
      </c>
      <c r="H3155" s="141">
        <v>3000</v>
      </c>
      <c r="I3155" s="141" t="str">
        <f t="shared" si="149"/>
        <v>Isuzu D-Max_2023_3000</v>
      </c>
      <c r="J3155" s="141">
        <v>340000</v>
      </c>
    </row>
    <row r="3156" spans="1:10">
      <c r="A3156" s="141" t="s">
        <v>240</v>
      </c>
      <c r="B3156" s="141">
        <v>110</v>
      </c>
      <c r="C3156" s="141" t="s">
        <v>183</v>
      </c>
      <c r="D3156" s="141" t="s">
        <v>184</v>
      </c>
      <c r="E3156" s="141">
        <v>2023</v>
      </c>
      <c r="F3156" s="141" t="str">
        <f t="shared" si="147"/>
        <v>Isuzu D-Max</v>
      </c>
      <c r="G3156" s="141" t="str">
        <f t="shared" si="148"/>
        <v>Isuzu D-Max_2023</v>
      </c>
      <c r="H3156" s="141">
        <v>1900</v>
      </c>
      <c r="I3156" s="141" t="str">
        <f t="shared" si="149"/>
        <v>Isuzu D-Max_2023_1900</v>
      </c>
      <c r="J3156" s="141">
        <v>750000</v>
      </c>
    </row>
    <row r="3157" spans="1:10">
      <c r="A3157" s="141" t="s">
        <v>240</v>
      </c>
      <c r="B3157" s="141">
        <v>110</v>
      </c>
      <c r="C3157" s="141" t="s">
        <v>183</v>
      </c>
      <c r="D3157" s="141" t="s">
        <v>184</v>
      </c>
      <c r="E3157" s="141">
        <v>2023</v>
      </c>
      <c r="F3157" s="141" t="str">
        <f t="shared" si="147"/>
        <v>Isuzu D-Max</v>
      </c>
      <c r="G3157" s="141" t="str">
        <f t="shared" si="148"/>
        <v>Isuzu D-Max_2023</v>
      </c>
      <c r="H3157" s="141">
        <v>1900</v>
      </c>
      <c r="I3157" s="141" t="str">
        <f t="shared" si="149"/>
        <v>Isuzu D-Max_2023_1900</v>
      </c>
      <c r="J3157" s="141">
        <v>740000</v>
      </c>
    </row>
    <row r="3158" spans="1:10">
      <c r="A3158" s="141" t="s">
        <v>240</v>
      </c>
      <c r="B3158" s="141">
        <v>110</v>
      </c>
      <c r="C3158" s="141" t="s">
        <v>183</v>
      </c>
      <c r="D3158" s="141" t="s">
        <v>184</v>
      </c>
      <c r="E3158" s="141">
        <v>2023</v>
      </c>
      <c r="F3158" s="141" t="str">
        <f t="shared" si="147"/>
        <v>Isuzu D-Max</v>
      </c>
      <c r="G3158" s="141" t="str">
        <f t="shared" si="148"/>
        <v>Isuzu D-Max_2023</v>
      </c>
      <c r="H3158" s="141">
        <v>1900</v>
      </c>
      <c r="I3158" s="141" t="str">
        <f t="shared" si="149"/>
        <v>Isuzu D-Max_2023_1900</v>
      </c>
      <c r="J3158" s="141">
        <v>730000</v>
      </c>
    </row>
    <row r="3159" spans="1:10">
      <c r="A3159" s="141" t="s">
        <v>240</v>
      </c>
      <c r="B3159" s="141">
        <v>110</v>
      </c>
      <c r="C3159" s="141" t="s">
        <v>183</v>
      </c>
      <c r="D3159" s="141" t="s">
        <v>184</v>
      </c>
      <c r="E3159" s="141">
        <v>2023</v>
      </c>
      <c r="F3159" s="141" t="str">
        <f t="shared" si="147"/>
        <v>Isuzu D-Max</v>
      </c>
      <c r="G3159" s="141" t="str">
        <f t="shared" si="148"/>
        <v>Isuzu D-Max_2023</v>
      </c>
      <c r="H3159" s="141">
        <v>1900</v>
      </c>
      <c r="I3159" s="141" t="str">
        <f t="shared" si="149"/>
        <v>Isuzu D-Max_2023_1900</v>
      </c>
      <c r="J3159" s="141">
        <v>720000</v>
      </c>
    </row>
    <row r="3160" spans="1:10">
      <c r="A3160" s="141" t="s">
        <v>240</v>
      </c>
      <c r="B3160" s="141">
        <v>110</v>
      </c>
      <c r="C3160" s="141" t="s">
        <v>183</v>
      </c>
      <c r="D3160" s="141" t="s">
        <v>184</v>
      </c>
      <c r="E3160" s="141">
        <v>2023</v>
      </c>
      <c r="F3160" s="141" t="str">
        <f t="shared" si="147"/>
        <v>Isuzu D-Max</v>
      </c>
      <c r="G3160" s="141" t="str">
        <f t="shared" si="148"/>
        <v>Isuzu D-Max_2023</v>
      </c>
      <c r="H3160" s="141">
        <v>1900</v>
      </c>
      <c r="I3160" s="141" t="str">
        <f t="shared" si="149"/>
        <v>Isuzu D-Max_2023_1900</v>
      </c>
      <c r="J3160" s="141">
        <v>710000</v>
      </c>
    </row>
    <row r="3161" spans="1:10">
      <c r="A3161" s="141" t="s">
        <v>240</v>
      </c>
      <c r="B3161" s="141">
        <v>110</v>
      </c>
      <c r="C3161" s="141" t="s">
        <v>183</v>
      </c>
      <c r="D3161" s="141" t="s">
        <v>184</v>
      </c>
      <c r="E3161" s="141">
        <v>2023</v>
      </c>
      <c r="F3161" s="141" t="str">
        <f t="shared" si="147"/>
        <v>Isuzu D-Max</v>
      </c>
      <c r="G3161" s="141" t="str">
        <f t="shared" si="148"/>
        <v>Isuzu D-Max_2023</v>
      </c>
      <c r="H3161" s="141">
        <v>1900</v>
      </c>
      <c r="I3161" s="141" t="str">
        <f t="shared" si="149"/>
        <v>Isuzu D-Max_2023_1900</v>
      </c>
      <c r="J3161" s="141">
        <v>700000</v>
      </c>
    </row>
    <row r="3162" spans="1:10">
      <c r="A3162" s="141" t="s">
        <v>240</v>
      </c>
      <c r="B3162" s="141">
        <v>110</v>
      </c>
      <c r="C3162" s="141" t="s">
        <v>183</v>
      </c>
      <c r="D3162" s="141" t="s">
        <v>184</v>
      </c>
      <c r="E3162" s="141">
        <v>2023</v>
      </c>
      <c r="F3162" s="141" t="str">
        <f t="shared" si="147"/>
        <v>Isuzu D-Max</v>
      </c>
      <c r="G3162" s="141" t="str">
        <f t="shared" si="148"/>
        <v>Isuzu D-Max_2023</v>
      </c>
      <c r="H3162" s="141">
        <v>1900</v>
      </c>
      <c r="I3162" s="141" t="str">
        <f t="shared" si="149"/>
        <v>Isuzu D-Max_2023_1900</v>
      </c>
      <c r="J3162" s="141">
        <v>690000</v>
      </c>
    </row>
    <row r="3163" spans="1:10">
      <c r="A3163" s="141" t="s">
        <v>240</v>
      </c>
      <c r="B3163" s="141">
        <v>110</v>
      </c>
      <c r="C3163" s="141" t="s">
        <v>183</v>
      </c>
      <c r="D3163" s="141" t="s">
        <v>184</v>
      </c>
      <c r="E3163" s="141">
        <v>2023</v>
      </c>
      <c r="F3163" s="141" t="str">
        <f t="shared" si="147"/>
        <v>Isuzu D-Max</v>
      </c>
      <c r="G3163" s="141" t="str">
        <f t="shared" si="148"/>
        <v>Isuzu D-Max_2023</v>
      </c>
      <c r="H3163" s="141">
        <v>1900</v>
      </c>
      <c r="I3163" s="141" t="str">
        <f t="shared" si="149"/>
        <v>Isuzu D-Max_2023_1900</v>
      </c>
      <c r="J3163" s="141">
        <v>680000</v>
      </c>
    </row>
    <row r="3164" spans="1:10">
      <c r="A3164" s="141" t="s">
        <v>240</v>
      </c>
      <c r="B3164" s="141">
        <v>110</v>
      </c>
      <c r="C3164" s="141" t="s">
        <v>183</v>
      </c>
      <c r="D3164" s="141" t="s">
        <v>184</v>
      </c>
      <c r="E3164" s="141">
        <v>2023</v>
      </c>
      <c r="F3164" s="141" t="str">
        <f t="shared" si="147"/>
        <v>Isuzu D-Max</v>
      </c>
      <c r="G3164" s="141" t="str">
        <f t="shared" si="148"/>
        <v>Isuzu D-Max_2023</v>
      </c>
      <c r="H3164" s="141">
        <v>1900</v>
      </c>
      <c r="I3164" s="141" t="str">
        <f t="shared" si="149"/>
        <v>Isuzu D-Max_2023_1900</v>
      </c>
      <c r="J3164" s="141">
        <v>670000</v>
      </c>
    </row>
    <row r="3165" spans="1:10">
      <c r="A3165" s="141" t="s">
        <v>240</v>
      </c>
      <c r="B3165" s="141">
        <v>110</v>
      </c>
      <c r="C3165" s="141" t="s">
        <v>183</v>
      </c>
      <c r="D3165" s="141" t="s">
        <v>184</v>
      </c>
      <c r="E3165" s="141">
        <v>2023</v>
      </c>
      <c r="F3165" s="141" t="str">
        <f t="shared" si="147"/>
        <v>Isuzu D-Max</v>
      </c>
      <c r="G3165" s="141" t="str">
        <f t="shared" si="148"/>
        <v>Isuzu D-Max_2023</v>
      </c>
      <c r="H3165" s="141">
        <v>1900</v>
      </c>
      <c r="I3165" s="141" t="str">
        <f t="shared" si="149"/>
        <v>Isuzu D-Max_2023_1900</v>
      </c>
      <c r="J3165" s="141">
        <v>660000</v>
      </c>
    </row>
    <row r="3166" spans="1:10">
      <c r="A3166" s="141" t="s">
        <v>240</v>
      </c>
      <c r="B3166" s="141">
        <v>110</v>
      </c>
      <c r="C3166" s="141" t="s">
        <v>183</v>
      </c>
      <c r="D3166" s="141" t="s">
        <v>184</v>
      </c>
      <c r="E3166" s="141">
        <v>2023</v>
      </c>
      <c r="F3166" s="141" t="str">
        <f t="shared" si="147"/>
        <v>Isuzu D-Max</v>
      </c>
      <c r="G3166" s="141" t="str">
        <f t="shared" si="148"/>
        <v>Isuzu D-Max_2023</v>
      </c>
      <c r="H3166" s="141">
        <v>1900</v>
      </c>
      <c r="I3166" s="141" t="str">
        <f t="shared" si="149"/>
        <v>Isuzu D-Max_2023_1900</v>
      </c>
      <c r="J3166" s="141">
        <v>650000</v>
      </c>
    </row>
    <row r="3167" spans="1:10">
      <c r="A3167" s="141" t="s">
        <v>240</v>
      </c>
      <c r="B3167" s="141">
        <v>110</v>
      </c>
      <c r="C3167" s="141" t="s">
        <v>183</v>
      </c>
      <c r="D3167" s="141" t="s">
        <v>184</v>
      </c>
      <c r="E3167" s="141">
        <v>2023</v>
      </c>
      <c r="F3167" s="141" t="str">
        <f t="shared" si="147"/>
        <v>Isuzu D-Max</v>
      </c>
      <c r="G3167" s="141" t="str">
        <f t="shared" si="148"/>
        <v>Isuzu D-Max_2023</v>
      </c>
      <c r="H3167" s="141">
        <v>1900</v>
      </c>
      <c r="I3167" s="141" t="str">
        <f t="shared" si="149"/>
        <v>Isuzu D-Max_2023_1900</v>
      </c>
      <c r="J3167" s="141">
        <v>640000</v>
      </c>
    </row>
    <row r="3168" spans="1:10">
      <c r="A3168" s="141" t="s">
        <v>240</v>
      </c>
      <c r="B3168" s="141">
        <v>110</v>
      </c>
      <c r="C3168" s="141" t="s">
        <v>183</v>
      </c>
      <c r="D3168" s="141" t="s">
        <v>184</v>
      </c>
      <c r="E3168" s="141">
        <v>2023</v>
      </c>
      <c r="F3168" s="141" t="str">
        <f t="shared" si="147"/>
        <v>Isuzu D-Max</v>
      </c>
      <c r="G3168" s="141" t="str">
        <f t="shared" si="148"/>
        <v>Isuzu D-Max_2023</v>
      </c>
      <c r="H3168" s="141">
        <v>1900</v>
      </c>
      <c r="I3168" s="141" t="str">
        <f t="shared" si="149"/>
        <v>Isuzu D-Max_2023_1900</v>
      </c>
      <c r="J3168" s="141">
        <v>630000</v>
      </c>
    </row>
    <row r="3169" spans="1:10">
      <c r="A3169" s="141" t="s">
        <v>240</v>
      </c>
      <c r="B3169" s="141">
        <v>110</v>
      </c>
      <c r="C3169" s="141" t="s">
        <v>183</v>
      </c>
      <c r="D3169" s="141" t="s">
        <v>184</v>
      </c>
      <c r="E3169" s="141">
        <v>2023</v>
      </c>
      <c r="F3169" s="141" t="str">
        <f t="shared" si="147"/>
        <v>Isuzu D-Max</v>
      </c>
      <c r="G3169" s="141" t="str">
        <f t="shared" si="148"/>
        <v>Isuzu D-Max_2023</v>
      </c>
      <c r="H3169" s="141">
        <v>1900</v>
      </c>
      <c r="I3169" s="141" t="str">
        <f t="shared" si="149"/>
        <v>Isuzu D-Max_2023_1900</v>
      </c>
      <c r="J3169" s="141">
        <v>620000</v>
      </c>
    </row>
    <row r="3170" spans="1:10">
      <c r="A3170" s="141" t="s">
        <v>240</v>
      </c>
      <c r="B3170" s="141">
        <v>110</v>
      </c>
      <c r="C3170" s="141" t="s">
        <v>183</v>
      </c>
      <c r="D3170" s="141" t="s">
        <v>184</v>
      </c>
      <c r="E3170" s="141">
        <v>2023</v>
      </c>
      <c r="F3170" s="141" t="str">
        <f t="shared" si="147"/>
        <v>Isuzu D-Max</v>
      </c>
      <c r="G3170" s="141" t="str">
        <f t="shared" si="148"/>
        <v>Isuzu D-Max_2023</v>
      </c>
      <c r="H3170" s="141">
        <v>1900</v>
      </c>
      <c r="I3170" s="141" t="str">
        <f t="shared" si="149"/>
        <v>Isuzu D-Max_2023_1900</v>
      </c>
      <c r="J3170" s="141">
        <v>610000</v>
      </c>
    </row>
    <row r="3171" spans="1:10">
      <c r="A3171" s="141" t="s">
        <v>240</v>
      </c>
      <c r="B3171" s="141">
        <v>110</v>
      </c>
      <c r="C3171" s="141" t="s">
        <v>183</v>
      </c>
      <c r="D3171" s="141" t="s">
        <v>184</v>
      </c>
      <c r="E3171" s="141">
        <v>2023</v>
      </c>
      <c r="F3171" s="141" t="str">
        <f t="shared" si="147"/>
        <v>Isuzu D-Max</v>
      </c>
      <c r="G3171" s="141" t="str">
        <f t="shared" si="148"/>
        <v>Isuzu D-Max_2023</v>
      </c>
      <c r="H3171" s="141">
        <v>1900</v>
      </c>
      <c r="I3171" s="141" t="str">
        <f t="shared" si="149"/>
        <v>Isuzu D-Max_2023_1900</v>
      </c>
      <c r="J3171" s="141">
        <v>600000</v>
      </c>
    </row>
    <row r="3172" spans="1:10">
      <c r="A3172" s="141" t="s">
        <v>240</v>
      </c>
      <c r="B3172" s="141">
        <v>110</v>
      </c>
      <c r="C3172" s="141" t="s">
        <v>183</v>
      </c>
      <c r="D3172" s="141" t="s">
        <v>184</v>
      </c>
      <c r="E3172" s="141">
        <v>2023</v>
      </c>
      <c r="F3172" s="141" t="str">
        <f t="shared" si="147"/>
        <v>Isuzu D-Max</v>
      </c>
      <c r="G3172" s="141" t="str">
        <f t="shared" si="148"/>
        <v>Isuzu D-Max_2023</v>
      </c>
      <c r="H3172" s="141">
        <v>1900</v>
      </c>
      <c r="I3172" s="141" t="str">
        <f t="shared" si="149"/>
        <v>Isuzu D-Max_2023_1900</v>
      </c>
      <c r="J3172" s="141">
        <v>590000</v>
      </c>
    </row>
    <row r="3173" spans="1:10">
      <c r="A3173" s="141" t="s">
        <v>240</v>
      </c>
      <c r="B3173" s="141">
        <v>110</v>
      </c>
      <c r="C3173" s="141" t="s">
        <v>183</v>
      </c>
      <c r="D3173" s="141" t="s">
        <v>184</v>
      </c>
      <c r="E3173" s="141">
        <v>2023</v>
      </c>
      <c r="F3173" s="141" t="str">
        <f t="shared" si="147"/>
        <v>Isuzu D-Max</v>
      </c>
      <c r="G3173" s="141" t="str">
        <f t="shared" si="148"/>
        <v>Isuzu D-Max_2023</v>
      </c>
      <c r="H3173" s="141">
        <v>1900</v>
      </c>
      <c r="I3173" s="141" t="str">
        <f t="shared" si="149"/>
        <v>Isuzu D-Max_2023_1900</v>
      </c>
      <c r="J3173" s="141">
        <v>580000</v>
      </c>
    </row>
    <row r="3174" spans="1:10">
      <c r="A3174" s="141" t="s">
        <v>240</v>
      </c>
      <c r="B3174" s="141">
        <v>110</v>
      </c>
      <c r="C3174" s="141" t="s">
        <v>183</v>
      </c>
      <c r="D3174" s="141" t="s">
        <v>184</v>
      </c>
      <c r="E3174" s="141">
        <v>2023</v>
      </c>
      <c r="F3174" s="141" t="str">
        <f t="shared" si="147"/>
        <v>Isuzu D-Max</v>
      </c>
      <c r="G3174" s="141" t="str">
        <f t="shared" si="148"/>
        <v>Isuzu D-Max_2023</v>
      </c>
      <c r="H3174" s="141">
        <v>1900</v>
      </c>
      <c r="I3174" s="141" t="str">
        <f t="shared" si="149"/>
        <v>Isuzu D-Max_2023_1900</v>
      </c>
      <c r="J3174" s="141">
        <v>570000</v>
      </c>
    </row>
    <row r="3175" spans="1:10">
      <c r="A3175" s="141" t="s">
        <v>240</v>
      </c>
      <c r="B3175" s="141">
        <v>110</v>
      </c>
      <c r="C3175" s="141" t="s">
        <v>183</v>
      </c>
      <c r="D3175" s="141" t="s">
        <v>184</v>
      </c>
      <c r="E3175" s="141">
        <v>2023</v>
      </c>
      <c r="F3175" s="141" t="str">
        <f t="shared" si="147"/>
        <v>Isuzu D-Max</v>
      </c>
      <c r="G3175" s="141" t="str">
        <f t="shared" si="148"/>
        <v>Isuzu D-Max_2023</v>
      </c>
      <c r="H3175" s="141">
        <v>1900</v>
      </c>
      <c r="I3175" s="141" t="str">
        <f t="shared" si="149"/>
        <v>Isuzu D-Max_2023_1900</v>
      </c>
      <c r="J3175" s="141">
        <v>560000</v>
      </c>
    </row>
    <row r="3176" spans="1:10">
      <c r="A3176" s="141" t="s">
        <v>240</v>
      </c>
      <c r="B3176" s="141">
        <v>110</v>
      </c>
      <c r="C3176" s="141" t="s">
        <v>183</v>
      </c>
      <c r="D3176" s="141" t="s">
        <v>184</v>
      </c>
      <c r="E3176" s="141">
        <v>2023</v>
      </c>
      <c r="F3176" s="141" t="str">
        <f t="shared" si="147"/>
        <v>Isuzu D-Max</v>
      </c>
      <c r="G3176" s="141" t="str">
        <f t="shared" si="148"/>
        <v>Isuzu D-Max_2023</v>
      </c>
      <c r="H3176" s="141">
        <v>1900</v>
      </c>
      <c r="I3176" s="141" t="str">
        <f t="shared" si="149"/>
        <v>Isuzu D-Max_2023_1900</v>
      </c>
      <c r="J3176" s="141">
        <v>550000</v>
      </c>
    </row>
    <row r="3177" spans="1:10">
      <c r="A3177" s="141" t="s">
        <v>240</v>
      </c>
      <c r="B3177" s="141">
        <v>110</v>
      </c>
      <c r="C3177" s="141" t="s">
        <v>183</v>
      </c>
      <c r="D3177" s="141" t="s">
        <v>184</v>
      </c>
      <c r="E3177" s="141">
        <v>2023</v>
      </c>
      <c r="F3177" s="141" t="str">
        <f t="shared" si="147"/>
        <v>Isuzu D-Max</v>
      </c>
      <c r="G3177" s="141" t="str">
        <f t="shared" si="148"/>
        <v>Isuzu D-Max_2023</v>
      </c>
      <c r="H3177" s="141">
        <v>1900</v>
      </c>
      <c r="I3177" s="141" t="str">
        <f t="shared" si="149"/>
        <v>Isuzu D-Max_2023_1900</v>
      </c>
      <c r="J3177" s="141">
        <v>540000</v>
      </c>
    </row>
    <row r="3178" spans="1:10">
      <c r="A3178" s="141" t="s">
        <v>240</v>
      </c>
      <c r="B3178" s="141">
        <v>110</v>
      </c>
      <c r="C3178" s="141" t="s">
        <v>183</v>
      </c>
      <c r="D3178" s="141" t="s">
        <v>184</v>
      </c>
      <c r="E3178" s="141">
        <v>2023</v>
      </c>
      <c r="F3178" s="141" t="str">
        <f t="shared" si="147"/>
        <v>Isuzu D-Max</v>
      </c>
      <c r="G3178" s="141" t="str">
        <f t="shared" si="148"/>
        <v>Isuzu D-Max_2023</v>
      </c>
      <c r="H3178" s="141">
        <v>1900</v>
      </c>
      <c r="I3178" s="141" t="str">
        <f t="shared" si="149"/>
        <v>Isuzu D-Max_2023_1900</v>
      </c>
      <c r="J3178" s="141">
        <v>530000</v>
      </c>
    </row>
    <row r="3179" spans="1:10">
      <c r="A3179" s="141" t="s">
        <v>240</v>
      </c>
      <c r="B3179" s="141">
        <v>110</v>
      </c>
      <c r="C3179" s="141" t="s">
        <v>183</v>
      </c>
      <c r="D3179" s="141" t="s">
        <v>184</v>
      </c>
      <c r="E3179" s="141">
        <v>2023</v>
      </c>
      <c r="F3179" s="141" t="str">
        <f t="shared" si="147"/>
        <v>Isuzu D-Max</v>
      </c>
      <c r="G3179" s="141" t="str">
        <f t="shared" si="148"/>
        <v>Isuzu D-Max_2023</v>
      </c>
      <c r="H3179" s="141">
        <v>1900</v>
      </c>
      <c r="I3179" s="141" t="str">
        <f t="shared" si="149"/>
        <v>Isuzu D-Max_2023_1900</v>
      </c>
      <c r="J3179" s="141">
        <v>520000</v>
      </c>
    </row>
    <row r="3180" spans="1:10">
      <c r="A3180" s="141" t="s">
        <v>240</v>
      </c>
      <c r="B3180" s="141">
        <v>110</v>
      </c>
      <c r="C3180" s="141" t="s">
        <v>183</v>
      </c>
      <c r="D3180" s="141" t="s">
        <v>184</v>
      </c>
      <c r="E3180" s="141">
        <v>2023</v>
      </c>
      <c r="F3180" s="141" t="str">
        <f t="shared" si="147"/>
        <v>Isuzu D-Max</v>
      </c>
      <c r="G3180" s="141" t="str">
        <f t="shared" si="148"/>
        <v>Isuzu D-Max_2023</v>
      </c>
      <c r="H3180" s="141">
        <v>1900</v>
      </c>
      <c r="I3180" s="141" t="str">
        <f t="shared" si="149"/>
        <v>Isuzu D-Max_2023_1900</v>
      </c>
      <c r="J3180" s="141">
        <v>510000</v>
      </c>
    </row>
    <row r="3181" spans="1:10">
      <c r="A3181" s="141" t="s">
        <v>240</v>
      </c>
      <c r="B3181" s="141">
        <v>110</v>
      </c>
      <c r="C3181" s="141" t="s">
        <v>183</v>
      </c>
      <c r="D3181" s="141" t="s">
        <v>184</v>
      </c>
      <c r="E3181" s="141">
        <v>2023</v>
      </c>
      <c r="F3181" s="141" t="str">
        <f t="shared" si="147"/>
        <v>Isuzu D-Max</v>
      </c>
      <c r="G3181" s="141" t="str">
        <f t="shared" si="148"/>
        <v>Isuzu D-Max_2023</v>
      </c>
      <c r="H3181" s="141">
        <v>1900</v>
      </c>
      <c r="I3181" s="141" t="str">
        <f t="shared" si="149"/>
        <v>Isuzu D-Max_2023_1900</v>
      </c>
      <c r="J3181" s="141">
        <v>500000</v>
      </c>
    </row>
    <row r="3182" spans="1:10">
      <c r="A3182" s="141" t="s">
        <v>240</v>
      </c>
      <c r="B3182" s="141">
        <v>110</v>
      </c>
      <c r="C3182" s="141" t="s">
        <v>183</v>
      </c>
      <c r="D3182" s="141" t="s">
        <v>184</v>
      </c>
      <c r="E3182" s="141">
        <v>2023</v>
      </c>
      <c r="F3182" s="141" t="str">
        <f t="shared" si="147"/>
        <v>Isuzu D-Max</v>
      </c>
      <c r="G3182" s="141" t="str">
        <f t="shared" si="148"/>
        <v>Isuzu D-Max_2023</v>
      </c>
      <c r="H3182" s="141">
        <v>1900</v>
      </c>
      <c r="I3182" s="141" t="str">
        <f t="shared" si="149"/>
        <v>Isuzu D-Max_2023_1900</v>
      </c>
      <c r="J3182" s="141">
        <v>490000</v>
      </c>
    </row>
    <row r="3183" spans="1:10">
      <c r="A3183" s="141" t="s">
        <v>240</v>
      </c>
      <c r="B3183" s="141">
        <v>110</v>
      </c>
      <c r="C3183" s="141" t="s">
        <v>183</v>
      </c>
      <c r="D3183" s="141" t="s">
        <v>184</v>
      </c>
      <c r="E3183" s="141">
        <v>2023</v>
      </c>
      <c r="F3183" s="141" t="str">
        <f t="shared" si="147"/>
        <v>Isuzu D-Max</v>
      </c>
      <c r="G3183" s="141" t="str">
        <f t="shared" si="148"/>
        <v>Isuzu D-Max_2023</v>
      </c>
      <c r="H3183" s="141">
        <v>1900</v>
      </c>
      <c r="I3183" s="141" t="str">
        <f t="shared" si="149"/>
        <v>Isuzu D-Max_2023_1900</v>
      </c>
      <c r="J3183" s="141">
        <v>480000</v>
      </c>
    </row>
    <row r="3184" spans="1:10">
      <c r="A3184" s="141" t="s">
        <v>240</v>
      </c>
      <c r="B3184" s="141">
        <v>110</v>
      </c>
      <c r="C3184" s="141" t="s">
        <v>183</v>
      </c>
      <c r="D3184" s="141" t="s">
        <v>184</v>
      </c>
      <c r="E3184" s="141">
        <v>2023</v>
      </c>
      <c r="F3184" s="141" t="str">
        <f t="shared" si="147"/>
        <v>Isuzu D-Max</v>
      </c>
      <c r="G3184" s="141" t="str">
        <f t="shared" si="148"/>
        <v>Isuzu D-Max_2023</v>
      </c>
      <c r="H3184" s="141">
        <v>1900</v>
      </c>
      <c r="I3184" s="141" t="str">
        <f t="shared" si="149"/>
        <v>Isuzu D-Max_2023_1900</v>
      </c>
      <c r="J3184" s="141">
        <v>470000</v>
      </c>
    </row>
    <row r="3185" spans="1:10">
      <c r="A3185" s="141" t="s">
        <v>240</v>
      </c>
      <c r="B3185" s="141">
        <v>110</v>
      </c>
      <c r="C3185" s="141" t="s">
        <v>183</v>
      </c>
      <c r="D3185" s="141" t="s">
        <v>184</v>
      </c>
      <c r="E3185" s="141">
        <v>2023</v>
      </c>
      <c r="F3185" s="141" t="str">
        <f t="shared" si="147"/>
        <v>Isuzu D-Max</v>
      </c>
      <c r="G3185" s="141" t="str">
        <f t="shared" si="148"/>
        <v>Isuzu D-Max_2023</v>
      </c>
      <c r="H3185" s="141">
        <v>1900</v>
      </c>
      <c r="I3185" s="141" t="str">
        <f t="shared" si="149"/>
        <v>Isuzu D-Max_2023_1900</v>
      </c>
      <c r="J3185" s="141">
        <v>460000</v>
      </c>
    </row>
    <row r="3186" spans="1:10">
      <c r="A3186" s="141" t="s">
        <v>240</v>
      </c>
      <c r="B3186" s="141">
        <v>110</v>
      </c>
      <c r="C3186" s="141" t="s">
        <v>183</v>
      </c>
      <c r="D3186" s="141" t="s">
        <v>184</v>
      </c>
      <c r="E3186" s="141">
        <v>2023</v>
      </c>
      <c r="F3186" s="141" t="str">
        <f t="shared" si="147"/>
        <v>Isuzu D-Max</v>
      </c>
      <c r="G3186" s="141" t="str">
        <f t="shared" si="148"/>
        <v>Isuzu D-Max_2023</v>
      </c>
      <c r="H3186" s="141">
        <v>1900</v>
      </c>
      <c r="I3186" s="141" t="str">
        <f t="shared" si="149"/>
        <v>Isuzu D-Max_2023_1900</v>
      </c>
      <c r="J3186" s="141">
        <v>450000</v>
      </c>
    </row>
    <row r="3187" spans="1:10">
      <c r="A3187" s="141" t="s">
        <v>240</v>
      </c>
      <c r="B3187" s="141">
        <v>110</v>
      </c>
      <c r="C3187" s="141" t="s">
        <v>183</v>
      </c>
      <c r="D3187" s="141" t="s">
        <v>184</v>
      </c>
      <c r="E3187" s="141">
        <v>2023</v>
      </c>
      <c r="F3187" s="141" t="str">
        <f t="shared" si="147"/>
        <v>Isuzu D-Max</v>
      </c>
      <c r="G3187" s="141" t="str">
        <f t="shared" si="148"/>
        <v>Isuzu D-Max_2023</v>
      </c>
      <c r="H3187" s="141">
        <v>1900</v>
      </c>
      <c r="I3187" s="141" t="str">
        <f t="shared" si="149"/>
        <v>Isuzu D-Max_2023_1900</v>
      </c>
      <c r="J3187" s="141">
        <v>440000</v>
      </c>
    </row>
    <row r="3188" spans="1:10">
      <c r="A3188" s="141" t="s">
        <v>240</v>
      </c>
      <c r="B3188" s="141">
        <v>110</v>
      </c>
      <c r="C3188" s="141" t="s">
        <v>183</v>
      </c>
      <c r="D3188" s="141" t="s">
        <v>184</v>
      </c>
      <c r="E3188" s="141">
        <v>2023</v>
      </c>
      <c r="F3188" s="141" t="str">
        <f t="shared" si="147"/>
        <v>Isuzu D-Max</v>
      </c>
      <c r="G3188" s="141" t="str">
        <f t="shared" si="148"/>
        <v>Isuzu D-Max_2023</v>
      </c>
      <c r="H3188" s="141">
        <v>1900</v>
      </c>
      <c r="I3188" s="141" t="str">
        <f t="shared" si="149"/>
        <v>Isuzu D-Max_2023_1900</v>
      </c>
      <c r="J3188" s="141">
        <v>430000</v>
      </c>
    </row>
    <row r="3189" spans="1:10">
      <c r="A3189" s="141" t="s">
        <v>240</v>
      </c>
      <c r="B3189" s="141">
        <v>110</v>
      </c>
      <c r="C3189" s="141" t="s">
        <v>183</v>
      </c>
      <c r="D3189" s="141" t="s">
        <v>184</v>
      </c>
      <c r="E3189" s="141">
        <v>2023</v>
      </c>
      <c r="F3189" s="141" t="str">
        <f t="shared" si="147"/>
        <v>Isuzu D-Max</v>
      </c>
      <c r="G3189" s="141" t="str">
        <f t="shared" si="148"/>
        <v>Isuzu D-Max_2023</v>
      </c>
      <c r="H3189" s="141">
        <v>1900</v>
      </c>
      <c r="I3189" s="141" t="str">
        <f t="shared" si="149"/>
        <v>Isuzu D-Max_2023_1900</v>
      </c>
      <c r="J3189" s="141">
        <v>420000</v>
      </c>
    </row>
    <row r="3190" spans="1:10">
      <c r="A3190" s="141" t="s">
        <v>240</v>
      </c>
      <c r="B3190" s="141">
        <v>110</v>
      </c>
      <c r="C3190" s="141" t="s">
        <v>183</v>
      </c>
      <c r="D3190" s="141" t="s">
        <v>184</v>
      </c>
      <c r="E3190" s="141">
        <v>2023</v>
      </c>
      <c r="F3190" s="141" t="str">
        <f t="shared" si="147"/>
        <v>Isuzu D-Max</v>
      </c>
      <c r="G3190" s="141" t="str">
        <f t="shared" si="148"/>
        <v>Isuzu D-Max_2023</v>
      </c>
      <c r="H3190" s="141">
        <v>1900</v>
      </c>
      <c r="I3190" s="141" t="str">
        <f t="shared" si="149"/>
        <v>Isuzu D-Max_2023_1900</v>
      </c>
      <c r="J3190" s="141">
        <v>410000</v>
      </c>
    </row>
    <row r="3191" spans="1:10">
      <c r="A3191" s="141" t="s">
        <v>240</v>
      </c>
      <c r="B3191" s="141">
        <v>110</v>
      </c>
      <c r="C3191" s="141" t="s">
        <v>183</v>
      </c>
      <c r="D3191" s="141" t="s">
        <v>184</v>
      </c>
      <c r="E3191" s="141">
        <v>2023</v>
      </c>
      <c r="F3191" s="141" t="str">
        <f t="shared" si="147"/>
        <v>Isuzu D-Max</v>
      </c>
      <c r="G3191" s="141" t="str">
        <f t="shared" si="148"/>
        <v>Isuzu D-Max_2023</v>
      </c>
      <c r="H3191" s="141">
        <v>3000</v>
      </c>
      <c r="I3191" s="141" t="str">
        <f t="shared" si="149"/>
        <v>Isuzu D-Max_2023_3000</v>
      </c>
      <c r="J3191" s="141">
        <v>850000</v>
      </c>
    </row>
    <row r="3192" spans="1:10">
      <c r="A3192" s="141" t="s">
        <v>240</v>
      </c>
      <c r="B3192" s="141">
        <v>110</v>
      </c>
      <c r="C3192" s="141" t="s">
        <v>183</v>
      </c>
      <c r="D3192" s="141" t="s">
        <v>184</v>
      </c>
      <c r="E3192" s="141">
        <v>2023</v>
      </c>
      <c r="F3192" s="141" t="str">
        <f t="shared" si="147"/>
        <v>Isuzu D-Max</v>
      </c>
      <c r="G3192" s="141" t="str">
        <f t="shared" si="148"/>
        <v>Isuzu D-Max_2023</v>
      </c>
      <c r="H3192" s="141">
        <v>3000</v>
      </c>
      <c r="I3192" s="141" t="str">
        <f t="shared" si="149"/>
        <v>Isuzu D-Max_2023_3000</v>
      </c>
      <c r="J3192" s="141">
        <v>840000</v>
      </c>
    </row>
    <row r="3193" spans="1:10">
      <c r="A3193" s="141" t="s">
        <v>240</v>
      </c>
      <c r="B3193" s="141">
        <v>110</v>
      </c>
      <c r="C3193" s="141" t="s">
        <v>183</v>
      </c>
      <c r="D3193" s="141" t="s">
        <v>184</v>
      </c>
      <c r="E3193" s="141">
        <v>2023</v>
      </c>
      <c r="F3193" s="141" t="str">
        <f t="shared" si="147"/>
        <v>Isuzu D-Max</v>
      </c>
      <c r="G3193" s="141" t="str">
        <f t="shared" si="148"/>
        <v>Isuzu D-Max_2023</v>
      </c>
      <c r="H3193" s="141">
        <v>3000</v>
      </c>
      <c r="I3193" s="141" t="str">
        <f t="shared" si="149"/>
        <v>Isuzu D-Max_2023_3000</v>
      </c>
      <c r="J3193" s="141">
        <v>830000</v>
      </c>
    </row>
    <row r="3194" spans="1:10">
      <c r="A3194" s="141" t="s">
        <v>240</v>
      </c>
      <c r="B3194" s="141">
        <v>110</v>
      </c>
      <c r="C3194" s="141" t="s">
        <v>183</v>
      </c>
      <c r="D3194" s="141" t="s">
        <v>184</v>
      </c>
      <c r="E3194" s="141">
        <v>2023</v>
      </c>
      <c r="F3194" s="141" t="str">
        <f t="shared" si="147"/>
        <v>Isuzu D-Max</v>
      </c>
      <c r="G3194" s="141" t="str">
        <f t="shared" si="148"/>
        <v>Isuzu D-Max_2023</v>
      </c>
      <c r="H3194" s="141">
        <v>3000</v>
      </c>
      <c r="I3194" s="141" t="str">
        <f t="shared" si="149"/>
        <v>Isuzu D-Max_2023_3000</v>
      </c>
      <c r="J3194" s="141">
        <v>820000</v>
      </c>
    </row>
    <row r="3195" spans="1:10">
      <c r="A3195" s="141" t="s">
        <v>240</v>
      </c>
      <c r="B3195" s="141">
        <v>110</v>
      </c>
      <c r="C3195" s="141" t="s">
        <v>183</v>
      </c>
      <c r="D3195" s="141" t="s">
        <v>184</v>
      </c>
      <c r="E3195" s="141">
        <v>2023</v>
      </c>
      <c r="F3195" s="141" t="str">
        <f t="shared" si="147"/>
        <v>Isuzu D-Max</v>
      </c>
      <c r="G3195" s="141" t="str">
        <f t="shared" si="148"/>
        <v>Isuzu D-Max_2023</v>
      </c>
      <c r="H3195" s="141">
        <v>3000</v>
      </c>
      <c r="I3195" s="141" t="str">
        <f t="shared" si="149"/>
        <v>Isuzu D-Max_2023_3000</v>
      </c>
      <c r="J3195" s="141">
        <v>810000</v>
      </c>
    </row>
    <row r="3196" spans="1:10">
      <c r="A3196" s="141" t="s">
        <v>240</v>
      </c>
      <c r="B3196" s="141">
        <v>110</v>
      </c>
      <c r="C3196" s="141" t="s">
        <v>183</v>
      </c>
      <c r="D3196" s="141" t="s">
        <v>184</v>
      </c>
      <c r="E3196" s="141">
        <v>2023</v>
      </c>
      <c r="F3196" s="141" t="str">
        <f t="shared" si="147"/>
        <v>Isuzu D-Max</v>
      </c>
      <c r="G3196" s="141" t="str">
        <f t="shared" si="148"/>
        <v>Isuzu D-Max_2023</v>
      </c>
      <c r="H3196" s="141">
        <v>3000</v>
      </c>
      <c r="I3196" s="141" t="str">
        <f t="shared" si="149"/>
        <v>Isuzu D-Max_2023_3000</v>
      </c>
      <c r="J3196" s="141">
        <v>800000</v>
      </c>
    </row>
    <row r="3197" spans="1:10">
      <c r="A3197" s="141" t="s">
        <v>240</v>
      </c>
      <c r="B3197" s="141">
        <v>110</v>
      </c>
      <c r="C3197" s="141" t="s">
        <v>183</v>
      </c>
      <c r="D3197" s="141" t="s">
        <v>184</v>
      </c>
      <c r="E3197" s="141">
        <v>2023</v>
      </c>
      <c r="F3197" s="141" t="str">
        <f t="shared" si="147"/>
        <v>Isuzu D-Max</v>
      </c>
      <c r="G3197" s="141" t="str">
        <f t="shared" si="148"/>
        <v>Isuzu D-Max_2023</v>
      </c>
      <c r="H3197" s="141">
        <v>3000</v>
      </c>
      <c r="I3197" s="141" t="str">
        <f t="shared" si="149"/>
        <v>Isuzu D-Max_2023_3000</v>
      </c>
      <c r="J3197" s="141">
        <v>790000</v>
      </c>
    </row>
    <row r="3198" spans="1:10">
      <c r="A3198" s="141" t="s">
        <v>240</v>
      </c>
      <c r="B3198" s="141">
        <v>110</v>
      </c>
      <c r="C3198" s="141" t="s">
        <v>183</v>
      </c>
      <c r="D3198" s="141" t="s">
        <v>184</v>
      </c>
      <c r="E3198" s="141">
        <v>2023</v>
      </c>
      <c r="F3198" s="141" t="str">
        <f t="shared" si="147"/>
        <v>Isuzu D-Max</v>
      </c>
      <c r="G3198" s="141" t="str">
        <f t="shared" si="148"/>
        <v>Isuzu D-Max_2023</v>
      </c>
      <c r="H3198" s="141">
        <v>3000</v>
      </c>
      <c r="I3198" s="141" t="str">
        <f t="shared" si="149"/>
        <v>Isuzu D-Max_2023_3000</v>
      </c>
      <c r="J3198" s="141">
        <v>780000</v>
      </c>
    </row>
    <row r="3199" spans="1:10">
      <c r="A3199" s="141" t="s">
        <v>240</v>
      </c>
      <c r="B3199" s="141">
        <v>110</v>
      </c>
      <c r="C3199" s="141" t="s">
        <v>183</v>
      </c>
      <c r="D3199" s="141" t="s">
        <v>184</v>
      </c>
      <c r="E3199" s="141">
        <v>2023</v>
      </c>
      <c r="F3199" s="141" t="str">
        <f t="shared" si="147"/>
        <v>Isuzu D-Max</v>
      </c>
      <c r="G3199" s="141" t="str">
        <f t="shared" si="148"/>
        <v>Isuzu D-Max_2023</v>
      </c>
      <c r="H3199" s="141">
        <v>3000</v>
      </c>
      <c r="I3199" s="141" t="str">
        <f t="shared" si="149"/>
        <v>Isuzu D-Max_2023_3000</v>
      </c>
      <c r="J3199" s="141">
        <v>770000</v>
      </c>
    </row>
    <row r="3200" spans="1:10">
      <c r="A3200" s="141" t="s">
        <v>240</v>
      </c>
      <c r="B3200" s="141">
        <v>110</v>
      </c>
      <c r="C3200" s="141" t="s">
        <v>183</v>
      </c>
      <c r="D3200" s="141" t="s">
        <v>184</v>
      </c>
      <c r="E3200" s="141">
        <v>2023</v>
      </c>
      <c r="F3200" s="141" t="str">
        <f t="shared" si="147"/>
        <v>Isuzu D-Max</v>
      </c>
      <c r="G3200" s="141" t="str">
        <f t="shared" si="148"/>
        <v>Isuzu D-Max_2023</v>
      </c>
      <c r="H3200" s="141">
        <v>3000</v>
      </c>
      <c r="I3200" s="141" t="str">
        <f t="shared" si="149"/>
        <v>Isuzu D-Max_2023_3000</v>
      </c>
      <c r="J3200" s="141">
        <v>760000</v>
      </c>
    </row>
    <row r="3201" spans="1:10">
      <c r="A3201" s="141" t="s">
        <v>240</v>
      </c>
      <c r="B3201" s="141">
        <v>110</v>
      </c>
      <c r="C3201" s="141" t="s">
        <v>183</v>
      </c>
      <c r="D3201" s="141" t="s">
        <v>184</v>
      </c>
      <c r="E3201" s="141">
        <v>2023</v>
      </c>
      <c r="F3201" s="141" t="str">
        <f t="shared" ref="F3201:F3264" si="150">C3201&amp;" "&amp;D3201</f>
        <v>Isuzu D-Max</v>
      </c>
      <c r="G3201" s="141" t="str">
        <f t="shared" si="148"/>
        <v>Isuzu D-Max_2023</v>
      </c>
      <c r="H3201" s="141">
        <v>3000</v>
      </c>
      <c r="I3201" s="141" t="str">
        <f t="shared" si="149"/>
        <v>Isuzu D-Max_2023_3000</v>
      </c>
      <c r="J3201" s="141">
        <v>750000</v>
      </c>
    </row>
    <row r="3202" spans="1:10">
      <c r="A3202" s="141" t="s">
        <v>240</v>
      </c>
      <c r="B3202" s="141">
        <v>110</v>
      </c>
      <c r="C3202" s="141" t="s">
        <v>183</v>
      </c>
      <c r="D3202" s="141" t="s">
        <v>184</v>
      </c>
      <c r="E3202" s="141">
        <v>2023</v>
      </c>
      <c r="F3202" s="141" t="str">
        <f t="shared" si="150"/>
        <v>Isuzu D-Max</v>
      </c>
      <c r="G3202" s="141" t="str">
        <f t="shared" ref="G3202:G3265" si="151">F3202&amp;"_"&amp;E3202</f>
        <v>Isuzu D-Max_2023</v>
      </c>
      <c r="H3202" s="141">
        <v>3000</v>
      </c>
      <c r="I3202" s="141" t="str">
        <f t="shared" si="149"/>
        <v>Isuzu D-Max_2023_3000</v>
      </c>
      <c r="J3202" s="141">
        <v>740000</v>
      </c>
    </row>
    <row r="3203" spans="1:10">
      <c r="A3203" s="141" t="s">
        <v>240</v>
      </c>
      <c r="B3203" s="141">
        <v>110</v>
      </c>
      <c r="C3203" s="141" t="s">
        <v>183</v>
      </c>
      <c r="D3203" s="141" t="s">
        <v>184</v>
      </c>
      <c r="E3203" s="141">
        <v>2023</v>
      </c>
      <c r="F3203" s="141" t="str">
        <f t="shared" si="150"/>
        <v>Isuzu D-Max</v>
      </c>
      <c r="G3203" s="141" t="str">
        <f t="shared" si="151"/>
        <v>Isuzu D-Max_2023</v>
      </c>
      <c r="H3203" s="141">
        <v>3000</v>
      </c>
      <c r="I3203" s="141" t="str">
        <f t="shared" ref="I3203:I3266" si="152">G3203&amp;"_"&amp;H3203</f>
        <v>Isuzu D-Max_2023_3000</v>
      </c>
      <c r="J3203" s="141">
        <v>730000</v>
      </c>
    </row>
    <row r="3204" spans="1:10">
      <c r="A3204" s="141" t="s">
        <v>240</v>
      </c>
      <c r="B3204" s="141">
        <v>110</v>
      </c>
      <c r="C3204" s="141" t="s">
        <v>183</v>
      </c>
      <c r="D3204" s="141" t="s">
        <v>184</v>
      </c>
      <c r="E3204" s="141">
        <v>2023</v>
      </c>
      <c r="F3204" s="141" t="str">
        <f t="shared" si="150"/>
        <v>Isuzu D-Max</v>
      </c>
      <c r="G3204" s="141" t="str">
        <f t="shared" si="151"/>
        <v>Isuzu D-Max_2023</v>
      </c>
      <c r="H3204" s="141">
        <v>3000</v>
      </c>
      <c r="I3204" s="141" t="str">
        <f t="shared" si="152"/>
        <v>Isuzu D-Max_2023_3000</v>
      </c>
      <c r="J3204" s="141">
        <v>720000</v>
      </c>
    </row>
    <row r="3205" spans="1:10">
      <c r="A3205" s="141" t="s">
        <v>240</v>
      </c>
      <c r="B3205" s="141">
        <v>110</v>
      </c>
      <c r="C3205" s="141" t="s">
        <v>183</v>
      </c>
      <c r="D3205" s="141" t="s">
        <v>184</v>
      </c>
      <c r="E3205" s="141">
        <v>2023</v>
      </c>
      <c r="F3205" s="141" t="str">
        <f t="shared" si="150"/>
        <v>Isuzu D-Max</v>
      </c>
      <c r="G3205" s="141" t="str">
        <f t="shared" si="151"/>
        <v>Isuzu D-Max_2023</v>
      </c>
      <c r="H3205" s="141">
        <v>3000</v>
      </c>
      <c r="I3205" s="141" t="str">
        <f t="shared" si="152"/>
        <v>Isuzu D-Max_2023_3000</v>
      </c>
      <c r="J3205" s="141">
        <v>710000</v>
      </c>
    </row>
    <row r="3206" spans="1:10">
      <c r="A3206" s="141" t="s">
        <v>240</v>
      </c>
      <c r="B3206" s="141">
        <v>110</v>
      </c>
      <c r="C3206" s="141" t="s">
        <v>183</v>
      </c>
      <c r="D3206" s="141" t="s">
        <v>184</v>
      </c>
      <c r="E3206" s="141">
        <v>2023</v>
      </c>
      <c r="F3206" s="141" t="str">
        <f t="shared" si="150"/>
        <v>Isuzu D-Max</v>
      </c>
      <c r="G3206" s="141" t="str">
        <f t="shared" si="151"/>
        <v>Isuzu D-Max_2023</v>
      </c>
      <c r="H3206" s="141">
        <v>3000</v>
      </c>
      <c r="I3206" s="141" t="str">
        <f t="shared" si="152"/>
        <v>Isuzu D-Max_2023_3000</v>
      </c>
      <c r="J3206" s="141">
        <v>700000</v>
      </c>
    </row>
    <row r="3207" spans="1:10">
      <c r="A3207" s="141" t="s">
        <v>240</v>
      </c>
      <c r="B3207" s="141">
        <v>110</v>
      </c>
      <c r="C3207" s="141" t="s">
        <v>183</v>
      </c>
      <c r="D3207" s="141" t="s">
        <v>184</v>
      </c>
      <c r="E3207" s="141">
        <v>2023</v>
      </c>
      <c r="F3207" s="141" t="str">
        <f t="shared" si="150"/>
        <v>Isuzu D-Max</v>
      </c>
      <c r="G3207" s="141" t="str">
        <f t="shared" si="151"/>
        <v>Isuzu D-Max_2023</v>
      </c>
      <c r="H3207" s="141">
        <v>3000</v>
      </c>
      <c r="I3207" s="141" t="str">
        <f t="shared" si="152"/>
        <v>Isuzu D-Max_2023_3000</v>
      </c>
      <c r="J3207" s="141">
        <v>690000</v>
      </c>
    </row>
    <row r="3208" spans="1:10">
      <c r="A3208" s="141" t="s">
        <v>240</v>
      </c>
      <c r="B3208" s="141">
        <v>110</v>
      </c>
      <c r="C3208" s="141" t="s">
        <v>183</v>
      </c>
      <c r="D3208" s="141" t="s">
        <v>184</v>
      </c>
      <c r="E3208" s="141">
        <v>2023</v>
      </c>
      <c r="F3208" s="141" t="str">
        <f t="shared" si="150"/>
        <v>Isuzu D-Max</v>
      </c>
      <c r="G3208" s="141" t="str">
        <f t="shared" si="151"/>
        <v>Isuzu D-Max_2023</v>
      </c>
      <c r="H3208" s="141">
        <v>3000</v>
      </c>
      <c r="I3208" s="141" t="str">
        <f t="shared" si="152"/>
        <v>Isuzu D-Max_2023_3000</v>
      </c>
      <c r="J3208" s="141">
        <v>680000</v>
      </c>
    </row>
    <row r="3209" spans="1:10">
      <c r="A3209" s="141" t="s">
        <v>240</v>
      </c>
      <c r="B3209" s="141">
        <v>110</v>
      </c>
      <c r="C3209" s="141" t="s">
        <v>183</v>
      </c>
      <c r="D3209" s="141" t="s">
        <v>184</v>
      </c>
      <c r="E3209" s="141">
        <v>2023</v>
      </c>
      <c r="F3209" s="141" t="str">
        <f t="shared" si="150"/>
        <v>Isuzu D-Max</v>
      </c>
      <c r="G3209" s="141" t="str">
        <f t="shared" si="151"/>
        <v>Isuzu D-Max_2023</v>
      </c>
      <c r="H3209" s="141">
        <v>3000</v>
      </c>
      <c r="I3209" s="141" t="str">
        <f t="shared" si="152"/>
        <v>Isuzu D-Max_2023_3000</v>
      </c>
      <c r="J3209" s="141">
        <v>670000</v>
      </c>
    </row>
    <row r="3210" spans="1:10">
      <c r="A3210" s="141" t="s">
        <v>240</v>
      </c>
      <c r="B3210" s="141">
        <v>110</v>
      </c>
      <c r="C3210" s="141" t="s">
        <v>183</v>
      </c>
      <c r="D3210" s="141" t="s">
        <v>184</v>
      </c>
      <c r="E3210" s="141">
        <v>2023</v>
      </c>
      <c r="F3210" s="141" t="str">
        <f t="shared" si="150"/>
        <v>Isuzu D-Max</v>
      </c>
      <c r="G3210" s="141" t="str">
        <f t="shared" si="151"/>
        <v>Isuzu D-Max_2023</v>
      </c>
      <c r="H3210" s="141">
        <v>3000</v>
      </c>
      <c r="I3210" s="141" t="str">
        <f t="shared" si="152"/>
        <v>Isuzu D-Max_2023_3000</v>
      </c>
      <c r="J3210" s="141">
        <v>660000</v>
      </c>
    </row>
    <row r="3211" spans="1:10">
      <c r="A3211" s="141" t="s">
        <v>240</v>
      </c>
      <c r="B3211" s="141">
        <v>110</v>
      </c>
      <c r="C3211" s="141" t="s">
        <v>183</v>
      </c>
      <c r="D3211" s="141" t="s">
        <v>184</v>
      </c>
      <c r="E3211" s="141">
        <v>2023</v>
      </c>
      <c r="F3211" s="141" t="str">
        <f t="shared" si="150"/>
        <v>Isuzu D-Max</v>
      </c>
      <c r="G3211" s="141" t="str">
        <f t="shared" si="151"/>
        <v>Isuzu D-Max_2023</v>
      </c>
      <c r="H3211" s="141">
        <v>3000</v>
      </c>
      <c r="I3211" s="141" t="str">
        <f t="shared" si="152"/>
        <v>Isuzu D-Max_2023_3000</v>
      </c>
      <c r="J3211" s="141">
        <v>650000</v>
      </c>
    </row>
    <row r="3212" spans="1:10">
      <c r="A3212" s="141" t="s">
        <v>240</v>
      </c>
      <c r="B3212" s="141">
        <v>110</v>
      </c>
      <c r="C3212" s="141" t="s">
        <v>183</v>
      </c>
      <c r="D3212" s="141" t="s">
        <v>184</v>
      </c>
      <c r="E3212" s="141">
        <v>2023</v>
      </c>
      <c r="F3212" s="141" t="str">
        <f t="shared" si="150"/>
        <v>Isuzu D-Max</v>
      </c>
      <c r="G3212" s="141" t="str">
        <f t="shared" si="151"/>
        <v>Isuzu D-Max_2023</v>
      </c>
      <c r="H3212" s="141">
        <v>3000</v>
      </c>
      <c r="I3212" s="141" t="str">
        <f t="shared" si="152"/>
        <v>Isuzu D-Max_2023_3000</v>
      </c>
      <c r="J3212" s="141">
        <v>640000</v>
      </c>
    </row>
    <row r="3213" spans="1:10">
      <c r="A3213" s="141" t="s">
        <v>240</v>
      </c>
      <c r="B3213" s="141">
        <v>110</v>
      </c>
      <c r="C3213" s="141" t="s">
        <v>183</v>
      </c>
      <c r="D3213" s="141" t="s">
        <v>184</v>
      </c>
      <c r="E3213" s="141">
        <v>2023</v>
      </c>
      <c r="F3213" s="141" t="str">
        <f t="shared" si="150"/>
        <v>Isuzu D-Max</v>
      </c>
      <c r="G3213" s="141" t="str">
        <f t="shared" si="151"/>
        <v>Isuzu D-Max_2023</v>
      </c>
      <c r="H3213" s="141">
        <v>3000</v>
      </c>
      <c r="I3213" s="141" t="str">
        <f t="shared" si="152"/>
        <v>Isuzu D-Max_2023_3000</v>
      </c>
      <c r="J3213" s="141">
        <v>630000</v>
      </c>
    </row>
    <row r="3214" spans="1:10">
      <c r="A3214" s="141" t="s">
        <v>240</v>
      </c>
      <c r="B3214" s="141">
        <v>110</v>
      </c>
      <c r="C3214" s="141" t="s">
        <v>183</v>
      </c>
      <c r="D3214" s="141" t="s">
        <v>184</v>
      </c>
      <c r="E3214" s="141">
        <v>2023</v>
      </c>
      <c r="F3214" s="141" t="str">
        <f t="shared" si="150"/>
        <v>Isuzu D-Max</v>
      </c>
      <c r="G3214" s="141" t="str">
        <f t="shared" si="151"/>
        <v>Isuzu D-Max_2023</v>
      </c>
      <c r="H3214" s="141">
        <v>3000</v>
      </c>
      <c r="I3214" s="141" t="str">
        <f t="shared" si="152"/>
        <v>Isuzu D-Max_2023_3000</v>
      </c>
      <c r="J3214" s="141">
        <v>620000</v>
      </c>
    </row>
    <row r="3215" spans="1:10">
      <c r="A3215" s="141" t="s">
        <v>240</v>
      </c>
      <c r="B3215" s="141">
        <v>110</v>
      </c>
      <c r="C3215" s="141" t="s">
        <v>183</v>
      </c>
      <c r="D3215" s="141" t="s">
        <v>184</v>
      </c>
      <c r="E3215" s="141">
        <v>2023</v>
      </c>
      <c r="F3215" s="141" t="str">
        <f t="shared" si="150"/>
        <v>Isuzu D-Max</v>
      </c>
      <c r="G3215" s="141" t="str">
        <f t="shared" si="151"/>
        <v>Isuzu D-Max_2023</v>
      </c>
      <c r="H3215" s="141">
        <v>3000</v>
      </c>
      <c r="I3215" s="141" t="str">
        <f t="shared" si="152"/>
        <v>Isuzu D-Max_2023_3000</v>
      </c>
      <c r="J3215" s="141">
        <v>610000</v>
      </c>
    </row>
    <row r="3216" spans="1:10">
      <c r="A3216" s="141" t="s">
        <v>240</v>
      </c>
      <c r="B3216" s="141">
        <v>110</v>
      </c>
      <c r="C3216" s="141" t="s">
        <v>183</v>
      </c>
      <c r="D3216" s="141" t="s">
        <v>184</v>
      </c>
      <c r="E3216" s="141">
        <v>2023</v>
      </c>
      <c r="F3216" s="141" t="str">
        <f t="shared" si="150"/>
        <v>Isuzu D-Max</v>
      </c>
      <c r="G3216" s="141" t="str">
        <f t="shared" si="151"/>
        <v>Isuzu D-Max_2023</v>
      </c>
      <c r="H3216" s="141">
        <v>3000</v>
      </c>
      <c r="I3216" s="141" t="str">
        <f t="shared" si="152"/>
        <v>Isuzu D-Max_2023_3000</v>
      </c>
      <c r="J3216" s="141">
        <v>600000</v>
      </c>
    </row>
    <row r="3217" spans="1:10">
      <c r="A3217" s="141" t="s">
        <v>240</v>
      </c>
      <c r="B3217" s="141">
        <v>110</v>
      </c>
      <c r="C3217" s="141" t="s">
        <v>183</v>
      </c>
      <c r="D3217" s="141" t="s">
        <v>184</v>
      </c>
      <c r="E3217" s="141">
        <v>2023</v>
      </c>
      <c r="F3217" s="141" t="str">
        <f t="shared" si="150"/>
        <v>Isuzu D-Max</v>
      </c>
      <c r="G3217" s="141" t="str">
        <f t="shared" si="151"/>
        <v>Isuzu D-Max_2023</v>
      </c>
      <c r="H3217" s="141">
        <v>3000</v>
      </c>
      <c r="I3217" s="141" t="str">
        <f t="shared" si="152"/>
        <v>Isuzu D-Max_2023_3000</v>
      </c>
      <c r="J3217" s="141">
        <v>590000</v>
      </c>
    </row>
    <row r="3218" spans="1:10">
      <c r="A3218" s="141" t="s">
        <v>241</v>
      </c>
      <c r="B3218" s="141">
        <v>110</v>
      </c>
      <c r="C3218" s="141" t="s">
        <v>183</v>
      </c>
      <c r="D3218" s="141" t="s">
        <v>201</v>
      </c>
      <c r="E3218" s="141">
        <v>2023</v>
      </c>
      <c r="F3218" s="141" t="str">
        <f t="shared" si="150"/>
        <v>Isuzu MU-X</v>
      </c>
      <c r="G3218" s="141" t="str">
        <f t="shared" si="151"/>
        <v>Isuzu MU-X_2023</v>
      </c>
      <c r="H3218" s="141">
        <v>1900</v>
      </c>
      <c r="I3218" s="141" t="str">
        <f t="shared" si="152"/>
        <v>Isuzu MU-X_2023_1900</v>
      </c>
      <c r="J3218" s="141">
        <v>1000000</v>
      </c>
    </row>
    <row r="3219" spans="1:10">
      <c r="A3219" s="141" t="s">
        <v>241</v>
      </c>
      <c r="B3219" s="141">
        <v>110</v>
      </c>
      <c r="C3219" s="141" t="s">
        <v>183</v>
      </c>
      <c r="D3219" s="141" t="s">
        <v>201</v>
      </c>
      <c r="E3219" s="141">
        <v>2023</v>
      </c>
      <c r="F3219" s="141" t="str">
        <f t="shared" si="150"/>
        <v>Isuzu MU-X</v>
      </c>
      <c r="G3219" s="141" t="str">
        <f t="shared" si="151"/>
        <v>Isuzu MU-X_2023</v>
      </c>
      <c r="H3219" s="141">
        <v>1900</v>
      </c>
      <c r="I3219" s="141" t="str">
        <f t="shared" si="152"/>
        <v>Isuzu MU-X_2023_1900</v>
      </c>
      <c r="J3219" s="141">
        <v>990000</v>
      </c>
    </row>
    <row r="3220" spans="1:10">
      <c r="A3220" s="141" t="s">
        <v>241</v>
      </c>
      <c r="B3220" s="141">
        <v>110</v>
      </c>
      <c r="C3220" s="141" t="s">
        <v>183</v>
      </c>
      <c r="D3220" s="141" t="s">
        <v>201</v>
      </c>
      <c r="E3220" s="141">
        <v>2023</v>
      </c>
      <c r="F3220" s="141" t="str">
        <f t="shared" si="150"/>
        <v>Isuzu MU-X</v>
      </c>
      <c r="G3220" s="141" t="str">
        <f t="shared" si="151"/>
        <v>Isuzu MU-X_2023</v>
      </c>
      <c r="H3220" s="141">
        <v>1900</v>
      </c>
      <c r="I3220" s="141" t="str">
        <f t="shared" si="152"/>
        <v>Isuzu MU-X_2023_1900</v>
      </c>
      <c r="J3220" s="141">
        <v>980000</v>
      </c>
    </row>
    <row r="3221" spans="1:10">
      <c r="A3221" s="141" t="s">
        <v>241</v>
      </c>
      <c r="B3221" s="141">
        <v>110</v>
      </c>
      <c r="C3221" s="141" t="s">
        <v>183</v>
      </c>
      <c r="D3221" s="141" t="s">
        <v>201</v>
      </c>
      <c r="E3221" s="141">
        <v>2023</v>
      </c>
      <c r="F3221" s="141" t="str">
        <f t="shared" si="150"/>
        <v>Isuzu MU-X</v>
      </c>
      <c r="G3221" s="141" t="str">
        <f t="shared" si="151"/>
        <v>Isuzu MU-X_2023</v>
      </c>
      <c r="H3221" s="141">
        <v>1900</v>
      </c>
      <c r="I3221" s="141" t="str">
        <f t="shared" si="152"/>
        <v>Isuzu MU-X_2023_1900</v>
      </c>
      <c r="J3221" s="141">
        <v>970000</v>
      </c>
    </row>
    <row r="3222" spans="1:10">
      <c r="A3222" s="141" t="s">
        <v>241</v>
      </c>
      <c r="B3222" s="141">
        <v>110</v>
      </c>
      <c r="C3222" s="141" t="s">
        <v>183</v>
      </c>
      <c r="D3222" s="141" t="s">
        <v>201</v>
      </c>
      <c r="E3222" s="141">
        <v>2023</v>
      </c>
      <c r="F3222" s="141" t="str">
        <f t="shared" si="150"/>
        <v>Isuzu MU-X</v>
      </c>
      <c r="G3222" s="141" t="str">
        <f t="shared" si="151"/>
        <v>Isuzu MU-X_2023</v>
      </c>
      <c r="H3222" s="141">
        <v>1900</v>
      </c>
      <c r="I3222" s="141" t="str">
        <f t="shared" si="152"/>
        <v>Isuzu MU-X_2023_1900</v>
      </c>
      <c r="J3222" s="141">
        <v>960000</v>
      </c>
    </row>
    <row r="3223" spans="1:10">
      <c r="A3223" s="141" t="s">
        <v>241</v>
      </c>
      <c r="B3223" s="141">
        <v>110</v>
      </c>
      <c r="C3223" s="141" t="s">
        <v>183</v>
      </c>
      <c r="D3223" s="141" t="s">
        <v>201</v>
      </c>
      <c r="E3223" s="141">
        <v>2023</v>
      </c>
      <c r="F3223" s="141" t="str">
        <f t="shared" si="150"/>
        <v>Isuzu MU-X</v>
      </c>
      <c r="G3223" s="141" t="str">
        <f t="shared" si="151"/>
        <v>Isuzu MU-X_2023</v>
      </c>
      <c r="H3223" s="141">
        <v>1900</v>
      </c>
      <c r="I3223" s="141" t="str">
        <f t="shared" si="152"/>
        <v>Isuzu MU-X_2023_1900</v>
      </c>
      <c r="J3223" s="141">
        <v>950000</v>
      </c>
    </row>
    <row r="3224" spans="1:10">
      <c r="A3224" s="141" t="s">
        <v>241</v>
      </c>
      <c r="B3224" s="141">
        <v>110</v>
      </c>
      <c r="C3224" s="141" t="s">
        <v>183</v>
      </c>
      <c r="D3224" s="141" t="s">
        <v>201</v>
      </c>
      <c r="E3224" s="141">
        <v>2023</v>
      </c>
      <c r="F3224" s="141" t="str">
        <f t="shared" si="150"/>
        <v>Isuzu MU-X</v>
      </c>
      <c r="G3224" s="141" t="str">
        <f t="shared" si="151"/>
        <v>Isuzu MU-X_2023</v>
      </c>
      <c r="H3224" s="141">
        <v>1900</v>
      </c>
      <c r="I3224" s="141" t="str">
        <f t="shared" si="152"/>
        <v>Isuzu MU-X_2023_1900</v>
      </c>
      <c r="J3224" s="141">
        <v>940000</v>
      </c>
    </row>
    <row r="3225" spans="1:10">
      <c r="A3225" s="141" t="s">
        <v>241</v>
      </c>
      <c r="B3225" s="141">
        <v>110</v>
      </c>
      <c r="C3225" s="141" t="s">
        <v>183</v>
      </c>
      <c r="D3225" s="141" t="s">
        <v>201</v>
      </c>
      <c r="E3225" s="141">
        <v>2023</v>
      </c>
      <c r="F3225" s="141" t="str">
        <f t="shared" si="150"/>
        <v>Isuzu MU-X</v>
      </c>
      <c r="G3225" s="141" t="str">
        <f t="shared" si="151"/>
        <v>Isuzu MU-X_2023</v>
      </c>
      <c r="H3225" s="141">
        <v>1900</v>
      </c>
      <c r="I3225" s="141" t="str">
        <f t="shared" si="152"/>
        <v>Isuzu MU-X_2023_1900</v>
      </c>
      <c r="J3225" s="141">
        <v>930000</v>
      </c>
    </row>
    <row r="3226" spans="1:10">
      <c r="A3226" s="141" t="s">
        <v>241</v>
      </c>
      <c r="B3226" s="141">
        <v>110</v>
      </c>
      <c r="C3226" s="141" t="s">
        <v>183</v>
      </c>
      <c r="D3226" s="141" t="s">
        <v>201</v>
      </c>
      <c r="E3226" s="141">
        <v>2023</v>
      </c>
      <c r="F3226" s="141" t="str">
        <f t="shared" si="150"/>
        <v>Isuzu MU-X</v>
      </c>
      <c r="G3226" s="141" t="str">
        <f t="shared" si="151"/>
        <v>Isuzu MU-X_2023</v>
      </c>
      <c r="H3226" s="141">
        <v>1900</v>
      </c>
      <c r="I3226" s="141" t="str">
        <f t="shared" si="152"/>
        <v>Isuzu MU-X_2023_1900</v>
      </c>
      <c r="J3226" s="141">
        <v>920000</v>
      </c>
    </row>
    <row r="3227" spans="1:10">
      <c r="A3227" s="141" t="s">
        <v>241</v>
      </c>
      <c r="B3227" s="141">
        <v>110</v>
      </c>
      <c r="C3227" s="141" t="s">
        <v>183</v>
      </c>
      <c r="D3227" s="141" t="s">
        <v>201</v>
      </c>
      <c r="E3227" s="141">
        <v>2023</v>
      </c>
      <c r="F3227" s="141" t="str">
        <f t="shared" si="150"/>
        <v>Isuzu MU-X</v>
      </c>
      <c r="G3227" s="141" t="str">
        <f t="shared" si="151"/>
        <v>Isuzu MU-X_2023</v>
      </c>
      <c r="H3227" s="141">
        <v>1900</v>
      </c>
      <c r="I3227" s="141" t="str">
        <f t="shared" si="152"/>
        <v>Isuzu MU-X_2023_1900</v>
      </c>
      <c r="J3227" s="141">
        <v>910000</v>
      </c>
    </row>
    <row r="3228" spans="1:10">
      <c r="A3228" s="141" t="s">
        <v>241</v>
      </c>
      <c r="B3228" s="141">
        <v>110</v>
      </c>
      <c r="C3228" s="141" t="s">
        <v>183</v>
      </c>
      <c r="D3228" s="141" t="s">
        <v>201</v>
      </c>
      <c r="E3228" s="141">
        <v>2023</v>
      </c>
      <c r="F3228" s="141" t="str">
        <f t="shared" si="150"/>
        <v>Isuzu MU-X</v>
      </c>
      <c r="G3228" s="141" t="str">
        <f t="shared" si="151"/>
        <v>Isuzu MU-X_2023</v>
      </c>
      <c r="H3228" s="141">
        <v>1900</v>
      </c>
      <c r="I3228" s="141" t="str">
        <f t="shared" si="152"/>
        <v>Isuzu MU-X_2023_1900</v>
      </c>
      <c r="J3228" s="141">
        <v>900000</v>
      </c>
    </row>
    <row r="3229" spans="1:10">
      <c r="A3229" s="141" t="s">
        <v>241</v>
      </c>
      <c r="B3229" s="141">
        <v>110</v>
      </c>
      <c r="C3229" s="141" t="s">
        <v>183</v>
      </c>
      <c r="D3229" s="141" t="s">
        <v>201</v>
      </c>
      <c r="E3229" s="141">
        <v>2023</v>
      </c>
      <c r="F3229" s="141" t="str">
        <f t="shared" si="150"/>
        <v>Isuzu MU-X</v>
      </c>
      <c r="G3229" s="141" t="str">
        <f t="shared" si="151"/>
        <v>Isuzu MU-X_2023</v>
      </c>
      <c r="H3229" s="141">
        <v>1900</v>
      </c>
      <c r="I3229" s="141" t="str">
        <f t="shared" si="152"/>
        <v>Isuzu MU-X_2023_1900</v>
      </c>
      <c r="J3229" s="141">
        <v>890000</v>
      </c>
    </row>
    <row r="3230" spans="1:10">
      <c r="A3230" s="141" t="s">
        <v>241</v>
      </c>
      <c r="B3230" s="141">
        <v>110</v>
      </c>
      <c r="C3230" s="141" t="s">
        <v>183</v>
      </c>
      <c r="D3230" s="141" t="s">
        <v>201</v>
      </c>
      <c r="E3230" s="141">
        <v>2023</v>
      </c>
      <c r="F3230" s="141" t="str">
        <f t="shared" si="150"/>
        <v>Isuzu MU-X</v>
      </c>
      <c r="G3230" s="141" t="str">
        <f t="shared" si="151"/>
        <v>Isuzu MU-X_2023</v>
      </c>
      <c r="H3230" s="141">
        <v>1900</v>
      </c>
      <c r="I3230" s="141" t="str">
        <f t="shared" si="152"/>
        <v>Isuzu MU-X_2023_1900</v>
      </c>
      <c r="J3230" s="141">
        <v>880000</v>
      </c>
    </row>
    <row r="3231" spans="1:10">
      <c r="A3231" s="141" t="s">
        <v>241</v>
      </c>
      <c r="B3231" s="141">
        <v>110</v>
      </c>
      <c r="C3231" s="141" t="s">
        <v>183</v>
      </c>
      <c r="D3231" s="141" t="s">
        <v>201</v>
      </c>
      <c r="E3231" s="141">
        <v>2023</v>
      </c>
      <c r="F3231" s="141" t="str">
        <f t="shared" si="150"/>
        <v>Isuzu MU-X</v>
      </c>
      <c r="G3231" s="141" t="str">
        <f t="shared" si="151"/>
        <v>Isuzu MU-X_2023</v>
      </c>
      <c r="H3231" s="141">
        <v>1900</v>
      </c>
      <c r="I3231" s="141" t="str">
        <f t="shared" si="152"/>
        <v>Isuzu MU-X_2023_1900</v>
      </c>
      <c r="J3231" s="141">
        <v>870000</v>
      </c>
    </row>
    <row r="3232" spans="1:10">
      <c r="A3232" s="141" t="s">
        <v>241</v>
      </c>
      <c r="B3232" s="141">
        <v>110</v>
      </c>
      <c r="C3232" s="141" t="s">
        <v>183</v>
      </c>
      <c r="D3232" s="141" t="s">
        <v>201</v>
      </c>
      <c r="E3232" s="141">
        <v>2023</v>
      </c>
      <c r="F3232" s="141" t="str">
        <f t="shared" si="150"/>
        <v>Isuzu MU-X</v>
      </c>
      <c r="G3232" s="141" t="str">
        <f t="shared" si="151"/>
        <v>Isuzu MU-X_2023</v>
      </c>
      <c r="H3232" s="141">
        <v>1900</v>
      </c>
      <c r="I3232" s="141" t="str">
        <f t="shared" si="152"/>
        <v>Isuzu MU-X_2023_1900</v>
      </c>
      <c r="J3232" s="141">
        <v>860000</v>
      </c>
    </row>
    <row r="3233" spans="1:10">
      <c r="A3233" s="141" t="s">
        <v>241</v>
      </c>
      <c r="B3233" s="141">
        <v>110</v>
      </c>
      <c r="C3233" s="141" t="s">
        <v>183</v>
      </c>
      <c r="D3233" s="141" t="s">
        <v>201</v>
      </c>
      <c r="E3233" s="141">
        <v>2023</v>
      </c>
      <c r="F3233" s="141" t="str">
        <f t="shared" si="150"/>
        <v>Isuzu MU-X</v>
      </c>
      <c r="G3233" s="141" t="str">
        <f t="shared" si="151"/>
        <v>Isuzu MU-X_2023</v>
      </c>
      <c r="H3233" s="141">
        <v>1900</v>
      </c>
      <c r="I3233" s="141" t="str">
        <f t="shared" si="152"/>
        <v>Isuzu MU-X_2023_1900</v>
      </c>
      <c r="J3233" s="141">
        <v>850000</v>
      </c>
    </row>
    <row r="3234" spans="1:10">
      <c r="A3234" s="141" t="s">
        <v>241</v>
      </c>
      <c r="B3234" s="141">
        <v>110</v>
      </c>
      <c r="C3234" s="141" t="s">
        <v>183</v>
      </c>
      <c r="D3234" s="141" t="s">
        <v>201</v>
      </c>
      <c r="E3234" s="141">
        <v>2023</v>
      </c>
      <c r="F3234" s="141" t="str">
        <f t="shared" si="150"/>
        <v>Isuzu MU-X</v>
      </c>
      <c r="G3234" s="141" t="str">
        <f t="shared" si="151"/>
        <v>Isuzu MU-X_2023</v>
      </c>
      <c r="H3234" s="141">
        <v>1900</v>
      </c>
      <c r="I3234" s="141" t="str">
        <f t="shared" si="152"/>
        <v>Isuzu MU-X_2023_1900</v>
      </c>
      <c r="J3234" s="141">
        <v>840000</v>
      </c>
    </row>
    <row r="3235" spans="1:10">
      <c r="A3235" s="141" t="s">
        <v>241</v>
      </c>
      <c r="B3235" s="141">
        <v>110</v>
      </c>
      <c r="C3235" s="141" t="s">
        <v>183</v>
      </c>
      <c r="D3235" s="141" t="s">
        <v>201</v>
      </c>
      <c r="E3235" s="141">
        <v>2023</v>
      </c>
      <c r="F3235" s="141" t="str">
        <f t="shared" si="150"/>
        <v>Isuzu MU-X</v>
      </c>
      <c r="G3235" s="141" t="str">
        <f t="shared" si="151"/>
        <v>Isuzu MU-X_2023</v>
      </c>
      <c r="H3235" s="141">
        <v>1900</v>
      </c>
      <c r="I3235" s="141" t="str">
        <f t="shared" si="152"/>
        <v>Isuzu MU-X_2023_1900</v>
      </c>
      <c r="J3235" s="141">
        <v>830000</v>
      </c>
    </row>
    <row r="3236" spans="1:10">
      <c r="A3236" s="141" t="s">
        <v>241</v>
      </c>
      <c r="B3236" s="141">
        <v>110</v>
      </c>
      <c r="C3236" s="141" t="s">
        <v>183</v>
      </c>
      <c r="D3236" s="141" t="s">
        <v>201</v>
      </c>
      <c r="E3236" s="141">
        <v>2023</v>
      </c>
      <c r="F3236" s="141" t="str">
        <f t="shared" si="150"/>
        <v>Isuzu MU-X</v>
      </c>
      <c r="G3236" s="141" t="str">
        <f t="shared" si="151"/>
        <v>Isuzu MU-X_2023</v>
      </c>
      <c r="H3236" s="141">
        <v>1900</v>
      </c>
      <c r="I3236" s="141" t="str">
        <f t="shared" si="152"/>
        <v>Isuzu MU-X_2023_1900</v>
      </c>
      <c r="J3236" s="141">
        <v>820000</v>
      </c>
    </row>
    <row r="3237" spans="1:10">
      <c r="A3237" s="141" t="s">
        <v>241</v>
      </c>
      <c r="B3237" s="141">
        <v>110</v>
      </c>
      <c r="C3237" s="141" t="s">
        <v>183</v>
      </c>
      <c r="D3237" s="141" t="s">
        <v>201</v>
      </c>
      <c r="E3237" s="141">
        <v>2023</v>
      </c>
      <c r="F3237" s="141" t="str">
        <f t="shared" si="150"/>
        <v>Isuzu MU-X</v>
      </c>
      <c r="G3237" s="141" t="str">
        <f t="shared" si="151"/>
        <v>Isuzu MU-X_2023</v>
      </c>
      <c r="H3237" s="141">
        <v>1900</v>
      </c>
      <c r="I3237" s="141" t="str">
        <f t="shared" si="152"/>
        <v>Isuzu MU-X_2023_1900</v>
      </c>
      <c r="J3237" s="141">
        <v>810000</v>
      </c>
    </row>
    <row r="3238" spans="1:10">
      <c r="A3238" s="141" t="s">
        <v>241</v>
      </c>
      <c r="B3238" s="141">
        <v>110</v>
      </c>
      <c r="C3238" s="141" t="s">
        <v>183</v>
      </c>
      <c r="D3238" s="141" t="s">
        <v>201</v>
      </c>
      <c r="E3238" s="141">
        <v>2023</v>
      </c>
      <c r="F3238" s="141" t="str">
        <f t="shared" si="150"/>
        <v>Isuzu MU-X</v>
      </c>
      <c r="G3238" s="141" t="str">
        <f t="shared" si="151"/>
        <v>Isuzu MU-X_2023</v>
      </c>
      <c r="H3238" s="141">
        <v>1900</v>
      </c>
      <c r="I3238" s="141" t="str">
        <f t="shared" si="152"/>
        <v>Isuzu MU-X_2023_1900</v>
      </c>
      <c r="J3238" s="141">
        <v>800000</v>
      </c>
    </row>
    <row r="3239" spans="1:10">
      <c r="A3239" s="141" t="s">
        <v>241</v>
      </c>
      <c r="B3239" s="141">
        <v>110</v>
      </c>
      <c r="C3239" s="141" t="s">
        <v>183</v>
      </c>
      <c r="D3239" s="141" t="s">
        <v>201</v>
      </c>
      <c r="E3239" s="141">
        <v>2023</v>
      </c>
      <c r="F3239" s="141" t="str">
        <f t="shared" si="150"/>
        <v>Isuzu MU-X</v>
      </c>
      <c r="G3239" s="141" t="str">
        <f t="shared" si="151"/>
        <v>Isuzu MU-X_2023</v>
      </c>
      <c r="H3239" s="141">
        <v>1900</v>
      </c>
      <c r="I3239" s="141" t="str">
        <f t="shared" si="152"/>
        <v>Isuzu MU-X_2023_1900</v>
      </c>
      <c r="J3239" s="141">
        <v>790000</v>
      </c>
    </row>
    <row r="3240" spans="1:10">
      <c r="A3240" s="141" t="s">
        <v>241</v>
      </c>
      <c r="B3240" s="141">
        <v>110</v>
      </c>
      <c r="C3240" s="141" t="s">
        <v>183</v>
      </c>
      <c r="D3240" s="141" t="s">
        <v>201</v>
      </c>
      <c r="E3240" s="141">
        <v>2023</v>
      </c>
      <c r="F3240" s="141" t="str">
        <f t="shared" si="150"/>
        <v>Isuzu MU-X</v>
      </c>
      <c r="G3240" s="141" t="str">
        <f t="shared" si="151"/>
        <v>Isuzu MU-X_2023</v>
      </c>
      <c r="H3240" s="141">
        <v>1900</v>
      </c>
      <c r="I3240" s="141" t="str">
        <f t="shared" si="152"/>
        <v>Isuzu MU-X_2023_1900</v>
      </c>
      <c r="J3240" s="141">
        <v>780000</v>
      </c>
    </row>
    <row r="3241" spans="1:10">
      <c r="A3241" s="141" t="s">
        <v>241</v>
      </c>
      <c r="B3241" s="141">
        <v>110</v>
      </c>
      <c r="C3241" s="141" t="s">
        <v>183</v>
      </c>
      <c r="D3241" s="141" t="s">
        <v>201</v>
      </c>
      <c r="E3241" s="141">
        <v>2023</v>
      </c>
      <c r="F3241" s="141" t="str">
        <f t="shared" si="150"/>
        <v>Isuzu MU-X</v>
      </c>
      <c r="G3241" s="141" t="str">
        <f t="shared" si="151"/>
        <v>Isuzu MU-X_2023</v>
      </c>
      <c r="H3241" s="141">
        <v>1900</v>
      </c>
      <c r="I3241" s="141" t="str">
        <f t="shared" si="152"/>
        <v>Isuzu MU-X_2023_1900</v>
      </c>
      <c r="J3241" s="141">
        <v>770000</v>
      </c>
    </row>
    <row r="3242" spans="1:10">
      <c r="A3242" s="141" t="s">
        <v>241</v>
      </c>
      <c r="B3242" s="141">
        <v>110</v>
      </c>
      <c r="C3242" s="141" t="s">
        <v>183</v>
      </c>
      <c r="D3242" s="141" t="s">
        <v>201</v>
      </c>
      <c r="E3242" s="141">
        <v>2023</v>
      </c>
      <c r="F3242" s="141" t="str">
        <f t="shared" si="150"/>
        <v>Isuzu MU-X</v>
      </c>
      <c r="G3242" s="141" t="str">
        <f t="shared" si="151"/>
        <v>Isuzu MU-X_2023</v>
      </c>
      <c r="H3242" s="141">
        <v>1900</v>
      </c>
      <c r="I3242" s="141" t="str">
        <f t="shared" si="152"/>
        <v>Isuzu MU-X_2023_1900</v>
      </c>
      <c r="J3242" s="141">
        <v>760000</v>
      </c>
    </row>
    <row r="3243" spans="1:10">
      <c r="A3243" s="141" t="s">
        <v>241</v>
      </c>
      <c r="B3243" s="141">
        <v>110</v>
      </c>
      <c r="C3243" s="141" t="s">
        <v>183</v>
      </c>
      <c r="D3243" s="141" t="s">
        <v>201</v>
      </c>
      <c r="E3243" s="141">
        <v>2023</v>
      </c>
      <c r="F3243" s="141" t="str">
        <f t="shared" si="150"/>
        <v>Isuzu MU-X</v>
      </c>
      <c r="G3243" s="141" t="str">
        <f t="shared" si="151"/>
        <v>Isuzu MU-X_2023</v>
      </c>
      <c r="H3243" s="141">
        <v>1900</v>
      </c>
      <c r="I3243" s="141" t="str">
        <f t="shared" si="152"/>
        <v>Isuzu MU-X_2023_1900</v>
      </c>
      <c r="J3243" s="141">
        <v>750000</v>
      </c>
    </row>
    <row r="3244" spans="1:10">
      <c r="A3244" s="141" t="s">
        <v>241</v>
      </c>
      <c r="B3244" s="141">
        <v>110</v>
      </c>
      <c r="C3244" s="141" t="s">
        <v>183</v>
      </c>
      <c r="D3244" s="141" t="s">
        <v>201</v>
      </c>
      <c r="E3244" s="141">
        <v>2023</v>
      </c>
      <c r="F3244" s="141" t="str">
        <f t="shared" si="150"/>
        <v>Isuzu MU-X</v>
      </c>
      <c r="G3244" s="141" t="str">
        <f t="shared" si="151"/>
        <v>Isuzu MU-X_2023</v>
      </c>
      <c r="H3244" s="141">
        <v>1900</v>
      </c>
      <c r="I3244" s="141" t="str">
        <f t="shared" si="152"/>
        <v>Isuzu MU-X_2023_1900</v>
      </c>
      <c r="J3244" s="141">
        <v>740000</v>
      </c>
    </row>
    <row r="3245" spans="1:10">
      <c r="A3245" s="141" t="s">
        <v>241</v>
      </c>
      <c r="B3245" s="141">
        <v>110</v>
      </c>
      <c r="C3245" s="141" t="s">
        <v>183</v>
      </c>
      <c r="D3245" s="141" t="s">
        <v>201</v>
      </c>
      <c r="E3245" s="141">
        <v>2023</v>
      </c>
      <c r="F3245" s="141" t="str">
        <f t="shared" si="150"/>
        <v>Isuzu MU-X</v>
      </c>
      <c r="G3245" s="141" t="str">
        <f t="shared" si="151"/>
        <v>Isuzu MU-X_2023</v>
      </c>
      <c r="H3245" s="141">
        <v>1900</v>
      </c>
      <c r="I3245" s="141" t="str">
        <f t="shared" si="152"/>
        <v>Isuzu MU-X_2023_1900</v>
      </c>
      <c r="J3245" s="141">
        <v>730000</v>
      </c>
    </row>
    <row r="3246" spans="1:10">
      <c r="A3246" s="141" t="s">
        <v>241</v>
      </c>
      <c r="B3246" s="141">
        <v>110</v>
      </c>
      <c r="C3246" s="141" t="s">
        <v>183</v>
      </c>
      <c r="D3246" s="141" t="s">
        <v>201</v>
      </c>
      <c r="E3246" s="141">
        <v>2023</v>
      </c>
      <c r="F3246" s="141" t="str">
        <f t="shared" si="150"/>
        <v>Isuzu MU-X</v>
      </c>
      <c r="G3246" s="141" t="str">
        <f t="shared" si="151"/>
        <v>Isuzu MU-X_2023</v>
      </c>
      <c r="H3246" s="141">
        <v>1900</v>
      </c>
      <c r="I3246" s="141" t="str">
        <f t="shared" si="152"/>
        <v>Isuzu MU-X_2023_1900</v>
      </c>
      <c r="J3246" s="141">
        <v>720000</v>
      </c>
    </row>
    <row r="3247" spans="1:10">
      <c r="A3247" s="141" t="s">
        <v>241</v>
      </c>
      <c r="B3247" s="141">
        <v>110</v>
      </c>
      <c r="C3247" s="141" t="s">
        <v>183</v>
      </c>
      <c r="D3247" s="141" t="s">
        <v>201</v>
      </c>
      <c r="E3247" s="141">
        <v>2023</v>
      </c>
      <c r="F3247" s="141" t="str">
        <f t="shared" si="150"/>
        <v>Isuzu MU-X</v>
      </c>
      <c r="G3247" s="141" t="str">
        <f t="shared" si="151"/>
        <v>Isuzu MU-X_2023</v>
      </c>
      <c r="H3247" s="141">
        <v>1900</v>
      </c>
      <c r="I3247" s="141" t="str">
        <f t="shared" si="152"/>
        <v>Isuzu MU-X_2023_1900</v>
      </c>
      <c r="J3247" s="141">
        <v>710000</v>
      </c>
    </row>
    <row r="3248" spans="1:10">
      <c r="A3248" s="141" t="s">
        <v>241</v>
      </c>
      <c r="B3248" s="141">
        <v>110</v>
      </c>
      <c r="C3248" s="141" t="s">
        <v>183</v>
      </c>
      <c r="D3248" s="141" t="s">
        <v>201</v>
      </c>
      <c r="E3248" s="141">
        <v>2023</v>
      </c>
      <c r="F3248" s="141" t="str">
        <f t="shared" si="150"/>
        <v>Isuzu MU-X</v>
      </c>
      <c r="G3248" s="141" t="str">
        <f t="shared" si="151"/>
        <v>Isuzu MU-X_2023</v>
      </c>
      <c r="H3248" s="141">
        <v>1900</v>
      </c>
      <c r="I3248" s="141" t="str">
        <f t="shared" si="152"/>
        <v>Isuzu MU-X_2023_1900</v>
      </c>
      <c r="J3248" s="141">
        <v>700000</v>
      </c>
    </row>
    <row r="3249" spans="1:10">
      <c r="A3249" s="141" t="s">
        <v>241</v>
      </c>
      <c r="B3249" s="141">
        <v>110</v>
      </c>
      <c r="C3249" s="141" t="s">
        <v>183</v>
      </c>
      <c r="D3249" s="141" t="s">
        <v>201</v>
      </c>
      <c r="E3249" s="141">
        <v>2023</v>
      </c>
      <c r="F3249" s="141" t="str">
        <f t="shared" si="150"/>
        <v>Isuzu MU-X</v>
      </c>
      <c r="G3249" s="141" t="str">
        <f t="shared" si="151"/>
        <v>Isuzu MU-X_2023</v>
      </c>
      <c r="H3249" s="141">
        <v>1900</v>
      </c>
      <c r="I3249" s="141" t="str">
        <f t="shared" si="152"/>
        <v>Isuzu MU-X_2023_1900</v>
      </c>
      <c r="J3249" s="141">
        <v>690000</v>
      </c>
    </row>
    <row r="3250" spans="1:10">
      <c r="A3250" s="141" t="s">
        <v>241</v>
      </c>
      <c r="B3250" s="141">
        <v>110</v>
      </c>
      <c r="C3250" s="141" t="s">
        <v>183</v>
      </c>
      <c r="D3250" s="141" t="s">
        <v>201</v>
      </c>
      <c r="E3250" s="141">
        <v>2023</v>
      </c>
      <c r="F3250" s="141" t="str">
        <f t="shared" si="150"/>
        <v>Isuzu MU-X</v>
      </c>
      <c r="G3250" s="141" t="str">
        <f t="shared" si="151"/>
        <v>Isuzu MU-X_2023</v>
      </c>
      <c r="H3250" s="141">
        <v>1900</v>
      </c>
      <c r="I3250" s="141" t="str">
        <f t="shared" si="152"/>
        <v>Isuzu MU-X_2023_1900</v>
      </c>
      <c r="J3250" s="141">
        <v>680000</v>
      </c>
    </row>
    <row r="3251" spans="1:10">
      <c r="A3251" s="141" t="s">
        <v>241</v>
      </c>
      <c r="B3251" s="141">
        <v>110</v>
      </c>
      <c r="C3251" s="141" t="s">
        <v>183</v>
      </c>
      <c r="D3251" s="141" t="s">
        <v>201</v>
      </c>
      <c r="E3251" s="141">
        <v>2023</v>
      </c>
      <c r="F3251" s="141" t="str">
        <f t="shared" si="150"/>
        <v>Isuzu MU-X</v>
      </c>
      <c r="G3251" s="141" t="str">
        <f t="shared" si="151"/>
        <v>Isuzu MU-X_2023</v>
      </c>
      <c r="H3251" s="141">
        <v>3000</v>
      </c>
      <c r="I3251" s="141" t="str">
        <f t="shared" si="152"/>
        <v>Isuzu MU-X_2023_3000</v>
      </c>
      <c r="J3251" s="141">
        <v>1100000</v>
      </c>
    </row>
    <row r="3252" spans="1:10">
      <c r="A3252" s="141" t="s">
        <v>241</v>
      </c>
      <c r="B3252" s="141">
        <v>110</v>
      </c>
      <c r="C3252" s="141" t="s">
        <v>183</v>
      </c>
      <c r="D3252" s="141" t="s">
        <v>201</v>
      </c>
      <c r="E3252" s="141">
        <v>2023</v>
      </c>
      <c r="F3252" s="141" t="str">
        <f t="shared" si="150"/>
        <v>Isuzu MU-X</v>
      </c>
      <c r="G3252" s="141" t="str">
        <f t="shared" si="151"/>
        <v>Isuzu MU-X_2023</v>
      </c>
      <c r="H3252" s="141">
        <v>3000</v>
      </c>
      <c r="I3252" s="141" t="str">
        <f t="shared" si="152"/>
        <v>Isuzu MU-X_2023_3000</v>
      </c>
      <c r="J3252" s="141">
        <v>1090000</v>
      </c>
    </row>
    <row r="3253" spans="1:10">
      <c r="A3253" s="141" t="s">
        <v>241</v>
      </c>
      <c r="B3253" s="141">
        <v>110</v>
      </c>
      <c r="C3253" s="141" t="s">
        <v>183</v>
      </c>
      <c r="D3253" s="141" t="s">
        <v>201</v>
      </c>
      <c r="E3253" s="141">
        <v>2023</v>
      </c>
      <c r="F3253" s="141" t="str">
        <f t="shared" si="150"/>
        <v>Isuzu MU-X</v>
      </c>
      <c r="G3253" s="141" t="str">
        <f t="shared" si="151"/>
        <v>Isuzu MU-X_2023</v>
      </c>
      <c r="H3253" s="141">
        <v>3000</v>
      </c>
      <c r="I3253" s="141" t="str">
        <f t="shared" si="152"/>
        <v>Isuzu MU-X_2023_3000</v>
      </c>
      <c r="J3253" s="141">
        <v>1080000</v>
      </c>
    </row>
    <row r="3254" spans="1:10">
      <c r="A3254" s="141" t="s">
        <v>241</v>
      </c>
      <c r="B3254" s="141">
        <v>110</v>
      </c>
      <c r="C3254" s="141" t="s">
        <v>183</v>
      </c>
      <c r="D3254" s="141" t="s">
        <v>201</v>
      </c>
      <c r="E3254" s="141">
        <v>2023</v>
      </c>
      <c r="F3254" s="141" t="str">
        <f t="shared" si="150"/>
        <v>Isuzu MU-X</v>
      </c>
      <c r="G3254" s="141" t="str">
        <f t="shared" si="151"/>
        <v>Isuzu MU-X_2023</v>
      </c>
      <c r="H3254" s="141">
        <v>3000</v>
      </c>
      <c r="I3254" s="141" t="str">
        <f t="shared" si="152"/>
        <v>Isuzu MU-X_2023_3000</v>
      </c>
      <c r="J3254" s="141">
        <v>1070000</v>
      </c>
    </row>
    <row r="3255" spans="1:10">
      <c r="A3255" s="141" t="s">
        <v>241</v>
      </c>
      <c r="B3255" s="141">
        <v>110</v>
      </c>
      <c r="C3255" s="141" t="s">
        <v>183</v>
      </c>
      <c r="D3255" s="141" t="s">
        <v>201</v>
      </c>
      <c r="E3255" s="141">
        <v>2023</v>
      </c>
      <c r="F3255" s="141" t="str">
        <f t="shared" si="150"/>
        <v>Isuzu MU-X</v>
      </c>
      <c r="G3255" s="141" t="str">
        <f t="shared" si="151"/>
        <v>Isuzu MU-X_2023</v>
      </c>
      <c r="H3255" s="141">
        <v>3000</v>
      </c>
      <c r="I3255" s="141" t="str">
        <f t="shared" si="152"/>
        <v>Isuzu MU-X_2023_3000</v>
      </c>
      <c r="J3255" s="141">
        <v>1060000</v>
      </c>
    </row>
    <row r="3256" spans="1:10">
      <c r="A3256" s="141" t="s">
        <v>241</v>
      </c>
      <c r="B3256" s="141">
        <v>110</v>
      </c>
      <c r="C3256" s="141" t="s">
        <v>183</v>
      </c>
      <c r="D3256" s="141" t="s">
        <v>201</v>
      </c>
      <c r="E3256" s="141">
        <v>2023</v>
      </c>
      <c r="F3256" s="141" t="str">
        <f t="shared" si="150"/>
        <v>Isuzu MU-X</v>
      </c>
      <c r="G3256" s="141" t="str">
        <f t="shared" si="151"/>
        <v>Isuzu MU-X_2023</v>
      </c>
      <c r="H3256" s="141">
        <v>3000</v>
      </c>
      <c r="I3256" s="141" t="str">
        <f t="shared" si="152"/>
        <v>Isuzu MU-X_2023_3000</v>
      </c>
      <c r="J3256" s="141">
        <v>1050000</v>
      </c>
    </row>
    <row r="3257" spans="1:10">
      <c r="A3257" s="141" t="s">
        <v>241</v>
      </c>
      <c r="B3257" s="141">
        <v>110</v>
      </c>
      <c r="C3257" s="141" t="s">
        <v>183</v>
      </c>
      <c r="D3257" s="141" t="s">
        <v>201</v>
      </c>
      <c r="E3257" s="141">
        <v>2023</v>
      </c>
      <c r="F3257" s="141" t="str">
        <f t="shared" si="150"/>
        <v>Isuzu MU-X</v>
      </c>
      <c r="G3257" s="141" t="str">
        <f t="shared" si="151"/>
        <v>Isuzu MU-X_2023</v>
      </c>
      <c r="H3257" s="141">
        <v>3000</v>
      </c>
      <c r="I3257" s="141" t="str">
        <f t="shared" si="152"/>
        <v>Isuzu MU-X_2023_3000</v>
      </c>
      <c r="J3257" s="141">
        <v>1040000</v>
      </c>
    </row>
    <row r="3258" spans="1:10">
      <c r="A3258" s="141" t="s">
        <v>241</v>
      </c>
      <c r="B3258" s="141">
        <v>110</v>
      </c>
      <c r="C3258" s="141" t="s">
        <v>183</v>
      </c>
      <c r="D3258" s="141" t="s">
        <v>201</v>
      </c>
      <c r="E3258" s="141">
        <v>2023</v>
      </c>
      <c r="F3258" s="141" t="str">
        <f t="shared" si="150"/>
        <v>Isuzu MU-X</v>
      </c>
      <c r="G3258" s="141" t="str">
        <f t="shared" si="151"/>
        <v>Isuzu MU-X_2023</v>
      </c>
      <c r="H3258" s="141">
        <v>3000</v>
      </c>
      <c r="I3258" s="141" t="str">
        <f t="shared" si="152"/>
        <v>Isuzu MU-X_2023_3000</v>
      </c>
      <c r="J3258" s="141">
        <v>1030000</v>
      </c>
    </row>
    <row r="3259" spans="1:10">
      <c r="A3259" s="141" t="s">
        <v>241</v>
      </c>
      <c r="B3259" s="141">
        <v>110</v>
      </c>
      <c r="C3259" s="141" t="s">
        <v>183</v>
      </c>
      <c r="D3259" s="141" t="s">
        <v>201</v>
      </c>
      <c r="E3259" s="141">
        <v>2023</v>
      </c>
      <c r="F3259" s="141" t="str">
        <f t="shared" si="150"/>
        <v>Isuzu MU-X</v>
      </c>
      <c r="G3259" s="141" t="str">
        <f t="shared" si="151"/>
        <v>Isuzu MU-X_2023</v>
      </c>
      <c r="H3259" s="141">
        <v>3000</v>
      </c>
      <c r="I3259" s="141" t="str">
        <f t="shared" si="152"/>
        <v>Isuzu MU-X_2023_3000</v>
      </c>
      <c r="J3259" s="141">
        <v>1020000</v>
      </c>
    </row>
    <row r="3260" spans="1:10">
      <c r="A3260" s="141" t="s">
        <v>241</v>
      </c>
      <c r="B3260" s="141">
        <v>110</v>
      </c>
      <c r="C3260" s="141" t="s">
        <v>183</v>
      </c>
      <c r="D3260" s="141" t="s">
        <v>201</v>
      </c>
      <c r="E3260" s="141">
        <v>2023</v>
      </c>
      <c r="F3260" s="141" t="str">
        <f t="shared" si="150"/>
        <v>Isuzu MU-X</v>
      </c>
      <c r="G3260" s="141" t="str">
        <f t="shared" si="151"/>
        <v>Isuzu MU-X_2023</v>
      </c>
      <c r="H3260" s="141">
        <v>3000</v>
      </c>
      <c r="I3260" s="141" t="str">
        <f t="shared" si="152"/>
        <v>Isuzu MU-X_2023_3000</v>
      </c>
      <c r="J3260" s="141">
        <v>1010000</v>
      </c>
    </row>
    <row r="3261" spans="1:10">
      <c r="A3261" s="141" t="s">
        <v>241</v>
      </c>
      <c r="B3261" s="141">
        <v>110</v>
      </c>
      <c r="C3261" s="141" t="s">
        <v>183</v>
      </c>
      <c r="D3261" s="141" t="s">
        <v>201</v>
      </c>
      <c r="E3261" s="141">
        <v>2023</v>
      </c>
      <c r="F3261" s="141" t="str">
        <f t="shared" si="150"/>
        <v>Isuzu MU-X</v>
      </c>
      <c r="G3261" s="141" t="str">
        <f t="shared" si="151"/>
        <v>Isuzu MU-X_2023</v>
      </c>
      <c r="H3261" s="141">
        <v>3000</v>
      </c>
      <c r="I3261" s="141" t="str">
        <f t="shared" si="152"/>
        <v>Isuzu MU-X_2023_3000</v>
      </c>
      <c r="J3261" s="141">
        <v>1000000</v>
      </c>
    </row>
    <row r="3262" spans="1:10">
      <c r="A3262" s="141" t="s">
        <v>241</v>
      </c>
      <c r="B3262" s="141">
        <v>110</v>
      </c>
      <c r="C3262" s="141" t="s">
        <v>183</v>
      </c>
      <c r="D3262" s="141" t="s">
        <v>201</v>
      </c>
      <c r="E3262" s="141">
        <v>2023</v>
      </c>
      <c r="F3262" s="141" t="str">
        <f t="shared" si="150"/>
        <v>Isuzu MU-X</v>
      </c>
      <c r="G3262" s="141" t="str">
        <f t="shared" si="151"/>
        <v>Isuzu MU-X_2023</v>
      </c>
      <c r="H3262" s="141">
        <v>3000</v>
      </c>
      <c r="I3262" s="141" t="str">
        <f t="shared" si="152"/>
        <v>Isuzu MU-X_2023_3000</v>
      </c>
      <c r="J3262" s="141">
        <v>990000</v>
      </c>
    </row>
    <row r="3263" spans="1:10">
      <c r="A3263" s="141" t="s">
        <v>241</v>
      </c>
      <c r="B3263" s="141">
        <v>110</v>
      </c>
      <c r="C3263" s="141" t="s">
        <v>183</v>
      </c>
      <c r="D3263" s="141" t="s">
        <v>201</v>
      </c>
      <c r="E3263" s="141">
        <v>2023</v>
      </c>
      <c r="F3263" s="141" t="str">
        <f t="shared" si="150"/>
        <v>Isuzu MU-X</v>
      </c>
      <c r="G3263" s="141" t="str">
        <f t="shared" si="151"/>
        <v>Isuzu MU-X_2023</v>
      </c>
      <c r="H3263" s="141">
        <v>3000</v>
      </c>
      <c r="I3263" s="141" t="str">
        <f t="shared" si="152"/>
        <v>Isuzu MU-X_2023_3000</v>
      </c>
      <c r="J3263" s="141">
        <v>980000</v>
      </c>
    </row>
    <row r="3264" spans="1:10">
      <c r="A3264" s="141" t="s">
        <v>241</v>
      </c>
      <c r="B3264" s="141">
        <v>110</v>
      </c>
      <c r="C3264" s="141" t="s">
        <v>183</v>
      </c>
      <c r="D3264" s="141" t="s">
        <v>201</v>
      </c>
      <c r="E3264" s="141">
        <v>2023</v>
      </c>
      <c r="F3264" s="141" t="str">
        <f t="shared" si="150"/>
        <v>Isuzu MU-X</v>
      </c>
      <c r="G3264" s="141" t="str">
        <f t="shared" si="151"/>
        <v>Isuzu MU-X_2023</v>
      </c>
      <c r="H3264" s="141">
        <v>3000</v>
      </c>
      <c r="I3264" s="141" t="str">
        <f t="shared" si="152"/>
        <v>Isuzu MU-X_2023_3000</v>
      </c>
      <c r="J3264" s="141">
        <v>970000</v>
      </c>
    </row>
    <row r="3265" spans="1:10">
      <c r="A3265" s="141" t="s">
        <v>241</v>
      </c>
      <c r="B3265" s="141">
        <v>110</v>
      </c>
      <c r="C3265" s="141" t="s">
        <v>183</v>
      </c>
      <c r="D3265" s="141" t="s">
        <v>201</v>
      </c>
      <c r="E3265" s="141">
        <v>2023</v>
      </c>
      <c r="F3265" s="141" t="str">
        <f t="shared" ref="F3265:F3328" si="153">C3265&amp;" "&amp;D3265</f>
        <v>Isuzu MU-X</v>
      </c>
      <c r="G3265" s="141" t="str">
        <f t="shared" si="151"/>
        <v>Isuzu MU-X_2023</v>
      </c>
      <c r="H3265" s="141">
        <v>3000</v>
      </c>
      <c r="I3265" s="141" t="str">
        <f t="shared" si="152"/>
        <v>Isuzu MU-X_2023_3000</v>
      </c>
      <c r="J3265" s="141">
        <v>960000</v>
      </c>
    </row>
    <row r="3266" spans="1:10">
      <c r="A3266" s="141" t="s">
        <v>241</v>
      </c>
      <c r="B3266" s="141">
        <v>110</v>
      </c>
      <c r="C3266" s="141" t="s">
        <v>183</v>
      </c>
      <c r="D3266" s="141" t="s">
        <v>201</v>
      </c>
      <c r="E3266" s="141">
        <v>2023</v>
      </c>
      <c r="F3266" s="141" t="str">
        <f t="shared" si="153"/>
        <v>Isuzu MU-X</v>
      </c>
      <c r="G3266" s="141" t="str">
        <f t="shared" ref="G3266:G3329" si="154">F3266&amp;"_"&amp;E3266</f>
        <v>Isuzu MU-X_2023</v>
      </c>
      <c r="H3266" s="141">
        <v>3000</v>
      </c>
      <c r="I3266" s="141" t="str">
        <f t="shared" si="152"/>
        <v>Isuzu MU-X_2023_3000</v>
      </c>
      <c r="J3266" s="141">
        <v>950000</v>
      </c>
    </row>
    <row r="3267" spans="1:10">
      <c r="A3267" s="141" t="s">
        <v>241</v>
      </c>
      <c r="B3267" s="141">
        <v>110</v>
      </c>
      <c r="C3267" s="141" t="s">
        <v>183</v>
      </c>
      <c r="D3267" s="141" t="s">
        <v>201</v>
      </c>
      <c r="E3267" s="141">
        <v>2023</v>
      </c>
      <c r="F3267" s="141" t="str">
        <f t="shared" si="153"/>
        <v>Isuzu MU-X</v>
      </c>
      <c r="G3267" s="141" t="str">
        <f t="shared" si="154"/>
        <v>Isuzu MU-X_2023</v>
      </c>
      <c r="H3267" s="141">
        <v>3000</v>
      </c>
      <c r="I3267" s="141" t="str">
        <f t="shared" ref="I3267:I3330" si="155">G3267&amp;"_"&amp;H3267</f>
        <v>Isuzu MU-X_2023_3000</v>
      </c>
      <c r="J3267" s="141">
        <v>940000</v>
      </c>
    </row>
    <row r="3268" spans="1:10">
      <c r="A3268" s="141" t="s">
        <v>241</v>
      </c>
      <c r="B3268" s="141">
        <v>110</v>
      </c>
      <c r="C3268" s="141" t="s">
        <v>183</v>
      </c>
      <c r="D3268" s="141" t="s">
        <v>201</v>
      </c>
      <c r="E3268" s="141">
        <v>2023</v>
      </c>
      <c r="F3268" s="141" t="str">
        <f t="shared" si="153"/>
        <v>Isuzu MU-X</v>
      </c>
      <c r="G3268" s="141" t="str">
        <f t="shared" si="154"/>
        <v>Isuzu MU-X_2023</v>
      </c>
      <c r="H3268" s="141">
        <v>3000</v>
      </c>
      <c r="I3268" s="141" t="str">
        <f t="shared" si="155"/>
        <v>Isuzu MU-X_2023_3000</v>
      </c>
      <c r="J3268" s="141">
        <v>930000</v>
      </c>
    </row>
    <row r="3269" spans="1:10">
      <c r="A3269" s="141" t="s">
        <v>241</v>
      </c>
      <c r="B3269" s="141">
        <v>110</v>
      </c>
      <c r="C3269" s="141" t="s">
        <v>183</v>
      </c>
      <c r="D3269" s="141" t="s">
        <v>201</v>
      </c>
      <c r="E3269" s="141">
        <v>2023</v>
      </c>
      <c r="F3269" s="141" t="str">
        <f t="shared" si="153"/>
        <v>Isuzu MU-X</v>
      </c>
      <c r="G3269" s="141" t="str">
        <f t="shared" si="154"/>
        <v>Isuzu MU-X_2023</v>
      </c>
      <c r="H3269" s="141">
        <v>3000</v>
      </c>
      <c r="I3269" s="141" t="str">
        <f t="shared" si="155"/>
        <v>Isuzu MU-X_2023_3000</v>
      </c>
      <c r="J3269" s="141">
        <v>920000</v>
      </c>
    </row>
    <row r="3270" spans="1:10">
      <c r="A3270" s="141" t="s">
        <v>241</v>
      </c>
      <c r="B3270" s="141">
        <v>110</v>
      </c>
      <c r="C3270" s="141" t="s">
        <v>183</v>
      </c>
      <c r="D3270" s="141" t="s">
        <v>201</v>
      </c>
      <c r="E3270" s="141">
        <v>2023</v>
      </c>
      <c r="F3270" s="141" t="str">
        <f t="shared" si="153"/>
        <v>Isuzu MU-X</v>
      </c>
      <c r="G3270" s="141" t="str">
        <f t="shared" si="154"/>
        <v>Isuzu MU-X_2023</v>
      </c>
      <c r="H3270" s="141">
        <v>3000</v>
      </c>
      <c r="I3270" s="141" t="str">
        <f t="shared" si="155"/>
        <v>Isuzu MU-X_2023_3000</v>
      </c>
      <c r="J3270" s="141">
        <v>910000</v>
      </c>
    </row>
    <row r="3271" spans="1:10">
      <c r="A3271" s="141" t="s">
        <v>241</v>
      </c>
      <c r="B3271" s="141">
        <v>110</v>
      </c>
      <c r="C3271" s="141" t="s">
        <v>183</v>
      </c>
      <c r="D3271" s="141" t="s">
        <v>201</v>
      </c>
      <c r="E3271" s="141">
        <v>2023</v>
      </c>
      <c r="F3271" s="141" t="str">
        <f t="shared" si="153"/>
        <v>Isuzu MU-X</v>
      </c>
      <c r="G3271" s="141" t="str">
        <f t="shared" si="154"/>
        <v>Isuzu MU-X_2023</v>
      </c>
      <c r="H3271" s="141">
        <v>3000</v>
      </c>
      <c r="I3271" s="141" t="str">
        <f t="shared" si="155"/>
        <v>Isuzu MU-X_2023_3000</v>
      </c>
      <c r="J3271" s="141">
        <v>900000</v>
      </c>
    </row>
    <row r="3272" spans="1:10">
      <c r="A3272" s="141" t="s">
        <v>241</v>
      </c>
      <c r="B3272" s="141">
        <v>110</v>
      </c>
      <c r="C3272" s="141" t="s">
        <v>183</v>
      </c>
      <c r="D3272" s="141" t="s">
        <v>201</v>
      </c>
      <c r="E3272" s="141">
        <v>2023</v>
      </c>
      <c r="F3272" s="141" t="str">
        <f t="shared" si="153"/>
        <v>Isuzu MU-X</v>
      </c>
      <c r="G3272" s="141" t="str">
        <f t="shared" si="154"/>
        <v>Isuzu MU-X_2023</v>
      </c>
      <c r="H3272" s="141">
        <v>3000</v>
      </c>
      <c r="I3272" s="141" t="str">
        <f t="shared" si="155"/>
        <v>Isuzu MU-X_2023_3000</v>
      </c>
      <c r="J3272" s="141">
        <v>890000</v>
      </c>
    </row>
    <row r="3273" spans="1:10">
      <c r="A3273" s="141" t="s">
        <v>241</v>
      </c>
      <c r="B3273" s="141">
        <v>110</v>
      </c>
      <c r="C3273" s="141" t="s">
        <v>183</v>
      </c>
      <c r="D3273" s="141" t="s">
        <v>201</v>
      </c>
      <c r="E3273" s="141">
        <v>2023</v>
      </c>
      <c r="F3273" s="141" t="str">
        <f t="shared" si="153"/>
        <v>Isuzu MU-X</v>
      </c>
      <c r="G3273" s="141" t="str">
        <f t="shared" si="154"/>
        <v>Isuzu MU-X_2023</v>
      </c>
      <c r="H3273" s="141">
        <v>3000</v>
      </c>
      <c r="I3273" s="141" t="str">
        <f t="shared" si="155"/>
        <v>Isuzu MU-X_2023_3000</v>
      </c>
      <c r="J3273" s="141">
        <v>880000</v>
      </c>
    </row>
    <row r="3274" spans="1:10">
      <c r="A3274" s="141" t="s">
        <v>241</v>
      </c>
      <c r="B3274" s="141">
        <v>110</v>
      </c>
      <c r="C3274" s="141" t="s">
        <v>183</v>
      </c>
      <c r="D3274" s="141" t="s">
        <v>201</v>
      </c>
      <c r="E3274" s="141">
        <v>2023</v>
      </c>
      <c r="F3274" s="141" t="str">
        <f t="shared" si="153"/>
        <v>Isuzu MU-X</v>
      </c>
      <c r="G3274" s="141" t="str">
        <f t="shared" si="154"/>
        <v>Isuzu MU-X_2023</v>
      </c>
      <c r="H3274" s="141">
        <v>3000</v>
      </c>
      <c r="I3274" s="141" t="str">
        <f t="shared" si="155"/>
        <v>Isuzu MU-X_2023_3000</v>
      </c>
      <c r="J3274" s="141">
        <v>870000</v>
      </c>
    </row>
    <row r="3275" spans="1:10">
      <c r="A3275" s="141" t="s">
        <v>241</v>
      </c>
      <c r="B3275" s="141">
        <v>110</v>
      </c>
      <c r="C3275" s="141" t="s">
        <v>183</v>
      </c>
      <c r="D3275" s="141" t="s">
        <v>201</v>
      </c>
      <c r="E3275" s="141">
        <v>2023</v>
      </c>
      <c r="F3275" s="141" t="str">
        <f t="shared" si="153"/>
        <v>Isuzu MU-X</v>
      </c>
      <c r="G3275" s="141" t="str">
        <f t="shared" si="154"/>
        <v>Isuzu MU-X_2023</v>
      </c>
      <c r="H3275" s="141">
        <v>3000</v>
      </c>
      <c r="I3275" s="141" t="str">
        <f t="shared" si="155"/>
        <v>Isuzu MU-X_2023_3000</v>
      </c>
      <c r="J3275" s="141">
        <v>860000</v>
      </c>
    </row>
    <row r="3276" spans="1:10">
      <c r="A3276" s="141" t="s">
        <v>241</v>
      </c>
      <c r="B3276" s="141">
        <v>110</v>
      </c>
      <c r="C3276" s="141" t="s">
        <v>183</v>
      </c>
      <c r="D3276" s="141" t="s">
        <v>201</v>
      </c>
      <c r="E3276" s="141">
        <v>2023</v>
      </c>
      <c r="F3276" s="141" t="str">
        <f t="shared" si="153"/>
        <v>Isuzu MU-X</v>
      </c>
      <c r="G3276" s="141" t="str">
        <f t="shared" si="154"/>
        <v>Isuzu MU-X_2023</v>
      </c>
      <c r="H3276" s="141">
        <v>3000</v>
      </c>
      <c r="I3276" s="141" t="str">
        <f t="shared" si="155"/>
        <v>Isuzu MU-X_2023_3000</v>
      </c>
      <c r="J3276" s="141">
        <v>850000</v>
      </c>
    </row>
    <row r="3277" spans="1:10">
      <c r="A3277" s="141" t="s">
        <v>241</v>
      </c>
      <c r="B3277" s="141">
        <v>110</v>
      </c>
      <c r="C3277" s="141" t="s">
        <v>183</v>
      </c>
      <c r="D3277" s="141" t="s">
        <v>201</v>
      </c>
      <c r="E3277" s="141">
        <v>2023</v>
      </c>
      <c r="F3277" s="141" t="str">
        <f t="shared" si="153"/>
        <v>Isuzu MU-X</v>
      </c>
      <c r="G3277" s="141" t="str">
        <f t="shared" si="154"/>
        <v>Isuzu MU-X_2023</v>
      </c>
      <c r="H3277" s="141">
        <v>3000</v>
      </c>
      <c r="I3277" s="141" t="str">
        <f t="shared" si="155"/>
        <v>Isuzu MU-X_2023_3000</v>
      </c>
      <c r="J3277" s="141">
        <v>840000</v>
      </c>
    </row>
    <row r="3278" spans="1:10">
      <c r="A3278" s="141" t="s">
        <v>239</v>
      </c>
      <c r="B3278" s="141">
        <v>320</v>
      </c>
      <c r="C3278" s="141" t="s">
        <v>202</v>
      </c>
      <c r="D3278" s="141" t="s">
        <v>203</v>
      </c>
      <c r="E3278" s="141">
        <v>2010</v>
      </c>
      <c r="F3278" s="141" t="str">
        <f t="shared" si="153"/>
        <v>Mazda BT-50</v>
      </c>
      <c r="G3278" s="141" t="str">
        <f t="shared" si="154"/>
        <v>Mazda BT-50_2010</v>
      </c>
      <c r="H3278" s="141">
        <v>2500</v>
      </c>
      <c r="I3278" s="141" t="str">
        <f t="shared" si="155"/>
        <v>Mazda BT-50_2010_2500</v>
      </c>
      <c r="J3278" s="141">
        <v>170000</v>
      </c>
    </row>
    <row r="3279" spans="1:10">
      <c r="A3279" s="141" t="s">
        <v>239</v>
      </c>
      <c r="B3279" s="141">
        <v>320</v>
      </c>
      <c r="C3279" s="141" t="s">
        <v>202</v>
      </c>
      <c r="D3279" s="141" t="s">
        <v>203</v>
      </c>
      <c r="E3279" s="141">
        <v>2010</v>
      </c>
      <c r="F3279" s="141" t="str">
        <f t="shared" si="153"/>
        <v>Mazda BT-50</v>
      </c>
      <c r="G3279" s="141" t="str">
        <f t="shared" si="154"/>
        <v>Mazda BT-50_2010</v>
      </c>
      <c r="H3279" s="141">
        <v>2500</v>
      </c>
      <c r="I3279" s="141" t="str">
        <f t="shared" si="155"/>
        <v>Mazda BT-50_2010_2500</v>
      </c>
      <c r="J3279" s="141">
        <v>160000</v>
      </c>
    </row>
    <row r="3280" spans="1:10">
      <c r="A3280" s="141" t="s">
        <v>239</v>
      </c>
      <c r="B3280" s="141">
        <v>320</v>
      </c>
      <c r="C3280" s="141" t="s">
        <v>202</v>
      </c>
      <c r="D3280" s="141" t="s">
        <v>203</v>
      </c>
      <c r="E3280" s="141">
        <v>2010</v>
      </c>
      <c r="F3280" s="141" t="str">
        <f t="shared" si="153"/>
        <v>Mazda BT-50</v>
      </c>
      <c r="G3280" s="141" t="str">
        <f t="shared" si="154"/>
        <v>Mazda BT-50_2010</v>
      </c>
      <c r="H3280" s="141">
        <v>2500</v>
      </c>
      <c r="I3280" s="141" t="str">
        <f t="shared" si="155"/>
        <v>Mazda BT-50_2010_2500</v>
      </c>
      <c r="J3280" s="141">
        <v>150000</v>
      </c>
    </row>
    <row r="3281" spans="1:10">
      <c r="A3281" s="141" t="s">
        <v>239</v>
      </c>
      <c r="B3281" s="141">
        <v>320</v>
      </c>
      <c r="C3281" s="141" t="s">
        <v>202</v>
      </c>
      <c r="D3281" s="141" t="s">
        <v>203</v>
      </c>
      <c r="E3281" s="141">
        <v>2010</v>
      </c>
      <c r="F3281" s="141" t="str">
        <f t="shared" si="153"/>
        <v>Mazda BT-50</v>
      </c>
      <c r="G3281" s="141" t="str">
        <f t="shared" si="154"/>
        <v>Mazda BT-50_2010</v>
      </c>
      <c r="H3281" s="141">
        <v>2500</v>
      </c>
      <c r="I3281" s="141" t="str">
        <f t="shared" si="155"/>
        <v>Mazda BT-50_2010_2500</v>
      </c>
      <c r="J3281" s="141">
        <v>140000</v>
      </c>
    </row>
    <row r="3282" spans="1:10">
      <c r="A3282" s="141" t="s">
        <v>239</v>
      </c>
      <c r="B3282" s="141">
        <v>320</v>
      </c>
      <c r="C3282" s="141" t="s">
        <v>202</v>
      </c>
      <c r="D3282" s="141" t="s">
        <v>203</v>
      </c>
      <c r="E3282" s="141">
        <v>2010</v>
      </c>
      <c r="F3282" s="141" t="str">
        <f t="shared" si="153"/>
        <v>Mazda BT-50</v>
      </c>
      <c r="G3282" s="141" t="str">
        <f t="shared" si="154"/>
        <v>Mazda BT-50_2010</v>
      </c>
      <c r="H3282" s="141">
        <v>2500</v>
      </c>
      <c r="I3282" s="141" t="str">
        <f t="shared" si="155"/>
        <v>Mazda BT-50_2010_2500</v>
      </c>
      <c r="J3282" s="141">
        <v>130000</v>
      </c>
    </row>
    <row r="3283" spans="1:10">
      <c r="A3283" s="141" t="s">
        <v>239</v>
      </c>
      <c r="B3283" s="141">
        <v>320</v>
      </c>
      <c r="C3283" s="141" t="s">
        <v>202</v>
      </c>
      <c r="D3283" s="141" t="s">
        <v>203</v>
      </c>
      <c r="E3283" s="141">
        <v>2010</v>
      </c>
      <c r="F3283" s="141" t="str">
        <f t="shared" si="153"/>
        <v>Mazda BT-50</v>
      </c>
      <c r="G3283" s="141" t="str">
        <f t="shared" si="154"/>
        <v>Mazda BT-50_2010</v>
      </c>
      <c r="H3283" s="141">
        <v>2500</v>
      </c>
      <c r="I3283" s="141" t="str">
        <f t="shared" si="155"/>
        <v>Mazda BT-50_2010_2500</v>
      </c>
      <c r="J3283" s="141">
        <v>120000</v>
      </c>
    </row>
    <row r="3284" spans="1:10">
      <c r="A3284" s="141" t="s">
        <v>240</v>
      </c>
      <c r="B3284" s="141">
        <v>110</v>
      </c>
      <c r="C3284" s="141" t="s">
        <v>202</v>
      </c>
      <c r="D3284" s="141" t="s">
        <v>203</v>
      </c>
      <c r="E3284" s="141">
        <v>2010</v>
      </c>
      <c r="F3284" s="141" t="str">
        <f t="shared" si="153"/>
        <v>Mazda BT-50</v>
      </c>
      <c r="G3284" s="141" t="str">
        <f t="shared" si="154"/>
        <v>Mazda BT-50_2010</v>
      </c>
      <c r="H3284" s="141">
        <v>2500</v>
      </c>
      <c r="I3284" s="141" t="str">
        <f t="shared" si="155"/>
        <v>Mazda BT-50_2010_2500</v>
      </c>
      <c r="J3284" s="141">
        <v>190000</v>
      </c>
    </row>
    <row r="3285" spans="1:10">
      <c r="A3285" s="141" t="s">
        <v>240</v>
      </c>
      <c r="B3285" s="141">
        <v>110</v>
      </c>
      <c r="C3285" s="141" t="s">
        <v>202</v>
      </c>
      <c r="D3285" s="141" t="s">
        <v>203</v>
      </c>
      <c r="E3285" s="141">
        <v>2010</v>
      </c>
      <c r="F3285" s="141" t="str">
        <f t="shared" si="153"/>
        <v>Mazda BT-50</v>
      </c>
      <c r="G3285" s="141" t="str">
        <f t="shared" si="154"/>
        <v>Mazda BT-50_2010</v>
      </c>
      <c r="H3285" s="141">
        <v>2500</v>
      </c>
      <c r="I3285" s="141" t="str">
        <f t="shared" si="155"/>
        <v>Mazda BT-50_2010_2500</v>
      </c>
      <c r="J3285" s="141">
        <v>180000</v>
      </c>
    </row>
    <row r="3286" spans="1:10">
      <c r="A3286" s="141" t="s">
        <v>240</v>
      </c>
      <c r="B3286" s="141">
        <v>110</v>
      </c>
      <c r="C3286" s="141" t="s">
        <v>202</v>
      </c>
      <c r="D3286" s="141" t="s">
        <v>203</v>
      </c>
      <c r="E3286" s="141">
        <v>2010</v>
      </c>
      <c r="F3286" s="141" t="str">
        <f t="shared" si="153"/>
        <v>Mazda BT-50</v>
      </c>
      <c r="G3286" s="141" t="str">
        <f t="shared" si="154"/>
        <v>Mazda BT-50_2010</v>
      </c>
      <c r="H3286" s="141">
        <v>2500</v>
      </c>
      <c r="I3286" s="141" t="str">
        <f t="shared" si="155"/>
        <v>Mazda BT-50_2010_2500</v>
      </c>
      <c r="J3286" s="141">
        <v>170000</v>
      </c>
    </row>
    <row r="3287" spans="1:10">
      <c r="A3287" s="141" t="s">
        <v>240</v>
      </c>
      <c r="B3287" s="141">
        <v>110</v>
      </c>
      <c r="C3287" s="141" t="s">
        <v>202</v>
      </c>
      <c r="D3287" s="141" t="s">
        <v>203</v>
      </c>
      <c r="E3287" s="141">
        <v>2010</v>
      </c>
      <c r="F3287" s="141" t="str">
        <f t="shared" si="153"/>
        <v>Mazda BT-50</v>
      </c>
      <c r="G3287" s="141" t="str">
        <f t="shared" si="154"/>
        <v>Mazda BT-50_2010</v>
      </c>
      <c r="H3287" s="141">
        <v>2500</v>
      </c>
      <c r="I3287" s="141" t="str">
        <f t="shared" si="155"/>
        <v>Mazda BT-50_2010_2500</v>
      </c>
      <c r="J3287" s="141">
        <v>160000</v>
      </c>
    </row>
    <row r="3288" spans="1:10">
      <c r="A3288" s="141" t="s">
        <v>240</v>
      </c>
      <c r="B3288" s="141">
        <v>110</v>
      </c>
      <c r="C3288" s="141" t="s">
        <v>202</v>
      </c>
      <c r="D3288" s="141" t="s">
        <v>203</v>
      </c>
      <c r="E3288" s="141">
        <v>2010</v>
      </c>
      <c r="F3288" s="141" t="str">
        <f t="shared" si="153"/>
        <v>Mazda BT-50</v>
      </c>
      <c r="G3288" s="141" t="str">
        <f t="shared" si="154"/>
        <v>Mazda BT-50_2010</v>
      </c>
      <c r="H3288" s="141">
        <v>2500</v>
      </c>
      <c r="I3288" s="141" t="str">
        <f t="shared" si="155"/>
        <v>Mazda BT-50_2010_2500</v>
      </c>
      <c r="J3288" s="141">
        <v>150000</v>
      </c>
    </row>
    <row r="3289" spans="1:10">
      <c r="A3289" s="141" t="s">
        <v>240</v>
      </c>
      <c r="B3289" s="141">
        <v>110</v>
      </c>
      <c r="C3289" s="141" t="s">
        <v>202</v>
      </c>
      <c r="D3289" s="141" t="s">
        <v>203</v>
      </c>
      <c r="E3289" s="141">
        <v>2010</v>
      </c>
      <c r="F3289" s="141" t="str">
        <f t="shared" si="153"/>
        <v>Mazda BT-50</v>
      </c>
      <c r="G3289" s="141" t="str">
        <f t="shared" si="154"/>
        <v>Mazda BT-50_2010</v>
      </c>
      <c r="H3289" s="141">
        <v>2500</v>
      </c>
      <c r="I3289" s="141" t="str">
        <f t="shared" si="155"/>
        <v>Mazda BT-50_2010_2500</v>
      </c>
      <c r="J3289" s="141">
        <v>140000</v>
      </c>
    </row>
    <row r="3290" spans="1:10">
      <c r="A3290" s="141" t="s">
        <v>240</v>
      </c>
      <c r="B3290" s="141">
        <v>110</v>
      </c>
      <c r="C3290" s="141" t="s">
        <v>202</v>
      </c>
      <c r="D3290" s="141" t="s">
        <v>203</v>
      </c>
      <c r="E3290" s="141">
        <v>2010</v>
      </c>
      <c r="F3290" s="141" t="str">
        <f t="shared" si="153"/>
        <v>Mazda BT-50</v>
      </c>
      <c r="G3290" s="141" t="str">
        <f t="shared" si="154"/>
        <v>Mazda BT-50_2010</v>
      </c>
      <c r="H3290" s="141">
        <v>3000</v>
      </c>
      <c r="I3290" s="141" t="str">
        <f t="shared" si="155"/>
        <v>Mazda BT-50_2010_3000</v>
      </c>
      <c r="J3290" s="141">
        <v>210000</v>
      </c>
    </row>
    <row r="3291" spans="1:10">
      <c r="A3291" s="141" t="s">
        <v>240</v>
      </c>
      <c r="B3291" s="141">
        <v>110</v>
      </c>
      <c r="C3291" s="141" t="s">
        <v>202</v>
      </c>
      <c r="D3291" s="141" t="s">
        <v>203</v>
      </c>
      <c r="E3291" s="141">
        <v>2010</v>
      </c>
      <c r="F3291" s="141" t="str">
        <f t="shared" si="153"/>
        <v>Mazda BT-50</v>
      </c>
      <c r="G3291" s="141" t="str">
        <f t="shared" si="154"/>
        <v>Mazda BT-50_2010</v>
      </c>
      <c r="H3291" s="141">
        <v>3000</v>
      </c>
      <c r="I3291" s="141" t="str">
        <f t="shared" si="155"/>
        <v>Mazda BT-50_2010_3000</v>
      </c>
      <c r="J3291" s="141">
        <v>200000</v>
      </c>
    </row>
    <row r="3292" spans="1:10">
      <c r="A3292" s="141" t="s">
        <v>239</v>
      </c>
      <c r="B3292" s="141">
        <v>320</v>
      </c>
      <c r="C3292" s="141" t="s">
        <v>202</v>
      </c>
      <c r="D3292" s="141" t="s">
        <v>203</v>
      </c>
      <c r="E3292" s="141">
        <v>2010</v>
      </c>
      <c r="F3292" s="141" t="str">
        <f t="shared" si="153"/>
        <v>Mazda BT-50</v>
      </c>
      <c r="G3292" s="141" t="str">
        <f t="shared" si="154"/>
        <v>Mazda BT-50_2010</v>
      </c>
      <c r="H3292" s="141">
        <v>3000</v>
      </c>
      <c r="I3292" s="141" t="str">
        <f t="shared" si="155"/>
        <v>Mazda BT-50_2010_3000</v>
      </c>
      <c r="J3292" s="141">
        <v>200000</v>
      </c>
    </row>
    <row r="3293" spans="1:10">
      <c r="A3293" s="141" t="s">
        <v>239</v>
      </c>
      <c r="B3293" s="141">
        <v>320</v>
      </c>
      <c r="C3293" s="141" t="s">
        <v>202</v>
      </c>
      <c r="D3293" s="141" t="s">
        <v>203</v>
      </c>
      <c r="E3293" s="141">
        <v>2010</v>
      </c>
      <c r="F3293" s="141" t="str">
        <f t="shared" si="153"/>
        <v>Mazda BT-50</v>
      </c>
      <c r="G3293" s="141" t="str">
        <f t="shared" si="154"/>
        <v>Mazda BT-50_2010</v>
      </c>
      <c r="H3293" s="141">
        <v>3000</v>
      </c>
      <c r="I3293" s="141" t="str">
        <f t="shared" si="155"/>
        <v>Mazda BT-50_2010_3000</v>
      </c>
      <c r="J3293" s="141">
        <v>190000</v>
      </c>
    </row>
    <row r="3294" spans="1:10">
      <c r="A3294" s="141" t="s">
        <v>239</v>
      </c>
      <c r="B3294" s="141">
        <v>320</v>
      </c>
      <c r="C3294" s="141" t="s">
        <v>202</v>
      </c>
      <c r="D3294" s="141" t="s">
        <v>203</v>
      </c>
      <c r="E3294" s="141">
        <v>2010</v>
      </c>
      <c r="F3294" s="141" t="str">
        <f t="shared" si="153"/>
        <v>Mazda BT-50</v>
      </c>
      <c r="G3294" s="141" t="str">
        <f t="shared" si="154"/>
        <v>Mazda BT-50_2010</v>
      </c>
      <c r="H3294" s="141">
        <v>3000</v>
      </c>
      <c r="I3294" s="141" t="str">
        <f t="shared" si="155"/>
        <v>Mazda BT-50_2010_3000</v>
      </c>
      <c r="J3294" s="141">
        <v>180000</v>
      </c>
    </row>
    <row r="3295" spans="1:10">
      <c r="A3295" s="141" t="s">
        <v>239</v>
      </c>
      <c r="B3295" s="141">
        <v>320</v>
      </c>
      <c r="C3295" s="141" t="s">
        <v>202</v>
      </c>
      <c r="D3295" s="141" t="s">
        <v>203</v>
      </c>
      <c r="E3295" s="141">
        <v>2011</v>
      </c>
      <c r="F3295" s="141" t="str">
        <f t="shared" si="153"/>
        <v>Mazda BT-50</v>
      </c>
      <c r="G3295" s="141" t="str">
        <f t="shared" si="154"/>
        <v>Mazda BT-50_2011</v>
      </c>
      <c r="H3295" s="141">
        <v>2500</v>
      </c>
      <c r="I3295" s="141" t="str">
        <f t="shared" si="155"/>
        <v>Mazda BT-50_2011_2500</v>
      </c>
      <c r="J3295" s="141">
        <v>180000</v>
      </c>
    </row>
    <row r="3296" spans="1:10">
      <c r="A3296" s="141" t="s">
        <v>239</v>
      </c>
      <c r="B3296" s="141">
        <v>320</v>
      </c>
      <c r="C3296" s="141" t="s">
        <v>202</v>
      </c>
      <c r="D3296" s="141" t="s">
        <v>203</v>
      </c>
      <c r="E3296" s="141">
        <v>2011</v>
      </c>
      <c r="F3296" s="141" t="str">
        <f t="shared" si="153"/>
        <v>Mazda BT-50</v>
      </c>
      <c r="G3296" s="141" t="str">
        <f t="shared" si="154"/>
        <v>Mazda BT-50_2011</v>
      </c>
      <c r="H3296" s="141">
        <v>2500</v>
      </c>
      <c r="I3296" s="141" t="str">
        <f t="shared" si="155"/>
        <v>Mazda BT-50_2011_2500</v>
      </c>
      <c r="J3296" s="141">
        <v>170000</v>
      </c>
    </row>
    <row r="3297" spans="1:10">
      <c r="A3297" s="141" t="s">
        <v>239</v>
      </c>
      <c r="B3297" s="141">
        <v>320</v>
      </c>
      <c r="C3297" s="141" t="s">
        <v>202</v>
      </c>
      <c r="D3297" s="141" t="s">
        <v>203</v>
      </c>
      <c r="E3297" s="141">
        <v>2011</v>
      </c>
      <c r="F3297" s="141" t="str">
        <f t="shared" si="153"/>
        <v>Mazda BT-50</v>
      </c>
      <c r="G3297" s="141" t="str">
        <f t="shared" si="154"/>
        <v>Mazda BT-50_2011</v>
      </c>
      <c r="H3297" s="141">
        <v>2500</v>
      </c>
      <c r="I3297" s="141" t="str">
        <f t="shared" si="155"/>
        <v>Mazda BT-50_2011_2500</v>
      </c>
      <c r="J3297" s="141">
        <v>160000</v>
      </c>
    </row>
    <row r="3298" spans="1:10">
      <c r="A3298" s="141" t="s">
        <v>239</v>
      </c>
      <c r="B3298" s="141">
        <v>320</v>
      </c>
      <c r="C3298" s="141" t="s">
        <v>202</v>
      </c>
      <c r="D3298" s="141" t="s">
        <v>203</v>
      </c>
      <c r="E3298" s="141">
        <v>2011</v>
      </c>
      <c r="F3298" s="141" t="str">
        <f t="shared" si="153"/>
        <v>Mazda BT-50</v>
      </c>
      <c r="G3298" s="141" t="str">
        <f t="shared" si="154"/>
        <v>Mazda BT-50_2011</v>
      </c>
      <c r="H3298" s="141">
        <v>2500</v>
      </c>
      <c r="I3298" s="141" t="str">
        <f t="shared" si="155"/>
        <v>Mazda BT-50_2011_2500</v>
      </c>
      <c r="J3298" s="141">
        <v>150000</v>
      </c>
    </row>
    <row r="3299" spans="1:10">
      <c r="A3299" s="141" t="s">
        <v>239</v>
      </c>
      <c r="B3299" s="141">
        <v>320</v>
      </c>
      <c r="C3299" s="141" t="s">
        <v>202</v>
      </c>
      <c r="D3299" s="141" t="s">
        <v>203</v>
      </c>
      <c r="E3299" s="141">
        <v>2011</v>
      </c>
      <c r="F3299" s="141" t="str">
        <f t="shared" si="153"/>
        <v>Mazda BT-50</v>
      </c>
      <c r="G3299" s="141" t="str">
        <f t="shared" si="154"/>
        <v>Mazda BT-50_2011</v>
      </c>
      <c r="H3299" s="141">
        <v>2500</v>
      </c>
      <c r="I3299" s="141" t="str">
        <f t="shared" si="155"/>
        <v>Mazda BT-50_2011_2500</v>
      </c>
      <c r="J3299" s="141">
        <v>140000</v>
      </c>
    </row>
    <row r="3300" spans="1:10">
      <c r="A3300" s="141" t="s">
        <v>239</v>
      </c>
      <c r="B3300" s="141">
        <v>320</v>
      </c>
      <c r="C3300" s="141" t="s">
        <v>202</v>
      </c>
      <c r="D3300" s="141" t="s">
        <v>203</v>
      </c>
      <c r="E3300" s="141">
        <v>2011</v>
      </c>
      <c r="F3300" s="141" t="str">
        <f t="shared" si="153"/>
        <v>Mazda BT-50</v>
      </c>
      <c r="G3300" s="141" t="str">
        <f t="shared" si="154"/>
        <v>Mazda BT-50_2011</v>
      </c>
      <c r="H3300" s="141">
        <v>2500</v>
      </c>
      <c r="I3300" s="141" t="str">
        <f t="shared" si="155"/>
        <v>Mazda BT-50_2011_2500</v>
      </c>
      <c r="J3300" s="141">
        <v>130000</v>
      </c>
    </row>
    <row r="3301" spans="1:10">
      <c r="A3301" s="141" t="s">
        <v>239</v>
      </c>
      <c r="B3301" s="141">
        <v>320</v>
      </c>
      <c r="C3301" s="141" t="s">
        <v>202</v>
      </c>
      <c r="D3301" s="141" t="s">
        <v>203</v>
      </c>
      <c r="E3301" s="141">
        <v>2011</v>
      </c>
      <c r="F3301" s="141" t="str">
        <f t="shared" si="153"/>
        <v>Mazda BT-50</v>
      </c>
      <c r="G3301" s="141" t="str">
        <f t="shared" si="154"/>
        <v>Mazda BT-50_2011</v>
      </c>
      <c r="H3301" s="141">
        <v>2500</v>
      </c>
      <c r="I3301" s="141" t="str">
        <f t="shared" si="155"/>
        <v>Mazda BT-50_2011_2500</v>
      </c>
      <c r="J3301" s="141">
        <v>120000</v>
      </c>
    </row>
    <row r="3302" spans="1:10">
      <c r="A3302" s="141" t="s">
        <v>239</v>
      </c>
      <c r="B3302" s="141">
        <v>320</v>
      </c>
      <c r="C3302" s="141" t="s">
        <v>202</v>
      </c>
      <c r="D3302" s="141" t="s">
        <v>203</v>
      </c>
      <c r="E3302" s="141">
        <v>2011</v>
      </c>
      <c r="F3302" s="141" t="str">
        <f t="shared" si="153"/>
        <v>Mazda BT-50</v>
      </c>
      <c r="G3302" s="141" t="str">
        <f t="shared" si="154"/>
        <v>Mazda BT-50_2011</v>
      </c>
      <c r="H3302" s="141">
        <v>3000</v>
      </c>
      <c r="I3302" s="141" t="str">
        <f t="shared" si="155"/>
        <v>Mazda BT-50_2011_3000</v>
      </c>
      <c r="J3302" s="141">
        <v>210000</v>
      </c>
    </row>
    <row r="3303" spans="1:10">
      <c r="A3303" s="141" t="s">
        <v>239</v>
      </c>
      <c r="B3303" s="141">
        <v>320</v>
      </c>
      <c r="C3303" s="141" t="s">
        <v>202</v>
      </c>
      <c r="D3303" s="141" t="s">
        <v>203</v>
      </c>
      <c r="E3303" s="141">
        <v>2011</v>
      </c>
      <c r="F3303" s="141" t="str">
        <f t="shared" si="153"/>
        <v>Mazda BT-50</v>
      </c>
      <c r="G3303" s="141" t="str">
        <f t="shared" si="154"/>
        <v>Mazda BT-50_2011</v>
      </c>
      <c r="H3303" s="141">
        <v>3000</v>
      </c>
      <c r="I3303" s="141" t="str">
        <f t="shared" si="155"/>
        <v>Mazda BT-50_2011_3000</v>
      </c>
      <c r="J3303" s="141">
        <v>200000</v>
      </c>
    </row>
    <row r="3304" spans="1:10">
      <c r="A3304" s="141" t="s">
        <v>239</v>
      </c>
      <c r="B3304" s="141">
        <v>320</v>
      </c>
      <c r="C3304" s="141" t="s">
        <v>202</v>
      </c>
      <c r="D3304" s="141" t="s">
        <v>203</v>
      </c>
      <c r="E3304" s="141">
        <v>2011</v>
      </c>
      <c r="F3304" s="141" t="str">
        <f t="shared" si="153"/>
        <v>Mazda BT-50</v>
      </c>
      <c r="G3304" s="141" t="str">
        <f t="shared" si="154"/>
        <v>Mazda BT-50_2011</v>
      </c>
      <c r="H3304" s="141">
        <v>3000</v>
      </c>
      <c r="I3304" s="141" t="str">
        <f t="shared" si="155"/>
        <v>Mazda BT-50_2011_3000</v>
      </c>
      <c r="J3304" s="141">
        <v>190000</v>
      </c>
    </row>
    <row r="3305" spans="1:10">
      <c r="A3305" s="141" t="s">
        <v>240</v>
      </c>
      <c r="B3305" s="141">
        <v>110</v>
      </c>
      <c r="C3305" s="141" t="s">
        <v>202</v>
      </c>
      <c r="D3305" s="141" t="s">
        <v>203</v>
      </c>
      <c r="E3305" s="141">
        <v>2011</v>
      </c>
      <c r="F3305" s="141" t="str">
        <f t="shared" si="153"/>
        <v>Mazda BT-50</v>
      </c>
      <c r="G3305" s="141" t="str">
        <f t="shared" si="154"/>
        <v>Mazda BT-50_2011</v>
      </c>
      <c r="H3305" s="141">
        <v>2500</v>
      </c>
      <c r="I3305" s="141" t="str">
        <f t="shared" si="155"/>
        <v>Mazda BT-50_2011_2500</v>
      </c>
      <c r="J3305" s="141">
        <v>200000</v>
      </c>
    </row>
    <row r="3306" spans="1:10">
      <c r="A3306" s="141" t="s">
        <v>240</v>
      </c>
      <c r="B3306" s="141">
        <v>110</v>
      </c>
      <c r="C3306" s="141" t="s">
        <v>202</v>
      </c>
      <c r="D3306" s="141" t="s">
        <v>203</v>
      </c>
      <c r="E3306" s="141">
        <v>2011</v>
      </c>
      <c r="F3306" s="141" t="str">
        <f t="shared" si="153"/>
        <v>Mazda BT-50</v>
      </c>
      <c r="G3306" s="141" t="str">
        <f t="shared" si="154"/>
        <v>Mazda BT-50_2011</v>
      </c>
      <c r="H3306" s="141">
        <v>2500</v>
      </c>
      <c r="I3306" s="141" t="str">
        <f t="shared" si="155"/>
        <v>Mazda BT-50_2011_2500</v>
      </c>
      <c r="J3306" s="141">
        <v>190000</v>
      </c>
    </row>
    <row r="3307" spans="1:10">
      <c r="A3307" s="141" t="s">
        <v>240</v>
      </c>
      <c r="B3307" s="141">
        <v>110</v>
      </c>
      <c r="C3307" s="141" t="s">
        <v>202</v>
      </c>
      <c r="D3307" s="141" t="s">
        <v>203</v>
      </c>
      <c r="E3307" s="141">
        <v>2011</v>
      </c>
      <c r="F3307" s="141" t="str">
        <f t="shared" si="153"/>
        <v>Mazda BT-50</v>
      </c>
      <c r="G3307" s="141" t="str">
        <f t="shared" si="154"/>
        <v>Mazda BT-50_2011</v>
      </c>
      <c r="H3307" s="141">
        <v>2500</v>
      </c>
      <c r="I3307" s="141" t="str">
        <f t="shared" si="155"/>
        <v>Mazda BT-50_2011_2500</v>
      </c>
      <c r="J3307" s="141">
        <v>180000</v>
      </c>
    </row>
    <row r="3308" spans="1:10">
      <c r="A3308" s="141" t="s">
        <v>240</v>
      </c>
      <c r="B3308" s="141">
        <v>110</v>
      </c>
      <c r="C3308" s="141" t="s">
        <v>202</v>
      </c>
      <c r="D3308" s="141" t="s">
        <v>203</v>
      </c>
      <c r="E3308" s="141">
        <v>2011</v>
      </c>
      <c r="F3308" s="141" t="str">
        <f t="shared" si="153"/>
        <v>Mazda BT-50</v>
      </c>
      <c r="G3308" s="141" t="str">
        <f t="shared" si="154"/>
        <v>Mazda BT-50_2011</v>
      </c>
      <c r="H3308" s="141">
        <v>2500</v>
      </c>
      <c r="I3308" s="141" t="str">
        <f t="shared" si="155"/>
        <v>Mazda BT-50_2011_2500</v>
      </c>
      <c r="J3308" s="141">
        <v>170000</v>
      </c>
    </row>
    <row r="3309" spans="1:10">
      <c r="A3309" s="141" t="s">
        <v>240</v>
      </c>
      <c r="B3309" s="141">
        <v>110</v>
      </c>
      <c r="C3309" s="141" t="s">
        <v>202</v>
      </c>
      <c r="D3309" s="141" t="s">
        <v>203</v>
      </c>
      <c r="E3309" s="141">
        <v>2011</v>
      </c>
      <c r="F3309" s="141" t="str">
        <f t="shared" si="153"/>
        <v>Mazda BT-50</v>
      </c>
      <c r="G3309" s="141" t="str">
        <f t="shared" si="154"/>
        <v>Mazda BT-50_2011</v>
      </c>
      <c r="H3309" s="141">
        <v>2500</v>
      </c>
      <c r="I3309" s="141" t="str">
        <f t="shared" si="155"/>
        <v>Mazda BT-50_2011_2500</v>
      </c>
      <c r="J3309" s="141">
        <v>160000</v>
      </c>
    </row>
    <row r="3310" spans="1:10">
      <c r="A3310" s="141" t="s">
        <v>240</v>
      </c>
      <c r="B3310" s="141">
        <v>110</v>
      </c>
      <c r="C3310" s="141" t="s">
        <v>202</v>
      </c>
      <c r="D3310" s="141" t="s">
        <v>203</v>
      </c>
      <c r="E3310" s="141">
        <v>2011</v>
      </c>
      <c r="F3310" s="141" t="str">
        <f t="shared" si="153"/>
        <v>Mazda BT-50</v>
      </c>
      <c r="G3310" s="141" t="str">
        <f t="shared" si="154"/>
        <v>Mazda BT-50_2011</v>
      </c>
      <c r="H3310" s="141">
        <v>2500</v>
      </c>
      <c r="I3310" s="141" t="str">
        <f t="shared" si="155"/>
        <v>Mazda BT-50_2011_2500</v>
      </c>
      <c r="J3310" s="141">
        <v>150000</v>
      </c>
    </row>
    <row r="3311" spans="1:10">
      <c r="A3311" s="141" t="s">
        <v>240</v>
      </c>
      <c r="B3311" s="141">
        <v>110</v>
      </c>
      <c r="C3311" s="141" t="s">
        <v>202</v>
      </c>
      <c r="D3311" s="141" t="s">
        <v>203</v>
      </c>
      <c r="E3311" s="141">
        <v>2011</v>
      </c>
      <c r="F3311" s="141" t="str">
        <f t="shared" si="153"/>
        <v>Mazda BT-50</v>
      </c>
      <c r="G3311" s="141" t="str">
        <f t="shared" si="154"/>
        <v>Mazda BT-50_2011</v>
      </c>
      <c r="H3311" s="141">
        <v>3000</v>
      </c>
      <c r="I3311" s="141" t="str">
        <f t="shared" si="155"/>
        <v>Mazda BT-50_2011_3000</v>
      </c>
      <c r="J3311" s="141">
        <v>230000</v>
      </c>
    </row>
    <row r="3312" spans="1:10">
      <c r="A3312" s="141" t="s">
        <v>240</v>
      </c>
      <c r="B3312" s="141">
        <v>110</v>
      </c>
      <c r="C3312" s="141" t="s">
        <v>202</v>
      </c>
      <c r="D3312" s="141" t="s">
        <v>203</v>
      </c>
      <c r="E3312" s="141">
        <v>2011</v>
      </c>
      <c r="F3312" s="141" t="str">
        <f t="shared" si="153"/>
        <v>Mazda BT-50</v>
      </c>
      <c r="G3312" s="141" t="str">
        <f t="shared" si="154"/>
        <v>Mazda BT-50_2011</v>
      </c>
      <c r="H3312" s="141">
        <v>3000</v>
      </c>
      <c r="I3312" s="141" t="str">
        <f t="shared" si="155"/>
        <v>Mazda BT-50_2011_3000</v>
      </c>
      <c r="J3312" s="141">
        <v>220000</v>
      </c>
    </row>
    <row r="3313" spans="1:10">
      <c r="A3313" s="141" t="s">
        <v>240</v>
      </c>
      <c r="B3313" s="141">
        <v>110</v>
      </c>
      <c r="C3313" s="141" t="s">
        <v>202</v>
      </c>
      <c r="D3313" s="141" t="s">
        <v>203</v>
      </c>
      <c r="E3313" s="141">
        <v>2011</v>
      </c>
      <c r="F3313" s="141" t="str">
        <f t="shared" si="153"/>
        <v>Mazda BT-50</v>
      </c>
      <c r="G3313" s="141" t="str">
        <f t="shared" si="154"/>
        <v>Mazda BT-50_2011</v>
      </c>
      <c r="H3313" s="141">
        <v>3000</v>
      </c>
      <c r="I3313" s="141" t="str">
        <f t="shared" si="155"/>
        <v>Mazda BT-50_2011_3000</v>
      </c>
      <c r="J3313" s="141">
        <v>210000</v>
      </c>
    </row>
    <row r="3314" spans="1:10">
      <c r="A3314" s="141" t="s">
        <v>240</v>
      </c>
      <c r="B3314" s="141">
        <v>110</v>
      </c>
      <c r="C3314" s="141" t="s">
        <v>202</v>
      </c>
      <c r="D3314" s="141" t="s">
        <v>204</v>
      </c>
      <c r="E3314" s="141">
        <v>2012</v>
      </c>
      <c r="F3314" s="141" t="str">
        <f t="shared" si="153"/>
        <v>Mazda BT-50 PRO</v>
      </c>
      <c r="G3314" s="141" t="str">
        <f t="shared" si="154"/>
        <v>Mazda BT-50 PRO_2012</v>
      </c>
      <c r="H3314" s="141">
        <v>3200</v>
      </c>
      <c r="I3314" s="141" t="str">
        <f t="shared" si="155"/>
        <v>Mazda BT-50 PRO_2012_3200</v>
      </c>
      <c r="J3314" s="141">
        <v>290000</v>
      </c>
    </row>
    <row r="3315" spans="1:10">
      <c r="A3315" s="141" t="s">
        <v>240</v>
      </c>
      <c r="B3315" s="141">
        <v>110</v>
      </c>
      <c r="C3315" s="141" t="s">
        <v>202</v>
      </c>
      <c r="D3315" s="141" t="s">
        <v>204</v>
      </c>
      <c r="E3315" s="141">
        <v>2012</v>
      </c>
      <c r="F3315" s="141" t="str">
        <f t="shared" si="153"/>
        <v>Mazda BT-50 PRO</v>
      </c>
      <c r="G3315" s="141" t="str">
        <f t="shared" si="154"/>
        <v>Mazda BT-50 PRO_2012</v>
      </c>
      <c r="H3315" s="141">
        <v>3200</v>
      </c>
      <c r="I3315" s="141" t="str">
        <f t="shared" si="155"/>
        <v>Mazda BT-50 PRO_2012_3200</v>
      </c>
      <c r="J3315" s="141">
        <v>280000</v>
      </c>
    </row>
    <row r="3316" spans="1:10">
      <c r="A3316" s="141" t="s">
        <v>240</v>
      </c>
      <c r="B3316" s="141">
        <v>110</v>
      </c>
      <c r="C3316" s="141" t="s">
        <v>202</v>
      </c>
      <c r="D3316" s="141" t="s">
        <v>204</v>
      </c>
      <c r="E3316" s="141">
        <v>2012</v>
      </c>
      <c r="F3316" s="141" t="str">
        <f t="shared" si="153"/>
        <v>Mazda BT-50 PRO</v>
      </c>
      <c r="G3316" s="141" t="str">
        <f t="shared" si="154"/>
        <v>Mazda BT-50 PRO_2012</v>
      </c>
      <c r="H3316" s="141">
        <v>3200</v>
      </c>
      <c r="I3316" s="141" t="str">
        <f t="shared" si="155"/>
        <v>Mazda BT-50 PRO_2012_3200</v>
      </c>
      <c r="J3316" s="141">
        <v>270000</v>
      </c>
    </row>
    <row r="3317" spans="1:10">
      <c r="A3317" s="141" t="s">
        <v>240</v>
      </c>
      <c r="B3317" s="141">
        <v>110</v>
      </c>
      <c r="C3317" s="141" t="s">
        <v>202</v>
      </c>
      <c r="D3317" s="141" t="s">
        <v>204</v>
      </c>
      <c r="E3317" s="141">
        <v>2012</v>
      </c>
      <c r="F3317" s="141" t="str">
        <f t="shared" si="153"/>
        <v>Mazda BT-50 PRO</v>
      </c>
      <c r="G3317" s="141" t="str">
        <f t="shared" si="154"/>
        <v>Mazda BT-50 PRO_2012</v>
      </c>
      <c r="H3317" s="141">
        <v>3200</v>
      </c>
      <c r="I3317" s="141" t="str">
        <f t="shared" si="155"/>
        <v>Mazda BT-50 PRO_2012_3200</v>
      </c>
      <c r="J3317" s="141">
        <v>260000</v>
      </c>
    </row>
    <row r="3318" spans="1:10">
      <c r="A3318" s="141" t="s">
        <v>240</v>
      </c>
      <c r="B3318" s="141">
        <v>110</v>
      </c>
      <c r="C3318" s="141" t="s">
        <v>202</v>
      </c>
      <c r="D3318" s="141" t="s">
        <v>204</v>
      </c>
      <c r="E3318" s="141">
        <v>2012</v>
      </c>
      <c r="F3318" s="141" t="str">
        <f t="shared" si="153"/>
        <v>Mazda BT-50 PRO</v>
      </c>
      <c r="G3318" s="141" t="str">
        <f t="shared" si="154"/>
        <v>Mazda BT-50 PRO_2012</v>
      </c>
      <c r="H3318" s="141">
        <v>3200</v>
      </c>
      <c r="I3318" s="141" t="str">
        <f t="shared" si="155"/>
        <v>Mazda BT-50 PRO_2012_3200</v>
      </c>
      <c r="J3318" s="141">
        <v>250000</v>
      </c>
    </row>
    <row r="3319" spans="1:10">
      <c r="A3319" s="141" t="s">
        <v>239</v>
      </c>
      <c r="B3319" s="141">
        <v>320</v>
      </c>
      <c r="C3319" s="141" t="s">
        <v>202</v>
      </c>
      <c r="D3319" s="141" t="s">
        <v>204</v>
      </c>
      <c r="E3319" s="141">
        <v>2012</v>
      </c>
      <c r="F3319" s="141" t="str">
        <f t="shared" si="153"/>
        <v>Mazda BT-50 PRO</v>
      </c>
      <c r="G3319" s="141" t="str">
        <f t="shared" si="154"/>
        <v>Mazda BT-50 PRO_2012</v>
      </c>
      <c r="H3319" s="141">
        <v>2200</v>
      </c>
      <c r="I3319" s="141" t="str">
        <f t="shared" si="155"/>
        <v>Mazda BT-50 PRO_2012_2200</v>
      </c>
      <c r="J3319" s="141">
        <v>220000</v>
      </c>
    </row>
    <row r="3320" spans="1:10">
      <c r="A3320" s="141" t="s">
        <v>239</v>
      </c>
      <c r="B3320" s="141">
        <v>320</v>
      </c>
      <c r="C3320" s="141" t="s">
        <v>202</v>
      </c>
      <c r="D3320" s="141" t="s">
        <v>204</v>
      </c>
      <c r="E3320" s="141">
        <v>2012</v>
      </c>
      <c r="F3320" s="141" t="str">
        <f t="shared" si="153"/>
        <v>Mazda BT-50 PRO</v>
      </c>
      <c r="G3320" s="141" t="str">
        <f t="shared" si="154"/>
        <v>Mazda BT-50 PRO_2012</v>
      </c>
      <c r="H3320" s="141">
        <v>2200</v>
      </c>
      <c r="I3320" s="141" t="str">
        <f t="shared" si="155"/>
        <v>Mazda BT-50 PRO_2012_2200</v>
      </c>
      <c r="J3320" s="141">
        <v>210000</v>
      </c>
    </row>
    <row r="3321" spans="1:10">
      <c r="A3321" s="141" t="s">
        <v>239</v>
      </c>
      <c r="B3321" s="141">
        <v>320</v>
      </c>
      <c r="C3321" s="141" t="s">
        <v>202</v>
      </c>
      <c r="D3321" s="141" t="s">
        <v>204</v>
      </c>
      <c r="E3321" s="141">
        <v>2012</v>
      </c>
      <c r="F3321" s="141" t="str">
        <f t="shared" si="153"/>
        <v>Mazda BT-50 PRO</v>
      </c>
      <c r="G3321" s="141" t="str">
        <f t="shared" si="154"/>
        <v>Mazda BT-50 PRO_2012</v>
      </c>
      <c r="H3321" s="141">
        <v>2200</v>
      </c>
      <c r="I3321" s="141" t="str">
        <f t="shared" si="155"/>
        <v>Mazda BT-50 PRO_2012_2200</v>
      </c>
      <c r="J3321" s="141">
        <v>200000</v>
      </c>
    </row>
    <row r="3322" spans="1:10">
      <c r="A3322" s="141" t="s">
        <v>239</v>
      </c>
      <c r="B3322" s="141">
        <v>320</v>
      </c>
      <c r="C3322" s="141" t="s">
        <v>202</v>
      </c>
      <c r="D3322" s="141" t="s">
        <v>204</v>
      </c>
      <c r="E3322" s="141">
        <v>2012</v>
      </c>
      <c r="F3322" s="141" t="str">
        <f t="shared" si="153"/>
        <v>Mazda BT-50 PRO</v>
      </c>
      <c r="G3322" s="141" t="str">
        <f t="shared" si="154"/>
        <v>Mazda BT-50 PRO_2012</v>
      </c>
      <c r="H3322" s="141">
        <v>2200</v>
      </c>
      <c r="I3322" s="141" t="str">
        <f t="shared" si="155"/>
        <v>Mazda BT-50 PRO_2012_2200</v>
      </c>
      <c r="J3322" s="141">
        <v>190000</v>
      </c>
    </row>
    <row r="3323" spans="1:10">
      <c r="A3323" s="141" t="s">
        <v>239</v>
      </c>
      <c r="B3323" s="141">
        <v>320</v>
      </c>
      <c r="C3323" s="141" t="s">
        <v>202</v>
      </c>
      <c r="D3323" s="141" t="s">
        <v>204</v>
      </c>
      <c r="E3323" s="141">
        <v>2012</v>
      </c>
      <c r="F3323" s="141" t="str">
        <f t="shared" si="153"/>
        <v>Mazda BT-50 PRO</v>
      </c>
      <c r="G3323" s="141" t="str">
        <f t="shared" si="154"/>
        <v>Mazda BT-50 PRO_2012</v>
      </c>
      <c r="H3323" s="141">
        <v>2200</v>
      </c>
      <c r="I3323" s="141" t="str">
        <f t="shared" si="155"/>
        <v>Mazda BT-50 PRO_2012_2200</v>
      </c>
      <c r="J3323" s="141">
        <v>180000</v>
      </c>
    </row>
    <row r="3324" spans="1:10">
      <c r="A3324" s="141" t="s">
        <v>239</v>
      </c>
      <c r="B3324" s="141">
        <v>320</v>
      </c>
      <c r="C3324" s="141" t="s">
        <v>202</v>
      </c>
      <c r="D3324" s="141" t="s">
        <v>204</v>
      </c>
      <c r="E3324" s="141">
        <v>2012</v>
      </c>
      <c r="F3324" s="141" t="str">
        <f t="shared" si="153"/>
        <v>Mazda BT-50 PRO</v>
      </c>
      <c r="G3324" s="141" t="str">
        <f t="shared" si="154"/>
        <v>Mazda BT-50 PRO_2012</v>
      </c>
      <c r="H3324" s="141">
        <v>2200</v>
      </c>
      <c r="I3324" s="141" t="str">
        <f t="shared" si="155"/>
        <v>Mazda BT-50 PRO_2012_2200</v>
      </c>
      <c r="J3324" s="141">
        <v>170000</v>
      </c>
    </row>
    <row r="3325" spans="1:10">
      <c r="A3325" s="141" t="s">
        <v>239</v>
      </c>
      <c r="B3325" s="141">
        <v>320</v>
      </c>
      <c r="C3325" s="141" t="s">
        <v>202</v>
      </c>
      <c r="D3325" s="141" t="s">
        <v>204</v>
      </c>
      <c r="E3325" s="141">
        <v>2012</v>
      </c>
      <c r="F3325" s="141" t="str">
        <f t="shared" si="153"/>
        <v>Mazda BT-50 PRO</v>
      </c>
      <c r="G3325" s="141" t="str">
        <f t="shared" si="154"/>
        <v>Mazda BT-50 PRO_2012</v>
      </c>
      <c r="H3325" s="141">
        <v>2200</v>
      </c>
      <c r="I3325" s="141" t="str">
        <f t="shared" si="155"/>
        <v>Mazda BT-50 PRO_2012_2200</v>
      </c>
      <c r="J3325" s="141">
        <v>160000</v>
      </c>
    </row>
    <row r="3326" spans="1:10">
      <c r="A3326" s="141" t="s">
        <v>240</v>
      </c>
      <c r="B3326" s="141">
        <v>110</v>
      </c>
      <c r="C3326" s="141" t="s">
        <v>202</v>
      </c>
      <c r="D3326" s="141" t="s">
        <v>204</v>
      </c>
      <c r="E3326" s="141">
        <v>2012</v>
      </c>
      <c r="F3326" s="141" t="str">
        <f t="shared" si="153"/>
        <v>Mazda BT-50 PRO</v>
      </c>
      <c r="G3326" s="141" t="str">
        <f t="shared" si="154"/>
        <v>Mazda BT-50 PRO_2012</v>
      </c>
      <c r="H3326" s="141">
        <v>2200</v>
      </c>
      <c r="I3326" s="141" t="str">
        <f t="shared" si="155"/>
        <v>Mazda BT-50 PRO_2012_2200</v>
      </c>
      <c r="J3326" s="141">
        <v>250000</v>
      </c>
    </row>
    <row r="3327" spans="1:10">
      <c r="A3327" s="141" t="s">
        <v>240</v>
      </c>
      <c r="B3327" s="141">
        <v>110</v>
      </c>
      <c r="C3327" s="141" t="s">
        <v>202</v>
      </c>
      <c r="D3327" s="141" t="s">
        <v>204</v>
      </c>
      <c r="E3327" s="141">
        <v>2012</v>
      </c>
      <c r="F3327" s="141" t="str">
        <f t="shared" si="153"/>
        <v>Mazda BT-50 PRO</v>
      </c>
      <c r="G3327" s="141" t="str">
        <f t="shared" si="154"/>
        <v>Mazda BT-50 PRO_2012</v>
      </c>
      <c r="H3327" s="141">
        <v>2200</v>
      </c>
      <c r="I3327" s="141" t="str">
        <f t="shared" si="155"/>
        <v>Mazda BT-50 PRO_2012_2200</v>
      </c>
      <c r="J3327" s="141">
        <v>240000</v>
      </c>
    </row>
    <row r="3328" spans="1:10">
      <c r="A3328" s="141" t="s">
        <v>240</v>
      </c>
      <c r="B3328" s="141">
        <v>110</v>
      </c>
      <c r="C3328" s="141" t="s">
        <v>202</v>
      </c>
      <c r="D3328" s="141" t="s">
        <v>204</v>
      </c>
      <c r="E3328" s="141">
        <v>2012</v>
      </c>
      <c r="F3328" s="141" t="str">
        <f t="shared" si="153"/>
        <v>Mazda BT-50 PRO</v>
      </c>
      <c r="G3328" s="141" t="str">
        <f t="shared" si="154"/>
        <v>Mazda BT-50 PRO_2012</v>
      </c>
      <c r="H3328" s="141">
        <v>2200</v>
      </c>
      <c r="I3328" s="141" t="str">
        <f t="shared" si="155"/>
        <v>Mazda BT-50 PRO_2012_2200</v>
      </c>
      <c r="J3328" s="141">
        <v>230000</v>
      </c>
    </row>
    <row r="3329" spans="1:10">
      <c r="A3329" s="141" t="s">
        <v>240</v>
      </c>
      <c r="B3329" s="141">
        <v>110</v>
      </c>
      <c r="C3329" s="141" t="s">
        <v>202</v>
      </c>
      <c r="D3329" s="141" t="s">
        <v>204</v>
      </c>
      <c r="E3329" s="141">
        <v>2012</v>
      </c>
      <c r="F3329" s="141" t="str">
        <f t="shared" ref="F3329:F3392" si="156">C3329&amp;" "&amp;D3329</f>
        <v>Mazda BT-50 PRO</v>
      </c>
      <c r="G3329" s="141" t="str">
        <f t="shared" si="154"/>
        <v>Mazda BT-50 PRO_2012</v>
      </c>
      <c r="H3329" s="141">
        <v>2200</v>
      </c>
      <c r="I3329" s="141" t="str">
        <f t="shared" si="155"/>
        <v>Mazda BT-50 PRO_2012_2200</v>
      </c>
      <c r="J3329" s="141">
        <v>220000</v>
      </c>
    </row>
    <row r="3330" spans="1:10">
      <c r="A3330" s="141" t="s">
        <v>240</v>
      </c>
      <c r="B3330" s="141">
        <v>110</v>
      </c>
      <c r="C3330" s="141" t="s">
        <v>202</v>
      </c>
      <c r="D3330" s="141" t="s">
        <v>204</v>
      </c>
      <c r="E3330" s="141">
        <v>2012</v>
      </c>
      <c r="F3330" s="141" t="str">
        <f t="shared" si="156"/>
        <v>Mazda BT-50 PRO</v>
      </c>
      <c r="G3330" s="141" t="str">
        <f t="shared" ref="G3330:G3393" si="157">F3330&amp;"_"&amp;E3330</f>
        <v>Mazda BT-50 PRO_2012</v>
      </c>
      <c r="H3330" s="141">
        <v>2200</v>
      </c>
      <c r="I3330" s="141" t="str">
        <f t="shared" si="155"/>
        <v>Mazda BT-50 PRO_2012_2200</v>
      </c>
      <c r="J3330" s="141">
        <v>210000</v>
      </c>
    </row>
    <row r="3331" spans="1:10">
      <c r="A3331" s="141" t="s">
        <v>240</v>
      </c>
      <c r="B3331" s="141">
        <v>110</v>
      </c>
      <c r="C3331" s="141" t="s">
        <v>202</v>
      </c>
      <c r="D3331" s="141" t="s">
        <v>204</v>
      </c>
      <c r="E3331" s="141">
        <v>2012</v>
      </c>
      <c r="F3331" s="141" t="str">
        <f t="shared" si="156"/>
        <v>Mazda BT-50 PRO</v>
      </c>
      <c r="G3331" s="141" t="str">
        <f t="shared" si="157"/>
        <v>Mazda BT-50 PRO_2012</v>
      </c>
      <c r="H3331" s="141">
        <v>2200</v>
      </c>
      <c r="I3331" s="141" t="str">
        <f t="shared" ref="I3331:I3394" si="158">G3331&amp;"_"&amp;H3331</f>
        <v>Mazda BT-50 PRO_2012_2200</v>
      </c>
      <c r="J3331" s="141">
        <v>200000</v>
      </c>
    </row>
    <row r="3332" spans="1:10">
      <c r="A3332" s="141" t="s">
        <v>240</v>
      </c>
      <c r="B3332" s="141">
        <v>110</v>
      </c>
      <c r="C3332" s="141" t="s">
        <v>202</v>
      </c>
      <c r="D3332" s="141" t="s">
        <v>204</v>
      </c>
      <c r="E3332" s="141">
        <v>2012</v>
      </c>
      <c r="F3332" s="141" t="str">
        <f t="shared" si="156"/>
        <v>Mazda BT-50 PRO</v>
      </c>
      <c r="G3332" s="141" t="str">
        <f t="shared" si="157"/>
        <v>Mazda BT-50 PRO_2012</v>
      </c>
      <c r="H3332" s="141">
        <v>2200</v>
      </c>
      <c r="I3332" s="141" t="str">
        <f t="shared" si="158"/>
        <v>Mazda BT-50 PRO_2012_2200</v>
      </c>
      <c r="J3332" s="141">
        <v>190000</v>
      </c>
    </row>
    <row r="3333" spans="1:10">
      <c r="A3333" s="141" t="s">
        <v>240</v>
      </c>
      <c r="B3333" s="141">
        <v>110</v>
      </c>
      <c r="C3333" s="141" t="s">
        <v>202</v>
      </c>
      <c r="D3333" s="141" t="s">
        <v>204</v>
      </c>
      <c r="E3333" s="141">
        <v>2012</v>
      </c>
      <c r="F3333" s="141" t="str">
        <f t="shared" si="156"/>
        <v>Mazda BT-50 PRO</v>
      </c>
      <c r="G3333" s="141" t="str">
        <f t="shared" si="157"/>
        <v>Mazda BT-50 PRO_2012</v>
      </c>
      <c r="H3333" s="141">
        <v>2200</v>
      </c>
      <c r="I3333" s="141" t="str">
        <f t="shared" si="158"/>
        <v>Mazda BT-50 PRO_2012_2200</v>
      </c>
      <c r="J3333" s="141">
        <v>180000</v>
      </c>
    </row>
    <row r="3334" spans="1:10">
      <c r="A3334" s="141" t="s">
        <v>240</v>
      </c>
      <c r="B3334" s="141">
        <v>110</v>
      </c>
      <c r="C3334" s="141" t="s">
        <v>202</v>
      </c>
      <c r="D3334" s="141" t="s">
        <v>204</v>
      </c>
      <c r="E3334" s="141">
        <v>2012</v>
      </c>
      <c r="F3334" s="141" t="str">
        <f t="shared" si="156"/>
        <v>Mazda BT-50 PRO</v>
      </c>
      <c r="G3334" s="141" t="str">
        <f t="shared" si="157"/>
        <v>Mazda BT-50 PRO_2012</v>
      </c>
      <c r="H3334" s="141">
        <v>2200</v>
      </c>
      <c r="I3334" s="141" t="str">
        <f t="shared" si="158"/>
        <v>Mazda BT-50 PRO_2012_2200</v>
      </c>
      <c r="J3334" s="141">
        <v>170000</v>
      </c>
    </row>
    <row r="3335" spans="1:10">
      <c r="A3335" s="141" t="s">
        <v>239</v>
      </c>
      <c r="B3335" s="141">
        <v>320</v>
      </c>
      <c r="C3335" s="141" t="s">
        <v>202</v>
      </c>
      <c r="D3335" s="141" t="s">
        <v>203</v>
      </c>
      <c r="E3335" s="141">
        <v>2012</v>
      </c>
      <c r="F3335" s="141" t="str">
        <f t="shared" si="156"/>
        <v>Mazda BT-50</v>
      </c>
      <c r="G3335" s="141" t="str">
        <f t="shared" si="157"/>
        <v>Mazda BT-50_2012</v>
      </c>
      <c r="H3335" s="141">
        <v>2500</v>
      </c>
      <c r="I3335" s="141" t="str">
        <f t="shared" si="158"/>
        <v>Mazda BT-50_2012_2500</v>
      </c>
      <c r="J3335" s="141">
        <v>190000</v>
      </c>
    </row>
    <row r="3336" spans="1:10">
      <c r="A3336" s="141" t="s">
        <v>239</v>
      </c>
      <c r="B3336" s="141">
        <v>320</v>
      </c>
      <c r="C3336" s="141" t="s">
        <v>202</v>
      </c>
      <c r="D3336" s="141" t="s">
        <v>203</v>
      </c>
      <c r="E3336" s="141">
        <v>2012</v>
      </c>
      <c r="F3336" s="141" t="str">
        <f t="shared" si="156"/>
        <v>Mazda BT-50</v>
      </c>
      <c r="G3336" s="141" t="str">
        <f t="shared" si="157"/>
        <v>Mazda BT-50_2012</v>
      </c>
      <c r="H3336" s="141">
        <v>2500</v>
      </c>
      <c r="I3336" s="141" t="str">
        <f t="shared" si="158"/>
        <v>Mazda BT-50_2012_2500</v>
      </c>
      <c r="J3336" s="141">
        <v>180000</v>
      </c>
    </row>
    <row r="3337" spans="1:10">
      <c r="A3337" s="141" t="s">
        <v>239</v>
      </c>
      <c r="B3337" s="141">
        <v>320</v>
      </c>
      <c r="C3337" s="141" t="s">
        <v>202</v>
      </c>
      <c r="D3337" s="141" t="s">
        <v>203</v>
      </c>
      <c r="E3337" s="141">
        <v>2012</v>
      </c>
      <c r="F3337" s="141" t="str">
        <f t="shared" si="156"/>
        <v>Mazda BT-50</v>
      </c>
      <c r="G3337" s="141" t="str">
        <f t="shared" si="157"/>
        <v>Mazda BT-50_2012</v>
      </c>
      <c r="H3337" s="141">
        <v>2500</v>
      </c>
      <c r="I3337" s="141" t="str">
        <f t="shared" si="158"/>
        <v>Mazda BT-50_2012_2500</v>
      </c>
      <c r="J3337" s="141">
        <v>170000</v>
      </c>
    </row>
    <row r="3338" spans="1:10">
      <c r="A3338" s="141" t="s">
        <v>239</v>
      </c>
      <c r="B3338" s="141">
        <v>320</v>
      </c>
      <c r="C3338" s="141" t="s">
        <v>202</v>
      </c>
      <c r="D3338" s="141" t="s">
        <v>203</v>
      </c>
      <c r="E3338" s="141">
        <v>2012</v>
      </c>
      <c r="F3338" s="141" t="str">
        <f t="shared" si="156"/>
        <v>Mazda BT-50</v>
      </c>
      <c r="G3338" s="141" t="str">
        <f t="shared" si="157"/>
        <v>Mazda BT-50_2012</v>
      </c>
      <c r="H3338" s="141">
        <v>2500</v>
      </c>
      <c r="I3338" s="141" t="str">
        <f t="shared" si="158"/>
        <v>Mazda BT-50_2012_2500</v>
      </c>
      <c r="J3338" s="141">
        <v>160000</v>
      </c>
    </row>
    <row r="3339" spans="1:10">
      <c r="A3339" s="141" t="s">
        <v>239</v>
      </c>
      <c r="B3339" s="141">
        <v>320</v>
      </c>
      <c r="C3339" s="141" t="s">
        <v>202</v>
      </c>
      <c r="D3339" s="141" t="s">
        <v>203</v>
      </c>
      <c r="E3339" s="141">
        <v>2012</v>
      </c>
      <c r="F3339" s="141" t="str">
        <f t="shared" si="156"/>
        <v>Mazda BT-50</v>
      </c>
      <c r="G3339" s="141" t="str">
        <f t="shared" si="157"/>
        <v>Mazda BT-50_2012</v>
      </c>
      <c r="H3339" s="141">
        <v>2500</v>
      </c>
      <c r="I3339" s="141" t="str">
        <f t="shared" si="158"/>
        <v>Mazda BT-50_2012_2500</v>
      </c>
      <c r="J3339" s="141">
        <v>150000</v>
      </c>
    </row>
    <row r="3340" spans="1:10">
      <c r="A3340" s="141" t="s">
        <v>239</v>
      </c>
      <c r="B3340" s="141">
        <v>320</v>
      </c>
      <c r="C3340" s="141" t="s">
        <v>202</v>
      </c>
      <c r="D3340" s="141" t="s">
        <v>203</v>
      </c>
      <c r="E3340" s="141">
        <v>2012</v>
      </c>
      <c r="F3340" s="141" t="str">
        <f t="shared" si="156"/>
        <v>Mazda BT-50</v>
      </c>
      <c r="G3340" s="141" t="str">
        <f t="shared" si="157"/>
        <v>Mazda BT-50_2012</v>
      </c>
      <c r="H3340" s="141">
        <v>2500</v>
      </c>
      <c r="I3340" s="141" t="str">
        <f t="shared" si="158"/>
        <v>Mazda BT-50_2012_2500</v>
      </c>
      <c r="J3340" s="141">
        <v>140000</v>
      </c>
    </row>
    <row r="3341" spans="1:10">
      <c r="A3341" s="141" t="s">
        <v>239</v>
      </c>
      <c r="B3341" s="141">
        <v>320</v>
      </c>
      <c r="C3341" s="141" t="s">
        <v>202</v>
      </c>
      <c r="D3341" s="141" t="s">
        <v>203</v>
      </c>
      <c r="E3341" s="141">
        <v>2012</v>
      </c>
      <c r="F3341" s="141" t="str">
        <f t="shared" si="156"/>
        <v>Mazda BT-50</v>
      </c>
      <c r="G3341" s="141" t="str">
        <f t="shared" si="157"/>
        <v>Mazda BT-50_2012</v>
      </c>
      <c r="H3341" s="141">
        <v>2500</v>
      </c>
      <c r="I3341" s="141" t="str">
        <f t="shared" si="158"/>
        <v>Mazda BT-50_2012_2500</v>
      </c>
      <c r="J3341" s="141">
        <v>130000</v>
      </c>
    </row>
    <row r="3342" spans="1:10">
      <c r="A3342" s="141" t="s">
        <v>239</v>
      </c>
      <c r="B3342" s="141">
        <v>320</v>
      </c>
      <c r="C3342" s="141" t="s">
        <v>202</v>
      </c>
      <c r="D3342" s="141" t="s">
        <v>203</v>
      </c>
      <c r="E3342" s="141">
        <v>2012</v>
      </c>
      <c r="F3342" s="141" t="str">
        <f t="shared" si="156"/>
        <v>Mazda BT-50</v>
      </c>
      <c r="G3342" s="141" t="str">
        <f t="shared" si="157"/>
        <v>Mazda BT-50_2012</v>
      </c>
      <c r="H3342" s="141">
        <v>3000</v>
      </c>
      <c r="I3342" s="141" t="str">
        <f t="shared" si="158"/>
        <v>Mazda BT-50_2012_3000</v>
      </c>
      <c r="J3342" s="141">
        <v>220000</v>
      </c>
    </row>
    <row r="3343" spans="1:10">
      <c r="A3343" s="141" t="s">
        <v>239</v>
      </c>
      <c r="B3343" s="141">
        <v>320</v>
      </c>
      <c r="C3343" s="141" t="s">
        <v>202</v>
      </c>
      <c r="D3343" s="141" t="s">
        <v>203</v>
      </c>
      <c r="E3343" s="141">
        <v>2012</v>
      </c>
      <c r="F3343" s="141" t="str">
        <f t="shared" si="156"/>
        <v>Mazda BT-50</v>
      </c>
      <c r="G3343" s="141" t="str">
        <f t="shared" si="157"/>
        <v>Mazda BT-50_2012</v>
      </c>
      <c r="H3343" s="141">
        <v>3000</v>
      </c>
      <c r="I3343" s="141" t="str">
        <f t="shared" si="158"/>
        <v>Mazda BT-50_2012_3000</v>
      </c>
      <c r="J3343" s="141">
        <v>210000</v>
      </c>
    </row>
    <row r="3344" spans="1:10">
      <c r="A3344" s="141" t="s">
        <v>239</v>
      </c>
      <c r="B3344" s="141">
        <v>320</v>
      </c>
      <c r="C3344" s="141" t="s">
        <v>202</v>
      </c>
      <c r="D3344" s="141" t="s">
        <v>203</v>
      </c>
      <c r="E3344" s="141">
        <v>2012</v>
      </c>
      <c r="F3344" s="141" t="str">
        <f t="shared" si="156"/>
        <v>Mazda BT-50</v>
      </c>
      <c r="G3344" s="141" t="str">
        <f t="shared" si="157"/>
        <v>Mazda BT-50_2012</v>
      </c>
      <c r="H3344" s="141">
        <v>3000</v>
      </c>
      <c r="I3344" s="141" t="str">
        <f t="shared" si="158"/>
        <v>Mazda BT-50_2012_3000</v>
      </c>
      <c r="J3344" s="141">
        <v>200000</v>
      </c>
    </row>
    <row r="3345" spans="1:10">
      <c r="A3345" s="141" t="s">
        <v>240</v>
      </c>
      <c r="B3345" s="141">
        <v>110</v>
      </c>
      <c r="C3345" s="141" t="s">
        <v>202</v>
      </c>
      <c r="D3345" s="141" t="s">
        <v>203</v>
      </c>
      <c r="E3345" s="141">
        <v>2012</v>
      </c>
      <c r="F3345" s="141" t="str">
        <f t="shared" si="156"/>
        <v>Mazda BT-50</v>
      </c>
      <c r="G3345" s="141" t="str">
        <f t="shared" si="157"/>
        <v>Mazda BT-50_2012</v>
      </c>
      <c r="H3345" s="141">
        <v>2500</v>
      </c>
      <c r="I3345" s="141" t="str">
        <f t="shared" si="158"/>
        <v>Mazda BT-50_2012_2500</v>
      </c>
      <c r="J3345" s="141">
        <v>210000</v>
      </c>
    </row>
    <row r="3346" spans="1:10">
      <c r="A3346" s="141" t="s">
        <v>240</v>
      </c>
      <c r="B3346" s="141">
        <v>110</v>
      </c>
      <c r="C3346" s="141" t="s">
        <v>202</v>
      </c>
      <c r="D3346" s="141" t="s">
        <v>203</v>
      </c>
      <c r="E3346" s="141">
        <v>2012</v>
      </c>
      <c r="F3346" s="141" t="str">
        <f t="shared" si="156"/>
        <v>Mazda BT-50</v>
      </c>
      <c r="G3346" s="141" t="str">
        <f t="shared" si="157"/>
        <v>Mazda BT-50_2012</v>
      </c>
      <c r="H3346" s="141">
        <v>2500</v>
      </c>
      <c r="I3346" s="141" t="str">
        <f t="shared" si="158"/>
        <v>Mazda BT-50_2012_2500</v>
      </c>
      <c r="J3346" s="141">
        <v>200000</v>
      </c>
    </row>
    <row r="3347" spans="1:10">
      <c r="A3347" s="141" t="s">
        <v>240</v>
      </c>
      <c r="B3347" s="141">
        <v>110</v>
      </c>
      <c r="C3347" s="141" t="s">
        <v>202</v>
      </c>
      <c r="D3347" s="141" t="s">
        <v>203</v>
      </c>
      <c r="E3347" s="141">
        <v>2012</v>
      </c>
      <c r="F3347" s="141" t="str">
        <f t="shared" si="156"/>
        <v>Mazda BT-50</v>
      </c>
      <c r="G3347" s="141" t="str">
        <f t="shared" si="157"/>
        <v>Mazda BT-50_2012</v>
      </c>
      <c r="H3347" s="141">
        <v>2500</v>
      </c>
      <c r="I3347" s="141" t="str">
        <f t="shared" si="158"/>
        <v>Mazda BT-50_2012_2500</v>
      </c>
      <c r="J3347" s="141">
        <v>190000</v>
      </c>
    </row>
    <row r="3348" spans="1:10">
      <c r="A3348" s="141" t="s">
        <v>240</v>
      </c>
      <c r="B3348" s="141">
        <v>110</v>
      </c>
      <c r="C3348" s="141" t="s">
        <v>202</v>
      </c>
      <c r="D3348" s="141" t="s">
        <v>203</v>
      </c>
      <c r="E3348" s="141">
        <v>2012</v>
      </c>
      <c r="F3348" s="141" t="str">
        <f t="shared" si="156"/>
        <v>Mazda BT-50</v>
      </c>
      <c r="G3348" s="141" t="str">
        <f t="shared" si="157"/>
        <v>Mazda BT-50_2012</v>
      </c>
      <c r="H3348" s="141">
        <v>2500</v>
      </c>
      <c r="I3348" s="141" t="str">
        <f t="shared" si="158"/>
        <v>Mazda BT-50_2012_2500</v>
      </c>
      <c r="J3348" s="141">
        <v>180000</v>
      </c>
    </row>
    <row r="3349" spans="1:10">
      <c r="A3349" s="141" t="s">
        <v>240</v>
      </c>
      <c r="B3349" s="141">
        <v>110</v>
      </c>
      <c r="C3349" s="141" t="s">
        <v>202</v>
      </c>
      <c r="D3349" s="141" t="s">
        <v>203</v>
      </c>
      <c r="E3349" s="141">
        <v>2012</v>
      </c>
      <c r="F3349" s="141" t="str">
        <f t="shared" si="156"/>
        <v>Mazda BT-50</v>
      </c>
      <c r="G3349" s="141" t="str">
        <f t="shared" si="157"/>
        <v>Mazda BT-50_2012</v>
      </c>
      <c r="H3349" s="141">
        <v>2500</v>
      </c>
      <c r="I3349" s="141" t="str">
        <f t="shared" si="158"/>
        <v>Mazda BT-50_2012_2500</v>
      </c>
      <c r="J3349" s="141">
        <v>170000</v>
      </c>
    </row>
    <row r="3350" spans="1:10">
      <c r="A3350" s="141" t="s">
        <v>240</v>
      </c>
      <c r="B3350" s="141">
        <v>110</v>
      </c>
      <c r="C3350" s="141" t="s">
        <v>202</v>
      </c>
      <c r="D3350" s="141" t="s">
        <v>203</v>
      </c>
      <c r="E3350" s="141">
        <v>2012</v>
      </c>
      <c r="F3350" s="141" t="str">
        <f t="shared" si="156"/>
        <v>Mazda BT-50</v>
      </c>
      <c r="G3350" s="141" t="str">
        <f t="shared" si="157"/>
        <v>Mazda BT-50_2012</v>
      </c>
      <c r="H3350" s="141">
        <v>2500</v>
      </c>
      <c r="I3350" s="141" t="str">
        <f t="shared" si="158"/>
        <v>Mazda BT-50_2012_2500</v>
      </c>
      <c r="J3350" s="141">
        <v>160000</v>
      </c>
    </row>
    <row r="3351" spans="1:10">
      <c r="A3351" s="141" t="s">
        <v>240</v>
      </c>
      <c r="B3351" s="141">
        <v>110</v>
      </c>
      <c r="C3351" s="141" t="s">
        <v>202</v>
      </c>
      <c r="D3351" s="141" t="s">
        <v>203</v>
      </c>
      <c r="E3351" s="141">
        <v>2012</v>
      </c>
      <c r="F3351" s="141" t="str">
        <f t="shared" si="156"/>
        <v>Mazda BT-50</v>
      </c>
      <c r="G3351" s="141" t="str">
        <f t="shared" si="157"/>
        <v>Mazda BT-50_2012</v>
      </c>
      <c r="H3351" s="141">
        <v>2500</v>
      </c>
      <c r="I3351" s="141" t="str">
        <f t="shared" si="158"/>
        <v>Mazda BT-50_2012_2500</v>
      </c>
      <c r="J3351" s="141">
        <v>150000</v>
      </c>
    </row>
    <row r="3352" spans="1:10">
      <c r="A3352" s="141" t="s">
        <v>240</v>
      </c>
      <c r="B3352" s="141">
        <v>110</v>
      </c>
      <c r="C3352" s="141" t="s">
        <v>202</v>
      </c>
      <c r="D3352" s="141" t="s">
        <v>203</v>
      </c>
      <c r="E3352" s="141">
        <v>2012</v>
      </c>
      <c r="F3352" s="141" t="str">
        <f t="shared" si="156"/>
        <v>Mazda BT-50</v>
      </c>
      <c r="G3352" s="141" t="str">
        <f t="shared" si="157"/>
        <v>Mazda BT-50_2012</v>
      </c>
      <c r="H3352" s="141">
        <v>3000</v>
      </c>
      <c r="I3352" s="141" t="str">
        <f t="shared" si="158"/>
        <v>Mazda BT-50_2012_3000</v>
      </c>
      <c r="J3352" s="141">
        <v>230000</v>
      </c>
    </row>
    <row r="3353" spans="1:10">
      <c r="A3353" s="141" t="s">
        <v>240</v>
      </c>
      <c r="B3353" s="141">
        <v>110</v>
      </c>
      <c r="C3353" s="141" t="s">
        <v>202</v>
      </c>
      <c r="D3353" s="141" t="s">
        <v>203</v>
      </c>
      <c r="E3353" s="141">
        <v>2012</v>
      </c>
      <c r="F3353" s="141" t="str">
        <f t="shared" si="156"/>
        <v>Mazda BT-50</v>
      </c>
      <c r="G3353" s="141" t="str">
        <f t="shared" si="157"/>
        <v>Mazda BT-50_2012</v>
      </c>
      <c r="H3353" s="141">
        <v>3000</v>
      </c>
      <c r="I3353" s="141" t="str">
        <f t="shared" si="158"/>
        <v>Mazda BT-50_2012_3000</v>
      </c>
      <c r="J3353" s="141">
        <v>220000</v>
      </c>
    </row>
    <row r="3354" spans="1:10">
      <c r="A3354" s="141" t="s">
        <v>240</v>
      </c>
      <c r="B3354" s="141">
        <v>110</v>
      </c>
      <c r="C3354" s="141" t="s">
        <v>202</v>
      </c>
      <c r="D3354" s="141" t="s">
        <v>203</v>
      </c>
      <c r="E3354" s="141">
        <v>2012</v>
      </c>
      <c r="F3354" s="141" t="str">
        <f t="shared" si="156"/>
        <v>Mazda BT-50</v>
      </c>
      <c r="G3354" s="141" t="str">
        <f t="shared" si="157"/>
        <v>Mazda BT-50_2012</v>
      </c>
      <c r="H3354" s="141">
        <v>3000</v>
      </c>
      <c r="I3354" s="141" t="str">
        <f t="shared" si="158"/>
        <v>Mazda BT-50_2012_3000</v>
      </c>
      <c r="J3354" s="141">
        <v>210000</v>
      </c>
    </row>
    <row r="3355" spans="1:10">
      <c r="A3355" s="141" t="s">
        <v>239</v>
      </c>
      <c r="B3355" s="141">
        <v>320</v>
      </c>
      <c r="C3355" s="141" t="s">
        <v>202</v>
      </c>
      <c r="D3355" s="141" t="s">
        <v>204</v>
      </c>
      <c r="E3355" s="141">
        <v>2012</v>
      </c>
      <c r="F3355" s="141" t="str">
        <f t="shared" si="156"/>
        <v>Mazda BT-50 PRO</v>
      </c>
      <c r="G3355" s="141" t="str">
        <f t="shared" si="157"/>
        <v>Mazda BT-50 PRO_2012</v>
      </c>
      <c r="H3355" s="141">
        <v>3200</v>
      </c>
      <c r="I3355" s="141" t="str">
        <f t="shared" si="158"/>
        <v>Mazda BT-50 PRO_2012_3200</v>
      </c>
      <c r="J3355" s="141">
        <v>250000</v>
      </c>
    </row>
    <row r="3356" spans="1:10">
      <c r="A3356" s="141" t="s">
        <v>239</v>
      </c>
      <c r="B3356" s="141">
        <v>320</v>
      </c>
      <c r="C3356" s="141" t="s">
        <v>202</v>
      </c>
      <c r="D3356" s="141" t="s">
        <v>204</v>
      </c>
      <c r="E3356" s="141">
        <v>2012</v>
      </c>
      <c r="F3356" s="141" t="str">
        <f t="shared" si="156"/>
        <v>Mazda BT-50 PRO</v>
      </c>
      <c r="G3356" s="141" t="str">
        <f t="shared" si="157"/>
        <v>Mazda BT-50 PRO_2012</v>
      </c>
      <c r="H3356" s="141">
        <v>3200</v>
      </c>
      <c r="I3356" s="141" t="str">
        <f t="shared" si="158"/>
        <v>Mazda BT-50 PRO_2012_3200</v>
      </c>
      <c r="J3356" s="141">
        <v>240000</v>
      </c>
    </row>
    <row r="3357" spans="1:10">
      <c r="A3357" s="141" t="s">
        <v>239</v>
      </c>
      <c r="B3357" s="141">
        <v>320</v>
      </c>
      <c r="C3357" s="141" t="s">
        <v>202</v>
      </c>
      <c r="D3357" s="141" t="s">
        <v>204</v>
      </c>
      <c r="E3357" s="141">
        <v>2012</v>
      </c>
      <c r="F3357" s="141" t="str">
        <f t="shared" si="156"/>
        <v>Mazda BT-50 PRO</v>
      </c>
      <c r="G3357" s="141" t="str">
        <f t="shared" si="157"/>
        <v>Mazda BT-50 PRO_2012</v>
      </c>
      <c r="H3357" s="141">
        <v>3200</v>
      </c>
      <c r="I3357" s="141" t="str">
        <f t="shared" si="158"/>
        <v>Mazda BT-50 PRO_2012_3200</v>
      </c>
      <c r="J3357" s="141">
        <v>230000</v>
      </c>
    </row>
    <row r="3358" spans="1:10">
      <c r="A3358" s="141" t="s">
        <v>239</v>
      </c>
      <c r="B3358" s="141">
        <v>320</v>
      </c>
      <c r="C3358" s="141" t="s">
        <v>202</v>
      </c>
      <c r="D3358" s="141" t="s">
        <v>204</v>
      </c>
      <c r="E3358" s="141">
        <v>2012</v>
      </c>
      <c r="F3358" s="141" t="str">
        <f t="shared" si="156"/>
        <v>Mazda BT-50 PRO</v>
      </c>
      <c r="G3358" s="141" t="str">
        <f t="shared" si="157"/>
        <v>Mazda BT-50 PRO_2012</v>
      </c>
      <c r="H3358" s="141">
        <v>3200</v>
      </c>
      <c r="I3358" s="141" t="str">
        <f t="shared" si="158"/>
        <v>Mazda BT-50 PRO_2012_3200</v>
      </c>
      <c r="J3358" s="141">
        <v>220000</v>
      </c>
    </row>
    <row r="3359" spans="1:10">
      <c r="A3359" s="141" t="s">
        <v>239</v>
      </c>
      <c r="B3359" s="141">
        <v>320</v>
      </c>
      <c r="C3359" s="141" t="s">
        <v>202</v>
      </c>
      <c r="D3359" s="141" t="s">
        <v>204</v>
      </c>
      <c r="E3359" s="141">
        <v>2013</v>
      </c>
      <c r="F3359" s="141" t="str">
        <f t="shared" si="156"/>
        <v>Mazda BT-50 PRO</v>
      </c>
      <c r="G3359" s="141" t="str">
        <f t="shared" si="157"/>
        <v>Mazda BT-50 PRO_2013</v>
      </c>
      <c r="H3359" s="141">
        <v>2200</v>
      </c>
      <c r="I3359" s="141" t="str">
        <f t="shared" si="158"/>
        <v>Mazda BT-50 PRO_2013_2200</v>
      </c>
      <c r="J3359" s="141">
        <v>230000</v>
      </c>
    </row>
    <row r="3360" spans="1:10">
      <c r="A3360" s="141" t="s">
        <v>239</v>
      </c>
      <c r="B3360" s="141">
        <v>320</v>
      </c>
      <c r="C3360" s="141" t="s">
        <v>202</v>
      </c>
      <c r="D3360" s="141" t="s">
        <v>204</v>
      </c>
      <c r="E3360" s="141">
        <v>2013</v>
      </c>
      <c r="F3360" s="141" t="str">
        <f t="shared" si="156"/>
        <v>Mazda BT-50 PRO</v>
      </c>
      <c r="G3360" s="141" t="str">
        <f t="shared" si="157"/>
        <v>Mazda BT-50 PRO_2013</v>
      </c>
      <c r="H3360" s="141">
        <v>2200</v>
      </c>
      <c r="I3360" s="141" t="str">
        <f t="shared" si="158"/>
        <v>Mazda BT-50 PRO_2013_2200</v>
      </c>
      <c r="J3360" s="141">
        <v>220000</v>
      </c>
    </row>
    <row r="3361" spans="1:10">
      <c r="A3361" s="141" t="s">
        <v>239</v>
      </c>
      <c r="B3361" s="141">
        <v>320</v>
      </c>
      <c r="C3361" s="141" t="s">
        <v>202</v>
      </c>
      <c r="D3361" s="141" t="s">
        <v>204</v>
      </c>
      <c r="E3361" s="141">
        <v>2013</v>
      </c>
      <c r="F3361" s="141" t="str">
        <f t="shared" si="156"/>
        <v>Mazda BT-50 PRO</v>
      </c>
      <c r="G3361" s="141" t="str">
        <f t="shared" si="157"/>
        <v>Mazda BT-50 PRO_2013</v>
      </c>
      <c r="H3361" s="141">
        <v>2200</v>
      </c>
      <c r="I3361" s="141" t="str">
        <f t="shared" si="158"/>
        <v>Mazda BT-50 PRO_2013_2200</v>
      </c>
      <c r="J3361" s="141">
        <v>210000</v>
      </c>
    </row>
    <row r="3362" spans="1:10">
      <c r="A3362" s="141" t="s">
        <v>239</v>
      </c>
      <c r="B3362" s="141">
        <v>320</v>
      </c>
      <c r="C3362" s="141" t="s">
        <v>202</v>
      </c>
      <c r="D3362" s="141" t="s">
        <v>204</v>
      </c>
      <c r="E3362" s="141">
        <v>2013</v>
      </c>
      <c r="F3362" s="141" t="str">
        <f t="shared" si="156"/>
        <v>Mazda BT-50 PRO</v>
      </c>
      <c r="G3362" s="141" t="str">
        <f t="shared" si="157"/>
        <v>Mazda BT-50 PRO_2013</v>
      </c>
      <c r="H3362" s="141">
        <v>2200</v>
      </c>
      <c r="I3362" s="141" t="str">
        <f t="shared" si="158"/>
        <v>Mazda BT-50 PRO_2013_2200</v>
      </c>
      <c r="J3362" s="141">
        <v>200000</v>
      </c>
    </row>
    <row r="3363" spans="1:10">
      <c r="A3363" s="141" t="s">
        <v>239</v>
      </c>
      <c r="B3363" s="141">
        <v>320</v>
      </c>
      <c r="C3363" s="141" t="s">
        <v>202</v>
      </c>
      <c r="D3363" s="141" t="s">
        <v>204</v>
      </c>
      <c r="E3363" s="141">
        <v>2013</v>
      </c>
      <c r="F3363" s="141" t="str">
        <f t="shared" si="156"/>
        <v>Mazda BT-50 PRO</v>
      </c>
      <c r="G3363" s="141" t="str">
        <f t="shared" si="157"/>
        <v>Mazda BT-50 PRO_2013</v>
      </c>
      <c r="H3363" s="141">
        <v>2200</v>
      </c>
      <c r="I3363" s="141" t="str">
        <f t="shared" si="158"/>
        <v>Mazda BT-50 PRO_2013_2200</v>
      </c>
      <c r="J3363" s="141">
        <v>190000</v>
      </c>
    </row>
    <row r="3364" spans="1:10">
      <c r="A3364" s="141" t="s">
        <v>239</v>
      </c>
      <c r="B3364" s="141">
        <v>320</v>
      </c>
      <c r="C3364" s="141" t="s">
        <v>202</v>
      </c>
      <c r="D3364" s="141" t="s">
        <v>204</v>
      </c>
      <c r="E3364" s="141">
        <v>2013</v>
      </c>
      <c r="F3364" s="141" t="str">
        <f t="shared" si="156"/>
        <v>Mazda BT-50 PRO</v>
      </c>
      <c r="G3364" s="141" t="str">
        <f t="shared" si="157"/>
        <v>Mazda BT-50 PRO_2013</v>
      </c>
      <c r="H3364" s="141">
        <v>2200</v>
      </c>
      <c r="I3364" s="141" t="str">
        <f t="shared" si="158"/>
        <v>Mazda BT-50 PRO_2013_2200</v>
      </c>
      <c r="J3364" s="141">
        <v>180000</v>
      </c>
    </row>
    <row r="3365" spans="1:10">
      <c r="A3365" s="141" t="s">
        <v>239</v>
      </c>
      <c r="B3365" s="141">
        <v>320</v>
      </c>
      <c r="C3365" s="141" t="s">
        <v>202</v>
      </c>
      <c r="D3365" s="141" t="s">
        <v>204</v>
      </c>
      <c r="E3365" s="141">
        <v>2013</v>
      </c>
      <c r="F3365" s="141" t="str">
        <f t="shared" si="156"/>
        <v>Mazda BT-50 PRO</v>
      </c>
      <c r="G3365" s="141" t="str">
        <f t="shared" si="157"/>
        <v>Mazda BT-50 PRO_2013</v>
      </c>
      <c r="H3365" s="141">
        <v>2200</v>
      </c>
      <c r="I3365" s="141" t="str">
        <f t="shared" si="158"/>
        <v>Mazda BT-50 PRO_2013_2200</v>
      </c>
      <c r="J3365" s="141">
        <v>170000</v>
      </c>
    </row>
    <row r="3366" spans="1:10">
      <c r="A3366" s="141" t="s">
        <v>240</v>
      </c>
      <c r="B3366" s="141">
        <v>110</v>
      </c>
      <c r="C3366" s="141" t="s">
        <v>202</v>
      </c>
      <c r="D3366" s="141" t="s">
        <v>204</v>
      </c>
      <c r="E3366" s="141">
        <v>2013</v>
      </c>
      <c r="F3366" s="141" t="str">
        <f t="shared" si="156"/>
        <v>Mazda BT-50 PRO</v>
      </c>
      <c r="G3366" s="141" t="str">
        <f t="shared" si="157"/>
        <v>Mazda BT-50 PRO_2013</v>
      </c>
      <c r="H3366" s="141">
        <v>2200</v>
      </c>
      <c r="I3366" s="141" t="str">
        <f t="shared" si="158"/>
        <v>Mazda BT-50 PRO_2013_2200</v>
      </c>
      <c r="J3366" s="141">
        <v>260000</v>
      </c>
    </row>
    <row r="3367" spans="1:10">
      <c r="A3367" s="141" t="s">
        <v>240</v>
      </c>
      <c r="B3367" s="141">
        <v>110</v>
      </c>
      <c r="C3367" s="141" t="s">
        <v>202</v>
      </c>
      <c r="D3367" s="141" t="s">
        <v>204</v>
      </c>
      <c r="E3367" s="141">
        <v>2013</v>
      </c>
      <c r="F3367" s="141" t="str">
        <f t="shared" si="156"/>
        <v>Mazda BT-50 PRO</v>
      </c>
      <c r="G3367" s="141" t="str">
        <f t="shared" si="157"/>
        <v>Mazda BT-50 PRO_2013</v>
      </c>
      <c r="H3367" s="141">
        <v>2200</v>
      </c>
      <c r="I3367" s="141" t="str">
        <f t="shared" si="158"/>
        <v>Mazda BT-50 PRO_2013_2200</v>
      </c>
      <c r="J3367" s="141">
        <v>250000</v>
      </c>
    </row>
    <row r="3368" spans="1:10">
      <c r="A3368" s="141" t="s">
        <v>240</v>
      </c>
      <c r="B3368" s="141">
        <v>110</v>
      </c>
      <c r="C3368" s="141" t="s">
        <v>202</v>
      </c>
      <c r="D3368" s="141" t="s">
        <v>204</v>
      </c>
      <c r="E3368" s="141">
        <v>2013</v>
      </c>
      <c r="F3368" s="141" t="str">
        <f t="shared" si="156"/>
        <v>Mazda BT-50 PRO</v>
      </c>
      <c r="G3368" s="141" t="str">
        <f t="shared" si="157"/>
        <v>Mazda BT-50 PRO_2013</v>
      </c>
      <c r="H3368" s="141">
        <v>2200</v>
      </c>
      <c r="I3368" s="141" t="str">
        <f t="shared" si="158"/>
        <v>Mazda BT-50 PRO_2013_2200</v>
      </c>
      <c r="J3368" s="141">
        <v>240000</v>
      </c>
    </row>
    <row r="3369" spans="1:10">
      <c r="A3369" s="141" t="s">
        <v>240</v>
      </c>
      <c r="B3369" s="141">
        <v>110</v>
      </c>
      <c r="C3369" s="141" t="s">
        <v>202</v>
      </c>
      <c r="D3369" s="141" t="s">
        <v>204</v>
      </c>
      <c r="E3369" s="141">
        <v>2013</v>
      </c>
      <c r="F3369" s="141" t="str">
        <f t="shared" si="156"/>
        <v>Mazda BT-50 PRO</v>
      </c>
      <c r="G3369" s="141" t="str">
        <f t="shared" si="157"/>
        <v>Mazda BT-50 PRO_2013</v>
      </c>
      <c r="H3369" s="141">
        <v>2200</v>
      </c>
      <c r="I3369" s="141" t="str">
        <f t="shared" si="158"/>
        <v>Mazda BT-50 PRO_2013_2200</v>
      </c>
      <c r="J3369" s="141">
        <v>230000</v>
      </c>
    </row>
    <row r="3370" spans="1:10">
      <c r="A3370" s="141" t="s">
        <v>240</v>
      </c>
      <c r="B3370" s="141">
        <v>110</v>
      </c>
      <c r="C3370" s="141" t="s">
        <v>202</v>
      </c>
      <c r="D3370" s="141" t="s">
        <v>204</v>
      </c>
      <c r="E3370" s="141">
        <v>2013</v>
      </c>
      <c r="F3370" s="141" t="str">
        <f t="shared" si="156"/>
        <v>Mazda BT-50 PRO</v>
      </c>
      <c r="G3370" s="141" t="str">
        <f t="shared" si="157"/>
        <v>Mazda BT-50 PRO_2013</v>
      </c>
      <c r="H3370" s="141">
        <v>2200</v>
      </c>
      <c r="I3370" s="141" t="str">
        <f t="shared" si="158"/>
        <v>Mazda BT-50 PRO_2013_2200</v>
      </c>
      <c r="J3370" s="141">
        <v>220000</v>
      </c>
    </row>
    <row r="3371" spans="1:10">
      <c r="A3371" s="141" t="s">
        <v>240</v>
      </c>
      <c r="B3371" s="141">
        <v>110</v>
      </c>
      <c r="C3371" s="141" t="s">
        <v>202</v>
      </c>
      <c r="D3371" s="141" t="s">
        <v>204</v>
      </c>
      <c r="E3371" s="141">
        <v>2013</v>
      </c>
      <c r="F3371" s="141" t="str">
        <f t="shared" si="156"/>
        <v>Mazda BT-50 PRO</v>
      </c>
      <c r="G3371" s="141" t="str">
        <f t="shared" si="157"/>
        <v>Mazda BT-50 PRO_2013</v>
      </c>
      <c r="H3371" s="141">
        <v>2200</v>
      </c>
      <c r="I3371" s="141" t="str">
        <f t="shared" si="158"/>
        <v>Mazda BT-50 PRO_2013_2200</v>
      </c>
      <c r="J3371" s="141">
        <v>210000</v>
      </c>
    </row>
    <row r="3372" spans="1:10">
      <c r="A3372" s="141" t="s">
        <v>240</v>
      </c>
      <c r="B3372" s="141">
        <v>110</v>
      </c>
      <c r="C3372" s="141" t="s">
        <v>202</v>
      </c>
      <c r="D3372" s="141" t="s">
        <v>204</v>
      </c>
      <c r="E3372" s="141">
        <v>2013</v>
      </c>
      <c r="F3372" s="141" t="str">
        <f t="shared" si="156"/>
        <v>Mazda BT-50 PRO</v>
      </c>
      <c r="G3372" s="141" t="str">
        <f t="shared" si="157"/>
        <v>Mazda BT-50 PRO_2013</v>
      </c>
      <c r="H3372" s="141">
        <v>2200</v>
      </c>
      <c r="I3372" s="141" t="str">
        <f t="shared" si="158"/>
        <v>Mazda BT-50 PRO_2013_2200</v>
      </c>
      <c r="J3372" s="141">
        <v>200000</v>
      </c>
    </row>
    <row r="3373" spans="1:10">
      <c r="A3373" s="141" t="s">
        <v>240</v>
      </c>
      <c r="B3373" s="141">
        <v>110</v>
      </c>
      <c r="C3373" s="141" t="s">
        <v>202</v>
      </c>
      <c r="D3373" s="141" t="s">
        <v>204</v>
      </c>
      <c r="E3373" s="141">
        <v>2013</v>
      </c>
      <c r="F3373" s="141" t="str">
        <f t="shared" si="156"/>
        <v>Mazda BT-50 PRO</v>
      </c>
      <c r="G3373" s="141" t="str">
        <f t="shared" si="157"/>
        <v>Mazda BT-50 PRO_2013</v>
      </c>
      <c r="H3373" s="141">
        <v>2200</v>
      </c>
      <c r="I3373" s="141" t="str">
        <f t="shared" si="158"/>
        <v>Mazda BT-50 PRO_2013_2200</v>
      </c>
      <c r="J3373" s="141">
        <v>190000</v>
      </c>
    </row>
    <row r="3374" spans="1:10">
      <c r="A3374" s="141" t="s">
        <v>240</v>
      </c>
      <c r="B3374" s="141">
        <v>110</v>
      </c>
      <c r="C3374" s="141" t="s">
        <v>202</v>
      </c>
      <c r="D3374" s="141" t="s">
        <v>204</v>
      </c>
      <c r="E3374" s="141">
        <v>2013</v>
      </c>
      <c r="F3374" s="141" t="str">
        <f t="shared" si="156"/>
        <v>Mazda BT-50 PRO</v>
      </c>
      <c r="G3374" s="141" t="str">
        <f t="shared" si="157"/>
        <v>Mazda BT-50 PRO_2013</v>
      </c>
      <c r="H3374" s="141">
        <v>2200</v>
      </c>
      <c r="I3374" s="141" t="str">
        <f t="shared" si="158"/>
        <v>Mazda BT-50 PRO_2013_2200</v>
      </c>
      <c r="J3374" s="141">
        <v>180000</v>
      </c>
    </row>
    <row r="3375" spans="1:10">
      <c r="A3375" s="141" t="s">
        <v>240</v>
      </c>
      <c r="B3375" s="141">
        <v>110</v>
      </c>
      <c r="C3375" s="141" t="s">
        <v>202</v>
      </c>
      <c r="D3375" s="141" t="s">
        <v>204</v>
      </c>
      <c r="E3375" s="141">
        <v>2013</v>
      </c>
      <c r="F3375" s="141" t="str">
        <f t="shared" si="156"/>
        <v>Mazda BT-50 PRO</v>
      </c>
      <c r="G3375" s="141" t="str">
        <f t="shared" si="157"/>
        <v>Mazda BT-50 PRO_2013</v>
      </c>
      <c r="H3375" s="141">
        <v>3200</v>
      </c>
      <c r="I3375" s="141" t="str">
        <f t="shared" si="158"/>
        <v>Mazda BT-50 PRO_2013_3200</v>
      </c>
      <c r="J3375" s="141">
        <v>300000</v>
      </c>
    </row>
    <row r="3376" spans="1:10">
      <c r="A3376" s="141" t="s">
        <v>240</v>
      </c>
      <c r="B3376" s="141">
        <v>110</v>
      </c>
      <c r="C3376" s="141" t="s">
        <v>202</v>
      </c>
      <c r="D3376" s="141" t="s">
        <v>204</v>
      </c>
      <c r="E3376" s="141">
        <v>2013</v>
      </c>
      <c r="F3376" s="141" t="str">
        <f t="shared" si="156"/>
        <v>Mazda BT-50 PRO</v>
      </c>
      <c r="G3376" s="141" t="str">
        <f t="shared" si="157"/>
        <v>Mazda BT-50 PRO_2013</v>
      </c>
      <c r="H3376" s="141">
        <v>3200</v>
      </c>
      <c r="I3376" s="141" t="str">
        <f t="shared" si="158"/>
        <v>Mazda BT-50 PRO_2013_3200</v>
      </c>
      <c r="J3376" s="141">
        <v>290000</v>
      </c>
    </row>
    <row r="3377" spans="1:10">
      <c r="A3377" s="141" t="s">
        <v>240</v>
      </c>
      <c r="B3377" s="141">
        <v>110</v>
      </c>
      <c r="C3377" s="141" t="s">
        <v>202</v>
      </c>
      <c r="D3377" s="141" t="s">
        <v>204</v>
      </c>
      <c r="E3377" s="141">
        <v>2013</v>
      </c>
      <c r="F3377" s="141" t="str">
        <f t="shared" si="156"/>
        <v>Mazda BT-50 PRO</v>
      </c>
      <c r="G3377" s="141" t="str">
        <f t="shared" si="157"/>
        <v>Mazda BT-50 PRO_2013</v>
      </c>
      <c r="H3377" s="141">
        <v>3200</v>
      </c>
      <c r="I3377" s="141" t="str">
        <f t="shared" si="158"/>
        <v>Mazda BT-50 PRO_2013_3200</v>
      </c>
      <c r="J3377" s="141">
        <v>280000</v>
      </c>
    </row>
    <row r="3378" spans="1:10">
      <c r="A3378" s="141" t="s">
        <v>240</v>
      </c>
      <c r="B3378" s="141">
        <v>110</v>
      </c>
      <c r="C3378" s="141" t="s">
        <v>202</v>
      </c>
      <c r="D3378" s="141" t="s">
        <v>204</v>
      </c>
      <c r="E3378" s="141">
        <v>2013</v>
      </c>
      <c r="F3378" s="141" t="str">
        <f t="shared" si="156"/>
        <v>Mazda BT-50 PRO</v>
      </c>
      <c r="G3378" s="141" t="str">
        <f t="shared" si="157"/>
        <v>Mazda BT-50 PRO_2013</v>
      </c>
      <c r="H3378" s="141">
        <v>3200</v>
      </c>
      <c r="I3378" s="141" t="str">
        <f t="shared" si="158"/>
        <v>Mazda BT-50 PRO_2013_3200</v>
      </c>
      <c r="J3378" s="141">
        <v>270000</v>
      </c>
    </row>
    <row r="3379" spans="1:10">
      <c r="A3379" s="141" t="s">
        <v>239</v>
      </c>
      <c r="B3379" s="141">
        <v>320</v>
      </c>
      <c r="C3379" s="141" t="s">
        <v>202</v>
      </c>
      <c r="D3379" s="141" t="s">
        <v>204</v>
      </c>
      <c r="E3379" s="141">
        <v>2014</v>
      </c>
      <c r="F3379" s="141" t="str">
        <f t="shared" si="156"/>
        <v>Mazda BT-50 PRO</v>
      </c>
      <c r="G3379" s="141" t="str">
        <f t="shared" si="157"/>
        <v>Mazda BT-50 PRO_2014</v>
      </c>
      <c r="H3379" s="141">
        <v>2200</v>
      </c>
      <c r="I3379" s="141" t="str">
        <f t="shared" si="158"/>
        <v>Mazda BT-50 PRO_2014_2200</v>
      </c>
      <c r="J3379" s="141">
        <v>250000</v>
      </c>
    </row>
    <row r="3380" spans="1:10">
      <c r="A3380" s="141" t="s">
        <v>239</v>
      </c>
      <c r="B3380" s="141">
        <v>320</v>
      </c>
      <c r="C3380" s="141" t="s">
        <v>202</v>
      </c>
      <c r="D3380" s="141" t="s">
        <v>204</v>
      </c>
      <c r="E3380" s="141">
        <v>2014</v>
      </c>
      <c r="F3380" s="141" t="str">
        <f t="shared" si="156"/>
        <v>Mazda BT-50 PRO</v>
      </c>
      <c r="G3380" s="141" t="str">
        <f t="shared" si="157"/>
        <v>Mazda BT-50 PRO_2014</v>
      </c>
      <c r="H3380" s="141">
        <v>2200</v>
      </c>
      <c r="I3380" s="141" t="str">
        <f t="shared" si="158"/>
        <v>Mazda BT-50 PRO_2014_2200</v>
      </c>
      <c r="J3380" s="141">
        <v>240000</v>
      </c>
    </row>
    <row r="3381" spans="1:10">
      <c r="A3381" s="141" t="s">
        <v>239</v>
      </c>
      <c r="B3381" s="141">
        <v>320</v>
      </c>
      <c r="C3381" s="141" t="s">
        <v>202</v>
      </c>
      <c r="D3381" s="141" t="s">
        <v>204</v>
      </c>
      <c r="E3381" s="141">
        <v>2014</v>
      </c>
      <c r="F3381" s="141" t="str">
        <f t="shared" si="156"/>
        <v>Mazda BT-50 PRO</v>
      </c>
      <c r="G3381" s="141" t="str">
        <f t="shared" si="157"/>
        <v>Mazda BT-50 PRO_2014</v>
      </c>
      <c r="H3381" s="141">
        <v>2200</v>
      </c>
      <c r="I3381" s="141" t="str">
        <f t="shared" si="158"/>
        <v>Mazda BT-50 PRO_2014_2200</v>
      </c>
      <c r="J3381" s="141">
        <v>230000</v>
      </c>
    </row>
    <row r="3382" spans="1:10">
      <c r="A3382" s="141" t="s">
        <v>239</v>
      </c>
      <c r="B3382" s="141">
        <v>320</v>
      </c>
      <c r="C3382" s="141" t="s">
        <v>202</v>
      </c>
      <c r="D3382" s="141" t="s">
        <v>204</v>
      </c>
      <c r="E3382" s="141">
        <v>2014</v>
      </c>
      <c r="F3382" s="141" t="str">
        <f t="shared" si="156"/>
        <v>Mazda BT-50 PRO</v>
      </c>
      <c r="G3382" s="141" t="str">
        <f t="shared" si="157"/>
        <v>Mazda BT-50 PRO_2014</v>
      </c>
      <c r="H3382" s="141">
        <v>2200</v>
      </c>
      <c r="I3382" s="141" t="str">
        <f t="shared" si="158"/>
        <v>Mazda BT-50 PRO_2014_2200</v>
      </c>
      <c r="J3382" s="141">
        <v>220000</v>
      </c>
    </row>
    <row r="3383" spans="1:10">
      <c r="A3383" s="141" t="s">
        <v>239</v>
      </c>
      <c r="B3383" s="141">
        <v>320</v>
      </c>
      <c r="C3383" s="141" t="s">
        <v>202</v>
      </c>
      <c r="D3383" s="141" t="s">
        <v>204</v>
      </c>
      <c r="E3383" s="141">
        <v>2014</v>
      </c>
      <c r="F3383" s="141" t="str">
        <f t="shared" si="156"/>
        <v>Mazda BT-50 PRO</v>
      </c>
      <c r="G3383" s="141" t="str">
        <f t="shared" si="157"/>
        <v>Mazda BT-50 PRO_2014</v>
      </c>
      <c r="H3383" s="141">
        <v>2200</v>
      </c>
      <c r="I3383" s="141" t="str">
        <f t="shared" si="158"/>
        <v>Mazda BT-50 PRO_2014_2200</v>
      </c>
      <c r="J3383" s="141">
        <v>210000</v>
      </c>
    </row>
    <row r="3384" spans="1:10">
      <c r="A3384" s="141" t="s">
        <v>239</v>
      </c>
      <c r="B3384" s="141">
        <v>320</v>
      </c>
      <c r="C3384" s="141" t="s">
        <v>202</v>
      </c>
      <c r="D3384" s="141" t="s">
        <v>204</v>
      </c>
      <c r="E3384" s="141">
        <v>2014</v>
      </c>
      <c r="F3384" s="141" t="str">
        <f t="shared" si="156"/>
        <v>Mazda BT-50 PRO</v>
      </c>
      <c r="G3384" s="141" t="str">
        <f t="shared" si="157"/>
        <v>Mazda BT-50 PRO_2014</v>
      </c>
      <c r="H3384" s="141">
        <v>2200</v>
      </c>
      <c r="I3384" s="141" t="str">
        <f t="shared" si="158"/>
        <v>Mazda BT-50 PRO_2014_2200</v>
      </c>
      <c r="J3384" s="141">
        <v>200000</v>
      </c>
    </row>
    <row r="3385" spans="1:10">
      <c r="A3385" s="141" t="s">
        <v>239</v>
      </c>
      <c r="B3385" s="141">
        <v>320</v>
      </c>
      <c r="C3385" s="141" t="s">
        <v>202</v>
      </c>
      <c r="D3385" s="141" t="s">
        <v>204</v>
      </c>
      <c r="E3385" s="141">
        <v>2014</v>
      </c>
      <c r="F3385" s="141" t="str">
        <f t="shared" si="156"/>
        <v>Mazda BT-50 PRO</v>
      </c>
      <c r="G3385" s="141" t="str">
        <f t="shared" si="157"/>
        <v>Mazda BT-50 PRO_2014</v>
      </c>
      <c r="H3385" s="141">
        <v>2200</v>
      </c>
      <c r="I3385" s="141" t="str">
        <f t="shared" si="158"/>
        <v>Mazda BT-50 PRO_2014_2200</v>
      </c>
      <c r="J3385" s="141">
        <v>190000</v>
      </c>
    </row>
    <row r="3386" spans="1:10">
      <c r="A3386" s="141" t="s">
        <v>239</v>
      </c>
      <c r="B3386" s="141">
        <v>320</v>
      </c>
      <c r="C3386" s="141" t="s">
        <v>202</v>
      </c>
      <c r="D3386" s="141" t="s">
        <v>204</v>
      </c>
      <c r="E3386" s="141">
        <v>2014</v>
      </c>
      <c r="F3386" s="141" t="str">
        <f t="shared" si="156"/>
        <v>Mazda BT-50 PRO</v>
      </c>
      <c r="G3386" s="141" t="str">
        <f t="shared" si="157"/>
        <v>Mazda BT-50 PRO_2014</v>
      </c>
      <c r="H3386" s="141">
        <v>2200</v>
      </c>
      <c r="I3386" s="141" t="str">
        <f t="shared" si="158"/>
        <v>Mazda BT-50 PRO_2014_2200</v>
      </c>
      <c r="J3386" s="141">
        <v>180000</v>
      </c>
    </row>
    <row r="3387" spans="1:10">
      <c r="A3387" s="141" t="s">
        <v>239</v>
      </c>
      <c r="B3387" s="141">
        <v>320</v>
      </c>
      <c r="C3387" s="141" t="s">
        <v>202</v>
      </c>
      <c r="D3387" s="141" t="s">
        <v>204</v>
      </c>
      <c r="E3387" s="141">
        <v>2014</v>
      </c>
      <c r="F3387" s="141" t="str">
        <f t="shared" si="156"/>
        <v>Mazda BT-50 PRO</v>
      </c>
      <c r="G3387" s="141" t="str">
        <f t="shared" si="157"/>
        <v>Mazda BT-50 PRO_2014</v>
      </c>
      <c r="H3387" s="141">
        <v>2200</v>
      </c>
      <c r="I3387" s="141" t="str">
        <f t="shared" si="158"/>
        <v>Mazda BT-50 PRO_2014_2200</v>
      </c>
      <c r="J3387" s="141">
        <v>170000</v>
      </c>
    </row>
    <row r="3388" spans="1:10">
      <c r="A3388" s="141" t="s">
        <v>240</v>
      </c>
      <c r="B3388" s="141">
        <v>110</v>
      </c>
      <c r="C3388" s="141" t="s">
        <v>202</v>
      </c>
      <c r="D3388" s="141" t="s">
        <v>204</v>
      </c>
      <c r="E3388" s="141">
        <v>2014</v>
      </c>
      <c r="F3388" s="141" t="str">
        <f t="shared" si="156"/>
        <v>Mazda BT-50 PRO</v>
      </c>
      <c r="G3388" s="141" t="str">
        <f t="shared" si="157"/>
        <v>Mazda BT-50 PRO_2014</v>
      </c>
      <c r="H3388" s="141">
        <v>2200</v>
      </c>
      <c r="I3388" s="141" t="str">
        <f t="shared" si="158"/>
        <v>Mazda BT-50 PRO_2014_2200</v>
      </c>
      <c r="J3388" s="141">
        <v>300000</v>
      </c>
    </row>
    <row r="3389" spans="1:10">
      <c r="A3389" s="141" t="s">
        <v>240</v>
      </c>
      <c r="B3389" s="141">
        <v>110</v>
      </c>
      <c r="C3389" s="141" t="s">
        <v>202</v>
      </c>
      <c r="D3389" s="141" t="s">
        <v>204</v>
      </c>
      <c r="E3389" s="141">
        <v>2014</v>
      </c>
      <c r="F3389" s="141" t="str">
        <f t="shared" si="156"/>
        <v>Mazda BT-50 PRO</v>
      </c>
      <c r="G3389" s="141" t="str">
        <f t="shared" si="157"/>
        <v>Mazda BT-50 PRO_2014</v>
      </c>
      <c r="H3389" s="141">
        <v>2200</v>
      </c>
      <c r="I3389" s="141" t="str">
        <f t="shared" si="158"/>
        <v>Mazda BT-50 PRO_2014_2200</v>
      </c>
      <c r="J3389" s="141">
        <v>290000</v>
      </c>
    </row>
    <row r="3390" spans="1:10">
      <c r="A3390" s="141" t="s">
        <v>240</v>
      </c>
      <c r="B3390" s="141">
        <v>110</v>
      </c>
      <c r="C3390" s="141" t="s">
        <v>202</v>
      </c>
      <c r="D3390" s="141" t="s">
        <v>204</v>
      </c>
      <c r="E3390" s="141">
        <v>2014</v>
      </c>
      <c r="F3390" s="141" t="str">
        <f t="shared" si="156"/>
        <v>Mazda BT-50 PRO</v>
      </c>
      <c r="G3390" s="141" t="str">
        <f t="shared" si="157"/>
        <v>Mazda BT-50 PRO_2014</v>
      </c>
      <c r="H3390" s="141">
        <v>2200</v>
      </c>
      <c r="I3390" s="141" t="str">
        <f t="shared" si="158"/>
        <v>Mazda BT-50 PRO_2014_2200</v>
      </c>
      <c r="J3390" s="141">
        <v>280000</v>
      </c>
    </row>
    <row r="3391" spans="1:10">
      <c r="A3391" s="141" t="s">
        <v>240</v>
      </c>
      <c r="B3391" s="141">
        <v>110</v>
      </c>
      <c r="C3391" s="141" t="s">
        <v>202</v>
      </c>
      <c r="D3391" s="141" t="s">
        <v>204</v>
      </c>
      <c r="E3391" s="141">
        <v>2014</v>
      </c>
      <c r="F3391" s="141" t="str">
        <f t="shared" si="156"/>
        <v>Mazda BT-50 PRO</v>
      </c>
      <c r="G3391" s="141" t="str">
        <f t="shared" si="157"/>
        <v>Mazda BT-50 PRO_2014</v>
      </c>
      <c r="H3391" s="141">
        <v>2200</v>
      </c>
      <c r="I3391" s="141" t="str">
        <f t="shared" si="158"/>
        <v>Mazda BT-50 PRO_2014_2200</v>
      </c>
      <c r="J3391" s="141">
        <v>270000</v>
      </c>
    </row>
    <row r="3392" spans="1:10">
      <c r="A3392" s="141" t="s">
        <v>240</v>
      </c>
      <c r="B3392" s="141">
        <v>110</v>
      </c>
      <c r="C3392" s="141" t="s">
        <v>202</v>
      </c>
      <c r="D3392" s="141" t="s">
        <v>204</v>
      </c>
      <c r="E3392" s="141">
        <v>2014</v>
      </c>
      <c r="F3392" s="141" t="str">
        <f t="shared" si="156"/>
        <v>Mazda BT-50 PRO</v>
      </c>
      <c r="G3392" s="141" t="str">
        <f t="shared" si="157"/>
        <v>Mazda BT-50 PRO_2014</v>
      </c>
      <c r="H3392" s="141">
        <v>2200</v>
      </c>
      <c r="I3392" s="141" t="str">
        <f t="shared" si="158"/>
        <v>Mazda BT-50 PRO_2014_2200</v>
      </c>
      <c r="J3392" s="141">
        <v>260000</v>
      </c>
    </row>
    <row r="3393" spans="1:10">
      <c r="A3393" s="141" t="s">
        <v>240</v>
      </c>
      <c r="B3393" s="141">
        <v>110</v>
      </c>
      <c r="C3393" s="141" t="s">
        <v>202</v>
      </c>
      <c r="D3393" s="141" t="s">
        <v>204</v>
      </c>
      <c r="E3393" s="141">
        <v>2014</v>
      </c>
      <c r="F3393" s="141" t="str">
        <f t="shared" ref="F3393:F3456" si="159">C3393&amp;" "&amp;D3393</f>
        <v>Mazda BT-50 PRO</v>
      </c>
      <c r="G3393" s="141" t="str">
        <f t="shared" si="157"/>
        <v>Mazda BT-50 PRO_2014</v>
      </c>
      <c r="H3393" s="141">
        <v>2200</v>
      </c>
      <c r="I3393" s="141" t="str">
        <f t="shared" si="158"/>
        <v>Mazda BT-50 PRO_2014_2200</v>
      </c>
      <c r="J3393" s="141">
        <v>250000</v>
      </c>
    </row>
    <row r="3394" spans="1:10">
      <c r="A3394" s="141" t="s">
        <v>240</v>
      </c>
      <c r="B3394" s="141">
        <v>110</v>
      </c>
      <c r="C3394" s="141" t="s">
        <v>202</v>
      </c>
      <c r="D3394" s="141" t="s">
        <v>204</v>
      </c>
      <c r="E3394" s="141">
        <v>2014</v>
      </c>
      <c r="F3394" s="141" t="str">
        <f t="shared" si="159"/>
        <v>Mazda BT-50 PRO</v>
      </c>
      <c r="G3394" s="141" t="str">
        <f t="shared" ref="G3394:G3457" si="160">F3394&amp;"_"&amp;E3394</f>
        <v>Mazda BT-50 PRO_2014</v>
      </c>
      <c r="H3394" s="141">
        <v>2200</v>
      </c>
      <c r="I3394" s="141" t="str">
        <f t="shared" si="158"/>
        <v>Mazda BT-50 PRO_2014_2200</v>
      </c>
      <c r="J3394" s="141">
        <v>240000</v>
      </c>
    </row>
    <row r="3395" spans="1:10">
      <c r="A3395" s="141" t="s">
        <v>240</v>
      </c>
      <c r="B3395" s="141">
        <v>110</v>
      </c>
      <c r="C3395" s="141" t="s">
        <v>202</v>
      </c>
      <c r="D3395" s="141" t="s">
        <v>204</v>
      </c>
      <c r="E3395" s="141">
        <v>2014</v>
      </c>
      <c r="F3395" s="141" t="str">
        <f t="shared" si="159"/>
        <v>Mazda BT-50 PRO</v>
      </c>
      <c r="G3395" s="141" t="str">
        <f t="shared" si="160"/>
        <v>Mazda BT-50 PRO_2014</v>
      </c>
      <c r="H3395" s="141">
        <v>2200</v>
      </c>
      <c r="I3395" s="141" t="str">
        <f t="shared" ref="I3395:I3458" si="161">G3395&amp;"_"&amp;H3395</f>
        <v>Mazda BT-50 PRO_2014_2200</v>
      </c>
      <c r="J3395" s="141">
        <v>230000</v>
      </c>
    </row>
    <row r="3396" spans="1:10">
      <c r="A3396" s="141" t="s">
        <v>240</v>
      </c>
      <c r="B3396" s="141">
        <v>110</v>
      </c>
      <c r="C3396" s="141" t="s">
        <v>202</v>
      </c>
      <c r="D3396" s="141" t="s">
        <v>204</v>
      </c>
      <c r="E3396" s="141">
        <v>2014</v>
      </c>
      <c r="F3396" s="141" t="str">
        <f t="shared" si="159"/>
        <v>Mazda BT-50 PRO</v>
      </c>
      <c r="G3396" s="141" t="str">
        <f t="shared" si="160"/>
        <v>Mazda BT-50 PRO_2014</v>
      </c>
      <c r="H3396" s="141">
        <v>2200</v>
      </c>
      <c r="I3396" s="141" t="str">
        <f t="shared" si="161"/>
        <v>Mazda BT-50 PRO_2014_2200</v>
      </c>
      <c r="J3396" s="141">
        <v>220000</v>
      </c>
    </row>
    <row r="3397" spans="1:10">
      <c r="A3397" s="141" t="s">
        <v>240</v>
      </c>
      <c r="B3397" s="141">
        <v>110</v>
      </c>
      <c r="C3397" s="141" t="s">
        <v>202</v>
      </c>
      <c r="D3397" s="141" t="s">
        <v>204</v>
      </c>
      <c r="E3397" s="141">
        <v>2014</v>
      </c>
      <c r="F3397" s="141" t="str">
        <f t="shared" si="159"/>
        <v>Mazda BT-50 PRO</v>
      </c>
      <c r="G3397" s="141" t="str">
        <f t="shared" si="160"/>
        <v>Mazda BT-50 PRO_2014</v>
      </c>
      <c r="H3397" s="141">
        <v>2200</v>
      </c>
      <c r="I3397" s="141" t="str">
        <f t="shared" si="161"/>
        <v>Mazda BT-50 PRO_2014_2200</v>
      </c>
      <c r="J3397" s="141">
        <v>210000</v>
      </c>
    </row>
    <row r="3398" spans="1:10">
      <c r="A3398" s="141" t="s">
        <v>240</v>
      </c>
      <c r="B3398" s="141">
        <v>110</v>
      </c>
      <c r="C3398" s="141" t="s">
        <v>202</v>
      </c>
      <c r="D3398" s="141" t="s">
        <v>204</v>
      </c>
      <c r="E3398" s="141">
        <v>2014</v>
      </c>
      <c r="F3398" s="141" t="str">
        <f t="shared" si="159"/>
        <v>Mazda BT-50 PRO</v>
      </c>
      <c r="G3398" s="141" t="str">
        <f t="shared" si="160"/>
        <v>Mazda BT-50 PRO_2014</v>
      </c>
      <c r="H3398" s="141">
        <v>2200</v>
      </c>
      <c r="I3398" s="141" t="str">
        <f t="shared" si="161"/>
        <v>Mazda BT-50 PRO_2014_2200</v>
      </c>
      <c r="J3398" s="141">
        <v>200000</v>
      </c>
    </row>
    <row r="3399" spans="1:10">
      <c r="A3399" s="141" t="s">
        <v>240</v>
      </c>
      <c r="B3399" s="141">
        <v>110</v>
      </c>
      <c r="C3399" s="141" t="s">
        <v>202</v>
      </c>
      <c r="D3399" s="141" t="s">
        <v>204</v>
      </c>
      <c r="E3399" s="141">
        <v>2014</v>
      </c>
      <c r="F3399" s="141" t="str">
        <f t="shared" si="159"/>
        <v>Mazda BT-50 PRO</v>
      </c>
      <c r="G3399" s="141" t="str">
        <f t="shared" si="160"/>
        <v>Mazda BT-50 PRO_2014</v>
      </c>
      <c r="H3399" s="141">
        <v>2200</v>
      </c>
      <c r="I3399" s="141" t="str">
        <f t="shared" si="161"/>
        <v>Mazda BT-50 PRO_2014_2200</v>
      </c>
      <c r="J3399" s="141">
        <v>190000</v>
      </c>
    </row>
    <row r="3400" spans="1:10">
      <c r="A3400" s="141" t="s">
        <v>240</v>
      </c>
      <c r="B3400" s="141">
        <v>110</v>
      </c>
      <c r="C3400" s="141" t="s">
        <v>202</v>
      </c>
      <c r="D3400" s="141" t="s">
        <v>204</v>
      </c>
      <c r="E3400" s="141">
        <v>2014</v>
      </c>
      <c r="F3400" s="141" t="str">
        <f t="shared" si="159"/>
        <v>Mazda BT-50 PRO</v>
      </c>
      <c r="G3400" s="141" t="str">
        <f t="shared" si="160"/>
        <v>Mazda BT-50 PRO_2014</v>
      </c>
      <c r="H3400" s="141">
        <v>2200</v>
      </c>
      <c r="I3400" s="141" t="str">
        <f t="shared" si="161"/>
        <v>Mazda BT-50 PRO_2014_2200</v>
      </c>
      <c r="J3400" s="141">
        <v>180000</v>
      </c>
    </row>
    <row r="3401" spans="1:10">
      <c r="A3401" s="141" t="s">
        <v>240</v>
      </c>
      <c r="B3401" s="141">
        <v>110</v>
      </c>
      <c r="C3401" s="141" t="s">
        <v>202</v>
      </c>
      <c r="D3401" s="141" t="s">
        <v>204</v>
      </c>
      <c r="E3401" s="141">
        <v>2014</v>
      </c>
      <c r="F3401" s="141" t="str">
        <f t="shared" si="159"/>
        <v>Mazda BT-50 PRO</v>
      </c>
      <c r="G3401" s="141" t="str">
        <f t="shared" si="160"/>
        <v>Mazda BT-50 PRO_2014</v>
      </c>
      <c r="H3401" s="141">
        <v>3200</v>
      </c>
      <c r="I3401" s="141" t="str">
        <f t="shared" si="161"/>
        <v>Mazda BT-50 PRO_2014_3200</v>
      </c>
      <c r="J3401" s="141">
        <v>310000</v>
      </c>
    </row>
    <row r="3402" spans="1:10">
      <c r="A3402" s="141" t="s">
        <v>240</v>
      </c>
      <c r="B3402" s="141">
        <v>110</v>
      </c>
      <c r="C3402" s="141" t="s">
        <v>202</v>
      </c>
      <c r="D3402" s="141" t="s">
        <v>204</v>
      </c>
      <c r="E3402" s="141">
        <v>2014</v>
      </c>
      <c r="F3402" s="141" t="str">
        <f t="shared" si="159"/>
        <v>Mazda BT-50 PRO</v>
      </c>
      <c r="G3402" s="141" t="str">
        <f t="shared" si="160"/>
        <v>Mazda BT-50 PRO_2014</v>
      </c>
      <c r="H3402" s="141">
        <v>3200</v>
      </c>
      <c r="I3402" s="141" t="str">
        <f t="shared" si="161"/>
        <v>Mazda BT-50 PRO_2014_3200</v>
      </c>
      <c r="J3402" s="141">
        <v>300000</v>
      </c>
    </row>
    <row r="3403" spans="1:10">
      <c r="A3403" s="141" t="s">
        <v>240</v>
      </c>
      <c r="B3403" s="141">
        <v>110</v>
      </c>
      <c r="C3403" s="141" t="s">
        <v>202</v>
      </c>
      <c r="D3403" s="141" t="s">
        <v>204</v>
      </c>
      <c r="E3403" s="141">
        <v>2014</v>
      </c>
      <c r="F3403" s="141" t="str">
        <f t="shared" si="159"/>
        <v>Mazda BT-50 PRO</v>
      </c>
      <c r="G3403" s="141" t="str">
        <f t="shared" si="160"/>
        <v>Mazda BT-50 PRO_2014</v>
      </c>
      <c r="H3403" s="141">
        <v>3200</v>
      </c>
      <c r="I3403" s="141" t="str">
        <f t="shared" si="161"/>
        <v>Mazda BT-50 PRO_2014_3200</v>
      </c>
      <c r="J3403" s="141">
        <v>290000</v>
      </c>
    </row>
    <row r="3404" spans="1:10">
      <c r="A3404" s="141" t="s">
        <v>240</v>
      </c>
      <c r="B3404" s="141">
        <v>110</v>
      </c>
      <c r="C3404" s="141" t="s">
        <v>202</v>
      </c>
      <c r="D3404" s="141" t="s">
        <v>204</v>
      </c>
      <c r="E3404" s="141">
        <v>2014</v>
      </c>
      <c r="F3404" s="141" t="str">
        <f t="shared" si="159"/>
        <v>Mazda BT-50 PRO</v>
      </c>
      <c r="G3404" s="141" t="str">
        <f t="shared" si="160"/>
        <v>Mazda BT-50 PRO_2014</v>
      </c>
      <c r="H3404" s="141">
        <v>3200</v>
      </c>
      <c r="I3404" s="141" t="str">
        <f t="shared" si="161"/>
        <v>Mazda BT-50 PRO_2014_3200</v>
      </c>
      <c r="J3404" s="141">
        <v>280000</v>
      </c>
    </row>
    <row r="3405" spans="1:10">
      <c r="A3405" s="141" t="s">
        <v>240</v>
      </c>
      <c r="B3405" s="141">
        <v>110</v>
      </c>
      <c r="C3405" s="141" t="s">
        <v>202</v>
      </c>
      <c r="D3405" s="141" t="s">
        <v>204</v>
      </c>
      <c r="E3405" s="141">
        <v>2014</v>
      </c>
      <c r="F3405" s="141" t="str">
        <f t="shared" si="159"/>
        <v>Mazda BT-50 PRO</v>
      </c>
      <c r="G3405" s="141" t="str">
        <f t="shared" si="160"/>
        <v>Mazda BT-50 PRO_2014</v>
      </c>
      <c r="H3405" s="141">
        <v>3200</v>
      </c>
      <c r="I3405" s="141" t="str">
        <f t="shared" si="161"/>
        <v>Mazda BT-50 PRO_2014_3200</v>
      </c>
      <c r="J3405" s="141">
        <v>270000</v>
      </c>
    </row>
    <row r="3406" spans="1:10">
      <c r="A3406" s="141" t="s">
        <v>239</v>
      </c>
      <c r="B3406" s="141">
        <v>320</v>
      </c>
      <c r="C3406" s="141" t="s">
        <v>202</v>
      </c>
      <c r="D3406" s="141" t="s">
        <v>204</v>
      </c>
      <c r="E3406" s="141">
        <v>2014</v>
      </c>
      <c r="F3406" s="141" t="str">
        <f t="shared" si="159"/>
        <v>Mazda BT-50 PRO</v>
      </c>
      <c r="G3406" s="141" t="str">
        <f t="shared" si="160"/>
        <v>Mazda BT-50 PRO_2014</v>
      </c>
      <c r="H3406" s="141">
        <v>2500</v>
      </c>
      <c r="I3406" s="141" t="str">
        <f t="shared" si="161"/>
        <v>Mazda BT-50 PRO_2014_2500</v>
      </c>
      <c r="J3406" s="141">
        <v>210000</v>
      </c>
    </row>
    <row r="3407" spans="1:10">
      <c r="A3407" s="141" t="s">
        <v>239</v>
      </c>
      <c r="B3407" s="141">
        <v>320</v>
      </c>
      <c r="C3407" s="141" t="s">
        <v>202</v>
      </c>
      <c r="D3407" s="141" t="s">
        <v>204</v>
      </c>
      <c r="E3407" s="141">
        <v>2014</v>
      </c>
      <c r="F3407" s="141" t="str">
        <f t="shared" si="159"/>
        <v>Mazda BT-50 PRO</v>
      </c>
      <c r="G3407" s="141" t="str">
        <f t="shared" si="160"/>
        <v>Mazda BT-50 PRO_2014</v>
      </c>
      <c r="H3407" s="141">
        <v>2500</v>
      </c>
      <c r="I3407" s="141" t="str">
        <f t="shared" si="161"/>
        <v>Mazda BT-50 PRO_2014_2500</v>
      </c>
      <c r="J3407" s="141">
        <v>200000</v>
      </c>
    </row>
    <row r="3408" spans="1:10">
      <c r="A3408" s="141" t="s">
        <v>239</v>
      </c>
      <c r="B3408" s="141">
        <v>320</v>
      </c>
      <c r="C3408" s="141" t="s">
        <v>202</v>
      </c>
      <c r="D3408" s="141" t="s">
        <v>204</v>
      </c>
      <c r="E3408" s="141">
        <v>2014</v>
      </c>
      <c r="F3408" s="141" t="str">
        <f t="shared" si="159"/>
        <v>Mazda BT-50 PRO</v>
      </c>
      <c r="G3408" s="141" t="str">
        <f t="shared" si="160"/>
        <v>Mazda BT-50 PRO_2014</v>
      </c>
      <c r="H3408" s="141">
        <v>2500</v>
      </c>
      <c r="I3408" s="141" t="str">
        <f t="shared" si="161"/>
        <v>Mazda BT-50 PRO_2014_2500</v>
      </c>
      <c r="J3408" s="141">
        <v>190000</v>
      </c>
    </row>
    <row r="3409" spans="1:10">
      <c r="A3409" s="141" t="s">
        <v>239</v>
      </c>
      <c r="B3409" s="141">
        <v>320</v>
      </c>
      <c r="C3409" s="141" t="s">
        <v>202</v>
      </c>
      <c r="D3409" s="141" t="s">
        <v>204</v>
      </c>
      <c r="E3409" s="141">
        <v>2014</v>
      </c>
      <c r="F3409" s="141" t="str">
        <f t="shared" si="159"/>
        <v>Mazda BT-50 PRO</v>
      </c>
      <c r="G3409" s="141" t="str">
        <f t="shared" si="160"/>
        <v>Mazda BT-50 PRO_2014</v>
      </c>
      <c r="H3409" s="141">
        <v>2500</v>
      </c>
      <c r="I3409" s="141" t="str">
        <f t="shared" si="161"/>
        <v>Mazda BT-50 PRO_2014_2500</v>
      </c>
      <c r="J3409" s="141">
        <v>180000</v>
      </c>
    </row>
    <row r="3410" spans="1:10">
      <c r="A3410" s="141" t="s">
        <v>239</v>
      </c>
      <c r="B3410" s="141">
        <v>320</v>
      </c>
      <c r="C3410" s="141" t="s">
        <v>202</v>
      </c>
      <c r="D3410" s="141" t="s">
        <v>204</v>
      </c>
      <c r="E3410" s="141">
        <v>2014</v>
      </c>
      <c r="F3410" s="141" t="str">
        <f t="shared" si="159"/>
        <v>Mazda BT-50 PRO</v>
      </c>
      <c r="G3410" s="141" t="str">
        <f t="shared" si="160"/>
        <v>Mazda BT-50 PRO_2014</v>
      </c>
      <c r="H3410" s="141">
        <v>2500</v>
      </c>
      <c r="I3410" s="141" t="str">
        <f t="shared" si="161"/>
        <v>Mazda BT-50 PRO_2014_2500</v>
      </c>
      <c r="J3410" s="141">
        <v>170000</v>
      </c>
    </row>
    <row r="3411" spans="1:10">
      <c r="A3411" s="141" t="s">
        <v>239</v>
      </c>
      <c r="B3411" s="141">
        <v>320</v>
      </c>
      <c r="C3411" s="141" t="s">
        <v>202</v>
      </c>
      <c r="D3411" s="141" t="s">
        <v>204</v>
      </c>
      <c r="E3411" s="141">
        <v>2014</v>
      </c>
      <c r="F3411" s="141" t="str">
        <f t="shared" si="159"/>
        <v>Mazda BT-50 PRO</v>
      </c>
      <c r="G3411" s="141" t="str">
        <f t="shared" si="160"/>
        <v>Mazda BT-50 PRO_2014</v>
      </c>
      <c r="H3411" s="141">
        <v>2500</v>
      </c>
      <c r="I3411" s="141" t="str">
        <f t="shared" si="161"/>
        <v>Mazda BT-50 PRO_2014_2500</v>
      </c>
      <c r="J3411" s="141">
        <v>160000</v>
      </c>
    </row>
    <row r="3412" spans="1:10">
      <c r="A3412" s="141" t="s">
        <v>240</v>
      </c>
      <c r="B3412" s="141">
        <v>110</v>
      </c>
      <c r="C3412" s="141" t="s">
        <v>202</v>
      </c>
      <c r="D3412" s="141" t="s">
        <v>204</v>
      </c>
      <c r="E3412" s="141">
        <v>2014</v>
      </c>
      <c r="F3412" s="141" t="str">
        <f t="shared" si="159"/>
        <v>Mazda BT-50 PRO</v>
      </c>
      <c r="G3412" s="141" t="str">
        <f t="shared" si="160"/>
        <v>Mazda BT-50 PRO_2014</v>
      </c>
      <c r="H3412" s="141">
        <v>2500</v>
      </c>
      <c r="I3412" s="141" t="str">
        <f t="shared" si="161"/>
        <v>Mazda BT-50 PRO_2014_2500</v>
      </c>
      <c r="J3412" s="141">
        <v>230000</v>
      </c>
    </row>
    <row r="3413" spans="1:10">
      <c r="A3413" s="141" t="s">
        <v>240</v>
      </c>
      <c r="B3413" s="141">
        <v>110</v>
      </c>
      <c r="C3413" s="141" t="s">
        <v>202</v>
      </c>
      <c r="D3413" s="141" t="s">
        <v>204</v>
      </c>
      <c r="E3413" s="141">
        <v>2014</v>
      </c>
      <c r="F3413" s="141" t="str">
        <f t="shared" si="159"/>
        <v>Mazda BT-50 PRO</v>
      </c>
      <c r="G3413" s="141" t="str">
        <f t="shared" si="160"/>
        <v>Mazda BT-50 PRO_2014</v>
      </c>
      <c r="H3413" s="141">
        <v>2500</v>
      </c>
      <c r="I3413" s="141" t="str">
        <f t="shared" si="161"/>
        <v>Mazda BT-50 PRO_2014_2500</v>
      </c>
      <c r="J3413" s="141">
        <v>220000</v>
      </c>
    </row>
    <row r="3414" spans="1:10">
      <c r="A3414" s="141" t="s">
        <v>240</v>
      </c>
      <c r="B3414" s="141">
        <v>110</v>
      </c>
      <c r="C3414" s="141" t="s">
        <v>202</v>
      </c>
      <c r="D3414" s="141" t="s">
        <v>204</v>
      </c>
      <c r="E3414" s="141">
        <v>2014</v>
      </c>
      <c r="F3414" s="141" t="str">
        <f t="shared" si="159"/>
        <v>Mazda BT-50 PRO</v>
      </c>
      <c r="G3414" s="141" t="str">
        <f t="shared" si="160"/>
        <v>Mazda BT-50 PRO_2014</v>
      </c>
      <c r="H3414" s="141">
        <v>2500</v>
      </c>
      <c r="I3414" s="141" t="str">
        <f t="shared" si="161"/>
        <v>Mazda BT-50 PRO_2014_2500</v>
      </c>
      <c r="J3414" s="141">
        <v>210000</v>
      </c>
    </row>
    <row r="3415" spans="1:10">
      <c r="A3415" s="141" t="s">
        <v>240</v>
      </c>
      <c r="B3415" s="141">
        <v>110</v>
      </c>
      <c r="C3415" s="141" t="s">
        <v>202</v>
      </c>
      <c r="D3415" s="141" t="s">
        <v>204</v>
      </c>
      <c r="E3415" s="141">
        <v>2014</v>
      </c>
      <c r="F3415" s="141" t="str">
        <f t="shared" si="159"/>
        <v>Mazda BT-50 PRO</v>
      </c>
      <c r="G3415" s="141" t="str">
        <f t="shared" si="160"/>
        <v>Mazda BT-50 PRO_2014</v>
      </c>
      <c r="H3415" s="141">
        <v>2500</v>
      </c>
      <c r="I3415" s="141" t="str">
        <f t="shared" si="161"/>
        <v>Mazda BT-50 PRO_2014_2500</v>
      </c>
      <c r="J3415" s="141">
        <v>200000</v>
      </c>
    </row>
    <row r="3416" spans="1:10">
      <c r="A3416" s="141" t="s">
        <v>240</v>
      </c>
      <c r="B3416" s="141">
        <v>110</v>
      </c>
      <c r="C3416" s="141" t="s">
        <v>202</v>
      </c>
      <c r="D3416" s="141" t="s">
        <v>204</v>
      </c>
      <c r="E3416" s="141">
        <v>2014</v>
      </c>
      <c r="F3416" s="141" t="str">
        <f t="shared" si="159"/>
        <v>Mazda BT-50 PRO</v>
      </c>
      <c r="G3416" s="141" t="str">
        <f t="shared" si="160"/>
        <v>Mazda BT-50 PRO_2014</v>
      </c>
      <c r="H3416" s="141">
        <v>2500</v>
      </c>
      <c r="I3416" s="141" t="str">
        <f t="shared" si="161"/>
        <v>Mazda BT-50 PRO_2014_2500</v>
      </c>
      <c r="J3416" s="141">
        <v>190000</v>
      </c>
    </row>
    <row r="3417" spans="1:10">
      <c r="A3417" s="141" t="s">
        <v>239</v>
      </c>
      <c r="B3417" s="141">
        <v>320</v>
      </c>
      <c r="C3417" s="141" t="s">
        <v>202</v>
      </c>
      <c r="D3417" s="141" t="s">
        <v>204</v>
      </c>
      <c r="E3417" s="141">
        <v>2015</v>
      </c>
      <c r="F3417" s="141" t="str">
        <f t="shared" si="159"/>
        <v>Mazda BT-50 PRO</v>
      </c>
      <c r="G3417" s="141" t="str">
        <f t="shared" si="160"/>
        <v>Mazda BT-50 PRO_2015</v>
      </c>
      <c r="H3417" s="141">
        <v>2200</v>
      </c>
      <c r="I3417" s="141" t="str">
        <f t="shared" si="161"/>
        <v>Mazda BT-50 PRO_2015_2200</v>
      </c>
      <c r="J3417" s="141">
        <v>260000</v>
      </c>
    </row>
    <row r="3418" spans="1:10">
      <c r="A3418" s="141" t="s">
        <v>239</v>
      </c>
      <c r="B3418" s="141">
        <v>320</v>
      </c>
      <c r="C3418" s="141" t="s">
        <v>202</v>
      </c>
      <c r="D3418" s="141" t="s">
        <v>204</v>
      </c>
      <c r="E3418" s="141">
        <v>2015</v>
      </c>
      <c r="F3418" s="141" t="str">
        <f t="shared" si="159"/>
        <v>Mazda BT-50 PRO</v>
      </c>
      <c r="G3418" s="141" t="str">
        <f t="shared" si="160"/>
        <v>Mazda BT-50 PRO_2015</v>
      </c>
      <c r="H3418" s="141">
        <v>2200</v>
      </c>
      <c r="I3418" s="141" t="str">
        <f t="shared" si="161"/>
        <v>Mazda BT-50 PRO_2015_2200</v>
      </c>
      <c r="J3418" s="141">
        <v>250000</v>
      </c>
    </row>
    <row r="3419" spans="1:10">
      <c r="A3419" s="141" t="s">
        <v>239</v>
      </c>
      <c r="B3419" s="141">
        <v>320</v>
      </c>
      <c r="C3419" s="141" t="s">
        <v>202</v>
      </c>
      <c r="D3419" s="141" t="s">
        <v>204</v>
      </c>
      <c r="E3419" s="141">
        <v>2015</v>
      </c>
      <c r="F3419" s="141" t="str">
        <f t="shared" si="159"/>
        <v>Mazda BT-50 PRO</v>
      </c>
      <c r="G3419" s="141" t="str">
        <f t="shared" si="160"/>
        <v>Mazda BT-50 PRO_2015</v>
      </c>
      <c r="H3419" s="141">
        <v>2200</v>
      </c>
      <c r="I3419" s="141" t="str">
        <f t="shared" si="161"/>
        <v>Mazda BT-50 PRO_2015_2200</v>
      </c>
      <c r="J3419" s="141">
        <v>240000</v>
      </c>
    </row>
    <row r="3420" spans="1:10">
      <c r="A3420" s="141" t="s">
        <v>239</v>
      </c>
      <c r="B3420" s="141">
        <v>320</v>
      </c>
      <c r="C3420" s="141" t="s">
        <v>202</v>
      </c>
      <c r="D3420" s="141" t="s">
        <v>204</v>
      </c>
      <c r="E3420" s="141">
        <v>2015</v>
      </c>
      <c r="F3420" s="141" t="str">
        <f t="shared" si="159"/>
        <v>Mazda BT-50 PRO</v>
      </c>
      <c r="G3420" s="141" t="str">
        <f t="shared" si="160"/>
        <v>Mazda BT-50 PRO_2015</v>
      </c>
      <c r="H3420" s="141">
        <v>2200</v>
      </c>
      <c r="I3420" s="141" t="str">
        <f t="shared" si="161"/>
        <v>Mazda BT-50 PRO_2015_2200</v>
      </c>
      <c r="J3420" s="141">
        <v>230000</v>
      </c>
    </row>
    <row r="3421" spans="1:10">
      <c r="A3421" s="141" t="s">
        <v>239</v>
      </c>
      <c r="B3421" s="141">
        <v>320</v>
      </c>
      <c r="C3421" s="141" t="s">
        <v>202</v>
      </c>
      <c r="D3421" s="141" t="s">
        <v>204</v>
      </c>
      <c r="E3421" s="141">
        <v>2015</v>
      </c>
      <c r="F3421" s="141" t="str">
        <f t="shared" si="159"/>
        <v>Mazda BT-50 PRO</v>
      </c>
      <c r="G3421" s="141" t="str">
        <f t="shared" si="160"/>
        <v>Mazda BT-50 PRO_2015</v>
      </c>
      <c r="H3421" s="141">
        <v>2200</v>
      </c>
      <c r="I3421" s="141" t="str">
        <f t="shared" si="161"/>
        <v>Mazda BT-50 PRO_2015_2200</v>
      </c>
      <c r="J3421" s="141">
        <v>220000</v>
      </c>
    </row>
    <row r="3422" spans="1:10">
      <c r="A3422" s="141" t="s">
        <v>239</v>
      </c>
      <c r="B3422" s="141">
        <v>320</v>
      </c>
      <c r="C3422" s="141" t="s">
        <v>202</v>
      </c>
      <c r="D3422" s="141" t="s">
        <v>204</v>
      </c>
      <c r="E3422" s="141">
        <v>2015</v>
      </c>
      <c r="F3422" s="141" t="str">
        <f t="shared" si="159"/>
        <v>Mazda BT-50 PRO</v>
      </c>
      <c r="G3422" s="141" t="str">
        <f t="shared" si="160"/>
        <v>Mazda BT-50 PRO_2015</v>
      </c>
      <c r="H3422" s="141">
        <v>2200</v>
      </c>
      <c r="I3422" s="141" t="str">
        <f t="shared" si="161"/>
        <v>Mazda BT-50 PRO_2015_2200</v>
      </c>
      <c r="J3422" s="141">
        <v>210000</v>
      </c>
    </row>
    <row r="3423" spans="1:10">
      <c r="A3423" s="141" t="s">
        <v>239</v>
      </c>
      <c r="B3423" s="141">
        <v>320</v>
      </c>
      <c r="C3423" s="141" t="s">
        <v>202</v>
      </c>
      <c r="D3423" s="141" t="s">
        <v>204</v>
      </c>
      <c r="E3423" s="141">
        <v>2015</v>
      </c>
      <c r="F3423" s="141" t="str">
        <f t="shared" si="159"/>
        <v>Mazda BT-50 PRO</v>
      </c>
      <c r="G3423" s="141" t="str">
        <f t="shared" si="160"/>
        <v>Mazda BT-50 PRO_2015</v>
      </c>
      <c r="H3423" s="141">
        <v>2200</v>
      </c>
      <c r="I3423" s="141" t="str">
        <f t="shared" si="161"/>
        <v>Mazda BT-50 PRO_2015_2200</v>
      </c>
      <c r="J3423" s="141">
        <v>200000</v>
      </c>
    </row>
    <row r="3424" spans="1:10">
      <c r="A3424" s="141" t="s">
        <v>239</v>
      </c>
      <c r="B3424" s="141">
        <v>320</v>
      </c>
      <c r="C3424" s="141" t="s">
        <v>202</v>
      </c>
      <c r="D3424" s="141" t="s">
        <v>204</v>
      </c>
      <c r="E3424" s="141">
        <v>2015</v>
      </c>
      <c r="F3424" s="141" t="str">
        <f t="shared" si="159"/>
        <v>Mazda BT-50 PRO</v>
      </c>
      <c r="G3424" s="141" t="str">
        <f t="shared" si="160"/>
        <v>Mazda BT-50 PRO_2015</v>
      </c>
      <c r="H3424" s="141">
        <v>2200</v>
      </c>
      <c r="I3424" s="141" t="str">
        <f t="shared" si="161"/>
        <v>Mazda BT-50 PRO_2015_2200</v>
      </c>
      <c r="J3424" s="141">
        <v>190000</v>
      </c>
    </row>
    <row r="3425" spans="1:10">
      <c r="A3425" s="141" t="s">
        <v>239</v>
      </c>
      <c r="B3425" s="141">
        <v>320</v>
      </c>
      <c r="C3425" s="141" t="s">
        <v>202</v>
      </c>
      <c r="D3425" s="141" t="s">
        <v>204</v>
      </c>
      <c r="E3425" s="141">
        <v>2015</v>
      </c>
      <c r="F3425" s="141" t="str">
        <f t="shared" si="159"/>
        <v>Mazda BT-50 PRO</v>
      </c>
      <c r="G3425" s="141" t="str">
        <f t="shared" si="160"/>
        <v>Mazda BT-50 PRO_2015</v>
      </c>
      <c r="H3425" s="141">
        <v>2200</v>
      </c>
      <c r="I3425" s="141" t="str">
        <f t="shared" si="161"/>
        <v>Mazda BT-50 PRO_2015_2200</v>
      </c>
      <c r="J3425" s="141">
        <v>180000</v>
      </c>
    </row>
    <row r="3426" spans="1:10">
      <c r="A3426" s="141" t="s">
        <v>239</v>
      </c>
      <c r="B3426" s="141">
        <v>320</v>
      </c>
      <c r="C3426" s="141" t="s">
        <v>202</v>
      </c>
      <c r="D3426" s="141" t="s">
        <v>204</v>
      </c>
      <c r="E3426" s="141">
        <v>2015</v>
      </c>
      <c r="F3426" s="141" t="str">
        <f t="shared" si="159"/>
        <v>Mazda BT-50 PRO</v>
      </c>
      <c r="G3426" s="141" t="str">
        <f t="shared" si="160"/>
        <v>Mazda BT-50 PRO_2015</v>
      </c>
      <c r="H3426" s="141">
        <v>2200</v>
      </c>
      <c r="I3426" s="141" t="str">
        <f t="shared" si="161"/>
        <v>Mazda BT-50 PRO_2015_2200</v>
      </c>
      <c r="J3426" s="141">
        <v>170000</v>
      </c>
    </row>
    <row r="3427" spans="1:10">
      <c r="A3427" s="141" t="s">
        <v>239</v>
      </c>
      <c r="B3427" s="141">
        <v>320</v>
      </c>
      <c r="C3427" s="141" t="s">
        <v>202</v>
      </c>
      <c r="D3427" s="141" t="s">
        <v>204</v>
      </c>
      <c r="E3427" s="141">
        <v>2015</v>
      </c>
      <c r="F3427" s="141" t="str">
        <f t="shared" si="159"/>
        <v>Mazda BT-50 PRO</v>
      </c>
      <c r="G3427" s="141" t="str">
        <f t="shared" si="160"/>
        <v>Mazda BT-50 PRO_2015</v>
      </c>
      <c r="H3427" s="141">
        <v>2500</v>
      </c>
      <c r="I3427" s="141" t="str">
        <f t="shared" si="161"/>
        <v>Mazda BT-50 PRO_2015_2500</v>
      </c>
      <c r="J3427" s="141">
        <v>220000</v>
      </c>
    </row>
    <row r="3428" spans="1:10">
      <c r="A3428" s="141" t="s">
        <v>239</v>
      </c>
      <c r="B3428" s="141">
        <v>320</v>
      </c>
      <c r="C3428" s="141" t="s">
        <v>202</v>
      </c>
      <c r="D3428" s="141" t="s">
        <v>204</v>
      </c>
      <c r="E3428" s="141">
        <v>2015</v>
      </c>
      <c r="F3428" s="141" t="str">
        <f t="shared" si="159"/>
        <v>Mazda BT-50 PRO</v>
      </c>
      <c r="G3428" s="141" t="str">
        <f t="shared" si="160"/>
        <v>Mazda BT-50 PRO_2015</v>
      </c>
      <c r="H3428" s="141">
        <v>2500</v>
      </c>
      <c r="I3428" s="141" t="str">
        <f t="shared" si="161"/>
        <v>Mazda BT-50 PRO_2015_2500</v>
      </c>
      <c r="J3428" s="141">
        <v>210000</v>
      </c>
    </row>
    <row r="3429" spans="1:10">
      <c r="A3429" s="141" t="s">
        <v>239</v>
      </c>
      <c r="B3429" s="141">
        <v>320</v>
      </c>
      <c r="C3429" s="141" t="s">
        <v>202</v>
      </c>
      <c r="D3429" s="141" t="s">
        <v>204</v>
      </c>
      <c r="E3429" s="141">
        <v>2015</v>
      </c>
      <c r="F3429" s="141" t="str">
        <f t="shared" si="159"/>
        <v>Mazda BT-50 PRO</v>
      </c>
      <c r="G3429" s="141" t="str">
        <f t="shared" si="160"/>
        <v>Mazda BT-50 PRO_2015</v>
      </c>
      <c r="H3429" s="141">
        <v>2500</v>
      </c>
      <c r="I3429" s="141" t="str">
        <f t="shared" si="161"/>
        <v>Mazda BT-50 PRO_2015_2500</v>
      </c>
      <c r="J3429" s="141">
        <v>200000</v>
      </c>
    </row>
    <row r="3430" spans="1:10">
      <c r="A3430" s="141" t="s">
        <v>239</v>
      </c>
      <c r="B3430" s="141">
        <v>320</v>
      </c>
      <c r="C3430" s="141" t="s">
        <v>202</v>
      </c>
      <c r="D3430" s="141" t="s">
        <v>204</v>
      </c>
      <c r="E3430" s="141">
        <v>2015</v>
      </c>
      <c r="F3430" s="141" t="str">
        <f t="shared" si="159"/>
        <v>Mazda BT-50 PRO</v>
      </c>
      <c r="G3430" s="141" t="str">
        <f t="shared" si="160"/>
        <v>Mazda BT-50 PRO_2015</v>
      </c>
      <c r="H3430" s="141">
        <v>2500</v>
      </c>
      <c r="I3430" s="141" t="str">
        <f t="shared" si="161"/>
        <v>Mazda BT-50 PRO_2015_2500</v>
      </c>
      <c r="J3430" s="141">
        <v>190000</v>
      </c>
    </row>
    <row r="3431" spans="1:10">
      <c r="A3431" s="141" t="s">
        <v>239</v>
      </c>
      <c r="B3431" s="141">
        <v>320</v>
      </c>
      <c r="C3431" s="141" t="s">
        <v>202</v>
      </c>
      <c r="D3431" s="141" t="s">
        <v>204</v>
      </c>
      <c r="E3431" s="141">
        <v>2015</v>
      </c>
      <c r="F3431" s="141" t="str">
        <f t="shared" si="159"/>
        <v>Mazda BT-50 PRO</v>
      </c>
      <c r="G3431" s="141" t="str">
        <f t="shared" si="160"/>
        <v>Mazda BT-50 PRO_2015</v>
      </c>
      <c r="H3431" s="141">
        <v>2500</v>
      </c>
      <c r="I3431" s="141" t="str">
        <f t="shared" si="161"/>
        <v>Mazda BT-50 PRO_2015_2500</v>
      </c>
      <c r="J3431" s="141">
        <v>180000</v>
      </c>
    </row>
    <row r="3432" spans="1:10">
      <c r="A3432" s="141" t="s">
        <v>239</v>
      </c>
      <c r="B3432" s="141">
        <v>320</v>
      </c>
      <c r="C3432" s="141" t="s">
        <v>202</v>
      </c>
      <c r="D3432" s="141" t="s">
        <v>204</v>
      </c>
      <c r="E3432" s="141">
        <v>2015</v>
      </c>
      <c r="F3432" s="141" t="str">
        <f t="shared" si="159"/>
        <v>Mazda BT-50 PRO</v>
      </c>
      <c r="G3432" s="141" t="str">
        <f t="shared" si="160"/>
        <v>Mazda BT-50 PRO_2015</v>
      </c>
      <c r="H3432" s="141">
        <v>2500</v>
      </c>
      <c r="I3432" s="141" t="str">
        <f t="shared" si="161"/>
        <v>Mazda BT-50 PRO_2015_2500</v>
      </c>
      <c r="J3432" s="141">
        <v>170000</v>
      </c>
    </row>
    <row r="3433" spans="1:10">
      <c r="A3433" s="141" t="s">
        <v>239</v>
      </c>
      <c r="B3433" s="141">
        <v>320</v>
      </c>
      <c r="C3433" s="141" t="s">
        <v>202</v>
      </c>
      <c r="D3433" s="141" t="s">
        <v>204</v>
      </c>
      <c r="E3433" s="141">
        <v>2015</v>
      </c>
      <c r="F3433" s="141" t="str">
        <f t="shared" si="159"/>
        <v>Mazda BT-50 PRO</v>
      </c>
      <c r="G3433" s="141" t="str">
        <f t="shared" si="160"/>
        <v>Mazda BT-50 PRO_2015</v>
      </c>
      <c r="H3433" s="141">
        <v>2500</v>
      </c>
      <c r="I3433" s="141" t="str">
        <f t="shared" si="161"/>
        <v>Mazda BT-50 PRO_2015_2500</v>
      </c>
      <c r="J3433" s="141">
        <v>160000</v>
      </c>
    </row>
    <row r="3434" spans="1:10">
      <c r="A3434" s="141" t="s">
        <v>240</v>
      </c>
      <c r="B3434" s="141">
        <v>110</v>
      </c>
      <c r="C3434" s="141" t="s">
        <v>202</v>
      </c>
      <c r="D3434" s="141" t="s">
        <v>204</v>
      </c>
      <c r="E3434" s="141">
        <v>2015</v>
      </c>
      <c r="F3434" s="141" t="str">
        <f t="shared" si="159"/>
        <v>Mazda BT-50 PRO</v>
      </c>
      <c r="G3434" s="141" t="str">
        <f t="shared" si="160"/>
        <v>Mazda BT-50 PRO_2015</v>
      </c>
      <c r="H3434" s="141">
        <v>2500</v>
      </c>
      <c r="I3434" s="141" t="str">
        <f t="shared" si="161"/>
        <v>Mazda BT-50 PRO_2015_2500</v>
      </c>
      <c r="J3434" s="141">
        <v>230000</v>
      </c>
    </row>
    <row r="3435" spans="1:10">
      <c r="A3435" s="141" t="s">
        <v>240</v>
      </c>
      <c r="B3435" s="141">
        <v>110</v>
      </c>
      <c r="C3435" s="141" t="s">
        <v>202</v>
      </c>
      <c r="D3435" s="141" t="s">
        <v>204</v>
      </c>
      <c r="E3435" s="141">
        <v>2015</v>
      </c>
      <c r="F3435" s="141" t="str">
        <f t="shared" si="159"/>
        <v>Mazda BT-50 PRO</v>
      </c>
      <c r="G3435" s="141" t="str">
        <f t="shared" si="160"/>
        <v>Mazda BT-50 PRO_2015</v>
      </c>
      <c r="H3435" s="141">
        <v>2500</v>
      </c>
      <c r="I3435" s="141" t="str">
        <f t="shared" si="161"/>
        <v>Mazda BT-50 PRO_2015_2500</v>
      </c>
      <c r="J3435" s="141">
        <v>220000</v>
      </c>
    </row>
    <row r="3436" spans="1:10">
      <c r="A3436" s="141" t="s">
        <v>240</v>
      </c>
      <c r="B3436" s="141">
        <v>110</v>
      </c>
      <c r="C3436" s="141" t="s">
        <v>202</v>
      </c>
      <c r="D3436" s="141" t="s">
        <v>204</v>
      </c>
      <c r="E3436" s="141">
        <v>2015</v>
      </c>
      <c r="F3436" s="141" t="str">
        <f t="shared" si="159"/>
        <v>Mazda BT-50 PRO</v>
      </c>
      <c r="G3436" s="141" t="str">
        <f t="shared" si="160"/>
        <v>Mazda BT-50 PRO_2015</v>
      </c>
      <c r="H3436" s="141">
        <v>2500</v>
      </c>
      <c r="I3436" s="141" t="str">
        <f t="shared" si="161"/>
        <v>Mazda BT-50 PRO_2015_2500</v>
      </c>
      <c r="J3436" s="141">
        <v>210000</v>
      </c>
    </row>
    <row r="3437" spans="1:10">
      <c r="A3437" s="141" t="s">
        <v>240</v>
      </c>
      <c r="B3437" s="141">
        <v>110</v>
      </c>
      <c r="C3437" s="141" t="s">
        <v>202</v>
      </c>
      <c r="D3437" s="141" t="s">
        <v>204</v>
      </c>
      <c r="E3437" s="141">
        <v>2015</v>
      </c>
      <c r="F3437" s="141" t="str">
        <f t="shared" si="159"/>
        <v>Mazda BT-50 PRO</v>
      </c>
      <c r="G3437" s="141" t="str">
        <f t="shared" si="160"/>
        <v>Mazda BT-50 PRO_2015</v>
      </c>
      <c r="H3437" s="141">
        <v>2500</v>
      </c>
      <c r="I3437" s="141" t="str">
        <f t="shared" si="161"/>
        <v>Mazda BT-50 PRO_2015_2500</v>
      </c>
      <c r="J3437" s="141">
        <v>200000</v>
      </c>
    </row>
    <row r="3438" spans="1:10">
      <c r="A3438" s="141" t="s">
        <v>240</v>
      </c>
      <c r="B3438" s="141">
        <v>110</v>
      </c>
      <c r="C3438" s="141" t="s">
        <v>202</v>
      </c>
      <c r="D3438" s="141" t="s">
        <v>204</v>
      </c>
      <c r="E3438" s="141">
        <v>2015</v>
      </c>
      <c r="F3438" s="141" t="str">
        <f t="shared" si="159"/>
        <v>Mazda BT-50 PRO</v>
      </c>
      <c r="G3438" s="141" t="str">
        <f t="shared" si="160"/>
        <v>Mazda BT-50 PRO_2015</v>
      </c>
      <c r="H3438" s="141">
        <v>2500</v>
      </c>
      <c r="I3438" s="141" t="str">
        <f t="shared" si="161"/>
        <v>Mazda BT-50 PRO_2015_2500</v>
      </c>
      <c r="J3438" s="141">
        <v>190000</v>
      </c>
    </row>
    <row r="3439" spans="1:10">
      <c r="A3439" s="141" t="s">
        <v>240</v>
      </c>
      <c r="B3439" s="141">
        <v>110</v>
      </c>
      <c r="C3439" s="141" t="s">
        <v>202</v>
      </c>
      <c r="D3439" s="141" t="s">
        <v>204</v>
      </c>
      <c r="E3439" s="141">
        <v>2015</v>
      </c>
      <c r="F3439" s="141" t="str">
        <f t="shared" si="159"/>
        <v>Mazda BT-50 PRO</v>
      </c>
      <c r="G3439" s="141" t="str">
        <f t="shared" si="160"/>
        <v>Mazda BT-50 PRO_2015</v>
      </c>
      <c r="H3439" s="141">
        <v>3200</v>
      </c>
      <c r="I3439" s="141" t="str">
        <f t="shared" si="161"/>
        <v>Mazda BT-50 PRO_2015_3200</v>
      </c>
      <c r="J3439" s="141">
        <v>350000</v>
      </c>
    </row>
    <row r="3440" spans="1:10">
      <c r="A3440" s="141" t="s">
        <v>240</v>
      </c>
      <c r="B3440" s="141">
        <v>110</v>
      </c>
      <c r="C3440" s="141" t="s">
        <v>202</v>
      </c>
      <c r="D3440" s="141" t="s">
        <v>204</v>
      </c>
      <c r="E3440" s="141">
        <v>2015</v>
      </c>
      <c r="F3440" s="141" t="str">
        <f t="shared" si="159"/>
        <v>Mazda BT-50 PRO</v>
      </c>
      <c r="G3440" s="141" t="str">
        <f t="shared" si="160"/>
        <v>Mazda BT-50 PRO_2015</v>
      </c>
      <c r="H3440" s="141">
        <v>3200</v>
      </c>
      <c r="I3440" s="141" t="str">
        <f t="shared" si="161"/>
        <v>Mazda BT-50 PRO_2015_3200</v>
      </c>
      <c r="J3440" s="141">
        <v>340000</v>
      </c>
    </row>
    <row r="3441" spans="1:10">
      <c r="A3441" s="141" t="s">
        <v>240</v>
      </c>
      <c r="B3441" s="141">
        <v>110</v>
      </c>
      <c r="C3441" s="141" t="s">
        <v>202</v>
      </c>
      <c r="D3441" s="141" t="s">
        <v>204</v>
      </c>
      <c r="E3441" s="141">
        <v>2015</v>
      </c>
      <c r="F3441" s="141" t="str">
        <f t="shared" si="159"/>
        <v>Mazda BT-50 PRO</v>
      </c>
      <c r="G3441" s="141" t="str">
        <f t="shared" si="160"/>
        <v>Mazda BT-50 PRO_2015</v>
      </c>
      <c r="H3441" s="141">
        <v>3200</v>
      </c>
      <c r="I3441" s="141" t="str">
        <f t="shared" si="161"/>
        <v>Mazda BT-50 PRO_2015_3200</v>
      </c>
      <c r="J3441" s="141">
        <v>330000</v>
      </c>
    </row>
    <row r="3442" spans="1:10">
      <c r="A3442" s="141" t="s">
        <v>240</v>
      </c>
      <c r="B3442" s="141">
        <v>110</v>
      </c>
      <c r="C3442" s="141" t="s">
        <v>202</v>
      </c>
      <c r="D3442" s="141" t="s">
        <v>204</v>
      </c>
      <c r="E3442" s="141">
        <v>2015</v>
      </c>
      <c r="F3442" s="141" t="str">
        <f t="shared" si="159"/>
        <v>Mazda BT-50 PRO</v>
      </c>
      <c r="G3442" s="141" t="str">
        <f t="shared" si="160"/>
        <v>Mazda BT-50 PRO_2015</v>
      </c>
      <c r="H3442" s="141">
        <v>3200</v>
      </c>
      <c r="I3442" s="141" t="str">
        <f t="shared" si="161"/>
        <v>Mazda BT-50 PRO_2015_3200</v>
      </c>
      <c r="J3442" s="141">
        <v>320000</v>
      </c>
    </row>
    <row r="3443" spans="1:10">
      <c r="A3443" s="141" t="s">
        <v>240</v>
      </c>
      <c r="B3443" s="141">
        <v>110</v>
      </c>
      <c r="C3443" s="141" t="s">
        <v>202</v>
      </c>
      <c r="D3443" s="141" t="s">
        <v>204</v>
      </c>
      <c r="E3443" s="141">
        <v>2015</v>
      </c>
      <c r="F3443" s="141" t="str">
        <f t="shared" si="159"/>
        <v>Mazda BT-50 PRO</v>
      </c>
      <c r="G3443" s="141" t="str">
        <f t="shared" si="160"/>
        <v>Mazda BT-50 PRO_2015</v>
      </c>
      <c r="H3443" s="141">
        <v>3200</v>
      </c>
      <c r="I3443" s="141" t="str">
        <f t="shared" si="161"/>
        <v>Mazda BT-50 PRO_2015_3200</v>
      </c>
      <c r="J3443" s="141">
        <v>310000</v>
      </c>
    </row>
    <row r="3444" spans="1:10">
      <c r="A3444" s="141" t="s">
        <v>240</v>
      </c>
      <c r="B3444" s="141">
        <v>110</v>
      </c>
      <c r="C3444" s="141" t="s">
        <v>202</v>
      </c>
      <c r="D3444" s="141" t="s">
        <v>204</v>
      </c>
      <c r="E3444" s="141">
        <v>2015</v>
      </c>
      <c r="F3444" s="141" t="str">
        <f t="shared" si="159"/>
        <v>Mazda BT-50 PRO</v>
      </c>
      <c r="G3444" s="141" t="str">
        <f t="shared" si="160"/>
        <v>Mazda BT-50 PRO_2015</v>
      </c>
      <c r="H3444" s="141">
        <v>3200</v>
      </c>
      <c r="I3444" s="141" t="str">
        <f t="shared" si="161"/>
        <v>Mazda BT-50 PRO_2015_3200</v>
      </c>
      <c r="J3444" s="141">
        <v>300000</v>
      </c>
    </row>
    <row r="3445" spans="1:10">
      <c r="A3445" s="141" t="s">
        <v>240</v>
      </c>
      <c r="B3445" s="141">
        <v>110</v>
      </c>
      <c r="C3445" s="141" t="s">
        <v>202</v>
      </c>
      <c r="D3445" s="141" t="s">
        <v>204</v>
      </c>
      <c r="E3445" s="141">
        <v>2015</v>
      </c>
      <c r="F3445" s="141" t="str">
        <f t="shared" si="159"/>
        <v>Mazda BT-50 PRO</v>
      </c>
      <c r="G3445" s="141" t="str">
        <f t="shared" si="160"/>
        <v>Mazda BT-50 PRO_2015</v>
      </c>
      <c r="H3445" s="141">
        <v>3200</v>
      </c>
      <c r="I3445" s="141" t="str">
        <f t="shared" si="161"/>
        <v>Mazda BT-50 PRO_2015_3200</v>
      </c>
      <c r="J3445" s="141">
        <v>290000</v>
      </c>
    </row>
    <row r="3446" spans="1:10">
      <c r="A3446" s="141" t="s">
        <v>240</v>
      </c>
      <c r="B3446" s="141">
        <v>110</v>
      </c>
      <c r="C3446" s="141" t="s">
        <v>202</v>
      </c>
      <c r="D3446" s="141" t="s">
        <v>204</v>
      </c>
      <c r="E3446" s="141">
        <v>2015</v>
      </c>
      <c r="F3446" s="141" t="str">
        <f t="shared" si="159"/>
        <v>Mazda BT-50 PRO</v>
      </c>
      <c r="G3446" s="141" t="str">
        <f t="shared" si="160"/>
        <v>Mazda BT-50 PRO_2015</v>
      </c>
      <c r="H3446" s="141">
        <v>3200</v>
      </c>
      <c r="I3446" s="141" t="str">
        <f t="shared" si="161"/>
        <v>Mazda BT-50 PRO_2015_3200</v>
      </c>
      <c r="J3446" s="141">
        <v>280000</v>
      </c>
    </row>
    <row r="3447" spans="1:10">
      <c r="A3447" s="141" t="s">
        <v>240</v>
      </c>
      <c r="B3447" s="141">
        <v>110</v>
      </c>
      <c r="C3447" s="141" t="s">
        <v>202</v>
      </c>
      <c r="D3447" s="141" t="s">
        <v>204</v>
      </c>
      <c r="E3447" s="141">
        <v>2015</v>
      </c>
      <c r="F3447" s="141" t="str">
        <f t="shared" si="159"/>
        <v>Mazda BT-50 PRO</v>
      </c>
      <c r="G3447" s="141" t="str">
        <f t="shared" si="160"/>
        <v>Mazda BT-50 PRO_2015</v>
      </c>
      <c r="H3447" s="141">
        <v>2200</v>
      </c>
      <c r="I3447" s="141" t="str">
        <f t="shared" si="161"/>
        <v>Mazda BT-50 PRO_2015_2200</v>
      </c>
      <c r="J3447" s="141">
        <v>310000</v>
      </c>
    </row>
    <row r="3448" spans="1:10">
      <c r="A3448" s="141" t="s">
        <v>240</v>
      </c>
      <c r="B3448" s="141">
        <v>110</v>
      </c>
      <c r="C3448" s="141" t="s">
        <v>202</v>
      </c>
      <c r="D3448" s="141" t="s">
        <v>204</v>
      </c>
      <c r="E3448" s="141">
        <v>2015</v>
      </c>
      <c r="F3448" s="141" t="str">
        <f t="shared" si="159"/>
        <v>Mazda BT-50 PRO</v>
      </c>
      <c r="G3448" s="141" t="str">
        <f t="shared" si="160"/>
        <v>Mazda BT-50 PRO_2015</v>
      </c>
      <c r="H3448" s="141">
        <v>2200</v>
      </c>
      <c r="I3448" s="141" t="str">
        <f t="shared" si="161"/>
        <v>Mazda BT-50 PRO_2015_2200</v>
      </c>
      <c r="J3448" s="141">
        <v>300000</v>
      </c>
    </row>
    <row r="3449" spans="1:10">
      <c r="A3449" s="141" t="s">
        <v>240</v>
      </c>
      <c r="B3449" s="141">
        <v>110</v>
      </c>
      <c r="C3449" s="141" t="s">
        <v>202</v>
      </c>
      <c r="D3449" s="141" t="s">
        <v>204</v>
      </c>
      <c r="E3449" s="141">
        <v>2015</v>
      </c>
      <c r="F3449" s="141" t="str">
        <f t="shared" si="159"/>
        <v>Mazda BT-50 PRO</v>
      </c>
      <c r="G3449" s="141" t="str">
        <f t="shared" si="160"/>
        <v>Mazda BT-50 PRO_2015</v>
      </c>
      <c r="H3449" s="141">
        <v>2200</v>
      </c>
      <c r="I3449" s="141" t="str">
        <f t="shared" si="161"/>
        <v>Mazda BT-50 PRO_2015_2200</v>
      </c>
      <c r="J3449" s="141">
        <v>290000</v>
      </c>
    </row>
    <row r="3450" spans="1:10">
      <c r="A3450" s="141" t="s">
        <v>240</v>
      </c>
      <c r="B3450" s="141">
        <v>110</v>
      </c>
      <c r="C3450" s="141" t="s">
        <v>202</v>
      </c>
      <c r="D3450" s="141" t="s">
        <v>204</v>
      </c>
      <c r="E3450" s="141">
        <v>2015</v>
      </c>
      <c r="F3450" s="141" t="str">
        <f t="shared" si="159"/>
        <v>Mazda BT-50 PRO</v>
      </c>
      <c r="G3450" s="141" t="str">
        <f t="shared" si="160"/>
        <v>Mazda BT-50 PRO_2015</v>
      </c>
      <c r="H3450" s="141">
        <v>2200</v>
      </c>
      <c r="I3450" s="141" t="str">
        <f t="shared" si="161"/>
        <v>Mazda BT-50 PRO_2015_2200</v>
      </c>
      <c r="J3450" s="141">
        <v>280000</v>
      </c>
    </row>
    <row r="3451" spans="1:10">
      <c r="A3451" s="141" t="s">
        <v>240</v>
      </c>
      <c r="B3451" s="141">
        <v>110</v>
      </c>
      <c r="C3451" s="141" t="s">
        <v>202</v>
      </c>
      <c r="D3451" s="141" t="s">
        <v>204</v>
      </c>
      <c r="E3451" s="141">
        <v>2015</v>
      </c>
      <c r="F3451" s="141" t="str">
        <f t="shared" si="159"/>
        <v>Mazda BT-50 PRO</v>
      </c>
      <c r="G3451" s="141" t="str">
        <f t="shared" si="160"/>
        <v>Mazda BT-50 PRO_2015</v>
      </c>
      <c r="H3451" s="141">
        <v>2200</v>
      </c>
      <c r="I3451" s="141" t="str">
        <f t="shared" si="161"/>
        <v>Mazda BT-50 PRO_2015_2200</v>
      </c>
      <c r="J3451" s="141">
        <v>270000</v>
      </c>
    </row>
    <row r="3452" spans="1:10">
      <c r="A3452" s="141" t="s">
        <v>240</v>
      </c>
      <c r="B3452" s="141">
        <v>110</v>
      </c>
      <c r="C3452" s="141" t="s">
        <v>202</v>
      </c>
      <c r="D3452" s="141" t="s">
        <v>204</v>
      </c>
      <c r="E3452" s="141">
        <v>2015</v>
      </c>
      <c r="F3452" s="141" t="str">
        <f t="shared" si="159"/>
        <v>Mazda BT-50 PRO</v>
      </c>
      <c r="G3452" s="141" t="str">
        <f t="shared" si="160"/>
        <v>Mazda BT-50 PRO_2015</v>
      </c>
      <c r="H3452" s="141">
        <v>2200</v>
      </c>
      <c r="I3452" s="141" t="str">
        <f t="shared" si="161"/>
        <v>Mazda BT-50 PRO_2015_2200</v>
      </c>
      <c r="J3452" s="141">
        <v>260000</v>
      </c>
    </row>
    <row r="3453" spans="1:10">
      <c r="A3453" s="141" t="s">
        <v>240</v>
      </c>
      <c r="B3453" s="141">
        <v>110</v>
      </c>
      <c r="C3453" s="141" t="s">
        <v>202</v>
      </c>
      <c r="D3453" s="141" t="s">
        <v>204</v>
      </c>
      <c r="E3453" s="141">
        <v>2015</v>
      </c>
      <c r="F3453" s="141" t="str">
        <f t="shared" si="159"/>
        <v>Mazda BT-50 PRO</v>
      </c>
      <c r="G3453" s="141" t="str">
        <f t="shared" si="160"/>
        <v>Mazda BT-50 PRO_2015</v>
      </c>
      <c r="H3453" s="141">
        <v>2200</v>
      </c>
      <c r="I3453" s="141" t="str">
        <f t="shared" si="161"/>
        <v>Mazda BT-50 PRO_2015_2200</v>
      </c>
      <c r="J3453" s="141">
        <v>250000</v>
      </c>
    </row>
    <row r="3454" spans="1:10">
      <c r="A3454" s="141" t="s">
        <v>240</v>
      </c>
      <c r="B3454" s="141">
        <v>110</v>
      </c>
      <c r="C3454" s="141" t="s">
        <v>202</v>
      </c>
      <c r="D3454" s="141" t="s">
        <v>204</v>
      </c>
      <c r="E3454" s="141">
        <v>2015</v>
      </c>
      <c r="F3454" s="141" t="str">
        <f t="shared" si="159"/>
        <v>Mazda BT-50 PRO</v>
      </c>
      <c r="G3454" s="141" t="str">
        <f t="shared" si="160"/>
        <v>Mazda BT-50 PRO_2015</v>
      </c>
      <c r="H3454" s="141">
        <v>2200</v>
      </c>
      <c r="I3454" s="141" t="str">
        <f t="shared" si="161"/>
        <v>Mazda BT-50 PRO_2015_2200</v>
      </c>
      <c r="J3454" s="141">
        <v>240000</v>
      </c>
    </row>
    <row r="3455" spans="1:10">
      <c r="A3455" s="141" t="s">
        <v>240</v>
      </c>
      <c r="B3455" s="141">
        <v>110</v>
      </c>
      <c r="C3455" s="141" t="s">
        <v>202</v>
      </c>
      <c r="D3455" s="141" t="s">
        <v>204</v>
      </c>
      <c r="E3455" s="141">
        <v>2015</v>
      </c>
      <c r="F3455" s="141" t="str">
        <f t="shared" si="159"/>
        <v>Mazda BT-50 PRO</v>
      </c>
      <c r="G3455" s="141" t="str">
        <f t="shared" si="160"/>
        <v>Mazda BT-50 PRO_2015</v>
      </c>
      <c r="H3455" s="141">
        <v>2200</v>
      </c>
      <c r="I3455" s="141" t="str">
        <f t="shared" si="161"/>
        <v>Mazda BT-50 PRO_2015_2200</v>
      </c>
      <c r="J3455" s="141">
        <v>230000</v>
      </c>
    </row>
    <row r="3456" spans="1:10">
      <c r="A3456" s="141" t="s">
        <v>240</v>
      </c>
      <c r="B3456" s="141">
        <v>110</v>
      </c>
      <c r="C3456" s="141" t="s">
        <v>202</v>
      </c>
      <c r="D3456" s="141" t="s">
        <v>204</v>
      </c>
      <c r="E3456" s="141">
        <v>2015</v>
      </c>
      <c r="F3456" s="141" t="str">
        <f t="shared" si="159"/>
        <v>Mazda BT-50 PRO</v>
      </c>
      <c r="G3456" s="141" t="str">
        <f t="shared" si="160"/>
        <v>Mazda BT-50 PRO_2015</v>
      </c>
      <c r="H3456" s="141">
        <v>2200</v>
      </c>
      <c r="I3456" s="141" t="str">
        <f t="shared" si="161"/>
        <v>Mazda BT-50 PRO_2015_2200</v>
      </c>
      <c r="J3456" s="141">
        <v>220000</v>
      </c>
    </row>
    <row r="3457" spans="1:10">
      <c r="A3457" s="141" t="s">
        <v>240</v>
      </c>
      <c r="B3457" s="141">
        <v>110</v>
      </c>
      <c r="C3457" s="141" t="s">
        <v>202</v>
      </c>
      <c r="D3457" s="141" t="s">
        <v>204</v>
      </c>
      <c r="E3457" s="141">
        <v>2015</v>
      </c>
      <c r="F3457" s="141" t="str">
        <f t="shared" ref="F3457:F3520" si="162">C3457&amp;" "&amp;D3457</f>
        <v>Mazda BT-50 PRO</v>
      </c>
      <c r="G3457" s="141" t="str">
        <f t="shared" si="160"/>
        <v>Mazda BT-50 PRO_2015</v>
      </c>
      <c r="H3457" s="141">
        <v>2200</v>
      </c>
      <c r="I3457" s="141" t="str">
        <f t="shared" si="161"/>
        <v>Mazda BT-50 PRO_2015_2200</v>
      </c>
      <c r="J3457" s="141">
        <v>210000</v>
      </c>
    </row>
    <row r="3458" spans="1:10">
      <c r="A3458" s="141" t="s">
        <v>240</v>
      </c>
      <c r="B3458" s="141">
        <v>110</v>
      </c>
      <c r="C3458" s="141" t="s">
        <v>202</v>
      </c>
      <c r="D3458" s="141" t="s">
        <v>204</v>
      </c>
      <c r="E3458" s="141">
        <v>2015</v>
      </c>
      <c r="F3458" s="141" t="str">
        <f t="shared" si="162"/>
        <v>Mazda BT-50 PRO</v>
      </c>
      <c r="G3458" s="141" t="str">
        <f t="shared" ref="G3458:G3521" si="163">F3458&amp;"_"&amp;E3458</f>
        <v>Mazda BT-50 PRO_2015</v>
      </c>
      <c r="H3458" s="141">
        <v>2200</v>
      </c>
      <c r="I3458" s="141" t="str">
        <f t="shared" si="161"/>
        <v>Mazda BT-50 PRO_2015_2200</v>
      </c>
      <c r="J3458" s="141">
        <v>200000</v>
      </c>
    </row>
    <row r="3459" spans="1:10">
      <c r="A3459" s="141" t="s">
        <v>239</v>
      </c>
      <c r="B3459" s="141">
        <v>320</v>
      </c>
      <c r="C3459" s="141" t="s">
        <v>202</v>
      </c>
      <c r="D3459" s="141" t="s">
        <v>204</v>
      </c>
      <c r="E3459" s="141">
        <v>2016</v>
      </c>
      <c r="F3459" s="141" t="str">
        <f t="shared" si="162"/>
        <v>Mazda BT-50 PRO</v>
      </c>
      <c r="G3459" s="141" t="str">
        <f t="shared" si="163"/>
        <v>Mazda BT-50 PRO_2016</v>
      </c>
      <c r="H3459" s="141">
        <v>2200</v>
      </c>
      <c r="I3459" s="141" t="str">
        <f t="shared" ref="I3459:I3522" si="164">G3459&amp;"_"&amp;H3459</f>
        <v>Mazda BT-50 PRO_2016_2200</v>
      </c>
      <c r="J3459" s="141">
        <v>270000</v>
      </c>
    </row>
    <row r="3460" spans="1:10">
      <c r="A3460" s="141" t="s">
        <v>239</v>
      </c>
      <c r="B3460" s="141">
        <v>320</v>
      </c>
      <c r="C3460" s="141" t="s">
        <v>202</v>
      </c>
      <c r="D3460" s="141" t="s">
        <v>204</v>
      </c>
      <c r="E3460" s="141">
        <v>2016</v>
      </c>
      <c r="F3460" s="141" t="str">
        <f t="shared" si="162"/>
        <v>Mazda BT-50 PRO</v>
      </c>
      <c r="G3460" s="141" t="str">
        <f t="shared" si="163"/>
        <v>Mazda BT-50 PRO_2016</v>
      </c>
      <c r="H3460" s="141">
        <v>2200</v>
      </c>
      <c r="I3460" s="141" t="str">
        <f t="shared" si="164"/>
        <v>Mazda BT-50 PRO_2016_2200</v>
      </c>
      <c r="J3460" s="141">
        <v>260000</v>
      </c>
    </row>
    <row r="3461" spans="1:10">
      <c r="A3461" s="141" t="s">
        <v>239</v>
      </c>
      <c r="B3461" s="141">
        <v>320</v>
      </c>
      <c r="C3461" s="141" t="s">
        <v>202</v>
      </c>
      <c r="D3461" s="141" t="s">
        <v>204</v>
      </c>
      <c r="E3461" s="141">
        <v>2016</v>
      </c>
      <c r="F3461" s="141" t="str">
        <f t="shared" si="162"/>
        <v>Mazda BT-50 PRO</v>
      </c>
      <c r="G3461" s="141" t="str">
        <f t="shared" si="163"/>
        <v>Mazda BT-50 PRO_2016</v>
      </c>
      <c r="H3461" s="141">
        <v>2200</v>
      </c>
      <c r="I3461" s="141" t="str">
        <f t="shared" si="164"/>
        <v>Mazda BT-50 PRO_2016_2200</v>
      </c>
      <c r="J3461" s="141">
        <v>250000</v>
      </c>
    </row>
    <row r="3462" spans="1:10">
      <c r="A3462" s="141" t="s">
        <v>239</v>
      </c>
      <c r="B3462" s="141">
        <v>320</v>
      </c>
      <c r="C3462" s="141" t="s">
        <v>202</v>
      </c>
      <c r="D3462" s="141" t="s">
        <v>204</v>
      </c>
      <c r="E3462" s="141">
        <v>2016</v>
      </c>
      <c r="F3462" s="141" t="str">
        <f t="shared" si="162"/>
        <v>Mazda BT-50 PRO</v>
      </c>
      <c r="G3462" s="141" t="str">
        <f t="shared" si="163"/>
        <v>Mazda BT-50 PRO_2016</v>
      </c>
      <c r="H3462" s="141">
        <v>2200</v>
      </c>
      <c r="I3462" s="141" t="str">
        <f t="shared" si="164"/>
        <v>Mazda BT-50 PRO_2016_2200</v>
      </c>
      <c r="J3462" s="141">
        <v>240000</v>
      </c>
    </row>
    <row r="3463" spans="1:10">
      <c r="A3463" s="141" t="s">
        <v>239</v>
      </c>
      <c r="B3463" s="141">
        <v>320</v>
      </c>
      <c r="C3463" s="141" t="s">
        <v>202</v>
      </c>
      <c r="D3463" s="141" t="s">
        <v>204</v>
      </c>
      <c r="E3463" s="141">
        <v>2016</v>
      </c>
      <c r="F3463" s="141" t="str">
        <f t="shared" si="162"/>
        <v>Mazda BT-50 PRO</v>
      </c>
      <c r="G3463" s="141" t="str">
        <f t="shared" si="163"/>
        <v>Mazda BT-50 PRO_2016</v>
      </c>
      <c r="H3463" s="141">
        <v>2200</v>
      </c>
      <c r="I3463" s="141" t="str">
        <f t="shared" si="164"/>
        <v>Mazda BT-50 PRO_2016_2200</v>
      </c>
      <c r="J3463" s="141">
        <v>230000</v>
      </c>
    </row>
    <row r="3464" spans="1:10">
      <c r="A3464" s="141" t="s">
        <v>239</v>
      </c>
      <c r="B3464" s="141">
        <v>320</v>
      </c>
      <c r="C3464" s="141" t="s">
        <v>202</v>
      </c>
      <c r="D3464" s="141" t="s">
        <v>204</v>
      </c>
      <c r="E3464" s="141">
        <v>2016</v>
      </c>
      <c r="F3464" s="141" t="str">
        <f t="shared" si="162"/>
        <v>Mazda BT-50 PRO</v>
      </c>
      <c r="G3464" s="141" t="str">
        <f t="shared" si="163"/>
        <v>Mazda BT-50 PRO_2016</v>
      </c>
      <c r="H3464" s="141">
        <v>2200</v>
      </c>
      <c r="I3464" s="141" t="str">
        <f t="shared" si="164"/>
        <v>Mazda BT-50 PRO_2016_2200</v>
      </c>
      <c r="J3464" s="141">
        <v>220000</v>
      </c>
    </row>
    <row r="3465" spans="1:10">
      <c r="A3465" s="141" t="s">
        <v>239</v>
      </c>
      <c r="B3465" s="141">
        <v>320</v>
      </c>
      <c r="C3465" s="141" t="s">
        <v>202</v>
      </c>
      <c r="D3465" s="141" t="s">
        <v>204</v>
      </c>
      <c r="E3465" s="141">
        <v>2016</v>
      </c>
      <c r="F3465" s="141" t="str">
        <f t="shared" si="162"/>
        <v>Mazda BT-50 PRO</v>
      </c>
      <c r="G3465" s="141" t="str">
        <f t="shared" si="163"/>
        <v>Mazda BT-50 PRO_2016</v>
      </c>
      <c r="H3465" s="141">
        <v>2200</v>
      </c>
      <c r="I3465" s="141" t="str">
        <f t="shared" si="164"/>
        <v>Mazda BT-50 PRO_2016_2200</v>
      </c>
      <c r="J3465" s="141">
        <v>210000</v>
      </c>
    </row>
    <row r="3466" spans="1:10">
      <c r="A3466" s="141" t="s">
        <v>239</v>
      </c>
      <c r="B3466" s="141">
        <v>320</v>
      </c>
      <c r="C3466" s="141" t="s">
        <v>202</v>
      </c>
      <c r="D3466" s="141" t="s">
        <v>204</v>
      </c>
      <c r="E3466" s="141">
        <v>2016</v>
      </c>
      <c r="F3466" s="141" t="str">
        <f t="shared" si="162"/>
        <v>Mazda BT-50 PRO</v>
      </c>
      <c r="G3466" s="141" t="str">
        <f t="shared" si="163"/>
        <v>Mazda BT-50 PRO_2016</v>
      </c>
      <c r="H3466" s="141">
        <v>2200</v>
      </c>
      <c r="I3466" s="141" t="str">
        <f t="shared" si="164"/>
        <v>Mazda BT-50 PRO_2016_2200</v>
      </c>
      <c r="J3466" s="141">
        <v>200000</v>
      </c>
    </row>
    <row r="3467" spans="1:10">
      <c r="A3467" s="141" t="s">
        <v>239</v>
      </c>
      <c r="B3467" s="141">
        <v>320</v>
      </c>
      <c r="C3467" s="141" t="s">
        <v>202</v>
      </c>
      <c r="D3467" s="141" t="s">
        <v>204</v>
      </c>
      <c r="E3467" s="141">
        <v>2016</v>
      </c>
      <c r="F3467" s="141" t="str">
        <f t="shared" si="162"/>
        <v>Mazda BT-50 PRO</v>
      </c>
      <c r="G3467" s="141" t="str">
        <f t="shared" si="163"/>
        <v>Mazda BT-50 PRO_2016</v>
      </c>
      <c r="H3467" s="141">
        <v>2200</v>
      </c>
      <c r="I3467" s="141" t="str">
        <f t="shared" si="164"/>
        <v>Mazda BT-50 PRO_2016_2200</v>
      </c>
      <c r="J3467" s="141">
        <v>190000</v>
      </c>
    </row>
    <row r="3468" spans="1:10">
      <c r="A3468" s="141" t="s">
        <v>239</v>
      </c>
      <c r="B3468" s="141">
        <v>320</v>
      </c>
      <c r="C3468" s="141" t="s">
        <v>202</v>
      </c>
      <c r="D3468" s="141" t="s">
        <v>204</v>
      </c>
      <c r="E3468" s="141">
        <v>2016</v>
      </c>
      <c r="F3468" s="141" t="str">
        <f t="shared" si="162"/>
        <v>Mazda BT-50 PRO</v>
      </c>
      <c r="G3468" s="141" t="str">
        <f t="shared" si="163"/>
        <v>Mazda BT-50 PRO_2016</v>
      </c>
      <c r="H3468" s="141">
        <v>2200</v>
      </c>
      <c r="I3468" s="141" t="str">
        <f t="shared" si="164"/>
        <v>Mazda BT-50 PRO_2016_2200</v>
      </c>
      <c r="J3468" s="141">
        <v>180000</v>
      </c>
    </row>
    <row r="3469" spans="1:10">
      <c r="A3469" s="141" t="s">
        <v>239</v>
      </c>
      <c r="B3469" s="141">
        <v>320</v>
      </c>
      <c r="C3469" s="141" t="s">
        <v>202</v>
      </c>
      <c r="D3469" s="141" t="s">
        <v>204</v>
      </c>
      <c r="E3469" s="141">
        <v>2016</v>
      </c>
      <c r="F3469" s="141" t="str">
        <f t="shared" si="162"/>
        <v>Mazda BT-50 PRO</v>
      </c>
      <c r="G3469" s="141" t="str">
        <f t="shared" si="163"/>
        <v>Mazda BT-50 PRO_2016</v>
      </c>
      <c r="H3469" s="141">
        <v>2500</v>
      </c>
      <c r="I3469" s="141" t="str">
        <f t="shared" si="164"/>
        <v>Mazda BT-50 PRO_2016_2500</v>
      </c>
      <c r="J3469" s="141">
        <v>210000</v>
      </c>
    </row>
    <row r="3470" spans="1:10">
      <c r="A3470" s="141" t="s">
        <v>239</v>
      </c>
      <c r="B3470" s="141">
        <v>320</v>
      </c>
      <c r="C3470" s="141" t="s">
        <v>202</v>
      </c>
      <c r="D3470" s="141" t="s">
        <v>204</v>
      </c>
      <c r="E3470" s="141">
        <v>2016</v>
      </c>
      <c r="F3470" s="141" t="str">
        <f t="shared" si="162"/>
        <v>Mazda BT-50 PRO</v>
      </c>
      <c r="G3470" s="141" t="str">
        <f t="shared" si="163"/>
        <v>Mazda BT-50 PRO_2016</v>
      </c>
      <c r="H3470" s="141">
        <v>2500</v>
      </c>
      <c r="I3470" s="141" t="str">
        <f t="shared" si="164"/>
        <v>Mazda BT-50 PRO_2016_2500</v>
      </c>
      <c r="J3470" s="141">
        <v>200000</v>
      </c>
    </row>
    <row r="3471" spans="1:10">
      <c r="A3471" s="141" t="s">
        <v>239</v>
      </c>
      <c r="B3471" s="141">
        <v>320</v>
      </c>
      <c r="C3471" s="141" t="s">
        <v>202</v>
      </c>
      <c r="D3471" s="141" t="s">
        <v>204</v>
      </c>
      <c r="E3471" s="141">
        <v>2016</v>
      </c>
      <c r="F3471" s="141" t="str">
        <f t="shared" si="162"/>
        <v>Mazda BT-50 PRO</v>
      </c>
      <c r="G3471" s="141" t="str">
        <f t="shared" si="163"/>
        <v>Mazda BT-50 PRO_2016</v>
      </c>
      <c r="H3471" s="141">
        <v>2500</v>
      </c>
      <c r="I3471" s="141" t="str">
        <f t="shared" si="164"/>
        <v>Mazda BT-50 PRO_2016_2500</v>
      </c>
      <c r="J3471" s="141">
        <v>190000</v>
      </c>
    </row>
    <row r="3472" spans="1:10">
      <c r="A3472" s="141" t="s">
        <v>239</v>
      </c>
      <c r="B3472" s="141">
        <v>320</v>
      </c>
      <c r="C3472" s="141" t="s">
        <v>202</v>
      </c>
      <c r="D3472" s="141" t="s">
        <v>204</v>
      </c>
      <c r="E3472" s="141">
        <v>2016</v>
      </c>
      <c r="F3472" s="141" t="str">
        <f t="shared" si="162"/>
        <v>Mazda BT-50 PRO</v>
      </c>
      <c r="G3472" s="141" t="str">
        <f t="shared" si="163"/>
        <v>Mazda BT-50 PRO_2016</v>
      </c>
      <c r="H3472" s="141">
        <v>2500</v>
      </c>
      <c r="I3472" s="141" t="str">
        <f t="shared" si="164"/>
        <v>Mazda BT-50 PRO_2016_2500</v>
      </c>
      <c r="J3472" s="141">
        <v>180000</v>
      </c>
    </row>
    <row r="3473" spans="1:10">
      <c r="A3473" s="141" t="s">
        <v>240</v>
      </c>
      <c r="B3473" s="141">
        <v>110</v>
      </c>
      <c r="C3473" s="141" t="s">
        <v>202</v>
      </c>
      <c r="D3473" s="141" t="s">
        <v>204</v>
      </c>
      <c r="E3473" s="141">
        <v>2016</v>
      </c>
      <c r="F3473" s="141" t="str">
        <f t="shared" si="162"/>
        <v>Mazda BT-50 PRO</v>
      </c>
      <c r="G3473" s="141" t="str">
        <f t="shared" si="163"/>
        <v>Mazda BT-50 PRO_2016</v>
      </c>
      <c r="H3473" s="141">
        <v>2500</v>
      </c>
      <c r="I3473" s="141" t="str">
        <f t="shared" si="164"/>
        <v>Mazda BT-50 PRO_2016_2500</v>
      </c>
      <c r="J3473" s="141">
        <v>230000</v>
      </c>
    </row>
    <row r="3474" spans="1:10">
      <c r="A3474" s="141" t="s">
        <v>240</v>
      </c>
      <c r="B3474" s="141">
        <v>110</v>
      </c>
      <c r="C3474" s="141" t="s">
        <v>202</v>
      </c>
      <c r="D3474" s="141" t="s">
        <v>204</v>
      </c>
      <c r="E3474" s="141">
        <v>2016</v>
      </c>
      <c r="F3474" s="141" t="str">
        <f t="shared" si="162"/>
        <v>Mazda BT-50 PRO</v>
      </c>
      <c r="G3474" s="141" t="str">
        <f t="shared" si="163"/>
        <v>Mazda BT-50 PRO_2016</v>
      </c>
      <c r="H3474" s="141">
        <v>2500</v>
      </c>
      <c r="I3474" s="141" t="str">
        <f t="shared" si="164"/>
        <v>Mazda BT-50 PRO_2016_2500</v>
      </c>
      <c r="J3474" s="141">
        <v>220000</v>
      </c>
    </row>
    <row r="3475" spans="1:10">
      <c r="A3475" s="141" t="s">
        <v>240</v>
      </c>
      <c r="B3475" s="141">
        <v>110</v>
      </c>
      <c r="C3475" s="141" t="s">
        <v>202</v>
      </c>
      <c r="D3475" s="141" t="s">
        <v>204</v>
      </c>
      <c r="E3475" s="141">
        <v>2016</v>
      </c>
      <c r="F3475" s="141" t="str">
        <f t="shared" si="162"/>
        <v>Mazda BT-50 PRO</v>
      </c>
      <c r="G3475" s="141" t="str">
        <f t="shared" si="163"/>
        <v>Mazda BT-50 PRO_2016</v>
      </c>
      <c r="H3475" s="141">
        <v>2500</v>
      </c>
      <c r="I3475" s="141" t="str">
        <f t="shared" si="164"/>
        <v>Mazda BT-50 PRO_2016_2500</v>
      </c>
      <c r="J3475" s="141">
        <v>210000</v>
      </c>
    </row>
    <row r="3476" spans="1:10">
      <c r="A3476" s="141" t="s">
        <v>240</v>
      </c>
      <c r="B3476" s="141">
        <v>110</v>
      </c>
      <c r="C3476" s="141" t="s">
        <v>202</v>
      </c>
      <c r="D3476" s="141" t="s">
        <v>204</v>
      </c>
      <c r="E3476" s="141">
        <v>2016</v>
      </c>
      <c r="F3476" s="141" t="str">
        <f t="shared" si="162"/>
        <v>Mazda BT-50 PRO</v>
      </c>
      <c r="G3476" s="141" t="str">
        <f t="shared" si="163"/>
        <v>Mazda BT-50 PRO_2016</v>
      </c>
      <c r="H3476" s="141">
        <v>2200</v>
      </c>
      <c r="I3476" s="141" t="str">
        <f t="shared" si="164"/>
        <v>Mazda BT-50 PRO_2016_2200</v>
      </c>
      <c r="J3476" s="141">
        <v>330000</v>
      </c>
    </row>
    <row r="3477" spans="1:10">
      <c r="A3477" s="141" t="s">
        <v>240</v>
      </c>
      <c r="B3477" s="141">
        <v>110</v>
      </c>
      <c r="C3477" s="141" t="s">
        <v>202</v>
      </c>
      <c r="D3477" s="141" t="s">
        <v>204</v>
      </c>
      <c r="E3477" s="141">
        <v>2016</v>
      </c>
      <c r="F3477" s="141" t="str">
        <f t="shared" si="162"/>
        <v>Mazda BT-50 PRO</v>
      </c>
      <c r="G3477" s="141" t="str">
        <f t="shared" si="163"/>
        <v>Mazda BT-50 PRO_2016</v>
      </c>
      <c r="H3477" s="141">
        <v>2200</v>
      </c>
      <c r="I3477" s="141" t="str">
        <f t="shared" si="164"/>
        <v>Mazda BT-50 PRO_2016_2200</v>
      </c>
      <c r="J3477" s="141">
        <v>320000</v>
      </c>
    </row>
    <row r="3478" spans="1:10">
      <c r="A3478" s="141" t="s">
        <v>240</v>
      </c>
      <c r="B3478" s="141">
        <v>110</v>
      </c>
      <c r="C3478" s="141" t="s">
        <v>202</v>
      </c>
      <c r="D3478" s="141" t="s">
        <v>204</v>
      </c>
      <c r="E3478" s="141">
        <v>2016</v>
      </c>
      <c r="F3478" s="141" t="str">
        <f t="shared" si="162"/>
        <v>Mazda BT-50 PRO</v>
      </c>
      <c r="G3478" s="141" t="str">
        <f t="shared" si="163"/>
        <v>Mazda BT-50 PRO_2016</v>
      </c>
      <c r="H3478" s="141">
        <v>2200</v>
      </c>
      <c r="I3478" s="141" t="str">
        <f t="shared" si="164"/>
        <v>Mazda BT-50 PRO_2016_2200</v>
      </c>
      <c r="J3478" s="141">
        <v>310000</v>
      </c>
    </row>
    <row r="3479" spans="1:10">
      <c r="A3479" s="141" t="s">
        <v>240</v>
      </c>
      <c r="B3479" s="141">
        <v>110</v>
      </c>
      <c r="C3479" s="141" t="s">
        <v>202</v>
      </c>
      <c r="D3479" s="141" t="s">
        <v>204</v>
      </c>
      <c r="E3479" s="141">
        <v>2016</v>
      </c>
      <c r="F3479" s="141" t="str">
        <f t="shared" si="162"/>
        <v>Mazda BT-50 PRO</v>
      </c>
      <c r="G3479" s="141" t="str">
        <f t="shared" si="163"/>
        <v>Mazda BT-50 PRO_2016</v>
      </c>
      <c r="H3479" s="141">
        <v>2200</v>
      </c>
      <c r="I3479" s="141" t="str">
        <f t="shared" si="164"/>
        <v>Mazda BT-50 PRO_2016_2200</v>
      </c>
      <c r="J3479" s="141">
        <v>300000</v>
      </c>
    </row>
    <row r="3480" spans="1:10">
      <c r="A3480" s="141" t="s">
        <v>240</v>
      </c>
      <c r="B3480" s="141">
        <v>110</v>
      </c>
      <c r="C3480" s="141" t="s">
        <v>202</v>
      </c>
      <c r="D3480" s="141" t="s">
        <v>204</v>
      </c>
      <c r="E3480" s="141">
        <v>2016</v>
      </c>
      <c r="F3480" s="141" t="str">
        <f t="shared" si="162"/>
        <v>Mazda BT-50 PRO</v>
      </c>
      <c r="G3480" s="141" t="str">
        <f t="shared" si="163"/>
        <v>Mazda BT-50 PRO_2016</v>
      </c>
      <c r="H3480" s="141">
        <v>2200</v>
      </c>
      <c r="I3480" s="141" t="str">
        <f t="shared" si="164"/>
        <v>Mazda BT-50 PRO_2016_2200</v>
      </c>
      <c r="J3480" s="141">
        <v>290000</v>
      </c>
    </row>
    <row r="3481" spans="1:10">
      <c r="A3481" s="141" t="s">
        <v>240</v>
      </c>
      <c r="B3481" s="141">
        <v>110</v>
      </c>
      <c r="C3481" s="141" t="s">
        <v>202</v>
      </c>
      <c r="D3481" s="141" t="s">
        <v>204</v>
      </c>
      <c r="E3481" s="141">
        <v>2016</v>
      </c>
      <c r="F3481" s="141" t="str">
        <f t="shared" si="162"/>
        <v>Mazda BT-50 PRO</v>
      </c>
      <c r="G3481" s="141" t="str">
        <f t="shared" si="163"/>
        <v>Mazda BT-50 PRO_2016</v>
      </c>
      <c r="H3481" s="141">
        <v>2200</v>
      </c>
      <c r="I3481" s="141" t="str">
        <f t="shared" si="164"/>
        <v>Mazda BT-50 PRO_2016_2200</v>
      </c>
      <c r="J3481" s="141">
        <v>280000</v>
      </c>
    </row>
    <row r="3482" spans="1:10">
      <c r="A3482" s="141" t="s">
        <v>240</v>
      </c>
      <c r="B3482" s="141">
        <v>110</v>
      </c>
      <c r="C3482" s="141" t="s">
        <v>202</v>
      </c>
      <c r="D3482" s="141" t="s">
        <v>204</v>
      </c>
      <c r="E3482" s="141">
        <v>2016</v>
      </c>
      <c r="F3482" s="141" t="str">
        <f t="shared" si="162"/>
        <v>Mazda BT-50 PRO</v>
      </c>
      <c r="G3482" s="141" t="str">
        <f t="shared" si="163"/>
        <v>Mazda BT-50 PRO_2016</v>
      </c>
      <c r="H3482" s="141">
        <v>2200</v>
      </c>
      <c r="I3482" s="141" t="str">
        <f t="shared" si="164"/>
        <v>Mazda BT-50 PRO_2016_2200</v>
      </c>
      <c r="J3482" s="141">
        <v>270000</v>
      </c>
    </row>
    <row r="3483" spans="1:10">
      <c r="A3483" s="141" t="s">
        <v>240</v>
      </c>
      <c r="B3483" s="141">
        <v>110</v>
      </c>
      <c r="C3483" s="141" t="s">
        <v>202</v>
      </c>
      <c r="D3483" s="141" t="s">
        <v>204</v>
      </c>
      <c r="E3483" s="141">
        <v>2016</v>
      </c>
      <c r="F3483" s="141" t="str">
        <f t="shared" si="162"/>
        <v>Mazda BT-50 PRO</v>
      </c>
      <c r="G3483" s="141" t="str">
        <f t="shared" si="163"/>
        <v>Mazda BT-50 PRO_2016</v>
      </c>
      <c r="H3483" s="141">
        <v>2200</v>
      </c>
      <c r="I3483" s="141" t="str">
        <f t="shared" si="164"/>
        <v>Mazda BT-50 PRO_2016_2200</v>
      </c>
      <c r="J3483" s="141">
        <v>260000</v>
      </c>
    </row>
    <row r="3484" spans="1:10">
      <c r="A3484" s="141" t="s">
        <v>240</v>
      </c>
      <c r="B3484" s="141">
        <v>110</v>
      </c>
      <c r="C3484" s="141" t="s">
        <v>202</v>
      </c>
      <c r="D3484" s="141" t="s">
        <v>204</v>
      </c>
      <c r="E3484" s="141">
        <v>2016</v>
      </c>
      <c r="F3484" s="141" t="str">
        <f t="shared" si="162"/>
        <v>Mazda BT-50 PRO</v>
      </c>
      <c r="G3484" s="141" t="str">
        <f t="shared" si="163"/>
        <v>Mazda BT-50 PRO_2016</v>
      </c>
      <c r="H3484" s="141">
        <v>2200</v>
      </c>
      <c r="I3484" s="141" t="str">
        <f t="shared" si="164"/>
        <v>Mazda BT-50 PRO_2016_2200</v>
      </c>
      <c r="J3484" s="141">
        <v>250000</v>
      </c>
    </row>
    <row r="3485" spans="1:10">
      <c r="A3485" s="141" t="s">
        <v>240</v>
      </c>
      <c r="B3485" s="141">
        <v>110</v>
      </c>
      <c r="C3485" s="141" t="s">
        <v>202</v>
      </c>
      <c r="D3485" s="141" t="s">
        <v>204</v>
      </c>
      <c r="E3485" s="141">
        <v>2016</v>
      </c>
      <c r="F3485" s="141" t="str">
        <f t="shared" si="162"/>
        <v>Mazda BT-50 PRO</v>
      </c>
      <c r="G3485" s="141" t="str">
        <f t="shared" si="163"/>
        <v>Mazda BT-50 PRO_2016</v>
      </c>
      <c r="H3485" s="141">
        <v>2200</v>
      </c>
      <c r="I3485" s="141" t="str">
        <f t="shared" si="164"/>
        <v>Mazda BT-50 PRO_2016_2200</v>
      </c>
      <c r="J3485" s="141">
        <v>240000</v>
      </c>
    </row>
    <row r="3486" spans="1:10">
      <c r="A3486" s="141" t="s">
        <v>240</v>
      </c>
      <c r="B3486" s="141">
        <v>110</v>
      </c>
      <c r="C3486" s="141" t="s">
        <v>202</v>
      </c>
      <c r="D3486" s="141" t="s">
        <v>204</v>
      </c>
      <c r="E3486" s="141">
        <v>2016</v>
      </c>
      <c r="F3486" s="141" t="str">
        <f t="shared" si="162"/>
        <v>Mazda BT-50 PRO</v>
      </c>
      <c r="G3486" s="141" t="str">
        <f t="shared" si="163"/>
        <v>Mazda BT-50 PRO_2016</v>
      </c>
      <c r="H3486" s="141">
        <v>2200</v>
      </c>
      <c r="I3486" s="141" t="str">
        <f t="shared" si="164"/>
        <v>Mazda BT-50 PRO_2016_2200</v>
      </c>
      <c r="J3486" s="141">
        <v>230000</v>
      </c>
    </row>
    <row r="3487" spans="1:10">
      <c r="A3487" s="141" t="s">
        <v>240</v>
      </c>
      <c r="B3487" s="141">
        <v>110</v>
      </c>
      <c r="C3487" s="141" t="s">
        <v>202</v>
      </c>
      <c r="D3487" s="141" t="s">
        <v>204</v>
      </c>
      <c r="E3487" s="141">
        <v>2016</v>
      </c>
      <c r="F3487" s="141" t="str">
        <f t="shared" si="162"/>
        <v>Mazda BT-50 PRO</v>
      </c>
      <c r="G3487" s="141" t="str">
        <f t="shared" si="163"/>
        <v>Mazda BT-50 PRO_2016</v>
      </c>
      <c r="H3487" s="141">
        <v>2200</v>
      </c>
      <c r="I3487" s="141" t="str">
        <f t="shared" si="164"/>
        <v>Mazda BT-50 PRO_2016_2200</v>
      </c>
      <c r="J3487" s="141">
        <v>220000</v>
      </c>
    </row>
    <row r="3488" spans="1:10">
      <c r="A3488" s="141" t="s">
        <v>240</v>
      </c>
      <c r="B3488" s="141">
        <v>110</v>
      </c>
      <c r="C3488" s="141" t="s">
        <v>202</v>
      </c>
      <c r="D3488" s="141" t="s">
        <v>204</v>
      </c>
      <c r="E3488" s="141">
        <v>2016</v>
      </c>
      <c r="F3488" s="141" t="str">
        <f t="shared" si="162"/>
        <v>Mazda BT-50 PRO</v>
      </c>
      <c r="G3488" s="141" t="str">
        <f t="shared" si="163"/>
        <v>Mazda BT-50 PRO_2016</v>
      </c>
      <c r="H3488" s="141">
        <v>2200</v>
      </c>
      <c r="I3488" s="141" t="str">
        <f t="shared" si="164"/>
        <v>Mazda BT-50 PRO_2016_2200</v>
      </c>
      <c r="J3488" s="141">
        <v>210000</v>
      </c>
    </row>
    <row r="3489" spans="1:10">
      <c r="A3489" s="141" t="s">
        <v>240</v>
      </c>
      <c r="B3489" s="141">
        <v>110</v>
      </c>
      <c r="C3489" s="141" t="s">
        <v>202</v>
      </c>
      <c r="D3489" s="141" t="s">
        <v>204</v>
      </c>
      <c r="E3489" s="141">
        <v>2016</v>
      </c>
      <c r="F3489" s="141" t="str">
        <f t="shared" si="162"/>
        <v>Mazda BT-50 PRO</v>
      </c>
      <c r="G3489" s="141" t="str">
        <f t="shared" si="163"/>
        <v>Mazda BT-50 PRO_2016</v>
      </c>
      <c r="H3489" s="141">
        <v>3200</v>
      </c>
      <c r="I3489" s="141" t="str">
        <f t="shared" si="164"/>
        <v>Mazda BT-50 PRO_2016_3200</v>
      </c>
      <c r="J3489" s="141">
        <v>390000</v>
      </c>
    </row>
    <row r="3490" spans="1:10">
      <c r="A3490" s="141" t="s">
        <v>240</v>
      </c>
      <c r="B3490" s="141">
        <v>110</v>
      </c>
      <c r="C3490" s="141" t="s">
        <v>202</v>
      </c>
      <c r="D3490" s="141" t="s">
        <v>204</v>
      </c>
      <c r="E3490" s="141">
        <v>2016</v>
      </c>
      <c r="F3490" s="141" t="str">
        <f t="shared" si="162"/>
        <v>Mazda BT-50 PRO</v>
      </c>
      <c r="G3490" s="141" t="str">
        <f t="shared" si="163"/>
        <v>Mazda BT-50 PRO_2016</v>
      </c>
      <c r="H3490" s="141">
        <v>3200</v>
      </c>
      <c r="I3490" s="141" t="str">
        <f t="shared" si="164"/>
        <v>Mazda BT-50 PRO_2016_3200</v>
      </c>
      <c r="J3490" s="141">
        <v>380000</v>
      </c>
    </row>
    <row r="3491" spans="1:10">
      <c r="A3491" s="141" t="s">
        <v>240</v>
      </c>
      <c r="B3491" s="141">
        <v>110</v>
      </c>
      <c r="C3491" s="141" t="s">
        <v>202</v>
      </c>
      <c r="D3491" s="141" t="s">
        <v>204</v>
      </c>
      <c r="E3491" s="141">
        <v>2016</v>
      </c>
      <c r="F3491" s="141" t="str">
        <f t="shared" si="162"/>
        <v>Mazda BT-50 PRO</v>
      </c>
      <c r="G3491" s="141" t="str">
        <f t="shared" si="163"/>
        <v>Mazda BT-50 PRO_2016</v>
      </c>
      <c r="H3491" s="141">
        <v>3200</v>
      </c>
      <c r="I3491" s="141" t="str">
        <f t="shared" si="164"/>
        <v>Mazda BT-50 PRO_2016_3200</v>
      </c>
      <c r="J3491" s="141">
        <v>370000</v>
      </c>
    </row>
    <row r="3492" spans="1:10">
      <c r="A3492" s="141" t="s">
        <v>240</v>
      </c>
      <c r="B3492" s="141">
        <v>110</v>
      </c>
      <c r="C3492" s="141" t="s">
        <v>202</v>
      </c>
      <c r="D3492" s="141" t="s">
        <v>204</v>
      </c>
      <c r="E3492" s="141">
        <v>2016</v>
      </c>
      <c r="F3492" s="141" t="str">
        <f t="shared" si="162"/>
        <v>Mazda BT-50 PRO</v>
      </c>
      <c r="G3492" s="141" t="str">
        <f t="shared" si="163"/>
        <v>Mazda BT-50 PRO_2016</v>
      </c>
      <c r="H3492" s="141">
        <v>3200</v>
      </c>
      <c r="I3492" s="141" t="str">
        <f t="shared" si="164"/>
        <v>Mazda BT-50 PRO_2016_3200</v>
      </c>
      <c r="J3492" s="141">
        <v>360000</v>
      </c>
    </row>
    <row r="3493" spans="1:10">
      <c r="A3493" s="141" t="s">
        <v>240</v>
      </c>
      <c r="B3493" s="141">
        <v>110</v>
      </c>
      <c r="C3493" s="141" t="s">
        <v>202</v>
      </c>
      <c r="D3493" s="141" t="s">
        <v>204</v>
      </c>
      <c r="E3493" s="141">
        <v>2016</v>
      </c>
      <c r="F3493" s="141" t="str">
        <f t="shared" si="162"/>
        <v>Mazda BT-50 PRO</v>
      </c>
      <c r="G3493" s="141" t="str">
        <f t="shared" si="163"/>
        <v>Mazda BT-50 PRO_2016</v>
      </c>
      <c r="H3493" s="141">
        <v>3200</v>
      </c>
      <c r="I3493" s="141" t="str">
        <f t="shared" si="164"/>
        <v>Mazda BT-50 PRO_2016_3200</v>
      </c>
      <c r="J3493" s="141">
        <v>350000</v>
      </c>
    </row>
    <row r="3494" spans="1:10">
      <c r="A3494" s="141" t="s">
        <v>240</v>
      </c>
      <c r="B3494" s="141">
        <v>110</v>
      </c>
      <c r="C3494" s="141" t="s">
        <v>202</v>
      </c>
      <c r="D3494" s="141" t="s">
        <v>204</v>
      </c>
      <c r="E3494" s="141">
        <v>2016</v>
      </c>
      <c r="F3494" s="141" t="str">
        <f t="shared" si="162"/>
        <v>Mazda BT-50 PRO</v>
      </c>
      <c r="G3494" s="141" t="str">
        <f t="shared" si="163"/>
        <v>Mazda BT-50 PRO_2016</v>
      </c>
      <c r="H3494" s="141">
        <v>3200</v>
      </c>
      <c r="I3494" s="141" t="str">
        <f t="shared" si="164"/>
        <v>Mazda BT-50 PRO_2016_3200</v>
      </c>
      <c r="J3494" s="141">
        <v>340000</v>
      </c>
    </row>
    <row r="3495" spans="1:10">
      <c r="A3495" s="141" t="s">
        <v>240</v>
      </c>
      <c r="B3495" s="141">
        <v>110</v>
      </c>
      <c r="C3495" s="141" t="s">
        <v>202</v>
      </c>
      <c r="D3495" s="141" t="s">
        <v>204</v>
      </c>
      <c r="E3495" s="141">
        <v>2016</v>
      </c>
      <c r="F3495" s="141" t="str">
        <f t="shared" si="162"/>
        <v>Mazda BT-50 PRO</v>
      </c>
      <c r="G3495" s="141" t="str">
        <f t="shared" si="163"/>
        <v>Mazda BT-50 PRO_2016</v>
      </c>
      <c r="H3495" s="141">
        <v>3200</v>
      </c>
      <c r="I3495" s="141" t="str">
        <f t="shared" si="164"/>
        <v>Mazda BT-50 PRO_2016_3200</v>
      </c>
      <c r="J3495" s="141">
        <v>330000</v>
      </c>
    </row>
    <row r="3496" spans="1:10">
      <c r="A3496" s="141" t="s">
        <v>240</v>
      </c>
      <c r="B3496" s="141">
        <v>110</v>
      </c>
      <c r="C3496" s="141" t="s">
        <v>202</v>
      </c>
      <c r="D3496" s="141" t="s">
        <v>204</v>
      </c>
      <c r="E3496" s="141">
        <v>2016</v>
      </c>
      <c r="F3496" s="141" t="str">
        <f t="shared" si="162"/>
        <v>Mazda BT-50 PRO</v>
      </c>
      <c r="G3496" s="141" t="str">
        <f t="shared" si="163"/>
        <v>Mazda BT-50 PRO_2016</v>
      </c>
      <c r="H3496" s="141">
        <v>3200</v>
      </c>
      <c r="I3496" s="141" t="str">
        <f t="shared" si="164"/>
        <v>Mazda BT-50 PRO_2016_3200</v>
      </c>
      <c r="J3496" s="141">
        <v>320000</v>
      </c>
    </row>
    <row r="3497" spans="1:10">
      <c r="A3497" s="141" t="s">
        <v>239</v>
      </c>
      <c r="B3497" s="141">
        <v>320</v>
      </c>
      <c r="C3497" s="141" t="s">
        <v>202</v>
      </c>
      <c r="D3497" s="141" t="s">
        <v>204</v>
      </c>
      <c r="E3497" s="141">
        <v>2017</v>
      </c>
      <c r="F3497" s="141" t="str">
        <f t="shared" si="162"/>
        <v>Mazda BT-50 PRO</v>
      </c>
      <c r="G3497" s="141" t="str">
        <f t="shared" si="163"/>
        <v>Mazda BT-50 PRO_2017</v>
      </c>
      <c r="H3497" s="141">
        <v>2200</v>
      </c>
      <c r="I3497" s="141" t="str">
        <f t="shared" si="164"/>
        <v>Mazda BT-50 PRO_2017_2200</v>
      </c>
      <c r="J3497" s="141">
        <v>290000</v>
      </c>
    </row>
    <row r="3498" spans="1:10">
      <c r="A3498" s="141" t="s">
        <v>239</v>
      </c>
      <c r="B3498" s="141">
        <v>320</v>
      </c>
      <c r="C3498" s="141" t="s">
        <v>202</v>
      </c>
      <c r="D3498" s="141" t="s">
        <v>204</v>
      </c>
      <c r="E3498" s="141">
        <v>2017</v>
      </c>
      <c r="F3498" s="141" t="str">
        <f t="shared" si="162"/>
        <v>Mazda BT-50 PRO</v>
      </c>
      <c r="G3498" s="141" t="str">
        <f t="shared" si="163"/>
        <v>Mazda BT-50 PRO_2017</v>
      </c>
      <c r="H3498" s="141">
        <v>2200</v>
      </c>
      <c r="I3498" s="141" t="str">
        <f t="shared" si="164"/>
        <v>Mazda BT-50 PRO_2017_2200</v>
      </c>
      <c r="J3498" s="141">
        <v>280000</v>
      </c>
    </row>
    <row r="3499" spans="1:10">
      <c r="A3499" s="141" t="s">
        <v>239</v>
      </c>
      <c r="B3499" s="141">
        <v>320</v>
      </c>
      <c r="C3499" s="141" t="s">
        <v>202</v>
      </c>
      <c r="D3499" s="141" t="s">
        <v>204</v>
      </c>
      <c r="E3499" s="141">
        <v>2017</v>
      </c>
      <c r="F3499" s="141" t="str">
        <f t="shared" si="162"/>
        <v>Mazda BT-50 PRO</v>
      </c>
      <c r="G3499" s="141" t="str">
        <f t="shared" si="163"/>
        <v>Mazda BT-50 PRO_2017</v>
      </c>
      <c r="H3499" s="141">
        <v>2200</v>
      </c>
      <c r="I3499" s="141" t="str">
        <f t="shared" si="164"/>
        <v>Mazda BT-50 PRO_2017_2200</v>
      </c>
      <c r="J3499" s="141">
        <v>270000</v>
      </c>
    </row>
    <row r="3500" spans="1:10">
      <c r="A3500" s="141" t="s">
        <v>239</v>
      </c>
      <c r="B3500" s="141">
        <v>320</v>
      </c>
      <c r="C3500" s="141" t="s">
        <v>202</v>
      </c>
      <c r="D3500" s="141" t="s">
        <v>204</v>
      </c>
      <c r="E3500" s="141">
        <v>2017</v>
      </c>
      <c r="F3500" s="141" t="str">
        <f t="shared" si="162"/>
        <v>Mazda BT-50 PRO</v>
      </c>
      <c r="G3500" s="141" t="str">
        <f t="shared" si="163"/>
        <v>Mazda BT-50 PRO_2017</v>
      </c>
      <c r="H3500" s="141">
        <v>2200</v>
      </c>
      <c r="I3500" s="141" t="str">
        <f t="shared" si="164"/>
        <v>Mazda BT-50 PRO_2017_2200</v>
      </c>
      <c r="J3500" s="141">
        <v>260000</v>
      </c>
    </row>
    <row r="3501" spans="1:10">
      <c r="A3501" s="141" t="s">
        <v>239</v>
      </c>
      <c r="B3501" s="141">
        <v>320</v>
      </c>
      <c r="C3501" s="141" t="s">
        <v>202</v>
      </c>
      <c r="D3501" s="141" t="s">
        <v>204</v>
      </c>
      <c r="E3501" s="141">
        <v>2017</v>
      </c>
      <c r="F3501" s="141" t="str">
        <f t="shared" si="162"/>
        <v>Mazda BT-50 PRO</v>
      </c>
      <c r="G3501" s="141" t="str">
        <f t="shared" si="163"/>
        <v>Mazda BT-50 PRO_2017</v>
      </c>
      <c r="H3501" s="141">
        <v>2200</v>
      </c>
      <c r="I3501" s="141" t="str">
        <f t="shared" si="164"/>
        <v>Mazda BT-50 PRO_2017_2200</v>
      </c>
      <c r="J3501" s="141">
        <v>250000</v>
      </c>
    </row>
    <row r="3502" spans="1:10">
      <c r="A3502" s="141" t="s">
        <v>239</v>
      </c>
      <c r="B3502" s="141">
        <v>320</v>
      </c>
      <c r="C3502" s="141" t="s">
        <v>202</v>
      </c>
      <c r="D3502" s="141" t="s">
        <v>204</v>
      </c>
      <c r="E3502" s="141">
        <v>2017</v>
      </c>
      <c r="F3502" s="141" t="str">
        <f t="shared" si="162"/>
        <v>Mazda BT-50 PRO</v>
      </c>
      <c r="G3502" s="141" t="str">
        <f t="shared" si="163"/>
        <v>Mazda BT-50 PRO_2017</v>
      </c>
      <c r="H3502" s="141">
        <v>2200</v>
      </c>
      <c r="I3502" s="141" t="str">
        <f t="shared" si="164"/>
        <v>Mazda BT-50 PRO_2017_2200</v>
      </c>
      <c r="J3502" s="141">
        <v>240000</v>
      </c>
    </row>
    <row r="3503" spans="1:10">
      <c r="A3503" s="141" t="s">
        <v>239</v>
      </c>
      <c r="B3503" s="141">
        <v>320</v>
      </c>
      <c r="C3503" s="141" t="s">
        <v>202</v>
      </c>
      <c r="D3503" s="141" t="s">
        <v>204</v>
      </c>
      <c r="E3503" s="141">
        <v>2017</v>
      </c>
      <c r="F3503" s="141" t="str">
        <f t="shared" si="162"/>
        <v>Mazda BT-50 PRO</v>
      </c>
      <c r="G3503" s="141" t="str">
        <f t="shared" si="163"/>
        <v>Mazda BT-50 PRO_2017</v>
      </c>
      <c r="H3503" s="141">
        <v>2200</v>
      </c>
      <c r="I3503" s="141" t="str">
        <f t="shared" si="164"/>
        <v>Mazda BT-50 PRO_2017_2200</v>
      </c>
      <c r="J3503" s="141">
        <v>230000</v>
      </c>
    </row>
    <row r="3504" spans="1:10">
      <c r="A3504" s="141" t="s">
        <v>239</v>
      </c>
      <c r="B3504" s="141">
        <v>320</v>
      </c>
      <c r="C3504" s="141" t="s">
        <v>202</v>
      </c>
      <c r="D3504" s="141" t="s">
        <v>204</v>
      </c>
      <c r="E3504" s="141">
        <v>2017</v>
      </c>
      <c r="F3504" s="141" t="str">
        <f t="shared" si="162"/>
        <v>Mazda BT-50 PRO</v>
      </c>
      <c r="G3504" s="141" t="str">
        <f t="shared" si="163"/>
        <v>Mazda BT-50 PRO_2017</v>
      </c>
      <c r="H3504" s="141">
        <v>2200</v>
      </c>
      <c r="I3504" s="141" t="str">
        <f t="shared" si="164"/>
        <v>Mazda BT-50 PRO_2017_2200</v>
      </c>
      <c r="J3504" s="141">
        <v>220000</v>
      </c>
    </row>
    <row r="3505" spans="1:10">
      <c r="A3505" s="141" t="s">
        <v>239</v>
      </c>
      <c r="B3505" s="141">
        <v>320</v>
      </c>
      <c r="C3505" s="141" t="s">
        <v>202</v>
      </c>
      <c r="D3505" s="141" t="s">
        <v>204</v>
      </c>
      <c r="E3505" s="141">
        <v>2017</v>
      </c>
      <c r="F3505" s="141" t="str">
        <f t="shared" si="162"/>
        <v>Mazda BT-50 PRO</v>
      </c>
      <c r="G3505" s="141" t="str">
        <f t="shared" si="163"/>
        <v>Mazda BT-50 PRO_2017</v>
      </c>
      <c r="H3505" s="141">
        <v>2200</v>
      </c>
      <c r="I3505" s="141" t="str">
        <f t="shared" si="164"/>
        <v>Mazda BT-50 PRO_2017_2200</v>
      </c>
      <c r="J3505" s="141">
        <v>210000</v>
      </c>
    </row>
    <row r="3506" spans="1:10">
      <c r="A3506" s="141" t="s">
        <v>239</v>
      </c>
      <c r="B3506" s="141">
        <v>320</v>
      </c>
      <c r="C3506" s="141" t="s">
        <v>202</v>
      </c>
      <c r="D3506" s="141" t="s">
        <v>204</v>
      </c>
      <c r="E3506" s="141">
        <v>2017</v>
      </c>
      <c r="F3506" s="141" t="str">
        <f t="shared" si="162"/>
        <v>Mazda BT-50 PRO</v>
      </c>
      <c r="G3506" s="141" t="str">
        <f t="shared" si="163"/>
        <v>Mazda BT-50 PRO_2017</v>
      </c>
      <c r="H3506" s="141">
        <v>2200</v>
      </c>
      <c r="I3506" s="141" t="str">
        <f t="shared" si="164"/>
        <v>Mazda BT-50 PRO_2017_2200</v>
      </c>
      <c r="J3506" s="141">
        <v>200000</v>
      </c>
    </row>
    <row r="3507" spans="1:10">
      <c r="A3507" s="141" t="s">
        <v>239</v>
      </c>
      <c r="B3507" s="141">
        <v>320</v>
      </c>
      <c r="C3507" s="141" t="s">
        <v>202</v>
      </c>
      <c r="D3507" s="141" t="s">
        <v>204</v>
      </c>
      <c r="E3507" s="141">
        <v>2017</v>
      </c>
      <c r="F3507" s="141" t="str">
        <f t="shared" si="162"/>
        <v>Mazda BT-50 PRO</v>
      </c>
      <c r="G3507" s="141" t="str">
        <f t="shared" si="163"/>
        <v>Mazda BT-50 PRO_2017</v>
      </c>
      <c r="H3507" s="141">
        <v>2200</v>
      </c>
      <c r="I3507" s="141" t="str">
        <f t="shared" si="164"/>
        <v>Mazda BT-50 PRO_2017_2200</v>
      </c>
      <c r="J3507" s="141">
        <v>190000</v>
      </c>
    </row>
    <row r="3508" spans="1:10">
      <c r="A3508" s="141" t="s">
        <v>240</v>
      </c>
      <c r="B3508" s="141">
        <v>110</v>
      </c>
      <c r="C3508" s="141" t="s">
        <v>202</v>
      </c>
      <c r="D3508" s="141" t="s">
        <v>204</v>
      </c>
      <c r="E3508" s="141">
        <v>2017</v>
      </c>
      <c r="F3508" s="141" t="str">
        <f t="shared" si="162"/>
        <v>Mazda BT-50 PRO</v>
      </c>
      <c r="G3508" s="141" t="str">
        <f t="shared" si="163"/>
        <v>Mazda BT-50 PRO_2017</v>
      </c>
      <c r="H3508" s="141">
        <v>2200</v>
      </c>
      <c r="I3508" s="141" t="str">
        <f t="shared" si="164"/>
        <v>Mazda BT-50 PRO_2017_2200</v>
      </c>
      <c r="J3508" s="141">
        <v>340000</v>
      </c>
    </row>
    <row r="3509" spans="1:10">
      <c r="A3509" s="141" t="s">
        <v>240</v>
      </c>
      <c r="B3509" s="141">
        <v>110</v>
      </c>
      <c r="C3509" s="141" t="s">
        <v>202</v>
      </c>
      <c r="D3509" s="141" t="s">
        <v>204</v>
      </c>
      <c r="E3509" s="141">
        <v>2017</v>
      </c>
      <c r="F3509" s="141" t="str">
        <f t="shared" si="162"/>
        <v>Mazda BT-50 PRO</v>
      </c>
      <c r="G3509" s="141" t="str">
        <f t="shared" si="163"/>
        <v>Mazda BT-50 PRO_2017</v>
      </c>
      <c r="H3509" s="141">
        <v>2200</v>
      </c>
      <c r="I3509" s="141" t="str">
        <f t="shared" si="164"/>
        <v>Mazda BT-50 PRO_2017_2200</v>
      </c>
      <c r="J3509" s="141">
        <v>330000</v>
      </c>
    </row>
    <row r="3510" spans="1:10">
      <c r="A3510" s="141" t="s">
        <v>240</v>
      </c>
      <c r="B3510" s="141">
        <v>110</v>
      </c>
      <c r="C3510" s="141" t="s">
        <v>202</v>
      </c>
      <c r="D3510" s="141" t="s">
        <v>204</v>
      </c>
      <c r="E3510" s="141">
        <v>2017</v>
      </c>
      <c r="F3510" s="141" t="str">
        <f t="shared" si="162"/>
        <v>Mazda BT-50 PRO</v>
      </c>
      <c r="G3510" s="141" t="str">
        <f t="shared" si="163"/>
        <v>Mazda BT-50 PRO_2017</v>
      </c>
      <c r="H3510" s="141">
        <v>2200</v>
      </c>
      <c r="I3510" s="141" t="str">
        <f t="shared" si="164"/>
        <v>Mazda BT-50 PRO_2017_2200</v>
      </c>
      <c r="J3510" s="141">
        <v>320000</v>
      </c>
    </row>
    <row r="3511" spans="1:10">
      <c r="A3511" s="141" t="s">
        <v>240</v>
      </c>
      <c r="B3511" s="141">
        <v>110</v>
      </c>
      <c r="C3511" s="141" t="s">
        <v>202</v>
      </c>
      <c r="D3511" s="141" t="s">
        <v>204</v>
      </c>
      <c r="E3511" s="141">
        <v>2017</v>
      </c>
      <c r="F3511" s="141" t="str">
        <f t="shared" si="162"/>
        <v>Mazda BT-50 PRO</v>
      </c>
      <c r="G3511" s="141" t="str">
        <f t="shared" si="163"/>
        <v>Mazda BT-50 PRO_2017</v>
      </c>
      <c r="H3511" s="141">
        <v>2200</v>
      </c>
      <c r="I3511" s="141" t="str">
        <f t="shared" si="164"/>
        <v>Mazda BT-50 PRO_2017_2200</v>
      </c>
      <c r="J3511" s="141">
        <v>310000</v>
      </c>
    </row>
    <row r="3512" spans="1:10">
      <c r="A3512" s="141" t="s">
        <v>240</v>
      </c>
      <c r="B3512" s="141">
        <v>110</v>
      </c>
      <c r="C3512" s="141" t="s">
        <v>202</v>
      </c>
      <c r="D3512" s="141" t="s">
        <v>204</v>
      </c>
      <c r="E3512" s="141">
        <v>2017</v>
      </c>
      <c r="F3512" s="141" t="str">
        <f t="shared" si="162"/>
        <v>Mazda BT-50 PRO</v>
      </c>
      <c r="G3512" s="141" t="str">
        <f t="shared" si="163"/>
        <v>Mazda BT-50 PRO_2017</v>
      </c>
      <c r="H3512" s="141">
        <v>2200</v>
      </c>
      <c r="I3512" s="141" t="str">
        <f t="shared" si="164"/>
        <v>Mazda BT-50 PRO_2017_2200</v>
      </c>
      <c r="J3512" s="141">
        <v>300000</v>
      </c>
    </row>
    <row r="3513" spans="1:10">
      <c r="A3513" s="141" t="s">
        <v>240</v>
      </c>
      <c r="B3513" s="141">
        <v>110</v>
      </c>
      <c r="C3513" s="141" t="s">
        <v>202</v>
      </c>
      <c r="D3513" s="141" t="s">
        <v>204</v>
      </c>
      <c r="E3513" s="141">
        <v>2017</v>
      </c>
      <c r="F3513" s="141" t="str">
        <f t="shared" si="162"/>
        <v>Mazda BT-50 PRO</v>
      </c>
      <c r="G3513" s="141" t="str">
        <f t="shared" si="163"/>
        <v>Mazda BT-50 PRO_2017</v>
      </c>
      <c r="H3513" s="141">
        <v>2200</v>
      </c>
      <c r="I3513" s="141" t="str">
        <f t="shared" si="164"/>
        <v>Mazda BT-50 PRO_2017_2200</v>
      </c>
      <c r="J3513" s="141">
        <v>290000</v>
      </c>
    </row>
    <row r="3514" spans="1:10">
      <c r="A3514" s="141" t="s">
        <v>240</v>
      </c>
      <c r="B3514" s="141">
        <v>110</v>
      </c>
      <c r="C3514" s="141" t="s">
        <v>202</v>
      </c>
      <c r="D3514" s="141" t="s">
        <v>204</v>
      </c>
      <c r="E3514" s="141">
        <v>2017</v>
      </c>
      <c r="F3514" s="141" t="str">
        <f t="shared" si="162"/>
        <v>Mazda BT-50 PRO</v>
      </c>
      <c r="G3514" s="141" t="str">
        <f t="shared" si="163"/>
        <v>Mazda BT-50 PRO_2017</v>
      </c>
      <c r="H3514" s="141">
        <v>2200</v>
      </c>
      <c r="I3514" s="141" t="str">
        <f t="shared" si="164"/>
        <v>Mazda BT-50 PRO_2017_2200</v>
      </c>
      <c r="J3514" s="141">
        <v>280000</v>
      </c>
    </row>
    <row r="3515" spans="1:10">
      <c r="A3515" s="141" t="s">
        <v>240</v>
      </c>
      <c r="B3515" s="141">
        <v>110</v>
      </c>
      <c r="C3515" s="141" t="s">
        <v>202</v>
      </c>
      <c r="D3515" s="141" t="s">
        <v>204</v>
      </c>
      <c r="E3515" s="141">
        <v>2017</v>
      </c>
      <c r="F3515" s="141" t="str">
        <f t="shared" si="162"/>
        <v>Mazda BT-50 PRO</v>
      </c>
      <c r="G3515" s="141" t="str">
        <f t="shared" si="163"/>
        <v>Mazda BT-50 PRO_2017</v>
      </c>
      <c r="H3515" s="141">
        <v>2200</v>
      </c>
      <c r="I3515" s="141" t="str">
        <f t="shared" si="164"/>
        <v>Mazda BT-50 PRO_2017_2200</v>
      </c>
      <c r="J3515" s="141">
        <v>270000</v>
      </c>
    </row>
    <row r="3516" spans="1:10">
      <c r="A3516" s="141" t="s">
        <v>240</v>
      </c>
      <c r="B3516" s="141">
        <v>110</v>
      </c>
      <c r="C3516" s="141" t="s">
        <v>202</v>
      </c>
      <c r="D3516" s="141" t="s">
        <v>204</v>
      </c>
      <c r="E3516" s="141">
        <v>2017</v>
      </c>
      <c r="F3516" s="141" t="str">
        <f t="shared" si="162"/>
        <v>Mazda BT-50 PRO</v>
      </c>
      <c r="G3516" s="141" t="str">
        <f t="shared" si="163"/>
        <v>Mazda BT-50 PRO_2017</v>
      </c>
      <c r="H3516" s="141">
        <v>2200</v>
      </c>
      <c r="I3516" s="141" t="str">
        <f t="shared" si="164"/>
        <v>Mazda BT-50 PRO_2017_2200</v>
      </c>
      <c r="J3516" s="141">
        <v>260000</v>
      </c>
    </row>
    <row r="3517" spans="1:10">
      <c r="A3517" s="141" t="s">
        <v>240</v>
      </c>
      <c r="B3517" s="141">
        <v>110</v>
      </c>
      <c r="C3517" s="141" t="s">
        <v>202</v>
      </c>
      <c r="D3517" s="141" t="s">
        <v>204</v>
      </c>
      <c r="E3517" s="141">
        <v>2017</v>
      </c>
      <c r="F3517" s="141" t="str">
        <f t="shared" si="162"/>
        <v>Mazda BT-50 PRO</v>
      </c>
      <c r="G3517" s="141" t="str">
        <f t="shared" si="163"/>
        <v>Mazda BT-50 PRO_2017</v>
      </c>
      <c r="H3517" s="141">
        <v>2200</v>
      </c>
      <c r="I3517" s="141" t="str">
        <f t="shared" si="164"/>
        <v>Mazda BT-50 PRO_2017_2200</v>
      </c>
      <c r="J3517" s="141">
        <v>250000</v>
      </c>
    </row>
    <row r="3518" spans="1:10">
      <c r="A3518" s="141" t="s">
        <v>240</v>
      </c>
      <c r="B3518" s="141">
        <v>110</v>
      </c>
      <c r="C3518" s="141" t="s">
        <v>202</v>
      </c>
      <c r="D3518" s="141" t="s">
        <v>204</v>
      </c>
      <c r="E3518" s="141">
        <v>2017</v>
      </c>
      <c r="F3518" s="141" t="str">
        <f t="shared" si="162"/>
        <v>Mazda BT-50 PRO</v>
      </c>
      <c r="G3518" s="141" t="str">
        <f t="shared" si="163"/>
        <v>Mazda BT-50 PRO_2017</v>
      </c>
      <c r="H3518" s="141">
        <v>2200</v>
      </c>
      <c r="I3518" s="141" t="str">
        <f t="shared" si="164"/>
        <v>Mazda BT-50 PRO_2017_2200</v>
      </c>
      <c r="J3518" s="141">
        <v>240000</v>
      </c>
    </row>
    <row r="3519" spans="1:10">
      <c r="A3519" s="141" t="s">
        <v>240</v>
      </c>
      <c r="B3519" s="141">
        <v>110</v>
      </c>
      <c r="C3519" s="141" t="s">
        <v>202</v>
      </c>
      <c r="D3519" s="141" t="s">
        <v>204</v>
      </c>
      <c r="E3519" s="141">
        <v>2017</v>
      </c>
      <c r="F3519" s="141" t="str">
        <f t="shared" si="162"/>
        <v>Mazda BT-50 PRO</v>
      </c>
      <c r="G3519" s="141" t="str">
        <f t="shared" si="163"/>
        <v>Mazda BT-50 PRO_2017</v>
      </c>
      <c r="H3519" s="141">
        <v>2200</v>
      </c>
      <c r="I3519" s="141" t="str">
        <f t="shared" si="164"/>
        <v>Mazda BT-50 PRO_2017_2200</v>
      </c>
      <c r="J3519" s="141">
        <v>230000</v>
      </c>
    </row>
    <row r="3520" spans="1:10">
      <c r="A3520" s="141" t="s">
        <v>240</v>
      </c>
      <c r="B3520" s="141">
        <v>110</v>
      </c>
      <c r="C3520" s="141" t="s">
        <v>202</v>
      </c>
      <c r="D3520" s="141" t="s">
        <v>204</v>
      </c>
      <c r="E3520" s="141">
        <v>2017</v>
      </c>
      <c r="F3520" s="141" t="str">
        <f t="shared" si="162"/>
        <v>Mazda BT-50 PRO</v>
      </c>
      <c r="G3520" s="141" t="str">
        <f t="shared" si="163"/>
        <v>Mazda BT-50 PRO_2017</v>
      </c>
      <c r="H3520" s="141">
        <v>3200</v>
      </c>
      <c r="I3520" s="141" t="str">
        <f t="shared" si="164"/>
        <v>Mazda BT-50 PRO_2017_3200</v>
      </c>
      <c r="J3520" s="141">
        <v>400000</v>
      </c>
    </row>
    <row r="3521" spans="1:10">
      <c r="A3521" s="141" t="s">
        <v>240</v>
      </c>
      <c r="B3521" s="141">
        <v>110</v>
      </c>
      <c r="C3521" s="141" t="s">
        <v>202</v>
      </c>
      <c r="D3521" s="141" t="s">
        <v>204</v>
      </c>
      <c r="E3521" s="141">
        <v>2017</v>
      </c>
      <c r="F3521" s="141" t="str">
        <f t="shared" ref="F3521:F3584" si="165">C3521&amp;" "&amp;D3521</f>
        <v>Mazda BT-50 PRO</v>
      </c>
      <c r="G3521" s="141" t="str">
        <f t="shared" si="163"/>
        <v>Mazda BT-50 PRO_2017</v>
      </c>
      <c r="H3521" s="141">
        <v>3200</v>
      </c>
      <c r="I3521" s="141" t="str">
        <f t="shared" si="164"/>
        <v>Mazda BT-50 PRO_2017_3200</v>
      </c>
      <c r="J3521" s="141">
        <v>390000</v>
      </c>
    </row>
    <row r="3522" spans="1:10">
      <c r="A3522" s="141" t="s">
        <v>240</v>
      </c>
      <c r="B3522" s="141">
        <v>110</v>
      </c>
      <c r="C3522" s="141" t="s">
        <v>202</v>
      </c>
      <c r="D3522" s="141" t="s">
        <v>204</v>
      </c>
      <c r="E3522" s="141">
        <v>2017</v>
      </c>
      <c r="F3522" s="141" t="str">
        <f t="shared" si="165"/>
        <v>Mazda BT-50 PRO</v>
      </c>
      <c r="G3522" s="141" t="str">
        <f t="shared" ref="G3522:G3585" si="166">F3522&amp;"_"&amp;E3522</f>
        <v>Mazda BT-50 PRO_2017</v>
      </c>
      <c r="H3522" s="141">
        <v>3200</v>
      </c>
      <c r="I3522" s="141" t="str">
        <f t="shared" si="164"/>
        <v>Mazda BT-50 PRO_2017_3200</v>
      </c>
      <c r="J3522" s="141">
        <v>380000</v>
      </c>
    </row>
    <row r="3523" spans="1:10">
      <c r="A3523" s="141" t="s">
        <v>240</v>
      </c>
      <c r="B3523" s="141">
        <v>110</v>
      </c>
      <c r="C3523" s="141" t="s">
        <v>202</v>
      </c>
      <c r="D3523" s="141" t="s">
        <v>204</v>
      </c>
      <c r="E3523" s="141">
        <v>2017</v>
      </c>
      <c r="F3523" s="141" t="str">
        <f t="shared" si="165"/>
        <v>Mazda BT-50 PRO</v>
      </c>
      <c r="G3523" s="141" t="str">
        <f t="shared" si="166"/>
        <v>Mazda BT-50 PRO_2017</v>
      </c>
      <c r="H3523" s="141">
        <v>3200</v>
      </c>
      <c r="I3523" s="141" t="str">
        <f t="shared" ref="I3523:I3586" si="167">G3523&amp;"_"&amp;H3523</f>
        <v>Mazda BT-50 PRO_2017_3200</v>
      </c>
      <c r="J3523" s="141">
        <v>370000</v>
      </c>
    </row>
    <row r="3524" spans="1:10">
      <c r="A3524" s="141" t="s">
        <v>240</v>
      </c>
      <c r="B3524" s="141">
        <v>110</v>
      </c>
      <c r="C3524" s="141" t="s">
        <v>202</v>
      </c>
      <c r="D3524" s="141" t="s">
        <v>204</v>
      </c>
      <c r="E3524" s="141">
        <v>2017</v>
      </c>
      <c r="F3524" s="141" t="str">
        <f t="shared" si="165"/>
        <v>Mazda BT-50 PRO</v>
      </c>
      <c r="G3524" s="141" t="str">
        <f t="shared" si="166"/>
        <v>Mazda BT-50 PRO_2017</v>
      </c>
      <c r="H3524" s="141">
        <v>3200</v>
      </c>
      <c r="I3524" s="141" t="str">
        <f t="shared" si="167"/>
        <v>Mazda BT-50 PRO_2017_3200</v>
      </c>
      <c r="J3524" s="141">
        <v>360000</v>
      </c>
    </row>
    <row r="3525" spans="1:10">
      <c r="A3525" s="141" t="s">
        <v>240</v>
      </c>
      <c r="B3525" s="141">
        <v>110</v>
      </c>
      <c r="C3525" s="141" t="s">
        <v>202</v>
      </c>
      <c r="D3525" s="141" t="s">
        <v>204</v>
      </c>
      <c r="E3525" s="141">
        <v>2017</v>
      </c>
      <c r="F3525" s="141" t="str">
        <f t="shared" si="165"/>
        <v>Mazda BT-50 PRO</v>
      </c>
      <c r="G3525" s="141" t="str">
        <f t="shared" si="166"/>
        <v>Mazda BT-50 PRO_2017</v>
      </c>
      <c r="H3525" s="141">
        <v>3200</v>
      </c>
      <c r="I3525" s="141" t="str">
        <f t="shared" si="167"/>
        <v>Mazda BT-50 PRO_2017_3200</v>
      </c>
      <c r="J3525" s="141">
        <v>350000</v>
      </c>
    </row>
    <row r="3526" spans="1:10">
      <c r="A3526" s="141" t="s">
        <v>239</v>
      </c>
      <c r="B3526" s="141">
        <v>320</v>
      </c>
      <c r="C3526" s="141" t="s">
        <v>202</v>
      </c>
      <c r="D3526" s="141" t="s">
        <v>204</v>
      </c>
      <c r="E3526" s="141">
        <v>2018</v>
      </c>
      <c r="F3526" s="141" t="str">
        <f t="shared" si="165"/>
        <v>Mazda BT-50 PRO</v>
      </c>
      <c r="G3526" s="141" t="str">
        <f t="shared" si="166"/>
        <v>Mazda BT-50 PRO_2018</v>
      </c>
      <c r="H3526" s="141">
        <v>2200</v>
      </c>
      <c r="I3526" s="141" t="str">
        <f t="shared" si="167"/>
        <v>Mazda BT-50 PRO_2018_2200</v>
      </c>
      <c r="J3526" s="141">
        <v>300000</v>
      </c>
    </row>
    <row r="3527" spans="1:10">
      <c r="A3527" s="141" t="s">
        <v>239</v>
      </c>
      <c r="B3527" s="141">
        <v>320</v>
      </c>
      <c r="C3527" s="141" t="s">
        <v>202</v>
      </c>
      <c r="D3527" s="141" t="s">
        <v>204</v>
      </c>
      <c r="E3527" s="141">
        <v>2018</v>
      </c>
      <c r="F3527" s="141" t="str">
        <f t="shared" si="165"/>
        <v>Mazda BT-50 PRO</v>
      </c>
      <c r="G3527" s="141" t="str">
        <f t="shared" si="166"/>
        <v>Mazda BT-50 PRO_2018</v>
      </c>
      <c r="H3527" s="141">
        <v>2200</v>
      </c>
      <c r="I3527" s="141" t="str">
        <f t="shared" si="167"/>
        <v>Mazda BT-50 PRO_2018_2200</v>
      </c>
      <c r="J3527" s="141">
        <v>290000</v>
      </c>
    </row>
    <row r="3528" spans="1:10">
      <c r="A3528" s="141" t="s">
        <v>239</v>
      </c>
      <c r="B3528" s="141">
        <v>320</v>
      </c>
      <c r="C3528" s="141" t="s">
        <v>202</v>
      </c>
      <c r="D3528" s="141" t="s">
        <v>204</v>
      </c>
      <c r="E3528" s="141">
        <v>2018</v>
      </c>
      <c r="F3528" s="141" t="str">
        <f t="shared" si="165"/>
        <v>Mazda BT-50 PRO</v>
      </c>
      <c r="G3528" s="141" t="str">
        <f t="shared" si="166"/>
        <v>Mazda BT-50 PRO_2018</v>
      </c>
      <c r="H3528" s="141">
        <v>2200</v>
      </c>
      <c r="I3528" s="141" t="str">
        <f t="shared" si="167"/>
        <v>Mazda BT-50 PRO_2018_2200</v>
      </c>
      <c r="J3528" s="141">
        <v>280000</v>
      </c>
    </row>
    <row r="3529" spans="1:10">
      <c r="A3529" s="141" t="s">
        <v>239</v>
      </c>
      <c r="B3529" s="141">
        <v>320</v>
      </c>
      <c r="C3529" s="141" t="s">
        <v>202</v>
      </c>
      <c r="D3529" s="141" t="s">
        <v>204</v>
      </c>
      <c r="E3529" s="141">
        <v>2018</v>
      </c>
      <c r="F3529" s="141" t="str">
        <f t="shared" si="165"/>
        <v>Mazda BT-50 PRO</v>
      </c>
      <c r="G3529" s="141" t="str">
        <f t="shared" si="166"/>
        <v>Mazda BT-50 PRO_2018</v>
      </c>
      <c r="H3529" s="141">
        <v>2200</v>
      </c>
      <c r="I3529" s="141" t="str">
        <f t="shared" si="167"/>
        <v>Mazda BT-50 PRO_2018_2200</v>
      </c>
      <c r="J3529" s="141">
        <v>270000</v>
      </c>
    </row>
    <row r="3530" spans="1:10">
      <c r="A3530" s="141" t="s">
        <v>239</v>
      </c>
      <c r="B3530" s="141">
        <v>320</v>
      </c>
      <c r="C3530" s="141" t="s">
        <v>202</v>
      </c>
      <c r="D3530" s="141" t="s">
        <v>204</v>
      </c>
      <c r="E3530" s="141">
        <v>2018</v>
      </c>
      <c r="F3530" s="141" t="str">
        <f t="shared" si="165"/>
        <v>Mazda BT-50 PRO</v>
      </c>
      <c r="G3530" s="141" t="str">
        <f t="shared" si="166"/>
        <v>Mazda BT-50 PRO_2018</v>
      </c>
      <c r="H3530" s="141">
        <v>2200</v>
      </c>
      <c r="I3530" s="141" t="str">
        <f t="shared" si="167"/>
        <v>Mazda BT-50 PRO_2018_2200</v>
      </c>
      <c r="J3530" s="141">
        <v>260000</v>
      </c>
    </row>
    <row r="3531" spans="1:10">
      <c r="A3531" s="141" t="s">
        <v>239</v>
      </c>
      <c r="B3531" s="141">
        <v>320</v>
      </c>
      <c r="C3531" s="141" t="s">
        <v>202</v>
      </c>
      <c r="D3531" s="141" t="s">
        <v>204</v>
      </c>
      <c r="E3531" s="141">
        <v>2018</v>
      </c>
      <c r="F3531" s="141" t="str">
        <f t="shared" si="165"/>
        <v>Mazda BT-50 PRO</v>
      </c>
      <c r="G3531" s="141" t="str">
        <f t="shared" si="166"/>
        <v>Mazda BT-50 PRO_2018</v>
      </c>
      <c r="H3531" s="141">
        <v>2200</v>
      </c>
      <c r="I3531" s="141" t="str">
        <f t="shared" si="167"/>
        <v>Mazda BT-50 PRO_2018_2200</v>
      </c>
      <c r="J3531" s="141">
        <v>250000</v>
      </c>
    </row>
    <row r="3532" spans="1:10">
      <c r="A3532" s="141" t="s">
        <v>239</v>
      </c>
      <c r="B3532" s="141">
        <v>320</v>
      </c>
      <c r="C3532" s="141" t="s">
        <v>202</v>
      </c>
      <c r="D3532" s="141" t="s">
        <v>204</v>
      </c>
      <c r="E3532" s="141">
        <v>2018</v>
      </c>
      <c r="F3532" s="141" t="str">
        <f t="shared" si="165"/>
        <v>Mazda BT-50 PRO</v>
      </c>
      <c r="G3532" s="141" t="str">
        <f t="shared" si="166"/>
        <v>Mazda BT-50 PRO_2018</v>
      </c>
      <c r="H3532" s="141">
        <v>2200</v>
      </c>
      <c r="I3532" s="141" t="str">
        <f t="shared" si="167"/>
        <v>Mazda BT-50 PRO_2018_2200</v>
      </c>
      <c r="J3532" s="141">
        <v>240000</v>
      </c>
    </row>
    <row r="3533" spans="1:10">
      <c r="A3533" s="141" t="s">
        <v>240</v>
      </c>
      <c r="B3533" s="141">
        <v>110</v>
      </c>
      <c r="C3533" s="141" t="s">
        <v>202</v>
      </c>
      <c r="D3533" s="141" t="s">
        <v>204</v>
      </c>
      <c r="E3533" s="141">
        <v>2018</v>
      </c>
      <c r="F3533" s="141" t="str">
        <f t="shared" si="165"/>
        <v>Mazda BT-50 PRO</v>
      </c>
      <c r="G3533" s="141" t="str">
        <f t="shared" si="166"/>
        <v>Mazda BT-50 PRO_2018</v>
      </c>
      <c r="H3533" s="141">
        <v>2200</v>
      </c>
      <c r="I3533" s="141" t="str">
        <f t="shared" si="167"/>
        <v>Mazda BT-50 PRO_2018_2200</v>
      </c>
      <c r="J3533" s="141">
        <v>380000</v>
      </c>
    </row>
    <row r="3534" spans="1:10">
      <c r="A3534" s="141" t="s">
        <v>240</v>
      </c>
      <c r="B3534" s="141">
        <v>110</v>
      </c>
      <c r="C3534" s="141" t="s">
        <v>202</v>
      </c>
      <c r="D3534" s="141" t="s">
        <v>204</v>
      </c>
      <c r="E3534" s="141">
        <v>2018</v>
      </c>
      <c r="F3534" s="141" t="str">
        <f t="shared" si="165"/>
        <v>Mazda BT-50 PRO</v>
      </c>
      <c r="G3534" s="141" t="str">
        <f t="shared" si="166"/>
        <v>Mazda BT-50 PRO_2018</v>
      </c>
      <c r="H3534" s="141">
        <v>2200</v>
      </c>
      <c r="I3534" s="141" t="str">
        <f t="shared" si="167"/>
        <v>Mazda BT-50 PRO_2018_2200</v>
      </c>
      <c r="J3534" s="141">
        <v>370000</v>
      </c>
    </row>
    <row r="3535" spans="1:10">
      <c r="A3535" s="141" t="s">
        <v>240</v>
      </c>
      <c r="B3535" s="141">
        <v>110</v>
      </c>
      <c r="C3535" s="141" t="s">
        <v>202</v>
      </c>
      <c r="D3535" s="141" t="s">
        <v>204</v>
      </c>
      <c r="E3535" s="141">
        <v>2018</v>
      </c>
      <c r="F3535" s="141" t="str">
        <f t="shared" si="165"/>
        <v>Mazda BT-50 PRO</v>
      </c>
      <c r="G3535" s="141" t="str">
        <f t="shared" si="166"/>
        <v>Mazda BT-50 PRO_2018</v>
      </c>
      <c r="H3535" s="141">
        <v>2200</v>
      </c>
      <c r="I3535" s="141" t="str">
        <f t="shared" si="167"/>
        <v>Mazda BT-50 PRO_2018_2200</v>
      </c>
      <c r="J3535" s="141">
        <v>360000</v>
      </c>
    </row>
    <row r="3536" spans="1:10">
      <c r="A3536" s="141" t="s">
        <v>240</v>
      </c>
      <c r="B3536" s="141">
        <v>110</v>
      </c>
      <c r="C3536" s="141" t="s">
        <v>202</v>
      </c>
      <c r="D3536" s="141" t="s">
        <v>204</v>
      </c>
      <c r="E3536" s="141">
        <v>2018</v>
      </c>
      <c r="F3536" s="141" t="str">
        <f t="shared" si="165"/>
        <v>Mazda BT-50 PRO</v>
      </c>
      <c r="G3536" s="141" t="str">
        <f t="shared" si="166"/>
        <v>Mazda BT-50 PRO_2018</v>
      </c>
      <c r="H3536" s="141">
        <v>2200</v>
      </c>
      <c r="I3536" s="141" t="str">
        <f t="shared" si="167"/>
        <v>Mazda BT-50 PRO_2018_2200</v>
      </c>
      <c r="J3536" s="141">
        <v>350000</v>
      </c>
    </row>
    <row r="3537" spans="1:10">
      <c r="A3537" s="141" t="s">
        <v>240</v>
      </c>
      <c r="B3537" s="141">
        <v>110</v>
      </c>
      <c r="C3537" s="141" t="s">
        <v>202</v>
      </c>
      <c r="D3537" s="141" t="s">
        <v>204</v>
      </c>
      <c r="E3537" s="141">
        <v>2018</v>
      </c>
      <c r="F3537" s="141" t="str">
        <f t="shared" si="165"/>
        <v>Mazda BT-50 PRO</v>
      </c>
      <c r="G3537" s="141" t="str">
        <f t="shared" si="166"/>
        <v>Mazda BT-50 PRO_2018</v>
      </c>
      <c r="H3537" s="141">
        <v>2200</v>
      </c>
      <c r="I3537" s="141" t="str">
        <f t="shared" si="167"/>
        <v>Mazda BT-50 PRO_2018_2200</v>
      </c>
      <c r="J3537" s="141">
        <v>340000</v>
      </c>
    </row>
    <row r="3538" spans="1:10">
      <c r="A3538" s="141" t="s">
        <v>240</v>
      </c>
      <c r="B3538" s="141">
        <v>110</v>
      </c>
      <c r="C3538" s="141" t="s">
        <v>202</v>
      </c>
      <c r="D3538" s="141" t="s">
        <v>204</v>
      </c>
      <c r="E3538" s="141">
        <v>2018</v>
      </c>
      <c r="F3538" s="141" t="str">
        <f t="shared" si="165"/>
        <v>Mazda BT-50 PRO</v>
      </c>
      <c r="G3538" s="141" t="str">
        <f t="shared" si="166"/>
        <v>Mazda BT-50 PRO_2018</v>
      </c>
      <c r="H3538" s="141">
        <v>2200</v>
      </c>
      <c r="I3538" s="141" t="str">
        <f t="shared" si="167"/>
        <v>Mazda BT-50 PRO_2018_2200</v>
      </c>
      <c r="J3538" s="141">
        <v>330000</v>
      </c>
    </row>
    <row r="3539" spans="1:10">
      <c r="A3539" s="141" t="s">
        <v>240</v>
      </c>
      <c r="B3539" s="141">
        <v>110</v>
      </c>
      <c r="C3539" s="141" t="s">
        <v>202</v>
      </c>
      <c r="D3539" s="141" t="s">
        <v>204</v>
      </c>
      <c r="E3539" s="141">
        <v>2018</v>
      </c>
      <c r="F3539" s="141" t="str">
        <f t="shared" si="165"/>
        <v>Mazda BT-50 PRO</v>
      </c>
      <c r="G3539" s="141" t="str">
        <f t="shared" si="166"/>
        <v>Mazda BT-50 PRO_2018</v>
      </c>
      <c r="H3539" s="141">
        <v>2200</v>
      </c>
      <c r="I3539" s="141" t="str">
        <f t="shared" si="167"/>
        <v>Mazda BT-50 PRO_2018_2200</v>
      </c>
      <c r="J3539" s="141">
        <v>320000</v>
      </c>
    </row>
    <row r="3540" spans="1:10">
      <c r="A3540" s="141" t="s">
        <v>240</v>
      </c>
      <c r="B3540" s="141">
        <v>110</v>
      </c>
      <c r="C3540" s="141" t="s">
        <v>202</v>
      </c>
      <c r="D3540" s="141" t="s">
        <v>204</v>
      </c>
      <c r="E3540" s="141">
        <v>2018</v>
      </c>
      <c r="F3540" s="141" t="str">
        <f t="shared" si="165"/>
        <v>Mazda BT-50 PRO</v>
      </c>
      <c r="G3540" s="141" t="str">
        <f t="shared" si="166"/>
        <v>Mazda BT-50 PRO_2018</v>
      </c>
      <c r="H3540" s="141">
        <v>2200</v>
      </c>
      <c r="I3540" s="141" t="str">
        <f t="shared" si="167"/>
        <v>Mazda BT-50 PRO_2018_2200</v>
      </c>
      <c r="J3540" s="141">
        <v>310000</v>
      </c>
    </row>
    <row r="3541" spans="1:10">
      <c r="A3541" s="141" t="s">
        <v>240</v>
      </c>
      <c r="B3541" s="141">
        <v>110</v>
      </c>
      <c r="C3541" s="141" t="s">
        <v>202</v>
      </c>
      <c r="D3541" s="141" t="s">
        <v>204</v>
      </c>
      <c r="E3541" s="141">
        <v>2018</v>
      </c>
      <c r="F3541" s="141" t="str">
        <f t="shared" si="165"/>
        <v>Mazda BT-50 PRO</v>
      </c>
      <c r="G3541" s="141" t="str">
        <f t="shared" si="166"/>
        <v>Mazda BT-50 PRO_2018</v>
      </c>
      <c r="H3541" s="141">
        <v>2200</v>
      </c>
      <c r="I3541" s="141" t="str">
        <f t="shared" si="167"/>
        <v>Mazda BT-50 PRO_2018_2200</v>
      </c>
      <c r="J3541" s="141">
        <v>300000</v>
      </c>
    </row>
    <row r="3542" spans="1:10">
      <c r="A3542" s="141" t="s">
        <v>240</v>
      </c>
      <c r="B3542" s="141">
        <v>110</v>
      </c>
      <c r="C3542" s="141" t="s">
        <v>202</v>
      </c>
      <c r="D3542" s="141" t="s">
        <v>204</v>
      </c>
      <c r="E3542" s="141">
        <v>2018</v>
      </c>
      <c r="F3542" s="141" t="str">
        <f t="shared" si="165"/>
        <v>Mazda BT-50 PRO</v>
      </c>
      <c r="G3542" s="141" t="str">
        <f t="shared" si="166"/>
        <v>Mazda BT-50 PRO_2018</v>
      </c>
      <c r="H3542" s="141">
        <v>2200</v>
      </c>
      <c r="I3542" s="141" t="str">
        <f t="shared" si="167"/>
        <v>Mazda BT-50 PRO_2018_2200</v>
      </c>
      <c r="J3542" s="141">
        <v>290000</v>
      </c>
    </row>
    <row r="3543" spans="1:10">
      <c r="A3543" s="141" t="s">
        <v>240</v>
      </c>
      <c r="B3543" s="141">
        <v>110</v>
      </c>
      <c r="C3543" s="141" t="s">
        <v>202</v>
      </c>
      <c r="D3543" s="141" t="s">
        <v>204</v>
      </c>
      <c r="E3543" s="141">
        <v>2018</v>
      </c>
      <c r="F3543" s="141" t="str">
        <f t="shared" si="165"/>
        <v>Mazda BT-50 PRO</v>
      </c>
      <c r="G3543" s="141" t="str">
        <f t="shared" si="166"/>
        <v>Mazda BT-50 PRO_2018</v>
      </c>
      <c r="H3543" s="141">
        <v>2200</v>
      </c>
      <c r="I3543" s="141" t="str">
        <f t="shared" si="167"/>
        <v>Mazda BT-50 PRO_2018_2200</v>
      </c>
      <c r="J3543" s="141">
        <v>280000</v>
      </c>
    </row>
    <row r="3544" spans="1:10">
      <c r="A3544" s="141" t="s">
        <v>240</v>
      </c>
      <c r="B3544" s="141">
        <v>110</v>
      </c>
      <c r="C3544" s="141" t="s">
        <v>202</v>
      </c>
      <c r="D3544" s="141" t="s">
        <v>204</v>
      </c>
      <c r="E3544" s="141">
        <v>2018</v>
      </c>
      <c r="F3544" s="141" t="str">
        <f t="shared" si="165"/>
        <v>Mazda BT-50 PRO</v>
      </c>
      <c r="G3544" s="141" t="str">
        <f t="shared" si="166"/>
        <v>Mazda BT-50 PRO_2018</v>
      </c>
      <c r="H3544" s="141">
        <v>3200</v>
      </c>
      <c r="I3544" s="141" t="str">
        <f t="shared" si="167"/>
        <v>Mazda BT-50 PRO_2018_3200</v>
      </c>
      <c r="J3544" s="141">
        <v>410000</v>
      </c>
    </row>
    <row r="3545" spans="1:10">
      <c r="A3545" s="141" t="s">
        <v>240</v>
      </c>
      <c r="B3545" s="141">
        <v>110</v>
      </c>
      <c r="C3545" s="141" t="s">
        <v>202</v>
      </c>
      <c r="D3545" s="141" t="s">
        <v>204</v>
      </c>
      <c r="E3545" s="141">
        <v>2018</v>
      </c>
      <c r="F3545" s="141" t="str">
        <f t="shared" si="165"/>
        <v>Mazda BT-50 PRO</v>
      </c>
      <c r="G3545" s="141" t="str">
        <f t="shared" si="166"/>
        <v>Mazda BT-50 PRO_2018</v>
      </c>
      <c r="H3545" s="141">
        <v>3200</v>
      </c>
      <c r="I3545" s="141" t="str">
        <f t="shared" si="167"/>
        <v>Mazda BT-50 PRO_2018_3200</v>
      </c>
      <c r="J3545" s="141">
        <v>400000</v>
      </c>
    </row>
    <row r="3546" spans="1:10">
      <c r="A3546" s="141" t="s">
        <v>240</v>
      </c>
      <c r="B3546" s="141">
        <v>110</v>
      </c>
      <c r="C3546" s="141" t="s">
        <v>202</v>
      </c>
      <c r="D3546" s="141" t="s">
        <v>204</v>
      </c>
      <c r="E3546" s="141">
        <v>2018</v>
      </c>
      <c r="F3546" s="141" t="str">
        <f t="shared" si="165"/>
        <v>Mazda BT-50 PRO</v>
      </c>
      <c r="G3546" s="141" t="str">
        <f t="shared" si="166"/>
        <v>Mazda BT-50 PRO_2018</v>
      </c>
      <c r="H3546" s="141">
        <v>3200</v>
      </c>
      <c r="I3546" s="141" t="str">
        <f t="shared" si="167"/>
        <v>Mazda BT-50 PRO_2018_3200</v>
      </c>
      <c r="J3546" s="141">
        <v>390000</v>
      </c>
    </row>
    <row r="3547" spans="1:10">
      <c r="A3547" s="141" t="s">
        <v>240</v>
      </c>
      <c r="B3547" s="141">
        <v>110</v>
      </c>
      <c r="C3547" s="141" t="s">
        <v>202</v>
      </c>
      <c r="D3547" s="141" t="s">
        <v>204</v>
      </c>
      <c r="E3547" s="141">
        <v>2018</v>
      </c>
      <c r="F3547" s="141" t="str">
        <f t="shared" si="165"/>
        <v>Mazda BT-50 PRO</v>
      </c>
      <c r="G3547" s="141" t="str">
        <f t="shared" si="166"/>
        <v>Mazda BT-50 PRO_2018</v>
      </c>
      <c r="H3547" s="141">
        <v>3200</v>
      </c>
      <c r="I3547" s="141" t="str">
        <f t="shared" si="167"/>
        <v>Mazda BT-50 PRO_2018_3200</v>
      </c>
      <c r="J3547" s="141">
        <v>380000</v>
      </c>
    </row>
    <row r="3548" spans="1:10">
      <c r="A3548" s="141" t="s">
        <v>240</v>
      </c>
      <c r="B3548" s="141">
        <v>110</v>
      </c>
      <c r="C3548" s="141" t="s">
        <v>202</v>
      </c>
      <c r="D3548" s="141" t="s">
        <v>204</v>
      </c>
      <c r="E3548" s="141">
        <v>2018</v>
      </c>
      <c r="F3548" s="141" t="str">
        <f t="shared" si="165"/>
        <v>Mazda BT-50 PRO</v>
      </c>
      <c r="G3548" s="141" t="str">
        <f t="shared" si="166"/>
        <v>Mazda BT-50 PRO_2018</v>
      </c>
      <c r="H3548" s="141">
        <v>3200</v>
      </c>
      <c r="I3548" s="141" t="str">
        <f t="shared" si="167"/>
        <v>Mazda BT-50 PRO_2018_3200</v>
      </c>
      <c r="J3548" s="141">
        <v>370000</v>
      </c>
    </row>
    <row r="3549" spans="1:10">
      <c r="A3549" s="141" t="s">
        <v>239</v>
      </c>
      <c r="B3549" s="141">
        <v>320</v>
      </c>
      <c r="C3549" s="141" t="s">
        <v>202</v>
      </c>
      <c r="D3549" s="141" t="s">
        <v>204</v>
      </c>
      <c r="E3549" s="141">
        <v>2019</v>
      </c>
      <c r="F3549" s="141" t="str">
        <f t="shared" si="165"/>
        <v>Mazda BT-50 PRO</v>
      </c>
      <c r="G3549" s="141" t="str">
        <f t="shared" si="166"/>
        <v>Mazda BT-50 PRO_2019</v>
      </c>
      <c r="H3549" s="141">
        <v>2200</v>
      </c>
      <c r="I3549" s="141" t="str">
        <f t="shared" si="167"/>
        <v>Mazda BT-50 PRO_2019_2200</v>
      </c>
      <c r="J3549" s="141">
        <v>310000</v>
      </c>
    </row>
    <row r="3550" spans="1:10">
      <c r="A3550" s="141" t="s">
        <v>239</v>
      </c>
      <c r="B3550" s="141">
        <v>320</v>
      </c>
      <c r="C3550" s="141" t="s">
        <v>202</v>
      </c>
      <c r="D3550" s="141" t="s">
        <v>204</v>
      </c>
      <c r="E3550" s="141">
        <v>2019</v>
      </c>
      <c r="F3550" s="141" t="str">
        <f t="shared" si="165"/>
        <v>Mazda BT-50 PRO</v>
      </c>
      <c r="G3550" s="141" t="str">
        <f t="shared" si="166"/>
        <v>Mazda BT-50 PRO_2019</v>
      </c>
      <c r="H3550" s="141">
        <v>2200</v>
      </c>
      <c r="I3550" s="141" t="str">
        <f t="shared" si="167"/>
        <v>Mazda BT-50 PRO_2019_2200</v>
      </c>
      <c r="J3550" s="141">
        <v>300000</v>
      </c>
    </row>
    <row r="3551" spans="1:10">
      <c r="A3551" s="141" t="s">
        <v>239</v>
      </c>
      <c r="B3551" s="141">
        <v>320</v>
      </c>
      <c r="C3551" s="141" t="s">
        <v>202</v>
      </c>
      <c r="D3551" s="141" t="s">
        <v>204</v>
      </c>
      <c r="E3551" s="141">
        <v>2019</v>
      </c>
      <c r="F3551" s="141" t="str">
        <f t="shared" si="165"/>
        <v>Mazda BT-50 PRO</v>
      </c>
      <c r="G3551" s="141" t="str">
        <f t="shared" si="166"/>
        <v>Mazda BT-50 PRO_2019</v>
      </c>
      <c r="H3551" s="141">
        <v>2200</v>
      </c>
      <c r="I3551" s="141" t="str">
        <f t="shared" si="167"/>
        <v>Mazda BT-50 PRO_2019_2200</v>
      </c>
      <c r="J3551" s="141">
        <v>290000</v>
      </c>
    </row>
    <row r="3552" spans="1:10">
      <c r="A3552" s="141" t="s">
        <v>239</v>
      </c>
      <c r="B3552" s="141">
        <v>320</v>
      </c>
      <c r="C3552" s="141" t="s">
        <v>202</v>
      </c>
      <c r="D3552" s="141" t="s">
        <v>204</v>
      </c>
      <c r="E3552" s="141">
        <v>2019</v>
      </c>
      <c r="F3552" s="141" t="str">
        <f t="shared" si="165"/>
        <v>Mazda BT-50 PRO</v>
      </c>
      <c r="G3552" s="141" t="str">
        <f t="shared" si="166"/>
        <v>Mazda BT-50 PRO_2019</v>
      </c>
      <c r="H3552" s="141">
        <v>2200</v>
      </c>
      <c r="I3552" s="141" t="str">
        <f t="shared" si="167"/>
        <v>Mazda BT-50 PRO_2019_2200</v>
      </c>
      <c r="J3552" s="141">
        <v>280000</v>
      </c>
    </row>
    <row r="3553" spans="1:10">
      <c r="A3553" s="141" t="s">
        <v>239</v>
      </c>
      <c r="B3553" s="141">
        <v>320</v>
      </c>
      <c r="C3553" s="141" t="s">
        <v>202</v>
      </c>
      <c r="D3553" s="141" t="s">
        <v>204</v>
      </c>
      <c r="E3553" s="141">
        <v>2019</v>
      </c>
      <c r="F3553" s="141" t="str">
        <f t="shared" si="165"/>
        <v>Mazda BT-50 PRO</v>
      </c>
      <c r="G3553" s="141" t="str">
        <f t="shared" si="166"/>
        <v>Mazda BT-50 PRO_2019</v>
      </c>
      <c r="H3553" s="141">
        <v>2200</v>
      </c>
      <c r="I3553" s="141" t="str">
        <f t="shared" si="167"/>
        <v>Mazda BT-50 PRO_2019_2200</v>
      </c>
      <c r="J3553" s="141">
        <v>270000</v>
      </c>
    </row>
    <row r="3554" spans="1:10">
      <c r="A3554" s="141" t="s">
        <v>239</v>
      </c>
      <c r="B3554" s="141">
        <v>320</v>
      </c>
      <c r="C3554" s="141" t="s">
        <v>202</v>
      </c>
      <c r="D3554" s="141" t="s">
        <v>204</v>
      </c>
      <c r="E3554" s="141">
        <v>2019</v>
      </c>
      <c r="F3554" s="141" t="str">
        <f t="shared" si="165"/>
        <v>Mazda BT-50 PRO</v>
      </c>
      <c r="G3554" s="141" t="str">
        <f t="shared" si="166"/>
        <v>Mazda BT-50 PRO_2019</v>
      </c>
      <c r="H3554" s="141">
        <v>2200</v>
      </c>
      <c r="I3554" s="141" t="str">
        <f t="shared" si="167"/>
        <v>Mazda BT-50 PRO_2019_2200</v>
      </c>
      <c r="J3554" s="141">
        <v>260000</v>
      </c>
    </row>
    <row r="3555" spans="1:10">
      <c r="A3555" s="141" t="s">
        <v>239</v>
      </c>
      <c r="B3555" s="141">
        <v>320</v>
      </c>
      <c r="C3555" s="141" t="s">
        <v>202</v>
      </c>
      <c r="D3555" s="141" t="s">
        <v>204</v>
      </c>
      <c r="E3555" s="141">
        <v>2019</v>
      </c>
      <c r="F3555" s="141" t="str">
        <f t="shared" si="165"/>
        <v>Mazda BT-50 PRO</v>
      </c>
      <c r="G3555" s="141" t="str">
        <f t="shared" si="166"/>
        <v>Mazda BT-50 PRO_2019</v>
      </c>
      <c r="H3555" s="141">
        <v>2200</v>
      </c>
      <c r="I3555" s="141" t="str">
        <f t="shared" si="167"/>
        <v>Mazda BT-50 PRO_2019_2200</v>
      </c>
      <c r="J3555" s="141">
        <v>250000</v>
      </c>
    </row>
    <row r="3556" spans="1:10">
      <c r="A3556" s="141" t="s">
        <v>240</v>
      </c>
      <c r="B3556" s="141">
        <v>110</v>
      </c>
      <c r="C3556" s="141" t="s">
        <v>202</v>
      </c>
      <c r="D3556" s="141" t="s">
        <v>204</v>
      </c>
      <c r="E3556" s="141">
        <v>2019</v>
      </c>
      <c r="F3556" s="141" t="str">
        <f t="shared" si="165"/>
        <v>Mazda BT-50 PRO</v>
      </c>
      <c r="G3556" s="141" t="str">
        <f t="shared" si="166"/>
        <v>Mazda BT-50 PRO_2019</v>
      </c>
      <c r="H3556" s="141">
        <v>2200</v>
      </c>
      <c r="I3556" s="141" t="str">
        <f t="shared" si="167"/>
        <v>Mazda BT-50 PRO_2019_2200</v>
      </c>
      <c r="J3556" s="141">
        <v>400000</v>
      </c>
    </row>
    <row r="3557" spans="1:10">
      <c r="A3557" s="141" t="s">
        <v>240</v>
      </c>
      <c r="B3557" s="141">
        <v>110</v>
      </c>
      <c r="C3557" s="141" t="s">
        <v>202</v>
      </c>
      <c r="D3557" s="141" t="s">
        <v>204</v>
      </c>
      <c r="E3557" s="141">
        <v>2019</v>
      </c>
      <c r="F3557" s="141" t="str">
        <f t="shared" si="165"/>
        <v>Mazda BT-50 PRO</v>
      </c>
      <c r="G3557" s="141" t="str">
        <f t="shared" si="166"/>
        <v>Mazda BT-50 PRO_2019</v>
      </c>
      <c r="H3557" s="141">
        <v>2200</v>
      </c>
      <c r="I3557" s="141" t="str">
        <f t="shared" si="167"/>
        <v>Mazda BT-50 PRO_2019_2200</v>
      </c>
      <c r="J3557" s="141">
        <v>390000</v>
      </c>
    </row>
    <row r="3558" spans="1:10">
      <c r="A3558" s="141" t="s">
        <v>240</v>
      </c>
      <c r="B3558" s="141">
        <v>110</v>
      </c>
      <c r="C3558" s="141" t="s">
        <v>202</v>
      </c>
      <c r="D3558" s="141" t="s">
        <v>204</v>
      </c>
      <c r="E3558" s="141">
        <v>2019</v>
      </c>
      <c r="F3558" s="141" t="str">
        <f t="shared" si="165"/>
        <v>Mazda BT-50 PRO</v>
      </c>
      <c r="G3558" s="141" t="str">
        <f t="shared" si="166"/>
        <v>Mazda BT-50 PRO_2019</v>
      </c>
      <c r="H3558" s="141">
        <v>2200</v>
      </c>
      <c r="I3558" s="141" t="str">
        <f t="shared" si="167"/>
        <v>Mazda BT-50 PRO_2019_2200</v>
      </c>
      <c r="J3558" s="141">
        <v>380000</v>
      </c>
    </row>
    <row r="3559" spans="1:10">
      <c r="A3559" s="141" t="s">
        <v>240</v>
      </c>
      <c r="B3559" s="141">
        <v>110</v>
      </c>
      <c r="C3559" s="141" t="s">
        <v>202</v>
      </c>
      <c r="D3559" s="141" t="s">
        <v>204</v>
      </c>
      <c r="E3559" s="141">
        <v>2019</v>
      </c>
      <c r="F3559" s="141" t="str">
        <f t="shared" si="165"/>
        <v>Mazda BT-50 PRO</v>
      </c>
      <c r="G3559" s="141" t="str">
        <f t="shared" si="166"/>
        <v>Mazda BT-50 PRO_2019</v>
      </c>
      <c r="H3559" s="141">
        <v>2200</v>
      </c>
      <c r="I3559" s="141" t="str">
        <f t="shared" si="167"/>
        <v>Mazda BT-50 PRO_2019_2200</v>
      </c>
      <c r="J3559" s="141">
        <v>370000</v>
      </c>
    </row>
    <row r="3560" spans="1:10">
      <c r="A3560" s="141" t="s">
        <v>240</v>
      </c>
      <c r="B3560" s="141">
        <v>110</v>
      </c>
      <c r="C3560" s="141" t="s">
        <v>202</v>
      </c>
      <c r="D3560" s="141" t="s">
        <v>204</v>
      </c>
      <c r="E3560" s="141">
        <v>2019</v>
      </c>
      <c r="F3560" s="141" t="str">
        <f t="shared" si="165"/>
        <v>Mazda BT-50 PRO</v>
      </c>
      <c r="G3560" s="141" t="str">
        <f t="shared" si="166"/>
        <v>Mazda BT-50 PRO_2019</v>
      </c>
      <c r="H3560" s="141">
        <v>2200</v>
      </c>
      <c r="I3560" s="141" t="str">
        <f t="shared" si="167"/>
        <v>Mazda BT-50 PRO_2019_2200</v>
      </c>
      <c r="J3560" s="141">
        <v>360000</v>
      </c>
    </row>
    <row r="3561" spans="1:10">
      <c r="A3561" s="141" t="s">
        <v>240</v>
      </c>
      <c r="B3561" s="141">
        <v>110</v>
      </c>
      <c r="C3561" s="141" t="s">
        <v>202</v>
      </c>
      <c r="D3561" s="141" t="s">
        <v>204</v>
      </c>
      <c r="E3561" s="141">
        <v>2019</v>
      </c>
      <c r="F3561" s="141" t="str">
        <f t="shared" si="165"/>
        <v>Mazda BT-50 PRO</v>
      </c>
      <c r="G3561" s="141" t="str">
        <f t="shared" si="166"/>
        <v>Mazda BT-50 PRO_2019</v>
      </c>
      <c r="H3561" s="141">
        <v>2200</v>
      </c>
      <c r="I3561" s="141" t="str">
        <f t="shared" si="167"/>
        <v>Mazda BT-50 PRO_2019_2200</v>
      </c>
      <c r="J3561" s="141">
        <v>350000</v>
      </c>
    </row>
    <row r="3562" spans="1:10">
      <c r="A3562" s="141" t="s">
        <v>240</v>
      </c>
      <c r="B3562" s="141">
        <v>110</v>
      </c>
      <c r="C3562" s="141" t="s">
        <v>202</v>
      </c>
      <c r="D3562" s="141" t="s">
        <v>204</v>
      </c>
      <c r="E3562" s="141">
        <v>2019</v>
      </c>
      <c r="F3562" s="141" t="str">
        <f t="shared" si="165"/>
        <v>Mazda BT-50 PRO</v>
      </c>
      <c r="G3562" s="141" t="str">
        <f t="shared" si="166"/>
        <v>Mazda BT-50 PRO_2019</v>
      </c>
      <c r="H3562" s="141">
        <v>2200</v>
      </c>
      <c r="I3562" s="141" t="str">
        <f t="shared" si="167"/>
        <v>Mazda BT-50 PRO_2019_2200</v>
      </c>
      <c r="J3562" s="141">
        <v>340000</v>
      </c>
    </row>
    <row r="3563" spans="1:10">
      <c r="A3563" s="141" t="s">
        <v>240</v>
      </c>
      <c r="B3563" s="141">
        <v>110</v>
      </c>
      <c r="C3563" s="141" t="s">
        <v>202</v>
      </c>
      <c r="D3563" s="141" t="s">
        <v>204</v>
      </c>
      <c r="E3563" s="141">
        <v>2019</v>
      </c>
      <c r="F3563" s="141" t="str">
        <f t="shared" si="165"/>
        <v>Mazda BT-50 PRO</v>
      </c>
      <c r="G3563" s="141" t="str">
        <f t="shared" si="166"/>
        <v>Mazda BT-50 PRO_2019</v>
      </c>
      <c r="H3563" s="141">
        <v>2200</v>
      </c>
      <c r="I3563" s="141" t="str">
        <f t="shared" si="167"/>
        <v>Mazda BT-50 PRO_2019_2200</v>
      </c>
      <c r="J3563" s="141">
        <v>330000</v>
      </c>
    </row>
    <row r="3564" spans="1:10">
      <c r="A3564" s="141" t="s">
        <v>240</v>
      </c>
      <c r="B3564" s="141">
        <v>110</v>
      </c>
      <c r="C3564" s="141" t="s">
        <v>202</v>
      </c>
      <c r="D3564" s="141" t="s">
        <v>204</v>
      </c>
      <c r="E3564" s="141">
        <v>2019</v>
      </c>
      <c r="F3564" s="141" t="str">
        <f t="shared" si="165"/>
        <v>Mazda BT-50 PRO</v>
      </c>
      <c r="G3564" s="141" t="str">
        <f t="shared" si="166"/>
        <v>Mazda BT-50 PRO_2019</v>
      </c>
      <c r="H3564" s="141">
        <v>2200</v>
      </c>
      <c r="I3564" s="141" t="str">
        <f t="shared" si="167"/>
        <v>Mazda BT-50 PRO_2019_2200</v>
      </c>
      <c r="J3564" s="141">
        <v>320000</v>
      </c>
    </row>
    <row r="3565" spans="1:10">
      <c r="A3565" s="141" t="s">
        <v>240</v>
      </c>
      <c r="B3565" s="141">
        <v>110</v>
      </c>
      <c r="C3565" s="141" t="s">
        <v>202</v>
      </c>
      <c r="D3565" s="141" t="s">
        <v>204</v>
      </c>
      <c r="E3565" s="141">
        <v>2019</v>
      </c>
      <c r="F3565" s="141" t="str">
        <f t="shared" si="165"/>
        <v>Mazda BT-50 PRO</v>
      </c>
      <c r="G3565" s="141" t="str">
        <f t="shared" si="166"/>
        <v>Mazda BT-50 PRO_2019</v>
      </c>
      <c r="H3565" s="141">
        <v>2200</v>
      </c>
      <c r="I3565" s="141" t="str">
        <f t="shared" si="167"/>
        <v>Mazda BT-50 PRO_2019_2200</v>
      </c>
      <c r="J3565" s="141">
        <v>310000</v>
      </c>
    </row>
    <row r="3566" spans="1:10">
      <c r="A3566" s="141" t="s">
        <v>240</v>
      </c>
      <c r="B3566" s="141">
        <v>110</v>
      </c>
      <c r="C3566" s="141" t="s">
        <v>202</v>
      </c>
      <c r="D3566" s="141" t="s">
        <v>204</v>
      </c>
      <c r="E3566" s="141">
        <v>2019</v>
      </c>
      <c r="F3566" s="141" t="str">
        <f t="shared" si="165"/>
        <v>Mazda BT-50 PRO</v>
      </c>
      <c r="G3566" s="141" t="str">
        <f t="shared" si="166"/>
        <v>Mazda BT-50 PRO_2019</v>
      </c>
      <c r="H3566" s="141">
        <v>2200</v>
      </c>
      <c r="I3566" s="141" t="str">
        <f t="shared" si="167"/>
        <v>Mazda BT-50 PRO_2019_2200</v>
      </c>
      <c r="J3566" s="141">
        <v>300000</v>
      </c>
    </row>
    <row r="3567" spans="1:10">
      <c r="A3567" s="141" t="s">
        <v>240</v>
      </c>
      <c r="B3567" s="141">
        <v>110</v>
      </c>
      <c r="C3567" s="141" t="s">
        <v>202</v>
      </c>
      <c r="D3567" s="141" t="s">
        <v>204</v>
      </c>
      <c r="E3567" s="141">
        <v>2019</v>
      </c>
      <c r="F3567" s="141" t="str">
        <f t="shared" si="165"/>
        <v>Mazda BT-50 PRO</v>
      </c>
      <c r="G3567" s="141" t="str">
        <f t="shared" si="166"/>
        <v>Mazda BT-50 PRO_2019</v>
      </c>
      <c r="H3567" s="141">
        <v>2200</v>
      </c>
      <c r="I3567" s="141" t="str">
        <f t="shared" si="167"/>
        <v>Mazda BT-50 PRO_2019_2200</v>
      </c>
      <c r="J3567" s="141">
        <v>290000</v>
      </c>
    </row>
    <row r="3568" spans="1:10">
      <c r="A3568" s="141" t="s">
        <v>240</v>
      </c>
      <c r="B3568" s="141">
        <v>110</v>
      </c>
      <c r="C3568" s="141" t="s">
        <v>202</v>
      </c>
      <c r="D3568" s="141" t="s">
        <v>204</v>
      </c>
      <c r="E3568" s="141">
        <v>2019</v>
      </c>
      <c r="F3568" s="141" t="str">
        <f t="shared" si="165"/>
        <v>Mazda BT-50 PRO</v>
      </c>
      <c r="G3568" s="141" t="str">
        <f t="shared" si="166"/>
        <v>Mazda BT-50 PRO_2019</v>
      </c>
      <c r="H3568" s="141">
        <v>3200</v>
      </c>
      <c r="I3568" s="141" t="str">
        <f t="shared" si="167"/>
        <v>Mazda BT-50 PRO_2019_3200</v>
      </c>
      <c r="J3568" s="141">
        <v>430000</v>
      </c>
    </row>
    <row r="3569" spans="1:10">
      <c r="A3569" s="141" t="s">
        <v>240</v>
      </c>
      <c r="B3569" s="141">
        <v>110</v>
      </c>
      <c r="C3569" s="141" t="s">
        <v>202</v>
      </c>
      <c r="D3569" s="141" t="s">
        <v>204</v>
      </c>
      <c r="E3569" s="141">
        <v>2019</v>
      </c>
      <c r="F3569" s="141" t="str">
        <f t="shared" si="165"/>
        <v>Mazda BT-50 PRO</v>
      </c>
      <c r="G3569" s="141" t="str">
        <f t="shared" si="166"/>
        <v>Mazda BT-50 PRO_2019</v>
      </c>
      <c r="H3569" s="141">
        <v>3200</v>
      </c>
      <c r="I3569" s="141" t="str">
        <f t="shared" si="167"/>
        <v>Mazda BT-50 PRO_2019_3200</v>
      </c>
      <c r="J3569" s="141">
        <v>420000</v>
      </c>
    </row>
    <row r="3570" spans="1:10">
      <c r="A3570" s="141" t="s">
        <v>240</v>
      </c>
      <c r="B3570" s="141">
        <v>110</v>
      </c>
      <c r="C3570" s="141" t="s">
        <v>202</v>
      </c>
      <c r="D3570" s="141" t="s">
        <v>204</v>
      </c>
      <c r="E3570" s="141">
        <v>2019</v>
      </c>
      <c r="F3570" s="141" t="str">
        <f t="shared" si="165"/>
        <v>Mazda BT-50 PRO</v>
      </c>
      <c r="G3570" s="141" t="str">
        <f t="shared" si="166"/>
        <v>Mazda BT-50 PRO_2019</v>
      </c>
      <c r="H3570" s="141">
        <v>3200</v>
      </c>
      <c r="I3570" s="141" t="str">
        <f t="shared" si="167"/>
        <v>Mazda BT-50 PRO_2019_3200</v>
      </c>
      <c r="J3570" s="141">
        <v>410000</v>
      </c>
    </row>
    <row r="3571" spans="1:10">
      <c r="A3571" s="141" t="s">
        <v>240</v>
      </c>
      <c r="B3571" s="141">
        <v>110</v>
      </c>
      <c r="C3571" s="141" t="s">
        <v>202</v>
      </c>
      <c r="D3571" s="141" t="s">
        <v>204</v>
      </c>
      <c r="E3571" s="141">
        <v>2019</v>
      </c>
      <c r="F3571" s="141" t="str">
        <f t="shared" si="165"/>
        <v>Mazda BT-50 PRO</v>
      </c>
      <c r="G3571" s="141" t="str">
        <f t="shared" si="166"/>
        <v>Mazda BT-50 PRO_2019</v>
      </c>
      <c r="H3571" s="141">
        <v>3200</v>
      </c>
      <c r="I3571" s="141" t="str">
        <f t="shared" si="167"/>
        <v>Mazda BT-50 PRO_2019_3200</v>
      </c>
      <c r="J3571" s="141">
        <v>400000</v>
      </c>
    </row>
    <row r="3572" spans="1:10">
      <c r="A3572" s="141" t="s">
        <v>240</v>
      </c>
      <c r="B3572" s="141">
        <v>110</v>
      </c>
      <c r="C3572" s="141" t="s">
        <v>202</v>
      </c>
      <c r="D3572" s="141" t="s">
        <v>204</v>
      </c>
      <c r="E3572" s="141">
        <v>2019</v>
      </c>
      <c r="F3572" s="141" t="str">
        <f t="shared" si="165"/>
        <v>Mazda BT-50 PRO</v>
      </c>
      <c r="G3572" s="141" t="str">
        <f t="shared" si="166"/>
        <v>Mazda BT-50 PRO_2019</v>
      </c>
      <c r="H3572" s="141">
        <v>3200</v>
      </c>
      <c r="I3572" s="141" t="str">
        <f t="shared" si="167"/>
        <v>Mazda BT-50 PRO_2019_3200</v>
      </c>
      <c r="J3572" s="141">
        <v>390000</v>
      </c>
    </row>
    <row r="3573" spans="1:10">
      <c r="A3573" s="141" t="s">
        <v>239</v>
      </c>
      <c r="B3573" s="141">
        <v>320</v>
      </c>
      <c r="C3573" s="141" t="s">
        <v>202</v>
      </c>
      <c r="D3573" s="141" t="s">
        <v>204</v>
      </c>
      <c r="E3573" s="141">
        <v>2020</v>
      </c>
      <c r="F3573" s="141" t="str">
        <f t="shared" si="165"/>
        <v>Mazda BT-50 PRO</v>
      </c>
      <c r="G3573" s="141" t="str">
        <f t="shared" si="166"/>
        <v>Mazda BT-50 PRO_2020</v>
      </c>
      <c r="H3573" s="141">
        <v>2200</v>
      </c>
      <c r="I3573" s="141" t="str">
        <f t="shared" si="167"/>
        <v>Mazda BT-50 PRO_2020_2200</v>
      </c>
      <c r="J3573" s="141">
        <v>320000</v>
      </c>
    </row>
    <row r="3574" spans="1:10">
      <c r="A3574" s="141" t="s">
        <v>239</v>
      </c>
      <c r="B3574" s="141">
        <v>320</v>
      </c>
      <c r="C3574" s="141" t="s">
        <v>202</v>
      </c>
      <c r="D3574" s="141" t="s">
        <v>204</v>
      </c>
      <c r="E3574" s="141">
        <v>2020</v>
      </c>
      <c r="F3574" s="141" t="str">
        <f t="shared" si="165"/>
        <v>Mazda BT-50 PRO</v>
      </c>
      <c r="G3574" s="141" t="str">
        <f t="shared" si="166"/>
        <v>Mazda BT-50 PRO_2020</v>
      </c>
      <c r="H3574" s="141">
        <v>2200</v>
      </c>
      <c r="I3574" s="141" t="str">
        <f t="shared" si="167"/>
        <v>Mazda BT-50 PRO_2020_2200</v>
      </c>
      <c r="J3574" s="141">
        <v>310000</v>
      </c>
    </row>
    <row r="3575" spans="1:10">
      <c r="A3575" s="141" t="s">
        <v>239</v>
      </c>
      <c r="B3575" s="141">
        <v>320</v>
      </c>
      <c r="C3575" s="141" t="s">
        <v>202</v>
      </c>
      <c r="D3575" s="141" t="s">
        <v>204</v>
      </c>
      <c r="E3575" s="141">
        <v>2020</v>
      </c>
      <c r="F3575" s="141" t="str">
        <f t="shared" si="165"/>
        <v>Mazda BT-50 PRO</v>
      </c>
      <c r="G3575" s="141" t="str">
        <f t="shared" si="166"/>
        <v>Mazda BT-50 PRO_2020</v>
      </c>
      <c r="H3575" s="141">
        <v>2200</v>
      </c>
      <c r="I3575" s="141" t="str">
        <f t="shared" si="167"/>
        <v>Mazda BT-50 PRO_2020_2200</v>
      </c>
      <c r="J3575" s="141">
        <v>300000</v>
      </c>
    </row>
    <row r="3576" spans="1:10">
      <c r="A3576" s="141" t="s">
        <v>239</v>
      </c>
      <c r="B3576" s="141">
        <v>320</v>
      </c>
      <c r="C3576" s="141" t="s">
        <v>202</v>
      </c>
      <c r="D3576" s="141" t="s">
        <v>204</v>
      </c>
      <c r="E3576" s="141">
        <v>2020</v>
      </c>
      <c r="F3576" s="141" t="str">
        <f t="shared" si="165"/>
        <v>Mazda BT-50 PRO</v>
      </c>
      <c r="G3576" s="141" t="str">
        <f t="shared" si="166"/>
        <v>Mazda BT-50 PRO_2020</v>
      </c>
      <c r="H3576" s="141">
        <v>2200</v>
      </c>
      <c r="I3576" s="141" t="str">
        <f t="shared" si="167"/>
        <v>Mazda BT-50 PRO_2020_2200</v>
      </c>
      <c r="J3576" s="141">
        <v>290000</v>
      </c>
    </row>
    <row r="3577" spans="1:10">
      <c r="A3577" s="141" t="s">
        <v>239</v>
      </c>
      <c r="B3577" s="141">
        <v>320</v>
      </c>
      <c r="C3577" s="141" t="s">
        <v>202</v>
      </c>
      <c r="D3577" s="141" t="s">
        <v>204</v>
      </c>
      <c r="E3577" s="141">
        <v>2020</v>
      </c>
      <c r="F3577" s="141" t="str">
        <f t="shared" si="165"/>
        <v>Mazda BT-50 PRO</v>
      </c>
      <c r="G3577" s="141" t="str">
        <f t="shared" si="166"/>
        <v>Mazda BT-50 PRO_2020</v>
      </c>
      <c r="H3577" s="141">
        <v>2200</v>
      </c>
      <c r="I3577" s="141" t="str">
        <f t="shared" si="167"/>
        <v>Mazda BT-50 PRO_2020_2200</v>
      </c>
      <c r="J3577" s="141">
        <v>280000</v>
      </c>
    </row>
    <row r="3578" spans="1:10">
      <c r="A3578" s="141" t="s">
        <v>239</v>
      </c>
      <c r="B3578" s="141">
        <v>320</v>
      </c>
      <c r="C3578" s="141" t="s">
        <v>202</v>
      </c>
      <c r="D3578" s="141" t="s">
        <v>204</v>
      </c>
      <c r="E3578" s="141">
        <v>2020</v>
      </c>
      <c r="F3578" s="141" t="str">
        <f t="shared" si="165"/>
        <v>Mazda BT-50 PRO</v>
      </c>
      <c r="G3578" s="141" t="str">
        <f t="shared" si="166"/>
        <v>Mazda BT-50 PRO_2020</v>
      </c>
      <c r="H3578" s="141">
        <v>2200</v>
      </c>
      <c r="I3578" s="141" t="str">
        <f t="shared" si="167"/>
        <v>Mazda BT-50 PRO_2020_2200</v>
      </c>
      <c r="J3578" s="141">
        <v>270000</v>
      </c>
    </row>
    <row r="3579" spans="1:10">
      <c r="A3579" s="141" t="s">
        <v>240</v>
      </c>
      <c r="B3579" s="141">
        <v>110</v>
      </c>
      <c r="C3579" s="141" t="s">
        <v>202</v>
      </c>
      <c r="D3579" s="141" t="s">
        <v>204</v>
      </c>
      <c r="E3579" s="141">
        <v>2020</v>
      </c>
      <c r="F3579" s="141" t="str">
        <f t="shared" si="165"/>
        <v>Mazda BT-50 PRO</v>
      </c>
      <c r="G3579" s="141" t="str">
        <f t="shared" si="166"/>
        <v>Mazda BT-50 PRO_2020</v>
      </c>
      <c r="H3579" s="141">
        <v>2200</v>
      </c>
      <c r="I3579" s="141" t="str">
        <f t="shared" si="167"/>
        <v>Mazda BT-50 PRO_2020_2200</v>
      </c>
      <c r="J3579" s="141">
        <v>410000</v>
      </c>
    </row>
    <row r="3580" spans="1:10">
      <c r="A3580" s="141" t="s">
        <v>240</v>
      </c>
      <c r="B3580" s="141">
        <v>110</v>
      </c>
      <c r="C3580" s="141" t="s">
        <v>202</v>
      </c>
      <c r="D3580" s="141" t="s">
        <v>204</v>
      </c>
      <c r="E3580" s="141">
        <v>2020</v>
      </c>
      <c r="F3580" s="141" t="str">
        <f t="shared" si="165"/>
        <v>Mazda BT-50 PRO</v>
      </c>
      <c r="G3580" s="141" t="str">
        <f t="shared" si="166"/>
        <v>Mazda BT-50 PRO_2020</v>
      </c>
      <c r="H3580" s="141">
        <v>2200</v>
      </c>
      <c r="I3580" s="141" t="str">
        <f t="shared" si="167"/>
        <v>Mazda BT-50 PRO_2020_2200</v>
      </c>
      <c r="J3580" s="141">
        <v>400000</v>
      </c>
    </row>
    <row r="3581" spans="1:10">
      <c r="A3581" s="141" t="s">
        <v>240</v>
      </c>
      <c r="B3581" s="141">
        <v>110</v>
      </c>
      <c r="C3581" s="141" t="s">
        <v>202</v>
      </c>
      <c r="D3581" s="141" t="s">
        <v>204</v>
      </c>
      <c r="E3581" s="141">
        <v>2020</v>
      </c>
      <c r="F3581" s="141" t="str">
        <f t="shared" si="165"/>
        <v>Mazda BT-50 PRO</v>
      </c>
      <c r="G3581" s="141" t="str">
        <f t="shared" si="166"/>
        <v>Mazda BT-50 PRO_2020</v>
      </c>
      <c r="H3581" s="141">
        <v>2200</v>
      </c>
      <c r="I3581" s="141" t="str">
        <f t="shared" si="167"/>
        <v>Mazda BT-50 PRO_2020_2200</v>
      </c>
      <c r="J3581" s="141">
        <v>390000</v>
      </c>
    </row>
    <row r="3582" spans="1:10">
      <c r="A3582" s="141" t="s">
        <v>240</v>
      </c>
      <c r="B3582" s="141">
        <v>110</v>
      </c>
      <c r="C3582" s="141" t="s">
        <v>202</v>
      </c>
      <c r="D3582" s="141" t="s">
        <v>204</v>
      </c>
      <c r="E3582" s="141">
        <v>2020</v>
      </c>
      <c r="F3582" s="141" t="str">
        <f t="shared" si="165"/>
        <v>Mazda BT-50 PRO</v>
      </c>
      <c r="G3582" s="141" t="str">
        <f t="shared" si="166"/>
        <v>Mazda BT-50 PRO_2020</v>
      </c>
      <c r="H3582" s="141">
        <v>2200</v>
      </c>
      <c r="I3582" s="141" t="str">
        <f t="shared" si="167"/>
        <v>Mazda BT-50 PRO_2020_2200</v>
      </c>
      <c r="J3582" s="141">
        <v>380000</v>
      </c>
    </row>
    <row r="3583" spans="1:10">
      <c r="A3583" s="141" t="s">
        <v>240</v>
      </c>
      <c r="B3583" s="141">
        <v>110</v>
      </c>
      <c r="C3583" s="141" t="s">
        <v>202</v>
      </c>
      <c r="D3583" s="141" t="s">
        <v>204</v>
      </c>
      <c r="E3583" s="141">
        <v>2020</v>
      </c>
      <c r="F3583" s="141" t="str">
        <f t="shared" si="165"/>
        <v>Mazda BT-50 PRO</v>
      </c>
      <c r="G3583" s="141" t="str">
        <f t="shared" si="166"/>
        <v>Mazda BT-50 PRO_2020</v>
      </c>
      <c r="H3583" s="141">
        <v>2200</v>
      </c>
      <c r="I3583" s="141" t="str">
        <f t="shared" si="167"/>
        <v>Mazda BT-50 PRO_2020_2200</v>
      </c>
      <c r="J3583" s="141">
        <v>370000</v>
      </c>
    </row>
    <row r="3584" spans="1:10">
      <c r="A3584" s="141" t="s">
        <v>240</v>
      </c>
      <c r="B3584" s="141">
        <v>110</v>
      </c>
      <c r="C3584" s="141" t="s">
        <v>202</v>
      </c>
      <c r="D3584" s="141" t="s">
        <v>204</v>
      </c>
      <c r="E3584" s="141">
        <v>2020</v>
      </c>
      <c r="F3584" s="141" t="str">
        <f t="shared" si="165"/>
        <v>Mazda BT-50 PRO</v>
      </c>
      <c r="G3584" s="141" t="str">
        <f t="shared" si="166"/>
        <v>Mazda BT-50 PRO_2020</v>
      </c>
      <c r="H3584" s="141">
        <v>2200</v>
      </c>
      <c r="I3584" s="141" t="str">
        <f t="shared" si="167"/>
        <v>Mazda BT-50 PRO_2020_2200</v>
      </c>
      <c r="J3584" s="141">
        <v>360000</v>
      </c>
    </row>
    <row r="3585" spans="1:10">
      <c r="A3585" s="141" t="s">
        <v>240</v>
      </c>
      <c r="B3585" s="141">
        <v>110</v>
      </c>
      <c r="C3585" s="141" t="s">
        <v>202</v>
      </c>
      <c r="D3585" s="141" t="s">
        <v>204</v>
      </c>
      <c r="E3585" s="141">
        <v>2020</v>
      </c>
      <c r="F3585" s="141" t="str">
        <f t="shared" ref="F3585:F3648" si="168">C3585&amp;" "&amp;D3585</f>
        <v>Mazda BT-50 PRO</v>
      </c>
      <c r="G3585" s="141" t="str">
        <f t="shared" si="166"/>
        <v>Mazda BT-50 PRO_2020</v>
      </c>
      <c r="H3585" s="141">
        <v>2200</v>
      </c>
      <c r="I3585" s="141" t="str">
        <f t="shared" si="167"/>
        <v>Mazda BT-50 PRO_2020_2200</v>
      </c>
      <c r="J3585" s="141">
        <v>350000</v>
      </c>
    </row>
    <row r="3586" spans="1:10">
      <c r="A3586" s="141" t="s">
        <v>240</v>
      </c>
      <c r="B3586" s="141">
        <v>110</v>
      </c>
      <c r="C3586" s="141" t="s">
        <v>202</v>
      </c>
      <c r="D3586" s="141" t="s">
        <v>204</v>
      </c>
      <c r="E3586" s="141">
        <v>2020</v>
      </c>
      <c r="F3586" s="141" t="str">
        <f t="shared" si="168"/>
        <v>Mazda BT-50 PRO</v>
      </c>
      <c r="G3586" s="141" t="str">
        <f t="shared" ref="G3586:G3649" si="169">F3586&amp;"_"&amp;E3586</f>
        <v>Mazda BT-50 PRO_2020</v>
      </c>
      <c r="H3586" s="141">
        <v>2200</v>
      </c>
      <c r="I3586" s="141" t="str">
        <f t="shared" si="167"/>
        <v>Mazda BT-50 PRO_2020_2200</v>
      </c>
      <c r="J3586" s="141">
        <v>340000</v>
      </c>
    </row>
    <row r="3587" spans="1:10">
      <c r="A3587" s="141" t="s">
        <v>240</v>
      </c>
      <c r="B3587" s="141">
        <v>110</v>
      </c>
      <c r="C3587" s="141" t="s">
        <v>202</v>
      </c>
      <c r="D3587" s="141" t="s">
        <v>204</v>
      </c>
      <c r="E3587" s="141">
        <v>2020</v>
      </c>
      <c r="F3587" s="141" t="str">
        <f t="shared" si="168"/>
        <v>Mazda BT-50 PRO</v>
      </c>
      <c r="G3587" s="141" t="str">
        <f t="shared" si="169"/>
        <v>Mazda BT-50 PRO_2020</v>
      </c>
      <c r="H3587" s="141">
        <v>2200</v>
      </c>
      <c r="I3587" s="141" t="str">
        <f t="shared" ref="I3587:I3650" si="170">G3587&amp;"_"&amp;H3587</f>
        <v>Mazda BT-50 PRO_2020_2200</v>
      </c>
      <c r="J3587" s="141">
        <v>330000</v>
      </c>
    </row>
    <row r="3588" spans="1:10">
      <c r="A3588" s="141" t="s">
        <v>240</v>
      </c>
      <c r="B3588" s="141">
        <v>110</v>
      </c>
      <c r="C3588" s="141" t="s">
        <v>202</v>
      </c>
      <c r="D3588" s="141" t="s">
        <v>204</v>
      </c>
      <c r="E3588" s="141">
        <v>2020</v>
      </c>
      <c r="F3588" s="141" t="str">
        <f t="shared" si="168"/>
        <v>Mazda BT-50 PRO</v>
      </c>
      <c r="G3588" s="141" t="str">
        <f t="shared" si="169"/>
        <v>Mazda BT-50 PRO_2020</v>
      </c>
      <c r="H3588" s="141">
        <v>2200</v>
      </c>
      <c r="I3588" s="141" t="str">
        <f t="shared" si="170"/>
        <v>Mazda BT-50 PRO_2020_2200</v>
      </c>
      <c r="J3588" s="141">
        <v>320000</v>
      </c>
    </row>
    <row r="3589" spans="1:10">
      <c r="A3589" s="141" t="s">
        <v>239</v>
      </c>
      <c r="B3589" s="141">
        <v>320</v>
      </c>
      <c r="C3589" s="141" t="s">
        <v>202</v>
      </c>
      <c r="D3589" s="141" t="s">
        <v>203</v>
      </c>
      <c r="E3589" s="141">
        <v>2021</v>
      </c>
      <c r="F3589" s="141" t="str">
        <f t="shared" si="168"/>
        <v>Mazda BT-50</v>
      </c>
      <c r="G3589" s="141" t="str">
        <f t="shared" si="169"/>
        <v>Mazda BT-50_2021</v>
      </c>
      <c r="H3589" s="141">
        <v>1900</v>
      </c>
      <c r="I3589" s="141" t="str">
        <f t="shared" si="170"/>
        <v>Mazda BT-50_2021_1900</v>
      </c>
      <c r="J3589" s="141">
        <v>440000</v>
      </c>
    </row>
    <row r="3590" spans="1:10">
      <c r="A3590" s="141" t="s">
        <v>239</v>
      </c>
      <c r="B3590" s="141">
        <v>320</v>
      </c>
      <c r="C3590" s="141" t="s">
        <v>202</v>
      </c>
      <c r="D3590" s="141" t="s">
        <v>203</v>
      </c>
      <c r="E3590" s="141">
        <v>2021</v>
      </c>
      <c r="F3590" s="141" t="str">
        <f t="shared" si="168"/>
        <v>Mazda BT-50</v>
      </c>
      <c r="G3590" s="141" t="str">
        <f t="shared" si="169"/>
        <v>Mazda BT-50_2021</v>
      </c>
      <c r="H3590" s="141">
        <v>1900</v>
      </c>
      <c r="I3590" s="141" t="str">
        <f t="shared" si="170"/>
        <v>Mazda BT-50_2021_1900</v>
      </c>
      <c r="J3590" s="141">
        <v>430000</v>
      </c>
    </row>
    <row r="3591" spans="1:10">
      <c r="A3591" s="141" t="s">
        <v>239</v>
      </c>
      <c r="B3591" s="141">
        <v>320</v>
      </c>
      <c r="C3591" s="141" t="s">
        <v>202</v>
      </c>
      <c r="D3591" s="141" t="s">
        <v>203</v>
      </c>
      <c r="E3591" s="141">
        <v>2021</v>
      </c>
      <c r="F3591" s="141" t="str">
        <f t="shared" si="168"/>
        <v>Mazda BT-50</v>
      </c>
      <c r="G3591" s="141" t="str">
        <f t="shared" si="169"/>
        <v>Mazda BT-50_2021</v>
      </c>
      <c r="H3591" s="141">
        <v>1900</v>
      </c>
      <c r="I3591" s="141" t="str">
        <f t="shared" si="170"/>
        <v>Mazda BT-50_2021_1900</v>
      </c>
      <c r="J3591" s="141">
        <v>420000</v>
      </c>
    </row>
    <row r="3592" spans="1:10">
      <c r="A3592" s="141" t="s">
        <v>239</v>
      </c>
      <c r="B3592" s="141">
        <v>320</v>
      </c>
      <c r="C3592" s="141" t="s">
        <v>202</v>
      </c>
      <c r="D3592" s="141" t="s">
        <v>203</v>
      </c>
      <c r="E3592" s="141">
        <v>2021</v>
      </c>
      <c r="F3592" s="141" t="str">
        <f t="shared" si="168"/>
        <v>Mazda BT-50</v>
      </c>
      <c r="G3592" s="141" t="str">
        <f t="shared" si="169"/>
        <v>Mazda BT-50_2021</v>
      </c>
      <c r="H3592" s="141">
        <v>1900</v>
      </c>
      <c r="I3592" s="141" t="str">
        <f t="shared" si="170"/>
        <v>Mazda BT-50_2021_1900</v>
      </c>
      <c r="J3592" s="141">
        <v>410000</v>
      </c>
    </row>
    <row r="3593" spans="1:10">
      <c r="A3593" s="141" t="s">
        <v>239</v>
      </c>
      <c r="B3593" s="141">
        <v>320</v>
      </c>
      <c r="C3593" s="141" t="s">
        <v>202</v>
      </c>
      <c r="D3593" s="141" t="s">
        <v>203</v>
      </c>
      <c r="E3593" s="141">
        <v>2021</v>
      </c>
      <c r="F3593" s="141" t="str">
        <f t="shared" si="168"/>
        <v>Mazda BT-50</v>
      </c>
      <c r="G3593" s="141" t="str">
        <f t="shared" si="169"/>
        <v>Mazda BT-50_2021</v>
      </c>
      <c r="H3593" s="141">
        <v>1900</v>
      </c>
      <c r="I3593" s="141" t="str">
        <f t="shared" si="170"/>
        <v>Mazda BT-50_2021_1900</v>
      </c>
      <c r="J3593" s="141">
        <v>400000</v>
      </c>
    </row>
    <row r="3594" spans="1:10">
      <c r="A3594" s="141" t="s">
        <v>239</v>
      </c>
      <c r="B3594" s="141">
        <v>320</v>
      </c>
      <c r="C3594" s="141" t="s">
        <v>202</v>
      </c>
      <c r="D3594" s="141" t="s">
        <v>203</v>
      </c>
      <c r="E3594" s="141">
        <v>2021</v>
      </c>
      <c r="F3594" s="141" t="str">
        <f t="shared" si="168"/>
        <v>Mazda BT-50</v>
      </c>
      <c r="G3594" s="141" t="str">
        <f t="shared" si="169"/>
        <v>Mazda BT-50_2021</v>
      </c>
      <c r="H3594" s="141">
        <v>1900</v>
      </c>
      <c r="I3594" s="141" t="str">
        <f t="shared" si="170"/>
        <v>Mazda BT-50_2021_1900</v>
      </c>
      <c r="J3594" s="141">
        <v>390000</v>
      </c>
    </row>
    <row r="3595" spans="1:10">
      <c r="A3595" s="141" t="s">
        <v>239</v>
      </c>
      <c r="B3595" s="141">
        <v>320</v>
      </c>
      <c r="C3595" s="141" t="s">
        <v>202</v>
      </c>
      <c r="D3595" s="141" t="s">
        <v>203</v>
      </c>
      <c r="E3595" s="141">
        <v>2021</v>
      </c>
      <c r="F3595" s="141" t="str">
        <f t="shared" si="168"/>
        <v>Mazda BT-50</v>
      </c>
      <c r="G3595" s="141" t="str">
        <f t="shared" si="169"/>
        <v>Mazda BT-50_2021</v>
      </c>
      <c r="H3595" s="141">
        <v>1900</v>
      </c>
      <c r="I3595" s="141" t="str">
        <f t="shared" si="170"/>
        <v>Mazda BT-50_2021_1900</v>
      </c>
      <c r="J3595" s="141">
        <v>380000</v>
      </c>
    </row>
    <row r="3596" spans="1:10">
      <c r="A3596" s="141" t="s">
        <v>239</v>
      </c>
      <c r="B3596" s="141">
        <v>320</v>
      </c>
      <c r="C3596" s="141" t="s">
        <v>202</v>
      </c>
      <c r="D3596" s="141" t="s">
        <v>203</v>
      </c>
      <c r="E3596" s="141">
        <v>2021</v>
      </c>
      <c r="F3596" s="141" t="str">
        <f t="shared" si="168"/>
        <v>Mazda BT-50</v>
      </c>
      <c r="G3596" s="141" t="str">
        <f t="shared" si="169"/>
        <v>Mazda BT-50_2021</v>
      </c>
      <c r="H3596" s="141">
        <v>1900</v>
      </c>
      <c r="I3596" s="141" t="str">
        <f t="shared" si="170"/>
        <v>Mazda BT-50_2021_1900</v>
      </c>
      <c r="J3596" s="141">
        <v>370000</v>
      </c>
    </row>
    <row r="3597" spans="1:10">
      <c r="A3597" s="141" t="s">
        <v>239</v>
      </c>
      <c r="B3597" s="141">
        <v>320</v>
      </c>
      <c r="C3597" s="141" t="s">
        <v>202</v>
      </c>
      <c r="D3597" s="141" t="s">
        <v>203</v>
      </c>
      <c r="E3597" s="141">
        <v>2021</v>
      </c>
      <c r="F3597" s="141" t="str">
        <f t="shared" si="168"/>
        <v>Mazda BT-50</v>
      </c>
      <c r="G3597" s="141" t="str">
        <f t="shared" si="169"/>
        <v>Mazda BT-50_2021</v>
      </c>
      <c r="H3597" s="141">
        <v>1900</v>
      </c>
      <c r="I3597" s="141" t="str">
        <f t="shared" si="170"/>
        <v>Mazda BT-50_2021_1900</v>
      </c>
      <c r="J3597" s="141">
        <v>360000</v>
      </c>
    </row>
    <row r="3598" spans="1:10">
      <c r="A3598" s="141" t="s">
        <v>239</v>
      </c>
      <c r="B3598" s="141">
        <v>320</v>
      </c>
      <c r="C3598" s="141" t="s">
        <v>202</v>
      </c>
      <c r="D3598" s="141" t="s">
        <v>203</v>
      </c>
      <c r="E3598" s="141">
        <v>2021</v>
      </c>
      <c r="F3598" s="141" t="str">
        <f t="shared" si="168"/>
        <v>Mazda BT-50</v>
      </c>
      <c r="G3598" s="141" t="str">
        <f t="shared" si="169"/>
        <v>Mazda BT-50_2021</v>
      </c>
      <c r="H3598" s="141">
        <v>1900</v>
      </c>
      <c r="I3598" s="141" t="str">
        <f t="shared" si="170"/>
        <v>Mazda BT-50_2021_1900</v>
      </c>
      <c r="J3598" s="141">
        <v>350000</v>
      </c>
    </row>
    <row r="3599" spans="1:10">
      <c r="A3599" s="141" t="s">
        <v>239</v>
      </c>
      <c r="B3599" s="141">
        <v>320</v>
      </c>
      <c r="C3599" s="141" t="s">
        <v>202</v>
      </c>
      <c r="D3599" s="141" t="s">
        <v>203</v>
      </c>
      <c r="E3599" s="141">
        <v>2021</v>
      </c>
      <c r="F3599" s="141" t="str">
        <f t="shared" si="168"/>
        <v>Mazda BT-50</v>
      </c>
      <c r="G3599" s="141" t="str">
        <f t="shared" si="169"/>
        <v>Mazda BT-50_2021</v>
      </c>
      <c r="H3599" s="141">
        <v>1900</v>
      </c>
      <c r="I3599" s="141" t="str">
        <f t="shared" si="170"/>
        <v>Mazda BT-50_2021_1900</v>
      </c>
      <c r="J3599" s="141">
        <v>340000</v>
      </c>
    </row>
    <row r="3600" spans="1:10">
      <c r="A3600" s="141" t="s">
        <v>239</v>
      </c>
      <c r="B3600" s="141">
        <v>320</v>
      </c>
      <c r="C3600" s="141" t="s">
        <v>202</v>
      </c>
      <c r="D3600" s="141" t="s">
        <v>203</v>
      </c>
      <c r="E3600" s="141">
        <v>2021</v>
      </c>
      <c r="F3600" s="141" t="str">
        <f t="shared" si="168"/>
        <v>Mazda BT-50</v>
      </c>
      <c r="G3600" s="141" t="str">
        <f t="shared" si="169"/>
        <v>Mazda BT-50_2021</v>
      </c>
      <c r="H3600" s="141">
        <v>1900</v>
      </c>
      <c r="I3600" s="141" t="str">
        <f t="shared" si="170"/>
        <v>Mazda BT-50_2021_1900</v>
      </c>
      <c r="J3600" s="141">
        <v>330000</v>
      </c>
    </row>
    <row r="3601" spans="1:10">
      <c r="A3601" s="141" t="s">
        <v>239</v>
      </c>
      <c r="B3601" s="141">
        <v>320</v>
      </c>
      <c r="C3601" s="141" t="s">
        <v>202</v>
      </c>
      <c r="D3601" s="141" t="s">
        <v>203</v>
      </c>
      <c r="E3601" s="141">
        <v>2021</v>
      </c>
      <c r="F3601" s="141" t="str">
        <f t="shared" si="168"/>
        <v>Mazda BT-50</v>
      </c>
      <c r="G3601" s="141" t="str">
        <f t="shared" si="169"/>
        <v>Mazda BT-50_2021</v>
      </c>
      <c r="H3601" s="141">
        <v>1900</v>
      </c>
      <c r="I3601" s="141" t="str">
        <f t="shared" si="170"/>
        <v>Mazda BT-50_2021_1900</v>
      </c>
      <c r="J3601" s="141">
        <v>320000</v>
      </c>
    </row>
    <row r="3602" spans="1:10">
      <c r="A3602" s="141" t="s">
        <v>239</v>
      </c>
      <c r="B3602" s="141">
        <v>320</v>
      </c>
      <c r="C3602" s="141" t="s">
        <v>202</v>
      </c>
      <c r="D3602" s="141" t="s">
        <v>203</v>
      </c>
      <c r="E3602" s="141">
        <v>2021</v>
      </c>
      <c r="F3602" s="141" t="str">
        <f t="shared" si="168"/>
        <v>Mazda BT-50</v>
      </c>
      <c r="G3602" s="141" t="str">
        <f t="shared" si="169"/>
        <v>Mazda BT-50_2021</v>
      </c>
      <c r="H3602" s="141">
        <v>1900</v>
      </c>
      <c r="I3602" s="141" t="str">
        <f t="shared" si="170"/>
        <v>Mazda BT-50_2021_1900</v>
      </c>
      <c r="J3602" s="141">
        <v>310000</v>
      </c>
    </row>
    <row r="3603" spans="1:10">
      <c r="A3603" s="141" t="s">
        <v>239</v>
      </c>
      <c r="B3603" s="141">
        <v>320</v>
      </c>
      <c r="C3603" s="141" t="s">
        <v>202</v>
      </c>
      <c r="D3603" s="141" t="s">
        <v>203</v>
      </c>
      <c r="E3603" s="141">
        <v>2021</v>
      </c>
      <c r="F3603" s="141" t="str">
        <f t="shared" si="168"/>
        <v>Mazda BT-50</v>
      </c>
      <c r="G3603" s="141" t="str">
        <f t="shared" si="169"/>
        <v>Mazda BT-50_2021</v>
      </c>
      <c r="H3603" s="141">
        <v>1900</v>
      </c>
      <c r="I3603" s="141" t="str">
        <f t="shared" si="170"/>
        <v>Mazda BT-50_2021_1900</v>
      </c>
      <c r="J3603" s="141">
        <v>300000</v>
      </c>
    </row>
    <row r="3604" spans="1:10">
      <c r="A3604" s="141" t="s">
        <v>239</v>
      </c>
      <c r="B3604" s="141">
        <v>320</v>
      </c>
      <c r="C3604" s="141" t="s">
        <v>202</v>
      </c>
      <c r="D3604" s="141" t="s">
        <v>203</v>
      </c>
      <c r="E3604" s="141">
        <v>2021</v>
      </c>
      <c r="F3604" s="141" t="str">
        <f t="shared" si="168"/>
        <v>Mazda BT-50</v>
      </c>
      <c r="G3604" s="141" t="str">
        <f t="shared" si="169"/>
        <v>Mazda BT-50_2021</v>
      </c>
      <c r="H3604" s="141">
        <v>1900</v>
      </c>
      <c r="I3604" s="141" t="str">
        <f t="shared" si="170"/>
        <v>Mazda BT-50_2021_1900</v>
      </c>
      <c r="J3604" s="141">
        <v>290000</v>
      </c>
    </row>
    <row r="3605" spans="1:10">
      <c r="A3605" s="141" t="s">
        <v>239</v>
      </c>
      <c r="B3605" s="141">
        <v>320</v>
      </c>
      <c r="C3605" s="141" t="s">
        <v>202</v>
      </c>
      <c r="D3605" s="141" t="s">
        <v>203</v>
      </c>
      <c r="E3605" s="141">
        <v>2021</v>
      </c>
      <c r="F3605" s="141" t="str">
        <f t="shared" si="168"/>
        <v>Mazda BT-50</v>
      </c>
      <c r="G3605" s="141" t="str">
        <f t="shared" si="169"/>
        <v>Mazda BT-50_2021</v>
      </c>
      <c r="H3605" s="141">
        <v>1900</v>
      </c>
      <c r="I3605" s="141" t="str">
        <f t="shared" si="170"/>
        <v>Mazda BT-50_2021_1900</v>
      </c>
      <c r="J3605" s="141">
        <v>280000</v>
      </c>
    </row>
    <row r="3606" spans="1:10">
      <c r="A3606" s="141" t="s">
        <v>239</v>
      </c>
      <c r="B3606" s="141">
        <v>320</v>
      </c>
      <c r="C3606" s="141" t="s">
        <v>202</v>
      </c>
      <c r="D3606" s="141" t="s">
        <v>203</v>
      </c>
      <c r="E3606" s="141">
        <v>2021</v>
      </c>
      <c r="F3606" s="141" t="str">
        <f t="shared" si="168"/>
        <v>Mazda BT-50</v>
      </c>
      <c r="G3606" s="141" t="str">
        <f t="shared" si="169"/>
        <v>Mazda BT-50_2021</v>
      </c>
      <c r="H3606" s="141">
        <v>1900</v>
      </c>
      <c r="I3606" s="141" t="str">
        <f t="shared" si="170"/>
        <v>Mazda BT-50_2021_1900</v>
      </c>
      <c r="J3606" s="141">
        <v>270000</v>
      </c>
    </row>
    <row r="3607" spans="1:10">
      <c r="A3607" s="141" t="s">
        <v>240</v>
      </c>
      <c r="B3607" s="141">
        <v>110</v>
      </c>
      <c r="C3607" s="141" t="s">
        <v>202</v>
      </c>
      <c r="D3607" s="141" t="s">
        <v>203</v>
      </c>
      <c r="E3607" s="141">
        <v>2021</v>
      </c>
      <c r="F3607" s="141" t="str">
        <f t="shared" si="168"/>
        <v>Mazda BT-50</v>
      </c>
      <c r="G3607" s="141" t="str">
        <f t="shared" si="169"/>
        <v>Mazda BT-50_2021</v>
      </c>
      <c r="H3607" s="141">
        <v>1900</v>
      </c>
      <c r="I3607" s="141" t="str">
        <f t="shared" si="170"/>
        <v>Mazda BT-50_2021_1900</v>
      </c>
      <c r="J3607" s="141">
        <v>580000</v>
      </c>
    </row>
    <row r="3608" spans="1:10">
      <c r="A3608" s="141" t="s">
        <v>240</v>
      </c>
      <c r="B3608" s="141">
        <v>110</v>
      </c>
      <c r="C3608" s="141" t="s">
        <v>202</v>
      </c>
      <c r="D3608" s="141" t="s">
        <v>203</v>
      </c>
      <c r="E3608" s="141">
        <v>2021</v>
      </c>
      <c r="F3608" s="141" t="str">
        <f t="shared" si="168"/>
        <v>Mazda BT-50</v>
      </c>
      <c r="G3608" s="141" t="str">
        <f t="shared" si="169"/>
        <v>Mazda BT-50_2021</v>
      </c>
      <c r="H3608" s="141">
        <v>1900</v>
      </c>
      <c r="I3608" s="141" t="str">
        <f t="shared" si="170"/>
        <v>Mazda BT-50_2021_1900</v>
      </c>
      <c r="J3608" s="141">
        <v>570000</v>
      </c>
    </row>
    <row r="3609" spans="1:10">
      <c r="A3609" s="141" t="s">
        <v>240</v>
      </c>
      <c r="B3609" s="141">
        <v>110</v>
      </c>
      <c r="C3609" s="141" t="s">
        <v>202</v>
      </c>
      <c r="D3609" s="141" t="s">
        <v>203</v>
      </c>
      <c r="E3609" s="141">
        <v>2021</v>
      </c>
      <c r="F3609" s="141" t="str">
        <f t="shared" si="168"/>
        <v>Mazda BT-50</v>
      </c>
      <c r="G3609" s="141" t="str">
        <f t="shared" si="169"/>
        <v>Mazda BT-50_2021</v>
      </c>
      <c r="H3609" s="141">
        <v>1900</v>
      </c>
      <c r="I3609" s="141" t="str">
        <f t="shared" si="170"/>
        <v>Mazda BT-50_2021_1900</v>
      </c>
      <c r="J3609" s="141">
        <v>560000</v>
      </c>
    </row>
    <row r="3610" spans="1:10">
      <c r="A3610" s="141" t="s">
        <v>240</v>
      </c>
      <c r="B3610" s="141">
        <v>110</v>
      </c>
      <c r="C3610" s="141" t="s">
        <v>202</v>
      </c>
      <c r="D3610" s="141" t="s">
        <v>203</v>
      </c>
      <c r="E3610" s="141">
        <v>2021</v>
      </c>
      <c r="F3610" s="141" t="str">
        <f t="shared" si="168"/>
        <v>Mazda BT-50</v>
      </c>
      <c r="G3610" s="141" t="str">
        <f t="shared" si="169"/>
        <v>Mazda BT-50_2021</v>
      </c>
      <c r="H3610" s="141">
        <v>1900</v>
      </c>
      <c r="I3610" s="141" t="str">
        <f t="shared" si="170"/>
        <v>Mazda BT-50_2021_1900</v>
      </c>
      <c r="J3610" s="141">
        <v>550000</v>
      </c>
    </row>
    <row r="3611" spans="1:10">
      <c r="A3611" s="141" t="s">
        <v>240</v>
      </c>
      <c r="B3611" s="141">
        <v>110</v>
      </c>
      <c r="C3611" s="141" t="s">
        <v>202</v>
      </c>
      <c r="D3611" s="141" t="s">
        <v>203</v>
      </c>
      <c r="E3611" s="141">
        <v>2021</v>
      </c>
      <c r="F3611" s="141" t="str">
        <f t="shared" si="168"/>
        <v>Mazda BT-50</v>
      </c>
      <c r="G3611" s="141" t="str">
        <f t="shared" si="169"/>
        <v>Mazda BT-50_2021</v>
      </c>
      <c r="H3611" s="141">
        <v>1900</v>
      </c>
      <c r="I3611" s="141" t="str">
        <f t="shared" si="170"/>
        <v>Mazda BT-50_2021_1900</v>
      </c>
      <c r="J3611" s="141">
        <v>540000</v>
      </c>
    </row>
    <row r="3612" spans="1:10">
      <c r="A3612" s="141" t="s">
        <v>240</v>
      </c>
      <c r="B3612" s="141">
        <v>110</v>
      </c>
      <c r="C3612" s="141" t="s">
        <v>202</v>
      </c>
      <c r="D3612" s="141" t="s">
        <v>203</v>
      </c>
      <c r="E3612" s="141">
        <v>2021</v>
      </c>
      <c r="F3612" s="141" t="str">
        <f t="shared" si="168"/>
        <v>Mazda BT-50</v>
      </c>
      <c r="G3612" s="141" t="str">
        <f t="shared" si="169"/>
        <v>Mazda BT-50_2021</v>
      </c>
      <c r="H3612" s="141">
        <v>1900</v>
      </c>
      <c r="I3612" s="141" t="str">
        <f t="shared" si="170"/>
        <v>Mazda BT-50_2021_1900</v>
      </c>
      <c r="J3612" s="141">
        <v>530000</v>
      </c>
    </row>
    <row r="3613" spans="1:10">
      <c r="A3613" s="141" t="s">
        <v>240</v>
      </c>
      <c r="B3613" s="141">
        <v>110</v>
      </c>
      <c r="C3613" s="141" t="s">
        <v>202</v>
      </c>
      <c r="D3613" s="141" t="s">
        <v>203</v>
      </c>
      <c r="E3613" s="141">
        <v>2021</v>
      </c>
      <c r="F3613" s="141" t="str">
        <f t="shared" si="168"/>
        <v>Mazda BT-50</v>
      </c>
      <c r="G3613" s="141" t="str">
        <f t="shared" si="169"/>
        <v>Mazda BT-50_2021</v>
      </c>
      <c r="H3613" s="141">
        <v>1900</v>
      </c>
      <c r="I3613" s="141" t="str">
        <f t="shared" si="170"/>
        <v>Mazda BT-50_2021_1900</v>
      </c>
      <c r="J3613" s="141">
        <v>520000</v>
      </c>
    </row>
    <row r="3614" spans="1:10">
      <c r="A3614" s="141" t="s">
        <v>240</v>
      </c>
      <c r="B3614" s="141">
        <v>110</v>
      </c>
      <c r="C3614" s="141" t="s">
        <v>202</v>
      </c>
      <c r="D3614" s="141" t="s">
        <v>203</v>
      </c>
      <c r="E3614" s="141">
        <v>2021</v>
      </c>
      <c r="F3614" s="141" t="str">
        <f t="shared" si="168"/>
        <v>Mazda BT-50</v>
      </c>
      <c r="G3614" s="141" t="str">
        <f t="shared" si="169"/>
        <v>Mazda BT-50_2021</v>
      </c>
      <c r="H3614" s="141">
        <v>1900</v>
      </c>
      <c r="I3614" s="141" t="str">
        <f t="shared" si="170"/>
        <v>Mazda BT-50_2021_1900</v>
      </c>
      <c r="J3614" s="141">
        <v>510000</v>
      </c>
    </row>
    <row r="3615" spans="1:10">
      <c r="A3615" s="141" t="s">
        <v>240</v>
      </c>
      <c r="B3615" s="141">
        <v>110</v>
      </c>
      <c r="C3615" s="141" t="s">
        <v>202</v>
      </c>
      <c r="D3615" s="141" t="s">
        <v>203</v>
      </c>
      <c r="E3615" s="141">
        <v>2021</v>
      </c>
      <c r="F3615" s="141" t="str">
        <f t="shared" si="168"/>
        <v>Mazda BT-50</v>
      </c>
      <c r="G3615" s="141" t="str">
        <f t="shared" si="169"/>
        <v>Mazda BT-50_2021</v>
      </c>
      <c r="H3615" s="141">
        <v>1900</v>
      </c>
      <c r="I3615" s="141" t="str">
        <f t="shared" si="170"/>
        <v>Mazda BT-50_2021_1900</v>
      </c>
      <c r="J3615" s="141">
        <v>500000</v>
      </c>
    </row>
    <row r="3616" spans="1:10">
      <c r="A3616" s="141" t="s">
        <v>240</v>
      </c>
      <c r="B3616" s="141">
        <v>110</v>
      </c>
      <c r="C3616" s="141" t="s">
        <v>202</v>
      </c>
      <c r="D3616" s="141" t="s">
        <v>203</v>
      </c>
      <c r="E3616" s="141">
        <v>2021</v>
      </c>
      <c r="F3616" s="141" t="str">
        <f t="shared" si="168"/>
        <v>Mazda BT-50</v>
      </c>
      <c r="G3616" s="141" t="str">
        <f t="shared" si="169"/>
        <v>Mazda BT-50_2021</v>
      </c>
      <c r="H3616" s="141">
        <v>1900</v>
      </c>
      <c r="I3616" s="141" t="str">
        <f t="shared" si="170"/>
        <v>Mazda BT-50_2021_1900</v>
      </c>
      <c r="J3616" s="141">
        <v>490000</v>
      </c>
    </row>
    <row r="3617" spans="1:10">
      <c r="A3617" s="141" t="s">
        <v>240</v>
      </c>
      <c r="B3617" s="141">
        <v>110</v>
      </c>
      <c r="C3617" s="141" t="s">
        <v>202</v>
      </c>
      <c r="D3617" s="141" t="s">
        <v>203</v>
      </c>
      <c r="E3617" s="141">
        <v>2021</v>
      </c>
      <c r="F3617" s="141" t="str">
        <f t="shared" si="168"/>
        <v>Mazda BT-50</v>
      </c>
      <c r="G3617" s="141" t="str">
        <f t="shared" si="169"/>
        <v>Mazda BT-50_2021</v>
      </c>
      <c r="H3617" s="141">
        <v>1900</v>
      </c>
      <c r="I3617" s="141" t="str">
        <f t="shared" si="170"/>
        <v>Mazda BT-50_2021_1900</v>
      </c>
      <c r="J3617" s="141">
        <v>480000</v>
      </c>
    </row>
    <row r="3618" spans="1:10">
      <c r="A3618" s="141" t="s">
        <v>240</v>
      </c>
      <c r="B3618" s="141">
        <v>110</v>
      </c>
      <c r="C3618" s="141" t="s">
        <v>202</v>
      </c>
      <c r="D3618" s="141" t="s">
        <v>203</v>
      </c>
      <c r="E3618" s="141">
        <v>2021</v>
      </c>
      <c r="F3618" s="141" t="str">
        <f t="shared" si="168"/>
        <v>Mazda BT-50</v>
      </c>
      <c r="G3618" s="141" t="str">
        <f t="shared" si="169"/>
        <v>Mazda BT-50_2021</v>
      </c>
      <c r="H3618" s="141">
        <v>1900</v>
      </c>
      <c r="I3618" s="141" t="str">
        <f t="shared" si="170"/>
        <v>Mazda BT-50_2021_1900</v>
      </c>
      <c r="J3618" s="141">
        <v>470000</v>
      </c>
    </row>
    <row r="3619" spans="1:10">
      <c r="A3619" s="141" t="s">
        <v>240</v>
      </c>
      <c r="B3619" s="141">
        <v>110</v>
      </c>
      <c r="C3619" s="141" t="s">
        <v>202</v>
      </c>
      <c r="D3619" s="141" t="s">
        <v>203</v>
      </c>
      <c r="E3619" s="141">
        <v>2021</v>
      </c>
      <c r="F3619" s="141" t="str">
        <f t="shared" si="168"/>
        <v>Mazda BT-50</v>
      </c>
      <c r="G3619" s="141" t="str">
        <f t="shared" si="169"/>
        <v>Mazda BT-50_2021</v>
      </c>
      <c r="H3619" s="141">
        <v>1900</v>
      </c>
      <c r="I3619" s="141" t="str">
        <f t="shared" si="170"/>
        <v>Mazda BT-50_2021_1900</v>
      </c>
      <c r="J3619" s="141">
        <v>460000</v>
      </c>
    </row>
    <row r="3620" spans="1:10">
      <c r="A3620" s="141" t="s">
        <v>240</v>
      </c>
      <c r="B3620" s="141">
        <v>110</v>
      </c>
      <c r="C3620" s="141" t="s">
        <v>202</v>
      </c>
      <c r="D3620" s="141" t="s">
        <v>203</v>
      </c>
      <c r="E3620" s="141">
        <v>2021</v>
      </c>
      <c r="F3620" s="141" t="str">
        <f t="shared" si="168"/>
        <v>Mazda BT-50</v>
      </c>
      <c r="G3620" s="141" t="str">
        <f t="shared" si="169"/>
        <v>Mazda BT-50_2021</v>
      </c>
      <c r="H3620" s="141">
        <v>1900</v>
      </c>
      <c r="I3620" s="141" t="str">
        <f t="shared" si="170"/>
        <v>Mazda BT-50_2021_1900</v>
      </c>
      <c r="J3620" s="141">
        <v>450000</v>
      </c>
    </row>
    <row r="3621" spans="1:10">
      <c r="A3621" s="141" t="s">
        <v>240</v>
      </c>
      <c r="B3621" s="141">
        <v>110</v>
      </c>
      <c r="C3621" s="141" t="s">
        <v>202</v>
      </c>
      <c r="D3621" s="141" t="s">
        <v>203</v>
      </c>
      <c r="E3621" s="141">
        <v>2021</v>
      </c>
      <c r="F3621" s="141" t="str">
        <f t="shared" si="168"/>
        <v>Mazda BT-50</v>
      </c>
      <c r="G3621" s="141" t="str">
        <f t="shared" si="169"/>
        <v>Mazda BT-50_2021</v>
      </c>
      <c r="H3621" s="141">
        <v>1900</v>
      </c>
      <c r="I3621" s="141" t="str">
        <f t="shared" si="170"/>
        <v>Mazda BT-50_2021_1900</v>
      </c>
      <c r="J3621" s="141">
        <v>440000</v>
      </c>
    </row>
    <row r="3622" spans="1:10">
      <c r="A3622" s="141" t="s">
        <v>240</v>
      </c>
      <c r="B3622" s="141">
        <v>110</v>
      </c>
      <c r="C3622" s="141" t="s">
        <v>202</v>
      </c>
      <c r="D3622" s="141" t="s">
        <v>203</v>
      </c>
      <c r="E3622" s="141">
        <v>2021</v>
      </c>
      <c r="F3622" s="141" t="str">
        <f t="shared" si="168"/>
        <v>Mazda BT-50</v>
      </c>
      <c r="G3622" s="141" t="str">
        <f t="shared" si="169"/>
        <v>Mazda BT-50_2021</v>
      </c>
      <c r="H3622" s="141">
        <v>1900</v>
      </c>
      <c r="I3622" s="141" t="str">
        <f t="shared" si="170"/>
        <v>Mazda BT-50_2021_1900</v>
      </c>
      <c r="J3622" s="141">
        <v>430000</v>
      </c>
    </row>
    <row r="3623" spans="1:10">
      <c r="A3623" s="141" t="s">
        <v>240</v>
      </c>
      <c r="B3623" s="141">
        <v>110</v>
      </c>
      <c r="C3623" s="141" t="s">
        <v>202</v>
      </c>
      <c r="D3623" s="141" t="s">
        <v>203</v>
      </c>
      <c r="E3623" s="141">
        <v>2021</v>
      </c>
      <c r="F3623" s="141" t="str">
        <f t="shared" si="168"/>
        <v>Mazda BT-50</v>
      </c>
      <c r="G3623" s="141" t="str">
        <f t="shared" si="169"/>
        <v>Mazda BT-50_2021</v>
      </c>
      <c r="H3623" s="141">
        <v>1900</v>
      </c>
      <c r="I3623" s="141" t="str">
        <f t="shared" si="170"/>
        <v>Mazda BT-50_2021_1900</v>
      </c>
      <c r="J3623" s="141">
        <v>420000</v>
      </c>
    </row>
    <row r="3624" spans="1:10">
      <c r="A3624" s="141" t="s">
        <v>240</v>
      </c>
      <c r="B3624" s="141">
        <v>110</v>
      </c>
      <c r="C3624" s="141" t="s">
        <v>202</v>
      </c>
      <c r="D3624" s="141" t="s">
        <v>203</v>
      </c>
      <c r="E3624" s="141">
        <v>2021</v>
      </c>
      <c r="F3624" s="141" t="str">
        <f t="shared" si="168"/>
        <v>Mazda BT-50</v>
      </c>
      <c r="G3624" s="141" t="str">
        <f t="shared" si="169"/>
        <v>Mazda BT-50_2021</v>
      </c>
      <c r="H3624" s="141">
        <v>1900</v>
      </c>
      <c r="I3624" s="141" t="str">
        <f t="shared" si="170"/>
        <v>Mazda BT-50_2021_1900</v>
      </c>
      <c r="J3624" s="141">
        <v>410000</v>
      </c>
    </row>
    <row r="3625" spans="1:10">
      <c r="A3625" s="141" t="s">
        <v>240</v>
      </c>
      <c r="B3625" s="141">
        <v>110</v>
      </c>
      <c r="C3625" s="141" t="s">
        <v>202</v>
      </c>
      <c r="D3625" s="141" t="s">
        <v>203</v>
      </c>
      <c r="E3625" s="141">
        <v>2021</v>
      </c>
      <c r="F3625" s="141" t="str">
        <f t="shared" si="168"/>
        <v>Mazda BT-50</v>
      </c>
      <c r="G3625" s="141" t="str">
        <f t="shared" si="169"/>
        <v>Mazda BT-50_2021</v>
      </c>
      <c r="H3625" s="141">
        <v>1900</v>
      </c>
      <c r="I3625" s="141" t="str">
        <f t="shared" si="170"/>
        <v>Mazda BT-50_2021_1900</v>
      </c>
      <c r="J3625" s="141">
        <v>400000</v>
      </c>
    </row>
    <row r="3626" spans="1:10">
      <c r="A3626" s="141" t="s">
        <v>240</v>
      </c>
      <c r="B3626" s="141">
        <v>110</v>
      </c>
      <c r="C3626" s="141" t="s">
        <v>202</v>
      </c>
      <c r="D3626" s="141" t="s">
        <v>203</v>
      </c>
      <c r="E3626" s="141">
        <v>2021</v>
      </c>
      <c r="F3626" s="141" t="str">
        <f t="shared" si="168"/>
        <v>Mazda BT-50</v>
      </c>
      <c r="G3626" s="141" t="str">
        <f t="shared" si="169"/>
        <v>Mazda BT-50_2021</v>
      </c>
      <c r="H3626" s="141">
        <v>1900</v>
      </c>
      <c r="I3626" s="141" t="str">
        <f t="shared" si="170"/>
        <v>Mazda BT-50_2021_1900</v>
      </c>
      <c r="J3626" s="141">
        <v>390000</v>
      </c>
    </row>
    <row r="3627" spans="1:10">
      <c r="A3627" s="141" t="s">
        <v>240</v>
      </c>
      <c r="B3627" s="141">
        <v>110</v>
      </c>
      <c r="C3627" s="141" t="s">
        <v>202</v>
      </c>
      <c r="D3627" s="141" t="s">
        <v>203</v>
      </c>
      <c r="E3627" s="141">
        <v>2021</v>
      </c>
      <c r="F3627" s="141" t="str">
        <f t="shared" si="168"/>
        <v>Mazda BT-50</v>
      </c>
      <c r="G3627" s="141" t="str">
        <f t="shared" si="169"/>
        <v>Mazda BT-50_2021</v>
      </c>
      <c r="H3627" s="141">
        <v>1900</v>
      </c>
      <c r="I3627" s="141" t="str">
        <f t="shared" si="170"/>
        <v>Mazda BT-50_2021_1900</v>
      </c>
      <c r="J3627" s="141">
        <v>380000</v>
      </c>
    </row>
    <row r="3628" spans="1:10">
      <c r="A3628" s="141" t="s">
        <v>240</v>
      </c>
      <c r="B3628" s="141">
        <v>110</v>
      </c>
      <c r="C3628" s="141" t="s">
        <v>202</v>
      </c>
      <c r="D3628" s="141" t="s">
        <v>203</v>
      </c>
      <c r="E3628" s="141">
        <v>2021</v>
      </c>
      <c r="F3628" s="141" t="str">
        <f t="shared" si="168"/>
        <v>Mazda BT-50</v>
      </c>
      <c r="G3628" s="141" t="str">
        <f t="shared" si="169"/>
        <v>Mazda BT-50_2021</v>
      </c>
      <c r="H3628" s="141">
        <v>1900</v>
      </c>
      <c r="I3628" s="141" t="str">
        <f t="shared" si="170"/>
        <v>Mazda BT-50_2021_1900</v>
      </c>
      <c r="J3628" s="141">
        <v>370000</v>
      </c>
    </row>
    <row r="3629" spans="1:10">
      <c r="A3629" s="141" t="s">
        <v>240</v>
      </c>
      <c r="B3629" s="141">
        <v>110</v>
      </c>
      <c r="C3629" s="141" t="s">
        <v>202</v>
      </c>
      <c r="D3629" s="141" t="s">
        <v>203</v>
      </c>
      <c r="E3629" s="141">
        <v>2021</v>
      </c>
      <c r="F3629" s="141" t="str">
        <f t="shared" si="168"/>
        <v>Mazda BT-50</v>
      </c>
      <c r="G3629" s="141" t="str">
        <f t="shared" si="169"/>
        <v>Mazda BT-50_2021</v>
      </c>
      <c r="H3629" s="141">
        <v>1900</v>
      </c>
      <c r="I3629" s="141" t="str">
        <f t="shared" si="170"/>
        <v>Mazda BT-50_2021_1900</v>
      </c>
      <c r="J3629" s="141">
        <v>360000</v>
      </c>
    </row>
    <row r="3630" spans="1:10">
      <c r="A3630" s="141" t="s">
        <v>240</v>
      </c>
      <c r="B3630" s="141">
        <v>110</v>
      </c>
      <c r="C3630" s="141" t="s">
        <v>202</v>
      </c>
      <c r="D3630" s="141" t="s">
        <v>203</v>
      </c>
      <c r="E3630" s="141">
        <v>2021</v>
      </c>
      <c r="F3630" s="141" t="str">
        <f t="shared" si="168"/>
        <v>Mazda BT-50</v>
      </c>
      <c r="G3630" s="141" t="str">
        <f t="shared" si="169"/>
        <v>Mazda BT-50_2021</v>
      </c>
      <c r="H3630" s="141">
        <v>3000</v>
      </c>
      <c r="I3630" s="141" t="str">
        <f t="shared" si="170"/>
        <v>Mazda BT-50_2021_3000</v>
      </c>
      <c r="J3630" s="141">
        <v>630000</v>
      </c>
    </row>
    <row r="3631" spans="1:10">
      <c r="A3631" s="141" t="s">
        <v>240</v>
      </c>
      <c r="B3631" s="141">
        <v>110</v>
      </c>
      <c r="C3631" s="141" t="s">
        <v>202</v>
      </c>
      <c r="D3631" s="141" t="s">
        <v>203</v>
      </c>
      <c r="E3631" s="141">
        <v>2021</v>
      </c>
      <c r="F3631" s="141" t="str">
        <f t="shared" si="168"/>
        <v>Mazda BT-50</v>
      </c>
      <c r="G3631" s="141" t="str">
        <f t="shared" si="169"/>
        <v>Mazda BT-50_2021</v>
      </c>
      <c r="H3631" s="141">
        <v>3000</v>
      </c>
      <c r="I3631" s="141" t="str">
        <f t="shared" si="170"/>
        <v>Mazda BT-50_2021_3000</v>
      </c>
      <c r="J3631" s="141">
        <v>620000</v>
      </c>
    </row>
    <row r="3632" spans="1:10">
      <c r="A3632" s="141" t="s">
        <v>240</v>
      </c>
      <c r="B3632" s="141">
        <v>110</v>
      </c>
      <c r="C3632" s="141" t="s">
        <v>202</v>
      </c>
      <c r="D3632" s="141" t="s">
        <v>203</v>
      </c>
      <c r="E3632" s="141">
        <v>2021</v>
      </c>
      <c r="F3632" s="141" t="str">
        <f t="shared" si="168"/>
        <v>Mazda BT-50</v>
      </c>
      <c r="G3632" s="141" t="str">
        <f t="shared" si="169"/>
        <v>Mazda BT-50_2021</v>
      </c>
      <c r="H3632" s="141">
        <v>3000</v>
      </c>
      <c r="I3632" s="141" t="str">
        <f t="shared" si="170"/>
        <v>Mazda BT-50_2021_3000</v>
      </c>
      <c r="J3632" s="141">
        <v>610000</v>
      </c>
    </row>
    <row r="3633" spans="1:10">
      <c r="A3633" s="141" t="s">
        <v>240</v>
      </c>
      <c r="B3633" s="141">
        <v>110</v>
      </c>
      <c r="C3633" s="141" t="s">
        <v>202</v>
      </c>
      <c r="D3633" s="141" t="s">
        <v>203</v>
      </c>
      <c r="E3633" s="141">
        <v>2021</v>
      </c>
      <c r="F3633" s="141" t="str">
        <f t="shared" si="168"/>
        <v>Mazda BT-50</v>
      </c>
      <c r="G3633" s="141" t="str">
        <f t="shared" si="169"/>
        <v>Mazda BT-50_2021</v>
      </c>
      <c r="H3633" s="141">
        <v>3000</v>
      </c>
      <c r="I3633" s="141" t="str">
        <f t="shared" si="170"/>
        <v>Mazda BT-50_2021_3000</v>
      </c>
      <c r="J3633" s="141">
        <v>600000</v>
      </c>
    </row>
    <row r="3634" spans="1:10">
      <c r="A3634" s="141" t="s">
        <v>240</v>
      </c>
      <c r="B3634" s="141">
        <v>110</v>
      </c>
      <c r="C3634" s="141" t="s">
        <v>202</v>
      </c>
      <c r="D3634" s="141" t="s">
        <v>203</v>
      </c>
      <c r="E3634" s="141">
        <v>2021</v>
      </c>
      <c r="F3634" s="141" t="str">
        <f t="shared" si="168"/>
        <v>Mazda BT-50</v>
      </c>
      <c r="G3634" s="141" t="str">
        <f t="shared" si="169"/>
        <v>Mazda BT-50_2021</v>
      </c>
      <c r="H3634" s="141">
        <v>3000</v>
      </c>
      <c r="I3634" s="141" t="str">
        <f t="shared" si="170"/>
        <v>Mazda BT-50_2021_3000</v>
      </c>
      <c r="J3634" s="141">
        <v>590000</v>
      </c>
    </row>
    <row r="3635" spans="1:10">
      <c r="A3635" s="141" t="s">
        <v>240</v>
      </c>
      <c r="B3635" s="141">
        <v>110</v>
      </c>
      <c r="C3635" s="141" t="s">
        <v>202</v>
      </c>
      <c r="D3635" s="141" t="s">
        <v>203</v>
      </c>
      <c r="E3635" s="141">
        <v>2021</v>
      </c>
      <c r="F3635" s="141" t="str">
        <f t="shared" si="168"/>
        <v>Mazda BT-50</v>
      </c>
      <c r="G3635" s="141" t="str">
        <f t="shared" si="169"/>
        <v>Mazda BT-50_2021</v>
      </c>
      <c r="H3635" s="141">
        <v>3000</v>
      </c>
      <c r="I3635" s="141" t="str">
        <f t="shared" si="170"/>
        <v>Mazda BT-50_2021_3000</v>
      </c>
      <c r="J3635" s="141">
        <v>580000</v>
      </c>
    </row>
    <row r="3636" spans="1:10">
      <c r="A3636" s="141" t="s">
        <v>240</v>
      </c>
      <c r="B3636" s="141">
        <v>110</v>
      </c>
      <c r="C3636" s="141" t="s">
        <v>202</v>
      </c>
      <c r="D3636" s="141" t="s">
        <v>203</v>
      </c>
      <c r="E3636" s="141">
        <v>2021</v>
      </c>
      <c r="F3636" s="141" t="str">
        <f t="shared" si="168"/>
        <v>Mazda BT-50</v>
      </c>
      <c r="G3636" s="141" t="str">
        <f t="shared" si="169"/>
        <v>Mazda BT-50_2021</v>
      </c>
      <c r="H3636" s="141">
        <v>3000</v>
      </c>
      <c r="I3636" s="141" t="str">
        <f t="shared" si="170"/>
        <v>Mazda BT-50_2021_3000</v>
      </c>
      <c r="J3636" s="141">
        <v>570000</v>
      </c>
    </row>
    <row r="3637" spans="1:10">
      <c r="A3637" s="141" t="s">
        <v>240</v>
      </c>
      <c r="B3637" s="141">
        <v>110</v>
      </c>
      <c r="C3637" s="141" t="s">
        <v>202</v>
      </c>
      <c r="D3637" s="141" t="s">
        <v>203</v>
      </c>
      <c r="E3637" s="141">
        <v>2021</v>
      </c>
      <c r="F3637" s="141" t="str">
        <f t="shared" si="168"/>
        <v>Mazda BT-50</v>
      </c>
      <c r="G3637" s="141" t="str">
        <f t="shared" si="169"/>
        <v>Mazda BT-50_2021</v>
      </c>
      <c r="H3637" s="141">
        <v>3000</v>
      </c>
      <c r="I3637" s="141" t="str">
        <f t="shared" si="170"/>
        <v>Mazda BT-50_2021_3000</v>
      </c>
      <c r="J3637" s="141">
        <v>560000</v>
      </c>
    </row>
    <row r="3638" spans="1:10">
      <c r="A3638" s="141" t="s">
        <v>240</v>
      </c>
      <c r="B3638" s="141">
        <v>110</v>
      </c>
      <c r="C3638" s="141" t="s">
        <v>202</v>
      </c>
      <c r="D3638" s="141" t="s">
        <v>203</v>
      </c>
      <c r="E3638" s="141">
        <v>2021</v>
      </c>
      <c r="F3638" s="141" t="str">
        <f t="shared" si="168"/>
        <v>Mazda BT-50</v>
      </c>
      <c r="G3638" s="141" t="str">
        <f t="shared" si="169"/>
        <v>Mazda BT-50_2021</v>
      </c>
      <c r="H3638" s="141">
        <v>3000</v>
      </c>
      <c r="I3638" s="141" t="str">
        <f t="shared" si="170"/>
        <v>Mazda BT-50_2021_3000</v>
      </c>
      <c r="J3638" s="141">
        <v>550000</v>
      </c>
    </row>
    <row r="3639" spans="1:10">
      <c r="A3639" s="141" t="s">
        <v>239</v>
      </c>
      <c r="B3639" s="141">
        <v>320</v>
      </c>
      <c r="C3639" s="141" t="s">
        <v>202</v>
      </c>
      <c r="D3639" s="141" t="s">
        <v>203</v>
      </c>
      <c r="E3639" s="141">
        <v>2022</v>
      </c>
      <c r="F3639" s="141" t="str">
        <f t="shared" si="168"/>
        <v>Mazda BT-50</v>
      </c>
      <c r="G3639" s="141" t="str">
        <f t="shared" si="169"/>
        <v>Mazda BT-50_2022</v>
      </c>
      <c r="H3639" s="141">
        <v>1900</v>
      </c>
      <c r="I3639" s="141" t="str">
        <f t="shared" si="170"/>
        <v>Mazda BT-50_2022_1900</v>
      </c>
      <c r="J3639" s="141">
        <v>500000</v>
      </c>
    </row>
    <row r="3640" spans="1:10">
      <c r="A3640" s="141" t="s">
        <v>239</v>
      </c>
      <c r="B3640" s="141">
        <v>320</v>
      </c>
      <c r="C3640" s="141" t="s">
        <v>202</v>
      </c>
      <c r="D3640" s="141" t="s">
        <v>203</v>
      </c>
      <c r="E3640" s="141">
        <v>2022</v>
      </c>
      <c r="F3640" s="141" t="str">
        <f t="shared" si="168"/>
        <v>Mazda BT-50</v>
      </c>
      <c r="G3640" s="141" t="str">
        <f t="shared" si="169"/>
        <v>Mazda BT-50_2022</v>
      </c>
      <c r="H3640" s="141">
        <v>1900</v>
      </c>
      <c r="I3640" s="141" t="str">
        <f t="shared" si="170"/>
        <v>Mazda BT-50_2022_1900</v>
      </c>
      <c r="J3640" s="141">
        <v>490000</v>
      </c>
    </row>
    <row r="3641" spans="1:10">
      <c r="A3641" s="141" t="s">
        <v>239</v>
      </c>
      <c r="B3641" s="141">
        <v>320</v>
      </c>
      <c r="C3641" s="141" t="s">
        <v>202</v>
      </c>
      <c r="D3641" s="141" t="s">
        <v>203</v>
      </c>
      <c r="E3641" s="141">
        <v>2022</v>
      </c>
      <c r="F3641" s="141" t="str">
        <f t="shared" si="168"/>
        <v>Mazda BT-50</v>
      </c>
      <c r="G3641" s="141" t="str">
        <f t="shared" si="169"/>
        <v>Mazda BT-50_2022</v>
      </c>
      <c r="H3641" s="141">
        <v>1900</v>
      </c>
      <c r="I3641" s="141" t="str">
        <f t="shared" si="170"/>
        <v>Mazda BT-50_2022_1900</v>
      </c>
      <c r="J3641" s="141">
        <v>480000</v>
      </c>
    </row>
    <row r="3642" spans="1:10">
      <c r="A3642" s="141" t="s">
        <v>239</v>
      </c>
      <c r="B3642" s="141">
        <v>320</v>
      </c>
      <c r="C3642" s="141" t="s">
        <v>202</v>
      </c>
      <c r="D3642" s="141" t="s">
        <v>203</v>
      </c>
      <c r="E3642" s="141">
        <v>2022</v>
      </c>
      <c r="F3642" s="141" t="str">
        <f t="shared" si="168"/>
        <v>Mazda BT-50</v>
      </c>
      <c r="G3642" s="141" t="str">
        <f t="shared" si="169"/>
        <v>Mazda BT-50_2022</v>
      </c>
      <c r="H3642" s="141">
        <v>1900</v>
      </c>
      <c r="I3642" s="141" t="str">
        <f t="shared" si="170"/>
        <v>Mazda BT-50_2022_1900</v>
      </c>
      <c r="J3642" s="141">
        <v>470000</v>
      </c>
    </row>
    <row r="3643" spans="1:10">
      <c r="A3643" s="141" t="s">
        <v>239</v>
      </c>
      <c r="B3643" s="141">
        <v>320</v>
      </c>
      <c r="C3643" s="141" t="s">
        <v>202</v>
      </c>
      <c r="D3643" s="141" t="s">
        <v>203</v>
      </c>
      <c r="E3643" s="141">
        <v>2022</v>
      </c>
      <c r="F3643" s="141" t="str">
        <f t="shared" si="168"/>
        <v>Mazda BT-50</v>
      </c>
      <c r="G3643" s="141" t="str">
        <f t="shared" si="169"/>
        <v>Mazda BT-50_2022</v>
      </c>
      <c r="H3643" s="141">
        <v>1900</v>
      </c>
      <c r="I3643" s="141" t="str">
        <f t="shared" si="170"/>
        <v>Mazda BT-50_2022_1900</v>
      </c>
      <c r="J3643" s="141">
        <v>460000</v>
      </c>
    </row>
    <row r="3644" spans="1:10">
      <c r="A3644" s="141" t="s">
        <v>239</v>
      </c>
      <c r="B3644" s="141">
        <v>320</v>
      </c>
      <c r="C3644" s="141" t="s">
        <v>202</v>
      </c>
      <c r="D3644" s="141" t="s">
        <v>203</v>
      </c>
      <c r="E3644" s="141">
        <v>2022</v>
      </c>
      <c r="F3644" s="141" t="str">
        <f t="shared" si="168"/>
        <v>Mazda BT-50</v>
      </c>
      <c r="G3644" s="141" t="str">
        <f t="shared" si="169"/>
        <v>Mazda BT-50_2022</v>
      </c>
      <c r="H3644" s="141">
        <v>1900</v>
      </c>
      <c r="I3644" s="141" t="str">
        <f t="shared" si="170"/>
        <v>Mazda BT-50_2022_1900</v>
      </c>
      <c r="J3644" s="141">
        <v>450000</v>
      </c>
    </row>
    <row r="3645" spans="1:10">
      <c r="A3645" s="141" t="s">
        <v>239</v>
      </c>
      <c r="B3645" s="141">
        <v>320</v>
      </c>
      <c r="C3645" s="141" t="s">
        <v>202</v>
      </c>
      <c r="D3645" s="141" t="s">
        <v>203</v>
      </c>
      <c r="E3645" s="141">
        <v>2022</v>
      </c>
      <c r="F3645" s="141" t="str">
        <f t="shared" si="168"/>
        <v>Mazda BT-50</v>
      </c>
      <c r="G3645" s="141" t="str">
        <f t="shared" si="169"/>
        <v>Mazda BT-50_2022</v>
      </c>
      <c r="H3645" s="141">
        <v>1900</v>
      </c>
      <c r="I3645" s="141" t="str">
        <f t="shared" si="170"/>
        <v>Mazda BT-50_2022_1900</v>
      </c>
      <c r="J3645" s="141">
        <v>440000</v>
      </c>
    </row>
    <row r="3646" spans="1:10">
      <c r="A3646" s="141" t="s">
        <v>239</v>
      </c>
      <c r="B3646" s="141">
        <v>320</v>
      </c>
      <c r="C3646" s="141" t="s">
        <v>202</v>
      </c>
      <c r="D3646" s="141" t="s">
        <v>203</v>
      </c>
      <c r="E3646" s="141">
        <v>2022</v>
      </c>
      <c r="F3646" s="141" t="str">
        <f t="shared" si="168"/>
        <v>Mazda BT-50</v>
      </c>
      <c r="G3646" s="141" t="str">
        <f t="shared" si="169"/>
        <v>Mazda BT-50_2022</v>
      </c>
      <c r="H3646" s="141">
        <v>1900</v>
      </c>
      <c r="I3646" s="141" t="str">
        <f t="shared" si="170"/>
        <v>Mazda BT-50_2022_1900</v>
      </c>
      <c r="J3646" s="141">
        <v>430000</v>
      </c>
    </row>
    <row r="3647" spans="1:10">
      <c r="A3647" s="141" t="s">
        <v>239</v>
      </c>
      <c r="B3647" s="141">
        <v>320</v>
      </c>
      <c r="C3647" s="141" t="s">
        <v>202</v>
      </c>
      <c r="D3647" s="141" t="s">
        <v>203</v>
      </c>
      <c r="E3647" s="141">
        <v>2022</v>
      </c>
      <c r="F3647" s="141" t="str">
        <f t="shared" si="168"/>
        <v>Mazda BT-50</v>
      </c>
      <c r="G3647" s="141" t="str">
        <f t="shared" si="169"/>
        <v>Mazda BT-50_2022</v>
      </c>
      <c r="H3647" s="141">
        <v>1900</v>
      </c>
      <c r="I3647" s="141" t="str">
        <f t="shared" si="170"/>
        <v>Mazda BT-50_2022_1900</v>
      </c>
      <c r="J3647" s="141">
        <v>420000</v>
      </c>
    </row>
    <row r="3648" spans="1:10">
      <c r="A3648" s="141" t="s">
        <v>239</v>
      </c>
      <c r="B3648" s="141">
        <v>320</v>
      </c>
      <c r="C3648" s="141" t="s">
        <v>202</v>
      </c>
      <c r="D3648" s="141" t="s">
        <v>203</v>
      </c>
      <c r="E3648" s="141">
        <v>2022</v>
      </c>
      <c r="F3648" s="141" t="str">
        <f t="shared" si="168"/>
        <v>Mazda BT-50</v>
      </c>
      <c r="G3648" s="141" t="str">
        <f t="shared" si="169"/>
        <v>Mazda BT-50_2022</v>
      </c>
      <c r="H3648" s="141">
        <v>1900</v>
      </c>
      <c r="I3648" s="141" t="str">
        <f t="shared" si="170"/>
        <v>Mazda BT-50_2022_1900</v>
      </c>
      <c r="J3648" s="141">
        <v>410000</v>
      </c>
    </row>
    <row r="3649" spans="1:10">
      <c r="A3649" s="141" t="s">
        <v>239</v>
      </c>
      <c r="B3649" s="141">
        <v>320</v>
      </c>
      <c r="C3649" s="141" t="s">
        <v>202</v>
      </c>
      <c r="D3649" s="141" t="s">
        <v>203</v>
      </c>
      <c r="E3649" s="141">
        <v>2022</v>
      </c>
      <c r="F3649" s="141" t="str">
        <f t="shared" ref="F3649:F3712" si="171">C3649&amp;" "&amp;D3649</f>
        <v>Mazda BT-50</v>
      </c>
      <c r="G3649" s="141" t="str">
        <f t="shared" si="169"/>
        <v>Mazda BT-50_2022</v>
      </c>
      <c r="H3649" s="141">
        <v>1900</v>
      </c>
      <c r="I3649" s="141" t="str">
        <f t="shared" si="170"/>
        <v>Mazda BT-50_2022_1900</v>
      </c>
      <c r="J3649" s="141">
        <v>400000</v>
      </c>
    </row>
    <row r="3650" spans="1:10">
      <c r="A3650" s="141" t="s">
        <v>239</v>
      </c>
      <c r="B3650" s="141">
        <v>320</v>
      </c>
      <c r="C3650" s="141" t="s">
        <v>202</v>
      </c>
      <c r="D3650" s="141" t="s">
        <v>203</v>
      </c>
      <c r="E3650" s="141">
        <v>2022</v>
      </c>
      <c r="F3650" s="141" t="str">
        <f t="shared" si="171"/>
        <v>Mazda BT-50</v>
      </c>
      <c r="G3650" s="141" t="str">
        <f t="shared" ref="G3650:G3713" si="172">F3650&amp;"_"&amp;E3650</f>
        <v>Mazda BT-50_2022</v>
      </c>
      <c r="H3650" s="141">
        <v>1900</v>
      </c>
      <c r="I3650" s="141" t="str">
        <f t="shared" si="170"/>
        <v>Mazda BT-50_2022_1900</v>
      </c>
      <c r="J3650" s="141">
        <v>390000</v>
      </c>
    </row>
    <row r="3651" spans="1:10">
      <c r="A3651" s="141" t="s">
        <v>239</v>
      </c>
      <c r="B3651" s="141">
        <v>320</v>
      </c>
      <c r="C3651" s="141" t="s">
        <v>202</v>
      </c>
      <c r="D3651" s="141" t="s">
        <v>203</v>
      </c>
      <c r="E3651" s="141">
        <v>2022</v>
      </c>
      <c r="F3651" s="141" t="str">
        <f t="shared" si="171"/>
        <v>Mazda BT-50</v>
      </c>
      <c r="G3651" s="141" t="str">
        <f t="shared" si="172"/>
        <v>Mazda BT-50_2022</v>
      </c>
      <c r="H3651" s="141">
        <v>1900</v>
      </c>
      <c r="I3651" s="141" t="str">
        <f t="shared" ref="I3651:I3714" si="173">G3651&amp;"_"&amp;H3651</f>
        <v>Mazda BT-50_2022_1900</v>
      </c>
      <c r="J3651" s="141">
        <v>380000</v>
      </c>
    </row>
    <row r="3652" spans="1:10">
      <c r="A3652" s="141" t="s">
        <v>239</v>
      </c>
      <c r="B3652" s="141">
        <v>320</v>
      </c>
      <c r="C3652" s="141" t="s">
        <v>202</v>
      </c>
      <c r="D3652" s="141" t="s">
        <v>203</v>
      </c>
      <c r="E3652" s="141">
        <v>2022</v>
      </c>
      <c r="F3652" s="141" t="str">
        <f t="shared" si="171"/>
        <v>Mazda BT-50</v>
      </c>
      <c r="G3652" s="141" t="str">
        <f t="shared" si="172"/>
        <v>Mazda BT-50_2022</v>
      </c>
      <c r="H3652" s="141">
        <v>1900</v>
      </c>
      <c r="I3652" s="141" t="str">
        <f t="shared" si="173"/>
        <v>Mazda BT-50_2022_1900</v>
      </c>
      <c r="J3652" s="141">
        <v>370000</v>
      </c>
    </row>
    <row r="3653" spans="1:10">
      <c r="A3653" s="141" t="s">
        <v>239</v>
      </c>
      <c r="B3653" s="141">
        <v>320</v>
      </c>
      <c r="C3653" s="141" t="s">
        <v>202</v>
      </c>
      <c r="D3653" s="141" t="s">
        <v>203</v>
      </c>
      <c r="E3653" s="141">
        <v>2022</v>
      </c>
      <c r="F3653" s="141" t="str">
        <f t="shared" si="171"/>
        <v>Mazda BT-50</v>
      </c>
      <c r="G3653" s="141" t="str">
        <f t="shared" si="172"/>
        <v>Mazda BT-50_2022</v>
      </c>
      <c r="H3653" s="141">
        <v>1900</v>
      </c>
      <c r="I3653" s="141" t="str">
        <f t="shared" si="173"/>
        <v>Mazda BT-50_2022_1900</v>
      </c>
      <c r="J3653" s="141">
        <v>360000</v>
      </c>
    </row>
    <row r="3654" spans="1:10">
      <c r="A3654" s="141" t="s">
        <v>239</v>
      </c>
      <c r="B3654" s="141">
        <v>320</v>
      </c>
      <c r="C3654" s="141" t="s">
        <v>202</v>
      </c>
      <c r="D3654" s="141" t="s">
        <v>203</v>
      </c>
      <c r="E3654" s="141">
        <v>2022</v>
      </c>
      <c r="F3654" s="141" t="str">
        <f t="shared" si="171"/>
        <v>Mazda BT-50</v>
      </c>
      <c r="G3654" s="141" t="str">
        <f t="shared" si="172"/>
        <v>Mazda BT-50_2022</v>
      </c>
      <c r="H3654" s="141">
        <v>1900</v>
      </c>
      <c r="I3654" s="141" t="str">
        <f t="shared" si="173"/>
        <v>Mazda BT-50_2022_1900</v>
      </c>
      <c r="J3654" s="141">
        <v>350000</v>
      </c>
    </row>
    <row r="3655" spans="1:10">
      <c r="A3655" s="141" t="s">
        <v>239</v>
      </c>
      <c r="B3655" s="141">
        <v>320</v>
      </c>
      <c r="C3655" s="141" t="s">
        <v>202</v>
      </c>
      <c r="D3655" s="141" t="s">
        <v>203</v>
      </c>
      <c r="E3655" s="141">
        <v>2022</v>
      </c>
      <c r="F3655" s="141" t="str">
        <f t="shared" si="171"/>
        <v>Mazda BT-50</v>
      </c>
      <c r="G3655" s="141" t="str">
        <f t="shared" si="172"/>
        <v>Mazda BT-50_2022</v>
      </c>
      <c r="H3655" s="141">
        <v>1900</v>
      </c>
      <c r="I3655" s="141" t="str">
        <f t="shared" si="173"/>
        <v>Mazda BT-50_2022_1900</v>
      </c>
      <c r="J3655" s="141">
        <v>340000</v>
      </c>
    </row>
    <row r="3656" spans="1:10">
      <c r="A3656" s="141" t="s">
        <v>239</v>
      </c>
      <c r="B3656" s="141">
        <v>320</v>
      </c>
      <c r="C3656" s="141" t="s">
        <v>202</v>
      </c>
      <c r="D3656" s="141" t="s">
        <v>203</v>
      </c>
      <c r="E3656" s="141">
        <v>2022</v>
      </c>
      <c r="F3656" s="141" t="str">
        <f t="shared" si="171"/>
        <v>Mazda BT-50</v>
      </c>
      <c r="G3656" s="141" t="str">
        <f t="shared" si="172"/>
        <v>Mazda BT-50_2022</v>
      </c>
      <c r="H3656" s="141">
        <v>1900</v>
      </c>
      <c r="I3656" s="141" t="str">
        <f t="shared" si="173"/>
        <v>Mazda BT-50_2022_1900</v>
      </c>
      <c r="J3656" s="141">
        <v>330000</v>
      </c>
    </row>
    <row r="3657" spans="1:10">
      <c r="A3657" s="141" t="s">
        <v>239</v>
      </c>
      <c r="B3657" s="141">
        <v>320</v>
      </c>
      <c r="C3657" s="141" t="s">
        <v>202</v>
      </c>
      <c r="D3657" s="141" t="s">
        <v>203</v>
      </c>
      <c r="E3657" s="141">
        <v>2022</v>
      </c>
      <c r="F3657" s="141" t="str">
        <f t="shared" si="171"/>
        <v>Mazda BT-50</v>
      </c>
      <c r="G3657" s="141" t="str">
        <f t="shared" si="172"/>
        <v>Mazda BT-50_2022</v>
      </c>
      <c r="H3657" s="141">
        <v>1900</v>
      </c>
      <c r="I3657" s="141" t="str">
        <f t="shared" si="173"/>
        <v>Mazda BT-50_2022_1900</v>
      </c>
      <c r="J3657" s="141">
        <v>320000</v>
      </c>
    </row>
    <row r="3658" spans="1:10">
      <c r="A3658" s="141" t="s">
        <v>239</v>
      </c>
      <c r="B3658" s="141">
        <v>320</v>
      </c>
      <c r="C3658" s="141" t="s">
        <v>202</v>
      </c>
      <c r="D3658" s="141" t="s">
        <v>203</v>
      </c>
      <c r="E3658" s="141">
        <v>2022</v>
      </c>
      <c r="F3658" s="141" t="str">
        <f t="shared" si="171"/>
        <v>Mazda BT-50</v>
      </c>
      <c r="G3658" s="141" t="str">
        <f t="shared" si="172"/>
        <v>Mazda BT-50_2022</v>
      </c>
      <c r="H3658" s="141">
        <v>1900</v>
      </c>
      <c r="I3658" s="141" t="str">
        <f t="shared" si="173"/>
        <v>Mazda BT-50_2022_1900</v>
      </c>
      <c r="J3658" s="141">
        <v>310000</v>
      </c>
    </row>
    <row r="3659" spans="1:10">
      <c r="A3659" s="141" t="s">
        <v>239</v>
      </c>
      <c r="B3659" s="141">
        <v>320</v>
      </c>
      <c r="C3659" s="141" t="s">
        <v>202</v>
      </c>
      <c r="D3659" s="141" t="s">
        <v>203</v>
      </c>
      <c r="E3659" s="141">
        <v>2022</v>
      </c>
      <c r="F3659" s="141" t="str">
        <f t="shared" si="171"/>
        <v>Mazda BT-50</v>
      </c>
      <c r="G3659" s="141" t="str">
        <f t="shared" si="172"/>
        <v>Mazda BT-50_2022</v>
      </c>
      <c r="H3659" s="141">
        <v>1900</v>
      </c>
      <c r="I3659" s="141" t="str">
        <f t="shared" si="173"/>
        <v>Mazda BT-50_2022_1900</v>
      </c>
      <c r="J3659" s="141">
        <v>300000</v>
      </c>
    </row>
    <row r="3660" spans="1:10">
      <c r="A3660" s="141" t="s">
        <v>239</v>
      </c>
      <c r="B3660" s="141">
        <v>320</v>
      </c>
      <c r="C3660" s="141" t="s">
        <v>202</v>
      </c>
      <c r="D3660" s="141" t="s">
        <v>203</v>
      </c>
      <c r="E3660" s="141">
        <v>2022</v>
      </c>
      <c r="F3660" s="141" t="str">
        <f t="shared" si="171"/>
        <v>Mazda BT-50</v>
      </c>
      <c r="G3660" s="141" t="str">
        <f t="shared" si="172"/>
        <v>Mazda BT-50_2022</v>
      </c>
      <c r="H3660" s="141">
        <v>1900</v>
      </c>
      <c r="I3660" s="141" t="str">
        <f t="shared" si="173"/>
        <v>Mazda BT-50_2022_1900</v>
      </c>
      <c r="J3660" s="141">
        <v>290000</v>
      </c>
    </row>
    <row r="3661" spans="1:10">
      <c r="A3661" s="141" t="s">
        <v>240</v>
      </c>
      <c r="B3661" s="141">
        <v>110</v>
      </c>
      <c r="C3661" s="141" t="s">
        <v>202</v>
      </c>
      <c r="D3661" s="141" t="s">
        <v>203</v>
      </c>
      <c r="E3661" s="141">
        <v>2022</v>
      </c>
      <c r="F3661" s="141" t="str">
        <f t="shared" si="171"/>
        <v>Mazda BT-50</v>
      </c>
      <c r="G3661" s="141" t="str">
        <f t="shared" si="172"/>
        <v>Mazda BT-50_2022</v>
      </c>
      <c r="H3661" s="141">
        <v>1900</v>
      </c>
      <c r="I3661" s="141" t="str">
        <f t="shared" si="173"/>
        <v>Mazda BT-50_2022_1900</v>
      </c>
      <c r="J3661" s="141">
        <v>650000</v>
      </c>
    </row>
    <row r="3662" spans="1:10">
      <c r="A3662" s="141" t="s">
        <v>240</v>
      </c>
      <c r="B3662" s="141">
        <v>110</v>
      </c>
      <c r="C3662" s="141" t="s">
        <v>202</v>
      </c>
      <c r="D3662" s="141" t="s">
        <v>203</v>
      </c>
      <c r="E3662" s="141">
        <v>2022</v>
      </c>
      <c r="F3662" s="141" t="str">
        <f t="shared" si="171"/>
        <v>Mazda BT-50</v>
      </c>
      <c r="G3662" s="141" t="str">
        <f t="shared" si="172"/>
        <v>Mazda BT-50_2022</v>
      </c>
      <c r="H3662" s="141">
        <v>1900</v>
      </c>
      <c r="I3662" s="141" t="str">
        <f t="shared" si="173"/>
        <v>Mazda BT-50_2022_1900</v>
      </c>
      <c r="J3662" s="141">
        <v>640000</v>
      </c>
    </row>
    <row r="3663" spans="1:10">
      <c r="A3663" s="141" t="s">
        <v>240</v>
      </c>
      <c r="B3663" s="141">
        <v>110</v>
      </c>
      <c r="C3663" s="141" t="s">
        <v>202</v>
      </c>
      <c r="D3663" s="141" t="s">
        <v>203</v>
      </c>
      <c r="E3663" s="141">
        <v>2022</v>
      </c>
      <c r="F3663" s="141" t="str">
        <f t="shared" si="171"/>
        <v>Mazda BT-50</v>
      </c>
      <c r="G3663" s="141" t="str">
        <f t="shared" si="172"/>
        <v>Mazda BT-50_2022</v>
      </c>
      <c r="H3663" s="141">
        <v>1900</v>
      </c>
      <c r="I3663" s="141" t="str">
        <f t="shared" si="173"/>
        <v>Mazda BT-50_2022_1900</v>
      </c>
      <c r="J3663" s="141">
        <v>630000</v>
      </c>
    </row>
    <row r="3664" spans="1:10">
      <c r="A3664" s="141" t="s">
        <v>240</v>
      </c>
      <c r="B3664" s="141">
        <v>110</v>
      </c>
      <c r="C3664" s="141" t="s">
        <v>202</v>
      </c>
      <c r="D3664" s="141" t="s">
        <v>203</v>
      </c>
      <c r="E3664" s="141">
        <v>2022</v>
      </c>
      <c r="F3664" s="141" t="str">
        <f t="shared" si="171"/>
        <v>Mazda BT-50</v>
      </c>
      <c r="G3664" s="141" t="str">
        <f t="shared" si="172"/>
        <v>Mazda BT-50_2022</v>
      </c>
      <c r="H3664" s="141">
        <v>1900</v>
      </c>
      <c r="I3664" s="141" t="str">
        <f t="shared" si="173"/>
        <v>Mazda BT-50_2022_1900</v>
      </c>
      <c r="J3664" s="141">
        <v>620000</v>
      </c>
    </row>
    <row r="3665" spans="1:10">
      <c r="A3665" s="141" t="s">
        <v>240</v>
      </c>
      <c r="B3665" s="141">
        <v>110</v>
      </c>
      <c r="C3665" s="141" t="s">
        <v>202</v>
      </c>
      <c r="D3665" s="141" t="s">
        <v>203</v>
      </c>
      <c r="E3665" s="141">
        <v>2022</v>
      </c>
      <c r="F3665" s="141" t="str">
        <f t="shared" si="171"/>
        <v>Mazda BT-50</v>
      </c>
      <c r="G3665" s="141" t="str">
        <f t="shared" si="172"/>
        <v>Mazda BT-50_2022</v>
      </c>
      <c r="H3665" s="141">
        <v>1900</v>
      </c>
      <c r="I3665" s="141" t="str">
        <f t="shared" si="173"/>
        <v>Mazda BT-50_2022_1900</v>
      </c>
      <c r="J3665" s="141">
        <v>610000</v>
      </c>
    </row>
    <row r="3666" spans="1:10">
      <c r="A3666" s="141" t="s">
        <v>240</v>
      </c>
      <c r="B3666" s="141">
        <v>110</v>
      </c>
      <c r="C3666" s="141" t="s">
        <v>202</v>
      </c>
      <c r="D3666" s="141" t="s">
        <v>203</v>
      </c>
      <c r="E3666" s="141">
        <v>2022</v>
      </c>
      <c r="F3666" s="141" t="str">
        <f t="shared" si="171"/>
        <v>Mazda BT-50</v>
      </c>
      <c r="G3666" s="141" t="str">
        <f t="shared" si="172"/>
        <v>Mazda BT-50_2022</v>
      </c>
      <c r="H3666" s="141">
        <v>1900</v>
      </c>
      <c r="I3666" s="141" t="str">
        <f t="shared" si="173"/>
        <v>Mazda BT-50_2022_1900</v>
      </c>
      <c r="J3666" s="141">
        <v>600000</v>
      </c>
    </row>
    <row r="3667" spans="1:10">
      <c r="A3667" s="141" t="s">
        <v>240</v>
      </c>
      <c r="B3667" s="141">
        <v>110</v>
      </c>
      <c r="C3667" s="141" t="s">
        <v>202</v>
      </c>
      <c r="D3667" s="141" t="s">
        <v>203</v>
      </c>
      <c r="E3667" s="141">
        <v>2022</v>
      </c>
      <c r="F3667" s="141" t="str">
        <f t="shared" si="171"/>
        <v>Mazda BT-50</v>
      </c>
      <c r="G3667" s="141" t="str">
        <f t="shared" si="172"/>
        <v>Mazda BT-50_2022</v>
      </c>
      <c r="H3667" s="141">
        <v>1900</v>
      </c>
      <c r="I3667" s="141" t="str">
        <f t="shared" si="173"/>
        <v>Mazda BT-50_2022_1900</v>
      </c>
      <c r="J3667" s="141">
        <v>590000</v>
      </c>
    </row>
    <row r="3668" spans="1:10">
      <c r="A3668" s="141" t="s">
        <v>240</v>
      </c>
      <c r="B3668" s="141">
        <v>110</v>
      </c>
      <c r="C3668" s="141" t="s">
        <v>202</v>
      </c>
      <c r="D3668" s="141" t="s">
        <v>203</v>
      </c>
      <c r="E3668" s="141">
        <v>2022</v>
      </c>
      <c r="F3668" s="141" t="str">
        <f t="shared" si="171"/>
        <v>Mazda BT-50</v>
      </c>
      <c r="G3668" s="141" t="str">
        <f t="shared" si="172"/>
        <v>Mazda BT-50_2022</v>
      </c>
      <c r="H3668" s="141">
        <v>1900</v>
      </c>
      <c r="I3668" s="141" t="str">
        <f t="shared" si="173"/>
        <v>Mazda BT-50_2022_1900</v>
      </c>
      <c r="J3668" s="141">
        <v>580000</v>
      </c>
    </row>
    <row r="3669" spans="1:10">
      <c r="A3669" s="141" t="s">
        <v>240</v>
      </c>
      <c r="B3669" s="141">
        <v>110</v>
      </c>
      <c r="C3669" s="141" t="s">
        <v>202</v>
      </c>
      <c r="D3669" s="141" t="s">
        <v>203</v>
      </c>
      <c r="E3669" s="141">
        <v>2022</v>
      </c>
      <c r="F3669" s="141" t="str">
        <f t="shared" si="171"/>
        <v>Mazda BT-50</v>
      </c>
      <c r="G3669" s="141" t="str">
        <f t="shared" si="172"/>
        <v>Mazda BT-50_2022</v>
      </c>
      <c r="H3669" s="141">
        <v>1900</v>
      </c>
      <c r="I3669" s="141" t="str">
        <f t="shared" si="173"/>
        <v>Mazda BT-50_2022_1900</v>
      </c>
      <c r="J3669" s="141">
        <v>570000</v>
      </c>
    </row>
    <row r="3670" spans="1:10">
      <c r="A3670" s="141" t="s">
        <v>240</v>
      </c>
      <c r="B3670" s="141">
        <v>110</v>
      </c>
      <c r="C3670" s="141" t="s">
        <v>202</v>
      </c>
      <c r="D3670" s="141" t="s">
        <v>203</v>
      </c>
      <c r="E3670" s="141">
        <v>2022</v>
      </c>
      <c r="F3670" s="141" t="str">
        <f t="shared" si="171"/>
        <v>Mazda BT-50</v>
      </c>
      <c r="G3670" s="141" t="str">
        <f t="shared" si="172"/>
        <v>Mazda BT-50_2022</v>
      </c>
      <c r="H3670" s="141">
        <v>1900</v>
      </c>
      <c r="I3670" s="141" t="str">
        <f t="shared" si="173"/>
        <v>Mazda BT-50_2022_1900</v>
      </c>
      <c r="J3670" s="141">
        <v>560000</v>
      </c>
    </row>
    <row r="3671" spans="1:10">
      <c r="A3671" s="141" t="s">
        <v>240</v>
      </c>
      <c r="B3671" s="141">
        <v>110</v>
      </c>
      <c r="C3671" s="141" t="s">
        <v>202</v>
      </c>
      <c r="D3671" s="141" t="s">
        <v>203</v>
      </c>
      <c r="E3671" s="141">
        <v>2022</v>
      </c>
      <c r="F3671" s="141" t="str">
        <f t="shared" si="171"/>
        <v>Mazda BT-50</v>
      </c>
      <c r="G3671" s="141" t="str">
        <f t="shared" si="172"/>
        <v>Mazda BT-50_2022</v>
      </c>
      <c r="H3671" s="141">
        <v>1900</v>
      </c>
      <c r="I3671" s="141" t="str">
        <f t="shared" si="173"/>
        <v>Mazda BT-50_2022_1900</v>
      </c>
      <c r="J3671" s="141">
        <v>550000</v>
      </c>
    </row>
    <row r="3672" spans="1:10">
      <c r="A3672" s="141" t="s">
        <v>240</v>
      </c>
      <c r="B3672" s="141">
        <v>110</v>
      </c>
      <c r="C3672" s="141" t="s">
        <v>202</v>
      </c>
      <c r="D3672" s="141" t="s">
        <v>203</v>
      </c>
      <c r="E3672" s="141">
        <v>2022</v>
      </c>
      <c r="F3672" s="141" t="str">
        <f t="shared" si="171"/>
        <v>Mazda BT-50</v>
      </c>
      <c r="G3672" s="141" t="str">
        <f t="shared" si="172"/>
        <v>Mazda BT-50_2022</v>
      </c>
      <c r="H3672" s="141">
        <v>1900</v>
      </c>
      <c r="I3672" s="141" t="str">
        <f t="shared" si="173"/>
        <v>Mazda BT-50_2022_1900</v>
      </c>
      <c r="J3672" s="141">
        <v>540000</v>
      </c>
    </row>
    <row r="3673" spans="1:10">
      <c r="A3673" s="141" t="s">
        <v>240</v>
      </c>
      <c r="B3673" s="141">
        <v>110</v>
      </c>
      <c r="C3673" s="141" t="s">
        <v>202</v>
      </c>
      <c r="D3673" s="141" t="s">
        <v>203</v>
      </c>
      <c r="E3673" s="141">
        <v>2022</v>
      </c>
      <c r="F3673" s="141" t="str">
        <f t="shared" si="171"/>
        <v>Mazda BT-50</v>
      </c>
      <c r="G3673" s="141" t="str">
        <f t="shared" si="172"/>
        <v>Mazda BT-50_2022</v>
      </c>
      <c r="H3673" s="141">
        <v>1900</v>
      </c>
      <c r="I3673" s="141" t="str">
        <f t="shared" si="173"/>
        <v>Mazda BT-50_2022_1900</v>
      </c>
      <c r="J3673" s="141">
        <v>530000</v>
      </c>
    </row>
    <row r="3674" spans="1:10">
      <c r="A3674" s="141" t="s">
        <v>240</v>
      </c>
      <c r="B3674" s="141">
        <v>110</v>
      </c>
      <c r="C3674" s="141" t="s">
        <v>202</v>
      </c>
      <c r="D3674" s="141" t="s">
        <v>203</v>
      </c>
      <c r="E3674" s="141">
        <v>2022</v>
      </c>
      <c r="F3674" s="141" t="str">
        <f t="shared" si="171"/>
        <v>Mazda BT-50</v>
      </c>
      <c r="G3674" s="141" t="str">
        <f t="shared" si="172"/>
        <v>Mazda BT-50_2022</v>
      </c>
      <c r="H3674" s="141">
        <v>1900</v>
      </c>
      <c r="I3674" s="141" t="str">
        <f t="shared" si="173"/>
        <v>Mazda BT-50_2022_1900</v>
      </c>
      <c r="J3674" s="141">
        <v>520000</v>
      </c>
    </row>
    <row r="3675" spans="1:10">
      <c r="A3675" s="141" t="s">
        <v>240</v>
      </c>
      <c r="B3675" s="141">
        <v>110</v>
      </c>
      <c r="C3675" s="141" t="s">
        <v>202</v>
      </c>
      <c r="D3675" s="141" t="s">
        <v>203</v>
      </c>
      <c r="E3675" s="141">
        <v>2022</v>
      </c>
      <c r="F3675" s="141" t="str">
        <f t="shared" si="171"/>
        <v>Mazda BT-50</v>
      </c>
      <c r="G3675" s="141" t="str">
        <f t="shared" si="172"/>
        <v>Mazda BT-50_2022</v>
      </c>
      <c r="H3675" s="141">
        <v>1900</v>
      </c>
      <c r="I3675" s="141" t="str">
        <f t="shared" si="173"/>
        <v>Mazda BT-50_2022_1900</v>
      </c>
      <c r="J3675" s="141">
        <v>510000</v>
      </c>
    </row>
    <row r="3676" spans="1:10">
      <c r="A3676" s="141" t="s">
        <v>240</v>
      </c>
      <c r="B3676" s="141">
        <v>110</v>
      </c>
      <c r="C3676" s="141" t="s">
        <v>202</v>
      </c>
      <c r="D3676" s="141" t="s">
        <v>203</v>
      </c>
      <c r="E3676" s="141">
        <v>2022</v>
      </c>
      <c r="F3676" s="141" t="str">
        <f t="shared" si="171"/>
        <v>Mazda BT-50</v>
      </c>
      <c r="G3676" s="141" t="str">
        <f t="shared" si="172"/>
        <v>Mazda BT-50_2022</v>
      </c>
      <c r="H3676" s="141">
        <v>1900</v>
      </c>
      <c r="I3676" s="141" t="str">
        <f t="shared" si="173"/>
        <v>Mazda BT-50_2022_1900</v>
      </c>
      <c r="J3676" s="141">
        <v>500000</v>
      </c>
    </row>
    <row r="3677" spans="1:10">
      <c r="A3677" s="141" t="s">
        <v>240</v>
      </c>
      <c r="B3677" s="141">
        <v>110</v>
      </c>
      <c r="C3677" s="141" t="s">
        <v>202</v>
      </c>
      <c r="D3677" s="141" t="s">
        <v>203</v>
      </c>
      <c r="E3677" s="141">
        <v>2022</v>
      </c>
      <c r="F3677" s="141" t="str">
        <f t="shared" si="171"/>
        <v>Mazda BT-50</v>
      </c>
      <c r="G3677" s="141" t="str">
        <f t="shared" si="172"/>
        <v>Mazda BT-50_2022</v>
      </c>
      <c r="H3677" s="141">
        <v>1900</v>
      </c>
      <c r="I3677" s="141" t="str">
        <f t="shared" si="173"/>
        <v>Mazda BT-50_2022_1900</v>
      </c>
      <c r="J3677" s="141">
        <v>490000</v>
      </c>
    </row>
    <row r="3678" spans="1:10">
      <c r="A3678" s="141" t="s">
        <v>240</v>
      </c>
      <c r="B3678" s="141">
        <v>110</v>
      </c>
      <c r="C3678" s="141" t="s">
        <v>202</v>
      </c>
      <c r="D3678" s="141" t="s">
        <v>203</v>
      </c>
      <c r="E3678" s="141">
        <v>2022</v>
      </c>
      <c r="F3678" s="141" t="str">
        <f t="shared" si="171"/>
        <v>Mazda BT-50</v>
      </c>
      <c r="G3678" s="141" t="str">
        <f t="shared" si="172"/>
        <v>Mazda BT-50_2022</v>
      </c>
      <c r="H3678" s="141">
        <v>1900</v>
      </c>
      <c r="I3678" s="141" t="str">
        <f t="shared" si="173"/>
        <v>Mazda BT-50_2022_1900</v>
      </c>
      <c r="J3678" s="141">
        <v>480000</v>
      </c>
    </row>
    <row r="3679" spans="1:10">
      <c r="A3679" s="141" t="s">
        <v>240</v>
      </c>
      <c r="B3679" s="141">
        <v>110</v>
      </c>
      <c r="C3679" s="141" t="s">
        <v>202</v>
      </c>
      <c r="D3679" s="141" t="s">
        <v>203</v>
      </c>
      <c r="E3679" s="141">
        <v>2022</v>
      </c>
      <c r="F3679" s="141" t="str">
        <f t="shared" si="171"/>
        <v>Mazda BT-50</v>
      </c>
      <c r="G3679" s="141" t="str">
        <f t="shared" si="172"/>
        <v>Mazda BT-50_2022</v>
      </c>
      <c r="H3679" s="141">
        <v>1900</v>
      </c>
      <c r="I3679" s="141" t="str">
        <f t="shared" si="173"/>
        <v>Mazda BT-50_2022_1900</v>
      </c>
      <c r="J3679" s="141">
        <v>470000</v>
      </c>
    </row>
    <row r="3680" spans="1:10">
      <c r="A3680" s="141" t="s">
        <v>240</v>
      </c>
      <c r="B3680" s="141">
        <v>110</v>
      </c>
      <c r="C3680" s="141" t="s">
        <v>202</v>
      </c>
      <c r="D3680" s="141" t="s">
        <v>203</v>
      </c>
      <c r="E3680" s="141">
        <v>2022</v>
      </c>
      <c r="F3680" s="141" t="str">
        <f t="shared" si="171"/>
        <v>Mazda BT-50</v>
      </c>
      <c r="G3680" s="141" t="str">
        <f t="shared" si="172"/>
        <v>Mazda BT-50_2022</v>
      </c>
      <c r="H3680" s="141">
        <v>1900</v>
      </c>
      <c r="I3680" s="141" t="str">
        <f t="shared" si="173"/>
        <v>Mazda BT-50_2022_1900</v>
      </c>
      <c r="J3680" s="141">
        <v>460000</v>
      </c>
    </row>
    <row r="3681" spans="1:10">
      <c r="A3681" s="141" t="s">
        <v>240</v>
      </c>
      <c r="B3681" s="141">
        <v>110</v>
      </c>
      <c r="C3681" s="141" t="s">
        <v>202</v>
      </c>
      <c r="D3681" s="141" t="s">
        <v>203</v>
      </c>
      <c r="E3681" s="141">
        <v>2022</v>
      </c>
      <c r="F3681" s="141" t="str">
        <f t="shared" si="171"/>
        <v>Mazda BT-50</v>
      </c>
      <c r="G3681" s="141" t="str">
        <f t="shared" si="172"/>
        <v>Mazda BT-50_2022</v>
      </c>
      <c r="H3681" s="141">
        <v>1900</v>
      </c>
      <c r="I3681" s="141" t="str">
        <f t="shared" si="173"/>
        <v>Mazda BT-50_2022_1900</v>
      </c>
      <c r="J3681" s="141">
        <v>450000</v>
      </c>
    </row>
    <row r="3682" spans="1:10">
      <c r="A3682" s="141" t="s">
        <v>240</v>
      </c>
      <c r="B3682" s="141">
        <v>110</v>
      </c>
      <c r="C3682" s="141" t="s">
        <v>202</v>
      </c>
      <c r="D3682" s="141" t="s">
        <v>203</v>
      </c>
      <c r="E3682" s="141">
        <v>2022</v>
      </c>
      <c r="F3682" s="141" t="str">
        <f t="shared" si="171"/>
        <v>Mazda BT-50</v>
      </c>
      <c r="G3682" s="141" t="str">
        <f t="shared" si="172"/>
        <v>Mazda BT-50_2022</v>
      </c>
      <c r="H3682" s="141">
        <v>1900</v>
      </c>
      <c r="I3682" s="141" t="str">
        <f t="shared" si="173"/>
        <v>Mazda BT-50_2022_1900</v>
      </c>
      <c r="J3682" s="141">
        <v>440000</v>
      </c>
    </row>
    <row r="3683" spans="1:10">
      <c r="A3683" s="141" t="s">
        <v>240</v>
      </c>
      <c r="B3683" s="141">
        <v>110</v>
      </c>
      <c r="C3683" s="141" t="s">
        <v>202</v>
      </c>
      <c r="D3683" s="141" t="s">
        <v>203</v>
      </c>
      <c r="E3683" s="141">
        <v>2022</v>
      </c>
      <c r="F3683" s="141" t="str">
        <f t="shared" si="171"/>
        <v>Mazda BT-50</v>
      </c>
      <c r="G3683" s="141" t="str">
        <f t="shared" si="172"/>
        <v>Mazda BT-50_2022</v>
      </c>
      <c r="H3683" s="141">
        <v>1900</v>
      </c>
      <c r="I3683" s="141" t="str">
        <f t="shared" si="173"/>
        <v>Mazda BT-50_2022_1900</v>
      </c>
      <c r="J3683" s="141">
        <v>430000</v>
      </c>
    </row>
    <row r="3684" spans="1:10">
      <c r="A3684" s="141" t="s">
        <v>240</v>
      </c>
      <c r="B3684" s="141">
        <v>110</v>
      </c>
      <c r="C3684" s="141" t="s">
        <v>202</v>
      </c>
      <c r="D3684" s="141" t="s">
        <v>203</v>
      </c>
      <c r="E3684" s="141">
        <v>2022</v>
      </c>
      <c r="F3684" s="141" t="str">
        <f t="shared" si="171"/>
        <v>Mazda BT-50</v>
      </c>
      <c r="G3684" s="141" t="str">
        <f t="shared" si="172"/>
        <v>Mazda BT-50_2022</v>
      </c>
      <c r="H3684" s="141">
        <v>1900</v>
      </c>
      <c r="I3684" s="141" t="str">
        <f t="shared" si="173"/>
        <v>Mazda BT-50_2022_1900</v>
      </c>
      <c r="J3684" s="141">
        <v>420000</v>
      </c>
    </row>
    <row r="3685" spans="1:10">
      <c r="A3685" s="141" t="s">
        <v>240</v>
      </c>
      <c r="B3685" s="141">
        <v>110</v>
      </c>
      <c r="C3685" s="141" t="s">
        <v>202</v>
      </c>
      <c r="D3685" s="141" t="s">
        <v>203</v>
      </c>
      <c r="E3685" s="141">
        <v>2022</v>
      </c>
      <c r="F3685" s="141" t="str">
        <f t="shared" si="171"/>
        <v>Mazda BT-50</v>
      </c>
      <c r="G3685" s="141" t="str">
        <f t="shared" si="172"/>
        <v>Mazda BT-50_2022</v>
      </c>
      <c r="H3685" s="141">
        <v>1900</v>
      </c>
      <c r="I3685" s="141" t="str">
        <f t="shared" si="173"/>
        <v>Mazda BT-50_2022_1900</v>
      </c>
      <c r="J3685" s="141">
        <v>410000</v>
      </c>
    </row>
    <row r="3686" spans="1:10">
      <c r="A3686" s="141" t="s">
        <v>240</v>
      </c>
      <c r="B3686" s="141">
        <v>110</v>
      </c>
      <c r="C3686" s="141" t="s">
        <v>202</v>
      </c>
      <c r="D3686" s="141" t="s">
        <v>203</v>
      </c>
      <c r="E3686" s="141">
        <v>2022</v>
      </c>
      <c r="F3686" s="141" t="str">
        <f t="shared" si="171"/>
        <v>Mazda BT-50</v>
      </c>
      <c r="G3686" s="141" t="str">
        <f t="shared" si="172"/>
        <v>Mazda BT-50_2022</v>
      </c>
      <c r="H3686" s="141">
        <v>1900</v>
      </c>
      <c r="I3686" s="141" t="str">
        <f t="shared" si="173"/>
        <v>Mazda BT-50_2022_1900</v>
      </c>
      <c r="J3686" s="141">
        <v>400000</v>
      </c>
    </row>
    <row r="3687" spans="1:10">
      <c r="A3687" s="141" t="s">
        <v>240</v>
      </c>
      <c r="B3687" s="141">
        <v>110</v>
      </c>
      <c r="C3687" s="141" t="s">
        <v>202</v>
      </c>
      <c r="D3687" s="141" t="s">
        <v>203</v>
      </c>
      <c r="E3687" s="141">
        <v>2022</v>
      </c>
      <c r="F3687" s="141" t="str">
        <f t="shared" si="171"/>
        <v>Mazda BT-50</v>
      </c>
      <c r="G3687" s="141" t="str">
        <f t="shared" si="172"/>
        <v>Mazda BT-50_2022</v>
      </c>
      <c r="H3687" s="141">
        <v>1900</v>
      </c>
      <c r="I3687" s="141" t="str">
        <f t="shared" si="173"/>
        <v>Mazda BT-50_2022_1900</v>
      </c>
      <c r="J3687" s="141">
        <v>390000</v>
      </c>
    </row>
    <row r="3688" spans="1:10">
      <c r="A3688" s="141" t="s">
        <v>240</v>
      </c>
      <c r="B3688" s="141">
        <v>110</v>
      </c>
      <c r="C3688" s="141" t="s">
        <v>202</v>
      </c>
      <c r="D3688" s="141" t="s">
        <v>203</v>
      </c>
      <c r="E3688" s="141">
        <v>2022</v>
      </c>
      <c r="F3688" s="141" t="str">
        <f t="shared" si="171"/>
        <v>Mazda BT-50</v>
      </c>
      <c r="G3688" s="141" t="str">
        <f t="shared" si="172"/>
        <v>Mazda BT-50_2022</v>
      </c>
      <c r="H3688" s="141">
        <v>1900</v>
      </c>
      <c r="I3688" s="141" t="str">
        <f t="shared" si="173"/>
        <v>Mazda BT-50_2022_1900</v>
      </c>
      <c r="J3688" s="141">
        <v>380000</v>
      </c>
    </row>
    <row r="3689" spans="1:10">
      <c r="A3689" s="141" t="s">
        <v>240</v>
      </c>
      <c r="B3689" s="141">
        <v>110</v>
      </c>
      <c r="C3689" s="141" t="s">
        <v>202</v>
      </c>
      <c r="D3689" s="141" t="s">
        <v>203</v>
      </c>
      <c r="E3689" s="141">
        <v>2022</v>
      </c>
      <c r="F3689" s="141" t="str">
        <f t="shared" si="171"/>
        <v>Mazda BT-50</v>
      </c>
      <c r="G3689" s="141" t="str">
        <f t="shared" si="172"/>
        <v>Mazda BT-50_2022</v>
      </c>
      <c r="H3689" s="141">
        <v>3000</v>
      </c>
      <c r="I3689" s="141" t="str">
        <f t="shared" si="173"/>
        <v>Mazda BT-50_2022_3000</v>
      </c>
      <c r="J3689" s="141">
        <v>700000</v>
      </c>
    </row>
    <row r="3690" spans="1:10">
      <c r="A3690" s="141" t="s">
        <v>240</v>
      </c>
      <c r="B3690" s="141">
        <v>110</v>
      </c>
      <c r="C3690" s="141" t="s">
        <v>202</v>
      </c>
      <c r="D3690" s="141" t="s">
        <v>203</v>
      </c>
      <c r="E3690" s="141">
        <v>2022</v>
      </c>
      <c r="F3690" s="141" t="str">
        <f t="shared" si="171"/>
        <v>Mazda BT-50</v>
      </c>
      <c r="G3690" s="141" t="str">
        <f t="shared" si="172"/>
        <v>Mazda BT-50_2022</v>
      </c>
      <c r="H3690" s="141">
        <v>3000</v>
      </c>
      <c r="I3690" s="141" t="str">
        <f t="shared" si="173"/>
        <v>Mazda BT-50_2022_3000</v>
      </c>
      <c r="J3690" s="141">
        <v>690000</v>
      </c>
    </row>
    <row r="3691" spans="1:10">
      <c r="A3691" s="141" t="s">
        <v>240</v>
      </c>
      <c r="B3691" s="141">
        <v>110</v>
      </c>
      <c r="C3691" s="141" t="s">
        <v>202</v>
      </c>
      <c r="D3691" s="141" t="s">
        <v>203</v>
      </c>
      <c r="E3691" s="141">
        <v>2022</v>
      </c>
      <c r="F3691" s="141" t="str">
        <f t="shared" si="171"/>
        <v>Mazda BT-50</v>
      </c>
      <c r="G3691" s="141" t="str">
        <f t="shared" si="172"/>
        <v>Mazda BT-50_2022</v>
      </c>
      <c r="H3691" s="141">
        <v>3000</v>
      </c>
      <c r="I3691" s="141" t="str">
        <f t="shared" si="173"/>
        <v>Mazda BT-50_2022_3000</v>
      </c>
      <c r="J3691" s="141">
        <v>680000</v>
      </c>
    </row>
    <row r="3692" spans="1:10">
      <c r="A3692" s="141" t="s">
        <v>240</v>
      </c>
      <c r="B3692" s="141">
        <v>110</v>
      </c>
      <c r="C3692" s="141" t="s">
        <v>202</v>
      </c>
      <c r="D3692" s="141" t="s">
        <v>203</v>
      </c>
      <c r="E3692" s="141">
        <v>2022</v>
      </c>
      <c r="F3692" s="141" t="str">
        <f t="shared" si="171"/>
        <v>Mazda BT-50</v>
      </c>
      <c r="G3692" s="141" t="str">
        <f t="shared" si="172"/>
        <v>Mazda BT-50_2022</v>
      </c>
      <c r="H3692" s="141">
        <v>3000</v>
      </c>
      <c r="I3692" s="141" t="str">
        <f t="shared" si="173"/>
        <v>Mazda BT-50_2022_3000</v>
      </c>
      <c r="J3692" s="141">
        <v>670000</v>
      </c>
    </row>
    <row r="3693" spans="1:10">
      <c r="A3693" s="141" t="s">
        <v>240</v>
      </c>
      <c r="B3693" s="141">
        <v>110</v>
      </c>
      <c r="C3693" s="141" t="s">
        <v>202</v>
      </c>
      <c r="D3693" s="141" t="s">
        <v>203</v>
      </c>
      <c r="E3693" s="141">
        <v>2022</v>
      </c>
      <c r="F3693" s="141" t="str">
        <f t="shared" si="171"/>
        <v>Mazda BT-50</v>
      </c>
      <c r="G3693" s="141" t="str">
        <f t="shared" si="172"/>
        <v>Mazda BT-50_2022</v>
      </c>
      <c r="H3693" s="141">
        <v>3000</v>
      </c>
      <c r="I3693" s="141" t="str">
        <f t="shared" si="173"/>
        <v>Mazda BT-50_2022_3000</v>
      </c>
      <c r="J3693" s="141">
        <v>660000</v>
      </c>
    </row>
    <row r="3694" spans="1:10">
      <c r="A3694" s="141" t="s">
        <v>240</v>
      </c>
      <c r="B3694" s="141">
        <v>110</v>
      </c>
      <c r="C3694" s="141" t="s">
        <v>202</v>
      </c>
      <c r="D3694" s="141" t="s">
        <v>203</v>
      </c>
      <c r="E3694" s="141">
        <v>2022</v>
      </c>
      <c r="F3694" s="141" t="str">
        <f t="shared" si="171"/>
        <v>Mazda BT-50</v>
      </c>
      <c r="G3694" s="141" t="str">
        <f t="shared" si="172"/>
        <v>Mazda BT-50_2022</v>
      </c>
      <c r="H3694" s="141">
        <v>3000</v>
      </c>
      <c r="I3694" s="141" t="str">
        <f t="shared" si="173"/>
        <v>Mazda BT-50_2022_3000</v>
      </c>
      <c r="J3694" s="141">
        <v>650000</v>
      </c>
    </row>
    <row r="3695" spans="1:10">
      <c r="A3695" s="141" t="s">
        <v>240</v>
      </c>
      <c r="B3695" s="141">
        <v>110</v>
      </c>
      <c r="C3695" s="141" t="s">
        <v>202</v>
      </c>
      <c r="D3695" s="141" t="s">
        <v>203</v>
      </c>
      <c r="E3695" s="141">
        <v>2022</v>
      </c>
      <c r="F3695" s="141" t="str">
        <f t="shared" si="171"/>
        <v>Mazda BT-50</v>
      </c>
      <c r="G3695" s="141" t="str">
        <f t="shared" si="172"/>
        <v>Mazda BT-50_2022</v>
      </c>
      <c r="H3695" s="141">
        <v>3000</v>
      </c>
      <c r="I3695" s="141" t="str">
        <f t="shared" si="173"/>
        <v>Mazda BT-50_2022_3000</v>
      </c>
      <c r="J3695" s="141">
        <v>640000</v>
      </c>
    </row>
    <row r="3696" spans="1:10">
      <c r="A3696" s="141" t="s">
        <v>240</v>
      </c>
      <c r="B3696" s="141">
        <v>110</v>
      </c>
      <c r="C3696" s="141" t="s">
        <v>202</v>
      </c>
      <c r="D3696" s="141" t="s">
        <v>203</v>
      </c>
      <c r="E3696" s="141">
        <v>2022</v>
      </c>
      <c r="F3696" s="141" t="str">
        <f t="shared" si="171"/>
        <v>Mazda BT-50</v>
      </c>
      <c r="G3696" s="141" t="str">
        <f t="shared" si="172"/>
        <v>Mazda BT-50_2022</v>
      </c>
      <c r="H3696" s="141">
        <v>3000</v>
      </c>
      <c r="I3696" s="141" t="str">
        <f t="shared" si="173"/>
        <v>Mazda BT-50_2022_3000</v>
      </c>
      <c r="J3696" s="141">
        <v>630000</v>
      </c>
    </row>
    <row r="3697" spans="1:10">
      <c r="A3697" s="141" t="s">
        <v>240</v>
      </c>
      <c r="B3697" s="141">
        <v>110</v>
      </c>
      <c r="C3697" s="141" t="s">
        <v>202</v>
      </c>
      <c r="D3697" s="141" t="s">
        <v>203</v>
      </c>
      <c r="E3697" s="141">
        <v>2022</v>
      </c>
      <c r="F3697" s="141" t="str">
        <f t="shared" si="171"/>
        <v>Mazda BT-50</v>
      </c>
      <c r="G3697" s="141" t="str">
        <f t="shared" si="172"/>
        <v>Mazda BT-50_2022</v>
      </c>
      <c r="H3697" s="141">
        <v>3000</v>
      </c>
      <c r="I3697" s="141" t="str">
        <f t="shared" si="173"/>
        <v>Mazda BT-50_2022_3000</v>
      </c>
      <c r="J3697" s="141">
        <v>620000</v>
      </c>
    </row>
    <row r="3698" spans="1:10">
      <c r="A3698" s="141" t="s">
        <v>240</v>
      </c>
      <c r="B3698" s="141">
        <v>110</v>
      </c>
      <c r="C3698" s="141" t="s">
        <v>202</v>
      </c>
      <c r="D3698" s="141" t="s">
        <v>203</v>
      </c>
      <c r="E3698" s="141">
        <v>2022</v>
      </c>
      <c r="F3698" s="141" t="str">
        <f t="shared" si="171"/>
        <v>Mazda BT-50</v>
      </c>
      <c r="G3698" s="141" t="str">
        <f t="shared" si="172"/>
        <v>Mazda BT-50_2022</v>
      </c>
      <c r="H3698" s="141">
        <v>3000</v>
      </c>
      <c r="I3698" s="141" t="str">
        <f t="shared" si="173"/>
        <v>Mazda BT-50_2022_3000</v>
      </c>
      <c r="J3698" s="141">
        <v>610000</v>
      </c>
    </row>
    <row r="3699" spans="1:10">
      <c r="A3699" s="141" t="s">
        <v>239</v>
      </c>
      <c r="B3699" s="141">
        <v>320</v>
      </c>
      <c r="C3699" s="141" t="s">
        <v>202</v>
      </c>
      <c r="D3699" s="141" t="s">
        <v>203</v>
      </c>
      <c r="E3699" s="141">
        <v>2023</v>
      </c>
      <c r="F3699" s="141" t="str">
        <f t="shared" si="171"/>
        <v>Mazda BT-50</v>
      </c>
      <c r="G3699" s="141" t="str">
        <f t="shared" si="172"/>
        <v>Mazda BT-50_2023</v>
      </c>
      <c r="H3699" s="141">
        <v>1900</v>
      </c>
      <c r="I3699" s="141" t="str">
        <f t="shared" si="173"/>
        <v>Mazda BT-50_2023_1900</v>
      </c>
      <c r="J3699" s="141">
        <v>520000</v>
      </c>
    </row>
    <row r="3700" spans="1:10">
      <c r="A3700" s="141" t="s">
        <v>239</v>
      </c>
      <c r="B3700" s="141">
        <v>320</v>
      </c>
      <c r="C3700" s="141" t="s">
        <v>202</v>
      </c>
      <c r="D3700" s="141" t="s">
        <v>203</v>
      </c>
      <c r="E3700" s="141">
        <v>2023</v>
      </c>
      <c r="F3700" s="141" t="str">
        <f t="shared" si="171"/>
        <v>Mazda BT-50</v>
      </c>
      <c r="G3700" s="141" t="str">
        <f t="shared" si="172"/>
        <v>Mazda BT-50_2023</v>
      </c>
      <c r="H3700" s="141">
        <v>1900</v>
      </c>
      <c r="I3700" s="141" t="str">
        <f t="shared" si="173"/>
        <v>Mazda BT-50_2023_1900</v>
      </c>
      <c r="J3700" s="141">
        <v>510000</v>
      </c>
    </row>
    <row r="3701" spans="1:10">
      <c r="A3701" s="141" t="s">
        <v>239</v>
      </c>
      <c r="B3701" s="141">
        <v>320</v>
      </c>
      <c r="C3701" s="141" t="s">
        <v>202</v>
      </c>
      <c r="D3701" s="141" t="s">
        <v>203</v>
      </c>
      <c r="E3701" s="141">
        <v>2023</v>
      </c>
      <c r="F3701" s="141" t="str">
        <f t="shared" si="171"/>
        <v>Mazda BT-50</v>
      </c>
      <c r="G3701" s="141" t="str">
        <f t="shared" si="172"/>
        <v>Mazda BT-50_2023</v>
      </c>
      <c r="H3701" s="141">
        <v>1900</v>
      </c>
      <c r="I3701" s="141" t="str">
        <f t="shared" si="173"/>
        <v>Mazda BT-50_2023_1900</v>
      </c>
      <c r="J3701" s="141">
        <v>500000</v>
      </c>
    </row>
    <row r="3702" spans="1:10">
      <c r="A3702" s="141" t="s">
        <v>239</v>
      </c>
      <c r="B3702" s="141">
        <v>320</v>
      </c>
      <c r="C3702" s="141" t="s">
        <v>202</v>
      </c>
      <c r="D3702" s="141" t="s">
        <v>203</v>
      </c>
      <c r="E3702" s="141">
        <v>2023</v>
      </c>
      <c r="F3702" s="141" t="str">
        <f t="shared" si="171"/>
        <v>Mazda BT-50</v>
      </c>
      <c r="G3702" s="141" t="str">
        <f t="shared" si="172"/>
        <v>Mazda BT-50_2023</v>
      </c>
      <c r="H3702" s="141">
        <v>1900</v>
      </c>
      <c r="I3702" s="141" t="str">
        <f t="shared" si="173"/>
        <v>Mazda BT-50_2023_1900</v>
      </c>
      <c r="J3702" s="141">
        <v>490000</v>
      </c>
    </row>
    <row r="3703" spans="1:10">
      <c r="A3703" s="141" t="s">
        <v>239</v>
      </c>
      <c r="B3703" s="141">
        <v>320</v>
      </c>
      <c r="C3703" s="141" t="s">
        <v>202</v>
      </c>
      <c r="D3703" s="141" t="s">
        <v>203</v>
      </c>
      <c r="E3703" s="141">
        <v>2023</v>
      </c>
      <c r="F3703" s="141" t="str">
        <f t="shared" si="171"/>
        <v>Mazda BT-50</v>
      </c>
      <c r="G3703" s="141" t="str">
        <f t="shared" si="172"/>
        <v>Mazda BT-50_2023</v>
      </c>
      <c r="H3703" s="141">
        <v>1900</v>
      </c>
      <c r="I3703" s="141" t="str">
        <f t="shared" si="173"/>
        <v>Mazda BT-50_2023_1900</v>
      </c>
      <c r="J3703" s="141">
        <v>480000</v>
      </c>
    </row>
    <row r="3704" spans="1:10">
      <c r="A3704" s="141" t="s">
        <v>239</v>
      </c>
      <c r="B3704" s="141">
        <v>320</v>
      </c>
      <c r="C3704" s="141" t="s">
        <v>202</v>
      </c>
      <c r="D3704" s="141" t="s">
        <v>203</v>
      </c>
      <c r="E3704" s="141">
        <v>2023</v>
      </c>
      <c r="F3704" s="141" t="str">
        <f t="shared" si="171"/>
        <v>Mazda BT-50</v>
      </c>
      <c r="G3704" s="141" t="str">
        <f t="shared" si="172"/>
        <v>Mazda BT-50_2023</v>
      </c>
      <c r="H3704" s="141">
        <v>1900</v>
      </c>
      <c r="I3704" s="141" t="str">
        <f t="shared" si="173"/>
        <v>Mazda BT-50_2023_1900</v>
      </c>
      <c r="J3704" s="141">
        <v>470000</v>
      </c>
    </row>
    <row r="3705" spans="1:10">
      <c r="A3705" s="141" t="s">
        <v>239</v>
      </c>
      <c r="B3705" s="141">
        <v>320</v>
      </c>
      <c r="C3705" s="141" t="s">
        <v>202</v>
      </c>
      <c r="D3705" s="141" t="s">
        <v>203</v>
      </c>
      <c r="E3705" s="141">
        <v>2023</v>
      </c>
      <c r="F3705" s="141" t="str">
        <f t="shared" si="171"/>
        <v>Mazda BT-50</v>
      </c>
      <c r="G3705" s="141" t="str">
        <f t="shared" si="172"/>
        <v>Mazda BT-50_2023</v>
      </c>
      <c r="H3705" s="141">
        <v>1900</v>
      </c>
      <c r="I3705" s="141" t="str">
        <f t="shared" si="173"/>
        <v>Mazda BT-50_2023_1900</v>
      </c>
      <c r="J3705" s="141">
        <v>460000</v>
      </c>
    </row>
    <row r="3706" spans="1:10">
      <c r="A3706" s="141" t="s">
        <v>239</v>
      </c>
      <c r="B3706" s="141">
        <v>320</v>
      </c>
      <c r="C3706" s="141" t="s">
        <v>202</v>
      </c>
      <c r="D3706" s="141" t="s">
        <v>203</v>
      </c>
      <c r="E3706" s="141">
        <v>2023</v>
      </c>
      <c r="F3706" s="141" t="str">
        <f t="shared" si="171"/>
        <v>Mazda BT-50</v>
      </c>
      <c r="G3706" s="141" t="str">
        <f t="shared" si="172"/>
        <v>Mazda BT-50_2023</v>
      </c>
      <c r="H3706" s="141">
        <v>1900</v>
      </c>
      <c r="I3706" s="141" t="str">
        <f t="shared" si="173"/>
        <v>Mazda BT-50_2023_1900</v>
      </c>
      <c r="J3706" s="141">
        <v>450000</v>
      </c>
    </row>
    <row r="3707" spans="1:10">
      <c r="A3707" s="141" t="s">
        <v>239</v>
      </c>
      <c r="B3707" s="141">
        <v>320</v>
      </c>
      <c r="C3707" s="141" t="s">
        <v>202</v>
      </c>
      <c r="D3707" s="141" t="s">
        <v>203</v>
      </c>
      <c r="E3707" s="141">
        <v>2023</v>
      </c>
      <c r="F3707" s="141" t="str">
        <f t="shared" si="171"/>
        <v>Mazda BT-50</v>
      </c>
      <c r="G3707" s="141" t="str">
        <f t="shared" si="172"/>
        <v>Mazda BT-50_2023</v>
      </c>
      <c r="H3707" s="141">
        <v>1900</v>
      </c>
      <c r="I3707" s="141" t="str">
        <f t="shared" si="173"/>
        <v>Mazda BT-50_2023_1900</v>
      </c>
      <c r="J3707" s="141">
        <v>440000</v>
      </c>
    </row>
    <row r="3708" spans="1:10">
      <c r="A3708" s="141" t="s">
        <v>239</v>
      </c>
      <c r="B3708" s="141">
        <v>320</v>
      </c>
      <c r="C3708" s="141" t="s">
        <v>202</v>
      </c>
      <c r="D3708" s="141" t="s">
        <v>203</v>
      </c>
      <c r="E3708" s="141">
        <v>2023</v>
      </c>
      <c r="F3708" s="141" t="str">
        <f t="shared" si="171"/>
        <v>Mazda BT-50</v>
      </c>
      <c r="G3708" s="141" t="str">
        <f t="shared" si="172"/>
        <v>Mazda BT-50_2023</v>
      </c>
      <c r="H3708" s="141">
        <v>1900</v>
      </c>
      <c r="I3708" s="141" t="str">
        <f t="shared" si="173"/>
        <v>Mazda BT-50_2023_1900</v>
      </c>
      <c r="J3708" s="141">
        <v>430000</v>
      </c>
    </row>
    <row r="3709" spans="1:10">
      <c r="A3709" s="141" t="s">
        <v>239</v>
      </c>
      <c r="B3709" s="141">
        <v>320</v>
      </c>
      <c r="C3709" s="141" t="s">
        <v>202</v>
      </c>
      <c r="D3709" s="141" t="s">
        <v>203</v>
      </c>
      <c r="E3709" s="141">
        <v>2023</v>
      </c>
      <c r="F3709" s="141" t="str">
        <f t="shared" si="171"/>
        <v>Mazda BT-50</v>
      </c>
      <c r="G3709" s="141" t="str">
        <f t="shared" si="172"/>
        <v>Mazda BT-50_2023</v>
      </c>
      <c r="H3709" s="141">
        <v>1900</v>
      </c>
      <c r="I3709" s="141" t="str">
        <f t="shared" si="173"/>
        <v>Mazda BT-50_2023_1900</v>
      </c>
      <c r="J3709" s="141">
        <v>420000</v>
      </c>
    </row>
    <row r="3710" spans="1:10">
      <c r="A3710" s="141" t="s">
        <v>239</v>
      </c>
      <c r="B3710" s="141">
        <v>320</v>
      </c>
      <c r="C3710" s="141" t="s">
        <v>202</v>
      </c>
      <c r="D3710" s="141" t="s">
        <v>203</v>
      </c>
      <c r="E3710" s="141">
        <v>2023</v>
      </c>
      <c r="F3710" s="141" t="str">
        <f t="shared" si="171"/>
        <v>Mazda BT-50</v>
      </c>
      <c r="G3710" s="141" t="str">
        <f t="shared" si="172"/>
        <v>Mazda BT-50_2023</v>
      </c>
      <c r="H3710" s="141">
        <v>1900</v>
      </c>
      <c r="I3710" s="141" t="str">
        <f t="shared" si="173"/>
        <v>Mazda BT-50_2023_1900</v>
      </c>
      <c r="J3710" s="141">
        <v>410000</v>
      </c>
    </row>
    <row r="3711" spans="1:10">
      <c r="A3711" s="141" t="s">
        <v>239</v>
      </c>
      <c r="B3711" s="141">
        <v>320</v>
      </c>
      <c r="C3711" s="141" t="s">
        <v>202</v>
      </c>
      <c r="D3711" s="141" t="s">
        <v>203</v>
      </c>
      <c r="E3711" s="141">
        <v>2023</v>
      </c>
      <c r="F3711" s="141" t="str">
        <f t="shared" si="171"/>
        <v>Mazda BT-50</v>
      </c>
      <c r="G3711" s="141" t="str">
        <f t="shared" si="172"/>
        <v>Mazda BT-50_2023</v>
      </c>
      <c r="H3711" s="141">
        <v>1900</v>
      </c>
      <c r="I3711" s="141" t="str">
        <f t="shared" si="173"/>
        <v>Mazda BT-50_2023_1900</v>
      </c>
      <c r="J3711" s="141">
        <v>400000</v>
      </c>
    </row>
    <row r="3712" spans="1:10">
      <c r="A3712" s="141" t="s">
        <v>239</v>
      </c>
      <c r="B3712" s="141">
        <v>320</v>
      </c>
      <c r="C3712" s="141" t="s">
        <v>202</v>
      </c>
      <c r="D3712" s="141" t="s">
        <v>203</v>
      </c>
      <c r="E3712" s="141">
        <v>2023</v>
      </c>
      <c r="F3712" s="141" t="str">
        <f t="shared" si="171"/>
        <v>Mazda BT-50</v>
      </c>
      <c r="G3712" s="141" t="str">
        <f t="shared" si="172"/>
        <v>Mazda BT-50_2023</v>
      </c>
      <c r="H3712" s="141">
        <v>1900</v>
      </c>
      <c r="I3712" s="141" t="str">
        <f t="shared" si="173"/>
        <v>Mazda BT-50_2023_1900</v>
      </c>
      <c r="J3712" s="141">
        <v>390000</v>
      </c>
    </row>
    <row r="3713" spans="1:10">
      <c r="A3713" s="141" t="s">
        <v>239</v>
      </c>
      <c r="B3713" s="141">
        <v>320</v>
      </c>
      <c r="C3713" s="141" t="s">
        <v>202</v>
      </c>
      <c r="D3713" s="141" t="s">
        <v>203</v>
      </c>
      <c r="E3713" s="141">
        <v>2023</v>
      </c>
      <c r="F3713" s="141" t="str">
        <f t="shared" ref="F3713:F3776" si="174">C3713&amp;" "&amp;D3713</f>
        <v>Mazda BT-50</v>
      </c>
      <c r="G3713" s="141" t="str">
        <f t="shared" si="172"/>
        <v>Mazda BT-50_2023</v>
      </c>
      <c r="H3713" s="141">
        <v>1900</v>
      </c>
      <c r="I3713" s="141" t="str">
        <f t="shared" si="173"/>
        <v>Mazda BT-50_2023_1900</v>
      </c>
      <c r="J3713" s="141">
        <v>380000</v>
      </c>
    </row>
    <row r="3714" spans="1:10">
      <c r="A3714" s="141" t="s">
        <v>239</v>
      </c>
      <c r="B3714" s="141">
        <v>320</v>
      </c>
      <c r="C3714" s="141" t="s">
        <v>202</v>
      </c>
      <c r="D3714" s="141" t="s">
        <v>203</v>
      </c>
      <c r="E3714" s="141">
        <v>2023</v>
      </c>
      <c r="F3714" s="141" t="str">
        <f t="shared" si="174"/>
        <v>Mazda BT-50</v>
      </c>
      <c r="G3714" s="141" t="str">
        <f t="shared" ref="G3714:G3777" si="175">F3714&amp;"_"&amp;E3714</f>
        <v>Mazda BT-50_2023</v>
      </c>
      <c r="H3714" s="141">
        <v>1900</v>
      </c>
      <c r="I3714" s="141" t="str">
        <f t="shared" si="173"/>
        <v>Mazda BT-50_2023_1900</v>
      </c>
      <c r="J3714" s="141">
        <v>370000</v>
      </c>
    </row>
    <row r="3715" spans="1:10">
      <c r="A3715" s="141" t="s">
        <v>239</v>
      </c>
      <c r="B3715" s="141">
        <v>320</v>
      </c>
      <c r="C3715" s="141" t="s">
        <v>202</v>
      </c>
      <c r="D3715" s="141" t="s">
        <v>203</v>
      </c>
      <c r="E3715" s="141">
        <v>2023</v>
      </c>
      <c r="F3715" s="141" t="str">
        <f t="shared" si="174"/>
        <v>Mazda BT-50</v>
      </c>
      <c r="G3715" s="141" t="str">
        <f t="shared" si="175"/>
        <v>Mazda BT-50_2023</v>
      </c>
      <c r="H3715" s="141">
        <v>1900</v>
      </c>
      <c r="I3715" s="141" t="str">
        <f t="shared" ref="I3715:I3778" si="176">G3715&amp;"_"&amp;H3715</f>
        <v>Mazda BT-50_2023_1900</v>
      </c>
      <c r="J3715" s="141">
        <v>360000</v>
      </c>
    </row>
    <row r="3716" spans="1:10">
      <c r="A3716" s="141" t="s">
        <v>239</v>
      </c>
      <c r="B3716" s="141">
        <v>320</v>
      </c>
      <c r="C3716" s="141" t="s">
        <v>202</v>
      </c>
      <c r="D3716" s="141" t="s">
        <v>203</v>
      </c>
      <c r="E3716" s="141">
        <v>2023</v>
      </c>
      <c r="F3716" s="141" t="str">
        <f t="shared" si="174"/>
        <v>Mazda BT-50</v>
      </c>
      <c r="G3716" s="141" t="str">
        <f t="shared" si="175"/>
        <v>Mazda BT-50_2023</v>
      </c>
      <c r="H3716" s="141">
        <v>1900</v>
      </c>
      <c r="I3716" s="141" t="str">
        <f t="shared" si="176"/>
        <v>Mazda BT-50_2023_1900</v>
      </c>
      <c r="J3716" s="141">
        <v>350000</v>
      </c>
    </row>
    <row r="3717" spans="1:10">
      <c r="A3717" s="141" t="s">
        <v>239</v>
      </c>
      <c r="B3717" s="141">
        <v>320</v>
      </c>
      <c r="C3717" s="141" t="s">
        <v>202</v>
      </c>
      <c r="D3717" s="141" t="s">
        <v>203</v>
      </c>
      <c r="E3717" s="141">
        <v>2023</v>
      </c>
      <c r="F3717" s="141" t="str">
        <f t="shared" si="174"/>
        <v>Mazda BT-50</v>
      </c>
      <c r="G3717" s="141" t="str">
        <f t="shared" si="175"/>
        <v>Mazda BT-50_2023</v>
      </c>
      <c r="H3717" s="141">
        <v>1900</v>
      </c>
      <c r="I3717" s="141" t="str">
        <f t="shared" si="176"/>
        <v>Mazda BT-50_2023_1900</v>
      </c>
      <c r="J3717" s="141">
        <v>340000</v>
      </c>
    </row>
    <row r="3718" spans="1:10">
      <c r="A3718" s="141" t="s">
        <v>239</v>
      </c>
      <c r="B3718" s="141">
        <v>320</v>
      </c>
      <c r="C3718" s="141" t="s">
        <v>202</v>
      </c>
      <c r="D3718" s="141" t="s">
        <v>203</v>
      </c>
      <c r="E3718" s="141">
        <v>2023</v>
      </c>
      <c r="F3718" s="141" t="str">
        <f t="shared" si="174"/>
        <v>Mazda BT-50</v>
      </c>
      <c r="G3718" s="141" t="str">
        <f t="shared" si="175"/>
        <v>Mazda BT-50_2023</v>
      </c>
      <c r="H3718" s="141">
        <v>1900</v>
      </c>
      <c r="I3718" s="141" t="str">
        <f t="shared" si="176"/>
        <v>Mazda BT-50_2023_1900</v>
      </c>
      <c r="J3718" s="141">
        <v>330000</v>
      </c>
    </row>
    <row r="3719" spans="1:10">
      <c r="A3719" s="141" t="s">
        <v>239</v>
      </c>
      <c r="B3719" s="141">
        <v>320</v>
      </c>
      <c r="C3719" s="141" t="s">
        <v>202</v>
      </c>
      <c r="D3719" s="141" t="s">
        <v>203</v>
      </c>
      <c r="E3719" s="141">
        <v>2023</v>
      </c>
      <c r="F3719" s="141" t="str">
        <f t="shared" si="174"/>
        <v>Mazda BT-50</v>
      </c>
      <c r="G3719" s="141" t="str">
        <f t="shared" si="175"/>
        <v>Mazda BT-50_2023</v>
      </c>
      <c r="H3719" s="141">
        <v>1900</v>
      </c>
      <c r="I3719" s="141" t="str">
        <f t="shared" si="176"/>
        <v>Mazda BT-50_2023_1900</v>
      </c>
      <c r="J3719" s="141">
        <v>320000</v>
      </c>
    </row>
    <row r="3720" spans="1:10">
      <c r="A3720" s="141" t="s">
        <v>239</v>
      </c>
      <c r="B3720" s="141">
        <v>320</v>
      </c>
      <c r="C3720" s="141" t="s">
        <v>202</v>
      </c>
      <c r="D3720" s="141" t="s">
        <v>203</v>
      </c>
      <c r="E3720" s="141">
        <v>2023</v>
      </c>
      <c r="F3720" s="141" t="str">
        <f t="shared" si="174"/>
        <v>Mazda BT-50</v>
      </c>
      <c r="G3720" s="141" t="str">
        <f t="shared" si="175"/>
        <v>Mazda BT-50_2023</v>
      </c>
      <c r="H3720" s="141">
        <v>1900</v>
      </c>
      <c r="I3720" s="141" t="str">
        <f t="shared" si="176"/>
        <v>Mazda BT-50_2023_1900</v>
      </c>
      <c r="J3720" s="141">
        <v>310000</v>
      </c>
    </row>
    <row r="3721" spans="1:10">
      <c r="A3721" s="141" t="s">
        <v>240</v>
      </c>
      <c r="B3721" s="141">
        <v>110</v>
      </c>
      <c r="C3721" s="141" t="s">
        <v>202</v>
      </c>
      <c r="D3721" s="141" t="s">
        <v>203</v>
      </c>
      <c r="E3721" s="141">
        <v>2023</v>
      </c>
      <c r="F3721" s="141" t="str">
        <f t="shared" si="174"/>
        <v>Mazda BT-50</v>
      </c>
      <c r="G3721" s="141" t="str">
        <f t="shared" si="175"/>
        <v>Mazda BT-50_2023</v>
      </c>
      <c r="H3721" s="141">
        <v>1900</v>
      </c>
      <c r="I3721" s="141" t="str">
        <f t="shared" si="176"/>
        <v>Mazda BT-50_2023_1900</v>
      </c>
      <c r="J3721" s="141">
        <v>680000</v>
      </c>
    </row>
    <row r="3722" spans="1:10">
      <c r="A3722" s="141" t="s">
        <v>240</v>
      </c>
      <c r="B3722" s="141">
        <v>110</v>
      </c>
      <c r="C3722" s="141" t="s">
        <v>202</v>
      </c>
      <c r="D3722" s="141" t="s">
        <v>203</v>
      </c>
      <c r="E3722" s="141">
        <v>2023</v>
      </c>
      <c r="F3722" s="141" t="str">
        <f t="shared" si="174"/>
        <v>Mazda BT-50</v>
      </c>
      <c r="G3722" s="141" t="str">
        <f t="shared" si="175"/>
        <v>Mazda BT-50_2023</v>
      </c>
      <c r="H3722" s="141">
        <v>1900</v>
      </c>
      <c r="I3722" s="141" t="str">
        <f t="shared" si="176"/>
        <v>Mazda BT-50_2023_1900</v>
      </c>
      <c r="J3722" s="141">
        <v>670000</v>
      </c>
    </row>
    <row r="3723" spans="1:10">
      <c r="A3723" s="141" t="s">
        <v>240</v>
      </c>
      <c r="B3723" s="141">
        <v>110</v>
      </c>
      <c r="C3723" s="141" t="s">
        <v>202</v>
      </c>
      <c r="D3723" s="141" t="s">
        <v>203</v>
      </c>
      <c r="E3723" s="141">
        <v>2023</v>
      </c>
      <c r="F3723" s="141" t="str">
        <f t="shared" si="174"/>
        <v>Mazda BT-50</v>
      </c>
      <c r="G3723" s="141" t="str">
        <f t="shared" si="175"/>
        <v>Mazda BT-50_2023</v>
      </c>
      <c r="H3723" s="141">
        <v>1900</v>
      </c>
      <c r="I3723" s="141" t="str">
        <f t="shared" si="176"/>
        <v>Mazda BT-50_2023_1900</v>
      </c>
      <c r="J3723" s="141">
        <v>660000</v>
      </c>
    </row>
    <row r="3724" spans="1:10">
      <c r="A3724" s="141" t="s">
        <v>240</v>
      </c>
      <c r="B3724" s="141">
        <v>110</v>
      </c>
      <c r="C3724" s="141" t="s">
        <v>202</v>
      </c>
      <c r="D3724" s="141" t="s">
        <v>203</v>
      </c>
      <c r="E3724" s="141">
        <v>2023</v>
      </c>
      <c r="F3724" s="141" t="str">
        <f t="shared" si="174"/>
        <v>Mazda BT-50</v>
      </c>
      <c r="G3724" s="141" t="str">
        <f t="shared" si="175"/>
        <v>Mazda BT-50_2023</v>
      </c>
      <c r="H3724" s="141">
        <v>1900</v>
      </c>
      <c r="I3724" s="141" t="str">
        <f t="shared" si="176"/>
        <v>Mazda BT-50_2023_1900</v>
      </c>
      <c r="J3724" s="141">
        <v>650000</v>
      </c>
    </row>
    <row r="3725" spans="1:10">
      <c r="A3725" s="141" t="s">
        <v>240</v>
      </c>
      <c r="B3725" s="141">
        <v>110</v>
      </c>
      <c r="C3725" s="141" t="s">
        <v>202</v>
      </c>
      <c r="D3725" s="141" t="s">
        <v>203</v>
      </c>
      <c r="E3725" s="141">
        <v>2023</v>
      </c>
      <c r="F3725" s="141" t="str">
        <f t="shared" si="174"/>
        <v>Mazda BT-50</v>
      </c>
      <c r="G3725" s="141" t="str">
        <f t="shared" si="175"/>
        <v>Mazda BT-50_2023</v>
      </c>
      <c r="H3725" s="141">
        <v>1900</v>
      </c>
      <c r="I3725" s="141" t="str">
        <f t="shared" si="176"/>
        <v>Mazda BT-50_2023_1900</v>
      </c>
      <c r="J3725" s="141">
        <v>640000</v>
      </c>
    </row>
    <row r="3726" spans="1:10">
      <c r="A3726" s="141" t="s">
        <v>240</v>
      </c>
      <c r="B3726" s="141">
        <v>110</v>
      </c>
      <c r="C3726" s="141" t="s">
        <v>202</v>
      </c>
      <c r="D3726" s="141" t="s">
        <v>203</v>
      </c>
      <c r="E3726" s="141">
        <v>2023</v>
      </c>
      <c r="F3726" s="141" t="str">
        <f t="shared" si="174"/>
        <v>Mazda BT-50</v>
      </c>
      <c r="G3726" s="141" t="str">
        <f t="shared" si="175"/>
        <v>Mazda BT-50_2023</v>
      </c>
      <c r="H3726" s="141">
        <v>1900</v>
      </c>
      <c r="I3726" s="141" t="str">
        <f t="shared" si="176"/>
        <v>Mazda BT-50_2023_1900</v>
      </c>
      <c r="J3726" s="141">
        <v>630000</v>
      </c>
    </row>
    <row r="3727" spans="1:10">
      <c r="A3727" s="141" t="s">
        <v>240</v>
      </c>
      <c r="B3727" s="141">
        <v>110</v>
      </c>
      <c r="C3727" s="141" t="s">
        <v>202</v>
      </c>
      <c r="D3727" s="141" t="s">
        <v>203</v>
      </c>
      <c r="E3727" s="141">
        <v>2023</v>
      </c>
      <c r="F3727" s="141" t="str">
        <f t="shared" si="174"/>
        <v>Mazda BT-50</v>
      </c>
      <c r="G3727" s="141" t="str">
        <f t="shared" si="175"/>
        <v>Mazda BT-50_2023</v>
      </c>
      <c r="H3727" s="141">
        <v>1900</v>
      </c>
      <c r="I3727" s="141" t="str">
        <f t="shared" si="176"/>
        <v>Mazda BT-50_2023_1900</v>
      </c>
      <c r="J3727" s="141">
        <v>620000</v>
      </c>
    </row>
    <row r="3728" spans="1:10">
      <c r="A3728" s="141" t="s">
        <v>240</v>
      </c>
      <c r="B3728" s="141">
        <v>110</v>
      </c>
      <c r="C3728" s="141" t="s">
        <v>202</v>
      </c>
      <c r="D3728" s="141" t="s">
        <v>203</v>
      </c>
      <c r="E3728" s="141">
        <v>2023</v>
      </c>
      <c r="F3728" s="141" t="str">
        <f t="shared" si="174"/>
        <v>Mazda BT-50</v>
      </c>
      <c r="G3728" s="141" t="str">
        <f t="shared" si="175"/>
        <v>Mazda BT-50_2023</v>
      </c>
      <c r="H3728" s="141">
        <v>1900</v>
      </c>
      <c r="I3728" s="141" t="str">
        <f t="shared" si="176"/>
        <v>Mazda BT-50_2023_1900</v>
      </c>
      <c r="J3728" s="141">
        <v>610000</v>
      </c>
    </row>
    <row r="3729" spans="1:10">
      <c r="A3729" s="141" t="s">
        <v>240</v>
      </c>
      <c r="B3729" s="141">
        <v>110</v>
      </c>
      <c r="C3729" s="141" t="s">
        <v>202</v>
      </c>
      <c r="D3729" s="141" t="s">
        <v>203</v>
      </c>
      <c r="E3729" s="141">
        <v>2023</v>
      </c>
      <c r="F3729" s="141" t="str">
        <f t="shared" si="174"/>
        <v>Mazda BT-50</v>
      </c>
      <c r="G3729" s="141" t="str">
        <f t="shared" si="175"/>
        <v>Mazda BT-50_2023</v>
      </c>
      <c r="H3729" s="141">
        <v>1900</v>
      </c>
      <c r="I3729" s="141" t="str">
        <f t="shared" si="176"/>
        <v>Mazda BT-50_2023_1900</v>
      </c>
      <c r="J3729" s="141">
        <v>600000</v>
      </c>
    </row>
    <row r="3730" spans="1:10">
      <c r="A3730" s="141" t="s">
        <v>240</v>
      </c>
      <c r="B3730" s="141">
        <v>110</v>
      </c>
      <c r="C3730" s="141" t="s">
        <v>202</v>
      </c>
      <c r="D3730" s="141" t="s">
        <v>203</v>
      </c>
      <c r="E3730" s="141">
        <v>2023</v>
      </c>
      <c r="F3730" s="141" t="str">
        <f t="shared" si="174"/>
        <v>Mazda BT-50</v>
      </c>
      <c r="G3730" s="141" t="str">
        <f t="shared" si="175"/>
        <v>Mazda BT-50_2023</v>
      </c>
      <c r="H3730" s="141">
        <v>1900</v>
      </c>
      <c r="I3730" s="141" t="str">
        <f t="shared" si="176"/>
        <v>Mazda BT-50_2023_1900</v>
      </c>
      <c r="J3730" s="141">
        <v>590000</v>
      </c>
    </row>
    <row r="3731" spans="1:10">
      <c r="A3731" s="141" t="s">
        <v>240</v>
      </c>
      <c r="B3731" s="141">
        <v>110</v>
      </c>
      <c r="C3731" s="141" t="s">
        <v>202</v>
      </c>
      <c r="D3731" s="141" t="s">
        <v>203</v>
      </c>
      <c r="E3731" s="141">
        <v>2023</v>
      </c>
      <c r="F3731" s="141" t="str">
        <f t="shared" si="174"/>
        <v>Mazda BT-50</v>
      </c>
      <c r="G3731" s="141" t="str">
        <f t="shared" si="175"/>
        <v>Mazda BT-50_2023</v>
      </c>
      <c r="H3731" s="141">
        <v>1900</v>
      </c>
      <c r="I3731" s="141" t="str">
        <f t="shared" si="176"/>
        <v>Mazda BT-50_2023_1900</v>
      </c>
      <c r="J3731" s="141">
        <v>580000</v>
      </c>
    </row>
    <row r="3732" spans="1:10">
      <c r="A3732" s="141" t="s">
        <v>240</v>
      </c>
      <c r="B3732" s="141">
        <v>110</v>
      </c>
      <c r="C3732" s="141" t="s">
        <v>202</v>
      </c>
      <c r="D3732" s="141" t="s">
        <v>203</v>
      </c>
      <c r="E3732" s="141">
        <v>2023</v>
      </c>
      <c r="F3732" s="141" t="str">
        <f t="shared" si="174"/>
        <v>Mazda BT-50</v>
      </c>
      <c r="G3732" s="141" t="str">
        <f t="shared" si="175"/>
        <v>Mazda BT-50_2023</v>
      </c>
      <c r="H3732" s="141">
        <v>1900</v>
      </c>
      <c r="I3732" s="141" t="str">
        <f t="shared" si="176"/>
        <v>Mazda BT-50_2023_1900</v>
      </c>
      <c r="J3732" s="141">
        <v>570000</v>
      </c>
    </row>
    <row r="3733" spans="1:10">
      <c r="A3733" s="141" t="s">
        <v>240</v>
      </c>
      <c r="B3733" s="141">
        <v>110</v>
      </c>
      <c r="C3733" s="141" t="s">
        <v>202</v>
      </c>
      <c r="D3733" s="141" t="s">
        <v>203</v>
      </c>
      <c r="E3733" s="141">
        <v>2023</v>
      </c>
      <c r="F3733" s="141" t="str">
        <f t="shared" si="174"/>
        <v>Mazda BT-50</v>
      </c>
      <c r="G3733" s="141" t="str">
        <f t="shared" si="175"/>
        <v>Mazda BT-50_2023</v>
      </c>
      <c r="H3733" s="141">
        <v>1900</v>
      </c>
      <c r="I3733" s="141" t="str">
        <f t="shared" si="176"/>
        <v>Mazda BT-50_2023_1900</v>
      </c>
      <c r="J3733" s="141">
        <v>560000</v>
      </c>
    </row>
    <row r="3734" spans="1:10">
      <c r="A3734" s="141" t="s">
        <v>240</v>
      </c>
      <c r="B3734" s="141">
        <v>110</v>
      </c>
      <c r="C3734" s="141" t="s">
        <v>202</v>
      </c>
      <c r="D3734" s="141" t="s">
        <v>203</v>
      </c>
      <c r="E3734" s="141">
        <v>2023</v>
      </c>
      <c r="F3734" s="141" t="str">
        <f t="shared" si="174"/>
        <v>Mazda BT-50</v>
      </c>
      <c r="G3734" s="141" t="str">
        <f t="shared" si="175"/>
        <v>Mazda BT-50_2023</v>
      </c>
      <c r="H3734" s="141">
        <v>1900</v>
      </c>
      <c r="I3734" s="141" t="str">
        <f t="shared" si="176"/>
        <v>Mazda BT-50_2023_1900</v>
      </c>
      <c r="J3734" s="141">
        <v>550000</v>
      </c>
    </row>
    <row r="3735" spans="1:10">
      <c r="A3735" s="141" t="s">
        <v>240</v>
      </c>
      <c r="B3735" s="141">
        <v>110</v>
      </c>
      <c r="C3735" s="141" t="s">
        <v>202</v>
      </c>
      <c r="D3735" s="141" t="s">
        <v>203</v>
      </c>
      <c r="E3735" s="141">
        <v>2023</v>
      </c>
      <c r="F3735" s="141" t="str">
        <f t="shared" si="174"/>
        <v>Mazda BT-50</v>
      </c>
      <c r="G3735" s="141" t="str">
        <f t="shared" si="175"/>
        <v>Mazda BT-50_2023</v>
      </c>
      <c r="H3735" s="141">
        <v>1900</v>
      </c>
      <c r="I3735" s="141" t="str">
        <f t="shared" si="176"/>
        <v>Mazda BT-50_2023_1900</v>
      </c>
      <c r="J3735" s="141">
        <v>540000</v>
      </c>
    </row>
    <row r="3736" spans="1:10">
      <c r="A3736" s="141" t="s">
        <v>240</v>
      </c>
      <c r="B3736" s="141">
        <v>110</v>
      </c>
      <c r="C3736" s="141" t="s">
        <v>202</v>
      </c>
      <c r="D3736" s="141" t="s">
        <v>203</v>
      </c>
      <c r="E3736" s="141">
        <v>2023</v>
      </c>
      <c r="F3736" s="141" t="str">
        <f t="shared" si="174"/>
        <v>Mazda BT-50</v>
      </c>
      <c r="G3736" s="141" t="str">
        <f t="shared" si="175"/>
        <v>Mazda BT-50_2023</v>
      </c>
      <c r="H3736" s="141">
        <v>1900</v>
      </c>
      <c r="I3736" s="141" t="str">
        <f t="shared" si="176"/>
        <v>Mazda BT-50_2023_1900</v>
      </c>
      <c r="J3736" s="141">
        <v>530000</v>
      </c>
    </row>
    <row r="3737" spans="1:10">
      <c r="A3737" s="141" t="s">
        <v>240</v>
      </c>
      <c r="B3737" s="141">
        <v>110</v>
      </c>
      <c r="C3737" s="141" t="s">
        <v>202</v>
      </c>
      <c r="D3737" s="141" t="s">
        <v>203</v>
      </c>
      <c r="E3737" s="141">
        <v>2023</v>
      </c>
      <c r="F3737" s="141" t="str">
        <f t="shared" si="174"/>
        <v>Mazda BT-50</v>
      </c>
      <c r="G3737" s="141" t="str">
        <f t="shared" si="175"/>
        <v>Mazda BT-50_2023</v>
      </c>
      <c r="H3737" s="141">
        <v>1900</v>
      </c>
      <c r="I3737" s="141" t="str">
        <f t="shared" si="176"/>
        <v>Mazda BT-50_2023_1900</v>
      </c>
      <c r="J3737" s="141">
        <v>520000</v>
      </c>
    </row>
    <row r="3738" spans="1:10">
      <c r="A3738" s="141" t="s">
        <v>240</v>
      </c>
      <c r="B3738" s="141">
        <v>110</v>
      </c>
      <c r="C3738" s="141" t="s">
        <v>202</v>
      </c>
      <c r="D3738" s="141" t="s">
        <v>203</v>
      </c>
      <c r="E3738" s="141">
        <v>2023</v>
      </c>
      <c r="F3738" s="141" t="str">
        <f t="shared" si="174"/>
        <v>Mazda BT-50</v>
      </c>
      <c r="G3738" s="141" t="str">
        <f t="shared" si="175"/>
        <v>Mazda BT-50_2023</v>
      </c>
      <c r="H3738" s="141">
        <v>1900</v>
      </c>
      <c r="I3738" s="141" t="str">
        <f t="shared" si="176"/>
        <v>Mazda BT-50_2023_1900</v>
      </c>
      <c r="J3738" s="141">
        <v>510000</v>
      </c>
    </row>
    <row r="3739" spans="1:10">
      <c r="A3739" s="141" t="s">
        <v>240</v>
      </c>
      <c r="B3739" s="141">
        <v>110</v>
      </c>
      <c r="C3739" s="141" t="s">
        <v>202</v>
      </c>
      <c r="D3739" s="141" t="s">
        <v>203</v>
      </c>
      <c r="E3739" s="141">
        <v>2023</v>
      </c>
      <c r="F3739" s="141" t="str">
        <f t="shared" si="174"/>
        <v>Mazda BT-50</v>
      </c>
      <c r="G3739" s="141" t="str">
        <f t="shared" si="175"/>
        <v>Mazda BT-50_2023</v>
      </c>
      <c r="H3739" s="141">
        <v>1900</v>
      </c>
      <c r="I3739" s="141" t="str">
        <f t="shared" si="176"/>
        <v>Mazda BT-50_2023_1900</v>
      </c>
      <c r="J3739" s="141">
        <v>500000</v>
      </c>
    </row>
    <row r="3740" spans="1:10">
      <c r="A3740" s="141" t="s">
        <v>240</v>
      </c>
      <c r="B3740" s="141">
        <v>110</v>
      </c>
      <c r="C3740" s="141" t="s">
        <v>202</v>
      </c>
      <c r="D3740" s="141" t="s">
        <v>203</v>
      </c>
      <c r="E3740" s="141">
        <v>2023</v>
      </c>
      <c r="F3740" s="141" t="str">
        <f t="shared" si="174"/>
        <v>Mazda BT-50</v>
      </c>
      <c r="G3740" s="141" t="str">
        <f t="shared" si="175"/>
        <v>Mazda BT-50_2023</v>
      </c>
      <c r="H3740" s="141">
        <v>1900</v>
      </c>
      <c r="I3740" s="141" t="str">
        <f t="shared" si="176"/>
        <v>Mazda BT-50_2023_1900</v>
      </c>
      <c r="J3740" s="141">
        <v>490000</v>
      </c>
    </row>
    <row r="3741" spans="1:10">
      <c r="A3741" s="141" t="s">
        <v>240</v>
      </c>
      <c r="B3741" s="141">
        <v>110</v>
      </c>
      <c r="C3741" s="141" t="s">
        <v>202</v>
      </c>
      <c r="D3741" s="141" t="s">
        <v>203</v>
      </c>
      <c r="E3741" s="141">
        <v>2023</v>
      </c>
      <c r="F3741" s="141" t="str">
        <f t="shared" si="174"/>
        <v>Mazda BT-50</v>
      </c>
      <c r="G3741" s="141" t="str">
        <f t="shared" si="175"/>
        <v>Mazda BT-50_2023</v>
      </c>
      <c r="H3741" s="141">
        <v>1900</v>
      </c>
      <c r="I3741" s="141" t="str">
        <f t="shared" si="176"/>
        <v>Mazda BT-50_2023_1900</v>
      </c>
      <c r="J3741" s="141">
        <v>480000</v>
      </c>
    </row>
    <row r="3742" spans="1:10">
      <c r="A3742" s="141" t="s">
        <v>240</v>
      </c>
      <c r="B3742" s="141">
        <v>110</v>
      </c>
      <c r="C3742" s="141" t="s">
        <v>202</v>
      </c>
      <c r="D3742" s="141" t="s">
        <v>203</v>
      </c>
      <c r="E3742" s="141">
        <v>2023</v>
      </c>
      <c r="F3742" s="141" t="str">
        <f t="shared" si="174"/>
        <v>Mazda BT-50</v>
      </c>
      <c r="G3742" s="141" t="str">
        <f t="shared" si="175"/>
        <v>Mazda BT-50_2023</v>
      </c>
      <c r="H3742" s="141">
        <v>1900</v>
      </c>
      <c r="I3742" s="141" t="str">
        <f t="shared" si="176"/>
        <v>Mazda BT-50_2023_1900</v>
      </c>
      <c r="J3742" s="141">
        <v>470000</v>
      </c>
    </row>
    <row r="3743" spans="1:10">
      <c r="A3743" s="141" t="s">
        <v>240</v>
      </c>
      <c r="B3743" s="141">
        <v>110</v>
      </c>
      <c r="C3743" s="141" t="s">
        <v>202</v>
      </c>
      <c r="D3743" s="141" t="s">
        <v>203</v>
      </c>
      <c r="E3743" s="141">
        <v>2023</v>
      </c>
      <c r="F3743" s="141" t="str">
        <f t="shared" si="174"/>
        <v>Mazda BT-50</v>
      </c>
      <c r="G3743" s="141" t="str">
        <f t="shared" si="175"/>
        <v>Mazda BT-50_2023</v>
      </c>
      <c r="H3743" s="141">
        <v>1900</v>
      </c>
      <c r="I3743" s="141" t="str">
        <f t="shared" si="176"/>
        <v>Mazda BT-50_2023_1900</v>
      </c>
      <c r="J3743" s="141">
        <v>460000</v>
      </c>
    </row>
    <row r="3744" spans="1:10">
      <c r="A3744" s="141" t="s">
        <v>240</v>
      </c>
      <c r="B3744" s="141">
        <v>110</v>
      </c>
      <c r="C3744" s="141" t="s">
        <v>202</v>
      </c>
      <c r="D3744" s="141" t="s">
        <v>203</v>
      </c>
      <c r="E3744" s="141">
        <v>2023</v>
      </c>
      <c r="F3744" s="141" t="str">
        <f t="shared" si="174"/>
        <v>Mazda BT-50</v>
      </c>
      <c r="G3744" s="141" t="str">
        <f t="shared" si="175"/>
        <v>Mazda BT-50_2023</v>
      </c>
      <c r="H3744" s="141">
        <v>1900</v>
      </c>
      <c r="I3744" s="141" t="str">
        <f t="shared" si="176"/>
        <v>Mazda BT-50_2023_1900</v>
      </c>
      <c r="J3744" s="141">
        <v>450000</v>
      </c>
    </row>
    <row r="3745" spans="1:10">
      <c r="A3745" s="141" t="s">
        <v>240</v>
      </c>
      <c r="B3745" s="141">
        <v>110</v>
      </c>
      <c r="C3745" s="141" t="s">
        <v>202</v>
      </c>
      <c r="D3745" s="141" t="s">
        <v>203</v>
      </c>
      <c r="E3745" s="141">
        <v>2023</v>
      </c>
      <c r="F3745" s="141" t="str">
        <f t="shared" si="174"/>
        <v>Mazda BT-50</v>
      </c>
      <c r="G3745" s="141" t="str">
        <f t="shared" si="175"/>
        <v>Mazda BT-50_2023</v>
      </c>
      <c r="H3745" s="141">
        <v>1900</v>
      </c>
      <c r="I3745" s="141" t="str">
        <f t="shared" si="176"/>
        <v>Mazda BT-50_2023_1900</v>
      </c>
      <c r="J3745" s="141">
        <v>440000</v>
      </c>
    </row>
    <row r="3746" spans="1:10">
      <c r="A3746" s="141" t="s">
        <v>240</v>
      </c>
      <c r="B3746" s="141">
        <v>110</v>
      </c>
      <c r="C3746" s="141" t="s">
        <v>202</v>
      </c>
      <c r="D3746" s="141" t="s">
        <v>203</v>
      </c>
      <c r="E3746" s="141">
        <v>2023</v>
      </c>
      <c r="F3746" s="141" t="str">
        <f t="shared" si="174"/>
        <v>Mazda BT-50</v>
      </c>
      <c r="G3746" s="141" t="str">
        <f t="shared" si="175"/>
        <v>Mazda BT-50_2023</v>
      </c>
      <c r="H3746" s="141">
        <v>1900</v>
      </c>
      <c r="I3746" s="141" t="str">
        <f t="shared" si="176"/>
        <v>Mazda BT-50_2023_1900</v>
      </c>
      <c r="J3746" s="141">
        <v>430000</v>
      </c>
    </row>
    <row r="3747" spans="1:10">
      <c r="A3747" s="141" t="s">
        <v>240</v>
      </c>
      <c r="B3747" s="141">
        <v>110</v>
      </c>
      <c r="C3747" s="141" t="s">
        <v>202</v>
      </c>
      <c r="D3747" s="141" t="s">
        <v>203</v>
      </c>
      <c r="E3747" s="141">
        <v>2023</v>
      </c>
      <c r="F3747" s="141" t="str">
        <f t="shared" si="174"/>
        <v>Mazda BT-50</v>
      </c>
      <c r="G3747" s="141" t="str">
        <f t="shared" si="175"/>
        <v>Mazda BT-50_2023</v>
      </c>
      <c r="H3747" s="141">
        <v>1900</v>
      </c>
      <c r="I3747" s="141" t="str">
        <f t="shared" si="176"/>
        <v>Mazda BT-50_2023_1900</v>
      </c>
      <c r="J3747" s="141">
        <v>420000</v>
      </c>
    </row>
    <row r="3748" spans="1:10">
      <c r="A3748" s="141" t="s">
        <v>240</v>
      </c>
      <c r="B3748" s="141">
        <v>110</v>
      </c>
      <c r="C3748" s="141" t="s">
        <v>202</v>
      </c>
      <c r="D3748" s="141" t="s">
        <v>203</v>
      </c>
      <c r="E3748" s="141">
        <v>2023</v>
      </c>
      <c r="F3748" s="141" t="str">
        <f t="shared" si="174"/>
        <v>Mazda BT-50</v>
      </c>
      <c r="G3748" s="141" t="str">
        <f t="shared" si="175"/>
        <v>Mazda BT-50_2023</v>
      </c>
      <c r="H3748" s="141">
        <v>1900</v>
      </c>
      <c r="I3748" s="141" t="str">
        <f t="shared" si="176"/>
        <v>Mazda BT-50_2023_1900</v>
      </c>
      <c r="J3748" s="141">
        <v>410000</v>
      </c>
    </row>
    <row r="3749" spans="1:10">
      <c r="A3749" s="141" t="s">
        <v>240</v>
      </c>
      <c r="B3749" s="141">
        <v>110</v>
      </c>
      <c r="C3749" s="141" t="s">
        <v>202</v>
      </c>
      <c r="D3749" s="141" t="s">
        <v>203</v>
      </c>
      <c r="E3749" s="141">
        <v>2023</v>
      </c>
      <c r="F3749" s="141" t="str">
        <f t="shared" si="174"/>
        <v>Mazda BT-50</v>
      </c>
      <c r="G3749" s="141" t="str">
        <f t="shared" si="175"/>
        <v>Mazda BT-50_2023</v>
      </c>
      <c r="H3749" s="141">
        <v>1900</v>
      </c>
      <c r="I3749" s="141" t="str">
        <f t="shared" si="176"/>
        <v>Mazda BT-50_2023_1900</v>
      </c>
      <c r="J3749" s="141">
        <v>400000</v>
      </c>
    </row>
    <row r="3750" spans="1:10">
      <c r="A3750" s="141" t="s">
        <v>240</v>
      </c>
      <c r="B3750" s="141">
        <v>110</v>
      </c>
      <c r="C3750" s="141" t="s">
        <v>202</v>
      </c>
      <c r="D3750" s="141" t="s">
        <v>203</v>
      </c>
      <c r="E3750" s="141">
        <v>2023</v>
      </c>
      <c r="F3750" s="141" t="str">
        <f t="shared" si="174"/>
        <v>Mazda BT-50</v>
      </c>
      <c r="G3750" s="141" t="str">
        <f t="shared" si="175"/>
        <v>Mazda BT-50_2023</v>
      </c>
      <c r="H3750" s="141">
        <v>3000</v>
      </c>
      <c r="I3750" s="141" t="str">
        <f t="shared" si="176"/>
        <v>Mazda BT-50_2023_3000</v>
      </c>
      <c r="J3750" s="141">
        <v>740000</v>
      </c>
    </row>
    <row r="3751" spans="1:10">
      <c r="A3751" s="141" t="s">
        <v>240</v>
      </c>
      <c r="B3751" s="141">
        <v>110</v>
      </c>
      <c r="C3751" s="141" t="s">
        <v>202</v>
      </c>
      <c r="D3751" s="141" t="s">
        <v>203</v>
      </c>
      <c r="E3751" s="141">
        <v>2023</v>
      </c>
      <c r="F3751" s="141" t="str">
        <f t="shared" si="174"/>
        <v>Mazda BT-50</v>
      </c>
      <c r="G3751" s="141" t="str">
        <f t="shared" si="175"/>
        <v>Mazda BT-50_2023</v>
      </c>
      <c r="H3751" s="141">
        <v>3000</v>
      </c>
      <c r="I3751" s="141" t="str">
        <f t="shared" si="176"/>
        <v>Mazda BT-50_2023_3000</v>
      </c>
      <c r="J3751" s="141">
        <v>730000</v>
      </c>
    </row>
    <row r="3752" spans="1:10">
      <c r="A3752" s="141" t="s">
        <v>240</v>
      </c>
      <c r="B3752" s="141">
        <v>110</v>
      </c>
      <c r="C3752" s="141" t="s">
        <v>202</v>
      </c>
      <c r="D3752" s="141" t="s">
        <v>203</v>
      </c>
      <c r="E3752" s="141">
        <v>2023</v>
      </c>
      <c r="F3752" s="141" t="str">
        <f t="shared" si="174"/>
        <v>Mazda BT-50</v>
      </c>
      <c r="G3752" s="141" t="str">
        <f t="shared" si="175"/>
        <v>Mazda BT-50_2023</v>
      </c>
      <c r="H3752" s="141">
        <v>3000</v>
      </c>
      <c r="I3752" s="141" t="str">
        <f t="shared" si="176"/>
        <v>Mazda BT-50_2023_3000</v>
      </c>
      <c r="J3752" s="141">
        <v>720000</v>
      </c>
    </row>
    <row r="3753" spans="1:10">
      <c r="A3753" s="141" t="s">
        <v>240</v>
      </c>
      <c r="B3753" s="141">
        <v>110</v>
      </c>
      <c r="C3753" s="141" t="s">
        <v>202</v>
      </c>
      <c r="D3753" s="141" t="s">
        <v>203</v>
      </c>
      <c r="E3753" s="141">
        <v>2023</v>
      </c>
      <c r="F3753" s="141" t="str">
        <f t="shared" si="174"/>
        <v>Mazda BT-50</v>
      </c>
      <c r="G3753" s="141" t="str">
        <f t="shared" si="175"/>
        <v>Mazda BT-50_2023</v>
      </c>
      <c r="H3753" s="141">
        <v>3000</v>
      </c>
      <c r="I3753" s="141" t="str">
        <f t="shared" si="176"/>
        <v>Mazda BT-50_2023_3000</v>
      </c>
      <c r="J3753" s="141">
        <v>710000</v>
      </c>
    </row>
    <row r="3754" spans="1:10">
      <c r="A3754" s="141" t="s">
        <v>240</v>
      </c>
      <c r="B3754" s="141">
        <v>110</v>
      </c>
      <c r="C3754" s="141" t="s">
        <v>202</v>
      </c>
      <c r="D3754" s="141" t="s">
        <v>203</v>
      </c>
      <c r="E3754" s="141">
        <v>2023</v>
      </c>
      <c r="F3754" s="141" t="str">
        <f t="shared" si="174"/>
        <v>Mazda BT-50</v>
      </c>
      <c r="G3754" s="141" t="str">
        <f t="shared" si="175"/>
        <v>Mazda BT-50_2023</v>
      </c>
      <c r="H3754" s="141">
        <v>3000</v>
      </c>
      <c r="I3754" s="141" t="str">
        <f t="shared" si="176"/>
        <v>Mazda BT-50_2023_3000</v>
      </c>
      <c r="J3754" s="141">
        <v>700000</v>
      </c>
    </row>
    <row r="3755" spans="1:10">
      <c r="A3755" s="141" t="s">
        <v>240</v>
      </c>
      <c r="B3755" s="141">
        <v>110</v>
      </c>
      <c r="C3755" s="141" t="s">
        <v>202</v>
      </c>
      <c r="D3755" s="141" t="s">
        <v>203</v>
      </c>
      <c r="E3755" s="141">
        <v>2023</v>
      </c>
      <c r="F3755" s="141" t="str">
        <f t="shared" si="174"/>
        <v>Mazda BT-50</v>
      </c>
      <c r="G3755" s="141" t="str">
        <f t="shared" si="175"/>
        <v>Mazda BT-50_2023</v>
      </c>
      <c r="H3755" s="141">
        <v>3000</v>
      </c>
      <c r="I3755" s="141" t="str">
        <f t="shared" si="176"/>
        <v>Mazda BT-50_2023_3000</v>
      </c>
      <c r="J3755" s="141">
        <v>690000</v>
      </c>
    </row>
    <row r="3756" spans="1:10">
      <c r="A3756" s="141" t="s">
        <v>240</v>
      </c>
      <c r="B3756" s="141">
        <v>110</v>
      </c>
      <c r="C3756" s="141" t="s">
        <v>202</v>
      </c>
      <c r="D3756" s="141" t="s">
        <v>203</v>
      </c>
      <c r="E3756" s="141">
        <v>2023</v>
      </c>
      <c r="F3756" s="141" t="str">
        <f t="shared" si="174"/>
        <v>Mazda BT-50</v>
      </c>
      <c r="G3756" s="141" t="str">
        <f t="shared" si="175"/>
        <v>Mazda BT-50_2023</v>
      </c>
      <c r="H3756" s="141">
        <v>3000</v>
      </c>
      <c r="I3756" s="141" t="str">
        <f t="shared" si="176"/>
        <v>Mazda BT-50_2023_3000</v>
      </c>
      <c r="J3756" s="141">
        <v>680000</v>
      </c>
    </row>
    <row r="3757" spans="1:10">
      <c r="A3757" s="141" t="s">
        <v>240</v>
      </c>
      <c r="B3757" s="141">
        <v>110</v>
      </c>
      <c r="C3757" s="141" t="s">
        <v>202</v>
      </c>
      <c r="D3757" s="141" t="s">
        <v>203</v>
      </c>
      <c r="E3757" s="141">
        <v>2023</v>
      </c>
      <c r="F3757" s="141" t="str">
        <f t="shared" si="174"/>
        <v>Mazda BT-50</v>
      </c>
      <c r="G3757" s="141" t="str">
        <f t="shared" si="175"/>
        <v>Mazda BT-50_2023</v>
      </c>
      <c r="H3757" s="141">
        <v>3000</v>
      </c>
      <c r="I3757" s="141" t="str">
        <f t="shared" si="176"/>
        <v>Mazda BT-50_2023_3000</v>
      </c>
      <c r="J3757" s="141">
        <v>670000</v>
      </c>
    </row>
    <row r="3758" spans="1:10">
      <c r="A3758" s="141" t="s">
        <v>240</v>
      </c>
      <c r="B3758" s="141">
        <v>110</v>
      </c>
      <c r="C3758" s="141" t="s">
        <v>202</v>
      </c>
      <c r="D3758" s="141" t="s">
        <v>203</v>
      </c>
      <c r="E3758" s="141">
        <v>2023</v>
      </c>
      <c r="F3758" s="141" t="str">
        <f t="shared" si="174"/>
        <v>Mazda BT-50</v>
      </c>
      <c r="G3758" s="141" t="str">
        <f t="shared" si="175"/>
        <v>Mazda BT-50_2023</v>
      </c>
      <c r="H3758" s="141">
        <v>3000</v>
      </c>
      <c r="I3758" s="141" t="str">
        <f t="shared" si="176"/>
        <v>Mazda BT-50_2023_3000</v>
      </c>
      <c r="J3758" s="141">
        <v>660000</v>
      </c>
    </row>
    <row r="3759" spans="1:10">
      <c r="A3759" s="141" t="s">
        <v>240</v>
      </c>
      <c r="B3759" s="141">
        <v>110</v>
      </c>
      <c r="C3759" s="141" t="s">
        <v>202</v>
      </c>
      <c r="D3759" s="141" t="s">
        <v>203</v>
      </c>
      <c r="E3759" s="141">
        <v>2023</v>
      </c>
      <c r="F3759" s="141" t="str">
        <f t="shared" si="174"/>
        <v>Mazda BT-50</v>
      </c>
      <c r="G3759" s="141" t="str">
        <f t="shared" si="175"/>
        <v>Mazda BT-50_2023</v>
      </c>
      <c r="H3759" s="141">
        <v>3000</v>
      </c>
      <c r="I3759" s="141" t="str">
        <f t="shared" si="176"/>
        <v>Mazda BT-50_2023_3000</v>
      </c>
      <c r="J3759" s="141">
        <v>650000</v>
      </c>
    </row>
    <row r="3760" spans="1:10">
      <c r="A3760" s="141" t="s">
        <v>240</v>
      </c>
      <c r="B3760" s="141">
        <v>110</v>
      </c>
      <c r="C3760" s="141" t="s">
        <v>202</v>
      </c>
      <c r="D3760" s="141" t="s">
        <v>203</v>
      </c>
      <c r="E3760" s="141">
        <v>2023</v>
      </c>
      <c r="F3760" s="141" t="str">
        <f t="shared" si="174"/>
        <v>Mazda BT-50</v>
      </c>
      <c r="G3760" s="141" t="str">
        <f t="shared" si="175"/>
        <v>Mazda BT-50_2023</v>
      </c>
      <c r="H3760" s="141">
        <v>3000</v>
      </c>
      <c r="I3760" s="141" t="str">
        <f t="shared" si="176"/>
        <v>Mazda BT-50_2023_3000</v>
      </c>
      <c r="J3760" s="141">
        <v>640000</v>
      </c>
    </row>
    <row r="3761" spans="1:10">
      <c r="A3761" s="141" t="s">
        <v>241</v>
      </c>
      <c r="B3761" s="141">
        <v>110</v>
      </c>
      <c r="C3761" s="141" t="s">
        <v>205</v>
      </c>
      <c r="D3761" s="141" t="s">
        <v>206</v>
      </c>
      <c r="E3761" s="141">
        <v>2010</v>
      </c>
      <c r="F3761" s="141" t="str">
        <f t="shared" si="174"/>
        <v>Mitsubishi Pajero Sport</v>
      </c>
      <c r="G3761" s="141" t="str">
        <f t="shared" si="175"/>
        <v>Mitsubishi Pajero Sport_2010</v>
      </c>
      <c r="H3761" s="141">
        <v>2500</v>
      </c>
      <c r="I3761" s="141" t="str">
        <f t="shared" si="176"/>
        <v>Mitsubishi Pajero Sport_2010_2500</v>
      </c>
      <c r="J3761" s="141">
        <v>270000</v>
      </c>
    </row>
    <row r="3762" spans="1:10">
      <c r="A3762" s="141" t="s">
        <v>241</v>
      </c>
      <c r="B3762" s="141">
        <v>110</v>
      </c>
      <c r="C3762" s="141" t="s">
        <v>205</v>
      </c>
      <c r="D3762" s="141" t="s">
        <v>206</v>
      </c>
      <c r="E3762" s="141">
        <v>2010</v>
      </c>
      <c r="F3762" s="141" t="str">
        <f t="shared" si="174"/>
        <v>Mitsubishi Pajero Sport</v>
      </c>
      <c r="G3762" s="141" t="str">
        <f t="shared" si="175"/>
        <v>Mitsubishi Pajero Sport_2010</v>
      </c>
      <c r="H3762" s="141">
        <v>2500</v>
      </c>
      <c r="I3762" s="141" t="str">
        <f t="shared" si="176"/>
        <v>Mitsubishi Pajero Sport_2010_2500</v>
      </c>
      <c r="J3762" s="141">
        <v>260000</v>
      </c>
    </row>
    <row r="3763" spans="1:10">
      <c r="A3763" s="141" t="s">
        <v>241</v>
      </c>
      <c r="B3763" s="141">
        <v>110</v>
      </c>
      <c r="C3763" s="141" t="s">
        <v>205</v>
      </c>
      <c r="D3763" s="141" t="s">
        <v>206</v>
      </c>
      <c r="E3763" s="141">
        <v>2010</v>
      </c>
      <c r="F3763" s="141" t="str">
        <f t="shared" si="174"/>
        <v>Mitsubishi Pajero Sport</v>
      </c>
      <c r="G3763" s="141" t="str">
        <f t="shared" si="175"/>
        <v>Mitsubishi Pajero Sport_2010</v>
      </c>
      <c r="H3763" s="141">
        <v>2500</v>
      </c>
      <c r="I3763" s="141" t="str">
        <f t="shared" si="176"/>
        <v>Mitsubishi Pajero Sport_2010_2500</v>
      </c>
      <c r="J3763" s="141">
        <v>250000</v>
      </c>
    </row>
    <row r="3764" spans="1:10">
      <c r="A3764" s="141" t="s">
        <v>241</v>
      </c>
      <c r="B3764" s="141">
        <v>110</v>
      </c>
      <c r="C3764" s="141" t="s">
        <v>205</v>
      </c>
      <c r="D3764" s="141" t="s">
        <v>206</v>
      </c>
      <c r="E3764" s="141">
        <v>2010</v>
      </c>
      <c r="F3764" s="141" t="str">
        <f t="shared" si="174"/>
        <v>Mitsubishi Pajero Sport</v>
      </c>
      <c r="G3764" s="141" t="str">
        <f t="shared" si="175"/>
        <v>Mitsubishi Pajero Sport_2010</v>
      </c>
      <c r="H3764" s="141">
        <v>2500</v>
      </c>
      <c r="I3764" s="141" t="str">
        <f t="shared" si="176"/>
        <v>Mitsubishi Pajero Sport_2010_2500</v>
      </c>
      <c r="J3764" s="141">
        <v>240000</v>
      </c>
    </row>
    <row r="3765" spans="1:10">
      <c r="A3765" s="141" t="s">
        <v>241</v>
      </c>
      <c r="B3765" s="141">
        <v>110</v>
      </c>
      <c r="C3765" s="141" t="s">
        <v>205</v>
      </c>
      <c r="D3765" s="141" t="s">
        <v>206</v>
      </c>
      <c r="E3765" s="141">
        <v>2010</v>
      </c>
      <c r="F3765" s="141" t="str">
        <f t="shared" si="174"/>
        <v>Mitsubishi Pajero Sport</v>
      </c>
      <c r="G3765" s="141" t="str">
        <f t="shared" si="175"/>
        <v>Mitsubishi Pajero Sport_2010</v>
      </c>
      <c r="H3765" s="141">
        <v>2500</v>
      </c>
      <c r="I3765" s="141" t="str">
        <f t="shared" si="176"/>
        <v>Mitsubishi Pajero Sport_2010_2500</v>
      </c>
      <c r="J3765" s="141">
        <v>230000</v>
      </c>
    </row>
    <row r="3766" spans="1:10">
      <c r="A3766" s="141" t="s">
        <v>241</v>
      </c>
      <c r="B3766" s="141">
        <v>110</v>
      </c>
      <c r="C3766" s="141" t="s">
        <v>205</v>
      </c>
      <c r="D3766" s="141" t="s">
        <v>206</v>
      </c>
      <c r="E3766" s="141">
        <v>2010</v>
      </c>
      <c r="F3766" s="141" t="str">
        <f t="shared" si="174"/>
        <v>Mitsubishi Pajero Sport</v>
      </c>
      <c r="G3766" s="141" t="str">
        <f t="shared" si="175"/>
        <v>Mitsubishi Pajero Sport_2010</v>
      </c>
      <c r="H3766" s="141">
        <v>3200</v>
      </c>
      <c r="I3766" s="141" t="str">
        <f t="shared" si="176"/>
        <v>Mitsubishi Pajero Sport_2010_3200</v>
      </c>
      <c r="J3766" s="141">
        <v>290000</v>
      </c>
    </row>
    <row r="3767" spans="1:10">
      <c r="A3767" s="141" t="s">
        <v>241</v>
      </c>
      <c r="B3767" s="141">
        <v>110</v>
      </c>
      <c r="C3767" s="141" t="s">
        <v>205</v>
      </c>
      <c r="D3767" s="141" t="s">
        <v>206</v>
      </c>
      <c r="E3767" s="141">
        <v>2010</v>
      </c>
      <c r="F3767" s="141" t="str">
        <f t="shared" si="174"/>
        <v>Mitsubishi Pajero Sport</v>
      </c>
      <c r="G3767" s="141" t="str">
        <f t="shared" si="175"/>
        <v>Mitsubishi Pajero Sport_2010</v>
      </c>
      <c r="H3767" s="141">
        <v>3200</v>
      </c>
      <c r="I3767" s="141" t="str">
        <f t="shared" si="176"/>
        <v>Mitsubishi Pajero Sport_2010_3200</v>
      </c>
      <c r="J3767" s="141">
        <v>280000</v>
      </c>
    </row>
    <row r="3768" spans="1:10">
      <c r="A3768" s="141" t="s">
        <v>241</v>
      </c>
      <c r="B3768" s="141">
        <v>110</v>
      </c>
      <c r="C3768" s="141" t="s">
        <v>205</v>
      </c>
      <c r="D3768" s="141" t="s">
        <v>206</v>
      </c>
      <c r="E3768" s="141">
        <v>2010</v>
      </c>
      <c r="F3768" s="141" t="str">
        <f t="shared" si="174"/>
        <v>Mitsubishi Pajero Sport</v>
      </c>
      <c r="G3768" s="141" t="str">
        <f t="shared" si="175"/>
        <v>Mitsubishi Pajero Sport_2010</v>
      </c>
      <c r="H3768" s="141">
        <v>3200</v>
      </c>
      <c r="I3768" s="141" t="str">
        <f t="shared" si="176"/>
        <v>Mitsubishi Pajero Sport_2010_3200</v>
      </c>
      <c r="J3768" s="141">
        <v>270000</v>
      </c>
    </row>
    <row r="3769" spans="1:10">
      <c r="A3769" s="141" t="s">
        <v>241</v>
      </c>
      <c r="B3769" s="141">
        <v>110</v>
      </c>
      <c r="C3769" s="141" t="s">
        <v>205</v>
      </c>
      <c r="D3769" s="141" t="s">
        <v>206</v>
      </c>
      <c r="E3769" s="141">
        <v>2010</v>
      </c>
      <c r="F3769" s="141" t="str">
        <f t="shared" si="174"/>
        <v>Mitsubishi Pajero Sport</v>
      </c>
      <c r="G3769" s="141" t="str">
        <f t="shared" si="175"/>
        <v>Mitsubishi Pajero Sport_2010</v>
      </c>
      <c r="H3769" s="141">
        <v>3200</v>
      </c>
      <c r="I3769" s="141" t="str">
        <f t="shared" si="176"/>
        <v>Mitsubishi Pajero Sport_2010_3200</v>
      </c>
      <c r="J3769" s="141">
        <v>260000</v>
      </c>
    </row>
    <row r="3770" spans="1:10">
      <c r="A3770" s="141" t="s">
        <v>240</v>
      </c>
      <c r="B3770" s="141">
        <v>110</v>
      </c>
      <c r="C3770" s="141" t="s">
        <v>205</v>
      </c>
      <c r="D3770" s="141" t="s">
        <v>207</v>
      </c>
      <c r="E3770" s="141">
        <v>2010</v>
      </c>
      <c r="F3770" s="141" t="str">
        <f t="shared" si="174"/>
        <v>Mitsubishi Triton</v>
      </c>
      <c r="G3770" s="141" t="str">
        <f t="shared" si="175"/>
        <v>Mitsubishi Triton_2010</v>
      </c>
      <c r="H3770" s="141">
        <v>2500</v>
      </c>
      <c r="I3770" s="141" t="str">
        <f t="shared" si="176"/>
        <v>Mitsubishi Triton_2010_2500</v>
      </c>
      <c r="J3770" s="141">
        <v>220000</v>
      </c>
    </row>
    <row r="3771" spans="1:10">
      <c r="A3771" s="141" t="s">
        <v>240</v>
      </c>
      <c r="B3771" s="141">
        <v>110</v>
      </c>
      <c r="C3771" s="141" t="s">
        <v>205</v>
      </c>
      <c r="D3771" s="141" t="s">
        <v>207</v>
      </c>
      <c r="E3771" s="141">
        <v>2010</v>
      </c>
      <c r="F3771" s="141" t="str">
        <f t="shared" si="174"/>
        <v>Mitsubishi Triton</v>
      </c>
      <c r="G3771" s="141" t="str">
        <f t="shared" si="175"/>
        <v>Mitsubishi Triton_2010</v>
      </c>
      <c r="H3771" s="141">
        <v>2500</v>
      </c>
      <c r="I3771" s="141" t="str">
        <f t="shared" si="176"/>
        <v>Mitsubishi Triton_2010_2500</v>
      </c>
      <c r="J3771" s="141">
        <v>210000</v>
      </c>
    </row>
    <row r="3772" spans="1:10">
      <c r="A3772" s="141" t="s">
        <v>240</v>
      </c>
      <c r="B3772" s="141">
        <v>110</v>
      </c>
      <c r="C3772" s="141" t="s">
        <v>205</v>
      </c>
      <c r="D3772" s="141" t="s">
        <v>207</v>
      </c>
      <c r="E3772" s="141">
        <v>2010</v>
      </c>
      <c r="F3772" s="141" t="str">
        <f t="shared" si="174"/>
        <v>Mitsubishi Triton</v>
      </c>
      <c r="G3772" s="141" t="str">
        <f t="shared" si="175"/>
        <v>Mitsubishi Triton_2010</v>
      </c>
      <c r="H3772" s="141">
        <v>2500</v>
      </c>
      <c r="I3772" s="141" t="str">
        <f t="shared" si="176"/>
        <v>Mitsubishi Triton_2010_2500</v>
      </c>
      <c r="J3772" s="141">
        <v>200000</v>
      </c>
    </row>
    <row r="3773" spans="1:10">
      <c r="A3773" s="141" t="s">
        <v>240</v>
      </c>
      <c r="B3773" s="141">
        <v>110</v>
      </c>
      <c r="C3773" s="141" t="s">
        <v>205</v>
      </c>
      <c r="D3773" s="141" t="s">
        <v>207</v>
      </c>
      <c r="E3773" s="141">
        <v>2010</v>
      </c>
      <c r="F3773" s="141" t="str">
        <f t="shared" si="174"/>
        <v>Mitsubishi Triton</v>
      </c>
      <c r="G3773" s="141" t="str">
        <f t="shared" si="175"/>
        <v>Mitsubishi Triton_2010</v>
      </c>
      <c r="H3773" s="141">
        <v>2500</v>
      </c>
      <c r="I3773" s="141" t="str">
        <f t="shared" si="176"/>
        <v>Mitsubishi Triton_2010_2500</v>
      </c>
      <c r="J3773" s="141">
        <v>190000</v>
      </c>
    </row>
    <row r="3774" spans="1:10">
      <c r="A3774" s="141" t="s">
        <v>240</v>
      </c>
      <c r="B3774" s="141">
        <v>110</v>
      </c>
      <c r="C3774" s="141" t="s">
        <v>205</v>
      </c>
      <c r="D3774" s="141" t="s">
        <v>207</v>
      </c>
      <c r="E3774" s="141">
        <v>2010</v>
      </c>
      <c r="F3774" s="141" t="str">
        <f t="shared" si="174"/>
        <v>Mitsubishi Triton</v>
      </c>
      <c r="G3774" s="141" t="str">
        <f t="shared" si="175"/>
        <v>Mitsubishi Triton_2010</v>
      </c>
      <c r="H3774" s="141">
        <v>2500</v>
      </c>
      <c r="I3774" s="141" t="str">
        <f t="shared" si="176"/>
        <v>Mitsubishi Triton_2010_2500</v>
      </c>
      <c r="J3774" s="141">
        <v>180000</v>
      </c>
    </row>
    <row r="3775" spans="1:10">
      <c r="A3775" s="141" t="s">
        <v>240</v>
      </c>
      <c r="B3775" s="141">
        <v>110</v>
      </c>
      <c r="C3775" s="141" t="s">
        <v>205</v>
      </c>
      <c r="D3775" s="141" t="s">
        <v>207</v>
      </c>
      <c r="E3775" s="141">
        <v>2010</v>
      </c>
      <c r="F3775" s="141" t="str">
        <f t="shared" si="174"/>
        <v>Mitsubishi Triton</v>
      </c>
      <c r="G3775" s="141" t="str">
        <f t="shared" si="175"/>
        <v>Mitsubishi Triton_2010</v>
      </c>
      <c r="H3775" s="141">
        <v>2500</v>
      </c>
      <c r="I3775" s="141" t="str">
        <f t="shared" si="176"/>
        <v>Mitsubishi Triton_2010_2500</v>
      </c>
      <c r="J3775" s="141">
        <v>170000</v>
      </c>
    </row>
    <row r="3776" spans="1:10">
      <c r="A3776" s="141" t="s">
        <v>240</v>
      </c>
      <c r="B3776" s="141">
        <v>110</v>
      </c>
      <c r="C3776" s="141" t="s">
        <v>205</v>
      </c>
      <c r="D3776" s="141" t="s">
        <v>207</v>
      </c>
      <c r="E3776" s="141">
        <v>2010</v>
      </c>
      <c r="F3776" s="141" t="str">
        <f t="shared" si="174"/>
        <v>Mitsubishi Triton</v>
      </c>
      <c r="G3776" s="141" t="str">
        <f t="shared" si="175"/>
        <v>Mitsubishi Triton_2010</v>
      </c>
      <c r="H3776" s="141">
        <v>2500</v>
      </c>
      <c r="I3776" s="141" t="str">
        <f t="shared" si="176"/>
        <v>Mitsubishi Triton_2010_2500</v>
      </c>
      <c r="J3776" s="141">
        <v>160000</v>
      </c>
    </row>
    <row r="3777" spans="1:10">
      <c r="A3777" s="141" t="s">
        <v>240</v>
      </c>
      <c r="B3777" s="141">
        <v>110</v>
      </c>
      <c r="C3777" s="141" t="s">
        <v>205</v>
      </c>
      <c r="D3777" s="141" t="s">
        <v>207</v>
      </c>
      <c r="E3777" s="141">
        <v>2010</v>
      </c>
      <c r="F3777" s="141" t="str">
        <f t="shared" ref="F3777:F3840" si="177">C3777&amp;" "&amp;D3777</f>
        <v>Mitsubishi Triton</v>
      </c>
      <c r="G3777" s="141" t="str">
        <f t="shared" si="175"/>
        <v>Mitsubishi Triton_2010</v>
      </c>
      <c r="H3777" s="141">
        <v>3200</v>
      </c>
      <c r="I3777" s="141" t="str">
        <f t="shared" si="176"/>
        <v>Mitsubishi Triton_2010_3200</v>
      </c>
      <c r="J3777" s="141">
        <v>260000</v>
      </c>
    </row>
    <row r="3778" spans="1:10">
      <c r="A3778" s="141" t="s">
        <v>240</v>
      </c>
      <c r="B3778" s="141">
        <v>110</v>
      </c>
      <c r="C3778" s="141" t="s">
        <v>205</v>
      </c>
      <c r="D3778" s="141" t="s">
        <v>207</v>
      </c>
      <c r="E3778" s="141">
        <v>2010</v>
      </c>
      <c r="F3778" s="141" t="str">
        <f t="shared" si="177"/>
        <v>Mitsubishi Triton</v>
      </c>
      <c r="G3778" s="141" t="str">
        <f t="shared" ref="G3778:G3841" si="178">F3778&amp;"_"&amp;E3778</f>
        <v>Mitsubishi Triton_2010</v>
      </c>
      <c r="H3778" s="141">
        <v>3200</v>
      </c>
      <c r="I3778" s="141" t="str">
        <f t="shared" si="176"/>
        <v>Mitsubishi Triton_2010_3200</v>
      </c>
      <c r="J3778" s="141">
        <v>250000</v>
      </c>
    </row>
    <row r="3779" spans="1:10">
      <c r="A3779" s="141" t="s">
        <v>240</v>
      </c>
      <c r="B3779" s="141">
        <v>110</v>
      </c>
      <c r="C3779" s="141" t="s">
        <v>205</v>
      </c>
      <c r="D3779" s="141" t="s">
        <v>207</v>
      </c>
      <c r="E3779" s="141">
        <v>2010</v>
      </c>
      <c r="F3779" s="141" t="str">
        <f t="shared" si="177"/>
        <v>Mitsubishi Triton</v>
      </c>
      <c r="G3779" s="141" t="str">
        <f t="shared" si="178"/>
        <v>Mitsubishi Triton_2010</v>
      </c>
      <c r="H3779" s="141">
        <v>3200</v>
      </c>
      <c r="I3779" s="141" t="str">
        <f t="shared" ref="I3779:I3842" si="179">G3779&amp;"_"&amp;H3779</f>
        <v>Mitsubishi Triton_2010_3200</v>
      </c>
      <c r="J3779" s="141">
        <v>240000</v>
      </c>
    </row>
    <row r="3780" spans="1:10">
      <c r="A3780" s="141" t="s">
        <v>240</v>
      </c>
      <c r="B3780" s="141">
        <v>110</v>
      </c>
      <c r="C3780" s="141" t="s">
        <v>205</v>
      </c>
      <c r="D3780" s="141" t="s">
        <v>207</v>
      </c>
      <c r="E3780" s="141">
        <v>2010</v>
      </c>
      <c r="F3780" s="141" t="str">
        <f t="shared" si="177"/>
        <v>Mitsubishi Triton</v>
      </c>
      <c r="G3780" s="141" t="str">
        <f t="shared" si="178"/>
        <v>Mitsubishi Triton_2010</v>
      </c>
      <c r="H3780" s="141">
        <v>3200</v>
      </c>
      <c r="I3780" s="141" t="str">
        <f t="shared" si="179"/>
        <v>Mitsubishi Triton_2010_3200</v>
      </c>
      <c r="J3780" s="141">
        <v>230000</v>
      </c>
    </row>
    <row r="3781" spans="1:10">
      <c r="A3781" s="141" t="s">
        <v>240</v>
      </c>
      <c r="B3781" s="141">
        <v>110</v>
      </c>
      <c r="C3781" s="141" t="s">
        <v>205</v>
      </c>
      <c r="D3781" s="141" t="s">
        <v>207</v>
      </c>
      <c r="E3781" s="141">
        <v>2010</v>
      </c>
      <c r="F3781" s="141" t="str">
        <f t="shared" si="177"/>
        <v>Mitsubishi Triton</v>
      </c>
      <c r="G3781" s="141" t="str">
        <f t="shared" si="178"/>
        <v>Mitsubishi Triton_2010</v>
      </c>
      <c r="H3781" s="141">
        <v>3200</v>
      </c>
      <c r="I3781" s="141" t="str">
        <f t="shared" si="179"/>
        <v>Mitsubishi Triton_2010_3200</v>
      </c>
      <c r="J3781" s="141">
        <v>220000</v>
      </c>
    </row>
    <row r="3782" spans="1:10">
      <c r="A3782" s="141" t="s">
        <v>240</v>
      </c>
      <c r="B3782" s="141">
        <v>110</v>
      </c>
      <c r="C3782" s="141" t="s">
        <v>205</v>
      </c>
      <c r="D3782" s="141" t="s">
        <v>207</v>
      </c>
      <c r="E3782" s="141">
        <v>2010</v>
      </c>
      <c r="F3782" s="141" t="str">
        <f t="shared" si="177"/>
        <v>Mitsubishi Triton</v>
      </c>
      <c r="G3782" s="141" t="str">
        <f t="shared" si="178"/>
        <v>Mitsubishi Triton_2010</v>
      </c>
      <c r="H3782" s="141">
        <v>2400</v>
      </c>
      <c r="I3782" s="141" t="str">
        <f t="shared" si="179"/>
        <v>Mitsubishi Triton_2010_2400</v>
      </c>
      <c r="J3782" s="141">
        <v>180000</v>
      </c>
    </row>
    <row r="3783" spans="1:10">
      <c r="A3783" s="141" t="s">
        <v>240</v>
      </c>
      <c r="B3783" s="141">
        <v>110</v>
      </c>
      <c r="C3783" s="141" t="s">
        <v>205</v>
      </c>
      <c r="D3783" s="141" t="s">
        <v>207</v>
      </c>
      <c r="E3783" s="141">
        <v>2010</v>
      </c>
      <c r="F3783" s="141" t="str">
        <f t="shared" si="177"/>
        <v>Mitsubishi Triton</v>
      </c>
      <c r="G3783" s="141" t="str">
        <f t="shared" si="178"/>
        <v>Mitsubishi Triton_2010</v>
      </c>
      <c r="H3783" s="141">
        <v>2400</v>
      </c>
      <c r="I3783" s="141" t="str">
        <f t="shared" si="179"/>
        <v>Mitsubishi Triton_2010_2400</v>
      </c>
      <c r="J3783" s="141">
        <v>170000</v>
      </c>
    </row>
    <row r="3784" spans="1:10">
      <c r="A3784" s="141" t="s">
        <v>240</v>
      </c>
      <c r="B3784" s="141">
        <v>110</v>
      </c>
      <c r="C3784" s="141" t="s">
        <v>205</v>
      </c>
      <c r="D3784" s="141" t="s">
        <v>207</v>
      </c>
      <c r="E3784" s="141">
        <v>2010</v>
      </c>
      <c r="F3784" s="141" t="str">
        <f t="shared" si="177"/>
        <v>Mitsubishi Triton</v>
      </c>
      <c r="G3784" s="141" t="str">
        <f t="shared" si="178"/>
        <v>Mitsubishi Triton_2010</v>
      </c>
      <c r="H3784" s="141">
        <v>2400</v>
      </c>
      <c r="I3784" s="141" t="str">
        <f t="shared" si="179"/>
        <v>Mitsubishi Triton_2010_2400</v>
      </c>
      <c r="J3784" s="141">
        <v>160000</v>
      </c>
    </row>
    <row r="3785" spans="1:10">
      <c r="A3785" s="141" t="s">
        <v>239</v>
      </c>
      <c r="B3785" s="141">
        <v>320</v>
      </c>
      <c r="C3785" s="141" t="s">
        <v>205</v>
      </c>
      <c r="D3785" s="141" t="s">
        <v>207</v>
      </c>
      <c r="E3785" s="141">
        <v>2010</v>
      </c>
      <c r="F3785" s="141" t="str">
        <f t="shared" si="177"/>
        <v>Mitsubishi Triton</v>
      </c>
      <c r="G3785" s="141" t="str">
        <f t="shared" si="178"/>
        <v>Mitsubishi Triton_2010</v>
      </c>
      <c r="H3785" s="141">
        <v>2500</v>
      </c>
      <c r="I3785" s="141" t="str">
        <f t="shared" si="179"/>
        <v>Mitsubishi Triton_2010_2500</v>
      </c>
      <c r="J3785" s="141">
        <v>190000</v>
      </c>
    </row>
    <row r="3786" spans="1:10">
      <c r="A3786" s="141" t="s">
        <v>239</v>
      </c>
      <c r="B3786" s="141">
        <v>320</v>
      </c>
      <c r="C3786" s="141" t="s">
        <v>205</v>
      </c>
      <c r="D3786" s="141" t="s">
        <v>207</v>
      </c>
      <c r="E3786" s="141">
        <v>2010</v>
      </c>
      <c r="F3786" s="141" t="str">
        <f t="shared" si="177"/>
        <v>Mitsubishi Triton</v>
      </c>
      <c r="G3786" s="141" t="str">
        <f t="shared" si="178"/>
        <v>Mitsubishi Triton_2010</v>
      </c>
      <c r="H3786" s="141">
        <v>2500</v>
      </c>
      <c r="I3786" s="141" t="str">
        <f t="shared" si="179"/>
        <v>Mitsubishi Triton_2010_2500</v>
      </c>
      <c r="J3786" s="141">
        <v>180000</v>
      </c>
    </row>
    <row r="3787" spans="1:10">
      <c r="A3787" s="141" t="s">
        <v>239</v>
      </c>
      <c r="B3787" s="141">
        <v>320</v>
      </c>
      <c r="C3787" s="141" t="s">
        <v>205</v>
      </c>
      <c r="D3787" s="141" t="s">
        <v>207</v>
      </c>
      <c r="E3787" s="141">
        <v>2010</v>
      </c>
      <c r="F3787" s="141" t="str">
        <f t="shared" si="177"/>
        <v>Mitsubishi Triton</v>
      </c>
      <c r="G3787" s="141" t="str">
        <f t="shared" si="178"/>
        <v>Mitsubishi Triton_2010</v>
      </c>
      <c r="H3787" s="141">
        <v>2500</v>
      </c>
      <c r="I3787" s="141" t="str">
        <f t="shared" si="179"/>
        <v>Mitsubishi Triton_2010_2500</v>
      </c>
      <c r="J3787" s="141">
        <v>170000</v>
      </c>
    </row>
    <row r="3788" spans="1:10">
      <c r="A3788" s="141" t="s">
        <v>239</v>
      </c>
      <c r="B3788" s="141">
        <v>320</v>
      </c>
      <c r="C3788" s="141" t="s">
        <v>205</v>
      </c>
      <c r="D3788" s="141" t="s">
        <v>207</v>
      </c>
      <c r="E3788" s="141">
        <v>2010</v>
      </c>
      <c r="F3788" s="141" t="str">
        <f t="shared" si="177"/>
        <v>Mitsubishi Triton</v>
      </c>
      <c r="G3788" s="141" t="str">
        <f t="shared" si="178"/>
        <v>Mitsubishi Triton_2010</v>
      </c>
      <c r="H3788" s="141">
        <v>2500</v>
      </c>
      <c r="I3788" s="141" t="str">
        <f t="shared" si="179"/>
        <v>Mitsubishi Triton_2010_2500</v>
      </c>
      <c r="J3788" s="141">
        <v>160000</v>
      </c>
    </row>
    <row r="3789" spans="1:10">
      <c r="A3789" s="141" t="s">
        <v>239</v>
      </c>
      <c r="B3789" s="141">
        <v>320</v>
      </c>
      <c r="C3789" s="141" t="s">
        <v>205</v>
      </c>
      <c r="D3789" s="141" t="s">
        <v>207</v>
      </c>
      <c r="E3789" s="141">
        <v>2010</v>
      </c>
      <c r="F3789" s="141" t="str">
        <f t="shared" si="177"/>
        <v>Mitsubishi Triton</v>
      </c>
      <c r="G3789" s="141" t="str">
        <f t="shared" si="178"/>
        <v>Mitsubishi Triton_2010</v>
      </c>
      <c r="H3789" s="141">
        <v>2500</v>
      </c>
      <c r="I3789" s="141" t="str">
        <f t="shared" si="179"/>
        <v>Mitsubishi Triton_2010_2500</v>
      </c>
      <c r="J3789" s="141">
        <v>150000</v>
      </c>
    </row>
    <row r="3790" spans="1:10">
      <c r="A3790" s="141" t="s">
        <v>239</v>
      </c>
      <c r="B3790" s="141">
        <v>320</v>
      </c>
      <c r="C3790" s="141" t="s">
        <v>205</v>
      </c>
      <c r="D3790" s="141" t="s">
        <v>207</v>
      </c>
      <c r="E3790" s="141">
        <v>2010</v>
      </c>
      <c r="F3790" s="141" t="str">
        <f t="shared" si="177"/>
        <v>Mitsubishi Triton</v>
      </c>
      <c r="G3790" s="141" t="str">
        <f t="shared" si="178"/>
        <v>Mitsubishi Triton_2010</v>
      </c>
      <c r="H3790" s="141">
        <v>2500</v>
      </c>
      <c r="I3790" s="141" t="str">
        <f t="shared" si="179"/>
        <v>Mitsubishi Triton_2010_2500</v>
      </c>
      <c r="J3790" s="141">
        <v>140000</v>
      </c>
    </row>
    <row r="3791" spans="1:10">
      <c r="A3791" s="141" t="s">
        <v>239</v>
      </c>
      <c r="B3791" s="141">
        <v>320</v>
      </c>
      <c r="C3791" s="141" t="s">
        <v>205</v>
      </c>
      <c r="D3791" s="141" t="s">
        <v>207</v>
      </c>
      <c r="E3791" s="141">
        <v>2010</v>
      </c>
      <c r="F3791" s="141" t="str">
        <f t="shared" si="177"/>
        <v>Mitsubishi Triton</v>
      </c>
      <c r="G3791" s="141" t="str">
        <f t="shared" si="178"/>
        <v>Mitsubishi Triton_2010</v>
      </c>
      <c r="H3791" s="141">
        <v>2500</v>
      </c>
      <c r="I3791" s="141" t="str">
        <f t="shared" si="179"/>
        <v>Mitsubishi Triton_2010_2500</v>
      </c>
      <c r="J3791" s="141">
        <v>130000</v>
      </c>
    </row>
    <row r="3792" spans="1:10">
      <c r="A3792" s="141" t="s">
        <v>239</v>
      </c>
      <c r="B3792" s="141">
        <v>320</v>
      </c>
      <c r="C3792" s="141" t="s">
        <v>205</v>
      </c>
      <c r="D3792" s="141" t="s">
        <v>207</v>
      </c>
      <c r="E3792" s="141">
        <v>2010</v>
      </c>
      <c r="F3792" s="141" t="str">
        <f t="shared" si="177"/>
        <v>Mitsubishi Triton</v>
      </c>
      <c r="G3792" s="141" t="str">
        <f t="shared" si="178"/>
        <v>Mitsubishi Triton_2010</v>
      </c>
      <c r="H3792" s="141">
        <v>2500</v>
      </c>
      <c r="I3792" s="141" t="str">
        <f t="shared" si="179"/>
        <v>Mitsubishi Triton_2010_2500</v>
      </c>
      <c r="J3792" s="141">
        <v>120000</v>
      </c>
    </row>
    <row r="3793" spans="1:10">
      <c r="A3793" s="141" t="s">
        <v>239</v>
      </c>
      <c r="B3793" s="141">
        <v>320</v>
      </c>
      <c r="C3793" s="141" t="s">
        <v>205</v>
      </c>
      <c r="D3793" s="141" t="s">
        <v>207</v>
      </c>
      <c r="E3793" s="141">
        <v>2010</v>
      </c>
      <c r="F3793" s="141" t="str">
        <f t="shared" si="177"/>
        <v>Mitsubishi Triton</v>
      </c>
      <c r="G3793" s="141" t="str">
        <f t="shared" si="178"/>
        <v>Mitsubishi Triton_2010</v>
      </c>
      <c r="H3793" s="141">
        <v>2400</v>
      </c>
      <c r="I3793" s="141" t="str">
        <f t="shared" si="179"/>
        <v>Mitsubishi Triton_2010_2400</v>
      </c>
      <c r="J3793" s="141">
        <v>140000</v>
      </c>
    </row>
    <row r="3794" spans="1:10">
      <c r="A3794" s="141" t="s">
        <v>239</v>
      </c>
      <c r="B3794" s="141">
        <v>320</v>
      </c>
      <c r="C3794" s="141" t="s">
        <v>205</v>
      </c>
      <c r="D3794" s="141" t="s">
        <v>207</v>
      </c>
      <c r="E3794" s="141">
        <v>2010</v>
      </c>
      <c r="F3794" s="141" t="str">
        <f t="shared" si="177"/>
        <v>Mitsubishi Triton</v>
      </c>
      <c r="G3794" s="141" t="str">
        <f t="shared" si="178"/>
        <v>Mitsubishi Triton_2010</v>
      </c>
      <c r="H3794" s="141">
        <v>2400</v>
      </c>
      <c r="I3794" s="141" t="str">
        <f t="shared" si="179"/>
        <v>Mitsubishi Triton_2010_2400</v>
      </c>
      <c r="J3794" s="141">
        <v>130000</v>
      </c>
    </row>
    <row r="3795" spans="1:10">
      <c r="A3795" s="141" t="s">
        <v>239</v>
      </c>
      <c r="B3795" s="141">
        <v>320</v>
      </c>
      <c r="C3795" s="141" t="s">
        <v>205</v>
      </c>
      <c r="D3795" s="141" t="s">
        <v>207</v>
      </c>
      <c r="E3795" s="141">
        <v>2010</v>
      </c>
      <c r="F3795" s="141" t="str">
        <f t="shared" si="177"/>
        <v>Mitsubishi Triton</v>
      </c>
      <c r="G3795" s="141" t="str">
        <f t="shared" si="178"/>
        <v>Mitsubishi Triton_2010</v>
      </c>
      <c r="H3795" s="141">
        <v>2400</v>
      </c>
      <c r="I3795" s="141" t="str">
        <f t="shared" si="179"/>
        <v>Mitsubishi Triton_2010_2400</v>
      </c>
      <c r="J3795" s="141">
        <v>120000</v>
      </c>
    </row>
    <row r="3796" spans="1:10">
      <c r="A3796" s="141" t="s">
        <v>239</v>
      </c>
      <c r="B3796" s="141">
        <v>320</v>
      </c>
      <c r="C3796" s="141" t="s">
        <v>205</v>
      </c>
      <c r="D3796" s="141" t="s">
        <v>207</v>
      </c>
      <c r="E3796" s="141">
        <v>2010</v>
      </c>
      <c r="F3796" s="141" t="str">
        <f t="shared" si="177"/>
        <v>Mitsubishi Triton</v>
      </c>
      <c r="G3796" s="141" t="str">
        <f t="shared" si="178"/>
        <v>Mitsubishi Triton_2010</v>
      </c>
      <c r="H3796" s="141">
        <v>2400</v>
      </c>
      <c r="I3796" s="141" t="str">
        <f t="shared" si="179"/>
        <v>Mitsubishi Triton_2010_2400</v>
      </c>
      <c r="J3796" s="141">
        <v>110000</v>
      </c>
    </row>
    <row r="3797" spans="1:10">
      <c r="A3797" s="141" t="s">
        <v>239</v>
      </c>
      <c r="B3797" s="141">
        <v>320</v>
      </c>
      <c r="C3797" s="141" t="s">
        <v>205</v>
      </c>
      <c r="D3797" s="141" t="s">
        <v>207</v>
      </c>
      <c r="E3797" s="141">
        <v>2010</v>
      </c>
      <c r="F3797" s="141" t="str">
        <f t="shared" si="177"/>
        <v>Mitsubishi Triton</v>
      </c>
      <c r="G3797" s="141" t="str">
        <f t="shared" si="178"/>
        <v>Mitsubishi Triton_2010</v>
      </c>
      <c r="H3797" s="141">
        <v>2400</v>
      </c>
      <c r="I3797" s="141" t="str">
        <f t="shared" si="179"/>
        <v>Mitsubishi Triton_2010_2400</v>
      </c>
      <c r="J3797" s="141">
        <v>100000</v>
      </c>
    </row>
    <row r="3798" spans="1:10">
      <c r="A3798" s="141" t="s">
        <v>239</v>
      </c>
      <c r="B3798" s="141">
        <v>320</v>
      </c>
      <c r="C3798" s="141" t="s">
        <v>205</v>
      </c>
      <c r="D3798" s="141" t="s">
        <v>207</v>
      </c>
      <c r="E3798" s="141">
        <v>2010</v>
      </c>
      <c r="F3798" s="141" t="str">
        <f t="shared" si="177"/>
        <v>Mitsubishi Triton</v>
      </c>
      <c r="G3798" s="141" t="str">
        <f t="shared" si="178"/>
        <v>Mitsubishi Triton_2010</v>
      </c>
      <c r="H3798" s="141">
        <v>2400</v>
      </c>
      <c r="I3798" s="141" t="str">
        <f t="shared" si="179"/>
        <v>Mitsubishi Triton_2010_2400</v>
      </c>
      <c r="J3798" s="141">
        <v>90000</v>
      </c>
    </row>
    <row r="3799" spans="1:10">
      <c r="A3799" s="141" t="s">
        <v>239</v>
      </c>
      <c r="B3799" s="141">
        <v>320</v>
      </c>
      <c r="C3799" s="141" t="s">
        <v>205</v>
      </c>
      <c r="D3799" s="141" t="s">
        <v>207</v>
      </c>
      <c r="E3799" s="141">
        <v>2011</v>
      </c>
      <c r="F3799" s="141" t="str">
        <f t="shared" si="177"/>
        <v>Mitsubishi Triton</v>
      </c>
      <c r="G3799" s="141" t="str">
        <f t="shared" si="178"/>
        <v>Mitsubishi Triton_2011</v>
      </c>
      <c r="H3799" s="141">
        <v>2400</v>
      </c>
      <c r="I3799" s="141" t="str">
        <f t="shared" si="179"/>
        <v>Mitsubishi Triton_2011_2400</v>
      </c>
      <c r="J3799" s="141">
        <v>150000</v>
      </c>
    </row>
    <row r="3800" spans="1:10">
      <c r="A3800" s="141" t="s">
        <v>239</v>
      </c>
      <c r="B3800" s="141">
        <v>320</v>
      </c>
      <c r="C3800" s="141" t="s">
        <v>205</v>
      </c>
      <c r="D3800" s="141" t="s">
        <v>207</v>
      </c>
      <c r="E3800" s="141">
        <v>2011</v>
      </c>
      <c r="F3800" s="141" t="str">
        <f t="shared" si="177"/>
        <v>Mitsubishi Triton</v>
      </c>
      <c r="G3800" s="141" t="str">
        <f t="shared" si="178"/>
        <v>Mitsubishi Triton_2011</v>
      </c>
      <c r="H3800" s="141">
        <v>2400</v>
      </c>
      <c r="I3800" s="141" t="str">
        <f t="shared" si="179"/>
        <v>Mitsubishi Triton_2011_2400</v>
      </c>
      <c r="J3800" s="141">
        <v>140000</v>
      </c>
    </row>
    <row r="3801" spans="1:10">
      <c r="A3801" s="141" t="s">
        <v>239</v>
      </c>
      <c r="B3801" s="141">
        <v>320</v>
      </c>
      <c r="C3801" s="141" t="s">
        <v>205</v>
      </c>
      <c r="D3801" s="141" t="s">
        <v>207</v>
      </c>
      <c r="E3801" s="141">
        <v>2011</v>
      </c>
      <c r="F3801" s="141" t="str">
        <f t="shared" si="177"/>
        <v>Mitsubishi Triton</v>
      </c>
      <c r="G3801" s="141" t="str">
        <f t="shared" si="178"/>
        <v>Mitsubishi Triton_2011</v>
      </c>
      <c r="H3801" s="141">
        <v>2400</v>
      </c>
      <c r="I3801" s="141" t="str">
        <f t="shared" si="179"/>
        <v>Mitsubishi Triton_2011_2400</v>
      </c>
      <c r="J3801" s="141">
        <v>130000</v>
      </c>
    </row>
    <row r="3802" spans="1:10">
      <c r="A3802" s="141" t="s">
        <v>239</v>
      </c>
      <c r="B3802" s="141">
        <v>320</v>
      </c>
      <c r="C3802" s="141" t="s">
        <v>205</v>
      </c>
      <c r="D3802" s="141" t="s">
        <v>207</v>
      </c>
      <c r="E3802" s="141">
        <v>2011</v>
      </c>
      <c r="F3802" s="141" t="str">
        <f t="shared" si="177"/>
        <v>Mitsubishi Triton</v>
      </c>
      <c r="G3802" s="141" t="str">
        <f t="shared" si="178"/>
        <v>Mitsubishi Triton_2011</v>
      </c>
      <c r="H3802" s="141">
        <v>2400</v>
      </c>
      <c r="I3802" s="141" t="str">
        <f t="shared" si="179"/>
        <v>Mitsubishi Triton_2011_2400</v>
      </c>
      <c r="J3802" s="141">
        <v>120000</v>
      </c>
    </row>
    <row r="3803" spans="1:10">
      <c r="A3803" s="141" t="s">
        <v>239</v>
      </c>
      <c r="B3803" s="141">
        <v>320</v>
      </c>
      <c r="C3803" s="141" t="s">
        <v>205</v>
      </c>
      <c r="D3803" s="141" t="s">
        <v>207</v>
      </c>
      <c r="E3803" s="141">
        <v>2011</v>
      </c>
      <c r="F3803" s="141" t="str">
        <f t="shared" si="177"/>
        <v>Mitsubishi Triton</v>
      </c>
      <c r="G3803" s="141" t="str">
        <f t="shared" si="178"/>
        <v>Mitsubishi Triton_2011</v>
      </c>
      <c r="H3803" s="141">
        <v>2400</v>
      </c>
      <c r="I3803" s="141" t="str">
        <f t="shared" si="179"/>
        <v>Mitsubishi Triton_2011_2400</v>
      </c>
      <c r="J3803" s="141">
        <v>110000</v>
      </c>
    </row>
    <row r="3804" spans="1:10">
      <c r="A3804" s="141" t="s">
        <v>239</v>
      </c>
      <c r="B3804" s="141">
        <v>320</v>
      </c>
      <c r="C3804" s="141" t="s">
        <v>205</v>
      </c>
      <c r="D3804" s="141" t="s">
        <v>207</v>
      </c>
      <c r="E3804" s="141">
        <v>2011</v>
      </c>
      <c r="F3804" s="141" t="str">
        <f t="shared" si="177"/>
        <v>Mitsubishi Triton</v>
      </c>
      <c r="G3804" s="141" t="str">
        <f t="shared" si="178"/>
        <v>Mitsubishi Triton_2011</v>
      </c>
      <c r="H3804" s="141">
        <v>2400</v>
      </c>
      <c r="I3804" s="141" t="str">
        <f t="shared" si="179"/>
        <v>Mitsubishi Triton_2011_2400</v>
      </c>
      <c r="J3804" s="141">
        <v>100000</v>
      </c>
    </row>
    <row r="3805" spans="1:10">
      <c r="A3805" s="141" t="s">
        <v>239</v>
      </c>
      <c r="B3805" s="141">
        <v>320</v>
      </c>
      <c r="C3805" s="141" t="s">
        <v>205</v>
      </c>
      <c r="D3805" s="141" t="s">
        <v>207</v>
      </c>
      <c r="E3805" s="141">
        <v>2011</v>
      </c>
      <c r="F3805" s="141" t="str">
        <f t="shared" si="177"/>
        <v>Mitsubishi Triton</v>
      </c>
      <c r="G3805" s="141" t="str">
        <f t="shared" si="178"/>
        <v>Mitsubishi Triton_2011</v>
      </c>
      <c r="H3805" s="141">
        <v>2500</v>
      </c>
      <c r="I3805" s="141" t="str">
        <f t="shared" si="179"/>
        <v>Mitsubishi Triton_2011_2500</v>
      </c>
      <c r="J3805" s="141">
        <v>190000</v>
      </c>
    </row>
    <row r="3806" spans="1:10">
      <c r="A3806" s="141" t="s">
        <v>239</v>
      </c>
      <c r="B3806" s="141">
        <v>320</v>
      </c>
      <c r="C3806" s="141" t="s">
        <v>205</v>
      </c>
      <c r="D3806" s="141" t="s">
        <v>207</v>
      </c>
      <c r="E3806" s="141">
        <v>2011</v>
      </c>
      <c r="F3806" s="141" t="str">
        <f t="shared" si="177"/>
        <v>Mitsubishi Triton</v>
      </c>
      <c r="G3806" s="141" t="str">
        <f t="shared" si="178"/>
        <v>Mitsubishi Triton_2011</v>
      </c>
      <c r="H3806" s="141">
        <v>2500</v>
      </c>
      <c r="I3806" s="141" t="str">
        <f t="shared" si="179"/>
        <v>Mitsubishi Triton_2011_2500</v>
      </c>
      <c r="J3806" s="141">
        <v>180000</v>
      </c>
    </row>
    <row r="3807" spans="1:10">
      <c r="A3807" s="141" t="s">
        <v>239</v>
      </c>
      <c r="B3807" s="141">
        <v>320</v>
      </c>
      <c r="C3807" s="141" t="s">
        <v>205</v>
      </c>
      <c r="D3807" s="141" t="s">
        <v>207</v>
      </c>
      <c r="E3807" s="141">
        <v>2011</v>
      </c>
      <c r="F3807" s="141" t="str">
        <f t="shared" si="177"/>
        <v>Mitsubishi Triton</v>
      </c>
      <c r="G3807" s="141" t="str">
        <f t="shared" si="178"/>
        <v>Mitsubishi Triton_2011</v>
      </c>
      <c r="H3807" s="141">
        <v>2500</v>
      </c>
      <c r="I3807" s="141" t="str">
        <f t="shared" si="179"/>
        <v>Mitsubishi Triton_2011_2500</v>
      </c>
      <c r="J3807" s="141">
        <v>170000</v>
      </c>
    </row>
    <row r="3808" spans="1:10">
      <c r="A3808" s="141" t="s">
        <v>239</v>
      </c>
      <c r="B3808" s="141">
        <v>320</v>
      </c>
      <c r="C3808" s="141" t="s">
        <v>205</v>
      </c>
      <c r="D3808" s="141" t="s">
        <v>207</v>
      </c>
      <c r="E3808" s="141">
        <v>2011</v>
      </c>
      <c r="F3808" s="141" t="str">
        <f t="shared" si="177"/>
        <v>Mitsubishi Triton</v>
      </c>
      <c r="G3808" s="141" t="str">
        <f t="shared" si="178"/>
        <v>Mitsubishi Triton_2011</v>
      </c>
      <c r="H3808" s="141">
        <v>2500</v>
      </c>
      <c r="I3808" s="141" t="str">
        <f t="shared" si="179"/>
        <v>Mitsubishi Triton_2011_2500</v>
      </c>
      <c r="J3808" s="141">
        <v>160000</v>
      </c>
    </row>
    <row r="3809" spans="1:10">
      <c r="A3809" s="141" t="s">
        <v>239</v>
      </c>
      <c r="B3809" s="141">
        <v>320</v>
      </c>
      <c r="C3809" s="141" t="s">
        <v>205</v>
      </c>
      <c r="D3809" s="141" t="s">
        <v>207</v>
      </c>
      <c r="E3809" s="141">
        <v>2011</v>
      </c>
      <c r="F3809" s="141" t="str">
        <f t="shared" si="177"/>
        <v>Mitsubishi Triton</v>
      </c>
      <c r="G3809" s="141" t="str">
        <f t="shared" si="178"/>
        <v>Mitsubishi Triton_2011</v>
      </c>
      <c r="H3809" s="141">
        <v>2500</v>
      </c>
      <c r="I3809" s="141" t="str">
        <f t="shared" si="179"/>
        <v>Mitsubishi Triton_2011_2500</v>
      </c>
      <c r="J3809" s="141">
        <v>150000</v>
      </c>
    </row>
    <row r="3810" spans="1:10">
      <c r="A3810" s="141" t="s">
        <v>239</v>
      </c>
      <c r="B3810" s="141">
        <v>320</v>
      </c>
      <c r="C3810" s="141" t="s">
        <v>205</v>
      </c>
      <c r="D3810" s="141" t="s">
        <v>207</v>
      </c>
      <c r="E3810" s="141">
        <v>2011</v>
      </c>
      <c r="F3810" s="141" t="str">
        <f t="shared" si="177"/>
        <v>Mitsubishi Triton</v>
      </c>
      <c r="G3810" s="141" t="str">
        <f t="shared" si="178"/>
        <v>Mitsubishi Triton_2011</v>
      </c>
      <c r="H3810" s="141">
        <v>2500</v>
      </c>
      <c r="I3810" s="141" t="str">
        <f t="shared" si="179"/>
        <v>Mitsubishi Triton_2011_2500</v>
      </c>
      <c r="J3810" s="141">
        <v>140000</v>
      </c>
    </row>
    <row r="3811" spans="1:10">
      <c r="A3811" s="141" t="s">
        <v>239</v>
      </c>
      <c r="B3811" s="141">
        <v>320</v>
      </c>
      <c r="C3811" s="141" t="s">
        <v>205</v>
      </c>
      <c r="D3811" s="141" t="s">
        <v>207</v>
      </c>
      <c r="E3811" s="141">
        <v>2011</v>
      </c>
      <c r="F3811" s="141" t="str">
        <f t="shared" si="177"/>
        <v>Mitsubishi Triton</v>
      </c>
      <c r="G3811" s="141" t="str">
        <f t="shared" si="178"/>
        <v>Mitsubishi Triton_2011</v>
      </c>
      <c r="H3811" s="141">
        <v>2500</v>
      </c>
      <c r="I3811" s="141" t="str">
        <f t="shared" si="179"/>
        <v>Mitsubishi Triton_2011_2500</v>
      </c>
      <c r="J3811" s="141">
        <v>130000</v>
      </c>
    </row>
    <row r="3812" spans="1:10">
      <c r="A3812" s="141" t="s">
        <v>240</v>
      </c>
      <c r="B3812" s="141">
        <v>110</v>
      </c>
      <c r="C3812" s="141" t="s">
        <v>205</v>
      </c>
      <c r="D3812" s="141" t="s">
        <v>207</v>
      </c>
      <c r="E3812" s="141">
        <v>2011</v>
      </c>
      <c r="F3812" s="141" t="str">
        <f t="shared" si="177"/>
        <v>Mitsubishi Triton</v>
      </c>
      <c r="G3812" s="141" t="str">
        <f t="shared" si="178"/>
        <v>Mitsubishi Triton_2011</v>
      </c>
      <c r="H3812" s="141">
        <v>2500</v>
      </c>
      <c r="I3812" s="141" t="str">
        <f t="shared" si="179"/>
        <v>Mitsubishi Triton_2011_2500</v>
      </c>
      <c r="J3812" s="141">
        <v>260000</v>
      </c>
    </row>
    <row r="3813" spans="1:10">
      <c r="A3813" s="141" t="s">
        <v>240</v>
      </c>
      <c r="B3813" s="141">
        <v>110</v>
      </c>
      <c r="C3813" s="141" t="s">
        <v>205</v>
      </c>
      <c r="D3813" s="141" t="s">
        <v>207</v>
      </c>
      <c r="E3813" s="141">
        <v>2011</v>
      </c>
      <c r="F3813" s="141" t="str">
        <f t="shared" si="177"/>
        <v>Mitsubishi Triton</v>
      </c>
      <c r="G3813" s="141" t="str">
        <f t="shared" si="178"/>
        <v>Mitsubishi Triton_2011</v>
      </c>
      <c r="H3813" s="141">
        <v>2500</v>
      </c>
      <c r="I3813" s="141" t="str">
        <f t="shared" si="179"/>
        <v>Mitsubishi Triton_2011_2500</v>
      </c>
      <c r="J3813" s="141">
        <v>250000</v>
      </c>
    </row>
    <row r="3814" spans="1:10">
      <c r="A3814" s="141" t="s">
        <v>240</v>
      </c>
      <c r="B3814" s="141">
        <v>110</v>
      </c>
      <c r="C3814" s="141" t="s">
        <v>205</v>
      </c>
      <c r="D3814" s="141" t="s">
        <v>207</v>
      </c>
      <c r="E3814" s="141">
        <v>2011</v>
      </c>
      <c r="F3814" s="141" t="str">
        <f t="shared" si="177"/>
        <v>Mitsubishi Triton</v>
      </c>
      <c r="G3814" s="141" t="str">
        <f t="shared" si="178"/>
        <v>Mitsubishi Triton_2011</v>
      </c>
      <c r="H3814" s="141">
        <v>2500</v>
      </c>
      <c r="I3814" s="141" t="str">
        <f t="shared" si="179"/>
        <v>Mitsubishi Triton_2011_2500</v>
      </c>
      <c r="J3814" s="141">
        <v>240000</v>
      </c>
    </row>
    <row r="3815" spans="1:10">
      <c r="A3815" s="141" t="s">
        <v>240</v>
      </c>
      <c r="B3815" s="141">
        <v>110</v>
      </c>
      <c r="C3815" s="141" t="s">
        <v>205</v>
      </c>
      <c r="D3815" s="141" t="s">
        <v>207</v>
      </c>
      <c r="E3815" s="141">
        <v>2011</v>
      </c>
      <c r="F3815" s="141" t="str">
        <f t="shared" si="177"/>
        <v>Mitsubishi Triton</v>
      </c>
      <c r="G3815" s="141" t="str">
        <f t="shared" si="178"/>
        <v>Mitsubishi Triton_2011</v>
      </c>
      <c r="H3815" s="141">
        <v>2500</v>
      </c>
      <c r="I3815" s="141" t="str">
        <f t="shared" si="179"/>
        <v>Mitsubishi Triton_2011_2500</v>
      </c>
      <c r="J3815" s="141">
        <v>230000</v>
      </c>
    </row>
    <row r="3816" spans="1:10">
      <c r="A3816" s="141" t="s">
        <v>240</v>
      </c>
      <c r="B3816" s="141">
        <v>110</v>
      </c>
      <c r="C3816" s="141" t="s">
        <v>205</v>
      </c>
      <c r="D3816" s="141" t="s">
        <v>207</v>
      </c>
      <c r="E3816" s="141">
        <v>2011</v>
      </c>
      <c r="F3816" s="141" t="str">
        <f t="shared" si="177"/>
        <v>Mitsubishi Triton</v>
      </c>
      <c r="G3816" s="141" t="str">
        <f t="shared" si="178"/>
        <v>Mitsubishi Triton_2011</v>
      </c>
      <c r="H3816" s="141">
        <v>2500</v>
      </c>
      <c r="I3816" s="141" t="str">
        <f t="shared" si="179"/>
        <v>Mitsubishi Triton_2011_2500</v>
      </c>
      <c r="J3816" s="141">
        <v>220000</v>
      </c>
    </row>
    <row r="3817" spans="1:10">
      <c r="A3817" s="141" t="s">
        <v>240</v>
      </c>
      <c r="B3817" s="141">
        <v>110</v>
      </c>
      <c r="C3817" s="141" t="s">
        <v>205</v>
      </c>
      <c r="D3817" s="141" t="s">
        <v>207</v>
      </c>
      <c r="E3817" s="141">
        <v>2011</v>
      </c>
      <c r="F3817" s="141" t="str">
        <f t="shared" si="177"/>
        <v>Mitsubishi Triton</v>
      </c>
      <c r="G3817" s="141" t="str">
        <f t="shared" si="178"/>
        <v>Mitsubishi Triton_2011</v>
      </c>
      <c r="H3817" s="141">
        <v>2500</v>
      </c>
      <c r="I3817" s="141" t="str">
        <f t="shared" si="179"/>
        <v>Mitsubishi Triton_2011_2500</v>
      </c>
      <c r="J3817" s="141">
        <v>210000</v>
      </c>
    </row>
    <row r="3818" spans="1:10">
      <c r="A3818" s="141" t="s">
        <v>240</v>
      </c>
      <c r="B3818" s="141">
        <v>110</v>
      </c>
      <c r="C3818" s="141" t="s">
        <v>205</v>
      </c>
      <c r="D3818" s="141" t="s">
        <v>207</v>
      </c>
      <c r="E3818" s="141">
        <v>2011</v>
      </c>
      <c r="F3818" s="141" t="str">
        <f t="shared" si="177"/>
        <v>Mitsubishi Triton</v>
      </c>
      <c r="G3818" s="141" t="str">
        <f t="shared" si="178"/>
        <v>Mitsubishi Triton_2011</v>
      </c>
      <c r="H3818" s="141">
        <v>2500</v>
      </c>
      <c r="I3818" s="141" t="str">
        <f t="shared" si="179"/>
        <v>Mitsubishi Triton_2011_2500</v>
      </c>
      <c r="J3818" s="141">
        <v>200000</v>
      </c>
    </row>
    <row r="3819" spans="1:10">
      <c r="A3819" s="141" t="s">
        <v>240</v>
      </c>
      <c r="B3819" s="141">
        <v>110</v>
      </c>
      <c r="C3819" s="141" t="s">
        <v>205</v>
      </c>
      <c r="D3819" s="141" t="s">
        <v>207</v>
      </c>
      <c r="E3819" s="141">
        <v>2011</v>
      </c>
      <c r="F3819" s="141" t="str">
        <f t="shared" si="177"/>
        <v>Mitsubishi Triton</v>
      </c>
      <c r="G3819" s="141" t="str">
        <f t="shared" si="178"/>
        <v>Mitsubishi Triton_2011</v>
      </c>
      <c r="H3819" s="141">
        <v>2500</v>
      </c>
      <c r="I3819" s="141" t="str">
        <f t="shared" si="179"/>
        <v>Mitsubishi Triton_2011_2500</v>
      </c>
      <c r="J3819" s="141">
        <v>190000</v>
      </c>
    </row>
    <row r="3820" spans="1:10">
      <c r="A3820" s="141" t="s">
        <v>240</v>
      </c>
      <c r="B3820" s="141">
        <v>110</v>
      </c>
      <c r="C3820" s="141" t="s">
        <v>205</v>
      </c>
      <c r="D3820" s="141" t="s">
        <v>207</v>
      </c>
      <c r="E3820" s="141">
        <v>2011</v>
      </c>
      <c r="F3820" s="141" t="str">
        <f t="shared" si="177"/>
        <v>Mitsubishi Triton</v>
      </c>
      <c r="G3820" s="141" t="str">
        <f t="shared" si="178"/>
        <v>Mitsubishi Triton_2011</v>
      </c>
      <c r="H3820" s="141">
        <v>2500</v>
      </c>
      <c r="I3820" s="141" t="str">
        <f t="shared" si="179"/>
        <v>Mitsubishi Triton_2011_2500</v>
      </c>
      <c r="J3820" s="141">
        <v>180000</v>
      </c>
    </row>
    <row r="3821" spans="1:10">
      <c r="A3821" s="141" t="s">
        <v>240</v>
      </c>
      <c r="B3821" s="141">
        <v>110</v>
      </c>
      <c r="C3821" s="141" t="s">
        <v>205</v>
      </c>
      <c r="D3821" s="141" t="s">
        <v>207</v>
      </c>
      <c r="E3821" s="141">
        <v>2011</v>
      </c>
      <c r="F3821" s="141" t="str">
        <f t="shared" si="177"/>
        <v>Mitsubishi Triton</v>
      </c>
      <c r="G3821" s="141" t="str">
        <f t="shared" si="178"/>
        <v>Mitsubishi Triton_2011</v>
      </c>
      <c r="H3821" s="141">
        <v>2500</v>
      </c>
      <c r="I3821" s="141" t="str">
        <f t="shared" si="179"/>
        <v>Mitsubishi Triton_2011_2500</v>
      </c>
      <c r="J3821" s="141">
        <v>170000</v>
      </c>
    </row>
    <row r="3822" spans="1:10">
      <c r="A3822" s="141" t="s">
        <v>240</v>
      </c>
      <c r="B3822" s="141">
        <v>110</v>
      </c>
      <c r="C3822" s="141" t="s">
        <v>205</v>
      </c>
      <c r="D3822" s="141" t="s">
        <v>207</v>
      </c>
      <c r="E3822" s="141">
        <v>2011</v>
      </c>
      <c r="F3822" s="141" t="str">
        <f t="shared" si="177"/>
        <v>Mitsubishi Triton</v>
      </c>
      <c r="G3822" s="141" t="str">
        <f t="shared" si="178"/>
        <v>Mitsubishi Triton_2011</v>
      </c>
      <c r="H3822" s="141">
        <v>2400</v>
      </c>
      <c r="I3822" s="141" t="str">
        <f t="shared" si="179"/>
        <v>Mitsubishi Triton_2011_2400</v>
      </c>
      <c r="J3822" s="141">
        <v>200000</v>
      </c>
    </row>
    <row r="3823" spans="1:10">
      <c r="A3823" s="141" t="s">
        <v>240</v>
      </c>
      <c r="B3823" s="141">
        <v>110</v>
      </c>
      <c r="C3823" s="141" t="s">
        <v>205</v>
      </c>
      <c r="D3823" s="141" t="s">
        <v>207</v>
      </c>
      <c r="E3823" s="141">
        <v>2011</v>
      </c>
      <c r="F3823" s="141" t="str">
        <f t="shared" si="177"/>
        <v>Mitsubishi Triton</v>
      </c>
      <c r="G3823" s="141" t="str">
        <f t="shared" si="178"/>
        <v>Mitsubishi Triton_2011</v>
      </c>
      <c r="H3823" s="141">
        <v>2400</v>
      </c>
      <c r="I3823" s="141" t="str">
        <f t="shared" si="179"/>
        <v>Mitsubishi Triton_2011_2400</v>
      </c>
      <c r="J3823" s="141">
        <v>190000</v>
      </c>
    </row>
    <row r="3824" spans="1:10">
      <c r="A3824" s="141" t="s">
        <v>240</v>
      </c>
      <c r="B3824" s="141">
        <v>110</v>
      </c>
      <c r="C3824" s="141" t="s">
        <v>205</v>
      </c>
      <c r="D3824" s="141" t="s">
        <v>207</v>
      </c>
      <c r="E3824" s="141">
        <v>2011</v>
      </c>
      <c r="F3824" s="141" t="str">
        <f t="shared" si="177"/>
        <v>Mitsubishi Triton</v>
      </c>
      <c r="G3824" s="141" t="str">
        <f t="shared" si="178"/>
        <v>Mitsubishi Triton_2011</v>
      </c>
      <c r="H3824" s="141">
        <v>2400</v>
      </c>
      <c r="I3824" s="141" t="str">
        <f t="shared" si="179"/>
        <v>Mitsubishi Triton_2011_2400</v>
      </c>
      <c r="J3824" s="141">
        <v>180000</v>
      </c>
    </row>
    <row r="3825" spans="1:10">
      <c r="A3825" s="141" t="s">
        <v>240</v>
      </c>
      <c r="B3825" s="141">
        <v>110</v>
      </c>
      <c r="C3825" s="141" t="s">
        <v>205</v>
      </c>
      <c r="D3825" s="141" t="s">
        <v>207</v>
      </c>
      <c r="E3825" s="141">
        <v>2011</v>
      </c>
      <c r="F3825" s="141" t="str">
        <f t="shared" si="177"/>
        <v>Mitsubishi Triton</v>
      </c>
      <c r="G3825" s="141" t="str">
        <f t="shared" si="178"/>
        <v>Mitsubishi Triton_2011</v>
      </c>
      <c r="H3825" s="141">
        <v>2400</v>
      </c>
      <c r="I3825" s="141" t="str">
        <f t="shared" si="179"/>
        <v>Mitsubishi Triton_2011_2400</v>
      </c>
      <c r="J3825" s="141">
        <v>170000</v>
      </c>
    </row>
    <row r="3826" spans="1:10">
      <c r="A3826" s="141" t="s">
        <v>240</v>
      </c>
      <c r="B3826" s="141">
        <v>110</v>
      </c>
      <c r="C3826" s="141" t="s">
        <v>205</v>
      </c>
      <c r="D3826" s="141" t="s">
        <v>207</v>
      </c>
      <c r="E3826" s="141">
        <v>2011</v>
      </c>
      <c r="F3826" s="141" t="str">
        <f t="shared" si="177"/>
        <v>Mitsubishi Triton</v>
      </c>
      <c r="G3826" s="141" t="str">
        <f t="shared" si="178"/>
        <v>Mitsubishi Triton_2011</v>
      </c>
      <c r="H3826" s="141">
        <v>2400</v>
      </c>
      <c r="I3826" s="141" t="str">
        <f t="shared" si="179"/>
        <v>Mitsubishi Triton_2011_2400</v>
      </c>
      <c r="J3826" s="141">
        <v>160000</v>
      </c>
    </row>
    <row r="3827" spans="1:10">
      <c r="A3827" s="141" t="s">
        <v>241</v>
      </c>
      <c r="B3827" s="141">
        <v>110</v>
      </c>
      <c r="C3827" s="141" t="s">
        <v>205</v>
      </c>
      <c r="D3827" s="141" t="s">
        <v>206</v>
      </c>
      <c r="E3827" s="141">
        <v>2011</v>
      </c>
      <c r="F3827" s="141" t="str">
        <f t="shared" si="177"/>
        <v>Mitsubishi Pajero Sport</v>
      </c>
      <c r="G3827" s="141" t="str">
        <f t="shared" si="178"/>
        <v>Mitsubishi Pajero Sport_2011</v>
      </c>
      <c r="H3827" s="141">
        <v>2500</v>
      </c>
      <c r="I3827" s="141" t="str">
        <f t="shared" si="179"/>
        <v>Mitsubishi Pajero Sport_2011_2500</v>
      </c>
      <c r="J3827" s="141">
        <v>330000</v>
      </c>
    </row>
    <row r="3828" spans="1:10">
      <c r="A3828" s="141" t="s">
        <v>241</v>
      </c>
      <c r="B3828" s="141">
        <v>110</v>
      </c>
      <c r="C3828" s="141" t="s">
        <v>205</v>
      </c>
      <c r="D3828" s="141" t="s">
        <v>206</v>
      </c>
      <c r="E3828" s="141">
        <v>2011</v>
      </c>
      <c r="F3828" s="141" t="str">
        <f t="shared" si="177"/>
        <v>Mitsubishi Pajero Sport</v>
      </c>
      <c r="G3828" s="141" t="str">
        <f t="shared" si="178"/>
        <v>Mitsubishi Pajero Sport_2011</v>
      </c>
      <c r="H3828" s="141">
        <v>2500</v>
      </c>
      <c r="I3828" s="141" t="str">
        <f t="shared" si="179"/>
        <v>Mitsubishi Pajero Sport_2011_2500</v>
      </c>
      <c r="J3828" s="141">
        <v>320000</v>
      </c>
    </row>
    <row r="3829" spans="1:10">
      <c r="A3829" s="141" t="s">
        <v>241</v>
      </c>
      <c r="B3829" s="141">
        <v>110</v>
      </c>
      <c r="C3829" s="141" t="s">
        <v>205</v>
      </c>
      <c r="D3829" s="141" t="s">
        <v>206</v>
      </c>
      <c r="E3829" s="141">
        <v>2011</v>
      </c>
      <c r="F3829" s="141" t="str">
        <f t="shared" si="177"/>
        <v>Mitsubishi Pajero Sport</v>
      </c>
      <c r="G3829" s="141" t="str">
        <f t="shared" si="178"/>
        <v>Mitsubishi Pajero Sport_2011</v>
      </c>
      <c r="H3829" s="141">
        <v>2500</v>
      </c>
      <c r="I3829" s="141" t="str">
        <f t="shared" si="179"/>
        <v>Mitsubishi Pajero Sport_2011_2500</v>
      </c>
      <c r="J3829" s="141">
        <v>310000</v>
      </c>
    </row>
    <row r="3830" spans="1:10">
      <c r="A3830" s="141" t="s">
        <v>241</v>
      </c>
      <c r="B3830" s="141">
        <v>110</v>
      </c>
      <c r="C3830" s="141" t="s">
        <v>205</v>
      </c>
      <c r="D3830" s="141" t="s">
        <v>206</v>
      </c>
      <c r="E3830" s="141">
        <v>2011</v>
      </c>
      <c r="F3830" s="141" t="str">
        <f t="shared" si="177"/>
        <v>Mitsubishi Pajero Sport</v>
      </c>
      <c r="G3830" s="141" t="str">
        <f t="shared" si="178"/>
        <v>Mitsubishi Pajero Sport_2011</v>
      </c>
      <c r="H3830" s="141">
        <v>2500</v>
      </c>
      <c r="I3830" s="141" t="str">
        <f t="shared" si="179"/>
        <v>Mitsubishi Pajero Sport_2011_2500</v>
      </c>
      <c r="J3830" s="141">
        <v>300000</v>
      </c>
    </row>
    <row r="3831" spans="1:10">
      <c r="A3831" s="141" t="s">
        <v>241</v>
      </c>
      <c r="B3831" s="141">
        <v>110</v>
      </c>
      <c r="C3831" s="141" t="s">
        <v>205</v>
      </c>
      <c r="D3831" s="141" t="s">
        <v>206</v>
      </c>
      <c r="E3831" s="141">
        <v>2011</v>
      </c>
      <c r="F3831" s="141" t="str">
        <f t="shared" si="177"/>
        <v>Mitsubishi Pajero Sport</v>
      </c>
      <c r="G3831" s="141" t="str">
        <f t="shared" si="178"/>
        <v>Mitsubishi Pajero Sport_2011</v>
      </c>
      <c r="H3831" s="141">
        <v>2500</v>
      </c>
      <c r="I3831" s="141" t="str">
        <f t="shared" si="179"/>
        <v>Mitsubishi Pajero Sport_2011_2500</v>
      </c>
      <c r="J3831" s="141">
        <v>290000</v>
      </c>
    </row>
    <row r="3832" spans="1:10">
      <c r="A3832" s="141" t="s">
        <v>241</v>
      </c>
      <c r="B3832" s="141">
        <v>110</v>
      </c>
      <c r="C3832" s="141" t="s">
        <v>205</v>
      </c>
      <c r="D3832" s="141" t="s">
        <v>206</v>
      </c>
      <c r="E3832" s="141">
        <v>2011</v>
      </c>
      <c r="F3832" s="141" t="str">
        <f t="shared" si="177"/>
        <v>Mitsubishi Pajero Sport</v>
      </c>
      <c r="G3832" s="141" t="str">
        <f t="shared" si="178"/>
        <v>Mitsubishi Pajero Sport_2011</v>
      </c>
      <c r="H3832" s="141">
        <v>2500</v>
      </c>
      <c r="I3832" s="141" t="str">
        <f t="shared" si="179"/>
        <v>Mitsubishi Pajero Sport_2011_2500</v>
      </c>
      <c r="J3832" s="141">
        <v>280000</v>
      </c>
    </row>
    <row r="3833" spans="1:10">
      <c r="A3833" s="141" t="s">
        <v>241</v>
      </c>
      <c r="B3833" s="141">
        <v>110</v>
      </c>
      <c r="C3833" s="141" t="s">
        <v>205</v>
      </c>
      <c r="D3833" s="141" t="s">
        <v>206</v>
      </c>
      <c r="E3833" s="141">
        <v>2011</v>
      </c>
      <c r="F3833" s="141" t="str">
        <f t="shared" si="177"/>
        <v>Mitsubishi Pajero Sport</v>
      </c>
      <c r="G3833" s="141" t="str">
        <f t="shared" si="178"/>
        <v>Mitsubishi Pajero Sport_2011</v>
      </c>
      <c r="H3833" s="141">
        <v>2500</v>
      </c>
      <c r="I3833" s="141" t="str">
        <f t="shared" si="179"/>
        <v>Mitsubishi Pajero Sport_2011_2500</v>
      </c>
      <c r="J3833" s="141">
        <v>270000</v>
      </c>
    </row>
    <row r="3834" spans="1:10">
      <c r="A3834" s="141" t="s">
        <v>241</v>
      </c>
      <c r="B3834" s="141">
        <v>110</v>
      </c>
      <c r="C3834" s="141" t="s">
        <v>205</v>
      </c>
      <c r="D3834" s="141" t="s">
        <v>206</v>
      </c>
      <c r="E3834" s="141">
        <v>2011</v>
      </c>
      <c r="F3834" s="141" t="str">
        <f t="shared" si="177"/>
        <v>Mitsubishi Pajero Sport</v>
      </c>
      <c r="G3834" s="141" t="str">
        <f t="shared" si="178"/>
        <v>Mitsubishi Pajero Sport_2011</v>
      </c>
      <c r="H3834" s="141">
        <v>2500</v>
      </c>
      <c r="I3834" s="141" t="str">
        <f t="shared" si="179"/>
        <v>Mitsubishi Pajero Sport_2011_2500</v>
      </c>
      <c r="J3834" s="141">
        <v>260000</v>
      </c>
    </row>
    <row r="3835" spans="1:10">
      <c r="A3835" s="141" t="s">
        <v>241</v>
      </c>
      <c r="B3835" s="141">
        <v>110</v>
      </c>
      <c r="C3835" s="141" t="s">
        <v>205</v>
      </c>
      <c r="D3835" s="141" t="s">
        <v>206</v>
      </c>
      <c r="E3835" s="141">
        <v>2011</v>
      </c>
      <c r="F3835" s="141" t="str">
        <f t="shared" si="177"/>
        <v>Mitsubishi Pajero Sport</v>
      </c>
      <c r="G3835" s="141" t="str">
        <f t="shared" si="178"/>
        <v>Mitsubishi Pajero Sport_2011</v>
      </c>
      <c r="H3835" s="141">
        <v>2500</v>
      </c>
      <c r="I3835" s="141" t="str">
        <f t="shared" si="179"/>
        <v>Mitsubishi Pajero Sport_2011_2500</v>
      </c>
      <c r="J3835" s="141">
        <v>250000</v>
      </c>
    </row>
    <row r="3836" spans="1:10">
      <c r="A3836" s="141" t="s">
        <v>241</v>
      </c>
      <c r="B3836" s="141">
        <v>110</v>
      </c>
      <c r="C3836" s="141" t="s">
        <v>205</v>
      </c>
      <c r="D3836" s="141" t="s">
        <v>206</v>
      </c>
      <c r="E3836" s="141">
        <v>2011</v>
      </c>
      <c r="F3836" s="141" t="str">
        <f t="shared" si="177"/>
        <v>Mitsubishi Pajero Sport</v>
      </c>
      <c r="G3836" s="141" t="str">
        <f t="shared" si="178"/>
        <v>Mitsubishi Pajero Sport_2011</v>
      </c>
      <c r="H3836" s="141">
        <v>2500</v>
      </c>
      <c r="I3836" s="141" t="str">
        <f t="shared" si="179"/>
        <v>Mitsubishi Pajero Sport_2011_2500</v>
      </c>
      <c r="J3836" s="141">
        <v>240000</v>
      </c>
    </row>
    <row r="3837" spans="1:10">
      <c r="A3837" s="141" t="s">
        <v>241</v>
      </c>
      <c r="B3837" s="141">
        <v>110</v>
      </c>
      <c r="C3837" s="141" t="s">
        <v>205</v>
      </c>
      <c r="D3837" s="141" t="s">
        <v>206</v>
      </c>
      <c r="E3837" s="141">
        <v>2011</v>
      </c>
      <c r="F3837" s="141" t="str">
        <f t="shared" si="177"/>
        <v>Mitsubishi Pajero Sport</v>
      </c>
      <c r="G3837" s="141" t="str">
        <f t="shared" si="178"/>
        <v>Mitsubishi Pajero Sport_2011</v>
      </c>
      <c r="H3837" s="141">
        <v>2400</v>
      </c>
      <c r="I3837" s="141" t="str">
        <f t="shared" si="179"/>
        <v>Mitsubishi Pajero Sport_2011_2400</v>
      </c>
      <c r="J3837" s="141">
        <v>220000</v>
      </c>
    </row>
    <row r="3838" spans="1:10">
      <c r="A3838" s="141" t="s">
        <v>241</v>
      </c>
      <c r="B3838" s="141">
        <v>110</v>
      </c>
      <c r="C3838" s="141" t="s">
        <v>205</v>
      </c>
      <c r="D3838" s="141" t="s">
        <v>206</v>
      </c>
      <c r="E3838" s="141">
        <v>2011</v>
      </c>
      <c r="F3838" s="141" t="str">
        <f t="shared" si="177"/>
        <v>Mitsubishi Pajero Sport</v>
      </c>
      <c r="G3838" s="141" t="str">
        <f t="shared" si="178"/>
        <v>Mitsubishi Pajero Sport_2011</v>
      </c>
      <c r="H3838" s="141">
        <v>2400</v>
      </c>
      <c r="I3838" s="141" t="str">
        <f t="shared" si="179"/>
        <v>Mitsubishi Pajero Sport_2011_2400</v>
      </c>
      <c r="J3838" s="141">
        <v>210000</v>
      </c>
    </row>
    <row r="3839" spans="1:10">
      <c r="A3839" s="141" t="s">
        <v>241</v>
      </c>
      <c r="B3839" s="141">
        <v>110</v>
      </c>
      <c r="C3839" s="141" t="s">
        <v>205</v>
      </c>
      <c r="D3839" s="141" t="s">
        <v>206</v>
      </c>
      <c r="E3839" s="141">
        <v>2011</v>
      </c>
      <c r="F3839" s="141" t="str">
        <f t="shared" si="177"/>
        <v>Mitsubishi Pajero Sport</v>
      </c>
      <c r="G3839" s="141" t="str">
        <f t="shared" si="178"/>
        <v>Mitsubishi Pajero Sport_2011</v>
      </c>
      <c r="H3839" s="141">
        <v>2400</v>
      </c>
      <c r="I3839" s="141" t="str">
        <f t="shared" si="179"/>
        <v>Mitsubishi Pajero Sport_2011_2400</v>
      </c>
      <c r="J3839" s="141">
        <v>200000</v>
      </c>
    </row>
    <row r="3840" spans="1:10">
      <c r="A3840" s="141" t="s">
        <v>239</v>
      </c>
      <c r="B3840" s="141">
        <v>320</v>
      </c>
      <c r="C3840" s="141" t="s">
        <v>205</v>
      </c>
      <c r="D3840" s="141" t="s">
        <v>207</v>
      </c>
      <c r="E3840" s="141">
        <v>2012</v>
      </c>
      <c r="F3840" s="141" t="str">
        <f t="shared" si="177"/>
        <v>Mitsubishi Triton</v>
      </c>
      <c r="G3840" s="141" t="str">
        <f t="shared" si="178"/>
        <v>Mitsubishi Triton_2012</v>
      </c>
      <c r="H3840" s="141">
        <v>2400</v>
      </c>
      <c r="I3840" s="141" t="str">
        <f t="shared" si="179"/>
        <v>Mitsubishi Triton_2012_2400</v>
      </c>
      <c r="J3840" s="141">
        <v>200000</v>
      </c>
    </row>
    <row r="3841" spans="1:10">
      <c r="A3841" s="141" t="s">
        <v>239</v>
      </c>
      <c r="B3841" s="141">
        <v>320</v>
      </c>
      <c r="C3841" s="141" t="s">
        <v>205</v>
      </c>
      <c r="D3841" s="141" t="s">
        <v>207</v>
      </c>
      <c r="E3841" s="141">
        <v>2012</v>
      </c>
      <c r="F3841" s="141" t="str">
        <f t="shared" ref="F3841:F3904" si="180">C3841&amp;" "&amp;D3841</f>
        <v>Mitsubishi Triton</v>
      </c>
      <c r="G3841" s="141" t="str">
        <f t="shared" si="178"/>
        <v>Mitsubishi Triton_2012</v>
      </c>
      <c r="H3841" s="141">
        <v>2400</v>
      </c>
      <c r="I3841" s="141" t="str">
        <f t="shared" si="179"/>
        <v>Mitsubishi Triton_2012_2400</v>
      </c>
      <c r="J3841" s="141">
        <v>190000</v>
      </c>
    </row>
    <row r="3842" spans="1:10">
      <c r="A3842" s="141" t="s">
        <v>239</v>
      </c>
      <c r="B3842" s="141">
        <v>320</v>
      </c>
      <c r="C3842" s="141" t="s">
        <v>205</v>
      </c>
      <c r="D3842" s="141" t="s">
        <v>207</v>
      </c>
      <c r="E3842" s="141">
        <v>2012</v>
      </c>
      <c r="F3842" s="141" t="str">
        <f t="shared" si="180"/>
        <v>Mitsubishi Triton</v>
      </c>
      <c r="G3842" s="141" t="str">
        <f t="shared" ref="G3842:G3905" si="181">F3842&amp;"_"&amp;E3842</f>
        <v>Mitsubishi Triton_2012</v>
      </c>
      <c r="H3842" s="141">
        <v>2400</v>
      </c>
      <c r="I3842" s="141" t="str">
        <f t="shared" si="179"/>
        <v>Mitsubishi Triton_2012_2400</v>
      </c>
      <c r="J3842" s="141">
        <v>180000</v>
      </c>
    </row>
    <row r="3843" spans="1:10">
      <c r="A3843" s="141" t="s">
        <v>239</v>
      </c>
      <c r="B3843" s="141">
        <v>320</v>
      </c>
      <c r="C3843" s="141" t="s">
        <v>205</v>
      </c>
      <c r="D3843" s="141" t="s">
        <v>207</v>
      </c>
      <c r="E3843" s="141">
        <v>2012</v>
      </c>
      <c r="F3843" s="141" t="str">
        <f t="shared" si="180"/>
        <v>Mitsubishi Triton</v>
      </c>
      <c r="G3843" s="141" t="str">
        <f t="shared" si="181"/>
        <v>Mitsubishi Triton_2012</v>
      </c>
      <c r="H3843" s="141">
        <v>2400</v>
      </c>
      <c r="I3843" s="141" t="str">
        <f t="shared" ref="I3843:I3906" si="182">G3843&amp;"_"&amp;H3843</f>
        <v>Mitsubishi Triton_2012_2400</v>
      </c>
      <c r="J3843" s="141">
        <v>170000</v>
      </c>
    </row>
    <row r="3844" spans="1:10">
      <c r="A3844" s="141" t="s">
        <v>239</v>
      </c>
      <c r="B3844" s="141">
        <v>320</v>
      </c>
      <c r="C3844" s="141" t="s">
        <v>205</v>
      </c>
      <c r="D3844" s="141" t="s">
        <v>207</v>
      </c>
      <c r="E3844" s="141">
        <v>2012</v>
      </c>
      <c r="F3844" s="141" t="str">
        <f t="shared" si="180"/>
        <v>Mitsubishi Triton</v>
      </c>
      <c r="G3844" s="141" t="str">
        <f t="shared" si="181"/>
        <v>Mitsubishi Triton_2012</v>
      </c>
      <c r="H3844" s="141">
        <v>2400</v>
      </c>
      <c r="I3844" s="141" t="str">
        <f t="shared" si="182"/>
        <v>Mitsubishi Triton_2012_2400</v>
      </c>
      <c r="J3844" s="141">
        <v>160000</v>
      </c>
    </row>
    <row r="3845" spans="1:10">
      <c r="A3845" s="141" t="s">
        <v>239</v>
      </c>
      <c r="B3845" s="141">
        <v>320</v>
      </c>
      <c r="C3845" s="141" t="s">
        <v>205</v>
      </c>
      <c r="D3845" s="141" t="s">
        <v>207</v>
      </c>
      <c r="E3845" s="141">
        <v>2012</v>
      </c>
      <c r="F3845" s="141" t="str">
        <f t="shared" si="180"/>
        <v>Mitsubishi Triton</v>
      </c>
      <c r="G3845" s="141" t="str">
        <f t="shared" si="181"/>
        <v>Mitsubishi Triton_2012</v>
      </c>
      <c r="H3845" s="141">
        <v>2400</v>
      </c>
      <c r="I3845" s="141" t="str">
        <f t="shared" si="182"/>
        <v>Mitsubishi Triton_2012_2400</v>
      </c>
      <c r="J3845" s="141">
        <v>150000</v>
      </c>
    </row>
    <row r="3846" spans="1:10">
      <c r="A3846" s="141" t="s">
        <v>239</v>
      </c>
      <c r="B3846" s="141">
        <v>320</v>
      </c>
      <c r="C3846" s="141" t="s">
        <v>205</v>
      </c>
      <c r="D3846" s="141" t="s">
        <v>207</v>
      </c>
      <c r="E3846" s="141">
        <v>2012</v>
      </c>
      <c r="F3846" s="141" t="str">
        <f t="shared" si="180"/>
        <v>Mitsubishi Triton</v>
      </c>
      <c r="G3846" s="141" t="str">
        <f t="shared" si="181"/>
        <v>Mitsubishi Triton_2012</v>
      </c>
      <c r="H3846" s="141">
        <v>2400</v>
      </c>
      <c r="I3846" s="141" t="str">
        <f t="shared" si="182"/>
        <v>Mitsubishi Triton_2012_2400</v>
      </c>
      <c r="J3846" s="141">
        <v>140000</v>
      </c>
    </row>
    <row r="3847" spans="1:10">
      <c r="A3847" s="141" t="s">
        <v>239</v>
      </c>
      <c r="B3847" s="141">
        <v>320</v>
      </c>
      <c r="C3847" s="141" t="s">
        <v>205</v>
      </c>
      <c r="D3847" s="141" t="s">
        <v>207</v>
      </c>
      <c r="E3847" s="141">
        <v>2012</v>
      </c>
      <c r="F3847" s="141" t="str">
        <f t="shared" si="180"/>
        <v>Mitsubishi Triton</v>
      </c>
      <c r="G3847" s="141" t="str">
        <f t="shared" si="181"/>
        <v>Mitsubishi Triton_2012</v>
      </c>
      <c r="H3847" s="141">
        <v>2400</v>
      </c>
      <c r="I3847" s="141" t="str">
        <f t="shared" si="182"/>
        <v>Mitsubishi Triton_2012_2400</v>
      </c>
      <c r="J3847" s="141">
        <v>130000</v>
      </c>
    </row>
    <row r="3848" spans="1:10">
      <c r="A3848" s="141" t="s">
        <v>239</v>
      </c>
      <c r="B3848" s="141">
        <v>320</v>
      </c>
      <c r="C3848" s="141" t="s">
        <v>205</v>
      </c>
      <c r="D3848" s="141" t="s">
        <v>207</v>
      </c>
      <c r="E3848" s="141">
        <v>2012</v>
      </c>
      <c r="F3848" s="141" t="str">
        <f t="shared" si="180"/>
        <v>Mitsubishi Triton</v>
      </c>
      <c r="G3848" s="141" t="str">
        <f t="shared" si="181"/>
        <v>Mitsubishi Triton_2012</v>
      </c>
      <c r="H3848" s="141">
        <v>2400</v>
      </c>
      <c r="I3848" s="141" t="str">
        <f t="shared" si="182"/>
        <v>Mitsubishi Triton_2012_2400</v>
      </c>
      <c r="J3848" s="141">
        <v>120000</v>
      </c>
    </row>
    <row r="3849" spans="1:10">
      <c r="A3849" s="141" t="s">
        <v>239</v>
      </c>
      <c r="B3849" s="141">
        <v>320</v>
      </c>
      <c r="C3849" s="141" t="s">
        <v>205</v>
      </c>
      <c r="D3849" s="141" t="s">
        <v>207</v>
      </c>
      <c r="E3849" s="141">
        <v>2012</v>
      </c>
      <c r="F3849" s="141" t="str">
        <f t="shared" si="180"/>
        <v>Mitsubishi Triton</v>
      </c>
      <c r="G3849" s="141" t="str">
        <f t="shared" si="181"/>
        <v>Mitsubishi Triton_2012</v>
      </c>
      <c r="H3849" s="141">
        <v>2400</v>
      </c>
      <c r="I3849" s="141" t="str">
        <f t="shared" si="182"/>
        <v>Mitsubishi Triton_2012_2400</v>
      </c>
      <c r="J3849" s="141">
        <v>110000</v>
      </c>
    </row>
    <row r="3850" spans="1:10">
      <c r="A3850" s="141" t="s">
        <v>239</v>
      </c>
      <c r="B3850" s="141">
        <v>320</v>
      </c>
      <c r="C3850" s="141" t="s">
        <v>205</v>
      </c>
      <c r="D3850" s="141" t="s">
        <v>207</v>
      </c>
      <c r="E3850" s="141">
        <v>2012</v>
      </c>
      <c r="F3850" s="141" t="str">
        <f t="shared" si="180"/>
        <v>Mitsubishi Triton</v>
      </c>
      <c r="G3850" s="141" t="str">
        <f t="shared" si="181"/>
        <v>Mitsubishi Triton_2012</v>
      </c>
      <c r="H3850" s="141">
        <v>2400</v>
      </c>
      <c r="I3850" s="141" t="str">
        <f t="shared" si="182"/>
        <v>Mitsubishi Triton_2012_2400</v>
      </c>
      <c r="J3850" s="141">
        <v>100000</v>
      </c>
    </row>
    <row r="3851" spans="1:10">
      <c r="A3851" s="141" t="s">
        <v>239</v>
      </c>
      <c r="B3851" s="141">
        <v>320</v>
      </c>
      <c r="C3851" s="141" t="s">
        <v>205</v>
      </c>
      <c r="D3851" s="141" t="s">
        <v>207</v>
      </c>
      <c r="E3851" s="141">
        <v>2012</v>
      </c>
      <c r="F3851" s="141" t="str">
        <f t="shared" si="180"/>
        <v>Mitsubishi Triton</v>
      </c>
      <c r="G3851" s="141" t="str">
        <f t="shared" si="181"/>
        <v>Mitsubishi Triton_2012</v>
      </c>
      <c r="H3851" s="141">
        <v>2500</v>
      </c>
      <c r="I3851" s="141" t="str">
        <f t="shared" si="182"/>
        <v>Mitsubishi Triton_2012_2500</v>
      </c>
      <c r="J3851" s="141">
        <v>230000</v>
      </c>
    </row>
    <row r="3852" spans="1:10">
      <c r="A3852" s="141" t="s">
        <v>239</v>
      </c>
      <c r="B3852" s="141">
        <v>320</v>
      </c>
      <c r="C3852" s="141" t="s">
        <v>205</v>
      </c>
      <c r="D3852" s="141" t="s">
        <v>207</v>
      </c>
      <c r="E3852" s="141">
        <v>2012</v>
      </c>
      <c r="F3852" s="141" t="str">
        <f t="shared" si="180"/>
        <v>Mitsubishi Triton</v>
      </c>
      <c r="G3852" s="141" t="str">
        <f t="shared" si="181"/>
        <v>Mitsubishi Triton_2012</v>
      </c>
      <c r="H3852" s="141">
        <v>2500</v>
      </c>
      <c r="I3852" s="141" t="str">
        <f t="shared" si="182"/>
        <v>Mitsubishi Triton_2012_2500</v>
      </c>
      <c r="J3852" s="141">
        <v>220000</v>
      </c>
    </row>
    <row r="3853" spans="1:10">
      <c r="A3853" s="141" t="s">
        <v>239</v>
      </c>
      <c r="B3853" s="141">
        <v>320</v>
      </c>
      <c r="C3853" s="141" t="s">
        <v>205</v>
      </c>
      <c r="D3853" s="141" t="s">
        <v>207</v>
      </c>
      <c r="E3853" s="141">
        <v>2012</v>
      </c>
      <c r="F3853" s="141" t="str">
        <f t="shared" si="180"/>
        <v>Mitsubishi Triton</v>
      </c>
      <c r="G3853" s="141" t="str">
        <f t="shared" si="181"/>
        <v>Mitsubishi Triton_2012</v>
      </c>
      <c r="H3853" s="141">
        <v>2500</v>
      </c>
      <c r="I3853" s="141" t="str">
        <f t="shared" si="182"/>
        <v>Mitsubishi Triton_2012_2500</v>
      </c>
      <c r="J3853" s="141">
        <v>210000</v>
      </c>
    </row>
    <row r="3854" spans="1:10">
      <c r="A3854" s="141" t="s">
        <v>239</v>
      </c>
      <c r="B3854" s="141">
        <v>320</v>
      </c>
      <c r="C3854" s="141" t="s">
        <v>205</v>
      </c>
      <c r="D3854" s="141" t="s">
        <v>207</v>
      </c>
      <c r="E3854" s="141">
        <v>2012</v>
      </c>
      <c r="F3854" s="141" t="str">
        <f t="shared" si="180"/>
        <v>Mitsubishi Triton</v>
      </c>
      <c r="G3854" s="141" t="str">
        <f t="shared" si="181"/>
        <v>Mitsubishi Triton_2012</v>
      </c>
      <c r="H3854" s="141">
        <v>2500</v>
      </c>
      <c r="I3854" s="141" t="str">
        <f t="shared" si="182"/>
        <v>Mitsubishi Triton_2012_2500</v>
      </c>
      <c r="J3854" s="141">
        <v>200000</v>
      </c>
    </row>
    <row r="3855" spans="1:10">
      <c r="A3855" s="141" t="s">
        <v>239</v>
      </c>
      <c r="B3855" s="141">
        <v>320</v>
      </c>
      <c r="C3855" s="141" t="s">
        <v>205</v>
      </c>
      <c r="D3855" s="141" t="s">
        <v>207</v>
      </c>
      <c r="E3855" s="141">
        <v>2012</v>
      </c>
      <c r="F3855" s="141" t="str">
        <f t="shared" si="180"/>
        <v>Mitsubishi Triton</v>
      </c>
      <c r="G3855" s="141" t="str">
        <f t="shared" si="181"/>
        <v>Mitsubishi Triton_2012</v>
      </c>
      <c r="H3855" s="141">
        <v>2500</v>
      </c>
      <c r="I3855" s="141" t="str">
        <f t="shared" si="182"/>
        <v>Mitsubishi Triton_2012_2500</v>
      </c>
      <c r="J3855" s="141">
        <v>190000</v>
      </c>
    </row>
    <row r="3856" spans="1:10">
      <c r="A3856" s="141" t="s">
        <v>239</v>
      </c>
      <c r="B3856" s="141">
        <v>320</v>
      </c>
      <c r="C3856" s="141" t="s">
        <v>205</v>
      </c>
      <c r="D3856" s="141" t="s">
        <v>207</v>
      </c>
      <c r="E3856" s="141">
        <v>2012</v>
      </c>
      <c r="F3856" s="141" t="str">
        <f t="shared" si="180"/>
        <v>Mitsubishi Triton</v>
      </c>
      <c r="G3856" s="141" t="str">
        <f t="shared" si="181"/>
        <v>Mitsubishi Triton_2012</v>
      </c>
      <c r="H3856" s="141">
        <v>2500</v>
      </c>
      <c r="I3856" s="141" t="str">
        <f t="shared" si="182"/>
        <v>Mitsubishi Triton_2012_2500</v>
      </c>
      <c r="J3856" s="141">
        <v>180000</v>
      </c>
    </row>
    <row r="3857" spans="1:10">
      <c r="A3857" s="141" t="s">
        <v>239</v>
      </c>
      <c r="B3857" s="141">
        <v>320</v>
      </c>
      <c r="C3857" s="141" t="s">
        <v>205</v>
      </c>
      <c r="D3857" s="141" t="s">
        <v>207</v>
      </c>
      <c r="E3857" s="141">
        <v>2012</v>
      </c>
      <c r="F3857" s="141" t="str">
        <f t="shared" si="180"/>
        <v>Mitsubishi Triton</v>
      </c>
      <c r="G3857" s="141" t="str">
        <f t="shared" si="181"/>
        <v>Mitsubishi Triton_2012</v>
      </c>
      <c r="H3857" s="141">
        <v>2500</v>
      </c>
      <c r="I3857" s="141" t="str">
        <f t="shared" si="182"/>
        <v>Mitsubishi Triton_2012_2500</v>
      </c>
      <c r="J3857" s="141">
        <v>170000</v>
      </c>
    </row>
    <row r="3858" spans="1:10">
      <c r="A3858" s="141" t="s">
        <v>239</v>
      </c>
      <c r="B3858" s="141">
        <v>320</v>
      </c>
      <c r="C3858" s="141" t="s">
        <v>205</v>
      </c>
      <c r="D3858" s="141" t="s">
        <v>207</v>
      </c>
      <c r="E3858" s="141">
        <v>2012</v>
      </c>
      <c r="F3858" s="141" t="str">
        <f t="shared" si="180"/>
        <v>Mitsubishi Triton</v>
      </c>
      <c r="G3858" s="141" t="str">
        <f t="shared" si="181"/>
        <v>Mitsubishi Triton_2012</v>
      </c>
      <c r="H3858" s="141">
        <v>2500</v>
      </c>
      <c r="I3858" s="141" t="str">
        <f t="shared" si="182"/>
        <v>Mitsubishi Triton_2012_2500</v>
      </c>
      <c r="J3858" s="141">
        <v>160000</v>
      </c>
    </row>
    <row r="3859" spans="1:10">
      <c r="A3859" s="141" t="s">
        <v>239</v>
      </c>
      <c r="B3859" s="141">
        <v>320</v>
      </c>
      <c r="C3859" s="141" t="s">
        <v>205</v>
      </c>
      <c r="D3859" s="141" t="s">
        <v>207</v>
      </c>
      <c r="E3859" s="141">
        <v>2012</v>
      </c>
      <c r="F3859" s="141" t="str">
        <f t="shared" si="180"/>
        <v>Mitsubishi Triton</v>
      </c>
      <c r="G3859" s="141" t="str">
        <f t="shared" si="181"/>
        <v>Mitsubishi Triton_2012</v>
      </c>
      <c r="H3859" s="141">
        <v>2500</v>
      </c>
      <c r="I3859" s="141" t="str">
        <f t="shared" si="182"/>
        <v>Mitsubishi Triton_2012_2500</v>
      </c>
      <c r="J3859" s="141">
        <v>150000</v>
      </c>
    </row>
    <row r="3860" spans="1:10">
      <c r="A3860" s="141" t="s">
        <v>239</v>
      </c>
      <c r="B3860" s="141">
        <v>320</v>
      </c>
      <c r="C3860" s="141" t="s">
        <v>205</v>
      </c>
      <c r="D3860" s="141" t="s">
        <v>207</v>
      </c>
      <c r="E3860" s="141">
        <v>2012</v>
      </c>
      <c r="F3860" s="141" t="str">
        <f t="shared" si="180"/>
        <v>Mitsubishi Triton</v>
      </c>
      <c r="G3860" s="141" t="str">
        <f t="shared" si="181"/>
        <v>Mitsubishi Triton_2012</v>
      </c>
      <c r="H3860" s="141">
        <v>2500</v>
      </c>
      <c r="I3860" s="141" t="str">
        <f t="shared" si="182"/>
        <v>Mitsubishi Triton_2012_2500</v>
      </c>
      <c r="J3860" s="141">
        <v>140000</v>
      </c>
    </row>
    <row r="3861" spans="1:10">
      <c r="A3861" s="141" t="s">
        <v>240</v>
      </c>
      <c r="B3861" s="141">
        <v>110</v>
      </c>
      <c r="C3861" s="141" t="s">
        <v>205</v>
      </c>
      <c r="D3861" s="141" t="s">
        <v>207</v>
      </c>
      <c r="E3861" s="141">
        <v>2012</v>
      </c>
      <c r="F3861" s="141" t="str">
        <f t="shared" si="180"/>
        <v>Mitsubishi Triton</v>
      </c>
      <c r="G3861" s="141" t="str">
        <f t="shared" si="181"/>
        <v>Mitsubishi Triton_2012</v>
      </c>
      <c r="H3861" s="141">
        <v>2500</v>
      </c>
      <c r="I3861" s="141" t="str">
        <f t="shared" si="182"/>
        <v>Mitsubishi Triton_2012_2500</v>
      </c>
      <c r="J3861" s="141">
        <v>290000</v>
      </c>
    </row>
    <row r="3862" spans="1:10">
      <c r="A3862" s="141" t="s">
        <v>240</v>
      </c>
      <c r="B3862" s="141">
        <v>110</v>
      </c>
      <c r="C3862" s="141" t="s">
        <v>205</v>
      </c>
      <c r="D3862" s="141" t="s">
        <v>207</v>
      </c>
      <c r="E3862" s="141">
        <v>2012</v>
      </c>
      <c r="F3862" s="141" t="str">
        <f t="shared" si="180"/>
        <v>Mitsubishi Triton</v>
      </c>
      <c r="G3862" s="141" t="str">
        <f t="shared" si="181"/>
        <v>Mitsubishi Triton_2012</v>
      </c>
      <c r="H3862" s="141">
        <v>2500</v>
      </c>
      <c r="I3862" s="141" t="str">
        <f t="shared" si="182"/>
        <v>Mitsubishi Triton_2012_2500</v>
      </c>
      <c r="J3862" s="141">
        <v>280000</v>
      </c>
    </row>
    <row r="3863" spans="1:10">
      <c r="A3863" s="141" t="s">
        <v>240</v>
      </c>
      <c r="B3863" s="141">
        <v>110</v>
      </c>
      <c r="C3863" s="141" t="s">
        <v>205</v>
      </c>
      <c r="D3863" s="141" t="s">
        <v>207</v>
      </c>
      <c r="E3863" s="141">
        <v>2012</v>
      </c>
      <c r="F3863" s="141" t="str">
        <f t="shared" si="180"/>
        <v>Mitsubishi Triton</v>
      </c>
      <c r="G3863" s="141" t="str">
        <f t="shared" si="181"/>
        <v>Mitsubishi Triton_2012</v>
      </c>
      <c r="H3863" s="141">
        <v>2500</v>
      </c>
      <c r="I3863" s="141" t="str">
        <f t="shared" si="182"/>
        <v>Mitsubishi Triton_2012_2500</v>
      </c>
      <c r="J3863" s="141">
        <v>270000</v>
      </c>
    </row>
    <row r="3864" spans="1:10">
      <c r="A3864" s="141" t="s">
        <v>240</v>
      </c>
      <c r="B3864" s="141">
        <v>110</v>
      </c>
      <c r="C3864" s="141" t="s">
        <v>205</v>
      </c>
      <c r="D3864" s="141" t="s">
        <v>207</v>
      </c>
      <c r="E3864" s="141">
        <v>2012</v>
      </c>
      <c r="F3864" s="141" t="str">
        <f t="shared" si="180"/>
        <v>Mitsubishi Triton</v>
      </c>
      <c r="G3864" s="141" t="str">
        <f t="shared" si="181"/>
        <v>Mitsubishi Triton_2012</v>
      </c>
      <c r="H3864" s="141">
        <v>2500</v>
      </c>
      <c r="I3864" s="141" t="str">
        <f t="shared" si="182"/>
        <v>Mitsubishi Triton_2012_2500</v>
      </c>
      <c r="J3864" s="141">
        <v>260000</v>
      </c>
    </row>
    <row r="3865" spans="1:10">
      <c r="A3865" s="141" t="s">
        <v>240</v>
      </c>
      <c r="B3865" s="141">
        <v>110</v>
      </c>
      <c r="C3865" s="141" t="s">
        <v>205</v>
      </c>
      <c r="D3865" s="141" t="s">
        <v>207</v>
      </c>
      <c r="E3865" s="141">
        <v>2012</v>
      </c>
      <c r="F3865" s="141" t="str">
        <f t="shared" si="180"/>
        <v>Mitsubishi Triton</v>
      </c>
      <c r="G3865" s="141" t="str">
        <f t="shared" si="181"/>
        <v>Mitsubishi Triton_2012</v>
      </c>
      <c r="H3865" s="141">
        <v>2500</v>
      </c>
      <c r="I3865" s="141" t="str">
        <f t="shared" si="182"/>
        <v>Mitsubishi Triton_2012_2500</v>
      </c>
      <c r="J3865" s="141">
        <v>250000</v>
      </c>
    </row>
    <row r="3866" spans="1:10">
      <c r="A3866" s="141" t="s">
        <v>240</v>
      </c>
      <c r="B3866" s="141">
        <v>110</v>
      </c>
      <c r="C3866" s="141" t="s">
        <v>205</v>
      </c>
      <c r="D3866" s="141" t="s">
        <v>207</v>
      </c>
      <c r="E3866" s="141">
        <v>2012</v>
      </c>
      <c r="F3866" s="141" t="str">
        <f t="shared" si="180"/>
        <v>Mitsubishi Triton</v>
      </c>
      <c r="G3866" s="141" t="str">
        <f t="shared" si="181"/>
        <v>Mitsubishi Triton_2012</v>
      </c>
      <c r="H3866" s="141">
        <v>2500</v>
      </c>
      <c r="I3866" s="141" t="str">
        <f t="shared" si="182"/>
        <v>Mitsubishi Triton_2012_2500</v>
      </c>
      <c r="J3866" s="141">
        <v>240000</v>
      </c>
    </row>
    <row r="3867" spans="1:10">
      <c r="A3867" s="141" t="s">
        <v>240</v>
      </c>
      <c r="B3867" s="141">
        <v>110</v>
      </c>
      <c r="C3867" s="141" t="s">
        <v>205</v>
      </c>
      <c r="D3867" s="141" t="s">
        <v>207</v>
      </c>
      <c r="E3867" s="141">
        <v>2012</v>
      </c>
      <c r="F3867" s="141" t="str">
        <f t="shared" si="180"/>
        <v>Mitsubishi Triton</v>
      </c>
      <c r="G3867" s="141" t="str">
        <f t="shared" si="181"/>
        <v>Mitsubishi Triton_2012</v>
      </c>
      <c r="H3867" s="141">
        <v>2500</v>
      </c>
      <c r="I3867" s="141" t="str">
        <f t="shared" si="182"/>
        <v>Mitsubishi Triton_2012_2500</v>
      </c>
      <c r="J3867" s="141">
        <v>230000</v>
      </c>
    </row>
    <row r="3868" spans="1:10">
      <c r="A3868" s="141" t="s">
        <v>240</v>
      </c>
      <c r="B3868" s="141">
        <v>110</v>
      </c>
      <c r="C3868" s="141" t="s">
        <v>205</v>
      </c>
      <c r="D3868" s="141" t="s">
        <v>207</v>
      </c>
      <c r="E3868" s="141">
        <v>2012</v>
      </c>
      <c r="F3868" s="141" t="str">
        <f t="shared" si="180"/>
        <v>Mitsubishi Triton</v>
      </c>
      <c r="G3868" s="141" t="str">
        <f t="shared" si="181"/>
        <v>Mitsubishi Triton_2012</v>
      </c>
      <c r="H3868" s="141">
        <v>2500</v>
      </c>
      <c r="I3868" s="141" t="str">
        <f t="shared" si="182"/>
        <v>Mitsubishi Triton_2012_2500</v>
      </c>
      <c r="J3868" s="141">
        <v>220000</v>
      </c>
    </row>
    <row r="3869" spans="1:10">
      <c r="A3869" s="141" t="s">
        <v>240</v>
      </c>
      <c r="B3869" s="141">
        <v>110</v>
      </c>
      <c r="C3869" s="141" t="s">
        <v>205</v>
      </c>
      <c r="D3869" s="141" t="s">
        <v>207</v>
      </c>
      <c r="E3869" s="141">
        <v>2012</v>
      </c>
      <c r="F3869" s="141" t="str">
        <f t="shared" si="180"/>
        <v>Mitsubishi Triton</v>
      </c>
      <c r="G3869" s="141" t="str">
        <f t="shared" si="181"/>
        <v>Mitsubishi Triton_2012</v>
      </c>
      <c r="H3869" s="141">
        <v>2500</v>
      </c>
      <c r="I3869" s="141" t="str">
        <f t="shared" si="182"/>
        <v>Mitsubishi Triton_2012_2500</v>
      </c>
      <c r="J3869" s="141">
        <v>210000</v>
      </c>
    </row>
    <row r="3870" spans="1:10">
      <c r="A3870" s="141" t="s">
        <v>240</v>
      </c>
      <c r="B3870" s="141">
        <v>110</v>
      </c>
      <c r="C3870" s="141" t="s">
        <v>205</v>
      </c>
      <c r="D3870" s="141" t="s">
        <v>207</v>
      </c>
      <c r="E3870" s="141">
        <v>2012</v>
      </c>
      <c r="F3870" s="141" t="str">
        <f t="shared" si="180"/>
        <v>Mitsubishi Triton</v>
      </c>
      <c r="G3870" s="141" t="str">
        <f t="shared" si="181"/>
        <v>Mitsubishi Triton_2012</v>
      </c>
      <c r="H3870" s="141">
        <v>2500</v>
      </c>
      <c r="I3870" s="141" t="str">
        <f t="shared" si="182"/>
        <v>Mitsubishi Triton_2012_2500</v>
      </c>
      <c r="J3870" s="141">
        <v>200000</v>
      </c>
    </row>
    <row r="3871" spans="1:10">
      <c r="A3871" s="141" t="s">
        <v>240</v>
      </c>
      <c r="B3871" s="141">
        <v>110</v>
      </c>
      <c r="C3871" s="141" t="s">
        <v>205</v>
      </c>
      <c r="D3871" s="141" t="s">
        <v>207</v>
      </c>
      <c r="E3871" s="141">
        <v>2012</v>
      </c>
      <c r="F3871" s="141" t="str">
        <f t="shared" si="180"/>
        <v>Mitsubishi Triton</v>
      </c>
      <c r="G3871" s="141" t="str">
        <f t="shared" si="181"/>
        <v>Mitsubishi Triton_2012</v>
      </c>
      <c r="H3871" s="141">
        <v>2500</v>
      </c>
      <c r="I3871" s="141" t="str">
        <f t="shared" si="182"/>
        <v>Mitsubishi Triton_2012_2500</v>
      </c>
      <c r="J3871" s="141">
        <v>190000</v>
      </c>
    </row>
    <row r="3872" spans="1:10">
      <c r="A3872" s="141" t="s">
        <v>240</v>
      </c>
      <c r="B3872" s="141">
        <v>110</v>
      </c>
      <c r="C3872" s="141" t="s">
        <v>205</v>
      </c>
      <c r="D3872" s="141" t="s">
        <v>207</v>
      </c>
      <c r="E3872" s="141">
        <v>2012</v>
      </c>
      <c r="F3872" s="141" t="str">
        <f t="shared" si="180"/>
        <v>Mitsubishi Triton</v>
      </c>
      <c r="G3872" s="141" t="str">
        <f t="shared" si="181"/>
        <v>Mitsubishi Triton_2012</v>
      </c>
      <c r="H3872" s="141">
        <v>2500</v>
      </c>
      <c r="I3872" s="141" t="str">
        <f t="shared" si="182"/>
        <v>Mitsubishi Triton_2012_2500</v>
      </c>
      <c r="J3872" s="141">
        <v>180000</v>
      </c>
    </row>
    <row r="3873" spans="1:10">
      <c r="A3873" s="141" t="s">
        <v>240</v>
      </c>
      <c r="B3873" s="141">
        <v>110</v>
      </c>
      <c r="C3873" s="141" t="s">
        <v>205</v>
      </c>
      <c r="D3873" s="141" t="s">
        <v>207</v>
      </c>
      <c r="E3873" s="141">
        <v>2012</v>
      </c>
      <c r="F3873" s="141" t="str">
        <f t="shared" si="180"/>
        <v>Mitsubishi Triton</v>
      </c>
      <c r="G3873" s="141" t="str">
        <f t="shared" si="181"/>
        <v>Mitsubishi Triton_2012</v>
      </c>
      <c r="H3873" s="141">
        <v>2400</v>
      </c>
      <c r="I3873" s="141" t="str">
        <f t="shared" si="182"/>
        <v>Mitsubishi Triton_2012_2400</v>
      </c>
      <c r="J3873" s="141">
        <v>220000</v>
      </c>
    </row>
    <row r="3874" spans="1:10">
      <c r="A3874" s="141" t="s">
        <v>240</v>
      </c>
      <c r="B3874" s="141">
        <v>110</v>
      </c>
      <c r="C3874" s="141" t="s">
        <v>205</v>
      </c>
      <c r="D3874" s="141" t="s">
        <v>207</v>
      </c>
      <c r="E3874" s="141">
        <v>2012</v>
      </c>
      <c r="F3874" s="141" t="str">
        <f t="shared" si="180"/>
        <v>Mitsubishi Triton</v>
      </c>
      <c r="G3874" s="141" t="str">
        <f t="shared" si="181"/>
        <v>Mitsubishi Triton_2012</v>
      </c>
      <c r="H3874" s="141">
        <v>2400</v>
      </c>
      <c r="I3874" s="141" t="str">
        <f t="shared" si="182"/>
        <v>Mitsubishi Triton_2012_2400</v>
      </c>
      <c r="J3874" s="141">
        <v>210000</v>
      </c>
    </row>
    <row r="3875" spans="1:10">
      <c r="A3875" s="141" t="s">
        <v>240</v>
      </c>
      <c r="B3875" s="141">
        <v>110</v>
      </c>
      <c r="C3875" s="141" t="s">
        <v>205</v>
      </c>
      <c r="D3875" s="141" t="s">
        <v>207</v>
      </c>
      <c r="E3875" s="141">
        <v>2012</v>
      </c>
      <c r="F3875" s="141" t="str">
        <f t="shared" si="180"/>
        <v>Mitsubishi Triton</v>
      </c>
      <c r="G3875" s="141" t="str">
        <f t="shared" si="181"/>
        <v>Mitsubishi Triton_2012</v>
      </c>
      <c r="H3875" s="141">
        <v>2400</v>
      </c>
      <c r="I3875" s="141" t="str">
        <f t="shared" si="182"/>
        <v>Mitsubishi Triton_2012_2400</v>
      </c>
      <c r="J3875" s="141">
        <v>200000</v>
      </c>
    </row>
    <row r="3876" spans="1:10">
      <c r="A3876" s="141" t="s">
        <v>240</v>
      </c>
      <c r="B3876" s="141">
        <v>110</v>
      </c>
      <c r="C3876" s="141" t="s">
        <v>205</v>
      </c>
      <c r="D3876" s="141" t="s">
        <v>207</v>
      </c>
      <c r="E3876" s="141">
        <v>2012</v>
      </c>
      <c r="F3876" s="141" t="str">
        <f t="shared" si="180"/>
        <v>Mitsubishi Triton</v>
      </c>
      <c r="G3876" s="141" t="str">
        <f t="shared" si="181"/>
        <v>Mitsubishi Triton_2012</v>
      </c>
      <c r="H3876" s="141">
        <v>2400</v>
      </c>
      <c r="I3876" s="141" t="str">
        <f t="shared" si="182"/>
        <v>Mitsubishi Triton_2012_2400</v>
      </c>
      <c r="J3876" s="141">
        <v>190000</v>
      </c>
    </row>
    <row r="3877" spans="1:10">
      <c r="A3877" s="141" t="s">
        <v>240</v>
      </c>
      <c r="B3877" s="141">
        <v>110</v>
      </c>
      <c r="C3877" s="141" t="s">
        <v>205</v>
      </c>
      <c r="D3877" s="141" t="s">
        <v>207</v>
      </c>
      <c r="E3877" s="141">
        <v>2012</v>
      </c>
      <c r="F3877" s="141" t="str">
        <f t="shared" si="180"/>
        <v>Mitsubishi Triton</v>
      </c>
      <c r="G3877" s="141" t="str">
        <f t="shared" si="181"/>
        <v>Mitsubishi Triton_2012</v>
      </c>
      <c r="H3877" s="141">
        <v>2400</v>
      </c>
      <c r="I3877" s="141" t="str">
        <f t="shared" si="182"/>
        <v>Mitsubishi Triton_2012_2400</v>
      </c>
      <c r="J3877" s="141">
        <v>180000</v>
      </c>
    </row>
    <row r="3878" spans="1:10">
      <c r="A3878" s="141" t="s">
        <v>240</v>
      </c>
      <c r="B3878" s="141">
        <v>110</v>
      </c>
      <c r="C3878" s="141" t="s">
        <v>205</v>
      </c>
      <c r="D3878" s="141" t="s">
        <v>207</v>
      </c>
      <c r="E3878" s="141">
        <v>2012</v>
      </c>
      <c r="F3878" s="141" t="str">
        <f t="shared" si="180"/>
        <v>Mitsubishi Triton</v>
      </c>
      <c r="G3878" s="141" t="str">
        <f t="shared" si="181"/>
        <v>Mitsubishi Triton_2012</v>
      </c>
      <c r="H3878" s="141">
        <v>2400</v>
      </c>
      <c r="I3878" s="141" t="str">
        <f t="shared" si="182"/>
        <v>Mitsubishi Triton_2012_2400</v>
      </c>
      <c r="J3878" s="141">
        <v>170000</v>
      </c>
    </row>
    <row r="3879" spans="1:10">
      <c r="A3879" s="141" t="s">
        <v>240</v>
      </c>
      <c r="B3879" s="141">
        <v>110</v>
      </c>
      <c r="C3879" s="141" t="s">
        <v>205</v>
      </c>
      <c r="D3879" s="141" t="s">
        <v>207</v>
      </c>
      <c r="E3879" s="141">
        <v>2012</v>
      </c>
      <c r="F3879" s="141" t="str">
        <f t="shared" si="180"/>
        <v>Mitsubishi Triton</v>
      </c>
      <c r="G3879" s="141" t="str">
        <f t="shared" si="181"/>
        <v>Mitsubishi Triton_2012</v>
      </c>
      <c r="H3879" s="141">
        <v>2400</v>
      </c>
      <c r="I3879" s="141" t="str">
        <f t="shared" si="182"/>
        <v>Mitsubishi Triton_2012_2400</v>
      </c>
      <c r="J3879" s="141">
        <v>160000</v>
      </c>
    </row>
    <row r="3880" spans="1:10">
      <c r="A3880" s="141" t="s">
        <v>240</v>
      </c>
      <c r="B3880" s="141">
        <v>110</v>
      </c>
      <c r="C3880" s="141" t="s">
        <v>205</v>
      </c>
      <c r="D3880" s="141" t="s">
        <v>207</v>
      </c>
      <c r="E3880" s="141">
        <v>2012</v>
      </c>
      <c r="F3880" s="141" t="str">
        <f t="shared" si="180"/>
        <v>Mitsubishi Triton</v>
      </c>
      <c r="G3880" s="141" t="str">
        <f t="shared" si="181"/>
        <v>Mitsubishi Triton_2012</v>
      </c>
      <c r="H3880" s="141">
        <v>2400</v>
      </c>
      <c r="I3880" s="141" t="str">
        <f t="shared" si="182"/>
        <v>Mitsubishi Triton_2012_2400</v>
      </c>
      <c r="J3880" s="141">
        <v>150000</v>
      </c>
    </row>
    <row r="3881" spans="1:10">
      <c r="A3881" s="141" t="s">
        <v>241</v>
      </c>
      <c r="B3881" s="141">
        <v>110</v>
      </c>
      <c r="C3881" s="141" t="s">
        <v>205</v>
      </c>
      <c r="D3881" s="141" t="s">
        <v>206</v>
      </c>
      <c r="E3881" s="141">
        <v>2012</v>
      </c>
      <c r="F3881" s="141" t="str">
        <f t="shared" si="180"/>
        <v>Mitsubishi Pajero Sport</v>
      </c>
      <c r="G3881" s="141" t="str">
        <f t="shared" si="181"/>
        <v>Mitsubishi Pajero Sport_2012</v>
      </c>
      <c r="H3881" s="141">
        <v>2500</v>
      </c>
      <c r="I3881" s="141" t="str">
        <f t="shared" si="182"/>
        <v>Mitsubishi Pajero Sport_2012_2500</v>
      </c>
      <c r="J3881" s="141">
        <v>350000</v>
      </c>
    </row>
    <row r="3882" spans="1:10">
      <c r="A3882" s="141" t="s">
        <v>241</v>
      </c>
      <c r="B3882" s="141">
        <v>110</v>
      </c>
      <c r="C3882" s="141" t="s">
        <v>205</v>
      </c>
      <c r="D3882" s="141" t="s">
        <v>206</v>
      </c>
      <c r="E3882" s="141">
        <v>2012</v>
      </c>
      <c r="F3882" s="141" t="str">
        <f t="shared" si="180"/>
        <v>Mitsubishi Pajero Sport</v>
      </c>
      <c r="G3882" s="141" t="str">
        <f t="shared" si="181"/>
        <v>Mitsubishi Pajero Sport_2012</v>
      </c>
      <c r="H3882" s="141">
        <v>2500</v>
      </c>
      <c r="I3882" s="141" t="str">
        <f t="shared" si="182"/>
        <v>Mitsubishi Pajero Sport_2012_2500</v>
      </c>
      <c r="J3882" s="141">
        <v>340000</v>
      </c>
    </row>
    <row r="3883" spans="1:10">
      <c r="A3883" s="141" t="s">
        <v>241</v>
      </c>
      <c r="B3883" s="141">
        <v>110</v>
      </c>
      <c r="C3883" s="141" t="s">
        <v>205</v>
      </c>
      <c r="D3883" s="141" t="s">
        <v>206</v>
      </c>
      <c r="E3883" s="141">
        <v>2012</v>
      </c>
      <c r="F3883" s="141" t="str">
        <f t="shared" si="180"/>
        <v>Mitsubishi Pajero Sport</v>
      </c>
      <c r="G3883" s="141" t="str">
        <f t="shared" si="181"/>
        <v>Mitsubishi Pajero Sport_2012</v>
      </c>
      <c r="H3883" s="141">
        <v>2500</v>
      </c>
      <c r="I3883" s="141" t="str">
        <f t="shared" si="182"/>
        <v>Mitsubishi Pajero Sport_2012_2500</v>
      </c>
      <c r="J3883" s="141">
        <v>330000</v>
      </c>
    </row>
    <row r="3884" spans="1:10">
      <c r="A3884" s="141" t="s">
        <v>241</v>
      </c>
      <c r="B3884" s="141">
        <v>110</v>
      </c>
      <c r="C3884" s="141" t="s">
        <v>205</v>
      </c>
      <c r="D3884" s="141" t="s">
        <v>206</v>
      </c>
      <c r="E3884" s="141">
        <v>2012</v>
      </c>
      <c r="F3884" s="141" t="str">
        <f t="shared" si="180"/>
        <v>Mitsubishi Pajero Sport</v>
      </c>
      <c r="G3884" s="141" t="str">
        <f t="shared" si="181"/>
        <v>Mitsubishi Pajero Sport_2012</v>
      </c>
      <c r="H3884" s="141">
        <v>2500</v>
      </c>
      <c r="I3884" s="141" t="str">
        <f t="shared" si="182"/>
        <v>Mitsubishi Pajero Sport_2012_2500</v>
      </c>
      <c r="J3884" s="141">
        <v>320000</v>
      </c>
    </row>
    <row r="3885" spans="1:10">
      <c r="A3885" s="141" t="s">
        <v>241</v>
      </c>
      <c r="B3885" s="141">
        <v>110</v>
      </c>
      <c r="C3885" s="141" t="s">
        <v>205</v>
      </c>
      <c r="D3885" s="141" t="s">
        <v>206</v>
      </c>
      <c r="E3885" s="141">
        <v>2012</v>
      </c>
      <c r="F3885" s="141" t="str">
        <f t="shared" si="180"/>
        <v>Mitsubishi Pajero Sport</v>
      </c>
      <c r="G3885" s="141" t="str">
        <f t="shared" si="181"/>
        <v>Mitsubishi Pajero Sport_2012</v>
      </c>
      <c r="H3885" s="141">
        <v>2500</v>
      </c>
      <c r="I3885" s="141" t="str">
        <f t="shared" si="182"/>
        <v>Mitsubishi Pajero Sport_2012_2500</v>
      </c>
      <c r="J3885" s="141">
        <v>310000</v>
      </c>
    </row>
    <row r="3886" spans="1:10">
      <c r="A3886" s="141" t="s">
        <v>241</v>
      </c>
      <c r="B3886" s="141">
        <v>110</v>
      </c>
      <c r="C3886" s="141" t="s">
        <v>205</v>
      </c>
      <c r="D3886" s="141" t="s">
        <v>206</v>
      </c>
      <c r="E3886" s="141">
        <v>2012</v>
      </c>
      <c r="F3886" s="141" t="str">
        <f t="shared" si="180"/>
        <v>Mitsubishi Pajero Sport</v>
      </c>
      <c r="G3886" s="141" t="str">
        <f t="shared" si="181"/>
        <v>Mitsubishi Pajero Sport_2012</v>
      </c>
      <c r="H3886" s="141">
        <v>2500</v>
      </c>
      <c r="I3886" s="141" t="str">
        <f t="shared" si="182"/>
        <v>Mitsubishi Pajero Sport_2012_2500</v>
      </c>
      <c r="J3886" s="141">
        <v>300000</v>
      </c>
    </row>
    <row r="3887" spans="1:10">
      <c r="A3887" s="141" t="s">
        <v>241</v>
      </c>
      <c r="B3887" s="141">
        <v>110</v>
      </c>
      <c r="C3887" s="141" t="s">
        <v>205</v>
      </c>
      <c r="D3887" s="141" t="s">
        <v>206</v>
      </c>
      <c r="E3887" s="141">
        <v>2012</v>
      </c>
      <c r="F3887" s="141" t="str">
        <f t="shared" si="180"/>
        <v>Mitsubishi Pajero Sport</v>
      </c>
      <c r="G3887" s="141" t="str">
        <f t="shared" si="181"/>
        <v>Mitsubishi Pajero Sport_2012</v>
      </c>
      <c r="H3887" s="141">
        <v>2500</v>
      </c>
      <c r="I3887" s="141" t="str">
        <f t="shared" si="182"/>
        <v>Mitsubishi Pajero Sport_2012_2500</v>
      </c>
      <c r="J3887" s="141">
        <v>290000</v>
      </c>
    </row>
    <row r="3888" spans="1:10">
      <c r="A3888" s="141" t="s">
        <v>241</v>
      </c>
      <c r="B3888" s="141">
        <v>110</v>
      </c>
      <c r="C3888" s="141" t="s">
        <v>205</v>
      </c>
      <c r="D3888" s="141" t="s">
        <v>206</v>
      </c>
      <c r="E3888" s="141">
        <v>2012</v>
      </c>
      <c r="F3888" s="141" t="str">
        <f t="shared" si="180"/>
        <v>Mitsubishi Pajero Sport</v>
      </c>
      <c r="G3888" s="141" t="str">
        <f t="shared" si="181"/>
        <v>Mitsubishi Pajero Sport_2012</v>
      </c>
      <c r="H3888" s="141">
        <v>2500</v>
      </c>
      <c r="I3888" s="141" t="str">
        <f t="shared" si="182"/>
        <v>Mitsubishi Pajero Sport_2012_2500</v>
      </c>
      <c r="J3888" s="141">
        <v>280000</v>
      </c>
    </row>
    <row r="3889" spans="1:10">
      <c r="A3889" s="141" t="s">
        <v>241</v>
      </c>
      <c r="B3889" s="141">
        <v>110</v>
      </c>
      <c r="C3889" s="141" t="s">
        <v>205</v>
      </c>
      <c r="D3889" s="141" t="s">
        <v>206</v>
      </c>
      <c r="E3889" s="141">
        <v>2012</v>
      </c>
      <c r="F3889" s="141" t="str">
        <f t="shared" si="180"/>
        <v>Mitsubishi Pajero Sport</v>
      </c>
      <c r="G3889" s="141" t="str">
        <f t="shared" si="181"/>
        <v>Mitsubishi Pajero Sport_2012</v>
      </c>
      <c r="H3889" s="141">
        <v>2500</v>
      </c>
      <c r="I3889" s="141" t="str">
        <f t="shared" si="182"/>
        <v>Mitsubishi Pajero Sport_2012_2500</v>
      </c>
      <c r="J3889" s="141">
        <v>270000</v>
      </c>
    </row>
    <row r="3890" spans="1:10">
      <c r="A3890" s="141" t="s">
        <v>241</v>
      </c>
      <c r="B3890" s="141">
        <v>110</v>
      </c>
      <c r="C3890" s="141" t="s">
        <v>205</v>
      </c>
      <c r="D3890" s="141" t="s">
        <v>206</v>
      </c>
      <c r="E3890" s="141">
        <v>2012</v>
      </c>
      <c r="F3890" s="141" t="str">
        <f t="shared" si="180"/>
        <v>Mitsubishi Pajero Sport</v>
      </c>
      <c r="G3890" s="141" t="str">
        <f t="shared" si="181"/>
        <v>Mitsubishi Pajero Sport_2012</v>
      </c>
      <c r="H3890" s="141">
        <v>2500</v>
      </c>
      <c r="I3890" s="141" t="str">
        <f t="shared" si="182"/>
        <v>Mitsubishi Pajero Sport_2012_2500</v>
      </c>
      <c r="J3890" s="141">
        <v>260000</v>
      </c>
    </row>
    <row r="3891" spans="1:10">
      <c r="A3891" s="141" t="s">
        <v>241</v>
      </c>
      <c r="B3891" s="141">
        <v>110</v>
      </c>
      <c r="C3891" s="141" t="s">
        <v>205</v>
      </c>
      <c r="D3891" s="141" t="s">
        <v>206</v>
      </c>
      <c r="E3891" s="141">
        <v>2012</v>
      </c>
      <c r="F3891" s="141" t="str">
        <f t="shared" si="180"/>
        <v>Mitsubishi Pajero Sport</v>
      </c>
      <c r="G3891" s="141" t="str">
        <f t="shared" si="181"/>
        <v>Mitsubishi Pajero Sport_2012</v>
      </c>
      <c r="H3891" s="141">
        <v>2500</v>
      </c>
      <c r="I3891" s="141" t="str">
        <f t="shared" si="182"/>
        <v>Mitsubishi Pajero Sport_2012_2500</v>
      </c>
      <c r="J3891" s="141">
        <v>250000</v>
      </c>
    </row>
    <row r="3892" spans="1:10">
      <c r="A3892" s="141" t="s">
        <v>241</v>
      </c>
      <c r="B3892" s="141">
        <v>110</v>
      </c>
      <c r="C3892" s="141" t="s">
        <v>205</v>
      </c>
      <c r="D3892" s="141" t="s">
        <v>206</v>
      </c>
      <c r="E3892" s="141">
        <v>2012</v>
      </c>
      <c r="F3892" s="141" t="str">
        <f t="shared" si="180"/>
        <v>Mitsubishi Pajero Sport</v>
      </c>
      <c r="G3892" s="141" t="str">
        <f t="shared" si="181"/>
        <v>Mitsubishi Pajero Sport_2012</v>
      </c>
      <c r="H3892" s="141">
        <v>2400</v>
      </c>
      <c r="I3892" s="141" t="str">
        <f t="shared" si="182"/>
        <v>Mitsubishi Pajero Sport_2012_2400</v>
      </c>
      <c r="J3892" s="141">
        <v>230000</v>
      </c>
    </row>
    <row r="3893" spans="1:10">
      <c r="A3893" s="141" t="s">
        <v>241</v>
      </c>
      <c r="B3893" s="141">
        <v>110</v>
      </c>
      <c r="C3893" s="141" t="s">
        <v>205</v>
      </c>
      <c r="D3893" s="141" t="s">
        <v>206</v>
      </c>
      <c r="E3893" s="141">
        <v>2012</v>
      </c>
      <c r="F3893" s="141" t="str">
        <f t="shared" si="180"/>
        <v>Mitsubishi Pajero Sport</v>
      </c>
      <c r="G3893" s="141" t="str">
        <f t="shared" si="181"/>
        <v>Mitsubishi Pajero Sport_2012</v>
      </c>
      <c r="H3893" s="141">
        <v>2400</v>
      </c>
      <c r="I3893" s="141" t="str">
        <f t="shared" si="182"/>
        <v>Mitsubishi Pajero Sport_2012_2400</v>
      </c>
      <c r="J3893" s="141">
        <v>220000</v>
      </c>
    </row>
    <row r="3894" spans="1:10">
      <c r="A3894" s="141" t="s">
        <v>241</v>
      </c>
      <c r="B3894" s="141">
        <v>110</v>
      </c>
      <c r="C3894" s="141" t="s">
        <v>205</v>
      </c>
      <c r="D3894" s="141" t="s">
        <v>206</v>
      </c>
      <c r="E3894" s="141">
        <v>2012</v>
      </c>
      <c r="F3894" s="141" t="str">
        <f t="shared" si="180"/>
        <v>Mitsubishi Pajero Sport</v>
      </c>
      <c r="G3894" s="141" t="str">
        <f t="shared" si="181"/>
        <v>Mitsubishi Pajero Sport_2012</v>
      </c>
      <c r="H3894" s="141">
        <v>2400</v>
      </c>
      <c r="I3894" s="141" t="str">
        <f t="shared" si="182"/>
        <v>Mitsubishi Pajero Sport_2012_2400</v>
      </c>
      <c r="J3894" s="141">
        <v>210000</v>
      </c>
    </row>
    <row r="3895" spans="1:10">
      <c r="A3895" s="141" t="s">
        <v>241</v>
      </c>
      <c r="B3895" s="141">
        <v>110</v>
      </c>
      <c r="C3895" s="141" t="s">
        <v>205</v>
      </c>
      <c r="D3895" s="141" t="s">
        <v>206</v>
      </c>
      <c r="E3895" s="141">
        <v>2012</v>
      </c>
      <c r="F3895" s="141" t="str">
        <f t="shared" si="180"/>
        <v>Mitsubishi Pajero Sport</v>
      </c>
      <c r="G3895" s="141" t="str">
        <f t="shared" si="181"/>
        <v>Mitsubishi Pajero Sport_2012</v>
      </c>
      <c r="H3895" s="141">
        <v>3000</v>
      </c>
      <c r="I3895" s="141" t="str">
        <f t="shared" si="182"/>
        <v>Mitsubishi Pajero Sport_2012_3000</v>
      </c>
      <c r="J3895" s="141">
        <v>290000</v>
      </c>
    </row>
    <row r="3896" spans="1:10">
      <c r="A3896" s="141" t="s">
        <v>241</v>
      </c>
      <c r="B3896" s="141">
        <v>110</v>
      </c>
      <c r="C3896" s="141" t="s">
        <v>205</v>
      </c>
      <c r="D3896" s="141" t="s">
        <v>206</v>
      </c>
      <c r="E3896" s="141">
        <v>2012</v>
      </c>
      <c r="F3896" s="141" t="str">
        <f t="shared" si="180"/>
        <v>Mitsubishi Pajero Sport</v>
      </c>
      <c r="G3896" s="141" t="str">
        <f t="shared" si="181"/>
        <v>Mitsubishi Pajero Sport_2012</v>
      </c>
      <c r="H3896" s="141">
        <v>3000</v>
      </c>
      <c r="I3896" s="141" t="str">
        <f t="shared" si="182"/>
        <v>Mitsubishi Pajero Sport_2012_3000</v>
      </c>
      <c r="J3896" s="141">
        <v>280000</v>
      </c>
    </row>
    <row r="3897" spans="1:10">
      <c r="A3897" s="141" t="s">
        <v>241</v>
      </c>
      <c r="B3897" s="141">
        <v>110</v>
      </c>
      <c r="C3897" s="141" t="s">
        <v>205</v>
      </c>
      <c r="D3897" s="141" t="s">
        <v>206</v>
      </c>
      <c r="E3897" s="141">
        <v>2012</v>
      </c>
      <c r="F3897" s="141" t="str">
        <f t="shared" si="180"/>
        <v>Mitsubishi Pajero Sport</v>
      </c>
      <c r="G3897" s="141" t="str">
        <f t="shared" si="181"/>
        <v>Mitsubishi Pajero Sport_2012</v>
      </c>
      <c r="H3897" s="141">
        <v>3000</v>
      </c>
      <c r="I3897" s="141" t="str">
        <f t="shared" si="182"/>
        <v>Mitsubishi Pajero Sport_2012_3000</v>
      </c>
      <c r="J3897" s="141">
        <v>270000</v>
      </c>
    </row>
    <row r="3898" spans="1:10">
      <c r="A3898" s="141" t="s">
        <v>241</v>
      </c>
      <c r="B3898" s="141">
        <v>110</v>
      </c>
      <c r="C3898" s="141" t="s">
        <v>205</v>
      </c>
      <c r="D3898" s="141" t="s">
        <v>206</v>
      </c>
      <c r="E3898" s="141">
        <v>2012</v>
      </c>
      <c r="F3898" s="141" t="str">
        <f t="shared" si="180"/>
        <v>Mitsubishi Pajero Sport</v>
      </c>
      <c r="G3898" s="141" t="str">
        <f t="shared" si="181"/>
        <v>Mitsubishi Pajero Sport_2012</v>
      </c>
      <c r="H3898" s="141">
        <v>3000</v>
      </c>
      <c r="I3898" s="141" t="str">
        <f t="shared" si="182"/>
        <v>Mitsubishi Pajero Sport_2012_3000</v>
      </c>
      <c r="J3898" s="141">
        <v>260000</v>
      </c>
    </row>
    <row r="3899" spans="1:10">
      <c r="A3899" s="141" t="s">
        <v>241</v>
      </c>
      <c r="B3899" s="141">
        <v>110</v>
      </c>
      <c r="C3899" s="141" t="s">
        <v>205</v>
      </c>
      <c r="D3899" s="141" t="s">
        <v>206</v>
      </c>
      <c r="E3899" s="141">
        <v>2013</v>
      </c>
      <c r="F3899" s="141" t="str">
        <f t="shared" si="180"/>
        <v>Mitsubishi Pajero Sport</v>
      </c>
      <c r="G3899" s="141" t="str">
        <f t="shared" si="181"/>
        <v>Mitsubishi Pajero Sport_2013</v>
      </c>
      <c r="H3899" s="141">
        <v>3000</v>
      </c>
      <c r="I3899" s="141" t="str">
        <f t="shared" si="182"/>
        <v>Mitsubishi Pajero Sport_2013_3000</v>
      </c>
      <c r="J3899" s="141">
        <v>310000</v>
      </c>
    </row>
    <row r="3900" spans="1:10">
      <c r="A3900" s="141" t="s">
        <v>241</v>
      </c>
      <c r="B3900" s="141">
        <v>110</v>
      </c>
      <c r="C3900" s="141" t="s">
        <v>205</v>
      </c>
      <c r="D3900" s="141" t="s">
        <v>206</v>
      </c>
      <c r="E3900" s="141">
        <v>2013</v>
      </c>
      <c r="F3900" s="141" t="str">
        <f t="shared" si="180"/>
        <v>Mitsubishi Pajero Sport</v>
      </c>
      <c r="G3900" s="141" t="str">
        <f t="shared" si="181"/>
        <v>Mitsubishi Pajero Sport_2013</v>
      </c>
      <c r="H3900" s="141">
        <v>3000</v>
      </c>
      <c r="I3900" s="141" t="str">
        <f t="shared" si="182"/>
        <v>Mitsubishi Pajero Sport_2013_3000</v>
      </c>
      <c r="J3900" s="141">
        <v>300000</v>
      </c>
    </row>
    <row r="3901" spans="1:10">
      <c r="A3901" s="141" t="s">
        <v>241</v>
      </c>
      <c r="B3901" s="141">
        <v>110</v>
      </c>
      <c r="C3901" s="141" t="s">
        <v>205</v>
      </c>
      <c r="D3901" s="141" t="s">
        <v>206</v>
      </c>
      <c r="E3901" s="141">
        <v>2013</v>
      </c>
      <c r="F3901" s="141" t="str">
        <f t="shared" si="180"/>
        <v>Mitsubishi Pajero Sport</v>
      </c>
      <c r="G3901" s="141" t="str">
        <f t="shared" si="181"/>
        <v>Mitsubishi Pajero Sport_2013</v>
      </c>
      <c r="H3901" s="141">
        <v>3000</v>
      </c>
      <c r="I3901" s="141" t="str">
        <f t="shared" si="182"/>
        <v>Mitsubishi Pajero Sport_2013_3000</v>
      </c>
      <c r="J3901" s="141">
        <v>290000</v>
      </c>
    </row>
    <row r="3902" spans="1:10">
      <c r="A3902" s="141" t="s">
        <v>241</v>
      </c>
      <c r="B3902" s="141">
        <v>110</v>
      </c>
      <c r="C3902" s="141" t="s">
        <v>205</v>
      </c>
      <c r="D3902" s="141" t="s">
        <v>206</v>
      </c>
      <c r="E3902" s="141">
        <v>2013</v>
      </c>
      <c r="F3902" s="141" t="str">
        <f t="shared" si="180"/>
        <v>Mitsubishi Pajero Sport</v>
      </c>
      <c r="G3902" s="141" t="str">
        <f t="shared" si="181"/>
        <v>Mitsubishi Pajero Sport_2013</v>
      </c>
      <c r="H3902" s="141">
        <v>3000</v>
      </c>
      <c r="I3902" s="141" t="str">
        <f t="shared" si="182"/>
        <v>Mitsubishi Pajero Sport_2013_3000</v>
      </c>
      <c r="J3902" s="141">
        <v>280000</v>
      </c>
    </row>
    <row r="3903" spans="1:10">
      <c r="A3903" s="141" t="s">
        <v>241</v>
      </c>
      <c r="B3903" s="141">
        <v>110</v>
      </c>
      <c r="C3903" s="141" t="s">
        <v>205</v>
      </c>
      <c r="D3903" s="141" t="s">
        <v>206</v>
      </c>
      <c r="E3903" s="141">
        <v>2013</v>
      </c>
      <c r="F3903" s="141" t="str">
        <f t="shared" si="180"/>
        <v>Mitsubishi Pajero Sport</v>
      </c>
      <c r="G3903" s="141" t="str">
        <f t="shared" si="181"/>
        <v>Mitsubishi Pajero Sport_2013</v>
      </c>
      <c r="H3903" s="141">
        <v>2400</v>
      </c>
      <c r="I3903" s="141" t="str">
        <f t="shared" si="182"/>
        <v>Mitsubishi Pajero Sport_2013_2400</v>
      </c>
      <c r="J3903" s="141">
        <v>240000</v>
      </c>
    </row>
    <row r="3904" spans="1:10">
      <c r="A3904" s="141" t="s">
        <v>241</v>
      </c>
      <c r="B3904" s="141">
        <v>110</v>
      </c>
      <c r="C3904" s="141" t="s">
        <v>205</v>
      </c>
      <c r="D3904" s="141" t="s">
        <v>206</v>
      </c>
      <c r="E3904" s="141">
        <v>2013</v>
      </c>
      <c r="F3904" s="141" t="str">
        <f t="shared" si="180"/>
        <v>Mitsubishi Pajero Sport</v>
      </c>
      <c r="G3904" s="141" t="str">
        <f t="shared" si="181"/>
        <v>Mitsubishi Pajero Sport_2013</v>
      </c>
      <c r="H3904" s="141">
        <v>2400</v>
      </c>
      <c r="I3904" s="141" t="str">
        <f t="shared" si="182"/>
        <v>Mitsubishi Pajero Sport_2013_2400</v>
      </c>
      <c r="J3904" s="141">
        <v>230000</v>
      </c>
    </row>
    <row r="3905" spans="1:10">
      <c r="A3905" s="141" t="s">
        <v>241</v>
      </c>
      <c r="B3905" s="141">
        <v>110</v>
      </c>
      <c r="C3905" s="141" t="s">
        <v>205</v>
      </c>
      <c r="D3905" s="141" t="s">
        <v>206</v>
      </c>
      <c r="E3905" s="141">
        <v>2013</v>
      </c>
      <c r="F3905" s="141" t="str">
        <f t="shared" ref="F3905:F3968" si="183">C3905&amp;" "&amp;D3905</f>
        <v>Mitsubishi Pajero Sport</v>
      </c>
      <c r="G3905" s="141" t="str">
        <f t="shared" si="181"/>
        <v>Mitsubishi Pajero Sport_2013</v>
      </c>
      <c r="H3905" s="141">
        <v>2400</v>
      </c>
      <c r="I3905" s="141" t="str">
        <f t="shared" si="182"/>
        <v>Mitsubishi Pajero Sport_2013_2400</v>
      </c>
      <c r="J3905" s="141">
        <v>220000</v>
      </c>
    </row>
    <row r="3906" spans="1:10">
      <c r="A3906" s="141" t="s">
        <v>241</v>
      </c>
      <c r="B3906" s="141">
        <v>110</v>
      </c>
      <c r="C3906" s="141" t="s">
        <v>205</v>
      </c>
      <c r="D3906" s="141" t="s">
        <v>206</v>
      </c>
      <c r="E3906" s="141">
        <v>2013</v>
      </c>
      <c r="F3906" s="141" t="str">
        <f t="shared" si="183"/>
        <v>Mitsubishi Pajero Sport</v>
      </c>
      <c r="G3906" s="141" t="str">
        <f t="shared" ref="G3906:G3969" si="184">F3906&amp;"_"&amp;E3906</f>
        <v>Mitsubishi Pajero Sport_2013</v>
      </c>
      <c r="H3906" s="141">
        <v>2500</v>
      </c>
      <c r="I3906" s="141" t="str">
        <f t="shared" si="182"/>
        <v>Mitsubishi Pajero Sport_2013_2500</v>
      </c>
      <c r="J3906" s="141">
        <v>370000</v>
      </c>
    </row>
    <row r="3907" spans="1:10">
      <c r="A3907" s="141" t="s">
        <v>241</v>
      </c>
      <c r="B3907" s="141">
        <v>110</v>
      </c>
      <c r="C3907" s="141" t="s">
        <v>205</v>
      </c>
      <c r="D3907" s="141" t="s">
        <v>206</v>
      </c>
      <c r="E3907" s="141">
        <v>2013</v>
      </c>
      <c r="F3907" s="141" t="str">
        <f t="shared" si="183"/>
        <v>Mitsubishi Pajero Sport</v>
      </c>
      <c r="G3907" s="141" t="str">
        <f t="shared" si="184"/>
        <v>Mitsubishi Pajero Sport_2013</v>
      </c>
      <c r="H3907" s="141">
        <v>2500</v>
      </c>
      <c r="I3907" s="141" t="str">
        <f t="shared" ref="I3907:I3970" si="185">G3907&amp;"_"&amp;H3907</f>
        <v>Mitsubishi Pajero Sport_2013_2500</v>
      </c>
      <c r="J3907" s="141">
        <v>360000</v>
      </c>
    </row>
    <row r="3908" spans="1:10">
      <c r="A3908" s="141" t="s">
        <v>241</v>
      </c>
      <c r="B3908" s="141">
        <v>110</v>
      </c>
      <c r="C3908" s="141" t="s">
        <v>205</v>
      </c>
      <c r="D3908" s="141" t="s">
        <v>206</v>
      </c>
      <c r="E3908" s="141">
        <v>2013</v>
      </c>
      <c r="F3908" s="141" t="str">
        <f t="shared" si="183"/>
        <v>Mitsubishi Pajero Sport</v>
      </c>
      <c r="G3908" s="141" t="str">
        <f t="shared" si="184"/>
        <v>Mitsubishi Pajero Sport_2013</v>
      </c>
      <c r="H3908" s="141">
        <v>2500</v>
      </c>
      <c r="I3908" s="141" t="str">
        <f t="shared" si="185"/>
        <v>Mitsubishi Pajero Sport_2013_2500</v>
      </c>
      <c r="J3908" s="141">
        <v>350000</v>
      </c>
    </row>
    <row r="3909" spans="1:10">
      <c r="A3909" s="141" t="s">
        <v>241</v>
      </c>
      <c r="B3909" s="141">
        <v>110</v>
      </c>
      <c r="C3909" s="141" t="s">
        <v>205</v>
      </c>
      <c r="D3909" s="141" t="s">
        <v>206</v>
      </c>
      <c r="E3909" s="141">
        <v>2013</v>
      </c>
      <c r="F3909" s="141" t="str">
        <f t="shared" si="183"/>
        <v>Mitsubishi Pajero Sport</v>
      </c>
      <c r="G3909" s="141" t="str">
        <f t="shared" si="184"/>
        <v>Mitsubishi Pajero Sport_2013</v>
      </c>
      <c r="H3909" s="141">
        <v>2500</v>
      </c>
      <c r="I3909" s="141" t="str">
        <f t="shared" si="185"/>
        <v>Mitsubishi Pajero Sport_2013_2500</v>
      </c>
      <c r="J3909" s="141">
        <v>340000</v>
      </c>
    </row>
    <row r="3910" spans="1:10">
      <c r="A3910" s="141" t="s">
        <v>241</v>
      </c>
      <c r="B3910" s="141">
        <v>110</v>
      </c>
      <c r="C3910" s="141" t="s">
        <v>205</v>
      </c>
      <c r="D3910" s="141" t="s">
        <v>206</v>
      </c>
      <c r="E3910" s="141">
        <v>2013</v>
      </c>
      <c r="F3910" s="141" t="str">
        <f t="shared" si="183"/>
        <v>Mitsubishi Pajero Sport</v>
      </c>
      <c r="G3910" s="141" t="str">
        <f t="shared" si="184"/>
        <v>Mitsubishi Pajero Sport_2013</v>
      </c>
      <c r="H3910" s="141">
        <v>2500</v>
      </c>
      <c r="I3910" s="141" t="str">
        <f t="shared" si="185"/>
        <v>Mitsubishi Pajero Sport_2013_2500</v>
      </c>
      <c r="J3910" s="141">
        <v>330000</v>
      </c>
    </row>
    <row r="3911" spans="1:10">
      <c r="A3911" s="141" t="s">
        <v>241</v>
      </c>
      <c r="B3911" s="141">
        <v>110</v>
      </c>
      <c r="C3911" s="141" t="s">
        <v>205</v>
      </c>
      <c r="D3911" s="141" t="s">
        <v>206</v>
      </c>
      <c r="E3911" s="141">
        <v>2013</v>
      </c>
      <c r="F3911" s="141" t="str">
        <f t="shared" si="183"/>
        <v>Mitsubishi Pajero Sport</v>
      </c>
      <c r="G3911" s="141" t="str">
        <f t="shared" si="184"/>
        <v>Mitsubishi Pajero Sport_2013</v>
      </c>
      <c r="H3911" s="141">
        <v>2500</v>
      </c>
      <c r="I3911" s="141" t="str">
        <f t="shared" si="185"/>
        <v>Mitsubishi Pajero Sport_2013_2500</v>
      </c>
      <c r="J3911" s="141">
        <v>320000</v>
      </c>
    </row>
    <row r="3912" spans="1:10">
      <c r="A3912" s="141" t="s">
        <v>241</v>
      </c>
      <c r="B3912" s="141">
        <v>110</v>
      </c>
      <c r="C3912" s="141" t="s">
        <v>205</v>
      </c>
      <c r="D3912" s="141" t="s">
        <v>206</v>
      </c>
      <c r="E3912" s="141">
        <v>2013</v>
      </c>
      <c r="F3912" s="141" t="str">
        <f t="shared" si="183"/>
        <v>Mitsubishi Pajero Sport</v>
      </c>
      <c r="G3912" s="141" t="str">
        <f t="shared" si="184"/>
        <v>Mitsubishi Pajero Sport_2013</v>
      </c>
      <c r="H3912" s="141">
        <v>2500</v>
      </c>
      <c r="I3912" s="141" t="str">
        <f t="shared" si="185"/>
        <v>Mitsubishi Pajero Sport_2013_2500</v>
      </c>
      <c r="J3912" s="141">
        <v>310000</v>
      </c>
    </row>
    <row r="3913" spans="1:10">
      <c r="A3913" s="141" t="s">
        <v>241</v>
      </c>
      <c r="B3913" s="141">
        <v>110</v>
      </c>
      <c r="C3913" s="141" t="s">
        <v>205</v>
      </c>
      <c r="D3913" s="141" t="s">
        <v>206</v>
      </c>
      <c r="E3913" s="141">
        <v>2013</v>
      </c>
      <c r="F3913" s="141" t="str">
        <f t="shared" si="183"/>
        <v>Mitsubishi Pajero Sport</v>
      </c>
      <c r="G3913" s="141" t="str">
        <f t="shared" si="184"/>
        <v>Mitsubishi Pajero Sport_2013</v>
      </c>
      <c r="H3913" s="141">
        <v>2500</v>
      </c>
      <c r="I3913" s="141" t="str">
        <f t="shared" si="185"/>
        <v>Mitsubishi Pajero Sport_2013_2500</v>
      </c>
      <c r="J3913" s="141">
        <v>300000</v>
      </c>
    </row>
    <row r="3914" spans="1:10">
      <c r="A3914" s="141" t="s">
        <v>241</v>
      </c>
      <c r="B3914" s="141">
        <v>110</v>
      </c>
      <c r="C3914" s="141" t="s">
        <v>205</v>
      </c>
      <c r="D3914" s="141" t="s">
        <v>206</v>
      </c>
      <c r="E3914" s="141">
        <v>2013</v>
      </c>
      <c r="F3914" s="141" t="str">
        <f t="shared" si="183"/>
        <v>Mitsubishi Pajero Sport</v>
      </c>
      <c r="G3914" s="141" t="str">
        <f t="shared" si="184"/>
        <v>Mitsubishi Pajero Sport_2013</v>
      </c>
      <c r="H3914" s="141">
        <v>2500</v>
      </c>
      <c r="I3914" s="141" t="str">
        <f t="shared" si="185"/>
        <v>Mitsubishi Pajero Sport_2013_2500</v>
      </c>
      <c r="J3914" s="141">
        <v>290000</v>
      </c>
    </row>
    <row r="3915" spans="1:10">
      <c r="A3915" s="141" t="s">
        <v>241</v>
      </c>
      <c r="B3915" s="141">
        <v>110</v>
      </c>
      <c r="C3915" s="141" t="s">
        <v>205</v>
      </c>
      <c r="D3915" s="141" t="s">
        <v>206</v>
      </c>
      <c r="E3915" s="141">
        <v>2013</v>
      </c>
      <c r="F3915" s="141" t="str">
        <f t="shared" si="183"/>
        <v>Mitsubishi Pajero Sport</v>
      </c>
      <c r="G3915" s="141" t="str">
        <f t="shared" si="184"/>
        <v>Mitsubishi Pajero Sport_2013</v>
      </c>
      <c r="H3915" s="141">
        <v>2500</v>
      </c>
      <c r="I3915" s="141" t="str">
        <f t="shared" si="185"/>
        <v>Mitsubishi Pajero Sport_2013_2500</v>
      </c>
      <c r="J3915" s="141">
        <v>280000</v>
      </c>
    </row>
    <row r="3916" spans="1:10">
      <c r="A3916" s="141" t="s">
        <v>241</v>
      </c>
      <c r="B3916" s="141">
        <v>110</v>
      </c>
      <c r="C3916" s="141" t="s">
        <v>205</v>
      </c>
      <c r="D3916" s="141" t="s">
        <v>206</v>
      </c>
      <c r="E3916" s="141">
        <v>2013</v>
      </c>
      <c r="F3916" s="141" t="str">
        <f t="shared" si="183"/>
        <v>Mitsubishi Pajero Sport</v>
      </c>
      <c r="G3916" s="141" t="str">
        <f t="shared" si="184"/>
        <v>Mitsubishi Pajero Sport_2013</v>
      </c>
      <c r="H3916" s="141">
        <v>2500</v>
      </c>
      <c r="I3916" s="141" t="str">
        <f t="shared" si="185"/>
        <v>Mitsubishi Pajero Sport_2013_2500</v>
      </c>
      <c r="J3916" s="141">
        <v>270000</v>
      </c>
    </row>
    <row r="3917" spans="1:10">
      <c r="A3917" s="141" t="s">
        <v>241</v>
      </c>
      <c r="B3917" s="141">
        <v>110</v>
      </c>
      <c r="C3917" s="141" t="s">
        <v>205</v>
      </c>
      <c r="D3917" s="141" t="s">
        <v>206</v>
      </c>
      <c r="E3917" s="141">
        <v>2013</v>
      </c>
      <c r="F3917" s="141" t="str">
        <f t="shared" si="183"/>
        <v>Mitsubishi Pajero Sport</v>
      </c>
      <c r="G3917" s="141" t="str">
        <f t="shared" si="184"/>
        <v>Mitsubishi Pajero Sport_2013</v>
      </c>
      <c r="H3917" s="141">
        <v>2500</v>
      </c>
      <c r="I3917" s="141" t="str">
        <f t="shared" si="185"/>
        <v>Mitsubishi Pajero Sport_2013_2500</v>
      </c>
      <c r="J3917" s="141">
        <v>260000</v>
      </c>
    </row>
    <row r="3918" spans="1:10">
      <c r="A3918" s="141" t="s">
        <v>239</v>
      </c>
      <c r="B3918" s="141">
        <v>320</v>
      </c>
      <c r="C3918" s="141" t="s">
        <v>205</v>
      </c>
      <c r="D3918" s="141" t="s">
        <v>207</v>
      </c>
      <c r="E3918" s="141">
        <v>2013</v>
      </c>
      <c r="F3918" s="141" t="str">
        <f t="shared" si="183"/>
        <v>Mitsubishi Triton</v>
      </c>
      <c r="G3918" s="141" t="str">
        <f t="shared" si="184"/>
        <v>Mitsubishi Triton_2013</v>
      </c>
      <c r="H3918" s="141">
        <v>2400</v>
      </c>
      <c r="I3918" s="141" t="str">
        <f t="shared" si="185"/>
        <v>Mitsubishi Triton_2013_2400</v>
      </c>
      <c r="J3918" s="141">
        <v>210000</v>
      </c>
    </row>
    <row r="3919" spans="1:10">
      <c r="A3919" s="141" t="s">
        <v>239</v>
      </c>
      <c r="B3919" s="141">
        <v>320</v>
      </c>
      <c r="C3919" s="141" t="s">
        <v>205</v>
      </c>
      <c r="D3919" s="141" t="s">
        <v>207</v>
      </c>
      <c r="E3919" s="141">
        <v>2013</v>
      </c>
      <c r="F3919" s="141" t="str">
        <f t="shared" si="183"/>
        <v>Mitsubishi Triton</v>
      </c>
      <c r="G3919" s="141" t="str">
        <f t="shared" si="184"/>
        <v>Mitsubishi Triton_2013</v>
      </c>
      <c r="H3919" s="141">
        <v>2400</v>
      </c>
      <c r="I3919" s="141" t="str">
        <f t="shared" si="185"/>
        <v>Mitsubishi Triton_2013_2400</v>
      </c>
      <c r="J3919" s="141">
        <v>200000</v>
      </c>
    </row>
    <row r="3920" spans="1:10">
      <c r="A3920" s="141" t="s">
        <v>239</v>
      </c>
      <c r="B3920" s="141">
        <v>320</v>
      </c>
      <c r="C3920" s="141" t="s">
        <v>205</v>
      </c>
      <c r="D3920" s="141" t="s">
        <v>207</v>
      </c>
      <c r="E3920" s="141">
        <v>2013</v>
      </c>
      <c r="F3920" s="141" t="str">
        <f t="shared" si="183"/>
        <v>Mitsubishi Triton</v>
      </c>
      <c r="G3920" s="141" t="str">
        <f t="shared" si="184"/>
        <v>Mitsubishi Triton_2013</v>
      </c>
      <c r="H3920" s="141">
        <v>2400</v>
      </c>
      <c r="I3920" s="141" t="str">
        <f t="shared" si="185"/>
        <v>Mitsubishi Triton_2013_2400</v>
      </c>
      <c r="J3920" s="141">
        <v>190000</v>
      </c>
    </row>
    <row r="3921" spans="1:10">
      <c r="A3921" s="141" t="s">
        <v>239</v>
      </c>
      <c r="B3921" s="141">
        <v>320</v>
      </c>
      <c r="C3921" s="141" t="s">
        <v>205</v>
      </c>
      <c r="D3921" s="141" t="s">
        <v>207</v>
      </c>
      <c r="E3921" s="141">
        <v>2013</v>
      </c>
      <c r="F3921" s="141" t="str">
        <f t="shared" si="183"/>
        <v>Mitsubishi Triton</v>
      </c>
      <c r="G3921" s="141" t="str">
        <f t="shared" si="184"/>
        <v>Mitsubishi Triton_2013</v>
      </c>
      <c r="H3921" s="141">
        <v>2400</v>
      </c>
      <c r="I3921" s="141" t="str">
        <f t="shared" si="185"/>
        <v>Mitsubishi Triton_2013_2400</v>
      </c>
      <c r="J3921" s="141">
        <v>180000</v>
      </c>
    </row>
    <row r="3922" spans="1:10">
      <c r="A3922" s="141" t="s">
        <v>239</v>
      </c>
      <c r="B3922" s="141">
        <v>320</v>
      </c>
      <c r="C3922" s="141" t="s">
        <v>205</v>
      </c>
      <c r="D3922" s="141" t="s">
        <v>207</v>
      </c>
      <c r="E3922" s="141">
        <v>2013</v>
      </c>
      <c r="F3922" s="141" t="str">
        <f t="shared" si="183"/>
        <v>Mitsubishi Triton</v>
      </c>
      <c r="G3922" s="141" t="str">
        <f t="shared" si="184"/>
        <v>Mitsubishi Triton_2013</v>
      </c>
      <c r="H3922" s="141">
        <v>2400</v>
      </c>
      <c r="I3922" s="141" t="str">
        <f t="shared" si="185"/>
        <v>Mitsubishi Triton_2013_2400</v>
      </c>
      <c r="J3922" s="141">
        <v>170000</v>
      </c>
    </row>
    <row r="3923" spans="1:10">
      <c r="A3923" s="141" t="s">
        <v>239</v>
      </c>
      <c r="B3923" s="141">
        <v>320</v>
      </c>
      <c r="C3923" s="141" t="s">
        <v>205</v>
      </c>
      <c r="D3923" s="141" t="s">
        <v>207</v>
      </c>
      <c r="E3923" s="141">
        <v>2013</v>
      </c>
      <c r="F3923" s="141" t="str">
        <f t="shared" si="183"/>
        <v>Mitsubishi Triton</v>
      </c>
      <c r="G3923" s="141" t="str">
        <f t="shared" si="184"/>
        <v>Mitsubishi Triton_2013</v>
      </c>
      <c r="H3923" s="141">
        <v>2400</v>
      </c>
      <c r="I3923" s="141" t="str">
        <f t="shared" si="185"/>
        <v>Mitsubishi Triton_2013_2400</v>
      </c>
      <c r="J3923" s="141">
        <v>160000</v>
      </c>
    </row>
    <row r="3924" spans="1:10">
      <c r="A3924" s="141" t="s">
        <v>239</v>
      </c>
      <c r="B3924" s="141">
        <v>320</v>
      </c>
      <c r="C3924" s="141" t="s">
        <v>205</v>
      </c>
      <c r="D3924" s="141" t="s">
        <v>207</v>
      </c>
      <c r="E3924" s="141">
        <v>2013</v>
      </c>
      <c r="F3924" s="141" t="str">
        <f t="shared" si="183"/>
        <v>Mitsubishi Triton</v>
      </c>
      <c r="G3924" s="141" t="str">
        <f t="shared" si="184"/>
        <v>Mitsubishi Triton_2013</v>
      </c>
      <c r="H3924" s="141">
        <v>2400</v>
      </c>
      <c r="I3924" s="141" t="str">
        <f t="shared" si="185"/>
        <v>Mitsubishi Triton_2013_2400</v>
      </c>
      <c r="J3924" s="141">
        <v>150000</v>
      </c>
    </row>
    <row r="3925" spans="1:10">
      <c r="A3925" s="141" t="s">
        <v>239</v>
      </c>
      <c r="B3925" s="141">
        <v>320</v>
      </c>
      <c r="C3925" s="141" t="s">
        <v>205</v>
      </c>
      <c r="D3925" s="141" t="s">
        <v>207</v>
      </c>
      <c r="E3925" s="141">
        <v>2013</v>
      </c>
      <c r="F3925" s="141" t="str">
        <f t="shared" si="183"/>
        <v>Mitsubishi Triton</v>
      </c>
      <c r="G3925" s="141" t="str">
        <f t="shared" si="184"/>
        <v>Mitsubishi Triton_2013</v>
      </c>
      <c r="H3925" s="141">
        <v>2400</v>
      </c>
      <c r="I3925" s="141" t="str">
        <f t="shared" si="185"/>
        <v>Mitsubishi Triton_2013_2400</v>
      </c>
      <c r="J3925" s="141">
        <v>140000</v>
      </c>
    </row>
    <row r="3926" spans="1:10">
      <c r="A3926" s="141" t="s">
        <v>239</v>
      </c>
      <c r="B3926" s="141">
        <v>320</v>
      </c>
      <c r="C3926" s="141" t="s">
        <v>205</v>
      </c>
      <c r="D3926" s="141" t="s">
        <v>207</v>
      </c>
      <c r="E3926" s="141">
        <v>2013</v>
      </c>
      <c r="F3926" s="141" t="str">
        <f t="shared" si="183"/>
        <v>Mitsubishi Triton</v>
      </c>
      <c r="G3926" s="141" t="str">
        <f t="shared" si="184"/>
        <v>Mitsubishi Triton_2013</v>
      </c>
      <c r="H3926" s="141">
        <v>2400</v>
      </c>
      <c r="I3926" s="141" t="str">
        <f t="shared" si="185"/>
        <v>Mitsubishi Triton_2013_2400</v>
      </c>
      <c r="J3926" s="141">
        <v>130000</v>
      </c>
    </row>
    <row r="3927" spans="1:10">
      <c r="A3927" s="141" t="s">
        <v>239</v>
      </c>
      <c r="B3927" s="141">
        <v>320</v>
      </c>
      <c r="C3927" s="141" t="s">
        <v>205</v>
      </c>
      <c r="D3927" s="141" t="s">
        <v>207</v>
      </c>
      <c r="E3927" s="141">
        <v>2013</v>
      </c>
      <c r="F3927" s="141" t="str">
        <f t="shared" si="183"/>
        <v>Mitsubishi Triton</v>
      </c>
      <c r="G3927" s="141" t="str">
        <f t="shared" si="184"/>
        <v>Mitsubishi Triton_2013</v>
      </c>
      <c r="H3927" s="141">
        <v>2400</v>
      </c>
      <c r="I3927" s="141" t="str">
        <f t="shared" si="185"/>
        <v>Mitsubishi Triton_2013_2400</v>
      </c>
      <c r="J3927" s="141">
        <v>120000</v>
      </c>
    </row>
    <row r="3928" spans="1:10">
      <c r="A3928" s="141" t="s">
        <v>239</v>
      </c>
      <c r="B3928" s="141">
        <v>320</v>
      </c>
      <c r="C3928" s="141" t="s">
        <v>205</v>
      </c>
      <c r="D3928" s="141" t="s">
        <v>207</v>
      </c>
      <c r="E3928" s="141">
        <v>2013</v>
      </c>
      <c r="F3928" s="141" t="str">
        <f t="shared" si="183"/>
        <v>Mitsubishi Triton</v>
      </c>
      <c r="G3928" s="141" t="str">
        <f t="shared" si="184"/>
        <v>Mitsubishi Triton_2013</v>
      </c>
      <c r="H3928" s="141">
        <v>2500</v>
      </c>
      <c r="I3928" s="141" t="str">
        <f t="shared" si="185"/>
        <v>Mitsubishi Triton_2013_2500</v>
      </c>
      <c r="J3928" s="141">
        <v>250000</v>
      </c>
    </row>
    <row r="3929" spans="1:10">
      <c r="A3929" s="141" t="s">
        <v>239</v>
      </c>
      <c r="B3929" s="141">
        <v>320</v>
      </c>
      <c r="C3929" s="141" t="s">
        <v>205</v>
      </c>
      <c r="D3929" s="141" t="s">
        <v>207</v>
      </c>
      <c r="E3929" s="141">
        <v>2013</v>
      </c>
      <c r="F3929" s="141" t="str">
        <f t="shared" si="183"/>
        <v>Mitsubishi Triton</v>
      </c>
      <c r="G3929" s="141" t="str">
        <f t="shared" si="184"/>
        <v>Mitsubishi Triton_2013</v>
      </c>
      <c r="H3929" s="141">
        <v>2500</v>
      </c>
      <c r="I3929" s="141" t="str">
        <f t="shared" si="185"/>
        <v>Mitsubishi Triton_2013_2500</v>
      </c>
      <c r="J3929" s="141">
        <v>240000</v>
      </c>
    </row>
    <row r="3930" spans="1:10">
      <c r="A3930" s="141" t="s">
        <v>239</v>
      </c>
      <c r="B3930" s="141">
        <v>320</v>
      </c>
      <c r="C3930" s="141" t="s">
        <v>205</v>
      </c>
      <c r="D3930" s="141" t="s">
        <v>207</v>
      </c>
      <c r="E3930" s="141">
        <v>2013</v>
      </c>
      <c r="F3930" s="141" t="str">
        <f t="shared" si="183"/>
        <v>Mitsubishi Triton</v>
      </c>
      <c r="G3930" s="141" t="str">
        <f t="shared" si="184"/>
        <v>Mitsubishi Triton_2013</v>
      </c>
      <c r="H3930" s="141">
        <v>2500</v>
      </c>
      <c r="I3930" s="141" t="str">
        <f t="shared" si="185"/>
        <v>Mitsubishi Triton_2013_2500</v>
      </c>
      <c r="J3930" s="141">
        <v>230000</v>
      </c>
    </row>
    <row r="3931" spans="1:10">
      <c r="A3931" s="141" t="s">
        <v>239</v>
      </c>
      <c r="B3931" s="141">
        <v>320</v>
      </c>
      <c r="C3931" s="141" t="s">
        <v>205</v>
      </c>
      <c r="D3931" s="141" t="s">
        <v>207</v>
      </c>
      <c r="E3931" s="141">
        <v>2013</v>
      </c>
      <c r="F3931" s="141" t="str">
        <f t="shared" si="183"/>
        <v>Mitsubishi Triton</v>
      </c>
      <c r="G3931" s="141" t="str">
        <f t="shared" si="184"/>
        <v>Mitsubishi Triton_2013</v>
      </c>
      <c r="H3931" s="141">
        <v>2500</v>
      </c>
      <c r="I3931" s="141" t="str">
        <f t="shared" si="185"/>
        <v>Mitsubishi Triton_2013_2500</v>
      </c>
      <c r="J3931" s="141">
        <v>220000</v>
      </c>
    </row>
    <row r="3932" spans="1:10">
      <c r="A3932" s="141" t="s">
        <v>239</v>
      </c>
      <c r="B3932" s="141">
        <v>320</v>
      </c>
      <c r="C3932" s="141" t="s">
        <v>205</v>
      </c>
      <c r="D3932" s="141" t="s">
        <v>207</v>
      </c>
      <c r="E3932" s="141">
        <v>2013</v>
      </c>
      <c r="F3932" s="141" t="str">
        <f t="shared" si="183"/>
        <v>Mitsubishi Triton</v>
      </c>
      <c r="G3932" s="141" t="str">
        <f t="shared" si="184"/>
        <v>Mitsubishi Triton_2013</v>
      </c>
      <c r="H3932" s="141">
        <v>2500</v>
      </c>
      <c r="I3932" s="141" t="str">
        <f t="shared" si="185"/>
        <v>Mitsubishi Triton_2013_2500</v>
      </c>
      <c r="J3932" s="141">
        <v>210000</v>
      </c>
    </row>
    <row r="3933" spans="1:10">
      <c r="A3933" s="141" t="s">
        <v>239</v>
      </c>
      <c r="B3933" s="141">
        <v>320</v>
      </c>
      <c r="C3933" s="141" t="s">
        <v>205</v>
      </c>
      <c r="D3933" s="141" t="s">
        <v>207</v>
      </c>
      <c r="E3933" s="141">
        <v>2013</v>
      </c>
      <c r="F3933" s="141" t="str">
        <f t="shared" si="183"/>
        <v>Mitsubishi Triton</v>
      </c>
      <c r="G3933" s="141" t="str">
        <f t="shared" si="184"/>
        <v>Mitsubishi Triton_2013</v>
      </c>
      <c r="H3933" s="141">
        <v>2500</v>
      </c>
      <c r="I3933" s="141" t="str">
        <f t="shared" si="185"/>
        <v>Mitsubishi Triton_2013_2500</v>
      </c>
      <c r="J3933" s="141">
        <v>200000</v>
      </c>
    </row>
    <row r="3934" spans="1:10">
      <c r="A3934" s="141" t="s">
        <v>239</v>
      </c>
      <c r="B3934" s="141">
        <v>320</v>
      </c>
      <c r="C3934" s="141" t="s">
        <v>205</v>
      </c>
      <c r="D3934" s="141" t="s">
        <v>207</v>
      </c>
      <c r="E3934" s="141">
        <v>2013</v>
      </c>
      <c r="F3934" s="141" t="str">
        <f t="shared" si="183"/>
        <v>Mitsubishi Triton</v>
      </c>
      <c r="G3934" s="141" t="str">
        <f t="shared" si="184"/>
        <v>Mitsubishi Triton_2013</v>
      </c>
      <c r="H3934" s="141">
        <v>2500</v>
      </c>
      <c r="I3934" s="141" t="str">
        <f t="shared" si="185"/>
        <v>Mitsubishi Triton_2013_2500</v>
      </c>
      <c r="J3934" s="141">
        <v>190000</v>
      </c>
    </row>
    <row r="3935" spans="1:10">
      <c r="A3935" s="141" t="s">
        <v>239</v>
      </c>
      <c r="B3935" s="141">
        <v>320</v>
      </c>
      <c r="C3935" s="141" t="s">
        <v>205</v>
      </c>
      <c r="D3935" s="141" t="s">
        <v>207</v>
      </c>
      <c r="E3935" s="141">
        <v>2013</v>
      </c>
      <c r="F3935" s="141" t="str">
        <f t="shared" si="183"/>
        <v>Mitsubishi Triton</v>
      </c>
      <c r="G3935" s="141" t="str">
        <f t="shared" si="184"/>
        <v>Mitsubishi Triton_2013</v>
      </c>
      <c r="H3935" s="141">
        <v>2500</v>
      </c>
      <c r="I3935" s="141" t="str">
        <f t="shared" si="185"/>
        <v>Mitsubishi Triton_2013_2500</v>
      </c>
      <c r="J3935" s="141">
        <v>180000</v>
      </c>
    </row>
    <row r="3936" spans="1:10">
      <c r="A3936" s="141" t="s">
        <v>239</v>
      </c>
      <c r="B3936" s="141">
        <v>320</v>
      </c>
      <c r="C3936" s="141" t="s">
        <v>205</v>
      </c>
      <c r="D3936" s="141" t="s">
        <v>207</v>
      </c>
      <c r="E3936" s="141">
        <v>2013</v>
      </c>
      <c r="F3936" s="141" t="str">
        <f t="shared" si="183"/>
        <v>Mitsubishi Triton</v>
      </c>
      <c r="G3936" s="141" t="str">
        <f t="shared" si="184"/>
        <v>Mitsubishi Triton_2013</v>
      </c>
      <c r="H3936" s="141">
        <v>2500</v>
      </c>
      <c r="I3936" s="141" t="str">
        <f t="shared" si="185"/>
        <v>Mitsubishi Triton_2013_2500</v>
      </c>
      <c r="J3936" s="141">
        <v>170000</v>
      </c>
    </row>
    <row r="3937" spans="1:10">
      <c r="A3937" s="141" t="s">
        <v>239</v>
      </c>
      <c r="B3937" s="141">
        <v>320</v>
      </c>
      <c r="C3937" s="141" t="s">
        <v>205</v>
      </c>
      <c r="D3937" s="141" t="s">
        <v>207</v>
      </c>
      <c r="E3937" s="141">
        <v>2013</v>
      </c>
      <c r="F3937" s="141" t="str">
        <f t="shared" si="183"/>
        <v>Mitsubishi Triton</v>
      </c>
      <c r="G3937" s="141" t="str">
        <f t="shared" si="184"/>
        <v>Mitsubishi Triton_2013</v>
      </c>
      <c r="H3937" s="141">
        <v>2500</v>
      </c>
      <c r="I3937" s="141" t="str">
        <f t="shared" si="185"/>
        <v>Mitsubishi Triton_2013_2500</v>
      </c>
      <c r="J3937" s="141">
        <v>160000</v>
      </c>
    </row>
    <row r="3938" spans="1:10">
      <c r="A3938" s="141" t="s">
        <v>239</v>
      </c>
      <c r="B3938" s="141">
        <v>320</v>
      </c>
      <c r="C3938" s="141" t="s">
        <v>205</v>
      </c>
      <c r="D3938" s="141" t="s">
        <v>207</v>
      </c>
      <c r="E3938" s="141">
        <v>2013</v>
      </c>
      <c r="F3938" s="141" t="str">
        <f t="shared" si="183"/>
        <v>Mitsubishi Triton</v>
      </c>
      <c r="G3938" s="141" t="str">
        <f t="shared" si="184"/>
        <v>Mitsubishi Triton_2013</v>
      </c>
      <c r="H3938" s="141">
        <v>2500</v>
      </c>
      <c r="I3938" s="141" t="str">
        <f t="shared" si="185"/>
        <v>Mitsubishi Triton_2013_2500</v>
      </c>
      <c r="J3938" s="141">
        <v>150000</v>
      </c>
    </row>
    <row r="3939" spans="1:10">
      <c r="A3939" s="141" t="s">
        <v>239</v>
      </c>
      <c r="B3939" s="141">
        <v>320</v>
      </c>
      <c r="C3939" s="141" t="s">
        <v>205</v>
      </c>
      <c r="D3939" s="141" t="s">
        <v>207</v>
      </c>
      <c r="E3939" s="141">
        <v>2013</v>
      </c>
      <c r="F3939" s="141" t="str">
        <f t="shared" si="183"/>
        <v>Mitsubishi Triton</v>
      </c>
      <c r="G3939" s="141" t="str">
        <f t="shared" si="184"/>
        <v>Mitsubishi Triton_2013</v>
      </c>
      <c r="H3939" s="141">
        <v>2500</v>
      </c>
      <c r="I3939" s="141" t="str">
        <f t="shared" si="185"/>
        <v>Mitsubishi Triton_2013_2500</v>
      </c>
      <c r="J3939" s="141">
        <v>140000</v>
      </c>
    </row>
    <row r="3940" spans="1:10">
      <c r="A3940" s="141" t="s">
        <v>240</v>
      </c>
      <c r="B3940" s="141">
        <v>110</v>
      </c>
      <c r="C3940" s="141" t="s">
        <v>205</v>
      </c>
      <c r="D3940" s="141" t="s">
        <v>207</v>
      </c>
      <c r="E3940" s="141">
        <v>2013</v>
      </c>
      <c r="F3940" s="141" t="str">
        <f t="shared" si="183"/>
        <v>Mitsubishi Triton</v>
      </c>
      <c r="G3940" s="141" t="str">
        <f t="shared" si="184"/>
        <v>Mitsubishi Triton_2013</v>
      </c>
      <c r="H3940" s="141">
        <v>2400</v>
      </c>
      <c r="I3940" s="141" t="str">
        <f t="shared" si="185"/>
        <v>Mitsubishi Triton_2013_2400</v>
      </c>
      <c r="J3940" s="141">
        <v>240000</v>
      </c>
    </row>
    <row r="3941" spans="1:10">
      <c r="A3941" s="141" t="s">
        <v>240</v>
      </c>
      <c r="B3941" s="141">
        <v>110</v>
      </c>
      <c r="C3941" s="141" t="s">
        <v>205</v>
      </c>
      <c r="D3941" s="141" t="s">
        <v>207</v>
      </c>
      <c r="E3941" s="141">
        <v>2013</v>
      </c>
      <c r="F3941" s="141" t="str">
        <f t="shared" si="183"/>
        <v>Mitsubishi Triton</v>
      </c>
      <c r="G3941" s="141" t="str">
        <f t="shared" si="184"/>
        <v>Mitsubishi Triton_2013</v>
      </c>
      <c r="H3941" s="141">
        <v>2400</v>
      </c>
      <c r="I3941" s="141" t="str">
        <f t="shared" si="185"/>
        <v>Mitsubishi Triton_2013_2400</v>
      </c>
      <c r="J3941" s="141">
        <v>230000</v>
      </c>
    </row>
    <row r="3942" spans="1:10">
      <c r="A3942" s="141" t="s">
        <v>240</v>
      </c>
      <c r="B3942" s="141">
        <v>110</v>
      </c>
      <c r="C3942" s="141" t="s">
        <v>205</v>
      </c>
      <c r="D3942" s="141" t="s">
        <v>207</v>
      </c>
      <c r="E3942" s="141">
        <v>2013</v>
      </c>
      <c r="F3942" s="141" t="str">
        <f t="shared" si="183"/>
        <v>Mitsubishi Triton</v>
      </c>
      <c r="G3942" s="141" t="str">
        <f t="shared" si="184"/>
        <v>Mitsubishi Triton_2013</v>
      </c>
      <c r="H3942" s="141">
        <v>2400</v>
      </c>
      <c r="I3942" s="141" t="str">
        <f t="shared" si="185"/>
        <v>Mitsubishi Triton_2013_2400</v>
      </c>
      <c r="J3942" s="141">
        <v>220000</v>
      </c>
    </row>
    <row r="3943" spans="1:10">
      <c r="A3943" s="141" t="s">
        <v>240</v>
      </c>
      <c r="B3943" s="141">
        <v>110</v>
      </c>
      <c r="C3943" s="141" t="s">
        <v>205</v>
      </c>
      <c r="D3943" s="141" t="s">
        <v>207</v>
      </c>
      <c r="E3943" s="141">
        <v>2013</v>
      </c>
      <c r="F3943" s="141" t="str">
        <f t="shared" si="183"/>
        <v>Mitsubishi Triton</v>
      </c>
      <c r="G3943" s="141" t="str">
        <f t="shared" si="184"/>
        <v>Mitsubishi Triton_2013</v>
      </c>
      <c r="H3943" s="141">
        <v>2400</v>
      </c>
      <c r="I3943" s="141" t="str">
        <f t="shared" si="185"/>
        <v>Mitsubishi Triton_2013_2400</v>
      </c>
      <c r="J3943" s="141">
        <v>210000</v>
      </c>
    </row>
    <row r="3944" spans="1:10">
      <c r="A3944" s="141" t="s">
        <v>240</v>
      </c>
      <c r="B3944" s="141">
        <v>110</v>
      </c>
      <c r="C3944" s="141" t="s">
        <v>205</v>
      </c>
      <c r="D3944" s="141" t="s">
        <v>207</v>
      </c>
      <c r="E3944" s="141">
        <v>2013</v>
      </c>
      <c r="F3944" s="141" t="str">
        <f t="shared" si="183"/>
        <v>Mitsubishi Triton</v>
      </c>
      <c r="G3944" s="141" t="str">
        <f t="shared" si="184"/>
        <v>Mitsubishi Triton_2013</v>
      </c>
      <c r="H3944" s="141">
        <v>2400</v>
      </c>
      <c r="I3944" s="141" t="str">
        <f t="shared" si="185"/>
        <v>Mitsubishi Triton_2013_2400</v>
      </c>
      <c r="J3944" s="141">
        <v>200000</v>
      </c>
    </row>
    <row r="3945" spans="1:10">
      <c r="A3945" s="141" t="s">
        <v>240</v>
      </c>
      <c r="B3945" s="141">
        <v>110</v>
      </c>
      <c r="C3945" s="141" t="s">
        <v>205</v>
      </c>
      <c r="D3945" s="141" t="s">
        <v>207</v>
      </c>
      <c r="E3945" s="141">
        <v>2013</v>
      </c>
      <c r="F3945" s="141" t="str">
        <f t="shared" si="183"/>
        <v>Mitsubishi Triton</v>
      </c>
      <c r="G3945" s="141" t="str">
        <f t="shared" si="184"/>
        <v>Mitsubishi Triton_2013</v>
      </c>
      <c r="H3945" s="141">
        <v>2400</v>
      </c>
      <c r="I3945" s="141" t="str">
        <f t="shared" si="185"/>
        <v>Mitsubishi Triton_2013_2400</v>
      </c>
      <c r="J3945" s="141">
        <v>190000</v>
      </c>
    </row>
    <row r="3946" spans="1:10">
      <c r="A3946" s="141" t="s">
        <v>240</v>
      </c>
      <c r="B3946" s="141">
        <v>110</v>
      </c>
      <c r="C3946" s="141" t="s">
        <v>205</v>
      </c>
      <c r="D3946" s="141" t="s">
        <v>207</v>
      </c>
      <c r="E3946" s="141">
        <v>2013</v>
      </c>
      <c r="F3946" s="141" t="str">
        <f t="shared" si="183"/>
        <v>Mitsubishi Triton</v>
      </c>
      <c r="G3946" s="141" t="str">
        <f t="shared" si="184"/>
        <v>Mitsubishi Triton_2013</v>
      </c>
      <c r="H3946" s="141">
        <v>2400</v>
      </c>
      <c r="I3946" s="141" t="str">
        <f t="shared" si="185"/>
        <v>Mitsubishi Triton_2013_2400</v>
      </c>
      <c r="J3946" s="141">
        <v>180000</v>
      </c>
    </row>
    <row r="3947" spans="1:10">
      <c r="A3947" s="141" t="s">
        <v>240</v>
      </c>
      <c r="B3947" s="141">
        <v>110</v>
      </c>
      <c r="C3947" s="141" t="s">
        <v>205</v>
      </c>
      <c r="D3947" s="141" t="s">
        <v>207</v>
      </c>
      <c r="E3947" s="141">
        <v>2013</v>
      </c>
      <c r="F3947" s="141" t="str">
        <f t="shared" si="183"/>
        <v>Mitsubishi Triton</v>
      </c>
      <c r="G3947" s="141" t="str">
        <f t="shared" si="184"/>
        <v>Mitsubishi Triton_2013</v>
      </c>
      <c r="H3947" s="141">
        <v>2400</v>
      </c>
      <c r="I3947" s="141" t="str">
        <f t="shared" si="185"/>
        <v>Mitsubishi Triton_2013_2400</v>
      </c>
      <c r="J3947" s="141">
        <v>170000</v>
      </c>
    </row>
    <row r="3948" spans="1:10">
      <c r="A3948" s="141" t="s">
        <v>240</v>
      </c>
      <c r="B3948" s="141">
        <v>110</v>
      </c>
      <c r="C3948" s="141" t="s">
        <v>205</v>
      </c>
      <c r="D3948" s="141" t="s">
        <v>207</v>
      </c>
      <c r="E3948" s="141">
        <v>2013</v>
      </c>
      <c r="F3948" s="141" t="str">
        <f t="shared" si="183"/>
        <v>Mitsubishi Triton</v>
      </c>
      <c r="G3948" s="141" t="str">
        <f t="shared" si="184"/>
        <v>Mitsubishi Triton_2013</v>
      </c>
      <c r="H3948" s="141">
        <v>2400</v>
      </c>
      <c r="I3948" s="141" t="str">
        <f t="shared" si="185"/>
        <v>Mitsubishi Triton_2013_2400</v>
      </c>
      <c r="J3948" s="141">
        <v>160000</v>
      </c>
    </row>
    <row r="3949" spans="1:10">
      <c r="A3949" s="141" t="s">
        <v>240</v>
      </c>
      <c r="B3949" s="141">
        <v>110</v>
      </c>
      <c r="C3949" s="141" t="s">
        <v>205</v>
      </c>
      <c r="D3949" s="141" t="s">
        <v>207</v>
      </c>
      <c r="E3949" s="141">
        <v>2013</v>
      </c>
      <c r="F3949" s="141" t="str">
        <f t="shared" si="183"/>
        <v>Mitsubishi Triton</v>
      </c>
      <c r="G3949" s="141" t="str">
        <f t="shared" si="184"/>
        <v>Mitsubishi Triton_2013</v>
      </c>
      <c r="H3949" s="141">
        <v>2500</v>
      </c>
      <c r="I3949" s="141" t="str">
        <f t="shared" si="185"/>
        <v>Mitsubishi Triton_2013_2500</v>
      </c>
      <c r="J3949" s="141">
        <v>310000</v>
      </c>
    </row>
    <row r="3950" spans="1:10">
      <c r="A3950" s="141" t="s">
        <v>240</v>
      </c>
      <c r="B3950" s="141">
        <v>110</v>
      </c>
      <c r="C3950" s="141" t="s">
        <v>205</v>
      </c>
      <c r="D3950" s="141" t="s">
        <v>207</v>
      </c>
      <c r="E3950" s="141">
        <v>2013</v>
      </c>
      <c r="F3950" s="141" t="str">
        <f t="shared" si="183"/>
        <v>Mitsubishi Triton</v>
      </c>
      <c r="G3950" s="141" t="str">
        <f t="shared" si="184"/>
        <v>Mitsubishi Triton_2013</v>
      </c>
      <c r="H3950" s="141">
        <v>2500</v>
      </c>
      <c r="I3950" s="141" t="str">
        <f t="shared" si="185"/>
        <v>Mitsubishi Triton_2013_2500</v>
      </c>
      <c r="J3950" s="141">
        <v>300000</v>
      </c>
    </row>
    <row r="3951" spans="1:10">
      <c r="A3951" s="141" t="s">
        <v>240</v>
      </c>
      <c r="B3951" s="141">
        <v>110</v>
      </c>
      <c r="C3951" s="141" t="s">
        <v>205</v>
      </c>
      <c r="D3951" s="141" t="s">
        <v>207</v>
      </c>
      <c r="E3951" s="141">
        <v>2013</v>
      </c>
      <c r="F3951" s="141" t="str">
        <f t="shared" si="183"/>
        <v>Mitsubishi Triton</v>
      </c>
      <c r="G3951" s="141" t="str">
        <f t="shared" si="184"/>
        <v>Mitsubishi Triton_2013</v>
      </c>
      <c r="H3951" s="141">
        <v>2500</v>
      </c>
      <c r="I3951" s="141" t="str">
        <f t="shared" si="185"/>
        <v>Mitsubishi Triton_2013_2500</v>
      </c>
      <c r="J3951" s="141">
        <v>290000</v>
      </c>
    </row>
    <row r="3952" spans="1:10">
      <c r="A3952" s="141" t="s">
        <v>240</v>
      </c>
      <c r="B3952" s="141">
        <v>110</v>
      </c>
      <c r="C3952" s="141" t="s">
        <v>205</v>
      </c>
      <c r="D3952" s="141" t="s">
        <v>207</v>
      </c>
      <c r="E3952" s="141">
        <v>2013</v>
      </c>
      <c r="F3952" s="141" t="str">
        <f t="shared" si="183"/>
        <v>Mitsubishi Triton</v>
      </c>
      <c r="G3952" s="141" t="str">
        <f t="shared" si="184"/>
        <v>Mitsubishi Triton_2013</v>
      </c>
      <c r="H3952" s="141">
        <v>2500</v>
      </c>
      <c r="I3952" s="141" t="str">
        <f t="shared" si="185"/>
        <v>Mitsubishi Triton_2013_2500</v>
      </c>
      <c r="J3952" s="141">
        <v>280000</v>
      </c>
    </row>
    <row r="3953" spans="1:10">
      <c r="A3953" s="141" t="s">
        <v>240</v>
      </c>
      <c r="B3953" s="141">
        <v>110</v>
      </c>
      <c r="C3953" s="141" t="s">
        <v>205</v>
      </c>
      <c r="D3953" s="141" t="s">
        <v>207</v>
      </c>
      <c r="E3953" s="141">
        <v>2013</v>
      </c>
      <c r="F3953" s="141" t="str">
        <f t="shared" si="183"/>
        <v>Mitsubishi Triton</v>
      </c>
      <c r="G3953" s="141" t="str">
        <f t="shared" si="184"/>
        <v>Mitsubishi Triton_2013</v>
      </c>
      <c r="H3953" s="141">
        <v>2500</v>
      </c>
      <c r="I3953" s="141" t="str">
        <f t="shared" si="185"/>
        <v>Mitsubishi Triton_2013_2500</v>
      </c>
      <c r="J3953" s="141">
        <v>270000</v>
      </c>
    </row>
    <row r="3954" spans="1:10">
      <c r="A3954" s="141" t="s">
        <v>240</v>
      </c>
      <c r="B3954" s="141">
        <v>110</v>
      </c>
      <c r="C3954" s="141" t="s">
        <v>205</v>
      </c>
      <c r="D3954" s="141" t="s">
        <v>207</v>
      </c>
      <c r="E3954" s="141">
        <v>2013</v>
      </c>
      <c r="F3954" s="141" t="str">
        <f t="shared" si="183"/>
        <v>Mitsubishi Triton</v>
      </c>
      <c r="G3954" s="141" t="str">
        <f t="shared" si="184"/>
        <v>Mitsubishi Triton_2013</v>
      </c>
      <c r="H3954" s="141">
        <v>2500</v>
      </c>
      <c r="I3954" s="141" t="str">
        <f t="shared" si="185"/>
        <v>Mitsubishi Triton_2013_2500</v>
      </c>
      <c r="J3954" s="141">
        <v>260000</v>
      </c>
    </row>
    <row r="3955" spans="1:10">
      <c r="A3955" s="141" t="s">
        <v>240</v>
      </c>
      <c r="B3955" s="141">
        <v>110</v>
      </c>
      <c r="C3955" s="141" t="s">
        <v>205</v>
      </c>
      <c r="D3955" s="141" t="s">
        <v>207</v>
      </c>
      <c r="E3955" s="141">
        <v>2013</v>
      </c>
      <c r="F3955" s="141" t="str">
        <f t="shared" si="183"/>
        <v>Mitsubishi Triton</v>
      </c>
      <c r="G3955" s="141" t="str">
        <f t="shared" si="184"/>
        <v>Mitsubishi Triton_2013</v>
      </c>
      <c r="H3955" s="141">
        <v>2500</v>
      </c>
      <c r="I3955" s="141" t="str">
        <f t="shared" si="185"/>
        <v>Mitsubishi Triton_2013_2500</v>
      </c>
      <c r="J3955" s="141">
        <v>250000</v>
      </c>
    </row>
    <row r="3956" spans="1:10">
      <c r="A3956" s="141" t="s">
        <v>240</v>
      </c>
      <c r="B3956" s="141">
        <v>110</v>
      </c>
      <c r="C3956" s="141" t="s">
        <v>205</v>
      </c>
      <c r="D3956" s="141" t="s">
        <v>207</v>
      </c>
      <c r="E3956" s="141">
        <v>2013</v>
      </c>
      <c r="F3956" s="141" t="str">
        <f t="shared" si="183"/>
        <v>Mitsubishi Triton</v>
      </c>
      <c r="G3956" s="141" t="str">
        <f t="shared" si="184"/>
        <v>Mitsubishi Triton_2013</v>
      </c>
      <c r="H3956" s="141">
        <v>2500</v>
      </c>
      <c r="I3956" s="141" t="str">
        <f t="shared" si="185"/>
        <v>Mitsubishi Triton_2013_2500</v>
      </c>
      <c r="J3956" s="141">
        <v>240000</v>
      </c>
    </row>
    <row r="3957" spans="1:10">
      <c r="A3957" s="141" t="s">
        <v>240</v>
      </c>
      <c r="B3957" s="141">
        <v>110</v>
      </c>
      <c r="C3957" s="141" t="s">
        <v>205</v>
      </c>
      <c r="D3957" s="141" t="s">
        <v>207</v>
      </c>
      <c r="E3957" s="141">
        <v>2013</v>
      </c>
      <c r="F3957" s="141" t="str">
        <f t="shared" si="183"/>
        <v>Mitsubishi Triton</v>
      </c>
      <c r="G3957" s="141" t="str">
        <f t="shared" si="184"/>
        <v>Mitsubishi Triton_2013</v>
      </c>
      <c r="H3957" s="141">
        <v>2500</v>
      </c>
      <c r="I3957" s="141" t="str">
        <f t="shared" si="185"/>
        <v>Mitsubishi Triton_2013_2500</v>
      </c>
      <c r="J3957" s="141">
        <v>230000</v>
      </c>
    </row>
    <row r="3958" spans="1:10">
      <c r="A3958" s="141" t="s">
        <v>240</v>
      </c>
      <c r="B3958" s="141">
        <v>110</v>
      </c>
      <c r="C3958" s="141" t="s">
        <v>205</v>
      </c>
      <c r="D3958" s="141" t="s">
        <v>207</v>
      </c>
      <c r="E3958" s="141">
        <v>2013</v>
      </c>
      <c r="F3958" s="141" t="str">
        <f t="shared" si="183"/>
        <v>Mitsubishi Triton</v>
      </c>
      <c r="G3958" s="141" t="str">
        <f t="shared" si="184"/>
        <v>Mitsubishi Triton_2013</v>
      </c>
      <c r="H3958" s="141">
        <v>2500</v>
      </c>
      <c r="I3958" s="141" t="str">
        <f t="shared" si="185"/>
        <v>Mitsubishi Triton_2013_2500</v>
      </c>
      <c r="J3958" s="141">
        <v>220000</v>
      </c>
    </row>
    <row r="3959" spans="1:10">
      <c r="A3959" s="141" t="s">
        <v>240</v>
      </c>
      <c r="B3959" s="141">
        <v>110</v>
      </c>
      <c r="C3959" s="141" t="s">
        <v>205</v>
      </c>
      <c r="D3959" s="141" t="s">
        <v>207</v>
      </c>
      <c r="E3959" s="141">
        <v>2013</v>
      </c>
      <c r="F3959" s="141" t="str">
        <f t="shared" si="183"/>
        <v>Mitsubishi Triton</v>
      </c>
      <c r="G3959" s="141" t="str">
        <f t="shared" si="184"/>
        <v>Mitsubishi Triton_2013</v>
      </c>
      <c r="H3959" s="141">
        <v>2500</v>
      </c>
      <c r="I3959" s="141" t="str">
        <f t="shared" si="185"/>
        <v>Mitsubishi Triton_2013_2500</v>
      </c>
      <c r="J3959" s="141">
        <v>210000</v>
      </c>
    </row>
    <row r="3960" spans="1:10">
      <c r="A3960" s="141" t="s">
        <v>240</v>
      </c>
      <c r="B3960" s="141">
        <v>110</v>
      </c>
      <c r="C3960" s="141" t="s">
        <v>205</v>
      </c>
      <c r="D3960" s="141" t="s">
        <v>207</v>
      </c>
      <c r="E3960" s="141">
        <v>2013</v>
      </c>
      <c r="F3960" s="141" t="str">
        <f t="shared" si="183"/>
        <v>Mitsubishi Triton</v>
      </c>
      <c r="G3960" s="141" t="str">
        <f t="shared" si="184"/>
        <v>Mitsubishi Triton_2013</v>
      </c>
      <c r="H3960" s="141">
        <v>2500</v>
      </c>
      <c r="I3960" s="141" t="str">
        <f t="shared" si="185"/>
        <v>Mitsubishi Triton_2013_2500</v>
      </c>
      <c r="J3960" s="141">
        <v>200000</v>
      </c>
    </row>
    <row r="3961" spans="1:10">
      <c r="A3961" s="141" t="s">
        <v>240</v>
      </c>
      <c r="B3961" s="141">
        <v>110</v>
      </c>
      <c r="C3961" s="141" t="s">
        <v>205</v>
      </c>
      <c r="D3961" s="141" t="s">
        <v>207</v>
      </c>
      <c r="E3961" s="141">
        <v>2013</v>
      </c>
      <c r="F3961" s="141" t="str">
        <f t="shared" si="183"/>
        <v>Mitsubishi Triton</v>
      </c>
      <c r="G3961" s="141" t="str">
        <f t="shared" si="184"/>
        <v>Mitsubishi Triton_2013</v>
      </c>
      <c r="H3961" s="141">
        <v>2500</v>
      </c>
      <c r="I3961" s="141" t="str">
        <f t="shared" si="185"/>
        <v>Mitsubishi Triton_2013_2500</v>
      </c>
      <c r="J3961" s="141">
        <v>190000</v>
      </c>
    </row>
    <row r="3962" spans="1:10">
      <c r="A3962" s="141" t="s">
        <v>241</v>
      </c>
      <c r="B3962" s="141">
        <v>110</v>
      </c>
      <c r="C3962" s="141" t="s">
        <v>205</v>
      </c>
      <c r="D3962" s="141" t="s">
        <v>206</v>
      </c>
      <c r="E3962" s="141">
        <v>2014</v>
      </c>
      <c r="F3962" s="141" t="str">
        <f t="shared" si="183"/>
        <v>Mitsubishi Pajero Sport</v>
      </c>
      <c r="G3962" s="141" t="str">
        <f t="shared" si="184"/>
        <v>Mitsubishi Pajero Sport_2014</v>
      </c>
      <c r="H3962" s="141">
        <v>2400</v>
      </c>
      <c r="I3962" s="141" t="str">
        <f t="shared" si="185"/>
        <v>Mitsubishi Pajero Sport_2014_2400</v>
      </c>
      <c r="J3962" s="141">
        <v>270000</v>
      </c>
    </row>
    <row r="3963" spans="1:10">
      <c r="A3963" s="141" t="s">
        <v>241</v>
      </c>
      <c r="B3963" s="141">
        <v>110</v>
      </c>
      <c r="C3963" s="141" t="s">
        <v>205</v>
      </c>
      <c r="D3963" s="141" t="s">
        <v>206</v>
      </c>
      <c r="E3963" s="141">
        <v>2014</v>
      </c>
      <c r="F3963" s="141" t="str">
        <f t="shared" si="183"/>
        <v>Mitsubishi Pajero Sport</v>
      </c>
      <c r="G3963" s="141" t="str">
        <f t="shared" si="184"/>
        <v>Mitsubishi Pajero Sport_2014</v>
      </c>
      <c r="H3963" s="141">
        <v>2400</v>
      </c>
      <c r="I3963" s="141" t="str">
        <f t="shared" si="185"/>
        <v>Mitsubishi Pajero Sport_2014_2400</v>
      </c>
      <c r="J3963" s="141">
        <v>260000</v>
      </c>
    </row>
    <row r="3964" spans="1:10">
      <c r="A3964" s="141" t="s">
        <v>241</v>
      </c>
      <c r="B3964" s="141">
        <v>110</v>
      </c>
      <c r="C3964" s="141" t="s">
        <v>205</v>
      </c>
      <c r="D3964" s="141" t="s">
        <v>206</v>
      </c>
      <c r="E3964" s="141">
        <v>2014</v>
      </c>
      <c r="F3964" s="141" t="str">
        <f t="shared" si="183"/>
        <v>Mitsubishi Pajero Sport</v>
      </c>
      <c r="G3964" s="141" t="str">
        <f t="shared" si="184"/>
        <v>Mitsubishi Pajero Sport_2014</v>
      </c>
      <c r="H3964" s="141">
        <v>2400</v>
      </c>
      <c r="I3964" s="141" t="str">
        <f t="shared" si="185"/>
        <v>Mitsubishi Pajero Sport_2014_2400</v>
      </c>
      <c r="J3964" s="141">
        <v>250000</v>
      </c>
    </row>
    <row r="3965" spans="1:10">
      <c r="A3965" s="141" t="s">
        <v>241</v>
      </c>
      <c r="B3965" s="141">
        <v>110</v>
      </c>
      <c r="C3965" s="141" t="s">
        <v>205</v>
      </c>
      <c r="D3965" s="141" t="s">
        <v>206</v>
      </c>
      <c r="E3965" s="141">
        <v>2014</v>
      </c>
      <c r="F3965" s="141" t="str">
        <f t="shared" si="183"/>
        <v>Mitsubishi Pajero Sport</v>
      </c>
      <c r="G3965" s="141" t="str">
        <f t="shared" si="184"/>
        <v>Mitsubishi Pajero Sport_2014</v>
      </c>
      <c r="H3965" s="141">
        <v>2400</v>
      </c>
      <c r="I3965" s="141" t="str">
        <f t="shared" si="185"/>
        <v>Mitsubishi Pajero Sport_2014_2400</v>
      </c>
      <c r="J3965" s="141">
        <v>240000</v>
      </c>
    </row>
    <row r="3966" spans="1:10">
      <c r="A3966" s="141" t="s">
        <v>241</v>
      </c>
      <c r="B3966" s="141">
        <v>110</v>
      </c>
      <c r="C3966" s="141" t="s">
        <v>205</v>
      </c>
      <c r="D3966" s="141" t="s">
        <v>206</v>
      </c>
      <c r="E3966" s="141">
        <v>2014</v>
      </c>
      <c r="F3966" s="141" t="str">
        <f t="shared" si="183"/>
        <v>Mitsubishi Pajero Sport</v>
      </c>
      <c r="G3966" s="141" t="str">
        <f t="shared" si="184"/>
        <v>Mitsubishi Pajero Sport_2014</v>
      </c>
      <c r="H3966" s="141">
        <v>2500</v>
      </c>
      <c r="I3966" s="141" t="str">
        <f t="shared" si="185"/>
        <v>Mitsubishi Pajero Sport_2014_2500</v>
      </c>
      <c r="J3966" s="141">
        <v>420000</v>
      </c>
    </row>
    <row r="3967" spans="1:10">
      <c r="A3967" s="141" t="s">
        <v>241</v>
      </c>
      <c r="B3967" s="141">
        <v>110</v>
      </c>
      <c r="C3967" s="141" t="s">
        <v>205</v>
      </c>
      <c r="D3967" s="141" t="s">
        <v>206</v>
      </c>
      <c r="E3967" s="141">
        <v>2014</v>
      </c>
      <c r="F3967" s="141" t="str">
        <f t="shared" si="183"/>
        <v>Mitsubishi Pajero Sport</v>
      </c>
      <c r="G3967" s="141" t="str">
        <f t="shared" si="184"/>
        <v>Mitsubishi Pajero Sport_2014</v>
      </c>
      <c r="H3967" s="141">
        <v>2500</v>
      </c>
      <c r="I3967" s="141" t="str">
        <f t="shared" si="185"/>
        <v>Mitsubishi Pajero Sport_2014_2500</v>
      </c>
      <c r="J3967" s="141">
        <v>410000</v>
      </c>
    </row>
    <row r="3968" spans="1:10">
      <c r="A3968" s="141" t="s">
        <v>241</v>
      </c>
      <c r="B3968" s="141">
        <v>110</v>
      </c>
      <c r="C3968" s="141" t="s">
        <v>205</v>
      </c>
      <c r="D3968" s="141" t="s">
        <v>206</v>
      </c>
      <c r="E3968" s="141">
        <v>2014</v>
      </c>
      <c r="F3968" s="141" t="str">
        <f t="shared" si="183"/>
        <v>Mitsubishi Pajero Sport</v>
      </c>
      <c r="G3968" s="141" t="str">
        <f t="shared" si="184"/>
        <v>Mitsubishi Pajero Sport_2014</v>
      </c>
      <c r="H3968" s="141">
        <v>2500</v>
      </c>
      <c r="I3968" s="141" t="str">
        <f t="shared" si="185"/>
        <v>Mitsubishi Pajero Sport_2014_2500</v>
      </c>
      <c r="J3968" s="141">
        <v>400000</v>
      </c>
    </row>
    <row r="3969" spans="1:10">
      <c r="A3969" s="141" t="s">
        <v>241</v>
      </c>
      <c r="B3969" s="141">
        <v>110</v>
      </c>
      <c r="C3969" s="141" t="s">
        <v>205</v>
      </c>
      <c r="D3969" s="141" t="s">
        <v>206</v>
      </c>
      <c r="E3969" s="141">
        <v>2014</v>
      </c>
      <c r="F3969" s="141" t="str">
        <f t="shared" ref="F3969:F4032" si="186">C3969&amp;" "&amp;D3969</f>
        <v>Mitsubishi Pajero Sport</v>
      </c>
      <c r="G3969" s="141" t="str">
        <f t="shared" si="184"/>
        <v>Mitsubishi Pajero Sport_2014</v>
      </c>
      <c r="H3969" s="141">
        <v>2500</v>
      </c>
      <c r="I3969" s="141" t="str">
        <f t="shared" si="185"/>
        <v>Mitsubishi Pajero Sport_2014_2500</v>
      </c>
      <c r="J3969" s="141">
        <v>390000</v>
      </c>
    </row>
    <row r="3970" spans="1:10">
      <c r="A3970" s="141" t="s">
        <v>241</v>
      </c>
      <c r="B3970" s="141">
        <v>110</v>
      </c>
      <c r="C3970" s="141" t="s">
        <v>205</v>
      </c>
      <c r="D3970" s="141" t="s">
        <v>206</v>
      </c>
      <c r="E3970" s="141">
        <v>2014</v>
      </c>
      <c r="F3970" s="141" t="str">
        <f t="shared" si="186"/>
        <v>Mitsubishi Pajero Sport</v>
      </c>
      <c r="G3970" s="141" t="str">
        <f t="shared" ref="G3970:G4033" si="187">F3970&amp;"_"&amp;E3970</f>
        <v>Mitsubishi Pajero Sport_2014</v>
      </c>
      <c r="H3970" s="141">
        <v>2500</v>
      </c>
      <c r="I3970" s="141" t="str">
        <f t="shared" si="185"/>
        <v>Mitsubishi Pajero Sport_2014_2500</v>
      </c>
      <c r="J3970" s="141">
        <v>380000</v>
      </c>
    </row>
    <row r="3971" spans="1:10">
      <c r="A3971" s="141" t="s">
        <v>241</v>
      </c>
      <c r="B3971" s="141">
        <v>110</v>
      </c>
      <c r="C3971" s="141" t="s">
        <v>205</v>
      </c>
      <c r="D3971" s="141" t="s">
        <v>206</v>
      </c>
      <c r="E3971" s="141">
        <v>2014</v>
      </c>
      <c r="F3971" s="141" t="str">
        <f t="shared" si="186"/>
        <v>Mitsubishi Pajero Sport</v>
      </c>
      <c r="G3971" s="141" t="str">
        <f t="shared" si="187"/>
        <v>Mitsubishi Pajero Sport_2014</v>
      </c>
      <c r="H3971" s="141">
        <v>2500</v>
      </c>
      <c r="I3971" s="141" t="str">
        <f t="shared" ref="I3971:I4034" si="188">G3971&amp;"_"&amp;H3971</f>
        <v>Mitsubishi Pajero Sport_2014_2500</v>
      </c>
      <c r="J3971" s="141">
        <v>370000</v>
      </c>
    </row>
    <row r="3972" spans="1:10">
      <c r="A3972" s="141" t="s">
        <v>241</v>
      </c>
      <c r="B3972" s="141">
        <v>110</v>
      </c>
      <c r="C3972" s="141" t="s">
        <v>205</v>
      </c>
      <c r="D3972" s="141" t="s">
        <v>206</v>
      </c>
      <c r="E3972" s="141">
        <v>2014</v>
      </c>
      <c r="F3972" s="141" t="str">
        <f t="shared" si="186"/>
        <v>Mitsubishi Pajero Sport</v>
      </c>
      <c r="G3972" s="141" t="str">
        <f t="shared" si="187"/>
        <v>Mitsubishi Pajero Sport_2014</v>
      </c>
      <c r="H3972" s="141">
        <v>2500</v>
      </c>
      <c r="I3972" s="141" t="str">
        <f t="shared" si="188"/>
        <v>Mitsubishi Pajero Sport_2014_2500</v>
      </c>
      <c r="J3972" s="141">
        <v>360000</v>
      </c>
    </row>
    <row r="3973" spans="1:10">
      <c r="A3973" s="141" t="s">
        <v>241</v>
      </c>
      <c r="B3973" s="141">
        <v>110</v>
      </c>
      <c r="C3973" s="141" t="s">
        <v>205</v>
      </c>
      <c r="D3973" s="141" t="s">
        <v>206</v>
      </c>
      <c r="E3973" s="141">
        <v>2014</v>
      </c>
      <c r="F3973" s="141" t="str">
        <f t="shared" si="186"/>
        <v>Mitsubishi Pajero Sport</v>
      </c>
      <c r="G3973" s="141" t="str">
        <f t="shared" si="187"/>
        <v>Mitsubishi Pajero Sport_2014</v>
      </c>
      <c r="H3973" s="141">
        <v>2500</v>
      </c>
      <c r="I3973" s="141" t="str">
        <f t="shared" si="188"/>
        <v>Mitsubishi Pajero Sport_2014_2500</v>
      </c>
      <c r="J3973" s="141">
        <v>350000</v>
      </c>
    </row>
    <row r="3974" spans="1:10">
      <c r="A3974" s="141" t="s">
        <v>241</v>
      </c>
      <c r="B3974" s="141">
        <v>110</v>
      </c>
      <c r="C3974" s="141" t="s">
        <v>205</v>
      </c>
      <c r="D3974" s="141" t="s">
        <v>206</v>
      </c>
      <c r="E3974" s="141">
        <v>2014</v>
      </c>
      <c r="F3974" s="141" t="str">
        <f t="shared" si="186"/>
        <v>Mitsubishi Pajero Sport</v>
      </c>
      <c r="G3974" s="141" t="str">
        <f t="shared" si="187"/>
        <v>Mitsubishi Pajero Sport_2014</v>
      </c>
      <c r="H3974" s="141">
        <v>2500</v>
      </c>
      <c r="I3974" s="141" t="str">
        <f t="shared" si="188"/>
        <v>Mitsubishi Pajero Sport_2014_2500</v>
      </c>
      <c r="J3974" s="141">
        <v>340000</v>
      </c>
    </row>
    <row r="3975" spans="1:10">
      <c r="A3975" s="141" t="s">
        <v>241</v>
      </c>
      <c r="B3975" s="141">
        <v>110</v>
      </c>
      <c r="C3975" s="141" t="s">
        <v>205</v>
      </c>
      <c r="D3975" s="141" t="s">
        <v>206</v>
      </c>
      <c r="E3975" s="141">
        <v>2014</v>
      </c>
      <c r="F3975" s="141" t="str">
        <f t="shared" si="186"/>
        <v>Mitsubishi Pajero Sport</v>
      </c>
      <c r="G3975" s="141" t="str">
        <f t="shared" si="187"/>
        <v>Mitsubishi Pajero Sport_2014</v>
      </c>
      <c r="H3975" s="141">
        <v>2500</v>
      </c>
      <c r="I3975" s="141" t="str">
        <f t="shared" si="188"/>
        <v>Mitsubishi Pajero Sport_2014_2500</v>
      </c>
      <c r="J3975" s="141">
        <v>330000</v>
      </c>
    </row>
    <row r="3976" spans="1:10">
      <c r="A3976" s="141" t="s">
        <v>241</v>
      </c>
      <c r="B3976" s="141">
        <v>110</v>
      </c>
      <c r="C3976" s="141" t="s">
        <v>205</v>
      </c>
      <c r="D3976" s="141" t="s">
        <v>206</v>
      </c>
      <c r="E3976" s="141">
        <v>2014</v>
      </c>
      <c r="F3976" s="141" t="str">
        <f t="shared" si="186"/>
        <v>Mitsubishi Pajero Sport</v>
      </c>
      <c r="G3976" s="141" t="str">
        <f t="shared" si="187"/>
        <v>Mitsubishi Pajero Sport_2014</v>
      </c>
      <c r="H3976" s="141">
        <v>2500</v>
      </c>
      <c r="I3976" s="141" t="str">
        <f t="shared" si="188"/>
        <v>Mitsubishi Pajero Sport_2014_2500</v>
      </c>
      <c r="J3976" s="141">
        <v>320000</v>
      </c>
    </row>
    <row r="3977" spans="1:10">
      <c r="A3977" s="141" t="s">
        <v>241</v>
      </c>
      <c r="B3977" s="141">
        <v>110</v>
      </c>
      <c r="C3977" s="141" t="s">
        <v>205</v>
      </c>
      <c r="D3977" s="141" t="s">
        <v>206</v>
      </c>
      <c r="E3977" s="141">
        <v>2014</v>
      </c>
      <c r="F3977" s="141" t="str">
        <f t="shared" si="186"/>
        <v>Mitsubishi Pajero Sport</v>
      </c>
      <c r="G3977" s="141" t="str">
        <f t="shared" si="187"/>
        <v>Mitsubishi Pajero Sport_2014</v>
      </c>
      <c r="H3977" s="141">
        <v>2500</v>
      </c>
      <c r="I3977" s="141" t="str">
        <f t="shared" si="188"/>
        <v>Mitsubishi Pajero Sport_2014_2500</v>
      </c>
      <c r="J3977" s="141">
        <v>310000</v>
      </c>
    </row>
    <row r="3978" spans="1:10">
      <c r="A3978" s="141" t="s">
        <v>241</v>
      </c>
      <c r="B3978" s="141">
        <v>110</v>
      </c>
      <c r="C3978" s="141" t="s">
        <v>205</v>
      </c>
      <c r="D3978" s="141" t="s">
        <v>206</v>
      </c>
      <c r="E3978" s="141">
        <v>2014</v>
      </c>
      <c r="F3978" s="141" t="str">
        <f t="shared" si="186"/>
        <v>Mitsubishi Pajero Sport</v>
      </c>
      <c r="G3978" s="141" t="str">
        <f t="shared" si="187"/>
        <v>Mitsubishi Pajero Sport_2014</v>
      </c>
      <c r="H3978" s="141">
        <v>2500</v>
      </c>
      <c r="I3978" s="141" t="str">
        <f t="shared" si="188"/>
        <v>Mitsubishi Pajero Sport_2014_2500</v>
      </c>
      <c r="J3978" s="141">
        <v>300000</v>
      </c>
    </row>
    <row r="3979" spans="1:10">
      <c r="A3979" s="141" t="s">
        <v>241</v>
      </c>
      <c r="B3979" s="141">
        <v>110</v>
      </c>
      <c r="C3979" s="141" t="s">
        <v>205</v>
      </c>
      <c r="D3979" s="141" t="s">
        <v>206</v>
      </c>
      <c r="E3979" s="141">
        <v>2014</v>
      </c>
      <c r="F3979" s="141" t="str">
        <f t="shared" si="186"/>
        <v>Mitsubishi Pajero Sport</v>
      </c>
      <c r="G3979" s="141" t="str">
        <f t="shared" si="187"/>
        <v>Mitsubishi Pajero Sport_2014</v>
      </c>
      <c r="H3979" s="141">
        <v>2500</v>
      </c>
      <c r="I3979" s="141" t="str">
        <f t="shared" si="188"/>
        <v>Mitsubishi Pajero Sport_2014_2500</v>
      </c>
      <c r="J3979" s="141">
        <v>290000</v>
      </c>
    </row>
    <row r="3980" spans="1:10">
      <c r="A3980" s="141" t="s">
        <v>241</v>
      </c>
      <c r="B3980" s="141">
        <v>110</v>
      </c>
      <c r="C3980" s="141" t="s">
        <v>205</v>
      </c>
      <c r="D3980" s="141" t="s">
        <v>206</v>
      </c>
      <c r="E3980" s="141">
        <v>2014</v>
      </c>
      <c r="F3980" s="141" t="str">
        <f t="shared" si="186"/>
        <v>Mitsubishi Pajero Sport</v>
      </c>
      <c r="G3980" s="141" t="str">
        <f t="shared" si="187"/>
        <v>Mitsubishi Pajero Sport_2014</v>
      </c>
      <c r="H3980" s="141">
        <v>2500</v>
      </c>
      <c r="I3980" s="141" t="str">
        <f t="shared" si="188"/>
        <v>Mitsubishi Pajero Sport_2014_2500</v>
      </c>
      <c r="J3980" s="141">
        <v>280000</v>
      </c>
    </row>
    <row r="3981" spans="1:10">
      <c r="A3981" s="141" t="s">
        <v>241</v>
      </c>
      <c r="B3981" s="141">
        <v>110</v>
      </c>
      <c r="C3981" s="141" t="s">
        <v>205</v>
      </c>
      <c r="D3981" s="141" t="s">
        <v>206</v>
      </c>
      <c r="E3981" s="141">
        <v>2014</v>
      </c>
      <c r="F3981" s="141" t="str">
        <f t="shared" si="186"/>
        <v>Mitsubishi Pajero Sport</v>
      </c>
      <c r="G3981" s="141" t="str">
        <f t="shared" si="187"/>
        <v>Mitsubishi Pajero Sport_2014</v>
      </c>
      <c r="H3981" s="141">
        <v>3000</v>
      </c>
      <c r="I3981" s="141" t="str">
        <f t="shared" si="188"/>
        <v>Mitsubishi Pajero Sport_2014_3000</v>
      </c>
      <c r="J3981" s="141">
        <v>370000</v>
      </c>
    </row>
    <row r="3982" spans="1:10">
      <c r="A3982" s="141" t="s">
        <v>241</v>
      </c>
      <c r="B3982" s="141">
        <v>110</v>
      </c>
      <c r="C3982" s="141" t="s">
        <v>205</v>
      </c>
      <c r="D3982" s="141" t="s">
        <v>206</v>
      </c>
      <c r="E3982" s="141">
        <v>2014</v>
      </c>
      <c r="F3982" s="141" t="str">
        <f t="shared" si="186"/>
        <v>Mitsubishi Pajero Sport</v>
      </c>
      <c r="G3982" s="141" t="str">
        <f t="shared" si="187"/>
        <v>Mitsubishi Pajero Sport_2014</v>
      </c>
      <c r="H3982" s="141">
        <v>3000</v>
      </c>
      <c r="I3982" s="141" t="str">
        <f t="shared" si="188"/>
        <v>Mitsubishi Pajero Sport_2014_3000</v>
      </c>
      <c r="J3982" s="141">
        <v>360000</v>
      </c>
    </row>
    <row r="3983" spans="1:10">
      <c r="A3983" s="141" t="s">
        <v>241</v>
      </c>
      <c r="B3983" s="141">
        <v>110</v>
      </c>
      <c r="C3983" s="141" t="s">
        <v>205</v>
      </c>
      <c r="D3983" s="141" t="s">
        <v>206</v>
      </c>
      <c r="E3983" s="141">
        <v>2014</v>
      </c>
      <c r="F3983" s="141" t="str">
        <f t="shared" si="186"/>
        <v>Mitsubishi Pajero Sport</v>
      </c>
      <c r="G3983" s="141" t="str">
        <f t="shared" si="187"/>
        <v>Mitsubishi Pajero Sport_2014</v>
      </c>
      <c r="H3983" s="141">
        <v>3000</v>
      </c>
      <c r="I3983" s="141" t="str">
        <f t="shared" si="188"/>
        <v>Mitsubishi Pajero Sport_2014_3000</v>
      </c>
      <c r="J3983" s="141">
        <v>350000</v>
      </c>
    </row>
    <row r="3984" spans="1:10">
      <c r="A3984" s="141" t="s">
        <v>241</v>
      </c>
      <c r="B3984" s="141">
        <v>110</v>
      </c>
      <c r="C3984" s="141" t="s">
        <v>205</v>
      </c>
      <c r="D3984" s="141" t="s">
        <v>206</v>
      </c>
      <c r="E3984" s="141">
        <v>2014</v>
      </c>
      <c r="F3984" s="141" t="str">
        <f t="shared" si="186"/>
        <v>Mitsubishi Pajero Sport</v>
      </c>
      <c r="G3984" s="141" t="str">
        <f t="shared" si="187"/>
        <v>Mitsubishi Pajero Sport_2014</v>
      </c>
      <c r="H3984" s="141">
        <v>3000</v>
      </c>
      <c r="I3984" s="141" t="str">
        <f t="shared" si="188"/>
        <v>Mitsubishi Pajero Sport_2014_3000</v>
      </c>
      <c r="J3984" s="141">
        <v>340000</v>
      </c>
    </row>
    <row r="3985" spans="1:10">
      <c r="A3985" s="141" t="s">
        <v>241</v>
      </c>
      <c r="B3985" s="141">
        <v>110</v>
      </c>
      <c r="C3985" s="141" t="s">
        <v>205</v>
      </c>
      <c r="D3985" s="141" t="s">
        <v>206</v>
      </c>
      <c r="E3985" s="141">
        <v>2014</v>
      </c>
      <c r="F3985" s="141" t="str">
        <f t="shared" si="186"/>
        <v>Mitsubishi Pajero Sport</v>
      </c>
      <c r="G3985" s="141" t="str">
        <f t="shared" si="187"/>
        <v>Mitsubishi Pajero Sport_2014</v>
      </c>
      <c r="H3985" s="141">
        <v>3000</v>
      </c>
      <c r="I3985" s="141" t="str">
        <f t="shared" si="188"/>
        <v>Mitsubishi Pajero Sport_2014_3000</v>
      </c>
      <c r="J3985" s="141">
        <v>330000</v>
      </c>
    </row>
    <row r="3986" spans="1:10">
      <c r="A3986" s="141" t="s">
        <v>241</v>
      </c>
      <c r="B3986" s="141">
        <v>110</v>
      </c>
      <c r="C3986" s="141" t="s">
        <v>205</v>
      </c>
      <c r="D3986" s="141" t="s">
        <v>206</v>
      </c>
      <c r="E3986" s="141">
        <v>2014</v>
      </c>
      <c r="F3986" s="141" t="str">
        <f t="shared" si="186"/>
        <v>Mitsubishi Pajero Sport</v>
      </c>
      <c r="G3986" s="141" t="str">
        <f t="shared" si="187"/>
        <v>Mitsubishi Pajero Sport_2014</v>
      </c>
      <c r="H3986" s="141">
        <v>3000</v>
      </c>
      <c r="I3986" s="141" t="str">
        <f t="shared" si="188"/>
        <v>Mitsubishi Pajero Sport_2014_3000</v>
      </c>
      <c r="J3986" s="141">
        <v>320000</v>
      </c>
    </row>
    <row r="3987" spans="1:10">
      <c r="A3987" s="141" t="s">
        <v>239</v>
      </c>
      <c r="B3987" s="141">
        <v>320</v>
      </c>
      <c r="C3987" s="141" t="s">
        <v>205</v>
      </c>
      <c r="D3987" s="141" t="s">
        <v>207</v>
      </c>
      <c r="E3987" s="141">
        <v>2014</v>
      </c>
      <c r="F3987" s="141" t="str">
        <f t="shared" si="186"/>
        <v>Mitsubishi Triton</v>
      </c>
      <c r="G3987" s="141" t="str">
        <f t="shared" si="187"/>
        <v>Mitsubishi Triton_2014</v>
      </c>
      <c r="H3987" s="141">
        <v>2500</v>
      </c>
      <c r="I3987" s="141" t="str">
        <f t="shared" si="188"/>
        <v>Mitsubishi Triton_2014_2500</v>
      </c>
      <c r="J3987" s="141">
        <v>250000</v>
      </c>
    </row>
    <row r="3988" spans="1:10">
      <c r="A3988" s="141" t="s">
        <v>239</v>
      </c>
      <c r="B3988" s="141">
        <v>320</v>
      </c>
      <c r="C3988" s="141" t="s">
        <v>205</v>
      </c>
      <c r="D3988" s="141" t="s">
        <v>207</v>
      </c>
      <c r="E3988" s="141">
        <v>2014</v>
      </c>
      <c r="F3988" s="141" t="str">
        <f t="shared" si="186"/>
        <v>Mitsubishi Triton</v>
      </c>
      <c r="G3988" s="141" t="str">
        <f t="shared" si="187"/>
        <v>Mitsubishi Triton_2014</v>
      </c>
      <c r="H3988" s="141">
        <v>2500</v>
      </c>
      <c r="I3988" s="141" t="str">
        <f t="shared" si="188"/>
        <v>Mitsubishi Triton_2014_2500</v>
      </c>
      <c r="J3988" s="141">
        <v>240000</v>
      </c>
    </row>
    <row r="3989" spans="1:10">
      <c r="A3989" s="141" t="s">
        <v>239</v>
      </c>
      <c r="B3989" s="141">
        <v>320</v>
      </c>
      <c r="C3989" s="141" t="s">
        <v>205</v>
      </c>
      <c r="D3989" s="141" t="s">
        <v>207</v>
      </c>
      <c r="E3989" s="141">
        <v>2014</v>
      </c>
      <c r="F3989" s="141" t="str">
        <f t="shared" si="186"/>
        <v>Mitsubishi Triton</v>
      </c>
      <c r="G3989" s="141" t="str">
        <f t="shared" si="187"/>
        <v>Mitsubishi Triton_2014</v>
      </c>
      <c r="H3989" s="141">
        <v>2500</v>
      </c>
      <c r="I3989" s="141" t="str">
        <f t="shared" si="188"/>
        <v>Mitsubishi Triton_2014_2500</v>
      </c>
      <c r="J3989" s="141">
        <v>230000</v>
      </c>
    </row>
    <row r="3990" spans="1:10">
      <c r="A3990" s="141" t="s">
        <v>239</v>
      </c>
      <c r="B3990" s="141">
        <v>320</v>
      </c>
      <c r="C3990" s="141" t="s">
        <v>205</v>
      </c>
      <c r="D3990" s="141" t="s">
        <v>207</v>
      </c>
      <c r="E3990" s="141">
        <v>2014</v>
      </c>
      <c r="F3990" s="141" t="str">
        <f t="shared" si="186"/>
        <v>Mitsubishi Triton</v>
      </c>
      <c r="G3990" s="141" t="str">
        <f t="shared" si="187"/>
        <v>Mitsubishi Triton_2014</v>
      </c>
      <c r="H3990" s="141">
        <v>2500</v>
      </c>
      <c r="I3990" s="141" t="str">
        <f t="shared" si="188"/>
        <v>Mitsubishi Triton_2014_2500</v>
      </c>
      <c r="J3990" s="141">
        <v>220000</v>
      </c>
    </row>
    <row r="3991" spans="1:10">
      <c r="A3991" s="141" t="s">
        <v>239</v>
      </c>
      <c r="B3991" s="141">
        <v>320</v>
      </c>
      <c r="C3991" s="141" t="s">
        <v>205</v>
      </c>
      <c r="D3991" s="141" t="s">
        <v>207</v>
      </c>
      <c r="E3991" s="141">
        <v>2014</v>
      </c>
      <c r="F3991" s="141" t="str">
        <f t="shared" si="186"/>
        <v>Mitsubishi Triton</v>
      </c>
      <c r="G3991" s="141" t="str">
        <f t="shared" si="187"/>
        <v>Mitsubishi Triton_2014</v>
      </c>
      <c r="H3991" s="141">
        <v>2500</v>
      </c>
      <c r="I3991" s="141" t="str">
        <f t="shared" si="188"/>
        <v>Mitsubishi Triton_2014_2500</v>
      </c>
      <c r="J3991" s="141">
        <v>210000</v>
      </c>
    </row>
    <row r="3992" spans="1:10">
      <c r="A3992" s="141" t="s">
        <v>239</v>
      </c>
      <c r="B3992" s="141">
        <v>320</v>
      </c>
      <c r="C3992" s="141" t="s">
        <v>205</v>
      </c>
      <c r="D3992" s="141" t="s">
        <v>207</v>
      </c>
      <c r="E3992" s="141">
        <v>2014</v>
      </c>
      <c r="F3992" s="141" t="str">
        <f t="shared" si="186"/>
        <v>Mitsubishi Triton</v>
      </c>
      <c r="G3992" s="141" t="str">
        <f t="shared" si="187"/>
        <v>Mitsubishi Triton_2014</v>
      </c>
      <c r="H3992" s="141">
        <v>2500</v>
      </c>
      <c r="I3992" s="141" t="str">
        <f t="shared" si="188"/>
        <v>Mitsubishi Triton_2014_2500</v>
      </c>
      <c r="J3992" s="141">
        <v>200000</v>
      </c>
    </row>
    <row r="3993" spans="1:10">
      <c r="A3993" s="141" t="s">
        <v>239</v>
      </c>
      <c r="B3993" s="141">
        <v>320</v>
      </c>
      <c r="C3993" s="141" t="s">
        <v>205</v>
      </c>
      <c r="D3993" s="141" t="s">
        <v>207</v>
      </c>
      <c r="E3993" s="141">
        <v>2014</v>
      </c>
      <c r="F3993" s="141" t="str">
        <f t="shared" si="186"/>
        <v>Mitsubishi Triton</v>
      </c>
      <c r="G3993" s="141" t="str">
        <f t="shared" si="187"/>
        <v>Mitsubishi Triton_2014</v>
      </c>
      <c r="H3993" s="141">
        <v>2500</v>
      </c>
      <c r="I3993" s="141" t="str">
        <f t="shared" si="188"/>
        <v>Mitsubishi Triton_2014_2500</v>
      </c>
      <c r="J3993" s="141">
        <v>190000</v>
      </c>
    </row>
    <row r="3994" spans="1:10">
      <c r="A3994" s="141" t="s">
        <v>239</v>
      </c>
      <c r="B3994" s="141">
        <v>320</v>
      </c>
      <c r="C3994" s="141" t="s">
        <v>205</v>
      </c>
      <c r="D3994" s="141" t="s">
        <v>207</v>
      </c>
      <c r="E3994" s="141">
        <v>2014</v>
      </c>
      <c r="F3994" s="141" t="str">
        <f t="shared" si="186"/>
        <v>Mitsubishi Triton</v>
      </c>
      <c r="G3994" s="141" t="str">
        <f t="shared" si="187"/>
        <v>Mitsubishi Triton_2014</v>
      </c>
      <c r="H3994" s="141">
        <v>2500</v>
      </c>
      <c r="I3994" s="141" t="str">
        <f t="shared" si="188"/>
        <v>Mitsubishi Triton_2014_2500</v>
      </c>
      <c r="J3994" s="141">
        <v>180000</v>
      </c>
    </row>
    <row r="3995" spans="1:10">
      <c r="A3995" s="141" t="s">
        <v>239</v>
      </c>
      <c r="B3995" s="141">
        <v>320</v>
      </c>
      <c r="C3995" s="141" t="s">
        <v>205</v>
      </c>
      <c r="D3995" s="141" t="s">
        <v>207</v>
      </c>
      <c r="E3995" s="141">
        <v>2014</v>
      </c>
      <c r="F3995" s="141" t="str">
        <f t="shared" si="186"/>
        <v>Mitsubishi Triton</v>
      </c>
      <c r="G3995" s="141" t="str">
        <f t="shared" si="187"/>
        <v>Mitsubishi Triton_2014</v>
      </c>
      <c r="H3995" s="141">
        <v>2500</v>
      </c>
      <c r="I3995" s="141" t="str">
        <f t="shared" si="188"/>
        <v>Mitsubishi Triton_2014_2500</v>
      </c>
      <c r="J3995" s="141">
        <v>170000</v>
      </c>
    </row>
    <row r="3996" spans="1:10">
      <c r="A3996" s="141" t="s">
        <v>239</v>
      </c>
      <c r="B3996" s="141">
        <v>320</v>
      </c>
      <c r="C3996" s="141" t="s">
        <v>205</v>
      </c>
      <c r="D3996" s="141" t="s">
        <v>207</v>
      </c>
      <c r="E3996" s="141">
        <v>2014</v>
      </c>
      <c r="F3996" s="141" t="str">
        <f t="shared" si="186"/>
        <v>Mitsubishi Triton</v>
      </c>
      <c r="G3996" s="141" t="str">
        <f t="shared" si="187"/>
        <v>Mitsubishi Triton_2014</v>
      </c>
      <c r="H3996" s="141">
        <v>2500</v>
      </c>
      <c r="I3996" s="141" t="str">
        <f t="shared" si="188"/>
        <v>Mitsubishi Triton_2014_2500</v>
      </c>
      <c r="J3996" s="141">
        <v>160000</v>
      </c>
    </row>
    <row r="3997" spans="1:10">
      <c r="A3997" s="141" t="s">
        <v>239</v>
      </c>
      <c r="B3997" s="141">
        <v>320</v>
      </c>
      <c r="C3997" s="141" t="s">
        <v>205</v>
      </c>
      <c r="D3997" s="141" t="s">
        <v>207</v>
      </c>
      <c r="E3997" s="141">
        <v>2014</v>
      </c>
      <c r="F3997" s="141" t="str">
        <f t="shared" si="186"/>
        <v>Mitsubishi Triton</v>
      </c>
      <c r="G3997" s="141" t="str">
        <f t="shared" si="187"/>
        <v>Mitsubishi Triton_2014</v>
      </c>
      <c r="H3997" s="141">
        <v>2500</v>
      </c>
      <c r="I3997" s="141" t="str">
        <f t="shared" si="188"/>
        <v>Mitsubishi Triton_2014_2500</v>
      </c>
      <c r="J3997" s="141">
        <v>150000</v>
      </c>
    </row>
    <row r="3998" spans="1:10">
      <c r="A3998" s="141" t="s">
        <v>239</v>
      </c>
      <c r="B3998" s="141">
        <v>320</v>
      </c>
      <c r="C3998" s="141" t="s">
        <v>205</v>
      </c>
      <c r="D3998" s="141" t="s">
        <v>207</v>
      </c>
      <c r="E3998" s="141">
        <v>2014</v>
      </c>
      <c r="F3998" s="141" t="str">
        <f t="shared" si="186"/>
        <v>Mitsubishi Triton</v>
      </c>
      <c r="G3998" s="141" t="str">
        <f t="shared" si="187"/>
        <v>Mitsubishi Triton_2014</v>
      </c>
      <c r="H3998" s="141">
        <v>2400</v>
      </c>
      <c r="I3998" s="141" t="str">
        <f t="shared" si="188"/>
        <v>Mitsubishi Triton_2014_2400</v>
      </c>
      <c r="J3998" s="141">
        <v>220000</v>
      </c>
    </row>
    <row r="3999" spans="1:10">
      <c r="A3999" s="141" t="s">
        <v>239</v>
      </c>
      <c r="B3999" s="141">
        <v>320</v>
      </c>
      <c r="C3999" s="141" t="s">
        <v>205</v>
      </c>
      <c r="D3999" s="141" t="s">
        <v>207</v>
      </c>
      <c r="E3999" s="141">
        <v>2014</v>
      </c>
      <c r="F3999" s="141" t="str">
        <f t="shared" si="186"/>
        <v>Mitsubishi Triton</v>
      </c>
      <c r="G3999" s="141" t="str">
        <f t="shared" si="187"/>
        <v>Mitsubishi Triton_2014</v>
      </c>
      <c r="H3999" s="141">
        <v>2400</v>
      </c>
      <c r="I3999" s="141" t="str">
        <f t="shared" si="188"/>
        <v>Mitsubishi Triton_2014_2400</v>
      </c>
      <c r="J3999" s="141">
        <v>210000</v>
      </c>
    </row>
    <row r="4000" spans="1:10">
      <c r="A4000" s="141" t="s">
        <v>239</v>
      </c>
      <c r="B4000" s="141">
        <v>320</v>
      </c>
      <c r="C4000" s="141" t="s">
        <v>205</v>
      </c>
      <c r="D4000" s="141" t="s">
        <v>207</v>
      </c>
      <c r="E4000" s="141">
        <v>2014</v>
      </c>
      <c r="F4000" s="141" t="str">
        <f t="shared" si="186"/>
        <v>Mitsubishi Triton</v>
      </c>
      <c r="G4000" s="141" t="str">
        <f t="shared" si="187"/>
        <v>Mitsubishi Triton_2014</v>
      </c>
      <c r="H4000" s="141">
        <v>2400</v>
      </c>
      <c r="I4000" s="141" t="str">
        <f t="shared" si="188"/>
        <v>Mitsubishi Triton_2014_2400</v>
      </c>
      <c r="J4000" s="141">
        <v>200000</v>
      </c>
    </row>
    <row r="4001" spans="1:10">
      <c r="A4001" s="141" t="s">
        <v>239</v>
      </c>
      <c r="B4001" s="141">
        <v>320</v>
      </c>
      <c r="C4001" s="141" t="s">
        <v>205</v>
      </c>
      <c r="D4001" s="141" t="s">
        <v>207</v>
      </c>
      <c r="E4001" s="141">
        <v>2014</v>
      </c>
      <c r="F4001" s="141" t="str">
        <f t="shared" si="186"/>
        <v>Mitsubishi Triton</v>
      </c>
      <c r="G4001" s="141" t="str">
        <f t="shared" si="187"/>
        <v>Mitsubishi Triton_2014</v>
      </c>
      <c r="H4001" s="141">
        <v>2400</v>
      </c>
      <c r="I4001" s="141" t="str">
        <f t="shared" si="188"/>
        <v>Mitsubishi Triton_2014_2400</v>
      </c>
      <c r="J4001" s="141">
        <v>190000</v>
      </c>
    </row>
    <row r="4002" spans="1:10">
      <c r="A4002" s="141" t="s">
        <v>239</v>
      </c>
      <c r="B4002" s="141">
        <v>320</v>
      </c>
      <c r="C4002" s="141" t="s">
        <v>205</v>
      </c>
      <c r="D4002" s="141" t="s">
        <v>207</v>
      </c>
      <c r="E4002" s="141">
        <v>2014</v>
      </c>
      <c r="F4002" s="141" t="str">
        <f t="shared" si="186"/>
        <v>Mitsubishi Triton</v>
      </c>
      <c r="G4002" s="141" t="str">
        <f t="shared" si="187"/>
        <v>Mitsubishi Triton_2014</v>
      </c>
      <c r="H4002" s="141">
        <v>2400</v>
      </c>
      <c r="I4002" s="141" t="str">
        <f t="shared" si="188"/>
        <v>Mitsubishi Triton_2014_2400</v>
      </c>
      <c r="J4002" s="141">
        <v>180000</v>
      </c>
    </row>
    <row r="4003" spans="1:10">
      <c r="A4003" s="141" t="s">
        <v>239</v>
      </c>
      <c r="B4003" s="141">
        <v>320</v>
      </c>
      <c r="C4003" s="141" t="s">
        <v>205</v>
      </c>
      <c r="D4003" s="141" t="s">
        <v>207</v>
      </c>
      <c r="E4003" s="141">
        <v>2014</v>
      </c>
      <c r="F4003" s="141" t="str">
        <f t="shared" si="186"/>
        <v>Mitsubishi Triton</v>
      </c>
      <c r="G4003" s="141" t="str">
        <f t="shared" si="187"/>
        <v>Mitsubishi Triton_2014</v>
      </c>
      <c r="H4003" s="141">
        <v>2400</v>
      </c>
      <c r="I4003" s="141" t="str">
        <f t="shared" si="188"/>
        <v>Mitsubishi Triton_2014_2400</v>
      </c>
      <c r="J4003" s="141">
        <v>170000</v>
      </c>
    </row>
    <row r="4004" spans="1:10">
      <c r="A4004" s="141" t="s">
        <v>239</v>
      </c>
      <c r="B4004" s="141">
        <v>320</v>
      </c>
      <c r="C4004" s="141" t="s">
        <v>205</v>
      </c>
      <c r="D4004" s="141" t="s">
        <v>207</v>
      </c>
      <c r="E4004" s="141">
        <v>2014</v>
      </c>
      <c r="F4004" s="141" t="str">
        <f t="shared" si="186"/>
        <v>Mitsubishi Triton</v>
      </c>
      <c r="G4004" s="141" t="str">
        <f t="shared" si="187"/>
        <v>Mitsubishi Triton_2014</v>
      </c>
      <c r="H4004" s="141">
        <v>2400</v>
      </c>
      <c r="I4004" s="141" t="str">
        <f t="shared" si="188"/>
        <v>Mitsubishi Triton_2014_2400</v>
      </c>
      <c r="J4004" s="141">
        <v>160000</v>
      </c>
    </row>
    <row r="4005" spans="1:10">
      <c r="A4005" s="141" t="s">
        <v>239</v>
      </c>
      <c r="B4005" s="141">
        <v>320</v>
      </c>
      <c r="C4005" s="141" t="s">
        <v>205</v>
      </c>
      <c r="D4005" s="141" t="s">
        <v>207</v>
      </c>
      <c r="E4005" s="141">
        <v>2014</v>
      </c>
      <c r="F4005" s="141" t="str">
        <f t="shared" si="186"/>
        <v>Mitsubishi Triton</v>
      </c>
      <c r="G4005" s="141" t="str">
        <f t="shared" si="187"/>
        <v>Mitsubishi Triton_2014</v>
      </c>
      <c r="H4005" s="141">
        <v>2400</v>
      </c>
      <c r="I4005" s="141" t="str">
        <f t="shared" si="188"/>
        <v>Mitsubishi Triton_2014_2400</v>
      </c>
      <c r="J4005" s="141">
        <v>150000</v>
      </c>
    </row>
    <row r="4006" spans="1:10">
      <c r="A4006" s="141" t="s">
        <v>239</v>
      </c>
      <c r="B4006" s="141">
        <v>320</v>
      </c>
      <c r="C4006" s="141" t="s">
        <v>205</v>
      </c>
      <c r="D4006" s="141" t="s">
        <v>207</v>
      </c>
      <c r="E4006" s="141">
        <v>2014</v>
      </c>
      <c r="F4006" s="141" t="str">
        <f t="shared" si="186"/>
        <v>Mitsubishi Triton</v>
      </c>
      <c r="G4006" s="141" t="str">
        <f t="shared" si="187"/>
        <v>Mitsubishi Triton_2014</v>
      </c>
      <c r="H4006" s="141">
        <v>2400</v>
      </c>
      <c r="I4006" s="141" t="str">
        <f t="shared" si="188"/>
        <v>Mitsubishi Triton_2014_2400</v>
      </c>
      <c r="J4006" s="141">
        <v>140000</v>
      </c>
    </row>
    <row r="4007" spans="1:10">
      <c r="A4007" s="141" t="s">
        <v>239</v>
      </c>
      <c r="B4007" s="141">
        <v>320</v>
      </c>
      <c r="C4007" s="141" t="s">
        <v>205</v>
      </c>
      <c r="D4007" s="141" t="s">
        <v>207</v>
      </c>
      <c r="E4007" s="141">
        <v>2014</v>
      </c>
      <c r="F4007" s="141" t="str">
        <f t="shared" si="186"/>
        <v>Mitsubishi Triton</v>
      </c>
      <c r="G4007" s="141" t="str">
        <f t="shared" si="187"/>
        <v>Mitsubishi Triton_2014</v>
      </c>
      <c r="H4007" s="141">
        <v>2400</v>
      </c>
      <c r="I4007" s="141" t="str">
        <f t="shared" si="188"/>
        <v>Mitsubishi Triton_2014_2400</v>
      </c>
      <c r="J4007" s="141">
        <v>130000</v>
      </c>
    </row>
    <row r="4008" spans="1:10">
      <c r="A4008" s="141" t="s">
        <v>239</v>
      </c>
      <c r="B4008" s="141">
        <v>320</v>
      </c>
      <c r="C4008" s="141" t="s">
        <v>205</v>
      </c>
      <c r="D4008" s="141" t="s">
        <v>207</v>
      </c>
      <c r="E4008" s="141">
        <v>2014</v>
      </c>
      <c r="F4008" s="141" t="str">
        <f t="shared" si="186"/>
        <v>Mitsubishi Triton</v>
      </c>
      <c r="G4008" s="141" t="str">
        <f t="shared" si="187"/>
        <v>Mitsubishi Triton_2014</v>
      </c>
      <c r="H4008" s="141">
        <v>2400</v>
      </c>
      <c r="I4008" s="141" t="str">
        <f t="shared" si="188"/>
        <v>Mitsubishi Triton_2014_2400</v>
      </c>
      <c r="J4008" s="141">
        <v>120000</v>
      </c>
    </row>
    <row r="4009" spans="1:10">
      <c r="A4009" s="141" t="s">
        <v>240</v>
      </c>
      <c r="B4009" s="141">
        <v>110</v>
      </c>
      <c r="C4009" s="141" t="s">
        <v>205</v>
      </c>
      <c r="D4009" s="141" t="s">
        <v>207</v>
      </c>
      <c r="E4009" s="141">
        <v>2014</v>
      </c>
      <c r="F4009" s="141" t="str">
        <f t="shared" si="186"/>
        <v>Mitsubishi Triton</v>
      </c>
      <c r="G4009" s="141" t="str">
        <f t="shared" si="187"/>
        <v>Mitsubishi Triton_2014</v>
      </c>
      <c r="H4009" s="141">
        <v>2400</v>
      </c>
      <c r="I4009" s="141" t="str">
        <f t="shared" si="188"/>
        <v>Mitsubishi Triton_2014_2400</v>
      </c>
      <c r="J4009" s="141">
        <v>280000</v>
      </c>
    </row>
    <row r="4010" spans="1:10">
      <c r="A4010" s="141" t="s">
        <v>240</v>
      </c>
      <c r="B4010" s="141">
        <v>110</v>
      </c>
      <c r="C4010" s="141" t="s">
        <v>205</v>
      </c>
      <c r="D4010" s="141" t="s">
        <v>207</v>
      </c>
      <c r="E4010" s="141">
        <v>2014</v>
      </c>
      <c r="F4010" s="141" t="str">
        <f t="shared" si="186"/>
        <v>Mitsubishi Triton</v>
      </c>
      <c r="G4010" s="141" t="str">
        <f t="shared" si="187"/>
        <v>Mitsubishi Triton_2014</v>
      </c>
      <c r="H4010" s="141">
        <v>2400</v>
      </c>
      <c r="I4010" s="141" t="str">
        <f t="shared" si="188"/>
        <v>Mitsubishi Triton_2014_2400</v>
      </c>
      <c r="J4010" s="141">
        <v>270000</v>
      </c>
    </row>
    <row r="4011" spans="1:10">
      <c r="A4011" s="141" t="s">
        <v>240</v>
      </c>
      <c r="B4011" s="141">
        <v>110</v>
      </c>
      <c r="C4011" s="141" t="s">
        <v>205</v>
      </c>
      <c r="D4011" s="141" t="s">
        <v>207</v>
      </c>
      <c r="E4011" s="141">
        <v>2014</v>
      </c>
      <c r="F4011" s="141" t="str">
        <f t="shared" si="186"/>
        <v>Mitsubishi Triton</v>
      </c>
      <c r="G4011" s="141" t="str">
        <f t="shared" si="187"/>
        <v>Mitsubishi Triton_2014</v>
      </c>
      <c r="H4011" s="141">
        <v>2400</v>
      </c>
      <c r="I4011" s="141" t="str">
        <f t="shared" si="188"/>
        <v>Mitsubishi Triton_2014_2400</v>
      </c>
      <c r="J4011" s="141">
        <v>260000</v>
      </c>
    </row>
    <row r="4012" spans="1:10">
      <c r="A4012" s="141" t="s">
        <v>240</v>
      </c>
      <c r="B4012" s="141">
        <v>110</v>
      </c>
      <c r="C4012" s="141" t="s">
        <v>205</v>
      </c>
      <c r="D4012" s="141" t="s">
        <v>207</v>
      </c>
      <c r="E4012" s="141">
        <v>2014</v>
      </c>
      <c r="F4012" s="141" t="str">
        <f t="shared" si="186"/>
        <v>Mitsubishi Triton</v>
      </c>
      <c r="G4012" s="141" t="str">
        <f t="shared" si="187"/>
        <v>Mitsubishi Triton_2014</v>
      </c>
      <c r="H4012" s="141">
        <v>2400</v>
      </c>
      <c r="I4012" s="141" t="str">
        <f t="shared" si="188"/>
        <v>Mitsubishi Triton_2014_2400</v>
      </c>
      <c r="J4012" s="141">
        <v>250000</v>
      </c>
    </row>
    <row r="4013" spans="1:10">
      <c r="A4013" s="141" t="s">
        <v>240</v>
      </c>
      <c r="B4013" s="141">
        <v>110</v>
      </c>
      <c r="C4013" s="141" t="s">
        <v>205</v>
      </c>
      <c r="D4013" s="141" t="s">
        <v>207</v>
      </c>
      <c r="E4013" s="141">
        <v>2014</v>
      </c>
      <c r="F4013" s="141" t="str">
        <f t="shared" si="186"/>
        <v>Mitsubishi Triton</v>
      </c>
      <c r="G4013" s="141" t="str">
        <f t="shared" si="187"/>
        <v>Mitsubishi Triton_2014</v>
      </c>
      <c r="H4013" s="141">
        <v>2400</v>
      </c>
      <c r="I4013" s="141" t="str">
        <f t="shared" si="188"/>
        <v>Mitsubishi Triton_2014_2400</v>
      </c>
      <c r="J4013" s="141">
        <v>240000</v>
      </c>
    </row>
    <row r="4014" spans="1:10">
      <c r="A4014" s="141" t="s">
        <v>240</v>
      </c>
      <c r="B4014" s="141">
        <v>110</v>
      </c>
      <c r="C4014" s="141" t="s">
        <v>205</v>
      </c>
      <c r="D4014" s="141" t="s">
        <v>207</v>
      </c>
      <c r="E4014" s="141">
        <v>2014</v>
      </c>
      <c r="F4014" s="141" t="str">
        <f t="shared" si="186"/>
        <v>Mitsubishi Triton</v>
      </c>
      <c r="G4014" s="141" t="str">
        <f t="shared" si="187"/>
        <v>Mitsubishi Triton_2014</v>
      </c>
      <c r="H4014" s="141">
        <v>2400</v>
      </c>
      <c r="I4014" s="141" t="str">
        <f t="shared" si="188"/>
        <v>Mitsubishi Triton_2014_2400</v>
      </c>
      <c r="J4014" s="141">
        <v>230000</v>
      </c>
    </row>
    <row r="4015" spans="1:10">
      <c r="A4015" s="141" t="s">
        <v>240</v>
      </c>
      <c r="B4015" s="141">
        <v>110</v>
      </c>
      <c r="C4015" s="141" t="s">
        <v>205</v>
      </c>
      <c r="D4015" s="141" t="s">
        <v>207</v>
      </c>
      <c r="E4015" s="141">
        <v>2014</v>
      </c>
      <c r="F4015" s="141" t="str">
        <f t="shared" si="186"/>
        <v>Mitsubishi Triton</v>
      </c>
      <c r="G4015" s="141" t="str">
        <f t="shared" si="187"/>
        <v>Mitsubishi Triton_2014</v>
      </c>
      <c r="H4015" s="141">
        <v>2400</v>
      </c>
      <c r="I4015" s="141" t="str">
        <f t="shared" si="188"/>
        <v>Mitsubishi Triton_2014_2400</v>
      </c>
      <c r="J4015" s="141">
        <v>220000</v>
      </c>
    </row>
    <row r="4016" spans="1:10">
      <c r="A4016" s="141" t="s">
        <v>240</v>
      </c>
      <c r="B4016" s="141">
        <v>110</v>
      </c>
      <c r="C4016" s="141" t="s">
        <v>205</v>
      </c>
      <c r="D4016" s="141" t="s">
        <v>207</v>
      </c>
      <c r="E4016" s="141">
        <v>2014</v>
      </c>
      <c r="F4016" s="141" t="str">
        <f t="shared" si="186"/>
        <v>Mitsubishi Triton</v>
      </c>
      <c r="G4016" s="141" t="str">
        <f t="shared" si="187"/>
        <v>Mitsubishi Triton_2014</v>
      </c>
      <c r="H4016" s="141">
        <v>2400</v>
      </c>
      <c r="I4016" s="141" t="str">
        <f t="shared" si="188"/>
        <v>Mitsubishi Triton_2014_2400</v>
      </c>
      <c r="J4016" s="141">
        <v>210000</v>
      </c>
    </row>
    <row r="4017" spans="1:10">
      <c r="A4017" s="141" t="s">
        <v>240</v>
      </c>
      <c r="B4017" s="141">
        <v>110</v>
      </c>
      <c r="C4017" s="141" t="s">
        <v>205</v>
      </c>
      <c r="D4017" s="141" t="s">
        <v>207</v>
      </c>
      <c r="E4017" s="141">
        <v>2014</v>
      </c>
      <c r="F4017" s="141" t="str">
        <f t="shared" si="186"/>
        <v>Mitsubishi Triton</v>
      </c>
      <c r="G4017" s="141" t="str">
        <f t="shared" si="187"/>
        <v>Mitsubishi Triton_2014</v>
      </c>
      <c r="H4017" s="141">
        <v>2400</v>
      </c>
      <c r="I4017" s="141" t="str">
        <f t="shared" si="188"/>
        <v>Mitsubishi Triton_2014_2400</v>
      </c>
      <c r="J4017" s="141">
        <v>200000</v>
      </c>
    </row>
    <row r="4018" spans="1:10">
      <c r="A4018" s="141" t="s">
        <v>240</v>
      </c>
      <c r="B4018" s="141">
        <v>110</v>
      </c>
      <c r="C4018" s="141" t="s">
        <v>205</v>
      </c>
      <c r="D4018" s="141" t="s">
        <v>207</v>
      </c>
      <c r="E4018" s="141">
        <v>2014</v>
      </c>
      <c r="F4018" s="141" t="str">
        <f t="shared" si="186"/>
        <v>Mitsubishi Triton</v>
      </c>
      <c r="G4018" s="141" t="str">
        <f t="shared" si="187"/>
        <v>Mitsubishi Triton_2014</v>
      </c>
      <c r="H4018" s="141">
        <v>2400</v>
      </c>
      <c r="I4018" s="141" t="str">
        <f t="shared" si="188"/>
        <v>Mitsubishi Triton_2014_2400</v>
      </c>
      <c r="J4018" s="141">
        <v>190000</v>
      </c>
    </row>
    <row r="4019" spans="1:10">
      <c r="A4019" s="141" t="s">
        <v>240</v>
      </c>
      <c r="B4019" s="141">
        <v>110</v>
      </c>
      <c r="C4019" s="141" t="s">
        <v>205</v>
      </c>
      <c r="D4019" s="141" t="s">
        <v>207</v>
      </c>
      <c r="E4019" s="141">
        <v>2014</v>
      </c>
      <c r="F4019" s="141" t="str">
        <f t="shared" si="186"/>
        <v>Mitsubishi Triton</v>
      </c>
      <c r="G4019" s="141" t="str">
        <f t="shared" si="187"/>
        <v>Mitsubishi Triton_2014</v>
      </c>
      <c r="H4019" s="141">
        <v>2400</v>
      </c>
      <c r="I4019" s="141" t="str">
        <f t="shared" si="188"/>
        <v>Mitsubishi Triton_2014_2400</v>
      </c>
      <c r="J4019" s="141">
        <v>180000</v>
      </c>
    </row>
    <row r="4020" spans="1:10">
      <c r="A4020" s="141" t="s">
        <v>240</v>
      </c>
      <c r="B4020" s="141">
        <v>110</v>
      </c>
      <c r="C4020" s="141" t="s">
        <v>205</v>
      </c>
      <c r="D4020" s="141" t="s">
        <v>207</v>
      </c>
      <c r="E4020" s="141">
        <v>2014</v>
      </c>
      <c r="F4020" s="141" t="str">
        <f t="shared" si="186"/>
        <v>Mitsubishi Triton</v>
      </c>
      <c r="G4020" s="141" t="str">
        <f t="shared" si="187"/>
        <v>Mitsubishi Triton_2014</v>
      </c>
      <c r="H4020" s="141">
        <v>2400</v>
      </c>
      <c r="I4020" s="141" t="str">
        <f t="shared" si="188"/>
        <v>Mitsubishi Triton_2014_2400</v>
      </c>
      <c r="J4020" s="141">
        <v>170000</v>
      </c>
    </row>
    <row r="4021" spans="1:10">
      <c r="A4021" s="141" t="s">
        <v>240</v>
      </c>
      <c r="B4021" s="141">
        <v>110</v>
      </c>
      <c r="C4021" s="141" t="s">
        <v>205</v>
      </c>
      <c r="D4021" s="141" t="s">
        <v>207</v>
      </c>
      <c r="E4021" s="141">
        <v>2014</v>
      </c>
      <c r="F4021" s="141" t="str">
        <f t="shared" si="186"/>
        <v>Mitsubishi Triton</v>
      </c>
      <c r="G4021" s="141" t="str">
        <f t="shared" si="187"/>
        <v>Mitsubishi Triton_2014</v>
      </c>
      <c r="H4021" s="141">
        <v>2500</v>
      </c>
      <c r="I4021" s="141" t="str">
        <f t="shared" si="188"/>
        <v>Mitsubishi Triton_2014_2500</v>
      </c>
      <c r="J4021" s="141">
        <v>360000</v>
      </c>
    </row>
    <row r="4022" spans="1:10">
      <c r="A4022" s="141" t="s">
        <v>240</v>
      </c>
      <c r="B4022" s="141">
        <v>110</v>
      </c>
      <c r="C4022" s="141" t="s">
        <v>205</v>
      </c>
      <c r="D4022" s="141" t="s">
        <v>207</v>
      </c>
      <c r="E4022" s="141">
        <v>2014</v>
      </c>
      <c r="F4022" s="141" t="str">
        <f t="shared" si="186"/>
        <v>Mitsubishi Triton</v>
      </c>
      <c r="G4022" s="141" t="str">
        <f t="shared" si="187"/>
        <v>Mitsubishi Triton_2014</v>
      </c>
      <c r="H4022" s="141">
        <v>2500</v>
      </c>
      <c r="I4022" s="141" t="str">
        <f t="shared" si="188"/>
        <v>Mitsubishi Triton_2014_2500</v>
      </c>
      <c r="J4022" s="141">
        <v>350000</v>
      </c>
    </row>
    <row r="4023" spans="1:10">
      <c r="A4023" s="141" t="s">
        <v>240</v>
      </c>
      <c r="B4023" s="141">
        <v>110</v>
      </c>
      <c r="C4023" s="141" t="s">
        <v>205</v>
      </c>
      <c r="D4023" s="141" t="s">
        <v>207</v>
      </c>
      <c r="E4023" s="141">
        <v>2014</v>
      </c>
      <c r="F4023" s="141" t="str">
        <f t="shared" si="186"/>
        <v>Mitsubishi Triton</v>
      </c>
      <c r="G4023" s="141" t="str">
        <f t="shared" si="187"/>
        <v>Mitsubishi Triton_2014</v>
      </c>
      <c r="H4023" s="141">
        <v>2500</v>
      </c>
      <c r="I4023" s="141" t="str">
        <f t="shared" si="188"/>
        <v>Mitsubishi Triton_2014_2500</v>
      </c>
      <c r="J4023" s="141">
        <v>340000</v>
      </c>
    </row>
    <row r="4024" spans="1:10">
      <c r="A4024" s="141" t="s">
        <v>240</v>
      </c>
      <c r="B4024" s="141">
        <v>110</v>
      </c>
      <c r="C4024" s="141" t="s">
        <v>205</v>
      </c>
      <c r="D4024" s="141" t="s">
        <v>207</v>
      </c>
      <c r="E4024" s="141">
        <v>2014</v>
      </c>
      <c r="F4024" s="141" t="str">
        <f t="shared" si="186"/>
        <v>Mitsubishi Triton</v>
      </c>
      <c r="G4024" s="141" t="str">
        <f t="shared" si="187"/>
        <v>Mitsubishi Triton_2014</v>
      </c>
      <c r="H4024" s="141">
        <v>2500</v>
      </c>
      <c r="I4024" s="141" t="str">
        <f t="shared" si="188"/>
        <v>Mitsubishi Triton_2014_2500</v>
      </c>
      <c r="J4024" s="141">
        <v>330000</v>
      </c>
    </row>
    <row r="4025" spans="1:10">
      <c r="A4025" s="141" t="s">
        <v>240</v>
      </c>
      <c r="B4025" s="141">
        <v>110</v>
      </c>
      <c r="C4025" s="141" t="s">
        <v>205</v>
      </c>
      <c r="D4025" s="141" t="s">
        <v>207</v>
      </c>
      <c r="E4025" s="141">
        <v>2014</v>
      </c>
      <c r="F4025" s="141" t="str">
        <f t="shared" si="186"/>
        <v>Mitsubishi Triton</v>
      </c>
      <c r="G4025" s="141" t="str">
        <f t="shared" si="187"/>
        <v>Mitsubishi Triton_2014</v>
      </c>
      <c r="H4025" s="141">
        <v>2500</v>
      </c>
      <c r="I4025" s="141" t="str">
        <f t="shared" si="188"/>
        <v>Mitsubishi Triton_2014_2500</v>
      </c>
      <c r="J4025" s="141">
        <v>320000</v>
      </c>
    </row>
    <row r="4026" spans="1:10">
      <c r="A4026" s="141" t="s">
        <v>240</v>
      </c>
      <c r="B4026" s="141">
        <v>110</v>
      </c>
      <c r="C4026" s="141" t="s">
        <v>205</v>
      </c>
      <c r="D4026" s="141" t="s">
        <v>207</v>
      </c>
      <c r="E4026" s="141">
        <v>2014</v>
      </c>
      <c r="F4026" s="141" t="str">
        <f t="shared" si="186"/>
        <v>Mitsubishi Triton</v>
      </c>
      <c r="G4026" s="141" t="str">
        <f t="shared" si="187"/>
        <v>Mitsubishi Triton_2014</v>
      </c>
      <c r="H4026" s="141">
        <v>2500</v>
      </c>
      <c r="I4026" s="141" t="str">
        <f t="shared" si="188"/>
        <v>Mitsubishi Triton_2014_2500</v>
      </c>
      <c r="J4026" s="141">
        <v>310000</v>
      </c>
    </row>
    <row r="4027" spans="1:10">
      <c r="A4027" s="141" t="s">
        <v>240</v>
      </c>
      <c r="B4027" s="141">
        <v>110</v>
      </c>
      <c r="C4027" s="141" t="s">
        <v>205</v>
      </c>
      <c r="D4027" s="141" t="s">
        <v>207</v>
      </c>
      <c r="E4027" s="141">
        <v>2014</v>
      </c>
      <c r="F4027" s="141" t="str">
        <f t="shared" si="186"/>
        <v>Mitsubishi Triton</v>
      </c>
      <c r="G4027" s="141" t="str">
        <f t="shared" si="187"/>
        <v>Mitsubishi Triton_2014</v>
      </c>
      <c r="H4027" s="141">
        <v>2500</v>
      </c>
      <c r="I4027" s="141" t="str">
        <f t="shared" si="188"/>
        <v>Mitsubishi Triton_2014_2500</v>
      </c>
      <c r="J4027" s="141">
        <v>300000</v>
      </c>
    </row>
    <row r="4028" spans="1:10">
      <c r="A4028" s="141" t="s">
        <v>240</v>
      </c>
      <c r="B4028" s="141">
        <v>110</v>
      </c>
      <c r="C4028" s="141" t="s">
        <v>205</v>
      </c>
      <c r="D4028" s="141" t="s">
        <v>207</v>
      </c>
      <c r="E4028" s="141">
        <v>2014</v>
      </c>
      <c r="F4028" s="141" t="str">
        <f t="shared" si="186"/>
        <v>Mitsubishi Triton</v>
      </c>
      <c r="G4028" s="141" t="str">
        <f t="shared" si="187"/>
        <v>Mitsubishi Triton_2014</v>
      </c>
      <c r="H4028" s="141">
        <v>2500</v>
      </c>
      <c r="I4028" s="141" t="str">
        <f t="shared" si="188"/>
        <v>Mitsubishi Triton_2014_2500</v>
      </c>
      <c r="J4028" s="141">
        <v>290000</v>
      </c>
    </row>
    <row r="4029" spans="1:10">
      <c r="A4029" s="141" t="s">
        <v>240</v>
      </c>
      <c r="B4029" s="141">
        <v>110</v>
      </c>
      <c r="C4029" s="141" t="s">
        <v>205</v>
      </c>
      <c r="D4029" s="141" t="s">
        <v>207</v>
      </c>
      <c r="E4029" s="141">
        <v>2014</v>
      </c>
      <c r="F4029" s="141" t="str">
        <f t="shared" si="186"/>
        <v>Mitsubishi Triton</v>
      </c>
      <c r="G4029" s="141" t="str">
        <f t="shared" si="187"/>
        <v>Mitsubishi Triton_2014</v>
      </c>
      <c r="H4029" s="141">
        <v>2500</v>
      </c>
      <c r="I4029" s="141" t="str">
        <f t="shared" si="188"/>
        <v>Mitsubishi Triton_2014_2500</v>
      </c>
      <c r="J4029" s="141">
        <v>280000</v>
      </c>
    </row>
    <row r="4030" spans="1:10">
      <c r="A4030" s="141" t="s">
        <v>240</v>
      </c>
      <c r="B4030" s="141">
        <v>110</v>
      </c>
      <c r="C4030" s="141" t="s">
        <v>205</v>
      </c>
      <c r="D4030" s="141" t="s">
        <v>207</v>
      </c>
      <c r="E4030" s="141">
        <v>2014</v>
      </c>
      <c r="F4030" s="141" t="str">
        <f t="shared" si="186"/>
        <v>Mitsubishi Triton</v>
      </c>
      <c r="G4030" s="141" t="str">
        <f t="shared" si="187"/>
        <v>Mitsubishi Triton_2014</v>
      </c>
      <c r="H4030" s="141">
        <v>2500</v>
      </c>
      <c r="I4030" s="141" t="str">
        <f t="shared" si="188"/>
        <v>Mitsubishi Triton_2014_2500</v>
      </c>
      <c r="J4030" s="141">
        <v>270000</v>
      </c>
    </row>
    <row r="4031" spans="1:10">
      <c r="A4031" s="141" t="s">
        <v>240</v>
      </c>
      <c r="B4031" s="141">
        <v>110</v>
      </c>
      <c r="C4031" s="141" t="s">
        <v>205</v>
      </c>
      <c r="D4031" s="141" t="s">
        <v>207</v>
      </c>
      <c r="E4031" s="141">
        <v>2014</v>
      </c>
      <c r="F4031" s="141" t="str">
        <f t="shared" si="186"/>
        <v>Mitsubishi Triton</v>
      </c>
      <c r="G4031" s="141" t="str">
        <f t="shared" si="187"/>
        <v>Mitsubishi Triton_2014</v>
      </c>
      <c r="H4031" s="141">
        <v>2500</v>
      </c>
      <c r="I4031" s="141" t="str">
        <f t="shared" si="188"/>
        <v>Mitsubishi Triton_2014_2500</v>
      </c>
      <c r="J4031" s="141">
        <v>260000</v>
      </c>
    </row>
    <row r="4032" spans="1:10">
      <c r="A4032" s="141" t="s">
        <v>240</v>
      </c>
      <c r="B4032" s="141">
        <v>110</v>
      </c>
      <c r="C4032" s="141" t="s">
        <v>205</v>
      </c>
      <c r="D4032" s="141" t="s">
        <v>207</v>
      </c>
      <c r="E4032" s="141">
        <v>2014</v>
      </c>
      <c r="F4032" s="141" t="str">
        <f t="shared" si="186"/>
        <v>Mitsubishi Triton</v>
      </c>
      <c r="G4032" s="141" t="str">
        <f t="shared" si="187"/>
        <v>Mitsubishi Triton_2014</v>
      </c>
      <c r="H4032" s="141">
        <v>2500</v>
      </c>
      <c r="I4032" s="141" t="str">
        <f t="shared" si="188"/>
        <v>Mitsubishi Triton_2014_2500</v>
      </c>
      <c r="J4032" s="141">
        <v>250000</v>
      </c>
    </row>
    <row r="4033" spans="1:10">
      <c r="A4033" s="141" t="s">
        <v>240</v>
      </c>
      <c r="B4033" s="141">
        <v>110</v>
      </c>
      <c r="C4033" s="141" t="s">
        <v>205</v>
      </c>
      <c r="D4033" s="141" t="s">
        <v>207</v>
      </c>
      <c r="E4033" s="141">
        <v>2014</v>
      </c>
      <c r="F4033" s="141" t="str">
        <f t="shared" ref="F4033:F4096" si="189">C4033&amp;" "&amp;D4033</f>
        <v>Mitsubishi Triton</v>
      </c>
      <c r="G4033" s="141" t="str">
        <f t="shared" si="187"/>
        <v>Mitsubishi Triton_2014</v>
      </c>
      <c r="H4033" s="141">
        <v>2500</v>
      </c>
      <c r="I4033" s="141" t="str">
        <f t="shared" si="188"/>
        <v>Mitsubishi Triton_2014_2500</v>
      </c>
      <c r="J4033" s="141">
        <v>240000</v>
      </c>
    </row>
    <row r="4034" spans="1:10">
      <c r="A4034" s="141" t="s">
        <v>240</v>
      </c>
      <c r="B4034" s="141">
        <v>110</v>
      </c>
      <c r="C4034" s="141" t="s">
        <v>205</v>
      </c>
      <c r="D4034" s="141" t="s">
        <v>207</v>
      </c>
      <c r="E4034" s="141">
        <v>2014</v>
      </c>
      <c r="F4034" s="141" t="str">
        <f t="shared" si="189"/>
        <v>Mitsubishi Triton</v>
      </c>
      <c r="G4034" s="141" t="str">
        <f t="shared" ref="G4034:G4097" si="190">F4034&amp;"_"&amp;E4034</f>
        <v>Mitsubishi Triton_2014</v>
      </c>
      <c r="H4034" s="141">
        <v>2500</v>
      </c>
      <c r="I4034" s="141" t="str">
        <f t="shared" si="188"/>
        <v>Mitsubishi Triton_2014_2500</v>
      </c>
      <c r="J4034" s="141">
        <v>230000</v>
      </c>
    </row>
    <row r="4035" spans="1:10">
      <c r="A4035" s="141" t="s">
        <v>240</v>
      </c>
      <c r="B4035" s="141">
        <v>110</v>
      </c>
      <c r="C4035" s="141" t="s">
        <v>205</v>
      </c>
      <c r="D4035" s="141" t="s">
        <v>207</v>
      </c>
      <c r="E4035" s="141">
        <v>2014</v>
      </c>
      <c r="F4035" s="141" t="str">
        <f t="shared" si="189"/>
        <v>Mitsubishi Triton</v>
      </c>
      <c r="G4035" s="141" t="str">
        <f t="shared" si="190"/>
        <v>Mitsubishi Triton_2014</v>
      </c>
      <c r="H4035" s="141">
        <v>2500</v>
      </c>
      <c r="I4035" s="141" t="str">
        <f t="shared" ref="I4035:I4098" si="191">G4035&amp;"_"&amp;H4035</f>
        <v>Mitsubishi Triton_2014_2500</v>
      </c>
      <c r="J4035" s="141">
        <v>220000</v>
      </c>
    </row>
    <row r="4036" spans="1:10">
      <c r="A4036" s="141" t="s">
        <v>240</v>
      </c>
      <c r="B4036" s="141">
        <v>110</v>
      </c>
      <c r="C4036" s="141" t="s">
        <v>205</v>
      </c>
      <c r="D4036" s="141" t="s">
        <v>207</v>
      </c>
      <c r="E4036" s="141">
        <v>2014</v>
      </c>
      <c r="F4036" s="141" t="str">
        <f t="shared" si="189"/>
        <v>Mitsubishi Triton</v>
      </c>
      <c r="G4036" s="141" t="str">
        <f t="shared" si="190"/>
        <v>Mitsubishi Triton_2014</v>
      </c>
      <c r="H4036" s="141">
        <v>2500</v>
      </c>
      <c r="I4036" s="141" t="str">
        <f t="shared" si="191"/>
        <v>Mitsubishi Triton_2014_2500</v>
      </c>
      <c r="J4036" s="141">
        <v>210000</v>
      </c>
    </row>
    <row r="4037" spans="1:10">
      <c r="A4037" s="141" t="s">
        <v>240</v>
      </c>
      <c r="B4037" s="141">
        <v>110</v>
      </c>
      <c r="C4037" s="141" t="s">
        <v>205</v>
      </c>
      <c r="D4037" s="141" t="s">
        <v>207</v>
      </c>
      <c r="E4037" s="141">
        <v>2014</v>
      </c>
      <c r="F4037" s="141" t="str">
        <f t="shared" si="189"/>
        <v>Mitsubishi Triton</v>
      </c>
      <c r="G4037" s="141" t="str">
        <f t="shared" si="190"/>
        <v>Mitsubishi Triton_2014</v>
      </c>
      <c r="H4037" s="141">
        <v>2500</v>
      </c>
      <c r="I4037" s="141" t="str">
        <f t="shared" si="191"/>
        <v>Mitsubishi Triton_2014_2500</v>
      </c>
      <c r="J4037" s="141">
        <v>200000</v>
      </c>
    </row>
    <row r="4038" spans="1:10">
      <c r="A4038" s="141" t="s">
        <v>240</v>
      </c>
      <c r="B4038" s="141">
        <v>110</v>
      </c>
      <c r="C4038" s="141" t="s">
        <v>205</v>
      </c>
      <c r="D4038" s="141" t="s">
        <v>207</v>
      </c>
      <c r="E4038" s="141">
        <v>2015</v>
      </c>
      <c r="F4038" s="141" t="str">
        <f t="shared" si="189"/>
        <v>Mitsubishi Triton</v>
      </c>
      <c r="G4038" s="141" t="str">
        <f t="shared" si="190"/>
        <v>Mitsubishi Triton_2015</v>
      </c>
      <c r="H4038" s="141">
        <v>2400</v>
      </c>
      <c r="I4038" s="141" t="str">
        <f t="shared" si="191"/>
        <v>Mitsubishi Triton_2015_2400</v>
      </c>
      <c r="J4038" s="141">
        <v>290000</v>
      </c>
    </row>
    <row r="4039" spans="1:10">
      <c r="A4039" s="141" t="s">
        <v>240</v>
      </c>
      <c r="B4039" s="141">
        <v>110</v>
      </c>
      <c r="C4039" s="141" t="s">
        <v>205</v>
      </c>
      <c r="D4039" s="141" t="s">
        <v>207</v>
      </c>
      <c r="E4039" s="141">
        <v>2015</v>
      </c>
      <c r="F4039" s="141" t="str">
        <f t="shared" si="189"/>
        <v>Mitsubishi Triton</v>
      </c>
      <c r="G4039" s="141" t="str">
        <f t="shared" si="190"/>
        <v>Mitsubishi Triton_2015</v>
      </c>
      <c r="H4039" s="141">
        <v>2400</v>
      </c>
      <c r="I4039" s="141" t="str">
        <f t="shared" si="191"/>
        <v>Mitsubishi Triton_2015_2400</v>
      </c>
      <c r="J4039" s="141">
        <v>280000</v>
      </c>
    </row>
    <row r="4040" spans="1:10">
      <c r="A4040" s="141" t="s">
        <v>240</v>
      </c>
      <c r="B4040" s="141">
        <v>110</v>
      </c>
      <c r="C4040" s="141" t="s">
        <v>205</v>
      </c>
      <c r="D4040" s="141" t="s">
        <v>207</v>
      </c>
      <c r="E4040" s="141">
        <v>2015</v>
      </c>
      <c r="F4040" s="141" t="str">
        <f t="shared" si="189"/>
        <v>Mitsubishi Triton</v>
      </c>
      <c r="G4040" s="141" t="str">
        <f t="shared" si="190"/>
        <v>Mitsubishi Triton_2015</v>
      </c>
      <c r="H4040" s="141">
        <v>2400</v>
      </c>
      <c r="I4040" s="141" t="str">
        <f t="shared" si="191"/>
        <v>Mitsubishi Triton_2015_2400</v>
      </c>
      <c r="J4040" s="141">
        <v>270000</v>
      </c>
    </row>
    <row r="4041" spans="1:10">
      <c r="A4041" s="141" t="s">
        <v>240</v>
      </c>
      <c r="B4041" s="141">
        <v>110</v>
      </c>
      <c r="C4041" s="141" t="s">
        <v>205</v>
      </c>
      <c r="D4041" s="141" t="s">
        <v>207</v>
      </c>
      <c r="E4041" s="141">
        <v>2015</v>
      </c>
      <c r="F4041" s="141" t="str">
        <f t="shared" si="189"/>
        <v>Mitsubishi Triton</v>
      </c>
      <c r="G4041" s="141" t="str">
        <f t="shared" si="190"/>
        <v>Mitsubishi Triton_2015</v>
      </c>
      <c r="H4041" s="141">
        <v>2400</v>
      </c>
      <c r="I4041" s="141" t="str">
        <f t="shared" si="191"/>
        <v>Mitsubishi Triton_2015_2400</v>
      </c>
      <c r="J4041" s="141">
        <v>260000</v>
      </c>
    </row>
    <row r="4042" spans="1:10">
      <c r="A4042" s="141" t="s">
        <v>240</v>
      </c>
      <c r="B4042" s="141">
        <v>110</v>
      </c>
      <c r="C4042" s="141" t="s">
        <v>205</v>
      </c>
      <c r="D4042" s="141" t="s">
        <v>207</v>
      </c>
      <c r="E4042" s="141">
        <v>2015</v>
      </c>
      <c r="F4042" s="141" t="str">
        <f t="shared" si="189"/>
        <v>Mitsubishi Triton</v>
      </c>
      <c r="G4042" s="141" t="str">
        <f t="shared" si="190"/>
        <v>Mitsubishi Triton_2015</v>
      </c>
      <c r="H4042" s="141">
        <v>2400</v>
      </c>
      <c r="I4042" s="141" t="str">
        <f t="shared" si="191"/>
        <v>Mitsubishi Triton_2015_2400</v>
      </c>
      <c r="J4042" s="141">
        <v>250000</v>
      </c>
    </row>
    <row r="4043" spans="1:10">
      <c r="A4043" s="141" t="s">
        <v>240</v>
      </c>
      <c r="B4043" s="141">
        <v>110</v>
      </c>
      <c r="C4043" s="141" t="s">
        <v>205</v>
      </c>
      <c r="D4043" s="141" t="s">
        <v>207</v>
      </c>
      <c r="E4043" s="141">
        <v>2015</v>
      </c>
      <c r="F4043" s="141" t="str">
        <f t="shared" si="189"/>
        <v>Mitsubishi Triton</v>
      </c>
      <c r="G4043" s="141" t="str">
        <f t="shared" si="190"/>
        <v>Mitsubishi Triton_2015</v>
      </c>
      <c r="H4043" s="141">
        <v>2400</v>
      </c>
      <c r="I4043" s="141" t="str">
        <f t="shared" si="191"/>
        <v>Mitsubishi Triton_2015_2400</v>
      </c>
      <c r="J4043" s="141">
        <v>240000</v>
      </c>
    </row>
    <row r="4044" spans="1:10">
      <c r="A4044" s="141" t="s">
        <v>240</v>
      </c>
      <c r="B4044" s="141">
        <v>110</v>
      </c>
      <c r="C4044" s="141" t="s">
        <v>205</v>
      </c>
      <c r="D4044" s="141" t="s">
        <v>207</v>
      </c>
      <c r="E4044" s="141">
        <v>2015</v>
      </c>
      <c r="F4044" s="141" t="str">
        <f t="shared" si="189"/>
        <v>Mitsubishi Triton</v>
      </c>
      <c r="G4044" s="141" t="str">
        <f t="shared" si="190"/>
        <v>Mitsubishi Triton_2015</v>
      </c>
      <c r="H4044" s="141">
        <v>2400</v>
      </c>
      <c r="I4044" s="141" t="str">
        <f t="shared" si="191"/>
        <v>Mitsubishi Triton_2015_2400</v>
      </c>
      <c r="J4044" s="141">
        <v>230000</v>
      </c>
    </row>
    <row r="4045" spans="1:10">
      <c r="A4045" s="141" t="s">
        <v>240</v>
      </c>
      <c r="B4045" s="141">
        <v>110</v>
      </c>
      <c r="C4045" s="141" t="s">
        <v>205</v>
      </c>
      <c r="D4045" s="141" t="s">
        <v>207</v>
      </c>
      <c r="E4045" s="141">
        <v>2015</v>
      </c>
      <c r="F4045" s="141" t="str">
        <f t="shared" si="189"/>
        <v>Mitsubishi Triton</v>
      </c>
      <c r="G4045" s="141" t="str">
        <f t="shared" si="190"/>
        <v>Mitsubishi Triton_2015</v>
      </c>
      <c r="H4045" s="141">
        <v>2400</v>
      </c>
      <c r="I4045" s="141" t="str">
        <f t="shared" si="191"/>
        <v>Mitsubishi Triton_2015_2400</v>
      </c>
      <c r="J4045" s="141">
        <v>220000</v>
      </c>
    </row>
    <row r="4046" spans="1:10">
      <c r="A4046" s="141" t="s">
        <v>240</v>
      </c>
      <c r="B4046" s="141">
        <v>110</v>
      </c>
      <c r="C4046" s="141" t="s">
        <v>205</v>
      </c>
      <c r="D4046" s="141" t="s">
        <v>207</v>
      </c>
      <c r="E4046" s="141">
        <v>2015</v>
      </c>
      <c r="F4046" s="141" t="str">
        <f t="shared" si="189"/>
        <v>Mitsubishi Triton</v>
      </c>
      <c r="G4046" s="141" t="str">
        <f t="shared" si="190"/>
        <v>Mitsubishi Triton_2015</v>
      </c>
      <c r="H4046" s="141">
        <v>2500</v>
      </c>
      <c r="I4046" s="141" t="str">
        <f t="shared" si="191"/>
        <v>Mitsubishi Triton_2015_2500</v>
      </c>
      <c r="J4046" s="141">
        <v>400000</v>
      </c>
    </row>
    <row r="4047" spans="1:10">
      <c r="A4047" s="141" t="s">
        <v>240</v>
      </c>
      <c r="B4047" s="141">
        <v>110</v>
      </c>
      <c r="C4047" s="141" t="s">
        <v>205</v>
      </c>
      <c r="D4047" s="141" t="s">
        <v>207</v>
      </c>
      <c r="E4047" s="141">
        <v>2015</v>
      </c>
      <c r="F4047" s="141" t="str">
        <f t="shared" si="189"/>
        <v>Mitsubishi Triton</v>
      </c>
      <c r="G4047" s="141" t="str">
        <f t="shared" si="190"/>
        <v>Mitsubishi Triton_2015</v>
      </c>
      <c r="H4047" s="141">
        <v>2500</v>
      </c>
      <c r="I4047" s="141" t="str">
        <f t="shared" si="191"/>
        <v>Mitsubishi Triton_2015_2500</v>
      </c>
      <c r="J4047" s="141">
        <v>390000</v>
      </c>
    </row>
    <row r="4048" spans="1:10">
      <c r="A4048" s="141" t="s">
        <v>240</v>
      </c>
      <c r="B4048" s="141">
        <v>110</v>
      </c>
      <c r="C4048" s="141" t="s">
        <v>205</v>
      </c>
      <c r="D4048" s="141" t="s">
        <v>207</v>
      </c>
      <c r="E4048" s="141">
        <v>2015</v>
      </c>
      <c r="F4048" s="141" t="str">
        <f t="shared" si="189"/>
        <v>Mitsubishi Triton</v>
      </c>
      <c r="G4048" s="141" t="str">
        <f t="shared" si="190"/>
        <v>Mitsubishi Triton_2015</v>
      </c>
      <c r="H4048" s="141">
        <v>2500</v>
      </c>
      <c r="I4048" s="141" t="str">
        <f t="shared" si="191"/>
        <v>Mitsubishi Triton_2015_2500</v>
      </c>
      <c r="J4048" s="141">
        <v>380000</v>
      </c>
    </row>
    <row r="4049" spans="1:10">
      <c r="A4049" s="141" t="s">
        <v>240</v>
      </c>
      <c r="B4049" s="141">
        <v>110</v>
      </c>
      <c r="C4049" s="141" t="s">
        <v>205</v>
      </c>
      <c r="D4049" s="141" t="s">
        <v>207</v>
      </c>
      <c r="E4049" s="141">
        <v>2015</v>
      </c>
      <c r="F4049" s="141" t="str">
        <f t="shared" si="189"/>
        <v>Mitsubishi Triton</v>
      </c>
      <c r="G4049" s="141" t="str">
        <f t="shared" si="190"/>
        <v>Mitsubishi Triton_2015</v>
      </c>
      <c r="H4049" s="141">
        <v>2500</v>
      </c>
      <c r="I4049" s="141" t="str">
        <f t="shared" si="191"/>
        <v>Mitsubishi Triton_2015_2500</v>
      </c>
      <c r="J4049" s="141">
        <v>370000</v>
      </c>
    </row>
    <row r="4050" spans="1:10">
      <c r="A4050" s="141" t="s">
        <v>240</v>
      </c>
      <c r="B4050" s="141">
        <v>110</v>
      </c>
      <c r="C4050" s="141" t="s">
        <v>205</v>
      </c>
      <c r="D4050" s="141" t="s">
        <v>207</v>
      </c>
      <c r="E4050" s="141">
        <v>2015</v>
      </c>
      <c r="F4050" s="141" t="str">
        <f t="shared" si="189"/>
        <v>Mitsubishi Triton</v>
      </c>
      <c r="G4050" s="141" t="str">
        <f t="shared" si="190"/>
        <v>Mitsubishi Triton_2015</v>
      </c>
      <c r="H4050" s="141">
        <v>2500</v>
      </c>
      <c r="I4050" s="141" t="str">
        <f t="shared" si="191"/>
        <v>Mitsubishi Triton_2015_2500</v>
      </c>
      <c r="J4050" s="141">
        <v>360000</v>
      </c>
    </row>
    <row r="4051" spans="1:10">
      <c r="A4051" s="141" t="s">
        <v>240</v>
      </c>
      <c r="B4051" s="141">
        <v>110</v>
      </c>
      <c r="C4051" s="141" t="s">
        <v>205</v>
      </c>
      <c r="D4051" s="141" t="s">
        <v>207</v>
      </c>
      <c r="E4051" s="141">
        <v>2015</v>
      </c>
      <c r="F4051" s="141" t="str">
        <f t="shared" si="189"/>
        <v>Mitsubishi Triton</v>
      </c>
      <c r="G4051" s="141" t="str">
        <f t="shared" si="190"/>
        <v>Mitsubishi Triton_2015</v>
      </c>
      <c r="H4051" s="141">
        <v>2500</v>
      </c>
      <c r="I4051" s="141" t="str">
        <f t="shared" si="191"/>
        <v>Mitsubishi Triton_2015_2500</v>
      </c>
      <c r="J4051" s="141">
        <v>350000</v>
      </c>
    </row>
    <row r="4052" spans="1:10">
      <c r="A4052" s="141" t="s">
        <v>240</v>
      </c>
      <c r="B4052" s="141">
        <v>110</v>
      </c>
      <c r="C4052" s="141" t="s">
        <v>205</v>
      </c>
      <c r="D4052" s="141" t="s">
        <v>207</v>
      </c>
      <c r="E4052" s="141">
        <v>2015</v>
      </c>
      <c r="F4052" s="141" t="str">
        <f t="shared" si="189"/>
        <v>Mitsubishi Triton</v>
      </c>
      <c r="G4052" s="141" t="str">
        <f t="shared" si="190"/>
        <v>Mitsubishi Triton_2015</v>
      </c>
      <c r="H4052" s="141">
        <v>2500</v>
      </c>
      <c r="I4052" s="141" t="str">
        <f t="shared" si="191"/>
        <v>Mitsubishi Triton_2015_2500</v>
      </c>
      <c r="J4052" s="141">
        <v>340000</v>
      </c>
    </row>
    <row r="4053" spans="1:10">
      <c r="A4053" s="141" t="s">
        <v>240</v>
      </c>
      <c r="B4053" s="141">
        <v>110</v>
      </c>
      <c r="C4053" s="141" t="s">
        <v>205</v>
      </c>
      <c r="D4053" s="141" t="s">
        <v>207</v>
      </c>
      <c r="E4053" s="141">
        <v>2015</v>
      </c>
      <c r="F4053" s="141" t="str">
        <f t="shared" si="189"/>
        <v>Mitsubishi Triton</v>
      </c>
      <c r="G4053" s="141" t="str">
        <f t="shared" si="190"/>
        <v>Mitsubishi Triton_2015</v>
      </c>
      <c r="H4053" s="141">
        <v>2500</v>
      </c>
      <c r="I4053" s="141" t="str">
        <f t="shared" si="191"/>
        <v>Mitsubishi Triton_2015_2500</v>
      </c>
      <c r="J4053" s="141">
        <v>330000</v>
      </c>
    </row>
    <row r="4054" spans="1:10">
      <c r="A4054" s="141" t="s">
        <v>240</v>
      </c>
      <c r="B4054" s="141">
        <v>110</v>
      </c>
      <c r="C4054" s="141" t="s">
        <v>205</v>
      </c>
      <c r="D4054" s="141" t="s">
        <v>207</v>
      </c>
      <c r="E4054" s="141">
        <v>2015</v>
      </c>
      <c r="F4054" s="141" t="str">
        <f t="shared" si="189"/>
        <v>Mitsubishi Triton</v>
      </c>
      <c r="G4054" s="141" t="str">
        <f t="shared" si="190"/>
        <v>Mitsubishi Triton_2015</v>
      </c>
      <c r="H4054" s="141">
        <v>2500</v>
      </c>
      <c r="I4054" s="141" t="str">
        <f t="shared" si="191"/>
        <v>Mitsubishi Triton_2015_2500</v>
      </c>
      <c r="J4054" s="141">
        <v>320000</v>
      </c>
    </row>
    <row r="4055" spans="1:10">
      <c r="A4055" s="141" t="s">
        <v>240</v>
      </c>
      <c r="B4055" s="141">
        <v>110</v>
      </c>
      <c r="C4055" s="141" t="s">
        <v>205</v>
      </c>
      <c r="D4055" s="141" t="s">
        <v>207</v>
      </c>
      <c r="E4055" s="141">
        <v>2015</v>
      </c>
      <c r="F4055" s="141" t="str">
        <f t="shared" si="189"/>
        <v>Mitsubishi Triton</v>
      </c>
      <c r="G4055" s="141" t="str">
        <f t="shared" si="190"/>
        <v>Mitsubishi Triton_2015</v>
      </c>
      <c r="H4055" s="141">
        <v>2500</v>
      </c>
      <c r="I4055" s="141" t="str">
        <f t="shared" si="191"/>
        <v>Mitsubishi Triton_2015_2500</v>
      </c>
      <c r="J4055" s="141">
        <v>310000</v>
      </c>
    </row>
    <row r="4056" spans="1:10">
      <c r="A4056" s="141" t="s">
        <v>240</v>
      </c>
      <c r="B4056" s="141">
        <v>110</v>
      </c>
      <c r="C4056" s="141" t="s">
        <v>205</v>
      </c>
      <c r="D4056" s="141" t="s">
        <v>207</v>
      </c>
      <c r="E4056" s="141">
        <v>2015</v>
      </c>
      <c r="F4056" s="141" t="str">
        <f t="shared" si="189"/>
        <v>Mitsubishi Triton</v>
      </c>
      <c r="G4056" s="141" t="str">
        <f t="shared" si="190"/>
        <v>Mitsubishi Triton_2015</v>
      </c>
      <c r="H4056" s="141">
        <v>2500</v>
      </c>
      <c r="I4056" s="141" t="str">
        <f t="shared" si="191"/>
        <v>Mitsubishi Triton_2015_2500</v>
      </c>
      <c r="J4056" s="141">
        <v>300000</v>
      </c>
    </row>
    <row r="4057" spans="1:10">
      <c r="A4057" s="141" t="s">
        <v>240</v>
      </c>
      <c r="B4057" s="141">
        <v>110</v>
      </c>
      <c r="C4057" s="141" t="s">
        <v>205</v>
      </c>
      <c r="D4057" s="141" t="s">
        <v>207</v>
      </c>
      <c r="E4057" s="141">
        <v>2015</v>
      </c>
      <c r="F4057" s="141" t="str">
        <f t="shared" si="189"/>
        <v>Mitsubishi Triton</v>
      </c>
      <c r="G4057" s="141" t="str">
        <f t="shared" si="190"/>
        <v>Mitsubishi Triton_2015</v>
      </c>
      <c r="H4057" s="141">
        <v>2500</v>
      </c>
      <c r="I4057" s="141" t="str">
        <f t="shared" si="191"/>
        <v>Mitsubishi Triton_2015_2500</v>
      </c>
      <c r="J4057" s="141">
        <v>290000</v>
      </c>
    </row>
    <row r="4058" spans="1:10">
      <c r="A4058" s="141" t="s">
        <v>240</v>
      </c>
      <c r="B4058" s="141">
        <v>110</v>
      </c>
      <c r="C4058" s="141" t="s">
        <v>205</v>
      </c>
      <c r="D4058" s="141" t="s">
        <v>207</v>
      </c>
      <c r="E4058" s="141">
        <v>2015</v>
      </c>
      <c r="F4058" s="141" t="str">
        <f t="shared" si="189"/>
        <v>Mitsubishi Triton</v>
      </c>
      <c r="G4058" s="141" t="str">
        <f t="shared" si="190"/>
        <v>Mitsubishi Triton_2015</v>
      </c>
      <c r="H4058" s="141">
        <v>2500</v>
      </c>
      <c r="I4058" s="141" t="str">
        <f t="shared" si="191"/>
        <v>Mitsubishi Triton_2015_2500</v>
      </c>
      <c r="J4058" s="141">
        <v>280000</v>
      </c>
    </row>
    <row r="4059" spans="1:10">
      <c r="A4059" s="141" t="s">
        <v>240</v>
      </c>
      <c r="B4059" s="141">
        <v>110</v>
      </c>
      <c r="C4059" s="141" t="s">
        <v>205</v>
      </c>
      <c r="D4059" s="141" t="s">
        <v>207</v>
      </c>
      <c r="E4059" s="141">
        <v>2015</v>
      </c>
      <c r="F4059" s="141" t="str">
        <f t="shared" si="189"/>
        <v>Mitsubishi Triton</v>
      </c>
      <c r="G4059" s="141" t="str">
        <f t="shared" si="190"/>
        <v>Mitsubishi Triton_2015</v>
      </c>
      <c r="H4059" s="141">
        <v>2500</v>
      </c>
      <c r="I4059" s="141" t="str">
        <f t="shared" si="191"/>
        <v>Mitsubishi Triton_2015_2500</v>
      </c>
      <c r="J4059" s="141">
        <v>270000</v>
      </c>
    </row>
    <row r="4060" spans="1:10">
      <c r="A4060" s="141" t="s">
        <v>240</v>
      </c>
      <c r="B4060" s="141">
        <v>110</v>
      </c>
      <c r="C4060" s="141" t="s">
        <v>205</v>
      </c>
      <c r="D4060" s="141" t="s">
        <v>207</v>
      </c>
      <c r="E4060" s="141">
        <v>2015</v>
      </c>
      <c r="F4060" s="141" t="str">
        <f t="shared" si="189"/>
        <v>Mitsubishi Triton</v>
      </c>
      <c r="G4060" s="141" t="str">
        <f t="shared" si="190"/>
        <v>Mitsubishi Triton_2015</v>
      </c>
      <c r="H4060" s="141">
        <v>2500</v>
      </c>
      <c r="I4060" s="141" t="str">
        <f t="shared" si="191"/>
        <v>Mitsubishi Triton_2015_2500</v>
      </c>
      <c r="J4060" s="141">
        <v>260000</v>
      </c>
    </row>
    <row r="4061" spans="1:10">
      <c r="A4061" s="141" t="s">
        <v>240</v>
      </c>
      <c r="B4061" s="141">
        <v>110</v>
      </c>
      <c r="C4061" s="141" t="s">
        <v>205</v>
      </c>
      <c r="D4061" s="141" t="s">
        <v>207</v>
      </c>
      <c r="E4061" s="141">
        <v>2015</v>
      </c>
      <c r="F4061" s="141" t="str">
        <f t="shared" si="189"/>
        <v>Mitsubishi Triton</v>
      </c>
      <c r="G4061" s="141" t="str">
        <f t="shared" si="190"/>
        <v>Mitsubishi Triton_2015</v>
      </c>
      <c r="H4061" s="141">
        <v>2500</v>
      </c>
      <c r="I4061" s="141" t="str">
        <f t="shared" si="191"/>
        <v>Mitsubishi Triton_2015_2500</v>
      </c>
      <c r="J4061" s="141">
        <v>250000</v>
      </c>
    </row>
    <row r="4062" spans="1:10">
      <c r="A4062" s="141" t="s">
        <v>240</v>
      </c>
      <c r="B4062" s="141">
        <v>110</v>
      </c>
      <c r="C4062" s="141" t="s">
        <v>205</v>
      </c>
      <c r="D4062" s="141" t="s">
        <v>207</v>
      </c>
      <c r="E4062" s="141">
        <v>2015</v>
      </c>
      <c r="F4062" s="141" t="str">
        <f t="shared" si="189"/>
        <v>Mitsubishi Triton</v>
      </c>
      <c r="G4062" s="141" t="str">
        <f t="shared" si="190"/>
        <v>Mitsubishi Triton_2015</v>
      </c>
      <c r="H4062" s="141">
        <v>2500</v>
      </c>
      <c r="I4062" s="141" t="str">
        <f t="shared" si="191"/>
        <v>Mitsubishi Triton_2015_2500</v>
      </c>
      <c r="J4062" s="141">
        <v>240000</v>
      </c>
    </row>
    <row r="4063" spans="1:10">
      <c r="A4063" s="141" t="s">
        <v>240</v>
      </c>
      <c r="B4063" s="141">
        <v>110</v>
      </c>
      <c r="C4063" s="141" t="s">
        <v>205</v>
      </c>
      <c r="D4063" s="141" t="s">
        <v>207</v>
      </c>
      <c r="E4063" s="141">
        <v>2015</v>
      </c>
      <c r="F4063" s="141" t="str">
        <f t="shared" si="189"/>
        <v>Mitsubishi Triton</v>
      </c>
      <c r="G4063" s="141" t="str">
        <f t="shared" si="190"/>
        <v>Mitsubishi Triton_2015</v>
      </c>
      <c r="H4063" s="141">
        <v>2500</v>
      </c>
      <c r="I4063" s="141" t="str">
        <f t="shared" si="191"/>
        <v>Mitsubishi Triton_2015_2500</v>
      </c>
      <c r="J4063" s="141">
        <v>230000</v>
      </c>
    </row>
    <row r="4064" spans="1:10">
      <c r="A4064" s="141" t="s">
        <v>241</v>
      </c>
      <c r="B4064" s="141">
        <v>110</v>
      </c>
      <c r="C4064" s="141" t="s">
        <v>205</v>
      </c>
      <c r="D4064" s="141" t="s">
        <v>206</v>
      </c>
      <c r="E4064" s="141">
        <v>2015</v>
      </c>
      <c r="F4064" s="141" t="str">
        <f t="shared" si="189"/>
        <v>Mitsubishi Pajero Sport</v>
      </c>
      <c r="G4064" s="141" t="str">
        <f t="shared" si="190"/>
        <v>Mitsubishi Pajero Sport_2015</v>
      </c>
      <c r="H4064" s="141">
        <v>2400</v>
      </c>
      <c r="I4064" s="141" t="str">
        <f t="shared" si="191"/>
        <v>Mitsubishi Pajero Sport_2015_2400</v>
      </c>
      <c r="J4064" s="141">
        <v>300000</v>
      </c>
    </row>
    <row r="4065" spans="1:10">
      <c r="A4065" s="141" t="s">
        <v>241</v>
      </c>
      <c r="B4065" s="141">
        <v>110</v>
      </c>
      <c r="C4065" s="141" t="s">
        <v>205</v>
      </c>
      <c r="D4065" s="141" t="s">
        <v>206</v>
      </c>
      <c r="E4065" s="141">
        <v>2015</v>
      </c>
      <c r="F4065" s="141" t="str">
        <f t="shared" si="189"/>
        <v>Mitsubishi Pajero Sport</v>
      </c>
      <c r="G4065" s="141" t="str">
        <f t="shared" si="190"/>
        <v>Mitsubishi Pajero Sport_2015</v>
      </c>
      <c r="H4065" s="141">
        <v>2400</v>
      </c>
      <c r="I4065" s="141" t="str">
        <f t="shared" si="191"/>
        <v>Mitsubishi Pajero Sport_2015_2400</v>
      </c>
      <c r="J4065" s="141">
        <v>290000</v>
      </c>
    </row>
    <row r="4066" spans="1:10">
      <c r="A4066" s="141" t="s">
        <v>241</v>
      </c>
      <c r="B4066" s="141">
        <v>110</v>
      </c>
      <c r="C4066" s="141" t="s">
        <v>205</v>
      </c>
      <c r="D4066" s="141" t="s">
        <v>206</v>
      </c>
      <c r="E4066" s="141">
        <v>2015</v>
      </c>
      <c r="F4066" s="141" t="str">
        <f t="shared" si="189"/>
        <v>Mitsubishi Pajero Sport</v>
      </c>
      <c r="G4066" s="141" t="str">
        <f t="shared" si="190"/>
        <v>Mitsubishi Pajero Sport_2015</v>
      </c>
      <c r="H4066" s="141">
        <v>2400</v>
      </c>
      <c r="I4066" s="141" t="str">
        <f t="shared" si="191"/>
        <v>Mitsubishi Pajero Sport_2015_2400</v>
      </c>
      <c r="J4066" s="141">
        <v>280000</v>
      </c>
    </row>
    <row r="4067" spans="1:10">
      <c r="A4067" s="141" t="s">
        <v>241</v>
      </c>
      <c r="B4067" s="141">
        <v>110</v>
      </c>
      <c r="C4067" s="141" t="s">
        <v>205</v>
      </c>
      <c r="D4067" s="141" t="s">
        <v>206</v>
      </c>
      <c r="E4067" s="141">
        <v>2015</v>
      </c>
      <c r="F4067" s="141" t="str">
        <f t="shared" si="189"/>
        <v>Mitsubishi Pajero Sport</v>
      </c>
      <c r="G4067" s="141" t="str">
        <f t="shared" si="190"/>
        <v>Mitsubishi Pajero Sport_2015</v>
      </c>
      <c r="H4067" s="141">
        <v>2400</v>
      </c>
      <c r="I4067" s="141" t="str">
        <f t="shared" si="191"/>
        <v>Mitsubishi Pajero Sport_2015_2400</v>
      </c>
      <c r="J4067" s="141">
        <v>270000</v>
      </c>
    </row>
    <row r="4068" spans="1:10">
      <c r="A4068" s="141" t="s">
        <v>241</v>
      </c>
      <c r="B4068" s="141">
        <v>110</v>
      </c>
      <c r="C4068" s="141" t="s">
        <v>205</v>
      </c>
      <c r="D4068" s="141" t="s">
        <v>206</v>
      </c>
      <c r="E4068" s="141">
        <v>2015</v>
      </c>
      <c r="F4068" s="141" t="str">
        <f t="shared" si="189"/>
        <v>Mitsubishi Pajero Sport</v>
      </c>
      <c r="G4068" s="141" t="str">
        <f t="shared" si="190"/>
        <v>Mitsubishi Pajero Sport_2015</v>
      </c>
      <c r="H4068" s="141">
        <v>2500</v>
      </c>
      <c r="I4068" s="141" t="str">
        <f t="shared" si="191"/>
        <v>Mitsubishi Pajero Sport_2015_2500</v>
      </c>
      <c r="J4068" s="141">
        <v>510000</v>
      </c>
    </row>
    <row r="4069" spans="1:10">
      <c r="A4069" s="141" t="s">
        <v>241</v>
      </c>
      <c r="B4069" s="141">
        <v>110</v>
      </c>
      <c r="C4069" s="141" t="s">
        <v>205</v>
      </c>
      <c r="D4069" s="141" t="s">
        <v>206</v>
      </c>
      <c r="E4069" s="141">
        <v>2015</v>
      </c>
      <c r="F4069" s="141" t="str">
        <f t="shared" si="189"/>
        <v>Mitsubishi Pajero Sport</v>
      </c>
      <c r="G4069" s="141" t="str">
        <f t="shared" si="190"/>
        <v>Mitsubishi Pajero Sport_2015</v>
      </c>
      <c r="H4069" s="141">
        <v>2500</v>
      </c>
      <c r="I4069" s="141" t="str">
        <f t="shared" si="191"/>
        <v>Mitsubishi Pajero Sport_2015_2500</v>
      </c>
      <c r="J4069" s="141">
        <v>500000</v>
      </c>
    </row>
    <row r="4070" spans="1:10">
      <c r="A4070" s="141" t="s">
        <v>241</v>
      </c>
      <c r="B4070" s="141">
        <v>110</v>
      </c>
      <c r="C4070" s="141" t="s">
        <v>205</v>
      </c>
      <c r="D4070" s="141" t="s">
        <v>206</v>
      </c>
      <c r="E4070" s="141">
        <v>2015</v>
      </c>
      <c r="F4070" s="141" t="str">
        <f t="shared" si="189"/>
        <v>Mitsubishi Pajero Sport</v>
      </c>
      <c r="G4070" s="141" t="str">
        <f t="shared" si="190"/>
        <v>Mitsubishi Pajero Sport_2015</v>
      </c>
      <c r="H4070" s="141">
        <v>2500</v>
      </c>
      <c r="I4070" s="141" t="str">
        <f t="shared" si="191"/>
        <v>Mitsubishi Pajero Sport_2015_2500</v>
      </c>
      <c r="J4070" s="141">
        <v>490000</v>
      </c>
    </row>
    <row r="4071" spans="1:10">
      <c r="A4071" s="141" t="s">
        <v>241</v>
      </c>
      <c r="B4071" s="141">
        <v>110</v>
      </c>
      <c r="C4071" s="141" t="s">
        <v>205</v>
      </c>
      <c r="D4071" s="141" t="s">
        <v>206</v>
      </c>
      <c r="E4071" s="141">
        <v>2015</v>
      </c>
      <c r="F4071" s="141" t="str">
        <f t="shared" si="189"/>
        <v>Mitsubishi Pajero Sport</v>
      </c>
      <c r="G4071" s="141" t="str">
        <f t="shared" si="190"/>
        <v>Mitsubishi Pajero Sport_2015</v>
      </c>
      <c r="H4071" s="141">
        <v>2500</v>
      </c>
      <c r="I4071" s="141" t="str">
        <f t="shared" si="191"/>
        <v>Mitsubishi Pajero Sport_2015_2500</v>
      </c>
      <c r="J4071" s="141">
        <v>480000</v>
      </c>
    </row>
    <row r="4072" spans="1:10">
      <c r="A4072" s="141" t="s">
        <v>241</v>
      </c>
      <c r="B4072" s="141">
        <v>110</v>
      </c>
      <c r="C4072" s="141" t="s">
        <v>205</v>
      </c>
      <c r="D4072" s="141" t="s">
        <v>206</v>
      </c>
      <c r="E4072" s="141">
        <v>2015</v>
      </c>
      <c r="F4072" s="141" t="str">
        <f t="shared" si="189"/>
        <v>Mitsubishi Pajero Sport</v>
      </c>
      <c r="G4072" s="141" t="str">
        <f t="shared" si="190"/>
        <v>Mitsubishi Pajero Sport_2015</v>
      </c>
      <c r="H4072" s="141">
        <v>2500</v>
      </c>
      <c r="I4072" s="141" t="str">
        <f t="shared" si="191"/>
        <v>Mitsubishi Pajero Sport_2015_2500</v>
      </c>
      <c r="J4072" s="141">
        <v>470000</v>
      </c>
    </row>
    <row r="4073" spans="1:10">
      <c r="A4073" s="141" t="s">
        <v>241</v>
      </c>
      <c r="B4073" s="141">
        <v>110</v>
      </c>
      <c r="C4073" s="141" t="s">
        <v>205</v>
      </c>
      <c r="D4073" s="141" t="s">
        <v>206</v>
      </c>
      <c r="E4073" s="141">
        <v>2015</v>
      </c>
      <c r="F4073" s="141" t="str">
        <f t="shared" si="189"/>
        <v>Mitsubishi Pajero Sport</v>
      </c>
      <c r="G4073" s="141" t="str">
        <f t="shared" si="190"/>
        <v>Mitsubishi Pajero Sport_2015</v>
      </c>
      <c r="H4073" s="141">
        <v>2500</v>
      </c>
      <c r="I4073" s="141" t="str">
        <f t="shared" si="191"/>
        <v>Mitsubishi Pajero Sport_2015_2500</v>
      </c>
      <c r="J4073" s="141">
        <v>460000</v>
      </c>
    </row>
    <row r="4074" spans="1:10">
      <c r="A4074" s="141" t="s">
        <v>241</v>
      </c>
      <c r="B4074" s="141">
        <v>110</v>
      </c>
      <c r="C4074" s="141" t="s">
        <v>205</v>
      </c>
      <c r="D4074" s="141" t="s">
        <v>206</v>
      </c>
      <c r="E4074" s="141">
        <v>2015</v>
      </c>
      <c r="F4074" s="141" t="str">
        <f t="shared" si="189"/>
        <v>Mitsubishi Pajero Sport</v>
      </c>
      <c r="G4074" s="141" t="str">
        <f t="shared" si="190"/>
        <v>Mitsubishi Pajero Sport_2015</v>
      </c>
      <c r="H4074" s="141">
        <v>2500</v>
      </c>
      <c r="I4074" s="141" t="str">
        <f t="shared" si="191"/>
        <v>Mitsubishi Pajero Sport_2015_2500</v>
      </c>
      <c r="J4074" s="141">
        <v>450000</v>
      </c>
    </row>
    <row r="4075" spans="1:10">
      <c r="A4075" s="141" t="s">
        <v>241</v>
      </c>
      <c r="B4075" s="141">
        <v>110</v>
      </c>
      <c r="C4075" s="141" t="s">
        <v>205</v>
      </c>
      <c r="D4075" s="141" t="s">
        <v>206</v>
      </c>
      <c r="E4075" s="141">
        <v>2015</v>
      </c>
      <c r="F4075" s="141" t="str">
        <f t="shared" si="189"/>
        <v>Mitsubishi Pajero Sport</v>
      </c>
      <c r="G4075" s="141" t="str">
        <f t="shared" si="190"/>
        <v>Mitsubishi Pajero Sport_2015</v>
      </c>
      <c r="H4075" s="141">
        <v>2500</v>
      </c>
      <c r="I4075" s="141" t="str">
        <f t="shared" si="191"/>
        <v>Mitsubishi Pajero Sport_2015_2500</v>
      </c>
      <c r="J4075" s="141">
        <v>440000</v>
      </c>
    </row>
    <row r="4076" spans="1:10">
      <c r="A4076" s="141" t="s">
        <v>241</v>
      </c>
      <c r="B4076" s="141">
        <v>110</v>
      </c>
      <c r="C4076" s="141" t="s">
        <v>205</v>
      </c>
      <c r="D4076" s="141" t="s">
        <v>206</v>
      </c>
      <c r="E4076" s="141">
        <v>2015</v>
      </c>
      <c r="F4076" s="141" t="str">
        <f t="shared" si="189"/>
        <v>Mitsubishi Pajero Sport</v>
      </c>
      <c r="G4076" s="141" t="str">
        <f t="shared" si="190"/>
        <v>Mitsubishi Pajero Sport_2015</v>
      </c>
      <c r="H4076" s="141">
        <v>2500</v>
      </c>
      <c r="I4076" s="141" t="str">
        <f t="shared" si="191"/>
        <v>Mitsubishi Pajero Sport_2015_2500</v>
      </c>
      <c r="J4076" s="141">
        <v>430000</v>
      </c>
    </row>
    <row r="4077" spans="1:10">
      <c r="A4077" s="141" t="s">
        <v>241</v>
      </c>
      <c r="B4077" s="141">
        <v>110</v>
      </c>
      <c r="C4077" s="141" t="s">
        <v>205</v>
      </c>
      <c r="D4077" s="141" t="s">
        <v>206</v>
      </c>
      <c r="E4077" s="141">
        <v>2015</v>
      </c>
      <c r="F4077" s="141" t="str">
        <f t="shared" si="189"/>
        <v>Mitsubishi Pajero Sport</v>
      </c>
      <c r="G4077" s="141" t="str">
        <f t="shared" si="190"/>
        <v>Mitsubishi Pajero Sport_2015</v>
      </c>
      <c r="H4077" s="141">
        <v>2500</v>
      </c>
      <c r="I4077" s="141" t="str">
        <f t="shared" si="191"/>
        <v>Mitsubishi Pajero Sport_2015_2500</v>
      </c>
      <c r="J4077" s="141">
        <v>420000</v>
      </c>
    </row>
    <row r="4078" spans="1:10">
      <c r="A4078" s="141" t="s">
        <v>241</v>
      </c>
      <c r="B4078" s="141">
        <v>110</v>
      </c>
      <c r="C4078" s="141" t="s">
        <v>205</v>
      </c>
      <c r="D4078" s="141" t="s">
        <v>206</v>
      </c>
      <c r="E4078" s="141">
        <v>2015</v>
      </c>
      <c r="F4078" s="141" t="str">
        <f t="shared" si="189"/>
        <v>Mitsubishi Pajero Sport</v>
      </c>
      <c r="G4078" s="141" t="str">
        <f t="shared" si="190"/>
        <v>Mitsubishi Pajero Sport_2015</v>
      </c>
      <c r="H4078" s="141">
        <v>2500</v>
      </c>
      <c r="I4078" s="141" t="str">
        <f t="shared" si="191"/>
        <v>Mitsubishi Pajero Sport_2015_2500</v>
      </c>
      <c r="J4078" s="141">
        <v>410000</v>
      </c>
    </row>
    <row r="4079" spans="1:10">
      <c r="A4079" s="141" t="s">
        <v>241</v>
      </c>
      <c r="B4079" s="141">
        <v>110</v>
      </c>
      <c r="C4079" s="141" t="s">
        <v>205</v>
      </c>
      <c r="D4079" s="141" t="s">
        <v>206</v>
      </c>
      <c r="E4079" s="141">
        <v>2015</v>
      </c>
      <c r="F4079" s="141" t="str">
        <f t="shared" si="189"/>
        <v>Mitsubishi Pajero Sport</v>
      </c>
      <c r="G4079" s="141" t="str">
        <f t="shared" si="190"/>
        <v>Mitsubishi Pajero Sport_2015</v>
      </c>
      <c r="H4079" s="141">
        <v>2500</v>
      </c>
      <c r="I4079" s="141" t="str">
        <f t="shared" si="191"/>
        <v>Mitsubishi Pajero Sport_2015_2500</v>
      </c>
      <c r="J4079" s="141">
        <v>400000</v>
      </c>
    </row>
    <row r="4080" spans="1:10">
      <c r="A4080" s="141" t="s">
        <v>241</v>
      </c>
      <c r="B4080" s="141">
        <v>110</v>
      </c>
      <c r="C4080" s="141" t="s">
        <v>205</v>
      </c>
      <c r="D4080" s="141" t="s">
        <v>206</v>
      </c>
      <c r="E4080" s="141">
        <v>2015</v>
      </c>
      <c r="F4080" s="141" t="str">
        <f t="shared" si="189"/>
        <v>Mitsubishi Pajero Sport</v>
      </c>
      <c r="G4080" s="141" t="str">
        <f t="shared" si="190"/>
        <v>Mitsubishi Pajero Sport_2015</v>
      </c>
      <c r="H4080" s="141">
        <v>2500</v>
      </c>
      <c r="I4080" s="141" t="str">
        <f t="shared" si="191"/>
        <v>Mitsubishi Pajero Sport_2015_2500</v>
      </c>
      <c r="J4080" s="141">
        <v>390000</v>
      </c>
    </row>
    <row r="4081" spans="1:10">
      <c r="A4081" s="141" t="s">
        <v>241</v>
      </c>
      <c r="B4081" s="141">
        <v>110</v>
      </c>
      <c r="C4081" s="141" t="s">
        <v>205</v>
      </c>
      <c r="D4081" s="141" t="s">
        <v>206</v>
      </c>
      <c r="E4081" s="141">
        <v>2015</v>
      </c>
      <c r="F4081" s="141" t="str">
        <f t="shared" si="189"/>
        <v>Mitsubishi Pajero Sport</v>
      </c>
      <c r="G4081" s="141" t="str">
        <f t="shared" si="190"/>
        <v>Mitsubishi Pajero Sport_2015</v>
      </c>
      <c r="H4081" s="141">
        <v>2500</v>
      </c>
      <c r="I4081" s="141" t="str">
        <f t="shared" si="191"/>
        <v>Mitsubishi Pajero Sport_2015_2500</v>
      </c>
      <c r="J4081" s="141">
        <v>380000</v>
      </c>
    </row>
    <row r="4082" spans="1:10">
      <c r="A4082" s="141" t="s">
        <v>241</v>
      </c>
      <c r="B4082" s="141">
        <v>110</v>
      </c>
      <c r="C4082" s="141" t="s">
        <v>205</v>
      </c>
      <c r="D4082" s="141" t="s">
        <v>206</v>
      </c>
      <c r="E4082" s="141">
        <v>2015</v>
      </c>
      <c r="F4082" s="141" t="str">
        <f t="shared" si="189"/>
        <v>Mitsubishi Pajero Sport</v>
      </c>
      <c r="G4082" s="141" t="str">
        <f t="shared" si="190"/>
        <v>Mitsubishi Pajero Sport_2015</v>
      </c>
      <c r="H4082" s="141">
        <v>2500</v>
      </c>
      <c r="I4082" s="141" t="str">
        <f t="shared" si="191"/>
        <v>Mitsubishi Pajero Sport_2015_2500</v>
      </c>
      <c r="J4082" s="141">
        <v>370000</v>
      </c>
    </row>
    <row r="4083" spans="1:10">
      <c r="A4083" s="141" t="s">
        <v>241</v>
      </c>
      <c r="B4083" s="141">
        <v>110</v>
      </c>
      <c r="C4083" s="141" t="s">
        <v>205</v>
      </c>
      <c r="D4083" s="141" t="s">
        <v>206</v>
      </c>
      <c r="E4083" s="141">
        <v>2015</v>
      </c>
      <c r="F4083" s="141" t="str">
        <f t="shared" si="189"/>
        <v>Mitsubishi Pajero Sport</v>
      </c>
      <c r="G4083" s="141" t="str">
        <f t="shared" si="190"/>
        <v>Mitsubishi Pajero Sport_2015</v>
      </c>
      <c r="H4083" s="141">
        <v>2500</v>
      </c>
      <c r="I4083" s="141" t="str">
        <f t="shared" si="191"/>
        <v>Mitsubishi Pajero Sport_2015_2500</v>
      </c>
      <c r="J4083" s="141">
        <v>360000</v>
      </c>
    </row>
    <row r="4084" spans="1:10">
      <c r="A4084" s="141" t="s">
        <v>241</v>
      </c>
      <c r="B4084" s="141">
        <v>110</v>
      </c>
      <c r="C4084" s="141" t="s">
        <v>205</v>
      </c>
      <c r="D4084" s="141" t="s">
        <v>206</v>
      </c>
      <c r="E4084" s="141">
        <v>2015</v>
      </c>
      <c r="F4084" s="141" t="str">
        <f t="shared" si="189"/>
        <v>Mitsubishi Pajero Sport</v>
      </c>
      <c r="G4084" s="141" t="str">
        <f t="shared" si="190"/>
        <v>Mitsubishi Pajero Sport_2015</v>
      </c>
      <c r="H4084" s="141">
        <v>2500</v>
      </c>
      <c r="I4084" s="141" t="str">
        <f t="shared" si="191"/>
        <v>Mitsubishi Pajero Sport_2015_2500</v>
      </c>
      <c r="J4084" s="141">
        <v>350000</v>
      </c>
    </row>
    <row r="4085" spans="1:10">
      <c r="A4085" s="141" t="s">
        <v>241</v>
      </c>
      <c r="B4085" s="141">
        <v>110</v>
      </c>
      <c r="C4085" s="141" t="s">
        <v>205</v>
      </c>
      <c r="D4085" s="141" t="s">
        <v>206</v>
      </c>
      <c r="E4085" s="141">
        <v>2015</v>
      </c>
      <c r="F4085" s="141" t="str">
        <f t="shared" si="189"/>
        <v>Mitsubishi Pajero Sport</v>
      </c>
      <c r="G4085" s="141" t="str">
        <f t="shared" si="190"/>
        <v>Mitsubishi Pajero Sport_2015</v>
      </c>
      <c r="H4085" s="141">
        <v>2500</v>
      </c>
      <c r="I4085" s="141" t="str">
        <f t="shared" si="191"/>
        <v>Mitsubishi Pajero Sport_2015_2500</v>
      </c>
      <c r="J4085" s="141">
        <v>340000</v>
      </c>
    </row>
    <row r="4086" spans="1:10">
      <c r="A4086" s="141" t="s">
        <v>241</v>
      </c>
      <c r="B4086" s="141">
        <v>110</v>
      </c>
      <c r="C4086" s="141" t="s">
        <v>205</v>
      </c>
      <c r="D4086" s="141" t="s">
        <v>206</v>
      </c>
      <c r="E4086" s="141">
        <v>2015</v>
      </c>
      <c r="F4086" s="141" t="str">
        <f t="shared" si="189"/>
        <v>Mitsubishi Pajero Sport</v>
      </c>
      <c r="G4086" s="141" t="str">
        <f t="shared" si="190"/>
        <v>Mitsubishi Pajero Sport_2015</v>
      </c>
      <c r="H4086" s="141">
        <v>2500</v>
      </c>
      <c r="I4086" s="141" t="str">
        <f t="shared" si="191"/>
        <v>Mitsubishi Pajero Sport_2015_2500</v>
      </c>
      <c r="J4086" s="141">
        <v>330000</v>
      </c>
    </row>
    <row r="4087" spans="1:10">
      <c r="A4087" s="141" t="s">
        <v>241</v>
      </c>
      <c r="B4087" s="141">
        <v>110</v>
      </c>
      <c r="C4087" s="141" t="s">
        <v>205</v>
      </c>
      <c r="D4087" s="141" t="s">
        <v>206</v>
      </c>
      <c r="E4087" s="141">
        <v>2015</v>
      </c>
      <c r="F4087" s="141" t="str">
        <f t="shared" si="189"/>
        <v>Mitsubishi Pajero Sport</v>
      </c>
      <c r="G4087" s="141" t="str">
        <f t="shared" si="190"/>
        <v>Mitsubishi Pajero Sport_2015</v>
      </c>
      <c r="H4087" s="141">
        <v>2500</v>
      </c>
      <c r="I4087" s="141" t="str">
        <f t="shared" si="191"/>
        <v>Mitsubishi Pajero Sport_2015_2500</v>
      </c>
      <c r="J4087" s="141">
        <v>320000</v>
      </c>
    </row>
    <row r="4088" spans="1:10">
      <c r="A4088" s="141" t="s">
        <v>241</v>
      </c>
      <c r="B4088" s="141">
        <v>110</v>
      </c>
      <c r="C4088" s="141" t="s">
        <v>205</v>
      </c>
      <c r="D4088" s="141" t="s">
        <v>206</v>
      </c>
      <c r="E4088" s="141">
        <v>2015</v>
      </c>
      <c r="F4088" s="141" t="str">
        <f t="shared" si="189"/>
        <v>Mitsubishi Pajero Sport</v>
      </c>
      <c r="G4088" s="141" t="str">
        <f t="shared" si="190"/>
        <v>Mitsubishi Pajero Sport_2015</v>
      </c>
      <c r="H4088" s="141">
        <v>2500</v>
      </c>
      <c r="I4088" s="141" t="str">
        <f t="shared" si="191"/>
        <v>Mitsubishi Pajero Sport_2015_2500</v>
      </c>
      <c r="J4088" s="141">
        <v>310000</v>
      </c>
    </row>
    <row r="4089" spans="1:10">
      <c r="A4089" s="141" t="s">
        <v>241</v>
      </c>
      <c r="B4089" s="141">
        <v>110</v>
      </c>
      <c r="C4089" s="141" t="s">
        <v>205</v>
      </c>
      <c r="D4089" s="141" t="s">
        <v>206</v>
      </c>
      <c r="E4089" s="141">
        <v>2015</v>
      </c>
      <c r="F4089" s="141" t="str">
        <f t="shared" si="189"/>
        <v>Mitsubishi Pajero Sport</v>
      </c>
      <c r="G4089" s="141" t="str">
        <f t="shared" si="190"/>
        <v>Mitsubishi Pajero Sport_2015</v>
      </c>
      <c r="H4089" s="141">
        <v>3000</v>
      </c>
      <c r="I4089" s="141" t="str">
        <f t="shared" si="191"/>
        <v>Mitsubishi Pajero Sport_2015_3000</v>
      </c>
      <c r="J4089" s="141">
        <v>400000</v>
      </c>
    </row>
    <row r="4090" spans="1:10">
      <c r="A4090" s="141" t="s">
        <v>241</v>
      </c>
      <c r="B4090" s="141">
        <v>110</v>
      </c>
      <c r="C4090" s="141" t="s">
        <v>205</v>
      </c>
      <c r="D4090" s="141" t="s">
        <v>206</v>
      </c>
      <c r="E4090" s="141">
        <v>2015</v>
      </c>
      <c r="F4090" s="141" t="str">
        <f t="shared" si="189"/>
        <v>Mitsubishi Pajero Sport</v>
      </c>
      <c r="G4090" s="141" t="str">
        <f t="shared" si="190"/>
        <v>Mitsubishi Pajero Sport_2015</v>
      </c>
      <c r="H4090" s="141">
        <v>3000</v>
      </c>
      <c r="I4090" s="141" t="str">
        <f t="shared" si="191"/>
        <v>Mitsubishi Pajero Sport_2015_3000</v>
      </c>
      <c r="J4090" s="141">
        <v>390000</v>
      </c>
    </row>
    <row r="4091" spans="1:10">
      <c r="A4091" s="141" t="s">
        <v>241</v>
      </c>
      <c r="B4091" s="141">
        <v>110</v>
      </c>
      <c r="C4091" s="141" t="s">
        <v>205</v>
      </c>
      <c r="D4091" s="141" t="s">
        <v>206</v>
      </c>
      <c r="E4091" s="141">
        <v>2015</v>
      </c>
      <c r="F4091" s="141" t="str">
        <f t="shared" si="189"/>
        <v>Mitsubishi Pajero Sport</v>
      </c>
      <c r="G4091" s="141" t="str">
        <f t="shared" si="190"/>
        <v>Mitsubishi Pajero Sport_2015</v>
      </c>
      <c r="H4091" s="141">
        <v>3000</v>
      </c>
      <c r="I4091" s="141" t="str">
        <f t="shared" si="191"/>
        <v>Mitsubishi Pajero Sport_2015_3000</v>
      </c>
      <c r="J4091" s="141">
        <v>380000</v>
      </c>
    </row>
    <row r="4092" spans="1:10">
      <c r="A4092" s="141" t="s">
        <v>241</v>
      </c>
      <c r="B4092" s="141">
        <v>110</v>
      </c>
      <c r="C4092" s="141" t="s">
        <v>205</v>
      </c>
      <c r="D4092" s="141" t="s">
        <v>206</v>
      </c>
      <c r="E4092" s="141">
        <v>2015</v>
      </c>
      <c r="F4092" s="141" t="str">
        <f t="shared" si="189"/>
        <v>Mitsubishi Pajero Sport</v>
      </c>
      <c r="G4092" s="141" t="str">
        <f t="shared" si="190"/>
        <v>Mitsubishi Pajero Sport_2015</v>
      </c>
      <c r="H4092" s="141">
        <v>3000</v>
      </c>
      <c r="I4092" s="141" t="str">
        <f t="shared" si="191"/>
        <v>Mitsubishi Pajero Sport_2015_3000</v>
      </c>
      <c r="J4092" s="141">
        <v>370000</v>
      </c>
    </row>
    <row r="4093" spans="1:10">
      <c r="A4093" s="141" t="s">
        <v>241</v>
      </c>
      <c r="B4093" s="141">
        <v>110</v>
      </c>
      <c r="C4093" s="141" t="s">
        <v>205</v>
      </c>
      <c r="D4093" s="141" t="s">
        <v>206</v>
      </c>
      <c r="E4093" s="141">
        <v>2015</v>
      </c>
      <c r="F4093" s="141" t="str">
        <f t="shared" si="189"/>
        <v>Mitsubishi Pajero Sport</v>
      </c>
      <c r="G4093" s="141" t="str">
        <f t="shared" si="190"/>
        <v>Mitsubishi Pajero Sport_2015</v>
      </c>
      <c r="H4093" s="141">
        <v>3000</v>
      </c>
      <c r="I4093" s="141" t="str">
        <f t="shared" si="191"/>
        <v>Mitsubishi Pajero Sport_2015_3000</v>
      </c>
      <c r="J4093" s="141">
        <v>360000</v>
      </c>
    </row>
    <row r="4094" spans="1:10">
      <c r="A4094" s="141" t="s">
        <v>239</v>
      </c>
      <c r="B4094" s="141">
        <v>320</v>
      </c>
      <c r="C4094" s="141" t="s">
        <v>205</v>
      </c>
      <c r="D4094" s="141" t="s">
        <v>207</v>
      </c>
      <c r="E4094" s="141">
        <v>2015</v>
      </c>
      <c r="F4094" s="141" t="str">
        <f t="shared" si="189"/>
        <v>Mitsubishi Triton</v>
      </c>
      <c r="G4094" s="141" t="str">
        <f t="shared" si="190"/>
        <v>Mitsubishi Triton_2015</v>
      </c>
      <c r="H4094" s="141">
        <v>2400</v>
      </c>
      <c r="I4094" s="141" t="str">
        <f t="shared" si="191"/>
        <v>Mitsubishi Triton_2015_2400</v>
      </c>
      <c r="J4094" s="141">
        <v>260000</v>
      </c>
    </row>
    <row r="4095" spans="1:10">
      <c r="A4095" s="141" t="s">
        <v>239</v>
      </c>
      <c r="B4095" s="141">
        <v>320</v>
      </c>
      <c r="C4095" s="141" t="s">
        <v>205</v>
      </c>
      <c r="D4095" s="141" t="s">
        <v>207</v>
      </c>
      <c r="E4095" s="141">
        <v>2015</v>
      </c>
      <c r="F4095" s="141" t="str">
        <f t="shared" si="189"/>
        <v>Mitsubishi Triton</v>
      </c>
      <c r="G4095" s="141" t="str">
        <f t="shared" si="190"/>
        <v>Mitsubishi Triton_2015</v>
      </c>
      <c r="H4095" s="141">
        <v>2400</v>
      </c>
      <c r="I4095" s="141" t="str">
        <f t="shared" si="191"/>
        <v>Mitsubishi Triton_2015_2400</v>
      </c>
      <c r="J4095" s="141">
        <v>250000</v>
      </c>
    </row>
    <row r="4096" spans="1:10">
      <c r="A4096" s="141" t="s">
        <v>239</v>
      </c>
      <c r="B4096" s="141">
        <v>320</v>
      </c>
      <c r="C4096" s="141" t="s">
        <v>205</v>
      </c>
      <c r="D4096" s="141" t="s">
        <v>207</v>
      </c>
      <c r="E4096" s="141">
        <v>2015</v>
      </c>
      <c r="F4096" s="141" t="str">
        <f t="shared" si="189"/>
        <v>Mitsubishi Triton</v>
      </c>
      <c r="G4096" s="141" t="str">
        <f t="shared" si="190"/>
        <v>Mitsubishi Triton_2015</v>
      </c>
      <c r="H4096" s="141">
        <v>2400</v>
      </c>
      <c r="I4096" s="141" t="str">
        <f t="shared" si="191"/>
        <v>Mitsubishi Triton_2015_2400</v>
      </c>
      <c r="J4096" s="141">
        <v>240000</v>
      </c>
    </row>
    <row r="4097" spans="1:10">
      <c r="A4097" s="141" t="s">
        <v>239</v>
      </c>
      <c r="B4097" s="141">
        <v>320</v>
      </c>
      <c r="C4097" s="141" t="s">
        <v>205</v>
      </c>
      <c r="D4097" s="141" t="s">
        <v>207</v>
      </c>
      <c r="E4097" s="141">
        <v>2015</v>
      </c>
      <c r="F4097" s="141" t="str">
        <f t="shared" ref="F4097:F4160" si="192">C4097&amp;" "&amp;D4097</f>
        <v>Mitsubishi Triton</v>
      </c>
      <c r="G4097" s="141" t="str">
        <f t="shared" si="190"/>
        <v>Mitsubishi Triton_2015</v>
      </c>
      <c r="H4097" s="141">
        <v>2400</v>
      </c>
      <c r="I4097" s="141" t="str">
        <f t="shared" si="191"/>
        <v>Mitsubishi Triton_2015_2400</v>
      </c>
      <c r="J4097" s="141">
        <v>230000</v>
      </c>
    </row>
    <row r="4098" spans="1:10">
      <c r="A4098" s="141" t="s">
        <v>239</v>
      </c>
      <c r="B4098" s="141">
        <v>320</v>
      </c>
      <c r="C4098" s="141" t="s">
        <v>205</v>
      </c>
      <c r="D4098" s="141" t="s">
        <v>207</v>
      </c>
      <c r="E4098" s="141">
        <v>2015</v>
      </c>
      <c r="F4098" s="141" t="str">
        <f t="shared" si="192"/>
        <v>Mitsubishi Triton</v>
      </c>
      <c r="G4098" s="141" t="str">
        <f t="shared" ref="G4098:G4161" si="193">F4098&amp;"_"&amp;E4098</f>
        <v>Mitsubishi Triton_2015</v>
      </c>
      <c r="H4098" s="141">
        <v>2400</v>
      </c>
      <c r="I4098" s="141" t="str">
        <f t="shared" si="191"/>
        <v>Mitsubishi Triton_2015_2400</v>
      </c>
      <c r="J4098" s="141">
        <v>220000</v>
      </c>
    </row>
    <row r="4099" spans="1:10">
      <c r="A4099" s="141" t="s">
        <v>239</v>
      </c>
      <c r="B4099" s="141">
        <v>320</v>
      </c>
      <c r="C4099" s="141" t="s">
        <v>205</v>
      </c>
      <c r="D4099" s="141" t="s">
        <v>207</v>
      </c>
      <c r="E4099" s="141">
        <v>2015</v>
      </c>
      <c r="F4099" s="141" t="str">
        <f t="shared" si="192"/>
        <v>Mitsubishi Triton</v>
      </c>
      <c r="G4099" s="141" t="str">
        <f t="shared" si="193"/>
        <v>Mitsubishi Triton_2015</v>
      </c>
      <c r="H4099" s="141">
        <v>2400</v>
      </c>
      <c r="I4099" s="141" t="str">
        <f t="shared" ref="I4099:I4162" si="194">G4099&amp;"_"&amp;H4099</f>
        <v>Mitsubishi Triton_2015_2400</v>
      </c>
      <c r="J4099" s="141">
        <v>210000</v>
      </c>
    </row>
    <row r="4100" spans="1:10">
      <c r="A4100" s="141" t="s">
        <v>239</v>
      </c>
      <c r="B4100" s="141">
        <v>320</v>
      </c>
      <c r="C4100" s="141" t="s">
        <v>205</v>
      </c>
      <c r="D4100" s="141" t="s">
        <v>207</v>
      </c>
      <c r="E4100" s="141">
        <v>2015</v>
      </c>
      <c r="F4100" s="141" t="str">
        <f t="shared" si="192"/>
        <v>Mitsubishi Triton</v>
      </c>
      <c r="G4100" s="141" t="str">
        <f t="shared" si="193"/>
        <v>Mitsubishi Triton_2015</v>
      </c>
      <c r="H4100" s="141">
        <v>2400</v>
      </c>
      <c r="I4100" s="141" t="str">
        <f t="shared" si="194"/>
        <v>Mitsubishi Triton_2015_2400</v>
      </c>
      <c r="J4100" s="141">
        <v>200000</v>
      </c>
    </row>
    <row r="4101" spans="1:10">
      <c r="A4101" s="141" t="s">
        <v>239</v>
      </c>
      <c r="B4101" s="141">
        <v>320</v>
      </c>
      <c r="C4101" s="141" t="s">
        <v>205</v>
      </c>
      <c r="D4101" s="141" t="s">
        <v>207</v>
      </c>
      <c r="E4101" s="141">
        <v>2015</v>
      </c>
      <c r="F4101" s="141" t="str">
        <f t="shared" si="192"/>
        <v>Mitsubishi Triton</v>
      </c>
      <c r="G4101" s="141" t="str">
        <f t="shared" si="193"/>
        <v>Mitsubishi Triton_2015</v>
      </c>
      <c r="H4101" s="141">
        <v>2400</v>
      </c>
      <c r="I4101" s="141" t="str">
        <f t="shared" si="194"/>
        <v>Mitsubishi Triton_2015_2400</v>
      </c>
      <c r="J4101" s="141">
        <v>190000</v>
      </c>
    </row>
    <row r="4102" spans="1:10">
      <c r="A4102" s="141" t="s">
        <v>239</v>
      </c>
      <c r="B4102" s="141">
        <v>320</v>
      </c>
      <c r="C4102" s="141" t="s">
        <v>205</v>
      </c>
      <c r="D4102" s="141" t="s">
        <v>207</v>
      </c>
      <c r="E4102" s="141">
        <v>2015</v>
      </c>
      <c r="F4102" s="141" t="str">
        <f t="shared" si="192"/>
        <v>Mitsubishi Triton</v>
      </c>
      <c r="G4102" s="141" t="str">
        <f t="shared" si="193"/>
        <v>Mitsubishi Triton_2015</v>
      </c>
      <c r="H4102" s="141">
        <v>2400</v>
      </c>
      <c r="I4102" s="141" t="str">
        <f t="shared" si="194"/>
        <v>Mitsubishi Triton_2015_2400</v>
      </c>
      <c r="J4102" s="141">
        <v>180000</v>
      </c>
    </row>
    <row r="4103" spans="1:10">
      <c r="A4103" s="141" t="s">
        <v>239</v>
      </c>
      <c r="B4103" s="141">
        <v>320</v>
      </c>
      <c r="C4103" s="141" t="s">
        <v>205</v>
      </c>
      <c r="D4103" s="141" t="s">
        <v>207</v>
      </c>
      <c r="E4103" s="141">
        <v>2015</v>
      </c>
      <c r="F4103" s="141" t="str">
        <f t="shared" si="192"/>
        <v>Mitsubishi Triton</v>
      </c>
      <c r="G4103" s="141" t="str">
        <f t="shared" si="193"/>
        <v>Mitsubishi Triton_2015</v>
      </c>
      <c r="H4103" s="141">
        <v>2400</v>
      </c>
      <c r="I4103" s="141" t="str">
        <f t="shared" si="194"/>
        <v>Mitsubishi Triton_2015_2400</v>
      </c>
      <c r="J4103" s="141">
        <v>170000</v>
      </c>
    </row>
    <row r="4104" spans="1:10">
      <c r="A4104" s="141" t="s">
        <v>239</v>
      </c>
      <c r="B4104" s="141">
        <v>320</v>
      </c>
      <c r="C4104" s="141" t="s">
        <v>205</v>
      </c>
      <c r="D4104" s="141" t="s">
        <v>207</v>
      </c>
      <c r="E4104" s="141">
        <v>2015</v>
      </c>
      <c r="F4104" s="141" t="str">
        <f t="shared" si="192"/>
        <v>Mitsubishi Triton</v>
      </c>
      <c r="G4104" s="141" t="str">
        <f t="shared" si="193"/>
        <v>Mitsubishi Triton_2015</v>
      </c>
      <c r="H4104" s="141">
        <v>2400</v>
      </c>
      <c r="I4104" s="141" t="str">
        <f t="shared" si="194"/>
        <v>Mitsubishi Triton_2015_2400</v>
      </c>
      <c r="J4104" s="141">
        <v>160000</v>
      </c>
    </row>
    <row r="4105" spans="1:10">
      <c r="A4105" s="141" t="s">
        <v>239</v>
      </c>
      <c r="B4105" s="141">
        <v>320</v>
      </c>
      <c r="C4105" s="141" t="s">
        <v>205</v>
      </c>
      <c r="D4105" s="141" t="s">
        <v>207</v>
      </c>
      <c r="E4105" s="141">
        <v>2015</v>
      </c>
      <c r="F4105" s="141" t="str">
        <f t="shared" si="192"/>
        <v>Mitsubishi Triton</v>
      </c>
      <c r="G4105" s="141" t="str">
        <f t="shared" si="193"/>
        <v>Mitsubishi Triton_2015</v>
      </c>
      <c r="H4105" s="141">
        <v>2400</v>
      </c>
      <c r="I4105" s="141" t="str">
        <f t="shared" si="194"/>
        <v>Mitsubishi Triton_2015_2400</v>
      </c>
      <c r="J4105" s="141">
        <v>150000</v>
      </c>
    </row>
    <row r="4106" spans="1:10">
      <c r="A4106" s="141" t="s">
        <v>239</v>
      </c>
      <c r="B4106" s="141">
        <v>320</v>
      </c>
      <c r="C4106" s="141" t="s">
        <v>205</v>
      </c>
      <c r="D4106" s="141" t="s">
        <v>207</v>
      </c>
      <c r="E4106" s="141">
        <v>2015</v>
      </c>
      <c r="F4106" s="141" t="str">
        <f t="shared" si="192"/>
        <v>Mitsubishi Triton</v>
      </c>
      <c r="G4106" s="141" t="str">
        <f t="shared" si="193"/>
        <v>Mitsubishi Triton_2015</v>
      </c>
      <c r="H4106" s="141">
        <v>2500</v>
      </c>
      <c r="I4106" s="141" t="str">
        <f t="shared" si="194"/>
        <v>Mitsubishi Triton_2015_2500</v>
      </c>
      <c r="J4106" s="141">
        <v>310000</v>
      </c>
    </row>
    <row r="4107" spans="1:10">
      <c r="A4107" s="141" t="s">
        <v>239</v>
      </c>
      <c r="B4107" s="141">
        <v>320</v>
      </c>
      <c r="C4107" s="141" t="s">
        <v>205</v>
      </c>
      <c r="D4107" s="141" t="s">
        <v>207</v>
      </c>
      <c r="E4107" s="141">
        <v>2015</v>
      </c>
      <c r="F4107" s="141" t="str">
        <f t="shared" si="192"/>
        <v>Mitsubishi Triton</v>
      </c>
      <c r="G4107" s="141" t="str">
        <f t="shared" si="193"/>
        <v>Mitsubishi Triton_2015</v>
      </c>
      <c r="H4107" s="141">
        <v>2500</v>
      </c>
      <c r="I4107" s="141" t="str">
        <f t="shared" si="194"/>
        <v>Mitsubishi Triton_2015_2500</v>
      </c>
      <c r="J4107" s="141">
        <v>300000</v>
      </c>
    </row>
    <row r="4108" spans="1:10">
      <c r="A4108" s="141" t="s">
        <v>239</v>
      </c>
      <c r="B4108" s="141">
        <v>320</v>
      </c>
      <c r="C4108" s="141" t="s">
        <v>205</v>
      </c>
      <c r="D4108" s="141" t="s">
        <v>207</v>
      </c>
      <c r="E4108" s="141">
        <v>2015</v>
      </c>
      <c r="F4108" s="141" t="str">
        <f t="shared" si="192"/>
        <v>Mitsubishi Triton</v>
      </c>
      <c r="G4108" s="141" t="str">
        <f t="shared" si="193"/>
        <v>Mitsubishi Triton_2015</v>
      </c>
      <c r="H4108" s="141">
        <v>2500</v>
      </c>
      <c r="I4108" s="141" t="str">
        <f t="shared" si="194"/>
        <v>Mitsubishi Triton_2015_2500</v>
      </c>
      <c r="J4108" s="141">
        <v>290000</v>
      </c>
    </row>
    <row r="4109" spans="1:10">
      <c r="A4109" s="141" t="s">
        <v>239</v>
      </c>
      <c r="B4109" s="141">
        <v>320</v>
      </c>
      <c r="C4109" s="141" t="s">
        <v>205</v>
      </c>
      <c r="D4109" s="141" t="s">
        <v>207</v>
      </c>
      <c r="E4109" s="141">
        <v>2015</v>
      </c>
      <c r="F4109" s="141" t="str">
        <f t="shared" si="192"/>
        <v>Mitsubishi Triton</v>
      </c>
      <c r="G4109" s="141" t="str">
        <f t="shared" si="193"/>
        <v>Mitsubishi Triton_2015</v>
      </c>
      <c r="H4109" s="141">
        <v>2500</v>
      </c>
      <c r="I4109" s="141" t="str">
        <f t="shared" si="194"/>
        <v>Mitsubishi Triton_2015_2500</v>
      </c>
      <c r="J4109" s="141">
        <v>280000</v>
      </c>
    </row>
    <row r="4110" spans="1:10">
      <c r="A4110" s="141" t="s">
        <v>239</v>
      </c>
      <c r="B4110" s="141">
        <v>320</v>
      </c>
      <c r="C4110" s="141" t="s">
        <v>205</v>
      </c>
      <c r="D4110" s="141" t="s">
        <v>207</v>
      </c>
      <c r="E4110" s="141">
        <v>2015</v>
      </c>
      <c r="F4110" s="141" t="str">
        <f t="shared" si="192"/>
        <v>Mitsubishi Triton</v>
      </c>
      <c r="G4110" s="141" t="str">
        <f t="shared" si="193"/>
        <v>Mitsubishi Triton_2015</v>
      </c>
      <c r="H4110" s="141">
        <v>2500</v>
      </c>
      <c r="I4110" s="141" t="str">
        <f t="shared" si="194"/>
        <v>Mitsubishi Triton_2015_2500</v>
      </c>
      <c r="J4110" s="141">
        <v>270000</v>
      </c>
    </row>
    <row r="4111" spans="1:10">
      <c r="A4111" s="141" t="s">
        <v>239</v>
      </c>
      <c r="B4111" s="141">
        <v>320</v>
      </c>
      <c r="C4111" s="141" t="s">
        <v>205</v>
      </c>
      <c r="D4111" s="141" t="s">
        <v>207</v>
      </c>
      <c r="E4111" s="141">
        <v>2015</v>
      </c>
      <c r="F4111" s="141" t="str">
        <f t="shared" si="192"/>
        <v>Mitsubishi Triton</v>
      </c>
      <c r="G4111" s="141" t="str">
        <f t="shared" si="193"/>
        <v>Mitsubishi Triton_2015</v>
      </c>
      <c r="H4111" s="141">
        <v>2500</v>
      </c>
      <c r="I4111" s="141" t="str">
        <f t="shared" si="194"/>
        <v>Mitsubishi Triton_2015_2500</v>
      </c>
      <c r="J4111" s="141">
        <v>260000</v>
      </c>
    </row>
    <row r="4112" spans="1:10">
      <c r="A4112" s="141" t="s">
        <v>239</v>
      </c>
      <c r="B4112" s="141">
        <v>320</v>
      </c>
      <c r="C4112" s="141" t="s">
        <v>205</v>
      </c>
      <c r="D4112" s="141" t="s">
        <v>207</v>
      </c>
      <c r="E4112" s="141">
        <v>2015</v>
      </c>
      <c r="F4112" s="141" t="str">
        <f t="shared" si="192"/>
        <v>Mitsubishi Triton</v>
      </c>
      <c r="G4112" s="141" t="str">
        <f t="shared" si="193"/>
        <v>Mitsubishi Triton_2015</v>
      </c>
      <c r="H4112" s="141">
        <v>2500</v>
      </c>
      <c r="I4112" s="141" t="str">
        <f t="shared" si="194"/>
        <v>Mitsubishi Triton_2015_2500</v>
      </c>
      <c r="J4112" s="141">
        <v>250000</v>
      </c>
    </row>
    <row r="4113" spans="1:10">
      <c r="A4113" s="141" t="s">
        <v>239</v>
      </c>
      <c r="B4113" s="141">
        <v>320</v>
      </c>
      <c r="C4113" s="141" t="s">
        <v>205</v>
      </c>
      <c r="D4113" s="141" t="s">
        <v>207</v>
      </c>
      <c r="E4113" s="141">
        <v>2015</v>
      </c>
      <c r="F4113" s="141" t="str">
        <f t="shared" si="192"/>
        <v>Mitsubishi Triton</v>
      </c>
      <c r="G4113" s="141" t="str">
        <f t="shared" si="193"/>
        <v>Mitsubishi Triton_2015</v>
      </c>
      <c r="H4113" s="141">
        <v>2500</v>
      </c>
      <c r="I4113" s="141" t="str">
        <f t="shared" si="194"/>
        <v>Mitsubishi Triton_2015_2500</v>
      </c>
      <c r="J4113" s="141">
        <v>240000</v>
      </c>
    </row>
    <row r="4114" spans="1:10">
      <c r="A4114" s="141" t="s">
        <v>239</v>
      </c>
      <c r="B4114" s="141">
        <v>320</v>
      </c>
      <c r="C4114" s="141" t="s">
        <v>205</v>
      </c>
      <c r="D4114" s="141" t="s">
        <v>207</v>
      </c>
      <c r="E4114" s="141">
        <v>2015</v>
      </c>
      <c r="F4114" s="141" t="str">
        <f t="shared" si="192"/>
        <v>Mitsubishi Triton</v>
      </c>
      <c r="G4114" s="141" t="str">
        <f t="shared" si="193"/>
        <v>Mitsubishi Triton_2015</v>
      </c>
      <c r="H4114" s="141">
        <v>2500</v>
      </c>
      <c r="I4114" s="141" t="str">
        <f t="shared" si="194"/>
        <v>Mitsubishi Triton_2015_2500</v>
      </c>
      <c r="J4114" s="141">
        <v>230000</v>
      </c>
    </row>
    <row r="4115" spans="1:10">
      <c r="A4115" s="141" t="s">
        <v>239</v>
      </c>
      <c r="B4115" s="141">
        <v>320</v>
      </c>
      <c r="C4115" s="141" t="s">
        <v>205</v>
      </c>
      <c r="D4115" s="141" t="s">
        <v>207</v>
      </c>
      <c r="E4115" s="141">
        <v>2015</v>
      </c>
      <c r="F4115" s="141" t="str">
        <f t="shared" si="192"/>
        <v>Mitsubishi Triton</v>
      </c>
      <c r="G4115" s="141" t="str">
        <f t="shared" si="193"/>
        <v>Mitsubishi Triton_2015</v>
      </c>
      <c r="H4115" s="141">
        <v>2500</v>
      </c>
      <c r="I4115" s="141" t="str">
        <f t="shared" si="194"/>
        <v>Mitsubishi Triton_2015_2500</v>
      </c>
      <c r="J4115" s="141">
        <v>220000</v>
      </c>
    </row>
    <row r="4116" spans="1:10">
      <c r="A4116" s="141" t="s">
        <v>239</v>
      </c>
      <c r="B4116" s="141">
        <v>320</v>
      </c>
      <c r="C4116" s="141" t="s">
        <v>205</v>
      </c>
      <c r="D4116" s="141" t="s">
        <v>207</v>
      </c>
      <c r="E4116" s="141">
        <v>2015</v>
      </c>
      <c r="F4116" s="141" t="str">
        <f t="shared" si="192"/>
        <v>Mitsubishi Triton</v>
      </c>
      <c r="G4116" s="141" t="str">
        <f t="shared" si="193"/>
        <v>Mitsubishi Triton_2015</v>
      </c>
      <c r="H4116" s="141">
        <v>2500</v>
      </c>
      <c r="I4116" s="141" t="str">
        <f t="shared" si="194"/>
        <v>Mitsubishi Triton_2015_2500</v>
      </c>
      <c r="J4116" s="141">
        <v>210000</v>
      </c>
    </row>
    <row r="4117" spans="1:10">
      <c r="A4117" s="141" t="s">
        <v>239</v>
      </c>
      <c r="B4117" s="141">
        <v>320</v>
      </c>
      <c r="C4117" s="141" t="s">
        <v>205</v>
      </c>
      <c r="D4117" s="141" t="s">
        <v>207</v>
      </c>
      <c r="E4117" s="141">
        <v>2015</v>
      </c>
      <c r="F4117" s="141" t="str">
        <f t="shared" si="192"/>
        <v>Mitsubishi Triton</v>
      </c>
      <c r="G4117" s="141" t="str">
        <f t="shared" si="193"/>
        <v>Mitsubishi Triton_2015</v>
      </c>
      <c r="H4117" s="141">
        <v>2500</v>
      </c>
      <c r="I4117" s="141" t="str">
        <f t="shared" si="194"/>
        <v>Mitsubishi Triton_2015_2500</v>
      </c>
      <c r="J4117" s="141">
        <v>200000</v>
      </c>
    </row>
    <row r="4118" spans="1:10">
      <c r="A4118" s="141" t="s">
        <v>239</v>
      </c>
      <c r="B4118" s="141">
        <v>320</v>
      </c>
      <c r="C4118" s="141" t="s">
        <v>205</v>
      </c>
      <c r="D4118" s="141" t="s">
        <v>207</v>
      </c>
      <c r="E4118" s="141">
        <v>2015</v>
      </c>
      <c r="F4118" s="141" t="str">
        <f t="shared" si="192"/>
        <v>Mitsubishi Triton</v>
      </c>
      <c r="G4118" s="141" t="str">
        <f t="shared" si="193"/>
        <v>Mitsubishi Triton_2015</v>
      </c>
      <c r="H4118" s="141">
        <v>2500</v>
      </c>
      <c r="I4118" s="141" t="str">
        <f t="shared" si="194"/>
        <v>Mitsubishi Triton_2015_2500</v>
      </c>
      <c r="J4118" s="141">
        <v>190000</v>
      </c>
    </row>
    <row r="4119" spans="1:10">
      <c r="A4119" s="141" t="s">
        <v>239</v>
      </c>
      <c r="B4119" s="141">
        <v>320</v>
      </c>
      <c r="C4119" s="141" t="s">
        <v>205</v>
      </c>
      <c r="D4119" s="141" t="s">
        <v>207</v>
      </c>
      <c r="E4119" s="141">
        <v>2015</v>
      </c>
      <c r="F4119" s="141" t="str">
        <f t="shared" si="192"/>
        <v>Mitsubishi Triton</v>
      </c>
      <c r="G4119" s="141" t="str">
        <f t="shared" si="193"/>
        <v>Mitsubishi Triton_2015</v>
      </c>
      <c r="H4119" s="141">
        <v>2500</v>
      </c>
      <c r="I4119" s="141" t="str">
        <f t="shared" si="194"/>
        <v>Mitsubishi Triton_2015_2500</v>
      </c>
      <c r="J4119" s="141">
        <v>180000</v>
      </c>
    </row>
    <row r="4120" spans="1:10">
      <c r="A4120" s="141" t="s">
        <v>239</v>
      </c>
      <c r="B4120" s="141">
        <v>320</v>
      </c>
      <c r="C4120" s="141" t="s">
        <v>205</v>
      </c>
      <c r="D4120" s="141" t="s">
        <v>207</v>
      </c>
      <c r="E4120" s="141">
        <v>2015</v>
      </c>
      <c r="F4120" s="141" t="str">
        <f t="shared" si="192"/>
        <v>Mitsubishi Triton</v>
      </c>
      <c r="G4120" s="141" t="str">
        <f t="shared" si="193"/>
        <v>Mitsubishi Triton_2015</v>
      </c>
      <c r="H4120" s="141">
        <v>2500</v>
      </c>
      <c r="I4120" s="141" t="str">
        <f t="shared" si="194"/>
        <v>Mitsubishi Triton_2015_2500</v>
      </c>
      <c r="J4120" s="141">
        <v>170000</v>
      </c>
    </row>
    <row r="4121" spans="1:10">
      <c r="A4121" s="141" t="s">
        <v>241</v>
      </c>
      <c r="B4121" s="141">
        <v>110</v>
      </c>
      <c r="C4121" s="141" t="s">
        <v>205</v>
      </c>
      <c r="D4121" s="141" t="s">
        <v>206</v>
      </c>
      <c r="E4121" s="141">
        <v>2016</v>
      </c>
      <c r="F4121" s="141" t="str">
        <f t="shared" si="192"/>
        <v>Mitsubishi Pajero Sport</v>
      </c>
      <c r="G4121" s="141" t="str">
        <f t="shared" si="193"/>
        <v>Mitsubishi Pajero Sport_2016</v>
      </c>
      <c r="H4121" s="141">
        <v>2500</v>
      </c>
      <c r="I4121" s="141" t="str">
        <f t="shared" si="194"/>
        <v>Mitsubishi Pajero Sport_2016_2500</v>
      </c>
      <c r="J4121" s="141">
        <v>610000</v>
      </c>
    </row>
    <row r="4122" spans="1:10">
      <c r="A4122" s="141" t="s">
        <v>241</v>
      </c>
      <c r="B4122" s="141">
        <v>110</v>
      </c>
      <c r="C4122" s="141" t="s">
        <v>205</v>
      </c>
      <c r="D4122" s="141" t="s">
        <v>206</v>
      </c>
      <c r="E4122" s="141">
        <v>2016</v>
      </c>
      <c r="F4122" s="141" t="str">
        <f t="shared" si="192"/>
        <v>Mitsubishi Pajero Sport</v>
      </c>
      <c r="G4122" s="141" t="str">
        <f t="shared" si="193"/>
        <v>Mitsubishi Pajero Sport_2016</v>
      </c>
      <c r="H4122" s="141">
        <v>2500</v>
      </c>
      <c r="I4122" s="141" t="str">
        <f t="shared" si="194"/>
        <v>Mitsubishi Pajero Sport_2016_2500</v>
      </c>
      <c r="J4122" s="141">
        <v>600000</v>
      </c>
    </row>
    <row r="4123" spans="1:10">
      <c r="A4123" s="141" t="s">
        <v>241</v>
      </c>
      <c r="B4123" s="141">
        <v>110</v>
      </c>
      <c r="C4123" s="141" t="s">
        <v>205</v>
      </c>
      <c r="D4123" s="141" t="s">
        <v>206</v>
      </c>
      <c r="E4123" s="141">
        <v>2016</v>
      </c>
      <c r="F4123" s="141" t="str">
        <f t="shared" si="192"/>
        <v>Mitsubishi Pajero Sport</v>
      </c>
      <c r="G4123" s="141" t="str">
        <f t="shared" si="193"/>
        <v>Mitsubishi Pajero Sport_2016</v>
      </c>
      <c r="H4123" s="141">
        <v>2500</v>
      </c>
      <c r="I4123" s="141" t="str">
        <f t="shared" si="194"/>
        <v>Mitsubishi Pajero Sport_2016_2500</v>
      </c>
      <c r="J4123" s="141">
        <v>590000</v>
      </c>
    </row>
    <row r="4124" spans="1:10">
      <c r="A4124" s="141" t="s">
        <v>241</v>
      </c>
      <c r="B4124" s="141">
        <v>110</v>
      </c>
      <c r="C4124" s="141" t="s">
        <v>205</v>
      </c>
      <c r="D4124" s="141" t="s">
        <v>206</v>
      </c>
      <c r="E4124" s="141">
        <v>2016</v>
      </c>
      <c r="F4124" s="141" t="str">
        <f t="shared" si="192"/>
        <v>Mitsubishi Pajero Sport</v>
      </c>
      <c r="G4124" s="141" t="str">
        <f t="shared" si="193"/>
        <v>Mitsubishi Pajero Sport_2016</v>
      </c>
      <c r="H4124" s="141">
        <v>2500</v>
      </c>
      <c r="I4124" s="141" t="str">
        <f t="shared" si="194"/>
        <v>Mitsubishi Pajero Sport_2016_2500</v>
      </c>
      <c r="J4124" s="141">
        <v>580000</v>
      </c>
    </row>
    <row r="4125" spans="1:10">
      <c r="A4125" s="141" t="s">
        <v>241</v>
      </c>
      <c r="B4125" s="141">
        <v>110</v>
      </c>
      <c r="C4125" s="141" t="s">
        <v>205</v>
      </c>
      <c r="D4125" s="141" t="s">
        <v>206</v>
      </c>
      <c r="E4125" s="141">
        <v>2016</v>
      </c>
      <c r="F4125" s="141" t="str">
        <f t="shared" si="192"/>
        <v>Mitsubishi Pajero Sport</v>
      </c>
      <c r="G4125" s="141" t="str">
        <f t="shared" si="193"/>
        <v>Mitsubishi Pajero Sport_2016</v>
      </c>
      <c r="H4125" s="141">
        <v>2500</v>
      </c>
      <c r="I4125" s="141" t="str">
        <f t="shared" si="194"/>
        <v>Mitsubishi Pajero Sport_2016_2500</v>
      </c>
      <c r="J4125" s="141">
        <v>570000</v>
      </c>
    </row>
    <row r="4126" spans="1:10">
      <c r="A4126" s="141" t="s">
        <v>241</v>
      </c>
      <c r="B4126" s="141">
        <v>110</v>
      </c>
      <c r="C4126" s="141" t="s">
        <v>205</v>
      </c>
      <c r="D4126" s="141" t="s">
        <v>206</v>
      </c>
      <c r="E4126" s="141">
        <v>2016</v>
      </c>
      <c r="F4126" s="141" t="str">
        <f t="shared" si="192"/>
        <v>Mitsubishi Pajero Sport</v>
      </c>
      <c r="G4126" s="141" t="str">
        <f t="shared" si="193"/>
        <v>Mitsubishi Pajero Sport_2016</v>
      </c>
      <c r="H4126" s="141">
        <v>2500</v>
      </c>
      <c r="I4126" s="141" t="str">
        <f t="shared" si="194"/>
        <v>Mitsubishi Pajero Sport_2016_2500</v>
      </c>
      <c r="J4126" s="141">
        <v>560000</v>
      </c>
    </row>
    <row r="4127" spans="1:10">
      <c r="A4127" s="141" t="s">
        <v>241</v>
      </c>
      <c r="B4127" s="141">
        <v>110</v>
      </c>
      <c r="C4127" s="141" t="s">
        <v>205</v>
      </c>
      <c r="D4127" s="141" t="s">
        <v>206</v>
      </c>
      <c r="E4127" s="141">
        <v>2016</v>
      </c>
      <c r="F4127" s="141" t="str">
        <f t="shared" si="192"/>
        <v>Mitsubishi Pajero Sport</v>
      </c>
      <c r="G4127" s="141" t="str">
        <f t="shared" si="193"/>
        <v>Mitsubishi Pajero Sport_2016</v>
      </c>
      <c r="H4127" s="141">
        <v>2500</v>
      </c>
      <c r="I4127" s="141" t="str">
        <f t="shared" si="194"/>
        <v>Mitsubishi Pajero Sport_2016_2500</v>
      </c>
      <c r="J4127" s="141">
        <v>550000</v>
      </c>
    </row>
    <row r="4128" spans="1:10">
      <c r="A4128" s="141" t="s">
        <v>241</v>
      </c>
      <c r="B4128" s="141">
        <v>110</v>
      </c>
      <c r="C4128" s="141" t="s">
        <v>205</v>
      </c>
      <c r="D4128" s="141" t="s">
        <v>206</v>
      </c>
      <c r="E4128" s="141">
        <v>2016</v>
      </c>
      <c r="F4128" s="141" t="str">
        <f t="shared" si="192"/>
        <v>Mitsubishi Pajero Sport</v>
      </c>
      <c r="G4128" s="141" t="str">
        <f t="shared" si="193"/>
        <v>Mitsubishi Pajero Sport_2016</v>
      </c>
      <c r="H4128" s="141">
        <v>2500</v>
      </c>
      <c r="I4128" s="141" t="str">
        <f t="shared" si="194"/>
        <v>Mitsubishi Pajero Sport_2016_2500</v>
      </c>
      <c r="J4128" s="141">
        <v>540000</v>
      </c>
    </row>
    <row r="4129" spans="1:10">
      <c r="A4129" s="141" t="s">
        <v>241</v>
      </c>
      <c r="B4129" s="141">
        <v>110</v>
      </c>
      <c r="C4129" s="141" t="s">
        <v>205</v>
      </c>
      <c r="D4129" s="141" t="s">
        <v>206</v>
      </c>
      <c r="E4129" s="141">
        <v>2016</v>
      </c>
      <c r="F4129" s="141" t="str">
        <f t="shared" si="192"/>
        <v>Mitsubishi Pajero Sport</v>
      </c>
      <c r="G4129" s="141" t="str">
        <f t="shared" si="193"/>
        <v>Mitsubishi Pajero Sport_2016</v>
      </c>
      <c r="H4129" s="141">
        <v>2500</v>
      </c>
      <c r="I4129" s="141" t="str">
        <f t="shared" si="194"/>
        <v>Mitsubishi Pajero Sport_2016_2500</v>
      </c>
      <c r="J4129" s="141">
        <v>530000</v>
      </c>
    </row>
    <row r="4130" spans="1:10">
      <c r="A4130" s="141" t="s">
        <v>241</v>
      </c>
      <c r="B4130" s="141">
        <v>110</v>
      </c>
      <c r="C4130" s="141" t="s">
        <v>205</v>
      </c>
      <c r="D4130" s="141" t="s">
        <v>206</v>
      </c>
      <c r="E4130" s="141">
        <v>2016</v>
      </c>
      <c r="F4130" s="141" t="str">
        <f t="shared" si="192"/>
        <v>Mitsubishi Pajero Sport</v>
      </c>
      <c r="G4130" s="141" t="str">
        <f t="shared" si="193"/>
        <v>Mitsubishi Pajero Sport_2016</v>
      </c>
      <c r="H4130" s="141">
        <v>2500</v>
      </c>
      <c r="I4130" s="141" t="str">
        <f t="shared" si="194"/>
        <v>Mitsubishi Pajero Sport_2016_2500</v>
      </c>
      <c r="J4130" s="141">
        <v>520000</v>
      </c>
    </row>
    <row r="4131" spans="1:10">
      <c r="A4131" s="141" t="s">
        <v>241</v>
      </c>
      <c r="B4131" s="141">
        <v>110</v>
      </c>
      <c r="C4131" s="141" t="s">
        <v>205</v>
      </c>
      <c r="D4131" s="141" t="s">
        <v>206</v>
      </c>
      <c r="E4131" s="141">
        <v>2016</v>
      </c>
      <c r="F4131" s="141" t="str">
        <f t="shared" si="192"/>
        <v>Mitsubishi Pajero Sport</v>
      </c>
      <c r="G4131" s="141" t="str">
        <f t="shared" si="193"/>
        <v>Mitsubishi Pajero Sport_2016</v>
      </c>
      <c r="H4131" s="141">
        <v>2500</v>
      </c>
      <c r="I4131" s="141" t="str">
        <f t="shared" si="194"/>
        <v>Mitsubishi Pajero Sport_2016_2500</v>
      </c>
      <c r="J4131" s="141">
        <v>510000</v>
      </c>
    </row>
    <row r="4132" spans="1:10">
      <c r="A4132" s="141" t="s">
        <v>241</v>
      </c>
      <c r="B4132" s="141">
        <v>110</v>
      </c>
      <c r="C4132" s="141" t="s">
        <v>205</v>
      </c>
      <c r="D4132" s="141" t="s">
        <v>206</v>
      </c>
      <c r="E4132" s="141">
        <v>2016</v>
      </c>
      <c r="F4132" s="141" t="str">
        <f t="shared" si="192"/>
        <v>Mitsubishi Pajero Sport</v>
      </c>
      <c r="G4132" s="141" t="str">
        <f t="shared" si="193"/>
        <v>Mitsubishi Pajero Sport_2016</v>
      </c>
      <c r="H4132" s="141">
        <v>2500</v>
      </c>
      <c r="I4132" s="141" t="str">
        <f t="shared" si="194"/>
        <v>Mitsubishi Pajero Sport_2016_2500</v>
      </c>
      <c r="J4132" s="141">
        <v>500000</v>
      </c>
    </row>
    <row r="4133" spans="1:10">
      <c r="A4133" s="141" t="s">
        <v>241</v>
      </c>
      <c r="B4133" s="141">
        <v>110</v>
      </c>
      <c r="C4133" s="141" t="s">
        <v>205</v>
      </c>
      <c r="D4133" s="141" t="s">
        <v>206</v>
      </c>
      <c r="E4133" s="141">
        <v>2016</v>
      </c>
      <c r="F4133" s="141" t="str">
        <f t="shared" si="192"/>
        <v>Mitsubishi Pajero Sport</v>
      </c>
      <c r="G4133" s="141" t="str">
        <f t="shared" si="193"/>
        <v>Mitsubishi Pajero Sport_2016</v>
      </c>
      <c r="H4133" s="141">
        <v>2500</v>
      </c>
      <c r="I4133" s="141" t="str">
        <f t="shared" si="194"/>
        <v>Mitsubishi Pajero Sport_2016_2500</v>
      </c>
      <c r="J4133" s="141">
        <v>490000</v>
      </c>
    </row>
    <row r="4134" spans="1:10">
      <c r="A4134" s="141" t="s">
        <v>241</v>
      </c>
      <c r="B4134" s="141">
        <v>110</v>
      </c>
      <c r="C4134" s="141" t="s">
        <v>205</v>
      </c>
      <c r="D4134" s="141" t="s">
        <v>206</v>
      </c>
      <c r="E4134" s="141">
        <v>2016</v>
      </c>
      <c r="F4134" s="141" t="str">
        <f t="shared" si="192"/>
        <v>Mitsubishi Pajero Sport</v>
      </c>
      <c r="G4134" s="141" t="str">
        <f t="shared" si="193"/>
        <v>Mitsubishi Pajero Sport_2016</v>
      </c>
      <c r="H4134" s="141">
        <v>2500</v>
      </c>
      <c r="I4134" s="141" t="str">
        <f t="shared" si="194"/>
        <v>Mitsubishi Pajero Sport_2016_2500</v>
      </c>
      <c r="J4134" s="141">
        <v>480000</v>
      </c>
    </row>
    <row r="4135" spans="1:10">
      <c r="A4135" s="141" t="s">
        <v>241</v>
      </c>
      <c r="B4135" s="141">
        <v>110</v>
      </c>
      <c r="C4135" s="141" t="s">
        <v>205</v>
      </c>
      <c r="D4135" s="141" t="s">
        <v>206</v>
      </c>
      <c r="E4135" s="141">
        <v>2016</v>
      </c>
      <c r="F4135" s="141" t="str">
        <f t="shared" si="192"/>
        <v>Mitsubishi Pajero Sport</v>
      </c>
      <c r="G4135" s="141" t="str">
        <f t="shared" si="193"/>
        <v>Mitsubishi Pajero Sport_2016</v>
      </c>
      <c r="H4135" s="141">
        <v>2500</v>
      </c>
      <c r="I4135" s="141" t="str">
        <f t="shared" si="194"/>
        <v>Mitsubishi Pajero Sport_2016_2500</v>
      </c>
      <c r="J4135" s="141">
        <v>470000</v>
      </c>
    </row>
    <row r="4136" spans="1:10">
      <c r="A4136" s="141" t="s">
        <v>241</v>
      </c>
      <c r="B4136" s="141">
        <v>110</v>
      </c>
      <c r="C4136" s="141" t="s">
        <v>205</v>
      </c>
      <c r="D4136" s="141" t="s">
        <v>206</v>
      </c>
      <c r="E4136" s="141">
        <v>2016</v>
      </c>
      <c r="F4136" s="141" t="str">
        <f t="shared" si="192"/>
        <v>Mitsubishi Pajero Sport</v>
      </c>
      <c r="G4136" s="141" t="str">
        <f t="shared" si="193"/>
        <v>Mitsubishi Pajero Sport_2016</v>
      </c>
      <c r="H4136" s="141">
        <v>2500</v>
      </c>
      <c r="I4136" s="141" t="str">
        <f t="shared" si="194"/>
        <v>Mitsubishi Pajero Sport_2016_2500</v>
      </c>
      <c r="J4136" s="141">
        <v>460000</v>
      </c>
    </row>
    <row r="4137" spans="1:10">
      <c r="A4137" s="141" t="s">
        <v>241</v>
      </c>
      <c r="B4137" s="141">
        <v>110</v>
      </c>
      <c r="C4137" s="141" t="s">
        <v>205</v>
      </c>
      <c r="D4137" s="141" t="s">
        <v>206</v>
      </c>
      <c r="E4137" s="141">
        <v>2016</v>
      </c>
      <c r="F4137" s="141" t="str">
        <f t="shared" si="192"/>
        <v>Mitsubishi Pajero Sport</v>
      </c>
      <c r="G4137" s="141" t="str">
        <f t="shared" si="193"/>
        <v>Mitsubishi Pajero Sport_2016</v>
      </c>
      <c r="H4137" s="141">
        <v>2500</v>
      </c>
      <c r="I4137" s="141" t="str">
        <f t="shared" si="194"/>
        <v>Mitsubishi Pajero Sport_2016_2500</v>
      </c>
      <c r="J4137" s="141">
        <v>450000</v>
      </c>
    </row>
    <row r="4138" spans="1:10">
      <c r="A4138" s="141" t="s">
        <v>241</v>
      </c>
      <c r="B4138" s="141">
        <v>110</v>
      </c>
      <c r="C4138" s="141" t="s">
        <v>205</v>
      </c>
      <c r="D4138" s="141" t="s">
        <v>206</v>
      </c>
      <c r="E4138" s="141">
        <v>2016</v>
      </c>
      <c r="F4138" s="141" t="str">
        <f t="shared" si="192"/>
        <v>Mitsubishi Pajero Sport</v>
      </c>
      <c r="G4138" s="141" t="str">
        <f t="shared" si="193"/>
        <v>Mitsubishi Pajero Sport_2016</v>
      </c>
      <c r="H4138" s="141">
        <v>2500</v>
      </c>
      <c r="I4138" s="141" t="str">
        <f t="shared" si="194"/>
        <v>Mitsubishi Pajero Sport_2016_2500</v>
      </c>
      <c r="J4138" s="141">
        <v>440000</v>
      </c>
    </row>
    <row r="4139" spans="1:10">
      <c r="A4139" s="141" t="s">
        <v>241</v>
      </c>
      <c r="B4139" s="141">
        <v>110</v>
      </c>
      <c r="C4139" s="141" t="s">
        <v>205</v>
      </c>
      <c r="D4139" s="141" t="s">
        <v>206</v>
      </c>
      <c r="E4139" s="141">
        <v>2016</v>
      </c>
      <c r="F4139" s="141" t="str">
        <f t="shared" si="192"/>
        <v>Mitsubishi Pajero Sport</v>
      </c>
      <c r="G4139" s="141" t="str">
        <f t="shared" si="193"/>
        <v>Mitsubishi Pajero Sport_2016</v>
      </c>
      <c r="H4139" s="141">
        <v>2500</v>
      </c>
      <c r="I4139" s="141" t="str">
        <f t="shared" si="194"/>
        <v>Mitsubishi Pajero Sport_2016_2500</v>
      </c>
      <c r="J4139" s="141">
        <v>430000</v>
      </c>
    </row>
    <row r="4140" spans="1:10">
      <c r="A4140" s="141" t="s">
        <v>241</v>
      </c>
      <c r="B4140" s="141">
        <v>110</v>
      </c>
      <c r="C4140" s="141" t="s">
        <v>205</v>
      </c>
      <c r="D4140" s="141" t="s">
        <v>206</v>
      </c>
      <c r="E4140" s="141">
        <v>2016</v>
      </c>
      <c r="F4140" s="141" t="str">
        <f t="shared" si="192"/>
        <v>Mitsubishi Pajero Sport</v>
      </c>
      <c r="G4140" s="141" t="str">
        <f t="shared" si="193"/>
        <v>Mitsubishi Pajero Sport_2016</v>
      </c>
      <c r="H4140" s="141">
        <v>2500</v>
      </c>
      <c r="I4140" s="141" t="str">
        <f t="shared" si="194"/>
        <v>Mitsubishi Pajero Sport_2016_2500</v>
      </c>
      <c r="J4140" s="141">
        <v>420000</v>
      </c>
    </row>
    <row r="4141" spans="1:10">
      <c r="A4141" s="141" t="s">
        <v>241</v>
      </c>
      <c r="B4141" s="141">
        <v>110</v>
      </c>
      <c r="C4141" s="141" t="s">
        <v>205</v>
      </c>
      <c r="D4141" s="141" t="s">
        <v>206</v>
      </c>
      <c r="E4141" s="141">
        <v>2016</v>
      </c>
      <c r="F4141" s="141" t="str">
        <f t="shared" si="192"/>
        <v>Mitsubishi Pajero Sport</v>
      </c>
      <c r="G4141" s="141" t="str">
        <f t="shared" si="193"/>
        <v>Mitsubishi Pajero Sport_2016</v>
      </c>
      <c r="H4141" s="141">
        <v>2500</v>
      </c>
      <c r="I4141" s="141" t="str">
        <f t="shared" si="194"/>
        <v>Mitsubishi Pajero Sport_2016_2500</v>
      </c>
      <c r="J4141" s="141">
        <v>410000</v>
      </c>
    </row>
    <row r="4142" spans="1:10">
      <c r="A4142" s="141" t="s">
        <v>241</v>
      </c>
      <c r="B4142" s="141">
        <v>110</v>
      </c>
      <c r="C4142" s="141" t="s">
        <v>205</v>
      </c>
      <c r="D4142" s="141" t="s">
        <v>206</v>
      </c>
      <c r="E4142" s="141">
        <v>2016</v>
      </c>
      <c r="F4142" s="141" t="str">
        <f t="shared" si="192"/>
        <v>Mitsubishi Pajero Sport</v>
      </c>
      <c r="G4142" s="141" t="str">
        <f t="shared" si="193"/>
        <v>Mitsubishi Pajero Sport_2016</v>
      </c>
      <c r="H4142" s="141">
        <v>2500</v>
      </c>
      <c r="I4142" s="141" t="str">
        <f t="shared" si="194"/>
        <v>Mitsubishi Pajero Sport_2016_2500</v>
      </c>
      <c r="J4142" s="141">
        <v>400000</v>
      </c>
    </row>
    <row r="4143" spans="1:10">
      <c r="A4143" s="141" t="s">
        <v>239</v>
      </c>
      <c r="B4143" s="141">
        <v>320</v>
      </c>
      <c r="C4143" s="141" t="s">
        <v>205</v>
      </c>
      <c r="D4143" s="141" t="s">
        <v>207</v>
      </c>
      <c r="E4143" s="141">
        <v>2016</v>
      </c>
      <c r="F4143" s="141" t="str">
        <f t="shared" si="192"/>
        <v>Mitsubishi Triton</v>
      </c>
      <c r="G4143" s="141" t="str">
        <f t="shared" si="193"/>
        <v>Mitsubishi Triton_2016</v>
      </c>
      <c r="H4143" s="141">
        <v>2400</v>
      </c>
      <c r="I4143" s="141" t="str">
        <f t="shared" si="194"/>
        <v>Mitsubishi Triton_2016_2400</v>
      </c>
      <c r="J4143" s="141">
        <v>260000</v>
      </c>
    </row>
    <row r="4144" spans="1:10">
      <c r="A4144" s="141" t="s">
        <v>239</v>
      </c>
      <c r="B4144" s="141">
        <v>320</v>
      </c>
      <c r="C4144" s="141" t="s">
        <v>205</v>
      </c>
      <c r="D4144" s="141" t="s">
        <v>207</v>
      </c>
      <c r="E4144" s="141">
        <v>2016</v>
      </c>
      <c r="F4144" s="141" t="str">
        <f t="shared" si="192"/>
        <v>Mitsubishi Triton</v>
      </c>
      <c r="G4144" s="141" t="str">
        <f t="shared" si="193"/>
        <v>Mitsubishi Triton_2016</v>
      </c>
      <c r="H4144" s="141">
        <v>2400</v>
      </c>
      <c r="I4144" s="141" t="str">
        <f t="shared" si="194"/>
        <v>Mitsubishi Triton_2016_2400</v>
      </c>
      <c r="J4144" s="141">
        <v>250000</v>
      </c>
    </row>
    <row r="4145" spans="1:10">
      <c r="A4145" s="141" t="s">
        <v>239</v>
      </c>
      <c r="B4145" s="141">
        <v>320</v>
      </c>
      <c r="C4145" s="141" t="s">
        <v>205</v>
      </c>
      <c r="D4145" s="141" t="s">
        <v>207</v>
      </c>
      <c r="E4145" s="141">
        <v>2016</v>
      </c>
      <c r="F4145" s="141" t="str">
        <f t="shared" si="192"/>
        <v>Mitsubishi Triton</v>
      </c>
      <c r="G4145" s="141" t="str">
        <f t="shared" si="193"/>
        <v>Mitsubishi Triton_2016</v>
      </c>
      <c r="H4145" s="141">
        <v>2400</v>
      </c>
      <c r="I4145" s="141" t="str">
        <f t="shared" si="194"/>
        <v>Mitsubishi Triton_2016_2400</v>
      </c>
      <c r="J4145" s="141">
        <v>240000</v>
      </c>
    </row>
    <row r="4146" spans="1:10">
      <c r="A4146" s="141" t="s">
        <v>239</v>
      </c>
      <c r="B4146" s="141">
        <v>320</v>
      </c>
      <c r="C4146" s="141" t="s">
        <v>205</v>
      </c>
      <c r="D4146" s="141" t="s">
        <v>207</v>
      </c>
      <c r="E4146" s="141">
        <v>2016</v>
      </c>
      <c r="F4146" s="141" t="str">
        <f t="shared" si="192"/>
        <v>Mitsubishi Triton</v>
      </c>
      <c r="G4146" s="141" t="str">
        <f t="shared" si="193"/>
        <v>Mitsubishi Triton_2016</v>
      </c>
      <c r="H4146" s="141">
        <v>2400</v>
      </c>
      <c r="I4146" s="141" t="str">
        <f t="shared" si="194"/>
        <v>Mitsubishi Triton_2016_2400</v>
      </c>
      <c r="J4146" s="141">
        <v>230000</v>
      </c>
    </row>
    <row r="4147" spans="1:10">
      <c r="A4147" s="141" t="s">
        <v>239</v>
      </c>
      <c r="B4147" s="141">
        <v>320</v>
      </c>
      <c r="C4147" s="141" t="s">
        <v>205</v>
      </c>
      <c r="D4147" s="141" t="s">
        <v>207</v>
      </c>
      <c r="E4147" s="141">
        <v>2016</v>
      </c>
      <c r="F4147" s="141" t="str">
        <f t="shared" si="192"/>
        <v>Mitsubishi Triton</v>
      </c>
      <c r="G4147" s="141" t="str">
        <f t="shared" si="193"/>
        <v>Mitsubishi Triton_2016</v>
      </c>
      <c r="H4147" s="141">
        <v>2400</v>
      </c>
      <c r="I4147" s="141" t="str">
        <f t="shared" si="194"/>
        <v>Mitsubishi Triton_2016_2400</v>
      </c>
      <c r="J4147" s="141">
        <v>220000</v>
      </c>
    </row>
    <row r="4148" spans="1:10">
      <c r="A4148" s="141" t="s">
        <v>239</v>
      </c>
      <c r="B4148" s="141">
        <v>320</v>
      </c>
      <c r="C4148" s="141" t="s">
        <v>205</v>
      </c>
      <c r="D4148" s="141" t="s">
        <v>207</v>
      </c>
      <c r="E4148" s="141">
        <v>2016</v>
      </c>
      <c r="F4148" s="141" t="str">
        <f t="shared" si="192"/>
        <v>Mitsubishi Triton</v>
      </c>
      <c r="G4148" s="141" t="str">
        <f t="shared" si="193"/>
        <v>Mitsubishi Triton_2016</v>
      </c>
      <c r="H4148" s="141">
        <v>2400</v>
      </c>
      <c r="I4148" s="141" t="str">
        <f t="shared" si="194"/>
        <v>Mitsubishi Triton_2016_2400</v>
      </c>
      <c r="J4148" s="141">
        <v>210000</v>
      </c>
    </row>
    <row r="4149" spans="1:10">
      <c r="A4149" s="141" t="s">
        <v>239</v>
      </c>
      <c r="B4149" s="141">
        <v>320</v>
      </c>
      <c r="C4149" s="141" t="s">
        <v>205</v>
      </c>
      <c r="D4149" s="141" t="s">
        <v>207</v>
      </c>
      <c r="E4149" s="141">
        <v>2016</v>
      </c>
      <c r="F4149" s="141" t="str">
        <f t="shared" si="192"/>
        <v>Mitsubishi Triton</v>
      </c>
      <c r="G4149" s="141" t="str">
        <f t="shared" si="193"/>
        <v>Mitsubishi Triton_2016</v>
      </c>
      <c r="H4149" s="141">
        <v>2400</v>
      </c>
      <c r="I4149" s="141" t="str">
        <f t="shared" si="194"/>
        <v>Mitsubishi Triton_2016_2400</v>
      </c>
      <c r="J4149" s="141">
        <v>200000</v>
      </c>
    </row>
    <row r="4150" spans="1:10">
      <c r="A4150" s="141" t="s">
        <v>239</v>
      </c>
      <c r="B4150" s="141">
        <v>320</v>
      </c>
      <c r="C4150" s="141" t="s">
        <v>205</v>
      </c>
      <c r="D4150" s="141" t="s">
        <v>207</v>
      </c>
      <c r="E4150" s="141">
        <v>2016</v>
      </c>
      <c r="F4150" s="141" t="str">
        <f t="shared" si="192"/>
        <v>Mitsubishi Triton</v>
      </c>
      <c r="G4150" s="141" t="str">
        <f t="shared" si="193"/>
        <v>Mitsubishi Triton_2016</v>
      </c>
      <c r="H4150" s="141">
        <v>2400</v>
      </c>
      <c r="I4150" s="141" t="str">
        <f t="shared" si="194"/>
        <v>Mitsubishi Triton_2016_2400</v>
      </c>
      <c r="J4150" s="141">
        <v>190000</v>
      </c>
    </row>
    <row r="4151" spans="1:10">
      <c r="A4151" s="141" t="s">
        <v>239</v>
      </c>
      <c r="B4151" s="141">
        <v>320</v>
      </c>
      <c r="C4151" s="141" t="s">
        <v>205</v>
      </c>
      <c r="D4151" s="141" t="s">
        <v>207</v>
      </c>
      <c r="E4151" s="141">
        <v>2016</v>
      </c>
      <c r="F4151" s="141" t="str">
        <f t="shared" si="192"/>
        <v>Mitsubishi Triton</v>
      </c>
      <c r="G4151" s="141" t="str">
        <f t="shared" si="193"/>
        <v>Mitsubishi Triton_2016</v>
      </c>
      <c r="H4151" s="141">
        <v>2400</v>
      </c>
      <c r="I4151" s="141" t="str">
        <f t="shared" si="194"/>
        <v>Mitsubishi Triton_2016_2400</v>
      </c>
      <c r="J4151" s="141">
        <v>180000</v>
      </c>
    </row>
    <row r="4152" spans="1:10">
      <c r="A4152" s="141" t="s">
        <v>239</v>
      </c>
      <c r="B4152" s="141">
        <v>320</v>
      </c>
      <c r="C4152" s="141" t="s">
        <v>205</v>
      </c>
      <c r="D4152" s="141" t="s">
        <v>207</v>
      </c>
      <c r="E4152" s="141">
        <v>2016</v>
      </c>
      <c r="F4152" s="141" t="str">
        <f t="shared" si="192"/>
        <v>Mitsubishi Triton</v>
      </c>
      <c r="G4152" s="141" t="str">
        <f t="shared" si="193"/>
        <v>Mitsubishi Triton_2016</v>
      </c>
      <c r="H4152" s="141">
        <v>2400</v>
      </c>
      <c r="I4152" s="141" t="str">
        <f t="shared" si="194"/>
        <v>Mitsubishi Triton_2016_2400</v>
      </c>
      <c r="J4152" s="141">
        <v>170000</v>
      </c>
    </row>
    <row r="4153" spans="1:10">
      <c r="A4153" s="141" t="s">
        <v>239</v>
      </c>
      <c r="B4153" s="141">
        <v>320</v>
      </c>
      <c r="C4153" s="141" t="s">
        <v>205</v>
      </c>
      <c r="D4153" s="141" t="s">
        <v>207</v>
      </c>
      <c r="E4153" s="141">
        <v>2016</v>
      </c>
      <c r="F4153" s="141" t="str">
        <f t="shared" si="192"/>
        <v>Mitsubishi Triton</v>
      </c>
      <c r="G4153" s="141" t="str">
        <f t="shared" si="193"/>
        <v>Mitsubishi Triton_2016</v>
      </c>
      <c r="H4153" s="141">
        <v>2400</v>
      </c>
      <c r="I4153" s="141" t="str">
        <f t="shared" si="194"/>
        <v>Mitsubishi Triton_2016_2400</v>
      </c>
      <c r="J4153" s="141">
        <v>160000</v>
      </c>
    </row>
    <row r="4154" spans="1:10">
      <c r="A4154" s="141" t="s">
        <v>239</v>
      </c>
      <c r="B4154" s="141">
        <v>320</v>
      </c>
      <c r="C4154" s="141" t="s">
        <v>205</v>
      </c>
      <c r="D4154" s="141" t="s">
        <v>207</v>
      </c>
      <c r="E4154" s="141">
        <v>2016</v>
      </c>
      <c r="F4154" s="141" t="str">
        <f t="shared" si="192"/>
        <v>Mitsubishi Triton</v>
      </c>
      <c r="G4154" s="141" t="str">
        <f t="shared" si="193"/>
        <v>Mitsubishi Triton_2016</v>
      </c>
      <c r="H4154" s="141">
        <v>2500</v>
      </c>
      <c r="I4154" s="141" t="str">
        <f t="shared" si="194"/>
        <v>Mitsubishi Triton_2016_2500</v>
      </c>
      <c r="J4154" s="141">
        <v>330000</v>
      </c>
    </row>
    <row r="4155" spans="1:10">
      <c r="A4155" s="141" t="s">
        <v>239</v>
      </c>
      <c r="B4155" s="141">
        <v>320</v>
      </c>
      <c r="C4155" s="141" t="s">
        <v>205</v>
      </c>
      <c r="D4155" s="141" t="s">
        <v>207</v>
      </c>
      <c r="E4155" s="141">
        <v>2016</v>
      </c>
      <c r="F4155" s="141" t="str">
        <f t="shared" si="192"/>
        <v>Mitsubishi Triton</v>
      </c>
      <c r="G4155" s="141" t="str">
        <f t="shared" si="193"/>
        <v>Mitsubishi Triton_2016</v>
      </c>
      <c r="H4155" s="141">
        <v>2500</v>
      </c>
      <c r="I4155" s="141" t="str">
        <f t="shared" si="194"/>
        <v>Mitsubishi Triton_2016_2500</v>
      </c>
      <c r="J4155" s="141">
        <v>320000</v>
      </c>
    </row>
    <row r="4156" spans="1:10">
      <c r="A4156" s="141" t="s">
        <v>239</v>
      </c>
      <c r="B4156" s="141">
        <v>320</v>
      </c>
      <c r="C4156" s="141" t="s">
        <v>205</v>
      </c>
      <c r="D4156" s="141" t="s">
        <v>207</v>
      </c>
      <c r="E4156" s="141">
        <v>2016</v>
      </c>
      <c r="F4156" s="141" t="str">
        <f t="shared" si="192"/>
        <v>Mitsubishi Triton</v>
      </c>
      <c r="G4156" s="141" t="str">
        <f t="shared" si="193"/>
        <v>Mitsubishi Triton_2016</v>
      </c>
      <c r="H4156" s="141">
        <v>2500</v>
      </c>
      <c r="I4156" s="141" t="str">
        <f t="shared" si="194"/>
        <v>Mitsubishi Triton_2016_2500</v>
      </c>
      <c r="J4156" s="141">
        <v>310000</v>
      </c>
    </row>
    <row r="4157" spans="1:10">
      <c r="A4157" s="141" t="s">
        <v>239</v>
      </c>
      <c r="B4157" s="141">
        <v>320</v>
      </c>
      <c r="C4157" s="141" t="s">
        <v>205</v>
      </c>
      <c r="D4157" s="141" t="s">
        <v>207</v>
      </c>
      <c r="E4157" s="141">
        <v>2016</v>
      </c>
      <c r="F4157" s="141" t="str">
        <f t="shared" si="192"/>
        <v>Mitsubishi Triton</v>
      </c>
      <c r="G4157" s="141" t="str">
        <f t="shared" si="193"/>
        <v>Mitsubishi Triton_2016</v>
      </c>
      <c r="H4157" s="141">
        <v>2500</v>
      </c>
      <c r="I4157" s="141" t="str">
        <f t="shared" si="194"/>
        <v>Mitsubishi Triton_2016_2500</v>
      </c>
      <c r="J4157" s="141">
        <v>300000</v>
      </c>
    </row>
    <row r="4158" spans="1:10">
      <c r="A4158" s="141" t="s">
        <v>239</v>
      </c>
      <c r="B4158" s="141">
        <v>320</v>
      </c>
      <c r="C4158" s="141" t="s">
        <v>205</v>
      </c>
      <c r="D4158" s="141" t="s">
        <v>207</v>
      </c>
      <c r="E4158" s="141">
        <v>2016</v>
      </c>
      <c r="F4158" s="141" t="str">
        <f t="shared" si="192"/>
        <v>Mitsubishi Triton</v>
      </c>
      <c r="G4158" s="141" t="str">
        <f t="shared" si="193"/>
        <v>Mitsubishi Triton_2016</v>
      </c>
      <c r="H4158" s="141">
        <v>2500</v>
      </c>
      <c r="I4158" s="141" t="str">
        <f t="shared" si="194"/>
        <v>Mitsubishi Triton_2016_2500</v>
      </c>
      <c r="J4158" s="141">
        <v>290000</v>
      </c>
    </row>
    <row r="4159" spans="1:10">
      <c r="A4159" s="141" t="s">
        <v>239</v>
      </c>
      <c r="B4159" s="141">
        <v>320</v>
      </c>
      <c r="C4159" s="141" t="s">
        <v>205</v>
      </c>
      <c r="D4159" s="141" t="s">
        <v>207</v>
      </c>
      <c r="E4159" s="141">
        <v>2016</v>
      </c>
      <c r="F4159" s="141" t="str">
        <f t="shared" si="192"/>
        <v>Mitsubishi Triton</v>
      </c>
      <c r="G4159" s="141" t="str">
        <f t="shared" si="193"/>
        <v>Mitsubishi Triton_2016</v>
      </c>
      <c r="H4159" s="141">
        <v>2500</v>
      </c>
      <c r="I4159" s="141" t="str">
        <f t="shared" si="194"/>
        <v>Mitsubishi Triton_2016_2500</v>
      </c>
      <c r="J4159" s="141">
        <v>280000</v>
      </c>
    </row>
    <row r="4160" spans="1:10">
      <c r="A4160" s="141" t="s">
        <v>239</v>
      </c>
      <c r="B4160" s="141">
        <v>320</v>
      </c>
      <c r="C4160" s="141" t="s">
        <v>205</v>
      </c>
      <c r="D4160" s="141" t="s">
        <v>207</v>
      </c>
      <c r="E4160" s="141">
        <v>2016</v>
      </c>
      <c r="F4160" s="141" t="str">
        <f t="shared" si="192"/>
        <v>Mitsubishi Triton</v>
      </c>
      <c r="G4160" s="141" t="str">
        <f t="shared" si="193"/>
        <v>Mitsubishi Triton_2016</v>
      </c>
      <c r="H4160" s="141">
        <v>2500</v>
      </c>
      <c r="I4160" s="141" t="str">
        <f t="shared" si="194"/>
        <v>Mitsubishi Triton_2016_2500</v>
      </c>
      <c r="J4160" s="141">
        <v>270000</v>
      </c>
    </row>
    <row r="4161" spans="1:10">
      <c r="A4161" s="141" t="s">
        <v>239</v>
      </c>
      <c r="B4161" s="141">
        <v>320</v>
      </c>
      <c r="C4161" s="141" t="s">
        <v>205</v>
      </c>
      <c r="D4161" s="141" t="s">
        <v>207</v>
      </c>
      <c r="E4161" s="141">
        <v>2016</v>
      </c>
      <c r="F4161" s="141" t="str">
        <f t="shared" ref="F4161:F4224" si="195">C4161&amp;" "&amp;D4161</f>
        <v>Mitsubishi Triton</v>
      </c>
      <c r="G4161" s="141" t="str">
        <f t="shared" si="193"/>
        <v>Mitsubishi Triton_2016</v>
      </c>
      <c r="H4161" s="141">
        <v>2500</v>
      </c>
      <c r="I4161" s="141" t="str">
        <f t="shared" si="194"/>
        <v>Mitsubishi Triton_2016_2500</v>
      </c>
      <c r="J4161" s="141">
        <v>260000</v>
      </c>
    </row>
    <row r="4162" spans="1:10">
      <c r="A4162" s="141" t="s">
        <v>239</v>
      </c>
      <c r="B4162" s="141">
        <v>320</v>
      </c>
      <c r="C4162" s="141" t="s">
        <v>205</v>
      </c>
      <c r="D4162" s="141" t="s">
        <v>207</v>
      </c>
      <c r="E4162" s="141">
        <v>2016</v>
      </c>
      <c r="F4162" s="141" t="str">
        <f t="shared" si="195"/>
        <v>Mitsubishi Triton</v>
      </c>
      <c r="G4162" s="141" t="str">
        <f t="shared" ref="G4162:G4225" si="196">F4162&amp;"_"&amp;E4162</f>
        <v>Mitsubishi Triton_2016</v>
      </c>
      <c r="H4162" s="141">
        <v>2500</v>
      </c>
      <c r="I4162" s="141" t="str">
        <f t="shared" si="194"/>
        <v>Mitsubishi Triton_2016_2500</v>
      </c>
      <c r="J4162" s="141">
        <v>250000</v>
      </c>
    </row>
    <row r="4163" spans="1:10">
      <c r="A4163" s="141" t="s">
        <v>239</v>
      </c>
      <c r="B4163" s="141">
        <v>320</v>
      </c>
      <c r="C4163" s="141" t="s">
        <v>205</v>
      </c>
      <c r="D4163" s="141" t="s">
        <v>207</v>
      </c>
      <c r="E4163" s="141">
        <v>2016</v>
      </c>
      <c r="F4163" s="141" t="str">
        <f t="shared" si="195"/>
        <v>Mitsubishi Triton</v>
      </c>
      <c r="G4163" s="141" t="str">
        <f t="shared" si="196"/>
        <v>Mitsubishi Triton_2016</v>
      </c>
      <c r="H4163" s="141">
        <v>2500</v>
      </c>
      <c r="I4163" s="141" t="str">
        <f t="shared" ref="I4163:I4226" si="197">G4163&amp;"_"&amp;H4163</f>
        <v>Mitsubishi Triton_2016_2500</v>
      </c>
      <c r="J4163" s="141">
        <v>240000</v>
      </c>
    </row>
    <row r="4164" spans="1:10">
      <c r="A4164" s="141" t="s">
        <v>239</v>
      </c>
      <c r="B4164" s="141">
        <v>320</v>
      </c>
      <c r="C4164" s="141" t="s">
        <v>205</v>
      </c>
      <c r="D4164" s="141" t="s">
        <v>207</v>
      </c>
      <c r="E4164" s="141">
        <v>2016</v>
      </c>
      <c r="F4164" s="141" t="str">
        <f t="shared" si="195"/>
        <v>Mitsubishi Triton</v>
      </c>
      <c r="G4164" s="141" t="str">
        <f t="shared" si="196"/>
        <v>Mitsubishi Triton_2016</v>
      </c>
      <c r="H4164" s="141">
        <v>2500</v>
      </c>
      <c r="I4164" s="141" t="str">
        <f t="shared" si="197"/>
        <v>Mitsubishi Triton_2016_2500</v>
      </c>
      <c r="J4164" s="141">
        <v>230000</v>
      </c>
    </row>
    <row r="4165" spans="1:10">
      <c r="A4165" s="141" t="s">
        <v>239</v>
      </c>
      <c r="B4165" s="141">
        <v>320</v>
      </c>
      <c r="C4165" s="141" t="s">
        <v>205</v>
      </c>
      <c r="D4165" s="141" t="s">
        <v>207</v>
      </c>
      <c r="E4165" s="141">
        <v>2016</v>
      </c>
      <c r="F4165" s="141" t="str">
        <f t="shared" si="195"/>
        <v>Mitsubishi Triton</v>
      </c>
      <c r="G4165" s="141" t="str">
        <f t="shared" si="196"/>
        <v>Mitsubishi Triton_2016</v>
      </c>
      <c r="H4165" s="141">
        <v>2500</v>
      </c>
      <c r="I4165" s="141" t="str">
        <f t="shared" si="197"/>
        <v>Mitsubishi Triton_2016_2500</v>
      </c>
      <c r="J4165" s="141">
        <v>220000</v>
      </c>
    </row>
    <row r="4166" spans="1:10">
      <c r="A4166" s="141" t="s">
        <v>239</v>
      </c>
      <c r="B4166" s="141">
        <v>320</v>
      </c>
      <c r="C4166" s="141" t="s">
        <v>205</v>
      </c>
      <c r="D4166" s="141" t="s">
        <v>207</v>
      </c>
      <c r="E4166" s="141">
        <v>2016</v>
      </c>
      <c r="F4166" s="141" t="str">
        <f t="shared" si="195"/>
        <v>Mitsubishi Triton</v>
      </c>
      <c r="G4166" s="141" t="str">
        <f t="shared" si="196"/>
        <v>Mitsubishi Triton_2016</v>
      </c>
      <c r="H4166" s="141">
        <v>2500</v>
      </c>
      <c r="I4166" s="141" t="str">
        <f t="shared" si="197"/>
        <v>Mitsubishi Triton_2016_2500</v>
      </c>
      <c r="J4166" s="141">
        <v>210000</v>
      </c>
    </row>
    <row r="4167" spans="1:10">
      <c r="A4167" s="141" t="s">
        <v>239</v>
      </c>
      <c r="B4167" s="141">
        <v>320</v>
      </c>
      <c r="C4167" s="141" t="s">
        <v>205</v>
      </c>
      <c r="D4167" s="141" t="s">
        <v>207</v>
      </c>
      <c r="E4167" s="141">
        <v>2016</v>
      </c>
      <c r="F4167" s="141" t="str">
        <f t="shared" si="195"/>
        <v>Mitsubishi Triton</v>
      </c>
      <c r="G4167" s="141" t="str">
        <f t="shared" si="196"/>
        <v>Mitsubishi Triton_2016</v>
      </c>
      <c r="H4167" s="141">
        <v>2500</v>
      </c>
      <c r="I4167" s="141" t="str">
        <f t="shared" si="197"/>
        <v>Mitsubishi Triton_2016_2500</v>
      </c>
      <c r="J4167" s="141">
        <v>200000</v>
      </c>
    </row>
    <row r="4168" spans="1:10">
      <c r="A4168" s="141" t="s">
        <v>239</v>
      </c>
      <c r="B4168" s="141">
        <v>320</v>
      </c>
      <c r="C4168" s="141" t="s">
        <v>205</v>
      </c>
      <c r="D4168" s="141" t="s">
        <v>207</v>
      </c>
      <c r="E4168" s="141">
        <v>2016</v>
      </c>
      <c r="F4168" s="141" t="str">
        <f t="shared" si="195"/>
        <v>Mitsubishi Triton</v>
      </c>
      <c r="G4168" s="141" t="str">
        <f t="shared" si="196"/>
        <v>Mitsubishi Triton_2016</v>
      </c>
      <c r="H4168" s="141">
        <v>2500</v>
      </c>
      <c r="I4168" s="141" t="str">
        <f t="shared" si="197"/>
        <v>Mitsubishi Triton_2016_2500</v>
      </c>
      <c r="J4168" s="141">
        <v>190000</v>
      </c>
    </row>
    <row r="4169" spans="1:10">
      <c r="A4169" s="141" t="s">
        <v>239</v>
      </c>
      <c r="B4169" s="141">
        <v>320</v>
      </c>
      <c r="C4169" s="141" t="s">
        <v>205</v>
      </c>
      <c r="D4169" s="141" t="s">
        <v>207</v>
      </c>
      <c r="E4169" s="141">
        <v>2016</v>
      </c>
      <c r="F4169" s="141" t="str">
        <f t="shared" si="195"/>
        <v>Mitsubishi Triton</v>
      </c>
      <c r="G4169" s="141" t="str">
        <f t="shared" si="196"/>
        <v>Mitsubishi Triton_2016</v>
      </c>
      <c r="H4169" s="141">
        <v>2500</v>
      </c>
      <c r="I4169" s="141" t="str">
        <f t="shared" si="197"/>
        <v>Mitsubishi Triton_2016_2500</v>
      </c>
      <c r="J4169" s="141">
        <v>180000</v>
      </c>
    </row>
    <row r="4170" spans="1:10">
      <c r="A4170" s="141" t="s">
        <v>240</v>
      </c>
      <c r="B4170" s="141">
        <v>110</v>
      </c>
      <c r="C4170" s="141" t="s">
        <v>205</v>
      </c>
      <c r="D4170" s="141" t="s">
        <v>207</v>
      </c>
      <c r="E4170" s="141">
        <v>2016</v>
      </c>
      <c r="F4170" s="141" t="str">
        <f t="shared" si="195"/>
        <v>Mitsubishi Triton</v>
      </c>
      <c r="G4170" s="141" t="str">
        <f t="shared" si="196"/>
        <v>Mitsubishi Triton_2016</v>
      </c>
      <c r="H4170" s="141">
        <v>2400</v>
      </c>
      <c r="I4170" s="141" t="str">
        <f t="shared" si="197"/>
        <v>Mitsubishi Triton_2016_2400</v>
      </c>
      <c r="J4170" s="141">
        <v>300000</v>
      </c>
    </row>
    <row r="4171" spans="1:10">
      <c r="A4171" s="141" t="s">
        <v>240</v>
      </c>
      <c r="B4171" s="141">
        <v>110</v>
      </c>
      <c r="C4171" s="141" t="s">
        <v>205</v>
      </c>
      <c r="D4171" s="141" t="s">
        <v>207</v>
      </c>
      <c r="E4171" s="141">
        <v>2016</v>
      </c>
      <c r="F4171" s="141" t="str">
        <f t="shared" si="195"/>
        <v>Mitsubishi Triton</v>
      </c>
      <c r="G4171" s="141" t="str">
        <f t="shared" si="196"/>
        <v>Mitsubishi Triton_2016</v>
      </c>
      <c r="H4171" s="141">
        <v>2400</v>
      </c>
      <c r="I4171" s="141" t="str">
        <f t="shared" si="197"/>
        <v>Mitsubishi Triton_2016_2400</v>
      </c>
      <c r="J4171" s="141">
        <v>290000</v>
      </c>
    </row>
    <row r="4172" spans="1:10">
      <c r="A4172" s="141" t="s">
        <v>240</v>
      </c>
      <c r="B4172" s="141">
        <v>110</v>
      </c>
      <c r="C4172" s="141" t="s">
        <v>205</v>
      </c>
      <c r="D4172" s="141" t="s">
        <v>207</v>
      </c>
      <c r="E4172" s="141">
        <v>2016</v>
      </c>
      <c r="F4172" s="141" t="str">
        <f t="shared" si="195"/>
        <v>Mitsubishi Triton</v>
      </c>
      <c r="G4172" s="141" t="str">
        <f t="shared" si="196"/>
        <v>Mitsubishi Triton_2016</v>
      </c>
      <c r="H4172" s="141">
        <v>2400</v>
      </c>
      <c r="I4172" s="141" t="str">
        <f t="shared" si="197"/>
        <v>Mitsubishi Triton_2016_2400</v>
      </c>
      <c r="J4172" s="141">
        <v>280000</v>
      </c>
    </row>
    <row r="4173" spans="1:10">
      <c r="A4173" s="141" t="s">
        <v>240</v>
      </c>
      <c r="B4173" s="141">
        <v>110</v>
      </c>
      <c r="C4173" s="141" t="s">
        <v>205</v>
      </c>
      <c r="D4173" s="141" t="s">
        <v>207</v>
      </c>
      <c r="E4173" s="141">
        <v>2016</v>
      </c>
      <c r="F4173" s="141" t="str">
        <f t="shared" si="195"/>
        <v>Mitsubishi Triton</v>
      </c>
      <c r="G4173" s="141" t="str">
        <f t="shared" si="196"/>
        <v>Mitsubishi Triton_2016</v>
      </c>
      <c r="H4173" s="141">
        <v>2400</v>
      </c>
      <c r="I4173" s="141" t="str">
        <f t="shared" si="197"/>
        <v>Mitsubishi Triton_2016_2400</v>
      </c>
      <c r="J4173" s="141">
        <v>270000</v>
      </c>
    </row>
    <row r="4174" spans="1:10">
      <c r="A4174" s="141" t="s">
        <v>240</v>
      </c>
      <c r="B4174" s="141">
        <v>110</v>
      </c>
      <c r="C4174" s="141" t="s">
        <v>205</v>
      </c>
      <c r="D4174" s="141" t="s">
        <v>207</v>
      </c>
      <c r="E4174" s="141">
        <v>2016</v>
      </c>
      <c r="F4174" s="141" t="str">
        <f t="shared" si="195"/>
        <v>Mitsubishi Triton</v>
      </c>
      <c r="G4174" s="141" t="str">
        <f t="shared" si="196"/>
        <v>Mitsubishi Triton_2016</v>
      </c>
      <c r="H4174" s="141">
        <v>2400</v>
      </c>
      <c r="I4174" s="141" t="str">
        <f t="shared" si="197"/>
        <v>Mitsubishi Triton_2016_2400</v>
      </c>
      <c r="J4174" s="141">
        <v>260000</v>
      </c>
    </row>
    <row r="4175" spans="1:10">
      <c r="A4175" s="141" t="s">
        <v>240</v>
      </c>
      <c r="B4175" s="141">
        <v>110</v>
      </c>
      <c r="C4175" s="141" t="s">
        <v>205</v>
      </c>
      <c r="D4175" s="141" t="s">
        <v>207</v>
      </c>
      <c r="E4175" s="141">
        <v>2016</v>
      </c>
      <c r="F4175" s="141" t="str">
        <f t="shared" si="195"/>
        <v>Mitsubishi Triton</v>
      </c>
      <c r="G4175" s="141" t="str">
        <f t="shared" si="196"/>
        <v>Mitsubishi Triton_2016</v>
      </c>
      <c r="H4175" s="141">
        <v>2400</v>
      </c>
      <c r="I4175" s="141" t="str">
        <f t="shared" si="197"/>
        <v>Mitsubishi Triton_2016_2400</v>
      </c>
      <c r="J4175" s="141">
        <v>250000</v>
      </c>
    </row>
    <row r="4176" spans="1:10">
      <c r="A4176" s="141" t="s">
        <v>240</v>
      </c>
      <c r="B4176" s="141">
        <v>110</v>
      </c>
      <c r="C4176" s="141" t="s">
        <v>205</v>
      </c>
      <c r="D4176" s="141" t="s">
        <v>207</v>
      </c>
      <c r="E4176" s="141">
        <v>2016</v>
      </c>
      <c r="F4176" s="141" t="str">
        <f t="shared" si="195"/>
        <v>Mitsubishi Triton</v>
      </c>
      <c r="G4176" s="141" t="str">
        <f t="shared" si="196"/>
        <v>Mitsubishi Triton_2016</v>
      </c>
      <c r="H4176" s="141">
        <v>2400</v>
      </c>
      <c r="I4176" s="141" t="str">
        <f t="shared" si="197"/>
        <v>Mitsubishi Triton_2016_2400</v>
      </c>
      <c r="J4176" s="141">
        <v>240000</v>
      </c>
    </row>
    <row r="4177" spans="1:10">
      <c r="A4177" s="141" t="s">
        <v>240</v>
      </c>
      <c r="B4177" s="141">
        <v>110</v>
      </c>
      <c r="C4177" s="141" t="s">
        <v>205</v>
      </c>
      <c r="D4177" s="141" t="s">
        <v>207</v>
      </c>
      <c r="E4177" s="141">
        <v>2016</v>
      </c>
      <c r="F4177" s="141" t="str">
        <f t="shared" si="195"/>
        <v>Mitsubishi Triton</v>
      </c>
      <c r="G4177" s="141" t="str">
        <f t="shared" si="196"/>
        <v>Mitsubishi Triton_2016</v>
      </c>
      <c r="H4177" s="141">
        <v>2400</v>
      </c>
      <c r="I4177" s="141" t="str">
        <f t="shared" si="197"/>
        <v>Mitsubishi Triton_2016_2400</v>
      </c>
      <c r="J4177" s="141">
        <v>230000</v>
      </c>
    </row>
    <row r="4178" spans="1:10">
      <c r="A4178" s="141" t="s">
        <v>240</v>
      </c>
      <c r="B4178" s="141">
        <v>110</v>
      </c>
      <c r="C4178" s="141" t="s">
        <v>205</v>
      </c>
      <c r="D4178" s="141" t="s">
        <v>207</v>
      </c>
      <c r="E4178" s="141">
        <v>2016</v>
      </c>
      <c r="F4178" s="141" t="str">
        <f t="shared" si="195"/>
        <v>Mitsubishi Triton</v>
      </c>
      <c r="G4178" s="141" t="str">
        <f t="shared" si="196"/>
        <v>Mitsubishi Triton_2016</v>
      </c>
      <c r="H4178" s="141">
        <v>2500</v>
      </c>
      <c r="I4178" s="141" t="str">
        <f t="shared" si="197"/>
        <v>Mitsubishi Triton_2016_2500</v>
      </c>
      <c r="J4178" s="141">
        <v>450000</v>
      </c>
    </row>
    <row r="4179" spans="1:10">
      <c r="A4179" s="141" t="s">
        <v>240</v>
      </c>
      <c r="B4179" s="141">
        <v>110</v>
      </c>
      <c r="C4179" s="141" t="s">
        <v>205</v>
      </c>
      <c r="D4179" s="141" t="s">
        <v>207</v>
      </c>
      <c r="E4179" s="141">
        <v>2016</v>
      </c>
      <c r="F4179" s="141" t="str">
        <f t="shared" si="195"/>
        <v>Mitsubishi Triton</v>
      </c>
      <c r="G4179" s="141" t="str">
        <f t="shared" si="196"/>
        <v>Mitsubishi Triton_2016</v>
      </c>
      <c r="H4179" s="141">
        <v>2500</v>
      </c>
      <c r="I4179" s="141" t="str">
        <f t="shared" si="197"/>
        <v>Mitsubishi Triton_2016_2500</v>
      </c>
      <c r="J4179" s="141">
        <v>440000</v>
      </c>
    </row>
    <row r="4180" spans="1:10">
      <c r="A4180" s="141" t="s">
        <v>240</v>
      </c>
      <c r="B4180" s="141">
        <v>110</v>
      </c>
      <c r="C4180" s="141" t="s">
        <v>205</v>
      </c>
      <c r="D4180" s="141" t="s">
        <v>207</v>
      </c>
      <c r="E4180" s="141">
        <v>2016</v>
      </c>
      <c r="F4180" s="141" t="str">
        <f t="shared" si="195"/>
        <v>Mitsubishi Triton</v>
      </c>
      <c r="G4180" s="141" t="str">
        <f t="shared" si="196"/>
        <v>Mitsubishi Triton_2016</v>
      </c>
      <c r="H4180" s="141">
        <v>2500</v>
      </c>
      <c r="I4180" s="141" t="str">
        <f t="shared" si="197"/>
        <v>Mitsubishi Triton_2016_2500</v>
      </c>
      <c r="J4180" s="141">
        <v>430000</v>
      </c>
    </row>
    <row r="4181" spans="1:10">
      <c r="A4181" s="141" t="s">
        <v>240</v>
      </c>
      <c r="B4181" s="141">
        <v>110</v>
      </c>
      <c r="C4181" s="141" t="s">
        <v>205</v>
      </c>
      <c r="D4181" s="141" t="s">
        <v>207</v>
      </c>
      <c r="E4181" s="141">
        <v>2016</v>
      </c>
      <c r="F4181" s="141" t="str">
        <f t="shared" si="195"/>
        <v>Mitsubishi Triton</v>
      </c>
      <c r="G4181" s="141" t="str">
        <f t="shared" si="196"/>
        <v>Mitsubishi Triton_2016</v>
      </c>
      <c r="H4181" s="141">
        <v>2500</v>
      </c>
      <c r="I4181" s="141" t="str">
        <f t="shared" si="197"/>
        <v>Mitsubishi Triton_2016_2500</v>
      </c>
      <c r="J4181" s="141">
        <v>420000</v>
      </c>
    </row>
    <row r="4182" spans="1:10">
      <c r="A4182" s="141" t="s">
        <v>240</v>
      </c>
      <c r="B4182" s="141">
        <v>110</v>
      </c>
      <c r="C4182" s="141" t="s">
        <v>205</v>
      </c>
      <c r="D4182" s="141" t="s">
        <v>207</v>
      </c>
      <c r="E4182" s="141">
        <v>2016</v>
      </c>
      <c r="F4182" s="141" t="str">
        <f t="shared" si="195"/>
        <v>Mitsubishi Triton</v>
      </c>
      <c r="G4182" s="141" t="str">
        <f t="shared" si="196"/>
        <v>Mitsubishi Triton_2016</v>
      </c>
      <c r="H4182" s="141">
        <v>2500</v>
      </c>
      <c r="I4182" s="141" t="str">
        <f t="shared" si="197"/>
        <v>Mitsubishi Triton_2016_2500</v>
      </c>
      <c r="J4182" s="141">
        <v>410000</v>
      </c>
    </row>
    <row r="4183" spans="1:10">
      <c r="A4183" s="141" t="s">
        <v>240</v>
      </c>
      <c r="B4183" s="141">
        <v>110</v>
      </c>
      <c r="C4183" s="141" t="s">
        <v>205</v>
      </c>
      <c r="D4183" s="141" t="s">
        <v>207</v>
      </c>
      <c r="E4183" s="141">
        <v>2016</v>
      </c>
      <c r="F4183" s="141" t="str">
        <f t="shared" si="195"/>
        <v>Mitsubishi Triton</v>
      </c>
      <c r="G4183" s="141" t="str">
        <f t="shared" si="196"/>
        <v>Mitsubishi Triton_2016</v>
      </c>
      <c r="H4183" s="141">
        <v>2500</v>
      </c>
      <c r="I4183" s="141" t="str">
        <f t="shared" si="197"/>
        <v>Mitsubishi Triton_2016_2500</v>
      </c>
      <c r="J4183" s="141">
        <v>400000</v>
      </c>
    </row>
    <row r="4184" spans="1:10">
      <c r="A4184" s="141" t="s">
        <v>240</v>
      </c>
      <c r="B4184" s="141">
        <v>110</v>
      </c>
      <c r="C4184" s="141" t="s">
        <v>205</v>
      </c>
      <c r="D4184" s="141" t="s">
        <v>207</v>
      </c>
      <c r="E4184" s="141">
        <v>2016</v>
      </c>
      <c r="F4184" s="141" t="str">
        <f t="shared" si="195"/>
        <v>Mitsubishi Triton</v>
      </c>
      <c r="G4184" s="141" t="str">
        <f t="shared" si="196"/>
        <v>Mitsubishi Triton_2016</v>
      </c>
      <c r="H4184" s="141">
        <v>2500</v>
      </c>
      <c r="I4184" s="141" t="str">
        <f t="shared" si="197"/>
        <v>Mitsubishi Triton_2016_2500</v>
      </c>
      <c r="J4184" s="141">
        <v>390000</v>
      </c>
    </row>
    <row r="4185" spans="1:10">
      <c r="A4185" s="141" t="s">
        <v>240</v>
      </c>
      <c r="B4185" s="141">
        <v>110</v>
      </c>
      <c r="C4185" s="141" t="s">
        <v>205</v>
      </c>
      <c r="D4185" s="141" t="s">
        <v>207</v>
      </c>
      <c r="E4185" s="141">
        <v>2016</v>
      </c>
      <c r="F4185" s="141" t="str">
        <f t="shared" si="195"/>
        <v>Mitsubishi Triton</v>
      </c>
      <c r="G4185" s="141" t="str">
        <f t="shared" si="196"/>
        <v>Mitsubishi Triton_2016</v>
      </c>
      <c r="H4185" s="141">
        <v>2500</v>
      </c>
      <c r="I4185" s="141" t="str">
        <f t="shared" si="197"/>
        <v>Mitsubishi Triton_2016_2500</v>
      </c>
      <c r="J4185" s="141">
        <v>380000</v>
      </c>
    </row>
    <row r="4186" spans="1:10">
      <c r="A4186" s="141" t="s">
        <v>240</v>
      </c>
      <c r="B4186" s="141">
        <v>110</v>
      </c>
      <c r="C4186" s="141" t="s">
        <v>205</v>
      </c>
      <c r="D4186" s="141" t="s">
        <v>207</v>
      </c>
      <c r="E4186" s="141">
        <v>2016</v>
      </c>
      <c r="F4186" s="141" t="str">
        <f t="shared" si="195"/>
        <v>Mitsubishi Triton</v>
      </c>
      <c r="G4186" s="141" t="str">
        <f t="shared" si="196"/>
        <v>Mitsubishi Triton_2016</v>
      </c>
      <c r="H4186" s="141">
        <v>2500</v>
      </c>
      <c r="I4186" s="141" t="str">
        <f t="shared" si="197"/>
        <v>Mitsubishi Triton_2016_2500</v>
      </c>
      <c r="J4186" s="141">
        <v>370000</v>
      </c>
    </row>
    <row r="4187" spans="1:10">
      <c r="A4187" s="141" t="s">
        <v>240</v>
      </c>
      <c r="B4187" s="141">
        <v>110</v>
      </c>
      <c r="C4187" s="141" t="s">
        <v>205</v>
      </c>
      <c r="D4187" s="141" t="s">
        <v>207</v>
      </c>
      <c r="E4187" s="141">
        <v>2016</v>
      </c>
      <c r="F4187" s="141" t="str">
        <f t="shared" si="195"/>
        <v>Mitsubishi Triton</v>
      </c>
      <c r="G4187" s="141" t="str">
        <f t="shared" si="196"/>
        <v>Mitsubishi Triton_2016</v>
      </c>
      <c r="H4187" s="141">
        <v>2500</v>
      </c>
      <c r="I4187" s="141" t="str">
        <f t="shared" si="197"/>
        <v>Mitsubishi Triton_2016_2500</v>
      </c>
      <c r="J4187" s="141">
        <v>360000</v>
      </c>
    </row>
    <row r="4188" spans="1:10">
      <c r="A4188" s="141" t="s">
        <v>240</v>
      </c>
      <c r="B4188" s="141">
        <v>110</v>
      </c>
      <c r="C4188" s="141" t="s">
        <v>205</v>
      </c>
      <c r="D4188" s="141" t="s">
        <v>207</v>
      </c>
      <c r="E4188" s="141">
        <v>2016</v>
      </c>
      <c r="F4188" s="141" t="str">
        <f t="shared" si="195"/>
        <v>Mitsubishi Triton</v>
      </c>
      <c r="G4188" s="141" t="str">
        <f t="shared" si="196"/>
        <v>Mitsubishi Triton_2016</v>
      </c>
      <c r="H4188" s="141">
        <v>2500</v>
      </c>
      <c r="I4188" s="141" t="str">
        <f t="shared" si="197"/>
        <v>Mitsubishi Triton_2016_2500</v>
      </c>
      <c r="J4188" s="141">
        <v>350000</v>
      </c>
    </row>
    <row r="4189" spans="1:10">
      <c r="A4189" s="141" t="s">
        <v>240</v>
      </c>
      <c r="B4189" s="141">
        <v>110</v>
      </c>
      <c r="C4189" s="141" t="s">
        <v>205</v>
      </c>
      <c r="D4189" s="141" t="s">
        <v>207</v>
      </c>
      <c r="E4189" s="141">
        <v>2016</v>
      </c>
      <c r="F4189" s="141" t="str">
        <f t="shared" si="195"/>
        <v>Mitsubishi Triton</v>
      </c>
      <c r="G4189" s="141" t="str">
        <f t="shared" si="196"/>
        <v>Mitsubishi Triton_2016</v>
      </c>
      <c r="H4189" s="141">
        <v>2500</v>
      </c>
      <c r="I4189" s="141" t="str">
        <f t="shared" si="197"/>
        <v>Mitsubishi Triton_2016_2500</v>
      </c>
      <c r="J4189" s="141">
        <v>340000</v>
      </c>
    </row>
    <row r="4190" spans="1:10">
      <c r="A4190" s="141" t="s">
        <v>240</v>
      </c>
      <c r="B4190" s="141">
        <v>110</v>
      </c>
      <c r="C4190" s="141" t="s">
        <v>205</v>
      </c>
      <c r="D4190" s="141" t="s">
        <v>207</v>
      </c>
      <c r="E4190" s="141">
        <v>2016</v>
      </c>
      <c r="F4190" s="141" t="str">
        <f t="shared" si="195"/>
        <v>Mitsubishi Triton</v>
      </c>
      <c r="G4190" s="141" t="str">
        <f t="shared" si="196"/>
        <v>Mitsubishi Triton_2016</v>
      </c>
      <c r="H4190" s="141">
        <v>2500</v>
      </c>
      <c r="I4190" s="141" t="str">
        <f t="shared" si="197"/>
        <v>Mitsubishi Triton_2016_2500</v>
      </c>
      <c r="J4190" s="141">
        <v>330000</v>
      </c>
    </row>
    <row r="4191" spans="1:10">
      <c r="A4191" s="141" t="s">
        <v>240</v>
      </c>
      <c r="B4191" s="141">
        <v>110</v>
      </c>
      <c r="C4191" s="141" t="s">
        <v>205</v>
      </c>
      <c r="D4191" s="141" t="s">
        <v>207</v>
      </c>
      <c r="E4191" s="141">
        <v>2016</v>
      </c>
      <c r="F4191" s="141" t="str">
        <f t="shared" si="195"/>
        <v>Mitsubishi Triton</v>
      </c>
      <c r="G4191" s="141" t="str">
        <f t="shared" si="196"/>
        <v>Mitsubishi Triton_2016</v>
      </c>
      <c r="H4191" s="141">
        <v>2500</v>
      </c>
      <c r="I4191" s="141" t="str">
        <f t="shared" si="197"/>
        <v>Mitsubishi Triton_2016_2500</v>
      </c>
      <c r="J4191" s="141">
        <v>320000</v>
      </c>
    </row>
    <row r="4192" spans="1:10">
      <c r="A4192" s="141" t="s">
        <v>240</v>
      </c>
      <c r="B4192" s="141">
        <v>110</v>
      </c>
      <c r="C4192" s="141" t="s">
        <v>205</v>
      </c>
      <c r="D4192" s="141" t="s">
        <v>207</v>
      </c>
      <c r="E4192" s="141">
        <v>2016</v>
      </c>
      <c r="F4192" s="141" t="str">
        <f t="shared" si="195"/>
        <v>Mitsubishi Triton</v>
      </c>
      <c r="G4192" s="141" t="str">
        <f t="shared" si="196"/>
        <v>Mitsubishi Triton_2016</v>
      </c>
      <c r="H4192" s="141">
        <v>2500</v>
      </c>
      <c r="I4192" s="141" t="str">
        <f t="shared" si="197"/>
        <v>Mitsubishi Triton_2016_2500</v>
      </c>
      <c r="J4192" s="141">
        <v>310000</v>
      </c>
    </row>
    <row r="4193" spans="1:10">
      <c r="A4193" s="141" t="s">
        <v>240</v>
      </c>
      <c r="B4193" s="141">
        <v>110</v>
      </c>
      <c r="C4193" s="141" t="s">
        <v>205</v>
      </c>
      <c r="D4193" s="141" t="s">
        <v>207</v>
      </c>
      <c r="E4193" s="141">
        <v>2016</v>
      </c>
      <c r="F4193" s="141" t="str">
        <f t="shared" si="195"/>
        <v>Mitsubishi Triton</v>
      </c>
      <c r="G4193" s="141" t="str">
        <f t="shared" si="196"/>
        <v>Mitsubishi Triton_2016</v>
      </c>
      <c r="H4193" s="141">
        <v>2500</v>
      </c>
      <c r="I4193" s="141" t="str">
        <f t="shared" si="197"/>
        <v>Mitsubishi Triton_2016_2500</v>
      </c>
      <c r="J4193" s="141">
        <v>300000</v>
      </c>
    </row>
    <row r="4194" spans="1:10">
      <c r="A4194" s="141" t="s">
        <v>240</v>
      </c>
      <c r="B4194" s="141">
        <v>110</v>
      </c>
      <c r="C4194" s="141" t="s">
        <v>205</v>
      </c>
      <c r="D4194" s="141" t="s">
        <v>207</v>
      </c>
      <c r="E4194" s="141">
        <v>2016</v>
      </c>
      <c r="F4194" s="141" t="str">
        <f t="shared" si="195"/>
        <v>Mitsubishi Triton</v>
      </c>
      <c r="G4194" s="141" t="str">
        <f t="shared" si="196"/>
        <v>Mitsubishi Triton_2016</v>
      </c>
      <c r="H4194" s="141">
        <v>2500</v>
      </c>
      <c r="I4194" s="141" t="str">
        <f t="shared" si="197"/>
        <v>Mitsubishi Triton_2016_2500</v>
      </c>
      <c r="J4194" s="141">
        <v>290000</v>
      </c>
    </row>
    <row r="4195" spans="1:10">
      <c r="A4195" s="141" t="s">
        <v>240</v>
      </c>
      <c r="B4195" s="141">
        <v>110</v>
      </c>
      <c r="C4195" s="141" t="s">
        <v>205</v>
      </c>
      <c r="D4195" s="141" t="s">
        <v>207</v>
      </c>
      <c r="E4195" s="141">
        <v>2016</v>
      </c>
      <c r="F4195" s="141" t="str">
        <f t="shared" si="195"/>
        <v>Mitsubishi Triton</v>
      </c>
      <c r="G4195" s="141" t="str">
        <f t="shared" si="196"/>
        <v>Mitsubishi Triton_2016</v>
      </c>
      <c r="H4195" s="141">
        <v>2500</v>
      </c>
      <c r="I4195" s="141" t="str">
        <f t="shared" si="197"/>
        <v>Mitsubishi Triton_2016_2500</v>
      </c>
      <c r="J4195" s="141">
        <v>280000</v>
      </c>
    </row>
    <row r="4196" spans="1:10">
      <c r="A4196" s="141" t="s">
        <v>240</v>
      </c>
      <c r="B4196" s="141">
        <v>110</v>
      </c>
      <c r="C4196" s="141" t="s">
        <v>205</v>
      </c>
      <c r="D4196" s="141" t="s">
        <v>207</v>
      </c>
      <c r="E4196" s="141">
        <v>2016</v>
      </c>
      <c r="F4196" s="141" t="str">
        <f t="shared" si="195"/>
        <v>Mitsubishi Triton</v>
      </c>
      <c r="G4196" s="141" t="str">
        <f t="shared" si="196"/>
        <v>Mitsubishi Triton_2016</v>
      </c>
      <c r="H4196" s="141">
        <v>2500</v>
      </c>
      <c r="I4196" s="141" t="str">
        <f t="shared" si="197"/>
        <v>Mitsubishi Triton_2016_2500</v>
      </c>
      <c r="J4196" s="141">
        <v>270000</v>
      </c>
    </row>
    <row r="4197" spans="1:10">
      <c r="A4197" s="141" t="s">
        <v>240</v>
      </c>
      <c r="B4197" s="141">
        <v>110</v>
      </c>
      <c r="C4197" s="141" t="s">
        <v>205</v>
      </c>
      <c r="D4197" s="141" t="s">
        <v>207</v>
      </c>
      <c r="E4197" s="141">
        <v>2016</v>
      </c>
      <c r="F4197" s="141" t="str">
        <f t="shared" si="195"/>
        <v>Mitsubishi Triton</v>
      </c>
      <c r="G4197" s="141" t="str">
        <f t="shared" si="196"/>
        <v>Mitsubishi Triton_2016</v>
      </c>
      <c r="H4197" s="141">
        <v>2500</v>
      </c>
      <c r="I4197" s="141" t="str">
        <f t="shared" si="197"/>
        <v>Mitsubishi Triton_2016_2500</v>
      </c>
      <c r="J4197" s="141">
        <v>260000</v>
      </c>
    </row>
    <row r="4198" spans="1:10">
      <c r="A4198" s="141" t="s">
        <v>240</v>
      </c>
      <c r="B4198" s="141">
        <v>110</v>
      </c>
      <c r="C4198" s="141" t="s">
        <v>205</v>
      </c>
      <c r="D4198" s="141" t="s">
        <v>207</v>
      </c>
      <c r="E4198" s="141">
        <v>2016</v>
      </c>
      <c r="F4198" s="141" t="str">
        <f t="shared" si="195"/>
        <v>Mitsubishi Triton</v>
      </c>
      <c r="G4198" s="141" t="str">
        <f t="shared" si="196"/>
        <v>Mitsubishi Triton_2016</v>
      </c>
      <c r="H4198" s="141">
        <v>2500</v>
      </c>
      <c r="I4198" s="141" t="str">
        <f t="shared" si="197"/>
        <v>Mitsubishi Triton_2016_2500</v>
      </c>
      <c r="J4198" s="141">
        <v>250000</v>
      </c>
    </row>
    <row r="4199" spans="1:10">
      <c r="A4199" s="141" t="s">
        <v>240</v>
      </c>
      <c r="B4199" s="141">
        <v>110</v>
      </c>
      <c r="C4199" s="141" t="s">
        <v>205</v>
      </c>
      <c r="D4199" s="141" t="s">
        <v>207</v>
      </c>
      <c r="E4199" s="141">
        <v>2016</v>
      </c>
      <c r="F4199" s="141" t="str">
        <f t="shared" si="195"/>
        <v>Mitsubishi Triton</v>
      </c>
      <c r="G4199" s="141" t="str">
        <f t="shared" si="196"/>
        <v>Mitsubishi Triton_2016</v>
      </c>
      <c r="H4199" s="141">
        <v>2500</v>
      </c>
      <c r="I4199" s="141" t="str">
        <f t="shared" si="197"/>
        <v>Mitsubishi Triton_2016_2500</v>
      </c>
      <c r="J4199" s="141">
        <v>240000</v>
      </c>
    </row>
    <row r="4200" spans="1:10">
      <c r="A4200" s="141" t="s">
        <v>241</v>
      </c>
      <c r="B4200" s="141">
        <v>110</v>
      </c>
      <c r="C4200" s="141" t="s">
        <v>205</v>
      </c>
      <c r="D4200" s="141" t="s">
        <v>206</v>
      </c>
      <c r="E4200" s="141">
        <v>2017</v>
      </c>
      <c r="F4200" s="141" t="str">
        <f t="shared" si="195"/>
        <v>Mitsubishi Pajero Sport</v>
      </c>
      <c r="G4200" s="141" t="str">
        <f t="shared" si="196"/>
        <v>Mitsubishi Pajero Sport_2017</v>
      </c>
      <c r="H4200" s="141">
        <v>2500</v>
      </c>
      <c r="I4200" s="141" t="str">
        <f t="shared" si="197"/>
        <v>Mitsubishi Pajero Sport_2017_2500</v>
      </c>
      <c r="J4200" s="141">
        <v>620000</v>
      </c>
    </row>
    <row r="4201" spans="1:10">
      <c r="A4201" s="141" t="s">
        <v>241</v>
      </c>
      <c r="B4201" s="141">
        <v>110</v>
      </c>
      <c r="C4201" s="141" t="s">
        <v>205</v>
      </c>
      <c r="D4201" s="141" t="s">
        <v>206</v>
      </c>
      <c r="E4201" s="141">
        <v>2017</v>
      </c>
      <c r="F4201" s="141" t="str">
        <f t="shared" si="195"/>
        <v>Mitsubishi Pajero Sport</v>
      </c>
      <c r="G4201" s="141" t="str">
        <f t="shared" si="196"/>
        <v>Mitsubishi Pajero Sport_2017</v>
      </c>
      <c r="H4201" s="141">
        <v>2500</v>
      </c>
      <c r="I4201" s="141" t="str">
        <f t="shared" si="197"/>
        <v>Mitsubishi Pajero Sport_2017_2500</v>
      </c>
      <c r="J4201" s="141">
        <v>610000</v>
      </c>
    </row>
    <row r="4202" spans="1:10">
      <c r="A4202" s="141" t="s">
        <v>241</v>
      </c>
      <c r="B4202" s="141">
        <v>110</v>
      </c>
      <c r="C4202" s="141" t="s">
        <v>205</v>
      </c>
      <c r="D4202" s="141" t="s">
        <v>206</v>
      </c>
      <c r="E4202" s="141">
        <v>2017</v>
      </c>
      <c r="F4202" s="141" t="str">
        <f t="shared" si="195"/>
        <v>Mitsubishi Pajero Sport</v>
      </c>
      <c r="G4202" s="141" t="str">
        <f t="shared" si="196"/>
        <v>Mitsubishi Pajero Sport_2017</v>
      </c>
      <c r="H4202" s="141">
        <v>2500</v>
      </c>
      <c r="I4202" s="141" t="str">
        <f t="shared" si="197"/>
        <v>Mitsubishi Pajero Sport_2017_2500</v>
      </c>
      <c r="J4202" s="141">
        <v>600000</v>
      </c>
    </row>
    <row r="4203" spans="1:10">
      <c r="A4203" s="141" t="s">
        <v>241</v>
      </c>
      <c r="B4203" s="141">
        <v>110</v>
      </c>
      <c r="C4203" s="141" t="s">
        <v>205</v>
      </c>
      <c r="D4203" s="141" t="s">
        <v>206</v>
      </c>
      <c r="E4203" s="141">
        <v>2017</v>
      </c>
      <c r="F4203" s="141" t="str">
        <f t="shared" si="195"/>
        <v>Mitsubishi Pajero Sport</v>
      </c>
      <c r="G4203" s="141" t="str">
        <f t="shared" si="196"/>
        <v>Mitsubishi Pajero Sport_2017</v>
      </c>
      <c r="H4203" s="141">
        <v>2500</v>
      </c>
      <c r="I4203" s="141" t="str">
        <f t="shared" si="197"/>
        <v>Mitsubishi Pajero Sport_2017_2500</v>
      </c>
      <c r="J4203" s="141">
        <v>590000</v>
      </c>
    </row>
    <row r="4204" spans="1:10">
      <c r="A4204" s="141" t="s">
        <v>241</v>
      </c>
      <c r="B4204" s="141">
        <v>110</v>
      </c>
      <c r="C4204" s="141" t="s">
        <v>205</v>
      </c>
      <c r="D4204" s="141" t="s">
        <v>206</v>
      </c>
      <c r="E4204" s="141">
        <v>2017</v>
      </c>
      <c r="F4204" s="141" t="str">
        <f t="shared" si="195"/>
        <v>Mitsubishi Pajero Sport</v>
      </c>
      <c r="G4204" s="141" t="str">
        <f t="shared" si="196"/>
        <v>Mitsubishi Pajero Sport_2017</v>
      </c>
      <c r="H4204" s="141">
        <v>2500</v>
      </c>
      <c r="I4204" s="141" t="str">
        <f t="shared" si="197"/>
        <v>Mitsubishi Pajero Sport_2017_2500</v>
      </c>
      <c r="J4204" s="141">
        <v>580000</v>
      </c>
    </row>
    <row r="4205" spans="1:10">
      <c r="A4205" s="141" t="s">
        <v>241</v>
      </c>
      <c r="B4205" s="141">
        <v>110</v>
      </c>
      <c r="C4205" s="141" t="s">
        <v>205</v>
      </c>
      <c r="D4205" s="141" t="s">
        <v>206</v>
      </c>
      <c r="E4205" s="141">
        <v>2017</v>
      </c>
      <c r="F4205" s="141" t="str">
        <f t="shared" si="195"/>
        <v>Mitsubishi Pajero Sport</v>
      </c>
      <c r="G4205" s="141" t="str">
        <f t="shared" si="196"/>
        <v>Mitsubishi Pajero Sport_2017</v>
      </c>
      <c r="H4205" s="141">
        <v>2500</v>
      </c>
      <c r="I4205" s="141" t="str">
        <f t="shared" si="197"/>
        <v>Mitsubishi Pajero Sport_2017_2500</v>
      </c>
      <c r="J4205" s="141">
        <v>570000</v>
      </c>
    </row>
    <row r="4206" spans="1:10">
      <c r="A4206" s="141" t="s">
        <v>241</v>
      </c>
      <c r="B4206" s="141">
        <v>110</v>
      </c>
      <c r="C4206" s="141" t="s">
        <v>205</v>
      </c>
      <c r="D4206" s="141" t="s">
        <v>206</v>
      </c>
      <c r="E4206" s="141">
        <v>2017</v>
      </c>
      <c r="F4206" s="141" t="str">
        <f t="shared" si="195"/>
        <v>Mitsubishi Pajero Sport</v>
      </c>
      <c r="G4206" s="141" t="str">
        <f t="shared" si="196"/>
        <v>Mitsubishi Pajero Sport_2017</v>
      </c>
      <c r="H4206" s="141">
        <v>2500</v>
      </c>
      <c r="I4206" s="141" t="str">
        <f t="shared" si="197"/>
        <v>Mitsubishi Pajero Sport_2017_2500</v>
      </c>
      <c r="J4206" s="141">
        <v>560000</v>
      </c>
    </row>
    <row r="4207" spans="1:10">
      <c r="A4207" s="141" t="s">
        <v>241</v>
      </c>
      <c r="B4207" s="141">
        <v>110</v>
      </c>
      <c r="C4207" s="141" t="s">
        <v>205</v>
      </c>
      <c r="D4207" s="141" t="s">
        <v>206</v>
      </c>
      <c r="E4207" s="141">
        <v>2017</v>
      </c>
      <c r="F4207" s="141" t="str">
        <f t="shared" si="195"/>
        <v>Mitsubishi Pajero Sport</v>
      </c>
      <c r="G4207" s="141" t="str">
        <f t="shared" si="196"/>
        <v>Mitsubishi Pajero Sport_2017</v>
      </c>
      <c r="H4207" s="141">
        <v>2500</v>
      </c>
      <c r="I4207" s="141" t="str">
        <f t="shared" si="197"/>
        <v>Mitsubishi Pajero Sport_2017_2500</v>
      </c>
      <c r="J4207" s="141">
        <v>550000</v>
      </c>
    </row>
    <row r="4208" spans="1:10">
      <c r="A4208" s="141" t="s">
        <v>241</v>
      </c>
      <c r="B4208" s="141">
        <v>110</v>
      </c>
      <c r="C4208" s="141" t="s">
        <v>205</v>
      </c>
      <c r="D4208" s="141" t="s">
        <v>206</v>
      </c>
      <c r="E4208" s="141">
        <v>2017</v>
      </c>
      <c r="F4208" s="141" t="str">
        <f t="shared" si="195"/>
        <v>Mitsubishi Pajero Sport</v>
      </c>
      <c r="G4208" s="141" t="str">
        <f t="shared" si="196"/>
        <v>Mitsubishi Pajero Sport_2017</v>
      </c>
      <c r="H4208" s="141">
        <v>2500</v>
      </c>
      <c r="I4208" s="141" t="str">
        <f t="shared" si="197"/>
        <v>Mitsubishi Pajero Sport_2017_2500</v>
      </c>
      <c r="J4208" s="141">
        <v>540000</v>
      </c>
    </row>
    <row r="4209" spans="1:10">
      <c r="A4209" s="141" t="s">
        <v>241</v>
      </c>
      <c r="B4209" s="141">
        <v>110</v>
      </c>
      <c r="C4209" s="141" t="s">
        <v>205</v>
      </c>
      <c r="D4209" s="141" t="s">
        <v>206</v>
      </c>
      <c r="E4209" s="141">
        <v>2017</v>
      </c>
      <c r="F4209" s="141" t="str">
        <f t="shared" si="195"/>
        <v>Mitsubishi Pajero Sport</v>
      </c>
      <c r="G4209" s="141" t="str">
        <f t="shared" si="196"/>
        <v>Mitsubishi Pajero Sport_2017</v>
      </c>
      <c r="H4209" s="141">
        <v>2500</v>
      </c>
      <c r="I4209" s="141" t="str">
        <f t="shared" si="197"/>
        <v>Mitsubishi Pajero Sport_2017_2500</v>
      </c>
      <c r="J4209" s="141">
        <v>530000</v>
      </c>
    </row>
    <row r="4210" spans="1:10">
      <c r="A4210" s="141" t="s">
        <v>241</v>
      </c>
      <c r="B4210" s="141">
        <v>110</v>
      </c>
      <c r="C4210" s="141" t="s">
        <v>205</v>
      </c>
      <c r="D4210" s="141" t="s">
        <v>206</v>
      </c>
      <c r="E4210" s="141">
        <v>2017</v>
      </c>
      <c r="F4210" s="141" t="str">
        <f t="shared" si="195"/>
        <v>Mitsubishi Pajero Sport</v>
      </c>
      <c r="G4210" s="141" t="str">
        <f t="shared" si="196"/>
        <v>Mitsubishi Pajero Sport_2017</v>
      </c>
      <c r="H4210" s="141">
        <v>2500</v>
      </c>
      <c r="I4210" s="141" t="str">
        <f t="shared" si="197"/>
        <v>Mitsubishi Pajero Sport_2017_2500</v>
      </c>
      <c r="J4210" s="141">
        <v>520000</v>
      </c>
    </row>
    <row r="4211" spans="1:10">
      <c r="A4211" s="141" t="s">
        <v>241</v>
      </c>
      <c r="B4211" s="141">
        <v>110</v>
      </c>
      <c r="C4211" s="141" t="s">
        <v>205</v>
      </c>
      <c r="D4211" s="141" t="s">
        <v>206</v>
      </c>
      <c r="E4211" s="141">
        <v>2017</v>
      </c>
      <c r="F4211" s="141" t="str">
        <f t="shared" si="195"/>
        <v>Mitsubishi Pajero Sport</v>
      </c>
      <c r="G4211" s="141" t="str">
        <f t="shared" si="196"/>
        <v>Mitsubishi Pajero Sport_2017</v>
      </c>
      <c r="H4211" s="141">
        <v>2500</v>
      </c>
      <c r="I4211" s="141" t="str">
        <f t="shared" si="197"/>
        <v>Mitsubishi Pajero Sport_2017_2500</v>
      </c>
      <c r="J4211" s="141">
        <v>510000</v>
      </c>
    </row>
    <row r="4212" spans="1:10">
      <c r="A4212" s="141" t="s">
        <v>241</v>
      </c>
      <c r="B4212" s="141">
        <v>110</v>
      </c>
      <c r="C4212" s="141" t="s">
        <v>205</v>
      </c>
      <c r="D4212" s="141" t="s">
        <v>206</v>
      </c>
      <c r="E4212" s="141">
        <v>2017</v>
      </c>
      <c r="F4212" s="141" t="str">
        <f t="shared" si="195"/>
        <v>Mitsubishi Pajero Sport</v>
      </c>
      <c r="G4212" s="141" t="str">
        <f t="shared" si="196"/>
        <v>Mitsubishi Pajero Sport_2017</v>
      </c>
      <c r="H4212" s="141">
        <v>2500</v>
      </c>
      <c r="I4212" s="141" t="str">
        <f t="shared" si="197"/>
        <v>Mitsubishi Pajero Sport_2017_2500</v>
      </c>
      <c r="J4212" s="141">
        <v>500000</v>
      </c>
    </row>
    <row r="4213" spans="1:10">
      <c r="A4213" s="141" t="s">
        <v>241</v>
      </c>
      <c r="B4213" s="141">
        <v>110</v>
      </c>
      <c r="C4213" s="141" t="s">
        <v>205</v>
      </c>
      <c r="D4213" s="141" t="s">
        <v>206</v>
      </c>
      <c r="E4213" s="141">
        <v>2017</v>
      </c>
      <c r="F4213" s="141" t="str">
        <f t="shared" si="195"/>
        <v>Mitsubishi Pajero Sport</v>
      </c>
      <c r="G4213" s="141" t="str">
        <f t="shared" si="196"/>
        <v>Mitsubishi Pajero Sport_2017</v>
      </c>
      <c r="H4213" s="141">
        <v>2500</v>
      </c>
      <c r="I4213" s="141" t="str">
        <f t="shared" si="197"/>
        <v>Mitsubishi Pajero Sport_2017_2500</v>
      </c>
      <c r="J4213" s="141">
        <v>490000</v>
      </c>
    </row>
    <row r="4214" spans="1:10">
      <c r="A4214" s="141" t="s">
        <v>241</v>
      </c>
      <c r="B4214" s="141">
        <v>110</v>
      </c>
      <c r="C4214" s="141" t="s">
        <v>205</v>
      </c>
      <c r="D4214" s="141" t="s">
        <v>206</v>
      </c>
      <c r="E4214" s="141">
        <v>2017</v>
      </c>
      <c r="F4214" s="141" t="str">
        <f t="shared" si="195"/>
        <v>Mitsubishi Pajero Sport</v>
      </c>
      <c r="G4214" s="141" t="str">
        <f t="shared" si="196"/>
        <v>Mitsubishi Pajero Sport_2017</v>
      </c>
      <c r="H4214" s="141">
        <v>2500</v>
      </c>
      <c r="I4214" s="141" t="str">
        <f t="shared" si="197"/>
        <v>Mitsubishi Pajero Sport_2017_2500</v>
      </c>
      <c r="J4214" s="141">
        <v>480000</v>
      </c>
    </row>
    <row r="4215" spans="1:10">
      <c r="A4215" s="141" t="s">
        <v>241</v>
      </c>
      <c r="B4215" s="141">
        <v>110</v>
      </c>
      <c r="C4215" s="141" t="s">
        <v>205</v>
      </c>
      <c r="D4215" s="141" t="s">
        <v>206</v>
      </c>
      <c r="E4215" s="141">
        <v>2017</v>
      </c>
      <c r="F4215" s="141" t="str">
        <f t="shared" si="195"/>
        <v>Mitsubishi Pajero Sport</v>
      </c>
      <c r="G4215" s="141" t="str">
        <f t="shared" si="196"/>
        <v>Mitsubishi Pajero Sport_2017</v>
      </c>
      <c r="H4215" s="141">
        <v>2500</v>
      </c>
      <c r="I4215" s="141" t="str">
        <f t="shared" si="197"/>
        <v>Mitsubishi Pajero Sport_2017_2500</v>
      </c>
      <c r="J4215" s="141">
        <v>470000</v>
      </c>
    </row>
    <row r="4216" spans="1:10">
      <c r="A4216" s="141" t="s">
        <v>241</v>
      </c>
      <c r="B4216" s="141">
        <v>110</v>
      </c>
      <c r="C4216" s="141" t="s">
        <v>205</v>
      </c>
      <c r="D4216" s="141" t="s">
        <v>206</v>
      </c>
      <c r="E4216" s="141">
        <v>2017</v>
      </c>
      <c r="F4216" s="141" t="str">
        <f t="shared" si="195"/>
        <v>Mitsubishi Pajero Sport</v>
      </c>
      <c r="G4216" s="141" t="str">
        <f t="shared" si="196"/>
        <v>Mitsubishi Pajero Sport_2017</v>
      </c>
      <c r="H4216" s="141">
        <v>2500</v>
      </c>
      <c r="I4216" s="141" t="str">
        <f t="shared" si="197"/>
        <v>Mitsubishi Pajero Sport_2017_2500</v>
      </c>
      <c r="J4216" s="141">
        <v>460000</v>
      </c>
    </row>
    <row r="4217" spans="1:10">
      <c r="A4217" s="141" t="s">
        <v>241</v>
      </c>
      <c r="B4217" s="141">
        <v>110</v>
      </c>
      <c r="C4217" s="141" t="s">
        <v>205</v>
      </c>
      <c r="D4217" s="141" t="s">
        <v>206</v>
      </c>
      <c r="E4217" s="141">
        <v>2017</v>
      </c>
      <c r="F4217" s="141" t="str">
        <f t="shared" si="195"/>
        <v>Mitsubishi Pajero Sport</v>
      </c>
      <c r="G4217" s="141" t="str">
        <f t="shared" si="196"/>
        <v>Mitsubishi Pajero Sport_2017</v>
      </c>
      <c r="H4217" s="141">
        <v>2500</v>
      </c>
      <c r="I4217" s="141" t="str">
        <f t="shared" si="197"/>
        <v>Mitsubishi Pajero Sport_2017_2500</v>
      </c>
      <c r="J4217" s="141">
        <v>450000</v>
      </c>
    </row>
    <row r="4218" spans="1:10">
      <c r="A4218" s="141" t="s">
        <v>241</v>
      </c>
      <c r="B4218" s="141">
        <v>110</v>
      </c>
      <c r="C4218" s="141" t="s">
        <v>205</v>
      </c>
      <c r="D4218" s="141" t="s">
        <v>206</v>
      </c>
      <c r="E4218" s="141">
        <v>2017</v>
      </c>
      <c r="F4218" s="141" t="str">
        <f t="shared" si="195"/>
        <v>Mitsubishi Pajero Sport</v>
      </c>
      <c r="G4218" s="141" t="str">
        <f t="shared" si="196"/>
        <v>Mitsubishi Pajero Sport_2017</v>
      </c>
      <c r="H4218" s="141">
        <v>2500</v>
      </c>
      <c r="I4218" s="141" t="str">
        <f t="shared" si="197"/>
        <v>Mitsubishi Pajero Sport_2017_2500</v>
      </c>
      <c r="J4218" s="141">
        <v>440000</v>
      </c>
    </row>
    <row r="4219" spans="1:10">
      <c r="A4219" s="141" t="s">
        <v>241</v>
      </c>
      <c r="B4219" s="141">
        <v>110</v>
      </c>
      <c r="C4219" s="141" t="s">
        <v>205</v>
      </c>
      <c r="D4219" s="141" t="s">
        <v>206</v>
      </c>
      <c r="E4219" s="141">
        <v>2017</v>
      </c>
      <c r="F4219" s="141" t="str">
        <f t="shared" si="195"/>
        <v>Mitsubishi Pajero Sport</v>
      </c>
      <c r="G4219" s="141" t="str">
        <f t="shared" si="196"/>
        <v>Mitsubishi Pajero Sport_2017</v>
      </c>
      <c r="H4219" s="141">
        <v>2500</v>
      </c>
      <c r="I4219" s="141" t="str">
        <f t="shared" si="197"/>
        <v>Mitsubishi Pajero Sport_2017_2500</v>
      </c>
      <c r="J4219" s="141">
        <v>430000</v>
      </c>
    </row>
    <row r="4220" spans="1:10">
      <c r="A4220" s="141" t="s">
        <v>241</v>
      </c>
      <c r="B4220" s="141">
        <v>110</v>
      </c>
      <c r="C4220" s="141" t="s">
        <v>205</v>
      </c>
      <c r="D4220" s="141" t="s">
        <v>206</v>
      </c>
      <c r="E4220" s="141">
        <v>2017</v>
      </c>
      <c r="F4220" s="141" t="str">
        <f t="shared" si="195"/>
        <v>Mitsubishi Pajero Sport</v>
      </c>
      <c r="G4220" s="141" t="str">
        <f t="shared" si="196"/>
        <v>Mitsubishi Pajero Sport_2017</v>
      </c>
      <c r="H4220" s="141">
        <v>2500</v>
      </c>
      <c r="I4220" s="141" t="str">
        <f t="shared" si="197"/>
        <v>Mitsubishi Pajero Sport_2017_2500</v>
      </c>
      <c r="J4220" s="141">
        <v>420000</v>
      </c>
    </row>
    <row r="4221" spans="1:10">
      <c r="A4221" s="141" t="s">
        <v>239</v>
      </c>
      <c r="B4221" s="141">
        <v>320</v>
      </c>
      <c r="C4221" s="141" t="s">
        <v>205</v>
      </c>
      <c r="D4221" s="141" t="s">
        <v>207</v>
      </c>
      <c r="E4221" s="141">
        <v>2017</v>
      </c>
      <c r="F4221" s="141" t="str">
        <f t="shared" si="195"/>
        <v>Mitsubishi Triton</v>
      </c>
      <c r="G4221" s="141" t="str">
        <f t="shared" si="196"/>
        <v>Mitsubishi Triton_2017</v>
      </c>
      <c r="H4221" s="141">
        <v>2400</v>
      </c>
      <c r="I4221" s="141" t="str">
        <f t="shared" si="197"/>
        <v>Mitsubishi Triton_2017_2400</v>
      </c>
      <c r="J4221" s="141">
        <v>260000</v>
      </c>
    </row>
    <row r="4222" spans="1:10">
      <c r="A4222" s="141" t="s">
        <v>239</v>
      </c>
      <c r="B4222" s="141">
        <v>320</v>
      </c>
      <c r="C4222" s="141" t="s">
        <v>205</v>
      </c>
      <c r="D4222" s="141" t="s">
        <v>207</v>
      </c>
      <c r="E4222" s="141">
        <v>2017</v>
      </c>
      <c r="F4222" s="141" t="str">
        <f t="shared" si="195"/>
        <v>Mitsubishi Triton</v>
      </c>
      <c r="G4222" s="141" t="str">
        <f t="shared" si="196"/>
        <v>Mitsubishi Triton_2017</v>
      </c>
      <c r="H4222" s="141">
        <v>2400</v>
      </c>
      <c r="I4222" s="141" t="str">
        <f t="shared" si="197"/>
        <v>Mitsubishi Triton_2017_2400</v>
      </c>
      <c r="J4222" s="141">
        <v>250000</v>
      </c>
    </row>
    <row r="4223" spans="1:10">
      <c r="A4223" s="141" t="s">
        <v>239</v>
      </c>
      <c r="B4223" s="141">
        <v>320</v>
      </c>
      <c r="C4223" s="141" t="s">
        <v>205</v>
      </c>
      <c r="D4223" s="141" t="s">
        <v>207</v>
      </c>
      <c r="E4223" s="141">
        <v>2017</v>
      </c>
      <c r="F4223" s="141" t="str">
        <f t="shared" si="195"/>
        <v>Mitsubishi Triton</v>
      </c>
      <c r="G4223" s="141" t="str">
        <f t="shared" si="196"/>
        <v>Mitsubishi Triton_2017</v>
      </c>
      <c r="H4223" s="141">
        <v>2400</v>
      </c>
      <c r="I4223" s="141" t="str">
        <f t="shared" si="197"/>
        <v>Mitsubishi Triton_2017_2400</v>
      </c>
      <c r="J4223" s="141">
        <v>240000</v>
      </c>
    </row>
    <row r="4224" spans="1:10">
      <c r="A4224" s="141" t="s">
        <v>239</v>
      </c>
      <c r="B4224" s="141">
        <v>320</v>
      </c>
      <c r="C4224" s="141" t="s">
        <v>205</v>
      </c>
      <c r="D4224" s="141" t="s">
        <v>207</v>
      </c>
      <c r="E4224" s="141">
        <v>2017</v>
      </c>
      <c r="F4224" s="141" t="str">
        <f t="shared" si="195"/>
        <v>Mitsubishi Triton</v>
      </c>
      <c r="G4224" s="141" t="str">
        <f t="shared" si="196"/>
        <v>Mitsubishi Triton_2017</v>
      </c>
      <c r="H4224" s="141">
        <v>2400</v>
      </c>
      <c r="I4224" s="141" t="str">
        <f t="shared" si="197"/>
        <v>Mitsubishi Triton_2017_2400</v>
      </c>
      <c r="J4224" s="141">
        <v>230000</v>
      </c>
    </row>
    <row r="4225" spans="1:10">
      <c r="A4225" s="141" t="s">
        <v>239</v>
      </c>
      <c r="B4225" s="141">
        <v>320</v>
      </c>
      <c r="C4225" s="141" t="s">
        <v>205</v>
      </c>
      <c r="D4225" s="141" t="s">
        <v>207</v>
      </c>
      <c r="E4225" s="141">
        <v>2017</v>
      </c>
      <c r="F4225" s="141" t="str">
        <f t="shared" ref="F4225:F4288" si="198">C4225&amp;" "&amp;D4225</f>
        <v>Mitsubishi Triton</v>
      </c>
      <c r="G4225" s="141" t="str">
        <f t="shared" si="196"/>
        <v>Mitsubishi Triton_2017</v>
      </c>
      <c r="H4225" s="141">
        <v>2400</v>
      </c>
      <c r="I4225" s="141" t="str">
        <f t="shared" si="197"/>
        <v>Mitsubishi Triton_2017_2400</v>
      </c>
      <c r="J4225" s="141">
        <v>220000</v>
      </c>
    </row>
    <row r="4226" spans="1:10">
      <c r="A4226" s="141" t="s">
        <v>239</v>
      </c>
      <c r="B4226" s="141">
        <v>320</v>
      </c>
      <c r="C4226" s="141" t="s">
        <v>205</v>
      </c>
      <c r="D4226" s="141" t="s">
        <v>207</v>
      </c>
      <c r="E4226" s="141">
        <v>2017</v>
      </c>
      <c r="F4226" s="141" t="str">
        <f t="shared" si="198"/>
        <v>Mitsubishi Triton</v>
      </c>
      <c r="G4226" s="141" t="str">
        <f t="shared" ref="G4226:G4289" si="199">F4226&amp;"_"&amp;E4226</f>
        <v>Mitsubishi Triton_2017</v>
      </c>
      <c r="H4226" s="141">
        <v>2400</v>
      </c>
      <c r="I4226" s="141" t="str">
        <f t="shared" si="197"/>
        <v>Mitsubishi Triton_2017_2400</v>
      </c>
      <c r="J4226" s="141">
        <v>210000</v>
      </c>
    </row>
    <row r="4227" spans="1:10">
      <c r="A4227" s="141" t="s">
        <v>239</v>
      </c>
      <c r="B4227" s="141">
        <v>320</v>
      </c>
      <c r="C4227" s="141" t="s">
        <v>205</v>
      </c>
      <c r="D4227" s="141" t="s">
        <v>207</v>
      </c>
      <c r="E4227" s="141">
        <v>2017</v>
      </c>
      <c r="F4227" s="141" t="str">
        <f t="shared" si="198"/>
        <v>Mitsubishi Triton</v>
      </c>
      <c r="G4227" s="141" t="str">
        <f t="shared" si="199"/>
        <v>Mitsubishi Triton_2017</v>
      </c>
      <c r="H4227" s="141">
        <v>2400</v>
      </c>
      <c r="I4227" s="141" t="str">
        <f t="shared" ref="I4227:I4290" si="200">G4227&amp;"_"&amp;H4227</f>
        <v>Mitsubishi Triton_2017_2400</v>
      </c>
      <c r="J4227" s="141">
        <v>200000</v>
      </c>
    </row>
    <row r="4228" spans="1:10">
      <c r="A4228" s="141" t="s">
        <v>239</v>
      </c>
      <c r="B4228" s="141">
        <v>320</v>
      </c>
      <c r="C4228" s="141" t="s">
        <v>205</v>
      </c>
      <c r="D4228" s="141" t="s">
        <v>207</v>
      </c>
      <c r="E4228" s="141">
        <v>2017</v>
      </c>
      <c r="F4228" s="141" t="str">
        <f t="shared" si="198"/>
        <v>Mitsubishi Triton</v>
      </c>
      <c r="G4228" s="141" t="str">
        <f t="shared" si="199"/>
        <v>Mitsubishi Triton_2017</v>
      </c>
      <c r="H4228" s="141">
        <v>2400</v>
      </c>
      <c r="I4228" s="141" t="str">
        <f t="shared" si="200"/>
        <v>Mitsubishi Triton_2017_2400</v>
      </c>
      <c r="J4228" s="141">
        <v>190000</v>
      </c>
    </row>
    <row r="4229" spans="1:10">
      <c r="A4229" s="141" t="s">
        <v>239</v>
      </c>
      <c r="B4229" s="141">
        <v>320</v>
      </c>
      <c r="C4229" s="141" t="s">
        <v>205</v>
      </c>
      <c r="D4229" s="141" t="s">
        <v>207</v>
      </c>
      <c r="E4229" s="141">
        <v>2017</v>
      </c>
      <c r="F4229" s="141" t="str">
        <f t="shared" si="198"/>
        <v>Mitsubishi Triton</v>
      </c>
      <c r="G4229" s="141" t="str">
        <f t="shared" si="199"/>
        <v>Mitsubishi Triton_2017</v>
      </c>
      <c r="H4229" s="141">
        <v>2500</v>
      </c>
      <c r="I4229" s="141" t="str">
        <f t="shared" si="200"/>
        <v>Mitsubishi Triton_2017_2500</v>
      </c>
      <c r="J4229" s="141">
        <v>330000</v>
      </c>
    </row>
    <row r="4230" spans="1:10">
      <c r="A4230" s="141" t="s">
        <v>239</v>
      </c>
      <c r="B4230" s="141">
        <v>320</v>
      </c>
      <c r="C4230" s="141" t="s">
        <v>205</v>
      </c>
      <c r="D4230" s="141" t="s">
        <v>207</v>
      </c>
      <c r="E4230" s="141">
        <v>2017</v>
      </c>
      <c r="F4230" s="141" t="str">
        <f t="shared" si="198"/>
        <v>Mitsubishi Triton</v>
      </c>
      <c r="G4230" s="141" t="str">
        <f t="shared" si="199"/>
        <v>Mitsubishi Triton_2017</v>
      </c>
      <c r="H4230" s="141">
        <v>2500</v>
      </c>
      <c r="I4230" s="141" t="str">
        <f t="shared" si="200"/>
        <v>Mitsubishi Triton_2017_2500</v>
      </c>
      <c r="J4230" s="141">
        <v>320000</v>
      </c>
    </row>
    <row r="4231" spans="1:10">
      <c r="A4231" s="141" t="s">
        <v>239</v>
      </c>
      <c r="B4231" s="141">
        <v>320</v>
      </c>
      <c r="C4231" s="141" t="s">
        <v>205</v>
      </c>
      <c r="D4231" s="141" t="s">
        <v>207</v>
      </c>
      <c r="E4231" s="141">
        <v>2017</v>
      </c>
      <c r="F4231" s="141" t="str">
        <f t="shared" si="198"/>
        <v>Mitsubishi Triton</v>
      </c>
      <c r="G4231" s="141" t="str">
        <f t="shared" si="199"/>
        <v>Mitsubishi Triton_2017</v>
      </c>
      <c r="H4231" s="141">
        <v>2500</v>
      </c>
      <c r="I4231" s="141" t="str">
        <f t="shared" si="200"/>
        <v>Mitsubishi Triton_2017_2500</v>
      </c>
      <c r="J4231" s="141">
        <v>310000</v>
      </c>
    </row>
    <row r="4232" spans="1:10">
      <c r="A4232" s="141" t="s">
        <v>239</v>
      </c>
      <c r="B4232" s="141">
        <v>320</v>
      </c>
      <c r="C4232" s="141" t="s">
        <v>205</v>
      </c>
      <c r="D4232" s="141" t="s">
        <v>207</v>
      </c>
      <c r="E4232" s="141">
        <v>2017</v>
      </c>
      <c r="F4232" s="141" t="str">
        <f t="shared" si="198"/>
        <v>Mitsubishi Triton</v>
      </c>
      <c r="G4232" s="141" t="str">
        <f t="shared" si="199"/>
        <v>Mitsubishi Triton_2017</v>
      </c>
      <c r="H4232" s="141">
        <v>2500</v>
      </c>
      <c r="I4232" s="141" t="str">
        <f t="shared" si="200"/>
        <v>Mitsubishi Triton_2017_2500</v>
      </c>
      <c r="J4232" s="141">
        <v>300000</v>
      </c>
    </row>
    <row r="4233" spans="1:10">
      <c r="A4233" s="141" t="s">
        <v>239</v>
      </c>
      <c r="B4233" s="141">
        <v>320</v>
      </c>
      <c r="C4233" s="141" t="s">
        <v>205</v>
      </c>
      <c r="D4233" s="141" t="s">
        <v>207</v>
      </c>
      <c r="E4233" s="141">
        <v>2017</v>
      </c>
      <c r="F4233" s="141" t="str">
        <f t="shared" si="198"/>
        <v>Mitsubishi Triton</v>
      </c>
      <c r="G4233" s="141" t="str">
        <f t="shared" si="199"/>
        <v>Mitsubishi Triton_2017</v>
      </c>
      <c r="H4233" s="141">
        <v>2500</v>
      </c>
      <c r="I4233" s="141" t="str">
        <f t="shared" si="200"/>
        <v>Mitsubishi Triton_2017_2500</v>
      </c>
      <c r="J4233" s="141">
        <v>290000</v>
      </c>
    </row>
    <row r="4234" spans="1:10">
      <c r="A4234" s="141" t="s">
        <v>239</v>
      </c>
      <c r="B4234" s="141">
        <v>320</v>
      </c>
      <c r="C4234" s="141" t="s">
        <v>205</v>
      </c>
      <c r="D4234" s="141" t="s">
        <v>207</v>
      </c>
      <c r="E4234" s="141">
        <v>2017</v>
      </c>
      <c r="F4234" s="141" t="str">
        <f t="shared" si="198"/>
        <v>Mitsubishi Triton</v>
      </c>
      <c r="G4234" s="141" t="str">
        <f t="shared" si="199"/>
        <v>Mitsubishi Triton_2017</v>
      </c>
      <c r="H4234" s="141">
        <v>2500</v>
      </c>
      <c r="I4234" s="141" t="str">
        <f t="shared" si="200"/>
        <v>Mitsubishi Triton_2017_2500</v>
      </c>
      <c r="J4234" s="141">
        <v>280000</v>
      </c>
    </row>
    <row r="4235" spans="1:10">
      <c r="A4235" s="141" t="s">
        <v>239</v>
      </c>
      <c r="B4235" s="141">
        <v>320</v>
      </c>
      <c r="C4235" s="141" t="s">
        <v>205</v>
      </c>
      <c r="D4235" s="141" t="s">
        <v>207</v>
      </c>
      <c r="E4235" s="141">
        <v>2017</v>
      </c>
      <c r="F4235" s="141" t="str">
        <f t="shared" si="198"/>
        <v>Mitsubishi Triton</v>
      </c>
      <c r="G4235" s="141" t="str">
        <f t="shared" si="199"/>
        <v>Mitsubishi Triton_2017</v>
      </c>
      <c r="H4235" s="141">
        <v>2500</v>
      </c>
      <c r="I4235" s="141" t="str">
        <f t="shared" si="200"/>
        <v>Mitsubishi Triton_2017_2500</v>
      </c>
      <c r="J4235" s="141">
        <v>270000</v>
      </c>
    </row>
    <row r="4236" spans="1:10">
      <c r="A4236" s="141" t="s">
        <v>239</v>
      </c>
      <c r="B4236" s="141">
        <v>320</v>
      </c>
      <c r="C4236" s="141" t="s">
        <v>205</v>
      </c>
      <c r="D4236" s="141" t="s">
        <v>207</v>
      </c>
      <c r="E4236" s="141">
        <v>2017</v>
      </c>
      <c r="F4236" s="141" t="str">
        <f t="shared" si="198"/>
        <v>Mitsubishi Triton</v>
      </c>
      <c r="G4236" s="141" t="str">
        <f t="shared" si="199"/>
        <v>Mitsubishi Triton_2017</v>
      </c>
      <c r="H4236" s="141">
        <v>2500</v>
      </c>
      <c r="I4236" s="141" t="str">
        <f t="shared" si="200"/>
        <v>Mitsubishi Triton_2017_2500</v>
      </c>
      <c r="J4236" s="141">
        <v>260000</v>
      </c>
    </row>
    <row r="4237" spans="1:10">
      <c r="A4237" s="141" t="s">
        <v>239</v>
      </c>
      <c r="B4237" s="141">
        <v>320</v>
      </c>
      <c r="C4237" s="141" t="s">
        <v>205</v>
      </c>
      <c r="D4237" s="141" t="s">
        <v>207</v>
      </c>
      <c r="E4237" s="141">
        <v>2017</v>
      </c>
      <c r="F4237" s="141" t="str">
        <f t="shared" si="198"/>
        <v>Mitsubishi Triton</v>
      </c>
      <c r="G4237" s="141" t="str">
        <f t="shared" si="199"/>
        <v>Mitsubishi Triton_2017</v>
      </c>
      <c r="H4237" s="141">
        <v>2500</v>
      </c>
      <c r="I4237" s="141" t="str">
        <f t="shared" si="200"/>
        <v>Mitsubishi Triton_2017_2500</v>
      </c>
      <c r="J4237" s="141">
        <v>250000</v>
      </c>
    </row>
    <row r="4238" spans="1:10">
      <c r="A4238" s="141" t="s">
        <v>239</v>
      </c>
      <c r="B4238" s="141">
        <v>320</v>
      </c>
      <c r="C4238" s="141" t="s">
        <v>205</v>
      </c>
      <c r="D4238" s="141" t="s">
        <v>207</v>
      </c>
      <c r="E4238" s="141">
        <v>2017</v>
      </c>
      <c r="F4238" s="141" t="str">
        <f t="shared" si="198"/>
        <v>Mitsubishi Triton</v>
      </c>
      <c r="G4238" s="141" t="str">
        <f t="shared" si="199"/>
        <v>Mitsubishi Triton_2017</v>
      </c>
      <c r="H4238" s="141">
        <v>2500</v>
      </c>
      <c r="I4238" s="141" t="str">
        <f t="shared" si="200"/>
        <v>Mitsubishi Triton_2017_2500</v>
      </c>
      <c r="J4238" s="141">
        <v>240000</v>
      </c>
    </row>
    <row r="4239" spans="1:10">
      <c r="A4239" s="141" t="s">
        <v>239</v>
      </c>
      <c r="B4239" s="141">
        <v>320</v>
      </c>
      <c r="C4239" s="141" t="s">
        <v>205</v>
      </c>
      <c r="D4239" s="141" t="s">
        <v>207</v>
      </c>
      <c r="E4239" s="141">
        <v>2017</v>
      </c>
      <c r="F4239" s="141" t="str">
        <f t="shared" si="198"/>
        <v>Mitsubishi Triton</v>
      </c>
      <c r="G4239" s="141" t="str">
        <f t="shared" si="199"/>
        <v>Mitsubishi Triton_2017</v>
      </c>
      <c r="H4239" s="141">
        <v>2500</v>
      </c>
      <c r="I4239" s="141" t="str">
        <f t="shared" si="200"/>
        <v>Mitsubishi Triton_2017_2500</v>
      </c>
      <c r="J4239" s="141">
        <v>230000</v>
      </c>
    </row>
    <row r="4240" spans="1:10">
      <c r="A4240" s="141" t="s">
        <v>239</v>
      </c>
      <c r="B4240" s="141">
        <v>320</v>
      </c>
      <c r="C4240" s="141" t="s">
        <v>205</v>
      </c>
      <c r="D4240" s="141" t="s">
        <v>207</v>
      </c>
      <c r="E4240" s="141">
        <v>2017</v>
      </c>
      <c r="F4240" s="141" t="str">
        <f t="shared" si="198"/>
        <v>Mitsubishi Triton</v>
      </c>
      <c r="G4240" s="141" t="str">
        <f t="shared" si="199"/>
        <v>Mitsubishi Triton_2017</v>
      </c>
      <c r="H4240" s="141">
        <v>2500</v>
      </c>
      <c r="I4240" s="141" t="str">
        <f t="shared" si="200"/>
        <v>Mitsubishi Triton_2017_2500</v>
      </c>
      <c r="J4240" s="141">
        <v>220000</v>
      </c>
    </row>
    <row r="4241" spans="1:10">
      <c r="A4241" s="141" t="s">
        <v>239</v>
      </c>
      <c r="B4241" s="141">
        <v>320</v>
      </c>
      <c r="C4241" s="141" t="s">
        <v>205</v>
      </c>
      <c r="D4241" s="141" t="s">
        <v>207</v>
      </c>
      <c r="E4241" s="141">
        <v>2017</v>
      </c>
      <c r="F4241" s="141" t="str">
        <f t="shared" si="198"/>
        <v>Mitsubishi Triton</v>
      </c>
      <c r="G4241" s="141" t="str">
        <f t="shared" si="199"/>
        <v>Mitsubishi Triton_2017</v>
      </c>
      <c r="H4241" s="141">
        <v>2500</v>
      </c>
      <c r="I4241" s="141" t="str">
        <f t="shared" si="200"/>
        <v>Mitsubishi Triton_2017_2500</v>
      </c>
      <c r="J4241" s="141">
        <v>210000</v>
      </c>
    </row>
    <row r="4242" spans="1:10">
      <c r="A4242" s="141" t="s">
        <v>239</v>
      </c>
      <c r="B4242" s="141">
        <v>320</v>
      </c>
      <c r="C4242" s="141" t="s">
        <v>205</v>
      </c>
      <c r="D4242" s="141" t="s">
        <v>207</v>
      </c>
      <c r="E4242" s="141">
        <v>2017</v>
      </c>
      <c r="F4242" s="141" t="str">
        <f t="shared" si="198"/>
        <v>Mitsubishi Triton</v>
      </c>
      <c r="G4242" s="141" t="str">
        <f t="shared" si="199"/>
        <v>Mitsubishi Triton_2017</v>
      </c>
      <c r="H4242" s="141">
        <v>2500</v>
      </c>
      <c r="I4242" s="141" t="str">
        <f t="shared" si="200"/>
        <v>Mitsubishi Triton_2017_2500</v>
      </c>
      <c r="J4242" s="141">
        <v>200000</v>
      </c>
    </row>
    <row r="4243" spans="1:10">
      <c r="A4243" s="141" t="s">
        <v>240</v>
      </c>
      <c r="B4243" s="141">
        <v>110</v>
      </c>
      <c r="C4243" s="141" t="s">
        <v>205</v>
      </c>
      <c r="D4243" s="141" t="s">
        <v>207</v>
      </c>
      <c r="E4243" s="141">
        <v>2017</v>
      </c>
      <c r="F4243" s="141" t="str">
        <f t="shared" si="198"/>
        <v>Mitsubishi Triton</v>
      </c>
      <c r="G4243" s="141" t="str">
        <f t="shared" si="199"/>
        <v>Mitsubishi Triton_2017</v>
      </c>
      <c r="H4243" s="141">
        <v>2500</v>
      </c>
      <c r="I4243" s="141" t="str">
        <f t="shared" si="200"/>
        <v>Mitsubishi Triton_2017_2500</v>
      </c>
      <c r="J4243" s="141">
        <v>490000</v>
      </c>
    </row>
    <row r="4244" spans="1:10">
      <c r="A4244" s="141" t="s">
        <v>240</v>
      </c>
      <c r="B4244" s="141">
        <v>110</v>
      </c>
      <c r="C4244" s="141" t="s">
        <v>205</v>
      </c>
      <c r="D4244" s="141" t="s">
        <v>207</v>
      </c>
      <c r="E4244" s="141">
        <v>2017</v>
      </c>
      <c r="F4244" s="141" t="str">
        <f t="shared" si="198"/>
        <v>Mitsubishi Triton</v>
      </c>
      <c r="G4244" s="141" t="str">
        <f t="shared" si="199"/>
        <v>Mitsubishi Triton_2017</v>
      </c>
      <c r="H4244" s="141">
        <v>2500</v>
      </c>
      <c r="I4244" s="141" t="str">
        <f t="shared" si="200"/>
        <v>Mitsubishi Triton_2017_2500</v>
      </c>
      <c r="J4244" s="141">
        <v>480000</v>
      </c>
    </row>
    <row r="4245" spans="1:10">
      <c r="A4245" s="141" t="s">
        <v>240</v>
      </c>
      <c r="B4245" s="141">
        <v>110</v>
      </c>
      <c r="C4245" s="141" t="s">
        <v>205</v>
      </c>
      <c r="D4245" s="141" t="s">
        <v>207</v>
      </c>
      <c r="E4245" s="141">
        <v>2017</v>
      </c>
      <c r="F4245" s="141" t="str">
        <f t="shared" si="198"/>
        <v>Mitsubishi Triton</v>
      </c>
      <c r="G4245" s="141" t="str">
        <f t="shared" si="199"/>
        <v>Mitsubishi Triton_2017</v>
      </c>
      <c r="H4245" s="141">
        <v>2500</v>
      </c>
      <c r="I4245" s="141" t="str">
        <f t="shared" si="200"/>
        <v>Mitsubishi Triton_2017_2500</v>
      </c>
      <c r="J4245" s="141">
        <v>470000</v>
      </c>
    </row>
    <row r="4246" spans="1:10">
      <c r="A4246" s="141" t="s">
        <v>240</v>
      </c>
      <c r="B4246" s="141">
        <v>110</v>
      </c>
      <c r="C4246" s="141" t="s">
        <v>205</v>
      </c>
      <c r="D4246" s="141" t="s">
        <v>207</v>
      </c>
      <c r="E4246" s="141">
        <v>2017</v>
      </c>
      <c r="F4246" s="141" t="str">
        <f t="shared" si="198"/>
        <v>Mitsubishi Triton</v>
      </c>
      <c r="G4246" s="141" t="str">
        <f t="shared" si="199"/>
        <v>Mitsubishi Triton_2017</v>
      </c>
      <c r="H4246" s="141">
        <v>2500</v>
      </c>
      <c r="I4246" s="141" t="str">
        <f t="shared" si="200"/>
        <v>Mitsubishi Triton_2017_2500</v>
      </c>
      <c r="J4246" s="141">
        <v>460000</v>
      </c>
    </row>
    <row r="4247" spans="1:10">
      <c r="A4247" s="141" t="s">
        <v>240</v>
      </c>
      <c r="B4247" s="141">
        <v>110</v>
      </c>
      <c r="C4247" s="141" t="s">
        <v>205</v>
      </c>
      <c r="D4247" s="141" t="s">
        <v>207</v>
      </c>
      <c r="E4247" s="141">
        <v>2017</v>
      </c>
      <c r="F4247" s="141" t="str">
        <f t="shared" si="198"/>
        <v>Mitsubishi Triton</v>
      </c>
      <c r="G4247" s="141" t="str">
        <f t="shared" si="199"/>
        <v>Mitsubishi Triton_2017</v>
      </c>
      <c r="H4247" s="141">
        <v>2500</v>
      </c>
      <c r="I4247" s="141" t="str">
        <f t="shared" si="200"/>
        <v>Mitsubishi Triton_2017_2500</v>
      </c>
      <c r="J4247" s="141">
        <v>450000</v>
      </c>
    </row>
    <row r="4248" spans="1:10">
      <c r="A4248" s="141" t="s">
        <v>240</v>
      </c>
      <c r="B4248" s="141">
        <v>110</v>
      </c>
      <c r="C4248" s="141" t="s">
        <v>205</v>
      </c>
      <c r="D4248" s="141" t="s">
        <v>207</v>
      </c>
      <c r="E4248" s="141">
        <v>2017</v>
      </c>
      <c r="F4248" s="141" t="str">
        <f t="shared" si="198"/>
        <v>Mitsubishi Triton</v>
      </c>
      <c r="G4248" s="141" t="str">
        <f t="shared" si="199"/>
        <v>Mitsubishi Triton_2017</v>
      </c>
      <c r="H4248" s="141">
        <v>2500</v>
      </c>
      <c r="I4248" s="141" t="str">
        <f t="shared" si="200"/>
        <v>Mitsubishi Triton_2017_2500</v>
      </c>
      <c r="J4248" s="141">
        <v>440000</v>
      </c>
    </row>
    <row r="4249" spans="1:10">
      <c r="A4249" s="141" t="s">
        <v>240</v>
      </c>
      <c r="B4249" s="141">
        <v>110</v>
      </c>
      <c r="C4249" s="141" t="s">
        <v>205</v>
      </c>
      <c r="D4249" s="141" t="s">
        <v>207</v>
      </c>
      <c r="E4249" s="141">
        <v>2017</v>
      </c>
      <c r="F4249" s="141" t="str">
        <f t="shared" si="198"/>
        <v>Mitsubishi Triton</v>
      </c>
      <c r="G4249" s="141" t="str">
        <f t="shared" si="199"/>
        <v>Mitsubishi Triton_2017</v>
      </c>
      <c r="H4249" s="141">
        <v>2500</v>
      </c>
      <c r="I4249" s="141" t="str">
        <f t="shared" si="200"/>
        <v>Mitsubishi Triton_2017_2500</v>
      </c>
      <c r="J4249" s="141">
        <v>430000</v>
      </c>
    </row>
    <row r="4250" spans="1:10">
      <c r="A4250" s="141" t="s">
        <v>240</v>
      </c>
      <c r="B4250" s="141">
        <v>110</v>
      </c>
      <c r="C4250" s="141" t="s">
        <v>205</v>
      </c>
      <c r="D4250" s="141" t="s">
        <v>207</v>
      </c>
      <c r="E4250" s="141">
        <v>2017</v>
      </c>
      <c r="F4250" s="141" t="str">
        <f t="shared" si="198"/>
        <v>Mitsubishi Triton</v>
      </c>
      <c r="G4250" s="141" t="str">
        <f t="shared" si="199"/>
        <v>Mitsubishi Triton_2017</v>
      </c>
      <c r="H4250" s="141">
        <v>2500</v>
      </c>
      <c r="I4250" s="141" t="str">
        <f t="shared" si="200"/>
        <v>Mitsubishi Triton_2017_2500</v>
      </c>
      <c r="J4250" s="141">
        <v>420000</v>
      </c>
    </row>
    <row r="4251" spans="1:10">
      <c r="A4251" s="141" t="s">
        <v>240</v>
      </c>
      <c r="B4251" s="141">
        <v>110</v>
      </c>
      <c r="C4251" s="141" t="s">
        <v>205</v>
      </c>
      <c r="D4251" s="141" t="s">
        <v>207</v>
      </c>
      <c r="E4251" s="141">
        <v>2017</v>
      </c>
      <c r="F4251" s="141" t="str">
        <f t="shared" si="198"/>
        <v>Mitsubishi Triton</v>
      </c>
      <c r="G4251" s="141" t="str">
        <f t="shared" si="199"/>
        <v>Mitsubishi Triton_2017</v>
      </c>
      <c r="H4251" s="141">
        <v>2500</v>
      </c>
      <c r="I4251" s="141" t="str">
        <f t="shared" si="200"/>
        <v>Mitsubishi Triton_2017_2500</v>
      </c>
      <c r="J4251" s="141">
        <v>410000</v>
      </c>
    </row>
    <row r="4252" spans="1:10">
      <c r="A4252" s="141" t="s">
        <v>240</v>
      </c>
      <c r="B4252" s="141">
        <v>110</v>
      </c>
      <c r="C4252" s="141" t="s">
        <v>205</v>
      </c>
      <c r="D4252" s="141" t="s">
        <v>207</v>
      </c>
      <c r="E4252" s="141">
        <v>2017</v>
      </c>
      <c r="F4252" s="141" t="str">
        <f t="shared" si="198"/>
        <v>Mitsubishi Triton</v>
      </c>
      <c r="G4252" s="141" t="str">
        <f t="shared" si="199"/>
        <v>Mitsubishi Triton_2017</v>
      </c>
      <c r="H4252" s="141">
        <v>2500</v>
      </c>
      <c r="I4252" s="141" t="str">
        <f t="shared" si="200"/>
        <v>Mitsubishi Triton_2017_2500</v>
      </c>
      <c r="J4252" s="141">
        <v>400000</v>
      </c>
    </row>
    <row r="4253" spans="1:10">
      <c r="A4253" s="141" t="s">
        <v>240</v>
      </c>
      <c r="B4253" s="141">
        <v>110</v>
      </c>
      <c r="C4253" s="141" t="s">
        <v>205</v>
      </c>
      <c r="D4253" s="141" t="s">
        <v>207</v>
      </c>
      <c r="E4253" s="141">
        <v>2017</v>
      </c>
      <c r="F4253" s="141" t="str">
        <f t="shared" si="198"/>
        <v>Mitsubishi Triton</v>
      </c>
      <c r="G4253" s="141" t="str">
        <f t="shared" si="199"/>
        <v>Mitsubishi Triton_2017</v>
      </c>
      <c r="H4253" s="141">
        <v>2500</v>
      </c>
      <c r="I4253" s="141" t="str">
        <f t="shared" si="200"/>
        <v>Mitsubishi Triton_2017_2500</v>
      </c>
      <c r="J4253" s="141">
        <v>390000</v>
      </c>
    </row>
    <row r="4254" spans="1:10">
      <c r="A4254" s="141" t="s">
        <v>240</v>
      </c>
      <c r="B4254" s="141">
        <v>110</v>
      </c>
      <c r="C4254" s="141" t="s">
        <v>205</v>
      </c>
      <c r="D4254" s="141" t="s">
        <v>207</v>
      </c>
      <c r="E4254" s="141">
        <v>2017</v>
      </c>
      <c r="F4254" s="141" t="str">
        <f t="shared" si="198"/>
        <v>Mitsubishi Triton</v>
      </c>
      <c r="G4254" s="141" t="str">
        <f t="shared" si="199"/>
        <v>Mitsubishi Triton_2017</v>
      </c>
      <c r="H4254" s="141">
        <v>2500</v>
      </c>
      <c r="I4254" s="141" t="str">
        <f t="shared" si="200"/>
        <v>Mitsubishi Triton_2017_2500</v>
      </c>
      <c r="J4254" s="141">
        <v>380000</v>
      </c>
    </row>
    <row r="4255" spans="1:10">
      <c r="A4255" s="141" t="s">
        <v>240</v>
      </c>
      <c r="B4255" s="141">
        <v>110</v>
      </c>
      <c r="C4255" s="141" t="s">
        <v>205</v>
      </c>
      <c r="D4255" s="141" t="s">
        <v>207</v>
      </c>
      <c r="E4255" s="141">
        <v>2017</v>
      </c>
      <c r="F4255" s="141" t="str">
        <f t="shared" si="198"/>
        <v>Mitsubishi Triton</v>
      </c>
      <c r="G4255" s="141" t="str">
        <f t="shared" si="199"/>
        <v>Mitsubishi Triton_2017</v>
      </c>
      <c r="H4255" s="141">
        <v>2500</v>
      </c>
      <c r="I4255" s="141" t="str">
        <f t="shared" si="200"/>
        <v>Mitsubishi Triton_2017_2500</v>
      </c>
      <c r="J4255" s="141">
        <v>370000</v>
      </c>
    </row>
    <row r="4256" spans="1:10">
      <c r="A4256" s="141" t="s">
        <v>240</v>
      </c>
      <c r="B4256" s="141">
        <v>110</v>
      </c>
      <c r="C4256" s="141" t="s">
        <v>205</v>
      </c>
      <c r="D4256" s="141" t="s">
        <v>207</v>
      </c>
      <c r="E4256" s="141">
        <v>2017</v>
      </c>
      <c r="F4256" s="141" t="str">
        <f t="shared" si="198"/>
        <v>Mitsubishi Triton</v>
      </c>
      <c r="G4256" s="141" t="str">
        <f t="shared" si="199"/>
        <v>Mitsubishi Triton_2017</v>
      </c>
      <c r="H4256" s="141">
        <v>2500</v>
      </c>
      <c r="I4256" s="141" t="str">
        <f t="shared" si="200"/>
        <v>Mitsubishi Triton_2017_2500</v>
      </c>
      <c r="J4256" s="141">
        <v>360000</v>
      </c>
    </row>
    <row r="4257" spans="1:10">
      <c r="A4257" s="141" t="s">
        <v>240</v>
      </c>
      <c r="B4257" s="141">
        <v>110</v>
      </c>
      <c r="C4257" s="141" t="s">
        <v>205</v>
      </c>
      <c r="D4257" s="141" t="s">
        <v>207</v>
      </c>
      <c r="E4257" s="141">
        <v>2017</v>
      </c>
      <c r="F4257" s="141" t="str">
        <f t="shared" si="198"/>
        <v>Mitsubishi Triton</v>
      </c>
      <c r="G4257" s="141" t="str">
        <f t="shared" si="199"/>
        <v>Mitsubishi Triton_2017</v>
      </c>
      <c r="H4257" s="141">
        <v>2500</v>
      </c>
      <c r="I4257" s="141" t="str">
        <f t="shared" si="200"/>
        <v>Mitsubishi Triton_2017_2500</v>
      </c>
      <c r="J4257" s="141">
        <v>350000</v>
      </c>
    </row>
    <row r="4258" spans="1:10">
      <c r="A4258" s="141" t="s">
        <v>240</v>
      </c>
      <c r="B4258" s="141">
        <v>110</v>
      </c>
      <c r="C4258" s="141" t="s">
        <v>205</v>
      </c>
      <c r="D4258" s="141" t="s">
        <v>207</v>
      </c>
      <c r="E4258" s="141">
        <v>2017</v>
      </c>
      <c r="F4258" s="141" t="str">
        <f t="shared" si="198"/>
        <v>Mitsubishi Triton</v>
      </c>
      <c r="G4258" s="141" t="str">
        <f t="shared" si="199"/>
        <v>Mitsubishi Triton_2017</v>
      </c>
      <c r="H4258" s="141">
        <v>2500</v>
      </c>
      <c r="I4258" s="141" t="str">
        <f t="shared" si="200"/>
        <v>Mitsubishi Triton_2017_2500</v>
      </c>
      <c r="J4258" s="141">
        <v>340000</v>
      </c>
    </row>
    <row r="4259" spans="1:10">
      <c r="A4259" s="141" t="s">
        <v>240</v>
      </c>
      <c r="B4259" s="141">
        <v>110</v>
      </c>
      <c r="C4259" s="141" t="s">
        <v>205</v>
      </c>
      <c r="D4259" s="141" t="s">
        <v>207</v>
      </c>
      <c r="E4259" s="141">
        <v>2017</v>
      </c>
      <c r="F4259" s="141" t="str">
        <f t="shared" si="198"/>
        <v>Mitsubishi Triton</v>
      </c>
      <c r="G4259" s="141" t="str">
        <f t="shared" si="199"/>
        <v>Mitsubishi Triton_2017</v>
      </c>
      <c r="H4259" s="141">
        <v>2500</v>
      </c>
      <c r="I4259" s="141" t="str">
        <f t="shared" si="200"/>
        <v>Mitsubishi Triton_2017_2500</v>
      </c>
      <c r="J4259" s="141">
        <v>330000</v>
      </c>
    </row>
    <row r="4260" spans="1:10">
      <c r="A4260" s="141" t="s">
        <v>240</v>
      </c>
      <c r="B4260" s="141">
        <v>110</v>
      </c>
      <c r="C4260" s="141" t="s">
        <v>205</v>
      </c>
      <c r="D4260" s="141" t="s">
        <v>207</v>
      </c>
      <c r="E4260" s="141">
        <v>2017</v>
      </c>
      <c r="F4260" s="141" t="str">
        <f t="shared" si="198"/>
        <v>Mitsubishi Triton</v>
      </c>
      <c r="G4260" s="141" t="str">
        <f t="shared" si="199"/>
        <v>Mitsubishi Triton_2017</v>
      </c>
      <c r="H4260" s="141">
        <v>2500</v>
      </c>
      <c r="I4260" s="141" t="str">
        <f t="shared" si="200"/>
        <v>Mitsubishi Triton_2017_2500</v>
      </c>
      <c r="J4260" s="141">
        <v>320000</v>
      </c>
    </row>
    <row r="4261" spans="1:10">
      <c r="A4261" s="141" t="s">
        <v>240</v>
      </c>
      <c r="B4261" s="141">
        <v>110</v>
      </c>
      <c r="C4261" s="141" t="s">
        <v>205</v>
      </c>
      <c r="D4261" s="141" t="s">
        <v>207</v>
      </c>
      <c r="E4261" s="141">
        <v>2017</v>
      </c>
      <c r="F4261" s="141" t="str">
        <f t="shared" si="198"/>
        <v>Mitsubishi Triton</v>
      </c>
      <c r="G4261" s="141" t="str">
        <f t="shared" si="199"/>
        <v>Mitsubishi Triton_2017</v>
      </c>
      <c r="H4261" s="141">
        <v>2500</v>
      </c>
      <c r="I4261" s="141" t="str">
        <f t="shared" si="200"/>
        <v>Mitsubishi Triton_2017_2500</v>
      </c>
      <c r="J4261" s="141">
        <v>310000</v>
      </c>
    </row>
    <row r="4262" spans="1:10">
      <c r="A4262" s="141" t="s">
        <v>240</v>
      </c>
      <c r="B4262" s="141">
        <v>110</v>
      </c>
      <c r="C4262" s="141" t="s">
        <v>205</v>
      </c>
      <c r="D4262" s="141" t="s">
        <v>207</v>
      </c>
      <c r="E4262" s="141">
        <v>2017</v>
      </c>
      <c r="F4262" s="141" t="str">
        <f t="shared" si="198"/>
        <v>Mitsubishi Triton</v>
      </c>
      <c r="G4262" s="141" t="str">
        <f t="shared" si="199"/>
        <v>Mitsubishi Triton_2017</v>
      </c>
      <c r="H4262" s="141">
        <v>2500</v>
      </c>
      <c r="I4262" s="141" t="str">
        <f t="shared" si="200"/>
        <v>Mitsubishi Triton_2017_2500</v>
      </c>
      <c r="J4262" s="141">
        <v>300000</v>
      </c>
    </row>
    <row r="4263" spans="1:10">
      <c r="A4263" s="141" t="s">
        <v>240</v>
      </c>
      <c r="B4263" s="141">
        <v>110</v>
      </c>
      <c r="C4263" s="141" t="s">
        <v>205</v>
      </c>
      <c r="D4263" s="141" t="s">
        <v>207</v>
      </c>
      <c r="E4263" s="141">
        <v>2017</v>
      </c>
      <c r="F4263" s="141" t="str">
        <f t="shared" si="198"/>
        <v>Mitsubishi Triton</v>
      </c>
      <c r="G4263" s="141" t="str">
        <f t="shared" si="199"/>
        <v>Mitsubishi Triton_2017</v>
      </c>
      <c r="H4263" s="141">
        <v>2500</v>
      </c>
      <c r="I4263" s="141" t="str">
        <f t="shared" si="200"/>
        <v>Mitsubishi Triton_2017_2500</v>
      </c>
      <c r="J4263" s="141">
        <v>290000</v>
      </c>
    </row>
    <row r="4264" spans="1:10">
      <c r="A4264" s="141" t="s">
        <v>240</v>
      </c>
      <c r="B4264" s="141">
        <v>110</v>
      </c>
      <c r="C4264" s="141" t="s">
        <v>205</v>
      </c>
      <c r="D4264" s="141" t="s">
        <v>207</v>
      </c>
      <c r="E4264" s="141">
        <v>2017</v>
      </c>
      <c r="F4264" s="141" t="str">
        <f t="shared" si="198"/>
        <v>Mitsubishi Triton</v>
      </c>
      <c r="G4264" s="141" t="str">
        <f t="shared" si="199"/>
        <v>Mitsubishi Triton_2017</v>
      </c>
      <c r="H4264" s="141">
        <v>2500</v>
      </c>
      <c r="I4264" s="141" t="str">
        <f t="shared" si="200"/>
        <v>Mitsubishi Triton_2017_2500</v>
      </c>
      <c r="J4264" s="141">
        <v>280000</v>
      </c>
    </row>
    <row r="4265" spans="1:10">
      <c r="A4265" s="141" t="s">
        <v>240</v>
      </c>
      <c r="B4265" s="141">
        <v>110</v>
      </c>
      <c r="C4265" s="141" t="s">
        <v>205</v>
      </c>
      <c r="D4265" s="141" t="s">
        <v>207</v>
      </c>
      <c r="E4265" s="141">
        <v>2017</v>
      </c>
      <c r="F4265" s="141" t="str">
        <f t="shared" si="198"/>
        <v>Mitsubishi Triton</v>
      </c>
      <c r="G4265" s="141" t="str">
        <f t="shared" si="199"/>
        <v>Mitsubishi Triton_2017</v>
      </c>
      <c r="H4265" s="141">
        <v>2500</v>
      </c>
      <c r="I4265" s="141" t="str">
        <f t="shared" si="200"/>
        <v>Mitsubishi Triton_2017_2500</v>
      </c>
      <c r="J4265" s="141">
        <v>270000</v>
      </c>
    </row>
    <row r="4266" spans="1:10">
      <c r="A4266" s="141" t="s">
        <v>240</v>
      </c>
      <c r="B4266" s="141">
        <v>110</v>
      </c>
      <c r="C4266" s="141" t="s">
        <v>205</v>
      </c>
      <c r="D4266" s="141" t="s">
        <v>207</v>
      </c>
      <c r="E4266" s="141">
        <v>2017</v>
      </c>
      <c r="F4266" s="141" t="str">
        <f t="shared" si="198"/>
        <v>Mitsubishi Triton</v>
      </c>
      <c r="G4266" s="141" t="str">
        <f t="shared" si="199"/>
        <v>Mitsubishi Triton_2017</v>
      </c>
      <c r="H4266" s="141">
        <v>2500</v>
      </c>
      <c r="I4266" s="141" t="str">
        <f t="shared" si="200"/>
        <v>Mitsubishi Triton_2017_2500</v>
      </c>
      <c r="J4266" s="141">
        <v>260000</v>
      </c>
    </row>
    <row r="4267" spans="1:10">
      <c r="A4267" s="141" t="s">
        <v>241</v>
      </c>
      <c r="B4267" s="141">
        <v>110</v>
      </c>
      <c r="C4267" s="141" t="s">
        <v>205</v>
      </c>
      <c r="D4267" s="141" t="s">
        <v>206</v>
      </c>
      <c r="E4267" s="141">
        <v>2018</v>
      </c>
      <c r="F4267" s="141" t="str">
        <f t="shared" si="198"/>
        <v>Mitsubishi Pajero Sport</v>
      </c>
      <c r="G4267" s="141" t="str">
        <f t="shared" si="199"/>
        <v>Mitsubishi Pajero Sport_2018</v>
      </c>
      <c r="H4267" s="141">
        <v>2500</v>
      </c>
      <c r="I4267" s="141" t="str">
        <f t="shared" si="200"/>
        <v>Mitsubishi Pajero Sport_2018_2500</v>
      </c>
      <c r="J4267" s="141">
        <v>710000</v>
      </c>
    </row>
    <row r="4268" spans="1:10">
      <c r="A4268" s="141" t="s">
        <v>241</v>
      </c>
      <c r="B4268" s="141">
        <v>110</v>
      </c>
      <c r="C4268" s="141" t="s">
        <v>205</v>
      </c>
      <c r="D4268" s="141" t="s">
        <v>206</v>
      </c>
      <c r="E4268" s="141">
        <v>2018</v>
      </c>
      <c r="F4268" s="141" t="str">
        <f t="shared" si="198"/>
        <v>Mitsubishi Pajero Sport</v>
      </c>
      <c r="G4268" s="141" t="str">
        <f t="shared" si="199"/>
        <v>Mitsubishi Pajero Sport_2018</v>
      </c>
      <c r="H4268" s="141">
        <v>2500</v>
      </c>
      <c r="I4268" s="141" t="str">
        <f t="shared" si="200"/>
        <v>Mitsubishi Pajero Sport_2018_2500</v>
      </c>
      <c r="J4268" s="141">
        <v>700000</v>
      </c>
    </row>
    <row r="4269" spans="1:10">
      <c r="A4269" s="141" t="s">
        <v>241</v>
      </c>
      <c r="B4269" s="141">
        <v>110</v>
      </c>
      <c r="C4269" s="141" t="s">
        <v>205</v>
      </c>
      <c r="D4269" s="141" t="s">
        <v>206</v>
      </c>
      <c r="E4269" s="141">
        <v>2018</v>
      </c>
      <c r="F4269" s="141" t="str">
        <f t="shared" si="198"/>
        <v>Mitsubishi Pajero Sport</v>
      </c>
      <c r="G4269" s="141" t="str">
        <f t="shared" si="199"/>
        <v>Mitsubishi Pajero Sport_2018</v>
      </c>
      <c r="H4269" s="141">
        <v>2500</v>
      </c>
      <c r="I4269" s="141" t="str">
        <f t="shared" si="200"/>
        <v>Mitsubishi Pajero Sport_2018_2500</v>
      </c>
      <c r="J4269" s="141">
        <v>690000</v>
      </c>
    </row>
    <row r="4270" spans="1:10">
      <c r="A4270" s="141" t="s">
        <v>241</v>
      </c>
      <c r="B4270" s="141">
        <v>110</v>
      </c>
      <c r="C4270" s="141" t="s">
        <v>205</v>
      </c>
      <c r="D4270" s="141" t="s">
        <v>206</v>
      </c>
      <c r="E4270" s="141">
        <v>2018</v>
      </c>
      <c r="F4270" s="141" t="str">
        <f t="shared" si="198"/>
        <v>Mitsubishi Pajero Sport</v>
      </c>
      <c r="G4270" s="141" t="str">
        <f t="shared" si="199"/>
        <v>Mitsubishi Pajero Sport_2018</v>
      </c>
      <c r="H4270" s="141">
        <v>2500</v>
      </c>
      <c r="I4270" s="141" t="str">
        <f t="shared" si="200"/>
        <v>Mitsubishi Pajero Sport_2018_2500</v>
      </c>
      <c r="J4270" s="141">
        <v>680000</v>
      </c>
    </row>
    <row r="4271" spans="1:10">
      <c r="A4271" s="141" t="s">
        <v>241</v>
      </c>
      <c r="B4271" s="141">
        <v>110</v>
      </c>
      <c r="C4271" s="141" t="s">
        <v>205</v>
      </c>
      <c r="D4271" s="141" t="s">
        <v>206</v>
      </c>
      <c r="E4271" s="141">
        <v>2018</v>
      </c>
      <c r="F4271" s="141" t="str">
        <f t="shared" si="198"/>
        <v>Mitsubishi Pajero Sport</v>
      </c>
      <c r="G4271" s="141" t="str">
        <f t="shared" si="199"/>
        <v>Mitsubishi Pajero Sport_2018</v>
      </c>
      <c r="H4271" s="141">
        <v>2500</v>
      </c>
      <c r="I4271" s="141" t="str">
        <f t="shared" si="200"/>
        <v>Mitsubishi Pajero Sport_2018_2500</v>
      </c>
      <c r="J4271" s="141">
        <v>670000</v>
      </c>
    </row>
    <row r="4272" spans="1:10">
      <c r="A4272" s="141" t="s">
        <v>241</v>
      </c>
      <c r="B4272" s="141">
        <v>110</v>
      </c>
      <c r="C4272" s="141" t="s">
        <v>205</v>
      </c>
      <c r="D4272" s="141" t="s">
        <v>206</v>
      </c>
      <c r="E4272" s="141">
        <v>2018</v>
      </c>
      <c r="F4272" s="141" t="str">
        <f t="shared" si="198"/>
        <v>Mitsubishi Pajero Sport</v>
      </c>
      <c r="G4272" s="141" t="str">
        <f t="shared" si="199"/>
        <v>Mitsubishi Pajero Sport_2018</v>
      </c>
      <c r="H4272" s="141">
        <v>2500</v>
      </c>
      <c r="I4272" s="141" t="str">
        <f t="shared" si="200"/>
        <v>Mitsubishi Pajero Sport_2018_2500</v>
      </c>
      <c r="J4272" s="141">
        <v>660000</v>
      </c>
    </row>
    <row r="4273" spans="1:10">
      <c r="A4273" s="141" t="s">
        <v>241</v>
      </c>
      <c r="B4273" s="141">
        <v>110</v>
      </c>
      <c r="C4273" s="141" t="s">
        <v>205</v>
      </c>
      <c r="D4273" s="141" t="s">
        <v>206</v>
      </c>
      <c r="E4273" s="141">
        <v>2018</v>
      </c>
      <c r="F4273" s="141" t="str">
        <f t="shared" si="198"/>
        <v>Mitsubishi Pajero Sport</v>
      </c>
      <c r="G4273" s="141" t="str">
        <f t="shared" si="199"/>
        <v>Mitsubishi Pajero Sport_2018</v>
      </c>
      <c r="H4273" s="141">
        <v>2500</v>
      </c>
      <c r="I4273" s="141" t="str">
        <f t="shared" si="200"/>
        <v>Mitsubishi Pajero Sport_2018_2500</v>
      </c>
      <c r="J4273" s="141">
        <v>650000</v>
      </c>
    </row>
    <row r="4274" spans="1:10">
      <c r="A4274" s="141" t="s">
        <v>241</v>
      </c>
      <c r="B4274" s="141">
        <v>110</v>
      </c>
      <c r="C4274" s="141" t="s">
        <v>205</v>
      </c>
      <c r="D4274" s="141" t="s">
        <v>206</v>
      </c>
      <c r="E4274" s="141">
        <v>2018</v>
      </c>
      <c r="F4274" s="141" t="str">
        <f t="shared" si="198"/>
        <v>Mitsubishi Pajero Sport</v>
      </c>
      <c r="G4274" s="141" t="str">
        <f t="shared" si="199"/>
        <v>Mitsubishi Pajero Sport_2018</v>
      </c>
      <c r="H4274" s="141">
        <v>2500</v>
      </c>
      <c r="I4274" s="141" t="str">
        <f t="shared" si="200"/>
        <v>Mitsubishi Pajero Sport_2018_2500</v>
      </c>
      <c r="J4274" s="141">
        <v>640000</v>
      </c>
    </row>
    <row r="4275" spans="1:10">
      <c r="A4275" s="141" t="s">
        <v>241</v>
      </c>
      <c r="B4275" s="141">
        <v>110</v>
      </c>
      <c r="C4275" s="141" t="s">
        <v>205</v>
      </c>
      <c r="D4275" s="141" t="s">
        <v>206</v>
      </c>
      <c r="E4275" s="141">
        <v>2018</v>
      </c>
      <c r="F4275" s="141" t="str">
        <f t="shared" si="198"/>
        <v>Mitsubishi Pajero Sport</v>
      </c>
      <c r="G4275" s="141" t="str">
        <f t="shared" si="199"/>
        <v>Mitsubishi Pajero Sport_2018</v>
      </c>
      <c r="H4275" s="141">
        <v>2500</v>
      </c>
      <c r="I4275" s="141" t="str">
        <f t="shared" si="200"/>
        <v>Mitsubishi Pajero Sport_2018_2500</v>
      </c>
      <c r="J4275" s="141">
        <v>630000</v>
      </c>
    </row>
    <row r="4276" spans="1:10">
      <c r="A4276" s="141" t="s">
        <v>241</v>
      </c>
      <c r="B4276" s="141">
        <v>110</v>
      </c>
      <c r="C4276" s="141" t="s">
        <v>205</v>
      </c>
      <c r="D4276" s="141" t="s">
        <v>206</v>
      </c>
      <c r="E4276" s="141">
        <v>2018</v>
      </c>
      <c r="F4276" s="141" t="str">
        <f t="shared" si="198"/>
        <v>Mitsubishi Pajero Sport</v>
      </c>
      <c r="G4276" s="141" t="str">
        <f t="shared" si="199"/>
        <v>Mitsubishi Pajero Sport_2018</v>
      </c>
      <c r="H4276" s="141">
        <v>2500</v>
      </c>
      <c r="I4276" s="141" t="str">
        <f t="shared" si="200"/>
        <v>Mitsubishi Pajero Sport_2018_2500</v>
      </c>
      <c r="J4276" s="141">
        <v>620000</v>
      </c>
    </row>
    <row r="4277" spans="1:10">
      <c r="A4277" s="141" t="s">
        <v>241</v>
      </c>
      <c r="B4277" s="141">
        <v>110</v>
      </c>
      <c r="C4277" s="141" t="s">
        <v>205</v>
      </c>
      <c r="D4277" s="141" t="s">
        <v>206</v>
      </c>
      <c r="E4277" s="141">
        <v>2018</v>
      </c>
      <c r="F4277" s="141" t="str">
        <f t="shared" si="198"/>
        <v>Mitsubishi Pajero Sport</v>
      </c>
      <c r="G4277" s="141" t="str">
        <f t="shared" si="199"/>
        <v>Mitsubishi Pajero Sport_2018</v>
      </c>
      <c r="H4277" s="141">
        <v>2500</v>
      </c>
      <c r="I4277" s="141" t="str">
        <f t="shared" si="200"/>
        <v>Mitsubishi Pajero Sport_2018_2500</v>
      </c>
      <c r="J4277" s="141">
        <v>610000</v>
      </c>
    </row>
    <row r="4278" spans="1:10">
      <c r="A4278" s="141" t="s">
        <v>241</v>
      </c>
      <c r="B4278" s="141">
        <v>110</v>
      </c>
      <c r="C4278" s="141" t="s">
        <v>205</v>
      </c>
      <c r="D4278" s="141" t="s">
        <v>206</v>
      </c>
      <c r="E4278" s="141">
        <v>2018</v>
      </c>
      <c r="F4278" s="141" t="str">
        <f t="shared" si="198"/>
        <v>Mitsubishi Pajero Sport</v>
      </c>
      <c r="G4278" s="141" t="str">
        <f t="shared" si="199"/>
        <v>Mitsubishi Pajero Sport_2018</v>
      </c>
      <c r="H4278" s="141">
        <v>2500</v>
      </c>
      <c r="I4278" s="141" t="str">
        <f t="shared" si="200"/>
        <v>Mitsubishi Pajero Sport_2018_2500</v>
      </c>
      <c r="J4278" s="141">
        <v>600000</v>
      </c>
    </row>
    <row r="4279" spans="1:10">
      <c r="A4279" s="141" t="s">
        <v>241</v>
      </c>
      <c r="B4279" s="141">
        <v>110</v>
      </c>
      <c r="C4279" s="141" t="s">
        <v>205</v>
      </c>
      <c r="D4279" s="141" t="s">
        <v>206</v>
      </c>
      <c r="E4279" s="141">
        <v>2018</v>
      </c>
      <c r="F4279" s="141" t="str">
        <f t="shared" si="198"/>
        <v>Mitsubishi Pajero Sport</v>
      </c>
      <c r="G4279" s="141" t="str">
        <f t="shared" si="199"/>
        <v>Mitsubishi Pajero Sport_2018</v>
      </c>
      <c r="H4279" s="141">
        <v>2500</v>
      </c>
      <c r="I4279" s="141" t="str">
        <f t="shared" si="200"/>
        <v>Mitsubishi Pajero Sport_2018_2500</v>
      </c>
      <c r="J4279" s="141">
        <v>590000</v>
      </c>
    </row>
    <row r="4280" spans="1:10">
      <c r="A4280" s="141" t="s">
        <v>241</v>
      </c>
      <c r="B4280" s="141">
        <v>110</v>
      </c>
      <c r="C4280" s="141" t="s">
        <v>205</v>
      </c>
      <c r="D4280" s="141" t="s">
        <v>206</v>
      </c>
      <c r="E4280" s="141">
        <v>2018</v>
      </c>
      <c r="F4280" s="141" t="str">
        <f t="shared" si="198"/>
        <v>Mitsubishi Pajero Sport</v>
      </c>
      <c r="G4280" s="141" t="str">
        <f t="shared" si="199"/>
        <v>Mitsubishi Pajero Sport_2018</v>
      </c>
      <c r="H4280" s="141">
        <v>2500</v>
      </c>
      <c r="I4280" s="141" t="str">
        <f t="shared" si="200"/>
        <v>Mitsubishi Pajero Sport_2018_2500</v>
      </c>
      <c r="J4280" s="141">
        <v>580000</v>
      </c>
    </row>
    <row r="4281" spans="1:10">
      <c r="A4281" s="141" t="s">
        <v>241</v>
      </c>
      <c r="B4281" s="141">
        <v>110</v>
      </c>
      <c r="C4281" s="141" t="s">
        <v>205</v>
      </c>
      <c r="D4281" s="141" t="s">
        <v>206</v>
      </c>
      <c r="E4281" s="141">
        <v>2018</v>
      </c>
      <c r="F4281" s="141" t="str">
        <f t="shared" si="198"/>
        <v>Mitsubishi Pajero Sport</v>
      </c>
      <c r="G4281" s="141" t="str">
        <f t="shared" si="199"/>
        <v>Mitsubishi Pajero Sport_2018</v>
      </c>
      <c r="H4281" s="141">
        <v>2500</v>
      </c>
      <c r="I4281" s="141" t="str">
        <f t="shared" si="200"/>
        <v>Mitsubishi Pajero Sport_2018_2500</v>
      </c>
      <c r="J4281" s="141">
        <v>570000</v>
      </c>
    </row>
    <row r="4282" spans="1:10">
      <c r="A4282" s="141" t="s">
        <v>241</v>
      </c>
      <c r="B4282" s="141">
        <v>110</v>
      </c>
      <c r="C4282" s="141" t="s">
        <v>205</v>
      </c>
      <c r="D4282" s="141" t="s">
        <v>206</v>
      </c>
      <c r="E4282" s="141">
        <v>2018</v>
      </c>
      <c r="F4282" s="141" t="str">
        <f t="shared" si="198"/>
        <v>Mitsubishi Pajero Sport</v>
      </c>
      <c r="G4282" s="141" t="str">
        <f t="shared" si="199"/>
        <v>Mitsubishi Pajero Sport_2018</v>
      </c>
      <c r="H4282" s="141">
        <v>2500</v>
      </c>
      <c r="I4282" s="141" t="str">
        <f t="shared" si="200"/>
        <v>Mitsubishi Pajero Sport_2018_2500</v>
      </c>
      <c r="J4282" s="141">
        <v>560000</v>
      </c>
    </row>
    <row r="4283" spans="1:10">
      <c r="A4283" s="141" t="s">
        <v>241</v>
      </c>
      <c r="B4283" s="141">
        <v>110</v>
      </c>
      <c r="C4283" s="141" t="s">
        <v>205</v>
      </c>
      <c r="D4283" s="141" t="s">
        <v>206</v>
      </c>
      <c r="E4283" s="141">
        <v>2018</v>
      </c>
      <c r="F4283" s="141" t="str">
        <f t="shared" si="198"/>
        <v>Mitsubishi Pajero Sport</v>
      </c>
      <c r="G4283" s="141" t="str">
        <f t="shared" si="199"/>
        <v>Mitsubishi Pajero Sport_2018</v>
      </c>
      <c r="H4283" s="141">
        <v>2500</v>
      </c>
      <c r="I4283" s="141" t="str">
        <f t="shared" si="200"/>
        <v>Mitsubishi Pajero Sport_2018_2500</v>
      </c>
      <c r="J4283" s="141">
        <v>550000</v>
      </c>
    </row>
    <row r="4284" spans="1:10">
      <c r="A4284" s="141" t="s">
        <v>241</v>
      </c>
      <c r="B4284" s="141">
        <v>110</v>
      </c>
      <c r="C4284" s="141" t="s">
        <v>205</v>
      </c>
      <c r="D4284" s="141" t="s">
        <v>206</v>
      </c>
      <c r="E4284" s="141">
        <v>2018</v>
      </c>
      <c r="F4284" s="141" t="str">
        <f t="shared" si="198"/>
        <v>Mitsubishi Pajero Sport</v>
      </c>
      <c r="G4284" s="141" t="str">
        <f t="shared" si="199"/>
        <v>Mitsubishi Pajero Sport_2018</v>
      </c>
      <c r="H4284" s="141">
        <v>2500</v>
      </c>
      <c r="I4284" s="141" t="str">
        <f t="shared" si="200"/>
        <v>Mitsubishi Pajero Sport_2018_2500</v>
      </c>
      <c r="J4284" s="141">
        <v>540000</v>
      </c>
    </row>
    <row r="4285" spans="1:10">
      <c r="A4285" s="141" t="s">
        <v>241</v>
      </c>
      <c r="B4285" s="141">
        <v>110</v>
      </c>
      <c r="C4285" s="141" t="s">
        <v>205</v>
      </c>
      <c r="D4285" s="141" t="s">
        <v>206</v>
      </c>
      <c r="E4285" s="141">
        <v>2018</v>
      </c>
      <c r="F4285" s="141" t="str">
        <f t="shared" si="198"/>
        <v>Mitsubishi Pajero Sport</v>
      </c>
      <c r="G4285" s="141" t="str">
        <f t="shared" si="199"/>
        <v>Mitsubishi Pajero Sport_2018</v>
      </c>
      <c r="H4285" s="141">
        <v>2500</v>
      </c>
      <c r="I4285" s="141" t="str">
        <f t="shared" si="200"/>
        <v>Mitsubishi Pajero Sport_2018_2500</v>
      </c>
      <c r="J4285" s="141">
        <v>530000</v>
      </c>
    </row>
    <row r="4286" spans="1:10">
      <c r="A4286" s="141" t="s">
        <v>241</v>
      </c>
      <c r="B4286" s="141">
        <v>110</v>
      </c>
      <c r="C4286" s="141" t="s">
        <v>205</v>
      </c>
      <c r="D4286" s="141" t="s">
        <v>206</v>
      </c>
      <c r="E4286" s="141">
        <v>2018</v>
      </c>
      <c r="F4286" s="141" t="str">
        <f t="shared" si="198"/>
        <v>Mitsubishi Pajero Sport</v>
      </c>
      <c r="G4286" s="141" t="str">
        <f t="shared" si="199"/>
        <v>Mitsubishi Pajero Sport_2018</v>
      </c>
      <c r="H4286" s="141">
        <v>2500</v>
      </c>
      <c r="I4286" s="141" t="str">
        <f t="shared" si="200"/>
        <v>Mitsubishi Pajero Sport_2018_2500</v>
      </c>
      <c r="J4286" s="141">
        <v>520000</v>
      </c>
    </row>
    <row r="4287" spans="1:10">
      <c r="A4287" s="141" t="s">
        <v>239</v>
      </c>
      <c r="B4287" s="141">
        <v>320</v>
      </c>
      <c r="C4287" s="141" t="s">
        <v>205</v>
      </c>
      <c r="D4287" s="141" t="s">
        <v>207</v>
      </c>
      <c r="E4287" s="141">
        <v>2018</v>
      </c>
      <c r="F4287" s="141" t="str">
        <f t="shared" si="198"/>
        <v>Mitsubishi Triton</v>
      </c>
      <c r="G4287" s="141" t="str">
        <f t="shared" si="199"/>
        <v>Mitsubishi Triton_2018</v>
      </c>
      <c r="H4287" s="141">
        <v>2500</v>
      </c>
      <c r="I4287" s="141" t="str">
        <f t="shared" si="200"/>
        <v>Mitsubishi Triton_2018_2500</v>
      </c>
      <c r="J4287" s="141">
        <v>380000</v>
      </c>
    </row>
    <row r="4288" spans="1:10">
      <c r="A4288" s="141" t="s">
        <v>239</v>
      </c>
      <c r="B4288" s="141">
        <v>320</v>
      </c>
      <c r="C4288" s="141" t="s">
        <v>205</v>
      </c>
      <c r="D4288" s="141" t="s">
        <v>207</v>
      </c>
      <c r="E4288" s="141">
        <v>2018</v>
      </c>
      <c r="F4288" s="141" t="str">
        <f t="shared" si="198"/>
        <v>Mitsubishi Triton</v>
      </c>
      <c r="G4288" s="141" t="str">
        <f t="shared" si="199"/>
        <v>Mitsubishi Triton_2018</v>
      </c>
      <c r="H4288" s="141">
        <v>2500</v>
      </c>
      <c r="I4288" s="141" t="str">
        <f t="shared" si="200"/>
        <v>Mitsubishi Triton_2018_2500</v>
      </c>
      <c r="J4288" s="141">
        <v>370000</v>
      </c>
    </row>
    <row r="4289" spans="1:10">
      <c r="A4289" s="141" t="s">
        <v>239</v>
      </c>
      <c r="B4289" s="141">
        <v>320</v>
      </c>
      <c r="C4289" s="141" t="s">
        <v>205</v>
      </c>
      <c r="D4289" s="141" t="s">
        <v>207</v>
      </c>
      <c r="E4289" s="141">
        <v>2018</v>
      </c>
      <c r="F4289" s="141" t="str">
        <f t="shared" ref="F4289:F4352" si="201">C4289&amp;" "&amp;D4289</f>
        <v>Mitsubishi Triton</v>
      </c>
      <c r="G4289" s="141" t="str">
        <f t="shared" si="199"/>
        <v>Mitsubishi Triton_2018</v>
      </c>
      <c r="H4289" s="141">
        <v>2500</v>
      </c>
      <c r="I4289" s="141" t="str">
        <f t="shared" si="200"/>
        <v>Mitsubishi Triton_2018_2500</v>
      </c>
      <c r="J4289" s="141">
        <v>360000</v>
      </c>
    </row>
    <row r="4290" spans="1:10">
      <c r="A4290" s="141" t="s">
        <v>239</v>
      </c>
      <c r="B4290" s="141">
        <v>320</v>
      </c>
      <c r="C4290" s="141" t="s">
        <v>205</v>
      </c>
      <c r="D4290" s="141" t="s">
        <v>207</v>
      </c>
      <c r="E4290" s="141">
        <v>2018</v>
      </c>
      <c r="F4290" s="141" t="str">
        <f t="shared" si="201"/>
        <v>Mitsubishi Triton</v>
      </c>
      <c r="G4290" s="141" t="str">
        <f t="shared" ref="G4290:G4353" si="202">F4290&amp;"_"&amp;E4290</f>
        <v>Mitsubishi Triton_2018</v>
      </c>
      <c r="H4290" s="141">
        <v>2500</v>
      </c>
      <c r="I4290" s="141" t="str">
        <f t="shared" si="200"/>
        <v>Mitsubishi Triton_2018_2500</v>
      </c>
      <c r="J4290" s="141">
        <v>350000</v>
      </c>
    </row>
    <row r="4291" spans="1:10">
      <c r="A4291" s="141" t="s">
        <v>239</v>
      </c>
      <c r="B4291" s="141">
        <v>320</v>
      </c>
      <c r="C4291" s="141" t="s">
        <v>205</v>
      </c>
      <c r="D4291" s="141" t="s">
        <v>207</v>
      </c>
      <c r="E4291" s="141">
        <v>2018</v>
      </c>
      <c r="F4291" s="141" t="str">
        <f t="shared" si="201"/>
        <v>Mitsubishi Triton</v>
      </c>
      <c r="G4291" s="141" t="str">
        <f t="shared" si="202"/>
        <v>Mitsubishi Triton_2018</v>
      </c>
      <c r="H4291" s="141">
        <v>2500</v>
      </c>
      <c r="I4291" s="141" t="str">
        <f t="shared" ref="I4291:I4354" si="203">G4291&amp;"_"&amp;H4291</f>
        <v>Mitsubishi Triton_2018_2500</v>
      </c>
      <c r="J4291" s="141">
        <v>340000</v>
      </c>
    </row>
    <row r="4292" spans="1:10">
      <c r="A4292" s="141" t="s">
        <v>239</v>
      </c>
      <c r="B4292" s="141">
        <v>320</v>
      </c>
      <c r="C4292" s="141" t="s">
        <v>205</v>
      </c>
      <c r="D4292" s="141" t="s">
        <v>207</v>
      </c>
      <c r="E4292" s="141">
        <v>2018</v>
      </c>
      <c r="F4292" s="141" t="str">
        <f t="shared" si="201"/>
        <v>Mitsubishi Triton</v>
      </c>
      <c r="G4292" s="141" t="str">
        <f t="shared" si="202"/>
        <v>Mitsubishi Triton_2018</v>
      </c>
      <c r="H4292" s="141">
        <v>2500</v>
      </c>
      <c r="I4292" s="141" t="str">
        <f t="shared" si="203"/>
        <v>Mitsubishi Triton_2018_2500</v>
      </c>
      <c r="J4292" s="141">
        <v>330000</v>
      </c>
    </row>
    <row r="4293" spans="1:10">
      <c r="A4293" s="141" t="s">
        <v>239</v>
      </c>
      <c r="B4293" s="141">
        <v>320</v>
      </c>
      <c r="C4293" s="141" t="s">
        <v>205</v>
      </c>
      <c r="D4293" s="141" t="s">
        <v>207</v>
      </c>
      <c r="E4293" s="141">
        <v>2018</v>
      </c>
      <c r="F4293" s="141" t="str">
        <f t="shared" si="201"/>
        <v>Mitsubishi Triton</v>
      </c>
      <c r="G4293" s="141" t="str">
        <f t="shared" si="202"/>
        <v>Mitsubishi Triton_2018</v>
      </c>
      <c r="H4293" s="141">
        <v>2500</v>
      </c>
      <c r="I4293" s="141" t="str">
        <f t="shared" si="203"/>
        <v>Mitsubishi Triton_2018_2500</v>
      </c>
      <c r="J4293" s="141">
        <v>320000</v>
      </c>
    </row>
    <row r="4294" spans="1:10">
      <c r="A4294" s="141" t="s">
        <v>239</v>
      </c>
      <c r="B4294" s="141">
        <v>320</v>
      </c>
      <c r="C4294" s="141" t="s">
        <v>205</v>
      </c>
      <c r="D4294" s="141" t="s">
        <v>207</v>
      </c>
      <c r="E4294" s="141">
        <v>2018</v>
      </c>
      <c r="F4294" s="141" t="str">
        <f t="shared" si="201"/>
        <v>Mitsubishi Triton</v>
      </c>
      <c r="G4294" s="141" t="str">
        <f t="shared" si="202"/>
        <v>Mitsubishi Triton_2018</v>
      </c>
      <c r="H4294" s="141">
        <v>2500</v>
      </c>
      <c r="I4294" s="141" t="str">
        <f t="shared" si="203"/>
        <v>Mitsubishi Triton_2018_2500</v>
      </c>
      <c r="J4294" s="141">
        <v>310000</v>
      </c>
    </row>
    <row r="4295" spans="1:10">
      <c r="A4295" s="141" t="s">
        <v>239</v>
      </c>
      <c r="B4295" s="141">
        <v>320</v>
      </c>
      <c r="C4295" s="141" t="s">
        <v>205</v>
      </c>
      <c r="D4295" s="141" t="s">
        <v>207</v>
      </c>
      <c r="E4295" s="141">
        <v>2018</v>
      </c>
      <c r="F4295" s="141" t="str">
        <f t="shared" si="201"/>
        <v>Mitsubishi Triton</v>
      </c>
      <c r="G4295" s="141" t="str">
        <f t="shared" si="202"/>
        <v>Mitsubishi Triton_2018</v>
      </c>
      <c r="H4295" s="141">
        <v>2500</v>
      </c>
      <c r="I4295" s="141" t="str">
        <f t="shared" si="203"/>
        <v>Mitsubishi Triton_2018_2500</v>
      </c>
      <c r="J4295" s="141">
        <v>300000</v>
      </c>
    </row>
    <row r="4296" spans="1:10">
      <c r="A4296" s="141" t="s">
        <v>239</v>
      </c>
      <c r="B4296" s="141">
        <v>320</v>
      </c>
      <c r="C4296" s="141" t="s">
        <v>205</v>
      </c>
      <c r="D4296" s="141" t="s">
        <v>207</v>
      </c>
      <c r="E4296" s="141">
        <v>2018</v>
      </c>
      <c r="F4296" s="141" t="str">
        <f t="shared" si="201"/>
        <v>Mitsubishi Triton</v>
      </c>
      <c r="G4296" s="141" t="str">
        <f t="shared" si="202"/>
        <v>Mitsubishi Triton_2018</v>
      </c>
      <c r="H4296" s="141">
        <v>2500</v>
      </c>
      <c r="I4296" s="141" t="str">
        <f t="shared" si="203"/>
        <v>Mitsubishi Triton_2018_2500</v>
      </c>
      <c r="J4296" s="141">
        <v>290000</v>
      </c>
    </row>
    <row r="4297" spans="1:10">
      <c r="A4297" s="141" t="s">
        <v>239</v>
      </c>
      <c r="B4297" s="141">
        <v>320</v>
      </c>
      <c r="C4297" s="141" t="s">
        <v>205</v>
      </c>
      <c r="D4297" s="141" t="s">
        <v>207</v>
      </c>
      <c r="E4297" s="141">
        <v>2018</v>
      </c>
      <c r="F4297" s="141" t="str">
        <f t="shared" si="201"/>
        <v>Mitsubishi Triton</v>
      </c>
      <c r="G4297" s="141" t="str">
        <f t="shared" si="202"/>
        <v>Mitsubishi Triton_2018</v>
      </c>
      <c r="H4297" s="141">
        <v>2500</v>
      </c>
      <c r="I4297" s="141" t="str">
        <f t="shared" si="203"/>
        <v>Mitsubishi Triton_2018_2500</v>
      </c>
      <c r="J4297" s="141">
        <v>280000</v>
      </c>
    </row>
    <row r="4298" spans="1:10">
      <c r="A4298" s="141" t="s">
        <v>239</v>
      </c>
      <c r="B4298" s="141">
        <v>320</v>
      </c>
      <c r="C4298" s="141" t="s">
        <v>205</v>
      </c>
      <c r="D4298" s="141" t="s">
        <v>207</v>
      </c>
      <c r="E4298" s="141">
        <v>2018</v>
      </c>
      <c r="F4298" s="141" t="str">
        <f t="shared" si="201"/>
        <v>Mitsubishi Triton</v>
      </c>
      <c r="G4298" s="141" t="str">
        <f t="shared" si="202"/>
        <v>Mitsubishi Triton_2018</v>
      </c>
      <c r="H4298" s="141">
        <v>2500</v>
      </c>
      <c r="I4298" s="141" t="str">
        <f t="shared" si="203"/>
        <v>Mitsubishi Triton_2018_2500</v>
      </c>
      <c r="J4298" s="141">
        <v>270000</v>
      </c>
    </row>
    <row r="4299" spans="1:10">
      <c r="A4299" s="141" t="s">
        <v>239</v>
      </c>
      <c r="B4299" s="141">
        <v>320</v>
      </c>
      <c r="C4299" s="141" t="s">
        <v>205</v>
      </c>
      <c r="D4299" s="141" t="s">
        <v>207</v>
      </c>
      <c r="E4299" s="141">
        <v>2018</v>
      </c>
      <c r="F4299" s="141" t="str">
        <f t="shared" si="201"/>
        <v>Mitsubishi Triton</v>
      </c>
      <c r="G4299" s="141" t="str">
        <f t="shared" si="202"/>
        <v>Mitsubishi Triton_2018</v>
      </c>
      <c r="H4299" s="141">
        <v>2500</v>
      </c>
      <c r="I4299" s="141" t="str">
        <f t="shared" si="203"/>
        <v>Mitsubishi Triton_2018_2500</v>
      </c>
      <c r="J4299" s="141">
        <v>260000</v>
      </c>
    </row>
    <row r="4300" spans="1:10">
      <c r="A4300" s="141" t="s">
        <v>239</v>
      </c>
      <c r="B4300" s="141">
        <v>320</v>
      </c>
      <c r="C4300" s="141" t="s">
        <v>205</v>
      </c>
      <c r="D4300" s="141" t="s">
        <v>207</v>
      </c>
      <c r="E4300" s="141">
        <v>2018</v>
      </c>
      <c r="F4300" s="141" t="str">
        <f t="shared" si="201"/>
        <v>Mitsubishi Triton</v>
      </c>
      <c r="G4300" s="141" t="str">
        <f t="shared" si="202"/>
        <v>Mitsubishi Triton_2018</v>
      </c>
      <c r="H4300" s="141">
        <v>2500</v>
      </c>
      <c r="I4300" s="141" t="str">
        <f t="shared" si="203"/>
        <v>Mitsubishi Triton_2018_2500</v>
      </c>
      <c r="J4300" s="141">
        <v>250000</v>
      </c>
    </row>
    <row r="4301" spans="1:10">
      <c r="A4301" s="141" t="s">
        <v>239</v>
      </c>
      <c r="B4301" s="141">
        <v>320</v>
      </c>
      <c r="C4301" s="141" t="s">
        <v>205</v>
      </c>
      <c r="D4301" s="141" t="s">
        <v>207</v>
      </c>
      <c r="E4301" s="141">
        <v>2018</v>
      </c>
      <c r="F4301" s="141" t="str">
        <f t="shared" si="201"/>
        <v>Mitsubishi Triton</v>
      </c>
      <c r="G4301" s="141" t="str">
        <f t="shared" si="202"/>
        <v>Mitsubishi Triton_2018</v>
      </c>
      <c r="H4301" s="141">
        <v>2500</v>
      </c>
      <c r="I4301" s="141" t="str">
        <f t="shared" si="203"/>
        <v>Mitsubishi Triton_2018_2500</v>
      </c>
      <c r="J4301" s="141">
        <v>240000</v>
      </c>
    </row>
    <row r="4302" spans="1:10">
      <c r="A4302" s="141" t="s">
        <v>239</v>
      </c>
      <c r="B4302" s="141">
        <v>320</v>
      </c>
      <c r="C4302" s="141" t="s">
        <v>205</v>
      </c>
      <c r="D4302" s="141" t="s">
        <v>207</v>
      </c>
      <c r="E4302" s="141">
        <v>2018</v>
      </c>
      <c r="F4302" s="141" t="str">
        <f t="shared" si="201"/>
        <v>Mitsubishi Triton</v>
      </c>
      <c r="G4302" s="141" t="str">
        <f t="shared" si="202"/>
        <v>Mitsubishi Triton_2018</v>
      </c>
      <c r="H4302" s="141">
        <v>2500</v>
      </c>
      <c r="I4302" s="141" t="str">
        <f t="shared" si="203"/>
        <v>Mitsubishi Triton_2018_2500</v>
      </c>
      <c r="J4302" s="141">
        <v>230000</v>
      </c>
    </row>
    <row r="4303" spans="1:10">
      <c r="A4303" s="141" t="s">
        <v>239</v>
      </c>
      <c r="B4303" s="141">
        <v>320</v>
      </c>
      <c r="C4303" s="141" t="s">
        <v>205</v>
      </c>
      <c r="D4303" s="141" t="s">
        <v>207</v>
      </c>
      <c r="E4303" s="141">
        <v>2018</v>
      </c>
      <c r="F4303" s="141" t="str">
        <f t="shared" si="201"/>
        <v>Mitsubishi Triton</v>
      </c>
      <c r="G4303" s="141" t="str">
        <f t="shared" si="202"/>
        <v>Mitsubishi Triton_2018</v>
      </c>
      <c r="H4303" s="141">
        <v>2500</v>
      </c>
      <c r="I4303" s="141" t="str">
        <f t="shared" si="203"/>
        <v>Mitsubishi Triton_2018_2500</v>
      </c>
      <c r="J4303" s="141">
        <v>220000</v>
      </c>
    </row>
    <row r="4304" spans="1:10">
      <c r="A4304" s="141" t="s">
        <v>239</v>
      </c>
      <c r="B4304" s="141">
        <v>320</v>
      </c>
      <c r="C4304" s="141" t="s">
        <v>205</v>
      </c>
      <c r="D4304" s="141" t="s">
        <v>207</v>
      </c>
      <c r="E4304" s="141">
        <v>2018</v>
      </c>
      <c r="F4304" s="141" t="str">
        <f t="shared" si="201"/>
        <v>Mitsubishi Triton</v>
      </c>
      <c r="G4304" s="141" t="str">
        <f t="shared" si="202"/>
        <v>Mitsubishi Triton_2018</v>
      </c>
      <c r="H4304" s="141">
        <v>2500</v>
      </c>
      <c r="I4304" s="141" t="str">
        <f t="shared" si="203"/>
        <v>Mitsubishi Triton_2018_2500</v>
      </c>
      <c r="J4304" s="141">
        <v>210000</v>
      </c>
    </row>
    <row r="4305" spans="1:10">
      <c r="A4305" s="141" t="s">
        <v>239</v>
      </c>
      <c r="B4305" s="141">
        <v>320</v>
      </c>
      <c r="C4305" s="141" t="s">
        <v>205</v>
      </c>
      <c r="D4305" s="141" t="s">
        <v>207</v>
      </c>
      <c r="E4305" s="141">
        <v>2018</v>
      </c>
      <c r="F4305" s="141" t="str">
        <f t="shared" si="201"/>
        <v>Mitsubishi Triton</v>
      </c>
      <c r="G4305" s="141" t="str">
        <f t="shared" si="202"/>
        <v>Mitsubishi Triton_2018</v>
      </c>
      <c r="H4305" s="141">
        <v>2500</v>
      </c>
      <c r="I4305" s="141" t="str">
        <f t="shared" si="203"/>
        <v>Mitsubishi Triton_2018_2500</v>
      </c>
      <c r="J4305" s="141">
        <v>200000</v>
      </c>
    </row>
    <row r="4306" spans="1:10">
      <c r="A4306" s="141" t="s">
        <v>240</v>
      </c>
      <c r="B4306" s="141">
        <v>110</v>
      </c>
      <c r="C4306" s="141" t="s">
        <v>205</v>
      </c>
      <c r="D4306" s="141" t="s">
        <v>207</v>
      </c>
      <c r="E4306" s="141">
        <v>2018</v>
      </c>
      <c r="F4306" s="141" t="str">
        <f t="shared" si="201"/>
        <v>Mitsubishi Triton</v>
      </c>
      <c r="G4306" s="141" t="str">
        <f t="shared" si="202"/>
        <v>Mitsubishi Triton_2018</v>
      </c>
      <c r="H4306" s="141">
        <v>2500</v>
      </c>
      <c r="I4306" s="141" t="str">
        <f t="shared" si="203"/>
        <v>Mitsubishi Triton_2018_2500</v>
      </c>
      <c r="J4306" s="141">
        <v>530000</v>
      </c>
    </row>
    <row r="4307" spans="1:10">
      <c r="A4307" s="141" t="s">
        <v>240</v>
      </c>
      <c r="B4307" s="141">
        <v>110</v>
      </c>
      <c r="C4307" s="141" t="s">
        <v>205</v>
      </c>
      <c r="D4307" s="141" t="s">
        <v>207</v>
      </c>
      <c r="E4307" s="141">
        <v>2018</v>
      </c>
      <c r="F4307" s="141" t="str">
        <f t="shared" si="201"/>
        <v>Mitsubishi Triton</v>
      </c>
      <c r="G4307" s="141" t="str">
        <f t="shared" si="202"/>
        <v>Mitsubishi Triton_2018</v>
      </c>
      <c r="H4307" s="141">
        <v>2500</v>
      </c>
      <c r="I4307" s="141" t="str">
        <f t="shared" si="203"/>
        <v>Mitsubishi Triton_2018_2500</v>
      </c>
      <c r="J4307" s="141">
        <v>520000</v>
      </c>
    </row>
    <row r="4308" spans="1:10">
      <c r="A4308" s="141" t="s">
        <v>240</v>
      </c>
      <c r="B4308" s="141">
        <v>110</v>
      </c>
      <c r="C4308" s="141" t="s">
        <v>205</v>
      </c>
      <c r="D4308" s="141" t="s">
        <v>207</v>
      </c>
      <c r="E4308" s="141">
        <v>2018</v>
      </c>
      <c r="F4308" s="141" t="str">
        <f t="shared" si="201"/>
        <v>Mitsubishi Triton</v>
      </c>
      <c r="G4308" s="141" t="str">
        <f t="shared" si="202"/>
        <v>Mitsubishi Triton_2018</v>
      </c>
      <c r="H4308" s="141">
        <v>2500</v>
      </c>
      <c r="I4308" s="141" t="str">
        <f t="shared" si="203"/>
        <v>Mitsubishi Triton_2018_2500</v>
      </c>
      <c r="J4308" s="141">
        <v>510000</v>
      </c>
    </row>
    <row r="4309" spans="1:10">
      <c r="A4309" s="141" t="s">
        <v>240</v>
      </c>
      <c r="B4309" s="141">
        <v>110</v>
      </c>
      <c r="C4309" s="141" t="s">
        <v>205</v>
      </c>
      <c r="D4309" s="141" t="s">
        <v>207</v>
      </c>
      <c r="E4309" s="141">
        <v>2018</v>
      </c>
      <c r="F4309" s="141" t="str">
        <f t="shared" si="201"/>
        <v>Mitsubishi Triton</v>
      </c>
      <c r="G4309" s="141" t="str">
        <f t="shared" si="202"/>
        <v>Mitsubishi Triton_2018</v>
      </c>
      <c r="H4309" s="141">
        <v>2500</v>
      </c>
      <c r="I4309" s="141" t="str">
        <f t="shared" si="203"/>
        <v>Mitsubishi Triton_2018_2500</v>
      </c>
      <c r="J4309" s="141">
        <v>500000</v>
      </c>
    </row>
    <row r="4310" spans="1:10">
      <c r="A4310" s="141" t="s">
        <v>240</v>
      </c>
      <c r="B4310" s="141">
        <v>110</v>
      </c>
      <c r="C4310" s="141" t="s">
        <v>205</v>
      </c>
      <c r="D4310" s="141" t="s">
        <v>207</v>
      </c>
      <c r="E4310" s="141">
        <v>2018</v>
      </c>
      <c r="F4310" s="141" t="str">
        <f t="shared" si="201"/>
        <v>Mitsubishi Triton</v>
      </c>
      <c r="G4310" s="141" t="str">
        <f t="shared" si="202"/>
        <v>Mitsubishi Triton_2018</v>
      </c>
      <c r="H4310" s="141">
        <v>2500</v>
      </c>
      <c r="I4310" s="141" t="str">
        <f t="shared" si="203"/>
        <v>Mitsubishi Triton_2018_2500</v>
      </c>
      <c r="J4310" s="141">
        <v>490000</v>
      </c>
    </row>
    <row r="4311" spans="1:10">
      <c r="A4311" s="141" t="s">
        <v>240</v>
      </c>
      <c r="B4311" s="141">
        <v>110</v>
      </c>
      <c r="C4311" s="141" t="s">
        <v>205</v>
      </c>
      <c r="D4311" s="141" t="s">
        <v>207</v>
      </c>
      <c r="E4311" s="141">
        <v>2018</v>
      </c>
      <c r="F4311" s="141" t="str">
        <f t="shared" si="201"/>
        <v>Mitsubishi Triton</v>
      </c>
      <c r="G4311" s="141" t="str">
        <f t="shared" si="202"/>
        <v>Mitsubishi Triton_2018</v>
      </c>
      <c r="H4311" s="141">
        <v>2500</v>
      </c>
      <c r="I4311" s="141" t="str">
        <f t="shared" si="203"/>
        <v>Mitsubishi Triton_2018_2500</v>
      </c>
      <c r="J4311" s="141">
        <v>480000</v>
      </c>
    </row>
    <row r="4312" spans="1:10">
      <c r="A4312" s="141" t="s">
        <v>240</v>
      </c>
      <c r="B4312" s="141">
        <v>110</v>
      </c>
      <c r="C4312" s="141" t="s">
        <v>205</v>
      </c>
      <c r="D4312" s="141" t="s">
        <v>207</v>
      </c>
      <c r="E4312" s="141">
        <v>2018</v>
      </c>
      <c r="F4312" s="141" t="str">
        <f t="shared" si="201"/>
        <v>Mitsubishi Triton</v>
      </c>
      <c r="G4312" s="141" t="str">
        <f t="shared" si="202"/>
        <v>Mitsubishi Triton_2018</v>
      </c>
      <c r="H4312" s="141">
        <v>2500</v>
      </c>
      <c r="I4312" s="141" t="str">
        <f t="shared" si="203"/>
        <v>Mitsubishi Triton_2018_2500</v>
      </c>
      <c r="J4312" s="141">
        <v>470000</v>
      </c>
    </row>
    <row r="4313" spans="1:10">
      <c r="A4313" s="141" t="s">
        <v>240</v>
      </c>
      <c r="B4313" s="141">
        <v>110</v>
      </c>
      <c r="C4313" s="141" t="s">
        <v>205</v>
      </c>
      <c r="D4313" s="141" t="s">
        <v>207</v>
      </c>
      <c r="E4313" s="141">
        <v>2018</v>
      </c>
      <c r="F4313" s="141" t="str">
        <f t="shared" si="201"/>
        <v>Mitsubishi Triton</v>
      </c>
      <c r="G4313" s="141" t="str">
        <f t="shared" si="202"/>
        <v>Mitsubishi Triton_2018</v>
      </c>
      <c r="H4313" s="141">
        <v>2500</v>
      </c>
      <c r="I4313" s="141" t="str">
        <f t="shared" si="203"/>
        <v>Mitsubishi Triton_2018_2500</v>
      </c>
      <c r="J4313" s="141">
        <v>460000</v>
      </c>
    </row>
    <row r="4314" spans="1:10">
      <c r="A4314" s="141" t="s">
        <v>240</v>
      </c>
      <c r="B4314" s="141">
        <v>110</v>
      </c>
      <c r="C4314" s="141" t="s">
        <v>205</v>
      </c>
      <c r="D4314" s="141" t="s">
        <v>207</v>
      </c>
      <c r="E4314" s="141">
        <v>2018</v>
      </c>
      <c r="F4314" s="141" t="str">
        <f t="shared" si="201"/>
        <v>Mitsubishi Triton</v>
      </c>
      <c r="G4314" s="141" t="str">
        <f t="shared" si="202"/>
        <v>Mitsubishi Triton_2018</v>
      </c>
      <c r="H4314" s="141">
        <v>2500</v>
      </c>
      <c r="I4314" s="141" t="str">
        <f t="shared" si="203"/>
        <v>Mitsubishi Triton_2018_2500</v>
      </c>
      <c r="J4314" s="141">
        <v>450000</v>
      </c>
    </row>
    <row r="4315" spans="1:10">
      <c r="A4315" s="141" t="s">
        <v>240</v>
      </c>
      <c r="B4315" s="141">
        <v>110</v>
      </c>
      <c r="C4315" s="141" t="s">
        <v>205</v>
      </c>
      <c r="D4315" s="141" t="s">
        <v>207</v>
      </c>
      <c r="E4315" s="141">
        <v>2018</v>
      </c>
      <c r="F4315" s="141" t="str">
        <f t="shared" si="201"/>
        <v>Mitsubishi Triton</v>
      </c>
      <c r="G4315" s="141" t="str">
        <f t="shared" si="202"/>
        <v>Mitsubishi Triton_2018</v>
      </c>
      <c r="H4315" s="141">
        <v>2500</v>
      </c>
      <c r="I4315" s="141" t="str">
        <f t="shared" si="203"/>
        <v>Mitsubishi Triton_2018_2500</v>
      </c>
      <c r="J4315" s="141">
        <v>440000</v>
      </c>
    </row>
    <row r="4316" spans="1:10">
      <c r="A4316" s="141" t="s">
        <v>240</v>
      </c>
      <c r="B4316" s="141">
        <v>110</v>
      </c>
      <c r="C4316" s="141" t="s">
        <v>205</v>
      </c>
      <c r="D4316" s="141" t="s">
        <v>207</v>
      </c>
      <c r="E4316" s="141">
        <v>2018</v>
      </c>
      <c r="F4316" s="141" t="str">
        <f t="shared" si="201"/>
        <v>Mitsubishi Triton</v>
      </c>
      <c r="G4316" s="141" t="str">
        <f t="shared" si="202"/>
        <v>Mitsubishi Triton_2018</v>
      </c>
      <c r="H4316" s="141">
        <v>2500</v>
      </c>
      <c r="I4316" s="141" t="str">
        <f t="shared" si="203"/>
        <v>Mitsubishi Triton_2018_2500</v>
      </c>
      <c r="J4316" s="141">
        <v>430000</v>
      </c>
    </row>
    <row r="4317" spans="1:10">
      <c r="A4317" s="141" t="s">
        <v>240</v>
      </c>
      <c r="B4317" s="141">
        <v>110</v>
      </c>
      <c r="C4317" s="141" t="s">
        <v>205</v>
      </c>
      <c r="D4317" s="141" t="s">
        <v>207</v>
      </c>
      <c r="E4317" s="141">
        <v>2018</v>
      </c>
      <c r="F4317" s="141" t="str">
        <f t="shared" si="201"/>
        <v>Mitsubishi Triton</v>
      </c>
      <c r="G4317" s="141" t="str">
        <f t="shared" si="202"/>
        <v>Mitsubishi Triton_2018</v>
      </c>
      <c r="H4317" s="141">
        <v>2500</v>
      </c>
      <c r="I4317" s="141" t="str">
        <f t="shared" si="203"/>
        <v>Mitsubishi Triton_2018_2500</v>
      </c>
      <c r="J4317" s="141">
        <v>420000</v>
      </c>
    </row>
    <row r="4318" spans="1:10">
      <c r="A4318" s="141" t="s">
        <v>240</v>
      </c>
      <c r="B4318" s="141">
        <v>110</v>
      </c>
      <c r="C4318" s="141" t="s">
        <v>205</v>
      </c>
      <c r="D4318" s="141" t="s">
        <v>207</v>
      </c>
      <c r="E4318" s="141">
        <v>2018</v>
      </c>
      <c r="F4318" s="141" t="str">
        <f t="shared" si="201"/>
        <v>Mitsubishi Triton</v>
      </c>
      <c r="G4318" s="141" t="str">
        <f t="shared" si="202"/>
        <v>Mitsubishi Triton_2018</v>
      </c>
      <c r="H4318" s="141">
        <v>2500</v>
      </c>
      <c r="I4318" s="141" t="str">
        <f t="shared" si="203"/>
        <v>Mitsubishi Triton_2018_2500</v>
      </c>
      <c r="J4318" s="141">
        <v>410000</v>
      </c>
    </row>
    <row r="4319" spans="1:10">
      <c r="A4319" s="141" t="s">
        <v>240</v>
      </c>
      <c r="B4319" s="141">
        <v>110</v>
      </c>
      <c r="C4319" s="141" t="s">
        <v>205</v>
      </c>
      <c r="D4319" s="141" t="s">
        <v>207</v>
      </c>
      <c r="E4319" s="141">
        <v>2018</v>
      </c>
      <c r="F4319" s="141" t="str">
        <f t="shared" si="201"/>
        <v>Mitsubishi Triton</v>
      </c>
      <c r="G4319" s="141" t="str">
        <f t="shared" si="202"/>
        <v>Mitsubishi Triton_2018</v>
      </c>
      <c r="H4319" s="141">
        <v>2500</v>
      </c>
      <c r="I4319" s="141" t="str">
        <f t="shared" si="203"/>
        <v>Mitsubishi Triton_2018_2500</v>
      </c>
      <c r="J4319" s="141">
        <v>400000</v>
      </c>
    </row>
    <row r="4320" spans="1:10">
      <c r="A4320" s="141" t="s">
        <v>240</v>
      </c>
      <c r="B4320" s="141">
        <v>110</v>
      </c>
      <c r="C4320" s="141" t="s">
        <v>205</v>
      </c>
      <c r="D4320" s="141" t="s">
        <v>207</v>
      </c>
      <c r="E4320" s="141">
        <v>2018</v>
      </c>
      <c r="F4320" s="141" t="str">
        <f t="shared" si="201"/>
        <v>Mitsubishi Triton</v>
      </c>
      <c r="G4320" s="141" t="str">
        <f t="shared" si="202"/>
        <v>Mitsubishi Triton_2018</v>
      </c>
      <c r="H4320" s="141">
        <v>2500</v>
      </c>
      <c r="I4320" s="141" t="str">
        <f t="shared" si="203"/>
        <v>Mitsubishi Triton_2018_2500</v>
      </c>
      <c r="J4320" s="141">
        <v>390000</v>
      </c>
    </row>
    <row r="4321" spans="1:10">
      <c r="A4321" s="141" t="s">
        <v>240</v>
      </c>
      <c r="B4321" s="141">
        <v>110</v>
      </c>
      <c r="C4321" s="141" t="s">
        <v>205</v>
      </c>
      <c r="D4321" s="141" t="s">
        <v>207</v>
      </c>
      <c r="E4321" s="141">
        <v>2018</v>
      </c>
      <c r="F4321" s="141" t="str">
        <f t="shared" si="201"/>
        <v>Mitsubishi Triton</v>
      </c>
      <c r="G4321" s="141" t="str">
        <f t="shared" si="202"/>
        <v>Mitsubishi Triton_2018</v>
      </c>
      <c r="H4321" s="141">
        <v>2500</v>
      </c>
      <c r="I4321" s="141" t="str">
        <f t="shared" si="203"/>
        <v>Mitsubishi Triton_2018_2500</v>
      </c>
      <c r="J4321" s="141">
        <v>380000</v>
      </c>
    </row>
    <row r="4322" spans="1:10">
      <c r="A4322" s="141" t="s">
        <v>240</v>
      </c>
      <c r="B4322" s="141">
        <v>110</v>
      </c>
      <c r="C4322" s="141" t="s">
        <v>205</v>
      </c>
      <c r="D4322" s="141" t="s">
        <v>207</v>
      </c>
      <c r="E4322" s="141">
        <v>2018</v>
      </c>
      <c r="F4322" s="141" t="str">
        <f t="shared" si="201"/>
        <v>Mitsubishi Triton</v>
      </c>
      <c r="G4322" s="141" t="str">
        <f t="shared" si="202"/>
        <v>Mitsubishi Triton_2018</v>
      </c>
      <c r="H4322" s="141">
        <v>2500</v>
      </c>
      <c r="I4322" s="141" t="str">
        <f t="shared" si="203"/>
        <v>Mitsubishi Triton_2018_2500</v>
      </c>
      <c r="J4322" s="141">
        <v>370000</v>
      </c>
    </row>
    <row r="4323" spans="1:10">
      <c r="A4323" s="141" t="s">
        <v>240</v>
      </c>
      <c r="B4323" s="141">
        <v>110</v>
      </c>
      <c r="C4323" s="141" t="s">
        <v>205</v>
      </c>
      <c r="D4323" s="141" t="s">
        <v>207</v>
      </c>
      <c r="E4323" s="141">
        <v>2018</v>
      </c>
      <c r="F4323" s="141" t="str">
        <f t="shared" si="201"/>
        <v>Mitsubishi Triton</v>
      </c>
      <c r="G4323" s="141" t="str">
        <f t="shared" si="202"/>
        <v>Mitsubishi Triton_2018</v>
      </c>
      <c r="H4323" s="141">
        <v>2500</v>
      </c>
      <c r="I4323" s="141" t="str">
        <f t="shared" si="203"/>
        <v>Mitsubishi Triton_2018_2500</v>
      </c>
      <c r="J4323" s="141">
        <v>360000</v>
      </c>
    </row>
    <row r="4324" spans="1:10">
      <c r="A4324" s="141" t="s">
        <v>240</v>
      </c>
      <c r="B4324" s="141">
        <v>110</v>
      </c>
      <c r="C4324" s="141" t="s">
        <v>205</v>
      </c>
      <c r="D4324" s="141" t="s">
        <v>207</v>
      </c>
      <c r="E4324" s="141">
        <v>2018</v>
      </c>
      <c r="F4324" s="141" t="str">
        <f t="shared" si="201"/>
        <v>Mitsubishi Triton</v>
      </c>
      <c r="G4324" s="141" t="str">
        <f t="shared" si="202"/>
        <v>Mitsubishi Triton_2018</v>
      </c>
      <c r="H4324" s="141">
        <v>2500</v>
      </c>
      <c r="I4324" s="141" t="str">
        <f t="shared" si="203"/>
        <v>Mitsubishi Triton_2018_2500</v>
      </c>
      <c r="J4324" s="141">
        <v>350000</v>
      </c>
    </row>
    <row r="4325" spans="1:10">
      <c r="A4325" s="141" t="s">
        <v>240</v>
      </c>
      <c r="B4325" s="141">
        <v>110</v>
      </c>
      <c r="C4325" s="141" t="s">
        <v>205</v>
      </c>
      <c r="D4325" s="141" t="s">
        <v>207</v>
      </c>
      <c r="E4325" s="141">
        <v>2018</v>
      </c>
      <c r="F4325" s="141" t="str">
        <f t="shared" si="201"/>
        <v>Mitsubishi Triton</v>
      </c>
      <c r="G4325" s="141" t="str">
        <f t="shared" si="202"/>
        <v>Mitsubishi Triton_2018</v>
      </c>
      <c r="H4325" s="141">
        <v>2500</v>
      </c>
      <c r="I4325" s="141" t="str">
        <f t="shared" si="203"/>
        <v>Mitsubishi Triton_2018_2500</v>
      </c>
      <c r="J4325" s="141">
        <v>340000</v>
      </c>
    </row>
    <row r="4326" spans="1:10">
      <c r="A4326" s="141" t="s">
        <v>240</v>
      </c>
      <c r="B4326" s="141">
        <v>110</v>
      </c>
      <c r="C4326" s="141" t="s">
        <v>205</v>
      </c>
      <c r="D4326" s="141" t="s">
        <v>207</v>
      </c>
      <c r="E4326" s="141">
        <v>2018</v>
      </c>
      <c r="F4326" s="141" t="str">
        <f t="shared" si="201"/>
        <v>Mitsubishi Triton</v>
      </c>
      <c r="G4326" s="141" t="str">
        <f t="shared" si="202"/>
        <v>Mitsubishi Triton_2018</v>
      </c>
      <c r="H4326" s="141">
        <v>2500</v>
      </c>
      <c r="I4326" s="141" t="str">
        <f t="shared" si="203"/>
        <v>Mitsubishi Triton_2018_2500</v>
      </c>
      <c r="J4326" s="141">
        <v>330000</v>
      </c>
    </row>
    <row r="4327" spans="1:10">
      <c r="A4327" s="141" t="s">
        <v>240</v>
      </c>
      <c r="B4327" s="141">
        <v>110</v>
      </c>
      <c r="C4327" s="141" t="s">
        <v>205</v>
      </c>
      <c r="D4327" s="141" t="s">
        <v>207</v>
      </c>
      <c r="E4327" s="141">
        <v>2018</v>
      </c>
      <c r="F4327" s="141" t="str">
        <f t="shared" si="201"/>
        <v>Mitsubishi Triton</v>
      </c>
      <c r="G4327" s="141" t="str">
        <f t="shared" si="202"/>
        <v>Mitsubishi Triton_2018</v>
      </c>
      <c r="H4327" s="141">
        <v>2500</v>
      </c>
      <c r="I4327" s="141" t="str">
        <f t="shared" si="203"/>
        <v>Mitsubishi Triton_2018_2500</v>
      </c>
      <c r="J4327" s="141">
        <v>320000</v>
      </c>
    </row>
    <row r="4328" spans="1:10">
      <c r="A4328" s="141" t="s">
        <v>240</v>
      </c>
      <c r="B4328" s="141">
        <v>110</v>
      </c>
      <c r="C4328" s="141" t="s">
        <v>205</v>
      </c>
      <c r="D4328" s="141" t="s">
        <v>207</v>
      </c>
      <c r="E4328" s="141">
        <v>2018</v>
      </c>
      <c r="F4328" s="141" t="str">
        <f t="shared" si="201"/>
        <v>Mitsubishi Triton</v>
      </c>
      <c r="G4328" s="141" t="str">
        <f t="shared" si="202"/>
        <v>Mitsubishi Triton_2018</v>
      </c>
      <c r="H4328" s="141">
        <v>2500</v>
      </c>
      <c r="I4328" s="141" t="str">
        <f t="shared" si="203"/>
        <v>Mitsubishi Triton_2018_2500</v>
      </c>
      <c r="J4328" s="141">
        <v>310000</v>
      </c>
    </row>
    <row r="4329" spans="1:10">
      <c r="A4329" s="141" t="s">
        <v>240</v>
      </c>
      <c r="B4329" s="141">
        <v>110</v>
      </c>
      <c r="C4329" s="141" t="s">
        <v>205</v>
      </c>
      <c r="D4329" s="141" t="s">
        <v>207</v>
      </c>
      <c r="E4329" s="141">
        <v>2018</v>
      </c>
      <c r="F4329" s="141" t="str">
        <f t="shared" si="201"/>
        <v>Mitsubishi Triton</v>
      </c>
      <c r="G4329" s="141" t="str">
        <f t="shared" si="202"/>
        <v>Mitsubishi Triton_2018</v>
      </c>
      <c r="H4329" s="141">
        <v>2500</v>
      </c>
      <c r="I4329" s="141" t="str">
        <f t="shared" si="203"/>
        <v>Mitsubishi Triton_2018_2500</v>
      </c>
      <c r="J4329" s="141">
        <v>300000</v>
      </c>
    </row>
    <row r="4330" spans="1:10">
      <c r="A4330" s="141" t="s">
        <v>240</v>
      </c>
      <c r="B4330" s="141">
        <v>110</v>
      </c>
      <c r="C4330" s="141" t="s">
        <v>205</v>
      </c>
      <c r="D4330" s="141" t="s">
        <v>207</v>
      </c>
      <c r="E4330" s="141">
        <v>2018</v>
      </c>
      <c r="F4330" s="141" t="str">
        <f t="shared" si="201"/>
        <v>Mitsubishi Triton</v>
      </c>
      <c r="G4330" s="141" t="str">
        <f t="shared" si="202"/>
        <v>Mitsubishi Triton_2018</v>
      </c>
      <c r="H4330" s="141">
        <v>2500</v>
      </c>
      <c r="I4330" s="141" t="str">
        <f t="shared" si="203"/>
        <v>Mitsubishi Triton_2018_2500</v>
      </c>
      <c r="J4330" s="141">
        <v>290000</v>
      </c>
    </row>
    <row r="4331" spans="1:10">
      <c r="A4331" s="141" t="s">
        <v>240</v>
      </c>
      <c r="B4331" s="141">
        <v>110</v>
      </c>
      <c r="C4331" s="141" t="s">
        <v>205</v>
      </c>
      <c r="D4331" s="141" t="s">
        <v>207</v>
      </c>
      <c r="E4331" s="141">
        <v>2018</v>
      </c>
      <c r="F4331" s="141" t="str">
        <f t="shared" si="201"/>
        <v>Mitsubishi Triton</v>
      </c>
      <c r="G4331" s="141" t="str">
        <f t="shared" si="202"/>
        <v>Mitsubishi Triton_2018</v>
      </c>
      <c r="H4331" s="141">
        <v>2500</v>
      </c>
      <c r="I4331" s="141" t="str">
        <f t="shared" si="203"/>
        <v>Mitsubishi Triton_2018_2500</v>
      </c>
      <c r="J4331" s="141">
        <v>280000</v>
      </c>
    </row>
    <row r="4332" spans="1:10">
      <c r="A4332" s="141" t="s">
        <v>240</v>
      </c>
      <c r="B4332" s="141">
        <v>110</v>
      </c>
      <c r="C4332" s="141" t="s">
        <v>205</v>
      </c>
      <c r="D4332" s="141" t="s">
        <v>207</v>
      </c>
      <c r="E4332" s="141">
        <v>2018</v>
      </c>
      <c r="F4332" s="141" t="str">
        <f t="shared" si="201"/>
        <v>Mitsubishi Triton</v>
      </c>
      <c r="G4332" s="141" t="str">
        <f t="shared" si="202"/>
        <v>Mitsubishi Triton_2018</v>
      </c>
      <c r="H4332" s="141">
        <v>2500</v>
      </c>
      <c r="I4332" s="141" t="str">
        <f t="shared" si="203"/>
        <v>Mitsubishi Triton_2018_2500</v>
      </c>
      <c r="J4332" s="141">
        <v>270000</v>
      </c>
    </row>
    <row r="4333" spans="1:10">
      <c r="A4333" s="141" t="s">
        <v>240</v>
      </c>
      <c r="B4333" s="141">
        <v>110</v>
      </c>
      <c r="C4333" s="141" t="s">
        <v>205</v>
      </c>
      <c r="D4333" s="141" t="s">
        <v>207</v>
      </c>
      <c r="E4333" s="141">
        <v>2018</v>
      </c>
      <c r="F4333" s="141" t="str">
        <f t="shared" si="201"/>
        <v>Mitsubishi Triton</v>
      </c>
      <c r="G4333" s="141" t="str">
        <f t="shared" si="202"/>
        <v>Mitsubishi Triton_2018</v>
      </c>
      <c r="H4333" s="141">
        <v>2500</v>
      </c>
      <c r="I4333" s="141" t="str">
        <f t="shared" si="203"/>
        <v>Mitsubishi Triton_2018_2500</v>
      </c>
      <c r="J4333" s="141">
        <v>260000</v>
      </c>
    </row>
    <row r="4334" spans="1:10">
      <c r="A4334" s="141" t="s">
        <v>241</v>
      </c>
      <c r="B4334" s="141">
        <v>110</v>
      </c>
      <c r="C4334" s="141" t="s">
        <v>205</v>
      </c>
      <c r="D4334" s="141" t="s">
        <v>206</v>
      </c>
      <c r="E4334" s="141">
        <v>2019</v>
      </c>
      <c r="F4334" s="141" t="str">
        <f t="shared" si="201"/>
        <v>Mitsubishi Pajero Sport</v>
      </c>
      <c r="G4334" s="141" t="str">
        <f t="shared" si="202"/>
        <v>Mitsubishi Pajero Sport_2019</v>
      </c>
      <c r="H4334" s="141">
        <v>2500</v>
      </c>
      <c r="I4334" s="141" t="str">
        <f t="shared" si="203"/>
        <v>Mitsubishi Pajero Sport_2019_2500</v>
      </c>
      <c r="J4334" s="141">
        <v>800000</v>
      </c>
    </row>
    <row r="4335" spans="1:10">
      <c r="A4335" s="141" t="s">
        <v>241</v>
      </c>
      <c r="B4335" s="141">
        <v>110</v>
      </c>
      <c r="C4335" s="141" t="s">
        <v>205</v>
      </c>
      <c r="D4335" s="141" t="s">
        <v>206</v>
      </c>
      <c r="E4335" s="141">
        <v>2019</v>
      </c>
      <c r="F4335" s="141" t="str">
        <f t="shared" si="201"/>
        <v>Mitsubishi Pajero Sport</v>
      </c>
      <c r="G4335" s="141" t="str">
        <f t="shared" si="202"/>
        <v>Mitsubishi Pajero Sport_2019</v>
      </c>
      <c r="H4335" s="141">
        <v>2500</v>
      </c>
      <c r="I4335" s="141" t="str">
        <f t="shared" si="203"/>
        <v>Mitsubishi Pajero Sport_2019_2500</v>
      </c>
      <c r="J4335" s="141">
        <v>790000</v>
      </c>
    </row>
    <row r="4336" spans="1:10">
      <c r="A4336" s="141" t="s">
        <v>241</v>
      </c>
      <c r="B4336" s="141">
        <v>110</v>
      </c>
      <c r="C4336" s="141" t="s">
        <v>205</v>
      </c>
      <c r="D4336" s="141" t="s">
        <v>206</v>
      </c>
      <c r="E4336" s="141">
        <v>2019</v>
      </c>
      <c r="F4336" s="141" t="str">
        <f t="shared" si="201"/>
        <v>Mitsubishi Pajero Sport</v>
      </c>
      <c r="G4336" s="141" t="str">
        <f t="shared" si="202"/>
        <v>Mitsubishi Pajero Sport_2019</v>
      </c>
      <c r="H4336" s="141">
        <v>2500</v>
      </c>
      <c r="I4336" s="141" t="str">
        <f t="shared" si="203"/>
        <v>Mitsubishi Pajero Sport_2019_2500</v>
      </c>
      <c r="J4336" s="141">
        <v>780000</v>
      </c>
    </row>
    <row r="4337" spans="1:10">
      <c r="A4337" s="141" t="s">
        <v>241</v>
      </c>
      <c r="B4337" s="141">
        <v>110</v>
      </c>
      <c r="C4337" s="141" t="s">
        <v>205</v>
      </c>
      <c r="D4337" s="141" t="s">
        <v>206</v>
      </c>
      <c r="E4337" s="141">
        <v>2019</v>
      </c>
      <c r="F4337" s="141" t="str">
        <f t="shared" si="201"/>
        <v>Mitsubishi Pajero Sport</v>
      </c>
      <c r="G4337" s="141" t="str">
        <f t="shared" si="202"/>
        <v>Mitsubishi Pajero Sport_2019</v>
      </c>
      <c r="H4337" s="141">
        <v>2500</v>
      </c>
      <c r="I4337" s="141" t="str">
        <f t="shared" si="203"/>
        <v>Mitsubishi Pajero Sport_2019_2500</v>
      </c>
      <c r="J4337" s="141">
        <v>770000</v>
      </c>
    </row>
    <row r="4338" spans="1:10">
      <c r="A4338" s="141" t="s">
        <v>241</v>
      </c>
      <c r="B4338" s="141">
        <v>110</v>
      </c>
      <c r="C4338" s="141" t="s">
        <v>205</v>
      </c>
      <c r="D4338" s="141" t="s">
        <v>206</v>
      </c>
      <c r="E4338" s="141">
        <v>2019</v>
      </c>
      <c r="F4338" s="141" t="str">
        <f t="shared" si="201"/>
        <v>Mitsubishi Pajero Sport</v>
      </c>
      <c r="G4338" s="141" t="str">
        <f t="shared" si="202"/>
        <v>Mitsubishi Pajero Sport_2019</v>
      </c>
      <c r="H4338" s="141">
        <v>2500</v>
      </c>
      <c r="I4338" s="141" t="str">
        <f t="shared" si="203"/>
        <v>Mitsubishi Pajero Sport_2019_2500</v>
      </c>
      <c r="J4338" s="141">
        <v>760000</v>
      </c>
    </row>
    <row r="4339" spans="1:10">
      <c r="A4339" s="141" t="s">
        <v>241</v>
      </c>
      <c r="B4339" s="141">
        <v>110</v>
      </c>
      <c r="C4339" s="141" t="s">
        <v>205</v>
      </c>
      <c r="D4339" s="141" t="s">
        <v>206</v>
      </c>
      <c r="E4339" s="141">
        <v>2019</v>
      </c>
      <c r="F4339" s="141" t="str">
        <f t="shared" si="201"/>
        <v>Mitsubishi Pajero Sport</v>
      </c>
      <c r="G4339" s="141" t="str">
        <f t="shared" si="202"/>
        <v>Mitsubishi Pajero Sport_2019</v>
      </c>
      <c r="H4339" s="141">
        <v>2500</v>
      </c>
      <c r="I4339" s="141" t="str">
        <f t="shared" si="203"/>
        <v>Mitsubishi Pajero Sport_2019_2500</v>
      </c>
      <c r="J4339" s="141">
        <v>750000</v>
      </c>
    </row>
    <row r="4340" spans="1:10">
      <c r="A4340" s="141" t="s">
        <v>241</v>
      </c>
      <c r="B4340" s="141">
        <v>110</v>
      </c>
      <c r="C4340" s="141" t="s">
        <v>205</v>
      </c>
      <c r="D4340" s="141" t="s">
        <v>206</v>
      </c>
      <c r="E4340" s="141">
        <v>2019</v>
      </c>
      <c r="F4340" s="141" t="str">
        <f t="shared" si="201"/>
        <v>Mitsubishi Pajero Sport</v>
      </c>
      <c r="G4340" s="141" t="str">
        <f t="shared" si="202"/>
        <v>Mitsubishi Pajero Sport_2019</v>
      </c>
      <c r="H4340" s="141">
        <v>2500</v>
      </c>
      <c r="I4340" s="141" t="str">
        <f t="shared" si="203"/>
        <v>Mitsubishi Pajero Sport_2019_2500</v>
      </c>
      <c r="J4340" s="141">
        <v>740000</v>
      </c>
    </row>
    <row r="4341" spans="1:10">
      <c r="A4341" s="141" t="s">
        <v>241</v>
      </c>
      <c r="B4341" s="141">
        <v>110</v>
      </c>
      <c r="C4341" s="141" t="s">
        <v>205</v>
      </c>
      <c r="D4341" s="141" t="s">
        <v>206</v>
      </c>
      <c r="E4341" s="141">
        <v>2019</v>
      </c>
      <c r="F4341" s="141" t="str">
        <f t="shared" si="201"/>
        <v>Mitsubishi Pajero Sport</v>
      </c>
      <c r="G4341" s="141" t="str">
        <f t="shared" si="202"/>
        <v>Mitsubishi Pajero Sport_2019</v>
      </c>
      <c r="H4341" s="141">
        <v>2500</v>
      </c>
      <c r="I4341" s="141" t="str">
        <f t="shared" si="203"/>
        <v>Mitsubishi Pajero Sport_2019_2500</v>
      </c>
      <c r="J4341" s="141">
        <v>730000</v>
      </c>
    </row>
    <row r="4342" spans="1:10">
      <c r="A4342" s="141" t="s">
        <v>241</v>
      </c>
      <c r="B4342" s="141">
        <v>110</v>
      </c>
      <c r="C4342" s="141" t="s">
        <v>205</v>
      </c>
      <c r="D4342" s="141" t="s">
        <v>206</v>
      </c>
      <c r="E4342" s="141">
        <v>2019</v>
      </c>
      <c r="F4342" s="141" t="str">
        <f t="shared" si="201"/>
        <v>Mitsubishi Pajero Sport</v>
      </c>
      <c r="G4342" s="141" t="str">
        <f t="shared" si="202"/>
        <v>Mitsubishi Pajero Sport_2019</v>
      </c>
      <c r="H4342" s="141">
        <v>2500</v>
      </c>
      <c r="I4342" s="141" t="str">
        <f t="shared" si="203"/>
        <v>Mitsubishi Pajero Sport_2019_2500</v>
      </c>
      <c r="J4342" s="141">
        <v>720000</v>
      </c>
    </row>
    <row r="4343" spans="1:10">
      <c r="A4343" s="141" t="s">
        <v>241</v>
      </c>
      <c r="B4343" s="141">
        <v>110</v>
      </c>
      <c r="C4343" s="141" t="s">
        <v>205</v>
      </c>
      <c r="D4343" s="141" t="s">
        <v>206</v>
      </c>
      <c r="E4343" s="141">
        <v>2019</v>
      </c>
      <c r="F4343" s="141" t="str">
        <f t="shared" si="201"/>
        <v>Mitsubishi Pajero Sport</v>
      </c>
      <c r="G4343" s="141" t="str">
        <f t="shared" si="202"/>
        <v>Mitsubishi Pajero Sport_2019</v>
      </c>
      <c r="H4343" s="141">
        <v>2500</v>
      </c>
      <c r="I4343" s="141" t="str">
        <f t="shared" si="203"/>
        <v>Mitsubishi Pajero Sport_2019_2500</v>
      </c>
      <c r="J4343" s="141">
        <v>710000</v>
      </c>
    </row>
    <row r="4344" spans="1:10">
      <c r="A4344" s="141" t="s">
        <v>241</v>
      </c>
      <c r="B4344" s="141">
        <v>110</v>
      </c>
      <c r="C4344" s="141" t="s">
        <v>205</v>
      </c>
      <c r="D4344" s="141" t="s">
        <v>206</v>
      </c>
      <c r="E4344" s="141">
        <v>2019</v>
      </c>
      <c r="F4344" s="141" t="str">
        <f t="shared" si="201"/>
        <v>Mitsubishi Pajero Sport</v>
      </c>
      <c r="G4344" s="141" t="str">
        <f t="shared" si="202"/>
        <v>Mitsubishi Pajero Sport_2019</v>
      </c>
      <c r="H4344" s="141">
        <v>2500</v>
      </c>
      <c r="I4344" s="141" t="str">
        <f t="shared" si="203"/>
        <v>Mitsubishi Pajero Sport_2019_2500</v>
      </c>
      <c r="J4344" s="141">
        <v>700000</v>
      </c>
    </row>
    <row r="4345" spans="1:10">
      <c r="A4345" s="141" t="s">
        <v>241</v>
      </c>
      <c r="B4345" s="141">
        <v>110</v>
      </c>
      <c r="C4345" s="141" t="s">
        <v>205</v>
      </c>
      <c r="D4345" s="141" t="s">
        <v>206</v>
      </c>
      <c r="E4345" s="141">
        <v>2019</v>
      </c>
      <c r="F4345" s="141" t="str">
        <f t="shared" si="201"/>
        <v>Mitsubishi Pajero Sport</v>
      </c>
      <c r="G4345" s="141" t="str">
        <f t="shared" si="202"/>
        <v>Mitsubishi Pajero Sport_2019</v>
      </c>
      <c r="H4345" s="141">
        <v>2500</v>
      </c>
      <c r="I4345" s="141" t="str">
        <f t="shared" si="203"/>
        <v>Mitsubishi Pajero Sport_2019_2500</v>
      </c>
      <c r="J4345" s="141">
        <v>690000</v>
      </c>
    </row>
    <row r="4346" spans="1:10">
      <c r="A4346" s="141" t="s">
        <v>241</v>
      </c>
      <c r="B4346" s="141">
        <v>110</v>
      </c>
      <c r="C4346" s="141" t="s">
        <v>205</v>
      </c>
      <c r="D4346" s="141" t="s">
        <v>206</v>
      </c>
      <c r="E4346" s="141">
        <v>2019</v>
      </c>
      <c r="F4346" s="141" t="str">
        <f t="shared" si="201"/>
        <v>Mitsubishi Pajero Sport</v>
      </c>
      <c r="G4346" s="141" t="str">
        <f t="shared" si="202"/>
        <v>Mitsubishi Pajero Sport_2019</v>
      </c>
      <c r="H4346" s="141">
        <v>2500</v>
      </c>
      <c r="I4346" s="141" t="str">
        <f t="shared" si="203"/>
        <v>Mitsubishi Pajero Sport_2019_2500</v>
      </c>
      <c r="J4346" s="141">
        <v>680000</v>
      </c>
    </row>
    <row r="4347" spans="1:10">
      <c r="A4347" s="141" t="s">
        <v>241</v>
      </c>
      <c r="B4347" s="141">
        <v>110</v>
      </c>
      <c r="C4347" s="141" t="s">
        <v>205</v>
      </c>
      <c r="D4347" s="141" t="s">
        <v>206</v>
      </c>
      <c r="E4347" s="141">
        <v>2019</v>
      </c>
      <c r="F4347" s="141" t="str">
        <f t="shared" si="201"/>
        <v>Mitsubishi Pajero Sport</v>
      </c>
      <c r="G4347" s="141" t="str">
        <f t="shared" si="202"/>
        <v>Mitsubishi Pajero Sport_2019</v>
      </c>
      <c r="H4347" s="141">
        <v>2500</v>
      </c>
      <c r="I4347" s="141" t="str">
        <f t="shared" si="203"/>
        <v>Mitsubishi Pajero Sport_2019_2500</v>
      </c>
      <c r="J4347" s="141">
        <v>670000</v>
      </c>
    </row>
    <row r="4348" spans="1:10">
      <c r="A4348" s="141" t="s">
        <v>241</v>
      </c>
      <c r="B4348" s="141">
        <v>110</v>
      </c>
      <c r="C4348" s="141" t="s">
        <v>205</v>
      </c>
      <c r="D4348" s="141" t="s">
        <v>206</v>
      </c>
      <c r="E4348" s="141">
        <v>2019</v>
      </c>
      <c r="F4348" s="141" t="str">
        <f t="shared" si="201"/>
        <v>Mitsubishi Pajero Sport</v>
      </c>
      <c r="G4348" s="141" t="str">
        <f t="shared" si="202"/>
        <v>Mitsubishi Pajero Sport_2019</v>
      </c>
      <c r="H4348" s="141">
        <v>2500</v>
      </c>
      <c r="I4348" s="141" t="str">
        <f t="shared" si="203"/>
        <v>Mitsubishi Pajero Sport_2019_2500</v>
      </c>
      <c r="J4348" s="141">
        <v>660000</v>
      </c>
    </row>
    <row r="4349" spans="1:10">
      <c r="A4349" s="141" t="s">
        <v>241</v>
      </c>
      <c r="B4349" s="141">
        <v>110</v>
      </c>
      <c r="C4349" s="141" t="s">
        <v>205</v>
      </c>
      <c r="D4349" s="141" t="s">
        <v>206</v>
      </c>
      <c r="E4349" s="141">
        <v>2019</v>
      </c>
      <c r="F4349" s="141" t="str">
        <f t="shared" si="201"/>
        <v>Mitsubishi Pajero Sport</v>
      </c>
      <c r="G4349" s="141" t="str">
        <f t="shared" si="202"/>
        <v>Mitsubishi Pajero Sport_2019</v>
      </c>
      <c r="H4349" s="141">
        <v>2500</v>
      </c>
      <c r="I4349" s="141" t="str">
        <f t="shared" si="203"/>
        <v>Mitsubishi Pajero Sport_2019_2500</v>
      </c>
      <c r="J4349" s="141">
        <v>650000</v>
      </c>
    </row>
    <row r="4350" spans="1:10">
      <c r="A4350" s="141" t="s">
        <v>241</v>
      </c>
      <c r="B4350" s="141">
        <v>110</v>
      </c>
      <c r="C4350" s="141" t="s">
        <v>205</v>
      </c>
      <c r="D4350" s="141" t="s">
        <v>206</v>
      </c>
      <c r="E4350" s="141">
        <v>2019</v>
      </c>
      <c r="F4350" s="141" t="str">
        <f t="shared" si="201"/>
        <v>Mitsubishi Pajero Sport</v>
      </c>
      <c r="G4350" s="141" t="str">
        <f t="shared" si="202"/>
        <v>Mitsubishi Pajero Sport_2019</v>
      </c>
      <c r="H4350" s="141">
        <v>2500</v>
      </c>
      <c r="I4350" s="141" t="str">
        <f t="shared" si="203"/>
        <v>Mitsubishi Pajero Sport_2019_2500</v>
      </c>
      <c r="J4350" s="141">
        <v>640000</v>
      </c>
    </row>
    <row r="4351" spans="1:10">
      <c r="A4351" s="141" t="s">
        <v>241</v>
      </c>
      <c r="B4351" s="141">
        <v>110</v>
      </c>
      <c r="C4351" s="141" t="s">
        <v>205</v>
      </c>
      <c r="D4351" s="141" t="s">
        <v>206</v>
      </c>
      <c r="E4351" s="141">
        <v>2019</v>
      </c>
      <c r="F4351" s="141" t="str">
        <f t="shared" si="201"/>
        <v>Mitsubishi Pajero Sport</v>
      </c>
      <c r="G4351" s="141" t="str">
        <f t="shared" si="202"/>
        <v>Mitsubishi Pajero Sport_2019</v>
      </c>
      <c r="H4351" s="141">
        <v>2500</v>
      </c>
      <c r="I4351" s="141" t="str">
        <f t="shared" si="203"/>
        <v>Mitsubishi Pajero Sport_2019_2500</v>
      </c>
      <c r="J4351" s="141">
        <v>630000</v>
      </c>
    </row>
    <row r="4352" spans="1:10">
      <c r="A4352" s="141" t="s">
        <v>241</v>
      </c>
      <c r="B4352" s="141">
        <v>110</v>
      </c>
      <c r="C4352" s="141" t="s">
        <v>205</v>
      </c>
      <c r="D4352" s="141" t="s">
        <v>206</v>
      </c>
      <c r="E4352" s="141">
        <v>2019</v>
      </c>
      <c r="F4352" s="141" t="str">
        <f t="shared" si="201"/>
        <v>Mitsubishi Pajero Sport</v>
      </c>
      <c r="G4352" s="141" t="str">
        <f t="shared" si="202"/>
        <v>Mitsubishi Pajero Sport_2019</v>
      </c>
      <c r="H4352" s="141">
        <v>2500</v>
      </c>
      <c r="I4352" s="141" t="str">
        <f t="shared" si="203"/>
        <v>Mitsubishi Pajero Sport_2019_2500</v>
      </c>
      <c r="J4352" s="141">
        <v>620000</v>
      </c>
    </row>
    <row r="4353" spans="1:10">
      <c r="A4353" s="141" t="s">
        <v>241</v>
      </c>
      <c r="B4353" s="141">
        <v>110</v>
      </c>
      <c r="C4353" s="141" t="s">
        <v>205</v>
      </c>
      <c r="D4353" s="141" t="s">
        <v>206</v>
      </c>
      <c r="E4353" s="141">
        <v>2019</v>
      </c>
      <c r="F4353" s="141" t="str">
        <f t="shared" ref="F4353:F4416" si="204">C4353&amp;" "&amp;D4353</f>
        <v>Mitsubishi Pajero Sport</v>
      </c>
      <c r="G4353" s="141" t="str">
        <f t="shared" si="202"/>
        <v>Mitsubishi Pajero Sport_2019</v>
      </c>
      <c r="H4353" s="141">
        <v>2500</v>
      </c>
      <c r="I4353" s="141" t="str">
        <f t="shared" si="203"/>
        <v>Mitsubishi Pajero Sport_2019_2500</v>
      </c>
      <c r="J4353" s="141">
        <v>610000</v>
      </c>
    </row>
    <row r="4354" spans="1:10">
      <c r="A4354" s="141" t="s">
        <v>241</v>
      </c>
      <c r="B4354" s="141">
        <v>110</v>
      </c>
      <c r="C4354" s="141" t="s">
        <v>205</v>
      </c>
      <c r="D4354" s="141" t="s">
        <v>206</v>
      </c>
      <c r="E4354" s="141">
        <v>2019</v>
      </c>
      <c r="F4354" s="141" t="str">
        <f t="shared" si="204"/>
        <v>Mitsubishi Pajero Sport</v>
      </c>
      <c r="G4354" s="141" t="str">
        <f t="shared" ref="G4354:G4417" si="205">F4354&amp;"_"&amp;E4354</f>
        <v>Mitsubishi Pajero Sport_2019</v>
      </c>
      <c r="H4354" s="141">
        <v>2500</v>
      </c>
      <c r="I4354" s="141" t="str">
        <f t="shared" si="203"/>
        <v>Mitsubishi Pajero Sport_2019_2500</v>
      </c>
      <c r="J4354" s="141">
        <v>600000</v>
      </c>
    </row>
    <row r="4355" spans="1:10">
      <c r="A4355" s="141" t="s">
        <v>241</v>
      </c>
      <c r="B4355" s="141">
        <v>110</v>
      </c>
      <c r="C4355" s="141" t="s">
        <v>205</v>
      </c>
      <c r="D4355" s="141" t="s">
        <v>206</v>
      </c>
      <c r="E4355" s="141">
        <v>2019</v>
      </c>
      <c r="F4355" s="141" t="str">
        <f t="shared" si="204"/>
        <v>Mitsubishi Pajero Sport</v>
      </c>
      <c r="G4355" s="141" t="str">
        <f t="shared" si="205"/>
        <v>Mitsubishi Pajero Sport_2019</v>
      </c>
      <c r="H4355" s="141">
        <v>2500</v>
      </c>
      <c r="I4355" s="141" t="str">
        <f t="shared" ref="I4355:I4418" si="206">G4355&amp;"_"&amp;H4355</f>
        <v>Mitsubishi Pajero Sport_2019_2500</v>
      </c>
      <c r="J4355" s="141">
        <v>590000</v>
      </c>
    </row>
    <row r="4356" spans="1:10">
      <c r="A4356" s="141" t="s">
        <v>241</v>
      </c>
      <c r="B4356" s="141">
        <v>110</v>
      </c>
      <c r="C4356" s="141" t="s">
        <v>205</v>
      </c>
      <c r="D4356" s="141" t="s">
        <v>206</v>
      </c>
      <c r="E4356" s="141">
        <v>2019</v>
      </c>
      <c r="F4356" s="141" t="str">
        <f t="shared" si="204"/>
        <v>Mitsubishi Pajero Sport</v>
      </c>
      <c r="G4356" s="141" t="str">
        <f t="shared" si="205"/>
        <v>Mitsubishi Pajero Sport_2019</v>
      </c>
      <c r="H4356" s="141">
        <v>2500</v>
      </c>
      <c r="I4356" s="141" t="str">
        <f t="shared" si="206"/>
        <v>Mitsubishi Pajero Sport_2019_2500</v>
      </c>
      <c r="J4356" s="141">
        <v>580000</v>
      </c>
    </row>
    <row r="4357" spans="1:10">
      <c r="A4357" s="141" t="s">
        <v>241</v>
      </c>
      <c r="B4357" s="141">
        <v>110</v>
      </c>
      <c r="C4357" s="141" t="s">
        <v>205</v>
      </c>
      <c r="D4357" s="141" t="s">
        <v>206</v>
      </c>
      <c r="E4357" s="141">
        <v>2019</v>
      </c>
      <c r="F4357" s="141" t="str">
        <f t="shared" si="204"/>
        <v>Mitsubishi Pajero Sport</v>
      </c>
      <c r="G4357" s="141" t="str">
        <f t="shared" si="205"/>
        <v>Mitsubishi Pajero Sport_2019</v>
      </c>
      <c r="H4357" s="141">
        <v>2500</v>
      </c>
      <c r="I4357" s="141" t="str">
        <f t="shared" si="206"/>
        <v>Mitsubishi Pajero Sport_2019_2500</v>
      </c>
      <c r="J4357" s="141">
        <v>570000</v>
      </c>
    </row>
    <row r="4358" spans="1:10">
      <c r="A4358" s="141" t="s">
        <v>239</v>
      </c>
      <c r="B4358" s="141">
        <v>320</v>
      </c>
      <c r="C4358" s="141" t="s">
        <v>205</v>
      </c>
      <c r="D4358" s="141" t="s">
        <v>207</v>
      </c>
      <c r="E4358" s="141">
        <v>2019</v>
      </c>
      <c r="F4358" s="141" t="str">
        <f t="shared" si="204"/>
        <v>Mitsubishi Triton</v>
      </c>
      <c r="G4358" s="141" t="str">
        <f t="shared" si="205"/>
        <v>Mitsubishi Triton_2019</v>
      </c>
      <c r="H4358" s="141">
        <v>2500</v>
      </c>
      <c r="I4358" s="141" t="str">
        <f t="shared" si="206"/>
        <v>Mitsubishi Triton_2019_2500</v>
      </c>
      <c r="J4358" s="141">
        <v>400000</v>
      </c>
    </row>
    <row r="4359" spans="1:10">
      <c r="A4359" s="141" t="s">
        <v>239</v>
      </c>
      <c r="B4359" s="141">
        <v>320</v>
      </c>
      <c r="C4359" s="141" t="s">
        <v>205</v>
      </c>
      <c r="D4359" s="141" t="s">
        <v>207</v>
      </c>
      <c r="E4359" s="141">
        <v>2019</v>
      </c>
      <c r="F4359" s="141" t="str">
        <f t="shared" si="204"/>
        <v>Mitsubishi Triton</v>
      </c>
      <c r="G4359" s="141" t="str">
        <f t="shared" si="205"/>
        <v>Mitsubishi Triton_2019</v>
      </c>
      <c r="H4359" s="141">
        <v>2500</v>
      </c>
      <c r="I4359" s="141" t="str">
        <f t="shared" si="206"/>
        <v>Mitsubishi Triton_2019_2500</v>
      </c>
      <c r="J4359" s="141">
        <v>390000</v>
      </c>
    </row>
    <row r="4360" spans="1:10">
      <c r="A4360" s="141" t="s">
        <v>239</v>
      </c>
      <c r="B4360" s="141">
        <v>320</v>
      </c>
      <c r="C4360" s="141" t="s">
        <v>205</v>
      </c>
      <c r="D4360" s="141" t="s">
        <v>207</v>
      </c>
      <c r="E4360" s="141">
        <v>2019</v>
      </c>
      <c r="F4360" s="141" t="str">
        <f t="shared" si="204"/>
        <v>Mitsubishi Triton</v>
      </c>
      <c r="G4360" s="141" t="str">
        <f t="shared" si="205"/>
        <v>Mitsubishi Triton_2019</v>
      </c>
      <c r="H4360" s="141">
        <v>2500</v>
      </c>
      <c r="I4360" s="141" t="str">
        <f t="shared" si="206"/>
        <v>Mitsubishi Triton_2019_2500</v>
      </c>
      <c r="J4360" s="141">
        <v>380000</v>
      </c>
    </row>
    <row r="4361" spans="1:10">
      <c r="A4361" s="141" t="s">
        <v>239</v>
      </c>
      <c r="B4361" s="141">
        <v>320</v>
      </c>
      <c r="C4361" s="141" t="s">
        <v>205</v>
      </c>
      <c r="D4361" s="141" t="s">
        <v>207</v>
      </c>
      <c r="E4361" s="141">
        <v>2019</v>
      </c>
      <c r="F4361" s="141" t="str">
        <f t="shared" si="204"/>
        <v>Mitsubishi Triton</v>
      </c>
      <c r="G4361" s="141" t="str">
        <f t="shared" si="205"/>
        <v>Mitsubishi Triton_2019</v>
      </c>
      <c r="H4361" s="141">
        <v>2500</v>
      </c>
      <c r="I4361" s="141" t="str">
        <f t="shared" si="206"/>
        <v>Mitsubishi Triton_2019_2500</v>
      </c>
      <c r="J4361" s="141">
        <v>370000</v>
      </c>
    </row>
    <row r="4362" spans="1:10">
      <c r="A4362" s="141" t="s">
        <v>239</v>
      </c>
      <c r="B4362" s="141">
        <v>320</v>
      </c>
      <c r="C4362" s="141" t="s">
        <v>205</v>
      </c>
      <c r="D4362" s="141" t="s">
        <v>207</v>
      </c>
      <c r="E4362" s="141">
        <v>2019</v>
      </c>
      <c r="F4362" s="141" t="str">
        <f t="shared" si="204"/>
        <v>Mitsubishi Triton</v>
      </c>
      <c r="G4362" s="141" t="str">
        <f t="shared" si="205"/>
        <v>Mitsubishi Triton_2019</v>
      </c>
      <c r="H4362" s="141">
        <v>2500</v>
      </c>
      <c r="I4362" s="141" t="str">
        <f t="shared" si="206"/>
        <v>Mitsubishi Triton_2019_2500</v>
      </c>
      <c r="J4362" s="141">
        <v>360000</v>
      </c>
    </row>
    <row r="4363" spans="1:10">
      <c r="A4363" s="141" t="s">
        <v>239</v>
      </c>
      <c r="B4363" s="141">
        <v>320</v>
      </c>
      <c r="C4363" s="141" t="s">
        <v>205</v>
      </c>
      <c r="D4363" s="141" t="s">
        <v>207</v>
      </c>
      <c r="E4363" s="141">
        <v>2019</v>
      </c>
      <c r="F4363" s="141" t="str">
        <f t="shared" si="204"/>
        <v>Mitsubishi Triton</v>
      </c>
      <c r="G4363" s="141" t="str">
        <f t="shared" si="205"/>
        <v>Mitsubishi Triton_2019</v>
      </c>
      <c r="H4363" s="141">
        <v>2500</v>
      </c>
      <c r="I4363" s="141" t="str">
        <f t="shared" si="206"/>
        <v>Mitsubishi Triton_2019_2500</v>
      </c>
      <c r="J4363" s="141">
        <v>350000</v>
      </c>
    </row>
    <row r="4364" spans="1:10">
      <c r="A4364" s="141" t="s">
        <v>239</v>
      </c>
      <c r="B4364" s="141">
        <v>320</v>
      </c>
      <c r="C4364" s="141" t="s">
        <v>205</v>
      </c>
      <c r="D4364" s="141" t="s">
        <v>207</v>
      </c>
      <c r="E4364" s="141">
        <v>2019</v>
      </c>
      <c r="F4364" s="141" t="str">
        <f t="shared" si="204"/>
        <v>Mitsubishi Triton</v>
      </c>
      <c r="G4364" s="141" t="str">
        <f t="shared" si="205"/>
        <v>Mitsubishi Triton_2019</v>
      </c>
      <c r="H4364" s="141">
        <v>2500</v>
      </c>
      <c r="I4364" s="141" t="str">
        <f t="shared" si="206"/>
        <v>Mitsubishi Triton_2019_2500</v>
      </c>
      <c r="J4364" s="141">
        <v>340000</v>
      </c>
    </row>
    <row r="4365" spans="1:10">
      <c r="A4365" s="141" t="s">
        <v>239</v>
      </c>
      <c r="B4365" s="141">
        <v>320</v>
      </c>
      <c r="C4365" s="141" t="s">
        <v>205</v>
      </c>
      <c r="D4365" s="141" t="s">
        <v>207</v>
      </c>
      <c r="E4365" s="141">
        <v>2019</v>
      </c>
      <c r="F4365" s="141" t="str">
        <f t="shared" si="204"/>
        <v>Mitsubishi Triton</v>
      </c>
      <c r="G4365" s="141" t="str">
        <f t="shared" si="205"/>
        <v>Mitsubishi Triton_2019</v>
      </c>
      <c r="H4365" s="141">
        <v>2500</v>
      </c>
      <c r="I4365" s="141" t="str">
        <f t="shared" si="206"/>
        <v>Mitsubishi Triton_2019_2500</v>
      </c>
      <c r="J4365" s="141">
        <v>330000</v>
      </c>
    </row>
    <row r="4366" spans="1:10">
      <c r="A4366" s="141" t="s">
        <v>239</v>
      </c>
      <c r="B4366" s="141">
        <v>320</v>
      </c>
      <c r="C4366" s="141" t="s">
        <v>205</v>
      </c>
      <c r="D4366" s="141" t="s">
        <v>207</v>
      </c>
      <c r="E4366" s="141">
        <v>2019</v>
      </c>
      <c r="F4366" s="141" t="str">
        <f t="shared" si="204"/>
        <v>Mitsubishi Triton</v>
      </c>
      <c r="G4366" s="141" t="str">
        <f t="shared" si="205"/>
        <v>Mitsubishi Triton_2019</v>
      </c>
      <c r="H4366" s="141">
        <v>2500</v>
      </c>
      <c r="I4366" s="141" t="str">
        <f t="shared" si="206"/>
        <v>Mitsubishi Triton_2019_2500</v>
      </c>
      <c r="J4366" s="141">
        <v>320000</v>
      </c>
    </row>
    <row r="4367" spans="1:10">
      <c r="A4367" s="141" t="s">
        <v>239</v>
      </c>
      <c r="B4367" s="141">
        <v>320</v>
      </c>
      <c r="C4367" s="141" t="s">
        <v>205</v>
      </c>
      <c r="D4367" s="141" t="s">
        <v>207</v>
      </c>
      <c r="E4367" s="141">
        <v>2019</v>
      </c>
      <c r="F4367" s="141" t="str">
        <f t="shared" si="204"/>
        <v>Mitsubishi Triton</v>
      </c>
      <c r="G4367" s="141" t="str">
        <f t="shared" si="205"/>
        <v>Mitsubishi Triton_2019</v>
      </c>
      <c r="H4367" s="141">
        <v>2500</v>
      </c>
      <c r="I4367" s="141" t="str">
        <f t="shared" si="206"/>
        <v>Mitsubishi Triton_2019_2500</v>
      </c>
      <c r="J4367" s="141">
        <v>310000</v>
      </c>
    </row>
    <row r="4368" spans="1:10">
      <c r="A4368" s="141" t="s">
        <v>239</v>
      </c>
      <c r="B4368" s="141">
        <v>320</v>
      </c>
      <c r="C4368" s="141" t="s">
        <v>205</v>
      </c>
      <c r="D4368" s="141" t="s">
        <v>207</v>
      </c>
      <c r="E4368" s="141">
        <v>2019</v>
      </c>
      <c r="F4368" s="141" t="str">
        <f t="shared" si="204"/>
        <v>Mitsubishi Triton</v>
      </c>
      <c r="G4368" s="141" t="str">
        <f t="shared" si="205"/>
        <v>Mitsubishi Triton_2019</v>
      </c>
      <c r="H4368" s="141">
        <v>2500</v>
      </c>
      <c r="I4368" s="141" t="str">
        <f t="shared" si="206"/>
        <v>Mitsubishi Triton_2019_2500</v>
      </c>
      <c r="J4368" s="141">
        <v>300000</v>
      </c>
    </row>
    <row r="4369" spans="1:10">
      <c r="A4369" s="141" t="s">
        <v>239</v>
      </c>
      <c r="B4369" s="141">
        <v>320</v>
      </c>
      <c r="C4369" s="141" t="s">
        <v>205</v>
      </c>
      <c r="D4369" s="141" t="s">
        <v>207</v>
      </c>
      <c r="E4369" s="141">
        <v>2019</v>
      </c>
      <c r="F4369" s="141" t="str">
        <f t="shared" si="204"/>
        <v>Mitsubishi Triton</v>
      </c>
      <c r="G4369" s="141" t="str">
        <f t="shared" si="205"/>
        <v>Mitsubishi Triton_2019</v>
      </c>
      <c r="H4369" s="141">
        <v>2500</v>
      </c>
      <c r="I4369" s="141" t="str">
        <f t="shared" si="206"/>
        <v>Mitsubishi Triton_2019_2500</v>
      </c>
      <c r="J4369" s="141">
        <v>290000</v>
      </c>
    </row>
    <row r="4370" spans="1:10">
      <c r="A4370" s="141" t="s">
        <v>239</v>
      </c>
      <c r="B4370" s="141">
        <v>320</v>
      </c>
      <c r="C4370" s="141" t="s">
        <v>205</v>
      </c>
      <c r="D4370" s="141" t="s">
        <v>207</v>
      </c>
      <c r="E4370" s="141">
        <v>2019</v>
      </c>
      <c r="F4370" s="141" t="str">
        <f t="shared" si="204"/>
        <v>Mitsubishi Triton</v>
      </c>
      <c r="G4370" s="141" t="str">
        <f t="shared" si="205"/>
        <v>Mitsubishi Triton_2019</v>
      </c>
      <c r="H4370" s="141">
        <v>2500</v>
      </c>
      <c r="I4370" s="141" t="str">
        <f t="shared" si="206"/>
        <v>Mitsubishi Triton_2019_2500</v>
      </c>
      <c r="J4370" s="141">
        <v>280000</v>
      </c>
    </row>
    <row r="4371" spans="1:10">
      <c r="A4371" s="141" t="s">
        <v>239</v>
      </c>
      <c r="B4371" s="141">
        <v>320</v>
      </c>
      <c r="C4371" s="141" t="s">
        <v>205</v>
      </c>
      <c r="D4371" s="141" t="s">
        <v>207</v>
      </c>
      <c r="E4371" s="141">
        <v>2019</v>
      </c>
      <c r="F4371" s="141" t="str">
        <f t="shared" si="204"/>
        <v>Mitsubishi Triton</v>
      </c>
      <c r="G4371" s="141" t="str">
        <f t="shared" si="205"/>
        <v>Mitsubishi Triton_2019</v>
      </c>
      <c r="H4371" s="141">
        <v>2500</v>
      </c>
      <c r="I4371" s="141" t="str">
        <f t="shared" si="206"/>
        <v>Mitsubishi Triton_2019_2500</v>
      </c>
      <c r="J4371" s="141">
        <v>270000</v>
      </c>
    </row>
    <row r="4372" spans="1:10">
      <c r="A4372" s="141" t="s">
        <v>239</v>
      </c>
      <c r="B4372" s="141">
        <v>320</v>
      </c>
      <c r="C4372" s="141" t="s">
        <v>205</v>
      </c>
      <c r="D4372" s="141" t="s">
        <v>207</v>
      </c>
      <c r="E4372" s="141">
        <v>2019</v>
      </c>
      <c r="F4372" s="141" t="str">
        <f t="shared" si="204"/>
        <v>Mitsubishi Triton</v>
      </c>
      <c r="G4372" s="141" t="str">
        <f t="shared" si="205"/>
        <v>Mitsubishi Triton_2019</v>
      </c>
      <c r="H4372" s="141">
        <v>2500</v>
      </c>
      <c r="I4372" s="141" t="str">
        <f t="shared" si="206"/>
        <v>Mitsubishi Triton_2019_2500</v>
      </c>
      <c r="J4372" s="141">
        <v>260000</v>
      </c>
    </row>
    <row r="4373" spans="1:10">
      <c r="A4373" s="141" t="s">
        <v>239</v>
      </c>
      <c r="B4373" s="141">
        <v>320</v>
      </c>
      <c r="C4373" s="141" t="s">
        <v>205</v>
      </c>
      <c r="D4373" s="141" t="s">
        <v>207</v>
      </c>
      <c r="E4373" s="141">
        <v>2019</v>
      </c>
      <c r="F4373" s="141" t="str">
        <f t="shared" si="204"/>
        <v>Mitsubishi Triton</v>
      </c>
      <c r="G4373" s="141" t="str">
        <f t="shared" si="205"/>
        <v>Mitsubishi Triton_2019</v>
      </c>
      <c r="H4373" s="141">
        <v>2500</v>
      </c>
      <c r="I4373" s="141" t="str">
        <f t="shared" si="206"/>
        <v>Mitsubishi Triton_2019_2500</v>
      </c>
      <c r="J4373" s="141">
        <v>250000</v>
      </c>
    </row>
    <row r="4374" spans="1:10">
      <c r="A4374" s="141" t="s">
        <v>239</v>
      </c>
      <c r="B4374" s="141">
        <v>320</v>
      </c>
      <c r="C4374" s="141" t="s">
        <v>205</v>
      </c>
      <c r="D4374" s="141" t="s">
        <v>207</v>
      </c>
      <c r="E4374" s="141">
        <v>2019</v>
      </c>
      <c r="F4374" s="141" t="str">
        <f t="shared" si="204"/>
        <v>Mitsubishi Triton</v>
      </c>
      <c r="G4374" s="141" t="str">
        <f t="shared" si="205"/>
        <v>Mitsubishi Triton_2019</v>
      </c>
      <c r="H4374" s="141">
        <v>2500</v>
      </c>
      <c r="I4374" s="141" t="str">
        <f t="shared" si="206"/>
        <v>Mitsubishi Triton_2019_2500</v>
      </c>
      <c r="J4374" s="141">
        <v>240000</v>
      </c>
    </row>
    <row r="4375" spans="1:10">
      <c r="A4375" s="141" t="s">
        <v>239</v>
      </c>
      <c r="B4375" s="141">
        <v>320</v>
      </c>
      <c r="C4375" s="141" t="s">
        <v>205</v>
      </c>
      <c r="D4375" s="141" t="s">
        <v>207</v>
      </c>
      <c r="E4375" s="141">
        <v>2019</v>
      </c>
      <c r="F4375" s="141" t="str">
        <f t="shared" si="204"/>
        <v>Mitsubishi Triton</v>
      </c>
      <c r="G4375" s="141" t="str">
        <f t="shared" si="205"/>
        <v>Mitsubishi Triton_2019</v>
      </c>
      <c r="H4375" s="141">
        <v>2500</v>
      </c>
      <c r="I4375" s="141" t="str">
        <f t="shared" si="206"/>
        <v>Mitsubishi Triton_2019_2500</v>
      </c>
      <c r="J4375" s="141">
        <v>230000</v>
      </c>
    </row>
    <row r="4376" spans="1:10">
      <c r="A4376" s="141" t="s">
        <v>239</v>
      </c>
      <c r="B4376" s="141">
        <v>320</v>
      </c>
      <c r="C4376" s="141" t="s">
        <v>205</v>
      </c>
      <c r="D4376" s="141" t="s">
        <v>207</v>
      </c>
      <c r="E4376" s="141">
        <v>2019</v>
      </c>
      <c r="F4376" s="141" t="str">
        <f t="shared" si="204"/>
        <v>Mitsubishi Triton</v>
      </c>
      <c r="G4376" s="141" t="str">
        <f t="shared" si="205"/>
        <v>Mitsubishi Triton_2019</v>
      </c>
      <c r="H4376" s="141">
        <v>2500</v>
      </c>
      <c r="I4376" s="141" t="str">
        <f t="shared" si="206"/>
        <v>Mitsubishi Triton_2019_2500</v>
      </c>
      <c r="J4376" s="141">
        <v>220000</v>
      </c>
    </row>
    <row r="4377" spans="1:10">
      <c r="A4377" s="141" t="s">
        <v>240</v>
      </c>
      <c r="B4377" s="141">
        <v>110</v>
      </c>
      <c r="C4377" s="141" t="s">
        <v>205</v>
      </c>
      <c r="D4377" s="141" t="s">
        <v>207</v>
      </c>
      <c r="E4377" s="141">
        <v>2019</v>
      </c>
      <c r="F4377" s="141" t="str">
        <f t="shared" si="204"/>
        <v>Mitsubishi Triton</v>
      </c>
      <c r="G4377" s="141" t="str">
        <f t="shared" si="205"/>
        <v>Mitsubishi Triton_2019</v>
      </c>
      <c r="H4377" s="141">
        <v>2500</v>
      </c>
      <c r="I4377" s="141" t="str">
        <f t="shared" si="206"/>
        <v>Mitsubishi Triton_2019_2500</v>
      </c>
      <c r="J4377" s="141">
        <v>570000</v>
      </c>
    </row>
    <row r="4378" spans="1:10">
      <c r="A4378" s="141" t="s">
        <v>240</v>
      </c>
      <c r="B4378" s="141">
        <v>110</v>
      </c>
      <c r="C4378" s="141" t="s">
        <v>205</v>
      </c>
      <c r="D4378" s="141" t="s">
        <v>207</v>
      </c>
      <c r="E4378" s="141">
        <v>2019</v>
      </c>
      <c r="F4378" s="141" t="str">
        <f t="shared" si="204"/>
        <v>Mitsubishi Triton</v>
      </c>
      <c r="G4378" s="141" t="str">
        <f t="shared" si="205"/>
        <v>Mitsubishi Triton_2019</v>
      </c>
      <c r="H4378" s="141">
        <v>2500</v>
      </c>
      <c r="I4378" s="141" t="str">
        <f t="shared" si="206"/>
        <v>Mitsubishi Triton_2019_2500</v>
      </c>
      <c r="J4378" s="141">
        <v>560000</v>
      </c>
    </row>
    <row r="4379" spans="1:10">
      <c r="A4379" s="141" t="s">
        <v>240</v>
      </c>
      <c r="B4379" s="141">
        <v>110</v>
      </c>
      <c r="C4379" s="141" t="s">
        <v>205</v>
      </c>
      <c r="D4379" s="141" t="s">
        <v>207</v>
      </c>
      <c r="E4379" s="141">
        <v>2019</v>
      </c>
      <c r="F4379" s="141" t="str">
        <f t="shared" si="204"/>
        <v>Mitsubishi Triton</v>
      </c>
      <c r="G4379" s="141" t="str">
        <f t="shared" si="205"/>
        <v>Mitsubishi Triton_2019</v>
      </c>
      <c r="H4379" s="141">
        <v>2500</v>
      </c>
      <c r="I4379" s="141" t="str">
        <f t="shared" si="206"/>
        <v>Mitsubishi Triton_2019_2500</v>
      </c>
      <c r="J4379" s="141">
        <v>550000</v>
      </c>
    </row>
    <row r="4380" spans="1:10">
      <c r="A4380" s="141" t="s">
        <v>240</v>
      </c>
      <c r="B4380" s="141">
        <v>110</v>
      </c>
      <c r="C4380" s="141" t="s">
        <v>205</v>
      </c>
      <c r="D4380" s="141" t="s">
        <v>207</v>
      </c>
      <c r="E4380" s="141">
        <v>2019</v>
      </c>
      <c r="F4380" s="141" t="str">
        <f t="shared" si="204"/>
        <v>Mitsubishi Triton</v>
      </c>
      <c r="G4380" s="141" t="str">
        <f t="shared" si="205"/>
        <v>Mitsubishi Triton_2019</v>
      </c>
      <c r="H4380" s="141">
        <v>2500</v>
      </c>
      <c r="I4380" s="141" t="str">
        <f t="shared" si="206"/>
        <v>Mitsubishi Triton_2019_2500</v>
      </c>
      <c r="J4380" s="141">
        <v>540000</v>
      </c>
    </row>
    <row r="4381" spans="1:10">
      <c r="A4381" s="141" t="s">
        <v>240</v>
      </c>
      <c r="B4381" s="141">
        <v>110</v>
      </c>
      <c r="C4381" s="141" t="s">
        <v>205</v>
      </c>
      <c r="D4381" s="141" t="s">
        <v>207</v>
      </c>
      <c r="E4381" s="141">
        <v>2019</v>
      </c>
      <c r="F4381" s="141" t="str">
        <f t="shared" si="204"/>
        <v>Mitsubishi Triton</v>
      </c>
      <c r="G4381" s="141" t="str">
        <f t="shared" si="205"/>
        <v>Mitsubishi Triton_2019</v>
      </c>
      <c r="H4381" s="141">
        <v>2500</v>
      </c>
      <c r="I4381" s="141" t="str">
        <f t="shared" si="206"/>
        <v>Mitsubishi Triton_2019_2500</v>
      </c>
      <c r="J4381" s="141">
        <v>530000</v>
      </c>
    </row>
    <row r="4382" spans="1:10">
      <c r="A4382" s="141" t="s">
        <v>240</v>
      </c>
      <c r="B4382" s="141">
        <v>110</v>
      </c>
      <c r="C4382" s="141" t="s">
        <v>205</v>
      </c>
      <c r="D4382" s="141" t="s">
        <v>207</v>
      </c>
      <c r="E4382" s="141">
        <v>2019</v>
      </c>
      <c r="F4382" s="141" t="str">
        <f t="shared" si="204"/>
        <v>Mitsubishi Triton</v>
      </c>
      <c r="G4382" s="141" t="str">
        <f t="shared" si="205"/>
        <v>Mitsubishi Triton_2019</v>
      </c>
      <c r="H4382" s="141">
        <v>2500</v>
      </c>
      <c r="I4382" s="141" t="str">
        <f t="shared" si="206"/>
        <v>Mitsubishi Triton_2019_2500</v>
      </c>
      <c r="J4382" s="141">
        <v>520000</v>
      </c>
    </row>
    <row r="4383" spans="1:10">
      <c r="A4383" s="141" t="s">
        <v>240</v>
      </c>
      <c r="B4383" s="141">
        <v>110</v>
      </c>
      <c r="C4383" s="141" t="s">
        <v>205</v>
      </c>
      <c r="D4383" s="141" t="s">
        <v>207</v>
      </c>
      <c r="E4383" s="141">
        <v>2019</v>
      </c>
      <c r="F4383" s="141" t="str">
        <f t="shared" si="204"/>
        <v>Mitsubishi Triton</v>
      </c>
      <c r="G4383" s="141" t="str">
        <f t="shared" si="205"/>
        <v>Mitsubishi Triton_2019</v>
      </c>
      <c r="H4383" s="141">
        <v>2500</v>
      </c>
      <c r="I4383" s="141" t="str">
        <f t="shared" si="206"/>
        <v>Mitsubishi Triton_2019_2500</v>
      </c>
      <c r="J4383" s="141">
        <v>510000</v>
      </c>
    </row>
    <row r="4384" spans="1:10">
      <c r="A4384" s="141" t="s">
        <v>240</v>
      </c>
      <c r="B4384" s="141">
        <v>110</v>
      </c>
      <c r="C4384" s="141" t="s">
        <v>205</v>
      </c>
      <c r="D4384" s="141" t="s">
        <v>207</v>
      </c>
      <c r="E4384" s="141">
        <v>2019</v>
      </c>
      <c r="F4384" s="141" t="str">
        <f t="shared" si="204"/>
        <v>Mitsubishi Triton</v>
      </c>
      <c r="G4384" s="141" t="str">
        <f t="shared" si="205"/>
        <v>Mitsubishi Triton_2019</v>
      </c>
      <c r="H4384" s="141">
        <v>2500</v>
      </c>
      <c r="I4384" s="141" t="str">
        <f t="shared" si="206"/>
        <v>Mitsubishi Triton_2019_2500</v>
      </c>
      <c r="J4384" s="141">
        <v>500000</v>
      </c>
    </row>
    <row r="4385" spans="1:10">
      <c r="A4385" s="141" t="s">
        <v>240</v>
      </c>
      <c r="B4385" s="141">
        <v>110</v>
      </c>
      <c r="C4385" s="141" t="s">
        <v>205</v>
      </c>
      <c r="D4385" s="141" t="s">
        <v>207</v>
      </c>
      <c r="E4385" s="141">
        <v>2019</v>
      </c>
      <c r="F4385" s="141" t="str">
        <f t="shared" si="204"/>
        <v>Mitsubishi Triton</v>
      </c>
      <c r="G4385" s="141" t="str">
        <f t="shared" si="205"/>
        <v>Mitsubishi Triton_2019</v>
      </c>
      <c r="H4385" s="141">
        <v>2500</v>
      </c>
      <c r="I4385" s="141" t="str">
        <f t="shared" si="206"/>
        <v>Mitsubishi Triton_2019_2500</v>
      </c>
      <c r="J4385" s="141">
        <v>490000</v>
      </c>
    </row>
    <row r="4386" spans="1:10">
      <c r="A4386" s="141" t="s">
        <v>240</v>
      </c>
      <c r="B4386" s="141">
        <v>110</v>
      </c>
      <c r="C4386" s="141" t="s">
        <v>205</v>
      </c>
      <c r="D4386" s="141" t="s">
        <v>207</v>
      </c>
      <c r="E4386" s="141">
        <v>2019</v>
      </c>
      <c r="F4386" s="141" t="str">
        <f t="shared" si="204"/>
        <v>Mitsubishi Triton</v>
      </c>
      <c r="G4386" s="141" t="str">
        <f t="shared" si="205"/>
        <v>Mitsubishi Triton_2019</v>
      </c>
      <c r="H4386" s="141">
        <v>2500</v>
      </c>
      <c r="I4386" s="141" t="str">
        <f t="shared" si="206"/>
        <v>Mitsubishi Triton_2019_2500</v>
      </c>
      <c r="J4386" s="141">
        <v>480000</v>
      </c>
    </row>
    <row r="4387" spans="1:10">
      <c r="A4387" s="141" t="s">
        <v>240</v>
      </c>
      <c r="B4387" s="141">
        <v>110</v>
      </c>
      <c r="C4387" s="141" t="s">
        <v>205</v>
      </c>
      <c r="D4387" s="141" t="s">
        <v>207</v>
      </c>
      <c r="E4387" s="141">
        <v>2019</v>
      </c>
      <c r="F4387" s="141" t="str">
        <f t="shared" si="204"/>
        <v>Mitsubishi Triton</v>
      </c>
      <c r="G4387" s="141" t="str">
        <f t="shared" si="205"/>
        <v>Mitsubishi Triton_2019</v>
      </c>
      <c r="H4387" s="141">
        <v>2500</v>
      </c>
      <c r="I4387" s="141" t="str">
        <f t="shared" si="206"/>
        <v>Mitsubishi Triton_2019_2500</v>
      </c>
      <c r="J4387" s="141">
        <v>470000</v>
      </c>
    </row>
    <row r="4388" spans="1:10">
      <c r="A4388" s="141" t="s">
        <v>240</v>
      </c>
      <c r="B4388" s="141">
        <v>110</v>
      </c>
      <c r="C4388" s="141" t="s">
        <v>205</v>
      </c>
      <c r="D4388" s="141" t="s">
        <v>207</v>
      </c>
      <c r="E4388" s="141">
        <v>2019</v>
      </c>
      <c r="F4388" s="141" t="str">
        <f t="shared" si="204"/>
        <v>Mitsubishi Triton</v>
      </c>
      <c r="G4388" s="141" t="str">
        <f t="shared" si="205"/>
        <v>Mitsubishi Triton_2019</v>
      </c>
      <c r="H4388" s="141">
        <v>2500</v>
      </c>
      <c r="I4388" s="141" t="str">
        <f t="shared" si="206"/>
        <v>Mitsubishi Triton_2019_2500</v>
      </c>
      <c r="J4388" s="141">
        <v>460000</v>
      </c>
    </row>
    <row r="4389" spans="1:10">
      <c r="A4389" s="141" t="s">
        <v>240</v>
      </c>
      <c r="B4389" s="141">
        <v>110</v>
      </c>
      <c r="C4389" s="141" t="s">
        <v>205</v>
      </c>
      <c r="D4389" s="141" t="s">
        <v>207</v>
      </c>
      <c r="E4389" s="141">
        <v>2019</v>
      </c>
      <c r="F4389" s="141" t="str">
        <f t="shared" si="204"/>
        <v>Mitsubishi Triton</v>
      </c>
      <c r="G4389" s="141" t="str">
        <f t="shared" si="205"/>
        <v>Mitsubishi Triton_2019</v>
      </c>
      <c r="H4389" s="141">
        <v>2500</v>
      </c>
      <c r="I4389" s="141" t="str">
        <f t="shared" si="206"/>
        <v>Mitsubishi Triton_2019_2500</v>
      </c>
      <c r="J4389" s="141">
        <v>450000</v>
      </c>
    </row>
    <row r="4390" spans="1:10">
      <c r="A4390" s="141" t="s">
        <v>240</v>
      </c>
      <c r="B4390" s="141">
        <v>110</v>
      </c>
      <c r="C4390" s="141" t="s">
        <v>205</v>
      </c>
      <c r="D4390" s="141" t="s">
        <v>207</v>
      </c>
      <c r="E4390" s="141">
        <v>2019</v>
      </c>
      <c r="F4390" s="141" t="str">
        <f t="shared" si="204"/>
        <v>Mitsubishi Triton</v>
      </c>
      <c r="G4390" s="141" t="str">
        <f t="shared" si="205"/>
        <v>Mitsubishi Triton_2019</v>
      </c>
      <c r="H4390" s="141">
        <v>2500</v>
      </c>
      <c r="I4390" s="141" t="str">
        <f t="shared" si="206"/>
        <v>Mitsubishi Triton_2019_2500</v>
      </c>
      <c r="J4390" s="141">
        <v>440000</v>
      </c>
    </row>
    <row r="4391" spans="1:10">
      <c r="A4391" s="141" t="s">
        <v>240</v>
      </c>
      <c r="B4391" s="141">
        <v>110</v>
      </c>
      <c r="C4391" s="141" t="s">
        <v>205</v>
      </c>
      <c r="D4391" s="141" t="s">
        <v>207</v>
      </c>
      <c r="E4391" s="141">
        <v>2019</v>
      </c>
      <c r="F4391" s="141" t="str">
        <f t="shared" si="204"/>
        <v>Mitsubishi Triton</v>
      </c>
      <c r="G4391" s="141" t="str">
        <f t="shared" si="205"/>
        <v>Mitsubishi Triton_2019</v>
      </c>
      <c r="H4391" s="141">
        <v>2500</v>
      </c>
      <c r="I4391" s="141" t="str">
        <f t="shared" si="206"/>
        <v>Mitsubishi Triton_2019_2500</v>
      </c>
      <c r="J4391" s="141">
        <v>430000</v>
      </c>
    </row>
    <row r="4392" spans="1:10">
      <c r="A4392" s="141" t="s">
        <v>240</v>
      </c>
      <c r="B4392" s="141">
        <v>110</v>
      </c>
      <c r="C4392" s="141" t="s">
        <v>205</v>
      </c>
      <c r="D4392" s="141" t="s">
        <v>207</v>
      </c>
      <c r="E4392" s="141">
        <v>2019</v>
      </c>
      <c r="F4392" s="141" t="str">
        <f t="shared" si="204"/>
        <v>Mitsubishi Triton</v>
      </c>
      <c r="G4392" s="141" t="str">
        <f t="shared" si="205"/>
        <v>Mitsubishi Triton_2019</v>
      </c>
      <c r="H4392" s="141">
        <v>2500</v>
      </c>
      <c r="I4392" s="141" t="str">
        <f t="shared" si="206"/>
        <v>Mitsubishi Triton_2019_2500</v>
      </c>
      <c r="J4392" s="141">
        <v>420000</v>
      </c>
    </row>
    <row r="4393" spans="1:10">
      <c r="A4393" s="141" t="s">
        <v>240</v>
      </c>
      <c r="B4393" s="141">
        <v>110</v>
      </c>
      <c r="C4393" s="141" t="s">
        <v>205</v>
      </c>
      <c r="D4393" s="141" t="s">
        <v>207</v>
      </c>
      <c r="E4393" s="141">
        <v>2019</v>
      </c>
      <c r="F4393" s="141" t="str">
        <f t="shared" si="204"/>
        <v>Mitsubishi Triton</v>
      </c>
      <c r="G4393" s="141" t="str">
        <f t="shared" si="205"/>
        <v>Mitsubishi Triton_2019</v>
      </c>
      <c r="H4393" s="141">
        <v>2500</v>
      </c>
      <c r="I4393" s="141" t="str">
        <f t="shared" si="206"/>
        <v>Mitsubishi Triton_2019_2500</v>
      </c>
      <c r="J4393" s="141">
        <v>410000</v>
      </c>
    </row>
    <row r="4394" spans="1:10">
      <c r="A4394" s="141" t="s">
        <v>240</v>
      </c>
      <c r="B4394" s="141">
        <v>110</v>
      </c>
      <c r="C4394" s="141" t="s">
        <v>205</v>
      </c>
      <c r="D4394" s="141" t="s">
        <v>207</v>
      </c>
      <c r="E4394" s="141">
        <v>2019</v>
      </c>
      <c r="F4394" s="141" t="str">
        <f t="shared" si="204"/>
        <v>Mitsubishi Triton</v>
      </c>
      <c r="G4394" s="141" t="str">
        <f t="shared" si="205"/>
        <v>Mitsubishi Triton_2019</v>
      </c>
      <c r="H4394" s="141">
        <v>2500</v>
      </c>
      <c r="I4394" s="141" t="str">
        <f t="shared" si="206"/>
        <v>Mitsubishi Triton_2019_2500</v>
      </c>
      <c r="J4394" s="141">
        <v>400000</v>
      </c>
    </row>
    <row r="4395" spans="1:10">
      <c r="A4395" s="141" t="s">
        <v>240</v>
      </c>
      <c r="B4395" s="141">
        <v>110</v>
      </c>
      <c r="C4395" s="141" t="s">
        <v>205</v>
      </c>
      <c r="D4395" s="141" t="s">
        <v>207</v>
      </c>
      <c r="E4395" s="141">
        <v>2019</v>
      </c>
      <c r="F4395" s="141" t="str">
        <f t="shared" si="204"/>
        <v>Mitsubishi Triton</v>
      </c>
      <c r="G4395" s="141" t="str">
        <f t="shared" si="205"/>
        <v>Mitsubishi Triton_2019</v>
      </c>
      <c r="H4395" s="141">
        <v>2500</v>
      </c>
      <c r="I4395" s="141" t="str">
        <f t="shared" si="206"/>
        <v>Mitsubishi Triton_2019_2500</v>
      </c>
      <c r="J4395" s="141">
        <v>390000</v>
      </c>
    </row>
    <row r="4396" spans="1:10">
      <c r="A4396" s="141" t="s">
        <v>240</v>
      </c>
      <c r="B4396" s="141">
        <v>110</v>
      </c>
      <c r="C4396" s="141" t="s">
        <v>205</v>
      </c>
      <c r="D4396" s="141" t="s">
        <v>207</v>
      </c>
      <c r="E4396" s="141">
        <v>2019</v>
      </c>
      <c r="F4396" s="141" t="str">
        <f t="shared" si="204"/>
        <v>Mitsubishi Triton</v>
      </c>
      <c r="G4396" s="141" t="str">
        <f t="shared" si="205"/>
        <v>Mitsubishi Triton_2019</v>
      </c>
      <c r="H4396" s="141">
        <v>2500</v>
      </c>
      <c r="I4396" s="141" t="str">
        <f t="shared" si="206"/>
        <v>Mitsubishi Triton_2019_2500</v>
      </c>
      <c r="J4396" s="141">
        <v>380000</v>
      </c>
    </row>
    <row r="4397" spans="1:10">
      <c r="A4397" s="141" t="s">
        <v>240</v>
      </c>
      <c r="B4397" s="141">
        <v>110</v>
      </c>
      <c r="C4397" s="141" t="s">
        <v>205</v>
      </c>
      <c r="D4397" s="141" t="s">
        <v>207</v>
      </c>
      <c r="E4397" s="141">
        <v>2019</v>
      </c>
      <c r="F4397" s="141" t="str">
        <f t="shared" si="204"/>
        <v>Mitsubishi Triton</v>
      </c>
      <c r="G4397" s="141" t="str">
        <f t="shared" si="205"/>
        <v>Mitsubishi Triton_2019</v>
      </c>
      <c r="H4397" s="141">
        <v>2500</v>
      </c>
      <c r="I4397" s="141" t="str">
        <f t="shared" si="206"/>
        <v>Mitsubishi Triton_2019_2500</v>
      </c>
      <c r="J4397" s="141">
        <v>370000</v>
      </c>
    </row>
    <row r="4398" spans="1:10">
      <c r="A4398" s="141" t="s">
        <v>240</v>
      </c>
      <c r="B4398" s="141">
        <v>110</v>
      </c>
      <c r="C4398" s="141" t="s">
        <v>205</v>
      </c>
      <c r="D4398" s="141" t="s">
        <v>207</v>
      </c>
      <c r="E4398" s="141">
        <v>2019</v>
      </c>
      <c r="F4398" s="141" t="str">
        <f t="shared" si="204"/>
        <v>Mitsubishi Triton</v>
      </c>
      <c r="G4398" s="141" t="str">
        <f t="shared" si="205"/>
        <v>Mitsubishi Triton_2019</v>
      </c>
      <c r="H4398" s="141">
        <v>2500</v>
      </c>
      <c r="I4398" s="141" t="str">
        <f t="shared" si="206"/>
        <v>Mitsubishi Triton_2019_2500</v>
      </c>
      <c r="J4398" s="141">
        <v>360000</v>
      </c>
    </row>
    <row r="4399" spans="1:10">
      <c r="A4399" s="141" t="s">
        <v>240</v>
      </c>
      <c r="B4399" s="141">
        <v>110</v>
      </c>
      <c r="C4399" s="141" t="s">
        <v>205</v>
      </c>
      <c r="D4399" s="141" t="s">
        <v>207</v>
      </c>
      <c r="E4399" s="141">
        <v>2019</v>
      </c>
      <c r="F4399" s="141" t="str">
        <f t="shared" si="204"/>
        <v>Mitsubishi Triton</v>
      </c>
      <c r="G4399" s="141" t="str">
        <f t="shared" si="205"/>
        <v>Mitsubishi Triton_2019</v>
      </c>
      <c r="H4399" s="141">
        <v>2500</v>
      </c>
      <c r="I4399" s="141" t="str">
        <f t="shared" si="206"/>
        <v>Mitsubishi Triton_2019_2500</v>
      </c>
      <c r="J4399" s="141">
        <v>350000</v>
      </c>
    </row>
    <row r="4400" spans="1:10">
      <c r="A4400" s="141" t="s">
        <v>240</v>
      </c>
      <c r="B4400" s="141">
        <v>110</v>
      </c>
      <c r="C4400" s="141" t="s">
        <v>205</v>
      </c>
      <c r="D4400" s="141" t="s">
        <v>207</v>
      </c>
      <c r="E4400" s="141">
        <v>2019</v>
      </c>
      <c r="F4400" s="141" t="str">
        <f t="shared" si="204"/>
        <v>Mitsubishi Triton</v>
      </c>
      <c r="G4400" s="141" t="str">
        <f t="shared" si="205"/>
        <v>Mitsubishi Triton_2019</v>
      </c>
      <c r="H4400" s="141">
        <v>2500</v>
      </c>
      <c r="I4400" s="141" t="str">
        <f t="shared" si="206"/>
        <v>Mitsubishi Triton_2019_2500</v>
      </c>
      <c r="J4400" s="141">
        <v>340000</v>
      </c>
    </row>
    <row r="4401" spans="1:10">
      <c r="A4401" s="141" t="s">
        <v>240</v>
      </c>
      <c r="B4401" s="141">
        <v>110</v>
      </c>
      <c r="C4401" s="141" t="s">
        <v>205</v>
      </c>
      <c r="D4401" s="141" t="s">
        <v>207</v>
      </c>
      <c r="E4401" s="141">
        <v>2019</v>
      </c>
      <c r="F4401" s="141" t="str">
        <f t="shared" si="204"/>
        <v>Mitsubishi Triton</v>
      </c>
      <c r="G4401" s="141" t="str">
        <f t="shared" si="205"/>
        <v>Mitsubishi Triton_2019</v>
      </c>
      <c r="H4401" s="141">
        <v>2500</v>
      </c>
      <c r="I4401" s="141" t="str">
        <f t="shared" si="206"/>
        <v>Mitsubishi Triton_2019_2500</v>
      </c>
      <c r="J4401" s="141">
        <v>330000</v>
      </c>
    </row>
    <row r="4402" spans="1:10">
      <c r="A4402" s="141" t="s">
        <v>240</v>
      </c>
      <c r="B4402" s="141">
        <v>110</v>
      </c>
      <c r="C4402" s="141" t="s">
        <v>205</v>
      </c>
      <c r="D4402" s="141" t="s">
        <v>207</v>
      </c>
      <c r="E4402" s="141">
        <v>2019</v>
      </c>
      <c r="F4402" s="141" t="str">
        <f t="shared" si="204"/>
        <v>Mitsubishi Triton</v>
      </c>
      <c r="G4402" s="141" t="str">
        <f t="shared" si="205"/>
        <v>Mitsubishi Triton_2019</v>
      </c>
      <c r="H4402" s="141">
        <v>2500</v>
      </c>
      <c r="I4402" s="141" t="str">
        <f t="shared" si="206"/>
        <v>Mitsubishi Triton_2019_2500</v>
      </c>
      <c r="J4402" s="141">
        <v>320000</v>
      </c>
    </row>
    <row r="4403" spans="1:10">
      <c r="A4403" s="141" t="s">
        <v>240</v>
      </c>
      <c r="B4403" s="141">
        <v>110</v>
      </c>
      <c r="C4403" s="141" t="s">
        <v>205</v>
      </c>
      <c r="D4403" s="141" t="s">
        <v>207</v>
      </c>
      <c r="E4403" s="141">
        <v>2019</v>
      </c>
      <c r="F4403" s="141" t="str">
        <f t="shared" si="204"/>
        <v>Mitsubishi Triton</v>
      </c>
      <c r="G4403" s="141" t="str">
        <f t="shared" si="205"/>
        <v>Mitsubishi Triton_2019</v>
      </c>
      <c r="H4403" s="141">
        <v>2500</v>
      </c>
      <c r="I4403" s="141" t="str">
        <f t="shared" si="206"/>
        <v>Mitsubishi Triton_2019_2500</v>
      </c>
      <c r="J4403" s="141">
        <v>310000</v>
      </c>
    </row>
    <row r="4404" spans="1:10">
      <c r="A4404" s="141" t="s">
        <v>240</v>
      </c>
      <c r="B4404" s="141">
        <v>110</v>
      </c>
      <c r="C4404" s="141" t="s">
        <v>205</v>
      </c>
      <c r="D4404" s="141" t="s">
        <v>207</v>
      </c>
      <c r="E4404" s="141">
        <v>2019</v>
      </c>
      <c r="F4404" s="141" t="str">
        <f t="shared" si="204"/>
        <v>Mitsubishi Triton</v>
      </c>
      <c r="G4404" s="141" t="str">
        <f t="shared" si="205"/>
        <v>Mitsubishi Triton_2019</v>
      </c>
      <c r="H4404" s="141">
        <v>2500</v>
      </c>
      <c r="I4404" s="141" t="str">
        <f t="shared" si="206"/>
        <v>Mitsubishi Triton_2019_2500</v>
      </c>
      <c r="J4404" s="141">
        <v>300000</v>
      </c>
    </row>
    <row r="4405" spans="1:10">
      <c r="A4405" s="141" t="s">
        <v>240</v>
      </c>
      <c r="B4405" s="141">
        <v>110</v>
      </c>
      <c r="C4405" s="141" t="s">
        <v>205</v>
      </c>
      <c r="D4405" s="141" t="s">
        <v>207</v>
      </c>
      <c r="E4405" s="141">
        <v>2019</v>
      </c>
      <c r="F4405" s="141" t="str">
        <f t="shared" si="204"/>
        <v>Mitsubishi Triton</v>
      </c>
      <c r="G4405" s="141" t="str">
        <f t="shared" si="205"/>
        <v>Mitsubishi Triton_2019</v>
      </c>
      <c r="H4405" s="141">
        <v>2500</v>
      </c>
      <c r="I4405" s="141" t="str">
        <f t="shared" si="206"/>
        <v>Mitsubishi Triton_2019_2500</v>
      </c>
      <c r="J4405" s="141">
        <v>290000</v>
      </c>
    </row>
    <row r="4406" spans="1:10">
      <c r="A4406" s="141" t="s">
        <v>240</v>
      </c>
      <c r="B4406" s="141">
        <v>110</v>
      </c>
      <c r="C4406" s="141" t="s">
        <v>205</v>
      </c>
      <c r="D4406" s="141" t="s">
        <v>207</v>
      </c>
      <c r="E4406" s="141">
        <v>2019</v>
      </c>
      <c r="F4406" s="141" t="str">
        <f t="shared" si="204"/>
        <v>Mitsubishi Triton</v>
      </c>
      <c r="G4406" s="141" t="str">
        <f t="shared" si="205"/>
        <v>Mitsubishi Triton_2019</v>
      </c>
      <c r="H4406" s="141">
        <v>2500</v>
      </c>
      <c r="I4406" s="141" t="str">
        <f t="shared" si="206"/>
        <v>Mitsubishi Triton_2019_2500</v>
      </c>
      <c r="J4406" s="141">
        <v>280000</v>
      </c>
    </row>
    <row r="4407" spans="1:10">
      <c r="A4407" s="141" t="s">
        <v>241</v>
      </c>
      <c r="B4407" s="141">
        <v>110</v>
      </c>
      <c r="C4407" s="141" t="s">
        <v>205</v>
      </c>
      <c r="D4407" s="141" t="s">
        <v>206</v>
      </c>
      <c r="E4407" s="141">
        <v>2020</v>
      </c>
      <c r="F4407" s="141" t="str">
        <f t="shared" si="204"/>
        <v>Mitsubishi Pajero Sport</v>
      </c>
      <c r="G4407" s="141" t="str">
        <f t="shared" si="205"/>
        <v>Mitsubishi Pajero Sport_2020</v>
      </c>
      <c r="H4407" s="141">
        <v>2500</v>
      </c>
      <c r="I4407" s="141" t="str">
        <f t="shared" si="206"/>
        <v>Mitsubishi Pajero Sport_2020_2500</v>
      </c>
      <c r="J4407" s="141">
        <v>850000</v>
      </c>
    </row>
    <row r="4408" spans="1:10">
      <c r="A4408" s="141" t="s">
        <v>241</v>
      </c>
      <c r="B4408" s="141">
        <v>110</v>
      </c>
      <c r="C4408" s="141" t="s">
        <v>205</v>
      </c>
      <c r="D4408" s="141" t="s">
        <v>206</v>
      </c>
      <c r="E4408" s="141">
        <v>2020</v>
      </c>
      <c r="F4408" s="141" t="str">
        <f t="shared" si="204"/>
        <v>Mitsubishi Pajero Sport</v>
      </c>
      <c r="G4408" s="141" t="str">
        <f t="shared" si="205"/>
        <v>Mitsubishi Pajero Sport_2020</v>
      </c>
      <c r="H4408" s="141">
        <v>2500</v>
      </c>
      <c r="I4408" s="141" t="str">
        <f t="shared" si="206"/>
        <v>Mitsubishi Pajero Sport_2020_2500</v>
      </c>
      <c r="J4408" s="141">
        <v>840000</v>
      </c>
    </row>
    <row r="4409" spans="1:10">
      <c r="A4409" s="141" t="s">
        <v>241</v>
      </c>
      <c r="B4409" s="141">
        <v>110</v>
      </c>
      <c r="C4409" s="141" t="s">
        <v>205</v>
      </c>
      <c r="D4409" s="141" t="s">
        <v>206</v>
      </c>
      <c r="E4409" s="141">
        <v>2020</v>
      </c>
      <c r="F4409" s="141" t="str">
        <f t="shared" si="204"/>
        <v>Mitsubishi Pajero Sport</v>
      </c>
      <c r="G4409" s="141" t="str">
        <f t="shared" si="205"/>
        <v>Mitsubishi Pajero Sport_2020</v>
      </c>
      <c r="H4409" s="141">
        <v>2500</v>
      </c>
      <c r="I4409" s="141" t="str">
        <f t="shared" si="206"/>
        <v>Mitsubishi Pajero Sport_2020_2500</v>
      </c>
      <c r="J4409" s="141">
        <v>830000</v>
      </c>
    </row>
    <row r="4410" spans="1:10">
      <c r="A4410" s="141" t="s">
        <v>241</v>
      </c>
      <c r="B4410" s="141">
        <v>110</v>
      </c>
      <c r="C4410" s="141" t="s">
        <v>205</v>
      </c>
      <c r="D4410" s="141" t="s">
        <v>206</v>
      </c>
      <c r="E4410" s="141">
        <v>2020</v>
      </c>
      <c r="F4410" s="141" t="str">
        <f t="shared" si="204"/>
        <v>Mitsubishi Pajero Sport</v>
      </c>
      <c r="G4410" s="141" t="str">
        <f t="shared" si="205"/>
        <v>Mitsubishi Pajero Sport_2020</v>
      </c>
      <c r="H4410" s="141">
        <v>2500</v>
      </c>
      <c r="I4410" s="141" t="str">
        <f t="shared" si="206"/>
        <v>Mitsubishi Pajero Sport_2020_2500</v>
      </c>
      <c r="J4410" s="141">
        <v>820000</v>
      </c>
    </row>
    <row r="4411" spans="1:10">
      <c r="A4411" s="141" t="s">
        <v>241</v>
      </c>
      <c r="B4411" s="141">
        <v>110</v>
      </c>
      <c r="C4411" s="141" t="s">
        <v>205</v>
      </c>
      <c r="D4411" s="141" t="s">
        <v>206</v>
      </c>
      <c r="E4411" s="141">
        <v>2020</v>
      </c>
      <c r="F4411" s="141" t="str">
        <f t="shared" si="204"/>
        <v>Mitsubishi Pajero Sport</v>
      </c>
      <c r="G4411" s="141" t="str">
        <f t="shared" si="205"/>
        <v>Mitsubishi Pajero Sport_2020</v>
      </c>
      <c r="H4411" s="141">
        <v>2500</v>
      </c>
      <c r="I4411" s="141" t="str">
        <f t="shared" si="206"/>
        <v>Mitsubishi Pajero Sport_2020_2500</v>
      </c>
      <c r="J4411" s="141">
        <v>810000</v>
      </c>
    </row>
    <row r="4412" spans="1:10">
      <c r="A4412" s="141" t="s">
        <v>241</v>
      </c>
      <c r="B4412" s="141">
        <v>110</v>
      </c>
      <c r="C4412" s="141" t="s">
        <v>205</v>
      </c>
      <c r="D4412" s="141" t="s">
        <v>206</v>
      </c>
      <c r="E4412" s="141">
        <v>2020</v>
      </c>
      <c r="F4412" s="141" t="str">
        <f t="shared" si="204"/>
        <v>Mitsubishi Pajero Sport</v>
      </c>
      <c r="G4412" s="141" t="str">
        <f t="shared" si="205"/>
        <v>Mitsubishi Pajero Sport_2020</v>
      </c>
      <c r="H4412" s="141">
        <v>2500</v>
      </c>
      <c r="I4412" s="141" t="str">
        <f t="shared" si="206"/>
        <v>Mitsubishi Pajero Sport_2020_2500</v>
      </c>
      <c r="J4412" s="141">
        <v>800000</v>
      </c>
    </row>
    <row r="4413" spans="1:10">
      <c r="A4413" s="141" t="s">
        <v>241</v>
      </c>
      <c r="B4413" s="141">
        <v>110</v>
      </c>
      <c r="C4413" s="141" t="s">
        <v>205</v>
      </c>
      <c r="D4413" s="141" t="s">
        <v>206</v>
      </c>
      <c r="E4413" s="141">
        <v>2020</v>
      </c>
      <c r="F4413" s="141" t="str">
        <f t="shared" si="204"/>
        <v>Mitsubishi Pajero Sport</v>
      </c>
      <c r="G4413" s="141" t="str">
        <f t="shared" si="205"/>
        <v>Mitsubishi Pajero Sport_2020</v>
      </c>
      <c r="H4413" s="141">
        <v>2500</v>
      </c>
      <c r="I4413" s="141" t="str">
        <f t="shared" si="206"/>
        <v>Mitsubishi Pajero Sport_2020_2500</v>
      </c>
      <c r="J4413" s="141">
        <v>790000</v>
      </c>
    </row>
    <row r="4414" spans="1:10">
      <c r="A4414" s="141" t="s">
        <v>241</v>
      </c>
      <c r="B4414" s="141">
        <v>110</v>
      </c>
      <c r="C4414" s="141" t="s">
        <v>205</v>
      </c>
      <c r="D4414" s="141" t="s">
        <v>206</v>
      </c>
      <c r="E4414" s="141">
        <v>2020</v>
      </c>
      <c r="F4414" s="141" t="str">
        <f t="shared" si="204"/>
        <v>Mitsubishi Pajero Sport</v>
      </c>
      <c r="G4414" s="141" t="str">
        <f t="shared" si="205"/>
        <v>Mitsubishi Pajero Sport_2020</v>
      </c>
      <c r="H4414" s="141">
        <v>2500</v>
      </c>
      <c r="I4414" s="141" t="str">
        <f t="shared" si="206"/>
        <v>Mitsubishi Pajero Sport_2020_2500</v>
      </c>
      <c r="J4414" s="141">
        <v>780000</v>
      </c>
    </row>
    <row r="4415" spans="1:10">
      <c r="A4415" s="141" t="s">
        <v>241</v>
      </c>
      <c r="B4415" s="141">
        <v>110</v>
      </c>
      <c r="C4415" s="141" t="s">
        <v>205</v>
      </c>
      <c r="D4415" s="141" t="s">
        <v>206</v>
      </c>
      <c r="E4415" s="141">
        <v>2020</v>
      </c>
      <c r="F4415" s="141" t="str">
        <f t="shared" si="204"/>
        <v>Mitsubishi Pajero Sport</v>
      </c>
      <c r="G4415" s="141" t="str">
        <f t="shared" si="205"/>
        <v>Mitsubishi Pajero Sport_2020</v>
      </c>
      <c r="H4415" s="141">
        <v>2500</v>
      </c>
      <c r="I4415" s="141" t="str">
        <f t="shared" si="206"/>
        <v>Mitsubishi Pajero Sport_2020_2500</v>
      </c>
      <c r="J4415" s="141">
        <v>770000</v>
      </c>
    </row>
    <row r="4416" spans="1:10">
      <c r="A4416" s="141" t="s">
        <v>241</v>
      </c>
      <c r="B4416" s="141">
        <v>110</v>
      </c>
      <c r="C4416" s="141" t="s">
        <v>205</v>
      </c>
      <c r="D4416" s="141" t="s">
        <v>206</v>
      </c>
      <c r="E4416" s="141">
        <v>2020</v>
      </c>
      <c r="F4416" s="141" t="str">
        <f t="shared" si="204"/>
        <v>Mitsubishi Pajero Sport</v>
      </c>
      <c r="G4416" s="141" t="str">
        <f t="shared" si="205"/>
        <v>Mitsubishi Pajero Sport_2020</v>
      </c>
      <c r="H4416" s="141">
        <v>2500</v>
      </c>
      <c r="I4416" s="141" t="str">
        <f t="shared" si="206"/>
        <v>Mitsubishi Pajero Sport_2020_2500</v>
      </c>
      <c r="J4416" s="141">
        <v>760000</v>
      </c>
    </row>
    <row r="4417" spans="1:10">
      <c r="A4417" s="141" t="s">
        <v>241</v>
      </c>
      <c r="B4417" s="141">
        <v>110</v>
      </c>
      <c r="C4417" s="141" t="s">
        <v>205</v>
      </c>
      <c r="D4417" s="141" t="s">
        <v>206</v>
      </c>
      <c r="E4417" s="141">
        <v>2020</v>
      </c>
      <c r="F4417" s="141" t="str">
        <f t="shared" ref="F4417:F4480" si="207">C4417&amp;" "&amp;D4417</f>
        <v>Mitsubishi Pajero Sport</v>
      </c>
      <c r="G4417" s="141" t="str">
        <f t="shared" si="205"/>
        <v>Mitsubishi Pajero Sport_2020</v>
      </c>
      <c r="H4417" s="141">
        <v>2500</v>
      </c>
      <c r="I4417" s="141" t="str">
        <f t="shared" si="206"/>
        <v>Mitsubishi Pajero Sport_2020_2500</v>
      </c>
      <c r="J4417" s="141">
        <v>750000</v>
      </c>
    </row>
    <row r="4418" spans="1:10">
      <c r="A4418" s="141" t="s">
        <v>241</v>
      </c>
      <c r="B4418" s="141">
        <v>110</v>
      </c>
      <c r="C4418" s="141" t="s">
        <v>205</v>
      </c>
      <c r="D4418" s="141" t="s">
        <v>206</v>
      </c>
      <c r="E4418" s="141">
        <v>2020</v>
      </c>
      <c r="F4418" s="141" t="str">
        <f t="shared" si="207"/>
        <v>Mitsubishi Pajero Sport</v>
      </c>
      <c r="G4418" s="141" t="str">
        <f t="shared" ref="G4418:G4481" si="208">F4418&amp;"_"&amp;E4418</f>
        <v>Mitsubishi Pajero Sport_2020</v>
      </c>
      <c r="H4418" s="141">
        <v>2500</v>
      </c>
      <c r="I4418" s="141" t="str">
        <f t="shared" si="206"/>
        <v>Mitsubishi Pajero Sport_2020_2500</v>
      </c>
      <c r="J4418" s="141">
        <v>740000</v>
      </c>
    </row>
    <row r="4419" spans="1:10">
      <c r="A4419" s="141" t="s">
        <v>241</v>
      </c>
      <c r="B4419" s="141">
        <v>110</v>
      </c>
      <c r="C4419" s="141" t="s">
        <v>205</v>
      </c>
      <c r="D4419" s="141" t="s">
        <v>206</v>
      </c>
      <c r="E4419" s="141">
        <v>2020</v>
      </c>
      <c r="F4419" s="141" t="str">
        <f t="shared" si="207"/>
        <v>Mitsubishi Pajero Sport</v>
      </c>
      <c r="G4419" s="141" t="str">
        <f t="shared" si="208"/>
        <v>Mitsubishi Pajero Sport_2020</v>
      </c>
      <c r="H4419" s="141">
        <v>2500</v>
      </c>
      <c r="I4419" s="141" t="str">
        <f t="shared" ref="I4419:I4482" si="209">G4419&amp;"_"&amp;H4419</f>
        <v>Mitsubishi Pajero Sport_2020_2500</v>
      </c>
      <c r="J4419" s="141">
        <v>730000</v>
      </c>
    </row>
    <row r="4420" spans="1:10">
      <c r="A4420" s="141" t="s">
        <v>241</v>
      </c>
      <c r="B4420" s="141">
        <v>110</v>
      </c>
      <c r="C4420" s="141" t="s">
        <v>205</v>
      </c>
      <c r="D4420" s="141" t="s">
        <v>206</v>
      </c>
      <c r="E4420" s="141">
        <v>2020</v>
      </c>
      <c r="F4420" s="141" t="str">
        <f t="shared" si="207"/>
        <v>Mitsubishi Pajero Sport</v>
      </c>
      <c r="G4420" s="141" t="str">
        <f t="shared" si="208"/>
        <v>Mitsubishi Pajero Sport_2020</v>
      </c>
      <c r="H4420" s="141">
        <v>2500</v>
      </c>
      <c r="I4420" s="141" t="str">
        <f t="shared" si="209"/>
        <v>Mitsubishi Pajero Sport_2020_2500</v>
      </c>
      <c r="J4420" s="141">
        <v>720000</v>
      </c>
    </row>
    <row r="4421" spans="1:10">
      <c r="A4421" s="141" t="s">
        <v>241</v>
      </c>
      <c r="B4421" s="141">
        <v>110</v>
      </c>
      <c r="C4421" s="141" t="s">
        <v>205</v>
      </c>
      <c r="D4421" s="141" t="s">
        <v>206</v>
      </c>
      <c r="E4421" s="141">
        <v>2020</v>
      </c>
      <c r="F4421" s="141" t="str">
        <f t="shared" si="207"/>
        <v>Mitsubishi Pajero Sport</v>
      </c>
      <c r="G4421" s="141" t="str">
        <f t="shared" si="208"/>
        <v>Mitsubishi Pajero Sport_2020</v>
      </c>
      <c r="H4421" s="141">
        <v>2500</v>
      </c>
      <c r="I4421" s="141" t="str">
        <f t="shared" si="209"/>
        <v>Mitsubishi Pajero Sport_2020_2500</v>
      </c>
      <c r="J4421" s="141">
        <v>710000</v>
      </c>
    </row>
    <row r="4422" spans="1:10">
      <c r="A4422" s="141" t="s">
        <v>241</v>
      </c>
      <c r="B4422" s="141">
        <v>110</v>
      </c>
      <c r="C4422" s="141" t="s">
        <v>205</v>
      </c>
      <c r="D4422" s="141" t="s">
        <v>206</v>
      </c>
      <c r="E4422" s="141">
        <v>2020</v>
      </c>
      <c r="F4422" s="141" t="str">
        <f t="shared" si="207"/>
        <v>Mitsubishi Pajero Sport</v>
      </c>
      <c r="G4422" s="141" t="str">
        <f t="shared" si="208"/>
        <v>Mitsubishi Pajero Sport_2020</v>
      </c>
      <c r="H4422" s="141">
        <v>2500</v>
      </c>
      <c r="I4422" s="141" t="str">
        <f t="shared" si="209"/>
        <v>Mitsubishi Pajero Sport_2020_2500</v>
      </c>
      <c r="J4422" s="141">
        <v>700000</v>
      </c>
    </row>
    <row r="4423" spans="1:10">
      <c r="A4423" s="141" t="s">
        <v>241</v>
      </c>
      <c r="B4423" s="141">
        <v>110</v>
      </c>
      <c r="C4423" s="141" t="s">
        <v>205</v>
      </c>
      <c r="D4423" s="141" t="s">
        <v>206</v>
      </c>
      <c r="E4423" s="141">
        <v>2020</v>
      </c>
      <c r="F4423" s="141" t="str">
        <f t="shared" si="207"/>
        <v>Mitsubishi Pajero Sport</v>
      </c>
      <c r="G4423" s="141" t="str">
        <f t="shared" si="208"/>
        <v>Mitsubishi Pajero Sport_2020</v>
      </c>
      <c r="H4423" s="141">
        <v>2500</v>
      </c>
      <c r="I4423" s="141" t="str">
        <f t="shared" si="209"/>
        <v>Mitsubishi Pajero Sport_2020_2500</v>
      </c>
      <c r="J4423" s="141">
        <v>690000</v>
      </c>
    </row>
    <row r="4424" spans="1:10">
      <c r="A4424" s="141" t="s">
        <v>241</v>
      </c>
      <c r="B4424" s="141">
        <v>110</v>
      </c>
      <c r="C4424" s="141" t="s">
        <v>205</v>
      </c>
      <c r="D4424" s="141" t="s">
        <v>206</v>
      </c>
      <c r="E4424" s="141">
        <v>2020</v>
      </c>
      <c r="F4424" s="141" t="str">
        <f t="shared" si="207"/>
        <v>Mitsubishi Pajero Sport</v>
      </c>
      <c r="G4424" s="141" t="str">
        <f t="shared" si="208"/>
        <v>Mitsubishi Pajero Sport_2020</v>
      </c>
      <c r="H4424" s="141">
        <v>2500</v>
      </c>
      <c r="I4424" s="141" t="str">
        <f t="shared" si="209"/>
        <v>Mitsubishi Pajero Sport_2020_2500</v>
      </c>
      <c r="J4424" s="141">
        <v>680000</v>
      </c>
    </row>
    <row r="4425" spans="1:10">
      <c r="A4425" s="141" t="s">
        <v>241</v>
      </c>
      <c r="B4425" s="141">
        <v>110</v>
      </c>
      <c r="C4425" s="141" t="s">
        <v>205</v>
      </c>
      <c r="D4425" s="141" t="s">
        <v>206</v>
      </c>
      <c r="E4425" s="141">
        <v>2020</v>
      </c>
      <c r="F4425" s="141" t="str">
        <f t="shared" si="207"/>
        <v>Mitsubishi Pajero Sport</v>
      </c>
      <c r="G4425" s="141" t="str">
        <f t="shared" si="208"/>
        <v>Mitsubishi Pajero Sport_2020</v>
      </c>
      <c r="H4425" s="141">
        <v>2500</v>
      </c>
      <c r="I4425" s="141" t="str">
        <f t="shared" si="209"/>
        <v>Mitsubishi Pajero Sport_2020_2500</v>
      </c>
      <c r="J4425" s="141">
        <v>670000</v>
      </c>
    </row>
    <row r="4426" spans="1:10">
      <c r="A4426" s="141" t="s">
        <v>241</v>
      </c>
      <c r="B4426" s="141">
        <v>110</v>
      </c>
      <c r="C4426" s="141" t="s">
        <v>205</v>
      </c>
      <c r="D4426" s="141" t="s">
        <v>206</v>
      </c>
      <c r="E4426" s="141">
        <v>2020</v>
      </c>
      <c r="F4426" s="141" t="str">
        <f t="shared" si="207"/>
        <v>Mitsubishi Pajero Sport</v>
      </c>
      <c r="G4426" s="141" t="str">
        <f t="shared" si="208"/>
        <v>Mitsubishi Pajero Sport_2020</v>
      </c>
      <c r="H4426" s="141">
        <v>2500</v>
      </c>
      <c r="I4426" s="141" t="str">
        <f t="shared" si="209"/>
        <v>Mitsubishi Pajero Sport_2020_2500</v>
      </c>
      <c r="J4426" s="141">
        <v>660000</v>
      </c>
    </row>
    <row r="4427" spans="1:10">
      <c r="A4427" s="141" t="s">
        <v>241</v>
      </c>
      <c r="B4427" s="141">
        <v>110</v>
      </c>
      <c r="C4427" s="141" t="s">
        <v>205</v>
      </c>
      <c r="D4427" s="141" t="s">
        <v>206</v>
      </c>
      <c r="E4427" s="141">
        <v>2020</v>
      </c>
      <c r="F4427" s="141" t="str">
        <f t="shared" si="207"/>
        <v>Mitsubishi Pajero Sport</v>
      </c>
      <c r="G4427" s="141" t="str">
        <f t="shared" si="208"/>
        <v>Mitsubishi Pajero Sport_2020</v>
      </c>
      <c r="H4427" s="141">
        <v>2500</v>
      </c>
      <c r="I4427" s="141" t="str">
        <f t="shared" si="209"/>
        <v>Mitsubishi Pajero Sport_2020_2500</v>
      </c>
      <c r="J4427" s="141">
        <v>650000</v>
      </c>
    </row>
    <row r="4428" spans="1:10">
      <c r="A4428" s="141" t="s">
        <v>241</v>
      </c>
      <c r="B4428" s="141">
        <v>110</v>
      </c>
      <c r="C4428" s="141" t="s">
        <v>205</v>
      </c>
      <c r="D4428" s="141" t="s">
        <v>206</v>
      </c>
      <c r="E4428" s="141">
        <v>2020</v>
      </c>
      <c r="F4428" s="141" t="str">
        <f t="shared" si="207"/>
        <v>Mitsubishi Pajero Sport</v>
      </c>
      <c r="G4428" s="141" t="str">
        <f t="shared" si="208"/>
        <v>Mitsubishi Pajero Sport_2020</v>
      </c>
      <c r="H4428" s="141">
        <v>2500</v>
      </c>
      <c r="I4428" s="141" t="str">
        <f t="shared" si="209"/>
        <v>Mitsubishi Pajero Sport_2020_2500</v>
      </c>
      <c r="J4428" s="141">
        <v>640000</v>
      </c>
    </row>
    <row r="4429" spans="1:10">
      <c r="A4429" s="141" t="s">
        <v>241</v>
      </c>
      <c r="B4429" s="141">
        <v>110</v>
      </c>
      <c r="C4429" s="141" t="s">
        <v>205</v>
      </c>
      <c r="D4429" s="141" t="s">
        <v>206</v>
      </c>
      <c r="E4429" s="141">
        <v>2020</v>
      </c>
      <c r="F4429" s="141" t="str">
        <f t="shared" si="207"/>
        <v>Mitsubishi Pajero Sport</v>
      </c>
      <c r="G4429" s="141" t="str">
        <f t="shared" si="208"/>
        <v>Mitsubishi Pajero Sport_2020</v>
      </c>
      <c r="H4429" s="141">
        <v>2500</v>
      </c>
      <c r="I4429" s="141" t="str">
        <f t="shared" si="209"/>
        <v>Mitsubishi Pajero Sport_2020_2500</v>
      </c>
      <c r="J4429" s="141">
        <v>630000</v>
      </c>
    </row>
    <row r="4430" spans="1:10">
      <c r="A4430" s="141" t="s">
        <v>241</v>
      </c>
      <c r="B4430" s="141">
        <v>110</v>
      </c>
      <c r="C4430" s="141" t="s">
        <v>205</v>
      </c>
      <c r="D4430" s="141" t="s">
        <v>206</v>
      </c>
      <c r="E4430" s="141">
        <v>2020</v>
      </c>
      <c r="F4430" s="141" t="str">
        <f t="shared" si="207"/>
        <v>Mitsubishi Pajero Sport</v>
      </c>
      <c r="G4430" s="141" t="str">
        <f t="shared" si="208"/>
        <v>Mitsubishi Pajero Sport_2020</v>
      </c>
      <c r="H4430" s="141">
        <v>2500</v>
      </c>
      <c r="I4430" s="141" t="str">
        <f t="shared" si="209"/>
        <v>Mitsubishi Pajero Sport_2020_2500</v>
      </c>
      <c r="J4430" s="141">
        <v>620000</v>
      </c>
    </row>
    <row r="4431" spans="1:10">
      <c r="A4431" s="141" t="s">
        <v>239</v>
      </c>
      <c r="B4431" s="141">
        <v>320</v>
      </c>
      <c r="C4431" s="141" t="s">
        <v>205</v>
      </c>
      <c r="D4431" s="141" t="s">
        <v>207</v>
      </c>
      <c r="E4431" s="141">
        <v>2020</v>
      </c>
      <c r="F4431" s="141" t="str">
        <f t="shared" si="207"/>
        <v>Mitsubishi Triton</v>
      </c>
      <c r="G4431" s="141" t="str">
        <f t="shared" si="208"/>
        <v>Mitsubishi Triton_2020</v>
      </c>
      <c r="H4431" s="141">
        <v>2500</v>
      </c>
      <c r="I4431" s="141" t="str">
        <f t="shared" si="209"/>
        <v>Mitsubishi Triton_2020_2500</v>
      </c>
      <c r="J4431" s="141">
        <v>420000</v>
      </c>
    </row>
    <row r="4432" spans="1:10">
      <c r="A4432" s="141" t="s">
        <v>239</v>
      </c>
      <c r="B4432" s="141">
        <v>320</v>
      </c>
      <c r="C4432" s="141" t="s">
        <v>205</v>
      </c>
      <c r="D4432" s="141" t="s">
        <v>207</v>
      </c>
      <c r="E4432" s="141">
        <v>2020</v>
      </c>
      <c r="F4432" s="141" t="str">
        <f t="shared" si="207"/>
        <v>Mitsubishi Triton</v>
      </c>
      <c r="G4432" s="141" t="str">
        <f t="shared" si="208"/>
        <v>Mitsubishi Triton_2020</v>
      </c>
      <c r="H4432" s="141">
        <v>2500</v>
      </c>
      <c r="I4432" s="141" t="str">
        <f t="shared" si="209"/>
        <v>Mitsubishi Triton_2020_2500</v>
      </c>
      <c r="J4432" s="141">
        <v>410000</v>
      </c>
    </row>
    <row r="4433" spans="1:10">
      <c r="A4433" s="141" t="s">
        <v>239</v>
      </c>
      <c r="B4433" s="141">
        <v>320</v>
      </c>
      <c r="C4433" s="141" t="s">
        <v>205</v>
      </c>
      <c r="D4433" s="141" t="s">
        <v>207</v>
      </c>
      <c r="E4433" s="141">
        <v>2020</v>
      </c>
      <c r="F4433" s="141" t="str">
        <f t="shared" si="207"/>
        <v>Mitsubishi Triton</v>
      </c>
      <c r="G4433" s="141" t="str">
        <f t="shared" si="208"/>
        <v>Mitsubishi Triton_2020</v>
      </c>
      <c r="H4433" s="141">
        <v>2500</v>
      </c>
      <c r="I4433" s="141" t="str">
        <f t="shared" si="209"/>
        <v>Mitsubishi Triton_2020_2500</v>
      </c>
      <c r="J4433" s="141">
        <v>400000</v>
      </c>
    </row>
    <row r="4434" spans="1:10">
      <c r="A4434" s="141" t="s">
        <v>239</v>
      </c>
      <c r="B4434" s="141">
        <v>320</v>
      </c>
      <c r="C4434" s="141" t="s">
        <v>205</v>
      </c>
      <c r="D4434" s="141" t="s">
        <v>207</v>
      </c>
      <c r="E4434" s="141">
        <v>2020</v>
      </c>
      <c r="F4434" s="141" t="str">
        <f t="shared" si="207"/>
        <v>Mitsubishi Triton</v>
      </c>
      <c r="G4434" s="141" t="str">
        <f t="shared" si="208"/>
        <v>Mitsubishi Triton_2020</v>
      </c>
      <c r="H4434" s="141">
        <v>2500</v>
      </c>
      <c r="I4434" s="141" t="str">
        <f t="shared" si="209"/>
        <v>Mitsubishi Triton_2020_2500</v>
      </c>
      <c r="J4434" s="141">
        <v>390000</v>
      </c>
    </row>
    <row r="4435" spans="1:10">
      <c r="A4435" s="141" t="s">
        <v>239</v>
      </c>
      <c r="B4435" s="141">
        <v>320</v>
      </c>
      <c r="C4435" s="141" t="s">
        <v>205</v>
      </c>
      <c r="D4435" s="141" t="s">
        <v>207</v>
      </c>
      <c r="E4435" s="141">
        <v>2020</v>
      </c>
      <c r="F4435" s="141" t="str">
        <f t="shared" si="207"/>
        <v>Mitsubishi Triton</v>
      </c>
      <c r="G4435" s="141" t="str">
        <f t="shared" si="208"/>
        <v>Mitsubishi Triton_2020</v>
      </c>
      <c r="H4435" s="141">
        <v>2500</v>
      </c>
      <c r="I4435" s="141" t="str">
        <f t="shared" si="209"/>
        <v>Mitsubishi Triton_2020_2500</v>
      </c>
      <c r="J4435" s="141">
        <v>380000</v>
      </c>
    </row>
    <row r="4436" spans="1:10">
      <c r="A4436" s="141" t="s">
        <v>239</v>
      </c>
      <c r="B4436" s="141">
        <v>320</v>
      </c>
      <c r="C4436" s="141" t="s">
        <v>205</v>
      </c>
      <c r="D4436" s="141" t="s">
        <v>207</v>
      </c>
      <c r="E4436" s="141">
        <v>2020</v>
      </c>
      <c r="F4436" s="141" t="str">
        <f t="shared" si="207"/>
        <v>Mitsubishi Triton</v>
      </c>
      <c r="G4436" s="141" t="str">
        <f t="shared" si="208"/>
        <v>Mitsubishi Triton_2020</v>
      </c>
      <c r="H4436" s="141">
        <v>2500</v>
      </c>
      <c r="I4436" s="141" t="str">
        <f t="shared" si="209"/>
        <v>Mitsubishi Triton_2020_2500</v>
      </c>
      <c r="J4436" s="141">
        <v>370000</v>
      </c>
    </row>
    <row r="4437" spans="1:10">
      <c r="A4437" s="141" t="s">
        <v>239</v>
      </c>
      <c r="B4437" s="141">
        <v>320</v>
      </c>
      <c r="C4437" s="141" t="s">
        <v>205</v>
      </c>
      <c r="D4437" s="141" t="s">
        <v>207</v>
      </c>
      <c r="E4437" s="141">
        <v>2020</v>
      </c>
      <c r="F4437" s="141" t="str">
        <f t="shared" si="207"/>
        <v>Mitsubishi Triton</v>
      </c>
      <c r="G4437" s="141" t="str">
        <f t="shared" si="208"/>
        <v>Mitsubishi Triton_2020</v>
      </c>
      <c r="H4437" s="141">
        <v>2500</v>
      </c>
      <c r="I4437" s="141" t="str">
        <f t="shared" si="209"/>
        <v>Mitsubishi Triton_2020_2500</v>
      </c>
      <c r="J4437" s="141">
        <v>360000</v>
      </c>
    </row>
    <row r="4438" spans="1:10">
      <c r="A4438" s="141" t="s">
        <v>239</v>
      </c>
      <c r="B4438" s="141">
        <v>320</v>
      </c>
      <c r="C4438" s="141" t="s">
        <v>205</v>
      </c>
      <c r="D4438" s="141" t="s">
        <v>207</v>
      </c>
      <c r="E4438" s="141">
        <v>2020</v>
      </c>
      <c r="F4438" s="141" t="str">
        <f t="shared" si="207"/>
        <v>Mitsubishi Triton</v>
      </c>
      <c r="G4438" s="141" t="str">
        <f t="shared" si="208"/>
        <v>Mitsubishi Triton_2020</v>
      </c>
      <c r="H4438" s="141">
        <v>2500</v>
      </c>
      <c r="I4438" s="141" t="str">
        <f t="shared" si="209"/>
        <v>Mitsubishi Triton_2020_2500</v>
      </c>
      <c r="J4438" s="141">
        <v>350000</v>
      </c>
    </row>
    <row r="4439" spans="1:10">
      <c r="A4439" s="141" t="s">
        <v>239</v>
      </c>
      <c r="B4439" s="141">
        <v>320</v>
      </c>
      <c r="C4439" s="141" t="s">
        <v>205</v>
      </c>
      <c r="D4439" s="141" t="s">
        <v>207</v>
      </c>
      <c r="E4439" s="141">
        <v>2020</v>
      </c>
      <c r="F4439" s="141" t="str">
        <f t="shared" si="207"/>
        <v>Mitsubishi Triton</v>
      </c>
      <c r="G4439" s="141" t="str">
        <f t="shared" si="208"/>
        <v>Mitsubishi Triton_2020</v>
      </c>
      <c r="H4439" s="141">
        <v>2500</v>
      </c>
      <c r="I4439" s="141" t="str">
        <f t="shared" si="209"/>
        <v>Mitsubishi Triton_2020_2500</v>
      </c>
      <c r="J4439" s="141">
        <v>340000</v>
      </c>
    </row>
    <row r="4440" spans="1:10">
      <c r="A4440" s="141" t="s">
        <v>239</v>
      </c>
      <c r="B4440" s="141">
        <v>320</v>
      </c>
      <c r="C4440" s="141" t="s">
        <v>205</v>
      </c>
      <c r="D4440" s="141" t="s">
        <v>207</v>
      </c>
      <c r="E4440" s="141">
        <v>2020</v>
      </c>
      <c r="F4440" s="141" t="str">
        <f t="shared" si="207"/>
        <v>Mitsubishi Triton</v>
      </c>
      <c r="G4440" s="141" t="str">
        <f t="shared" si="208"/>
        <v>Mitsubishi Triton_2020</v>
      </c>
      <c r="H4440" s="141">
        <v>2500</v>
      </c>
      <c r="I4440" s="141" t="str">
        <f t="shared" si="209"/>
        <v>Mitsubishi Triton_2020_2500</v>
      </c>
      <c r="J4440" s="141">
        <v>330000</v>
      </c>
    </row>
    <row r="4441" spans="1:10">
      <c r="A4441" s="141" t="s">
        <v>239</v>
      </c>
      <c r="B4441" s="141">
        <v>320</v>
      </c>
      <c r="C4441" s="141" t="s">
        <v>205</v>
      </c>
      <c r="D4441" s="141" t="s">
        <v>207</v>
      </c>
      <c r="E4441" s="141">
        <v>2020</v>
      </c>
      <c r="F4441" s="141" t="str">
        <f t="shared" si="207"/>
        <v>Mitsubishi Triton</v>
      </c>
      <c r="G4441" s="141" t="str">
        <f t="shared" si="208"/>
        <v>Mitsubishi Triton_2020</v>
      </c>
      <c r="H4441" s="141">
        <v>2500</v>
      </c>
      <c r="I4441" s="141" t="str">
        <f t="shared" si="209"/>
        <v>Mitsubishi Triton_2020_2500</v>
      </c>
      <c r="J4441" s="141">
        <v>320000</v>
      </c>
    </row>
    <row r="4442" spans="1:10">
      <c r="A4442" s="141" t="s">
        <v>239</v>
      </c>
      <c r="B4442" s="141">
        <v>320</v>
      </c>
      <c r="C4442" s="141" t="s">
        <v>205</v>
      </c>
      <c r="D4442" s="141" t="s">
        <v>207</v>
      </c>
      <c r="E4442" s="141">
        <v>2020</v>
      </c>
      <c r="F4442" s="141" t="str">
        <f t="shared" si="207"/>
        <v>Mitsubishi Triton</v>
      </c>
      <c r="G4442" s="141" t="str">
        <f t="shared" si="208"/>
        <v>Mitsubishi Triton_2020</v>
      </c>
      <c r="H4442" s="141">
        <v>2500</v>
      </c>
      <c r="I4442" s="141" t="str">
        <f t="shared" si="209"/>
        <v>Mitsubishi Triton_2020_2500</v>
      </c>
      <c r="J4442" s="141">
        <v>310000</v>
      </c>
    </row>
    <row r="4443" spans="1:10">
      <c r="A4443" s="141" t="s">
        <v>239</v>
      </c>
      <c r="B4443" s="141">
        <v>320</v>
      </c>
      <c r="C4443" s="141" t="s">
        <v>205</v>
      </c>
      <c r="D4443" s="141" t="s">
        <v>207</v>
      </c>
      <c r="E4443" s="141">
        <v>2020</v>
      </c>
      <c r="F4443" s="141" t="str">
        <f t="shared" si="207"/>
        <v>Mitsubishi Triton</v>
      </c>
      <c r="G4443" s="141" t="str">
        <f t="shared" si="208"/>
        <v>Mitsubishi Triton_2020</v>
      </c>
      <c r="H4443" s="141">
        <v>2500</v>
      </c>
      <c r="I4443" s="141" t="str">
        <f t="shared" si="209"/>
        <v>Mitsubishi Triton_2020_2500</v>
      </c>
      <c r="J4443" s="141">
        <v>300000</v>
      </c>
    </row>
    <row r="4444" spans="1:10">
      <c r="A4444" s="141" t="s">
        <v>239</v>
      </c>
      <c r="B4444" s="141">
        <v>320</v>
      </c>
      <c r="C4444" s="141" t="s">
        <v>205</v>
      </c>
      <c r="D4444" s="141" t="s">
        <v>207</v>
      </c>
      <c r="E4444" s="141">
        <v>2020</v>
      </c>
      <c r="F4444" s="141" t="str">
        <f t="shared" si="207"/>
        <v>Mitsubishi Triton</v>
      </c>
      <c r="G4444" s="141" t="str">
        <f t="shared" si="208"/>
        <v>Mitsubishi Triton_2020</v>
      </c>
      <c r="H4444" s="141">
        <v>2500</v>
      </c>
      <c r="I4444" s="141" t="str">
        <f t="shared" si="209"/>
        <v>Mitsubishi Triton_2020_2500</v>
      </c>
      <c r="J4444" s="141">
        <v>290000</v>
      </c>
    </row>
    <row r="4445" spans="1:10">
      <c r="A4445" s="141" t="s">
        <v>239</v>
      </c>
      <c r="B4445" s="141">
        <v>320</v>
      </c>
      <c r="C4445" s="141" t="s">
        <v>205</v>
      </c>
      <c r="D4445" s="141" t="s">
        <v>207</v>
      </c>
      <c r="E4445" s="141">
        <v>2020</v>
      </c>
      <c r="F4445" s="141" t="str">
        <f t="shared" si="207"/>
        <v>Mitsubishi Triton</v>
      </c>
      <c r="G4445" s="141" t="str">
        <f t="shared" si="208"/>
        <v>Mitsubishi Triton_2020</v>
      </c>
      <c r="H4445" s="141">
        <v>2500</v>
      </c>
      <c r="I4445" s="141" t="str">
        <f t="shared" si="209"/>
        <v>Mitsubishi Triton_2020_2500</v>
      </c>
      <c r="J4445" s="141">
        <v>280000</v>
      </c>
    </row>
    <row r="4446" spans="1:10">
      <c r="A4446" s="141" t="s">
        <v>239</v>
      </c>
      <c r="B4446" s="141">
        <v>320</v>
      </c>
      <c r="C4446" s="141" t="s">
        <v>205</v>
      </c>
      <c r="D4446" s="141" t="s">
        <v>207</v>
      </c>
      <c r="E4446" s="141">
        <v>2020</v>
      </c>
      <c r="F4446" s="141" t="str">
        <f t="shared" si="207"/>
        <v>Mitsubishi Triton</v>
      </c>
      <c r="G4446" s="141" t="str">
        <f t="shared" si="208"/>
        <v>Mitsubishi Triton_2020</v>
      </c>
      <c r="H4446" s="141">
        <v>2500</v>
      </c>
      <c r="I4446" s="141" t="str">
        <f t="shared" si="209"/>
        <v>Mitsubishi Triton_2020_2500</v>
      </c>
      <c r="J4446" s="141">
        <v>270000</v>
      </c>
    </row>
    <row r="4447" spans="1:10">
      <c r="A4447" s="141" t="s">
        <v>239</v>
      </c>
      <c r="B4447" s="141">
        <v>320</v>
      </c>
      <c r="C4447" s="141" t="s">
        <v>205</v>
      </c>
      <c r="D4447" s="141" t="s">
        <v>207</v>
      </c>
      <c r="E4447" s="141">
        <v>2020</v>
      </c>
      <c r="F4447" s="141" t="str">
        <f t="shared" si="207"/>
        <v>Mitsubishi Triton</v>
      </c>
      <c r="G4447" s="141" t="str">
        <f t="shared" si="208"/>
        <v>Mitsubishi Triton_2020</v>
      </c>
      <c r="H4447" s="141">
        <v>2500</v>
      </c>
      <c r="I4447" s="141" t="str">
        <f t="shared" si="209"/>
        <v>Mitsubishi Triton_2020_2500</v>
      </c>
      <c r="J4447" s="141">
        <v>260000</v>
      </c>
    </row>
    <row r="4448" spans="1:10">
      <c r="A4448" s="141" t="s">
        <v>239</v>
      </c>
      <c r="B4448" s="141">
        <v>320</v>
      </c>
      <c r="C4448" s="141" t="s">
        <v>205</v>
      </c>
      <c r="D4448" s="141" t="s">
        <v>207</v>
      </c>
      <c r="E4448" s="141">
        <v>2020</v>
      </c>
      <c r="F4448" s="141" t="str">
        <f t="shared" si="207"/>
        <v>Mitsubishi Triton</v>
      </c>
      <c r="G4448" s="141" t="str">
        <f t="shared" si="208"/>
        <v>Mitsubishi Triton_2020</v>
      </c>
      <c r="H4448" s="141">
        <v>2500</v>
      </c>
      <c r="I4448" s="141" t="str">
        <f t="shared" si="209"/>
        <v>Mitsubishi Triton_2020_2500</v>
      </c>
      <c r="J4448" s="141">
        <v>250000</v>
      </c>
    </row>
    <row r="4449" spans="1:10">
      <c r="A4449" s="141" t="s">
        <v>240</v>
      </c>
      <c r="B4449" s="141">
        <v>110</v>
      </c>
      <c r="C4449" s="141" t="s">
        <v>205</v>
      </c>
      <c r="D4449" s="141" t="s">
        <v>207</v>
      </c>
      <c r="E4449" s="141">
        <v>2020</v>
      </c>
      <c r="F4449" s="141" t="str">
        <f t="shared" si="207"/>
        <v>Mitsubishi Triton</v>
      </c>
      <c r="G4449" s="141" t="str">
        <f t="shared" si="208"/>
        <v>Mitsubishi Triton_2020</v>
      </c>
      <c r="H4449" s="141">
        <v>2500</v>
      </c>
      <c r="I4449" s="141" t="str">
        <f t="shared" si="209"/>
        <v>Mitsubishi Triton_2020_2500</v>
      </c>
      <c r="J4449" s="141">
        <v>600000</v>
      </c>
    </row>
    <row r="4450" spans="1:10">
      <c r="A4450" s="141" t="s">
        <v>240</v>
      </c>
      <c r="B4450" s="141">
        <v>110</v>
      </c>
      <c r="C4450" s="141" t="s">
        <v>205</v>
      </c>
      <c r="D4450" s="141" t="s">
        <v>207</v>
      </c>
      <c r="E4450" s="141">
        <v>2020</v>
      </c>
      <c r="F4450" s="141" t="str">
        <f t="shared" si="207"/>
        <v>Mitsubishi Triton</v>
      </c>
      <c r="G4450" s="141" t="str">
        <f t="shared" si="208"/>
        <v>Mitsubishi Triton_2020</v>
      </c>
      <c r="H4450" s="141">
        <v>2500</v>
      </c>
      <c r="I4450" s="141" t="str">
        <f t="shared" si="209"/>
        <v>Mitsubishi Triton_2020_2500</v>
      </c>
      <c r="J4450" s="141">
        <v>590000</v>
      </c>
    </row>
    <row r="4451" spans="1:10">
      <c r="A4451" s="141" t="s">
        <v>240</v>
      </c>
      <c r="B4451" s="141">
        <v>110</v>
      </c>
      <c r="C4451" s="141" t="s">
        <v>205</v>
      </c>
      <c r="D4451" s="141" t="s">
        <v>207</v>
      </c>
      <c r="E4451" s="141">
        <v>2020</v>
      </c>
      <c r="F4451" s="141" t="str">
        <f t="shared" si="207"/>
        <v>Mitsubishi Triton</v>
      </c>
      <c r="G4451" s="141" t="str">
        <f t="shared" si="208"/>
        <v>Mitsubishi Triton_2020</v>
      </c>
      <c r="H4451" s="141">
        <v>2500</v>
      </c>
      <c r="I4451" s="141" t="str">
        <f t="shared" si="209"/>
        <v>Mitsubishi Triton_2020_2500</v>
      </c>
      <c r="J4451" s="141">
        <v>580000</v>
      </c>
    </row>
    <row r="4452" spans="1:10">
      <c r="A4452" s="141" t="s">
        <v>240</v>
      </c>
      <c r="B4452" s="141">
        <v>110</v>
      </c>
      <c r="C4452" s="141" t="s">
        <v>205</v>
      </c>
      <c r="D4452" s="141" t="s">
        <v>207</v>
      </c>
      <c r="E4452" s="141">
        <v>2020</v>
      </c>
      <c r="F4452" s="141" t="str">
        <f t="shared" si="207"/>
        <v>Mitsubishi Triton</v>
      </c>
      <c r="G4452" s="141" t="str">
        <f t="shared" si="208"/>
        <v>Mitsubishi Triton_2020</v>
      </c>
      <c r="H4452" s="141">
        <v>2500</v>
      </c>
      <c r="I4452" s="141" t="str">
        <f t="shared" si="209"/>
        <v>Mitsubishi Triton_2020_2500</v>
      </c>
      <c r="J4452" s="141">
        <v>570000</v>
      </c>
    </row>
    <row r="4453" spans="1:10">
      <c r="A4453" s="141" t="s">
        <v>240</v>
      </c>
      <c r="B4453" s="141">
        <v>110</v>
      </c>
      <c r="C4453" s="141" t="s">
        <v>205</v>
      </c>
      <c r="D4453" s="141" t="s">
        <v>207</v>
      </c>
      <c r="E4453" s="141">
        <v>2020</v>
      </c>
      <c r="F4453" s="141" t="str">
        <f t="shared" si="207"/>
        <v>Mitsubishi Triton</v>
      </c>
      <c r="G4453" s="141" t="str">
        <f t="shared" si="208"/>
        <v>Mitsubishi Triton_2020</v>
      </c>
      <c r="H4453" s="141">
        <v>2500</v>
      </c>
      <c r="I4453" s="141" t="str">
        <f t="shared" si="209"/>
        <v>Mitsubishi Triton_2020_2500</v>
      </c>
      <c r="J4453" s="141">
        <v>560000</v>
      </c>
    </row>
    <row r="4454" spans="1:10">
      <c r="A4454" s="141" t="s">
        <v>240</v>
      </c>
      <c r="B4454" s="141">
        <v>110</v>
      </c>
      <c r="C4454" s="141" t="s">
        <v>205</v>
      </c>
      <c r="D4454" s="141" t="s">
        <v>207</v>
      </c>
      <c r="E4454" s="141">
        <v>2020</v>
      </c>
      <c r="F4454" s="141" t="str">
        <f t="shared" si="207"/>
        <v>Mitsubishi Triton</v>
      </c>
      <c r="G4454" s="141" t="str">
        <f t="shared" si="208"/>
        <v>Mitsubishi Triton_2020</v>
      </c>
      <c r="H4454" s="141">
        <v>2500</v>
      </c>
      <c r="I4454" s="141" t="str">
        <f t="shared" si="209"/>
        <v>Mitsubishi Triton_2020_2500</v>
      </c>
      <c r="J4454" s="141">
        <v>550000</v>
      </c>
    </row>
    <row r="4455" spans="1:10">
      <c r="A4455" s="141" t="s">
        <v>240</v>
      </c>
      <c r="B4455" s="141">
        <v>110</v>
      </c>
      <c r="C4455" s="141" t="s">
        <v>205</v>
      </c>
      <c r="D4455" s="141" t="s">
        <v>207</v>
      </c>
      <c r="E4455" s="141">
        <v>2020</v>
      </c>
      <c r="F4455" s="141" t="str">
        <f t="shared" si="207"/>
        <v>Mitsubishi Triton</v>
      </c>
      <c r="G4455" s="141" t="str">
        <f t="shared" si="208"/>
        <v>Mitsubishi Triton_2020</v>
      </c>
      <c r="H4455" s="141">
        <v>2500</v>
      </c>
      <c r="I4455" s="141" t="str">
        <f t="shared" si="209"/>
        <v>Mitsubishi Triton_2020_2500</v>
      </c>
      <c r="J4455" s="141">
        <v>540000</v>
      </c>
    </row>
    <row r="4456" spans="1:10">
      <c r="A4456" s="141" t="s">
        <v>240</v>
      </c>
      <c r="B4456" s="141">
        <v>110</v>
      </c>
      <c r="C4456" s="141" t="s">
        <v>205</v>
      </c>
      <c r="D4456" s="141" t="s">
        <v>207</v>
      </c>
      <c r="E4456" s="141">
        <v>2020</v>
      </c>
      <c r="F4456" s="141" t="str">
        <f t="shared" si="207"/>
        <v>Mitsubishi Triton</v>
      </c>
      <c r="G4456" s="141" t="str">
        <f t="shared" si="208"/>
        <v>Mitsubishi Triton_2020</v>
      </c>
      <c r="H4456" s="141">
        <v>2500</v>
      </c>
      <c r="I4456" s="141" t="str">
        <f t="shared" si="209"/>
        <v>Mitsubishi Triton_2020_2500</v>
      </c>
      <c r="J4456" s="141">
        <v>530000</v>
      </c>
    </row>
    <row r="4457" spans="1:10">
      <c r="A4457" s="141" t="s">
        <v>240</v>
      </c>
      <c r="B4457" s="141">
        <v>110</v>
      </c>
      <c r="C4457" s="141" t="s">
        <v>205</v>
      </c>
      <c r="D4457" s="141" t="s">
        <v>207</v>
      </c>
      <c r="E4457" s="141">
        <v>2020</v>
      </c>
      <c r="F4457" s="141" t="str">
        <f t="shared" si="207"/>
        <v>Mitsubishi Triton</v>
      </c>
      <c r="G4457" s="141" t="str">
        <f t="shared" si="208"/>
        <v>Mitsubishi Triton_2020</v>
      </c>
      <c r="H4457" s="141">
        <v>2500</v>
      </c>
      <c r="I4457" s="141" t="str">
        <f t="shared" si="209"/>
        <v>Mitsubishi Triton_2020_2500</v>
      </c>
      <c r="J4457" s="141">
        <v>520000</v>
      </c>
    </row>
    <row r="4458" spans="1:10">
      <c r="A4458" s="141" t="s">
        <v>240</v>
      </c>
      <c r="B4458" s="141">
        <v>110</v>
      </c>
      <c r="C4458" s="141" t="s">
        <v>205</v>
      </c>
      <c r="D4458" s="141" t="s">
        <v>207</v>
      </c>
      <c r="E4458" s="141">
        <v>2020</v>
      </c>
      <c r="F4458" s="141" t="str">
        <f t="shared" si="207"/>
        <v>Mitsubishi Triton</v>
      </c>
      <c r="G4458" s="141" t="str">
        <f t="shared" si="208"/>
        <v>Mitsubishi Triton_2020</v>
      </c>
      <c r="H4458" s="141">
        <v>2500</v>
      </c>
      <c r="I4458" s="141" t="str">
        <f t="shared" si="209"/>
        <v>Mitsubishi Triton_2020_2500</v>
      </c>
      <c r="J4458" s="141">
        <v>510000</v>
      </c>
    </row>
    <row r="4459" spans="1:10">
      <c r="A4459" s="141" t="s">
        <v>240</v>
      </c>
      <c r="B4459" s="141">
        <v>110</v>
      </c>
      <c r="C4459" s="141" t="s">
        <v>205</v>
      </c>
      <c r="D4459" s="141" t="s">
        <v>207</v>
      </c>
      <c r="E4459" s="141">
        <v>2020</v>
      </c>
      <c r="F4459" s="141" t="str">
        <f t="shared" si="207"/>
        <v>Mitsubishi Triton</v>
      </c>
      <c r="G4459" s="141" t="str">
        <f t="shared" si="208"/>
        <v>Mitsubishi Triton_2020</v>
      </c>
      <c r="H4459" s="141">
        <v>2500</v>
      </c>
      <c r="I4459" s="141" t="str">
        <f t="shared" si="209"/>
        <v>Mitsubishi Triton_2020_2500</v>
      </c>
      <c r="J4459" s="141">
        <v>500000</v>
      </c>
    </row>
    <row r="4460" spans="1:10">
      <c r="A4460" s="141" t="s">
        <v>240</v>
      </c>
      <c r="B4460" s="141">
        <v>110</v>
      </c>
      <c r="C4460" s="141" t="s">
        <v>205</v>
      </c>
      <c r="D4460" s="141" t="s">
        <v>207</v>
      </c>
      <c r="E4460" s="141">
        <v>2020</v>
      </c>
      <c r="F4460" s="141" t="str">
        <f t="shared" si="207"/>
        <v>Mitsubishi Triton</v>
      </c>
      <c r="G4460" s="141" t="str">
        <f t="shared" si="208"/>
        <v>Mitsubishi Triton_2020</v>
      </c>
      <c r="H4460" s="141">
        <v>2500</v>
      </c>
      <c r="I4460" s="141" t="str">
        <f t="shared" si="209"/>
        <v>Mitsubishi Triton_2020_2500</v>
      </c>
      <c r="J4460" s="141">
        <v>490000</v>
      </c>
    </row>
    <row r="4461" spans="1:10">
      <c r="A4461" s="141" t="s">
        <v>240</v>
      </c>
      <c r="B4461" s="141">
        <v>110</v>
      </c>
      <c r="C4461" s="141" t="s">
        <v>205</v>
      </c>
      <c r="D4461" s="141" t="s">
        <v>207</v>
      </c>
      <c r="E4461" s="141">
        <v>2020</v>
      </c>
      <c r="F4461" s="141" t="str">
        <f t="shared" si="207"/>
        <v>Mitsubishi Triton</v>
      </c>
      <c r="G4461" s="141" t="str">
        <f t="shared" si="208"/>
        <v>Mitsubishi Triton_2020</v>
      </c>
      <c r="H4461" s="141">
        <v>2500</v>
      </c>
      <c r="I4461" s="141" t="str">
        <f t="shared" si="209"/>
        <v>Mitsubishi Triton_2020_2500</v>
      </c>
      <c r="J4461" s="141">
        <v>480000</v>
      </c>
    </row>
    <row r="4462" spans="1:10">
      <c r="A4462" s="141" t="s">
        <v>240</v>
      </c>
      <c r="B4462" s="141">
        <v>110</v>
      </c>
      <c r="C4462" s="141" t="s">
        <v>205</v>
      </c>
      <c r="D4462" s="141" t="s">
        <v>207</v>
      </c>
      <c r="E4462" s="141">
        <v>2020</v>
      </c>
      <c r="F4462" s="141" t="str">
        <f t="shared" si="207"/>
        <v>Mitsubishi Triton</v>
      </c>
      <c r="G4462" s="141" t="str">
        <f t="shared" si="208"/>
        <v>Mitsubishi Triton_2020</v>
      </c>
      <c r="H4462" s="141">
        <v>2500</v>
      </c>
      <c r="I4462" s="141" t="str">
        <f t="shared" si="209"/>
        <v>Mitsubishi Triton_2020_2500</v>
      </c>
      <c r="J4462" s="141">
        <v>470000</v>
      </c>
    </row>
    <row r="4463" spans="1:10">
      <c r="A4463" s="141" t="s">
        <v>240</v>
      </c>
      <c r="B4463" s="141">
        <v>110</v>
      </c>
      <c r="C4463" s="141" t="s">
        <v>205</v>
      </c>
      <c r="D4463" s="141" t="s">
        <v>207</v>
      </c>
      <c r="E4463" s="141">
        <v>2020</v>
      </c>
      <c r="F4463" s="141" t="str">
        <f t="shared" si="207"/>
        <v>Mitsubishi Triton</v>
      </c>
      <c r="G4463" s="141" t="str">
        <f t="shared" si="208"/>
        <v>Mitsubishi Triton_2020</v>
      </c>
      <c r="H4463" s="141">
        <v>2500</v>
      </c>
      <c r="I4463" s="141" t="str">
        <f t="shared" si="209"/>
        <v>Mitsubishi Triton_2020_2500</v>
      </c>
      <c r="J4463" s="141">
        <v>460000</v>
      </c>
    </row>
    <row r="4464" spans="1:10">
      <c r="A4464" s="141" t="s">
        <v>240</v>
      </c>
      <c r="B4464" s="141">
        <v>110</v>
      </c>
      <c r="C4464" s="141" t="s">
        <v>205</v>
      </c>
      <c r="D4464" s="141" t="s">
        <v>207</v>
      </c>
      <c r="E4464" s="141">
        <v>2020</v>
      </c>
      <c r="F4464" s="141" t="str">
        <f t="shared" si="207"/>
        <v>Mitsubishi Triton</v>
      </c>
      <c r="G4464" s="141" t="str">
        <f t="shared" si="208"/>
        <v>Mitsubishi Triton_2020</v>
      </c>
      <c r="H4464" s="141">
        <v>2500</v>
      </c>
      <c r="I4464" s="141" t="str">
        <f t="shared" si="209"/>
        <v>Mitsubishi Triton_2020_2500</v>
      </c>
      <c r="J4464" s="141">
        <v>450000</v>
      </c>
    </row>
    <row r="4465" spans="1:10">
      <c r="A4465" s="141" t="s">
        <v>240</v>
      </c>
      <c r="B4465" s="141">
        <v>110</v>
      </c>
      <c r="C4465" s="141" t="s">
        <v>205</v>
      </c>
      <c r="D4465" s="141" t="s">
        <v>207</v>
      </c>
      <c r="E4465" s="141">
        <v>2020</v>
      </c>
      <c r="F4465" s="141" t="str">
        <f t="shared" si="207"/>
        <v>Mitsubishi Triton</v>
      </c>
      <c r="G4465" s="141" t="str">
        <f t="shared" si="208"/>
        <v>Mitsubishi Triton_2020</v>
      </c>
      <c r="H4465" s="141">
        <v>2500</v>
      </c>
      <c r="I4465" s="141" t="str">
        <f t="shared" si="209"/>
        <v>Mitsubishi Triton_2020_2500</v>
      </c>
      <c r="J4465" s="141">
        <v>440000</v>
      </c>
    </row>
    <row r="4466" spans="1:10">
      <c r="A4466" s="141" t="s">
        <v>240</v>
      </c>
      <c r="B4466" s="141">
        <v>110</v>
      </c>
      <c r="C4466" s="141" t="s">
        <v>205</v>
      </c>
      <c r="D4466" s="141" t="s">
        <v>207</v>
      </c>
      <c r="E4466" s="141">
        <v>2020</v>
      </c>
      <c r="F4466" s="141" t="str">
        <f t="shared" si="207"/>
        <v>Mitsubishi Triton</v>
      </c>
      <c r="G4466" s="141" t="str">
        <f t="shared" si="208"/>
        <v>Mitsubishi Triton_2020</v>
      </c>
      <c r="H4466" s="141">
        <v>2500</v>
      </c>
      <c r="I4466" s="141" t="str">
        <f t="shared" si="209"/>
        <v>Mitsubishi Triton_2020_2500</v>
      </c>
      <c r="J4466" s="141">
        <v>430000</v>
      </c>
    </row>
    <row r="4467" spans="1:10">
      <c r="A4467" s="141" t="s">
        <v>240</v>
      </c>
      <c r="B4467" s="141">
        <v>110</v>
      </c>
      <c r="C4467" s="141" t="s">
        <v>205</v>
      </c>
      <c r="D4467" s="141" t="s">
        <v>207</v>
      </c>
      <c r="E4467" s="141">
        <v>2020</v>
      </c>
      <c r="F4467" s="141" t="str">
        <f t="shared" si="207"/>
        <v>Mitsubishi Triton</v>
      </c>
      <c r="G4467" s="141" t="str">
        <f t="shared" si="208"/>
        <v>Mitsubishi Triton_2020</v>
      </c>
      <c r="H4467" s="141">
        <v>2500</v>
      </c>
      <c r="I4467" s="141" t="str">
        <f t="shared" si="209"/>
        <v>Mitsubishi Triton_2020_2500</v>
      </c>
      <c r="J4467" s="141">
        <v>420000</v>
      </c>
    </row>
    <row r="4468" spans="1:10">
      <c r="A4468" s="141" t="s">
        <v>240</v>
      </c>
      <c r="B4468" s="141">
        <v>110</v>
      </c>
      <c r="C4468" s="141" t="s">
        <v>205</v>
      </c>
      <c r="D4468" s="141" t="s">
        <v>207</v>
      </c>
      <c r="E4468" s="141">
        <v>2020</v>
      </c>
      <c r="F4468" s="141" t="str">
        <f t="shared" si="207"/>
        <v>Mitsubishi Triton</v>
      </c>
      <c r="G4468" s="141" t="str">
        <f t="shared" si="208"/>
        <v>Mitsubishi Triton_2020</v>
      </c>
      <c r="H4468" s="141">
        <v>2500</v>
      </c>
      <c r="I4468" s="141" t="str">
        <f t="shared" si="209"/>
        <v>Mitsubishi Triton_2020_2500</v>
      </c>
      <c r="J4468" s="141">
        <v>410000</v>
      </c>
    </row>
    <row r="4469" spans="1:10">
      <c r="A4469" s="141" t="s">
        <v>240</v>
      </c>
      <c r="B4469" s="141">
        <v>110</v>
      </c>
      <c r="C4469" s="141" t="s">
        <v>205</v>
      </c>
      <c r="D4469" s="141" t="s">
        <v>207</v>
      </c>
      <c r="E4469" s="141">
        <v>2020</v>
      </c>
      <c r="F4469" s="141" t="str">
        <f t="shared" si="207"/>
        <v>Mitsubishi Triton</v>
      </c>
      <c r="G4469" s="141" t="str">
        <f t="shared" si="208"/>
        <v>Mitsubishi Triton_2020</v>
      </c>
      <c r="H4469" s="141">
        <v>2500</v>
      </c>
      <c r="I4469" s="141" t="str">
        <f t="shared" si="209"/>
        <v>Mitsubishi Triton_2020_2500</v>
      </c>
      <c r="J4469" s="141">
        <v>400000</v>
      </c>
    </row>
    <row r="4470" spans="1:10">
      <c r="A4470" s="141" t="s">
        <v>240</v>
      </c>
      <c r="B4470" s="141">
        <v>110</v>
      </c>
      <c r="C4470" s="141" t="s">
        <v>205</v>
      </c>
      <c r="D4470" s="141" t="s">
        <v>207</v>
      </c>
      <c r="E4470" s="141">
        <v>2020</v>
      </c>
      <c r="F4470" s="141" t="str">
        <f t="shared" si="207"/>
        <v>Mitsubishi Triton</v>
      </c>
      <c r="G4470" s="141" t="str">
        <f t="shared" si="208"/>
        <v>Mitsubishi Triton_2020</v>
      </c>
      <c r="H4470" s="141">
        <v>2500</v>
      </c>
      <c r="I4470" s="141" t="str">
        <f t="shared" si="209"/>
        <v>Mitsubishi Triton_2020_2500</v>
      </c>
      <c r="J4470" s="141">
        <v>390000</v>
      </c>
    </row>
    <row r="4471" spans="1:10">
      <c r="A4471" s="141" t="s">
        <v>240</v>
      </c>
      <c r="B4471" s="141">
        <v>110</v>
      </c>
      <c r="C4471" s="141" t="s">
        <v>205</v>
      </c>
      <c r="D4471" s="141" t="s">
        <v>207</v>
      </c>
      <c r="E4471" s="141">
        <v>2020</v>
      </c>
      <c r="F4471" s="141" t="str">
        <f t="shared" si="207"/>
        <v>Mitsubishi Triton</v>
      </c>
      <c r="G4471" s="141" t="str">
        <f t="shared" si="208"/>
        <v>Mitsubishi Triton_2020</v>
      </c>
      <c r="H4471" s="141">
        <v>2500</v>
      </c>
      <c r="I4471" s="141" t="str">
        <f t="shared" si="209"/>
        <v>Mitsubishi Triton_2020_2500</v>
      </c>
      <c r="J4471" s="141">
        <v>380000</v>
      </c>
    </row>
    <row r="4472" spans="1:10">
      <c r="A4472" s="141" t="s">
        <v>240</v>
      </c>
      <c r="B4472" s="141">
        <v>110</v>
      </c>
      <c r="C4472" s="141" t="s">
        <v>205</v>
      </c>
      <c r="D4472" s="141" t="s">
        <v>207</v>
      </c>
      <c r="E4472" s="141">
        <v>2020</v>
      </c>
      <c r="F4472" s="141" t="str">
        <f t="shared" si="207"/>
        <v>Mitsubishi Triton</v>
      </c>
      <c r="G4472" s="141" t="str">
        <f t="shared" si="208"/>
        <v>Mitsubishi Triton_2020</v>
      </c>
      <c r="H4472" s="141">
        <v>2500</v>
      </c>
      <c r="I4472" s="141" t="str">
        <f t="shared" si="209"/>
        <v>Mitsubishi Triton_2020_2500</v>
      </c>
      <c r="J4472" s="141">
        <v>370000</v>
      </c>
    </row>
    <row r="4473" spans="1:10">
      <c r="A4473" s="141" t="s">
        <v>240</v>
      </c>
      <c r="B4473" s="141">
        <v>110</v>
      </c>
      <c r="C4473" s="141" t="s">
        <v>205</v>
      </c>
      <c r="D4473" s="141" t="s">
        <v>207</v>
      </c>
      <c r="E4473" s="141">
        <v>2020</v>
      </c>
      <c r="F4473" s="141" t="str">
        <f t="shared" si="207"/>
        <v>Mitsubishi Triton</v>
      </c>
      <c r="G4473" s="141" t="str">
        <f t="shared" si="208"/>
        <v>Mitsubishi Triton_2020</v>
      </c>
      <c r="H4473" s="141">
        <v>2500</v>
      </c>
      <c r="I4473" s="141" t="str">
        <f t="shared" si="209"/>
        <v>Mitsubishi Triton_2020_2500</v>
      </c>
      <c r="J4473" s="141">
        <v>360000</v>
      </c>
    </row>
    <row r="4474" spans="1:10">
      <c r="A4474" s="141" t="s">
        <v>240</v>
      </c>
      <c r="B4474" s="141">
        <v>110</v>
      </c>
      <c r="C4474" s="141" t="s">
        <v>205</v>
      </c>
      <c r="D4474" s="141" t="s">
        <v>207</v>
      </c>
      <c r="E4474" s="141">
        <v>2020</v>
      </c>
      <c r="F4474" s="141" t="str">
        <f t="shared" si="207"/>
        <v>Mitsubishi Triton</v>
      </c>
      <c r="G4474" s="141" t="str">
        <f t="shared" si="208"/>
        <v>Mitsubishi Triton_2020</v>
      </c>
      <c r="H4474" s="141">
        <v>2500</v>
      </c>
      <c r="I4474" s="141" t="str">
        <f t="shared" si="209"/>
        <v>Mitsubishi Triton_2020_2500</v>
      </c>
      <c r="J4474" s="141">
        <v>350000</v>
      </c>
    </row>
    <row r="4475" spans="1:10">
      <c r="A4475" s="141" t="s">
        <v>240</v>
      </c>
      <c r="B4475" s="141">
        <v>110</v>
      </c>
      <c r="C4475" s="141" t="s">
        <v>205</v>
      </c>
      <c r="D4475" s="141" t="s">
        <v>207</v>
      </c>
      <c r="E4475" s="141">
        <v>2020</v>
      </c>
      <c r="F4475" s="141" t="str">
        <f t="shared" si="207"/>
        <v>Mitsubishi Triton</v>
      </c>
      <c r="G4475" s="141" t="str">
        <f t="shared" si="208"/>
        <v>Mitsubishi Triton_2020</v>
      </c>
      <c r="H4475" s="141">
        <v>2500</v>
      </c>
      <c r="I4475" s="141" t="str">
        <f t="shared" si="209"/>
        <v>Mitsubishi Triton_2020_2500</v>
      </c>
      <c r="J4475" s="141">
        <v>340000</v>
      </c>
    </row>
    <row r="4476" spans="1:10">
      <c r="A4476" s="141" t="s">
        <v>240</v>
      </c>
      <c r="B4476" s="141">
        <v>110</v>
      </c>
      <c r="C4476" s="141" t="s">
        <v>205</v>
      </c>
      <c r="D4476" s="141" t="s">
        <v>207</v>
      </c>
      <c r="E4476" s="141">
        <v>2020</v>
      </c>
      <c r="F4476" s="141" t="str">
        <f t="shared" si="207"/>
        <v>Mitsubishi Triton</v>
      </c>
      <c r="G4476" s="141" t="str">
        <f t="shared" si="208"/>
        <v>Mitsubishi Triton_2020</v>
      </c>
      <c r="H4476" s="141">
        <v>2500</v>
      </c>
      <c r="I4476" s="141" t="str">
        <f t="shared" si="209"/>
        <v>Mitsubishi Triton_2020_2500</v>
      </c>
      <c r="J4476" s="141">
        <v>330000</v>
      </c>
    </row>
    <row r="4477" spans="1:10">
      <c r="A4477" s="141" t="s">
        <v>240</v>
      </c>
      <c r="B4477" s="141">
        <v>110</v>
      </c>
      <c r="C4477" s="141" t="s">
        <v>205</v>
      </c>
      <c r="D4477" s="141" t="s">
        <v>207</v>
      </c>
      <c r="E4477" s="141">
        <v>2020</v>
      </c>
      <c r="F4477" s="141" t="str">
        <f t="shared" si="207"/>
        <v>Mitsubishi Triton</v>
      </c>
      <c r="G4477" s="141" t="str">
        <f t="shared" si="208"/>
        <v>Mitsubishi Triton_2020</v>
      </c>
      <c r="H4477" s="141">
        <v>2500</v>
      </c>
      <c r="I4477" s="141" t="str">
        <f t="shared" si="209"/>
        <v>Mitsubishi Triton_2020_2500</v>
      </c>
      <c r="J4477" s="141">
        <v>320000</v>
      </c>
    </row>
    <row r="4478" spans="1:10">
      <c r="A4478" s="141" t="s">
        <v>240</v>
      </c>
      <c r="B4478" s="141">
        <v>110</v>
      </c>
      <c r="C4478" s="141" t="s">
        <v>205</v>
      </c>
      <c r="D4478" s="141" t="s">
        <v>207</v>
      </c>
      <c r="E4478" s="141">
        <v>2020</v>
      </c>
      <c r="F4478" s="141" t="str">
        <f t="shared" si="207"/>
        <v>Mitsubishi Triton</v>
      </c>
      <c r="G4478" s="141" t="str">
        <f t="shared" si="208"/>
        <v>Mitsubishi Triton_2020</v>
      </c>
      <c r="H4478" s="141">
        <v>2500</v>
      </c>
      <c r="I4478" s="141" t="str">
        <f t="shared" si="209"/>
        <v>Mitsubishi Triton_2020_2500</v>
      </c>
      <c r="J4478" s="141">
        <v>310000</v>
      </c>
    </row>
    <row r="4479" spans="1:10">
      <c r="A4479" s="141" t="s">
        <v>241</v>
      </c>
      <c r="B4479" s="141">
        <v>110</v>
      </c>
      <c r="C4479" s="141" t="s">
        <v>205</v>
      </c>
      <c r="D4479" s="141" t="s">
        <v>206</v>
      </c>
      <c r="E4479" s="141">
        <v>2021</v>
      </c>
      <c r="F4479" s="141" t="str">
        <f t="shared" si="207"/>
        <v>Mitsubishi Pajero Sport</v>
      </c>
      <c r="G4479" s="141" t="str">
        <f t="shared" si="208"/>
        <v>Mitsubishi Pajero Sport_2021</v>
      </c>
      <c r="H4479" s="141">
        <v>2500</v>
      </c>
      <c r="I4479" s="141" t="str">
        <f t="shared" si="209"/>
        <v>Mitsubishi Pajero Sport_2021_2500</v>
      </c>
      <c r="J4479" s="141">
        <v>940000</v>
      </c>
    </row>
    <row r="4480" spans="1:10">
      <c r="A4480" s="141" t="s">
        <v>241</v>
      </c>
      <c r="B4480" s="141">
        <v>110</v>
      </c>
      <c r="C4480" s="141" t="s">
        <v>205</v>
      </c>
      <c r="D4480" s="141" t="s">
        <v>206</v>
      </c>
      <c r="E4480" s="141">
        <v>2021</v>
      </c>
      <c r="F4480" s="141" t="str">
        <f t="shared" si="207"/>
        <v>Mitsubishi Pajero Sport</v>
      </c>
      <c r="G4480" s="141" t="str">
        <f t="shared" si="208"/>
        <v>Mitsubishi Pajero Sport_2021</v>
      </c>
      <c r="H4480" s="141">
        <v>2500</v>
      </c>
      <c r="I4480" s="141" t="str">
        <f t="shared" si="209"/>
        <v>Mitsubishi Pajero Sport_2021_2500</v>
      </c>
      <c r="J4480" s="141">
        <v>930000</v>
      </c>
    </row>
    <row r="4481" spans="1:10">
      <c r="A4481" s="141" t="s">
        <v>241</v>
      </c>
      <c r="B4481" s="141">
        <v>110</v>
      </c>
      <c r="C4481" s="141" t="s">
        <v>205</v>
      </c>
      <c r="D4481" s="141" t="s">
        <v>206</v>
      </c>
      <c r="E4481" s="141">
        <v>2021</v>
      </c>
      <c r="F4481" s="141" t="str">
        <f t="shared" ref="F4481:F4544" si="210">C4481&amp;" "&amp;D4481</f>
        <v>Mitsubishi Pajero Sport</v>
      </c>
      <c r="G4481" s="141" t="str">
        <f t="shared" si="208"/>
        <v>Mitsubishi Pajero Sport_2021</v>
      </c>
      <c r="H4481" s="141">
        <v>2500</v>
      </c>
      <c r="I4481" s="141" t="str">
        <f t="shared" si="209"/>
        <v>Mitsubishi Pajero Sport_2021_2500</v>
      </c>
      <c r="J4481" s="141">
        <v>920000</v>
      </c>
    </row>
    <row r="4482" spans="1:10">
      <c r="A4482" s="141" t="s">
        <v>241</v>
      </c>
      <c r="B4482" s="141">
        <v>110</v>
      </c>
      <c r="C4482" s="141" t="s">
        <v>205</v>
      </c>
      <c r="D4482" s="141" t="s">
        <v>206</v>
      </c>
      <c r="E4482" s="141">
        <v>2021</v>
      </c>
      <c r="F4482" s="141" t="str">
        <f t="shared" si="210"/>
        <v>Mitsubishi Pajero Sport</v>
      </c>
      <c r="G4482" s="141" t="str">
        <f t="shared" ref="G4482:G4545" si="211">F4482&amp;"_"&amp;E4482</f>
        <v>Mitsubishi Pajero Sport_2021</v>
      </c>
      <c r="H4482" s="141">
        <v>2500</v>
      </c>
      <c r="I4482" s="141" t="str">
        <f t="shared" si="209"/>
        <v>Mitsubishi Pajero Sport_2021_2500</v>
      </c>
      <c r="J4482" s="141">
        <v>910000</v>
      </c>
    </row>
    <row r="4483" spans="1:10">
      <c r="A4483" s="141" t="s">
        <v>241</v>
      </c>
      <c r="B4483" s="141">
        <v>110</v>
      </c>
      <c r="C4483" s="141" t="s">
        <v>205</v>
      </c>
      <c r="D4483" s="141" t="s">
        <v>206</v>
      </c>
      <c r="E4483" s="141">
        <v>2021</v>
      </c>
      <c r="F4483" s="141" t="str">
        <f t="shared" si="210"/>
        <v>Mitsubishi Pajero Sport</v>
      </c>
      <c r="G4483" s="141" t="str">
        <f t="shared" si="211"/>
        <v>Mitsubishi Pajero Sport_2021</v>
      </c>
      <c r="H4483" s="141">
        <v>2500</v>
      </c>
      <c r="I4483" s="141" t="str">
        <f t="shared" ref="I4483:I4546" si="212">G4483&amp;"_"&amp;H4483</f>
        <v>Mitsubishi Pajero Sport_2021_2500</v>
      </c>
      <c r="J4483" s="141">
        <v>900000</v>
      </c>
    </row>
    <row r="4484" spans="1:10">
      <c r="A4484" s="141" t="s">
        <v>241</v>
      </c>
      <c r="B4484" s="141">
        <v>110</v>
      </c>
      <c r="C4484" s="141" t="s">
        <v>205</v>
      </c>
      <c r="D4484" s="141" t="s">
        <v>206</v>
      </c>
      <c r="E4484" s="141">
        <v>2021</v>
      </c>
      <c r="F4484" s="141" t="str">
        <f t="shared" si="210"/>
        <v>Mitsubishi Pajero Sport</v>
      </c>
      <c r="G4484" s="141" t="str">
        <f t="shared" si="211"/>
        <v>Mitsubishi Pajero Sport_2021</v>
      </c>
      <c r="H4484" s="141">
        <v>2500</v>
      </c>
      <c r="I4484" s="141" t="str">
        <f t="shared" si="212"/>
        <v>Mitsubishi Pajero Sport_2021_2500</v>
      </c>
      <c r="J4484" s="141">
        <v>890000</v>
      </c>
    </row>
    <row r="4485" spans="1:10">
      <c r="A4485" s="141" t="s">
        <v>241</v>
      </c>
      <c r="B4485" s="141">
        <v>110</v>
      </c>
      <c r="C4485" s="141" t="s">
        <v>205</v>
      </c>
      <c r="D4485" s="141" t="s">
        <v>206</v>
      </c>
      <c r="E4485" s="141">
        <v>2021</v>
      </c>
      <c r="F4485" s="141" t="str">
        <f t="shared" si="210"/>
        <v>Mitsubishi Pajero Sport</v>
      </c>
      <c r="G4485" s="141" t="str">
        <f t="shared" si="211"/>
        <v>Mitsubishi Pajero Sport_2021</v>
      </c>
      <c r="H4485" s="141">
        <v>2500</v>
      </c>
      <c r="I4485" s="141" t="str">
        <f t="shared" si="212"/>
        <v>Mitsubishi Pajero Sport_2021_2500</v>
      </c>
      <c r="J4485" s="141">
        <v>880000</v>
      </c>
    </row>
    <row r="4486" spans="1:10">
      <c r="A4486" s="141" t="s">
        <v>241</v>
      </c>
      <c r="B4486" s="141">
        <v>110</v>
      </c>
      <c r="C4486" s="141" t="s">
        <v>205</v>
      </c>
      <c r="D4486" s="141" t="s">
        <v>206</v>
      </c>
      <c r="E4486" s="141">
        <v>2021</v>
      </c>
      <c r="F4486" s="141" t="str">
        <f t="shared" si="210"/>
        <v>Mitsubishi Pajero Sport</v>
      </c>
      <c r="G4486" s="141" t="str">
        <f t="shared" si="211"/>
        <v>Mitsubishi Pajero Sport_2021</v>
      </c>
      <c r="H4486" s="141">
        <v>2500</v>
      </c>
      <c r="I4486" s="141" t="str">
        <f t="shared" si="212"/>
        <v>Mitsubishi Pajero Sport_2021_2500</v>
      </c>
      <c r="J4486" s="141">
        <v>870000</v>
      </c>
    </row>
    <row r="4487" spans="1:10">
      <c r="A4487" s="141" t="s">
        <v>241</v>
      </c>
      <c r="B4487" s="141">
        <v>110</v>
      </c>
      <c r="C4487" s="141" t="s">
        <v>205</v>
      </c>
      <c r="D4487" s="141" t="s">
        <v>206</v>
      </c>
      <c r="E4487" s="141">
        <v>2021</v>
      </c>
      <c r="F4487" s="141" t="str">
        <f t="shared" si="210"/>
        <v>Mitsubishi Pajero Sport</v>
      </c>
      <c r="G4487" s="141" t="str">
        <f t="shared" si="211"/>
        <v>Mitsubishi Pajero Sport_2021</v>
      </c>
      <c r="H4487" s="141">
        <v>2500</v>
      </c>
      <c r="I4487" s="141" t="str">
        <f t="shared" si="212"/>
        <v>Mitsubishi Pajero Sport_2021_2500</v>
      </c>
      <c r="J4487" s="141">
        <v>860000</v>
      </c>
    </row>
    <row r="4488" spans="1:10">
      <c r="A4488" s="141" t="s">
        <v>241</v>
      </c>
      <c r="B4488" s="141">
        <v>110</v>
      </c>
      <c r="C4488" s="141" t="s">
        <v>205</v>
      </c>
      <c r="D4488" s="141" t="s">
        <v>206</v>
      </c>
      <c r="E4488" s="141">
        <v>2021</v>
      </c>
      <c r="F4488" s="141" t="str">
        <f t="shared" si="210"/>
        <v>Mitsubishi Pajero Sport</v>
      </c>
      <c r="G4488" s="141" t="str">
        <f t="shared" si="211"/>
        <v>Mitsubishi Pajero Sport_2021</v>
      </c>
      <c r="H4488" s="141">
        <v>2500</v>
      </c>
      <c r="I4488" s="141" t="str">
        <f t="shared" si="212"/>
        <v>Mitsubishi Pajero Sport_2021_2500</v>
      </c>
      <c r="J4488" s="141">
        <v>850000</v>
      </c>
    </row>
    <row r="4489" spans="1:10">
      <c r="A4489" s="141" t="s">
        <v>241</v>
      </c>
      <c r="B4489" s="141">
        <v>110</v>
      </c>
      <c r="C4489" s="141" t="s">
        <v>205</v>
      </c>
      <c r="D4489" s="141" t="s">
        <v>206</v>
      </c>
      <c r="E4489" s="141">
        <v>2021</v>
      </c>
      <c r="F4489" s="141" t="str">
        <f t="shared" si="210"/>
        <v>Mitsubishi Pajero Sport</v>
      </c>
      <c r="G4489" s="141" t="str">
        <f t="shared" si="211"/>
        <v>Mitsubishi Pajero Sport_2021</v>
      </c>
      <c r="H4489" s="141">
        <v>2500</v>
      </c>
      <c r="I4489" s="141" t="str">
        <f t="shared" si="212"/>
        <v>Mitsubishi Pajero Sport_2021_2500</v>
      </c>
      <c r="J4489" s="141">
        <v>840000</v>
      </c>
    </row>
    <row r="4490" spans="1:10">
      <c r="A4490" s="141" t="s">
        <v>241</v>
      </c>
      <c r="B4490" s="141">
        <v>110</v>
      </c>
      <c r="C4490" s="141" t="s">
        <v>205</v>
      </c>
      <c r="D4490" s="141" t="s">
        <v>206</v>
      </c>
      <c r="E4490" s="141">
        <v>2021</v>
      </c>
      <c r="F4490" s="141" t="str">
        <f t="shared" si="210"/>
        <v>Mitsubishi Pajero Sport</v>
      </c>
      <c r="G4490" s="141" t="str">
        <f t="shared" si="211"/>
        <v>Mitsubishi Pajero Sport_2021</v>
      </c>
      <c r="H4490" s="141">
        <v>2500</v>
      </c>
      <c r="I4490" s="141" t="str">
        <f t="shared" si="212"/>
        <v>Mitsubishi Pajero Sport_2021_2500</v>
      </c>
      <c r="J4490" s="141">
        <v>830000</v>
      </c>
    </row>
    <row r="4491" spans="1:10">
      <c r="A4491" s="141" t="s">
        <v>241</v>
      </c>
      <c r="B4491" s="141">
        <v>110</v>
      </c>
      <c r="C4491" s="141" t="s">
        <v>205</v>
      </c>
      <c r="D4491" s="141" t="s">
        <v>206</v>
      </c>
      <c r="E4491" s="141">
        <v>2021</v>
      </c>
      <c r="F4491" s="141" t="str">
        <f t="shared" si="210"/>
        <v>Mitsubishi Pajero Sport</v>
      </c>
      <c r="G4491" s="141" t="str">
        <f t="shared" si="211"/>
        <v>Mitsubishi Pajero Sport_2021</v>
      </c>
      <c r="H4491" s="141">
        <v>2500</v>
      </c>
      <c r="I4491" s="141" t="str">
        <f t="shared" si="212"/>
        <v>Mitsubishi Pajero Sport_2021_2500</v>
      </c>
      <c r="J4491" s="141">
        <v>820000</v>
      </c>
    </row>
    <row r="4492" spans="1:10">
      <c r="A4492" s="141" t="s">
        <v>241</v>
      </c>
      <c r="B4492" s="141">
        <v>110</v>
      </c>
      <c r="C4492" s="141" t="s">
        <v>205</v>
      </c>
      <c r="D4492" s="141" t="s">
        <v>206</v>
      </c>
      <c r="E4492" s="141">
        <v>2021</v>
      </c>
      <c r="F4492" s="141" t="str">
        <f t="shared" si="210"/>
        <v>Mitsubishi Pajero Sport</v>
      </c>
      <c r="G4492" s="141" t="str">
        <f t="shared" si="211"/>
        <v>Mitsubishi Pajero Sport_2021</v>
      </c>
      <c r="H4492" s="141">
        <v>2500</v>
      </c>
      <c r="I4492" s="141" t="str">
        <f t="shared" si="212"/>
        <v>Mitsubishi Pajero Sport_2021_2500</v>
      </c>
      <c r="J4492" s="141">
        <v>810000</v>
      </c>
    </row>
    <row r="4493" spans="1:10">
      <c r="A4493" s="141" t="s">
        <v>241</v>
      </c>
      <c r="B4493" s="141">
        <v>110</v>
      </c>
      <c r="C4493" s="141" t="s">
        <v>205</v>
      </c>
      <c r="D4493" s="141" t="s">
        <v>206</v>
      </c>
      <c r="E4493" s="141">
        <v>2021</v>
      </c>
      <c r="F4493" s="141" t="str">
        <f t="shared" si="210"/>
        <v>Mitsubishi Pajero Sport</v>
      </c>
      <c r="G4493" s="141" t="str">
        <f t="shared" si="211"/>
        <v>Mitsubishi Pajero Sport_2021</v>
      </c>
      <c r="H4493" s="141">
        <v>2500</v>
      </c>
      <c r="I4493" s="141" t="str">
        <f t="shared" si="212"/>
        <v>Mitsubishi Pajero Sport_2021_2500</v>
      </c>
      <c r="J4493" s="141">
        <v>800000</v>
      </c>
    </row>
    <row r="4494" spans="1:10">
      <c r="A4494" s="141" t="s">
        <v>241</v>
      </c>
      <c r="B4494" s="141">
        <v>110</v>
      </c>
      <c r="C4494" s="141" t="s">
        <v>205</v>
      </c>
      <c r="D4494" s="141" t="s">
        <v>206</v>
      </c>
      <c r="E4494" s="141">
        <v>2021</v>
      </c>
      <c r="F4494" s="141" t="str">
        <f t="shared" si="210"/>
        <v>Mitsubishi Pajero Sport</v>
      </c>
      <c r="G4494" s="141" t="str">
        <f t="shared" si="211"/>
        <v>Mitsubishi Pajero Sport_2021</v>
      </c>
      <c r="H4494" s="141">
        <v>2500</v>
      </c>
      <c r="I4494" s="141" t="str">
        <f t="shared" si="212"/>
        <v>Mitsubishi Pajero Sport_2021_2500</v>
      </c>
      <c r="J4494" s="141">
        <v>790000</v>
      </c>
    </row>
    <row r="4495" spans="1:10">
      <c r="A4495" s="141" t="s">
        <v>241</v>
      </c>
      <c r="B4495" s="141">
        <v>110</v>
      </c>
      <c r="C4495" s="141" t="s">
        <v>205</v>
      </c>
      <c r="D4495" s="141" t="s">
        <v>206</v>
      </c>
      <c r="E4495" s="141">
        <v>2021</v>
      </c>
      <c r="F4495" s="141" t="str">
        <f t="shared" si="210"/>
        <v>Mitsubishi Pajero Sport</v>
      </c>
      <c r="G4495" s="141" t="str">
        <f t="shared" si="211"/>
        <v>Mitsubishi Pajero Sport_2021</v>
      </c>
      <c r="H4495" s="141">
        <v>2500</v>
      </c>
      <c r="I4495" s="141" t="str">
        <f t="shared" si="212"/>
        <v>Mitsubishi Pajero Sport_2021_2500</v>
      </c>
      <c r="J4495" s="141">
        <v>780000</v>
      </c>
    </row>
    <row r="4496" spans="1:10">
      <c r="A4496" s="141" t="s">
        <v>241</v>
      </c>
      <c r="B4496" s="141">
        <v>110</v>
      </c>
      <c r="C4496" s="141" t="s">
        <v>205</v>
      </c>
      <c r="D4496" s="141" t="s">
        <v>206</v>
      </c>
      <c r="E4496" s="141">
        <v>2021</v>
      </c>
      <c r="F4496" s="141" t="str">
        <f t="shared" si="210"/>
        <v>Mitsubishi Pajero Sport</v>
      </c>
      <c r="G4496" s="141" t="str">
        <f t="shared" si="211"/>
        <v>Mitsubishi Pajero Sport_2021</v>
      </c>
      <c r="H4496" s="141">
        <v>2500</v>
      </c>
      <c r="I4496" s="141" t="str">
        <f t="shared" si="212"/>
        <v>Mitsubishi Pajero Sport_2021_2500</v>
      </c>
      <c r="J4496" s="141">
        <v>770000</v>
      </c>
    </row>
    <row r="4497" spans="1:10">
      <c r="A4497" s="141" t="s">
        <v>241</v>
      </c>
      <c r="B4497" s="141">
        <v>110</v>
      </c>
      <c r="C4497" s="141" t="s">
        <v>205</v>
      </c>
      <c r="D4497" s="141" t="s">
        <v>206</v>
      </c>
      <c r="E4497" s="141">
        <v>2021</v>
      </c>
      <c r="F4497" s="141" t="str">
        <f t="shared" si="210"/>
        <v>Mitsubishi Pajero Sport</v>
      </c>
      <c r="G4497" s="141" t="str">
        <f t="shared" si="211"/>
        <v>Mitsubishi Pajero Sport_2021</v>
      </c>
      <c r="H4497" s="141">
        <v>2500</v>
      </c>
      <c r="I4497" s="141" t="str">
        <f t="shared" si="212"/>
        <v>Mitsubishi Pajero Sport_2021_2500</v>
      </c>
      <c r="J4497" s="141">
        <v>760000</v>
      </c>
    </row>
    <row r="4498" spans="1:10">
      <c r="A4498" s="141" t="s">
        <v>241</v>
      </c>
      <c r="B4498" s="141">
        <v>110</v>
      </c>
      <c r="C4498" s="141" t="s">
        <v>205</v>
      </c>
      <c r="D4498" s="141" t="s">
        <v>206</v>
      </c>
      <c r="E4498" s="141">
        <v>2021</v>
      </c>
      <c r="F4498" s="141" t="str">
        <f t="shared" si="210"/>
        <v>Mitsubishi Pajero Sport</v>
      </c>
      <c r="G4498" s="141" t="str">
        <f t="shared" si="211"/>
        <v>Mitsubishi Pajero Sport_2021</v>
      </c>
      <c r="H4498" s="141">
        <v>2500</v>
      </c>
      <c r="I4498" s="141" t="str">
        <f t="shared" si="212"/>
        <v>Mitsubishi Pajero Sport_2021_2500</v>
      </c>
      <c r="J4498" s="141">
        <v>750000</v>
      </c>
    </row>
    <row r="4499" spans="1:10">
      <c r="A4499" s="141" t="s">
        <v>241</v>
      </c>
      <c r="B4499" s="141">
        <v>110</v>
      </c>
      <c r="C4499" s="141" t="s">
        <v>205</v>
      </c>
      <c r="D4499" s="141" t="s">
        <v>206</v>
      </c>
      <c r="E4499" s="141">
        <v>2021</v>
      </c>
      <c r="F4499" s="141" t="str">
        <f t="shared" si="210"/>
        <v>Mitsubishi Pajero Sport</v>
      </c>
      <c r="G4499" s="141" t="str">
        <f t="shared" si="211"/>
        <v>Mitsubishi Pajero Sport_2021</v>
      </c>
      <c r="H4499" s="141">
        <v>2500</v>
      </c>
      <c r="I4499" s="141" t="str">
        <f t="shared" si="212"/>
        <v>Mitsubishi Pajero Sport_2021_2500</v>
      </c>
      <c r="J4499" s="141">
        <v>740000</v>
      </c>
    </row>
    <row r="4500" spans="1:10">
      <c r="A4500" s="141" t="s">
        <v>241</v>
      </c>
      <c r="B4500" s="141">
        <v>110</v>
      </c>
      <c r="C4500" s="141" t="s">
        <v>205</v>
      </c>
      <c r="D4500" s="141" t="s">
        <v>206</v>
      </c>
      <c r="E4500" s="141">
        <v>2021</v>
      </c>
      <c r="F4500" s="141" t="str">
        <f t="shared" si="210"/>
        <v>Mitsubishi Pajero Sport</v>
      </c>
      <c r="G4500" s="141" t="str">
        <f t="shared" si="211"/>
        <v>Mitsubishi Pajero Sport_2021</v>
      </c>
      <c r="H4500" s="141">
        <v>2500</v>
      </c>
      <c r="I4500" s="141" t="str">
        <f t="shared" si="212"/>
        <v>Mitsubishi Pajero Sport_2021_2500</v>
      </c>
      <c r="J4500" s="141">
        <v>730000</v>
      </c>
    </row>
    <row r="4501" spans="1:10">
      <c r="A4501" s="141" t="s">
        <v>241</v>
      </c>
      <c r="B4501" s="141">
        <v>110</v>
      </c>
      <c r="C4501" s="141" t="s">
        <v>205</v>
      </c>
      <c r="D4501" s="141" t="s">
        <v>206</v>
      </c>
      <c r="E4501" s="141">
        <v>2021</v>
      </c>
      <c r="F4501" s="141" t="str">
        <f t="shared" si="210"/>
        <v>Mitsubishi Pajero Sport</v>
      </c>
      <c r="G4501" s="141" t="str">
        <f t="shared" si="211"/>
        <v>Mitsubishi Pajero Sport_2021</v>
      </c>
      <c r="H4501" s="141">
        <v>2500</v>
      </c>
      <c r="I4501" s="141" t="str">
        <f t="shared" si="212"/>
        <v>Mitsubishi Pajero Sport_2021_2500</v>
      </c>
      <c r="J4501" s="141">
        <v>720000</v>
      </c>
    </row>
    <row r="4502" spans="1:10">
      <c r="A4502" s="141" t="s">
        <v>241</v>
      </c>
      <c r="B4502" s="141">
        <v>110</v>
      </c>
      <c r="C4502" s="141" t="s">
        <v>205</v>
      </c>
      <c r="D4502" s="141" t="s">
        <v>206</v>
      </c>
      <c r="E4502" s="141">
        <v>2021</v>
      </c>
      <c r="F4502" s="141" t="str">
        <f t="shared" si="210"/>
        <v>Mitsubishi Pajero Sport</v>
      </c>
      <c r="G4502" s="141" t="str">
        <f t="shared" si="211"/>
        <v>Mitsubishi Pajero Sport_2021</v>
      </c>
      <c r="H4502" s="141">
        <v>2500</v>
      </c>
      <c r="I4502" s="141" t="str">
        <f t="shared" si="212"/>
        <v>Mitsubishi Pajero Sport_2021_2500</v>
      </c>
      <c r="J4502" s="141">
        <v>710000</v>
      </c>
    </row>
    <row r="4503" spans="1:10">
      <c r="A4503" s="141" t="s">
        <v>241</v>
      </c>
      <c r="B4503" s="141">
        <v>110</v>
      </c>
      <c r="C4503" s="141" t="s">
        <v>205</v>
      </c>
      <c r="D4503" s="141" t="s">
        <v>206</v>
      </c>
      <c r="E4503" s="141">
        <v>2021</v>
      </c>
      <c r="F4503" s="141" t="str">
        <f t="shared" si="210"/>
        <v>Mitsubishi Pajero Sport</v>
      </c>
      <c r="G4503" s="141" t="str">
        <f t="shared" si="211"/>
        <v>Mitsubishi Pajero Sport_2021</v>
      </c>
      <c r="H4503" s="141">
        <v>2500</v>
      </c>
      <c r="I4503" s="141" t="str">
        <f t="shared" si="212"/>
        <v>Mitsubishi Pajero Sport_2021_2500</v>
      </c>
      <c r="J4503" s="141">
        <v>700000</v>
      </c>
    </row>
    <row r="4504" spans="1:10">
      <c r="A4504" s="141" t="s">
        <v>241</v>
      </c>
      <c r="B4504" s="141">
        <v>110</v>
      </c>
      <c r="C4504" s="141" t="s">
        <v>205</v>
      </c>
      <c r="D4504" s="141" t="s">
        <v>206</v>
      </c>
      <c r="E4504" s="141">
        <v>2021</v>
      </c>
      <c r="F4504" s="141" t="str">
        <f t="shared" si="210"/>
        <v>Mitsubishi Pajero Sport</v>
      </c>
      <c r="G4504" s="141" t="str">
        <f t="shared" si="211"/>
        <v>Mitsubishi Pajero Sport_2021</v>
      </c>
      <c r="H4504" s="141">
        <v>2500</v>
      </c>
      <c r="I4504" s="141" t="str">
        <f t="shared" si="212"/>
        <v>Mitsubishi Pajero Sport_2021_2500</v>
      </c>
      <c r="J4504" s="141">
        <v>690000</v>
      </c>
    </row>
    <row r="4505" spans="1:10">
      <c r="A4505" s="141" t="s">
        <v>241</v>
      </c>
      <c r="B4505" s="141">
        <v>110</v>
      </c>
      <c r="C4505" s="141" t="s">
        <v>205</v>
      </c>
      <c r="D4505" s="141" t="s">
        <v>206</v>
      </c>
      <c r="E4505" s="141">
        <v>2021</v>
      </c>
      <c r="F4505" s="141" t="str">
        <f t="shared" si="210"/>
        <v>Mitsubishi Pajero Sport</v>
      </c>
      <c r="G4505" s="141" t="str">
        <f t="shared" si="211"/>
        <v>Mitsubishi Pajero Sport_2021</v>
      </c>
      <c r="H4505" s="141">
        <v>2500</v>
      </c>
      <c r="I4505" s="141" t="str">
        <f t="shared" si="212"/>
        <v>Mitsubishi Pajero Sport_2021_2500</v>
      </c>
      <c r="J4505" s="141">
        <v>680000</v>
      </c>
    </row>
    <row r="4506" spans="1:10">
      <c r="A4506" s="141" t="s">
        <v>241</v>
      </c>
      <c r="B4506" s="141">
        <v>110</v>
      </c>
      <c r="C4506" s="141" t="s">
        <v>205</v>
      </c>
      <c r="D4506" s="141" t="s">
        <v>206</v>
      </c>
      <c r="E4506" s="141">
        <v>2021</v>
      </c>
      <c r="F4506" s="141" t="str">
        <f t="shared" si="210"/>
        <v>Mitsubishi Pajero Sport</v>
      </c>
      <c r="G4506" s="141" t="str">
        <f t="shared" si="211"/>
        <v>Mitsubishi Pajero Sport_2021</v>
      </c>
      <c r="H4506" s="141">
        <v>2500</v>
      </c>
      <c r="I4506" s="141" t="str">
        <f t="shared" si="212"/>
        <v>Mitsubishi Pajero Sport_2021_2500</v>
      </c>
      <c r="J4506" s="141">
        <v>670000</v>
      </c>
    </row>
    <row r="4507" spans="1:10">
      <c r="A4507" s="141" t="s">
        <v>241</v>
      </c>
      <c r="B4507" s="141">
        <v>110</v>
      </c>
      <c r="C4507" s="141" t="s">
        <v>205</v>
      </c>
      <c r="D4507" s="141" t="s">
        <v>206</v>
      </c>
      <c r="E4507" s="141">
        <v>2021</v>
      </c>
      <c r="F4507" s="141" t="str">
        <f t="shared" si="210"/>
        <v>Mitsubishi Pajero Sport</v>
      </c>
      <c r="G4507" s="141" t="str">
        <f t="shared" si="211"/>
        <v>Mitsubishi Pajero Sport_2021</v>
      </c>
      <c r="H4507" s="141">
        <v>2500</v>
      </c>
      <c r="I4507" s="141" t="str">
        <f t="shared" si="212"/>
        <v>Mitsubishi Pajero Sport_2021_2500</v>
      </c>
      <c r="J4507" s="141">
        <v>660000</v>
      </c>
    </row>
    <row r="4508" spans="1:10">
      <c r="A4508" s="141" t="s">
        <v>241</v>
      </c>
      <c r="B4508" s="141">
        <v>110</v>
      </c>
      <c r="C4508" s="141" t="s">
        <v>205</v>
      </c>
      <c r="D4508" s="141" t="s">
        <v>206</v>
      </c>
      <c r="E4508" s="141">
        <v>2021</v>
      </c>
      <c r="F4508" s="141" t="str">
        <f t="shared" si="210"/>
        <v>Mitsubishi Pajero Sport</v>
      </c>
      <c r="G4508" s="141" t="str">
        <f t="shared" si="211"/>
        <v>Mitsubishi Pajero Sport_2021</v>
      </c>
      <c r="H4508" s="141">
        <v>2500</v>
      </c>
      <c r="I4508" s="141" t="str">
        <f t="shared" si="212"/>
        <v>Mitsubishi Pajero Sport_2021_2500</v>
      </c>
      <c r="J4508" s="141">
        <v>650000</v>
      </c>
    </row>
    <row r="4509" spans="1:10">
      <c r="A4509" s="141" t="s">
        <v>239</v>
      </c>
      <c r="B4509" s="141">
        <v>320</v>
      </c>
      <c r="C4509" s="141" t="s">
        <v>205</v>
      </c>
      <c r="D4509" s="141" t="s">
        <v>207</v>
      </c>
      <c r="E4509" s="141">
        <v>2021</v>
      </c>
      <c r="F4509" s="141" t="str">
        <f t="shared" si="210"/>
        <v>Mitsubishi Triton</v>
      </c>
      <c r="G4509" s="141" t="str">
        <f t="shared" si="211"/>
        <v>Mitsubishi Triton_2021</v>
      </c>
      <c r="H4509" s="141">
        <v>2500</v>
      </c>
      <c r="I4509" s="141" t="str">
        <f t="shared" si="212"/>
        <v>Mitsubishi Triton_2021_2500</v>
      </c>
      <c r="J4509" s="141">
        <v>460000</v>
      </c>
    </row>
    <row r="4510" spans="1:10">
      <c r="A4510" s="141" t="s">
        <v>239</v>
      </c>
      <c r="B4510" s="141">
        <v>320</v>
      </c>
      <c r="C4510" s="141" t="s">
        <v>205</v>
      </c>
      <c r="D4510" s="141" t="s">
        <v>207</v>
      </c>
      <c r="E4510" s="141">
        <v>2021</v>
      </c>
      <c r="F4510" s="141" t="str">
        <f t="shared" si="210"/>
        <v>Mitsubishi Triton</v>
      </c>
      <c r="G4510" s="141" t="str">
        <f t="shared" si="211"/>
        <v>Mitsubishi Triton_2021</v>
      </c>
      <c r="H4510" s="141">
        <v>2500</v>
      </c>
      <c r="I4510" s="141" t="str">
        <f t="shared" si="212"/>
        <v>Mitsubishi Triton_2021_2500</v>
      </c>
      <c r="J4510" s="141">
        <v>450000</v>
      </c>
    </row>
    <row r="4511" spans="1:10">
      <c r="A4511" s="141" t="s">
        <v>239</v>
      </c>
      <c r="B4511" s="141">
        <v>320</v>
      </c>
      <c r="C4511" s="141" t="s">
        <v>205</v>
      </c>
      <c r="D4511" s="141" t="s">
        <v>207</v>
      </c>
      <c r="E4511" s="141">
        <v>2021</v>
      </c>
      <c r="F4511" s="141" t="str">
        <f t="shared" si="210"/>
        <v>Mitsubishi Triton</v>
      </c>
      <c r="G4511" s="141" t="str">
        <f t="shared" si="211"/>
        <v>Mitsubishi Triton_2021</v>
      </c>
      <c r="H4511" s="141">
        <v>2500</v>
      </c>
      <c r="I4511" s="141" t="str">
        <f t="shared" si="212"/>
        <v>Mitsubishi Triton_2021_2500</v>
      </c>
      <c r="J4511" s="141">
        <v>440000</v>
      </c>
    </row>
    <row r="4512" spans="1:10">
      <c r="A4512" s="141" t="s">
        <v>239</v>
      </c>
      <c r="B4512" s="141">
        <v>320</v>
      </c>
      <c r="C4512" s="141" t="s">
        <v>205</v>
      </c>
      <c r="D4512" s="141" t="s">
        <v>207</v>
      </c>
      <c r="E4512" s="141">
        <v>2021</v>
      </c>
      <c r="F4512" s="141" t="str">
        <f t="shared" si="210"/>
        <v>Mitsubishi Triton</v>
      </c>
      <c r="G4512" s="141" t="str">
        <f t="shared" si="211"/>
        <v>Mitsubishi Triton_2021</v>
      </c>
      <c r="H4512" s="141">
        <v>2500</v>
      </c>
      <c r="I4512" s="141" t="str">
        <f t="shared" si="212"/>
        <v>Mitsubishi Triton_2021_2500</v>
      </c>
      <c r="J4512" s="141">
        <v>430000</v>
      </c>
    </row>
    <row r="4513" spans="1:10">
      <c r="A4513" s="141" t="s">
        <v>239</v>
      </c>
      <c r="B4513" s="141">
        <v>320</v>
      </c>
      <c r="C4513" s="141" t="s">
        <v>205</v>
      </c>
      <c r="D4513" s="141" t="s">
        <v>207</v>
      </c>
      <c r="E4513" s="141">
        <v>2021</v>
      </c>
      <c r="F4513" s="141" t="str">
        <f t="shared" si="210"/>
        <v>Mitsubishi Triton</v>
      </c>
      <c r="G4513" s="141" t="str">
        <f t="shared" si="211"/>
        <v>Mitsubishi Triton_2021</v>
      </c>
      <c r="H4513" s="141">
        <v>2500</v>
      </c>
      <c r="I4513" s="141" t="str">
        <f t="shared" si="212"/>
        <v>Mitsubishi Triton_2021_2500</v>
      </c>
      <c r="J4513" s="141">
        <v>420000</v>
      </c>
    </row>
    <row r="4514" spans="1:10">
      <c r="A4514" s="141" t="s">
        <v>239</v>
      </c>
      <c r="B4514" s="141">
        <v>320</v>
      </c>
      <c r="C4514" s="141" t="s">
        <v>205</v>
      </c>
      <c r="D4514" s="141" t="s">
        <v>207</v>
      </c>
      <c r="E4514" s="141">
        <v>2021</v>
      </c>
      <c r="F4514" s="141" t="str">
        <f t="shared" si="210"/>
        <v>Mitsubishi Triton</v>
      </c>
      <c r="G4514" s="141" t="str">
        <f t="shared" si="211"/>
        <v>Mitsubishi Triton_2021</v>
      </c>
      <c r="H4514" s="141">
        <v>2500</v>
      </c>
      <c r="I4514" s="141" t="str">
        <f t="shared" si="212"/>
        <v>Mitsubishi Triton_2021_2500</v>
      </c>
      <c r="J4514" s="141">
        <v>410000</v>
      </c>
    </row>
    <row r="4515" spans="1:10">
      <c r="A4515" s="141" t="s">
        <v>239</v>
      </c>
      <c r="B4515" s="141">
        <v>320</v>
      </c>
      <c r="C4515" s="141" t="s">
        <v>205</v>
      </c>
      <c r="D4515" s="141" t="s">
        <v>207</v>
      </c>
      <c r="E4515" s="141">
        <v>2021</v>
      </c>
      <c r="F4515" s="141" t="str">
        <f t="shared" si="210"/>
        <v>Mitsubishi Triton</v>
      </c>
      <c r="G4515" s="141" t="str">
        <f t="shared" si="211"/>
        <v>Mitsubishi Triton_2021</v>
      </c>
      <c r="H4515" s="141">
        <v>2500</v>
      </c>
      <c r="I4515" s="141" t="str">
        <f t="shared" si="212"/>
        <v>Mitsubishi Triton_2021_2500</v>
      </c>
      <c r="J4515" s="141">
        <v>400000</v>
      </c>
    </row>
    <row r="4516" spans="1:10">
      <c r="A4516" s="141" t="s">
        <v>239</v>
      </c>
      <c r="B4516" s="141">
        <v>320</v>
      </c>
      <c r="C4516" s="141" t="s">
        <v>205</v>
      </c>
      <c r="D4516" s="141" t="s">
        <v>207</v>
      </c>
      <c r="E4516" s="141">
        <v>2021</v>
      </c>
      <c r="F4516" s="141" t="str">
        <f t="shared" si="210"/>
        <v>Mitsubishi Triton</v>
      </c>
      <c r="G4516" s="141" t="str">
        <f t="shared" si="211"/>
        <v>Mitsubishi Triton_2021</v>
      </c>
      <c r="H4516" s="141">
        <v>2500</v>
      </c>
      <c r="I4516" s="141" t="str">
        <f t="shared" si="212"/>
        <v>Mitsubishi Triton_2021_2500</v>
      </c>
      <c r="J4516" s="141">
        <v>390000</v>
      </c>
    </row>
    <row r="4517" spans="1:10">
      <c r="A4517" s="141" t="s">
        <v>239</v>
      </c>
      <c r="B4517" s="141">
        <v>320</v>
      </c>
      <c r="C4517" s="141" t="s">
        <v>205</v>
      </c>
      <c r="D4517" s="141" t="s">
        <v>207</v>
      </c>
      <c r="E4517" s="141">
        <v>2021</v>
      </c>
      <c r="F4517" s="141" t="str">
        <f t="shared" si="210"/>
        <v>Mitsubishi Triton</v>
      </c>
      <c r="G4517" s="141" t="str">
        <f t="shared" si="211"/>
        <v>Mitsubishi Triton_2021</v>
      </c>
      <c r="H4517" s="141">
        <v>2500</v>
      </c>
      <c r="I4517" s="141" t="str">
        <f t="shared" si="212"/>
        <v>Mitsubishi Triton_2021_2500</v>
      </c>
      <c r="J4517" s="141">
        <v>380000</v>
      </c>
    </row>
    <row r="4518" spans="1:10">
      <c r="A4518" s="141" t="s">
        <v>239</v>
      </c>
      <c r="B4518" s="141">
        <v>320</v>
      </c>
      <c r="C4518" s="141" t="s">
        <v>205</v>
      </c>
      <c r="D4518" s="141" t="s">
        <v>207</v>
      </c>
      <c r="E4518" s="141">
        <v>2021</v>
      </c>
      <c r="F4518" s="141" t="str">
        <f t="shared" si="210"/>
        <v>Mitsubishi Triton</v>
      </c>
      <c r="G4518" s="141" t="str">
        <f t="shared" si="211"/>
        <v>Mitsubishi Triton_2021</v>
      </c>
      <c r="H4518" s="141">
        <v>2500</v>
      </c>
      <c r="I4518" s="141" t="str">
        <f t="shared" si="212"/>
        <v>Mitsubishi Triton_2021_2500</v>
      </c>
      <c r="J4518" s="141">
        <v>370000</v>
      </c>
    </row>
    <row r="4519" spans="1:10">
      <c r="A4519" s="141" t="s">
        <v>239</v>
      </c>
      <c r="B4519" s="141">
        <v>320</v>
      </c>
      <c r="C4519" s="141" t="s">
        <v>205</v>
      </c>
      <c r="D4519" s="141" t="s">
        <v>207</v>
      </c>
      <c r="E4519" s="141">
        <v>2021</v>
      </c>
      <c r="F4519" s="141" t="str">
        <f t="shared" si="210"/>
        <v>Mitsubishi Triton</v>
      </c>
      <c r="G4519" s="141" t="str">
        <f t="shared" si="211"/>
        <v>Mitsubishi Triton_2021</v>
      </c>
      <c r="H4519" s="141">
        <v>2500</v>
      </c>
      <c r="I4519" s="141" t="str">
        <f t="shared" si="212"/>
        <v>Mitsubishi Triton_2021_2500</v>
      </c>
      <c r="J4519" s="141">
        <v>360000</v>
      </c>
    </row>
    <row r="4520" spans="1:10">
      <c r="A4520" s="141" t="s">
        <v>239</v>
      </c>
      <c r="B4520" s="141">
        <v>320</v>
      </c>
      <c r="C4520" s="141" t="s">
        <v>205</v>
      </c>
      <c r="D4520" s="141" t="s">
        <v>207</v>
      </c>
      <c r="E4520" s="141">
        <v>2021</v>
      </c>
      <c r="F4520" s="141" t="str">
        <f t="shared" si="210"/>
        <v>Mitsubishi Triton</v>
      </c>
      <c r="G4520" s="141" t="str">
        <f t="shared" si="211"/>
        <v>Mitsubishi Triton_2021</v>
      </c>
      <c r="H4520" s="141">
        <v>2500</v>
      </c>
      <c r="I4520" s="141" t="str">
        <f t="shared" si="212"/>
        <v>Mitsubishi Triton_2021_2500</v>
      </c>
      <c r="J4520" s="141">
        <v>350000</v>
      </c>
    </row>
    <row r="4521" spans="1:10">
      <c r="A4521" s="141" t="s">
        <v>239</v>
      </c>
      <c r="B4521" s="141">
        <v>320</v>
      </c>
      <c r="C4521" s="141" t="s">
        <v>205</v>
      </c>
      <c r="D4521" s="141" t="s">
        <v>207</v>
      </c>
      <c r="E4521" s="141">
        <v>2021</v>
      </c>
      <c r="F4521" s="141" t="str">
        <f t="shared" si="210"/>
        <v>Mitsubishi Triton</v>
      </c>
      <c r="G4521" s="141" t="str">
        <f t="shared" si="211"/>
        <v>Mitsubishi Triton_2021</v>
      </c>
      <c r="H4521" s="141">
        <v>2500</v>
      </c>
      <c r="I4521" s="141" t="str">
        <f t="shared" si="212"/>
        <v>Mitsubishi Triton_2021_2500</v>
      </c>
      <c r="J4521" s="141">
        <v>340000</v>
      </c>
    </row>
    <row r="4522" spans="1:10">
      <c r="A4522" s="141" t="s">
        <v>239</v>
      </c>
      <c r="B4522" s="141">
        <v>320</v>
      </c>
      <c r="C4522" s="141" t="s">
        <v>205</v>
      </c>
      <c r="D4522" s="141" t="s">
        <v>207</v>
      </c>
      <c r="E4522" s="141">
        <v>2021</v>
      </c>
      <c r="F4522" s="141" t="str">
        <f t="shared" si="210"/>
        <v>Mitsubishi Triton</v>
      </c>
      <c r="G4522" s="141" t="str">
        <f t="shared" si="211"/>
        <v>Mitsubishi Triton_2021</v>
      </c>
      <c r="H4522" s="141">
        <v>2500</v>
      </c>
      <c r="I4522" s="141" t="str">
        <f t="shared" si="212"/>
        <v>Mitsubishi Triton_2021_2500</v>
      </c>
      <c r="J4522" s="141">
        <v>330000</v>
      </c>
    </row>
    <row r="4523" spans="1:10">
      <c r="A4523" s="141" t="s">
        <v>239</v>
      </c>
      <c r="B4523" s="141">
        <v>320</v>
      </c>
      <c r="C4523" s="141" t="s">
        <v>205</v>
      </c>
      <c r="D4523" s="141" t="s">
        <v>207</v>
      </c>
      <c r="E4523" s="141">
        <v>2021</v>
      </c>
      <c r="F4523" s="141" t="str">
        <f t="shared" si="210"/>
        <v>Mitsubishi Triton</v>
      </c>
      <c r="G4523" s="141" t="str">
        <f t="shared" si="211"/>
        <v>Mitsubishi Triton_2021</v>
      </c>
      <c r="H4523" s="141">
        <v>2500</v>
      </c>
      <c r="I4523" s="141" t="str">
        <f t="shared" si="212"/>
        <v>Mitsubishi Triton_2021_2500</v>
      </c>
      <c r="J4523" s="141">
        <v>320000</v>
      </c>
    </row>
    <row r="4524" spans="1:10">
      <c r="A4524" s="141" t="s">
        <v>239</v>
      </c>
      <c r="B4524" s="141">
        <v>320</v>
      </c>
      <c r="C4524" s="141" t="s">
        <v>205</v>
      </c>
      <c r="D4524" s="141" t="s">
        <v>207</v>
      </c>
      <c r="E4524" s="141">
        <v>2021</v>
      </c>
      <c r="F4524" s="141" t="str">
        <f t="shared" si="210"/>
        <v>Mitsubishi Triton</v>
      </c>
      <c r="G4524" s="141" t="str">
        <f t="shared" si="211"/>
        <v>Mitsubishi Triton_2021</v>
      </c>
      <c r="H4524" s="141">
        <v>2500</v>
      </c>
      <c r="I4524" s="141" t="str">
        <f t="shared" si="212"/>
        <v>Mitsubishi Triton_2021_2500</v>
      </c>
      <c r="J4524" s="141">
        <v>310000</v>
      </c>
    </row>
    <row r="4525" spans="1:10">
      <c r="A4525" s="141" t="s">
        <v>239</v>
      </c>
      <c r="B4525" s="141">
        <v>320</v>
      </c>
      <c r="C4525" s="141" t="s">
        <v>205</v>
      </c>
      <c r="D4525" s="141" t="s">
        <v>207</v>
      </c>
      <c r="E4525" s="141">
        <v>2021</v>
      </c>
      <c r="F4525" s="141" t="str">
        <f t="shared" si="210"/>
        <v>Mitsubishi Triton</v>
      </c>
      <c r="G4525" s="141" t="str">
        <f t="shared" si="211"/>
        <v>Mitsubishi Triton_2021</v>
      </c>
      <c r="H4525" s="141">
        <v>2500</v>
      </c>
      <c r="I4525" s="141" t="str">
        <f t="shared" si="212"/>
        <v>Mitsubishi Triton_2021_2500</v>
      </c>
      <c r="J4525" s="141">
        <v>300000</v>
      </c>
    </row>
    <row r="4526" spans="1:10">
      <c r="A4526" s="141" t="s">
        <v>239</v>
      </c>
      <c r="B4526" s="141">
        <v>320</v>
      </c>
      <c r="C4526" s="141" t="s">
        <v>205</v>
      </c>
      <c r="D4526" s="141" t="s">
        <v>207</v>
      </c>
      <c r="E4526" s="141">
        <v>2021</v>
      </c>
      <c r="F4526" s="141" t="str">
        <f t="shared" si="210"/>
        <v>Mitsubishi Triton</v>
      </c>
      <c r="G4526" s="141" t="str">
        <f t="shared" si="211"/>
        <v>Mitsubishi Triton_2021</v>
      </c>
      <c r="H4526" s="141">
        <v>2500</v>
      </c>
      <c r="I4526" s="141" t="str">
        <f t="shared" si="212"/>
        <v>Mitsubishi Triton_2021_2500</v>
      </c>
      <c r="J4526" s="141">
        <v>290000</v>
      </c>
    </row>
    <row r="4527" spans="1:10">
      <c r="A4527" s="141" t="s">
        <v>239</v>
      </c>
      <c r="B4527" s="141">
        <v>320</v>
      </c>
      <c r="C4527" s="141" t="s">
        <v>205</v>
      </c>
      <c r="D4527" s="141" t="s">
        <v>207</v>
      </c>
      <c r="E4527" s="141">
        <v>2021</v>
      </c>
      <c r="F4527" s="141" t="str">
        <f t="shared" si="210"/>
        <v>Mitsubishi Triton</v>
      </c>
      <c r="G4527" s="141" t="str">
        <f t="shared" si="211"/>
        <v>Mitsubishi Triton_2021</v>
      </c>
      <c r="H4527" s="141">
        <v>2500</v>
      </c>
      <c r="I4527" s="141" t="str">
        <f t="shared" si="212"/>
        <v>Mitsubishi Triton_2021_2500</v>
      </c>
      <c r="J4527" s="141">
        <v>280000</v>
      </c>
    </row>
    <row r="4528" spans="1:10">
      <c r="A4528" s="141" t="s">
        <v>239</v>
      </c>
      <c r="B4528" s="141">
        <v>320</v>
      </c>
      <c r="C4528" s="141" t="s">
        <v>205</v>
      </c>
      <c r="D4528" s="141" t="s">
        <v>207</v>
      </c>
      <c r="E4528" s="141">
        <v>2021</v>
      </c>
      <c r="F4528" s="141" t="str">
        <f t="shared" si="210"/>
        <v>Mitsubishi Triton</v>
      </c>
      <c r="G4528" s="141" t="str">
        <f t="shared" si="211"/>
        <v>Mitsubishi Triton_2021</v>
      </c>
      <c r="H4528" s="141">
        <v>2500</v>
      </c>
      <c r="I4528" s="141" t="str">
        <f t="shared" si="212"/>
        <v>Mitsubishi Triton_2021_2500</v>
      </c>
      <c r="J4528" s="141">
        <v>270000</v>
      </c>
    </row>
    <row r="4529" spans="1:10">
      <c r="A4529" s="141" t="s">
        <v>239</v>
      </c>
      <c r="B4529" s="141">
        <v>320</v>
      </c>
      <c r="C4529" s="141" t="s">
        <v>205</v>
      </c>
      <c r="D4529" s="141" t="s">
        <v>207</v>
      </c>
      <c r="E4529" s="141">
        <v>2021</v>
      </c>
      <c r="F4529" s="141" t="str">
        <f t="shared" si="210"/>
        <v>Mitsubishi Triton</v>
      </c>
      <c r="G4529" s="141" t="str">
        <f t="shared" si="211"/>
        <v>Mitsubishi Triton_2021</v>
      </c>
      <c r="H4529" s="141">
        <v>2500</v>
      </c>
      <c r="I4529" s="141" t="str">
        <f t="shared" si="212"/>
        <v>Mitsubishi Triton_2021_2500</v>
      </c>
      <c r="J4529" s="141">
        <v>260000</v>
      </c>
    </row>
    <row r="4530" spans="1:10">
      <c r="A4530" s="141" t="s">
        <v>240</v>
      </c>
      <c r="B4530" s="141">
        <v>110</v>
      </c>
      <c r="C4530" s="141" t="s">
        <v>205</v>
      </c>
      <c r="D4530" s="141" t="s">
        <v>207</v>
      </c>
      <c r="E4530" s="141">
        <v>2021</v>
      </c>
      <c r="F4530" s="141" t="str">
        <f t="shared" si="210"/>
        <v>Mitsubishi Triton</v>
      </c>
      <c r="G4530" s="141" t="str">
        <f t="shared" si="211"/>
        <v>Mitsubishi Triton_2021</v>
      </c>
      <c r="H4530" s="141">
        <v>2500</v>
      </c>
      <c r="I4530" s="141" t="str">
        <f t="shared" si="212"/>
        <v>Mitsubishi Triton_2021_2500</v>
      </c>
      <c r="J4530" s="141">
        <v>640000</v>
      </c>
    </row>
    <row r="4531" spans="1:10">
      <c r="A4531" s="141" t="s">
        <v>240</v>
      </c>
      <c r="B4531" s="141">
        <v>110</v>
      </c>
      <c r="C4531" s="141" t="s">
        <v>205</v>
      </c>
      <c r="D4531" s="141" t="s">
        <v>207</v>
      </c>
      <c r="E4531" s="141">
        <v>2021</v>
      </c>
      <c r="F4531" s="141" t="str">
        <f t="shared" si="210"/>
        <v>Mitsubishi Triton</v>
      </c>
      <c r="G4531" s="141" t="str">
        <f t="shared" si="211"/>
        <v>Mitsubishi Triton_2021</v>
      </c>
      <c r="H4531" s="141">
        <v>2500</v>
      </c>
      <c r="I4531" s="141" t="str">
        <f t="shared" si="212"/>
        <v>Mitsubishi Triton_2021_2500</v>
      </c>
      <c r="J4531" s="141">
        <v>630000</v>
      </c>
    </row>
    <row r="4532" spans="1:10">
      <c r="A4532" s="141" t="s">
        <v>240</v>
      </c>
      <c r="B4532" s="141">
        <v>110</v>
      </c>
      <c r="C4532" s="141" t="s">
        <v>205</v>
      </c>
      <c r="D4532" s="141" t="s">
        <v>207</v>
      </c>
      <c r="E4532" s="141">
        <v>2021</v>
      </c>
      <c r="F4532" s="141" t="str">
        <f t="shared" si="210"/>
        <v>Mitsubishi Triton</v>
      </c>
      <c r="G4532" s="141" t="str">
        <f t="shared" si="211"/>
        <v>Mitsubishi Triton_2021</v>
      </c>
      <c r="H4532" s="141">
        <v>2500</v>
      </c>
      <c r="I4532" s="141" t="str">
        <f t="shared" si="212"/>
        <v>Mitsubishi Triton_2021_2500</v>
      </c>
      <c r="J4532" s="141">
        <v>620000</v>
      </c>
    </row>
    <row r="4533" spans="1:10">
      <c r="A4533" s="141" t="s">
        <v>240</v>
      </c>
      <c r="B4533" s="141">
        <v>110</v>
      </c>
      <c r="C4533" s="141" t="s">
        <v>205</v>
      </c>
      <c r="D4533" s="141" t="s">
        <v>207</v>
      </c>
      <c r="E4533" s="141">
        <v>2021</v>
      </c>
      <c r="F4533" s="141" t="str">
        <f t="shared" si="210"/>
        <v>Mitsubishi Triton</v>
      </c>
      <c r="G4533" s="141" t="str">
        <f t="shared" si="211"/>
        <v>Mitsubishi Triton_2021</v>
      </c>
      <c r="H4533" s="141">
        <v>2500</v>
      </c>
      <c r="I4533" s="141" t="str">
        <f t="shared" si="212"/>
        <v>Mitsubishi Triton_2021_2500</v>
      </c>
      <c r="J4533" s="141">
        <v>610000</v>
      </c>
    </row>
    <row r="4534" spans="1:10">
      <c r="A4534" s="141" t="s">
        <v>240</v>
      </c>
      <c r="B4534" s="141">
        <v>110</v>
      </c>
      <c r="C4534" s="141" t="s">
        <v>205</v>
      </c>
      <c r="D4534" s="141" t="s">
        <v>207</v>
      </c>
      <c r="E4534" s="141">
        <v>2021</v>
      </c>
      <c r="F4534" s="141" t="str">
        <f t="shared" si="210"/>
        <v>Mitsubishi Triton</v>
      </c>
      <c r="G4534" s="141" t="str">
        <f t="shared" si="211"/>
        <v>Mitsubishi Triton_2021</v>
      </c>
      <c r="H4534" s="141">
        <v>2500</v>
      </c>
      <c r="I4534" s="141" t="str">
        <f t="shared" si="212"/>
        <v>Mitsubishi Triton_2021_2500</v>
      </c>
      <c r="J4534" s="141">
        <v>600000</v>
      </c>
    </row>
    <row r="4535" spans="1:10">
      <c r="A4535" s="141" t="s">
        <v>240</v>
      </c>
      <c r="B4535" s="141">
        <v>110</v>
      </c>
      <c r="C4535" s="141" t="s">
        <v>205</v>
      </c>
      <c r="D4535" s="141" t="s">
        <v>207</v>
      </c>
      <c r="E4535" s="141">
        <v>2021</v>
      </c>
      <c r="F4535" s="141" t="str">
        <f t="shared" si="210"/>
        <v>Mitsubishi Triton</v>
      </c>
      <c r="G4535" s="141" t="str">
        <f t="shared" si="211"/>
        <v>Mitsubishi Triton_2021</v>
      </c>
      <c r="H4535" s="141">
        <v>2500</v>
      </c>
      <c r="I4535" s="141" t="str">
        <f t="shared" si="212"/>
        <v>Mitsubishi Triton_2021_2500</v>
      </c>
      <c r="J4535" s="141">
        <v>590000</v>
      </c>
    </row>
    <row r="4536" spans="1:10">
      <c r="A4536" s="141" t="s">
        <v>240</v>
      </c>
      <c r="B4536" s="141">
        <v>110</v>
      </c>
      <c r="C4536" s="141" t="s">
        <v>205</v>
      </c>
      <c r="D4536" s="141" t="s">
        <v>207</v>
      </c>
      <c r="E4536" s="141">
        <v>2021</v>
      </c>
      <c r="F4536" s="141" t="str">
        <f t="shared" si="210"/>
        <v>Mitsubishi Triton</v>
      </c>
      <c r="G4536" s="141" t="str">
        <f t="shared" si="211"/>
        <v>Mitsubishi Triton_2021</v>
      </c>
      <c r="H4536" s="141">
        <v>2500</v>
      </c>
      <c r="I4536" s="141" t="str">
        <f t="shared" si="212"/>
        <v>Mitsubishi Triton_2021_2500</v>
      </c>
      <c r="J4536" s="141">
        <v>580000</v>
      </c>
    </row>
    <row r="4537" spans="1:10">
      <c r="A4537" s="141" t="s">
        <v>240</v>
      </c>
      <c r="B4537" s="141">
        <v>110</v>
      </c>
      <c r="C4537" s="141" t="s">
        <v>205</v>
      </c>
      <c r="D4537" s="141" t="s">
        <v>207</v>
      </c>
      <c r="E4537" s="141">
        <v>2021</v>
      </c>
      <c r="F4537" s="141" t="str">
        <f t="shared" si="210"/>
        <v>Mitsubishi Triton</v>
      </c>
      <c r="G4537" s="141" t="str">
        <f t="shared" si="211"/>
        <v>Mitsubishi Triton_2021</v>
      </c>
      <c r="H4537" s="141">
        <v>2500</v>
      </c>
      <c r="I4537" s="141" t="str">
        <f t="shared" si="212"/>
        <v>Mitsubishi Triton_2021_2500</v>
      </c>
      <c r="J4537" s="141">
        <v>570000</v>
      </c>
    </row>
    <row r="4538" spans="1:10">
      <c r="A4538" s="141" t="s">
        <v>240</v>
      </c>
      <c r="B4538" s="141">
        <v>110</v>
      </c>
      <c r="C4538" s="141" t="s">
        <v>205</v>
      </c>
      <c r="D4538" s="141" t="s">
        <v>207</v>
      </c>
      <c r="E4538" s="141">
        <v>2021</v>
      </c>
      <c r="F4538" s="141" t="str">
        <f t="shared" si="210"/>
        <v>Mitsubishi Triton</v>
      </c>
      <c r="G4538" s="141" t="str">
        <f t="shared" si="211"/>
        <v>Mitsubishi Triton_2021</v>
      </c>
      <c r="H4538" s="141">
        <v>2500</v>
      </c>
      <c r="I4538" s="141" t="str">
        <f t="shared" si="212"/>
        <v>Mitsubishi Triton_2021_2500</v>
      </c>
      <c r="J4538" s="141">
        <v>560000</v>
      </c>
    </row>
    <row r="4539" spans="1:10">
      <c r="A4539" s="141" t="s">
        <v>240</v>
      </c>
      <c r="B4539" s="141">
        <v>110</v>
      </c>
      <c r="C4539" s="141" t="s">
        <v>205</v>
      </c>
      <c r="D4539" s="141" t="s">
        <v>207</v>
      </c>
      <c r="E4539" s="141">
        <v>2021</v>
      </c>
      <c r="F4539" s="141" t="str">
        <f t="shared" si="210"/>
        <v>Mitsubishi Triton</v>
      </c>
      <c r="G4539" s="141" t="str">
        <f t="shared" si="211"/>
        <v>Mitsubishi Triton_2021</v>
      </c>
      <c r="H4539" s="141">
        <v>2500</v>
      </c>
      <c r="I4539" s="141" t="str">
        <f t="shared" si="212"/>
        <v>Mitsubishi Triton_2021_2500</v>
      </c>
      <c r="J4539" s="141">
        <v>550000</v>
      </c>
    </row>
    <row r="4540" spans="1:10">
      <c r="A4540" s="141" t="s">
        <v>240</v>
      </c>
      <c r="B4540" s="141">
        <v>110</v>
      </c>
      <c r="C4540" s="141" t="s">
        <v>205</v>
      </c>
      <c r="D4540" s="141" t="s">
        <v>207</v>
      </c>
      <c r="E4540" s="141">
        <v>2021</v>
      </c>
      <c r="F4540" s="141" t="str">
        <f t="shared" si="210"/>
        <v>Mitsubishi Triton</v>
      </c>
      <c r="G4540" s="141" t="str">
        <f t="shared" si="211"/>
        <v>Mitsubishi Triton_2021</v>
      </c>
      <c r="H4540" s="141">
        <v>2500</v>
      </c>
      <c r="I4540" s="141" t="str">
        <f t="shared" si="212"/>
        <v>Mitsubishi Triton_2021_2500</v>
      </c>
      <c r="J4540" s="141">
        <v>540000</v>
      </c>
    </row>
    <row r="4541" spans="1:10">
      <c r="A4541" s="141" t="s">
        <v>240</v>
      </c>
      <c r="B4541" s="141">
        <v>110</v>
      </c>
      <c r="C4541" s="141" t="s">
        <v>205</v>
      </c>
      <c r="D4541" s="141" t="s">
        <v>207</v>
      </c>
      <c r="E4541" s="141">
        <v>2021</v>
      </c>
      <c r="F4541" s="141" t="str">
        <f t="shared" si="210"/>
        <v>Mitsubishi Triton</v>
      </c>
      <c r="G4541" s="141" t="str">
        <f t="shared" si="211"/>
        <v>Mitsubishi Triton_2021</v>
      </c>
      <c r="H4541" s="141">
        <v>2500</v>
      </c>
      <c r="I4541" s="141" t="str">
        <f t="shared" si="212"/>
        <v>Mitsubishi Triton_2021_2500</v>
      </c>
      <c r="J4541" s="141">
        <v>530000</v>
      </c>
    </row>
    <row r="4542" spans="1:10">
      <c r="A4542" s="141" t="s">
        <v>240</v>
      </c>
      <c r="B4542" s="141">
        <v>110</v>
      </c>
      <c r="C4542" s="141" t="s">
        <v>205</v>
      </c>
      <c r="D4542" s="141" t="s">
        <v>207</v>
      </c>
      <c r="E4542" s="141">
        <v>2021</v>
      </c>
      <c r="F4542" s="141" t="str">
        <f t="shared" si="210"/>
        <v>Mitsubishi Triton</v>
      </c>
      <c r="G4542" s="141" t="str">
        <f t="shared" si="211"/>
        <v>Mitsubishi Triton_2021</v>
      </c>
      <c r="H4542" s="141">
        <v>2500</v>
      </c>
      <c r="I4542" s="141" t="str">
        <f t="shared" si="212"/>
        <v>Mitsubishi Triton_2021_2500</v>
      </c>
      <c r="J4542" s="141">
        <v>520000</v>
      </c>
    </row>
    <row r="4543" spans="1:10">
      <c r="A4543" s="141" t="s">
        <v>240</v>
      </c>
      <c r="B4543" s="141">
        <v>110</v>
      </c>
      <c r="C4543" s="141" t="s">
        <v>205</v>
      </c>
      <c r="D4543" s="141" t="s">
        <v>207</v>
      </c>
      <c r="E4543" s="141">
        <v>2021</v>
      </c>
      <c r="F4543" s="141" t="str">
        <f t="shared" si="210"/>
        <v>Mitsubishi Triton</v>
      </c>
      <c r="G4543" s="141" t="str">
        <f t="shared" si="211"/>
        <v>Mitsubishi Triton_2021</v>
      </c>
      <c r="H4543" s="141">
        <v>2500</v>
      </c>
      <c r="I4543" s="141" t="str">
        <f t="shared" si="212"/>
        <v>Mitsubishi Triton_2021_2500</v>
      </c>
      <c r="J4543" s="141">
        <v>510000</v>
      </c>
    </row>
    <row r="4544" spans="1:10">
      <c r="A4544" s="141" t="s">
        <v>240</v>
      </c>
      <c r="B4544" s="141">
        <v>110</v>
      </c>
      <c r="C4544" s="141" t="s">
        <v>205</v>
      </c>
      <c r="D4544" s="141" t="s">
        <v>207</v>
      </c>
      <c r="E4544" s="141">
        <v>2021</v>
      </c>
      <c r="F4544" s="141" t="str">
        <f t="shared" si="210"/>
        <v>Mitsubishi Triton</v>
      </c>
      <c r="G4544" s="141" t="str">
        <f t="shared" si="211"/>
        <v>Mitsubishi Triton_2021</v>
      </c>
      <c r="H4544" s="141">
        <v>2500</v>
      </c>
      <c r="I4544" s="141" t="str">
        <f t="shared" si="212"/>
        <v>Mitsubishi Triton_2021_2500</v>
      </c>
      <c r="J4544" s="141">
        <v>500000</v>
      </c>
    </row>
    <row r="4545" spans="1:10">
      <c r="A4545" s="141" t="s">
        <v>240</v>
      </c>
      <c r="B4545" s="141">
        <v>110</v>
      </c>
      <c r="C4545" s="141" t="s">
        <v>205</v>
      </c>
      <c r="D4545" s="141" t="s">
        <v>207</v>
      </c>
      <c r="E4545" s="141">
        <v>2021</v>
      </c>
      <c r="F4545" s="141" t="str">
        <f t="shared" ref="F4545:F4608" si="213">C4545&amp;" "&amp;D4545</f>
        <v>Mitsubishi Triton</v>
      </c>
      <c r="G4545" s="141" t="str">
        <f t="shared" si="211"/>
        <v>Mitsubishi Triton_2021</v>
      </c>
      <c r="H4545" s="141">
        <v>2500</v>
      </c>
      <c r="I4545" s="141" t="str">
        <f t="shared" si="212"/>
        <v>Mitsubishi Triton_2021_2500</v>
      </c>
      <c r="J4545" s="141">
        <v>490000</v>
      </c>
    </row>
    <row r="4546" spans="1:10">
      <c r="A4546" s="141" t="s">
        <v>240</v>
      </c>
      <c r="B4546" s="141">
        <v>110</v>
      </c>
      <c r="C4546" s="141" t="s">
        <v>205</v>
      </c>
      <c r="D4546" s="141" t="s">
        <v>207</v>
      </c>
      <c r="E4546" s="141">
        <v>2021</v>
      </c>
      <c r="F4546" s="141" t="str">
        <f t="shared" si="213"/>
        <v>Mitsubishi Triton</v>
      </c>
      <c r="G4546" s="141" t="str">
        <f t="shared" ref="G4546:G4609" si="214">F4546&amp;"_"&amp;E4546</f>
        <v>Mitsubishi Triton_2021</v>
      </c>
      <c r="H4546" s="141">
        <v>2500</v>
      </c>
      <c r="I4546" s="141" t="str">
        <f t="shared" si="212"/>
        <v>Mitsubishi Triton_2021_2500</v>
      </c>
      <c r="J4546" s="141">
        <v>480000</v>
      </c>
    </row>
    <row r="4547" spans="1:10">
      <c r="A4547" s="141" t="s">
        <v>240</v>
      </c>
      <c r="B4547" s="141">
        <v>110</v>
      </c>
      <c r="C4547" s="141" t="s">
        <v>205</v>
      </c>
      <c r="D4547" s="141" t="s">
        <v>207</v>
      </c>
      <c r="E4547" s="141">
        <v>2021</v>
      </c>
      <c r="F4547" s="141" t="str">
        <f t="shared" si="213"/>
        <v>Mitsubishi Triton</v>
      </c>
      <c r="G4547" s="141" t="str">
        <f t="shared" si="214"/>
        <v>Mitsubishi Triton_2021</v>
      </c>
      <c r="H4547" s="141">
        <v>2500</v>
      </c>
      <c r="I4547" s="141" t="str">
        <f t="shared" ref="I4547:I4610" si="215">G4547&amp;"_"&amp;H4547</f>
        <v>Mitsubishi Triton_2021_2500</v>
      </c>
      <c r="J4547" s="141">
        <v>470000</v>
      </c>
    </row>
    <row r="4548" spans="1:10">
      <c r="A4548" s="141" t="s">
        <v>240</v>
      </c>
      <c r="B4548" s="141">
        <v>110</v>
      </c>
      <c r="C4548" s="141" t="s">
        <v>205</v>
      </c>
      <c r="D4548" s="141" t="s">
        <v>207</v>
      </c>
      <c r="E4548" s="141">
        <v>2021</v>
      </c>
      <c r="F4548" s="141" t="str">
        <f t="shared" si="213"/>
        <v>Mitsubishi Triton</v>
      </c>
      <c r="G4548" s="141" t="str">
        <f t="shared" si="214"/>
        <v>Mitsubishi Triton_2021</v>
      </c>
      <c r="H4548" s="141">
        <v>2500</v>
      </c>
      <c r="I4548" s="141" t="str">
        <f t="shared" si="215"/>
        <v>Mitsubishi Triton_2021_2500</v>
      </c>
      <c r="J4548" s="141">
        <v>460000</v>
      </c>
    </row>
    <row r="4549" spans="1:10">
      <c r="A4549" s="141" t="s">
        <v>240</v>
      </c>
      <c r="B4549" s="141">
        <v>110</v>
      </c>
      <c r="C4549" s="141" t="s">
        <v>205</v>
      </c>
      <c r="D4549" s="141" t="s">
        <v>207</v>
      </c>
      <c r="E4549" s="141">
        <v>2021</v>
      </c>
      <c r="F4549" s="141" t="str">
        <f t="shared" si="213"/>
        <v>Mitsubishi Triton</v>
      </c>
      <c r="G4549" s="141" t="str">
        <f t="shared" si="214"/>
        <v>Mitsubishi Triton_2021</v>
      </c>
      <c r="H4549" s="141">
        <v>2500</v>
      </c>
      <c r="I4549" s="141" t="str">
        <f t="shared" si="215"/>
        <v>Mitsubishi Triton_2021_2500</v>
      </c>
      <c r="J4549" s="141">
        <v>450000</v>
      </c>
    </row>
    <row r="4550" spans="1:10">
      <c r="A4550" s="141" t="s">
        <v>240</v>
      </c>
      <c r="B4550" s="141">
        <v>110</v>
      </c>
      <c r="C4550" s="141" t="s">
        <v>205</v>
      </c>
      <c r="D4550" s="141" t="s">
        <v>207</v>
      </c>
      <c r="E4550" s="141">
        <v>2021</v>
      </c>
      <c r="F4550" s="141" t="str">
        <f t="shared" si="213"/>
        <v>Mitsubishi Triton</v>
      </c>
      <c r="G4550" s="141" t="str">
        <f t="shared" si="214"/>
        <v>Mitsubishi Triton_2021</v>
      </c>
      <c r="H4550" s="141">
        <v>2500</v>
      </c>
      <c r="I4550" s="141" t="str">
        <f t="shared" si="215"/>
        <v>Mitsubishi Triton_2021_2500</v>
      </c>
      <c r="J4550" s="141">
        <v>440000</v>
      </c>
    </row>
    <row r="4551" spans="1:10">
      <c r="A4551" s="141" t="s">
        <v>240</v>
      </c>
      <c r="B4551" s="141">
        <v>110</v>
      </c>
      <c r="C4551" s="141" t="s">
        <v>205</v>
      </c>
      <c r="D4551" s="141" t="s">
        <v>207</v>
      </c>
      <c r="E4551" s="141">
        <v>2021</v>
      </c>
      <c r="F4551" s="141" t="str">
        <f t="shared" si="213"/>
        <v>Mitsubishi Triton</v>
      </c>
      <c r="G4551" s="141" t="str">
        <f t="shared" si="214"/>
        <v>Mitsubishi Triton_2021</v>
      </c>
      <c r="H4551" s="141">
        <v>2500</v>
      </c>
      <c r="I4551" s="141" t="str">
        <f t="shared" si="215"/>
        <v>Mitsubishi Triton_2021_2500</v>
      </c>
      <c r="J4551" s="141">
        <v>430000</v>
      </c>
    </row>
    <row r="4552" spans="1:10">
      <c r="A4552" s="141" t="s">
        <v>240</v>
      </c>
      <c r="B4552" s="141">
        <v>110</v>
      </c>
      <c r="C4552" s="141" t="s">
        <v>205</v>
      </c>
      <c r="D4552" s="141" t="s">
        <v>207</v>
      </c>
      <c r="E4552" s="141">
        <v>2021</v>
      </c>
      <c r="F4552" s="141" t="str">
        <f t="shared" si="213"/>
        <v>Mitsubishi Triton</v>
      </c>
      <c r="G4552" s="141" t="str">
        <f t="shared" si="214"/>
        <v>Mitsubishi Triton_2021</v>
      </c>
      <c r="H4552" s="141">
        <v>2500</v>
      </c>
      <c r="I4552" s="141" t="str">
        <f t="shared" si="215"/>
        <v>Mitsubishi Triton_2021_2500</v>
      </c>
      <c r="J4552" s="141">
        <v>420000</v>
      </c>
    </row>
    <row r="4553" spans="1:10">
      <c r="A4553" s="141" t="s">
        <v>240</v>
      </c>
      <c r="B4553" s="141">
        <v>110</v>
      </c>
      <c r="C4553" s="141" t="s">
        <v>205</v>
      </c>
      <c r="D4553" s="141" t="s">
        <v>207</v>
      </c>
      <c r="E4553" s="141">
        <v>2021</v>
      </c>
      <c r="F4553" s="141" t="str">
        <f t="shared" si="213"/>
        <v>Mitsubishi Triton</v>
      </c>
      <c r="G4553" s="141" t="str">
        <f t="shared" si="214"/>
        <v>Mitsubishi Triton_2021</v>
      </c>
      <c r="H4553" s="141">
        <v>2500</v>
      </c>
      <c r="I4553" s="141" t="str">
        <f t="shared" si="215"/>
        <v>Mitsubishi Triton_2021_2500</v>
      </c>
      <c r="J4553" s="141">
        <v>410000</v>
      </c>
    </row>
    <row r="4554" spans="1:10">
      <c r="A4554" s="141" t="s">
        <v>240</v>
      </c>
      <c r="B4554" s="141">
        <v>110</v>
      </c>
      <c r="C4554" s="141" t="s">
        <v>205</v>
      </c>
      <c r="D4554" s="141" t="s">
        <v>207</v>
      </c>
      <c r="E4554" s="141">
        <v>2021</v>
      </c>
      <c r="F4554" s="141" t="str">
        <f t="shared" si="213"/>
        <v>Mitsubishi Triton</v>
      </c>
      <c r="G4554" s="141" t="str">
        <f t="shared" si="214"/>
        <v>Mitsubishi Triton_2021</v>
      </c>
      <c r="H4554" s="141">
        <v>2500</v>
      </c>
      <c r="I4554" s="141" t="str">
        <f t="shared" si="215"/>
        <v>Mitsubishi Triton_2021_2500</v>
      </c>
      <c r="J4554" s="141">
        <v>400000</v>
      </c>
    </row>
    <row r="4555" spans="1:10">
      <c r="A4555" s="141" t="s">
        <v>240</v>
      </c>
      <c r="B4555" s="141">
        <v>110</v>
      </c>
      <c r="C4555" s="141" t="s">
        <v>205</v>
      </c>
      <c r="D4555" s="141" t="s">
        <v>207</v>
      </c>
      <c r="E4555" s="141">
        <v>2021</v>
      </c>
      <c r="F4555" s="141" t="str">
        <f t="shared" si="213"/>
        <v>Mitsubishi Triton</v>
      </c>
      <c r="G4555" s="141" t="str">
        <f t="shared" si="214"/>
        <v>Mitsubishi Triton_2021</v>
      </c>
      <c r="H4555" s="141">
        <v>2500</v>
      </c>
      <c r="I4555" s="141" t="str">
        <f t="shared" si="215"/>
        <v>Mitsubishi Triton_2021_2500</v>
      </c>
      <c r="J4555" s="141">
        <v>390000</v>
      </c>
    </row>
    <row r="4556" spans="1:10">
      <c r="A4556" s="141" t="s">
        <v>240</v>
      </c>
      <c r="B4556" s="141">
        <v>110</v>
      </c>
      <c r="C4556" s="141" t="s">
        <v>205</v>
      </c>
      <c r="D4556" s="141" t="s">
        <v>207</v>
      </c>
      <c r="E4556" s="141">
        <v>2021</v>
      </c>
      <c r="F4556" s="141" t="str">
        <f t="shared" si="213"/>
        <v>Mitsubishi Triton</v>
      </c>
      <c r="G4556" s="141" t="str">
        <f t="shared" si="214"/>
        <v>Mitsubishi Triton_2021</v>
      </c>
      <c r="H4556" s="141">
        <v>2500</v>
      </c>
      <c r="I4556" s="141" t="str">
        <f t="shared" si="215"/>
        <v>Mitsubishi Triton_2021_2500</v>
      </c>
      <c r="J4556" s="141">
        <v>380000</v>
      </c>
    </row>
    <row r="4557" spans="1:10">
      <c r="A4557" s="141" t="s">
        <v>240</v>
      </c>
      <c r="B4557" s="141">
        <v>110</v>
      </c>
      <c r="C4557" s="141" t="s">
        <v>205</v>
      </c>
      <c r="D4557" s="141" t="s">
        <v>207</v>
      </c>
      <c r="E4557" s="141">
        <v>2021</v>
      </c>
      <c r="F4557" s="141" t="str">
        <f t="shared" si="213"/>
        <v>Mitsubishi Triton</v>
      </c>
      <c r="G4557" s="141" t="str">
        <f t="shared" si="214"/>
        <v>Mitsubishi Triton_2021</v>
      </c>
      <c r="H4557" s="141">
        <v>2500</v>
      </c>
      <c r="I4557" s="141" t="str">
        <f t="shared" si="215"/>
        <v>Mitsubishi Triton_2021_2500</v>
      </c>
      <c r="J4557" s="141">
        <v>370000</v>
      </c>
    </row>
    <row r="4558" spans="1:10">
      <c r="A4558" s="141" t="s">
        <v>240</v>
      </c>
      <c r="B4558" s="141">
        <v>110</v>
      </c>
      <c r="C4558" s="141" t="s">
        <v>205</v>
      </c>
      <c r="D4558" s="141" t="s">
        <v>207</v>
      </c>
      <c r="E4558" s="141">
        <v>2021</v>
      </c>
      <c r="F4558" s="141" t="str">
        <f t="shared" si="213"/>
        <v>Mitsubishi Triton</v>
      </c>
      <c r="G4558" s="141" t="str">
        <f t="shared" si="214"/>
        <v>Mitsubishi Triton_2021</v>
      </c>
      <c r="H4558" s="141">
        <v>2500</v>
      </c>
      <c r="I4558" s="141" t="str">
        <f t="shared" si="215"/>
        <v>Mitsubishi Triton_2021_2500</v>
      </c>
      <c r="J4558" s="141">
        <v>360000</v>
      </c>
    </row>
    <row r="4559" spans="1:10">
      <c r="A4559" s="141" t="s">
        <v>240</v>
      </c>
      <c r="B4559" s="141">
        <v>110</v>
      </c>
      <c r="C4559" s="141" t="s">
        <v>205</v>
      </c>
      <c r="D4559" s="141" t="s">
        <v>207</v>
      </c>
      <c r="E4559" s="141">
        <v>2021</v>
      </c>
      <c r="F4559" s="141" t="str">
        <f t="shared" si="213"/>
        <v>Mitsubishi Triton</v>
      </c>
      <c r="G4559" s="141" t="str">
        <f t="shared" si="214"/>
        <v>Mitsubishi Triton_2021</v>
      </c>
      <c r="H4559" s="141">
        <v>2500</v>
      </c>
      <c r="I4559" s="141" t="str">
        <f t="shared" si="215"/>
        <v>Mitsubishi Triton_2021_2500</v>
      </c>
      <c r="J4559" s="141">
        <v>350000</v>
      </c>
    </row>
    <row r="4560" spans="1:10">
      <c r="A4560" s="141" t="s">
        <v>240</v>
      </c>
      <c r="B4560" s="141">
        <v>110</v>
      </c>
      <c r="C4560" s="141" t="s">
        <v>205</v>
      </c>
      <c r="D4560" s="141" t="s">
        <v>207</v>
      </c>
      <c r="E4560" s="141">
        <v>2021</v>
      </c>
      <c r="F4560" s="141" t="str">
        <f t="shared" si="213"/>
        <v>Mitsubishi Triton</v>
      </c>
      <c r="G4560" s="141" t="str">
        <f t="shared" si="214"/>
        <v>Mitsubishi Triton_2021</v>
      </c>
      <c r="H4560" s="141">
        <v>2500</v>
      </c>
      <c r="I4560" s="141" t="str">
        <f t="shared" si="215"/>
        <v>Mitsubishi Triton_2021_2500</v>
      </c>
      <c r="J4560" s="141">
        <v>340000</v>
      </c>
    </row>
    <row r="4561" spans="1:10">
      <c r="A4561" s="141" t="s">
        <v>241</v>
      </c>
      <c r="B4561" s="141">
        <v>110</v>
      </c>
      <c r="C4561" s="141" t="s">
        <v>205</v>
      </c>
      <c r="D4561" s="141" t="s">
        <v>206</v>
      </c>
      <c r="E4561" s="141">
        <v>2022</v>
      </c>
      <c r="F4561" s="141" t="str">
        <f t="shared" si="213"/>
        <v>Mitsubishi Pajero Sport</v>
      </c>
      <c r="G4561" s="141" t="str">
        <f t="shared" si="214"/>
        <v>Mitsubishi Pajero Sport_2022</v>
      </c>
      <c r="H4561" s="141">
        <v>2500</v>
      </c>
      <c r="I4561" s="141" t="str">
        <f t="shared" si="215"/>
        <v>Mitsubishi Pajero Sport_2022_2500</v>
      </c>
      <c r="J4561" s="141">
        <v>1050000</v>
      </c>
    </row>
    <row r="4562" spans="1:10">
      <c r="A4562" s="141" t="s">
        <v>241</v>
      </c>
      <c r="B4562" s="141">
        <v>110</v>
      </c>
      <c r="C4562" s="141" t="s">
        <v>205</v>
      </c>
      <c r="D4562" s="141" t="s">
        <v>206</v>
      </c>
      <c r="E4562" s="141">
        <v>2022</v>
      </c>
      <c r="F4562" s="141" t="str">
        <f t="shared" si="213"/>
        <v>Mitsubishi Pajero Sport</v>
      </c>
      <c r="G4562" s="141" t="str">
        <f t="shared" si="214"/>
        <v>Mitsubishi Pajero Sport_2022</v>
      </c>
      <c r="H4562" s="141">
        <v>2500</v>
      </c>
      <c r="I4562" s="141" t="str">
        <f t="shared" si="215"/>
        <v>Mitsubishi Pajero Sport_2022_2500</v>
      </c>
      <c r="J4562" s="141">
        <v>1040000</v>
      </c>
    </row>
    <row r="4563" spans="1:10">
      <c r="A4563" s="141" t="s">
        <v>241</v>
      </c>
      <c r="B4563" s="141">
        <v>110</v>
      </c>
      <c r="C4563" s="141" t="s">
        <v>205</v>
      </c>
      <c r="D4563" s="141" t="s">
        <v>206</v>
      </c>
      <c r="E4563" s="141">
        <v>2022</v>
      </c>
      <c r="F4563" s="141" t="str">
        <f t="shared" si="213"/>
        <v>Mitsubishi Pajero Sport</v>
      </c>
      <c r="G4563" s="141" t="str">
        <f t="shared" si="214"/>
        <v>Mitsubishi Pajero Sport_2022</v>
      </c>
      <c r="H4563" s="141">
        <v>2500</v>
      </c>
      <c r="I4563" s="141" t="str">
        <f t="shared" si="215"/>
        <v>Mitsubishi Pajero Sport_2022_2500</v>
      </c>
      <c r="J4563" s="141">
        <v>1030000</v>
      </c>
    </row>
    <row r="4564" spans="1:10">
      <c r="A4564" s="141" t="s">
        <v>241</v>
      </c>
      <c r="B4564" s="141">
        <v>110</v>
      </c>
      <c r="C4564" s="141" t="s">
        <v>205</v>
      </c>
      <c r="D4564" s="141" t="s">
        <v>206</v>
      </c>
      <c r="E4564" s="141">
        <v>2022</v>
      </c>
      <c r="F4564" s="141" t="str">
        <f t="shared" si="213"/>
        <v>Mitsubishi Pajero Sport</v>
      </c>
      <c r="G4564" s="141" t="str">
        <f t="shared" si="214"/>
        <v>Mitsubishi Pajero Sport_2022</v>
      </c>
      <c r="H4564" s="141">
        <v>2500</v>
      </c>
      <c r="I4564" s="141" t="str">
        <f t="shared" si="215"/>
        <v>Mitsubishi Pajero Sport_2022_2500</v>
      </c>
      <c r="J4564" s="141">
        <v>1020000</v>
      </c>
    </row>
    <row r="4565" spans="1:10">
      <c r="A4565" s="141" t="s">
        <v>241</v>
      </c>
      <c r="B4565" s="141">
        <v>110</v>
      </c>
      <c r="C4565" s="141" t="s">
        <v>205</v>
      </c>
      <c r="D4565" s="141" t="s">
        <v>206</v>
      </c>
      <c r="E4565" s="141">
        <v>2022</v>
      </c>
      <c r="F4565" s="141" t="str">
        <f t="shared" si="213"/>
        <v>Mitsubishi Pajero Sport</v>
      </c>
      <c r="G4565" s="141" t="str">
        <f t="shared" si="214"/>
        <v>Mitsubishi Pajero Sport_2022</v>
      </c>
      <c r="H4565" s="141">
        <v>2500</v>
      </c>
      <c r="I4565" s="141" t="str">
        <f t="shared" si="215"/>
        <v>Mitsubishi Pajero Sport_2022_2500</v>
      </c>
      <c r="J4565" s="141">
        <v>1010000</v>
      </c>
    </row>
    <row r="4566" spans="1:10">
      <c r="A4566" s="141" t="s">
        <v>241</v>
      </c>
      <c r="B4566" s="141">
        <v>110</v>
      </c>
      <c r="C4566" s="141" t="s">
        <v>205</v>
      </c>
      <c r="D4566" s="141" t="s">
        <v>206</v>
      </c>
      <c r="E4566" s="141">
        <v>2022</v>
      </c>
      <c r="F4566" s="141" t="str">
        <f t="shared" si="213"/>
        <v>Mitsubishi Pajero Sport</v>
      </c>
      <c r="G4566" s="141" t="str">
        <f t="shared" si="214"/>
        <v>Mitsubishi Pajero Sport_2022</v>
      </c>
      <c r="H4566" s="141">
        <v>2500</v>
      </c>
      <c r="I4566" s="141" t="str">
        <f t="shared" si="215"/>
        <v>Mitsubishi Pajero Sport_2022_2500</v>
      </c>
      <c r="J4566" s="141">
        <v>1000000</v>
      </c>
    </row>
    <row r="4567" spans="1:10">
      <c r="A4567" s="141" t="s">
        <v>241</v>
      </c>
      <c r="B4567" s="141">
        <v>110</v>
      </c>
      <c r="C4567" s="141" t="s">
        <v>205</v>
      </c>
      <c r="D4567" s="141" t="s">
        <v>206</v>
      </c>
      <c r="E4567" s="141">
        <v>2022</v>
      </c>
      <c r="F4567" s="141" t="str">
        <f t="shared" si="213"/>
        <v>Mitsubishi Pajero Sport</v>
      </c>
      <c r="G4567" s="141" t="str">
        <f t="shared" si="214"/>
        <v>Mitsubishi Pajero Sport_2022</v>
      </c>
      <c r="H4567" s="141">
        <v>2500</v>
      </c>
      <c r="I4567" s="141" t="str">
        <f t="shared" si="215"/>
        <v>Mitsubishi Pajero Sport_2022_2500</v>
      </c>
      <c r="J4567" s="141">
        <v>990000</v>
      </c>
    </row>
    <row r="4568" spans="1:10">
      <c r="A4568" s="141" t="s">
        <v>241</v>
      </c>
      <c r="B4568" s="141">
        <v>110</v>
      </c>
      <c r="C4568" s="141" t="s">
        <v>205</v>
      </c>
      <c r="D4568" s="141" t="s">
        <v>206</v>
      </c>
      <c r="E4568" s="141">
        <v>2022</v>
      </c>
      <c r="F4568" s="141" t="str">
        <f t="shared" si="213"/>
        <v>Mitsubishi Pajero Sport</v>
      </c>
      <c r="G4568" s="141" t="str">
        <f t="shared" si="214"/>
        <v>Mitsubishi Pajero Sport_2022</v>
      </c>
      <c r="H4568" s="141">
        <v>2500</v>
      </c>
      <c r="I4568" s="141" t="str">
        <f t="shared" si="215"/>
        <v>Mitsubishi Pajero Sport_2022_2500</v>
      </c>
      <c r="J4568" s="141">
        <v>980000</v>
      </c>
    </row>
    <row r="4569" spans="1:10">
      <c r="A4569" s="141" t="s">
        <v>241</v>
      </c>
      <c r="B4569" s="141">
        <v>110</v>
      </c>
      <c r="C4569" s="141" t="s">
        <v>205</v>
      </c>
      <c r="D4569" s="141" t="s">
        <v>206</v>
      </c>
      <c r="E4569" s="141">
        <v>2022</v>
      </c>
      <c r="F4569" s="141" t="str">
        <f t="shared" si="213"/>
        <v>Mitsubishi Pajero Sport</v>
      </c>
      <c r="G4569" s="141" t="str">
        <f t="shared" si="214"/>
        <v>Mitsubishi Pajero Sport_2022</v>
      </c>
      <c r="H4569" s="141">
        <v>2500</v>
      </c>
      <c r="I4569" s="141" t="str">
        <f t="shared" si="215"/>
        <v>Mitsubishi Pajero Sport_2022_2500</v>
      </c>
      <c r="J4569" s="141">
        <v>970000</v>
      </c>
    </row>
    <row r="4570" spans="1:10">
      <c r="A4570" s="141" t="s">
        <v>241</v>
      </c>
      <c r="B4570" s="141">
        <v>110</v>
      </c>
      <c r="C4570" s="141" t="s">
        <v>205</v>
      </c>
      <c r="D4570" s="141" t="s">
        <v>206</v>
      </c>
      <c r="E4570" s="141">
        <v>2022</v>
      </c>
      <c r="F4570" s="141" t="str">
        <f t="shared" si="213"/>
        <v>Mitsubishi Pajero Sport</v>
      </c>
      <c r="G4570" s="141" t="str">
        <f t="shared" si="214"/>
        <v>Mitsubishi Pajero Sport_2022</v>
      </c>
      <c r="H4570" s="141">
        <v>2500</v>
      </c>
      <c r="I4570" s="141" t="str">
        <f t="shared" si="215"/>
        <v>Mitsubishi Pajero Sport_2022_2500</v>
      </c>
      <c r="J4570" s="141">
        <v>960000</v>
      </c>
    </row>
    <row r="4571" spans="1:10">
      <c r="A4571" s="141" t="s">
        <v>241</v>
      </c>
      <c r="B4571" s="141">
        <v>110</v>
      </c>
      <c r="C4571" s="141" t="s">
        <v>205</v>
      </c>
      <c r="D4571" s="141" t="s">
        <v>206</v>
      </c>
      <c r="E4571" s="141">
        <v>2022</v>
      </c>
      <c r="F4571" s="141" t="str">
        <f t="shared" si="213"/>
        <v>Mitsubishi Pajero Sport</v>
      </c>
      <c r="G4571" s="141" t="str">
        <f t="shared" si="214"/>
        <v>Mitsubishi Pajero Sport_2022</v>
      </c>
      <c r="H4571" s="141">
        <v>2500</v>
      </c>
      <c r="I4571" s="141" t="str">
        <f t="shared" si="215"/>
        <v>Mitsubishi Pajero Sport_2022_2500</v>
      </c>
      <c r="J4571" s="141">
        <v>950000</v>
      </c>
    </row>
    <row r="4572" spans="1:10">
      <c r="A4572" s="141" t="s">
        <v>241</v>
      </c>
      <c r="B4572" s="141">
        <v>110</v>
      </c>
      <c r="C4572" s="141" t="s">
        <v>205</v>
      </c>
      <c r="D4572" s="141" t="s">
        <v>206</v>
      </c>
      <c r="E4572" s="141">
        <v>2022</v>
      </c>
      <c r="F4572" s="141" t="str">
        <f t="shared" si="213"/>
        <v>Mitsubishi Pajero Sport</v>
      </c>
      <c r="G4572" s="141" t="str">
        <f t="shared" si="214"/>
        <v>Mitsubishi Pajero Sport_2022</v>
      </c>
      <c r="H4572" s="141">
        <v>2500</v>
      </c>
      <c r="I4572" s="141" t="str">
        <f t="shared" si="215"/>
        <v>Mitsubishi Pajero Sport_2022_2500</v>
      </c>
      <c r="J4572" s="141">
        <v>940000</v>
      </c>
    </row>
    <row r="4573" spans="1:10">
      <c r="A4573" s="141" t="s">
        <v>241</v>
      </c>
      <c r="B4573" s="141">
        <v>110</v>
      </c>
      <c r="C4573" s="141" t="s">
        <v>205</v>
      </c>
      <c r="D4573" s="141" t="s">
        <v>206</v>
      </c>
      <c r="E4573" s="141">
        <v>2022</v>
      </c>
      <c r="F4573" s="141" t="str">
        <f t="shared" si="213"/>
        <v>Mitsubishi Pajero Sport</v>
      </c>
      <c r="G4573" s="141" t="str">
        <f t="shared" si="214"/>
        <v>Mitsubishi Pajero Sport_2022</v>
      </c>
      <c r="H4573" s="141">
        <v>2500</v>
      </c>
      <c r="I4573" s="141" t="str">
        <f t="shared" si="215"/>
        <v>Mitsubishi Pajero Sport_2022_2500</v>
      </c>
      <c r="J4573" s="141">
        <v>930000</v>
      </c>
    </row>
    <row r="4574" spans="1:10">
      <c r="A4574" s="141" t="s">
        <v>241</v>
      </c>
      <c r="B4574" s="141">
        <v>110</v>
      </c>
      <c r="C4574" s="141" t="s">
        <v>205</v>
      </c>
      <c r="D4574" s="141" t="s">
        <v>206</v>
      </c>
      <c r="E4574" s="141">
        <v>2022</v>
      </c>
      <c r="F4574" s="141" t="str">
        <f t="shared" si="213"/>
        <v>Mitsubishi Pajero Sport</v>
      </c>
      <c r="G4574" s="141" t="str">
        <f t="shared" si="214"/>
        <v>Mitsubishi Pajero Sport_2022</v>
      </c>
      <c r="H4574" s="141">
        <v>2500</v>
      </c>
      <c r="I4574" s="141" t="str">
        <f t="shared" si="215"/>
        <v>Mitsubishi Pajero Sport_2022_2500</v>
      </c>
      <c r="J4574" s="141">
        <v>920000</v>
      </c>
    </row>
    <row r="4575" spans="1:10">
      <c r="A4575" s="141" t="s">
        <v>241</v>
      </c>
      <c r="B4575" s="141">
        <v>110</v>
      </c>
      <c r="C4575" s="141" t="s">
        <v>205</v>
      </c>
      <c r="D4575" s="141" t="s">
        <v>206</v>
      </c>
      <c r="E4575" s="141">
        <v>2022</v>
      </c>
      <c r="F4575" s="141" t="str">
        <f t="shared" si="213"/>
        <v>Mitsubishi Pajero Sport</v>
      </c>
      <c r="G4575" s="141" t="str">
        <f t="shared" si="214"/>
        <v>Mitsubishi Pajero Sport_2022</v>
      </c>
      <c r="H4575" s="141">
        <v>2500</v>
      </c>
      <c r="I4575" s="141" t="str">
        <f t="shared" si="215"/>
        <v>Mitsubishi Pajero Sport_2022_2500</v>
      </c>
      <c r="J4575" s="141">
        <v>910000</v>
      </c>
    </row>
    <row r="4576" spans="1:10">
      <c r="A4576" s="141" t="s">
        <v>241</v>
      </c>
      <c r="B4576" s="141">
        <v>110</v>
      </c>
      <c r="C4576" s="141" t="s">
        <v>205</v>
      </c>
      <c r="D4576" s="141" t="s">
        <v>206</v>
      </c>
      <c r="E4576" s="141">
        <v>2022</v>
      </c>
      <c r="F4576" s="141" t="str">
        <f t="shared" si="213"/>
        <v>Mitsubishi Pajero Sport</v>
      </c>
      <c r="G4576" s="141" t="str">
        <f t="shared" si="214"/>
        <v>Mitsubishi Pajero Sport_2022</v>
      </c>
      <c r="H4576" s="141">
        <v>2500</v>
      </c>
      <c r="I4576" s="141" t="str">
        <f t="shared" si="215"/>
        <v>Mitsubishi Pajero Sport_2022_2500</v>
      </c>
      <c r="J4576" s="141">
        <v>900000</v>
      </c>
    </row>
    <row r="4577" spans="1:10">
      <c r="A4577" s="141" t="s">
        <v>241</v>
      </c>
      <c r="B4577" s="141">
        <v>110</v>
      </c>
      <c r="C4577" s="141" t="s">
        <v>205</v>
      </c>
      <c r="D4577" s="141" t="s">
        <v>206</v>
      </c>
      <c r="E4577" s="141">
        <v>2022</v>
      </c>
      <c r="F4577" s="141" t="str">
        <f t="shared" si="213"/>
        <v>Mitsubishi Pajero Sport</v>
      </c>
      <c r="G4577" s="141" t="str">
        <f t="shared" si="214"/>
        <v>Mitsubishi Pajero Sport_2022</v>
      </c>
      <c r="H4577" s="141">
        <v>2500</v>
      </c>
      <c r="I4577" s="141" t="str">
        <f t="shared" si="215"/>
        <v>Mitsubishi Pajero Sport_2022_2500</v>
      </c>
      <c r="J4577" s="141">
        <v>890000</v>
      </c>
    </row>
    <row r="4578" spans="1:10">
      <c r="A4578" s="141" t="s">
        <v>241</v>
      </c>
      <c r="B4578" s="141">
        <v>110</v>
      </c>
      <c r="C4578" s="141" t="s">
        <v>205</v>
      </c>
      <c r="D4578" s="141" t="s">
        <v>206</v>
      </c>
      <c r="E4578" s="141">
        <v>2022</v>
      </c>
      <c r="F4578" s="141" t="str">
        <f t="shared" si="213"/>
        <v>Mitsubishi Pajero Sport</v>
      </c>
      <c r="G4578" s="141" t="str">
        <f t="shared" si="214"/>
        <v>Mitsubishi Pajero Sport_2022</v>
      </c>
      <c r="H4578" s="141">
        <v>2500</v>
      </c>
      <c r="I4578" s="141" t="str">
        <f t="shared" si="215"/>
        <v>Mitsubishi Pajero Sport_2022_2500</v>
      </c>
      <c r="J4578" s="141">
        <v>880000</v>
      </c>
    </row>
    <row r="4579" spans="1:10">
      <c r="A4579" s="141" t="s">
        <v>241</v>
      </c>
      <c r="B4579" s="141">
        <v>110</v>
      </c>
      <c r="C4579" s="141" t="s">
        <v>205</v>
      </c>
      <c r="D4579" s="141" t="s">
        <v>206</v>
      </c>
      <c r="E4579" s="141">
        <v>2022</v>
      </c>
      <c r="F4579" s="141" t="str">
        <f t="shared" si="213"/>
        <v>Mitsubishi Pajero Sport</v>
      </c>
      <c r="G4579" s="141" t="str">
        <f t="shared" si="214"/>
        <v>Mitsubishi Pajero Sport_2022</v>
      </c>
      <c r="H4579" s="141">
        <v>2500</v>
      </c>
      <c r="I4579" s="141" t="str">
        <f t="shared" si="215"/>
        <v>Mitsubishi Pajero Sport_2022_2500</v>
      </c>
      <c r="J4579" s="141">
        <v>870000</v>
      </c>
    </row>
    <row r="4580" spans="1:10">
      <c r="A4580" s="141" t="s">
        <v>241</v>
      </c>
      <c r="B4580" s="141">
        <v>110</v>
      </c>
      <c r="C4580" s="141" t="s">
        <v>205</v>
      </c>
      <c r="D4580" s="141" t="s">
        <v>206</v>
      </c>
      <c r="E4580" s="141">
        <v>2022</v>
      </c>
      <c r="F4580" s="141" t="str">
        <f t="shared" si="213"/>
        <v>Mitsubishi Pajero Sport</v>
      </c>
      <c r="G4580" s="141" t="str">
        <f t="shared" si="214"/>
        <v>Mitsubishi Pajero Sport_2022</v>
      </c>
      <c r="H4580" s="141">
        <v>2500</v>
      </c>
      <c r="I4580" s="141" t="str">
        <f t="shared" si="215"/>
        <v>Mitsubishi Pajero Sport_2022_2500</v>
      </c>
      <c r="J4580" s="141">
        <v>860000</v>
      </c>
    </row>
    <row r="4581" spans="1:10">
      <c r="A4581" s="141" t="s">
        <v>241</v>
      </c>
      <c r="B4581" s="141">
        <v>110</v>
      </c>
      <c r="C4581" s="141" t="s">
        <v>205</v>
      </c>
      <c r="D4581" s="141" t="s">
        <v>206</v>
      </c>
      <c r="E4581" s="141">
        <v>2022</v>
      </c>
      <c r="F4581" s="141" t="str">
        <f t="shared" si="213"/>
        <v>Mitsubishi Pajero Sport</v>
      </c>
      <c r="G4581" s="141" t="str">
        <f t="shared" si="214"/>
        <v>Mitsubishi Pajero Sport_2022</v>
      </c>
      <c r="H4581" s="141">
        <v>2500</v>
      </c>
      <c r="I4581" s="141" t="str">
        <f t="shared" si="215"/>
        <v>Mitsubishi Pajero Sport_2022_2500</v>
      </c>
      <c r="J4581" s="141">
        <v>850000</v>
      </c>
    </row>
    <row r="4582" spans="1:10">
      <c r="A4582" s="141" t="s">
        <v>241</v>
      </c>
      <c r="B4582" s="141">
        <v>110</v>
      </c>
      <c r="C4582" s="141" t="s">
        <v>205</v>
      </c>
      <c r="D4582" s="141" t="s">
        <v>206</v>
      </c>
      <c r="E4582" s="141">
        <v>2022</v>
      </c>
      <c r="F4582" s="141" t="str">
        <f t="shared" si="213"/>
        <v>Mitsubishi Pajero Sport</v>
      </c>
      <c r="G4582" s="141" t="str">
        <f t="shared" si="214"/>
        <v>Mitsubishi Pajero Sport_2022</v>
      </c>
      <c r="H4582" s="141">
        <v>2500</v>
      </c>
      <c r="I4582" s="141" t="str">
        <f t="shared" si="215"/>
        <v>Mitsubishi Pajero Sport_2022_2500</v>
      </c>
      <c r="J4582" s="141">
        <v>840000</v>
      </c>
    </row>
    <row r="4583" spans="1:10">
      <c r="A4583" s="141" t="s">
        <v>241</v>
      </c>
      <c r="B4583" s="141">
        <v>110</v>
      </c>
      <c r="C4583" s="141" t="s">
        <v>205</v>
      </c>
      <c r="D4583" s="141" t="s">
        <v>206</v>
      </c>
      <c r="E4583" s="141">
        <v>2022</v>
      </c>
      <c r="F4583" s="141" t="str">
        <f t="shared" si="213"/>
        <v>Mitsubishi Pajero Sport</v>
      </c>
      <c r="G4583" s="141" t="str">
        <f t="shared" si="214"/>
        <v>Mitsubishi Pajero Sport_2022</v>
      </c>
      <c r="H4583" s="141">
        <v>2500</v>
      </c>
      <c r="I4583" s="141" t="str">
        <f t="shared" si="215"/>
        <v>Mitsubishi Pajero Sport_2022_2500</v>
      </c>
      <c r="J4583" s="141">
        <v>830000</v>
      </c>
    </row>
    <row r="4584" spans="1:10">
      <c r="A4584" s="141" t="s">
        <v>241</v>
      </c>
      <c r="B4584" s="141">
        <v>110</v>
      </c>
      <c r="C4584" s="141" t="s">
        <v>205</v>
      </c>
      <c r="D4584" s="141" t="s">
        <v>206</v>
      </c>
      <c r="E4584" s="141">
        <v>2022</v>
      </c>
      <c r="F4584" s="141" t="str">
        <f t="shared" si="213"/>
        <v>Mitsubishi Pajero Sport</v>
      </c>
      <c r="G4584" s="141" t="str">
        <f t="shared" si="214"/>
        <v>Mitsubishi Pajero Sport_2022</v>
      </c>
      <c r="H4584" s="141">
        <v>2500</v>
      </c>
      <c r="I4584" s="141" t="str">
        <f t="shared" si="215"/>
        <v>Mitsubishi Pajero Sport_2022_2500</v>
      </c>
      <c r="J4584" s="141">
        <v>820000</v>
      </c>
    </row>
    <row r="4585" spans="1:10">
      <c r="A4585" s="141" t="s">
        <v>241</v>
      </c>
      <c r="B4585" s="141">
        <v>110</v>
      </c>
      <c r="C4585" s="141" t="s">
        <v>205</v>
      </c>
      <c r="D4585" s="141" t="s">
        <v>206</v>
      </c>
      <c r="E4585" s="141">
        <v>2022</v>
      </c>
      <c r="F4585" s="141" t="str">
        <f t="shared" si="213"/>
        <v>Mitsubishi Pajero Sport</v>
      </c>
      <c r="G4585" s="141" t="str">
        <f t="shared" si="214"/>
        <v>Mitsubishi Pajero Sport_2022</v>
      </c>
      <c r="H4585" s="141">
        <v>2500</v>
      </c>
      <c r="I4585" s="141" t="str">
        <f t="shared" si="215"/>
        <v>Mitsubishi Pajero Sport_2022_2500</v>
      </c>
      <c r="J4585" s="141">
        <v>810000</v>
      </c>
    </row>
    <row r="4586" spans="1:10">
      <c r="A4586" s="141" t="s">
        <v>241</v>
      </c>
      <c r="B4586" s="141">
        <v>110</v>
      </c>
      <c r="C4586" s="141" t="s">
        <v>205</v>
      </c>
      <c r="D4586" s="141" t="s">
        <v>206</v>
      </c>
      <c r="E4586" s="141">
        <v>2022</v>
      </c>
      <c r="F4586" s="141" t="str">
        <f t="shared" si="213"/>
        <v>Mitsubishi Pajero Sport</v>
      </c>
      <c r="G4586" s="141" t="str">
        <f t="shared" si="214"/>
        <v>Mitsubishi Pajero Sport_2022</v>
      </c>
      <c r="H4586" s="141">
        <v>2500</v>
      </c>
      <c r="I4586" s="141" t="str">
        <f t="shared" si="215"/>
        <v>Mitsubishi Pajero Sport_2022_2500</v>
      </c>
      <c r="J4586" s="141">
        <v>800000</v>
      </c>
    </row>
    <row r="4587" spans="1:10">
      <c r="A4587" s="141" t="s">
        <v>241</v>
      </c>
      <c r="B4587" s="141">
        <v>110</v>
      </c>
      <c r="C4587" s="141" t="s">
        <v>205</v>
      </c>
      <c r="D4587" s="141" t="s">
        <v>206</v>
      </c>
      <c r="E4587" s="141">
        <v>2022</v>
      </c>
      <c r="F4587" s="141" t="str">
        <f t="shared" si="213"/>
        <v>Mitsubishi Pajero Sport</v>
      </c>
      <c r="G4587" s="141" t="str">
        <f t="shared" si="214"/>
        <v>Mitsubishi Pajero Sport_2022</v>
      </c>
      <c r="H4587" s="141">
        <v>2500</v>
      </c>
      <c r="I4587" s="141" t="str">
        <f t="shared" si="215"/>
        <v>Mitsubishi Pajero Sport_2022_2500</v>
      </c>
      <c r="J4587" s="141">
        <v>790000</v>
      </c>
    </row>
    <row r="4588" spans="1:10">
      <c r="A4588" s="141" t="s">
        <v>241</v>
      </c>
      <c r="B4588" s="141">
        <v>110</v>
      </c>
      <c r="C4588" s="141" t="s">
        <v>205</v>
      </c>
      <c r="D4588" s="141" t="s">
        <v>206</v>
      </c>
      <c r="E4588" s="141">
        <v>2022</v>
      </c>
      <c r="F4588" s="141" t="str">
        <f t="shared" si="213"/>
        <v>Mitsubishi Pajero Sport</v>
      </c>
      <c r="G4588" s="141" t="str">
        <f t="shared" si="214"/>
        <v>Mitsubishi Pajero Sport_2022</v>
      </c>
      <c r="H4588" s="141">
        <v>2500</v>
      </c>
      <c r="I4588" s="141" t="str">
        <f t="shared" si="215"/>
        <v>Mitsubishi Pajero Sport_2022_2500</v>
      </c>
      <c r="J4588" s="141">
        <v>780000</v>
      </c>
    </row>
    <row r="4589" spans="1:10">
      <c r="A4589" s="141" t="s">
        <v>241</v>
      </c>
      <c r="B4589" s="141">
        <v>110</v>
      </c>
      <c r="C4589" s="141" t="s">
        <v>205</v>
      </c>
      <c r="D4589" s="141" t="s">
        <v>206</v>
      </c>
      <c r="E4589" s="141">
        <v>2022</v>
      </c>
      <c r="F4589" s="141" t="str">
        <f t="shared" si="213"/>
        <v>Mitsubishi Pajero Sport</v>
      </c>
      <c r="G4589" s="141" t="str">
        <f t="shared" si="214"/>
        <v>Mitsubishi Pajero Sport_2022</v>
      </c>
      <c r="H4589" s="141">
        <v>2500</v>
      </c>
      <c r="I4589" s="141" t="str">
        <f t="shared" si="215"/>
        <v>Mitsubishi Pajero Sport_2022_2500</v>
      </c>
      <c r="J4589" s="141">
        <v>770000</v>
      </c>
    </row>
    <row r="4590" spans="1:10">
      <c r="A4590" s="141" t="s">
        <v>241</v>
      </c>
      <c r="B4590" s="141">
        <v>110</v>
      </c>
      <c r="C4590" s="141" t="s">
        <v>205</v>
      </c>
      <c r="D4590" s="141" t="s">
        <v>206</v>
      </c>
      <c r="E4590" s="141">
        <v>2022</v>
      </c>
      <c r="F4590" s="141" t="str">
        <f t="shared" si="213"/>
        <v>Mitsubishi Pajero Sport</v>
      </c>
      <c r="G4590" s="141" t="str">
        <f t="shared" si="214"/>
        <v>Mitsubishi Pajero Sport_2022</v>
      </c>
      <c r="H4590" s="141">
        <v>2500</v>
      </c>
      <c r="I4590" s="141" t="str">
        <f t="shared" si="215"/>
        <v>Mitsubishi Pajero Sport_2022_2500</v>
      </c>
      <c r="J4590" s="141">
        <v>760000</v>
      </c>
    </row>
    <row r="4591" spans="1:10">
      <c r="A4591" s="141" t="s">
        <v>241</v>
      </c>
      <c r="B4591" s="141">
        <v>110</v>
      </c>
      <c r="C4591" s="141" t="s">
        <v>205</v>
      </c>
      <c r="D4591" s="141" t="s">
        <v>206</v>
      </c>
      <c r="E4591" s="141">
        <v>2022</v>
      </c>
      <c r="F4591" s="141" t="str">
        <f t="shared" si="213"/>
        <v>Mitsubishi Pajero Sport</v>
      </c>
      <c r="G4591" s="141" t="str">
        <f t="shared" si="214"/>
        <v>Mitsubishi Pajero Sport_2022</v>
      </c>
      <c r="H4591" s="141">
        <v>2500</v>
      </c>
      <c r="I4591" s="141" t="str">
        <f t="shared" si="215"/>
        <v>Mitsubishi Pajero Sport_2022_2500</v>
      </c>
      <c r="J4591" s="141">
        <v>750000</v>
      </c>
    </row>
    <row r="4592" spans="1:10">
      <c r="A4592" s="141" t="s">
        <v>241</v>
      </c>
      <c r="B4592" s="141">
        <v>110</v>
      </c>
      <c r="C4592" s="141" t="s">
        <v>205</v>
      </c>
      <c r="D4592" s="141" t="s">
        <v>206</v>
      </c>
      <c r="E4592" s="141">
        <v>2022</v>
      </c>
      <c r="F4592" s="141" t="str">
        <f t="shared" si="213"/>
        <v>Mitsubishi Pajero Sport</v>
      </c>
      <c r="G4592" s="141" t="str">
        <f t="shared" si="214"/>
        <v>Mitsubishi Pajero Sport_2022</v>
      </c>
      <c r="H4592" s="141">
        <v>2500</v>
      </c>
      <c r="I4592" s="141" t="str">
        <f t="shared" si="215"/>
        <v>Mitsubishi Pajero Sport_2022_2500</v>
      </c>
      <c r="J4592" s="141">
        <v>740000</v>
      </c>
    </row>
    <row r="4593" spans="1:10">
      <c r="A4593" s="141" t="s">
        <v>241</v>
      </c>
      <c r="B4593" s="141">
        <v>110</v>
      </c>
      <c r="C4593" s="141" t="s">
        <v>205</v>
      </c>
      <c r="D4593" s="141" t="s">
        <v>206</v>
      </c>
      <c r="E4593" s="141">
        <v>2022</v>
      </c>
      <c r="F4593" s="141" t="str">
        <f t="shared" si="213"/>
        <v>Mitsubishi Pajero Sport</v>
      </c>
      <c r="G4593" s="141" t="str">
        <f t="shared" si="214"/>
        <v>Mitsubishi Pajero Sport_2022</v>
      </c>
      <c r="H4593" s="141">
        <v>2500</v>
      </c>
      <c r="I4593" s="141" t="str">
        <f t="shared" si="215"/>
        <v>Mitsubishi Pajero Sport_2022_2500</v>
      </c>
      <c r="J4593" s="141">
        <v>730000</v>
      </c>
    </row>
    <row r="4594" spans="1:10">
      <c r="A4594" s="141" t="s">
        <v>241</v>
      </c>
      <c r="B4594" s="141">
        <v>110</v>
      </c>
      <c r="C4594" s="141" t="s">
        <v>205</v>
      </c>
      <c r="D4594" s="141" t="s">
        <v>206</v>
      </c>
      <c r="E4594" s="141">
        <v>2022</v>
      </c>
      <c r="F4594" s="141" t="str">
        <f t="shared" si="213"/>
        <v>Mitsubishi Pajero Sport</v>
      </c>
      <c r="G4594" s="141" t="str">
        <f t="shared" si="214"/>
        <v>Mitsubishi Pajero Sport_2022</v>
      </c>
      <c r="H4594" s="141">
        <v>2500</v>
      </c>
      <c r="I4594" s="141" t="str">
        <f t="shared" si="215"/>
        <v>Mitsubishi Pajero Sport_2022_2500</v>
      </c>
      <c r="J4594" s="141">
        <v>720000</v>
      </c>
    </row>
    <row r="4595" spans="1:10">
      <c r="A4595" s="141" t="s">
        <v>241</v>
      </c>
      <c r="B4595" s="141">
        <v>110</v>
      </c>
      <c r="C4595" s="141" t="s">
        <v>205</v>
      </c>
      <c r="D4595" s="141" t="s">
        <v>206</v>
      </c>
      <c r="E4595" s="141">
        <v>2022</v>
      </c>
      <c r="F4595" s="141" t="str">
        <f t="shared" si="213"/>
        <v>Mitsubishi Pajero Sport</v>
      </c>
      <c r="G4595" s="141" t="str">
        <f t="shared" si="214"/>
        <v>Mitsubishi Pajero Sport_2022</v>
      </c>
      <c r="H4595" s="141">
        <v>2500</v>
      </c>
      <c r="I4595" s="141" t="str">
        <f t="shared" si="215"/>
        <v>Mitsubishi Pajero Sport_2022_2500</v>
      </c>
      <c r="J4595" s="141">
        <v>710000</v>
      </c>
    </row>
    <row r="4596" spans="1:10">
      <c r="A4596" s="141" t="s">
        <v>241</v>
      </c>
      <c r="B4596" s="141">
        <v>110</v>
      </c>
      <c r="C4596" s="141" t="s">
        <v>205</v>
      </c>
      <c r="D4596" s="141" t="s">
        <v>206</v>
      </c>
      <c r="E4596" s="141">
        <v>2022</v>
      </c>
      <c r="F4596" s="141" t="str">
        <f t="shared" si="213"/>
        <v>Mitsubishi Pajero Sport</v>
      </c>
      <c r="G4596" s="141" t="str">
        <f t="shared" si="214"/>
        <v>Mitsubishi Pajero Sport_2022</v>
      </c>
      <c r="H4596" s="141">
        <v>2500</v>
      </c>
      <c r="I4596" s="141" t="str">
        <f t="shared" si="215"/>
        <v>Mitsubishi Pajero Sport_2022_2500</v>
      </c>
      <c r="J4596" s="141">
        <v>700000</v>
      </c>
    </row>
    <row r="4597" spans="1:10">
      <c r="A4597" s="141" t="s">
        <v>239</v>
      </c>
      <c r="B4597" s="141">
        <v>320</v>
      </c>
      <c r="C4597" s="141" t="s">
        <v>205</v>
      </c>
      <c r="D4597" s="141" t="s">
        <v>207</v>
      </c>
      <c r="E4597" s="141">
        <v>2022</v>
      </c>
      <c r="F4597" s="141" t="str">
        <f t="shared" si="213"/>
        <v>Mitsubishi Triton</v>
      </c>
      <c r="G4597" s="141" t="str">
        <f t="shared" si="214"/>
        <v>Mitsubishi Triton_2022</v>
      </c>
      <c r="H4597" s="141">
        <v>2500</v>
      </c>
      <c r="I4597" s="141" t="str">
        <f t="shared" si="215"/>
        <v>Mitsubishi Triton_2022_2500</v>
      </c>
      <c r="J4597" s="141">
        <v>510000</v>
      </c>
    </row>
    <row r="4598" spans="1:10">
      <c r="A4598" s="141" t="s">
        <v>239</v>
      </c>
      <c r="B4598" s="141">
        <v>320</v>
      </c>
      <c r="C4598" s="141" t="s">
        <v>205</v>
      </c>
      <c r="D4598" s="141" t="s">
        <v>207</v>
      </c>
      <c r="E4598" s="141">
        <v>2022</v>
      </c>
      <c r="F4598" s="141" t="str">
        <f t="shared" si="213"/>
        <v>Mitsubishi Triton</v>
      </c>
      <c r="G4598" s="141" t="str">
        <f t="shared" si="214"/>
        <v>Mitsubishi Triton_2022</v>
      </c>
      <c r="H4598" s="141">
        <v>2500</v>
      </c>
      <c r="I4598" s="141" t="str">
        <f t="shared" si="215"/>
        <v>Mitsubishi Triton_2022_2500</v>
      </c>
      <c r="J4598" s="141">
        <v>500000</v>
      </c>
    </row>
    <row r="4599" spans="1:10">
      <c r="A4599" s="141" t="s">
        <v>239</v>
      </c>
      <c r="B4599" s="141">
        <v>320</v>
      </c>
      <c r="C4599" s="141" t="s">
        <v>205</v>
      </c>
      <c r="D4599" s="141" t="s">
        <v>207</v>
      </c>
      <c r="E4599" s="141">
        <v>2022</v>
      </c>
      <c r="F4599" s="141" t="str">
        <f t="shared" si="213"/>
        <v>Mitsubishi Triton</v>
      </c>
      <c r="G4599" s="141" t="str">
        <f t="shared" si="214"/>
        <v>Mitsubishi Triton_2022</v>
      </c>
      <c r="H4599" s="141">
        <v>2500</v>
      </c>
      <c r="I4599" s="141" t="str">
        <f t="shared" si="215"/>
        <v>Mitsubishi Triton_2022_2500</v>
      </c>
      <c r="J4599" s="141">
        <v>490000</v>
      </c>
    </row>
    <row r="4600" spans="1:10">
      <c r="A4600" s="141" t="s">
        <v>239</v>
      </c>
      <c r="B4600" s="141">
        <v>320</v>
      </c>
      <c r="C4600" s="141" t="s">
        <v>205</v>
      </c>
      <c r="D4600" s="141" t="s">
        <v>207</v>
      </c>
      <c r="E4600" s="141">
        <v>2022</v>
      </c>
      <c r="F4600" s="141" t="str">
        <f t="shared" si="213"/>
        <v>Mitsubishi Triton</v>
      </c>
      <c r="G4600" s="141" t="str">
        <f t="shared" si="214"/>
        <v>Mitsubishi Triton_2022</v>
      </c>
      <c r="H4600" s="141">
        <v>2500</v>
      </c>
      <c r="I4600" s="141" t="str">
        <f t="shared" si="215"/>
        <v>Mitsubishi Triton_2022_2500</v>
      </c>
      <c r="J4600" s="141">
        <v>480000</v>
      </c>
    </row>
    <row r="4601" spans="1:10">
      <c r="A4601" s="141" t="s">
        <v>239</v>
      </c>
      <c r="B4601" s="141">
        <v>320</v>
      </c>
      <c r="C4601" s="141" t="s">
        <v>205</v>
      </c>
      <c r="D4601" s="141" t="s">
        <v>207</v>
      </c>
      <c r="E4601" s="141">
        <v>2022</v>
      </c>
      <c r="F4601" s="141" t="str">
        <f t="shared" si="213"/>
        <v>Mitsubishi Triton</v>
      </c>
      <c r="G4601" s="141" t="str">
        <f t="shared" si="214"/>
        <v>Mitsubishi Triton_2022</v>
      </c>
      <c r="H4601" s="141">
        <v>2500</v>
      </c>
      <c r="I4601" s="141" t="str">
        <f t="shared" si="215"/>
        <v>Mitsubishi Triton_2022_2500</v>
      </c>
      <c r="J4601" s="141">
        <v>470000</v>
      </c>
    </row>
    <row r="4602" spans="1:10">
      <c r="A4602" s="141" t="s">
        <v>239</v>
      </c>
      <c r="B4602" s="141">
        <v>320</v>
      </c>
      <c r="C4602" s="141" t="s">
        <v>205</v>
      </c>
      <c r="D4602" s="141" t="s">
        <v>207</v>
      </c>
      <c r="E4602" s="141">
        <v>2022</v>
      </c>
      <c r="F4602" s="141" t="str">
        <f t="shared" si="213"/>
        <v>Mitsubishi Triton</v>
      </c>
      <c r="G4602" s="141" t="str">
        <f t="shared" si="214"/>
        <v>Mitsubishi Triton_2022</v>
      </c>
      <c r="H4602" s="141">
        <v>2500</v>
      </c>
      <c r="I4602" s="141" t="str">
        <f t="shared" si="215"/>
        <v>Mitsubishi Triton_2022_2500</v>
      </c>
      <c r="J4602" s="141">
        <v>460000</v>
      </c>
    </row>
    <row r="4603" spans="1:10">
      <c r="A4603" s="141" t="s">
        <v>239</v>
      </c>
      <c r="B4603" s="141">
        <v>320</v>
      </c>
      <c r="C4603" s="141" t="s">
        <v>205</v>
      </c>
      <c r="D4603" s="141" t="s">
        <v>207</v>
      </c>
      <c r="E4603" s="141">
        <v>2022</v>
      </c>
      <c r="F4603" s="141" t="str">
        <f t="shared" si="213"/>
        <v>Mitsubishi Triton</v>
      </c>
      <c r="G4603" s="141" t="str">
        <f t="shared" si="214"/>
        <v>Mitsubishi Triton_2022</v>
      </c>
      <c r="H4603" s="141">
        <v>2500</v>
      </c>
      <c r="I4603" s="141" t="str">
        <f t="shared" si="215"/>
        <v>Mitsubishi Triton_2022_2500</v>
      </c>
      <c r="J4603" s="141">
        <v>450000</v>
      </c>
    </row>
    <row r="4604" spans="1:10">
      <c r="A4604" s="141" t="s">
        <v>239</v>
      </c>
      <c r="B4604" s="141">
        <v>320</v>
      </c>
      <c r="C4604" s="141" t="s">
        <v>205</v>
      </c>
      <c r="D4604" s="141" t="s">
        <v>207</v>
      </c>
      <c r="E4604" s="141">
        <v>2022</v>
      </c>
      <c r="F4604" s="141" t="str">
        <f t="shared" si="213"/>
        <v>Mitsubishi Triton</v>
      </c>
      <c r="G4604" s="141" t="str">
        <f t="shared" si="214"/>
        <v>Mitsubishi Triton_2022</v>
      </c>
      <c r="H4604" s="141">
        <v>2500</v>
      </c>
      <c r="I4604" s="141" t="str">
        <f t="shared" si="215"/>
        <v>Mitsubishi Triton_2022_2500</v>
      </c>
      <c r="J4604" s="141">
        <v>440000</v>
      </c>
    </row>
    <row r="4605" spans="1:10">
      <c r="A4605" s="141" t="s">
        <v>239</v>
      </c>
      <c r="B4605" s="141">
        <v>320</v>
      </c>
      <c r="C4605" s="141" t="s">
        <v>205</v>
      </c>
      <c r="D4605" s="141" t="s">
        <v>207</v>
      </c>
      <c r="E4605" s="141">
        <v>2022</v>
      </c>
      <c r="F4605" s="141" t="str">
        <f t="shared" si="213"/>
        <v>Mitsubishi Triton</v>
      </c>
      <c r="G4605" s="141" t="str">
        <f t="shared" si="214"/>
        <v>Mitsubishi Triton_2022</v>
      </c>
      <c r="H4605" s="141">
        <v>2500</v>
      </c>
      <c r="I4605" s="141" t="str">
        <f t="shared" si="215"/>
        <v>Mitsubishi Triton_2022_2500</v>
      </c>
      <c r="J4605" s="141">
        <v>430000</v>
      </c>
    </row>
    <row r="4606" spans="1:10">
      <c r="A4606" s="141" t="s">
        <v>239</v>
      </c>
      <c r="B4606" s="141">
        <v>320</v>
      </c>
      <c r="C4606" s="141" t="s">
        <v>205</v>
      </c>
      <c r="D4606" s="141" t="s">
        <v>207</v>
      </c>
      <c r="E4606" s="141">
        <v>2022</v>
      </c>
      <c r="F4606" s="141" t="str">
        <f t="shared" si="213"/>
        <v>Mitsubishi Triton</v>
      </c>
      <c r="G4606" s="141" t="str">
        <f t="shared" si="214"/>
        <v>Mitsubishi Triton_2022</v>
      </c>
      <c r="H4606" s="141">
        <v>2500</v>
      </c>
      <c r="I4606" s="141" t="str">
        <f t="shared" si="215"/>
        <v>Mitsubishi Triton_2022_2500</v>
      </c>
      <c r="J4606" s="141">
        <v>420000</v>
      </c>
    </row>
    <row r="4607" spans="1:10">
      <c r="A4607" s="141" t="s">
        <v>239</v>
      </c>
      <c r="B4607" s="141">
        <v>320</v>
      </c>
      <c r="C4607" s="141" t="s">
        <v>205</v>
      </c>
      <c r="D4607" s="141" t="s">
        <v>207</v>
      </c>
      <c r="E4607" s="141">
        <v>2022</v>
      </c>
      <c r="F4607" s="141" t="str">
        <f t="shared" si="213"/>
        <v>Mitsubishi Triton</v>
      </c>
      <c r="G4607" s="141" t="str">
        <f t="shared" si="214"/>
        <v>Mitsubishi Triton_2022</v>
      </c>
      <c r="H4607" s="141">
        <v>2500</v>
      </c>
      <c r="I4607" s="141" t="str">
        <f t="shared" si="215"/>
        <v>Mitsubishi Triton_2022_2500</v>
      </c>
      <c r="J4607" s="141">
        <v>410000</v>
      </c>
    </row>
    <row r="4608" spans="1:10">
      <c r="A4608" s="141" t="s">
        <v>239</v>
      </c>
      <c r="B4608" s="141">
        <v>320</v>
      </c>
      <c r="C4608" s="141" t="s">
        <v>205</v>
      </c>
      <c r="D4608" s="141" t="s">
        <v>207</v>
      </c>
      <c r="E4608" s="141">
        <v>2022</v>
      </c>
      <c r="F4608" s="141" t="str">
        <f t="shared" si="213"/>
        <v>Mitsubishi Triton</v>
      </c>
      <c r="G4608" s="141" t="str">
        <f t="shared" si="214"/>
        <v>Mitsubishi Triton_2022</v>
      </c>
      <c r="H4608" s="141">
        <v>2500</v>
      </c>
      <c r="I4608" s="141" t="str">
        <f t="shared" si="215"/>
        <v>Mitsubishi Triton_2022_2500</v>
      </c>
      <c r="J4608" s="141">
        <v>400000</v>
      </c>
    </row>
    <row r="4609" spans="1:10">
      <c r="A4609" s="141" t="s">
        <v>239</v>
      </c>
      <c r="B4609" s="141">
        <v>320</v>
      </c>
      <c r="C4609" s="141" t="s">
        <v>205</v>
      </c>
      <c r="D4609" s="141" t="s">
        <v>207</v>
      </c>
      <c r="E4609" s="141">
        <v>2022</v>
      </c>
      <c r="F4609" s="141" t="str">
        <f t="shared" ref="F4609:F4672" si="216">C4609&amp;" "&amp;D4609</f>
        <v>Mitsubishi Triton</v>
      </c>
      <c r="G4609" s="141" t="str">
        <f t="shared" si="214"/>
        <v>Mitsubishi Triton_2022</v>
      </c>
      <c r="H4609" s="141">
        <v>2500</v>
      </c>
      <c r="I4609" s="141" t="str">
        <f t="shared" si="215"/>
        <v>Mitsubishi Triton_2022_2500</v>
      </c>
      <c r="J4609" s="141">
        <v>390000</v>
      </c>
    </row>
    <row r="4610" spans="1:10">
      <c r="A4610" s="141" t="s">
        <v>239</v>
      </c>
      <c r="B4610" s="141">
        <v>320</v>
      </c>
      <c r="C4610" s="141" t="s">
        <v>205</v>
      </c>
      <c r="D4610" s="141" t="s">
        <v>207</v>
      </c>
      <c r="E4610" s="141">
        <v>2022</v>
      </c>
      <c r="F4610" s="141" t="str">
        <f t="shared" si="216"/>
        <v>Mitsubishi Triton</v>
      </c>
      <c r="G4610" s="141" t="str">
        <f t="shared" ref="G4610:G4673" si="217">F4610&amp;"_"&amp;E4610</f>
        <v>Mitsubishi Triton_2022</v>
      </c>
      <c r="H4610" s="141">
        <v>2500</v>
      </c>
      <c r="I4610" s="141" t="str">
        <f t="shared" si="215"/>
        <v>Mitsubishi Triton_2022_2500</v>
      </c>
      <c r="J4610" s="141">
        <v>380000</v>
      </c>
    </row>
    <row r="4611" spans="1:10">
      <c r="A4611" s="141" t="s">
        <v>239</v>
      </c>
      <c r="B4611" s="141">
        <v>320</v>
      </c>
      <c r="C4611" s="141" t="s">
        <v>205</v>
      </c>
      <c r="D4611" s="141" t="s">
        <v>207</v>
      </c>
      <c r="E4611" s="141">
        <v>2022</v>
      </c>
      <c r="F4611" s="141" t="str">
        <f t="shared" si="216"/>
        <v>Mitsubishi Triton</v>
      </c>
      <c r="G4611" s="141" t="str">
        <f t="shared" si="217"/>
        <v>Mitsubishi Triton_2022</v>
      </c>
      <c r="H4611" s="141">
        <v>2500</v>
      </c>
      <c r="I4611" s="141" t="str">
        <f t="shared" ref="I4611:I4674" si="218">G4611&amp;"_"&amp;H4611</f>
        <v>Mitsubishi Triton_2022_2500</v>
      </c>
      <c r="J4611" s="141">
        <v>370000</v>
      </c>
    </row>
    <row r="4612" spans="1:10">
      <c r="A4612" s="141" t="s">
        <v>239</v>
      </c>
      <c r="B4612" s="141">
        <v>320</v>
      </c>
      <c r="C4612" s="141" t="s">
        <v>205</v>
      </c>
      <c r="D4612" s="141" t="s">
        <v>207</v>
      </c>
      <c r="E4612" s="141">
        <v>2022</v>
      </c>
      <c r="F4612" s="141" t="str">
        <f t="shared" si="216"/>
        <v>Mitsubishi Triton</v>
      </c>
      <c r="G4612" s="141" t="str">
        <f t="shared" si="217"/>
        <v>Mitsubishi Triton_2022</v>
      </c>
      <c r="H4612" s="141">
        <v>2500</v>
      </c>
      <c r="I4612" s="141" t="str">
        <f t="shared" si="218"/>
        <v>Mitsubishi Triton_2022_2500</v>
      </c>
      <c r="J4612" s="141">
        <v>360000</v>
      </c>
    </row>
    <row r="4613" spans="1:10">
      <c r="A4613" s="141" t="s">
        <v>239</v>
      </c>
      <c r="B4613" s="141">
        <v>320</v>
      </c>
      <c r="C4613" s="141" t="s">
        <v>205</v>
      </c>
      <c r="D4613" s="141" t="s">
        <v>207</v>
      </c>
      <c r="E4613" s="141">
        <v>2022</v>
      </c>
      <c r="F4613" s="141" t="str">
        <f t="shared" si="216"/>
        <v>Mitsubishi Triton</v>
      </c>
      <c r="G4613" s="141" t="str">
        <f t="shared" si="217"/>
        <v>Mitsubishi Triton_2022</v>
      </c>
      <c r="H4613" s="141">
        <v>2500</v>
      </c>
      <c r="I4613" s="141" t="str">
        <f t="shared" si="218"/>
        <v>Mitsubishi Triton_2022_2500</v>
      </c>
      <c r="J4613" s="141">
        <v>350000</v>
      </c>
    </row>
    <row r="4614" spans="1:10">
      <c r="A4614" s="141" t="s">
        <v>239</v>
      </c>
      <c r="B4614" s="141">
        <v>320</v>
      </c>
      <c r="C4614" s="141" t="s">
        <v>205</v>
      </c>
      <c r="D4614" s="141" t="s">
        <v>207</v>
      </c>
      <c r="E4614" s="141">
        <v>2022</v>
      </c>
      <c r="F4614" s="141" t="str">
        <f t="shared" si="216"/>
        <v>Mitsubishi Triton</v>
      </c>
      <c r="G4614" s="141" t="str">
        <f t="shared" si="217"/>
        <v>Mitsubishi Triton_2022</v>
      </c>
      <c r="H4614" s="141">
        <v>2500</v>
      </c>
      <c r="I4614" s="141" t="str">
        <f t="shared" si="218"/>
        <v>Mitsubishi Triton_2022_2500</v>
      </c>
      <c r="J4614" s="141">
        <v>340000</v>
      </c>
    </row>
    <row r="4615" spans="1:10">
      <c r="A4615" s="141" t="s">
        <v>239</v>
      </c>
      <c r="B4615" s="141">
        <v>320</v>
      </c>
      <c r="C4615" s="141" t="s">
        <v>205</v>
      </c>
      <c r="D4615" s="141" t="s">
        <v>207</v>
      </c>
      <c r="E4615" s="141">
        <v>2022</v>
      </c>
      <c r="F4615" s="141" t="str">
        <f t="shared" si="216"/>
        <v>Mitsubishi Triton</v>
      </c>
      <c r="G4615" s="141" t="str">
        <f t="shared" si="217"/>
        <v>Mitsubishi Triton_2022</v>
      </c>
      <c r="H4615" s="141">
        <v>2500</v>
      </c>
      <c r="I4615" s="141" t="str">
        <f t="shared" si="218"/>
        <v>Mitsubishi Triton_2022_2500</v>
      </c>
      <c r="J4615" s="141">
        <v>330000</v>
      </c>
    </row>
    <row r="4616" spans="1:10">
      <c r="A4616" s="141" t="s">
        <v>239</v>
      </c>
      <c r="B4616" s="141">
        <v>320</v>
      </c>
      <c r="C4616" s="141" t="s">
        <v>205</v>
      </c>
      <c r="D4616" s="141" t="s">
        <v>207</v>
      </c>
      <c r="E4616" s="141">
        <v>2022</v>
      </c>
      <c r="F4616" s="141" t="str">
        <f t="shared" si="216"/>
        <v>Mitsubishi Triton</v>
      </c>
      <c r="G4616" s="141" t="str">
        <f t="shared" si="217"/>
        <v>Mitsubishi Triton_2022</v>
      </c>
      <c r="H4616" s="141">
        <v>2500</v>
      </c>
      <c r="I4616" s="141" t="str">
        <f t="shared" si="218"/>
        <v>Mitsubishi Triton_2022_2500</v>
      </c>
      <c r="J4616" s="141">
        <v>320000</v>
      </c>
    </row>
    <row r="4617" spans="1:10">
      <c r="A4617" s="141" t="s">
        <v>239</v>
      </c>
      <c r="B4617" s="141">
        <v>320</v>
      </c>
      <c r="C4617" s="141" t="s">
        <v>205</v>
      </c>
      <c r="D4617" s="141" t="s">
        <v>207</v>
      </c>
      <c r="E4617" s="141">
        <v>2022</v>
      </c>
      <c r="F4617" s="141" t="str">
        <f t="shared" si="216"/>
        <v>Mitsubishi Triton</v>
      </c>
      <c r="G4617" s="141" t="str">
        <f t="shared" si="217"/>
        <v>Mitsubishi Triton_2022</v>
      </c>
      <c r="H4617" s="141">
        <v>2500</v>
      </c>
      <c r="I4617" s="141" t="str">
        <f t="shared" si="218"/>
        <v>Mitsubishi Triton_2022_2500</v>
      </c>
      <c r="J4617" s="141">
        <v>310000</v>
      </c>
    </row>
    <row r="4618" spans="1:10">
      <c r="A4618" s="141" t="s">
        <v>239</v>
      </c>
      <c r="B4618" s="141">
        <v>320</v>
      </c>
      <c r="C4618" s="141" t="s">
        <v>205</v>
      </c>
      <c r="D4618" s="141" t="s">
        <v>207</v>
      </c>
      <c r="E4618" s="141">
        <v>2022</v>
      </c>
      <c r="F4618" s="141" t="str">
        <f t="shared" si="216"/>
        <v>Mitsubishi Triton</v>
      </c>
      <c r="G4618" s="141" t="str">
        <f t="shared" si="217"/>
        <v>Mitsubishi Triton_2022</v>
      </c>
      <c r="H4618" s="141">
        <v>2500</v>
      </c>
      <c r="I4618" s="141" t="str">
        <f t="shared" si="218"/>
        <v>Mitsubishi Triton_2022_2500</v>
      </c>
      <c r="J4618" s="141">
        <v>300000</v>
      </c>
    </row>
    <row r="4619" spans="1:10">
      <c r="A4619" s="141" t="s">
        <v>239</v>
      </c>
      <c r="B4619" s="141">
        <v>320</v>
      </c>
      <c r="C4619" s="141" t="s">
        <v>205</v>
      </c>
      <c r="D4619" s="141" t="s">
        <v>207</v>
      </c>
      <c r="E4619" s="141">
        <v>2022</v>
      </c>
      <c r="F4619" s="141" t="str">
        <f t="shared" si="216"/>
        <v>Mitsubishi Triton</v>
      </c>
      <c r="G4619" s="141" t="str">
        <f t="shared" si="217"/>
        <v>Mitsubishi Triton_2022</v>
      </c>
      <c r="H4619" s="141">
        <v>2500</v>
      </c>
      <c r="I4619" s="141" t="str">
        <f t="shared" si="218"/>
        <v>Mitsubishi Triton_2022_2500</v>
      </c>
      <c r="J4619" s="141">
        <v>290000</v>
      </c>
    </row>
    <row r="4620" spans="1:10">
      <c r="A4620" s="141" t="s">
        <v>239</v>
      </c>
      <c r="B4620" s="141">
        <v>320</v>
      </c>
      <c r="C4620" s="141" t="s">
        <v>205</v>
      </c>
      <c r="D4620" s="141" t="s">
        <v>207</v>
      </c>
      <c r="E4620" s="141">
        <v>2022</v>
      </c>
      <c r="F4620" s="141" t="str">
        <f t="shared" si="216"/>
        <v>Mitsubishi Triton</v>
      </c>
      <c r="G4620" s="141" t="str">
        <f t="shared" si="217"/>
        <v>Mitsubishi Triton_2022</v>
      </c>
      <c r="H4620" s="141">
        <v>2500</v>
      </c>
      <c r="I4620" s="141" t="str">
        <f t="shared" si="218"/>
        <v>Mitsubishi Triton_2022_2500</v>
      </c>
      <c r="J4620" s="141">
        <v>280000</v>
      </c>
    </row>
    <row r="4621" spans="1:10">
      <c r="A4621" s="141" t="s">
        <v>239</v>
      </c>
      <c r="B4621" s="141">
        <v>320</v>
      </c>
      <c r="C4621" s="141" t="s">
        <v>205</v>
      </c>
      <c r="D4621" s="141" t="s">
        <v>207</v>
      </c>
      <c r="E4621" s="141">
        <v>2022</v>
      </c>
      <c r="F4621" s="141" t="str">
        <f t="shared" si="216"/>
        <v>Mitsubishi Triton</v>
      </c>
      <c r="G4621" s="141" t="str">
        <f t="shared" si="217"/>
        <v>Mitsubishi Triton_2022</v>
      </c>
      <c r="H4621" s="141">
        <v>2500</v>
      </c>
      <c r="I4621" s="141" t="str">
        <f t="shared" si="218"/>
        <v>Mitsubishi Triton_2022_2500</v>
      </c>
      <c r="J4621" s="141">
        <v>270000</v>
      </c>
    </row>
    <row r="4622" spans="1:10">
      <c r="A4622" s="141" t="s">
        <v>240</v>
      </c>
      <c r="B4622" s="141">
        <v>110</v>
      </c>
      <c r="C4622" s="141" t="s">
        <v>205</v>
      </c>
      <c r="D4622" s="141" t="s">
        <v>207</v>
      </c>
      <c r="E4622" s="141">
        <v>2022</v>
      </c>
      <c r="F4622" s="141" t="str">
        <f t="shared" si="216"/>
        <v>Mitsubishi Triton</v>
      </c>
      <c r="G4622" s="141" t="str">
        <f t="shared" si="217"/>
        <v>Mitsubishi Triton_2022</v>
      </c>
      <c r="H4622" s="141">
        <v>2500</v>
      </c>
      <c r="I4622" s="141" t="str">
        <f t="shared" si="218"/>
        <v>Mitsubishi Triton_2022_2500</v>
      </c>
      <c r="J4622" s="141">
        <v>730000</v>
      </c>
    </row>
    <row r="4623" spans="1:10">
      <c r="A4623" s="141" t="s">
        <v>240</v>
      </c>
      <c r="B4623" s="141">
        <v>110</v>
      </c>
      <c r="C4623" s="141" t="s">
        <v>205</v>
      </c>
      <c r="D4623" s="141" t="s">
        <v>207</v>
      </c>
      <c r="E4623" s="141">
        <v>2022</v>
      </c>
      <c r="F4623" s="141" t="str">
        <f t="shared" si="216"/>
        <v>Mitsubishi Triton</v>
      </c>
      <c r="G4623" s="141" t="str">
        <f t="shared" si="217"/>
        <v>Mitsubishi Triton_2022</v>
      </c>
      <c r="H4623" s="141">
        <v>2500</v>
      </c>
      <c r="I4623" s="141" t="str">
        <f t="shared" si="218"/>
        <v>Mitsubishi Triton_2022_2500</v>
      </c>
      <c r="J4623" s="141">
        <v>720000</v>
      </c>
    </row>
    <row r="4624" spans="1:10">
      <c r="A4624" s="141" t="s">
        <v>240</v>
      </c>
      <c r="B4624" s="141">
        <v>110</v>
      </c>
      <c r="C4624" s="141" t="s">
        <v>205</v>
      </c>
      <c r="D4624" s="141" t="s">
        <v>207</v>
      </c>
      <c r="E4624" s="141">
        <v>2022</v>
      </c>
      <c r="F4624" s="141" t="str">
        <f t="shared" si="216"/>
        <v>Mitsubishi Triton</v>
      </c>
      <c r="G4624" s="141" t="str">
        <f t="shared" si="217"/>
        <v>Mitsubishi Triton_2022</v>
      </c>
      <c r="H4624" s="141">
        <v>2500</v>
      </c>
      <c r="I4624" s="141" t="str">
        <f t="shared" si="218"/>
        <v>Mitsubishi Triton_2022_2500</v>
      </c>
      <c r="J4624" s="141">
        <v>710000</v>
      </c>
    </row>
    <row r="4625" spans="1:10">
      <c r="A4625" s="141" t="s">
        <v>240</v>
      </c>
      <c r="B4625" s="141">
        <v>110</v>
      </c>
      <c r="C4625" s="141" t="s">
        <v>205</v>
      </c>
      <c r="D4625" s="141" t="s">
        <v>207</v>
      </c>
      <c r="E4625" s="141">
        <v>2022</v>
      </c>
      <c r="F4625" s="141" t="str">
        <f t="shared" si="216"/>
        <v>Mitsubishi Triton</v>
      </c>
      <c r="G4625" s="141" t="str">
        <f t="shared" si="217"/>
        <v>Mitsubishi Triton_2022</v>
      </c>
      <c r="H4625" s="141">
        <v>2500</v>
      </c>
      <c r="I4625" s="141" t="str">
        <f t="shared" si="218"/>
        <v>Mitsubishi Triton_2022_2500</v>
      </c>
      <c r="J4625" s="141">
        <v>700000</v>
      </c>
    </row>
    <row r="4626" spans="1:10">
      <c r="A4626" s="141" t="s">
        <v>240</v>
      </c>
      <c r="B4626" s="141">
        <v>110</v>
      </c>
      <c r="C4626" s="141" t="s">
        <v>205</v>
      </c>
      <c r="D4626" s="141" t="s">
        <v>207</v>
      </c>
      <c r="E4626" s="141">
        <v>2022</v>
      </c>
      <c r="F4626" s="141" t="str">
        <f t="shared" si="216"/>
        <v>Mitsubishi Triton</v>
      </c>
      <c r="G4626" s="141" t="str">
        <f t="shared" si="217"/>
        <v>Mitsubishi Triton_2022</v>
      </c>
      <c r="H4626" s="141">
        <v>2500</v>
      </c>
      <c r="I4626" s="141" t="str">
        <f t="shared" si="218"/>
        <v>Mitsubishi Triton_2022_2500</v>
      </c>
      <c r="J4626" s="141">
        <v>690000</v>
      </c>
    </row>
    <row r="4627" spans="1:10">
      <c r="A4627" s="141" t="s">
        <v>240</v>
      </c>
      <c r="B4627" s="141">
        <v>110</v>
      </c>
      <c r="C4627" s="141" t="s">
        <v>205</v>
      </c>
      <c r="D4627" s="141" t="s">
        <v>207</v>
      </c>
      <c r="E4627" s="141">
        <v>2022</v>
      </c>
      <c r="F4627" s="141" t="str">
        <f t="shared" si="216"/>
        <v>Mitsubishi Triton</v>
      </c>
      <c r="G4627" s="141" t="str">
        <f t="shared" si="217"/>
        <v>Mitsubishi Triton_2022</v>
      </c>
      <c r="H4627" s="141">
        <v>2500</v>
      </c>
      <c r="I4627" s="141" t="str">
        <f t="shared" si="218"/>
        <v>Mitsubishi Triton_2022_2500</v>
      </c>
      <c r="J4627" s="141">
        <v>680000</v>
      </c>
    </row>
    <row r="4628" spans="1:10">
      <c r="A4628" s="141" t="s">
        <v>240</v>
      </c>
      <c r="B4628" s="141">
        <v>110</v>
      </c>
      <c r="C4628" s="141" t="s">
        <v>205</v>
      </c>
      <c r="D4628" s="141" t="s">
        <v>207</v>
      </c>
      <c r="E4628" s="141">
        <v>2022</v>
      </c>
      <c r="F4628" s="141" t="str">
        <f t="shared" si="216"/>
        <v>Mitsubishi Triton</v>
      </c>
      <c r="G4628" s="141" t="str">
        <f t="shared" si="217"/>
        <v>Mitsubishi Triton_2022</v>
      </c>
      <c r="H4628" s="141">
        <v>2500</v>
      </c>
      <c r="I4628" s="141" t="str">
        <f t="shared" si="218"/>
        <v>Mitsubishi Triton_2022_2500</v>
      </c>
      <c r="J4628" s="141">
        <v>670000</v>
      </c>
    </row>
    <row r="4629" spans="1:10">
      <c r="A4629" s="141" t="s">
        <v>240</v>
      </c>
      <c r="B4629" s="141">
        <v>110</v>
      </c>
      <c r="C4629" s="141" t="s">
        <v>205</v>
      </c>
      <c r="D4629" s="141" t="s">
        <v>207</v>
      </c>
      <c r="E4629" s="141">
        <v>2022</v>
      </c>
      <c r="F4629" s="141" t="str">
        <f t="shared" si="216"/>
        <v>Mitsubishi Triton</v>
      </c>
      <c r="G4629" s="141" t="str">
        <f t="shared" si="217"/>
        <v>Mitsubishi Triton_2022</v>
      </c>
      <c r="H4629" s="141">
        <v>2500</v>
      </c>
      <c r="I4629" s="141" t="str">
        <f t="shared" si="218"/>
        <v>Mitsubishi Triton_2022_2500</v>
      </c>
      <c r="J4629" s="141">
        <v>660000</v>
      </c>
    </row>
    <row r="4630" spans="1:10">
      <c r="A4630" s="141" t="s">
        <v>240</v>
      </c>
      <c r="B4630" s="141">
        <v>110</v>
      </c>
      <c r="C4630" s="141" t="s">
        <v>205</v>
      </c>
      <c r="D4630" s="141" t="s">
        <v>207</v>
      </c>
      <c r="E4630" s="141">
        <v>2022</v>
      </c>
      <c r="F4630" s="141" t="str">
        <f t="shared" si="216"/>
        <v>Mitsubishi Triton</v>
      </c>
      <c r="G4630" s="141" t="str">
        <f t="shared" si="217"/>
        <v>Mitsubishi Triton_2022</v>
      </c>
      <c r="H4630" s="141">
        <v>2500</v>
      </c>
      <c r="I4630" s="141" t="str">
        <f t="shared" si="218"/>
        <v>Mitsubishi Triton_2022_2500</v>
      </c>
      <c r="J4630" s="141">
        <v>650000</v>
      </c>
    </row>
    <row r="4631" spans="1:10">
      <c r="A4631" s="141" t="s">
        <v>240</v>
      </c>
      <c r="B4631" s="141">
        <v>110</v>
      </c>
      <c r="C4631" s="141" t="s">
        <v>205</v>
      </c>
      <c r="D4631" s="141" t="s">
        <v>207</v>
      </c>
      <c r="E4631" s="141">
        <v>2022</v>
      </c>
      <c r="F4631" s="141" t="str">
        <f t="shared" si="216"/>
        <v>Mitsubishi Triton</v>
      </c>
      <c r="G4631" s="141" t="str">
        <f t="shared" si="217"/>
        <v>Mitsubishi Triton_2022</v>
      </c>
      <c r="H4631" s="141">
        <v>2500</v>
      </c>
      <c r="I4631" s="141" t="str">
        <f t="shared" si="218"/>
        <v>Mitsubishi Triton_2022_2500</v>
      </c>
      <c r="J4631" s="141">
        <v>640000</v>
      </c>
    </row>
    <row r="4632" spans="1:10">
      <c r="A4632" s="141" t="s">
        <v>240</v>
      </c>
      <c r="B4632" s="141">
        <v>110</v>
      </c>
      <c r="C4632" s="141" t="s">
        <v>205</v>
      </c>
      <c r="D4632" s="141" t="s">
        <v>207</v>
      </c>
      <c r="E4632" s="141">
        <v>2022</v>
      </c>
      <c r="F4632" s="141" t="str">
        <f t="shared" si="216"/>
        <v>Mitsubishi Triton</v>
      </c>
      <c r="G4632" s="141" t="str">
        <f t="shared" si="217"/>
        <v>Mitsubishi Triton_2022</v>
      </c>
      <c r="H4632" s="141">
        <v>2500</v>
      </c>
      <c r="I4632" s="141" t="str">
        <f t="shared" si="218"/>
        <v>Mitsubishi Triton_2022_2500</v>
      </c>
      <c r="J4632" s="141">
        <v>630000</v>
      </c>
    </row>
    <row r="4633" spans="1:10">
      <c r="A4633" s="141" t="s">
        <v>240</v>
      </c>
      <c r="B4633" s="141">
        <v>110</v>
      </c>
      <c r="C4633" s="141" t="s">
        <v>205</v>
      </c>
      <c r="D4633" s="141" t="s">
        <v>207</v>
      </c>
      <c r="E4633" s="141">
        <v>2022</v>
      </c>
      <c r="F4633" s="141" t="str">
        <f t="shared" si="216"/>
        <v>Mitsubishi Triton</v>
      </c>
      <c r="G4633" s="141" t="str">
        <f t="shared" si="217"/>
        <v>Mitsubishi Triton_2022</v>
      </c>
      <c r="H4633" s="141">
        <v>2500</v>
      </c>
      <c r="I4633" s="141" t="str">
        <f t="shared" si="218"/>
        <v>Mitsubishi Triton_2022_2500</v>
      </c>
      <c r="J4633" s="141">
        <v>620000</v>
      </c>
    </row>
    <row r="4634" spans="1:10">
      <c r="A4634" s="141" t="s">
        <v>240</v>
      </c>
      <c r="B4634" s="141">
        <v>110</v>
      </c>
      <c r="C4634" s="141" t="s">
        <v>205</v>
      </c>
      <c r="D4634" s="141" t="s">
        <v>207</v>
      </c>
      <c r="E4634" s="141">
        <v>2022</v>
      </c>
      <c r="F4634" s="141" t="str">
        <f t="shared" si="216"/>
        <v>Mitsubishi Triton</v>
      </c>
      <c r="G4634" s="141" t="str">
        <f t="shared" si="217"/>
        <v>Mitsubishi Triton_2022</v>
      </c>
      <c r="H4634" s="141">
        <v>2500</v>
      </c>
      <c r="I4634" s="141" t="str">
        <f t="shared" si="218"/>
        <v>Mitsubishi Triton_2022_2500</v>
      </c>
      <c r="J4634" s="141">
        <v>610000</v>
      </c>
    </row>
    <row r="4635" spans="1:10">
      <c r="A4635" s="141" t="s">
        <v>240</v>
      </c>
      <c r="B4635" s="141">
        <v>110</v>
      </c>
      <c r="C4635" s="141" t="s">
        <v>205</v>
      </c>
      <c r="D4635" s="141" t="s">
        <v>207</v>
      </c>
      <c r="E4635" s="141">
        <v>2022</v>
      </c>
      <c r="F4635" s="141" t="str">
        <f t="shared" si="216"/>
        <v>Mitsubishi Triton</v>
      </c>
      <c r="G4635" s="141" t="str">
        <f t="shared" si="217"/>
        <v>Mitsubishi Triton_2022</v>
      </c>
      <c r="H4635" s="141">
        <v>2500</v>
      </c>
      <c r="I4635" s="141" t="str">
        <f t="shared" si="218"/>
        <v>Mitsubishi Triton_2022_2500</v>
      </c>
      <c r="J4635" s="141">
        <v>600000</v>
      </c>
    </row>
    <row r="4636" spans="1:10">
      <c r="A4636" s="141" t="s">
        <v>240</v>
      </c>
      <c r="B4636" s="141">
        <v>110</v>
      </c>
      <c r="C4636" s="141" t="s">
        <v>205</v>
      </c>
      <c r="D4636" s="141" t="s">
        <v>207</v>
      </c>
      <c r="E4636" s="141">
        <v>2022</v>
      </c>
      <c r="F4636" s="141" t="str">
        <f t="shared" si="216"/>
        <v>Mitsubishi Triton</v>
      </c>
      <c r="G4636" s="141" t="str">
        <f t="shared" si="217"/>
        <v>Mitsubishi Triton_2022</v>
      </c>
      <c r="H4636" s="141">
        <v>2500</v>
      </c>
      <c r="I4636" s="141" t="str">
        <f t="shared" si="218"/>
        <v>Mitsubishi Triton_2022_2500</v>
      </c>
      <c r="J4636" s="141">
        <v>590000</v>
      </c>
    </row>
    <row r="4637" spans="1:10">
      <c r="A4637" s="141" t="s">
        <v>240</v>
      </c>
      <c r="B4637" s="141">
        <v>110</v>
      </c>
      <c r="C4637" s="141" t="s">
        <v>205</v>
      </c>
      <c r="D4637" s="141" t="s">
        <v>207</v>
      </c>
      <c r="E4637" s="141">
        <v>2022</v>
      </c>
      <c r="F4637" s="141" t="str">
        <f t="shared" si="216"/>
        <v>Mitsubishi Triton</v>
      </c>
      <c r="G4637" s="141" t="str">
        <f t="shared" si="217"/>
        <v>Mitsubishi Triton_2022</v>
      </c>
      <c r="H4637" s="141">
        <v>2500</v>
      </c>
      <c r="I4637" s="141" t="str">
        <f t="shared" si="218"/>
        <v>Mitsubishi Triton_2022_2500</v>
      </c>
      <c r="J4637" s="141">
        <v>580000</v>
      </c>
    </row>
    <row r="4638" spans="1:10">
      <c r="A4638" s="141" t="s">
        <v>240</v>
      </c>
      <c r="B4638" s="141">
        <v>110</v>
      </c>
      <c r="C4638" s="141" t="s">
        <v>205</v>
      </c>
      <c r="D4638" s="141" t="s">
        <v>207</v>
      </c>
      <c r="E4638" s="141">
        <v>2022</v>
      </c>
      <c r="F4638" s="141" t="str">
        <f t="shared" si="216"/>
        <v>Mitsubishi Triton</v>
      </c>
      <c r="G4638" s="141" t="str">
        <f t="shared" si="217"/>
        <v>Mitsubishi Triton_2022</v>
      </c>
      <c r="H4638" s="141">
        <v>2500</v>
      </c>
      <c r="I4638" s="141" t="str">
        <f t="shared" si="218"/>
        <v>Mitsubishi Triton_2022_2500</v>
      </c>
      <c r="J4638" s="141">
        <v>570000</v>
      </c>
    </row>
    <row r="4639" spans="1:10">
      <c r="A4639" s="141" t="s">
        <v>240</v>
      </c>
      <c r="B4639" s="141">
        <v>110</v>
      </c>
      <c r="C4639" s="141" t="s">
        <v>205</v>
      </c>
      <c r="D4639" s="141" t="s">
        <v>207</v>
      </c>
      <c r="E4639" s="141">
        <v>2022</v>
      </c>
      <c r="F4639" s="141" t="str">
        <f t="shared" si="216"/>
        <v>Mitsubishi Triton</v>
      </c>
      <c r="G4639" s="141" t="str">
        <f t="shared" si="217"/>
        <v>Mitsubishi Triton_2022</v>
      </c>
      <c r="H4639" s="141">
        <v>2500</v>
      </c>
      <c r="I4639" s="141" t="str">
        <f t="shared" si="218"/>
        <v>Mitsubishi Triton_2022_2500</v>
      </c>
      <c r="J4639" s="141">
        <v>560000</v>
      </c>
    </row>
    <row r="4640" spans="1:10">
      <c r="A4640" s="141" t="s">
        <v>240</v>
      </c>
      <c r="B4640" s="141">
        <v>110</v>
      </c>
      <c r="C4640" s="141" t="s">
        <v>205</v>
      </c>
      <c r="D4640" s="141" t="s">
        <v>207</v>
      </c>
      <c r="E4640" s="141">
        <v>2022</v>
      </c>
      <c r="F4640" s="141" t="str">
        <f t="shared" si="216"/>
        <v>Mitsubishi Triton</v>
      </c>
      <c r="G4640" s="141" t="str">
        <f t="shared" si="217"/>
        <v>Mitsubishi Triton_2022</v>
      </c>
      <c r="H4640" s="141">
        <v>2500</v>
      </c>
      <c r="I4640" s="141" t="str">
        <f t="shared" si="218"/>
        <v>Mitsubishi Triton_2022_2500</v>
      </c>
      <c r="J4640" s="141">
        <v>550000</v>
      </c>
    </row>
    <row r="4641" spans="1:10">
      <c r="A4641" s="141" t="s">
        <v>240</v>
      </c>
      <c r="B4641" s="141">
        <v>110</v>
      </c>
      <c r="C4641" s="141" t="s">
        <v>205</v>
      </c>
      <c r="D4641" s="141" t="s">
        <v>207</v>
      </c>
      <c r="E4641" s="141">
        <v>2022</v>
      </c>
      <c r="F4641" s="141" t="str">
        <f t="shared" si="216"/>
        <v>Mitsubishi Triton</v>
      </c>
      <c r="G4641" s="141" t="str">
        <f t="shared" si="217"/>
        <v>Mitsubishi Triton_2022</v>
      </c>
      <c r="H4641" s="141">
        <v>2500</v>
      </c>
      <c r="I4641" s="141" t="str">
        <f t="shared" si="218"/>
        <v>Mitsubishi Triton_2022_2500</v>
      </c>
      <c r="J4641" s="141">
        <v>540000</v>
      </c>
    </row>
    <row r="4642" spans="1:10">
      <c r="A4642" s="141" t="s">
        <v>240</v>
      </c>
      <c r="B4642" s="141">
        <v>110</v>
      </c>
      <c r="C4642" s="141" t="s">
        <v>205</v>
      </c>
      <c r="D4642" s="141" t="s">
        <v>207</v>
      </c>
      <c r="E4642" s="141">
        <v>2022</v>
      </c>
      <c r="F4642" s="141" t="str">
        <f t="shared" si="216"/>
        <v>Mitsubishi Triton</v>
      </c>
      <c r="G4642" s="141" t="str">
        <f t="shared" si="217"/>
        <v>Mitsubishi Triton_2022</v>
      </c>
      <c r="H4642" s="141">
        <v>2500</v>
      </c>
      <c r="I4642" s="141" t="str">
        <f t="shared" si="218"/>
        <v>Mitsubishi Triton_2022_2500</v>
      </c>
      <c r="J4642" s="141">
        <v>530000</v>
      </c>
    </row>
    <row r="4643" spans="1:10">
      <c r="A4643" s="141" t="s">
        <v>240</v>
      </c>
      <c r="B4643" s="141">
        <v>110</v>
      </c>
      <c r="C4643" s="141" t="s">
        <v>205</v>
      </c>
      <c r="D4643" s="141" t="s">
        <v>207</v>
      </c>
      <c r="E4643" s="141">
        <v>2022</v>
      </c>
      <c r="F4643" s="141" t="str">
        <f t="shared" si="216"/>
        <v>Mitsubishi Triton</v>
      </c>
      <c r="G4643" s="141" t="str">
        <f t="shared" si="217"/>
        <v>Mitsubishi Triton_2022</v>
      </c>
      <c r="H4643" s="141">
        <v>2500</v>
      </c>
      <c r="I4643" s="141" t="str">
        <f t="shared" si="218"/>
        <v>Mitsubishi Triton_2022_2500</v>
      </c>
      <c r="J4643" s="141">
        <v>520000</v>
      </c>
    </row>
    <row r="4644" spans="1:10">
      <c r="A4644" s="141" t="s">
        <v>240</v>
      </c>
      <c r="B4644" s="141">
        <v>110</v>
      </c>
      <c r="C4644" s="141" t="s">
        <v>205</v>
      </c>
      <c r="D4644" s="141" t="s">
        <v>207</v>
      </c>
      <c r="E4644" s="141">
        <v>2022</v>
      </c>
      <c r="F4644" s="141" t="str">
        <f t="shared" si="216"/>
        <v>Mitsubishi Triton</v>
      </c>
      <c r="G4644" s="141" t="str">
        <f t="shared" si="217"/>
        <v>Mitsubishi Triton_2022</v>
      </c>
      <c r="H4644" s="141">
        <v>2500</v>
      </c>
      <c r="I4644" s="141" t="str">
        <f t="shared" si="218"/>
        <v>Mitsubishi Triton_2022_2500</v>
      </c>
      <c r="J4644" s="141">
        <v>510000</v>
      </c>
    </row>
    <row r="4645" spans="1:10">
      <c r="A4645" s="141" t="s">
        <v>240</v>
      </c>
      <c r="B4645" s="141">
        <v>110</v>
      </c>
      <c r="C4645" s="141" t="s">
        <v>205</v>
      </c>
      <c r="D4645" s="141" t="s">
        <v>207</v>
      </c>
      <c r="E4645" s="141">
        <v>2022</v>
      </c>
      <c r="F4645" s="141" t="str">
        <f t="shared" si="216"/>
        <v>Mitsubishi Triton</v>
      </c>
      <c r="G4645" s="141" t="str">
        <f t="shared" si="217"/>
        <v>Mitsubishi Triton_2022</v>
      </c>
      <c r="H4645" s="141">
        <v>2500</v>
      </c>
      <c r="I4645" s="141" t="str">
        <f t="shared" si="218"/>
        <v>Mitsubishi Triton_2022_2500</v>
      </c>
      <c r="J4645" s="141">
        <v>500000</v>
      </c>
    </row>
    <row r="4646" spans="1:10">
      <c r="A4646" s="141" t="s">
        <v>240</v>
      </c>
      <c r="B4646" s="141">
        <v>110</v>
      </c>
      <c r="C4646" s="141" t="s">
        <v>205</v>
      </c>
      <c r="D4646" s="141" t="s">
        <v>207</v>
      </c>
      <c r="E4646" s="141">
        <v>2022</v>
      </c>
      <c r="F4646" s="141" t="str">
        <f t="shared" si="216"/>
        <v>Mitsubishi Triton</v>
      </c>
      <c r="G4646" s="141" t="str">
        <f t="shared" si="217"/>
        <v>Mitsubishi Triton_2022</v>
      </c>
      <c r="H4646" s="141">
        <v>2500</v>
      </c>
      <c r="I4646" s="141" t="str">
        <f t="shared" si="218"/>
        <v>Mitsubishi Triton_2022_2500</v>
      </c>
      <c r="J4646" s="141">
        <v>490000</v>
      </c>
    </row>
    <row r="4647" spans="1:10">
      <c r="A4647" s="141" t="s">
        <v>240</v>
      </c>
      <c r="B4647" s="141">
        <v>110</v>
      </c>
      <c r="C4647" s="141" t="s">
        <v>205</v>
      </c>
      <c r="D4647" s="141" t="s">
        <v>207</v>
      </c>
      <c r="E4647" s="141">
        <v>2022</v>
      </c>
      <c r="F4647" s="141" t="str">
        <f t="shared" si="216"/>
        <v>Mitsubishi Triton</v>
      </c>
      <c r="G4647" s="141" t="str">
        <f t="shared" si="217"/>
        <v>Mitsubishi Triton_2022</v>
      </c>
      <c r="H4647" s="141">
        <v>2500</v>
      </c>
      <c r="I4647" s="141" t="str">
        <f t="shared" si="218"/>
        <v>Mitsubishi Triton_2022_2500</v>
      </c>
      <c r="J4647" s="141">
        <v>480000</v>
      </c>
    </row>
    <row r="4648" spans="1:10">
      <c r="A4648" s="141" t="s">
        <v>240</v>
      </c>
      <c r="B4648" s="141">
        <v>110</v>
      </c>
      <c r="C4648" s="141" t="s">
        <v>205</v>
      </c>
      <c r="D4648" s="141" t="s">
        <v>207</v>
      </c>
      <c r="E4648" s="141">
        <v>2022</v>
      </c>
      <c r="F4648" s="141" t="str">
        <f t="shared" si="216"/>
        <v>Mitsubishi Triton</v>
      </c>
      <c r="G4648" s="141" t="str">
        <f t="shared" si="217"/>
        <v>Mitsubishi Triton_2022</v>
      </c>
      <c r="H4648" s="141">
        <v>2500</v>
      </c>
      <c r="I4648" s="141" t="str">
        <f t="shared" si="218"/>
        <v>Mitsubishi Triton_2022_2500</v>
      </c>
      <c r="J4648" s="141">
        <v>470000</v>
      </c>
    </row>
    <row r="4649" spans="1:10">
      <c r="A4649" s="141" t="s">
        <v>240</v>
      </c>
      <c r="B4649" s="141">
        <v>110</v>
      </c>
      <c r="C4649" s="141" t="s">
        <v>205</v>
      </c>
      <c r="D4649" s="141" t="s">
        <v>207</v>
      </c>
      <c r="E4649" s="141">
        <v>2022</v>
      </c>
      <c r="F4649" s="141" t="str">
        <f t="shared" si="216"/>
        <v>Mitsubishi Triton</v>
      </c>
      <c r="G4649" s="141" t="str">
        <f t="shared" si="217"/>
        <v>Mitsubishi Triton_2022</v>
      </c>
      <c r="H4649" s="141">
        <v>2500</v>
      </c>
      <c r="I4649" s="141" t="str">
        <f t="shared" si="218"/>
        <v>Mitsubishi Triton_2022_2500</v>
      </c>
      <c r="J4649" s="141">
        <v>460000</v>
      </c>
    </row>
    <row r="4650" spans="1:10">
      <c r="A4650" s="141" t="s">
        <v>240</v>
      </c>
      <c r="B4650" s="141">
        <v>110</v>
      </c>
      <c r="C4650" s="141" t="s">
        <v>205</v>
      </c>
      <c r="D4650" s="141" t="s">
        <v>207</v>
      </c>
      <c r="E4650" s="141">
        <v>2022</v>
      </c>
      <c r="F4650" s="141" t="str">
        <f t="shared" si="216"/>
        <v>Mitsubishi Triton</v>
      </c>
      <c r="G4650" s="141" t="str">
        <f t="shared" si="217"/>
        <v>Mitsubishi Triton_2022</v>
      </c>
      <c r="H4650" s="141">
        <v>2500</v>
      </c>
      <c r="I4650" s="141" t="str">
        <f t="shared" si="218"/>
        <v>Mitsubishi Triton_2022_2500</v>
      </c>
      <c r="J4650" s="141">
        <v>450000</v>
      </c>
    </row>
    <row r="4651" spans="1:10">
      <c r="A4651" s="141" t="s">
        <v>240</v>
      </c>
      <c r="B4651" s="141">
        <v>110</v>
      </c>
      <c r="C4651" s="141" t="s">
        <v>205</v>
      </c>
      <c r="D4651" s="141" t="s">
        <v>207</v>
      </c>
      <c r="E4651" s="141">
        <v>2022</v>
      </c>
      <c r="F4651" s="141" t="str">
        <f t="shared" si="216"/>
        <v>Mitsubishi Triton</v>
      </c>
      <c r="G4651" s="141" t="str">
        <f t="shared" si="217"/>
        <v>Mitsubishi Triton_2022</v>
      </c>
      <c r="H4651" s="141">
        <v>2500</v>
      </c>
      <c r="I4651" s="141" t="str">
        <f t="shared" si="218"/>
        <v>Mitsubishi Triton_2022_2500</v>
      </c>
      <c r="J4651" s="141">
        <v>440000</v>
      </c>
    </row>
    <row r="4652" spans="1:10">
      <c r="A4652" s="141" t="s">
        <v>240</v>
      </c>
      <c r="B4652" s="141">
        <v>110</v>
      </c>
      <c r="C4652" s="141" t="s">
        <v>205</v>
      </c>
      <c r="D4652" s="141" t="s">
        <v>207</v>
      </c>
      <c r="E4652" s="141">
        <v>2022</v>
      </c>
      <c r="F4652" s="141" t="str">
        <f t="shared" si="216"/>
        <v>Mitsubishi Triton</v>
      </c>
      <c r="G4652" s="141" t="str">
        <f t="shared" si="217"/>
        <v>Mitsubishi Triton_2022</v>
      </c>
      <c r="H4652" s="141">
        <v>2500</v>
      </c>
      <c r="I4652" s="141" t="str">
        <f t="shared" si="218"/>
        <v>Mitsubishi Triton_2022_2500</v>
      </c>
      <c r="J4652" s="141">
        <v>430000</v>
      </c>
    </row>
    <row r="4653" spans="1:10">
      <c r="A4653" s="141" t="s">
        <v>240</v>
      </c>
      <c r="B4653" s="141">
        <v>110</v>
      </c>
      <c r="C4653" s="141" t="s">
        <v>205</v>
      </c>
      <c r="D4653" s="141" t="s">
        <v>207</v>
      </c>
      <c r="E4653" s="141">
        <v>2022</v>
      </c>
      <c r="F4653" s="141" t="str">
        <f t="shared" si="216"/>
        <v>Mitsubishi Triton</v>
      </c>
      <c r="G4653" s="141" t="str">
        <f t="shared" si="217"/>
        <v>Mitsubishi Triton_2022</v>
      </c>
      <c r="H4653" s="141">
        <v>2500</v>
      </c>
      <c r="I4653" s="141" t="str">
        <f t="shared" si="218"/>
        <v>Mitsubishi Triton_2022_2500</v>
      </c>
      <c r="J4653" s="141">
        <v>420000</v>
      </c>
    </row>
    <row r="4654" spans="1:10">
      <c r="A4654" s="141" t="s">
        <v>240</v>
      </c>
      <c r="B4654" s="141">
        <v>110</v>
      </c>
      <c r="C4654" s="141" t="s">
        <v>205</v>
      </c>
      <c r="D4654" s="141" t="s">
        <v>207</v>
      </c>
      <c r="E4654" s="141">
        <v>2022</v>
      </c>
      <c r="F4654" s="141" t="str">
        <f t="shared" si="216"/>
        <v>Mitsubishi Triton</v>
      </c>
      <c r="G4654" s="141" t="str">
        <f t="shared" si="217"/>
        <v>Mitsubishi Triton_2022</v>
      </c>
      <c r="H4654" s="141">
        <v>2500</v>
      </c>
      <c r="I4654" s="141" t="str">
        <f t="shared" si="218"/>
        <v>Mitsubishi Triton_2022_2500</v>
      </c>
      <c r="J4654" s="141">
        <v>410000</v>
      </c>
    </row>
    <row r="4655" spans="1:10">
      <c r="A4655" s="141" t="s">
        <v>240</v>
      </c>
      <c r="B4655" s="141">
        <v>110</v>
      </c>
      <c r="C4655" s="141" t="s">
        <v>205</v>
      </c>
      <c r="D4655" s="141" t="s">
        <v>207</v>
      </c>
      <c r="E4655" s="141">
        <v>2022</v>
      </c>
      <c r="F4655" s="141" t="str">
        <f t="shared" si="216"/>
        <v>Mitsubishi Triton</v>
      </c>
      <c r="G4655" s="141" t="str">
        <f t="shared" si="217"/>
        <v>Mitsubishi Triton_2022</v>
      </c>
      <c r="H4655" s="141">
        <v>2500</v>
      </c>
      <c r="I4655" s="141" t="str">
        <f t="shared" si="218"/>
        <v>Mitsubishi Triton_2022_2500</v>
      </c>
      <c r="J4655" s="141">
        <v>400000</v>
      </c>
    </row>
    <row r="4656" spans="1:10">
      <c r="A4656" s="141" t="s">
        <v>240</v>
      </c>
      <c r="B4656" s="141">
        <v>110</v>
      </c>
      <c r="C4656" s="141" t="s">
        <v>205</v>
      </c>
      <c r="D4656" s="141" t="s">
        <v>207</v>
      </c>
      <c r="E4656" s="141">
        <v>2022</v>
      </c>
      <c r="F4656" s="141" t="str">
        <f t="shared" si="216"/>
        <v>Mitsubishi Triton</v>
      </c>
      <c r="G4656" s="141" t="str">
        <f t="shared" si="217"/>
        <v>Mitsubishi Triton_2022</v>
      </c>
      <c r="H4656" s="141">
        <v>2500</v>
      </c>
      <c r="I4656" s="141" t="str">
        <f t="shared" si="218"/>
        <v>Mitsubishi Triton_2022_2500</v>
      </c>
      <c r="J4656" s="141">
        <v>390000</v>
      </c>
    </row>
    <row r="4657" spans="1:10">
      <c r="A4657" s="141" t="s">
        <v>240</v>
      </c>
      <c r="B4657" s="141">
        <v>110</v>
      </c>
      <c r="C4657" s="141" t="s">
        <v>205</v>
      </c>
      <c r="D4657" s="141" t="s">
        <v>207</v>
      </c>
      <c r="E4657" s="141">
        <v>2022</v>
      </c>
      <c r="F4657" s="141" t="str">
        <f t="shared" si="216"/>
        <v>Mitsubishi Triton</v>
      </c>
      <c r="G4657" s="141" t="str">
        <f t="shared" si="217"/>
        <v>Mitsubishi Triton_2022</v>
      </c>
      <c r="H4657" s="141">
        <v>2500</v>
      </c>
      <c r="I4657" s="141" t="str">
        <f t="shared" si="218"/>
        <v>Mitsubishi Triton_2022_2500</v>
      </c>
      <c r="J4657" s="141">
        <v>380000</v>
      </c>
    </row>
    <row r="4658" spans="1:10">
      <c r="A4658" s="141" t="s">
        <v>240</v>
      </c>
      <c r="B4658" s="141">
        <v>110</v>
      </c>
      <c r="C4658" s="141" t="s">
        <v>205</v>
      </c>
      <c r="D4658" s="141" t="s">
        <v>207</v>
      </c>
      <c r="E4658" s="141">
        <v>2022</v>
      </c>
      <c r="F4658" s="141" t="str">
        <f t="shared" si="216"/>
        <v>Mitsubishi Triton</v>
      </c>
      <c r="G4658" s="141" t="str">
        <f t="shared" si="217"/>
        <v>Mitsubishi Triton_2022</v>
      </c>
      <c r="H4658" s="141">
        <v>2500</v>
      </c>
      <c r="I4658" s="141" t="str">
        <f t="shared" si="218"/>
        <v>Mitsubishi Triton_2022_2500</v>
      </c>
      <c r="J4658" s="141">
        <v>370000</v>
      </c>
    </row>
    <row r="4659" spans="1:10">
      <c r="A4659" s="141" t="s">
        <v>240</v>
      </c>
      <c r="B4659" s="141">
        <v>110</v>
      </c>
      <c r="C4659" s="141" t="s">
        <v>205</v>
      </c>
      <c r="D4659" s="141" t="s">
        <v>207</v>
      </c>
      <c r="E4659" s="141">
        <v>2022</v>
      </c>
      <c r="F4659" s="141" t="str">
        <f t="shared" si="216"/>
        <v>Mitsubishi Triton</v>
      </c>
      <c r="G4659" s="141" t="str">
        <f t="shared" si="217"/>
        <v>Mitsubishi Triton_2022</v>
      </c>
      <c r="H4659" s="141">
        <v>2500</v>
      </c>
      <c r="I4659" s="141" t="str">
        <f t="shared" si="218"/>
        <v>Mitsubishi Triton_2022_2500</v>
      </c>
      <c r="J4659" s="141">
        <v>360000</v>
      </c>
    </row>
    <row r="4660" spans="1:10">
      <c r="A4660" s="141" t="s">
        <v>240</v>
      </c>
      <c r="B4660" s="141">
        <v>110</v>
      </c>
      <c r="C4660" s="141" t="s">
        <v>205</v>
      </c>
      <c r="D4660" s="141" t="s">
        <v>207</v>
      </c>
      <c r="E4660" s="141">
        <v>2022</v>
      </c>
      <c r="F4660" s="141" t="str">
        <f t="shared" si="216"/>
        <v>Mitsubishi Triton</v>
      </c>
      <c r="G4660" s="141" t="str">
        <f t="shared" si="217"/>
        <v>Mitsubishi Triton_2022</v>
      </c>
      <c r="H4660" s="141">
        <v>2500</v>
      </c>
      <c r="I4660" s="141" t="str">
        <f t="shared" si="218"/>
        <v>Mitsubishi Triton_2022_2500</v>
      </c>
      <c r="J4660" s="141">
        <v>350000</v>
      </c>
    </row>
    <row r="4661" spans="1:10">
      <c r="A4661" s="141" t="s">
        <v>239</v>
      </c>
      <c r="B4661" s="141">
        <v>320</v>
      </c>
      <c r="C4661" s="141" t="s">
        <v>205</v>
      </c>
      <c r="D4661" s="141" t="s">
        <v>207</v>
      </c>
      <c r="E4661" s="141">
        <v>2023</v>
      </c>
      <c r="F4661" s="141" t="str">
        <f t="shared" si="216"/>
        <v>Mitsubishi Triton</v>
      </c>
      <c r="G4661" s="141" t="str">
        <f t="shared" si="217"/>
        <v>Mitsubishi Triton_2023</v>
      </c>
      <c r="H4661" s="141">
        <v>2500</v>
      </c>
      <c r="I4661" s="141" t="str">
        <f t="shared" si="218"/>
        <v>Mitsubishi Triton_2023_2500</v>
      </c>
      <c r="J4661" s="141">
        <v>640000</v>
      </c>
    </row>
    <row r="4662" spans="1:10">
      <c r="A4662" s="141" t="s">
        <v>239</v>
      </c>
      <c r="B4662" s="141">
        <v>320</v>
      </c>
      <c r="C4662" s="141" t="s">
        <v>205</v>
      </c>
      <c r="D4662" s="141" t="s">
        <v>207</v>
      </c>
      <c r="E4662" s="141">
        <v>2023</v>
      </c>
      <c r="F4662" s="141" t="str">
        <f t="shared" si="216"/>
        <v>Mitsubishi Triton</v>
      </c>
      <c r="G4662" s="141" t="str">
        <f t="shared" si="217"/>
        <v>Mitsubishi Triton_2023</v>
      </c>
      <c r="H4662" s="141">
        <v>2500</v>
      </c>
      <c r="I4662" s="141" t="str">
        <f t="shared" si="218"/>
        <v>Mitsubishi Triton_2023_2500</v>
      </c>
      <c r="J4662" s="141">
        <v>630000</v>
      </c>
    </row>
    <row r="4663" spans="1:10">
      <c r="A4663" s="141" t="s">
        <v>239</v>
      </c>
      <c r="B4663" s="141">
        <v>320</v>
      </c>
      <c r="C4663" s="141" t="s">
        <v>205</v>
      </c>
      <c r="D4663" s="141" t="s">
        <v>207</v>
      </c>
      <c r="E4663" s="141">
        <v>2023</v>
      </c>
      <c r="F4663" s="141" t="str">
        <f t="shared" si="216"/>
        <v>Mitsubishi Triton</v>
      </c>
      <c r="G4663" s="141" t="str">
        <f t="shared" si="217"/>
        <v>Mitsubishi Triton_2023</v>
      </c>
      <c r="H4663" s="141">
        <v>2500</v>
      </c>
      <c r="I4663" s="141" t="str">
        <f t="shared" si="218"/>
        <v>Mitsubishi Triton_2023_2500</v>
      </c>
      <c r="J4663" s="141">
        <v>620000</v>
      </c>
    </row>
    <row r="4664" spans="1:10">
      <c r="A4664" s="141" t="s">
        <v>239</v>
      </c>
      <c r="B4664" s="141">
        <v>320</v>
      </c>
      <c r="C4664" s="141" t="s">
        <v>205</v>
      </c>
      <c r="D4664" s="141" t="s">
        <v>207</v>
      </c>
      <c r="E4664" s="141">
        <v>2023</v>
      </c>
      <c r="F4664" s="141" t="str">
        <f t="shared" si="216"/>
        <v>Mitsubishi Triton</v>
      </c>
      <c r="G4664" s="141" t="str">
        <f t="shared" si="217"/>
        <v>Mitsubishi Triton_2023</v>
      </c>
      <c r="H4664" s="141">
        <v>2500</v>
      </c>
      <c r="I4664" s="141" t="str">
        <f t="shared" si="218"/>
        <v>Mitsubishi Triton_2023_2500</v>
      </c>
      <c r="J4664" s="141">
        <v>610000</v>
      </c>
    </row>
    <row r="4665" spans="1:10">
      <c r="A4665" s="141" t="s">
        <v>239</v>
      </c>
      <c r="B4665" s="141">
        <v>320</v>
      </c>
      <c r="C4665" s="141" t="s">
        <v>205</v>
      </c>
      <c r="D4665" s="141" t="s">
        <v>207</v>
      </c>
      <c r="E4665" s="141">
        <v>2023</v>
      </c>
      <c r="F4665" s="141" t="str">
        <f t="shared" si="216"/>
        <v>Mitsubishi Triton</v>
      </c>
      <c r="G4665" s="141" t="str">
        <f t="shared" si="217"/>
        <v>Mitsubishi Triton_2023</v>
      </c>
      <c r="H4665" s="141">
        <v>2500</v>
      </c>
      <c r="I4665" s="141" t="str">
        <f t="shared" si="218"/>
        <v>Mitsubishi Triton_2023_2500</v>
      </c>
      <c r="J4665" s="141">
        <v>600000</v>
      </c>
    </row>
    <row r="4666" spans="1:10">
      <c r="A4666" s="141" t="s">
        <v>239</v>
      </c>
      <c r="B4666" s="141">
        <v>320</v>
      </c>
      <c r="C4666" s="141" t="s">
        <v>205</v>
      </c>
      <c r="D4666" s="141" t="s">
        <v>207</v>
      </c>
      <c r="E4666" s="141">
        <v>2023</v>
      </c>
      <c r="F4666" s="141" t="str">
        <f t="shared" si="216"/>
        <v>Mitsubishi Triton</v>
      </c>
      <c r="G4666" s="141" t="str">
        <f t="shared" si="217"/>
        <v>Mitsubishi Triton_2023</v>
      </c>
      <c r="H4666" s="141">
        <v>2500</v>
      </c>
      <c r="I4666" s="141" t="str">
        <f t="shared" si="218"/>
        <v>Mitsubishi Triton_2023_2500</v>
      </c>
      <c r="J4666" s="141">
        <v>590000</v>
      </c>
    </row>
    <row r="4667" spans="1:10">
      <c r="A4667" s="141" t="s">
        <v>239</v>
      </c>
      <c r="B4667" s="141">
        <v>320</v>
      </c>
      <c r="C4667" s="141" t="s">
        <v>205</v>
      </c>
      <c r="D4667" s="141" t="s">
        <v>207</v>
      </c>
      <c r="E4667" s="141">
        <v>2023</v>
      </c>
      <c r="F4667" s="141" t="str">
        <f t="shared" si="216"/>
        <v>Mitsubishi Triton</v>
      </c>
      <c r="G4667" s="141" t="str">
        <f t="shared" si="217"/>
        <v>Mitsubishi Triton_2023</v>
      </c>
      <c r="H4667" s="141">
        <v>2500</v>
      </c>
      <c r="I4667" s="141" t="str">
        <f t="shared" si="218"/>
        <v>Mitsubishi Triton_2023_2500</v>
      </c>
      <c r="J4667" s="141">
        <v>580000</v>
      </c>
    </row>
    <row r="4668" spans="1:10">
      <c r="A4668" s="141" t="s">
        <v>239</v>
      </c>
      <c r="B4668" s="141">
        <v>320</v>
      </c>
      <c r="C4668" s="141" t="s">
        <v>205</v>
      </c>
      <c r="D4668" s="141" t="s">
        <v>207</v>
      </c>
      <c r="E4668" s="141">
        <v>2023</v>
      </c>
      <c r="F4668" s="141" t="str">
        <f t="shared" si="216"/>
        <v>Mitsubishi Triton</v>
      </c>
      <c r="G4668" s="141" t="str">
        <f t="shared" si="217"/>
        <v>Mitsubishi Triton_2023</v>
      </c>
      <c r="H4668" s="141">
        <v>2500</v>
      </c>
      <c r="I4668" s="141" t="str">
        <f t="shared" si="218"/>
        <v>Mitsubishi Triton_2023_2500</v>
      </c>
      <c r="J4668" s="141">
        <v>570000</v>
      </c>
    </row>
    <row r="4669" spans="1:10">
      <c r="A4669" s="141" t="s">
        <v>239</v>
      </c>
      <c r="B4669" s="141">
        <v>320</v>
      </c>
      <c r="C4669" s="141" t="s">
        <v>205</v>
      </c>
      <c r="D4669" s="141" t="s">
        <v>207</v>
      </c>
      <c r="E4669" s="141">
        <v>2023</v>
      </c>
      <c r="F4669" s="141" t="str">
        <f t="shared" si="216"/>
        <v>Mitsubishi Triton</v>
      </c>
      <c r="G4669" s="141" t="str">
        <f t="shared" si="217"/>
        <v>Mitsubishi Triton_2023</v>
      </c>
      <c r="H4669" s="141">
        <v>2500</v>
      </c>
      <c r="I4669" s="141" t="str">
        <f t="shared" si="218"/>
        <v>Mitsubishi Triton_2023_2500</v>
      </c>
      <c r="J4669" s="141">
        <v>560000</v>
      </c>
    </row>
    <row r="4670" spans="1:10">
      <c r="A4670" s="141" t="s">
        <v>239</v>
      </c>
      <c r="B4670" s="141">
        <v>320</v>
      </c>
      <c r="C4670" s="141" t="s">
        <v>205</v>
      </c>
      <c r="D4670" s="141" t="s">
        <v>207</v>
      </c>
      <c r="E4670" s="141">
        <v>2023</v>
      </c>
      <c r="F4670" s="141" t="str">
        <f t="shared" si="216"/>
        <v>Mitsubishi Triton</v>
      </c>
      <c r="G4670" s="141" t="str">
        <f t="shared" si="217"/>
        <v>Mitsubishi Triton_2023</v>
      </c>
      <c r="H4670" s="141">
        <v>2500</v>
      </c>
      <c r="I4670" s="141" t="str">
        <f t="shared" si="218"/>
        <v>Mitsubishi Triton_2023_2500</v>
      </c>
      <c r="J4670" s="141">
        <v>550000</v>
      </c>
    </row>
    <row r="4671" spans="1:10">
      <c r="A4671" s="141" t="s">
        <v>239</v>
      </c>
      <c r="B4671" s="141">
        <v>320</v>
      </c>
      <c r="C4671" s="141" t="s">
        <v>205</v>
      </c>
      <c r="D4671" s="141" t="s">
        <v>207</v>
      </c>
      <c r="E4671" s="141">
        <v>2023</v>
      </c>
      <c r="F4671" s="141" t="str">
        <f t="shared" si="216"/>
        <v>Mitsubishi Triton</v>
      </c>
      <c r="G4671" s="141" t="str">
        <f t="shared" si="217"/>
        <v>Mitsubishi Triton_2023</v>
      </c>
      <c r="H4671" s="141">
        <v>2500</v>
      </c>
      <c r="I4671" s="141" t="str">
        <f t="shared" si="218"/>
        <v>Mitsubishi Triton_2023_2500</v>
      </c>
      <c r="J4671" s="141">
        <v>540000</v>
      </c>
    </row>
    <row r="4672" spans="1:10">
      <c r="A4672" s="141" t="s">
        <v>239</v>
      </c>
      <c r="B4672" s="141">
        <v>320</v>
      </c>
      <c r="C4672" s="141" t="s">
        <v>205</v>
      </c>
      <c r="D4672" s="141" t="s">
        <v>207</v>
      </c>
      <c r="E4672" s="141">
        <v>2023</v>
      </c>
      <c r="F4672" s="141" t="str">
        <f t="shared" si="216"/>
        <v>Mitsubishi Triton</v>
      </c>
      <c r="G4672" s="141" t="str">
        <f t="shared" si="217"/>
        <v>Mitsubishi Triton_2023</v>
      </c>
      <c r="H4672" s="141">
        <v>2500</v>
      </c>
      <c r="I4672" s="141" t="str">
        <f t="shared" si="218"/>
        <v>Mitsubishi Triton_2023_2500</v>
      </c>
      <c r="J4672" s="141">
        <v>530000</v>
      </c>
    </row>
    <row r="4673" spans="1:10">
      <c r="A4673" s="141" t="s">
        <v>239</v>
      </c>
      <c r="B4673" s="141">
        <v>320</v>
      </c>
      <c r="C4673" s="141" t="s">
        <v>205</v>
      </c>
      <c r="D4673" s="141" t="s">
        <v>207</v>
      </c>
      <c r="E4673" s="141">
        <v>2023</v>
      </c>
      <c r="F4673" s="141" t="str">
        <f t="shared" ref="F4673:F4736" si="219">C4673&amp;" "&amp;D4673</f>
        <v>Mitsubishi Triton</v>
      </c>
      <c r="G4673" s="141" t="str">
        <f t="shared" si="217"/>
        <v>Mitsubishi Triton_2023</v>
      </c>
      <c r="H4673" s="141">
        <v>2500</v>
      </c>
      <c r="I4673" s="141" t="str">
        <f t="shared" si="218"/>
        <v>Mitsubishi Triton_2023_2500</v>
      </c>
      <c r="J4673" s="141">
        <v>520000</v>
      </c>
    </row>
    <row r="4674" spans="1:10">
      <c r="A4674" s="141" t="s">
        <v>239</v>
      </c>
      <c r="B4674" s="141">
        <v>320</v>
      </c>
      <c r="C4674" s="141" t="s">
        <v>205</v>
      </c>
      <c r="D4674" s="141" t="s">
        <v>207</v>
      </c>
      <c r="E4674" s="141">
        <v>2023</v>
      </c>
      <c r="F4674" s="141" t="str">
        <f t="shared" si="219"/>
        <v>Mitsubishi Triton</v>
      </c>
      <c r="G4674" s="141" t="str">
        <f t="shared" ref="G4674:G4737" si="220">F4674&amp;"_"&amp;E4674</f>
        <v>Mitsubishi Triton_2023</v>
      </c>
      <c r="H4674" s="141">
        <v>2500</v>
      </c>
      <c r="I4674" s="141" t="str">
        <f t="shared" si="218"/>
        <v>Mitsubishi Triton_2023_2500</v>
      </c>
      <c r="J4674" s="141">
        <v>510000</v>
      </c>
    </row>
    <row r="4675" spans="1:10">
      <c r="A4675" s="141" t="s">
        <v>239</v>
      </c>
      <c r="B4675" s="141">
        <v>320</v>
      </c>
      <c r="C4675" s="141" t="s">
        <v>205</v>
      </c>
      <c r="D4675" s="141" t="s">
        <v>207</v>
      </c>
      <c r="E4675" s="141">
        <v>2023</v>
      </c>
      <c r="F4675" s="141" t="str">
        <f t="shared" si="219"/>
        <v>Mitsubishi Triton</v>
      </c>
      <c r="G4675" s="141" t="str">
        <f t="shared" si="220"/>
        <v>Mitsubishi Triton_2023</v>
      </c>
      <c r="H4675" s="141">
        <v>2500</v>
      </c>
      <c r="I4675" s="141" t="str">
        <f t="shared" ref="I4675:I4738" si="221">G4675&amp;"_"&amp;H4675</f>
        <v>Mitsubishi Triton_2023_2500</v>
      </c>
      <c r="J4675" s="141">
        <v>500000</v>
      </c>
    </row>
    <row r="4676" spans="1:10">
      <c r="A4676" s="141" t="s">
        <v>239</v>
      </c>
      <c r="B4676" s="141">
        <v>320</v>
      </c>
      <c r="C4676" s="141" t="s">
        <v>205</v>
      </c>
      <c r="D4676" s="141" t="s">
        <v>207</v>
      </c>
      <c r="E4676" s="141">
        <v>2023</v>
      </c>
      <c r="F4676" s="141" t="str">
        <f t="shared" si="219"/>
        <v>Mitsubishi Triton</v>
      </c>
      <c r="G4676" s="141" t="str">
        <f t="shared" si="220"/>
        <v>Mitsubishi Triton_2023</v>
      </c>
      <c r="H4676" s="141">
        <v>2500</v>
      </c>
      <c r="I4676" s="141" t="str">
        <f t="shared" si="221"/>
        <v>Mitsubishi Triton_2023_2500</v>
      </c>
      <c r="J4676" s="141">
        <v>490000</v>
      </c>
    </row>
    <row r="4677" spans="1:10">
      <c r="A4677" s="141" t="s">
        <v>239</v>
      </c>
      <c r="B4677" s="141">
        <v>320</v>
      </c>
      <c r="C4677" s="141" t="s">
        <v>205</v>
      </c>
      <c r="D4677" s="141" t="s">
        <v>207</v>
      </c>
      <c r="E4677" s="141">
        <v>2023</v>
      </c>
      <c r="F4677" s="141" t="str">
        <f t="shared" si="219"/>
        <v>Mitsubishi Triton</v>
      </c>
      <c r="G4677" s="141" t="str">
        <f t="shared" si="220"/>
        <v>Mitsubishi Triton_2023</v>
      </c>
      <c r="H4677" s="141">
        <v>2500</v>
      </c>
      <c r="I4677" s="141" t="str">
        <f t="shared" si="221"/>
        <v>Mitsubishi Triton_2023_2500</v>
      </c>
      <c r="J4677" s="141">
        <v>480000</v>
      </c>
    </row>
    <row r="4678" spans="1:10">
      <c r="A4678" s="141" t="s">
        <v>239</v>
      </c>
      <c r="B4678" s="141">
        <v>320</v>
      </c>
      <c r="C4678" s="141" t="s">
        <v>205</v>
      </c>
      <c r="D4678" s="141" t="s">
        <v>207</v>
      </c>
      <c r="E4678" s="141">
        <v>2023</v>
      </c>
      <c r="F4678" s="141" t="str">
        <f t="shared" si="219"/>
        <v>Mitsubishi Triton</v>
      </c>
      <c r="G4678" s="141" t="str">
        <f t="shared" si="220"/>
        <v>Mitsubishi Triton_2023</v>
      </c>
      <c r="H4678" s="141">
        <v>2500</v>
      </c>
      <c r="I4678" s="141" t="str">
        <f t="shared" si="221"/>
        <v>Mitsubishi Triton_2023_2500</v>
      </c>
      <c r="J4678" s="141">
        <v>470000</v>
      </c>
    </row>
    <row r="4679" spans="1:10">
      <c r="A4679" s="141" t="s">
        <v>239</v>
      </c>
      <c r="B4679" s="141">
        <v>320</v>
      </c>
      <c r="C4679" s="141" t="s">
        <v>205</v>
      </c>
      <c r="D4679" s="141" t="s">
        <v>207</v>
      </c>
      <c r="E4679" s="141">
        <v>2023</v>
      </c>
      <c r="F4679" s="141" t="str">
        <f t="shared" si="219"/>
        <v>Mitsubishi Triton</v>
      </c>
      <c r="G4679" s="141" t="str">
        <f t="shared" si="220"/>
        <v>Mitsubishi Triton_2023</v>
      </c>
      <c r="H4679" s="141">
        <v>2500</v>
      </c>
      <c r="I4679" s="141" t="str">
        <f t="shared" si="221"/>
        <v>Mitsubishi Triton_2023_2500</v>
      </c>
      <c r="J4679" s="141">
        <v>460000</v>
      </c>
    </row>
    <row r="4680" spans="1:10">
      <c r="A4680" s="141" t="s">
        <v>239</v>
      </c>
      <c r="B4680" s="141">
        <v>320</v>
      </c>
      <c r="C4680" s="141" t="s">
        <v>205</v>
      </c>
      <c r="D4680" s="141" t="s">
        <v>207</v>
      </c>
      <c r="E4680" s="141">
        <v>2023</v>
      </c>
      <c r="F4680" s="141" t="str">
        <f t="shared" si="219"/>
        <v>Mitsubishi Triton</v>
      </c>
      <c r="G4680" s="141" t="str">
        <f t="shared" si="220"/>
        <v>Mitsubishi Triton_2023</v>
      </c>
      <c r="H4680" s="141">
        <v>2500</v>
      </c>
      <c r="I4680" s="141" t="str">
        <f t="shared" si="221"/>
        <v>Mitsubishi Triton_2023_2500</v>
      </c>
      <c r="J4680" s="141">
        <v>450000</v>
      </c>
    </row>
    <row r="4681" spans="1:10">
      <c r="A4681" s="141" t="s">
        <v>239</v>
      </c>
      <c r="B4681" s="141">
        <v>320</v>
      </c>
      <c r="C4681" s="141" t="s">
        <v>205</v>
      </c>
      <c r="D4681" s="141" t="s">
        <v>207</v>
      </c>
      <c r="E4681" s="141">
        <v>2023</v>
      </c>
      <c r="F4681" s="141" t="str">
        <f t="shared" si="219"/>
        <v>Mitsubishi Triton</v>
      </c>
      <c r="G4681" s="141" t="str">
        <f t="shared" si="220"/>
        <v>Mitsubishi Triton_2023</v>
      </c>
      <c r="H4681" s="141">
        <v>2500</v>
      </c>
      <c r="I4681" s="141" t="str">
        <f t="shared" si="221"/>
        <v>Mitsubishi Triton_2023_2500</v>
      </c>
      <c r="J4681" s="141">
        <v>440000</v>
      </c>
    </row>
    <row r="4682" spans="1:10">
      <c r="A4682" s="141" t="s">
        <v>239</v>
      </c>
      <c r="B4682" s="141">
        <v>320</v>
      </c>
      <c r="C4682" s="141" t="s">
        <v>205</v>
      </c>
      <c r="D4682" s="141" t="s">
        <v>207</v>
      </c>
      <c r="E4682" s="141">
        <v>2023</v>
      </c>
      <c r="F4682" s="141" t="str">
        <f t="shared" si="219"/>
        <v>Mitsubishi Triton</v>
      </c>
      <c r="G4682" s="141" t="str">
        <f t="shared" si="220"/>
        <v>Mitsubishi Triton_2023</v>
      </c>
      <c r="H4682" s="141">
        <v>2500</v>
      </c>
      <c r="I4682" s="141" t="str">
        <f t="shared" si="221"/>
        <v>Mitsubishi Triton_2023_2500</v>
      </c>
      <c r="J4682" s="141">
        <v>430000</v>
      </c>
    </row>
    <row r="4683" spans="1:10">
      <c r="A4683" s="141" t="s">
        <v>239</v>
      </c>
      <c r="B4683" s="141">
        <v>320</v>
      </c>
      <c r="C4683" s="141" t="s">
        <v>205</v>
      </c>
      <c r="D4683" s="141" t="s">
        <v>207</v>
      </c>
      <c r="E4683" s="141">
        <v>2023</v>
      </c>
      <c r="F4683" s="141" t="str">
        <f t="shared" si="219"/>
        <v>Mitsubishi Triton</v>
      </c>
      <c r="G4683" s="141" t="str">
        <f t="shared" si="220"/>
        <v>Mitsubishi Triton_2023</v>
      </c>
      <c r="H4683" s="141">
        <v>2500</v>
      </c>
      <c r="I4683" s="141" t="str">
        <f t="shared" si="221"/>
        <v>Mitsubishi Triton_2023_2500</v>
      </c>
      <c r="J4683" s="141">
        <v>420000</v>
      </c>
    </row>
    <row r="4684" spans="1:10">
      <c r="A4684" s="141" t="s">
        <v>239</v>
      </c>
      <c r="B4684" s="141">
        <v>320</v>
      </c>
      <c r="C4684" s="141" t="s">
        <v>205</v>
      </c>
      <c r="D4684" s="141" t="s">
        <v>207</v>
      </c>
      <c r="E4684" s="141">
        <v>2023</v>
      </c>
      <c r="F4684" s="141" t="str">
        <f t="shared" si="219"/>
        <v>Mitsubishi Triton</v>
      </c>
      <c r="G4684" s="141" t="str">
        <f t="shared" si="220"/>
        <v>Mitsubishi Triton_2023</v>
      </c>
      <c r="H4684" s="141">
        <v>2500</v>
      </c>
      <c r="I4684" s="141" t="str">
        <f t="shared" si="221"/>
        <v>Mitsubishi Triton_2023_2500</v>
      </c>
      <c r="J4684" s="141">
        <v>410000</v>
      </c>
    </row>
    <row r="4685" spans="1:10">
      <c r="A4685" s="141" t="s">
        <v>239</v>
      </c>
      <c r="B4685" s="141">
        <v>320</v>
      </c>
      <c r="C4685" s="141" t="s">
        <v>205</v>
      </c>
      <c r="D4685" s="141" t="s">
        <v>207</v>
      </c>
      <c r="E4685" s="141">
        <v>2023</v>
      </c>
      <c r="F4685" s="141" t="str">
        <f t="shared" si="219"/>
        <v>Mitsubishi Triton</v>
      </c>
      <c r="G4685" s="141" t="str">
        <f t="shared" si="220"/>
        <v>Mitsubishi Triton_2023</v>
      </c>
      <c r="H4685" s="141">
        <v>2500</v>
      </c>
      <c r="I4685" s="141" t="str">
        <f t="shared" si="221"/>
        <v>Mitsubishi Triton_2023_2500</v>
      </c>
      <c r="J4685" s="141">
        <v>400000</v>
      </c>
    </row>
    <row r="4686" spans="1:10">
      <c r="A4686" s="141" t="s">
        <v>239</v>
      </c>
      <c r="B4686" s="141">
        <v>320</v>
      </c>
      <c r="C4686" s="141" t="s">
        <v>205</v>
      </c>
      <c r="D4686" s="141" t="s">
        <v>207</v>
      </c>
      <c r="E4686" s="141">
        <v>2023</v>
      </c>
      <c r="F4686" s="141" t="str">
        <f t="shared" si="219"/>
        <v>Mitsubishi Triton</v>
      </c>
      <c r="G4686" s="141" t="str">
        <f t="shared" si="220"/>
        <v>Mitsubishi Triton_2023</v>
      </c>
      <c r="H4686" s="141">
        <v>2500</v>
      </c>
      <c r="I4686" s="141" t="str">
        <f t="shared" si="221"/>
        <v>Mitsubishi Triton_2023_2500</v>
      </c>
      <c r="J4686" s="141">
        <v>390000</v>
      </c>
    </row>
    <row r="4687" spans="1:10">
      <c r="A4687" s="141" t="s">
        <v>239</v>
      </c>
      <c r="B4687" s="141">
        <v>320</v>
      </c>
      <c r="C4687" s="141" t="s">
        <v>205</v>
      </c>
      <c r="D4687" s="141" t="s">
        <v>207</v>
      </c>
      <c r="E4687" s="141">
        <v>2023</v>
      </c>
      <c r="F4687" s="141" t="str">
        <f t="shared" si="219"/>
        <v>Mitsubishi Triton</v>
      </c>
      <c r="G4687" s="141" t="str">
        <f t="shared" si="220"/>
        <v>Mitsubishi Triton_2023</v>
      </c>
      <c r="H4687" s="141">
        <v>2500</v>
      </c>
      <c r="I4687" s="141" t="str">
        <f t="shared" si="221"/>
        <v>Mitsubishi Triton_2023_2500</v>
      </c>
      <c r="J4687" s="141">
        <v>380000</v>
      </c>
    </row>
    <row r="4688" spans="1:10">
      <c r="A4688" s="141" t="s">
        <v>239</v>
      </c>
      <c r="B4688" s="141">
        <v>320</v>
      </c>
      <c r="C4688" s="141" t="s">
        <v>205</v>
      </c>
      <c r="D4688" s="141" t="s">
        <v>207</v>
      </c>
      <c r="E4688" s="141">
        <v>2023</v>
      </c>
      <c r="F4688" s="141" t="str">
        <f t="shared" si="219"/>
        <v>Mitsubishi Triton</v>
      </c>
      <c r="G4688" s="141" t="str">
        <f t="shared" si="220"/>
        <v>Mitsubishi Triton_2023</v>
      </c>
      <c r="H4688" s="141">
        <v>2500</v>
      </c>
      <c r="I4688" s="141" t="str">
        <f t="shared" si="221"/>
        <v>Mitsubishi Triton_2023_2500</v>
      </c>
      <c r="J4688" s="141">
        <v>370000</v>
      </c>
    </row>
    <row r="4689" spans="1:10">
      <c r="A4689" s="141" t="s">
        <v>239</v>
      </c>
      <c r="B4689" s="141">
        <v>320</v>
      </c>
      <c r="C4689" s="141" t="s">
        <v>205</v>
      </c>
      <c r="D4689" s="141" t="s">
        <v>207</v>
      </c>
      <c r="E4689" s="141">
        <v>2023</v>
      </c>
      <c r="F4689" s="141" t="str">
        <f t="shared" si="219"/>
        <v>Mitsubishi Triton</v>
      </c>
      <c r="G4689" s="141" t="str">
        <f t="shared" si="220"/>
        <v>Mitsubishi Triton_2023</v>
      </c>
      <c r="H4689" s="141">
        <v>2500</v>
      </c>
      <c r="I4689" s="141" t="str">
        <f t="shared" si="221"/>
        <v>Mitsubishi Triton_2023_2500</v>
      </c>
      <c r="J4689" s="141">
        <v>360000</v>
      </c>
    </row>
    <row r="4690" spans="1:10">
      <c r="A4690" s="141" t="s">
        <v>239</v>
      </c>
      <c r="B4690" s="141">
        <v>320</v>
      </c>
      <c r="C4690" s="141" t="s">
        <v>205</v>
      </c>
      <c r="D4690" s="141" t="s">
        <v>207</v>
      </c>
      <c r="E4690" s="141">
        <v>2023</v>
      </c>
      <c r="F4690" s="141" t="str">
        <f t="shared" si="219"/>
        <v>Mitsubishi Triton</v>
      </c>
      <c r="G4690" s="141" t="str">
        <f t="shared" si="220"/>
        <v>Mitsubishi Triton_2023</v>
      </c>
      <c r="H4690" s="141">
        <v>2500</v>
      </c>
      <c r="I4690" s="141" t="str">
        <f t="shared" si="221"/>
        <v>Mitsubishi Triton_2023_2500</v>
      </c>
      <c r="J4690" s="141">
        <v>350000</v>
      </c>
    </row>
    <row r="4691" spans="1:10">
      <c r="A4691" s="141" t="s">
        <v>239</v>
      </c>
      <c r="B4691" s="141">
        <v>320</v>
      </c>
      <c r="C4691" s="141" t="s">
        <v>205</v>
      </c>
      <c r="D4691" s="141" t="s">
        <v>207</v>
      </c>
      <c r="E4691" s="141">
        <v>2023</v>
      </c>
      <c r="F4691" s="141" t="str">
        <f t="shared" si="219"/>
        <v>Mitsubishi Triton</v>
      </c>
      <c r="G4691" s="141" t="str">
        <f t="shared" si="220"/>
        <v>Mitsubishi Triton_2023</v>
      </c>
      <c r="H4691" s="141">
        <v>2500</v>
      </c>
      <c r="I4691" s="141" t="str">
        <f t="shared" si="221"/>
        <v>Mitsubishi Triton_2023_2500</v>
      </c>
      <c r="J4691" s="141">
        <v>340000</v>
      </c>
    </row>
    <row r="4692" spans="1:10">
      <c r="A4692" s="141" t="s">
        <v>239</v>
      </c>
      <c r="B4692" s="141">
        <v>320</v>
      </c>
      <c r="C4692" s="141" t="s">
        <v>205</v>
      </c>
      <c r="D4692" s="141" t="s">
        <v>207</v>
      </c>
      <c r="E4692" s="141">
        <v>2023</v>
      </c>
      <c r="F4692" s="141" t="str">
        <f t="shared" si="219"/>
        <v>Mitsubishi Triton</v>
      </c>
      <c r="G4692" s="141" t="str">
        <f t="shared" si="220"/>
        <v>Mitsubishi Triton_2023</v>
      </c>
      <c r="H4692" s="141">
        <v>2500</v>
      </c>
      <c r="I4692" s="141" t="str">
        <f t="shared" si="221"/>
        <v>Mitsubishi Triton_2023_2500</v>
      </c>
      <c r="J4692" s="141">
        <v>330000</v>
      </c>
    </row>
    <row r="4693" spans="1:10">
      <c r="A4693" s="141" t="s">
        <v>239</v>
      </c>
      <c r="B4693" s="141">
        <v>320</v>
      </c>
      <c r="C4693" s="141" t="s">
        <v>205</v>
      </c>
      <c r="D4693" s="141" t="s">
        <v>207</v>
      </c>
      <c r="E4693" s="141">
        <v>2023</v>
      </c>
      <c r="F4693" s="141" t="str">
        <f t="shared" si="219"/>
        <v>Mitsubishi Triton</v>
      </c>
      <c r="G4693" s="141" t="str">
        <f t="shared" si="220"/>
        <v>Mitsubishi Triton_2023</v>
      </c>
      <c r="H4693" s="141">
        <v>2500</v>
      </c>
      <c r="I4693" s="141" t="str">
        <f t="shared" si="221"/>
        <v>Mitsubishi Triton_2023_2500</v>
      </c>
      <c r="J4693" s="141">
        <v>320000</v>
      </c>
    </row>
    <row r="4694" spans="1:10">
      <c r="A4694" s="141" t="s">
        <v>239</v>
      </c>
      <c r="B4694" s="141">
        <v>320</v>
      </c>
      <c r="C4694" s="141" t="s">
        <v>205</v>
      </c>
      <c r="D4694" s="141" t="s">
        <v>207</v>
      </c>
      <c r="E4694" s="141">
        <v>2023</v>
      </c>
      <c r="F4694" s="141" t="str">
        <f t="shared" si="219"/>
        <v>Mitsubishi Triton</v>
      </c>
      <c r="G4694" s="141" t="str">
        <f t="shared" si="220"/>
        <v>Mitsubishi Triton_2023</v>
      </c>
      <c r="H4694" s="141">
        <v>2500</v>
      </c>
      <c r="I4694" s="141" t="str">
        <f t="shared" si="221"/>
        <v>Mitsubishi Triton_2023_2500</v>
      </c>
      <c r="J4694" s="141">
        <v>310000</v>
      </c>
    </row>
    <row r="4695" spans="1:10">
      <c r="A4695" s="141" t="s">
        <v>239</v>
      </c>
      <c r="B4695" s="141">
        <v>320</v>
      </c>
      <c r="C4695" s="141" t="s">
        <v>205</v>
      </c>
      <c r="D4695" s="141" t="s">
        <v>207</v>
      </c>
      <c r="E4695" s="141">
        <v>2023</v>
      </c>
      <c r="F4695" s="141" t="str">
        <f t="shared" si="219"/>
        <v>Mitsubishi Triton</v>
      </c>
      <c r="G4695" s="141" t="str">
        <f t="shared" si="220"/>
        <v>Mitsubishi Triton_2023</v>
      </c>
      <c r="H4695" s="141">
        <v>2500</v>
      </c>
      <c r="I4695" s="141" t="str">
        <f t="shared" si="221"/>
        <v>Mitsubishi Triton_2023_2500</v>
      </c>
      <c r="J4695" s="141">
        <v>300000</v>
      </c>
    </row>
    <row r="4696" spans="1:10">
      <c r="A4696" s="141" t="s">
        <v>240</v>
      </c>
      <c r="B4696" s="141">
        <v>110</v>
      </c>
      <c r="C4696" s="141" t="s">
        <v>205</v>
      </c>
      <c r="D4696" s="141" t="s">
        <v>207</v>
      </c>
      <c r="E4696" s="141">
        <v>2023</v>
      </c>
      <c r="F4696" s="141" t="str">
        <f t="shared" si="219"/>
        <v>Mitsubishi Triton</v>
      </c>
      <c r="G4696" s="141" t="str">
        <f t="shared" si="220"/>
        <v>Mitsubishi Triton_2023</v>
      </c>
      <c r="H4696" s="141">
        <v>2500</v>
      </c>
      <c r="I4696" s="141" t="str">
        <f t="shared" si="221"/>
        <v>Mitsubishi Triton_2023_2500</v>
      </c>
      <c r="J4696" s="141">
        <v>830000</v>
      </c>
    </row>
    <row r="4697" spans="1:10">
      <c r="A4697" s="141" t="s">
        <v>240</v>
      </c>
      <c r="B4697" s="141">
        <v>110</v>
      </c>
      <c r="C4697" s="141" t="s">
        <v>205</v>
      </c>
      <c r="D4697" s="141" t="s">
        <v>207</v>
      </c>
      <c r="E4697" s="141">
        <v>2023</v>
      </c>
      <c r="F4697" s="141" t="str">
        <f t="shared" si="219"/>
        <v>Mitsubishi Triton</v>
      </c>
      <c r="G4697" s="141" t="str">
        <f t="shared" si="220"/>
        <v>Mitsubishi Triton_2023</v>
      </c>
      <c r="H4697" s="141">
        <v>2500</v>
      </c>
      <c r="I4697" s="141" t="str">
        <f t="shared" si="221"/>
        <v>Mitsubishi Triton_2023_2500</v>
      </c>
      <c r="J4697" s="141">
        <v>820000</v>
      </c>
    </row>
    <row r="4698" spans="1:10">
      <c r="A4698" s="141" t="s">
        <v>240</v>
      </c>
      <c r="B4698" s="141">
        <v>110</v>
      </c>
      <c r="C4698" s="141" t="s">
        <v>205</v>
      </c>
      <c r="D4698" s="141" t="s">
        <v>207</v>
      </c>
      <c r="E4698" s="141">
        <v>2023</v>
      </c>
      <c r="F4698" s="141" t="str">
        <f t="shared" si="219"/>
        <v>Mitsubishi Triton</v>
      </c>
      <c r="G4698" s="141" t="str">
        <f t="shared" si="220"/>
        <v>Mitsubishi Triton_2023</v>
      </c>
      <c r="H4698" s="141">
        <v>2500</v>
      </c>
      <c r="I4698" s="141" t="str">
        <f t="shared" si="221"/>
        <v>Mitsubishi Triton_2023_2500</v>
      </c>
      <c r="J4698" s="141">
        <v>810000</v>
      </c>
    </row>
    <row r="4699" spans="1:10">
      <c r="A4699" s="141" t="s">
        <v>240</v>
      </c>
      <c r="B4699" s="141">
        <v>110</v>
      </c>
      <c r="C4699" s="141" t="s">
        <v>205</v>
      </c>
      <c r="D4699" s="141" t="s">
        <v>207</v>
      </c>
      <c r="E4699" s="141">
        <v>2023</v>
      </c>
      <c r="F4699" s="141" t="str">
        <f t="shared" si="219"/>
        <v>Mitsubishi Triton</v>
      </c>
      <c r="G4699" s="141" t="str">
        <f t="shared" si="220"/>
        <v>Mitsubishi Triton_2023</v>
      </c>
      <c r="H4699" s="141">
        <v>2500</v>
      </c>
      <c r="I4699" s="141" t="str">
        <f t="shared" si="221"/>
        <v>Mitsubishi Triton_2023_2500</v>
      </c>
      <c r="J4699" s="141">
        <v>800000</v>
      </c>
    </row>
    <row r="4700" spans="1:10">
      <c r="A4700" s="141" t="s">
        <v>240</v>
      </c>
      <c r="B4700" s="141">
        <v>110</v>
      </c>
      <c r="C4700" s="141" t="s">
        <v>205</v>
      </c>
      <c r="D4700" s="141" t="s">
        <v>207</v>
      </c>
      <c r="E4700" s="141">
        <v>2023</v>
      </c>
      <c r="F4700" s="141" t="str">
        <f t="shared" si="219"/>
        <v>Mitsubishi Triton</v>
      </c>
      <c r="G4700" s="141" t="str">
        <f t="shared" si="220"/>
        <v>Mitsubishi Triton_2023</v>
      </c>
      <c r="H4700" s="141">
        <v>2500</v>
      </c>
      <c r="I4700" s="141" t="str">
        <f t="shared" si="221"/>
        <v>Mitsubishi Triton_2023_2500</v>
      </c>
      <c r="J4700" s="141">
        <v>790000</v>
      </c>
    </row>
    <row r="4701" spans="1:10">
      <c r="A4701" s="141" t="s">
        <v>240</v>
      </c>
      <c r="B4701" s="141">
        <v>110</v>
      </c>
      <c r="C4701" s="141" t="s">
        <v>205</v>
      </c>
      <c r="D4701" s="141" t="s">
        <v>207</v>
      </c>
      <c r="E4701" s="141">
        <v>2023</v>
      </c>
      <c r="F4701" s="141" t="str">
        <f t="shared" si="219"/>
        <v>Mitsubishi Triton</v>
      </c>
      <c r="G4701" s="141" t="str">
        <f t="shared" si="220"/>
        <v>Mitsubishi Triton_2023</v>
      </c>
      <c r="H4701" s="141">
        <v>2500</v>
      </c>
      <c r="I4701" s="141" t="str">
        <f t="shared" si="221"/>
        <v>Mitsubishi Triton_2023_2500</v>
      </c>
      <c r="J4701" s="141">
        <v>780000</v>
      </c>
    </row>
    <row r="4702" spans="1:10">
      <c r="A4702" s="141" t="s">
        <v>240</v>
      </c>
      <c r="B4702" s="141">
        <v>110</v>
      </c>
      <c r="C4702" s="141" t="s">
        <v>205</v>
      </c>
      <c r="D4702" s="141" t="s">
        <v>207</v>
      </c>
      <c r="E4702" s="141">
        <v>2023</v>
      </c>
      <c r="F4702" s="141" t="str">
        <f t="shared" si="219"/>
        <v>Mitsubishi Triton</v>
      </c>
      <c r="G4702" s="141" t="str">
        <f t="shared" si="220"/>
        <v>Mitsubishi Triton_2023</v>
      </c>
      <c r="H4702" s="141">
        <v>2500</v>
      </c>
      <c r="I4702" s="141" t="str">
        <f t="shared" si="221"/>
        <v>Mitsubishi Triton_2023_2500</v>
      </c>
      <c r="J4702" s="141">
        <v>770000</v>
      </c>
    </row>
    <row r="4703" spans="1:10">
      <c r="A4703" s="141" t="s">
        <v>240</v>
      </c>
      <c r="B4703" s="141">
        <v>110</v>
      </c>
      <c r="C4703" s="141" t="s">
        <v>205</v>
      </c>
      <c r="D4703" s="141" t="s">
        <v>207</v>
      </c>
      <c r="E4703" s="141">
        <v>2023</v>
      </c>
      <c r="F4703" s="141" t="str">
        <f t="shared" si="219"/>
        <v>Mitsubishi Triton</v>
      </c>
      <c r="G4703" s="141" t="str">
        <f t="shared" si="220"/>
        <v>Mitsubishi Triton_2023</v>
      </c>
      <c r="H4703" s="141">
        <v>2500</v>
      </c>
      <c r="I4703" s="141" t="str">
        <f t="shared" si="221"/>
        <v>Mitsubishi Triton_2023_2500</v>
      </c>
      <c r="J4703" s="141">
        <v>760000</v>
      </c>
    </row>
    <row r="4704" spans="1:10">
      <c r="A4704" s="141" t="s">
        <v>240</v>
      </c>
      <c r="B4704" s="141">
        <v>110</v>
      </c>
      <c r="C4704" s="141" t="s">
        <v>205</v>
      </c>
      <c r="D4704" s="141" t="s">
        <v>207</v>
      </c>
      <c r="E4704" s="141">
        <v>2023</v>
      </c>
      <c r="F4704" s="141" t="str">
        <f t="shared" si="219"/>
        <v>Mitsubishi Triton</v>
      </c>
      <c r="G4704" s="141" t="str">
        <f t="shared" si="220"/>
        <v>Mitsubishi Triton_2023</v>
      </c>
      <c r="H4704" s="141">
        <v>2500</v>
      </c>
      <c r="I4704" s="141" t="str">
        <f t="shared" si="221"/>
        <v>Mitsubishi Triton_2023_2500</v>
      </c>
      <c r="J4704" s="141">
        <v>750000</v>
      </c>
    </row>
    <row r="4705" spans="1:10">
      <c r="A4705" s="141" t="s">
        <v>240</v>
      </c>
      <c r="B4705" s="141">
        <v>110</v>
      </c>
      <c r="C4705" s="141" t="s">
        <v>205</v>
      </c>
      <c r="D4705" s="141" t="s">
        <v>207</v>
      </c>
      <c r="E4705" s="141">
        <v>2023</v>
      </c>
      <c r="F4705" s="141" t="str">
        <f t="shared" si="219"/>
        <v>Mitsubishi Triton</v>
      </c>
      <c r="G4705" s="141" t="str">
        <f t="shared" si="220"/>
        <v>Mitsubishi Triton_2023</v>
      </c>
      <c r="H4705" s="141">
        <v>2500</v>
      </c>
      <c r="I4705" s="141" t="str">
        <f t="shared" si="221"/>
        <v>Mitsubishi Triton_2023_2500</v>
      </c>
      <c r="J4705" s="141">
        <v>740000</v>
      </c>
    </row>
    <row r="4706" spans="1:10">
      <c r="A4706" s="141" t="s">
        <v>240</v>
      </c>
      <c r="B4706" s="141">
        <v>110</v>
      </c>
      <c r="C4706" s="141" t="s">
        <v>205</v>
      </c>
      <c r="D4706" s="141" t="s">
        <v>207</v>
      </c>
      <c r="E4706" s="141">
        <v>2023</v>
      </c>
      <c r="F4706" s="141" t="str">
        <f t="shared" si="219"/>
        <v>Mitsubishi Triton</v>
      </c>
      <c r="G4706" s="141" t="str">
        <f t="shared" si="220"/>
        <v>Mitsubishi Triton_2023</v>
      </c>
      <c r="H4706" s="141">
        <v>2500</v>
      </c>
      <c r="I4706" s="141" t="str">
        <f t="shared" si="221"/>
        <v>Mitsubishi Triton_2023_2500</v>
      </c>
      <c r="J4706" s="141">
        <v>730000</v>
      </c>
    </row>
    <row r="4707" spans="1:10">
      <c r="A4707" s="141" t="s">
        <v>240</v>
      </c>
      <c r="B4707" s="141">
        <v>110</v>
      </c>
      <c r="C4707" s="141" t="s">
        <v>205</v>
      </c>
      <c r="D4707" s="141" t="s">
        <v>207</v>
      </c>
      <c r="E4707" s="141">
        <v>2023</v>
      </c>
      <c r="F4707" s="141" t="str">
        <f t="shared" si="219"/>
        <v>Mitsubishi Triton</v>
      </c>
      <c r="G4707" s="141" t="str">
        <f t="shared" si="220"/>
        <v>Mitsubishi Triton_2023</v>
      </c>
      <c r="H4707" s="141">
        <v>2500</v>
      </c>
      <c r="I4707" s="141" t="str">
        <f t="shared" si="221"/>
        <v>Mitsubishi Triton_2023_2500</v>
      </c>
      <c r="J4707" s="141">
        <v>720000</v>
      </c>
    </row>
    <row r="4708" spans="1:10">
      <c r="A4708" s="141" t="s">
        <v>240</v>
      </c>
      <c r="B4708" s="141">
        <v>110</v>
      </c>
      <c r="C4708" s="141" t="s">
        <v>205</v>
      </c>
      <c r="D4708" s="141" t="s">
        <v>207</v>
      </c>
      <c r="E4708" s="141">
        <v>2023</v>
      </c>
      <c r="F4708" s="141" t="str">
        <f t="shared" si="219"/>
        <v>Mitsubishi Triton</v>
      </c>
      <c r="G4708" s="141" t="str">
        <f t="shared" si="220"/>
        <v>Mitsubishi Triton_2023</v>
      </c>
      <c r="H4708" s="141">
        <v>2500</v>
      </c>
      <c r="I4708" s="141" t="str">
        <f t="shared" si="221"/>
        <v>Mitsubishi Triton_2023_2500</v>
      </c>
      <c r="J4708" s="141">
        <v>710000</v>
      </c>
    </row>
    <row r="4709" spans="1:10">
      <c r="A4709" s="141" t="s">
        <v>240</v>
      </c>
      <c r="B4709" s="141">
        <v>110</v>
      </c>
      <c r="C4709" s="141" t="s">
        <v>205</v>
      </c>
      <c r="D4709" s="141" t="s">
        <v>207</v>
      </c>
      <c r="E4709" s="141">
        <v>2023</v>
      </c>
      <c r="F4709" s="141" t="str">
        <f t="shared" si="219"/>
        <v>Mitsubishi Triton</v>
      </c>
      <c r="G4709" s="141" t="str">
        <f t="shared" si="220"/>
        <v>Mitsubishi Triton_2023</v>
      </c>
      <c r="H4709" s="141">
        <v>2500</v>
      </c>
      <c r="I4709" s="141" t="str">
        <f t="shared" si="221"/>
        <v>Mitsubishi Triton_2023_2500</v>
      </c>
      <c r="J4709" s="141">
        <v>700000</v>
      </c>
    </row>
    <row r="4710" spans="1:10">
      <c r="A4710" s="141" t="s">
        <v>240</v>
      </c>
      <c r="B4710" s="141">
        <v>110</v>
      </c>
      <c r="C4710" s="141" t="s">
        <v>205</v>
      </c>
      <c r="D4710" s="141" t="s">
        <v>207</v>
      </c>
      <c r="E4710" s="141">
        <v>2023</v>
      </c>
      <c r="F4710" s="141" t="str">
        <f t="shared" si="219"/>
        <v>Mitsubishi Triton</v>
      </c>
      <c r="G4710" s="141" t="str">
        <f t="shared" si="220"/>
        <v>Mitsubishi Triton_2023</v>
      </c>
      <c r="H4710" s="141">
        <v>2500</v>
      </c>
      <c r="I4710" s="141" t="str">
        <f t="shared" si="221"/>
        <v>Mitsubishi Triton_2023_2500</v>
      </c>
      <c r="J4710" s="141">
        <v>690000</v>
      </c>
    </row>
    <row r="4711" spans="1:10">
      <c r="A4711" s="141" t="s">
        <v>240</v>
      </c>
      <c r="B4711" s="141">
        <v>110</v>
      </c>
      <c r="C4711" s="141" t="s">
        <v>205</v>
      </c>
      <c r="D4711" s="141" t="s">
        <v>207</v>
      </c>
      <c r="E4711" s="141">
        <v>2023</v>
      </c>
      <c r="F4711" s="141" t="str">
        <f t="shared" si="219"/>
        <v>Mitsubishi Triton</v>
      </c>
      <c r="G4711" s="141" t="str">
        <f t="shared" si="220"/>
        <v>Mitsubishi Triton_2023</v>
      </c>
      <c r="H4711" s="141">
        <v>2500</v>
      </c>
      <c r="I4711" s="141" t="str">
        <f t="shared" si="221"/>
        <v>Mitsubishi Triton_2023_2500</v>
      </c>
      <c r="J4711" s="141">
        <v>680000</v>
      </c>
    </row>
    <row r="4712" spans="1:10">
      <c r="A4712" s="141" t="s">
        <v>240</v>
      </c>
      <c r="B4712" s="141">
        <v>110</v>
      </c>
      <c r="C4712" s="141" t="s">
        <v>205</v>
      </c>
      <c r="D4712" s="141" t="s">
        <v>207</v>
      </c>
      <c r="E4712" s="141">
        <v>2023</v>
      </c>
      <c r="F4712" s="141" t="str">
        <f t="shared" si="219"/>
        <v>Mitsubishi Triton</v>
      </c>
      <c r="G4712" s="141" t="str">
        <f t="shared" si="220"/>
        <v>Mitsubishi Triton_2023</v>
      </c>
      <c r="H4712" s="141">
        <v>2500</v>
      </c>
      <c r="I4712" s="141" t="str">
        <f t="shared" si="221"/>
        <v>Mitsubishi Triton_2023_2500</v>
      </c>
      <c r="J4712" s="141">
        <v>670000</v>
      </c>
    </row>
    <row r="4713" spans="1:10">
      <c r="A4713" s="141" t="s">
        <v>240</v>
      </c>
      <c r="B4713" s="141">
        <v>110</v>
      </c>
      <c r="C4713" s="141" t="s">
        <v>205</v>
      </c>
      <c r="D4713" s="141" t="s">
        <v>207</v>
      </c>
      <c r="E4713" s="141">
        <v>2023</v>
      </c>
      <c r="F4713" s="141" t="str">
        <f t="shared" si="219"/>
        <v>Mitsubishi Triton</v>
      </c>
      <c r="G4713" s="141" t="str">
        <f t="shared" si="220"/>
        <v>Mitsubishi Triton_2023</v>
      </c>
      <c r="H4713" s="141">
        <v>2500</v>
      </c>
      <c r="I4713" s="141" t="str">
        <f t="shared" si="221"/>
        <v>Mitsubishi Triton_2023_2500</v>
      </c>
      <c r="J4713" s="141">
        <v>660000</v>
      </c>
    </row>
    <row r="4714" spans="1:10">
      <c r="A4714" s="141" t="s">
        <v>240</v>
      </c>
      <c r="B4714" s="141">
        <v>110</v>
      </c>
      <c r="C4714" s="141" t="s">
        <v>205</v>
      </c>
      <c r="D4714" s="141" t="s">
        <v>207</v>
      </c>
      <c r="E4714" s="141">
        <v>2023</v>
      </c>
      <c r="F4714" s="141" t="str">
        <f t="shared" si="219"/>
        <v>Mitsubishi Triton</v>
      </c>
      <c r="G4714" s="141" t="str">
        <f t="shared" si="220"/>
        <v>Mitsubishi Triton_2023</v>
      </c>
      <c r="H4714" s="141">
        <v>2500</v>
      </c>
      <c r="I4714" s="141" t="str">
        <f t="shared" si="221"/>
        <v>Mitsubishi Triton_2023_2500</v>
      </c>
      <c r="J4714" s="141">
        <v>650000</v>
      </c>
    </row>
    <row r="4715" spans="1:10">
      <c r="A4715" s="141" t="s">
        <v>240</v>
      </c>
      <c r="B4715" s="141">
        <v>110</v>
      </c>
      <c r="C4715" s="141" t="s">
        <v>205</v>
      </c>
      <c r="D4715" s="141" t="s">
        <v>207</v>
      </c>
      <c r="E4715" s="141">
        <v>2023</v>
      </c>
      <c r="F4715" s="141" t="str">
        <f t="shared" si="219"/>
        <v>Mitsubishi Triton</v>
      </c>
      <c r="G4715" s="141" t="str">
        <f t="shared" si="220"/>
        <v>Mitsubishi Triton_2023</v>
      </c>
      <c r="H4715" s="141">
        <v>2500</v>
      </c>
      <c r="I4715" s="141" t="str">
        <f t="shared" si="221"/>
        <v>Mitsubishi Triton_2023_2500</v>
      </c>
      <c r="J4715" s="141">
        <v>640000</v>
      </c>
    </row>
    <row r="4716" spans="1:10">
      <c r="A4716" s="141" t="s">
        <v>240</v>
      </c>
      <c r="B4716" s="141">
        <v>110</v>
      </c>
      <c r="C4716" s="141" t="s">
        <v>205</v>
      </c>
      <c r="D4716" s="141" t="s">
        <v>207</v>
      </c>
      <c r="E4716" s="141">
        <v>2023</v>
      </c>
      <c r="F4716" s="141" t="str">
        <f t="shared" si="219"/>
        <v>Mitsubishi Triton</v>
      </c>
      <c r="G4716" s="141" t="str">
        <f t="shared" si="220"/>
        <v>Mitsubishi Triton_2023</v>
      </c>
      <c r="H4716" s="141">
        <v>2500</v>
      </c>
      <c r="I4716" s="141" t="str">
        <f t="shared" si="221"/>
        <v>Mitsubishi Triton_2023_2500</v>
      </c>
      <c r="J4716" s="141">
        <v>630000</v>
      </c>
    </row>
    <row r="4717" spans="1:10">
      <c r="A4717" s="141" t="s">
        <v>240</v>
      </c>
      <c r="B4717" s="141">
        <v>110</v>
      </c>
      <c r="C4717" s="141" t="s">
        <v>205</v>
      </c>
      <c r="D4717" s="141" t="s">
        <v>207</v>
      </c>
      <c r="E4717" s="141">
        <v>2023</v>
      </c>
      <c r="F4717" s="141" t="str">
        <f t="shared" si="219"/>
        <v>Mitsubishi Triton</v>
      </c>
      <c r="G4717" s="141" t="str">
        <f t="shared" si="220"/>
        <v>Mitsubishi Triton_2023</v>
      </c>
      <c r="H4717" s="141">
        <v>2500</v>
      </c>
      <c r="I4717" s="141" t="str">
        <f t="shared" si="221"/>
        <v>Mitsubishi Triton_2023_2500</v>
      </c>
      <c r="J4717" s="141">
        <v>620000</v>
      </c>
    </row>
    <row r="4718" spans="1:10">
      <c r="A4718" s="141" t="s">
        <v>240</v>
      </c>
      <c r="B4718" s="141">
        <v>110</v>
      </c>
      <c r="C4718" s="141" t="s">
        <v>205</v>
      </c>
      <c r="D4718" s="141" t="s">
        <v>207</v>
      </c>
      <c r="E4718" s="141">
        <v>2023</v>
      </c>
      <c r="F4718" s="141" t="str">
        <f t="shared" si="219"/>
        <v>Mitsubishi Triton</v>
      </c>
      <c r="G4718" s="141" t="str">
        <f t="shared" si="220"/>
        <v>Mitsubishi Triton_2023</v>
      </c>
      <c r="H4718" s="141">
        <v>2500</v>
      </c>
      <c r="I4718" s="141" t="str">
        <f t="shared" si="221"/>
        <v>Mitsubishi Triton_2023_2500</v>
      </c>
      <c r="J4718" s="141">
        <v>610000</v>
      </c>
    </row>
    <row r="4719" spans="1:10">
      <c r="A4719" s="141" t="s">
        <v>240</v>
      </c>
      <c r="B4719" s="141">
        <v>110</v>
      </c>
      <c r="C4719" s="141" t="s">
        <v>205</v>
      </c>
      <c r="D4719" s="141" t="s">
        <v>207</v>
      </c>
      <c r="E4719" s="141">
        <v>2023</v>
      </c>
      <c r="F4719" s="141" t="str">
        <f t="shared" si="219"/>
        <v>Mitsubishi Triton</v>
      </c>
      <c r="G4719" s="141" t="str">
        <f t="shared" si="220"/>
        <v>Mitsubishi Triton_2023</v>
      </c>
      <c r="H4719" s="141">
        <v>2500</v>
      </c>
      <c r="I4719" s="141" t="str">
        <f t="shared" si="221"/>
        <v>Mitsubishi Triton_2023_2500</v>
      </c>
      <c r="J4719" s="141">
        <v>600000</v>
      </c>
    </row>
    <row r="4720" spans="1:10">
      <c r="A4720" s="141" t="s">
        <v>240</v>
      </c>
      <c r="B4720" s="141">
        <v>110</v>
      </c>
      <c r="C4720" s="141" t="s">
        <v>205</v>
      </c>
      <c r="D4720" s="141" t="s">
        <v>207</v>
      </c>
      <c r="E4720" s="141">
        <v>2023</v>
      </c>
      <c r="F4720" s="141" t="str">
        <f t="shared" si="219"/>
        <v>Mitsubishi Triton</v>
      </c>
      <c r="G4720" s="141" t="str">
        <f t="shared" si="220"/>
        <v>Mitsubishi Triton_2023</v>
      </c>
      <c r="H4720" s="141">
        <v>2500</v>
      </c>
      <c r="I4720" s="141" t="str">
        <f t="shared" si="221"/>
        <v>Mitsubishi Triton_2023_2500</v>
      </c>
      <c r="J4720" s="141">
        <v>590000</v>
      </c>
    </row>
    <row r="4721" spans="1:10">
      <c r="A4721" s="141" t="s">
        <v>240</v>
      </c>
      <c r="B4721" s="141">
        <v>110</v>
      </c>
      <c r="C4721" s="141" t="s">
        <v>205</v>
      </c>
      <c r="D4721" s="141" t="s">
        <v>207</v>
      </c>
      <c r="E4721" s="141">
        <v>2023</v>
      </c>
      <c r="F4721" s="141" t="str">
        <f t="shared" si="219"/>
        <v>Mitsubishi Triton</v>
      </c>
      <c r="G4721" s="141" t="str">
        <f t="shared" si="220"/>
        <v>Mitsubishi Triton_2023</v>
      </c>
      <c r="H4721" s="141">
        <v>2500</v>
      </c>
      <c r="I4721" s="141" t="str">
        <f t="shared" si="221"/>
        <v>Mitsubishi Triton_2023_2500</v>
      </c>
      <c r="J4721" s="141">
        <v>580000</v>
      </c>
    </row>
    <row r="4722" spans="1:10">
      <c r="A4722" s="141" t="s">
        <v>240</v>
      </c>
      <c r="B4722" s="141">
        <v>110</v>
      </c>
      <c r="C4722" s="141" t="s">
        <v>205</v>
      </c>
      <c r="D4722" s="141" t="s">
        <v>207</v>
      </c>
      <c r="E4722" s="141">
        <v>2023</v>
      </c>
      <c r="F4722" s="141" t="str">
        <f t="shared" si="219"/>
        <v>Mitsubishi Triton</v>
      </c>
      <c r="G4722" s="141" t="str">
        <f t="shared" si="220"/>
        <v>Mitsubishi Triton_2023</v>
      </c>
      <c r="H4722" s="141">
        <v>2500</v>
      </c>
      <c r="I4722" s="141" t="str">
        <f t="shared" si="221"/>
        <v>Mitsubishi Triton_2023_2500</v>
      </c>
      <c r="J4722" s="141">
        <v>570000</v>
      </c>
    </row>
    <row r="4723" spans="1:10">
      <c r="A4723" s="141" t="s">
        <v>240</v>
      </c>
      <c r="B4723" s="141">
        <v>110</v>
      </c>
      <c r="C4723" s="141" t="s">
        <v>205</v>
      </c>
      <c r="D4723" s="141" t="s">
        <v>207</v>
      </c>
      <c r="E4723" s="141">
        <v>2023</v>
      </c>
      <c r="F4723" s="141" t="str">
        <f t="shared" si="219"/>
        <v>Mitsubishi Triton</v>
      </c>
      <c r="G4723" s="141" t="str">
        <f t="shared" si="220"/>
        <v>Mitsubishi Triton_2023</v>
      </c>
      <c r="H4723" s="141">
        <v>2500</v>
      </c>
      <c r="I4723" s="141" t="str">
        <f t="shared" si="221"/>
        <v>Mitsubishi Triton_2023_2500</v>
      </c>
      <c r="J4723" s="141">
        <v>560000</v>
      </c>
    </row>
    <row r="4724" spans="1:10">
      <c r="A4724" s="141" t="s">
        <v>240</v>
      </c>
      <c r="B4724" s="141">
        <v>110</v>
      </c>
      <c r="C4724" s="141" t="s">
        <v>205</v>
      </c>
      <c r="D4724" s="141" t="s">
        <v>207</v>
      </c>
      <c r="E4724" s="141">
        <v>2023</v>
      </c>
      <c r="F4724" s="141" t="str">
        <f t="shared" si="219"/>
        <v>Mitsubishi Triton</v>
      </c>
      <c r="G4724" s="141" t="str">
        <f t="shared" si="220"/>
        <v>Mitsubishi Triton_2023</v>
      </c>
      <c r="H4724" s="141">
        <v>2500</v>
      </c>
      <c r="I4724" s="141" t="str">
        <f t="shared" si="221"/>
        <v>Mitsubishi Triton_2023_2500</v>
      </c>
      <c r="J4724" s="141">
        <v>550000</v>
      </c>
    </row>
    <row r="4725" spans="1:10">
      <c r="A4725" s="141" t="s">
        <v>240</v>
      </c>
      <c r="B4725" s="141">
        <v>110</v>
      </c>
      <c r="C4725" s="141" t="s">
        <v>205</v>
      </c>
      <c r="D4725" s="141" t="s">
        <v>207</v>
      </c>
      <c r="E4725" s="141">
        <v>2023</v>
      </c>
      <c r="F4725" s="141" t="str">
        <f t="shared" si="219"/>
        <v>Mitsubishi Triton</v>
      </c>
      <c r="G4725" s="141" t="str">
        <f t="shared" si="220"/>
        <v>Mitsubishi Triton_2023</v>
      </c>
      <c r="H4725" s="141">
        <v>2500</v>
      </c>
      <c r="I4725" s="141" t="str">
        <f t="shared" si="221"/>
        <v>Mitsubishi Triton_2023_2500</v>
      </c>
      <c r="J4725" s="141">
        <v>540000</v>
      </c>
    </row>
    <row r="4726" spans="1:10">
      <c r="A4726" s="141" t="s">
        <v>240</v>
      </c>
      <c r="B4726" s="141">
        <v>110</v>
      </c>
      <c r="C4726" s="141" t="s">
        <v>205</v>
      </c>
      <c r="D4726" s="141" t="s">
        <v>207</v>
      </c>
      <c r="E4726" s="141">
        <v>2023</v>
      </c>
      <c r="F4726" s="141" t="str">
        <f t="shared" si="219"/>
        <v>Mitsubishi Triton</v>
      </c>
      <c r="G4726" s="141" t="str">
        <f t="shared" si="220"/>
        <v>Mitsubishi Triton_2023</v>
      </c>
      <c r="H4726" s="141">
        <v>2500</v>
      </c>
      <c r="I4726" s="141" t="str">
        <f t="shared" si="221"/>
        <v>Mitsubishi Triton_2023_2500</v>
      </c>
      <c r="J4726" s="141">
        <v>530000</v>
      </c>
    </row>
    <row r="4727" spans="1:10">
      <c r="A4727" s="141" t="s">
        <v>240</v>
      </c>
      <c r="B4727" s="141">
        <v>110</v>
      </c>
      <c r="C4727" s="141" t="s">
        <v>205</v>
      </c>
      <c r="D4727" s="141" t="s">
        <v>207</v>
      </c>
      <c r="E4727" s="141">
        <v>2023</v>
      </c>
      <c r="F4727" s="141" t="str">
        <f t="shared" si="219"/>
        <v>Mitsubishi Triton</v>
      </c>
      <c r="G4727" s="141" t="str">
        <f t="shared" si="220"/>
        <v>Mitsubishi Triton_2023</v>
      </c>
      <c r="H4727" s="141">
        <v>2500</v>
      </c>
      <c r="I4727" s="141" t="str">
        <f t="shared" si="221"/>
        <v>Mitsubishi Triton_2023_2500</v>
      </c>
      <c r="J4727" s="141">
        <v>520000</v>
      </c>
    </row>
    <row r="4728" spans="1:10">
      <c r="A4728" s="141" t="s">
        <v>240</v>
      </c>
      <c r="B4728" s="141">
        <v>110</v>
      </c>
      <c r="C4728" s="141" t="s">
        <v>205</v>
      </c>
      <c r="D4728" s="141" t="s">
        <v>207</v>
      </c>
      <c r="E4728" s="141">
        <v>2023</v>
      </c>
      <c r="F4728" s="141" t="str">
        <f t="shared" si="219"/>
        <v>Mitsubishi Triton</v>
      </c>
      <c r="G4728" s="141" t="str">
        <f t="shared" si="220"/>
        <v>Mitsubishi Triton_2023</v>
      </c>
      <c r="H4728" s="141">
        <v>2500</v>
      </c>
      <c r="I4728" s="141" t="str">
        <f t="shared" si="221"/>
        <v>Mitsubishi Triton_2023_2500</v>
      </c>
      <c r="J4728" s="141">
        <v>510000</v>
      </c>
    </row>
    <row r="4729" spans="1:10">
      <c r="A4729" s="141" t="s">
        <v>240</v>
      </c>
      <c r="B4729" s="141">
        <v>110</v>
      </c>
      <c r="C4729" s="141" t="s">
        <v>205</v>
      </c>
      <c r="D4729" s="141" t="s">
        <v>207</v>
      </c>
      <c r="E4729" s="141">
        <v>2023</v>
      </c>
      <c r="F4729" s="141" t="str">
        <f t="shared" si="219"/>
        <v>Mitsubishi Triton</v>
      </c>
      <c r="G4729" s="141" t="str">
        <f t="shared" si="220"/>
        <v>Mitsubishi Triton_2023</v>
      </c>
      <c r="H4729" s="141">
        <v>2500</v>
      </c>
      <c r="I4729" s="141" t="str">
        <f t="shared" si="221"/>
        <v>Mitsubishi Triton_2023_2500</v>
      </c>
      <c r="J4729" s="141">
        <v>500000</v>
      </c>
    </row>
    <row r="4730" spans="1:10">
      <c r="A4730" s="141" t="s">
        <v>240</v>
      </c>
      <c r="B4730" s="141">
        <v>110</v>
      </c>
      <c r="C4730" s="141" t="s">
        <v>205</v>
      </c>
      <c r="D4730" s="141" t="s">
        <v>207</v>
      </c>
      <c r="E4730" s="141">
        <v>2023</v>
      </c>
      <c r="F4730" s="141" t="str">
        <f t="shared" si="219"/>
        <v>Mitsubishi Triton</v>
      </c>
      <c r="G4730" s="141" t="str">
        <f t="shared" si="220"/>
        <v>Mitsubishi Triton_2023</v>
      </c>
      <c r="H4730" s="141">
        <v>2500</v>
      </c>
      <c r="I4730" s="141" t="str">
        <f t="shared" si="221"/>
        <v>Mitsubishi Triton_2023_2500</v>
      </c>
      <c r="J4730" s="141">
        <v>490000</v>
      </c>
    </row>
    <row r="4731" spans="1:10">
      <c r="A4731" s="141" t="s">
        <v>240</v>
      </c>
      <c r="B4731" s="141">
        <v>110</v>
      </c>
      <c r="C4731" s="141" t="s">
        <v>205</v>
      </c>
      <c r="D4731" s="141" t="s">
        <v>207</v>
      </c>
      <c r="E4731" s="141">
        <v>2023</v>
      </c>
      <c r="F4731" s="141" t="str">
        <f t="shared" si="219"/>
        <v>Mitsubishi Triton</v>
      </c>
      <c r="G4731" s="141" t="str">
        <f t="shared" si="220"/>
        <v>Mitsubishi Triton_2023</v>
      </c>
      <c r="H4731" s="141">
        <v>2500</v>
      </c>
      <c r="I4731" s="141" t="str">
        <f t="shared" si="221"/>
        <v>Mitsubishi Triton_2023_2500</v>
      </c>
      <c r="J4731" s="141">
        <v>480000</v>
      </c>
    </row>
    <row r="4732" spans="1:10">
      <c r="A4732" s="141" t="s">
        <v>240</v>
      </c>
      <c r="B4732" s="141">
        <v>110</v>
      </c>
      <c r="C4732" s="141" t="s">
        <v>205</v>
      </c>
      <c r="D4732" s="141" t="s">
        <v>207</v>
      </c>
      <c r="E4732" s="141">
        <v>2023</v>
      </c>
      <c r="F4732" s="141" t="str">
        <f t="shared" si="219"/>
        <v>Mitsubishi Triton</v>
      </c>
      <c r="G4732" s="141" t="str">
        <f t="shared" si="220"/>
        <v>Mitsubishi Triton_2023</v>
      </c>
      <c r="H4732" s="141">
        <v>2500</v>
      </c>
      <c r="I4732" s="141" t="str">
        <f t="shared" si="221"/>
        <v>Mitsubishi Triton_2023_2500</v>
      </c>
      <c r="J4732" s="141">
        <v>470000</v>
      </c>
    </row>
    <row r="4733" spans="1:10">
      <c r="A4733" s="141" t="s">
        <v>240</v>
      </c>
      <c r="B4733" s="141">
        <v>110</v>
      </c>
      <c r="C4733" s="141" t="s">
        <v>205</v>
      </c>
      <c r="D4733" s="141" t="s">
        <v>207</v>
      </c>
      <c r="E4733" s="141">
        <v>2023</v>
      </c>
      <c r="F4733" s="141" t="str">
        <f t="shared" si="219"/>
        <v>Mitsubishi Triton</v>
      </c>
      <c r="G4733" s="141" t="str">
        <f t="shared" si="220"/>
        <v>Mitsubishi Triton_2023</v>
      </c>
      <c r="H4733" s="141">
        <v>2500</v>
      </c>
      <c r="I4733" s="141" t="str">
        <f t="shared" si="221"/>
        <v>Mitsubishi Triton_2023_2500</v>
      </c>
      <c r="J4733" s="141">
        <v>460000</v>
      </c>
    </row>
    <row r="4734" spans="1:10">
      <c r="A4734" s="141" t="s">
        <v>240</v>
      </c>
      <c r="B4734" s="141">
        <v>110</v>
      </c>
      <c r="C4734" s="141" t="s">
        <v>205</v>
      </c>
      <c r="D4734" s="141" t="s">
        <v>207</v>
      </c>
      <c r="E4734" s="141">
        <v>2023</v>
      </c>
      <c r="F4734" s="141" t="str">
        <f t="shared" si="219"/>
        <v>Mitsubishi Triton</v>
      </c>
      <c r="G4734" s="141" t="str">
        <f t="shared" si="220"/>
        <v>Mitsubishi Triton_2023</v>
      </c>
      <c r="H4734" s="141">
        <v>2500</v>
      </c>
      <c r="I4734" s="141" t="str">
        <f t="shared" si="221"/>
        <v>Mitsubishi Triton_2023_2500</v>
      </c>
      <c r="J4734" s="141">
        <v>450000</v>
      </c>
    </row>
    <row r="4735" spans="1:10">
      <c r="A4735" s="141" t="s">
        <v>240</v>
      </c>
      <c r="B4735" s="141">
        <v>110</v>
      </c>
      <c r="C4735" s="141" t="s">
        <v>205</v>
      </c>
      <c r="D4735" s="141" t="s">
        <v>207</v>
      </c>
      <c r="E4735" s="141">
        <v>2023</v>
      </c>
      <c r="F4735" s="141" t="str">
        <f t="shared" si="219"/>
        <v>Mitsubishi Triton</v>
      </c>
      <c r="G4735" s="141" t="str">
        <f t="shared" si="220"/>
        <v>Mitsubishi Triton_2023</v>
      </c>
      <c r="H4735" s="141">
        <v>2500</v>
      </c>
      <c r="I4735" s="141" t="str">
        <f t="shared" si="221"/>
        <v>Mitsubishi Triton_2023_2500</v>
      </c>
      <c r="J4735" s="141">
        <v>440000</v>
      </c>
    </row>
    <row r="4736" spans="1:10">
      <c r="A4736" s="141" t="s">
        <v>240</v>
      </c>
      <c r="B4736" s="141">
        <v>110</v>
      </c>
      <c r="C4736" s="141" t="s">
        <v>205</v>
      </c>
      <c r="D4736" s="141" t="s">
        <v>207</v>
      </c>
      <c r="E4736" s="141">
        <v>2023</v>
      </c>
      <c r="F4736" s="141" t="str">
        <f t="shared" si="219"/>
        <v>Mitsubishi Triton</v>
      </c>
      <c r="G4736" s="141" t="str">
        <f t="shared" si="220"/>
        <v>Mitsubishi Triton_2023</v>
      </c>
      <c r="H4736" s="141">
        <v>2500</v>
      </c>
      <c r="I4736" s="141" t="str">
        <f t="shared" si="221"/>
        <v>Mitsubishi Triton_2023_2500</v>
      </c>
      <c r="J4736" s="141">
        <v>430000</v>
      </c>
    </row>
    <row r="4737" spans="1:10">
      <c r="A4737" s="141" t="s">
        <v>240</v>
      </c>
      <c r="B4737" s="141">
        <v>110</v>
      </c>
      <c r="C4737" s="141" t="s">
        <v>205</v>
      </c>
      <c r="D4737" s="141" t="s">
        <v>207</v>
      </c>
      <c r="E4737" s="141">
        <v>2023</v>
      </c>
      <c r="F4737" s="141" t="str">
        <f t="shared" ref="F4737:F4800" si="222">C4737&amp;" "&amp;D4737</f>
        <v>Mitsubishi Triton</v>
      </c>
      <c r="G4737" s="141" t="str">
        <f t="shared" si="220"/>
        <v>Mitsubishi Triton_2023</v>
      </c>
      <c r="H4737" s="141">
        <v>2500</v>
      </c>
      <c r="I4737" s="141" t="str">
        <f t="shared" si="221"/>
        <v>Mitsubishi Triton_2023_2500</v>
      </c>
      <c r="J4737" s="141">
        <v>420000</v>
      </c>
    </row>
    <row r="4738" spans="1:10">
      <c r="A4738" s="141" t="s">
        <v>240</v>
      </c>
      <c r="B4738" s="141">
        <v>110</v>
      </c>
      <c r="C4738" s="141" t="s">
        <v>205</v>
      </c>
      <c r="D4738" s="141" t="s">
        <v>207</v>
      </c>
      <c r="E4738" s="141">
        <v>2023</v>
      </c>
      <c r="F4738" s="141" t="str">
        <f t="shared" si="222"/>
        <v>Mitsubishi Triton</v>
      </c>
      <c r="G4738" s="141" t="str">
        <f t="shared" ref="G4738:G4801" si="223">F4738&amp;"_"&amp;E4738</f>
        <v>Mitsubishi Triton_2023</v>
      </c>
      <c r="H4738" s="141">
        <v>2500</v>
      </c>
      <c r="I4738" s="141" t="str">
        <f t="shared" si="221"/>
        <v>Mitsubishi Triton_2023_2500</v>
      </c>
      <c r="J4738" s="141">
        <v>410000</v>
      </c>
    </row>
    <row r="4739" spans="1:10">
      <c r="A4739" s="141" t="s">
        <v>240</v>
      </c>
      <c r="B4739" s="141">
        <v>110</v>
      </c>
      <c r="C4739" s="141" t="s">
        <v>205</v>
      </c>
      <c r="D4739" s="141" t="s">
        <v>207</v>
      </c>
      <c r="E4739" s="141">
        <v>2023</v>
      </c>
      <c r="F4739" s="141" t="str">
        <f t="shared" si="222"/>
        <v>Mitsubishi Triton</v>
      </c>
      <c r="G4739" s="141" t="str">
        <f t="shared" si="223"/>
        <v>Mitsubishi Triton_2023</v>
      </c>
      <c r="H4739" s="141">
        <v>2500</v>
      </c>
      <c r="I4739" s="141" t="str">
        <f t="shared" ref="I4739:I4802" si="224">G4739&amp;"_"&amp;H4739</f>
        <v>Mitsubishi Triton_2023_2500</v>
      </c>
      <c r="J4739" s="141">
        <v>400000</v>
      </c>
    </row>
    <row r="4740" spans="1:10">
      <c r="A4740" s="141" t="s">
        <v>240</v>
      </c>
      <c r="B4740" s="141">
        <v>110</v>
      </c>
      <c r="C4740" s="141" t="s">
        <v>205</v>
      </c>
      <c r="D4740" s="141" t="s">
        <v>207</v>
      </c>
      <c r="E4740" s="141">
        <v>2023</v>
      </c>
      <c r="F4740" s="141" t="str">
        <f t="shared" si="222"/>
        <v>Mitsubishi Triton</v>
      </c>
      <c r="G4740" s="141" t="str">
        <f t="shared" si="223"/>
        <v>Mitsubishi Triton_2023</v>
      </c>
      <c r="H4740" s="141">
        <v>2500</v>
      </c>
      <c r="I4740" s="141" t="str">
        <f t="shared" si="224"/>
        <v>Mitsubishi Triton_2023_2500</v>
      </c>
      <c r="J4740" s="141">
        <v>390000</v>
      </c>
    </row>
    <row r="4741" spans="1:10">
      <c r="A4741" s="141" t="s">
        <v>240</v>
      </c>
      <c r="B4741" s="141">
        <v>110</v>
      </c>
      <c r="C4741" s="141" t="s">
        <v>205</v>
      </c>
      <c r="D4741" s="141" t="s">
        <v>207</v>
      </c>
      <c r="E4741" s="141">
        <v>2023</v>
      </c>
      <c r="F4741" s="141" t="str">
        <f t="shared" si="222"/>
        <v>Mitsubishi Triton</v>
      </c>
      <c r="G4741" s="141" t="str">
        <f t="shared" si="223"/>
        <v>Mitsubishi Triton_2023</v>
      </c>
      <c r="H4741" s="141">
        <v>2500</v>
      </c>
      <c r="I4741" s="141" t="str">
        <f t="shared" si="224"/>
        <v>Mitsubishi Triton_2023_2500</v>
      </c>
      <c r="J4741" s="141">
        <v>380000</v>
      </c>
    </row>
    <row r="4742" spans="1:10">
      <c r="A4742" s="141" t="s">
        <v>241</v>
      </c>
      <c r="B4742" s="141">
        <v>110</v>
      </c>
      <c r="C4742" s="141" t="s">
        <v>205</v>
      </c>
      <c r="D4742" s="141" t="s">
        <v>206</v>
      </c>
      <c r="E4742" s="141">
        <v>2023</v>
      </c>
      <c r="F4742" s="141" t="str">
        <f t="shared" si="222"/>
        <v>Mitsubishi Pajero Sport</v>
      </c>
      <c r="G4742" s="141" t="str">
        <f t="shared" si="223"/>
        <v>Mitsubishi Pajero Sport_2023</v>
      </c>
      <c r="H4742" s="141">
        <v>2500</v>
      </c>
      <c r="I4742" s="141" t="str">
        <f t="shared" si="224"/>
        <v>Mitsubishi Pajero Sport_2023_2500</v>
      </c>
      <c r="J4742" s="141">
        <v>1100000</v>
      </c>
    </row>
    <row r="4743" spans="1:10">
      <c r="A4743" s="141" t="s">
        <v>241</v>
      </c>
      <c r="B4743" s="141">
        <v>110</v>
      </c>
      <c r="C4743" s="141" t="s">
        <v>205</v>
      </c>
      <c r="D4743" s="141" t="s">
        <v>206</v>
      </c>
      <c r="E4743" s="141">
        <v>2023</v>
      </c>
      <c r="F4743" s="141" t="str">
        <f t="shared" si="222"/>
        <v>Mitsubishi Pajero Sport</v>
      </c>
      <c r="G4743" s="141" t="str">
        <f t="shared" si="223"/>
        <v>Mitsubishi Pajero Sport_2023</v>
      </c>
      <c r="H4743" s="141">
        <v>2500</v>
      </c>
      <c r="I4743" s="141" t="str">
        <f t="shared" si="224"/>
        <v>Mitsubishi Pajero Sport_2023_2500</v>
      </c>
      <c r="J4743" s="141">
        <v>1090000</v>
      </c>
    </row>
    <row r="4744" spans="1:10">
      <c r="A4744" s="141" t="s">
        <v>241</v>
      </c>
      <c r="B4744" s="141">
        <v>110</v>
      </c>
      <c r="C4744" s="141" t="s">
        <v>205</v>
      </c>
      <c r="D4744" s="141" t="s">
        <v>206</v>
      </c>
      <c r="E4744" s="141">
        <v>2023</v>
      </c>
      <c r="F4744" s="141" t="str">
        <f t="shared" si="222"/>
        <v>Mitsubishi Pajero Sport</v>
      </c>
      <c r="G4744" s="141" t="str">
        <f t="shared" si="223"/>
        <v>Mitsubishi Pajero Sport_2023</v>
      </c>
      <c r="H4744" s="141">
        <v>2500</v>
      </c>
      <c r="I4744" s="141" t="str">
        <f t="shared" si="224"/>
        <v>Mitsubishi Pajero Sport_2023_2500</v>
      </c>
      <c r="J4744" s="141">
        <v>1080000</v>
      </c>
    </row>
    <row r="4745" spans="1:10">
      <c r="A4745" s="141" t="s">
        <v>241</v>
      </c>
      <c r="B4745" s="141">
        <v>110</v>
      </c>
      <c r="C4745" s="141" t="s">
        <v>205</v>
      </c>
      <c r="D4745" s="141" t="s">
        <v>206</v>
      </c>
      <c r="E4745" s="141">
        <v>2023</v>
      </c>
      <c r="F4745" s="141" t="str">
        <f t="shared" si="222"/>
        <v>Mitsubishi Pajero Sport</v>
      </c>
      <c r="G4745" s="141" t="str">
        <f t="shared" si="223"/>
        <v>Mitsubishi Pajero Sport_2023</v>
      </c>
      <c r="H4745" s="141">
        <v>2500</v>
      </c>
      <c r="I4745" s="141" t="str">
        <f t="shared" si="224"/>
        <v>Mitsubishi Pajero Sport_2023_2500</v>
      </c>
      <c r="J4745" s="141">
        <v>1070000</v>
      </c>
    </row>
    <row r="4746" spans="1:10">
      <c r="A4746" s="141" t="s">
        <v>241</v>
      </c>
      <c r="B4746" s="141">
        <v>110</v>
      </c>
      <c r="C4746" s="141" t="s">
        <v>205</v>
      </c>
      <c r="D4746" s="141" t="s">
        <v>206</v>
      </c>
      <c r="E4746" s="141">
        <v>2023</v>
      </c>
      <c r="F4746" s="141" t="str">
        <f t="shared" si="222"/>
        <v>Mitsubishi Pajero Sport</v>
      </c>
      <c r="G4746" s="141" t="str">
        <f t="shared" si="223"/>
        <v>Mitsubishi Pajero Sport_2023</v>
      </c>
      <c r="H4746" s="141">
        <v>2500</v>
      </c>
      <c r="I4746" s="141" t="str">
        <f t="shared" si="224"/>
        <v>Mitsubishi Pajero Sport_2023_2500</v>
      </c>
      <c r="J4746" s="141">
        <v>1060000</v>
      </c>
    </row>
    <row r="4747" spans="1:10">
      <c r="A4747" s="141" t="s">
        <v>241</v>
      </c>
      <c r="B4747" s="141">
        <v>110</v>
      </c>
      <c r="C4747" s="141" t="s">
        <v>205</v>
      </c>
      <c r="D4747" s="141" t="s">
        <v>206</v>
      </c>
      <c r="E4747" s="141">
        <v>2023</v>
      </c>
      <c r="F4747" s="141" t="str">
        <f t="shared" si="222"/>
        <v>Mitsubishi Pajero Sport</v>
      </c>
      <c r="G4747" s="141" t="str">
        <f t="shared" si="223"/>
        <v>Mitsubishi Pajero Sport_2023</v>
      </c>
      <c r="H4747" s="141">
        <v>2500</v>
      </c>
      <c r="I4747" s="141" t="str">
        <f t="shared" si="224"/>
        <v>Mitsubishi Pajero Sport_2023_2500</v>
      </c>
      <c r="J4747" s="141">
        <v>1050000</v>
      </c>
    </row>
    <row r="4748" spans="1:10">
      <c r="A4748" s="141" t="s">
        <v>241</v>
      </c>
      <c r="B4748" s="141">
        <v>110</v>
      </c>
      <c r="C4748" s="141" t="s">
        <v>205</v>
      </c>
      <c r="D4748" s="141" t="s">
        <v>206</v>
      </c>
      <c r="E4748" s="141">
        <v>2023</v>
      </c>
      <c r="F4748" s="141" t="str">
        <f t="shared" si="222"/>
        <v>Mitsubishi Pajero Sport</v>
      </c>
      <c r="G4748" s="141" t="str">
        <f t="shared" si="223"/>
        <v>Mitsubishi Pajero Sport_2023</v>
      </c>
      <c r="H4748" s="141">
        <v>2500</v>
      </c>
      <c r="I4748" s="141" t="str">
        <f t="shared" si="224"/>
        <v>Mitsubishi Pajero Sport_2023_2500</v>
      </c>
      <c r="J4748" s="141">
        <v>1040000</v>
      </c>
    </row>
    <row r="4749" spans="1:10">
      <c r="A4749" s="141" t="s">
        <v>241</v>
      </c>
      <c r="B4749" s="141">
        <v>110</v>
      </c>
      <c r="C4749" s="141" t="s">
        <v>205</v>
      </c>
      <c r="D4749" s="141" t="s">
        <v>206</v>
      </c>
      <c r="E4749" s="141">
        <v>2023</v>
      </c>
      <c r="F4749" s="141" t="str">
        <f t="shared" si="222"/>
        <v>Mitsubishi Pajero Sport</v>
      </c>
      <c r="G4749" s="141" t="str">
        <f t="shared" si="223"/>
        <v>Mitsubishi Pajero Sport_2023</v>
      </c>
      <c r="H4749" s="141">
        <v>2500</v>
      </c>
      <c r="I4749" s="141" t="str">
        <f t="shared" si="224"/>
        <v>Mitsubishi Pajero Sport_2023_2500</v>
      </c>
      <c r="J4749" s="141">
        <v>1030000</v>
      </c>
    </row>
    <row r="4750" spans="1:10">
      <c r="A4750" s="141" t="s">
        <v>241</v>
      </c>
      <c r="B4750" s="141">
        <v>110</v>
      </c>
      <c r="C4750" s="141" t="s">
        <v>205</v>
      </c>
      <c r="D4750" s="141" t="s">
        <v>206</v>
      </c>
      <c r="E4750" s="141">
        <v>2023</v>
      </c>
      <c r="F4750" s="141" t="str">
        <f t="shared" si="222"/>
        <v>Mitsubishi Pajero Sport</v>
      </c>
      <c r="G4750" s="141" t="str">
        <f t="shared" si="223"/>
        <v>Mitsubishi Pajero Sport_2023</v>
      </c>
      <c r="H4750" s="141">
        <v>2500</v>
      </c>
      <c r="I4750" s="141" t="str">
        <f t="shared" si="224"/>
        <v>Mitsubishi Pajero Sport_2023_2500</v>
      </c>
      <c r="J4750" s="141">
        <v>1020000</v>
      </c>
    </row>
    <row r="4751" spans="1:10">
      <c r="A4751" s="141" t="s">
        <v>241</v>
      </c>
      <c r="B4751" s="141">
        <v>110</v>
      </c>
      <c r="C4751" s="141" t="s">
        <v>205</v>
      </c>
      <c r="D4751" s="141" t="s">
        <v>206</v>
      </c>
      <c r="E4751" s="141">
        <v>2023</v>
      </c>
      <c r="F4751" s="141" t="str">
        <f t="shared" si="222"/>
        <v>Mitsubishi Pajero Sport</v>
      </c>
      <c r="G4751" s="141" t="str">
        <f t="shared" si="223"/>
        <v>Mitsubishi Pajero Sport_2023</v>
      </c>
      <c r="H4751" s="141">
        <v>2500</v>
      </c>
      <c r="I4751" s="141" t="str">
        <f t="shared" si="224"/>
        <v>Mitsubishi Pajero Sport_2023_2500</v>
      </c>
      <c r="J4751" s="141">
        <v>1010000</v>
      </c>
    </row>
    <row r="4752" spans="1:10">
      <c r="A4752" s="141" t="s">
        <v>241</v>
      </c>
      <c r="B4752" s="141">
        <v>110</v>
      </c>
      <c r="C4752" s="141" t="s">
        <v>205</v>
      </c>
      <c r="D4752" s="141" t="s">
        <v>206</v>
      </c>
      <c r="E4752" s="141">
        <v>2023</v>
      </c>
      <c r="F4752" s="141" t="str">
        <f t="shared" si="222"/>
        <v>Mitsubishi Pajero Sport</v>
      </c>
      <c r="G4752" s="141" t="str">
        <f t="shared" si="223"/>
        <v>Mitsubishi Pajero Sport_2023</v>
      </c>
      <c r="H4752" s="141">
        <v>2500</v>
      </c>
      <c r="I4752" s="141" t="str">
        <f t="shared" si="224"/>
        <v>Mitsubishi Pajero Sport_2023_2500</v>
      </c>
      <c r="J4752" s="141">
        <v>1000000</v>
      </c>
    </row>
    <row r="4753" spans="1:10">
      <c r="A4753" s="141" t="s">
        <v>241</v>
      </c>
      <c r="B4753" s="141">
        <v>110</v>
      </c>
      <c r="C4753" s="141" t="s">
        <v>205</v>
      </c>
      <c r="D4753" s="141" t="s">
        <v>206</v>
      </c>
      <c r="E4753" s="141">
        <v>2023</v>
      </c>
      <c r="F4753" s="141" t="str">
        <f t="shared" si="222"/>
        <v>Mitsubishi Pajero Sport</v>
      </c>
      <c r="G4753" s="141" t="str">
        <f t="shared" si="223"/>
        <v>Mitsubishi Pajero Sport_2023</v>
      </c>
      <c r="H4753" s="141">
        <v>2500</v>
      </c>
      <c r="I4753" s="141" t="str">
        <f t="shared" si="224"/>
        <v>Mitsubishi Pajero Sport_2023_2500</v>
      </c>
      <c r="J4753" s="141">
        <v>990000</v>
      </c>
    </row>
    <row r="4754" spans="1:10">
      <c r="A4754" s="141" t="s">
        <v>241</v>
      </c>
      <c r="B4754" s="141">
        <v>110</v>
      </c>
      <c r="C4754" s="141" t="s">
        <v>205</v>
      </c>
      <c r="D4754" s="141" t="s">
        <v>206</v>
      </c>
      <c r="E4754" s="141">
        <v>2023</v>
      </c>
      <c r="F4754" s="141" t="str">
        <f t="shared" si="222"/>
        <v>Mitsubishi Pajero Sport</v>
      </c>
      <c r="G4754" s="141" t="str">
        <f t="shared" si="223"/>
        <v>Mitsubishi Pajero Sport_2023</v>
      </c>
      <c r="H4754" s="141">
        <v>2500</v>
      </c>
      <c r="I4754" s="141" t="str">
        <f t="shared" si="224"/>
        <v>Mitsubishi Pajero Sport_2023_2500</v>
      </c>
      <c r="J4754" s="141">
        <v>980000</v>
      </c>
    </row>
    <row r="4755" spans="1:10">
      <c r="A4755" s="141" t="s">
        <v>241</v>
      </c>
      <c r="B4755" s="141">
        <v>110</v>
      </c>
      <c r="C4755" s="141" t="s">
        <v>205</v>
      </c>
      <c r="D4755" s="141" t="s">
        <v>206</v>
      </c>
      <c r="E4755" s="141">
        <v>2023</v>
      </c>
      <c r="F4755" s="141" t="str">
        <f t="shared" si="222"/>
        <v>Mitsubishi Pajero Sport</v>
      </c>
      <c r="G4755" s="141" t="str">
        <f t="shared" si="223"/>
        <v>Mitsubishi Pajero Sport_2023</v>
      </c>
      <c r="H4755" s="141">
        <v>2500</v>
      </c>
      <c r="I4755" s="141" t="str">
        <f t="shared" si="224"/>
        <v>Mitsubishi Pajero Sport_2023_2500</v>
      </c>
      <c r="J4755" s="141">
        <v>970000</v>
      </c>
    </row>
    <row r="4756" spans="1:10">
      <c r="A4756" s="141" t="s">
        <v>241</v>
      </c>
      <c r="B4756" s="141">
        <v>110</v>
      </c>
      <c r="C4756" s="141" t="s">
        <v>205</v>
      </c>
      <c r="D4756" s="141" t="s">
        <v>206</v>
      </c>
      <c r="E4756" s="141">
        <v>2023</v>
      </c>
      <c r="F4756" s="141" t="str">
        <f t="shared" si="222"/>
        <v>Mitsubishi Pajero Sport</v>
      </c>
      <c r="G4756" s="141" t="str">
        <f t="shared" si="223"/>
        <v>Mitsubishi Pajero Sport_2023</v>
      </c>
      <c r="H4756" s="141">
        <v>2500</v>
      </c>
      <c r="I4756" s="141" t="str">
        <f t="shared" si="224"/>
        <v>Mitsubishi Pajero Sport_2023_2500</v>
      </c>
      <c r="J4756" s="141">
        <v>960000</v>
      </c>
    </row>
    <row r="4757" spans="1:10">
      <c r="A4757" s="141" t="s">
        <v>241</v>
      </c>
      <c r="B4757" s="141">
        <v>110</v>
      </c>
      <c r="C4757" s="141" t="s">
        <v>205</v>
      </c>
      <c r="D4757" s="141" t="s">
        <v>206</v>
      </c>
      <c r="E4757" s="141">
        <v>2023</v>
      </c>
      <c r="F4757" s="141" t="str">
        <f t="shared" si="222"/>
        <v>Mitsubishi Pajero Sport</v>
      </c>
      <c r="G4757" s="141" t="str">
        <f t="shared" si="223"/>
        <v>Mitsubishi Pajero Sport_2023</v>
      </c>
      <c r="H4757" s="141">
        <v>2500</v>
      </c>
      <c r="I4757" s="141" t="str">
        <f t="shared" si="224"/>
        <v>Mitsubishi Pajero Sport_2023_2500</v>
      </c>
      <c r="J4757" s="141">
        <v>950000</v>
      </c>
    </row>
    <row r="4758" spans="1:10">
      <c r="A4758" s="141" t="s">
        <v>241</v>
      </c>
      <c r="B4758" s="141">
        <v>110</v>
      </c>
      <c r="C4758" s="141" t="s">
        <v>205</v>
      </c>
      <c r="D4758" s="141" t="s">
        <v>206</v>
      </c>
      <c r="E4758" s="141">
        <v>2023</v>
      </c>
      <c r="F4758" s="141" t="str">
        <f t="shared" si="222"/>
        <v>Mitsubishi Pajero Sport</v>
      </c>
      <c r="G4758" s="141" t="str">
        <f t="shared" si="223"/>
        <v>Mitsubishi Pajero Sport_2023</v>
      </c>
      <c r="H4758" s="141">
        <v>2500</v>
      </c>
      <c r="I4758" s="141" t="str">
        <f t="shared" si="224"/>
        <v>Mitsubishi Pajero Sport_2023_2500</v>
      </c>
      <c r="J4758" s="141">
        <v>940000</v>
      </c>
    </row>
    <row r="4759" spans="1:10">
      <c r="A4759" s="141" t="s">
        <v>241</v>
      </c>
      <c r="B4759" s="141">
        <v>110</v>
      </c>
      <c r="C4759" s="141" t="s">
        <v>205</v>
      </c>
      <c r="D4759" s="141" t="s">
        <v>206</v>
      </c>
      <c r="E4759" s="141">
        <v>2023</v>
      </c>
      <c r="F4759" s="141" t="str">
        <f t="shared" si="222"/>
        <v>Mitsubishi Pajero Sport</v>
      </c>
      <c r="G4759" s="141" t="str">
        <f t="shared" si="223"/>
        <v>Mitsubishi Pajero Sport_2023</v>
      </c>
      <c r="H4759" s="141">
        <v>2500</v>
      </c>
      <c r="I4759" s="141" t="str">
        <f t="shared" si="224"/>
        <v>Mitsubishi Pajero Sport_2023_2500</v>
      </c>
      <c r="J4759" s="141">
        <v>930000</v>
      </c>
    </row>
    <row r="4760" spans="1:10">
      <c r="A4760" s="141" t="s">
        <v>241</v>
      </c>
      <c r="B4760" s="141">
        <v>110</v>
      </c>
      <c r="C4760" s="141" t="s">
        <v>205</v>
      </c>
      <c r="D4760" s="141" t="s">
        <v>206</v>
      </c>
      <c r="E4760" s="141">
        <v>2023</v>
      </c>
      <c r="F4760" s="141" t="str">
        <f t="shared" si="222"/>
        <v>Mitsubishi Pajero Sport</v>
      </c>
      <c r="G4760" s="141" t="str">
        <f t="shared" si="223"/>
        <v>Mitsubishi Pajero Sport_2023</v>
      </c>
      <c r="H4760" s="141">
        <v>2500</v>
      </c>
      <c r="I4760" s="141" t="str">
        <f t="shared" si="224"/>
        <v>Mitsubishi Pajero Sport_2023_2500</v>
      </c>
      <c r="J4760" s="141">
        <v>920000</v>
      </c>
    </row>
    <row r="4761" spans="1:10">
      <c r="A4761" s="141" t="s">
        <v>241</v>
      </c>
      <c r="B4761" s="141">
        <v>110</v>
      </c>
      <c r="C4761" s="141" t="s">
        <v>205</v>
      </c>
      <c r="D4761" s="141" t="s">
        <v>206</v>
      </c>
      <c r="E4761" s="141">
        <v>2023</v>
      </c>
      <c r="F4761" s="141" t="str">
        <f t="shared" si="222"/>
        <v>Mitsubishi Pajero Sport</v>
      </c>
      <c r="G4761" s="141" t="str">
        <f t="shared" si="223"/>
        <v>Mitsubishi Pajero Sport_2023</v>
      </c>
      <c r="H4761" s="141">
        <v>2500</v>
      </c>
      <c r="I4761" s="141" t="str">
        <f t="shared" si="224"/>
        <v>Mitsubishi Pajero Sport_2023_2500</v>
      </c>
      <c r="J4761" s="141">
        <v>910000</v>
      </c>
    </row>
    <row r="4762" spans="1:10">
      <c r="A4762" s="141" t="s">
        <v>241</v>
      </c>
      <c r="B4762" s="141">
        <v>110</v>
      </c>
      <c r="C4762" s="141" t="s">
        <v>205</v>
      </c>
      <c r="D4762" s="141" t="s">
        <v>206</v>
      </c>
      <c r="E4762" s="141">
        <v>2023</v>
      </c>
      <c r="F4762" s="141" t="str">
        <f t="shared" si="222"/>
        <v>Mitsubishi Pajero Sport</v>
      </c>
      <c r="G4762" s="141" t="str">
        <f t="shared" si="223"/>
        <v>Mitsubishi Pajero Sport_2023</v>
      </c>
      <c r="H4762" s="141">
        <v>2500</v>
      </c>
      <c r="I4762" s="141" t="str">
        <f t="shared" si="224"/>
        <v>Mitsubishi Pajero Sport_2023_2500</v>
      </c>
      <c r="J4762" s="141">
        <v>900000</v>
      </c>
    </row>
    <row r="4763" spans="1:10">
      <c r="A4763" s="141" t="s">
        <v>241</v>
      </c>
      <c r="B4763" s="141">
        <v>110</v>
      </c>
      <c r="C4763" s="141" t="s">
        <v>205</v>
      </c>
      <c r="D4763" s="141" t="s">
        <v>206</v>
      </c>
      <c r="E4763" s="141">
        <v>2023</v>
      </c>
      <c r="F4763" s="141" t="str">
        <f t="shared" si="222"/>
        <v>Mitsubishi Pajero Sport</v>
      </c>
      <c r="G4763" s="141" t="str">
        <f t="shared" si="223"/>
        <v>Mitsubishi Pajero Sport_2023</v>
      </c>
      <c r="H4763" s="141">
        <v>2500</v>
      </c>
      <c r="I4763" s="141" t="str">
        <f t="shared" si="224"/>
        <v>Mitsubishi Pajero Sport_2023_2500</v>
      </c>
      <c r="J4763" s="141">
        <v>890000</v>
      </c>
    </row>
    <row r="4764" spans="1:10">
      <c r="A4764" s="141" t="s">
        <v>241</v>
      </c>
      <c r="B4764" s="141">
        <v>110</v>
      </c>
      <c r="C4764" s="141" t="s">
        <v>205</v>
      </c>
      <c r="D4764" s="141" t="s">
        <v>206</v>
      </c>
      <c r="E4764" s="141">
        <v>2023</v>
      </c>
      <c r="F4764" s="141" t="str">
        <f t="shared" si="222"/>
        <v>Mitsubishi Pajero Sport</v>
      </c>
      <c r="G4764" s="141" t="str">
        <f t="shared" si="223"/>
        <v>Mitsubishi Pajero Sport_2023</v>
      </c>
      <c r="H4764" s="141">
        <v>2500</v>
      </c>
      <c r="I4764" s="141" t="str">
        <f t="shared" si="224"/>
        <v>Mitsubishi Pajero Sport_2023_2500</v>
      </c>
      <c r="J4764" s="141">
        <v>880000</v>
      </c>
    </row>
    <row r="4765" spans="1:10">
      <c r="A4765" s="141" t="s">
        <v>241</v>
      </c>
      <c r="B4765" s="141">
        <v>110</v>
      </c>
      <c r="C4765" s="141" t="s">
        <v>205</v>
      </c>
      <c r="D4765" s="141" t="s">
        <v>206</v>
      </c>
      <c r="E4765" s="141">
        <v>2023</v>
      </c>
      <c r="F4765" s="141" t="str">
        <f t="shared" si="222"/>
        <v>Mitsubishi Pajero Sport</v>
      </c>
      <c r="G4765" s="141" t="str">
        <f t="shared" si="223"/>
        <v>Mitsubishi Pajero Sport_2023</v>
      </c>
      <c r="H4765" s="141">
        <v>2500</v>
      </c>
      <c r="I4765" s="141" t="str">
        <f t="shared" si="224"/>
        <v>Mitsubishi Pajero Sport_2023_2500</v>
      </c>
      <c r="J4765" s="141">
        <v>870000</v>
      </c>
    </row>
    <row r="4766" spans="1:10">
      <c r="A4766" s="141" t="s">
        <v>241</v>
      </c>
      <c r="B4766" s="141">
        <v>110</v>
      </c>
      <c r="C4766" s="141" t="s">
        <v>205</v>
      </c>
      <c r="D4766" s="141" t="s">
        <v>206</v>
      </c>
      <c r="E4766" s="141">
        <v>2023</v>
      </c>
      <c r="F4766" s="141" t="str">
        <f t="shared" si="222"/>
        <v>Mitsubishi Pajero Sport</v>
      </c>
      <c r="G4766" s="141" t="str">
        <f t="shared" si="223"/>
        <v>Mitsubishi Pajero Sport_2023</v>
      </c>
      <c r="H4766" s="141">
        <v>2500</v>
      </c>
      <c r="I4766" s="141" t="str">
        <f t="shared" si="224"/>
        <v>Mitsubishi Pajero Sport_2023_2500</v>
      </c>
      <c r="J4766" s="141">
        <v>860000</v>
      </c>
    </row>
    <row r="4767" spans="1:10">
      <c r="A4767" s="141" t="s">
        <v>241</v>
      </c>
      <c r="B4767" s="141">
        <v>110</v>
      </c>
      <c r="C4767" s="141" t="s">
        <v>205</v>
      </c>
      <c r="D4767" s="141" t="s">
        <v>206</v>
      </c>
      <c r="E4767" s="141">
        <v>2023</v>
      </c>
      <c r="F4767" s="141" t="str">
        <f t="shared" si="222"/>
        <v>Mitsubishi Pajero Sport</v>
      </c>
      <c r="G4767" s="141" t="str">
        <f t="shared" si="223"/>
        <v>Mitsubishi Pajero Sport_2023</v>
      </c>
      <c r="H4767" s="141">
        <v>2500</v>
      </c>
      <c r="I4767" s="141" t="str">
        <f t="shared" si="224"/>
        <v>Mitsubishi Pajero Sport_2023_2500</v>
      </c>
      <c r="J4767" s="141">
        <v>850000</v>
      </c>
    </row>
    <row r="4768" spans="1:10">
      <c r="A4768" s="141" t="s">
        <v>241</v>
      </c>
      <c r="B4768" s="141">
        <v>110</v>
      </c>
      <c r="C4768" s="141" t="s">
        <v>205</v>
      </c>
      <c r="D4768" s="141" t="s">
        <v>206</v>
      </c>
      <c r="E4768" s="141">
        <v>2023</v>
      </c>
      <c r="F4768" s="141" t="str">
        <f t="shared" si="222"/>
        <v>Mitsubishi Pajero Sport</v>
      </c>
      <c r="G4768" s="141" t="str">
        <f t="shared" si="223"/>
        <v>Mitsubishi Pajero Sport_2023</v>
      </c>
      <c r="H4768" s="141">
        <v>2500</v>
      </c>
      <c r="I4768" s="141" t="str">
        <f t="shared" si="224"/>
        <v>Mitsubishi Pajero Sport_2023_2500</v>
      </c>
      <c r="J4768" s="141">
        <v>840000</v>
      </c>
    </row>
    <row r="4769" spans="1:10">
      <c r="A4769" s="141" t="s">
        <v>241</v>
      </c>
      <c r="B4769" s="141">
        <v>110</v>
      </c>
      <c r="C4769" s="141" t="s">
        <v>205</v>
      </c>
      <c r="D4769" s="141" t="s">
        <v>206</v>
      </c>
      <c r="E4769" s="141">
        <v>2023</v>
      </c>
      <c r="F4769" s="141" t="str">
        <f t="shared" si="222"/>
        <v>Mitsubishi Pajero Sport</v>
      </c>
      <c r="G4769" s="141" t="str">
        <f t="shared" si="223"/>
        <v>Mitsubishi Pajero Sport_2023</v>
      </c>
      <c r="H4769" s="141">
        <v>2500</v>
      </c>
      <c r="I4769" s="141" t="str">
        <f t="shared" si="224"/>
        <v>Mitsubishi Pajero Sport_2023_2500</v>
      </c>
      <c r="J4769" s="141">
        <v>830000</v>
      </c>
    </row>
    <row r="4770" spans="1:10">
      <c r="A4770" s="141" t="s">
        <v>241</v>
      </c>
      <c r="B4770" s="141">
        <v>110</v>
      </c>
      <c r="C4770" s="141" t="s">
        <v>205</v>
      </c>
      <c r="D4770" s="141" t="s">
        <v>206</v>
      </c>
      <c r="E4770" s="141">
        <v>2023</v>
      </c>
      <c r="F4770" s="141" t="str">
        <f t="shared" si="222"/>
        <v>Mitsubishi Pajero Sport</v>
      </c>
      <c r="G4770" s="141" t="str">
        <f t="shared" si="223"/>
        <v>Mitsubishi Pajero Sport_2023</v>
      </c>
      <c r="H4770" s="141">
        <v>2500</v>
      </c>
      <c r="I4770" s="141" t="str">
        <f t="shared" si="224"/>
        <v>Mitsubishi Pajero Sport_2023_2500</v>
      </c>
      <c r="J4770" s="141">
        <v>820000</v>
      </c>
    </row>
    <row r="4771" spans="1:10">
      <c r="A4771" s="141" t="s">
        <v>241</v>
      </c>
      <c r="B4771" s="141">
        <v>110</v>
      </c>
      <c r="C4771" s="141" t="s">
        <v>205</v>
      </c>
      <c r="D4771" s="141" t="s">
        <v>206</v>
      </c>
      <c r="E4771" s="141">
        <v>2023</v>
      </c>
      <c r="F4771" s="141" t="str">
        <f t="shared" si="222"/>
        <v>Mitsubishi Pajero Sport</v>
      </c>
      <c r="G4771" s="141" t="str">
        <f t="shared" si="223"/>
        <v>Mitsubishi Pajero Sport_2023</v>
      </c>
      <c r="H4771" s="141">
        <v>2500</v>
      </c>
      <c r="I4771" s="141" t="str">
        <f t="shared" si="224"/>
        <v>Mitsubishi Pajero Sport_2023_2500</v>
      </c>
      <c r="J4771" s="141">
        <v>810000</v>
      </c>
    </row>
    <row r="4772" spans="1:10">
      <c r="A4772" s="141" t="s">
        <v>241</v>
      </c>
      <c r="B4772" s="141">
        <v>110</v>
      </c>
      <c r="C4772" s="141" t="s">
        <v>205</v>
      </c>
      <c r="D4772" s="141" t="s">
        <v>206</v>
      </c>
      <c r="E4772" s="141">
        <v>2023</v>
      </c>
      <c r="F4772" s="141" t="str">
        <f t="shared" si="222"/>
        <v>Mitsubishi Pajero Sport</v>
      </c>
      <c r="G4772" s="141" t="str">
        <f t="shared" si="223"/>
        <v>Mitsubishi Pajero Sport_2023</v>
      </c>
      <c r="H4772" s="141">
        <v>2500</v>
      </c>
      <c r="I4772" s="141" t="str">
        <f t="shared" si="224"/>
        <v>Mitsubishi Pajero Sport_2023_2500</v>
      </c>
      <c r="J4772" s="141">
        <v>800000</v>
      </c>
    </row>
    <row r="4773" spans="1:10">
      <c r="A4773" s="141" t="s">
        <v>241</v>
      </c>
      <c r="B4773" s="141">
        <v>110</v>
      </c>
      <c r="C4773" s="141" t="s">
        <v>205</v>
      </c>
      <c r="D4773" s="141" t="s">
        <v>206</v>
      </c>
      <c r="E4773" s="141">
        <v>2023</v>
      </c>
      <c r="F4773" s="141" t="str">
        <f t="shared" si="222"/>
        <v>Mitsubishi Pajero Sport</v>
      </c>
      <c r="G4773" s="141" t="str">
        <f t="shared" si="223"/>
        <v>Mitsubishi Pajero Sport_2023</v>
      </c>
      <c r="H4773" s="141">
        <v>2500</v>
      </c>
      <c r="I4773" s="141" t="str">
        <f t="shared" si="224"/>
        <v>Mitsubishi Pajero Sport_2023_2500</v>
      </c>
      <c r="J4773" s="141">
        <v>790000</v>
      </c>
    </row>
    <row r="4774" spans="1:10">
      <c r="A4774" s="141" t="s">
        <v>241</v>
      </c>
      <c r="B4774" s="141">
        <v>110</v>
      </c>
      <c r="C4774" s="141" t="s">
        <v>205</v>
      </c>
      <c r="D4774" s="141" t="s">
        <v>206</v>
      </c>
      <c r="E4774" s="141">
        <v>2023</v>
      </c>
      <c r="F4774" s="141" t="str">
        <f t="shared" si="222"/>
        <v>Mitsubishi Pajero Sport</v>
      </c>
      <c r="G4774" s="141" t="str">
        <f t="shared" si="223"/>
        <v>Mitsubishi Pajero Sport_2023</v>
      </c>
      <c r="H4774" s="141">
        <v>2500</v>
      </c>
      <c r="I4774" s="141" t="str">
        <f t="shared" si="224"/>
        <v>Mitsubishi Pajero Sport_2023_2500</v>
      </c>
      <c r="J4774" s="141">
        <v>780000</v>
      </c>
    </row>
    <row r="4775" spans="1:10">
      <c r="A4775" s="141" t="s">
        <v>241</v>
      </c>
      <c r="B4775" s="141">
        <v>110</v>
      </c>
      <c r="C4775" s="141" t="s">
        <v>205</v>
      </c>
      <c r="D4775" s="141" t="s">
        <v>206</v>
      </c>
      <c r="E4775" s="141">
        <v>2023</v>
      </c>
      <c r="F4775" s="141" t="str">
        <f t="shared" si="222"/>
        <v>Mitsubishi Pajero Sport</v>
      </c>
      <c r="G4775" s="141" t="str">
        <f t="shared" si="223"/>
        <v>Mitsubishi Pajero Sport_2023</v>
      </c>
      <c r="H4775" s="141">
        <v>2500</v>
      </c>
      <c r="I4775" s="141" t="str">
        <f t="shared" si="224"/>
        <v>Mitsubishi Pajero Sport_2023_2500</v>
      </c>
      <c r="J4775" s="141">
        <v>770000</v>
      </c>
    </row>
    <row r="4776" spans="1:10">
      <c r="A4776" s="141" t="s">
        <v>241</v>
      </c>
      <c r="B4776" s="141">
        <v>110</v>
      </c>
      <c r="C4776" s="141" t="s">
        <v>205</v>
      </c>
      <c r="D4776" s="141" t="s">
        <v>206</v>
      </c>
      <c r="E4776" s="141">
        <v>2023</v>
      </c>
      <c r="F4776" s="141" t="str">
        <f t="shared" si="222"/>
        <v>Mitsubishi Pajero Sport</v>
      </c>
      <c r="G4776" s="141" t="str">
        <f t="shared" si="223"/>
        <v>Mitsubishi Pajero Sport_2023</v>
      </c>
      <c r="H4776" s="141">
        <v>2500</v>
      </c>
      <c r="I4776" s="141" t="str">
        <f t="shared" si="224"/>
        <v>Mitsubishi Pajero Sport_2023_2500</v>
      </c>
      <c r="J4776" s="141">
        <v>760000</v>
      </c>
    </row>
    <row r="4777" spans="1:10">
      <c r="A4777" s="141" t="s">
        <v>241</v>
      </c>
      <c r="B4777" s="141">
        <v>110</v>
      </c>
      <c r="C4777" s="141" t="s">
        <v>205</v>
      </c>
      <c r="D4777" s="141" t="s">
        <v>206</v>
      </c>
      <c r="E4777" s="141">
        <v>2023</v>
      </c>
      <c r="F4777" s="141" t="str">
        <f t="shared" si="222"/>
        <v>Mitsubishi Pajero Sport</v>
      </c>
      <c r="G4777" s="141" t="str">
        <f t="shared" si="223"/>
        <v>Mitsubishi Pajero Sport_2023</v>
      </c>
      <c r="H4777" s="141">
        <v>2500</v>
      </c>
      <c r="I4777" s="141" t="str">
        <f t="shared" si="224"/>
        <v>Mitsubishi Pajero Sport_2023_2500</v>
      </c>
      <c r="J4777" s="141">
        <v>750000</v>
      </c>
    </row>
    <row r="4778" spans="1:10">
      <c r="A4778" s="141" t="s">
        <v>240</v>
      </c>
      <c r="B4778" s="141">
        <v>110</v>
      </c>
      <c r="C4778" s="141" t="s">
        <v>208</v>
      </c>
      <c r="D4778" s="141" t="s">
        <v>209</v>
      </c>
      <c r="E4778" s="141">
        <v>2010</v>
      </c>
      <c r="F4778" s="141" t="str">
        <f t="shared" si="222"/>
        <v>Nissan Frontier Navara</v>
      </c>
      <c r="G4778" s="141" t="str">
        <f t="shared" si="223"/>
        <v>Nissan Frontier Navara_2010</v>
      </c>
      <c r="H4778" s="141">
        <v>2500</v>
      </c>
      <c r="I4778" s="141" t="str">
        <f t="shared" si="224"/>
        <v>Nissan Frontier Navara_2010_2500</v>
      </c>
      <c r="J4778" s="141">
        <v>240000</v>
      </c>
    </row>
    <row r="4779" spans="1:10">
      <c r="A4779" s="141" t="s">
        <v>240</v>
      </c>
      <c r="B4779" s="141">
        <v>110</v>
      </c>
      <c r="C4779" s="141" t="s">
        <v>208</v>
      </c>
      <c r="D4779" s="141" t="s">
        <v>209</v>
      </c>
      <c r="E4779" s="141">
        <v>2010</v>
      </c>
      <c r="F4779" s="141" t="str">
        <f t="shared" si="222"/>
        <v>Nissan Frontier Navara</v>
      </c>
      <c r="G4779" s="141" t="str">
        <f t="shared" si="223"/>
        <v>Nissan Frontier Navara_2010</v>
      </c>
      <c r="H4779" s="141">
        <v>2500</v>
      </c>
      <c r="I4779" s="141" t="str">
        <f t="shared" si="224"/>
        <v>Nissan Frontier Navara_2010_2500</v>
      </c>
      <c r="J4779" s="141">
        <v>230000</v>
      </c>
    </row>
    <row r="4780" spans="1:10">
      <c r="A4780" s="141" t="s">
        <v>240</v>
      </c>
      <c r="B4780" s="141">
        <v>110</v>
      </c>
      <c r="C4780" s="141" t="s">
        <v>208</v>
      </c>
      <c r="D4780" s="141" t="s">
        <v>209</v>
      </c>
      <c r="E4780" s="141">
        <v>2010</v>
      </c>
      <c r="F4780" s="141" t="str">
        <f t="shared" si="222"/>
        <v>Nissan Frontier Navara</v>
      </c>
      <c r="G4780" s="141" t="str">
        <f t="shared" si="223"/>
        <v>Nissan Frontier Navara_2010</v>
      </c>
      <c r="H4780" s="141">
        <v>2500</v>
      </c>
      <c r="I4780" s="141" t="str">
        <f t="shared" si="224"/>
        <v>Nissan Frontier Navara_2010_2500</v>
      </c>
      <c r="J4780" s="141">
        <v>220000</v>
      </c>
    </row>
    <row r="4781" spans="1:10">
      <c r="A4781" s="141" t="s">
        <v>240</v>
      </c>
      <c r="B4781" s="141">
        <v>110</v>
      </c>
      <c r="C4781" s="141" t="s">
        <v>208</v>
      </c>
      <c r="D4781" s="141" t="s">
        <v>209</v>
      </c>
      <c r="E4781" s="141">
        <v>2010</v>
      </c>
      <c r="F4781" s="141" t="str">
        <f t="shared" si="222"/>
        <v>Nissan Frontier Navara</v>
      </c>
      <c r="G4781" s="141" t="str">
        <f t="shared" si="223"/>
        <v>Nissan Frontier Navara_2010</v>
      </c>
      <c r="H4781" s="141">
        <v>2500</v>
      </c>
      <c r="I4781" s="141" t="str">
        <f t="shared" si="224"/>
        <v>Nissan Frontier Navara_2010_2500</v>
      </c>
      <c r="J4781" s="141">
        <v>210000</v>
      </c>
    </row>
    <row r="4782" spans="1:10">
      <c r="A4782" s="141" t="s">
        <v>240</v>
      </c>
      <c r="B4782" s="141">
        <v>110</v>
      </c>
      <c r="C4782" s="141" t="s">
        <v>208</v>
      </c>
      <c r="D4782" s="141" t="s">
        <v>209</v>
      </c>
      <c r="E4782" s="141">
        <v>2010</v>
      </c>
      <c r="F4782" s="141" t="str">
        <f t="shared" si="222"/>
        <v>Nissan Frontier Navara</v>
      </c>
      <c r="G4782" s="141" t="str">
        <f t="shared" si="223"/>
        <v>Nissan Frontier Navara_2010</v>
      </c>
      <c r="H4782" s="141">
        <v>2500</v>
      </c>
      <c r="I4782" s="141" t="str">
        <f t="shared" si="224"/>
        <v>Nissan Frontier Navara_2010_2500</v>
      </c>
      <c r="J4782" s="141">
        <v>200000</v>
      </c>
    </row>
    <row r="4783" spans="1:10">
      <c r="A4783" s="141" t="s">
        <v>240</v>
      </c>
      <c r="B4783" s="141">
        <v>110</v>
      </c>
      <c r="C4783" s="141" t="s">
        <v>208</v>
      </c>
      <c r="D4783" s="141" t="s">
        <v>209</v>
      </c>
      <c r="E4783" s="141">
        <v>2010</v>
      </c>
      <c r="F4783" s="141" t="str">
        <f t="shared" si="222"/>
        <v>Nissan Frontier Navara</v>
      </c>
      <c r="G4783" s="141" t="str">
        <f t="shared" si="223"/>
        <v>Nissan Frontier Navara_2010</v>
      </c>
      <c r="H4783" s="141">
        <v>2500</v>
      </c>
      <c r="I4783" s="141" t="str">
        <f t="shared" si="224"/>
        <v>Nissan Frontier Navara_2010_2500</v>
      </c>
      <c r="J4783" s="141">
        <v>190000</v>
      </c>
    </row>
    <row r="4784" spans="1:10">
      <c r="A4784" s="141" t="s">
        <v>240</v>
      </c>
      <c r="B4784" s="141">
        <v>110</v>
      </c>
      <c r="C4784" s="141" t="s">
        <v>208</v>
      </c>
      <c r="D4784" s="141" t="s">
        <v>209</v>
      </c>
      <c r="E4784" s="141">
        <v>2010</v>
      </c>
      <c r="F4784" s="141" t="str">
        <f t="shared" si="222"/>
        <v>Nissan Frontier Navara</v>
      </c>
      <c r="G4784" s="141" t="str">
        <f t="shared" si="223"/>
        <v>Nissan Frontier Navara_2010</v>
      </c>
      <c r="H4784" s="141">
        <v>2500</v>
      </c>
      <c r="I4784" s="141" t="str">
        <f t="shared" si="224"/>
        <v>Nissan Frontier Navara_2010_2500</v>
      </c>
      <c r="J4784" s="141">
        <v>180000</v>
      </c>
    </row>
    <row r="4785" spans="1:10">
      <c r="A4785" s="141" t="s">
        <v>240</v>
      </c>
      <c r="B4785" s="141">
        <v>110</v>
      </c>
      <c r="C4785" s="141" t="s">
        <v>208</v>
      </c>
      <c r="D4785" s="141" t="s">
        <v>209</v>
      </c>
      <c r="E4785" s="141">
        <v>2010</v>
      </c>
      <c r="F4785" s="141" t="str">
        <f t="shared" si="222"/>
        <v>Nissan Frontier Navara</v>
      </c>
      <c r="G4785" s="141" t="str">
        <f t="shared" si="223"/>
        <v>Nissan Frontier Navara_2010</v>
      </c>
      <c r="H4785" s="141">
        <v>2500</v>
      </c>
      <c r="I4785" s="141" t="str">
        <f t="shared" si="224"/>
        <v>Nissan Frontier Navara_2010_2500</v>
      </c>
      <c r="J4785" s="141">
        <v>170000</v>
      </c>
    </row>
    <row r="4786" spans="1:10">
      <c r="A4786" s="141" t="s">
        <v>240</v>
      </c>
      <c r="B4786" s="141">
        <v>110</v>
      </c>
      <c r="C4786" s="141" t="s">
        <v>208</v>
      </c>
      <c r="D4786" s="141" t="s">
        <v>209</v>
      </c>
      <c r="E4786" s="141">
        <v>2010</v>
      </c>
      <c r="F4786" s="141" t="str">
        <f t="shared" si="222"/>
        <v>Nissan Frontier Navara</v>
      </c>
      <c r="G4786" s="141" t="str">
        <f t="shared" si="223"/>
        <v>Nissan Frontier Navara_2010</v>
      </c>
      <c r="H4786" s="141">
        <v>2500</v>
      </c>
      <c r="I4786" s="141" t="str">
        <f t="shared" si="224"/>
        <v>Nissan Frontier Navara_2010_2500</v>
      </c>
      <c r="J4786" s="141">
        <v>160000</v>
      </c>
    </row>
    <row r="4787" spans="1:10">
      <c r="A4787" s="141" t="s">
        <v>239</v>
      </c>
      <c r="B4787" s="141">
        <v>320</v>
      </c>
      <c r="C4787" s="141" t="s">
        <v>208</v>
      </c>
      <c r="D4787" s="141" t="s">
        <v>209</v>
      </c>
      <c r="E4787" s="141">
        <v>2010</v>
      </c>
      <c r="F4787" s="141" t="str">
        <f t="shared" si="222"/>
        <v>Nissan Frontier Navara</v>
      </c>
      <c r="G4787" s="141" t="str">
        <f t="shared" si="223"/>
        <v>Nissan Frontier Navara_2010</v>
      </c>
      <c r="H4787" s="141">
        <v>2500</v>
      </c>
      <c r="I4787" s="141" t="str">
        <f t="shared" si="224"/>
        <v>Nissan Frontier Navara_2010_2500</v>
      </c>
      <c r="J4787" s="141">
        <v>210000</v>
      </c>
    </row>
    <row r="4788" spans="1:10">
      <c r="A4788" s="141" t="s">
        <v>239</v>
      </c>
      <c r="B4788" s="141">
        <v>320</v>
      </c>
      <c r="C4788" s="141" t="s">
        <v>208</v>
      </c>
      <c r="D4788" s="141" t="s">
        <v>209</v>
      </c>
      <c r="E4788" s="141">
        <v>2010</v>
      </c>
      <c r="F4788" s="141" t="str">
        <f t="shared" si="222"/>
        <v>Nissan Frontier Navara</v>
      </c>
      <c r="G4788" s="141" t="str">
        <f t="shared" si="223"/>
        <v>Nissan Frontier Navara_2010</v>
      </c>
      <c r="H4788" s="141">
        <v>2500</v>
      </c>
      <c r="I4788" s="141" t="str">
        <f t="shared" si="224"/>
        <v>Nissan Frontier Navara_2010_2500</v>
      </c>
      <c r="J4788" s="141">
        <v>200000</v>
      </c>
    </row>
    <row r="4789" spans="1:10">
      <c r="A4789" s="141" t="s">
        <v>239</v>
      </c>
      <c r="B4789" s="141">
        <v>320</v>
      </c>
      <c r="C4789" s="141" t="s">
        <v>208</v>
      </c>
      <c r="D4789" s="141" t="s">
        <v>209</v>
      </c>
      <c r="E4789" s="141">
        <v>2010</v>
      </c>
      <c r="F4789" s="141" t="str">
        <f t="shared" si="222"/>
        <v>Nissan Frontier Navara</v>
      </c>
      <c r="G4789" s="141" t="str">
        <f t="shared" si="223"/>
        <v>Nissan Frontier Navara_2010</v>
      </c>
      <c r="H4789" s="141">
        <v>2500</v>
      </c>
      <c r="I4789" s="141" t="str">
        <f t="shared" si="224"/>
        <v>Nissan Frontier Navara_2010_2500</v>
      </c>
      <c r="J4789" s="141">
        <v>190000</v>
      </c>
    </row>
    <row r="4790" spans="1:10">
      <c r="A4790" s="141" t="s">
        <v>239</v>
      </c>
      <c r="B4790" s="141">
        <v>320</v>
      </c>
      <c r="C4790" s="141" t="s">
        <v>208</v>
      </c>
      <c r="D4790" s="141" t="s">
        <v>209</v>
      </c>
      <c r="E4790" s="141">
        <v>2010</v>
      </c>
      <c r="F4790" s="141" t="str">
        <f t="shared" si="222"/>
        <v>Nissan Frontier Navara</v>
      </c>
      <c r="G4790" s="141" t="str">
        <f t="shared" si="223"/>
        <v>Nissan Frontier Navara_2010</v>
      </c>
      <c r="H4790" s="141">
        <v>2500</v>
      </c>
      <c r="I4790" s="141" t="str">
        <f t="shared" si="224"/>
        <v>Nissan Frontier Navara_2010_2500</v>
      </c>
      <c r="J4790" s="141">
        <v>180000</v>
      </c>
    </row>
    <row r="4791" spans="1:10">
      <c r="A4791" s="141" t="s">
        <v>239</v>
      </c>
      <c r="B4791" s="141">
        <v>320</v>
      </c>
      <c r="C4791" s="141" t="s">
        <v>208</v>
      </c>
      <c r="D4791" s="141" t="s">
        <v>209</v>
      </c>
      <c r="E4791" s="141">
        <v>2010</v>
      </c>
      <c r="F4791" s="141" t="str">
        <f t="shared" si="222"/>
        <v>Nissan Frontier Navara</v>
      </c>
      <c r="G4791" s="141" t="str">
        <f t="shared" si="223"/>
        <v>Nissan Frontier Navara_2010</v>
      </c>
      <c r="H4791" s="141">
        <v>2500</v>
      </c>
      <c r="I4791" s="141" t="str">
        <f t="shared" si="224"/>
        <v>Nissan Frontier Navara_2010_2500</v>
      </c>
      <c r="J4791" s="141">
        <v>170000</v>
      </c>
    </row>
    <row r="4792" spans="1:10">
      <c r="A4792" s="141" t="s">
        <v>239</v>
      </c>
      <c r="B4792" s="141">
        <v>320</v>
      </c>
      <c r="C4792" s="141" t="s">
        <v>208</v>
      </c>
      <c r="D4792" s="141" t="s">
        <v>209</v>
      </c>
      <c r="E4792" s="141">
        <v>2010</v>
      </c>
      <c r="F4792" s="141" t="str">
        <f t="shared" si="222"/>
        <v>Nissan Frontier Navara</v>
      </c>
      <c r="G4792" s="141" t="str">
        <f t="shared" si="223"/>
        <v>Nissan Frontier Navara_2010</v>
      </c>
      <c r="H4792" s="141">
        <v>2500</v>
      </c>
      <c r="I4792" s="141" t="str">
        <f t="shared" si="224"/>
        <v>Nissan Frontier Navara_2010_2500</v>
      </c>
      <c r="J4792" s="141">
        <v>160000</v>
      </c>
    </row>
    <row r="4793" spans="1:10">
      <c r="A4793" s="141" t="s">
        <v>239</v>
      </c>
      <c r="B4793" s="141">
        <v>320</v>
      </c>
      <c r="C4793" s="141" t="s">
        <v>208</v>
      </c>
      <c r="D4793" s="141" t="s">
        <v>209</v>
      </c>
      <c r="E4793" s="141">
        <v>2010</v>
      </c>
      <c r="F4793" s="141" t="str">
        <f t="shared" si="222"/>
        <v>Nissan Frontier Navara</v>
      </c>
      <c r="G4793" s="141" t="str">
        <f t="shared" si="223"/>
        <v>Nissan Frontier Navara_2010</v>
      </c>
      <c r="H4793" s="141">
        <v>2500</v>
      </c>
      <c r="I4793" s="141" t="str">
        <f t="shared" si="224"/>
        <v>Nissan Frontier Navara_2010_2500</v>
      </c>
      <c r="J4793" s="141">
        <v>150000</v>
      </c>
    </row>
    <row r="4794" spans="1:10">
      <c r="A4794" s="141" t="s">
        <v>239</v>
      </c>
      <c r="B4794" s="141">
        <v>320</v>
      </c>
      <c r="C4794" s="141" t="s">
        <v>208</v>
      </c>
      <c r="D4794" s="141" t="s">
        <v>209</v>
      </c>
      <c r="E4794" s="141">
        <v>2010</v>
      </c>
      <c r="F4794" s="141" t="str">
        <f t="shared" si="222"/>
        <v>Nissan Frontier Navara</v>
      </c>
      <c r="G4794" s="141" t="str">
        <f t="shared" si="223"/>
        <v>Nissan Frontier Navara_2010</v>
      </c>
      <c r="H4794" s="141">
        <v>2500</v>
      </c>
      <c r="I4794" s="141" t="str">
        <f t="shared" si="224"/>
        <v>Nissan Frontier Navara_2010_2500</v>
      </c>
      <c r="J4794" s="141">
        <v>140000</v>
      </c>
    </row>
    <row r="4795" spans="1:10">
      <c r="A4795" s="141" t="s">
        <v>239</v>
      </c>
      <c r="B4795" s="141">
        <v>320</v>
      </c>
      <c r="C4795" s="141" t="s">
        <v>208</v>
      </c>
      <c r="D4795" s="141" t="s">
        <v>209</v>
      </c>
      <c r="E4795" s="141">
        <v>2010</v>
      </c>
      <c r="F4795" s="141" t="str">
        <f t="shared" si="222"/>
        <v>Nissan Frontier Navara</v>
      </c>
      <c r="G4795" s="141" t="str">
        <f t="shared" si="223"/>
        <v>Nissan Frontier Navara_2010</v>
      </c>
      <c r="H4795" s="141">
        <v>2500</v>
      </c>
      <c r="I4795" s="141" t="str">
        <f t="shared" si="224"/>
        <v>Nissan Frontier Navara_2010_2500</v>
      </c>
      <c r="J4795" s="141">
        <v>130000</v>
      </c>
    </row>
    <row r="4796" spans="1:10">
      <c r="A4796" s="141" t="s">
        <v>239</v>
      </c>
      <c r="B4796" s="141">
        <v>320</v>
      </c>
      <c r="C4796" s="141" t="s">
        <v>208</v>
      </c>
      <c r="D4796" s="141" t="s">
        <v>209</v>
      </c>
      <c r="E4796" s="141">
        <v>2010</v>
      </c>
      <c r="F4796" s="141" t="str">
        <f t="shared" si="222"/>
        <v>Nissan Frontier Navara</v>
      </c>
      <c r="G4796" s="141" t="str">
        <f t="shared" si="223"/>
        <v>Nissan Frontier Navara_2010</v>
      </c>
      <c r="H4796" s="141">
        <v>2500</v>
      </c>
      <c r="I4796" s="141" t="str">
        <f t="shared" si="224"/>
        <v>Nissan Frontier Navara_2010_2500</v>
      </c>
      <c r="J4796" s="141">
        <v>120000</v>
      </c>
    </row>
    <row r="4797" spans="1:10">
      <c r="A4797" s="141" t="s">
        <v>239</v>
      </c>
      <c r="B4797" s="141">
        <v>320</v>
      </c>
      <c r="C4797" s="141" t="s">
        <v>208</v>
      </c>
      <c r="D4797" s="141" t="s">
        <v>209</v>
      </c>
      <c r="E4797" s="141">
        <v>2011</v>
      </c>
      <c r="F4797" s="141" t="str">
        <f t="shared" si="222"/>
        <v>Nissan Frontier Navara</v>
      </c>
      <c r="G4797" s="141" t="str">
        <f t="shared" si="223"/>
        <v>Nissan Frontier Navara_2011</v>
      </c>
      <c r="H4797" s="141">
        <v>2500</v>
      </c>
      <c r="I4797" s="141" t="str">
        <f t="shared" si="224"/>
        <v>Nissan Frontier Navara_2011_2500</v>
      </c>
      <c r="J4797" s="141">
        <v>230000</v>
      </c>
    </row>
    <row r="4798" spans="1:10">
      <c r="A4798" s="141" t="s">
        <v>239</v>
      </c>
      <c r="B4798" s="141">
        <v>320</v>
      </c>
      <c r="C4798" s="141" t="s">
        <v>208</v>
      </c>
      <c r="D4798" s="141" t="s">
        <v>209</v>
      </c>
      <c r="E4798" s="141">
        <v>2011</v>
      </c>
      <c r="F4798" s="141" t="str">
        <f t="shared" si="222"/>
        <v>Nissan Frontier Navara</v>
      </c>
      <c r="G4798" s="141" t="str">
        <f t="shared" si="223"/>
        <v>Nissan Frontier Navara_2011</v>
      </c>
      <c r="H4798" s="141">
        <v>2500</v>
      </c>
      <c r="I4798" s="141" t="str">
        <f t="shared" si="224"/>
        <v>Nissan Frontier Navara_2011_2500</v>
      </c>
      <c r="J4798" s="141">
        <v>220000</v>
      </c>
    </row>
    <row r="4799" spans="1:10">
      <c r="A4799" s="141" t="s">
        <v>239</v>
      </c>
      <c r="B4799" s="141">
        <v>320</v>
      </c>
      <c r="C4799" s="141" t="s">
        <v>208</v>
      </c>
      <c r="D4799" s="141" t="s">
        <v>209</v>
      </c>
      <c r="E4799" s="141">
        <v>2011</v>
      </c>
      <c r="F4799" s="141" t="str">
        <f t="shared" si="222"/>
        <v>Nissan Frontier Navara</v>
      </c>
      <c r="G4799" s="141" t="str">
        <f t="shared" si="223"/>
        <v>Nissan Frontier Navara_2011</v>
      </c>
      <c r="H4799" s="141">
        <v>2500</v>
      </c>
      <c r="I4799" s="141" t="str">
        <f t="shared" si="224"/>
        <v>Nissan Frontier Navara_2011_2500</v>
      </c>
      <c r="J4799" s="141">
        <v>210000</v>
      </c>
    </row>
    <row r="4800" spans="1:10">
      <c r="A4800" s="141" t="s">
        <v>239</v>
      </c>
      <c r="B4800" s="141">
        <v>320</v>
      </c>
      <c r="C4800" s="141" t="s">
        <v>208</v>
      </c>
      <c r="D4800" s="141" t="s">
        <v>209</v>
      </c>
      <c r="E4800" s="141">
        <v>2011</v>
      </c>
      <c r="F4800" s="141" t="str">
        <f t="shared" si="222"/>
        <v>Nissan Frontier Navara</v>
      </c>
      <c r="G4800" s="141" t="str">
        <f t="shared" si="223"/>
        <v>Nissan Frontier Navara_2011</v>
      </c>
      <c r="H4800" s="141">
        <v>2500</v>
      </c>
      <c r="I4800" s="141" t="str">
        <f t="shared" si="224"/>
        <v>Nissan Frontier Navara_2011_2500</v>
      </c>
      <c r="J4800" s="141">
        <v>200000</v>
      </c>
    </row>
    <row r="4801" spans="1:10">
      <c r="A4801" s="141" t="s">
        <v>239</v>
      </c>
      <c r="B4801" s="141">
        <v>320</v>
      </c>
      <c r="C4801" s="141" t="s">
        <v>208</v>
      </c>
      <c r="D4801" s="141" t="s">
        <v>209</v>
      </c>
      <c r="E4801" s="141">
        <v>2011</v>
      </c>
      <c r="F4801" s="141" t="str">
        <f t="shared" ref="F4801:F4864" si="225">C4801&amp;" "&amp;D4801</f>
        <v>Nissan Frontier Navara</v>
      </c>
      <c r="G4801" s="141" t="str">
        <f t="shared" si="223"/>
        <v>Nissan Frontier Navara_2011</v>
      </c>
      <c r="H4801" s="141">
        <v>2500</v>
      </c>
      <c r="I4801" s="141" t="str">
        <f t="shared" si="224"/>
        <v>Nissan Frontier Navara_2011_2500</v>
      </c>
      <c r="J4801" s="141">
        <v>190000</v>
      </c>
    </row>
    <row r="4802" spans="1:10">
      <c r="A4802" s="141" t="s">
        <v>239</v>
      </c>
      <c r="B4802" s="141">
        <v>320</v>
      </c>
      <c r="C4802" s="141" t="s">
        <v>208</v>
      </c>
      <c r="D4802" s="141" t="s">
        <v>209</v>
      </c>
      <c r="E4802" s="141">
        <v>2011</v>
      </c>
      <c r="F4802" s="141" t="str">
        <f t="shared" si="225"/>
        <v>Nissan Frontier Navara</v>
      </c>
      <c r="G4802" s="141" t="str">
        <f t="shared" ref="G4802:G4865" si="226">F4802&amp;"_"&amp;E4802</f>
        <v>Nissan Frontier Navara_2011</v>
      </c>
      <c r="H4802" s="141">
        <v>2500</v>
      </c>
      <c r="I4802" s="141" t="str">
        <f t="shared" si="224"/>
        <v>Nissan Frontier Navara_2011_2500</v>
      </c>
      <c r="J4802" s="141">
        <v>180000</v>
      </c>
    </row>
    <row r="4803" spans="1:10">
      <c r="A4803" s="141" t="s">
        <v>239</v>
      </c>
      <c r="B4803" s="141">
        <v>320</v>
      </c>
      <c r="C4803" s="141" t="s">
        <v>208</v>
      </c>
      <c r="D4803" s="141" t="s">
        <v>209</v>
      </c>
      <c r="E4803" s="141">
        <v>2011</v>
      </c>
      <c r="F4803" s="141" t="str">
        <f t="shared" si="225"/>
        <v>Nissan Frontier Navara</v>
      </c>
      <c r="G4803" s="141" t="str">
        <f t="shared" si="226"/>
        <v>Nissan Frontier Navara_2011</v>
      </c>
      <c r="H4803" s="141">
        <v>2500</v>
      </c>
      <c r="I4803" s="141" t="str">
        <f t="shared" ref="I4803:I4866" si="227">G4803&amp;"_"&amp;H4803</f>
        <v>Nissan Frontier Navara_2011_2500</v>
      </c>
      <c r="J4803" s="141">
        <v>170000</v>
      </c>
    </row>
    <row r="4804" spans="1:10">
      <c r="A4804" s="141" t="s">
        <v>239</v>
      </c>
      <c r="B4804" s="141">
        <v>320</v>
      </c>
      <c r="C4804" s="141" t="s">
        <v>208</v>
      </c>
      <c r="D4804" s="141" t="s">
        <v>209</v>
      </c>
      <c r="E4804" s="141">
        <v>2011</v>
      </c>
      <c r="F4804" s="141" t="str">
        <f t="shared" si="225"/>
        <v>Nissan Frontier Navara</v>
      </c>
      <c r="G4804" s="141" t="str">
        <f t="shared" si="226"/>
        <v>Nissan Frontier Navara_2011</v>
      </c>
      <c r="H4804" s="141">
        <v>2500</v>
      </c>
      <c r="I4804" s="141" t="str">
        <f t="shared" si="227"/>
        <v>Nissan Frontier Navara_2011_2500</v>
      </c>
      <c r="J4804" s="141">
        <v>160000</v>
      </c>
    </row>
    <row r="4805" spans="1:10">
      <c r="A4805" s="141" t="s">
        <v>239</v>
      </c>
      <c r="B4805" s="141">
        <v>320</v>
      </c>
      <c r="C4805" s="141" t="s">
        <v>208</v>
      </c>
      <c r="D4805" s="141" t="s">
        <v>209</v>
      </c>
      <c r="E4805" s="141">
        <v>2011</v>
      </c>
      <c r="F4805" s="141" t="str">
        <f t="shared" si="225"/>
        <v>Nissan Frontier Navara</v>
      </c>
      <c r="G4805" s="141" t="str">
        <f t="shared" si="226"/>
        <v>Nissan Frontier Navara_2011</v>
      </c>
      <c r="H4805" s="141">
        <v>2500</v>
      </c>
      <c r="I4805" s="141" t="str">
        <f t="shared" si="227"/>
        <v>Nissan Frontier Navara_2011_2500</v>
      </c>
      <c r="J4805" s="141">
        <v>150000</v>
      </c>
    </row>
    <row r="4806" spans="1:10">
      <c r="A4806" s="141" t="s">
        <v>239</v>
      </c>
      <c r="B4806" s="141">
        <v>320</v>
      </c>
      <c r="C4806" s="141" t="s">
        <v>208</v>
      </c>
      <c r="D4806" s="141" t="s">
        <v>209</v>
      </c>
      <c r="E4806" s="141">
        <v>2011</v>
      </c>
      <c r="F4806" s="141" t="str">
        <f t="shared" si="225"/>
        <v>Nissan Frontier Navara</v>
      </c>
      <c r="G4806" s="141" t="str">
        <f t="shared" si="226"/>
        <v>Nissan Frontier Navara_2011</v>
      </c>
      <c r="H4806" s="141">
        <v>2500</v>
      </c>
      <c r="I4806" s="141" t="str">
        <f t="shared" si="227"/>
        <v>Nissan Frontier Navara_2011_2500</v>
      </c>
      <c r="J4806" s="141">
        <v>140000</v>
      </c>
    </row>
    <row r="4807" spans="1:10">
      <c r="A4807" s="141" t="s">
        <v>239</v>
      </c>
      <c r="B4807" s="141">
        <v>320</v>
      </c>
      <c r="C4807" s="141" t="s">
        <v>208</v>
      </c>
      <c r="D4807" s="141" t="s">
        <v>209</v>
      </c>
      <c r="E4807" s="141">
        <v>2011</v>
      </c>
      <c r="F4807" s="141" t="str">
        <f t="shared" si="225"/>
        <v>Nissan Frontier Navara</v>
      </c>
      <c r="G4807" s="141" t="str">
        <f t="shared" si="226"/>
        <v>Nissan Frontier Navara_2011</v>
      </c>
      <c r="H4807" s="141">
        <v>2500</v>
      </c>
      <c r="I4807" s="141" t="str">
        <f t="shared" si="227"/>
        <v>Nissan Frontier Navara_2011_2500</v>
      </c>
      <c r="J4807" s="141">
        <v>130000</v>
      </c>
    </row>
    <row r="4808" spans="1:10">
      <c r="A4808" s="141" t="s">
        <v>240</v>
      </c>
      <c r="B4808" s="141">
        <v>110</v>
      </c>
      <c r="C4808" s="141" t="s">
        <v>208</v>
      </c>
      <c r="D4808" s="141" t="s">
        <v>209</v>
      </c>
      <c r="E4808" s="141">
        <v>2011</v>
      </c>
      <c r="F4808" s="141" t="str">
        <f t="shared" si="225"/>
        <v>Nissan Frontier Navara</v>
      </c>
      <c r="G4808" s="141" t="str">
        <f t="shared" si="226"/>
        <v>Nissan Frontier Navara_2011</v>
      </c>
      <c r="H4808" s="141">
        <v>2500</v>
      </c>
      <c r="I4808" s="141" t="str">
        <f t="shared" si="227"/>
        <v>Nissan Frontier Navara_2011_2500</v>
      </c>
      <c r="J4808" s="141">
        <v>270000</v>
      </c>
    </row>
    <row r="4809" spans="1:10">
      <c r="A4809" s="141" t="s">
        <v>240</v>
      </c>
      <c r="B4809" s="141">
        <v>110</v>
      </c>
      <c r="C4809" s="141" t="s">
        <v>208</v>
      </c>
      <c r="D4809" s="141" t="s">
        <v>209</v>
      </c>
      <c r="E4809" s="141">
        <v>2011</v>
      </c>
      <c r="F4809" s="141" t="str">
        <f t="shared" si="225"/>
        <v>Nissan Frontier Navara</v>
      </c>
      <c r="G4809" s="141" t="str">
        <f t="shared" si="226"/>
        <v>Nissan Frontier Navara_2011</v>
      </c>
      <c r="H4809" s="141">
        <v>2500</v>
      </c>
      <c r="I4809" s="141" t="str">
        <f t="shared" si="227"/>
        <v>Nissan Frontier Navara_2011_2500</v>
      </c>
      <c r="J4809" s="141">
        <v>260000</v>
      </c>
    </row>
    <row r="4810" spans="1:10">
      <c r="A4810" s="141" t="s">
        <v>240</v>
      </c>
      <c r="B4810" s="141">
        <v>110</v>
      </c>
      <c r="C4810" s="141" t="s">
        <v>208</v>
      </c>
      <c r="D4810" s="141" t="s">
        <v>209</v>
      </c>
      <c r="E4810" s="141">
        <v>2011</v>
      </c>
      <c r="F4810" s="141" t="str">
        <f t="shared" si="225"/>
        <v>Nissan Frontier Navara</v>
      </c>
      <c r="G4810" s="141" t="str">
        <f t="shared" si="226"/>
        <v>Nissan Frontier Navara_2011</v>
      </c>
      <c r="H4810" s="141">
        <v>2500</v>
      </c>
      <c r="I4810" s="141" t="str">
        <f t="shared" si="227"/>
        <v>Nissan Frontier Navara_2011_2500</v>
      </c>
      <c r="J4810" s="141">
        <v>250000</v>
      </c>
    </row>
    <row r="4811" spans="1:10">
      <c r="A4811" s="141" t="s">
        <v>240</v>
      </c>
      <c r="B4811" s="141">
        <v>110</v>
      </c>
      <c r="C4811" s="141" t="s">
        <v>208</v>
      </c>
      <c r="D4811" s="141" t="s">
        <v>209</v>
      </c>
      <c r="E4811" s="141">
        <v>2011</v>
      </c>
      <c r="F4811" s="141" t="str">
        <f t="shared" si="225"/>
        <v>Nissan Frontier Navara</v>
      </c>
      <c r="G4811" s="141" t="str">
        <f t="shared" si="226"/>
        <v>Nissan Frontier Navara_2011</v>
      </c>
      <c r="H4811" s="141">
        <v>2500</v>
      </c>
      <c r="I4811" s="141" t="str">
        <f t="shared" si="227"/>
        <v>Nissan Frontier Navara_2011_2500</v>
      </c>
      <c r="J4811" s="141">
        <v>240000</v>
      </c>
    </row>
    <row r="4812" spans="1:10">
      <c r="A4812" s="141" t="s">
        <v>240</v>
      </c>
      <c r="B4812" s="141">
        <v>110</v>
      </c>
      <c r="C4812" s="141" t="s">
        <v>208</v>
      </c>
      <c r="D4812" s="141" t="s">
        <v>209</v>
      </c>
      <c r="E4812" s="141">
        <v>2011</v>
      </c>
      <c r="F4812" s="141" t="str">
        <f t="shared" si="225"/>
        <v>Nissan Frontier Navara</v>
      </c>
      <c r="G4812" s="141" t="str">
        <f t="shared" si="226"/>
        <v>Nissan Frontier Navara_2011</v>
      </c>
      <c r="H4812" s="141">
        <v>2500</v>
      </c>
      <c r="I4812" s="141" t="str">
        <f t="shared" si="227"/>
        <v>Nissan Frontier Navara_2011_2500</v>
      </c>
      <c r="J4812" s="141">
        <v>230000</v>
      </c>
    </row>
    <row r="4813" spans="1:10">
      <c r="A4813" s="141" t="s">
        <v>240</v>
      </c>
      <c r="B4813" s="141">
        <v>110</v>
      </c>
      <c r="C4813" s="141" t="s">
        <v>208</v>
      </c>
      <c r="D4813" s="141" t="s">
        <v>209</v>
      </c>
      <c r="E4813" s="141">
        <v>2011</v>
      </c>
      <c r="F4813" s="141" t="str">
        <f t="shared" si="225"/>
        <v>Nissan Frontier Navara</v>
      </c>
      <c r="G4813" s="141" t="str">
        <f t="shared" si="226"/>
        <v>Nissan Frontier Navara_2011</v>
      </c>
      <c r="H4813" s="141">
        <v>2500</v>
      </c>
      <c r="I4813" s="141" t="str">
        <f t="shared" si="227"/>
        <v>Nissan Frontier Navara_2011_2500</v>
      </c>
      <c r="J4813" s="141">
        <v>220000</v>
      </c>
    </row>
    <row r="4814" spans="1:10">
      <c r="A4814" s="141" t="s">
        <v>240</v>
      </c>
      <c r="B4814" s="141">
        <v>110</v>
      </c>
      <c r="C4814" s="141" t="s">
        <v>208</v>
      </c>
      <c r="D4814" s="141" t="s">
        <v>209</v>
      </c>
      <c r="E4814" s="141">
        <v>2011</v>
      </c>
      <c r="F4814" s="141" t="str">
        <f t="shared" si="225"/>
        <v>Nissan Frontier Navara</v>
      </c>
      <c r="G4814" s="141" t="str">
        <f t="shared" si="226"/>
        <v>Nissan Frontier Navara_2011</v>
      </c>
      <c r="H4814" s="141">
        <v>2500</v>
      </c>
      <c r="I4814" s="141" t="str">
        <f t="shared" si="227"/>
        <v>Nissan Frontier Navara_2011_2500</v>
      </c>
      <c r="J4814" s="141">
        <v>210000</v>
      </c>
    </row>
    <row r="4815" spans="1:10">
      <c r="A4815" s="141" t="s">
        <v>240</v>
      </c>
      <c r="B4815" s="141">
        <v>110</v>
      </c>
      <c r="C4815" s="141" t="s">
        <v>208</v>
      </c>
      <c r="D4815" s="141" t="s">
        <v>209</v>
      </c>
      <c r="E4815" s="141">
        <v>2011</v>
      </c>
      <c r="F4815" s="141" t="str">
        <f t="shared" si="225"/>
        <v>Nissan Frontier Navara</v>
      </c>
      <c r="G4815" s="141" t="str">
        <f t="shared" si="226"/>
        <v>Nissan Frontier Navara_2011</v>
      </c>
      <c r="H4815" s="141">
        <v>2500</v>
      </c>
      <c r="I4815" s="141" t="str">
        <f t="shared" si="227"/>
        <v>Nissan Frontier Navara_2011_2500</v>
      </c>
      <c r="J4815" s="141">
        <v>200000</v>
      </c>
    </row>
    <row r="4816" spans="1:10">
      <c r="A4816" s="141" t="s">
        <v>240</v>
      </c>
      <c r="B4816" s="141">
        <v>110</v>
      </c>
      <c r="C4816" s="141" t="s">
        <v>208</v>
      </c>
      <c r="D4816" s="141" t="s">
        <v>209</v>
      </c>
      <c r="E4816" s="141">
        <v>2011</v>
      </c>
      <c r="F4816" s="141" t="str">
        <f t="shared" si="225"/>
        <v>Nissan Frontier Navara</v>
      </c>
      <c r="G4816" s="141" t="str">
        <f t="shared" si="226"/>
        <v>Nissan Frontier Navara_2011</v>
      </c>
      <c r="H4816" s="141">
        <v>2500</v>
      </c>
      <c r="I4816" s="141" t="str">
        <f t="shared" si="227"/>
        <v>Nissan Frontier Navara_2011_2500</v>
      </c>
      <c r="J4816" s="141">
        <v>190000</v>
      </c>
    </row>
    <row r="4817" spans="1:10">
      <c r="A4817" s="141" t="s">
        <v>240</v>
      </c>
      <c r="B4817" s="141">
        <v>110</v>
      </c>
      <c r="C4817" s="141" t="s">
        <v>208</v>
      </c>
      <c r="D4817" s="141" t="s">
        <v>209</v>
      </c>
      <c r="E4817" s="141">
        <v>2011</v>
      </c>
      <c r="F4817" s="141" t="str">
        <f t="shared" si="225"/>
        <v>Nissan Frontier Navara</v>
      </c>
      <c r="G4817" s="141" t="str">
        <f t="shared" si="226"/>
        <v>Nissan Frontier Navara_2011</v>
      </c>
      <c r="H4817" s="141">
        <v>2500</v>
      </c>
      <c r="I4817" s="141" t="str">
        <f t="shared" si="227"/>
        <v>Nissan Frontier Navara_2011_2500</v>
      </c>
      <c r="J4817" s="141">
        <v>180000</v>
      </c>
    </row>
    <row r="4818" spans="1:10">
      <c r="A4818" s="141" t="s">
        <v>240</v>
      </c>
      <c r="B4818" s="141">
        <v>110</v>
      </c>
      <c r="C4818" s="141" t="s">
        <v>208</v>
      </c>
      <c r="D4818" s="141" t="s">
        <v>209</v>
      </c>
      <c r="E4818" s="141">
        <v>2011</v>
      </c>
      <c r="F4818" s="141" t="str">
        <f t="shared" si="225"/>
        <v>Nissan Frontier Navara</v>
      </c>
      <c r="G4818" s="141" t="str">
        <f t="shared" si="226"/>
        <v>Nissan Frontier Navara_2011</v>
      </c>
      <c r="H4818" s="141">
        <v>2500</v>
      </c>
      <c r="I4818" s="141" t="str">
        <f t="shared" si="227"/>
        <v>Nissan Frontier Navara_2011_2500</v>
      </c>
      <c r="J4818" s="141">
        <v>170000</v>
      </c>
    </row>
    <row r="4819" spans="1:10">
      <c r="A4819" s="141" t="s">
        <v>239</v>
      </c>
      <c r="B4819" s="141">
        <v>320</v>
      </c>
      <c r="C4819" s="141" t="s">
        <v>208</v>
      </c>
      <c r="D4819" s="141" t="s">
        <v>209</v>
      </c>
      <c r="E4819" s="141">
        <v>2012</v>
      </c>
      <c r="F4819" s="141" t="str">
        <f t="shared" si="225"/>
        <v>Nissan Frontier Navara</v>
      </c>
      <c r="G4819" s="141" t="str">
        <f t="shared" si="226"/>
        <v>Nissan Frontier Navara_2012</v>
      </c>
      <c r="H4819" s="141">
        <v>2500</v>
      </c>
      <c r="I4819" s="141" t="str">
        <f t="shared" si="227"/>
        <v>Nissan Frontier Navara_2012_2500</v>
      </c>
      <c r="J4819" s="141">
        <v>240000</v>
      </c>
    </row>
    <row r="4820" spans="1:10">
      <c r="A4820" s="141" t="s">
        <v>239</v>
      </c>
      <c r="B4820" s="141">
        <v>320</v>
      </c>
      <c r="C4820" s="141" t="s">
        <v>208</v>
      </c>
      <c r="D4820" s="141" t="s">
        <v>209</v>
      </c>
      <c r="E4820" s="141">
        <v>2012</v>
      </c>
      <c r="F4820" s="141" t="str">
        <f t="shared" si="225"/>
        <v>Nissan Frontier Navara</v>
      </c>
      <c r="G4820" s="141" t="str">
        <f t="shared" si="226"/>
        <v>Nissan Frontier Navara_2012</v>
      </c>
      <c r="H4820" s="141">
        <v>2500</v>
      </c>
      <c r="I4820" s="141" t="str">
        <f t="shared" si="227"/>
        <v>Nissan Frontier Navara_2012_2500</v>
      </c>
      <c r="J4820" s="141">
        <v>230000</v>
      </c>
    </row>
    <row r="4821" spans="1:10">
      <c r="A4821" s="141" t="s">
        <v>239</v>
      </c>
      <c r="B4821" s="141">
        <v>320</v>
      </c>
      <c r="C4821" s="141" t="s">
        <v>208</v>
      </c>
      <c r="D4821" s="141" t="s">
        <v>209</v>
      </c>
      <c r="E4821" s="141">
        <v>2012</v>
      </c>
      <c r="F4821" s="141" t="str">
        <f t="shared" si="225"/>
        <v>Nissan Frontier Navara</v>
      </c>
      <c r="G4821" s="141" t="str">
        <f t="shared" si="226"/>
        <v>Nissan Frontier Navara_2012</v>
      </c>
      <c r="H4821" s="141">
        <v>2500</v>
      </c>
      <c r="I4821" s="141" t="str">
        <f t="shared" si="227"/>
        <v>Nissan Frontier Navara_2012_2500</v>
      </c>
      <c r="J4821" s="141">
        <v>220000</v>
      </c>
    </row>
    <row r="4822" spans="1:10">
      <c r="A4822" s="141" t="s">
        <v>239</v>
      </c>
      <c r="B4822" s="141">
        <v>320</v>
      </c>
      <c r="C4822" s="141" t="s">
        <v>208</v>
      </c>
      <c r="D4822" s="141" t="s">
        <v>209</v>
      </c>
      <c r="E4822" s="141">
        <v>2012</v>
      </c>
      <c r="F4822" s="141" t="str">
        <f t="shared" si="225"/>
        <v>Nissan Frontier Navara</v>
      </c>
      <c r="G4822" s="141" t="str">
        <f t="shared" si="226"/>
        <v>Nissan Frontier Navara_2012</v>
      </c>
      <c r="H4822" s="141">
        <v>2500</v>
      </c>
      <c r="I4822" s="141" t="str">
        <f t="shared" si="227"/>
        <v>Nissan Frontier Navara_2012_2500</v>
      </c>
      <c r="J4822" s="141">
        <v>210000</v>
      </c>
    </row>
    <row r="4823" spans="1:10">
      <c r="A4823" s="141" t="s">
        <v>239</v>
      </c>
      <c r="B4823" s="141">
        <v>320</v>
      </c>
      <c r="C4823" s="141" t="s">
        <v>208</v>
      </c>
      <c r="D4823" s="141" t="s">
        <v>209</v>
      </c>
      <c r="E4823" s="141">
        <v>2012</v>
      </c>
      <c r="F4823" s="141" t="str">
        <f t="shared" si="225"/>
        <v>Nissan Frontier Navara</v>
      </c>
      <c r="G4823" s="141" t="str">
        <f t="shared" si="226"/>
        <v>Nissan Frontier Navara_2012</v>
      </c>
      <c r="H4823" s="141">
        <v>2500</v>
      </c>
      <c r="I4823" s="141" t="str">
        <f t="shared" si="227"/>
        <v>Nissan Frontier Navara_2012_2500</v>
      </c>
      <c r="J4823" s="141">
        <v>200000</v>
      </c>
    </row>
    <row r="4824" spans="1:10">
      <c r="A4824" s="141" t="s">
        <v>239</v>
      </c>
      <c r="B4824" s="141">
        <v>320</v>
      </c>
      <c r="C4824" s="141" t="s">
        <v>208</v>
      </c>
      <c r="D4824" s="141" t="s">
        <v>209</v>
      </c>
      <c r="E4824" s="141">
        <v>2012</v>
      </c>
      <c r="F4824" s="141" t="str">
        <f t="shared" si="225"/>
        <v>Nissan Frontier Navara</v>
      </c>
      <c r="G4824" s="141" t="str">
        <f t="shared" si="226"/>
        <v>Nissan Frontier Navara_2012</v>
      </c>
      <c r="H4824" s="141">
        <v>2500</v>
      </c>
      <c r="I4824" s="141" t="str">
        <f t="shared" si="227"/>
        <v>Nissan Frontier Navara_2012_2500</v>
      </c>
      <c r="J4824" s="141">
        <v>190000</v>
      </c>
    </row>
    <row r="4825" spans="1:10">
      <c r="A4825" s="141" t="s">
        <v>239</v>
      </c>
      <c r="B4825" s="141">
        <v>320</v>
      </c>
      <c r="C4825" s="141" t="s">
        <v>208</v>
      </c>
      <c r="D4825" s="141" t="s">
        <v>209</v>
      </c>
      <c r="E4825" s="141">
        <v>2012</v>
      </c>
      <c r="F4825" s="141" t="str">
        <f t="shared" si="225"/>
        <v>Nissan Frontier Navara</v>
      </c>
      <c r="G4825" s="141" t="str">
        <f t="shared" si="226"/>
        <v>Nissan Frontier Navara_2012</v>
      </c>
      <c r="H4825" s="141">
        <v>2500</v>
      </c>
      <c r="I4825" s="141" t="str">
        <f t="shared" si="227"/>
        <v>Nissan Frontier Navara_2012_2500</v>
      </c>
      <c r="J4825" s="141">
        <v>180000</v>
      </c>
    </row>
    <row r="4826" spans="1:10">
      <c r="A4826" s="141" t="s">
        <v>239</v>
      </c>
      <c r="B4826" s="141">
        <v>320</v>
      </c>
      <c r="C4826" s="141" t="s">
        <v>208</v>
      </c>
      <c r="D4826" s="141" t="s">
        <v>209</v>
      </c>
      <c r="E4826" s="141">
        <v>2012</v>
      </c>
      <c r="F4826" s="141" t="str">
        <f t="shared" si="225"/>
        <v>Nissan Frontier Navara</v>
      </c>
      <c r="G4826" s="141" t="str">
        <f t="shared" si="226"/>
        <v>Nissan Frontier Navara_2012</v>
      </c>
      <c r="H4826" s="141">
        <v>2500</v>
      </c>
      <c r="I4826" s="141" t="str">
        <f t="shared" si="227"/>
        <v>Nissan Frontier Navara_2012_2500</v>
      </c>
      <c r="J4826" s="141">
        <v>170000</v>
      </c>
    </row>
    <row r="4827" spans="1:10">
      <c r="A4827" s="141" t="s">
        <v>239</v>
      </c>
      <c r="B4827" s="141">
        <v>320</v>
      </c>
      <c r="C4827" s="141" t="s">
        <v>208</v>
      </c>
      <c r="D4827" s="141" t="s">
        <v>209</v>
      </c>
      <c r="E4827" s="141">
        <v>2012</v>
      </c>
      <c r="F4827" s="141" t="str">
        <f t="shared" si="225"/>
        <v>Nissan Frontier Navara</v>
      </c>
      <c r="G4827" s="141" t="str">
        <f t="shared" si="226"/>
        <v>Nissan Frontier Navara_2012</v>
      </c>
      <c r="H4827" s="141">
        <v>2500</v>
      </c>
      <c r="I4827" s="141" t="str">
        <f t="shared" si="227"/>
        <v>Nissan Frontier Navara_2012_2500</v>
      </c>
      <c r="J4827" s="141">
        <v>160000</v>
      </c>
    </row>
    <row r="4828" spans="1:10">
      <c r="A4828" s="141" t="s">
        <v>239</v>
      </c>
      <c r="B4828" s="141">
        <v>320</v>
      </c>
      <c r="C4828" s="141" t="s">
        <v>208</v>
      </c>
      <c r="D4828" s="141" t="s">
        <v>209</v>
      </c>
      <c r="E4828" s="141">
        <v>2012</v>
      </c>
      <c r="F4828" s="141" t="str">
        <f t="shared" si="225"/>
        <v>Nissan Frontier Navara</v>
      </c>
      <c r="G4828" s="141" t="str">
        <f t="shared" si="226"/>
        <v>Nissan Frontier Navara_2012</v>
      </c>
      <c r="H4828" s="141">
        <v>2500</v>
      </c>
      <c r="I4828" s="141" t="str">
        <f t="shared" si="227"/>
        <v>Nissan Frontier Navara_2012_2500</v>
      </c>
      <c r="J4828" s="141">
        <v>150000</v>
      </c>
    </row>
    <row r="4829" spans="1:10">
      <c r="A4829" s="141" t="s">
        <v>239</v>
      </c>
      <c r="B4829" s="141">
        <v>320</v>
      </c>
      <c r="C4829" s="141" t="s">
        <v>208</v>
      </c>
      <c r="D4829" s="141" t="s">
        <v>209</v>
      </c>
      <c r="E4829" s="141">
        <v>2012</v>
      </c>
      <c r="F4829" s="141" t="str">
        <f t="shared" si="225"/>
        <v>Nissan Frontier Navara</v>
      </c>
      <c r="G4829" s="141" t="str">
        <f t="shared" si="226"/>
        <v>Nissan Frontier Navara_2012</v>
      </c>
      <c r="H4829" s="141">
        <v>2500</v>
      </c>
      <c r="I4829" s="141" t="str">
        <f t="shared" si="227"/>
        <v>Nissan Frontier Navara_2012_2500</v>
      </c>
      <c r="J4829" s="141">
        <v>140000</v>
      </c>
    </row>
    <row r="4830" spans="1:10">
      <c r="A4830" s="141" t="s">
        <v>240</v>
      </c>
      <c r="B4830" s="141">
        <v>110</v>
      </c>
      <c r="C4830" s="141" t="s">
        <v>208</v>
      </c>
      <c r="D4830" s="141" t="s">
        <v>209</v>
      </c>
      <c r="E4830" s="141">
        <v>2012</v>
      </c>
      <c r="F4830" s="141" t="str">
        <f t="shared" si="225"/>
        <v>Nissan Frontier Navara</v>
      </c>
      <c r="G4830" s="141" t="str">
        <f t="shared" si="226"/>
        <v>Nissan Frontier Navara_2012</v>
      </c>
      <c r="H4830" s="141">
        <v>2500</v>
      </c>
      <c r="I4830" s="141" t="str">
        <f t="shared" si="227"/>
        <v>Nissan Frontier Navara_2012_2500</v>
      </c>
      <c r="J4830" s="141">
        <v>280000</v>
      </c>
    </row>
    <row r="4831" spans="1:10">
      <c r="A4831" s="141" t="s">
        <v>240</v>
      </c>
      <c r="B4831" s="141">
        <v>110</v>
      </c>
      <c r="C4831" s="141" t="s">
        <v>208</v>
      </c>
      <c r="D4831" s="141" t="s">
        <v>209</v>
      </c>
      <c r="E4831" s="141">
        <v>2012</v>
      </c>
      <c r="F4831" s="141" t="str">
        <f t="shared" si="225"/>
        <v>Nissan Frontier Navara</v>
      </c>
      <c r="G4831" s="141" t="str">
        <f t="shared" si="226"/>
        <v>Nissan Frontier Navara_2012</v>
      </c>
      <c r="H4831" s="141">
        <v>2500</v>
      </c>
      <c r="I4831" s="141" t="str">
        <f t="shared" si="227"/>
        <v>Nissan Frontier Navara_2012_2500</v>
      </c>
      <c r="J4831" s="141">
        <v>270000</v>
      </c>
    </row>
    <row r="4832" spans="1:10">
      <c r="A4832" s="141" t="s">
        <v>240</v>
      </c>
      <c r="B4832" s="141">
        <v>110</v>
      </c>
      <c r="C4832" s="141" t="s">
        <v>208</v>
      </c>
      <c r="D4832" s="141" t="s">
        <v>209</v>
      </c>
      <c r="E4832" s="141">
        <v>2012</v>
      </c>
      <c r="F4832" s="141" t="str">
        <f t="shared" si="225"/>
        <v>Nissan Frontier Navara</v>
      </c>
      <c r="G4832" s="141" t="str">
        <f t="shared" si="226"/>
        <v>Nissan Frontier Navara_2012</v>
      </c>
      <c r="H4832" s="141">
        <v>2500</v>
      </c>
      <c r="I4832" s="141" t="str">
        <f t="shared" si="227"/>
        <v>Nissan Frontier Navara_2012_2500</v>
      </c>
      <c r="J4832" s="141">
        <v>260000</v>
      </c>
    </row>
    <row r="4833" spans="1:10">
      <c r="A4833" s="141" t="s">
        <v>240</v>
      </c>
      <c r="B4833" s="141">
        <v>110</v>
      </c>
      <c r="C4833" s="141" t="s">
        <v>208</v>
      </c>
      <c r="D4833" s="141" t="s">
        <v>209</v>
      </c>
      <c r="E4833" s="141">
        <v>2012</v>
      </c>
      <c r="F4833" s="141" t="str">
        <f t="shared" si="225"/>
        <v>Nissan Frontier Navara</v>
      </c>
      <c r="G4833" s="141" t="str">
        <f t="shared" si="226"/>
        <v>Nissan Frontier Navara_2012</v>
      </c>
      <c r="H4833" s="141">
        <v>2500</v>
      </c>
      <c r="I4833" s="141" t="str">
        <f t="shared" si="227"/>
        <v>Nissan Frontier Navara_2012_2500</v>
      </c>
      <c r="J4833" s="141">
        <v>250000</v>
      </c>
    </row>
    <row r="4834" spans="1:10">
      <c r="A4834" s="141" t="s">
        <v>240</v>
      </c>
      <c r="B4834" s="141">
        <v>110</v>
      </c>
      <c r="C4834" s="141" t="s">
        <v>208</v>
      </c>
      <c r="D4834" s="141" t="s">
        <v>209</v>
      </c>
      <c r="E4834" s="141">
        <v>2012</v>
      </c>
      <c r="F4834" s="141" t="str">
        <f t="shared" si="225"/>
        <v>Nissan Frontier Navara</v>
      </c>
      <c r="G4834" s="141" t="str">
        <f t="shared" si="226"/>
        <v>Nissan Frontier Navara_2012</v>
      </c>
      <c r="H4834" s="141">
        <v>2500</v>
      </c>
      <c r="I4834" s="141" t="str">
        <f t="shared" si="227"/>
        <v>Nissan Frontier Navara_2012_2500</v>
      </c>
      <c r="J4834" s="141">
        <v>240000</v>
      </c>
    </row>
    <row r="4835" spans="1:10">
      <c r="A4835" s="141" t="s">
        <v>240</v>
      </c>
      <c r="B4835" s="141">
        <v>110</v>
      </c>
      <c r="C4835" s="141" t="s">
        <v>208</v>
      </c>
      <c r="D4835" s="141" t="s">
        <v>209</v>
      </c>
      <c r="E4835" s="141">
        <v>2012</v>
      </c>
      <c r="F4835" s="141" t="str">
        <f t="shared" si="225"/>
        <v>Nissan Frontier Navara</v>
      </c>
      <c r="G4835" s="141" t="str">
        <f t="shared" si="226"/>
        <v>Nissan Frontier Navara_2012</v>
      </c>
      <c r="H4835" s="141">
        <v>2500</v>
      </c>
      <c r="I4835" s="141" t="str">
        <f t="shared" si="227"/>
        <v>Nissan Frontier Navara_2012_2500</v>
      </c>
      <c r="J4835" s="141">
        <v>230000</v>
      </c>
    </row>
    <row r="4836" spans="1:10">
      <c r="A4836" s="141" t="s">
        <v>240</v>
      </c>
      <c r="B4836" s="141">
        <v>110</v>
      </c>
      <c r="C4836" s="141" t="s">
        <v>208</v>
      </c>
      <c r="D4836" s="141" t="s">
        <v>209</v>
      </c>
      <c r="E4836" s="141">
        <v>2012</v>
      </c>
      <c r="F4836" s="141" t="str">
        <f t="shared" si="225"/>
        <v>Nissan Frontier Navara</v>
      </c>
      <c r="G4836" s="141" t="str">
        <f t="shared" si="226"/>
        <v>Nissan Frontier Navara_2012</v>
      </c>
      <c r="H4836" s="141">
        <v>2500</v>
      </c>
      <c r="I4836" s="141" t="str">
        <f t="shared" si="227"/>
        <v>Nissan Frontier Navara_2012_2500</v>
      </c>
      <c r="J4836" s="141">
        <v>220000</v>
      </c>
    </row>
    <row r="4837" spans="1:10">
      <c r="A4837" s="141" t="s">
        <v>240</v>
      </c>
      <c r="B4837" s="141">
        <v>110</v>
      </c>
      <c r="C4837" s="141" t="s">
        <v>208</v>
      </c>
      <c r="D4837" s="141" t="s">
        <v>209</v>
      </c>
      <c r="E4837" s="141">
        <v>2012</v>
      </c>
      <c r="F4837" s="141" t="str">
        <f t="shared" si="225"/>
        <v>Nissan Frontier Navara</v>
      </c>
      <c r="G4837" s="141" t="str">
        <f t="shared" si="226"/>
        <v>Nissan Frontier Navara_2012</v>
      </c>
      <c r="H4837" s="141">
        <v>2500</v>
      </c>
      <c r="I4837" s="141" t="str">
        <f t="shared" si="227"/>
        <v>Nissan Frontier Navara_2012_2500</v>
      </c>
      <c r="J4837" s="141">
        <v>210000</v>
      </c>
    </row>
    <row r="4838" spans="1:10">
      <c r="A4838" s="141" t="s">
        <v>240</v>
      </c>
      <c r="B4838" s="141">
        <v>110</v>
      </c>
      <c r="C4838" s="141" t="s">
        <v>208</v>
      </c>
      <c r="D4838" s="141" t="s">
        <v>209</v>
      </c>
      <c r="E4838" s="141">
        <v>2012</v>
      </c>
      <c r="F4838" s="141" t="str">
        <f t="shared" si="225"/>
        <v>Nissan Frontier Navara</v>
      </c>
      <c r="G4838" s="141" t="str">
        <f t="shared" si="226"/>
        <v>Nissan Frontier Navara_2012</v>
      </c>
      <c r="H4838" s="141">
        <v>2500</v>
      </c>
      <c r="I4838" s="141" t="str">
        <f t="shared" si="227"/>
        <v>Nissan Frontier Navara_2012_2500</v>
      </c>
      <c r="J4838" s="141">
        <v>200000</v>
      </c>
    </row>
    <row r="4839" spans="1:10">
      <c r="A4839" s="141" t="s">
        <v>240</v>
      </c>
      <c r="B4839" s="141">
        <v>110</v>
      </c>
      <c r="C4839" s="141" t="s">
        <v>208</v>
      </c>
      <c r="D4839" s="141" t="s">
        <v>209</v>
      </c>
      <c r="E4839" s="141">
        <v>2012</v>
      </c>
      <c r="F4839" s="141" t="str">
        <f t="shared" si="225"/>
        <v>Nissan Frontier Navara</v>
      </c>
      <c r="G4839" s="141" t="str">
        <f t="shared" si="226"/>
        <v>Nissan Frontier Navara_2012</v>
      </c>
      <c r="H4839" s="141">
        <v>2500</v>
      </c>
      <c r="I4839" s="141" t="str">
        <f t="shared" si="227"/>
        <v>Nissan Frontier Navara_2012_2500</v>
      </c>
      <c r="J4839" s="141">
        <v>190000</v>
      </c>
    </row>
    <row r="4840" spans="1:10">
      <c r="A4840" s="141" t="s">
        <v>240</v>
      </c>
      <c r="B4840" s="141">
        <v>110</v>
      </c>
      <c r="C4840" s="141" t="s">
        <v>208</v>
      </c>
      <c r="D4840" s="141" t="s">
        <v>209</v>
      </c>
      <c r="E4840" s="141">
        <v>2012</v>
      </c>
      <c r="F4840" s="141" t="str">
        <f t="shared" si="225"/>
        <v>Nissan Frontier Navara</v>
      </c>
      <c r="G4840" s="141" t="str">
        <f t="shared" si="226"/>
        <v>Nissan Frontier Navara_2012</v>
      </c>
      <c r="H4840" s="141">
        <v>2500</v>
      </c>
      <c r="I4840" s="141" t="str">
        <f t="shared" si="227"/>
        <v>Nissan Frontier Navara_2012_2500</v>
      </c>
      <c r="J4840" s="141">
        <v>180000</v>
      </c>
    </row>
    <row r="4841" spans="1:10">
      <c r="A4841" s="141" t="s">
        <v>239</v>
      </c>
      <c r="B4841" s="141">
        <v>320</v>
      </c>
      <c r="C4841" s="141" t="s">
        <v>208</v>
      </c>
      <c r="D4841" s="141" t="s">
        <v>209</v>
      </c>
      <c r="E4841" s="141">
        <v>2013</v>
      </c>
      <c r="F4841" s="141" t="str">
        <f t="shared" si="225"/>
        <v>Nissan Frontier Navara</v>
      </c>
      <c r="G4841" s="141" t="str">
        <f t="shared" si="226"/>
        <v>Nissan Frontier Navara_2013</v>
      </c>
      <c r="H4841" s="141">
        <v>2500</v>
      </c>
      <c r="I4841" s="141" t="str">
        <f t="shared" si="227"/>
        <v>Nissan Frontier Navara_2013_2500</v>
      </c>
      <c r="J4841" s="141">
        <v>260000</v>
      </c>
    </row>
    <row r="4842" spans="1:10">
      <c r="A4842" s="141" t="s">
        <v>239</v>
      </c>
      <c r="B4842" s="141">
        <v>320</v>
      </c>
      <c r="C4842" s="141" t="s">
        <v>208</v>
      </c>
      <c r="D4842" s="141" t="s">
        <v>209</v>
      </c>
      <c r="E4842" s="141">
        <v>2013</v>
      </c>
      <c r="F4842" s="141" t="str">
        <f t="shared" si="225"/>
        <v>Nissan Frontier Navara</v>
      </c>
      <c r="G4842" s="141" t="str">
        <f t="shared" si="226"/>
        <v>Nissan Frontier Navara_2013</v>
      </c>
      <c r="H4842" s="141">
        <v>2500</v>
      </c>
      <c r="I4842" s="141" t="str">
        <f t="shared" si="227"/>
        <v>Nissan Frontier Navara_2013_2500</v>
      </c>
      <c r="J4842" s="141">
        <v>250000</v>
      </c>
    </row>
    <row r="4843" spans="1:10">
      <c r="A4843" s="141" t="s">
        <v>239</v>
      </c>
      <c r="B4843" s="141">
        <v>320</v>
      </c>
      <c r="C4843" s="141" t="s">
        <v>208</v>
      </c>
      <c r="D4843" s="141" t="s">
        <v>209</v>
      </c>
      <c r="E4843" s="141">
        <v>2013</v>
      </c>
      <c r="F4843" s="141" t="str">
        <f t="shared" si="225"/>
        <v>Nissan Frontier Navara</v>
      </c>
      <c r="G4843" s="141" t="str">
        <f t="shared" si="226"/>
        <v>Nissan Frontier Navara_2013</v>
      </c>
      <c r="H4843" s="141">
        <v>2500</v>
      </c>
      <c r="I4843" s="141" t="str">
        <f t="shared" si="227"/>
        <v>Nissan Frontier Navara_2013_2500</v>
      </c>
      <c r="J4843" s="141">
        <v>240000</v>
      </c>
    </row>
    <row r="4844" spans="1:10">
      <c r="A4844" s="141" t="s">
        <v>239</v>
      </c>
      <c r="B4844" s="141">
        <v>320</v>
      </c>
      <c r="C4844" s="141" t="s">
        <v>208</v>
      </c>
      <c r="D4844" s="141" t="s">
        <v>209</v>
      </c>
      <c r="E4844" s="141">
        <v>2013</v>
      </c>
      <c r="F4844" s="141" t="str">
        <f t="shared" si="225"/>
        <v>Nissan Frontier Navara</v>
      </c>
      <c r="G4844" s="141" t="str">
        <f t="shared" si="226"/>
        <v>Nissan Frontier Navara_2013</v>
      </c>
      <c r="H4844" s="141">
        <v>2500</v>
      </c>
      <c r="I4844" s="141" t="str">
        <f t="shared" si="227"/>
        <v>Nissan Frontier Navara_2013_2500</v>
      </c>
      <c r="J4844" s="141">
        <v>230000</v>
      </c>
    </row>
    <row r="4845" spans="1:10">
      <c r="A4845" s="141" t="s">
        <v>239</v>
      </c>
      <c r="B4845" s="141">
        <v>320</v>
      </c>
      <c r="C4845" s="141" t="s">
        <v>208</v>
      </c>
      <c r="D4845" s="141" t="s">
        <v>209</v>
      </c>
      <c r="E4845" s="141">
        <v>2013</v>
      </c>
      <c r="F4845" s="141" t="str">
        <f t="shared" si="225"/>
        <v>Nissan Frontier Navara</v>
      </c>
      <c r="G4845" s="141" t="str">
        <f t="shared" si="226"/>
        <v>Nissan Frontier Navara_2013</v>
      </c>
      <c r="H4845" s="141">
        <v>2500</v>
      </c>
      <c r="I4845" s="141" t="str">
        <f t="shared" si="227"/>
        <v>Nissan Frontier Navara_2013_2500</v>
      </c>
      <c r="J4845" s="141">
        <v>220000</v>
      </c>
    </row>
    <row r="4846" spans="1:10">
      <c r="A4846" s="141" t="s">
        <v>239</v>
      </c>
      <c r="B4846" s="141">
        <v>320</v>
      </c>
      <c r="C4846" s="141" t="s">
        <v>208</v>
      </c>
      <c r="D4846" s="141" t="s">
        <v>209</v>
      </c>
      <c r="E4846" s="141">
        <v>2013</v>
      </c>
      <c r="F4846" s="141" t="str">
        <f t="shared" si="225"/>
        <v>Nissan Frontier Navara</v>
      </c>
      <c r="G4846" s="141" t="str">
        <f t="shared" si="226"/>
        <v>Nissan Frontier Navara_2013</v>
      </c>
      <c r="H4846" s="141">
        <v>2500</v>
      </c>
      <c r="I4846" s="141" t="str">
        <f t="shared" si="227"/>
        <v>Nissan Frontier Navara_2013_2500</v>
      </c>
      <c r="J4846" s="141">
        <v>210000</v>
      </c>
    </row>
    <row r="4847" spans="1:10">
      <c r="A4847" s="141" t="s">
        <v>239</v>
      </c>
      <c r="B4847" s="141">
        <v>320</v>
      </c>
      <c r="C4847" s="141" t="s">
        <v>208</v>
      </c>
      <c r="D4847" s="141" t="s">
        <v>209</v>
      </c>
      <c r="E4847" s="141">
        <v>2013</v>
      </c>
      <c r="F4847" s="141" t="str">
        <f t="shared" si="225"/>
        <v>Nissan Frontier Navara</v>
      </c>
      <c r="G4847" s="141" t="str">
        <f t="shared" si="226"/>
        <v>Nissan Frontier Navara_2013</v>
      </c>
      <c r="H4847" s="141">
        <v>2500</v>
      </c>
      <c r="I4847" s="141" t="str">
        <f t="shared" si="227"/>
        <v>Nissan Frontier Navara_2013_2500</v>
      </c>
      <c r="J4847" s="141">
        <v>200000</v>
      </c>
    </row>
    <row r="4848" spans="1:10">
      <c r="A4848" s="141" t="s">
        <v>239</v>
      </c>
      <c r="B4848" s="141">
        <v>320</v>
      </c>
      <c r="C4848" s="141" t="s">
        <v>208</v>
      </c>
      <c r="D4848" s="141" t="s">
        <v>209</v>
      </c>
      <c r="E4848" s="141">
        <v>2013</v>
      </c>
      <c r="F4848" s="141" t="str">
        <f t="shared" si="225"/>
        <v>Nissan Frontier Navara</v>
      </c>
      <c r="G4848" s="141" t="str">
        <f t="shared" si="226"/>
        <v>Nissan Frontier Navara_2013</v>
      </c>
      <c r="H4848" s="141">
        <v>2500</v>
      </c>
      <c r="I4848" s="141" t="str">
        <f t="shared" si="227"/>
        <v>Nissan Frontier Navara_2013_2500</v>
      </c>
      <c r="J4848" s="141">
        <v>190000</v>
      </c>
    </row>
    <row r="4849" spans="1:10">
      <c r="A4849" s="141" t="s">
        <v>239</v>
      </c>
      <c r="B4849" s="141">
        <v>320</v>
      </c>
      <c r="C4849" s="141" t="s">
        <v>208</v>
      </c>
      <c r="D4849" s="141" t="s">
        <v>209</v>
      </c>
      <c r="E4849" s="141">
        <v>2013</v>
      </c>
      <c r="F4849" s="141" t="str">
        <f t="shared" si="225"/>
        <v>Nissan Frontier Navara</v>
      </c>
      <c r="G4849" s="141" t="str">
        <f t="shared" si="226"/>
        <v>Nissan Frontier Navara_2013</v>
      </c>
      <c r="H4849" s="141">
        <v>2500</v>
      </c>
      <c r="I4849" s="141" t="str">
        <f t="shared" si="227"/>
        <v>Nissan Frontier Navara_2013_2500</v>
      </c>
      <c r="J4849" s="141">
        <v>180000</v>
      </c>
    </row>
    <row r="4850" spans="1:10">
      <c r="A4850" s="141" t="s">
        <v>239</v>
      </c>
      <c r="B4850" s="141">
        <v>320</v>
      </c>
      <c r="C4850" s="141" t="s">
        <v>208</v>
      </c>
      <c r="D4850" s="141" t="s">
        <v>209</v>
      </c>
      <c r="E4850" s="141">
        <v>2013</v>
      </c>
      <c r="F4850" s="141" t="str">
        <f t="shared" si="225"/>
        <v>Nissan Frontier Navara</v>
      </c>
      <c r="G4850" s="141" t="str">
        <f t="shared" si="226"/>
        <v>Nissan Frontier Navara_2013</v>
      </c>
      <c r="H4850" s="141">
        <v>2500</v>
      </c>
      <c r="I4850" s="141" t="str">
        <f t="shared" si="227"/>
        <v>Nissan Frontier Navara_2013_2500</v>
      </c>
      <c r="J4850" s="141">
        <v>170000</v>
      </c>
    </row>
    <row r="4851" spans="1:10">
      <c r="A4851" s="141" t="s">
        <v>239</v>
      </c>
      <c r="B4851" s="141">
        <v>320</v>
      </c>
      <c r="C4851" s="141" t="s">
        <v>208</v>
      </c>
      <c r="D4851" s="141" t="s">
        <v>209</v>
      </c>
      <c r="E4851" s="141">
        <v>2013</v>
      </c>
      <c r="F4851" s="141" t="str">
        <f t="shared" si="225"/>
        <v>Nissan Frontier Navara</v>
      </c>
      <c r="G4851" s="141" t="str">
        <f t="shared" si="226"/>
        <v>Nissan Frontier Navara_2013</v>
      </c>
      <c r="H4851" s="141">
        <v>2500</v>
      </c>
      <c r="I4851" s="141" t="str">
        <f t="shared" si="227"/>
        <v>Nissan Frontier Navara_2013_2500</v>
      </c>
      <c r="J4851" s="141">
        <v>160000</v>
      </c>
    </row>
    <row r="4852" spans="1:10">
      <c r="A4852" s="141" t="s">
        <v>239</v>
      </c>
      <c r="B4852" s="141">
        <v>320</v>
      </c>
      <c r="C4852" s="141" t="s">
        <v>208</v>
      </c>
      <c r="D4852" s="141" t="s">
        <v>209</v>
      </c>
      <c r="E4852" s="141">
        <v>2013</v>
      </c>
      <c r="F4852" s="141" t="str">
        <f t="shared" si="225"/>
        <v>Nissan Frontier Navara</v>
      </c>
      <c r="G4852" s="141" t="str">
        <f t="shared" si="226"/>
        <v>Nissan Frontier Navara_2013</v>
      </c>
      <c r="H4852" s="141">
        <v>2500</v>
      </c>
      <c r="I4852" s="141" t="str">
        <f t="shared" si="227"/>
        <v>Nissan Frontier Navara_2013_2500</v>
      </c>
      <c r="J4852" s="141">
        <v>150000</v>
      </c>
    </row>
    <row r="4853" spans="1:10">
      <c r="A4853" s="141" t="s">
        <v>239</v>
      </c>
      <c r="B4853" s="141">
        <v>320</v>
      </c>
      <c r="C4853" s="141" t="s">
        <v>208</v>
      </c>
      <c r="D4853" s="141" t="s">
        <v>209</v>
      </c>
      <c r="E4853" s="141">
        <v>2013</v>
      </c>
      <c r="F4853" s="141" t="str">
        <f t="shared" si="225"/>
        <v>Nissan Frontier Navara</v>
      </c>
      <c r="G4853" s="141" t="str">
        <f t="shared" si="226"/>
        <v>Nissan Frontier Navara_2013</v>
      </c>
      <c r="H4853" s="141">
        <v>2500</v>
      </c>
      <c r="I4853" s="141" t="str">
        <f t="shared" si="227"/>
        <v>Nissan Frontier Navara_2013_2500</v>
      </c>
      <c r="J4853" s="141">
        <v>140000</v>
      </c>
    </row>
    <row r="4854" spans="1:10">
      <c r="A4854" s="141" t="s">
        <v>239</v>
      </c>
      <c r="B4854" s="141">
        <v>320</v>
      </c>
      <c r="C4854" s="141" t="s">
        <v>208</v>
      </c>
      <c r="D4854" s="141" t="s">
        <v>209</v>
      </c>
      <c r="E4854" s="141">
        <v>2013</v>
      </c>
      <c r="F4854" s="141" t="str">
        <f t="shared" si="225"/>
        <v>Nissan Frontier Navara</v>
      </c>
      <c r="G4854" s="141" t="str">
        <f t="shared" si="226"/>
        <v>Nissan Frontier Navara_2013</v>
      </c>
      <c r="H4854" s="141">
        <v>2500</v>
      </c>
      <c r="I4854" s="141" t="str">
        <f t="shared" si="227"/>
        <v>Nissan Frontier Navara_2013_2500</v>
      </c>
      <c r="J4854" s="141">
        <v>130000</v>
      </c>
    </row>
    <row r="4855" spans="1:10">
      <c r="A4855" s="141" t="s">
        <v>240</v>
      </c>
      <c r="B4855" s="141">
        <v>110</v>
      </c>
      <c r="C4855" s="141" t="s">
        <v>208</v>
      </c>
      <c r="D4855" s="141" t="s">
        <v>209</v>
      </c>
      <c r="E4855" s="141">
        <v>2013</v>
      </c>
      <c r="F4855" s="141" t="str">
        <f t="shared" si="225"/>
        <v>Nissan Frontier Navara</v>
      </c>
      <c r="G4855" s="141" t="str">
        <f t="shared" si="226"/>
        <v>Nissan Frontier Navara_2013</v>
      </c>
      <c r="H4855" s="141">
        <v>2500</v>
      </c>
      <c r="I4855" s="141" t="str">
        <f t="shared" si="227"/>
        <v>Nissan Frontier Navara_2013_2500</v>
      </c>
      <c r="J4855" s="141">
        <v>290000</v>
      </c>
    </row>
    <row r="4856" spans="1:10">
      <c r="A4856" s="141" t="s">
        <v>240</v>
      </c>
      <c r="B4856" s="141">
        <v>110</v>
      </c>
      <c r="C4856" s="141" t="s">
        <v>208</v>
      </c>
      <c r="D4856" s="141" t="s">
        <v>209</v>
      </c>
      <c r="E4856" s="141">
        <v>2013</v>
      </c>
      <c r="F4856" s="141" t="str">
        <f t="shared" si="225"/>
        <v>Nissan Frontier Navara</v>
      </c>
      <c r="G4856" s="141" t="str">
        <f t="shared" si="226"/>
        <v>Nissan Frontier Navara_2013</v>
      </c>
      <c r="H4856" s="141">
        <v>2500</v>
      </c>
      <c r="I4856" s="141" t="str">
        <f t="shared" si="227"/>
        <v>Nissan Frontier Navara_2013_2500</v>
      </c>
      <c r="J4856" s="141">
        <v>280000</v>
      </c>
    </row>
    <row r="4857" spans="1:10">
      <c r="A4857" s="141" t="s">
        <v>240</v>
      </c>
      <c r="B4857" s="141">
        <v>110</v>
      </c>
      <c r="C4857" s="141" t="s">
        <v>208</v>
      </c>
      <c r="D4857" s="141" t="s">
        <v>209</v>
      </c>
      <c r="E4857" s="141">
        <v>2013</v>
      </c>
      <c r="F4857" s="141" t="str">
        <f t="shared" si="225"/>
        <v>Nissan Frontier Navara</v>
      </c>
      <c r="G4857" s="141" t="str">
        <f t="shared" si="226"/>
        <v>Nissan Frontier Navara_2013</v>
      </c>
      <c r="H4857" s="141">
        <v>2500</v>
      </c>
      <c r="I4857" s="141" t="str">
        <f t="shared" si="227"/>
        <v>Nissan Frontier Navara_2013_2500</v>
      </c>
      <c r="J4857" s="141">
        <v>270000</v>
      </c>
    </row>
    <row r="4858" spans="1:10">
      <c r="A4858" s="141" t="s">
        <v>240</v>
      </c>
      <c r="B4858" s="141">
        <v>110</v>
      </c>
      <c r="C4858" s="141" t="s">
        <v>208</v>
      </c>
      <c r="D4858" s="141" t="s">
        <v>209</v>
      </c>
      <c r="E4858" s="141">
        <v>2013</v>
      </c>
      <c r="F4858" s="141" t="str">
        <f t="shared" si="225"/>
        <v>Nissan Frontier Navara</v>
      </c>
      <c r="G4858" s="141" t="str">
        <f t="shared" si="226"/>
        <v>Nissan Frontier Navara_2013</v>
      </c>
      <c r="H4858" s="141">
        <v>2500</v>
      </c>
      <c r="I4858" s="141" t="str">
        <f t="shared" si="227"/>
        <v>Nissan Frontier Navara_2013_2500</v>
      </c>
      <c r="J4858" s="141">
        <v>260000</v>
      </c>
    </row>
    <row r="4859" spans="1:10">
      <c r="A4859" s="141" t="s">
        <v>240</v>
      </c>
      <c r="B4859" s="141">
        <v>110</v>
      </c>
      <c r="C4859" s="141" t="s">
        <v>208</v>
      </c>
      <c r="D4859" s="141" t="s">
        <v>209</v>
      </c>
      <c r="E4859" s="141">
        <v>2013</v>
      </c>
      <c r="F4859" s="141" t="str">
        <f t="shared" si="225"/>
        <v>Nissan Frontier Navara</v>
      </c>
      <c r="G4859" s="141" t="str">
        <f t="shared" si="226"/>
        <v>Nissan Frontier Navara_2013</v>
      </c>
      <c r="H4859" s="141">
        <v>2500</v>
      </c>
      <c r="I4859" s="141" t="str">
        <f t="shared" si="227"/>
        <v>Nissan Frontier Navara_2013_2500</v>
      </c>
      <c r="J4859" s="141">
        <v>250000</v>
      </c>
    </row>
    <row r="4860" spans="1:10">
      <c r="A4860" s="141" t="s">
        <v>240</v>
      </c>
      <c r="B4860" s="141">
        <v>110</v>
      </c>
      <c r="C4860" s="141" t="s">
        <v>208</v>
      </c>
      <c r="D4860" s="141" t="s">
        <v>209</v>
      </c>
      <c r="E4860" s="141">
        <v>2013</v>
      </c>
      <c r="F4860" s="141" t="str">
        <f t="shared" si="225"/>
        <v>Nissan Frontier Navara</v>
      </c>
      <c r="G4860" s="141" t="str">
        <f t="shared" si="226"/>
        <v>Nissan Frontier Navara_2013</v>
      </c>
      <c r="H4860" s="141">
        <v>2500</v>
      </c>
      <c r="I4860" s="141" t="str">
        <f t="shared" si="227"/>
        <v>Nissan Frontier Navara_2013_2500</v>
      </c>
      <c r="J4860" s="141">
        <v>240000</v>
      </c>
    </row>
    <row r="4861" spans="1:10">
      <c r="A4861" s="141" t="s">
        <v>240</v>
      </c>
      <c r="B4861" s="141">
        <v>110</v>
      </c>
      <c r="C4861" s="141" t="s">
        <v>208</v>
      </c>
      <c r="D4861" s="141" t="s">
        <v>209</v>
      </c>
      <c r="E4861" s="141">
        <v>2013</v>
      </c>
      <c r="F4861" s="141" t="str">
        <f t="shared" si="225"/>
        <v>Nissan Frontier Navara</v>
      </c>
      <c r="G4861" s="141" t="str">
        <f t="shared" si="226"/>
        <v>Nissan Frontier Navara_2013</v>
      </c>
      <c r="H4861" s="141">
        <v>2500</v>
      </c>
      <c r="I4861" s="141" t="str">
        <f t="shared" si="227"/>
        <v>Nissan Frontier Navara_2013_2500</v>
      </c>
      <c r="J4861" s="141">
        <v>230000</v>
      </c>
    </row>
    <row r="4862" spans="1:10">
      <c r="A4862" s="141" t="s">
        <v>240</v>
      </c>
      <c r="B4862" s="141">
        <v>110</v>
      </c>
      <c r="C4862" s="141" t="s">
        <v>208</v>
      </c>
      <c r="D4862" s="141" t="s">
        <v>209</v>
      </c>
      <c r="E4862" s="141">
        <v>2013</v>
      </c>
      <c r="F4862" s="141" t="str">
        <f t="shared" si="225"/>
        <v>Nissan Frontier Navara</v>
      </c>
      <c r="G4862" s="141" t="str">
        <f t="shared" si="226"/>
        <v>Nissan Frontier Navara_2013</v>
      </c>
      <c r="H4862" s="141">
        <v>2500</v>
      </c>
      <c r="I4862" s="141" t="str">
        <f t="shared" si="227"/>
        <v>Nissan Frontier Navara_2013_2500</v>
      </c>
      <c r="J4862" s="141">
        <v>220000</v>
      </c>
    </row>
    <row r="4863" spans="1:10">
      <c r="A4863" s="141" t="s">
        <v>240</v>
      </c>
      <c r="B4863" s="141">
        <v>110</v>
      </c>
      <c r="C4863" s="141" t="s">
        <v>208</v>
      </c>
      <c r="D4863" s="141" t="s">
        <v>209</v>
      </c>
      <c r="E4863" s="141">
        <v>2013</v>
      </c>
      <c r="F4863" s="141" t="str">
        <f t="shared" si="225"/>
        <v>Nissan Frontier Navara</v>
      </c>
      <c r="G4863" s="141" t="str">
        <f t="shared" si="226"/>
        <v>Nissan Frontier Navara_2013</v>
      </c>
      <c r="H4863" s="141">
        <v>2500</v>
      </c>
      <c r="I4863" s="141" t="str">
        <f t="shared" si="227"/>
        <v>Nissan Frontier Navara_2013_2500</v>
      </c>
      <c r="J4863" s="141">
        <v>210000</v>
      </c>
    </row>
    <row r="4864" spans="1:10">
      <c r="A4864" s="141" t="s">
        <v>240</v>
      </c>
      <c r="B4864" s="141">
        <v>110</v>
      </c>
      <c r="C4864" s="141" t="s">
        <v>208</v>
      </c>
      <c r="D4864" s="141" t="s">
        <v>209</v>
      </c>
      <c r="E4864" s="141">
        <v>2013</v>
      </c>
      <c r="F4864" s="141" t="str">
        <f t="shared" si="225"/>
        <v>Nissan Frontier Navara</v>
      </c>
      <c r="G4864" s="141" t="str">
        <f t="shared" si="226"/>
        <v>Nissan Frontier Navara_2013</v>
      </c>
      <c r="H4864" s="141">
        <v>2500</v>
      </c>
      <c r="I4864" s="141" t="str">
        <f t="shared" si="227"/>
        <v>Nissan Frontier Navara_2013_2500</v>
      </c>
      <c r="J4864" s="141">
        <v>200000</v>
      </c>
    </row>
    <row r="4865" spans="1:10">
      <c r="A4865" s="141" t="s">
        <v>240</v>
      </c>
      <c r="B4865" s="141">
        <v>110</v>
      </c>
      <c r="C4865" s="141" t="s">
        <v>208</v>
      </c>
      <c r="D4865" s="141" t="s">
        <v>209</v>
      </c>
      <c r="E4865" s="141">
        <v>2013</v>
      </c>
      <c r="F4865" s="141" t="str">
        <f t="shared" ref="F4865:F4928" si="228">C4865&amp;" "&amp;D4865</f>
        <v>Nissan Frontier Navara</v>
      </c>
      <c r="G4865" s="141" t="str">
        <f t="shared" si="226"/>
        <v>Nissan Frontier Navara_2013</v>
      </c>
      <c r="H4865" s="141">
        <v>2500</v>
      </c>
      <c r="I4865" s="141" t="str">
        <f t="shared" si="227"/>
        <v>Nissan Frontier Navara_2013_2500</v>
      </c>
      <c r="J4865" s="141">
        <v>190000</v>
      </c>
    </row>
    <row r="4866" spans="1:10">
      <c r="A4866" s="141" t="s">
        <v>239</v>
      </c>
      <c r="B4866" s="141">
        <v>320</v>
      </c>
      <c r="C4866" s="141" t="s">
        <v>208</v>
      </c>
      <c r="D4866" s="141" t="s">
        <v>209</v>
      </c>
      <c r="E4866" s="141">
        <v>2014</v>
      </c>
      <c r="F4866" s="141" t="str">
        <f t="shared" si="228"/>
        <v>Nissan Frontier Navara</v>
      </c>
      <c r="G4866" s="141" t="str">
        <f t="shared" ref="G4866:G4929" si="229">F4866&amp;"_"&amp;E4866</f>
        <v>Nissan Frontier Navara_2014</v>
      </c>
      <c r="H4866" s="141">
        <v>2500</v>
      </c>
      <c r="I4866" s="141" t="str">
        <f t="shared" si="227"/>
        <v>Nissan Frontier Navara_2014_2500</v>
      </c>
      <c r="J4866" s="141">
        <v>270000</v>
      </c>
    </row>
    <row r="4867" spans="1:10">
      <c r="A4867" s="141" t="s">
        <v>239</v>
      </c>
      <c r="B4867" s="141">
        <v>320</v>
      </c>
      <c r="C4867" s="141" t="s">
        <v>208</v>
      </c>
      <c r="D4867" s="141" t="s">
        <v>209</v>
      </c>
      <c r="E4867" s="141">
        <v>2014</v>
      </c>
      <c r="F4867" s="141" t="str">
        <f t="shared" si="228"/>
        <v>Nissan Frontier Navara</v>
      </c>
      <c r="G4867" s="141" t="str">
        <f t="shared" si="229"/>
        <v>Nissan Frontier Navara_2014</v>
      </c>
      <c r="H4867" s="141">
        <v>2500</v>
      </c>
      <c r="I4867" s="141" t="str">
        <f t="shared" ref="I4867:I4930" si="230">G4867&amp;"_"&amp;H4867</f>
        <v>Nissan Frontier Navara_2014_2500</v>
      </c>
      <c r="J4867" s="141">
        <v>260000</v>
      </c>
    </row>
    <row r="4868" spans="1:10">
      <c r="A4868" s="141" t="s">
        <v>239</v>
      </c>
      <c r="B4868" s="141">
        <v>320</v>
      </c>
      <c r="C4868" s="141" t="s">
        <v>208</v>
      </c>
      <c r="D4868" s="141" t="s">
        <v>209</v>
      </c>
      <c r="E4868" s="141">
        <v>2014</v>
      </c>
      <c r="F4868" s="141" t="str">
        <f t="shared" si="228"/>
        <v>Nissan Frontier Navara</v>
      </c>
      <c r="G4868" s="141" t="str">
        <f t="shared" si="229"/>
        <v>Nissan Frontier Navara_2014</v>
      </c>
      <c r="H4868" s="141">
        <v>2500</v>
      </c>
      <c r="I4868" s="141" t="str">
        <f t="shared" si="230"/>
        <v>Nissan Frontier Navara_2014_2500</v>
      </c>
      <c r="J4868" s="141">
        <v>250000</v>
      </c>
    </row>
    <row r="4869" spans="1:10">
      <c r="A4869" s="141" t="s">
        <v>239</v>
      </c>
      <c r="B4869" s="141">
        <v>320</v>
      </c>
      <c r="C4869" s="141" t="s">
        <v>208</v>
      </c>
      <c r="D4869" s="141" t="s">
        <v>209</v>
      </c>
      <c r="E4869" s="141">
        <v>2014</v>
      </c>
      <c r="F4869" s="141" t="str">
        <f t="shared" si="228"/>
        <v>Nissan Frontier Navara</v>
      </c>
      <c r="G4869" s="141" t="str">
        <f t="shared" si="229"/>
        <v>Nissan Frontier Navara_2014</v>
      </c>
      <c r="H4869" s="141">
        <v>2500</v>
      </c>
      <c r="I4869" s="141" t="str">
        <f t="shared" si="230"/>
        <v>Nissan Frontier Navara_2014_2500</v>
      </c>
      <c r="J4869" s="141">
        <v>240000</v>
      </c>
    </row>
    <row r="4870" spans="1:10">
      <c r="A4870" s="141" t="s">
        <v>239</v>
      </c>
      <c r="B4870" s="141">
        <v>320</v>
      </c>
      <c r="C4870" s="141" t="s">
        <v>208</v>
      </c>
      <c r="D4870" s="141" t="s">
        <v>209</v>
      </c>
      <c r="E4870" s="141">
        <v>2014</v>
      </c>
      <c r="F4870" s="141" t="str">
        <f t="shared" si="228"/>
        <v>Nissan Frontier Navara</v>
      </c>
      <c r="G4870" s="141" t="str">
        <f t="shared" si="229"/>
        <v>Nissan Frontier Navara_2014</v>
      </c>
      <c r="H4870" s="141">
        <v>2500</v>
      </c>
      <c r="I4870" s="141" t="str">
        <f t="shared" si="230"/>
        <v>Nissan Frontier Navara_2014_2500</v>
      </c>
      <c r="J4870" s="141">
        <v>230000</v>
      </c>
    </row>
    <row r="4871" spans="1:10">
      <c r="A4871" s="141" t="s">
        <v>239</v>
      </c>
      <c r="B4871" s="141">
        <v>320</v>
      </c>
      <c r="C4871" s="141" t="s">
        <v>208</v>
      </c>
      <c r="D4871" s="141" t="s">
        <v>209</v>
      </c>
      <c r="E4871" s="141">
        <v>2014</v>
      </c>
      <c r="F4871" s="141" t="str">
        <f t="shared" si="228"/>
        <v>Nissan Frontier Navara</v>
      </c>
      <c r="G4871" s="141" t="str">
        <f t="shared" si="229"/>
        <v>Nissan Frontier Navara_2014</v>
      </c>
      <c r="H4871" s="141">
        <v>2500</v>
      </c>
      <c r="I4871" s="141" t="str">
        <f t="shared" si="230"/>
        <v>Nissan Frontier Navara_2014_2500</v>
      </c>
      <c r="J4871" s="141">
        <v>220000</v>
      </c>
    </row>
    <row r="4872" spans="1:10">
      <c r="A4872" s="141" t="s">
        <v>239</v>
      </c>
      <c r="B4872" s="141">
        <v>320</v>
      </c>
      <c r="C4872" s="141" t="s">
        <v>208</v>
      </c>
      <c r="D4872" s="141" t="s">
        <v>209</v>
      </c>
      <c r="E4872" s="141">
        <v>2014</v>
      </c>
      <c r="F4872" s="141" t="str">
        <f t="shared" si="228"/>
        <v>Nissan Frontier Navara</v>
      </c>
      <c r="G4872" s="141" t="str">
        <f t="shared" si="229"/>
        <v>Nissan Frontier Navara_2014</v>
      </c>
      <c r="H4872" s="141">
        <v>2500</v>
      </c>
      <c r="I4872" s="141" t="str">
        <f t="shared" si="230"/>
        <v>Nissan Frontier Navara_2014_2500</v>
      </c>
      <c r="J4872" s="141">
        <v>210000</v>
      </c>
    </row>
    <row r="4873" spans="1:10">
      <c r="A4873" s="141" t="s">
        <v>239</v>
      </c>
      <c r="B4873" s="141">
        <v>320</v>
      </c>
      <c r="C4873" s="141" t="s">
        <v>208</v>
      </c>
      <c r="D4873" s="141" t="s">
        <v>209</v>
      </c>
      <c r="E4873" s="141">
        <v>2014</v>
      </c>
      <c r="F4873" s="141" t="str">
        <f t="shared" si="228"/>
        <v>Nissan Frontier Navara</v>
      </c>
      <c r="G4873" s="141" t="str">
        <f t="shared" si="229"/>
        <v>Nissan Frontier Navara_2014</v>
      </c>
      <c r="H4873" s="141">
        <v>2500</v>
      </c>
      <c r="I4873" s="141" t="str">
        <f t="shared" si="230"/>
        <v>Nissan Frontier Navara_2014_2500</v>
      </c>
      <c r="J4873" s="141">
        <v>200000</v>
      </c>
    </row>
    <row r="4874" spans="1:10">
      <c r="A4874" s="141" t="s">
        <v>239</v>
      </c>
      <c r="B4874" s="141">
        <v>320</v>
      </c>
      <c r="C4874" s="141" t="s">
        <v>208</v>
      </c>
      <c r="D4874" s="141" t="s">
        <v>209</v>
      </c>
      <c r="E4874" s="141">
        <v>2014</v>
      </c>
      <c r="F4874" s="141" t="str">
        <f t="shared" si="228"/>
        <v>Nissan Frontier Navara</v>
      </c>
      <c r="G4874" s="141" t="str">
        <f t="shared" si="229"/>
        <v>Nissan Frontier Navara_2014</v>
      </c>
      <c r="H4874" s="141">
        <v>2500</v>
      </c>
      <c r="I4874" s="141" t="str">
        <f t="shared" si="230"/>
        <v>Nissan Frontier Navara_2014_2500</v>
      </c>
      <c r="J4874" s="141">
        <v>190000</v>
      </c>
    </row>
    <row r="4875" spans="1:10">
      <c r="A4875" s="141" t="s">
        <v>239</v>
      </c>
      <c r="B4875" s="141">
        <v>320</v>
      </c>
      <c r="C4875" s="141" t="s">
        <v>208</v>
      </c>
      <c r="D4875" s="141" t="s">
        <v>209</v>
      </c>
      <c r="E4875" s="141">
        <v>2014</v>
      </c>
      <c r="F4875" s="141" t="str">
        <f t="shared" si="228"/>
        <v>Nissan Frontier Navara</v>
      </c>
      <c r="G4875" s="141" t="str">
        <f t="shared" si="229"/>
        <v>Nissan Frontier Navara_2014</v>
      </c>
      <c r="H4875" s="141">
        <v>2500</v>
      </c>
      <c r="I4875" s="141" t="str">
        <f t="shared" si="230"/>
        <v>Nissan Frontier Navara_2014_2500</v>
      </c>
      <c r="J4875" s="141">
        <v>180000</v>
      </c>
    </row>
    <row r="4876" spans="1:10">
      <c r="A4876" s="141" t="s">
        <v>239</v>
      </c>
      <c r="B4876" s="141">
        <v>320</v>
      </c>
      <c r="C4876" s="141" t="s">
        <v>208</v>
      </c>
      <c r="D4876" s="141" t="s">
        <v>209</v>
      </c>
      <c r="E4876" s="141">
        <v>2014</v>
      </c>
      <c r="F4876" s="141" t="str">
        <f t="shared" si="228"/>
        <v>Nissan Frontier Navara</v>
      </c>
      <c r="G4876" s="141" t="str">
        <f t="shared" si="229"/>
        <v>Nissan Frontier Navara_2014</v>
      </c>
      <c r="H4876" s="141">
        <v>2500</v>
      </c>
      <c r="I4876" s="141" t="str">
        <f t="shared" si="230"/>
        <v>Nissan Frontier Navara_2014_2500</v>
      </c>
      <c r="J4876" s="141">
        <v>170000</v>
      </c>
    </row>
    <row r="4877" spans="1:10">
      <c r="A4877" s="141" t="s">
        <v>239</v>
      </c>
      <c r="B4877" s="141">
        <v>320</v>
      </c>
      <c r="C4877" s="141" t="s">
        <v>208</v>
      </c>
      <c r="D4877" s="141" t="s">
        <v>209</v>
      </c>
      <c r="E4877" s="141">
        <v>2014</v>
      </c>
      <c r="F4877" s="141" t="str">
        <f t="shared" si="228"/>
        <v>Nissan Frontier Navara</v>
      </c>
      <c r="G4877" s="141" t="str">
        <f t="shared" si="229"/>
        <v>Nissan Frontier Navara_2014</v>
      </c>
      <c r="H4877" s="141">
        <v>2500</v>
      </c>
      <c r="I4877" s="141" t="str">
        <f t="shared" si="230"/>
        <v>Nissan Frontier Navara_2014_2500</v>
      </c>
      <c r="J4877" s="141">
        <v>160000</v>
      </c>
    </row>
    <row r="4878" spans="1:10">
      <c r="A4878" s="141" t="s">
        <v>239</v>
      </c>
      <c r="B4878" s="141">
        <v>320</v>
      </c>
      <c r="C4878" s="141" t="s">
        <v>208</v>
      </c>
      <c r="D4878" s="141" t="s">
        <v>209</v>
      </c>
      <c r="E4878" s="141">
        <v>2014</v>
      </c>
      <c r="F4878" s="141" t="str">
        <f t="shared" si="228"/>
        <v>Nissan Frontier Navara</v>
      </c>
      <c r="G4878" s="141" t="str">
        <f t="shared" si="229"/>
        <v>Nissan Frontier Navara_2014</v>
      </c>
      <c r="H4878" s="141">
        <v>2500</v>
      </c>
      <c r="I4878" s="141" t="str">
        <f t="shared" si="230"/>
        <v>Nissan Frontier Navara_2014_2500</v>
      </c>
      <c r="J4878" s="141">
        <v>150000</v>
      </c>
    </row>
    <row r="4879" spans="1:10">
      <c r="A4879" s="141" t="s">
        <v>239</v>
      </c>
      <c r="B4879" s="141">
        <v>320</v>
      </c>
      <c r="C4879" s="141" t="s">
        <v>208</v>
      </c>
      <c r="D4879" s="141" t="s">
        <v>209</v>
      </c>
      <c r="E4879" s="141">
        <v>2014</v>
      </c>
      <c r="F4879" s="141" t="str">
        <f t="shared" si="228"/>
        <v>Nissan Frontier Navara</v>
      </c>
      <c r="G4879" s="141" t="str">
        <f t="shared" si="229"/>
        <v>Nissan Frontier Navara_2014</v>
      </c>
      <c r="H4879" s="141">
        <v>2500</v>
      </c>
      <c r="I4879" s="141" t="str">
        <f t="shared" si="230"/>
        <v>Nissan Frontier Navara_2014_2500</v>
      </c>
      <c r="J4879" s="141">
        <v>140000</v>
      </c>
    </row>
    <row r="4880" spans="1:10">
      <c r="A4880" s="141" t="s">
        <v>240</v>
      </c>
      <c r="B4880" s="141">
        <v>110</v>
      </c>
      <c r="C4880" s="141" t="s">
        <v>208</v>
      </c>
      <c r="D4880" s="141" t="s">
        <v>209</v>
      </c>
      <c r="E4880" s="141">
        <v>2014</v>
      </c>
      <c r="F4880" s="141" t="str">
        <f t="shared" si="228"/>
        <v>Nissan Frontier Navara</v>
      </c>
      <c r="G4880" s="141" t="str">
        <f t="shared" si="229"/>
        <v>Nissan Frontier Navara_2014</v>
      </c>
      <c r="H4880" s="141">
        <v>2500</v>
      </c>
      <c r="I4880" s="141" t="str">
        <f t="shared" si="230"/>
        <v>Nissan Frontier Navara_2014_2500</v>
      </c>
      <c r="J4880" s="141">
        <v>320000</v>
      </c>
    </row>
    <row r="4881" spans="1:10">
      <c r="A4881" s="141" t="s">
        <v>240</v>
      </c>
      <c r="B4881" s="141">
        <v>110</v>
      </c>
      <c r="C4881" s="141" t="s">
        <v>208</v>
      </c>
      <c r="D4881" s="141" t="s">
        <v>209</v>
      </c>
      <c r="E4881" s="141">
        <v>2014</v>
      </c>
      <c r="F4881" s="141" t="str">
        <f t="shared" si="228"/>
        <v>Nissan Frontier Navara</v>
      </c>
      <c r="G4881" s="141" t="str">
        <f t="shared" si="229"/>
        <v>Nissan Frontier Navara_2014</v>
      </c>
      <c r="H4881" s="141">
        <v>2500</v>
      </c>
      <c r="I4881" s="141" t="str">
        <f t="shared" si="230"/>
        <v>Nissan Frontier Navara_2014_2500</v>
      </c>
      <c r="J4881" s="141">
        <v>310000</v>
      </c>
    </row>
    <row r="4882" spans="1:10">
      <c r="A4882" s="141" t="s">
        <v>240</v>
      </c>
      <c r="B4882" s="141">
        <v>110</v>
      </c>
      <c r="C4882" s="141" t="s">
        <v>208</v>
      </c>
      <c r="D4882" s="141" t="s">
        <v>209</v>
      </c>
      <c r="E4882" s="141">
        <v>2014</v>
      </c>
      <c r="F4882" s="141" t="str">
        <f t="shared" si="228"/>
        <v>Nissan Frontier Navara</v>
      </c>
      <c r="G4882" s="141" t="str">
        <f t="shared" si="229"/>
        <v>Nissan Frontier Navara_2014</v>
      </c>
      <c r="H4882" s="141">
        <v>2500</v>
      </c>
      <c r="I4882" s="141" t="str">
        <f t="shared" si="230"/>
        <v>Nissan Frontier Navara_2014_2500</v>
      </c>
      <c r="J4882" s="141">
        <v>300000</v>
      </c>
    </row>
    <row r="4883" spans="1:10">
      <c r="A4883" s="141" t="s">
        <v>240</v>
      </c>
      <c r="B4883" s="141">
        <v>110</v>
      </c>
      <c r="C4883" s="141" t="s">
        <v>208</v>
      </c>
      <c r="D4883" s="141" t="s">
        <v>209</v>
      </c>
      <c r="E4883" s="141">
        <v>2014</v>
      </c>
      <c r="F4883" s="141" t="str">
        <f t="shared" si="228"/>
        <v>Nissan Frontier Navara</v>
      </c>
      <c r="G4883" s="141" t="str">
        <f t="shared" si="229"/>
        <v>Nissan Frontier Navara_2014</v>
      </c>
      <c r="H4883" s="141">
        <v>2500</v>
      </c>
      <c r="I4883" s="141" t="str">
        <f t="shared" si="230"/>
        <v>Nissan Frontier Navara_2014_2500</v>
      </c>
      <c r="J4883" s="141">
        <v>290000</v>
      </c>
    </row>
    <row r="4884" spans="1:10">
      <c r="A4884" s="141" t="s">
        <v>240</v>
      </c>
      <c r="B4884" s="141">
        <v>110</v>
      </c>
      <c r="C4884" s="141" t="s">
        <v>208</v>
      </c>
      <c r="D4884" s="141" t="s">
        <v>209</v>
      </c>
      <c r="E4884" s="141">
        <v>2014</v>
      </c>
      <c r="F4884" s="141" t="str">
        <f t="shared" si="228"/>
        <v>Nissan Frontier Navara</v>
      </c>
      <c r="G4884" s="141" t="str">
        <f t="shared" si="229"/>
        <v>Nissan Frontier Navara_2014</v>
      </c>
      <c r="H4884" s="141">
        <v>2500</v>
      </c>
      <c r="I4884" s="141" t="str">
        <f t="shared" si="230"/>
        <v>Nissan Frontier Navara_2014_2500</v>
      </c>
      <c r="J4884" s="141">
        <v>280000</v>
      </c>
    </row>
    <row r="4885" spans="1:10">
      <c r="A4885" s="141" t="s">
        <v>240</v>
      </c>
      <c r="B4885" s="141">
        <v>110</v>
      </c>
      <c r="C4885" s="141" t="s">
        <v>208</v>
      </c>
      <c r="D4885" s="141" t="s">
        <v>209</v>
      </c>
      <c r="E4885" s="141">
        <v>2014</v>
      </c>
      <c r="F4885" s="141" t="str">
        <f t="shared" si="228"/>
        <v>Nissan Frontier Navara</v>
      </c>
      <c r="G4885" s="141" t="str">
        <f t="shared" si="229"/>
        <v>Nissan Frontier Navara_2014</v>
      </c>
      <c r="H4885" s="141">
        <v>2500</v>
      </c>
      <c r="I4885" s="141" t="str">
        <f t="shared" si="230"/>
        <v>Nissan Frontier Navara_2014_2500</v>
      </c>
      <c r="J4885" s="141">
        <v>270000</v>
      </c>
    </row>
    <row r="4886" spans="1:10">
      <c r="A4886" s="141" t="s">
        <v>240</v>
      </c>
      <c r="B4886" s="141">
        <v>110</v>
      </c>
      <c r="C4886" s="141" t="s">
        <v>208</v>
      </c>
      <c r="D4886" s="141" t="s">
        <v>209</v>
      </c>
      <c r="E4886" s="141">
        <v>2014</v>
      </c>
      <c r="F4886" s="141" t="str">
        <f t="shared" si="228"/>
        <v>Nissan Frontier Navara</v>
      </c>
      <c r="G4886" s="141" t="str">
        <f t="shared" si="229"/>
        <v>Nissan Frontier Navara_2014</v>
      </c>
      <c r="H4886" s="141">
        <v>2500</v>
      </c>
      <c r="I4886" s="141" t="str">
        <f t="shared" si="230"/>
        <v>Nissan Frontier Navara_2014_2500</v>
      </c>
      <c r="J4886" s="141">
        <v>260000</v>
      </c>
    </row>
    <row r="4887" spans="1:10">
      <c r="A4887" s="141" t="s">
        <v>240</v>
      </c>
      <c r="B4887" s="141">
        <v>110</v>
      </c>
      <c r="C4887" s="141" t="s">
        <v>208</v>
      </c>
      <c r="D4887" s="141" t="s">
        <v>209</v>
      </c>
      <c r="E4887" s="141">
        <v>2014</v>
      </c>
      <c r="F4887" s="141" t="str">
        <f t="shared" si="228"/>
        <v>Nissan Frontier Navara</v>
      </c>
      <c r="G4887" s="141" t="str">
        <f t="shared" si="229"/>
        <v>Nissan Frontier Navara_2014</v>
      </c>
      <c r="H4887" s="141">
        <v>2500</v>
      </c>
      <c r="I4887" s="141" t="str">
        <f t="shared" si="230"/>
        <v>Nissan Frontier Navara_2014_2500</v>
      </c>
      <c r="J4887" s="141">
        <v>250000</v>
      </c>
    </row>
    <row r="4888" spans="1:10">
      <c r="A4888" s="141" t="s">
        <v>240</v>
      </c>
      <c r="B4888" s="141">
        <v>110</v>
      </c>
      <c r="C4888" s="141" t="s">
        <v>208</v>
      </c>
      <c r="D4888" s="141" t="s">
        <v>209</v>
      </c>
      <c r="E4888" s="141">
        <v>2014</v>
      </c>
      <c r="F4888" s="141" t="str">
        <f t="shared" si="228"/>
        <v>Nissan Frontier Navara</v>
      </c>
      <c r="G4888" s="141" t="str">
        <f t="shared" si="229"/>
        <v>Nissan Frontier Navara_2014</v>
      </c>
      <c r="H4888" s="141">
        <v>2500</v>
      </c>
      <c r="I4888" s="141" t="str">
        <f t="shared" si="230"/>
        <v>Nissan Frontier Navara_2014_2500</v>
      </c>
      <c r="J4888" s="141">
        <v>240000</v>
      </c>
    </row>
    <row r="4889" spans="1:10">
      <c r="A4889" s="141" t="s">
        <v>240</v>
      </c>
      <c r="B4889" s="141">
        <v>110</v>
      </c>
      <c r="C4889" s="141" t="s">
        <v>208</v>
      </c>
      <c r="D4889" s="141" t="s">
        <v>209</v>
      </c>
      <c r="E4889" s="141">
        <v>2014</v>
      </c>
      <c r="F4889" s="141" t="str">
        <f t="shared" si="228"/>
        <v>Nissan Frontier Navara</v>
      </c>
      <c r="G4889" s="141" t="str">
        <f t="shared" si="229"/>
        <v>Nissan Frontier Navara_2014</v>
      </c>
      <c r="H4889" s="141">
        <v>2500</v>
      </c>
      <c r="I4889" s="141" t="str">
        <f t="shared" si="230"/>
        <v>Nissan Frontier Navara_2014_2500</v>
      </c>
      <c r="J4889" s="141">
        <v>230000</v>
      </c>
    </row>
    <row r="4890" spans="1:10">
      <c r="A4890" s="141" t="s">
        <v>240</v>
      </c>
      <c r="B4890" s="141">
        <v>110</v>
      </c>
      <c r="C4890" s="141" t="s">
        <v>208</v>
      </c>
      <c r="D4890" s="141" t="s">
        <v>209</v>
      </c>
      <c r="E4890" s="141">
        <v>2014</v>
      </c>
      <c r="F4890" s="141" t="str">
        <f t="shared" si="228"/>
        <v>Nissan Frontier Navara</v>
      </c>
      <c r="G4890" s="141" t="str">
        <f t="shared" si="229"/>
        <v>Nissan Frontier Navara_2014</v>
      </c>
      <c r="H4890" s="141">
        <v>2500</v>
      </c>
      <c r="I4890" s="141" t="str">
        <f t="shared" si="230"/>
        <v>Nissan Frontier Navara_2014_2500</v>
      </c>
      <c r="J4890" s="141">
        <v>220000</v>
      </c>
    </row>
    <row r="4891" spans="1:10">
      <c r="A4891" s="141" t="s">
        <v>240</v>
      </c>
      <c r="B4891" s="141">
        <v>110</v>
      </c>
      <c r="C4891" s="141" t="s">
        <v>208</v>
      </c>
      <c r="D4891" s="141" t="s">
        <v>209</v>
      </c>
      <c r="E4891" s="141">
        <v>2014</v>
      </c>
      <c r="F4891" s="141" t="str">
        <f t="shared" si="228"/>
        <v>Nissan Frontier Navara</v>
      </c>
      <c r="G4891" s="141" t="str">
        <f t="shared" si="229"/>
        <v>Nissan Frontier Navara_2014</v>
      </c>
      <c r="H4891" s="141">
        <v>2500</v>
      </c>
      <c r="I4891" s="141" t="str">
        <f t="shared" si="230"/>
        <v>Nissan Frontier Navara_2014_2500</v>
      </c>
      <c r="J4891" s="141">
        <v>210000</v>
      </c>
    </row>
    <row r="4892" spans="1:10">
      <c r="A4892" s="141" t="s">
        <v>240</v>
      </c>
      <c r="B4892" s="141">
        <v>110</v>
      </c>
      <c r="C4892" s="141" t="s">
        <v>208</v>
      </c>
      <c r="D4892" s="141" t="s">
        <v>209</v>
      </c>
      <c r="E4892" s="141">
        <v>2014</v>
      </c>
      <c r="F4892" s="141" t="str">
        <f t="shared" si="228"/>
        <v>Nissan Frontier Navara</v>
      </c>
      <c r="G4892" s="141" t="str">
        <f t="shared" si="229"/>
        <v>Nissan Frontier Navara_2014</v>
      </c>
      <c r="H4892" s="141">
        <v>2500</v>
      </c>
      <c r="I4892" s="141" t="str">
        <f t="shared" si="230"/>
        <v>Nissan Frontier Navara_2014_2500</v>
      </c>
      <c r="J4892" s="141">
        <v>200000</v>
      </c>
    </row>
    <row r="4893" spans="1:10">
      <c r="A4893" s="141" t="s">
        <v>239</v>
      </c>
      <c r="B4893" s="141">
        <v>320</v>
      </c>
      <c r="C4893" s="141" t="s">
        <v>208</v>
      </c>
      <c r="D4893" s="141" t="s">
        <v>210</v>
      </c>
      <c r="E4893" s="141">
        <v>2014</v>
      </c>
      <c r="F4893" s="141" t="str">
        <f t="shared" si="228"/>
        <v>Nissan NP 300 Navara</v>
      </c>
      <c r="G4893" s="141" t="str">
        <f t="shared" si="229"/>
        <v>Nissan NP 300 Navara_2014</v>
      </c>
      <c r="H4893" s="141">
        <v>2500</v>
      </c>
      <c r="I4893" s="141" t="str">
        <f t="shared" si="230"/>
        <v>Nissan NP 300 Navara_2014_2500</v>
      </c>
      <c r="J4893" s="141">
        <v>270000</v>
      </c>
    </row>
    <row r="4894" spans="1:10">
      <c r="A4894" s="141" t="s">
        <v>239</v>
      </c>
      <c r="B4894" s="141">
        <v>320</v>
      </c>
      <c r="C4894" s="141" t="s">
        <v>208</v>
      </c>
      <c r="D4894" s="141" t="s">
        <v>210</v>
      </c>
      <c r="E4894" s="141">
        <v>2014</v>
      </c>
      <c r="F4894" s="141" t="str">
        <f t="shared" si="228"/>
        <v>Nissan NP 300 Navara</v>
      </c>
      <c r="G4894" s="141" t="str">
        <f t="shared" si="229"/>
        <v>Nissan NP 300 Navara_2014</v>
      </c>
      <c r="H4894" s="141">
        <v>2500</v>
      </c>
      <c r="I4894" s="141" t="str">
        <f t="shared" si="230"/>
        <v>Nissan NP 300 Navara_2014_2500</v>
      </c>
      <c r="J4894" s="141">
        <v>260000</v>
      </c>
    </row>
    <row r="4895" spans="1:10">
      <c r="A4895" s="141" t="s">
        <v>239</v>
      </c>
      <c r="B4895" s="141">
        <v>320</v>
      </c>
      <c r="C4895" s="141" t="s">
        <v>208</v>
      </c>
      <c r="D4895" s="141" t="s">
        <v>210</v>
      </c>
      <c r="E4895" s="141">
        <v>2014</v>
      </c>
      <c r="F4895" s="141" t="str">
        <f t="shared" si="228"/>
        <v>Nissan NP 300 Navara</v>
      </c>
      <c r="G4895" s="141" t="str">
        <f t="shared" si="229"/>
        <v>Nissan NP 300 Navara_2014</v>
      </c>
      <c r="H4895" s="141">
        <v>2500</v>
      </c>
      <c r="I4895" s="141" t="str">
        <f t="shared" si="230"/>
        <v>Nissan NP 300 Navara_2014_2500</v>
      </c>
      <c r="J4895" s="141">
        <v>250000</v>
      </c>
    </row>
    <row r="4896" spans="1:10">
      <c r="A4896" s="141" t="s">
        <v>239</v>
      </c>
      <c r="B4896" s="141">
        <v>320</v>
      </c>
      <c r="C4896" s="141" t="s">
        <v>208</v>
      </c>
      <c r="D4896" s="141" t="s">
        <v>210</v>
      </c>
      <c r="E4896" s="141">
        <v>2014</v>
      </c>
      <c r="F4896" s="141" t="str">
        <f t="shared" si="228"/>
        <v>Nissan NP 300 Navara</v>
      </c>
      <c r="G4896" s="141" t="str">
        <f t="shared" si="229"/>
        <v>Nissan NP 300 Navara_2014</v>
      </c>
      <c r="H4896" s="141">
        <v>2500</v>
      </c>
      <c r="I4896" s="141" t="str">
        <f t="shared" si="230"/>
        <v>Nissan NP 300 Navara_2014_2500</v>
      </c>
      <c r="J4896" s="141">
        <v>240000</v>
      </c>
    </row>
    <row r="4897" spans="1:10">
      <c r="A4897" s="141" t="s">
        <v>239</v>
      </c>
      <c r="B4897" s="141">
        <v>320</v>
      </c>
      <c r="C4897" s="141" t="s">
        <v>208</v>
      </c>
      <c r="D4897" s="141" t="s">
        <v>210</v>
      </c>
      <c r="E4897" s="141">
        <v>2014</v>
      </c>
      <c r="F4897" s="141" t="str">
        <f t="shared" si="228"/>
        <v>Nissan NP 300 Navara</v>
      </c>
      <c r="G4897" s="141" t="str">
        <f t="shared" si="229"/>
        <v>Nissan NP 300 Navara_2014</v>
      </c>
      <c r="H4897" s="141">
        <v>2500</v>
      </c>
      <c r="I4897" s="141" t="str">
        <f t="shared" si="230"/>
        <v>Nissan NP 300 Navara_2014_2500</v>
      </c>
      <c r="J4897" s="141">
        <v>230000</v>
      </c>
    </row>
    <row r="4898" spans="1:10">
      <c r="A4898" s="141" t="s">
        <v>239</v>
      </c>
      <c r="B4898" s="141">
        <v>320</v>
      </c>
      <c r="C4898" s="141" t="s">
        <v>208</v>
      </c>
      <c r="D4898" s="141" t="s">
        <v>210</v>
      </c>
      <c r="E4898" s="141">
        <v>2014</v>
      </c>
      <c r="F4898" s="141" t="str">
        <f t="shared" si="228"/>
        <v>Nissan NP 300 Navara</v>
      </c>
      <c r="G4898" s="141" t="str">
        <f t="shared" si="229"/>
        <v>Nissan NP 300 Navara_2014</v>
      </c>
      <c r="H4898" s="141">
        <v>2500</v>
      </c>
      <c r="I4898" s="141" t="str">
        <f t="shared" si="230"/>
        <v>Nissan NP 300 Navara_2014_2500</v>
      </c>
      <c r="J4898" s="141">
        <v>220000</v>
      </c>
    </row>
    <row r="4899" spans="1:10">
      <c r="A4899" s="141" t="s">
        <v>239</v>
      </c>
      <c r="B4899" s="141">
        <v>320</v>
      </c>
      <c r="C4899" s="141" t="s">
        <v>208</v>
      </c>
      <c r="D4899" s="141" t="s">
        <v>210</v>
      </c>
      <c r="E4899" s="141">
        <v>2014</v>
      </c>
      <c r="F4899" s="141" t="str">
        <f t="shared" si="228"/>
        <v>Nissan NP 300 Navara</v>
      </c>
      <c r="G4899" s="141" t="str">
        <f t="shared" si="229"/>
        <v>Nissan NP 300 Navara_2014</v>
      </c>
      <c r="H4899" s="141">
        <v>2500</v>
      </c>
      <c r="I4899" s="141" t="str">
        <f t="shared" si="230"/>
        <v>Nissan NP 300 Navara_2014_2500</v>
      </c>
      <c r="J4899" s="141">
        <v>210000</v>
      </c>
    </row>
    <row r="4900" spans="1:10">
      <c r="A4900" s="141" t="s">
        <v>239</v>
      </c>
      <c r="B4900" s="141">
        <v>320</v>
      </c>
      <c r="C4900" s="141" t="s">
        <v>208</v>
      </c>
      <c r="D4900" s="141" t="s">
        <v>210</v>
      </c>
      <c r="E4900" s="141">
        <v>2014</v>
      </c>
      <c r="F4900" s="141" t="str">
        <f t="shared" si="228"/>
        <v>Nissan NP 300 Navara</v>
      </c>
      <c r="G4900" s="141" t="str">
        <f t="shared" si="229"/>
        <v>Nissan NP 300 Navara_2014</v>
      </c>
      <c r="H4900" s="141">
        <v>2500</v>
      </c>
      <c r="I4900" s="141" t="str">
        <f t="shared" si="230"/>
        <v>Nissan NP 300 Navara_2014_2500</v>
      </c>
      <c r="J4900" s="141">
        <v>200000</v>
      </c>
    </row>
    <row r="4901" spans="1:10">
      <c r="A4901" s="141" t="s">
        <v>239</v>
      </c>
      <c r="B4901" s="141">
        <v>320</v>
      </c>
      <c r="C4901" s="141" t="s">
        <v>208</v>
      </c>
      <c r="D4901" s="141" t="s">
        <v>210</v>
      </c>
      <c r="E4901" s="141">
        <v>2014</v>
      </c>
      <c r="F4901" s="141" t="str">
        <f t="shared" si="228"/>
        <v>Nissan NP 300 Navara</v>
      </c>
      <c r="G4901" s="141" t="str">
        <f t="shared" si="229"/>
        <v>Nissan NP 300 Navara_2014</v>
      </c>
      <c r="H4901" s="141">
        <v>2500</v>
      </c>
      <c r="I4901" s="141" t="str">
        <f t="shared" si="230"/>
        <v>Nissan NP 300 Navara_2014_2500</v>
      </c>
      <c r="J4901" s="141">
        <v>190000</v>
      </c>
    </row>
    <row r="4902" spans="1:10">
      <c r="A4902" s="141" t="s">
        <v>239</v>
      </c>
      <c r="B4902" s="141">
        <v>320</v>
      </c>
      <c r="C4902" s="141" t="s">
        <v>208</v>
      </c>
      <c r="D4902" s="141" t="s">
        <v>210</v>
      </c>
      <c r="E4902" s="141">
        <v>2014</v>
      </c>
      <c r="F4902" s="141" t="str">
        <f t="shared" si="228"/>
        <v>Nissan NP 300 Navara</v>
      </c>
      <c r="G4902" s="141" t="str">
        <f t="shared" si="229"/>
        <v>Nissan NP 300 Navara_2014</v>
      </c>
      <c r="H4902" s="141">
        <v>2500</v>
      </c>
      <c r="I4902" s="141" t="str">
        <f t="shared" si="230"/>
        <v>Nissan NP 300 Navara_2014_2500</v>
      </c>
      <c r="J4902" s="141">
        <v>180000</v>
      </c>
    </row>
    <row r="4903" spans="1:10">
      <c r="A4903" s="141" t="s">
        <v>240</v>
      </c>
      <c r="B4903" s="141">
        <v>110</v>
      </c>
      <c r="C4903" s="141" t="s">
        <v>208</v>
      </c>
      <c r="D4903" s="141" t="s">
        <v>210</v>
      </c>
      <c r="E4903" s="141">
        <v>2014</v>
      </c>
      <c r="F4903" s="141" t="str">
        <f t="shared" si="228"/>
        <v>Nissan NP 300 Navara</v>
      </c>
      <c r="G4903" s="141" t="str">
        <f t="shared" si="229"/>
        <v>Nissan NP 300 Navara_2014</v>
      </c>
      <c r="H4903" s="141">
        <v>2500</v>
      </c>
      <c r="I4903" s="141" t="str">
        <f t="shared" si="230"/>
        <v>Nissan NP 300 Navara_2014_2500</v>
      </c>
      <c r="J4903" s="141">
        <v>320000</v>
      </c>
    </row>
    <row r="4904" spans="1:10">
      <c r="A4904" s="141" t="s">
        <v>240</v>
      </c>
      <c r="B4904" s="141">
        <v>110</v>
      </c>
      <c r="C4904" s="141" t="s">
        <v>208</v>
      </c>
      <c r="D4904" s="141" t="s">
        <v>210</v>
      </c>
      <c r="E4904" s="141">
        <v>2014</v>
      </c>
      <c r="F4904" s="141" t="str">
        <f t="shared" si="228"/>
        <v>Nissan NP 300 Navara</v>
      </c>
      <c r="G4904" s="141" t="str">
        <f t="shared" si="229"/>
        <v>Nissan NP 300 Navara_2014</v>
      </c>
      <c r="H4904" s="141">
        <v>2500</v>
      </c>
      <c r="I4904" s="141" t="str">
        <f t="shared" si="230"/>
        <v>Nissan NP 300 Navara_2014_2500</v>
      </c>
      <c r="J4904" s="141">
        <v>310000</v>
      </c>
    </row>
    <row r="4905" spans="1:10">
      <c r="A4905" s="141" t="s">
        <v>240</v>
      </c>
      <c r="B4905" s="141">
        <v>110</v>
      </c>
      <c r="C4905" s="141" t="s">
        <v>208</v>
      </c>
      <c r="D4905" s="141" t="s">
        <v>210</v>
      </c>
      <c r="E4905" s="141">
        <v>2014</v>
      </c>
      <c r="F4905" s="141" t="str">
        <f t="shared" si="228"/>
        <v>Nissan NP 300 Navara</v>
      </c>
      <c r="G4905" s="141" t="str">
        <f t="shared" si="229"/>
        <v>Nissan NP 300 Navara_2014</v>
      </c>
      <c r="H4905" s="141">
        <v>2500</v>
      </c>
      <c r="I4905" s="141" t="str">
        <f t="shared" si="230"/>
        <v>Nissan NP 300 Navara_2014_2500</v>
      </c>
      <c r="J4905" s="141">
        <v>300000</v>
      </c>
    </row>
    <row r="4906" spans="1:10">
      <c r="A4906" s="141" t="s">
        <v>240</v>
      </c>
      <c r="B4906" s="141">
        <v>110</v>
      </c>
      <c r="C4906" s="141" t="s">
        <v>208</v>
      </c>
      <c r="D4906" s="141" t="s">
        <v>210</v>
      </c>
      <c r="E4906" s="141">
        <v>2014</v>
      </c>
      <c r="F4906" s="141" t="str">
        <f t="shared" si="228"/>
        <v>Nissan NP 300 Navara</v>
      </c>
      <c r="G4906" s="141" t="str">
        <f t="shared" si="229"/>
        <v>Nissan NP 300 Navara_2014</v>
      </c>
      <c r="H4906" s="141">
        <v>2500</v>
      </c>
      <c r="I4906" s="141" t="str">
        <f t="shared" si="230"/>
        <v>Nissan NP 300 Navara_2014_2500</v>
      </c>
      <c r="J4906" s="141">
        <v>290000</v>
      </c>
    </row>
    <row r="4907" spans="1:10">
      <c r="A4907" s="141" t="s">
        <v>240</v>
      </c>
      <c r="B4907" s="141">
        <v>110</v>
      </c>
      <c r="C4907" s="141" t="s">
        <v>208</v>
      </c>
      <c r="D4907" s="141" t="s">
        <v>210</v>
      </c>
      <c r="E4907" s="141">
        <v>2014</v>
      </c>
      <c r="F4907" s="141" t="str">
        <f t="shared" si="228"/>
        <v>Nissan NP 300 Navara</v>
      </c>
      <c r="G4907" s="141" t="str">
        <f t="shared" si="229"/>
        <v>Nissan NP 300 Navara_2014</v>
      </c>
      <c r="H4907" s="141">
        <v>2500</v>
      </c>
      <c r="I4907" s="141" t="str">
        <f t="shared" si="230"/>
        <v>Nissan NP 300 Navara_2014_2500</v>
      </c>
      <c r="J4907" s="141">
        <v>280000</v>
      </c>
    </row>
    <row r="4908" spans="1:10">
      <c r="A4908" s="141" t="s">
        <v>240</v>
      </c>
      <c r="B4908" s="141">
        <v>110</v>
      </c>
      <c r="C4908" s="141" t="s">
        <v>208</v>
      </c>
      <c r="D4908" s="141" t="s">
        <v>210</v>
      </c>
      <c r="E4908" s="141">
        <v>2014</v>
      </c>
      <c r="F4908" s="141" t="str">
        <f t="shared" si="228"/>
        <v>Nissan NP 300 Navara</v>
      </c>
      <c r="G4908" s="141" t="str">
        <f t="shared" si="229"/>
        <v>Nissan NP 300 Navara_2014</v>
      </c>
      <c r="H4908" s="141">
        <v>2500</v>
      </c>
      <c r="I4908" s="141" t="str">
        <f t="shared" si="230"/>
        <v>Nissan NP 300 Navara_2014_2500</v>
      </c>
      <c r="J4908" s="141">
        <v>270000</v>
      </c>
    </row>
    <row r="4909" spans="1:10">
      <c r="A4909" s="141" t="s">
        <v>240</v>
      </c>
      <c r="B4909" s="141">
        <v>110</v>
      </c>
      <c r="C4909" s="141" t="s">
        <v>208</v>
      </c>
      <c r="D4909" s="141" t="s">
        <v>210</v>
      </c>
      <c r="E4909" s="141">
        <v>2014</v>
      </c>
      <c r="F4909" s="141" t="str">
        <f t="shared" si="228"/>
        <v>Nissan NP 300 Navara</v>
      </c>
      <c r="G4909" s="141" t="str">
        <f t="shared" si="229"/>
        <v>Nissan NP 300 Navara_2014</v>
      </c>
      <c r="H4909" s="141">
        <v>2500</v>
      </c>
      <c r="I4909" s="141" t="str">
        <f t="shared" si="230"/>
        <v>Nissan NP 300 Navara_2014_2500</v>
      </c>
      <c r="J4909" s="141">
        <v>260000</v>
      </c>
    </row>
    <row r="4910" spans="1:10">
      <c r="A4910" s="141" t="s">
        <v>240</v>
      </c>
      <c r="B4910" s="141">
        <v>110</v>
      </c>
      <c r="C4910" s="141" t="s">
        <v>208</v>
      </c>
      <c r="D4910" s="141" t="s">
        <v>210</v>
      </c>
      <c r="E4910" s="141">
        <v>2014</v>
      </c>
      <c r="F4910" s="141" t="str">
        <f t="shared" si="228"/>
        <v>Nissan NP 300 Navara</v>
      </c>
      <c r="G4910" s="141" t="str">
        <f t="shared" si="229"/>
        <v>Nissan NP 300 Navara_2014</v>
      </c>
      <c r="H4910" s="141">
        <v>2500</v>
      </c>
      <c r="I4910" s="141" t="str">
        <f t="shared" si="230"/>
        <v>Nissan NP 300 Navara_2014_2500</v>
      </c>
      <c r="J4910" s="141">
        <v>250000</v>
      </c>
    </row>
    <row r="4911" spans="1:10">
      <c r="A4911" s="141" t="s">
        <v>240</v>
      </c>
      <c r="B4911" s="141">
        <v>110</v>
      </c>
      <c r="C4911" s="141" t="s">
        <v>208</v>
      </c>
      <c r="D4911" s="141" t="s">
        <v>210</v>
      </c>
      <c r="E4911" s="141">
        <v>2014</v>
      </c>
      <c r="F4911" s="141" t="str">
        <f t="shared" si="228"/>
        <v>Nissan NP 300 Navara</v>
      </c>
      <c r="G4911" s="141" t="str">
        <f t="shared" si="229"/>
        <v>Nissan NP 300 Navara_2014</v>
      </c>
      <c r="H4911" s="141">
        <v>2500</v>
      </c>
      <c r="I4911" s="141" t="str">
        <f t="shared" si="230"/>
        <v>Nissan NP 300 Navara_2014_2500</v>
      </c>
      <c r="J4911" s="141">
        <v>240000</v>
      </c>
    </row>
    <row r="4912" spans="1:10">
      <c r="A4912" s="141" t="s">
        <v>240</v>
      </c>
      <c r="B4912" s="141">
        <v>110</v>
      </c>
      <c r="C4912" s="141" t="s">
        <v>208</v>
      </c>
      <c r="D4912" s="141" t="s">
        <v>210</v>
      </c>
      <c r="E4912" s="141">
        <v>2014</v>
      </c>
      <c r="F4912" s="141" t="str">
        <f t="shared" si="228"/>
        <v>Nissan NP 300 Navara</v>
      </c>
      <c r="G4912" s="141" t="str">
        <f t="shared" si="229"/>
        <v>Nissan NP 300 Navara_2014</v>
      </c>
      <c r="H4912" s="141">
        <v>2500</v>
      </c>
      <c r="I4912" s="141" t="str">
        <f t="shared" si="230"/>
        <v>Nissan NP 300 Navara_2014_2500</v>
      </c>
      <c r="J4912" s="141">
        <v>230000</v>
      </c>
    </row>
    <row r="4913" spans="1:10">
      <c r="A4913" s="141" t="s">
        <v>240</v>
      </c>
      <c r="B4913" s="141">
        <v>110</v>
      </c>
      <c r="C4913" s="141" t="s">
        <v>208</v>
      </c>
      <c r="D4913" s="141" t="s">
        <v>210</v>
      </c>
      <c r="E4913" s="141">
        <v>2014</v>
      </c>
      <c r="F4913" s="141" t="str">
        <f t="shared" si="228"/>
        <v>Nissan NP 300 Navara</v>
      </c>
      <c r="G4913" s="141" t="str">
        <f t="shared" si="229"/>
        <v>Nissan NP 300 Navara_2014</v>
      </c>
      <c r="H4913" s="141">
        <v>2500</v>
      </c>
      <c r="I4913" s="141" t="str">
        <f t="shared" si="230"/>
        <v>Nissan NP 300 Navara_2014_2500</v>
      </c>
      <c r="J4913" s="141">
        <v>220000</v>
      </c>
    </row>
    <row r="4914" spans="1:10">
      <c r="A4914" s="141" t="s">
        <v>240</v>
      </c>
      <c r="B4914" s="141">
        <v>110</v>
      </c>
      <c r="C4914" s="141" t="s">
        <v>208</v>
      </c>
      <c r="D4914" s="141" t="s">
        <v>210</v>
      </c>
      <c r="E4914" s="141">
        <v>2014</v>
      </c>
      <c r="F4914" s="141" t="str">
        <f t="shared" si="228"/>
        <v>Nissan NP 300 Navara</v>
      </c>
      <c r="G4914" s="141" t="str">
        <f t="shared" si="229"/>
        <v>Nissan NP 300 Navara_2014</v>
      </c>
      <c r="H4914" s="141">
        <v>2500</v>
      </c>
      <c r="I4914" s="141" t="str">
        <f t="shared" si="230"/>
        <v>Nissan NP 300 Navara_2014_2500</v>
      </c>
      <c r="J4914" s="141">
        <v>210000</v>
      </c>
    </row>
    <row r="4915" spans="1:10">
      <c r="A4915" s="141" t="s">
        <v>240</v>
      </c>
      <c r="B4915" s="141">
        <v>110</v>
      </c>
      <c r="C4915" s="141" t="s">
        <v>208</v>
      </c>
      <c r="D4915" s="141" t="s">
        <v>210</v>
      </c>
      <c r="E4915" s="141">
        <v>2014</v>
      </c>
      <c r="F4915" s="141" t="str">
        <f t="shared" si="228"/>
        <v>Nissan NP 300 Navara</v>
      </c>
      <c r="G4915" s="141" t="str">
        <f t="shared" si="229"/>
        <v>Nissan NP 300 Navara_2014</v>
      </c>
      <c r="H4915" s="141">
        <v>2500</v>
      </c>
      <c r="I4915" s="141" t="str">
        <f t="shared" si="230"/>
        <v>Nissan NP 300 Navara_2014_2500</v>
      </c>
      <c r="J4915" s="141">
        <v>200000</v>
      </c>
    </row>
    <row r="4916" spans="1:10">
      <c r="A4916" s="141" t="s">
        <v>240</v>
      </c>
      <c r="B4916" s="141">
        <v>110</v>
      </c>
      <c r="C4916" s="141" t="s">
        <v>208</v>
      </c>
      <c r="D4916" s="141" t="s">
        <v>210</v>
      </c>
      <c r="E4916" s="141">
        <v>2014</v>
      </c>
      <c r="F4916" s="141" t="str">
        <f t="shared" si="228"/>
        <v>Nissan NP 300 Navara</v>
      </c>
      <c r="G4916" s="141" t="str">
        <f t="shared" si="229"/>
        <v>Nissan NP 300 Navara_2014</v>
      </c>
      <c r="H4916" s="141">
        <v>2500</v>
      </c>
      <c r="I4916" s="141" t="str">
        <f t="shared" si="230"/>
        <v>Nissan NP 300 Navara_2014_2500</v>
      </c>
      <c r="J4916" s="141">
        <v>190000</v>
      </c>
    </row>
    <row r="4917" spans="1:10">
      <c r="A4917" s="141" t="s">
        <v>239</v>
      </c>
      <c r="B4917" s="141">
        <v>320</v>
      </c>
      <c r="C4917" s="141" t="s">
        <v>208</v>
      </c>
      <c r="D4917" s="141" t="s">
        <v>210</v>
      </c>
      <c r="E4917" s="141">
        <v>2015</v>
      </c>
      <c r="F4917" s="141" t="str">
        <f t="shared" si="228"/>
        <v>Nissan NP 300 Navara</v>
      </c>
      <c r="G4917" s="141" t="str">
        <f t="shared" si="229"/>
        <v>Nissan NP 300 Navara_2015</v>
      </c>
      <c r="H4917" s="141">
        <v>2500</v>
      </c>
      <c r="I4917" s="141" t="str">
        <f t="shared" si="230"/>
        <v>Nissan NP 300 Navara_2015_2500</v>
      </c>
      <c r="J4917" s="141">
        <v>280000</v>
      </c>
    </row>
    <row r="4918" spans="1:10">
      <c r="A4918" s="141" t="s">
        <v>239</v>
      </c>
      <c r="B4918" s="141">
        <v>320</v>
      </c>
      <c r="C4918" s="141" t="s">
        <v>208</v>
      </c>
      <c r="D4918" s="141" t="s">
        <v>210</v>
      </c>
      <c r="E4918" s="141">
        <v>2015</v>
      </c>
      <c r="F4918" s="141" t="str">
        <f t="shared" si="228"/>
        <v>Nissan NP 300 Navara</v>
      </c>
      <c r="G4918" s="141" t="str">
        <f t="shared" si="229"/>
        <v>Nissan NP 300 Navara_2015</v>
      </c>
      <c r="H4918" s="141">
        <v>2500</v>
      </c>
      <c r="I4918" s="141" t="str">
        <f t="shared" si="230"/>
        <v>Nissan NP 300 Navara_2015_2500</v>
      </c>
      <c r="J4918" s="141">
        <v>270000</v>
      </c>
    </row>
    <row r="4919" spans="1:10">
      <c r="A4919" s="141" t="s">
        <v>239</v>
      </c>
      <c r="B4919" s="141">
        <v>320</v>
      </c>
      <c r="C4919" s="141" t="s">
        <v>208</v>
      </c>
      <c r="D4919" s="141" t="s">
        <v>210</v>
      </c>
      <c r="E4919" s="141">
        <v>2015</v>
      </c>
      <c r="F4919" s="141" t="str">
        <f t="shared" si="228"/>
        <v>Nissan NP 300 Navara</v>
      </c>
      <c r="G4919" s="141" t="str">
        <f t="shared" si="229"/>
        <v>Nissan NP 300 Navara_2015</v>
      </c>
      <c r="H4919" s="141">
        <v>2500</v>
      </c>
      <c r="I4919" s="141" t="str">
        <f t="shared" si="230"/>
        <v>Nissan NP 300 Navara_2015_2500</v>
      </c>
      <c r="J4919" s="141">
        <v>260000</v>
      </c>
    </row>
    <row r="4920" spans="1:10">
      <c r="A4920" s="141" t="s">
        <v>239</v>
      </c>
      <c r="B4920" s="141">
        <v>320</v>
      </c>
      <c r="C4920" s="141" t="s">
        <v>208</v>
      </c>
      <c r="D4920" s="141" t="s">
        <v>210</v>
      </c>
      <c r="E4920" s="141">
        <v>2015</v>
      </c>
      <c r="F4920" s="141" t="str">
        <f t="shared" si="228"/>
        <v>Nissan NP 300 Navara</v>
      </c>
      <c r="G4920" s="141" t="str">
        <f t="shared" si="229"/>
        <v>Nissan NP 300 Navara_2015</v>
      </c>
      <c r="H4920" s="141">
        <v>2500</v>
      </c>
      <c r="I4920" s="141" t="str">
        <f t="shared" si="230"/>
        <v>Nissan NP 300 Navara_2015_2500</v>
      </c>
      <c r="J4920" s="141">
        <v>250000</v>
      </c>
    </row>
    <row r="4921" spans="1:10">
      <c r="A4921" s="141" t="s">
        <v>239</v>
      </c>
      <c r="B4921" s="141">
        <v>320</v>
      </c>
      <c r="C4921" s="141" t="s">
        <v>208</v>
      </c>
      <c r="D4921" s="141" t="s">
        <v>210</v>
      </c>
      <c r="E4921" s="141">
        <v>2015</v>
      </c>
      <c r="F4921" s="141" t="str">
        <f t="shared" si="228"/>
        <v>Nissan NP 300 Navara</v>
      </c>
      <c r="G4921" s="141" t="str">
        <f t="shared" si="229"/>
        <v>Nissan NP 300 Navara_2015</v>
      </c>
      <c r="H4921" s="141">
        <v>2500</v>
      </c>
      <c r="I4921" s="141" t="str">
        <f t="shared" si="230"/>
        <v>Nissan NP 300 Navara_2015_2500</v>
      </c>
      <c r="J4921" s="141">
        <v>240000</v>
      </c>
    </row>
    <row r="4922" spans="1:10">
      <c r="A4922" s="141" t="s">
        <v>239</v>
      </c>
      <c r="B4922" s="141">
        <v>320</v>
      </c>
      <c r="C4922" s="141" t="s">
        <v>208</v>
      </c>
      <c r="D4922" s="141" t="s">
        <v>210</v>
      </c>
      <c r="E4922" s="141">
        <v>2015</v>
      </c>
      <c r="F4922" s="141" t="str">
        <f t="shared" si="228"/>
        <v>Nissan NP 300 Navara</v>
      </c>
      <c r="G4922" s="141" t="str">
        <f t="shared" si="229"/>
        <v>Nissan NP 300 Navara_2015</v>
      </c>
      <c r="H4922" s="141">
        <v>2500</v>
      </c>
      <c r="I4922" s="141" t="str">
        <f t="shared" si="230"/>
        <v>Nissan NP 300 Navara_2015_2500</v>
      </c>
      <c r="J4922" s="141">
        <v>230000</v>
      </c>
    </row>
    <row r="4923" spans="1:10">
      <c r="A4923" s="141" t="s">
        <v>239</v>
      </c>
      <c r="B4923" s="141">
        <v>320</v>
      </c>
      <c r="C4923" s="141" t="s">
        <v>208</v>
      </c>
      <c r="D4923" s="141" t="s">
        <v>210</v>
      </c>
      <c r="E4923" s="141">
        <v>2015</v>
      </c>
      <c r="F4923" s="141" t="str">
        <f t="shared" si="228"/>
        <v>Nissan NP 300 Navara</v>
      </c>
      <c r="G4923" s="141" t="str">
        <f t="shared" si="229"/>
        <v>Nissan NP 300 Navara_2015</v>
      </c>
      <c r="H4923" s="141">
        <v>2500</v>
      </c>
      <c r="I4923" s="141" t="str">
        <f t="shared" si="230"/>
        <v>Nissan NP 300 Navara_2015_2500</v>
      </c>
      <c r="J4923" s="141">
        <v>220000</v>
      </c>
    </row>
    <row r="4924" spans="1:10">
      <c r="A4924" s="141" t="s">
        <v>239</v>
      </c>
      <c r="B4924" s="141">
        <v>320</v>
      </c>
      <c r="C4924" s="141" t="s">
        <v>208</v>
      </c>
      <c r="D4924" s="141" t="s">
        <v>210</v>
      </c>
      <c r="E4924" s="141">
        <v>2015</v>
      </c>
      <c r="F4924" s="141" t="str">
        <f t="shared" si="228"/>
        <v>Nissan NP 300 Navara</v>
      </c>
      <c r="G4924" s="141" t="str">
        <f t="shared" si="229"/>
        <v>Nissan NP 300 Navara_2015</v>
      </c>
      <c r="H4924" s="141">
        <v>2500</v>
      </c>
      <c r="I4924" s="141" t="str">
        <f t="shared" si="230"/>
        <v>Nissan NP 300 Navara_2015_2500</v>
      </c>
      <c r="J4924" s="141">
        <v>210000</v>
      </c>
    </row>
    <row r="4925" spans="1:10">
      <c r="A4925" s="141" t="s">
        <v>239</v>
      </c>
      <c r="B4925" s="141">
        <v>320</v>
      </c>
      <c r="C4925" s="141" t="s">
        <v>208</v>
      </c>
      <c r="D4925" s="141" t="s">
        <v>210</v>
      </c>
      <c r="E4925" s="141">
        <v>2015</v>
      </c>
      <c r="F4925" s="141" t="str">
        <f t="shared" si="228"/>
        <v>Nissan NP 300 Navara</v>
      </c>
      <c r="G4925" s="141" t="str">
        <f t="shared" si="229"/>
        <v>Nissan NP 300 Navara_2015</v>
      </c>
      <c r="H4925" s="141">
        <v>2500</v>
      </c>
      <c r="I4925" s="141" t="str">
        <f t="shared" si="230"/>
        <v>Nissan NP 300 Navara_2015_2500</v>
      </c>
      <c r="J4925" s="141">
        <v>200000</v>
      </c>
    </row>
    <row r="4926" spans="1:10">
      <c r="A4926" s="141" t="s">
        <v>239</v>
      </c>
      <c r="B4926" s="141">
        <v>320</v>
      </c>
      <c r="C4926" s="141" t="s">
        <v>208</v>
      </c>
      <c r="D4926" s="141" t="s">
        <v>210</v>
      </c>
      <c r="E4926" s="141">
        <v>2015</v>
      </c>
      <c r="F4926" s="141" t="str">
        <f t="shared" si="228"/>
        <v>Nissan NP 300 Navara</v>
      </c>
      <c r="G4926" s="141" t="str">
        <f t="shared" si="229"/>
        <v>Nissan NP 300 Navara_2015</v>
      </c>
      <c r="H4926" s="141">
        <v>2500</v>
      </c>
      <c r="I4926" s="141" t="str">
        <f t="shared" si="230"/>
        <v>Nissan NP 300 Navara_2015_2500</v>
      </c>
      <c r="J4926" s="141">
        <v>190000</v>
      </c>
    </row>
    <row r="4927" spans="1:10">
      <c r="A4927" s="141" t="s">
        <v>239</v>
      </c>
      <c r="B4927" s="141">
        <v>320</v>
      </c>
      <c r="C4927" s="141" t="s">
        <v>208</v>
      </c>
      <c r="D4927" s="141" t="s">
        <v>210</v>
      </c>
      <c r="E4927" s="141">
        <v>2015</v>
      </c>
      <c r="F4927" s="141" t="str">
        <f t="shared" si="228"/>
        <v>Nissan NP 300 Navara</v>
      </c>
      <c r="G4927" s="141" t="str">
        <f t="shared" si="229"/>
        <v>Nissan NP 300 Navara_2015</v>
      </c>
      <c r="H4927" s="141">
        <v>2500</v>
      </c>
      <c r="I4927" s="141" t="str">
        <f t="shared" si="230"/>
        <v>Nissan NP 300 Navara_2015_2500</v>
      </c>
      <c r="J4927" s="141">
        <v>180000</v>
      </c>
    </row>
    <row r="4928" spans="1:10">
      <c r="A4928" s="141" t="s">
        <v>239</v>
      </c>
      <c r="B4928" s="141">
        <v>320</v>
      </c>
      <c r="C4928" s="141" t="s">
        <v>208</v>
      </c>
      <c r="D4928" s="141" t="s">
        <v>210</v>
      </c>
      <c r="E4928" s="141">
        <v>2015</v>
      </c>
      <c r="F4928" s="141" t="str">
        <f t="shared" si="228"/>
        <v>Nissan NP 300 Navara</v>
      </c>
      <c r="G4928" s="141" t="str">
        <f t="shared" si="229"/>
        <v>Nissan NP 300 Navara_2015</v>
      </c>
      <c r="H4928" s="141">
        <v>2500</v>
      </c>
      <c r="I4928" s="141" t="str">
        <f t="shared" si="230"/>
        <v>Nissan NP 300 Navara_2015_2500</v>
      </c>
      <c r="J4928" s="141">
        <v>170000</v>
      </c>
    </row>
    <row r="4929" spans="1:10">
      <c r="A4929" s="141" t="s">
        <v>239</v>
      </c>
      <c r="B4929" s="141">
        <v>320</v>
      </c>
      <c r="C4929" s="141" t="s">
        <v>208</v>
      </c>
      <c r="D4929" s="141" t="s">
        <v>210</v>
      </c>
      <c r="E4929" s="141">
        <v>2015</v>
      </c>
      <c r="F4929" s="141" t="str">
        <f t="shared" ref="F4929:F4992" si="231">C4929&amp;" "&amp;D4929</f>
        <v>Nissan NP 300 Navara</v>
      </c>
      <c r="G4929" s="141" t="str">
        <f t="shared" si="229"/>
        <v>Nissan NP 300 Navara_2015</v>
      </c>
      <c r="H4929" s="141">
        <v>2500</v>
      </c>
      <c r="I4929" s="141" t="str">
        <f t="shared" si="230"/>
        <v>Nissan NP 300 Navara_2015_2500</v>
      </c>
      <c r="J4929" s="141">
        <v>160000</v>
      </c>
    </row>
    <row r="4930" spans="1:10">
      <c r="A4930" s="141" t="s">
        <v>239</v>
      </c>
      <c r="B4930" s="141">
        <v>320</v>
      </c>
      <c r="C4930" s="141" t="s">
        <v>208</v>
      </c>
      <c r="D4930" s="141" t="s">
        <v>210</v>
      </c>
      <c r="E4930" s="141">
        <v>2015</v>
      </c>
      <c r="F4930" s="141" t="str">
        <f t="shared" si="231"/>
        <v>Nissan NP 300 Navara</v>
      </c>
      <c r="G4930" s="141" t="str">
        <f t="shared" ref="G4930:G4993" si="232">F4930&amp;"_"&amp;E4930</f>
        <v>Nissan NP 300 Navara_2015</v>
      </c>
      <c r="H4930" s="141">
        <v>2500</v>
      </c>
      <c r="I4930" s="141" t="str">
        <f t="shared" si="230"/>
        <v>Nissan NP 300 Navara_2015_2500</v>
      </c>
      <c r="J4930" s="141">
        <v>150000</v>
      </c>
    </row>
    <row r="4931" spans="1:10">
      <c r="A4931" s="141" t="s">
        <v>239</v>
      </c>
      <c r="B4931" s="141">
        <v>320</v>
      </c>
      <c r="C4931" s="141" t="s">
        <v>208</v>
      </c>
      <c r="D4931" s="141" t="s">
        <v>210</v>
      </c>
      <c r="E4931" s="141">
        <v>2015</v>
      </c>
      <c r="F4931" s="141" t="str">
        <f t="shared" si="231"/>
        <v>Nissan NP 300 Navara</v>
      </c>
      <c r="G4931" s="141" t="str">
        <f t="shared" si="232"/>
        <v>Nissan NP 300 Navara_2015</v>
      </c>
      <c r="H4931" s="141">
        <v>2500</v>
      </c>
      <c r="I4931" s="141" t="str">
        <f t="shared" ref="I4931:I4994" si="233">G4931&amp;"_"&amp;H4931</f>
        <v>Nissan NP 300 Navara_2015_2500</v>
      </c>
      <c r="J4931" s="141">
        <v>140000</v>
      </c>
    </row>
    <row r="4932" spans="1:10">
      <c r="A4932" s="141" t="s">
        <v>240</v>
      </c>
      <c r="B4932" s="141">
        <v>110</v>
      </c>
      <c r="C4932" s="141" t="s">
        <v>208</v>
      </c>
      <c r="D4932" s="141" t="s">
        <v>210</v>
      </c>
      <c r="E4932" s="141">
        <v>2015</v>
      </c>
      <c r="F4932" s="141" t="str">
        <f t="shared" si="231"/>
        <v>Nissan NP 300 Navara</v>
      </c>
      <c r="G4932" s="141" t="str">
        <f t="shared" si="232"/>
        <v>Nissan NP 300 Navara_2015</v>
      </c>
      <c r="H4932" s="141">
        <v>2500</v>
      </c>
      <c r="I4932" s="141" t="str">
        <f t="shared" si="233"/>
        <v>Nissan NP 300 Navara_2015_2500</v>
      </c>
      <c r="J4932" s="141">
        <v>350000</v>
      </c>
    </row>
    <row r="4933" spans="1:10">
      <c r="A4933" s="141" t="s">
        <v>240</v>
      </c>
      <c r="B4933" s="141">
        <v>110</v>
      </c>
      <c r="C4933" s="141" t="s">
        <v>208</v>
      </c>
      <c r="D4933" s="141" t="s">
        <v>210</v>
      </c>
      <c r="E4933" s="141">
        <v>2015</v>
      </c>
      <c r="F4933" s="141" t="str">
        <f t="shared" si="231"/>
        <v>Nissan NP 300 Navara</v>
      </c>
      <c r="G4933" s="141" t="str">
        <f t="shared" si="232"/>
        <v>Nissan NP 300 Navara_2015</v>
      </c>
      <c r="H4933" s="141">
        <v>2500</v>
      </c>
      <c r="I4933" s="141" t="str">
        <f t="shared" si="233"/>
        <v>Nissan NP 300 Navara_2015_2500</v>
      </c>
      <c r="J4933" s="141">
        <v>340000</v>
      </c>
    </row>
    <row r="4934" spans="1:10">
      <c r="A4934" s="141" t="s">
        <v>240</v>
      </c>
      <c r="B4934" s="141">
        <v>110</v>
      </c>
      <c r="C4934" s="141" t="s">
        <v>208</v>
      </c>
      <c r="D4934" s="141" t="s">
        <v>210</v>
      </c>
      <c r="E4934" s="141">
        <v>2015</v>
      </c>
      <c r="F4934" s="141" t="str">
        <f t="shared" si="231"/>
        <v>Nissan NP 300 Navara</v>
      </c>
      <c r="G4934" s="141" t="str">
        <f t="shared" si="232"/>
        <v>Nissan NP 300 Navara_2015</v>
      </c>
      <c r="H4934" s="141">
        <v>2500</v>
      </c>
      <c r="I4934" s="141" t="str">
        <f t="shared" si="233"/>
        <v>Nissan NP 300 Navara_2015_2500</v>
      </c>
      <c r="J4934" s="141">
        <v>330000</v>
      </c>
    </row>
    <row r="4935" spans="1:10">
      <c r="A4935" s="141" t="s">
        <v>240</v>
      </c>
      <c r="B4935" s="141">
        <v>110</v>
      </c>
      <c r="C4935" s="141" t="s">
        <v>208</v>
      </c>
      <c r="D4935" s="141" t="s">
        <v>210</v>
      </c>
      <c r="E4935" s="141">
        <v>2015</v>
      </c>
      <c r="F4935" s="141" t="str">
        <f t="shared" si="231"/>
        <v>Nissan NP 300 Navara</v>
      </c>
      <c r="G4935" s="141" t="str">
        <f t="shared" si="232"/>
        <v>Nissan NP 300 Navara_2015</v>
      </c>
      <c r="H4935" s="141">
        <v>2500</v>
      </c>
      <c r="I4935" s="141" t="str">
        <f t="shared" si="233"/>
        <v>Nissan NP 300 Navara_2015_2500</v>
      </c>
      <c r="J4935" s="141">
        <v>320000</v>
      </c>
    </row>
    <row r="4936" spans="1:10">
      <c r="A4936" s="141" t="s">
        <v>240</v>
      </c>
      <c r="B4936" s="141">
        <v>110</v>
      </c>
      <c r="C4936" s="141" t="s">
        <v>208</v>
      </c>
      <c r="D4936" s="141" t="s">
        <v>210</v>
      </c>
      <c r="E4936" s="141">
        <v>2015</v>
      </c>
      <c r="F4936" s="141" t="str">
        <f t="shared" si="231"/>
        <v>Nissan NP 300 Navara</v>
      </c>
      <c r="G4936" s="141" t="str">
        <f t="shared" si="232"/>
        <v>Nissan NP 300 Navara_2015</v>
      </c>
      <c r="H4936" s="141">
        <v>2500</v>
      </c>
      <c r="I4936" s="141" t="str">
        <f t="shared" si="233"/>
        <v>Nissan NP 300 Navara_2015_2500</v>
      </c>
      <c r="J4936" s="141">
        <v>310000</v>
      </c>
    </row>
    <row r="4937" spans="1:10">
      <c r="A4937" s="141" t="s">
        <v>240</v>
      </c>
      <c r="B4937" s="141">
        <v>110</v>
      </c>
      <c r="C4937" s="141" t="s">
        <v>208</v>
      </c>
      <c r="D4937" s="141" t="s">
        <v>210</v>
      </c>
      <c r="E4937" s="141">
        <v>2015</v>
      </c>
      <c r="F4937" s="141" t="str">
        <f t="shared" si="231"/>
        <v>Nissan NP 300 Navara</v>
      </c>
      <c r="G4937" s="141" t="str">
        <f t="shared" si="232"/>
        <v>Nissan NP 300 Navara_2015</v>
      </c>
      <c r="H4937" s="141">
        <v>2500</v>
      </c>
      <c r="I4937" s="141" t="str">
        <f t="shared" si="233"/>
        <v>Nissan NP 300 Navara_2015_2500</v>
      </c>
      <c r="J4937" s="141">
        <v>300000</v>
      </c>
    </row>
    <row r="4938" spans="1:10">
      <c r="A4938" s="141" t="s">
        <v>240</v>
      </c>
      <c r="B4938" s="141">
        <v>110</v>
      </c>
      <c r="C4938" s="141" t="s">
        <v>208</v>
      </c>
      <c r="D4938" s="141" t="s">
        <v>210</v>
      </c>
      <c r="E4938" s="141">
        <v>2015</v>
      </c>
      <c r="F4938" s="141" t="str">
        <f t="shared" si="231"/>
        <v>Nissan NP 300 Navara</v>
      </c>
      <c r="G4938" s="141" t="str">
        <f t="shared" si="232"/>
        <v>Nissan NP 300 Navara_2015</v>
      </c>
      <c r="H4938" s="141">
        <v>2500</v>
      </c>
      <c r="I4938" s="141" t="str">
        <f t="shared" si="233"/>
        <v>Nissan NP 300 Navara_2015_2500</v>
      </c>
      <c r="J4938" s="141">
        <v>290000</v>
      </c>
    </row>
    <row r="4939" spans="1:10">
      <c r="A4939" s="141" t="s">
        <v>240</v>
      </c>
      <c r="B4939" s="141">
        <v>110</v>
      </c>
      <c r="C4939" s="141" t="s">
        <v>208</v>
      </c>
      <c r="D4939" s="141" t="s">
        <v>210</v>
      </c>
      <c r="E4939" s="141">
        <v>2015</v>
      </c>
      <c r="F4939" s="141" t="str">
        <f t="shared" si="231"/>
        <v>Nissan NP 300 Navara</v>
      </c>
      <c r="G4939" s="141" t="str">
        <f t="shared" si="232"/>
        <v>Nissan NP 300 Navara_2015</v>
      </c>
      <c r="H4939" s="141">
        <v>2500</v>
      </c>
      <c r="I4939" s="141" t="str">
        <f t="shared" si="233"/>
        <v>Nissan NP 300 Navara_2015_2500</v>
      </c>
      <c r="J4939" s="141">
        <v>280000</v>
      </c>
    </row>
    <row r="4940" spans="1:10">
      <c r="A4940" s="141" t="s">
        <v>240</v>
      </c>
      <c r="B4940" s="141">
        <v>110</v>
      </c>
      <c r="C4940" s="141" t="s">
        <v>208</v>
      </c>
      <c r="D4940" s="141" t="s">
        <v>210</v>
      </c>
      <c r="E4940" s="141">
        <v>2015</v>
      </c>
      <c r="F4940" s="141" t="str">
        <f t="shared" si="231"/>
        <v>Nissan NP 300 Navara</v>
      </c>
      <c r="G4940" s="141" t="str">
        <f t="shared" si="232"/>
        <v>Nissan NP 300 Navara_2015</v>
      </c>
      <c r="H4940" s="141">
        <v>2500</v>
      </c>
      <c r="I4940" s="141" t="str">
        <f t="shared" si="233"/>
        <v>Nissan NP 300 Navara_2015_2500</v>
      </c>
      <c r="J4940" s="141">
        <v>270000</v>
      </c>
    </row>
    <row r="4941" spans="1:10">
      <c r="A4941" s="141" t="s">
        <v>240</v>
      </c>
      <c r="B4941" s="141">
        <v>110</v>
      </c>
      <c r="C4941" s="141" t="s">
        <v>208</v>
      </c>
      <c r="D4941" s="141" t="s">
        <v>210</v>
      </c>
      <c r="E4941" s="141">
        <v>2015</v>
      </c>
      <c r="F4941" s="141" t="str">
        <f t="shared" si="231"/>
        <v>Nissan NP 300 Navara</v>
      </c>
      <c r="G4941" s="141" t="str">
        <f t="shared" si="232"/>
        <v>Nissan NP 300 Navara_2015</v>
      </c>
      <c r="H4941" s="141">
        <v>2500</v>
      </c>
      <c r="I4941" s="141" t="str">
        <f t="shared" si="233"/>
        <v>Nissan NP 300 Navara_2015_2500</v>
      </c>
      <c r="J4941" s="141">
        <v>260000</v>
      </c>
    </row>
    <row r="4942" spans="1:10">
      <c r="A4942" s="141" t="s">
        <v>240</v>
      </c>
      <c r="B4942" s="141">
        <v>110</v>
      </c>
      <c r="C4942" s="141" t="s">
        <v>208</v>
      </c>
      <c r="D4942" s="141" t="s">
        <v>210</v>
      </c>
      <c r="E4942" s="141">
        <v>2015</v>
      </c>
      <c r="F4942" s="141" t="str">
        <f t="shared" si="231"/>
        <v>Nissan NP 300 Navara</v>
      </c>
      <c r="G4942" s="141" t="str">
        <f t="shared" si="232"/>
        <v>Nissan NP 300 Navara_2015</v>
      </c>
      <c r="H4942" s="141">
        <v>2500</v>
      </c>
      <c r="I4942" s="141" t="str">
        <f t="shared" si="233"/>
        <v>Nissan NP 300 Navara_2015_2500</v>
      </c>
      <c r="J4942" s="141">
        <v>250000</v>
      </c>
    </row>
    <row r="4943" spans="1:10">
      <c r="A4943" s="141" t="s">
        <v>240</v>
      </c>
      <c r="B4943" s="141">
        <v>110</v>
      </c>
      <c r="C4943" s="141" t="s">
        <v>208</v>
      </c>
      <c r="D4943" s="141" t="s">
        <v>210</v>
      </c>
      <c r="E4943" s="141">
        <v>2015</v>
      </c>
      <c r="F4943" s="141" t="str">
        <f t="shared" si="231"/>
        <v>Nissan NP 300 Navara</v>
      </c>
      <c r="G4943" s="141" t="str">
        <f t="shared" si="232"/>
        <v>Nissan NP 300 Navara_2015</v>
      </c>
      <c r="H4943" s="141">
        <v>2500</v>
      </c>
      <c r="I4943" s="141" t="str">
        <f t="shared" si="233"/>
        <v>Nissan NP 300 Navara_2015_2500</v>
      </c>
      <c r="J4943" s="141">
        <v>240000</v>
      </c>
    </row>
    <row r="4944" spans="1:10">
      <c r="A4944" s="141" t="s">
        <v>240</v>
      </c>
      <c r="B4944" s="141">
        <v>110</v>
      </c>
      <c r="C4944" s="141" t="s">
        <v>208</v>
      </c>
      <c r="D4944" s="141" t="s">
        <v>210</v>
      </c>
      <c r="E4944" s="141">
        <v>2015</v>
      </c>
      <c r="F4944" s="141" t="str">
        <f t="shared" si="231"/>
        <v>Nissan NP 300 Navara</v>
      </c>
      <c r="G4944" s="141" t="str">
        <f t="shared" si="232"/>
        <v>Nissan NP 300 Navara_2015</v>
      </c>
      <c r="H4944" s="141">
        <v>2500</v>
      </c>
      <c r="I4944" s="141" t="str">
        <f t="shared" si="233"/>
        <v>Nissan NP 300 Navara_2015_2500</v>
      </c>
      <c r="J4944" s="141">
        <v>230000</v>
      </c>
    </row>
    <row r="4945" spans="1:10">
      <c r="A4945" s="141" t="s">
        <v>240</v>
      </c>
      <c r="B4945" s="141">
        <v>110</v>
      </c>
      <c r="C4945" s="141" t="s">
        <v>208</v>
      </c>
      <c r="D4945" s="141" t="s">
        <v>210</v>
      </c>
      <c r="E4945" s="141">
        <v>2015</v>
      </c>
      <c r="F4945" s="141" t="str">
        <f t="shared" si="231"/>
        <v>Nissan NP 300 Navara</v>
      </c>
      <c r="G4945" s="141" t="str">
        <f t="shared" si="232"/>
        <v>Nissan NP 300 Navara_2015</v>
      </c>
      <c r="H4945" s="141">
        <v>2500</v>
      </c>
      <c r="I4945" s="141" t="str">
        <f t="shared" si="233"/>
        <v>Nissan NP 300 Navara_2015_2500</v>
      </c>
      <c r="J4945" s="141">
        <v>220000</v>
      </c>
    </row>
    <row r="4946" spans="1:10">
      <c r="A4946" s="141" t="s">
        <v>240</v>
      </c>
      <c r="B4946" s="141">
        <v>110</v>
      </c>
      <c r="C4946" s="141" t="s">
        <v>208</v>
      </c>
      <c r="D4946" s="141" t="s">
        <v>210</v>
      </c>
      <c r="E4946" s="141">
        <v>2015</v>
      </c>
      <c r="F4946" s="141" t="str">
        <f t="shared" si="231"/>
        <v>Nissan NP 300 Navara</v>
      </c>
      <c r="G4946" s="141" t="str">
        <f t="shared" si="232"/>
        <v>Nissan NP 300 Navara_2015</v>
      </c>
      <c r="H4946" s="141">
        <v>2500</v>
      </c>
      <c r="I4946" s="141" t="str">
        <f t="shared" si="233"/>
        <v>Nissan NP 300 Navara_2015_2500</v>
      </c>
      <c r="J4946" s="141">
        <v>210000</v>
      </c>
    </row>
    <row r="4947" spans="1:10">
      <c r="A4947" s="141" t="s">
        <v>240</v>
      </c>
      <c r="B4947" s="141">
        <v>110</v>
      </c>
      <c r="C4947" s="141" t="s">
        <v>208</v>
      </c>
      <c r="D4947" s="141" t="s">
        <v>210</v>
      </c>
      <c r="E4947" s="141">
        <v>2015</v>
      </c>
      <c r="F4947" s="141" t="str">
        <f t="shared" si="231"/>
        <v>Nissan NP 300 Navara</v>
      </c>
      <c r="G4947" s="141" t="str">
        <f t="shared" si="232"/>
        <v>Nissan NP 300 Navara_2015</v>
      </c>
      <c r="H4947" s="141">
        <v>2500</v>
      </c>
      <c r="I4947" s="141" t="str">
        <f t="shared" si="233"/>
        <v>Nissan NP 300 Navara_2015_2500</v>
      </c>
      <c r="J4947" s="141">
        <v>200000</v>
      </c>
    </row>
    <row r="4948" spans="1:10">
      <c r="A4948" s="141" t="s">
        <v>239</v>
      </c>
      <c r="B4948" s="141">
        <v>320</v>
      </c>
      <c r="C4948" s="141" t="s">
        <v>208</v>
      </c>
      <c r="D4948" s="141" t="s">
        <v>210</v>
      </c>
      <c r="E4948" s="141">
        <v>2016</v>
      </c>
      <c r="F4948" s="141" t="str">
        <f t="shared" si="231"/>
        <v>Nissan NP 300 Navara</v>
      </c>
      <c r="G4948" s="141" t="str">
        <f t="shared" si="232"/>
        <v>Nissan NP 300 Navara_2016</v>
      </c>
      <c r="H4948" s="141">
        <v>2500</v>
      </c>
      <c r="I4948" s="141" t="str">
        <f t="shared" si="233"/>
        <v>Nissan NP 300 Navara_2016_2500</v>
      </c>
      <c r="J4948" s="141">
        <v>320000</v>
      </c>
    </row>
    <row r="4949" spans="1:10">
      <c r="A4949" s="141" t="s">
        <v>239</v>
      </c>
      <c r="B4949" s="141">
        <v>320</v>
      </c>
      <c r="C4949" s="141" t="s">
        <v>208</v>
      </c>
      <c r="D4949" s="141" t="s">
        <v>210</v>
      </c>
      <c r="E4949" s="141">
        <v>2016</v>
      </c>
      <c r="F4949" s="141" t="str">
        <f t="shared" si="231"/>
        <v>Nissan NP 300 Navara</v>
      </c>
      <c r="G4949" s="141" t="str">
        <f t="shared" si="232"/>
        <v>Nissan NP 300 Navara_2016</v>
      </c>
      <c r="H4949" s="141">
        <v>2500</v>
      </c>
      <c r="I4949" s="141" t="str">
        <f t="shared" si="233"/>
        <v>Nissan NP 300 Navara_2016_2500</v>
      </c>
      <c r="J4949" s="141">
        <v>310000</v>
      </c>
    </row>
    <row r="4950" spans="1:10">
      <c r="A4950" s="141" t="s">
        <v>239</v>
      </c>
      <c r="B4950" s="141">
        <v>320</v>
      </c>
      <c r="C4950" s="141" t="s">
        <v>208</v>
      </c>
      <c r="D4950" s="141" t="s">
        <v>210</v>
      </c>
      <c r="E4950" s="141">
        <v>2016</v>
      </c>
      <c r="F4950" s="141" t="str">
        <f t="shared" si="231"/>
        <v>Nissan NP 300 Navara</v>
      </c>
      <c r="G4950" s="141" t="str">
        <f t="shared" si="232"/>
        <v>Nissan NP 300 Navara_2016</v>
      </c>
      <c r="H4950" s="141">
        <v>2500</v>
      </c>
      <c r="I4950" s="141" t="str">
        <f t="shared" si="233"/>
        <v>Nissan NP 300 Navara_2016_2500</v>
      </c>
      <c r="J4950" s="141">
        <v>300000</v>
      </c>
    </row>
    <row r="4951" spans="1:10">
      <c r="A4951" s="141" t="s">
        <v>239</v>
      </c>
      <c r="B4951" s="141">
        <v>320</v>
      </c>
      <c r="C4951" s="141" t="s">
        <v>208</v>
      </c>
      <c r="D4951" s="141" t="s">
        <v>210</v>
      </c>
      <c r="E4951" s="141">
        <v>2016</v>
      </c>
      <c r="F4951" s="141" t="str">
        <f t="shared" si="231"/>
        <v>Nissan NP 300 Navara</v>
      </c>
      <c r="G4951" s="141" t="str">
        <f t="shared" si="232"/>
        <v>Nissan NP 300 Navara_2016</v>
      </c>
      <c r="H4951" s="141">
        <v>2500</v>
      </c>
      <c r="I4951" s="141" t="str">
        <f t="shared" si="233"/>
        <v>Nissan NP 300 Navara_2016_2500</v>
      </c>
      <c r="J4951" s="141">
        <v>290000</v>
      </c>
    </row>
    <row r="4952" spans="1:10">
      <c r="A4952" s="141" t="s">
        <v>239</v>
      </c>
      <c r="B4952" s="141">
        <v>320</v>
      </c>
      <c r="C4952" s="141" t="s">
        <v>208</v>
      </c>
      <c r="D4952" s="141" t="s">
        <v>210</v>
      </c>
      <c r="E4952" s="141">
        <v>2016</v>
      </c>
      <c r="F4952" s="141" t="str">
        <f t="shared" si="231"/>
        <v>Nissan NP 300 Navara</v>
      </c>
      <c r="G4952" s="141" t="str">
        <f t="shared" si="232"/>
        <v>Nissan NP 300 Navara_2016</v>
      </c>
      <c r="H4952" s="141">
        <v>2500</v>
      </c>
      <c r="I4952" s="141" t="str">
        <f t="shared" si="233"/>
        <v>Nissan NP 300 Navara_2016_2500</v>
      </c>
      <c r="J4952" s="141">
        <v>280000</v>
      </c>
    </row>
    <row r="4953" spans="1:10">
      <c r="A4953" s="141" t="s">
        <v>239</v>
      </c>
      <c r="B4953" s="141">
        <v>320</v>
      </c>
      <c r="C4953" s="141" t="s">
        <v>208</v>
      </c>
      <c r="D4953" s="141" t="s">
        <v>210</v>
      </c>
      <c r="E4953" s="141">
        <v>2016</v>
      </c>
      <c r="F4953" s="141" t="str">
        <f t="shared" si="231"/>
        <v>Nissan NP 300 Navara</v>
      </c>
      <c r="G4953" s="141" t="str">
        <f t="shared" si="232"/>
        <v>Nissan NP 300 Navara_2016</v>
      </c>
      <c r="H4953" s="141">
        <v>2500</v>
      </c>
      <c r="I4953" s="141" t="str">
        <f t="shared" si="233"/>
        <v>Nissan NP 300 Navara_2016_2500</v>
      </c>
      <c r="J4953" s="141">
        <v>270000</v>
      </c>
    </row>
    <row r="4954" spans="1:10">
      <c r="A4954" s="141" t="s">
        <v>239</v>
      </c>
      <c r="B4954" s="141">
        <v>320</v>
      </c>
      <c r="C4954" s="141" t="s">
        <v>208</v>
      </c>
      <c r="D4954" s="141" t="s">
        <v>210</v>
      </c>
      <c r="E4954" s="141">
        <v>2016</v>
      </c>
      <c r="F4954" s="141" t="str">
        <f t="shared" si="231"/>
        <v>Nissan NP 300 Navara</v>
      </c>
      <c r="G4954" s="141" t="str">
        <f t="shared" si="232"/>
        <v>Nissan NP 300 Navara_2016</v>
      </c>
      <c r="H4954" s="141">
        <v>2500</v>
      </c>
      <c r="I4954" s="141" t="str">
        <f t="shared" si="233"/>
        <v>Nissan NP 300 Navara_2016_2500</v>
      </c>
      <c r="J4954" s="141">
        <v>260000</v>
      </c>
    </row>
    <row r="4955" spans="1:10">
      <c r="A4955" s="141" t="s">
        <v>239</v>
      </c>
      <c r="B4955" s="141">
        <v>320</v>
      </c>
      <c r="C4955" s="141" t="s">
        <v>208</v>
      </c>
      <c r="D4955" s="141" t="s">
        <v>210</v>
      </c>
      <c r="E4955" s="141">
        <v>2016</v>
      </c>
      <c r="F4955" s="141" t="str">
        <f t="shared" si="231"/>
        <v>Nissan NP 300 Navara</v>
      </c>
      <c r="G4955" s="141" t="str">
        <f t="shared" si="232"/>
        <v>Nissan NP 300 Navara_2016</v>
      </c>
      <c r="H4955" s="141">
        <v>2500</v>
      </c>
      <c r="I4955" s="141" t="str">
        <f t="shared" si="233"/>
        <v>Nissan NP 300 Navara_2016_2500</v>
      </c>
      <c r="J4955" s="141">
        <v>250000</v>
      </c>
    </row>
    <row r="4956" spans="1:10">
      <c r="A4956" s="141" t="s">
        <v>239</v>
      </c>
      <c r="B4956" s="141">
        <v>320</v>
      </c>
      <c r="C4956" s="141" t="s">
        <v>208</v>
      </c>
      <c r="D4956" s="141" t="s">
        <v>210</v>
      </c>
      <c r="E4956" s="141">
        <v>2016</v>
      </c>
      <c r="F4956" s="141" t="str">
        <f t="shared" si="231"/>
        <v>Nissan NP 300 Navara</v>
      </c>
      <c r="G4956" s="141" t="str">
        <f t="shared" si="232"/>
        <v>Nissan NP 300 Navara_2016</v>
      </c>
      <c r="H4956" s="141">
        <v>2500</v>
      </c>
      <c r="I4956" s="141" t="str">
        <f t="shared" si="233"/>
        <v>Nissan NP 300 Navara_2016_2500</v>
      </c>
      <c r="J4956" s="141">
        <v>240000</v>
      </c>
    </row>
    <row r="4957" spans="1:10">
      <c r="A4957" s="141" t="s">
        <v>239</v>
      </c>
      <c r="B4957" s="141">
        <v>320</v>
      </c>
      <c r="C4957" s="141" t="s">
        <v>208</v>
      </c>
      <c r="D4957" s="141" t="s">
        <v>210</v>
      </c>
      <c r="E4957" s="141">
        <v>2016</v>
      </c>
      <c r="F4957" s="141" t="str">
        <f t="shared" si="231"/>
        <v>Nissan NP 300 Navara</v>
      </c>
      <c r="G4957" s="141" t="str">
        <f t="shared" si="232"/>
        <v>Nissan NP 300 Navara_2016</v>
      </c>
      <c r="H4957" s="141">
        <v>2500</v>
      </c>
      <c r="I4957" s="141" t="str">
        <f t="shared" si="233"/>
        <v>Nissan NP 300 Navara_2016_2500</v>
      </c>
      <c r="J4957" s="141">
        <v>230000</v>
      </c>
    </row>
    <row r="4958" spans="1:10">
      <c r="A4958" s="141" t="s">
        <v>239</v>
      </c>
      <c r="B4958" s="141">
        <v>320</v>
      </c>
      <c r="C4958" s="141" t="s">
        <v>208</v>
      </c>
      <c r="D4958" s="141" t="s">
        <v>210</v>
      </c>
      <c r="E4958" s="141">
        <v>2016</v>
      </c>
      <c r="F4958" s="141" t="str">
        <f t="shared" si="231"/>
        <v>Nissan NP 300 Navara</v>
      </c>
      <c r="G4958" s="141" t="str">
        <f t="shared" si="232"/>
        <v>Nissan NP 300 Navara_2016</v>
      </c>
      <c r="H4958" s="141">
        <v>2500</v>
      </c>
      <c r="I4958" s="141" t="str">
        <f t="shared" si="233"/>
        <v>Nissan NP 300 Navara_2016_2500</v>
      </c>
      <c r="J4958" s="141">
        <v>220000</v>
      </c>
    </row>
    <row r="4959" spans="1:10">
      <c r="A4959" s="141" t="s">
        <v>239</v>
      </c>
      <c r="B4959" s="141">
        <v>320</v>
      </c>
      <c r="C4959" s="141" t="s">
        <v>208</v>
      </c>
      <c r="D4959" s="141" t="s">
        <v>210</v>
      </c>
      <c r="E4959" s="141">
        <v>2016</v>
      </c>
      <c r="F4959" s="141" t="str">
        <f t="shared" si="231"/>
        <v>Nissan NP 300 Navara</v>
      </c>
      <c r="G4959" s="141" t="str">
        <f t="shared" si="232"/>
        <v>Nissan NP 300 Navara_2016</v>
      </c>
      <c r="H4959" s="141">
        <v>2500</v>
      </c>
      <c r="I4959" s="141" t="str">
        <f t="shared" si="233"/>
        <v>Nissan NP 300 Navara_2016_2500</v>
      </c>
      <c r="J4959" s="141">
        <v>210000</v>
      </c>
    </row>
    <row r="4960" spans="1:10">
      <c r="A4960" s="141" t="s">
        <v>239</v>
      </c>
      <c r="B4960" s="141">
        <v>320</v>
      </c>
      <c r="C4960" s="141" t="s">
        <v>208</v>
      </c>
      <c r="D4960" s="141" t="s">
        <v>210</v>
      </c>
      <c r="E4960" s="141">
        <v>2016</v>
      </c>
      <c r="F4960" s="141" t="str">
        <f t="shared" si="231"/>
        <v>Nissan NP 300 Navara</v>
      </c>
      <c r="G4960" s="141" t="str">
        <f t="shared" si="232"/>
        <v>Nissan NP 300 Navara_2016</v>
      </c>
      <c r="H4960" s="141">
        <v>2500</v>
      </c>
      <c r="I4960" s="141" t="str">
        <f t="shared" si="233"/>
        <v>Nissan NP 300 Navara_2016_2500</v>
      </c>
      <c r="J4960" s="141">
        <v>200000</v>
      </c>
    </row>
    <row r="4961" spans="1:10">
      <c r="A4961" s="141" t="s">
        <v>239</v>
      </c>
      <c r="B4961" s="141">
        <v>320</v>
      </c>
      <c r="C4961" s="141" t="s">
        <v>208</v>
      </c>
      <c r="D4961" s="141" t="s">
        <v>210</v>
      </c>
      <c r="E4961" s="141">
        <v>2016</v>
      </c>
      <c r="F4961" s="141" t="str">
        <f t="shared" si="231"/>
        <v>Nissan NP 300 Navara</v>
      </c>
      <c r="G4961" s="141" t="str">
        <f t="shared" si="232"/>
        <v>Nissan NP 300 Navara_2016</v>
      </c>
      <c r="H4961" s="141">
        <v>2500</v>
      </c>
      <c r="I4961" s="141" t="str">
        <f t="shared" si="233"/>
        <v>Nissan NP 300 Navara_2016_2500</v>
      </c>
      <c r="J4961" s="141">
        <v>190000</v>
      </c>
    </row>
    <row r="4962" spans="1:10">
      <c r="A4962" s="141" t="s">
        <v>239</v>
      </c>
      <c r="B4962" s="141">
        <v>320</v>
      </c>
      <c r="C4962" s="141" t="s">
        <v>208</v>
      </c>
      <c r="D4962" s="141" t="s">
        <v>210</v>
      </c>
      <c r="E4962" s="141">
        <v>2016</v>
      </c>
      <c r="F4962" s="141" t="str">
        <f t="shared" si="231"/>
        <v>Nissan NP 300 Navara</v>
      </c>
      <c r="G4962" s="141" t="str">
        <f t="shared" si="232"/>
        <v>Nissan NP 300 Navara_2016</v>
      </c>
      <c r="H4962" s="141">
        <v>2500</v>
      </c>
      <c r="I4962" s="141" t="str">
        <f t="shared" si="233"/>
        <v>Nissan NP 300 Navara_2016_2500</v>
      </c>
      <c r="J4962" s="141">
        <v>180000</v>
      </c>
    </row>
    <row r="4963" spans="1:10">
      <c r="A4963" s="141" t="s">
        <v>239</v>
      </c>
      <c r="B4963" s="141">
        <v>320</v>
      </c>
      <c r="C4963" s="141" t="s">
        <v>208</v>
      </c>
      <c r="D4963" s="141" t="s">
        <v>210</v>
      </c>
      <c r="E4963" s="141">
        <v>2016</v>
      </c>
      <c r="F4963" s="141" t="str">
        <f t="shared" si="231"/>
        <v>Nissan NP 300 Navara</v>
      </c>
      <c r="G4963" s="141" t="str">
        <f t="shared" si="232"/>
        <v>Nissan NP 300 Navara_2016</v>
      </c>
      <c r="H4963" s="141">
        <v>2500</v>
      </c>
      <c r="I4963" s="141" t="str">
        <f t="shared" si="233"/>
        <v>Nissan NP 300 Navara_2016_2500</v>
      </c>
      <c r="J4963" s="141">
        <v>170000</v>
      </c>
    </row>
    <row r="4964" spans="1:10">
      <c r="A4964" s="141" t="s">
        <v>240</v>
      </c>
      <c r="B4964" s="141">
        <v>110</v>
      </c>
      <c r="C4964" s="141" t="s">
        <v>208</v>
      </c>
      <c r="D4964" s="141" t="s">
        <v>210</v>
      </c>
      <c r="E4964" s="141">
        <v>2016</v>
      </c>
      <c r="F4964" s="141" t="str">
        <f t="shared" si="231"/>
        <v>Nissan NP 300 Navara</v>
      </c>
      <c r="G4964" s="141" t="str">
        <f t="shared" si="232"/>
        <v>Nissan NP 300 Navara_2016</v>
      </c>
      <c r="H4964" s="141">
        <v>2500</v>
      </c>
      <c r="I4964" s="141" t="str">
        <f t="shared" si="233"/>
        <v>Nissan NP 300 Navara_2016_2500</v>
      </c>
      <c r="J4964" s="141">
        <v>380000</v>
      </c>
    </row>
    <row r="4965" spans="1:10">
      <c r="A4965" s="141" t="s">
        <v>240</v>
      </c>
      <c r="B4965" s="141">
        <v>110</v>
      </c>
      <c r="C4965" s="141" t="s">
        <v>208</v>
      </c>
      <c r="D4965" s="141" t="s">
        <v>210</v>
      </c>
      <c r="E4965" s="141">
        <v>2016</v>
      </c>
      <c r="F4965" s="141" t="str">
        <f t="shared" si="231"/>
        <v>Nissan NP 300 Navara</v>
      </c>
      <c r="G4965" s="141" t="str">
        <f t="shared" si="232"/>
        <v>Nissan NP 300 Navara_2016</v>
      </c>
      <c r="H4965" s="141">
        <v>2500</v>
      </c>
      <c r="I4965" s="141" t="str">
        <f t="shared" si="233"/>
        <v>Nissan NP 300 Navara_2016_2500</v>
      </c>
      <c r="J4965" s="141">
        <v>370000</v>
      </c>
    </row>
    <row r="4966" spans="1:10">
      <c r="A4966" s="141" t="s">
        <v>240</v>
      </c>
      <c r="B4966" s="141">
        <v>110</v>
      </c>
      <c r="C4966" s="141" t="s">
        <v>208</v>
      </c>
      <c r="D4966" s="141" t="s">
        <v>210</v>
      </c>
      <c r="E4966" s="141">
        <v>2016</v>
      </c>
      <c r="F4966" s="141" t="str">
        <f t="shared" si="231"/>
        <v>Nissan NP 300 Navara</v>
      </c>
      <c r="G4966" s="141" t="str">
        <f t="shared" si="232"/>
        <v>Nissan NP 300 Navara_2016</v>
      </c>
      <c r="H4966" s="141">
        <v>2500</v>
      </c>
      <c r="I4966" s="141" t="str">
        <f t="shared" si="233"/>
        <v>Nissan NP 300 Navara_2016_2500</v>
      </c>
      <c r="J4966" s="141">
        <v>360000</v>
      </c>
    </row>
    <row r="4967" spans="1:10">
      <c r="A4967" s="141" t="s">
        <v>240</v>
      </c>
      <c r="B4967" s="141">
        <v>110</v>
      </c>
      <c r="C4967" s="141" t="s">
        <v>208</v>
      </c>
      <c r="D4967" s="141" t="s">
        <v>210</v>
      </c>
      <c r="E4967" s="141">
        <v>2016</v>
      </c>
      <c r="F4967" s="141" t="str">
        <f t="shared" si="231"/>
        <v>Nissan NP 300 Navara</v>
      </c>
      <c r="G4967" s="141" t="str">
        <f t="shared" si="232"/>
        <v>Nissan NP 300 Navara_2016</v>
      </c>
      <c r="H4967" s="141">
        <v>2500</v>
      </c>
      <c r="I4967" s="141" t="str">
        <f t="shared" si="233"/>
        <v>Nissan NP 300 Navara_2016_2500</v>
      </c>
      <c r="J4967" s="141">
        <v>350000</v>
      </c>
    </row>
    <row r="4968" spans="1:10">
      <c r="A4968" s="141" t="s">
        <v>240</v>
      </c>
      <c r="B4968" s="141">
        <v>110</v>
      </c>
      <c r="C4968" s="141" t="s">
        <v>208</v>
      </c>
      <c r="D4968" s="141" t="s">
        <v>210</v>
      </c>
      <c r="E4968" s="141">
        <v>2016</v>
      </c>
      <c r="F4968" s="141" t="str">
        <f t="shared" si="231"/>
        <v>Nissan NP 300 Navara</v>
      </c>
      <c r="G4968" s="141" t="str">
        <f t="shared" si="232"/>
        <v>Nissan NP 300 Navara_2016</v>
      </c>
      <c r="H4968" s="141">
        <v>2500</v>
      </c>
      <c r="I4968" s="141" t="str">
        <f t="shared" si="233"/>
        <v>Nissan NP 300 Navara_2016_2500</v>
      </c>
      <c r="J4968" s="141">
        <v>340000</v>
      </c>
    </row>
    <row r="4969" spans="1:10">
      <c r="A4969" s="141" t="s">
        <v>240</v>
      </c>
      <c r="B4969" s="141">
        <v>110</v>
      </c>
      <c r="C4969" s="141" t="s">
        <v>208</v>
      </c>
      <c r="D4969" s="141" t="s">
        <v>210</v>
      </c>
      <c r="E4969" s="141">
        <v>2016</v>
      </c>
      <c r="F4969" s="141" t="str">
        <f t="shared" si="231"/>
        <v>Nissan NP 300 Navara</v>
      </c>
      <c r="G4969" s="141" t="str">
        <f t="shared" si="232"/>
        <v>Nissan NP 300 Navara_2016</v>
      </c>
      <c r="H4969" s="141">
        <v>2500</v>
      </c>
      <c r="I4969" s="141" t="str">
        <f t="shared" si="233"/>
        <v>Nissan NP 300 Navara_2016_2500</v>
      </c>
      <c r="J4969" s="141">
        <v>330000</v>
      </c>
    </row>
    <row r="4970" spans="1:10">
      <c r="A4970" s="141" t="s">
        <v>240</v>
      </c>
      <c r="B4970" s="141">
        <v>110</v>
      </c>
      <c r="C4970" s="141" t="s">
        <v>208</v>
      </c>
      <c r="D4970" s="141" t="s">
        <v>210</v>
      </c>
      <c r="E4970" s="141">
        <v>2016</v>
      </c>
      <c r="F4970" s="141" t="str">
        <f t="shared" si="231"/>
        <v>Nissan NP 300 Navara</v>
      </c>
      <c r="G4970" s="141" t="str">
        <f t="shared" si="232"/>
        <v>Nissan NP 300 Navara_2016</v>
      </c>
      <c r="H4970" s="141">
        <v>2500</v>
      </c>
      <c r="I4970" s="141" t="str">
        <f t="shared" si="233"/>
        <v>Nissan NP 300 Navara_2016_2500</v>
      </c>
      <c r="J4970" s="141">
        <v>320000</v>
      </c>
    </row>
    <row r="4971" spans="1:10">
      <c r="A4971" s="141" t="s">
        <v>240</v>
      </c>
      <c r="B4971" s="141">
        <v>110</v>
      </c>
      <c r="C4971" s="141" t="s">
        <v>208</v>
      </c>
      <c r="D4971" s="141" t="s">
        <v>210</v>
      </c>
      <c r="E4971" s="141">
        <v>2016</v>
      </c>
      <c r="F4971" s="141" t="str">
        <f t="shared" si="231"/>
        <v>Nissan NP 300 Navara</v>
      </c>
      <c r="G4971" s="141" t="str">
        <f t="shared" si="232"/>
        <v>Nissan NP 300 Navara_2016</v>
      </c>
      <c r="H4971" s="141">
        <v>2500</v>
      </c>
      <c r="I4971" s="141" t="str">
        <f t="shared" si="233"/>
        <v>Nissan NP 300 Navara_2016_2500</v>
      </c>
      <c r="J4971" s="141">
        <v>310000</v>
      </c>
    </row>
    <row r="4972" spans="1:10">
      <c r="A4972" s="141" t="s">
        <v>240</v>
      </c>
      <c r="B4972" s="141">
        <v>110</v>
      </c>
      <c r="C4972" s="141" t="s">
        <v>208</v>
      </c>
      <c r="D4972" s="141" t="s">
        <v>210</v>
      </c>
      <c r="E4972" s="141">
        <v>2016</v>
      </c>
      <c r="F4972" s="141" t="str">
        <f t="shared" si="231"/>
        <v>Nissan NP 300 Navara</v>
      </c>
      <c r="G4972" s="141" t="str">
        <f t="shared" si="232"/>
        <v>Nissan NP 300 Navara_2016</v>
      </c>
      <c r="H4972" s="141">
        <v>2500</v>
      </c>
      <c r="I4972" s="141" t="str">
        <f t="shared" si="233"/>
        <v>Nissan NP 300 Navara_2016_2500</v>
      </c>
      <c r="J4972" s="141">
        <v>300000</v>
      </c>
    </row>
    <row r="4973" spans="1:10">
      <c r="A4973" s="141" t="s">
        <v>240</v>
      </c>
      <c r="B4973" s="141">
        <v>110</v>
      </c>
      <c r="C4973" s="141" t="s">
        <v>208</v>
      </c>
      <c r="D4973" s="141" t="s">
        <v>210</v>
      </c>
      <c r="E4973" s="141">
        <v>2016</v>
      </c>
      <c r="F4973" s="141" t="str">
        <f t="shared" si="231"/>
        <v>Nissan NP 300 Navara</v>
      </c>
      <c r="G4973" s="141" t="str">
        <f t="shared" si="232"/>
        <v>Nissan NP 300 Navara_2016</v>
      </c>
      <c r="H4973" s="141">
        <v>2500</v>
      </c>
      <c r="I4973" s="141" t="str">
        <f t="shared" si="233"/>
        <v>Nissan NP 300 Navara_2016_2500</v>
      </c>
      <c r="J4973" s="141">
        <v>290000</v>
      </c>
    </row>
    <row r="4974" spans="1:10">
      <c r="A4974" s="141" t="s">
        <v>240</v>
      </c>
      <c r="B4974" s="141">
        <v>110</v>
      </c>
      <c r="C4974" s="141" t="s">
        <v>208</v>
      </c>
      <c r="D4974" s="141" t="s">
        <v>210</v>
      </c>
      <c r="E4974" s="141">
        <v>2016</v>
      </c>
      <c r="F4974" s="141" t="str">
        <f t="shared" si="231"/>
        <v>Nissan NP 300 Navara</v>
      </c>
      <c r="G4974" s="141" t="str">
        <f t="shared" si="232"/>
        <v>Nissan NP 300 Navara_2016</v>
      </c>
      <c r="H4974" s="141">
        <v>2500</v>
      </c>
      <c r="I4974" s="141" t="str">
        <f t="shared" si="233"/>
        <v>Nissan NP 300 Navara_2016_2500</v>
      </c>
      <c r="J4974" s="141">
        <v>280000</v>
      </c>
    </row>
    <row r="4975" spans="1:10">
      <c r="A4975" s="141" t="s">
        <v>240</v>
      </c>
      <c r="B4975" s="141">
        <v>110</v>
      </c>
      <c r="C4975" s="141" t="s">
        <v>208</v>
      </c>
      <c r="D4975" s="141" t="s">
        <v>210</v>
      </c>
      <c r="E4975" s="141">
        <v>2016</v>
      </c>
      <c r="F4975" s="141" t="str">
        <f t="shared" si="231"/>
        <v>Nissan NP 300 Navara</v>
      </c>
      <c r="G4975" s="141" t="str">
        <f t="shared" si="232"/>
        <v>Nissan NP 300 Navara_2016</v>
      </c>
      <c r="H4975" s="141">
        <v>2500</v>
      </c>
      <c r="I4975" s="141" t="str">
        <f t="shared" si="233"/>
        <v>Nissan NP 300 Navara_2016_2500</v>
      </c>
      <c r="J4975" s="141">
        <v>270000</v>
      </c>
    </row>
    <row r="4976" spans="1:10">
      <c r="A4976" s="141" t="s">
        <v>240</v>
      </c>
      <c r="B4976" s="141">
        <v>110</v>
      </c>
      <c r="C4976" s="141" t="s">
        <v>208</v>
      </c>
      <c r="D4976" s="141" t="s">
        <v>210</v>
      </c>
      <c r="E4976" s="141">
        <v>2016</v>
      </c>
      <c r="F4976" s="141" t="str">
        <f t="shared" si="231"/>
        <v>Nissan NP 300 Navara</v>
      </c>
      <c r="G4976" s="141" t="str">
        <f t="shared" si="232"/>
        <v>Nissan NP 300 Navara_2016</v>
      </c>
      <c r="H4976" s="141">
        <v>2500</v>
      </c>
      <c r="I4976" s="141" t="str">
        <f t="shared" si="233"/>
        <v>Nissan NP 300 Navara_2016_2500</v>
      </c>
      <c r="J4976" s="141">
        <v>260000</v>
      </c>
    </row>
    <row r="4977" spans="1:10">
      <c r="A4977" s="141" t="s">
        <v>240</v>
      </c>
      <c r="B4977" s="141">
        <v>110</v>
      </c>
      <c r="C4977" s="141" t="s">
        <v>208</v>
      </c>
      <c r="D4977" s="141" t="s">
        <v>210</v>
      </c>
      <c r="E4977" s="141">
        <v>2016</v>
      </c>
      <c r="F4977" s="141" t="str">
        <f t="shared" si="231"/>
        <v>Nissan NP 300 Navara</v>
      </c>
      <c r="G4977" s="141" t="str">
        <f t="shared" si="232"/>
        <v>Nissan NP 300 Navara_2016</v>
      </c>
      <c r="H4977" s="141">
        <v>2500</v>
      </c>
      <c r="I4977" s="141" t="str">
        <f t="shared" si="233"/>
        <v>Nissan NP 300 Navara_2016_2500</v>
      </c>
      <c r="J4977" s="141">
        <v>250000</v>
      </c>
    </row>
    <row r="4978" spans="1:10">
      <c r="A4978" s="141" t="s">
        <v>240</v>
      </c>
      <c r="B4978" s="141">
        <v>110</v>
      </c>
      <c r="C4978" s="141" t="s">
        <v>208</v>
      </c>
      <c r="D4978" s="141" t="s">
        <v>210</v>
      </c>
      <c r="E4978" s="141">
        <v>2016</v>
      </c>
      <c r="F4978" s="141" t="str">
        <f t="shared" si="231"/>
        <v>Nissan NP 300 Navara</v>
      </c>
      <c r="G4978" s="141" t="str">
        <f t="shared" si="232"/>
        <v>Nissan NP 300 Navara_2016</v>
      </c>
      <c r="H4978" s="141">
        <v>2500</v>
      </c>
      <c r="I4978" s="141" t="str">
        <f t="shared" si="233"/>
        <v>Nissan NP 300 Navara_2016_2500</v>
      </c>
      <c r="J4978" s="141">
        <v>240000</v>
      </c>
    </row>
    <row r="4979" spans="1:10">
      <c r="A4979" s="141" t="s">
        <v>240</v>
      </c>
      <c r="B4979" s="141">
        <v>110</v>
      </c>
      <c r="C4979" s="141" t="s">
        <v>208</v>
      </c>
      <c r="D4979" s="141" t="s">
        <v>210</v>
      </c>
      <c r="E4979" s="141">
        <v>2016</v>
      </c>
      <c r="F4979" s="141" t="str">
        <f t="shared" si="231"/>
        <v>Nissan NP 300 Navara</v>
      </c>
      <c r="G4979" s="141" t="str">
        <f t="shared" si="232"/>
        <v>Nissan NP 300 Navara_2016</v>
      </c>
      <c r="H4979" s="141">
        <v>2500</v>
      </c>
      <c r="I4979" s="141" t="str">
        <f t="shared" si="233"/>
        <v>Nissan NP 300 Navara_2016_2500</v>
      </c>
      <c r="J4979" s="141">
        <v>230000</v>
      </c>
    </row>
    <row r="4980" spans="1:10">
      <c r="A4980" s="141" t="s">
        <v>239</v>
      </c>
      <c r="B4980" s="141">
        <v>320</v>
      </c>
      <c r="C4980" s="141" t="s">
        <v>208</v>
      </c>
      <c r="D4980" s="141" t="s">
        <v>210</v>
      </c>
      <c r="E4980" s="141">
        <v>2017</v>
      </c>
      <c r="F4980" s="141" t="str">
        <f t="shared" si="231"/>
        <v>Nissan NP 300 Navara</v>
      </c>
      <c r="G4980" s="141" t="str">
        <f t="shared" si="232"/>
        <v>Nissan NP 300 Navara_2017</v>
      </c>
      <c r="H4980" s="141">
        <v>2500</v>
      </c>
      <c r="I4980" s="141" t="str">
        <f t="shared" si="233"/>
        <v>Nissan NP 300 Navara_2017_2500</v>
      </c>
      <c r="J4980" s="141">
        <v>350000</v>
      </c>
    </row>
    <row r="4981" spans="1:10">
      <c r="A4981" s="141" t="s">
        <v>239</v>
      </c>
      <c r="B4981" s="141">
        <v>320</v>
      </c>
      <c r="C4981" s="141" t="s">
        <v>208</v>
      </c>
      <c r="D4981" s="141" t="s">
        <v>210</v>
      </c>
      <c r="E4981" s="141">
        <v>2017</v>
      </c>
      <c r="F4981" s="141" t="str">
        <f t="shared" si="231"/>
        <v>Nissan NP 300 Navara</v>
      </c>
      <c r="G4981" s="141" t="str">
        <f t="shared" si="232"/>
        <v>Nissan NP 300 Navara_2017</v>
      </c>
      <c r="H4981" s="141">
        <v>2500</v>
      </c>
      <c r="I4981" s="141" t="str">
        <f t="shared" si="233"/>
        <v>Nissan NP 300 Navara_2017_2500</v>
      </c>
      <c r="J4981" s="141">
        <v>340000</v>
      </c>
    </row>
    <row r="4982" spans="1:10">
      <c r="A4982" s="141" t="s">
        <v>239</v>
      </c>
      <c r="B4982" s="141">
        <v>320</v>
      </c>
      <c r="C4982" s="141" t="s">
        <v>208</v>
      </c>
      <c r="D4982" s="141" t="s">
        <v>210</v>
      </c>
      <c r="E4982" s="141">
        <v>2017</v>
      </c>
      <c r="F4982" s="141" t="str">
        <f t="shared" si="231"/>
        <v>Nissan NP 300 Navara</v>
      </c>
      <c r="G4982" s="141" t="str">
        <f t="shared" si="232"/>
        <v>Nissan NP 300 Navara_2017</v>
      </c>
      <c r="H4982" s="141">
        <v>2500</v>
      </c>
      <c r="I4982" s="141" t="str">
        <f t="shared" si="233"/>
        <v>Nissan NP 300 Navara_2017_2500</v>
      </c>
      <c r="J4982" s="141">
        <v>330000</v>
      </c>
    </row>
    <row r="4983" spans="1:10">
      <c r="A4983" s="141" t="s">
        <v>239</v>
      </c>
      <c r="B4983" s="141">
        <v>320</v>
      </c>
      <c r="C4983" s="141" t="s">
        <v>208</v>
      </c>
      <c r="D4983" s="141" t="s">
        <v>210</v>
      </c>
      <c r="E4983" s="141">
        <v>2017</v>
      </c>
      <c r="F4983" s="141" t="str">
        <f t="shared" si="231"/>
        <v>Nissan NP 300 Navara</v>
      </c>
      <c r="G4983" s="141" t="str">
        <f t="shared" si="232"/>
        <v>Nissan NP 300 Navara_2017</v>
      </c>
      <c r="H4983" s="141">
        <v>2500</v>
      </c>
      <c r="I4983" s="141" t="str">
        <f t="shared" si="233"/>
        <v>Nissan NP 300 Navara_2017_2500</v>
      </c>
      <c r="J4983" s="141">
        <v>320000</v>
      </c>
    </row>
    <row r="4984" spans="1:10">
      <c r="A4984" s="141" t="s">
        <v>239</v>
      </c>
      <c r="B4984" s="141">
        <v>320</v>
      </c>
      <c r="C4984" s="141" t="s">
        <v>208</v>
      </c>
      <c r="D4984" s="141" t="s">
        <v>210</v>
      </c>
      <c r="E4984" s="141">
        <v>2017</v>
      </c>
      <c r="F4984" s="141" t="str">
        <f t="shared" si="231"/>
        <v>Nissan NP 300 Navara</v>
      </c>
      <c r="G4984" s="141" t="str">
        <f t="shared" si="232"/>
        <v>Nissan NP 300 Navara_2017</v>
      </c>
      <c r="H4984" s="141">
        <v>2500</v>
      </c>
      <c r="I4984" s="141" t="str">
        <f t="shared" si="233"/>
        <v>Nissan NP 300 Navara_2017_2500</v>
      </c>
      <c r="J4984" s="141">
        <v>310000</v>
      </c>
    </row>
    <row r="4985" spans="1:10">
      <c r="A4985" s="141" t="s">
        <v>239</v>
      </c>
      <c r="B4985" s="141">
        <v>320</v>
      </c>
      <c r="C4985" s="141" t="s">
        <v>208</v>
      </c>
      <c r="D4985" s="141" t="s">
        <v>210</v>
      </c>
      <c r="E4985" s="141">
        <v>2017</v>
      </c>
      <c r="F4985" s="141" t="str">
        <f t="shared" si="231"/>
        <v>Nissan NP 300 Navara</v>
      </c>
      <c r="G4985" s="141" t="str">
        <f t="shared" si="232"/>
        <v>Nissan NP 300 Navara_2017</v>
      </c>
      <c r="H4985" s="141">
        <v>2500</v>
      </c>
      <c r="I4985" s="141" t="str">
        <f t="shared" si="233"/>
        <v>Nissan NP 300 Navara_2017_2500</v>
      </c>
      <c r="J4985" s="141">
        <v>300000</v>
      </c>
    </row>
    <row r="4986" spans="1:10">
      <c r="A4986" s="141" t="s">
        <v>239</v>
      </c>
      <c r="B4986" s="141">
        <v>320</v>
      </c>
      <c r="C4986" s="141" t="s">
        <v>208</v>
      </c>
      <c r="D4986" s="141" t="s">
        <v>210</v>
      </c>
      <c r="E4986" s="141">
        <v>2017</v>
      </c>
      <c r="F4986" s="141" t="str">
        <f t="shared" si="231"/>
        <v>Nissan NP 300 Navara</v>
      </c>
      <c r="G4986" s="141" t="str">
        <f t="shared" si="232"/>
        <v>Nissan NP 300 Navara_2017</v>
      </c>
      <c r="H4986" s="141">
        <v>2500</v>
      </c>
      <c r="I4986" s="141" t="str">
        <f t="shared" si="233"/>
        <v>Nissan NP 300 Navara_2017_2500</v>
      </c>
      <c r="J4986" s="141">
        <v>290000</v>
      </c>
    </row>
    <row r="4987" spans="1:10">
      <c r="A4987" s="141" t="s">
        <v>239</v>
      </c>
      <c r="B4987" s="141">
        <v>320</v>
      </c>
      <c r="C4987" s="141" t="s">
        <v>208</v>
      </c>
      <c r="D4987" s="141" t="s">
        <v>210</v>
      </c>
      <c r="E4987" s="141">
        <v>2017</v>
      </c>
      <c r="F4987" s="141" t="str">
        <f t="shared" si="231"/>
        <v>Nissan NP 300 Navara</v>
      </c>
      <c r="G4987" s="141" t="str">
        <f t="shared" si="232"/>
        <v>Nissan NP 300 Navara_2017</v>
      </c>
      <c r="H4987" s="141">
        <v>2500</v>
      </c>
      <c r="I4987" s="141" t="str">
        <f t="shared" si="233"/>
        <v>Nissan NP 300 Navara_2017_2500</v>
      </c>
      <c r="J4987" s="141">
        <v>280000</v>
      </c>
    </row>
    <row r="4988" spans="1:10">
      <c r="A4988" s="141" t="s">
        <v>239</v>
      </c>
      <c r="B4988" s="141">
        <v>320</v>
      </c>
      <c r="C4988" s="141" t="s">
        <v>208</v>
      </c>
      <c r="D4988" s="141" t="s">
        <v>210</v>
      </c>
      <c r="E4988" s="141">
        <v>2017</v>
      </c>
      <c r="F4988" s="141" t="str">
        <f t="shared" si="231"/>
        <v>Nissan NP 300 Navara</v>
      </c>
      <c r="G4988" s="141" t="str">
        <f t="shared" si="232"/>
        <v>Nissan NP 300 Navara_2017</v>
      </c>
      <c r="H4988" s="141">
        <v>2500</v>
      </c>
      <c r="I4988" s="141" t="str">
        <f t="shared" si="233"/>
        <v>Nissan NP 300 Navara_2017_2500</v>
      </c>
      <c r="J4988" s="141">
        <v>270000</v>
      </c>
    </row>
    <row r="4989" spans="1:10">
      <c r="A4989" s="141" t="s">
        <v>239</v>
      </c>
      <c r="B4989" s="141">
        <v>320</v>
      </c>
      <c r="C4989" s="141" t="s">
        <v>208</v>
      </c>
      <c r="D4989" s="141" t="s">
        <v>210</v>
      </c>
      <c r="E4989" s="141">
        <v>2017</v>
      </c>
      <c r="F4989" s="141" t="str">
        <f t="shared" si="231"/>
        <v>Nissan NP 300 Navara</v>
      </c>
      <c r="G4989" s="141" t="str">
        <f t="shared" si="232"/>
        <v>Nissan NP 300 Navara_2017</v>
      </c>
      <c r="H4989" s="141">
        <v>2500</v>
      </c>
      <c r="I4989" s="141" t="str">
        <f t="shared" si="233"/>
        <v>Nissan NP 300 Navara_2017_2500</v>
      </c>
      <c r="J4989" s="141">
        <v>260000</v>
      </c>
    </row>
    <row r="4990" spans="1:10">
      <c r="A4990" s="141" t="s">
        <v>239</v>
      </c>
      <c r="B4990" s="141">
        <v>320</v>
      </c>
      <c r="C4990" s="141" t="s">
        <v>208</v>
      </c>
      <c r="D4990" s="141" t="s">
        <v>210</v>
      </c>
      <c r="E4990" s="141">
        <v>2017</v>
      </c>
      <c r="F4990" s="141" t="str">
        <f t="shared" si="231"/>
        <v>Nissan NP 300 Navara</v>
      </c>
      <c r="G4990" s="141" t="str">
        <f t="shared" si="232"/>
        <v>Nissan NP 300 Navara_2017</v>
      </c>
      <c r="H4990" s="141">
        <v>2500</v>
      </c>
      <c r="I4990" s="141" t="str">
        <f t="shared" si="233"/>
        <v>Nissan NP 300 Navara_2017_2500</v>
      </c>
      <c r="J4990" s="141">
        <v>250000</v>
      </c>
    </row>
    <row r="4991" spans="1:10">
      <c r="A4991" s="141" t="s">
        <v>239</v>
      </c>
      <c r="B4991" s="141">
        <v>320</v>
      </c>
      <c r="C4991" s="141" t="s">
        <v>208</v>
      </c>
      <c r="D4991" s="141" t="s">
        <v>210</v>
      </c>
      <c r="E4991" s="141">
        <v>2017</v>
      </c>
      <c r="F4991" s="141" t="str">
        <f t="shared" si="231"/>
        <v>Nissan NP 300 Navara</v>
      </c>
      <c r="G4991" s="141" t="str">
        <f t="shared" si="232"/>
        <v>Nissan NP 300 Navara_2017</v>
      </c>
      <c r="H4991" s="141">
        <v>2500</v>
      </c>
      <c r="I4991" s="141" t="str">
        <f t="shared" si="233"/>
        <v>Nissan NP 300 Navara_2017_2500</v>
      </c>
      <c r="J4991" s="141">
        <v>240000</v>
      </c>
    </row>
    <row r="4992" spans="1:10">
      <c r="A4992" s="141" t="s">
        <v>239</v>
      </c>
      <c r="B4992" s="141">
        <v>320</v>
      </c>
      <c r="C4992" s="141" t="s">
        <v>208</v>
      </c>
      <c r="D4992" s="141" t="s">
        <v>210</v>
      </c>
      <c r="E4992" s="141">
        <v>2017</v>
      </c>
      <c r="F4992" s="141" t="str">
        <f t="shared" si="231"/>
        <v>Nissan NP 300 Navara</v>
      </c>
      <c r="G4992" s="141" t="str">
        <f t="shared" si="232"/>
        <v>Nissan NP 300 Navara_2017</v>
      </c>
      <c r="H4992" s="141">
        <v>2500</v>
      </c>
      <c r="I4992" s="141" t="str">
        <f t="shared" si="233"/>
        <v>Nissan NP 300 Navara_2017_2500</v>
      </c>
      <c r="J4992" s="141">
        <v>230000</v>
      </c>
    </row>
    <row r="4993" spans="1:10">
      <c r="A4993" s="141" t="s">
        <v>239</v>
      </c>
      <c r="B4993" s="141">
        <v>320</v>
      </c>
      <c r="C4993" s="141" t="s">
        <v>208</v>
      </c>
      <c r="D4993" s="141" t="s">
        <v>210</v>
      </c>
      <c r="E4993" s="141">
        <v>2017</v>
      </c>
      <c r="F4993" s="141" t="str">
        <f t="shared" ref="F4993:F5056" si="234">C4993&amp;" "&amp;D4993</f>
        <v>Nissan NP 300 Navara</v>
      </c>
      <c r="G4993" s="141" t="str">
        <f t="shared" si="232"/>
        <v>Nissan NP 300 Navara_2017</v>
      </c>
      <c r="H4993" s="141">
        <v>2500</v>
      </c>
      <c r="I4993" s="141" t="str">
        <f t="shared" si="233"/>
        <v>Nissan NP 300 Navara_2017_2500</v>
      </c>
      <c r="J4993" s="141">
        <v>220000</v>
      </c>
    </row>
    <row r="4994" spans="1:10">
      <c r="A4994" s="141" t="s">
        <v>239</v>
      </c>
      <c r="B4994" s="141">
        <v>320</v>
      </c>
      <c r="C4994" s="141" t="s">
        <v>208</v>
      </c>
      <c r="D4994" s="141" t="s">
        <v>210</v>
      </c>
      <c r="E4994" s="141">
        <v>2017</v>
      </c>
      <c r="F4994" s="141" t="str">
        <f t="shared" si="234"/>
        <v>Nissan NP 300 Navara</v>
      </c>
      <c r="G4994" s="141" t="str">
        <f t="shared" ref="G4994:G5057" si="235">F4994&amp;"_"&amp;E4994</f>
        <v>Nissan NP 300 Navara_2017</v>
      </c>
      <c r="H4994" s="141">
        <v>2500</v>
      </c>
      <c r="I4994" s="141" t="str">
        <f t="shared" si="233"/>
        <v>Nissan NP 300 Navara_2017_2500</v>
      </c>
      <c r="J4994" s="141">
        <v>210000</v>
      </c>
    </row>
    <row r="4995" spans="1:10">
      <c r="A4995" s="141" t="s">
        <v>239</v>
      </c>
      <c r="B4995" s="141">
        <v>320</v>
      </c>
      <c r="C4995" s="141" t="s">
        <v>208</v>
      </c>
      <c r="D4995" s="141" t="s">
        <v>210</v>
      </c>
      <c r="E4995" s="141">
        <v>2017</v>
      </c>
      <c r="F4995" s="141" t="str">
        <f t="shared" si="234"/>
        <v>Nissan NP 300 Navara</v>
      </c>
      <c r="G4995" s="141" t="str">
        <f t="shared" si="235"/>
        <v>Nissan NP 300 Navara_2017</v>
      </c>
      <c r="H4995" s="141">
        <v>2500</v>
      </c>
      <c r="I4995" s="141" t="str">
        <f t="shared" ref="I4995:I5058" si="236">G4995&amp;"_"&amp;H4995</f>
        <v>Nissan NP 300 Navara_2017_2500</v>
      </c>
      <c r="J4995" s="141">
        <v>200000</v>
      </c>
    </row>
    <row r="4996" spans="1:10">
      <c r="A4996" s="141" t="s">
        <v>239</v>
      </c>
      <c r="B4996" s="141">
        <v>320</v>
      </c>
      <c r="C4996" s="141" t="s">
        <v>208</v>
      </c>
      <c r="D4996" s="141" t="s">
        <v>210</v>
      </c>
      <c r="E4996" s="141">
        <v>2017</v>
      </c>
      <c r="F4996" s="141" t="str">
        <f t="shared" si="234"/>
        <v>Nissan NP 300 Navara</v>
      </c>
      <c r="G4996" s="141" t="str">
        <f t="shared" si="235"/>
        <v>Nissan NP 300 Navara_2017</v>
      </c>
      <c r="H4996" s="141">
        <v>2500</v>
      </c>
      <c r="I4996" s="141" t="str">
        <f t="shared" si="236"/>
        <v>Nissan NP 300 Navara_2017_2500</v>
      </c>
      <c r="J4996" s="141">
        <v>190000</v>
      </c>
    </row>
    <row r="4997" spans="1:10">
      <c r="A4997" s="141" t="s">
        <v>239</v>
      </c>
      <c r="B4997" s="141">
        <v>320</v>
      </c>
      <c r="C4997" s="141" t="s">
        <v>208</v>
      </c>
      <c r="D4997" s="141" t="s">
        <v>210</v>
      </c>
      <c r="E4997" s="141">
        <v>2017</v>
      </c>
      <c r="F4997" s="141" t="str">
        <f t="shared" si="234"/>
        <v>Nissan NP 300 Navara</v>
      </c>
      <c r="G4997" s="141" t="str">
        <f t="shared" si="235"/>
        <v>Nissan NP 300 Navara_2017</v>
      </c>
      <c r="H4997" s="141">
        <v>2500</v>
      </c>
      <c r="I4997" s="141" t="str">
        <f t="shared" si="236"/>
        <v>Nissan NP 300 Navara_2017_2500</v>
      </c>
      <c r="J4997" s="141">
        <v>180000</v>
      </c>
    </row>
    <row r="4998" spans="1:10">
      <c r="A4998" s="141" t="s">
        <v>240</v>
      </c>
      <c r="B4998" s="141">
        <v>110</v>
      </c>
      <c r="C4998" s="141" t="s">
        <v>208</v>
      </c>
      <c r="D4998" s="141" t="s">
        <v>210</v>
      </c>
      <c r="E4998" s="141">
        <v>2017</v>
      </c>
      <c r="F4998" s="141" t="str">
        <f t="shared" si="234"/>
        <v>Nissan NP 300 Navara</v>
      </c>
      <c r="G4998" s="141" t="str">
        <f t="shared" si="235"/>
        <v>Nissan NP 300 Navara_2017</v>
      </c>
      <c r="H4998" s="141">
        <v>2500</v>
      </c>
      <c r="I4998" s="141" t="str">
        <f t="shared" si="236"/>
        <v>Nissan NP 300 Navara_2017_2500</v>
      </c>
      <c r="J4998" s="141">
        <v>410000</v>
      </c>
    </row>
    <row r="4999" spans="1:10">
      <c r="A4999" s="141" t="s">
        <v>240</v>
      </c>
      <c r="B4999" s="141">
        <v>110</v>
      </c>
      <c r="C4999" s="141" t="s">
        <v>208</v>
      </c>
      <c r="D4999" s="141" t="s">
        <v>210</v>
      </c>
      <c r="E4999" s="141">
        <v>2017</v>
      </c>
      <c r="F4999" s="141" t="str">
        <f t="shared" si="234"/>
        <v>Nissan NP 300 Navara</v>
      </c>
      <c r="G4999" s="141" t="str">
        <f t="shared" si="235"/>
        <v>Nissan NP 300 Navara_2017</v>
      </c>
      <c r="H4999" s="141">
        <v>2500</v>
      </c>
      <c r="I4999" s="141" t="str">
        <f t="shared" si="236"/>
        <v>Nissan NP 300 Navara_2017_2500</v>
      </c>
      <c r="J4999" s="141">
        <v>400000</v>
      </c>
    </row>
    <row r="5000" spans="1:10">
      <c r="A5000" s="141" t="s">
        <v>240</v>
      </c>
      <c r="B5000" s="141">
        <v>110</v>
      </c>
      <c r="C5000" s="141" t="s">
        <v>208</v>
      </c>
      <c r="D5000" s="141" t="s">
        <v>210</v>
      </c>
      <c r="E5000" s="141">
        <v>2017</v>
      </c>
      <c r="F5000" s="141" t="str">
        <f t="shared" si="234"/>
        <v>Nissan NP 300 Navara</v>
      </c>
      <c r="G5000" s="141" t="str">
        <f t="shared" si="235"/>
        <v>Nissan NP 300 Navara_2017</v>
      </c>
      <c r="H5000" s="141">
        <v>2500</v>
      </c>
      <c r="I5000" s="141" t="str">
        <f t="shared" si="236"/>
        <v>Nissan NP 300 Navara_2017_2500</v>
      </c>
      <c r="J5000" s="141">
        <v>390000</v>
      </c>
    </row>
    <row r="5001" spans="1:10">
      <c r="A5001" s="141" t="s">
        <v>240</v>
      </c>
      <c r="B5001" s="141">
        <v>110</v>
      </c>
      <c r="C5001" s="141" t="s">
        <v>208</v>
      </c>
      <c r="D5001" s="141" t="s">
        <v>210</v>
      </c>
      <c r="E5001" s="141">
        <v>2017</v>
      </c>
      <c r="F5001" s="141" t="str">
        <f t="shared" si="234"/>
        <v>Nissan NP 300 Navara</v>
      </c>
      <c r="G5001" s="141" t="str">
        <f t="shared" si="235"/>
        <v>Nissan NP 300 Navara_2017</v>
      </c>
      <c r="H5001" s="141">
        <v>2500</v>
      </c>
      <c r="I5001" s="141" t="str">
        <f t="shared" si="236"/>
        <v>Nissan NP 300 Navara_2017_2500</v>
      </c>
      <c r="J5001" s="141">
        <v>380000</v>
      </c>
    </row>
    <row r="5002" spans="1:10">
      <c r="A5002" s="141" t="s">
        <v>240</v>
      </c>
      <c r="B5002" s="141">
        <v>110</v>
      </c>
      <c r="C5002" s="141" t="s">
        <v>208</v>
      </c>
      <c r="D5002" s="141" t="s">
        <v>210</v>
      </c>
      <c r="E5002" s="141">
        <v>2017</v>
      </c>
      <c r="F5002" s="141" t="str">
        <f t="shared" si="234"/>
        <v>Nissan NP 300 Navara</v>
      </c>
      <c r="G5002" s="141" t="str">
        <f t="shared" si="235"/>
        <v>Nissan NP 300 Navara_2017</v>
      </c>
      <c r="H5002" s="141">
        <v>2500</v>
      </c>
      <c r="I5002" s="141" t="str">
        <f t="shared" si="236"/>
        <v>Nissan NP 300 Navara_2017_2500</v>
      </c>
      <c r="J5002" s="141">
        <v>370000</v>
      </c>
    </row>
    <row r="5003" spans="1:10">
      <c r="A5003" s="141" t="s">
        <v>240</v>
      </c>
      <c r="B5003" s="141">
        <v>110</v>
      </c>
      <c r="C5003" s="141" t="s">
        <v>208</v>
      </c>
      <c r="D5003" s="141" t="s">
        <v>210</v>
      </c>
      <c r="E5003" s="141">
        <v>2017</v>
      </c>
      <c r="F5003" s="141" t="str">
        <f t="shared" si="234"/>
        <v>Nissan NP 300 Navara</v>
      </c>
      <c r="G5003" s="141" t="str">
        <f t="shared" si="235"/>
        <v>Nissan NP 300 Navara_2017</v>
      </c>
      <c r="H5003" s="141">
        <v>2500</v>
      </c>
      <c r="I5003" s="141" t="str">
        <f t="shared" si="236"/>
        <v>Nissan NP 300 Navara_2017_2500</v>
      </c>
      <c r="J5003" s="141">
        <v>360000</v>
      </c>
    </row>
    <row r="5004" spans="1:10">
      <c r="A5004" s="141" t="s">
        <v>240</v>
      </c>
      <c r="B5004" s="141">
        <v>110</v>
      </c>
      <c r="C5004" s="141" t="s">
        <v>208</v>
      </c>
      <c r="D5004" s="141" t="s">
        <v>210</v>
      </c>
      <c r="E5004" s="141">
        <v>2017</v>
      </c>
      <c r="F5004" s="141" t="str">
        <f t="shared" si="234"/>
        <v>Nissan NP 300 Navara</v>
      </c>
      <c r="G5004" s="141" t="str">
        <f t="shared" si="235"/>
        <v>Nissan NP 300 Navara_2017</v>
      </c>
      <c r="H5004" s="141">
        <v>2500</v>
      </c>
      <c r="I5004" s="141" t="str">
        <f t="shared" si="236"/>
        <v>Nissan NP 300 Navara_2017_2500</v>
      </c>
      <c r="J5004" s="141">
        <v>350000</v>
      </c>
    </row>
    <row r="5005" spans="1:10">
      <c r="A5005" s="141" t="s">
        <v>240</v>
      </c>
      <c r="B5005" s="141">
        <v>110</v>
      </c>
      <c r="C5005" s="141" t="s">
        <v>208</v>
      </c>
      <c r="D5005" s="141" t="s">
        <v>210</v>
      </c>
      <c r="E5005" s="141">
        <v>2017</v>
      </c>
      <c r="F5005" s="141" t="str">
        <f t="shared" si="234"/>
        <v>Nissan NP 300 Navara</v>
      </c>
      <c r="G5005" s="141" t="str">
        <f t="shared" si="235"/>
        <v>Nissan NP 300 Navara_2017</v>
      </c>
      <c r="H5005" s="141">
        <v>2500</v>
      </c>
      <c r="I5005" s="141" t="str">
        <f t="shared" si="236"/>
        <v>Nissan NP 300 Navara_2017_2500</v>
      </c>
      <c r="J5005" s="141">
        <v>340000</v>
      </c>
    </row>
    <row r="5006" spans="1:10">
      <c r="A5006" s="141" t="s">
        <v>240</v>
      </c>
      <c r="B5006" s="141">
        <v>110</v>
      </c>
      <c r="C5006" s="141" t="s">
        <v>208</v>
      </c>
      <c r="D5006" s="141" t="s">
        <v>210</v>
      </c>
      <c r="E5006" s="141">
        <v>2017</v>
      </c>
      <c r="F5006" s="141" t="str">
        <f t="shared" si="234"/>
        <v>Nissan NP 300 Navara</v>
      </c>
      <c r="G5006" s="141" t="str">
        <f t="shared" si="235"/>
        <v>Nissan NP 300 Navara_2017</v>
      </c>
      <c r="H5006" s="141">
        <v>2500</v>
      </c>
      <c r="I5006" s="141" t="str">
        <f t="shared" si="236"/>
        <v>Nissan NP 300 Navara_2017_2500</v>
      </c>
      <c r="J5006" s="141">
        <v>330000</v>
      </c>
    </row>
    <row r="5007" spans="1:10">
      <c r="A5007" s="141" t="s">
        <v>240</v>
      </c>
      <c r="B5007" s="141">
        <v>110</v>
      </c>
      <c r="C5007" s="141" t="s">
        <v>208</v>
      </c>
      <c r="D5007" s="141" t="s">
        <v>210</v>
      </c>
      <c r="E5007" s="141">
        <v>2017</v>
      </c>
      <c r="F5007" s="141" t="str">
        <f t="shared" si="234"/>
        <v>Nissan NP 300 Navara</v>
      </c>
      <c r="G5007" s="141" t="str">
        <f t="shared" si="235"/>
        <v>Nissan NP 300 Navara_2017</v>
      </c>
      <c r="H5007" s="141">
        <v>2500</v>
      </c>
      <c r="I5007" s="141" t="str">
        <f t="shared" si="236"/>
        <v>Nissan NP 300 Navara_2017_2500</v>
      </c>
      <c r="J5007" s="141">
        <v>320000</v>
      </c>
    </row>
    <row r="5008" spans="1:10">
      <c r="A5008" s="141" t="s">
        <v>240</v>
      </c>
      <c r="B5008" s="141">
        <v>110</v>
      </c>
      <c r="C5008" s="141" t="s">
        <v>208</v>
      </c>
      <c r="D5008" s="141" t="s">
        <v>210</v>
      </c>
      <c r="E5008" s="141">
        <v>2017</v>
      </c>
      <c r="F5008" s="141" t="str">
        <f t="shared" si="234"/>
        <v>Nissan NP 300 Navara</v>
      </c>
      <c r="G5008" s="141" t="str">
        <f t="shared" si="235"/>
        <v>Nissan NP 300 Navara_2017</v>
      </c>
      <c r="H5008" s="141">
        <v>2500</v>
      </c>
      <c r="I5008" s="141" t="str">
        <f t="shared" si="236"/>
        <v>Nissan NP 300 Navara_2017_2500</v>
      </c>
      <c r="J5008" s="141">
        <v>310000</v>
      </c>
    </row>
    <row r="5009" spans="1:10">
      <c r="A5009" s="141" t="s">
        <v>240</v>
      </c>
      <c r="B5009" s="141">
        <v>110</v>
      </c>
      <c r="C5009" s="141" t="s">
        <v>208</v>
      </c>
      <c r="D5009" s="141" t="s">
        <v>210</v>
      </c>
      <c r="E5009" s="141">
        <v>2017</v>
      </c>
      <c r="F5009" s="141" t="str">
        <f t="shared" si="234"/>
        <v>Nissan NP 300 Navara</v>
      </c>
      <c r="G5009" s="141" t="str">
        <f t="shared" si="235"/>
        <v>Nissan NP 300 Navara_2017</v>
      </c>
      <c r="H5009" s="141">
        <v>2500</v>
      </c>
      <c r="I5009" s="141" t="str">
        <f t="shared" si="236"/>
        <v>Nissan NP 300 Navara_2017_2500</v>
      </c>
      <c r="J5009" s="141">
        <v>300000</v>
      </c>
    </row>
    <row r="5010" spans="1:10">
      <c r="A5010" s="141" t="s">
        <v>240</v>
      </c>
      <c r="B5010" s="141">
        <v>110</v>
      </c>
      <c r="C5010" s="141" t="s">
        <v>208</v>
      </c>
      <c r="D5010" s="141" t="s">
        <v>210</v>
      </c>
      <c r="E5010" s="141">
        <v>2017</v>
      </c>
      <c r="F5010" s="141" t="str">
        <f t="shared" si="234"/>
        <v>Nissan NP 300 Navara</v>
      </c>
      <c r="G5010" s="141" t="str">
        <f t="shared" si="235"/>
        <v>Nissan NP 300 Navara_2017</v>
      </c>
      <c r="H5010" s="141">
        <v>2500</v>
      </c>
      <c r="I5010" s="141" t="str">
        <f t="shared" si="236"/>
        <v>Nissan NP 300 Navara_2017_2500</v>
      </c>
      <c r="J5010" s="141">
        <v>290000</v>
      </c>
    </row>
    <row r="5011" spans="1:10">
      <c r="A5011" s="141" t="s">
        <v>240</v>
      </c>
      <c r="B5011" s="141">
        <v>110</v>
      </c>
      <c r="C5011" s="141" t="s">
        <v>208</v>
      </c>
      <c r="D5011" s="141" t="s">
        <v>210</v>
      </c>
      <c r="E5011" s="141">
        <v>2017</v>
      </c>
      <c r="F5011" s="141" t="str">
        <f t="shared" si="234"/>
        <v>Nissan NP 300 Navara</v>
      </c>
      <c r="G5011" s="141" t="str">
        <f t="shared" si="235"/>
        <v>Nissan NP 300 Navara_2017</v>
      </c>
      <c r="H5011" s="141">
        <v>2500</v>
      </c>
      <c r="I5011" s="141" t="str">
        <f t="shared" si="236"/>
        <v>Nissan NP 300 Navara_2017_2500</v>
      </c>
      <c r="J5011" s="141">
        <v>280000</v>
      </c>
    </row>
    <row r="5012" spans="1:10">
      <c r="A5012" s="141" t="s">
        <v>240</v>
      </c>
      <c r="B5012" s="141">
        <v>110</v>
      </c>
      <c r="C5012" s="141" t="s">
        <v>208</v>
      </c>
      <c r="D5012" s="141" t="s">
        <v>210</v>
      </c>
      <c r="E5012" s="141">
        <v>2017</v>
      </c>
      <c r="F5012" s="141" t="str">
        <f t="shared" si="234"/>
        <v>Nissan NP 300 Navara</v>
      </c>
      <c r="G5012" s="141" t="str">
        <f t="shared" si="235"/>
        <v>Nissan NP 300 Navara_2017</v>
      </c>
      <c r="H5012" s="141">
        <v>2500</v>
      </c>
      <c r="I5012" s="141" t="str">
        <f t="shared" si="236"/>
        <v>Nissan NP 300 Navara_2017_2500</v>
      </c>
      <c r="J5012" s="141">
        <v>270000</v>
      </c>
    </row>
    <row r="5013" spans="1:10">
      <c r="A5013" s="141" t="s">
        <v>240</v>
      </c>
      <c r="B5013" s="141">
        <v>110</v>
      </c>
      <c r="C5013" s="141" t="s">
        <v>208</v>
      </c>
      <c r="D5013" s="141" t="s">
        <v>210</v>
      </c>
      <c r="E5013" s="141">
        <v>2017</v>
      </c>
      <c r="F5013" s="141" t="str">
        <f t="shared" si="234"/>
        <v>Nissan NP 300 Navara</v>
      </c>
      <c r="G5013" s="141" t="str">
        <f t="shared" si="235"/>
        <v>Nissan NP 300 Navara_2017</v>
      </c>
      <c r="H5013" s="141">
        <v>2500</v>
      </c>
      <c r="I5013" s="141" t="str">
        <f t="shared" si="236"/>
        <v>Nissan NP 300 Navara_2017_2500</v>
      </c>
      <c r="J5013" s="141">
        <v>260000</v>
      </c>
    </row>
    <row r="5014" spans="1:10">
      <c r="A5014" s="141" t="s">
        <v>240</v>
      </c>
      <c r="B5014" s="141">
        <v>110</v>
      </c>
      <c r="C5014" s="141" t="s">
        <v>208</v>
      </c>
      <c r="D5014" s="141" t="s">
        <v>210</v>
      </c>
      <c r="E5014" s="141">
        <v>2017</v>
      </c>
      <c r="F5014" s="141" t="str">
        <f t="shared" si="234"/>
        <v>Nissan NP 300 Navara</v>
      </c>
      <c r="G5014" s="141" t="str">
        <f t="shared" si="235"/>
        <v>Nissan NP 300 Navara_2017</v>
      </c>
      <c r="H5014" s="141">
        <v>2500</v>
      </c>
      <c r="I5014" s="141" t="str">
        <f t="shared" si="236"/>
        <v>Nissan NP 300 Navara_2017_2500</v>
      </c>
      <c r="J5014" s="141">
        <v>250000</v>
      </c>
    </row>
    <row r="5015" spans="1:10">
      <c r="A5015" s="141" t="s">
        <v>240</v>
      </c>
      <c r="B5015" s="141">
        <v>110</v>
      </c>
      <c r="C5015" s="141" t="s">
        <v>208</v>
      </c>
      <c r="D5015" s="141" t="s">
        <v>210</v>
      </c>
      <c r="E5015" s="141">
        <v>2017</v>
      </c>
      <c r="F5015" s="141" t="str">
        <f t="shared" si="234"/>
        <v>Nissan NP 300 Navara</v>
      </c>
      <c r="G5015" s="141" t="str">
        <f t="shared" si="235"/>
        <v>Nissan NP 300 Navara_2017</v>
      </c>
      <c r="H5015" s="141">
        <v>2500</v>
      </c>
      <c r="I5015" s="141" t="str">
        <f t="shared" si="236"/>
        <v>Nissan NP 300 Navara_2017_2500</v>
      </c>
      <c r="J5015" s="141">
        <v>240000</v>
      </c>
    </row>
    <row r="5016" spans="1:10">
      <c r="A5016" s="141" t="s">
        <v>240</v>
      </c>
      <c r="B5016" s="141">
        <v>110</v>
      </c>
      <c r="C5016" s="141" t="s">
        <v>208</v>
      </c>
      <c r="D5016" s="141" t="s">
        <v>210</v>
      </c>
      <c r="E5016" s="141">
        <v>2017</v>
      </c>
      <c r="F5016" s="141" t="str">
        <f t="shared" si="234"/>
        <v>Nissan NP 300 Navara</v>
      </c>
      <c r="G5016" s="141" t="str">
        <f t="shared" si="235"/>
        <v>Nissan NP 300 Navara_2017</v>
      </c>
      <c r="H5016" s="141">
        <v>2500</v>
      </c>
      <c r="I5016" s="141" t="str">
        <f t="shared" si="236"/>
        <v>Nissan NP 300 Navara_2017_2500</v>
      </c>
      <c r="J5016" s="141">
        <v>230000</v>
      </c>
    </row>
    <row r="5017" spans="1:10">
      <c r="A5017" s="141" t="s">
        <v>239</v>
      </c>
      <c r="B5017" s="141">
        <v>320</v>
      </c>
      <c r="C5017" s="141" t="s">
        <v>208</v>
      </c>
      <c r="D5017" s="141" t="s">
        <v>210</v>
      </c>
      <c r="E5017" s="141">
        <v>2018</v>
      </c>
      <c r="F5017" s="141" t="str">
        <f t="shared" si="234"/>
        <v>Nissan NP 300 Navara</v>
      </c>
      <c r="G5017" s="141" t="str">
        <f t="shared" si="235"/>
        <v>Nissan NP 300 Navara_2018</v>
      </c>
      <c r="H5017" s="141">
        <v>2500</v>
      </c>
      <c r="I5017" s="141" t="str">
        <f t="shared" si="236"/>
        <v>Nissan NP 300 Navara_2018_2500</v>
      </c>
      <c r="J5017" s="141">
        <v>360000</v>
      </c>
    </row>
    <row r="5018" spans="1:10">
      <c r="A5018" s="141" t="s">
        <v>239</v>
      </c>
      <c r="B5018" s="141">
        <v>320</v>
      </c>
      <c r="C5018" s="141" t="s">
        <v>208</v>
      </c>
      <c r="D5018" s="141" t="s">
        <v>210</v>
      </c>
      <c r="E5018" s="141">
        <v>2018</v>
      </c>
      <c r="F5018" s="141" t="str">
        <f t="shared" si="234"/>
        <v>Nissan NP 300 Navara</v>
      </c>
      <c r="G5018" s="141" t="str">
        <f t="shared" si="235"/>
        <v>Nissan NP 300 Navara_2018</v>
      </c>
      <c r="H5018" s="141">
        <v>2500</v>
      </c>
      <c r="I5018" s="141" t="str">
        <f t="shared" si="236"/>
        <v>Nissan NP 300 Navara_2018_2500</v>
      </c>
      <c r="J5018" s="141">
        <v>350000</v>
      </c>
    </row>
    <row r="5019" spans="1:10">
      <c r="A5019" s="141" t="s">
        <v>239</v>
      </c>
      <c r="B5019" s="141">
        <v>320</v>
      </c>
      <c r="C5019" s="141" t="s">
        <v>208</v>
      </c>
      <c r="D5019" s="141" t="s">
        <v>210</v>
      </c>
      <c r="E5019" s="141">
        <v>2018</v>
      </c>
      <c r="F5019" s="141" t="str">
        <f t="shared" si="234"/>
        <v>Nissan NP 300 Navara</v>
      </c>
      <c r="G5019" s="141" t="str">
        <f t="shared" si="235"/>
        <v>Nissan NP 300 Navara_2018</v>
      </c>
      <c r="H5019" s="141">
        <v>2500</v>
      </c>
      <c r="I5019" s="141" t="str">
        <f t="shared" si="236"/>
        <v>Nissan NP 300 Navara_2018_2500</v>
      </c>
      <c r="J5019" s="141">
        <v>340000</v>
      </c>
    </row>
    <row r="5020" spans="1:10">
      <c r="A5020" s="141" t="s">
        <v>239</v>
      </c>
      <c r="B5020" s="141">
        <v>320</v>
      </c>
      <c r="C5020" s="141" t="s">
        <v>208</v>
      </c>
      <c r="D5020" s="141" t="s">
        <v>210</v>
      </c>
      <c r="E5020" s="141">
        <v>2018</v>
      </c>
      <c r="F5020" s="141" t="str">
        <f t="shared" si="234"/>
        <v>Nissan NP 300 Navara</v>
      </c>
      <c r="G5020" s="141" t="str">
        <f t="shared" si="235"/>
        <v>Nissan NP 300 Navara_2018</v>
      </c>
      <c r="H5020" s="141">
        <v>2500</v>
      </c>
      <c r="I5020" s="141" t="str">
        <f t="shared" si="236"/>
        <v>Nissan NP 300 Navara_2018_2500</v>
      </c>
      <c r="J5020" s="141">
        <v>330000</v>
      </c>
    </row>
    <row r="5021" spans="1:10">
      <c r="A5021" s="141" t="s">
        <v>239</v>
      </c>
      <c r="B5021" s="141">
        <v>320</v>
      </c>
      <c r="C5021" s="141" t="s">
        <v>208</v>
      </c>
      <c r="D5021" s="141" t="s">
        <v>210</v>
      </c>
      <c r="E5021" s="141">
        <v>2018</v>
      </c>
      <c r="F5021" s="141" t="str">
        <f t="shared" si="234"/>
        <v>Nissan NP 300 Navara</v>
      </c>
      <c r="G5021" s="141" t="str">
        <f t="shared" si="235"/>
        <v>Nissan NP 300 Navara_2018</v>
      </c>
      <c r="H5021" s="141">
        <v>2500</v>
      </c>
      <c r="I5021" s="141" t="str">
        <f t="shared" si="236"/>
        <v>Nissan NP 300 Navara_2018_2500</v>
      </c>
      <c r="J5021" s="141">
        <v>320000</v>
      </c>
    </row>
    <row r="5022" spans="1:10">
      <c r="A5022" s="141" t="s">
        <v>239</v>
      </c>
      <c r="B5022" s="141">
        <v>320</v>
      </c>
      <c r="C5022" s="141" t="s">
        <v>208</v>
      </c>
      <c r="D5022" s="141" t="s">
        <v>210</v>
      </c>
      <c r="E5022" s="141">
        <v>2018</v>
      </c>
      <c r="F5022" s="141" t="str">
        <f t="shared" si="234"/>
        <v>Nissan NP 300 Navara</v>
      </c>
      <c r="G5022" s="141" t="str">
        <f t="shared" si="235"/>
        <v>Nissan NP 300 Navara_2018</v>
      </c>
      <c r="H5022" s="141">
        <v>2500</v>
      </c>
      <c r="I5022" s="141" t="str">
        <f t="shared" si="236"/>
        <v>Nissan NP 300 Navara_2018_2500</v>
      </c>
      <c r="J5022" s="141">
        <v>310000</v>
      </c>
    </row>
    <row r="5023" spans="1:10">
      <c r="A5023" s="141" t="s">
        <v>239</v>
      </c>
      <c r="B5023" s="141">
        <v>320</v>
      </c>
      <c r="C5023" s="141" t="s">
        <v>208</v>
      </c>
      <c r="D5023" s="141" t="s">
        <v>210</v>
      </c>
      <c r="E5023" s="141">
        <v>2018</v>
      </c>
      <c r="F5023" s="141" t="str">
        <f t="shared" si="234"/>
        <v>Nissan NP 300 Navara</v>
      </c>
      <c r="G5023" s="141" t="str">
        <f t="shared" si="235"/>
        <v>Nissan NP 300 Navara_2018</v>
      </c>
      <c r="H5023" s="141">
        <v>2500</v>
      </c>
      <c r="I5023" s="141" t="str">
        <f t="shared" si="236"/>
        <v>Nissan NP 300 Navara_2018_2500</v>
      </c>
      <c r="J5023" s="141">
        <v>300000</v>
      </c>
    </row>
    <row r="5024" spans="1:10">
      <c r="A5024" s="141" t="s">
        <v>239</v>
      </c>
      <c r="B5024" s="141">
        <v>320</v>
      </c>
      <c r="C5024" s="141" t="s">
        <v>208</v>
      </c>
      <c r="D5024" s="141" t="s">
        <v>210</v>
      </c>
      <c r="E5024" s="141">
        <v>2018</v>
      </c>
      <c r="F5024" s="141" t="str">
        <f t="shared" si="234"/>
        <v>Nissan NP 300 Navara</v>
      </c>
      <c r="G5024" s="141" t="str">
        <f t="shared" si="235"/>
        <v>Nissan NP 300 Navara_2018</v>
      </c>
      <c r="H5024" s="141">
        <v>2500</v>
      </c>
      <c r="I5024" s="141" t="str">
        <f t="shared" si="236"/>
        <v>Nissan NP 300 Navara_2018_2500</v>
      </c>
      <c r="J5024" s="141">
        <v>290000</v>
      </c>
    </row>
    <row r="5025" spans="1:10">
      <c r="A5025" s="141" t="s">
        <v>239</v>
      </c>
      <c r="B5025" s="141">
        <v>320</v>
      </c>
      <c r="C5025" s="141" t="s">
        <v>208</v>
      </c>
      <c r="D5025" s="141" t="s">
        <v>210</v>
      </c>
      <c r="E5025" s="141">
        <v>2018</v>
      </c>
      <c r="F5025" s="141" t="str">
        <f t="shared" si="234"/>
        <v>Nissan NP 300 Navara</v>
      </c>
      <c r="G5025" s="141" t="str">
        <f t="shared" si="235"/>
        <v>Nissan NP 300 Navara_2018</v>
      </c>
      <c r="H5025" s="141">
        <v>2500</v>
      </c>
      <c r="I5025" s="141" t="str">
        <f t="shared" si="236"/>
        <v>Nissan NP 300 Navara_2018_2500</v>
      </c>
      <c r="J5025" s="141">
        <v>280000</v>
      </c>
    </row>
    <row r="5026" spans="1:10">
      <c r="A5026" s="141" t="s">
        <v>239</v>
      </c>
      <c r="B5026" s="141">
        <v>320</v>
      </c>
      <c r="C5026" s="141" t="s">
        <v>208</v>
      </c>
      <c r="D5026" s="141" t="s">
        <v>210</v>
      </c>
      <c r="E5026" s="141">
        <v>2018</v>
      </c>
      <c r="F5026" s="141" t="str">
        <f t="shared" si="234"/>
        <v>Nissan NP 300 Navara</v>
      </c>
      <c r="G5026" s="141" t="str">
        <f t="shared" si="235"/>
        <v>Nissan NP 300 Navara_2018</v>
      </c>
      <c r="H5026" s="141">
        <v>2500</v>
      </c>
      <c r="I5026" s="141" t="str">
        <f t="shared" si="236"/>
        <v>Nissan NP 300 Navara_2018_2500</v>
      </c>
      <c r="J5026" s="141">
        <v>270000</v>
      </c>
    </row>
    <row r="5027" spans="1:10">
      <c r="A5027" s="141" t="s">
        <v>239</v>
      </c>
      <c r="B5027" s="141">
        <v>320</v>
      </c>
      <c r="C5027" s="141" t="s">
        <v>208</v>
      </c>
      <c r="D5027" s="141" t="s">
        <v>210</v>
      </c>
      <c r="E5027" s="141">
        <v>2018</v>
      </c>
      <c r="F5027" s="141" t="str">
        <f t="shared" si="234"/>
        <v>Nissan NP 300 Navara</v>
      </c>
      <c r="G5027" s="141" t="str">
        <f t="shared" si="235"/>
        <v>Nissan NP 300 Navara_2018</v>
      </c>
      <c r="H5027" s="141">
        <v>2500</v>
      </c>
      <c r="I5027" s="141" t="str">
        <f t="shared" si="236"/>
        <v>Nissan NP 300 Navara_2018_2500</v>
      </c>
      <c r="J5027" s="141">
        <v>260000</v>
      </c>
    </row>
    <row r="5028" spans="1:10">
      <c r="A5028" s="141" t="s">
        <v>239</v>
      </c>
      <c r="B5028" s="141">
        <v>320</v>
      </c>
      <c r="C5028" s="141" t="s">
        <v>208</v>
      </c>
      <c r="D5028" s="141" t="s">
        <v>210</v>
      </c>
      <c r="E5028" s="141">
        <v>2018</v>
      </c>
      <c r="F5028" s="141" t="str">
        <f t="shared" si="234"/>
        <v>Nissan NP 300 Navara</v>
      </c>
      <c r="G5028" s="141" t="str">
        <f t="shared" si="235"/>
        <v>Nissan NP 300 Navara_2018</v>
      </c>
      <c r="H5028" s="141">
        <v>2500</v>
      </c>
      <c r="I5028" s="141" t="str">
        <f t="shared" si="236"/>
        <v>Nissan NP 300 Navara_2018_2500</v>
      </c>
      <c r="J5028" s="141">
        <v>250000</v>
      </c>
    </row>
    <row r="5029" spans="1:10">
      <c r="A5029" s="141" t="s">
        <v>239</v>
      </c>
      <c r="B5029" s="141">
        <v>320</v>
      </c>
      <c r="C5029" s="141" t="s">
        <v>208</v>
      </c>
      <c r="D5029" s="141" t="s">
        <v>210</v>
      </c>
      <c r="E5029" s="141">
        <v>2018</v>
      </c>
      <c r="F5029" s="141" t="str">
        <f t="shared" si="234"/>
        <v>Nissan NP 300 Navara</v>
      </c>
      <c r="G5029" s="141" t="str">
        <f t="shared" si="235"/>
        <v>Nissan NP 300 Navara_2018</v>
      </c>
      <c r="H5029" s="141">
        <v>2500</v>
      </c>
      <c r="I5029" s="141" t="str">
        <f t="shared" si="236"/>
        <v>Nissan NP 300 Navara_2018_2500</v>
      </c>
      <c r="J5029" s="141">
        <v>240000</v>
      </c>
    </row>
    <row r="5030" spans="1:10">
      <c r="A5030" s="141" t="s">
        <v>239</v>
      </c>
      <c r="B5030" s="141">
        <v>320</v>
      </c>
      <c r="C5030" s="141" t="s">
        <v>208</v>
      </c>
      <c r="D5030" s="141" t="s">
        <v>210</v>
      </c>
      <c r="E5030" s="141">
        <v>2018</v>
      </c>
      <c r="F5030" s="141" t="str">
        <f t="shared" si="234"/>
        <v>Nissan NP 300 Navara</v>
      </c>
      <c r="G5030" s="141" t="str">
        <f t="shared" si="235"/>
        <v>Nissan NP 300 Navara_2018</v>
      </c>
      <c r="H5030" s="141">
        <v>2500</v>
      </c>
      <c r="I5030" s="141" t="str">
        <f t="shared" si="236"/>
        <v>Nissan NP 300 Navara_2018_2500</v>
      </c>
      <c r="J5030" s="141">
        <v>230000</v>
      </c>
    </row>
    <row r="5031" spans="1:10">
      <c r="A5031" s="141" t="s">
        <v>239</v>
      </c>
      <c r="B5031" s="141">
        <v>320</v>
      </c>
      <c r="C5031" s="141" t="s">
        <v>208</v>
      </c>
      <c r="D5031" s="141" t="s">
        <v>210</v>
      </c>
      <c r="E5031" s="141">
        <v>2018</v>
      </c>
      <c r="F5031" s="141" t="str">
        <f t="shared" si="234"/>
        <v>Nissan NP 300 Navara</v>
      </c>
      <c r="G5031" s="141" t="str">
        <f t="shared" si="235"/>
        <v>Nissan NP 300 Navara_2018</v>
      </c>
      <c r="H5031" s="141">
        <v>2500</v>
      </c>
      <c r="I5031" s="141" t="str">
        <f t="shared" si="236"/>
        <v>Nissan NP 300 Navara_2018_2500</v>
      </c>
      <c r="J5031" s="141">
        <v>220000</v>
      </c>
    </row>
    <row r="5032" spans="1:10">
      <c r="A5032" s="141" t="s">
        <v>239</v>
      </c>
      <c r="B5032" s="141">
        <v>320</v>
      </c>
      <c r="C5032" s="141" t="s">
        <v>208</v>
      </c>
      <c r="D5032" s="141" t="s">
        <v>210</v>
      </c>
      <c r="E5032" s="141">
        <v>2018</v>
      </c>
      <c r="F5032" s="141" t="str">
        <f t="shared" si="234"/>
        <v>Nissan NP 300 Navara</v>
      </c>
      <c r="G5032" s="141" t="str">
        <f t="shared" si="235"/>
        <v>Nissan NP 300 Navara_2018</v>
      </c>
      <c r="H5032" s="141">
        <v>2500</v>
      </c>
      <c r="I5032" s="141" t="str">
        <f t="shared" si="236"/>
        <v>Nissan NP 300 Navara_2018_2500</v>
      </c>
      <c r="J5032" s="141">
        <v>210000</v>
      </c>
    </row>
    <row r="5033" spans="1:10">
      <c r="A5033" s="141" t="s">
        <v>239</v>
      </c>
      <c r="B5033" s="141">
        <v>320</v>
      </c>
      <c r="C5033" s="141" t="s">
        <v>208</v>
      </c>
      <c r="D5033" s="141" t="s">
        <v>210</v>
      </c>
      <c r="E5033" s="141">
        <v>2018</v>
      </c>
      <c r="F5033" s="141" t="str">
        <f t="shared" si="234"/>
        <v>Nissan NP 300 Navara</v>
      </c>
      <c r="G5033" s="141" t="str">
        <f t="shared" si="235"/>
        <v>Nissan NP 300 Navara_2018</v>
      </c>
      <c r="H5033" s="141">
        <v>2500</v>
      </c>
      <c r="I5033" s="141" t="str">
        <f t="shared" si="236"/>
        <v>Nissan NP 300 Navara_2018_2500</v>
      </c>
      <c r="J5033" s="141">
        <v>200000</v>
      </c>
    </row>
    <row r="5034" spans="1:10">
      <c r="A5034" s="141" t="s">
        <v>240</v>
      </c>
      <c r="B5034" s="141">
        <v>110</v>
      </c>
      <c r="C5034" s="141" t="s">
        <v>208</v>
      </c>
      <c r="D5034" s="141" t="s">
        <v>210</v>
      </c>
      <c r="E5034" s="141">
        <v>2018</v>
      </c>
      <c r="F5034" s="141" t="str">
        <f t="shared" si="234"/>
        <v>Nissan NP 300 Navara</v>
      </c>
      <c r="G5034" s="141" t="str">
        <f t="shared" si="235"/>
        <v>Nissan NP 300 Navara_2018</v>
      </c>
      <c r="H5034" s="141">
        <v>2500</v>
      </c>
      <c r="I5034" s="141" t="str">
        <f t="shared" si="236"/>
        <v>Nissan NP 300 Navara_2018_2500</v>
      </c>
      <c r="J5034" s="141">
        <v>430000</v>
      </c>
    </row>
    <row r="5035" spans="1:10">
      <c r="A5035" s="141" t="s">
        <v>240</v>
      </c>
      <c r="B5035" s="141">
        <v>110</v>
      </c>
      <c r="C5035" s="141" t="s">
        <v>208</v>
      </c>
      <c r="D5035" s="141" t="s">
        <v>210</v>
      </c>
      <c r="E5035" s="141">
        <v>2018</v>
      </c>
      <c r="F5035" s="141" t="str">
        <f t="shared" si="234"/>
        <v>Nissan NP 300 Navara</v>
      </c>
      <c r="G5035" s="141" t="str">
        <f t="shared" si="235"/>
        <v>Nissan NP 300 Navara_2018</v>
      </c>
      <c r="H5035" s="141">
        <v>2500</v>
      </c>
      <c r="I5035" s="141" t="str">
        <f t="shared" si="236"/>
        <v>Nissan NP 300 Navara_2018_2500</v>
      </c>
      <c r="J5035" s="141">
        <v>420000</v>
      </c>
    </row>
    <row r="5036" spans="1:10">
      <c r="A5036" s="141" t="s">
        <v>240</v>
      </c>
      <c r="B5036" s="141">
        <v>110</v>
      </c>
      <c r="C5036" s="141" t="s">
        <v>208</v>
      </c>
      <c r="D5036" s="141" t="s">
        <v>210</v>
      </c>
      <c r="E5036" s="141">
        <v>2018</v>
      </c>
      <c r="F5036" s="141" t="str">
        <f t="shared" si="234"/>
        <v>Nissan NP 300 Navara</v>
      </c>
      <c r="G5036" s="141" t="str">
        <f t="shared" si="235"/>
        <v>Nissan NP 300 Navara_2018</v>
      </c>
      <c r="H5036" s="141">
        <v>2500</v>
      </c>
      <c r="I5036" s="141" t="str">
        <f t="shared" si="236"/>
        <v>Nissan NP 300 Navara_2018_2500</v>
      </c>
      <c r="J5036" s="141">
        <v>410000</v>
      </c>
    </row>
    <row r="5037" spans="1:10">
      <c r="A5037" s="141" t="s">
        <v>240</v>
      </c>
      <c r="B5037" s="141">
        <v>110</v>
      </c>
      <c r="C5037" s="141" t="s">
        <v>208</v>
      </c>
      <c r="D5037" s="141" t="s">
        <v>210</v>
      </c>
      <c r="E5037" s="141">
        <v>2018</v>
      </c>
      <c r="F5037" s="141" t="str">
        <f t="shared" si="234"/>
        <v>Nissan NP 300 Navara</v>
      </c>
      <c r="G5037" s="141" t="str">
        <f t="shared" si="235"/>
        <v>Nissan NP 300 Navara_2018</v>
      </c>
      <c r="H5037" s="141">
        <v>2500</v>
      </c>
      <c r="I5037" s="141" t="str">
        <f t="shared" si="236"/>
        <v>Nissan NP 300 Navara_2018_2500</v>
      </c>
      <c r="J5037" s="141">
        <v>400000</v>
      </c>
    </row>
    <row r="5038" spans="1:10">
      <c r="A5038" s="141" t="s">
        <v>240</v>
      </c>
      <c r="B5038" s="141">
        <v>110</v>
      </c>
      <c r="C5038" s="141" t="s">
        <v>208</v>
      </c>
      <c r="D5038" s="141" t="s">
        <v>210</v>
      </c>
      <c r="E5038" s="141">
        <v>2018</v>
      </c>
      <c r="F5038" s="141" t="str">
        <f t="shared" si="234"/>
        <v>Nissan NP 300 Navara</v>
      </c>
      <c r="G5038" s="141" t="str">
        <f t="shared" si="235"/>
        <v>Nissan NP 300 Navara_2018</v>
      </c>
      <c r="H5038" s="141">
        <v>2500</v>
      </c>
      <c r="I5038" s="141" t="str">
        <f t="shared" si="236"/>
        <v>Nissan NP 300 Navara_2018_2500</v>
      </c>
      <c r="J5038" s="141">
        <v>390000</v>
      </c>
    </row>
    <row r="5039" spans="1:10">
      <c r="A5039" s="141" t="s">
        <v>240</v>
      </c>
      <c r="B5039" s="141">
        <v>110</v>
      </c>
      <c r="C5039" s="141" t="s">
        <v>208</v>
      </c>
      <c r="D5039" s="141" t="s">
        <v>210</v>
      </c>
      <c r="E5039" s="141">
        <v>2018</v>
      </c>
      <c r="F5039" s="141" t="str">
        <f t="shared" si="234"/>
        <v>Nissan NP 300 Navara</v>
      </c>
      <c r="G5039" s="141" t="str">
        <f t="shared" si="235"/>
        <v>Nissan NP 300 Navara_2018</v>
      </c>
      <c r="H5039" s="141">
        <v>2500</v>
      </c>
      <c r="I5039" s="141" t="str">
        <f t="shared" si="236"/>
        <v>Nissan NP 300 Navara_2018_2500</v>
      </c>
      <c r="J5039" s="141">
        <v>380000</v>
      </c>
    </row>
    <row r="5040" spans="1:10">
      <c r="A5040" s="141" t="s">
        <v>240</v>
      </c>
      <c r="B5040" s="141">
        <v>110</v>
      </c>
      <c r="C5040" s="141" t="s">
        <v>208</v>
      </c>
      <c r="D5040" s="141" t="s">
        <v>210</v>
      </c>
      <c r="E5040" s="141">
        <v>2018</v>
      </c>
      <c r="F5040" s="141" t="str">
        <f t="shared" si="234"/>
        <v>Nissan NP 300 Navara</v>
      </c>
      <c r="G5040" s="141" t="str">
        <f t="shared" si="235"/>
        <v>Nissan NP 300 Navara_2018</v>
      </c>
      <c r="H5040" s="141">
        <v>2500</v>
      </c>
      <c r="I5040" s="141" t="str">
        <f t="shared" si="236"/>
        <v>Nissan NP 300 Navara_2018_2500</v>
      </c>
      <c r="J5040" s="141">
        <v>370000</v>
      </c>
    </row>
    <row r="5041" spans="1:10">
      <c r="A5041" s="141" t="s">
        <v>240</v>
      </c>
      <c r="B5041" s="141">
        <v>110</v>
      </c>
      <c r="C5041" s="141" t="s">
        <v>208</v>
      </c>
      <c r="D5041" s="141" t="s">
        <v>210</v>
      </c>
      <c r="E5041" s="141">
        <v>2018</v>
      </c>
      <c r="F5041" s="141" t="str">
        <f t="shared" si="234"/>
        <v>Nissan NP 300 Navara</v>
      </c>
      <c r="G5041" s="141" t="str">
        <f t="shared" si="235"/>
        <v>Nissan NP 300 Navara_2018</v>
      </c>
      <c r="H5041" s="141">
        <v>2500</v>
      </c>
      <c r="I5041" s="141" t="str">
        <f t="shared" si="236"/>
        <v>Nissan NP 300 Navara_2018_2500</v>
      </c>
      <c r="J5041" s="141">
        <v>360000</v>
      </c>
    </row>
    <row r="5042" spans="1:10">
      <c r="A5042" s="141" t="s">
        <v>240</v>
      </c>
      <c r="B5042" s="141">
        <v>110</v>
      </c>
      <c r="C5042" s="141" t="s">
        <v>208</v>
      </c>
      <c r="D5042" s="141" t="s">
        <v>210</v>
      </c>
      <c r="E5042" s="141">
        <v>2018</v>
      </c>
      <c r="F5042" s="141" t="str">
        <f t="shared" si="234"/>
        <v>Nissan NP 300 Navara</v>
      </c>
      <c r="G5042" s="141" t="str">
        <f t="shared" si="235"/>
        <v>Nissan NP 300 Navara_2018</v>
      </c>
      <c r="H5042" s="141">
        <v>2500</v>
      </c>
      <c r="I5042" s="141" t="str">
        <f t="shared" si="236"/>
        <v>Nissan NP 300 Navara_2018_2500</v>
      </c>
      <c r="J5042" s="141">
        <v>350000</v>
      </c>
    </row>
    <row r="5043" spans="1:10">
      <c r="A5043" s="141" t="s">
        <v>240</v>
      </c>
      <c r="B5043" s="141">
        <v>110</v>
      </c>
      <c r="C5043" s="141" t="s">
        <v>208</v>
      </c>
      <c r="D5043" s="141" t="s">
        <v>210</v>
      </c>
      <c r="E5043" s="141">
        <v>2018</v>
      </c>
      <c r="F5043" s="141" t="str">
        <f t="shared" si="234"/>
        <v>Nissan NP 300 Navara</v>
      </c>
      <c r="G5043" s="141" t="str">
        <f t="shared" si="235"/>
        <v>Nissan NP 300 Navara_2018</v>
      </c>
      <c r="H5043" s="141">
        <v>2500</v>
      </c>
      <c r="I5043" s="141" t="str">
        <f t="shared" si="236"/>
        <v>Nissan NP 300 Navara_2018_2500</v>
      </c>
      <c r="J5043" s="141">
        <v>340000</v>
      </c>
    </row>
    <row r="5044" spans="1:10">
      <c r="A5044" s="141" t="s">
        <v>240</v>
      </c>
      <c r="B5044" s="141">
        <v>110</v>
      </c>
      <c r="C5044" s="141" t="s">
        <v>208</v>
      </c>
      <c r="D5044" s="141" t="s">
        <v>210</v>
      </c>
      <c r="E5044" s="141">
        <v>2018</v>
      </c>
      <c r="F5044" s="141" t="str">
        <f t="shared" si="234"/>
        <v>Nissan NP 300 Navara</v>
      </c>
      <c r="G5044" s="141" t="str">
        <f t="shared" si="235"/>
        <v>Nissan NP 300 Navara_2018</v>
      </c>
      <c r="H5044" s="141">
        <v>2500</v>
      </c>
      <c r="I5044" s="141" t="str">
        <f t="shared" si="236"/>
        <v>Nissan NP 300 Navara_2018_2500</v>
      </c>
      <c r="J5044" s="141">
        <v>330000</v>
      </c>
    </row>
    <row r="5045" spans="1:10">
      <c r="A5045" s="141" t="s">
        <v>240</v>
      </c>
      <c r="B5045" s="141">
        <v>110</v>
      </c>
      <c r="C5045" s="141" t="s">
        <v>208</v>
      </c>
      <c r="D5045" s="141" t="s">
        <v>210</v>
      </c>
      <c r="E5045" s="141">
        <v>2018</v>
      </c>
      <c r="F5045" s="141" t="str">
        <f t="shared" si="234"/>
        <v>Nissan NP 300 Navara</v>
      </c>
      <c r="G5045" s="141" t="str">
        <f t="shared" si="235"/>
        <v>Nissan NP 300 Navara_2018</v>
      </c>
      <c r="H5045" s="141">
        <v>2500</v>
      </c>
      <c r="I5045" s="141" t="str">
        <f t="shared" si="236"/>
        <v>Nissan NP 300 Navara_2018_2500</v>
      </c>
      <c r="J5045" s="141">
        <v>320000</v>
      </c>
    </row>
    <row r="5046" spans="1:10">
      <c r="A5046" s="141" t="s">
        <v>240</v>
      </c>
      <c r="B5046" s="141">
        <v>110</v>
      </c>
      <c r="C5046" s="141" t="s">
        <v>208</v>
      </c>
      <c r="D5046" s="141" t="s">
        <v>210</v>
      </c>
      <c r="E5046" s="141">
        <v>2018</v>
      </c>
      <c r="F5046" s="141" t="str">
        <f t="shared" si="234"/>
        <v>Nissan NP 300 Navara</v>
      </c>
      <c r="G5046" s="141" t="str">
        <f t="shared" si="235"/>
        <v>Nissan NP 300 Navara_2018</v>
      </c>
      <c r="H5046" s="141">
        <v>2500</v>
      </c>
      <c r="I5046" s="141" t="str">
        <f t="shared" si="236"/>
        <v>Nissan NP 300 Navara_2018_2500</v>
      </c>
      <c r="J5046" s="141">
        <v>310000</v>
      </c>
    </row>
    <row r="5047" spans="1:10">
      <c r="A5047" s="141" t="s">
        <v>240</v>
      </c>
      <c r="B5047" s="141">
        <v>110</v>
      </c>
      <c r="C5047" s="141" t="s">
        <v>208</v>
      </c>
      <c r="D5047" s="141" t="s">
        <v>210</v>
      </c>
      <c r="E5047" s="141">
        <v>2018</v>
      </c>
      <c r="F5047" s="141" t="str">
        <f t="shared" si="234"/>
        <v>Nissan NP 300 Navara</v>
      </c>
      <c r="G5047" s="141" t="str">
        <f t="shared" si="235"/>
        <v>Nissan NP 300 Navara_2018</v>
      </c>
      <c r="H5047" s="141">
        <v>2500</v>
      </c>
      <c r="I5047" s="141" t="str">
        <f t="shared" si="236"/>
        <v>Nissan NP 300 Navara_2018_2500</v>
      </c>
      <c r="J5047" s="141">
        <v>300000</v>
      </c>
    </row>
    <row r="5048" spans="1:10">
      <c r="A5048" s="141" t="s">
        <v>240</v>
      </c>
      <c r="B5048" s="141">
        <v>110</v>
      </c>
      <c r="C5048" s="141" t="s">
        <v>208</v>
      </c>
      <c r="D5048" s="141" t="s">
        <v>210</v>
      </c>
      <c r="E5048" s="141">
        <v>2018</v>
      </c>
      <c r="F5048" s="141" t="str">
        <f t="shared" si="234"/>
        <v>Nissan NP 300 Navara</v>
      </c>
      <c r="G5048" s="141" t="str">
        <f t="shared" si="235"/>
        <v>Nissan NP 300 Navara_2018</v>
      </c>
      <c r="H5048" s="141">
        <v>2500</v>
      </c>
      <c r="I5048" s="141" t="str">
        <f t="shared" si="236"/>
        <v>Nissan NP 300 Navara_2018_2500</v>
      </c>
      <c r="J5048" s="141">
        <v>290000</v>
      </c>
    </row>
    <row r="5049" spans="1:10">
      <c r="A5049" s="141" t="s">
        <v>240</v>
      </c>
      <c r="B5049" s="141">
        <v>110</v>
      </c>
      <c r="C5049" s="141" t="s">
        <v>208</v>
      </c>
      <c r="D5049" s="141" t="s">
        <v>210</v>
      </c>
      <c r="E5049" s="141">
        <v>2018</v>
      </c>
      <c r="F5049" s="141" t="str">
        <f t="shared" si="234"/>
        <v>Nissan NP 300 Navara</v>
      </c>
      <c r="G5049" s="141" t="str">
        <f t="shared" si="235"/>
        <v>Nissan NP 300 Navara_2018</v>
      </c>
      <c r="H5049" s="141">
        <v>2500</v>
      </c>
      <c r="I5049" s="141" t="str">
        <f t="shared" si="236"/>
        <v>Nissan NP 300 Navara_2018_2500</v>
      </c>
      <c r="J5049" s="141">
        <v>280000</v>
      </c>
    </row>
    <row r="5050" spans="1:10">
      <c r="A5050" s="141" t="s">
        <v>240</v>
      </c>
      <c r="B5050" s="141">
        <v>110</v>
      </c>
      <c r="C5050" s="141" t="s">
        <v>208</v>
      </c>
      <c r="D5050" s="141" t="s">
        <v>210</v>
      </c>
      <c r="E5050" s="141">
        <v>2018</v>
      </c>
      <c r="F5050" s="141" t="str">
        <f t="shared" si="234"/>
        <v>Nissan NP 300 Navara</v>
      </c>
      <c r="G5050" s="141" t="str">
        <f t="shared" si="235"/>
        <v>Nissan NP 300 Navara_2018</v>
      </c>
      <c r="H5050" s="141">
        <v>2500</v>
      </c>
      <c r="I5050" s="141" t="str">
        <f t="shared" si="236"/>
        <v>Nissan NP 300 Navara_2018_2500</v>
      </c>
      <c r="J5050" s="141">
        <v>270000</v>
      </c>
    </row>
    <row r="5051" spans="1:10">
      <c r="A5051" s="141" t="s">
        <v>240</v>
      </c>
      <c r="B5051" s="141">
        <v>110</v>
      </c>
      <c r="C5051" s="141" t="s">
        <v>208</v>
      </c>
      <c r="D5051" s="141" t="s">
        <v>210</v>
      </c>
      <c r="E5051" s="141">
        <v>2018</v>
      </c>
      <c r="F5051" s="141" t="str">
        <f t="shared" si="234"/>
        <v>Nissan NP 300 Navara</v>
      </c>
      <c r="G5051" s="141" t="str">
        <f t="shared" si="235"/>
        <v>Nissan NP 300 Navara_2018</v>
      </c>
      <c r="H5051" s="141">
        <v>2500</v>
      </c>
      <c r="I5051" s="141" t="str">
        <f t="shared" si="236"/>
        <v>Nissan NP 300 Navara_2018_2500</v>
      </c>
      <c r="J5051" s="141">
        <v>260000</v>
      </c>
    </row>
    <row r="5052" spans="1:10">
      <c r="A5052" s="141" t="s">
        <v>240</v>
      </c>
      <c r="B5052" s="141">
        <v>110</v>
      </c>
      <c r="C5052" s="141" t="s">
        <v>208</v>
      </c>
      <c r="D5052" s="141" t="s">
        <v>210</v>
      </c>
      <c r="E5052" s="141">
        <v>2018</v>
      </c>
      <c r="F5052" s="141" t="str">
        <f t="shared" si="234"/>
        <v>Nissan NP 300 Navara</v>
      </c>
      <c r="G5052" s="141" t="str">
        <f t="shared" si="235"/>
        <v>Nissan NP 300 Navara_2018</v>
      </c>
      <c r="H5052" s="141">
        <v>2500</v>
      </c>
      <c r="I5052" s="141" t="str">
        <f t="shared" si="236"/>
        <v>Nissan NP 300 Navara_2018_2500</v>
      </c>
      <c r="J5052" s="141">
        <v>250000</v>
      </c>
    </row>
    <row r="5053" spans="1:10">
      <c r="A5053" s="141" t="s">
        <v>240</v>
      </c>
      <c r="B5053" s="141">
        <v>110</v>
      </c>
      <c r="C5053" s="141" t="s">
        <v>208</v>
      </c>
      <c r="D5053" s="141" t="s">
        <v>210</v>
      </c>
      <c r="E5053" s="141">
        <v>2018</v>
      </c>
      <c r="F5053" s="141" t="str">
        <f t="shared" si="234"/>
        <v>Nissan NP 300 Navara</v>
      </c>
      <c r="G5053" s="141" t="str">
        <f t="shared" si="235"/>
        <v>Nissan NP 300 Navara_2018</v>
      </c>
      <c r="H5053" s="141">
        <v>2500</v>
      </c>
      <c r="I5053" s="141" t="str">
        <f t="shared" si="236"/>
        <v>Nissan NP 300 Navara_2018_2500</v>
      </c>
      <c r="J5053" s="141">
        <v>240000</v>
      </c>
    </row>
    <row r="5054" spans="1:10">
      <c r="A5054" s="141" t="s">
        <v>239</v>
      </c>
      <c r="B5054" s="141">
        <v>320</v>
      </c>
      <c r="C5054" s="141" t="s">
        <v>208</v>
      </c>
      <c r="D5054" s="141" t="s">
        <v>210</v>
      </c>
      <c r="E5054" s="141">
        <v>2019</v>
      </c>
      <c r="F5054" s="141" t="str">
        <f t="shared" si="234"/>
        <v>Nissan NP 300 Navara</v>
      </c>
      <c r="G5054" s="141" t="str">
        <f t="shared" si="235"/>
        <v>Nissan NP 300 Navara_2019</v>
      </c>
      <c r="H5054" s="141">
        <v>2500</v>
      </c>
      <c r="I5054" s="141" t="str">
        <f t="shared" si="236"/>
        <v>Nissan NP 300 Navara_2019_2500</v>
      </c>
      <c r="J5054" s="141">
        <v>370000</v>
      </c>
    </row>
    <row r="5055" spans="1:10">
      <c r="A5055" s="141" t="s">
        <v>239</v>
      </c>
      <c r="B5055" s="141">
        <v>320</v>
      </c>
      <c r="C5055" s="141" t="s">
        <v>208</v>
      </c>
      <c r="D5055" s="141" t="s">
        <v>210</v>
      </c>
      <c r="E5055" s="141">
        <v>2019</v>
      </c>
      <c r="F5055" s="141" t="str">
        <f t="shared" si="234"/>
        <v>Nissan NP 300 Navara</v>
      </c>
      <c r="G5055" s="141" t="str">
        <f t="shared" si="235"/>
        <v>Nissan NP 300 Navara_2019</v>
      </c>
      <c r="H5055" s="141">
        <v>2500</v>
      </c>
      <c r="I5055" s="141" t="str">
        <f t="shared" si="236"/>
        <v>Nissan NP 300 Navara_2019_2500</v>
      </c>
      <c r="J5055" s="141">
        <v>360000</v>
      </c>
    </row>
    <row r="5056" spans="1:10">
      <c r="A5056" s="141" t="s">
        <v>239</v>
      </c>
      <c r="B5056" s="141">
        <v>320</v>
      </c>
      <c r="C5056" s="141" t="s">
        <v>208</v>
      </c>
      <c r="D5056" s="141" t="s">
        <v>210</v>
      </c>
      <c r="E5056" s="141">
        <v>2019</v>
      </c>
      <c r="F5056" s="141" t="str">
        <f t="shared" si="234"/>
        <v>Nissan NP 300 Navara</v>
      </c>
      <c r="G5056" s="141" t="str">
        <f t="shared" si="235"/>
        <v>Nissan NP 300 Navara_2019</v>
      </c>
      <c r="H5056" s="141">
        <v>2500</v>
      </c>
      <c r="I5056" s="141" t="str">
        <f t="shared" si="236"/>
        <v>Nissan NP 300 Navara_2019_2500</v>
      </c>
      <c r="J5056" s="141">
        <v>350000</v>
      </c>
    </row>
    <row r="5057" spans="1:10">
      <c r="A5057" s="141" t="s">
        <v>239</v>
      </c>
      <c r="B5057" s="141">
        <v>320</v>
      </c>
      <c r="C5057" s="141" t="s">
        <v>208</v>
      </c>
      <c r="D5057" s="141" t="s">
        <v>210</v>
      </c>
      <c r="E5057" s="141">
        <v>2019</v>
      </c>
      <c r="F5057" s="141" t="str">
        <f t="shared" ref="F5057:F5120" si="237">C5057&amp;" "&amp;D5057</f>
        <v>Nissan NP 300 Navara</v>
      </c>
      <c r="G5057" s="141" t="str">
        <f t="shared" si="235"/>
        <v>Nissan NP 300 Navara_2019</v>
      </c>
      <c r="H5057" s="141">
        <v>2500</v>
      </c>
      <c r="I5057" s="141" t="str">
        <f t="shared" si="236"/>
        <v>Nissan NP 300 Navara_2019_2500</v>
      </c>
      <c r="J5057" s="141">
        <v>340000</v>
      </c>
    </row>
    <row r="5058" spans="1:10">
      <c r="A5058" s="141" t="s">
        <v>239</v>
      </c>
      <c r="B5058" s="141">
        <v>320</v>
      </c>
      <c r="C5058" s="141" t="s">
        <v>208</v>
      </c>
      <c r="D5058" s="141" t="s">
        <v>210</v>
      </c>
      <c r="E5058" s="141">
        <v>2019</v>
      </c>
      <c r="F5058" s="141" t="str">
        <f t="shared" si="237"/>
        <v>Nissan NP 300 Navara</v>
      </c>
      <c r="G5058" s="141" t="str">
        <f t="shared" ref="G5058:G5121" si="238">F5058&amp;"_"&amp;E5058</f>
        <v>Nissan NP 300 Navara_2019</v>
      </c>
      <c r="H5058" s="141">
        <v>2500</v>
      </c>
      <c r="I5058" s="141" t="str">
        <f t="shared" si="236"/>
        <v>Nissan NP 300 Navara_2019_2500</v>
      </c>
      <c r="J5058" s="141">
        <v>330000</v>
      </c>
    </row>
    <row r="5059" spans="1:10">
      <c r="A5059" s="141" t="s">
        <v>239</v>
      </c>
      <c r="B5059" s="141">
        <v>320</v>
      </c>
      <c r="C5059" s="141" t="s">
        <v>208</v>
      </c>
      <c r="D5059" s="141" t="s">
        <v>210</v>
      </c>
      <c r="E5059" s="141">
        <v>2019</v>
      </c>
      <c r="F5059" s="141" t="str">
        <f t="shared" si="237"/>
        <v>Nissan NP 300 Navara</v>
      </c>
      <c r="G5059" s="141" t="str">
        <f t="shared" si="238"/>
        <v>Nissan NP 300 Navara_2019</v>
      </c>
      <c r="H5059" s="141">
        <v>2500</v>
      </c>
      <c r="I5059" s="141" t="str">
        <f t="shared" ref="I5059:I5122" si="239">G5059&amp;"_"&amp;H5059</f>
        <v>Nissan NP 300 Navara_2019_2500</v>
      </c>
      <c r="J5059" s="141">
        <v>320000</v>
      </c>
    </row>
    <row r="5060" spans="1:10">
      <c r="A5060" s="141" t="s">
        <v>239</v>
      </c>
      <c r="B5060" s="141">
        <v>320</v>
      </c>
      <c r="C5060" s="141" t="s">
        <v>208</v>
      </c>
      <c r="D5060" s="141" t="s">
        <v>210</v>
      </c>
      <c r="E5060" s="141">
        <v>2019</v>
      </c>
      <c r="F5060" s="141" t="str">
        <f t="shared" si="237"/>
        <v>Nissan NP 300 Navara</v>
      </c>
      <c r="G5060" s="141" t="str">
        <f t="shared" si="238"/>
        <v>Nissan NP 300 Navara_2019</v>
      </c>
      <c r="H5060" s="141">
        <v>2500</v>
      </c>
      <c r="I5060" s="141" t="str">
        <f t="shared" si="239"/>
        <v>Nissan NP 300 Navara_2019_2500</v>
      </c>
      <c r="J5060" s="141">
        <v>310000</v>
      </c>
    </row>
    <row r="5061" spans="1:10">
      <c r="A5061" s="141" t="s">
        <v>239</v>
      </c>
      <c r="B5061" s="141">
        <v>320</v>
      </c>
      <c r="C5061" s="141" t="s">
        <v>208</v>
      </c>
      <c r="D5061" s="141" t="s">
        <v>210</v>
      </c>
      <c r="E5061" s="141">
        <v>2019</v>
      </c>
      <c r="F5061" s="141" t="str">
        <f t="shared" si="237"/>
        <v>Nissan NP 300 Navara</v>
      </c>
      <c r="G5061" s="141" t="str">
        <f t="shared" si="238"/>
        <v>Nissan NP 300 Navara_2019</v>
      </c>
      <c r="H5061" s="141">
        <v>2500</v>
      </c>
      <c r="I5061" s="141" t="str">
        <f t="shared" si="239"/>
        <v>Nissan NP 300 Navara_2019_2500</v>
      </c>
      <c r="J5061" s="141">
        <v>300000</v>
      </c>
    </row>
    <row r="5062" spans="1:10">
      <c r="A5062" s="141" t="s">
        <v>239</v>
      </c>
      <c r="B5062" s="141">
        <v>320</v>
      </c>
      <c r="C5062" s="141" t="s">
        <v>208</v>
      </c>
      <c r="D5062" s="141" t="s">
        <v>210</v>
      </c>
      <c r="E5062" s="141">
        <v>2019</v>
      </c>
      <c r="F5062" s="141" t="str">
        <f t="shared" si="237"/>
        <v>Nissan NP 300 Navara</v>
      </c>
      <c r="G5062" s="141" t="str">
        <f t="shared" si="238"/>
        <v>Nissan NP 300 Navara_2019</v>
      </c>
      <c r="H5062" s="141">
        <v>2500</v>
      </c>
      <c r="I5062" s="141" t="str">
        <f t="shared" si="239"/>
        <v>Nissan NP 300 Navara_2019_2500</v>
      </c>
      <c r="J5062" s="141">
        <v>290000</v>
      </c>
    </row>
    <row r="5063" spans="1:10">
      <c r="A5063" s="141" t="s">
        <v>239</v>
      </c>
      <c r="B5063" s="141">
        <v>320</v>
      </c>
      <c r="C5063" s="141" t="s">
        <v>208</v>
      </c>
      <c r="D5063" s="141" t="s">
        <v>210</v>
      </c>
      <c r="E5063" s="141">
        <v>2019</v>
      </c>
      <c r="F5063" s="141" t="str">
        <f t="shared" si="237"/>
        <v>Nissan NP 300 Navara</v>
      </c>
      <c r="G5063" s="141" t="str">
        <f t="shared" si="238"/>
        <v>Nissan NP 300 Navara_2019</v>
      </c>
      <c r="H5063" s="141">
        <v>2500</v>
      </c>
      <c r="I5063" s="141" t="str">
        <f t="shared" si="239"/>
        <v>Nissan NP 300 Navara_2019_2500</v>
      </c>
      <c r="J5063" s="141">
        <v>280000</v>
      </c>
    </row>
    <row r="5064" spans="1:10">
      <c r="A5064" s="141" t="s">
        <v>239</v>
      </c>
      <c r="B5064" s="141">
        <v>320</v>
      </c>
      <c r="C5064" s="141" t="s">
        <v>208</v>
      </c>
      <c r="D5064" s="141" t="s">
        <v>210</v>
      </c>
      <c r="E5064" s="141">
        <v>2019</v>
      </c>
      <c r="F5064" s="141" t="str">
        <f t="shared" si="237"/>
        <v>Nissan NP 300 Navara</v>
      </c>
      <c r="G5064" s="141" t="str">
        <f t="shared" si="238"/>
        <v>Nissan NP 300 Navara_2019</v>
      </c>
      <c r="H5064" s="141">
        <v>2500</v>
      </c>
      <c r="I5064" s="141" t="str">
        <f t="shared" si="239"/>
        <v>Nissan NP 300 Navara_2019_2500</v>
      </c>
      <c r="J5064" s="141">
        <v>270000</v>
      </c>
    </row>
    <row r="5065" spans="1:10">
      <c r="A5065" s="141" t="s">
        <v>239</v>
      </c>
      <c r="B5065" s="141">
        <v>320</v>
      </c>
      <c r="C5065" s="141" t="s">
        <v>208</v>
      </c>
      <c r="D5065" s="141" t="s">
        <v>210</v>
      </c>
      <c r="E5065" s="141">
        <v>2019</v>
      </c>
      <c r="F5065" s="141" t="str">
        <f t="shared" si="237"/>
        <v>Nissan NP 300 Navara</v>
      </c>
      <c r="G5065" s="141" t="str">
        <f t="shared" si="238"/>
        <v>Nissan NP 300 Navara_2019</v>
      </c>
      <c r="H5065" s="141">
        <v>2500</v>
      </c>
      <c r="I5065" s="141" t="str">
        <f t="shared" si="239"/>
        <v>Nissan NP 300 Navara_2019_2500</v>
      </c>
      <c r="J5065" s="141">
        <v>260000</v>
      </c>
    </row>
    <row r="5066" spans="1:10">
      <c r="A5066" s="141" t="s">
        <v>239</v>
      </c>
      <c r="B5066" s="141">
        <v>320</v>
      </c>
      <c r="C5066" s="141" t="s">
        <v>208</v>
      </c>
      <c r="D5066" s="141" t="s">
        <v>210</v>
      </c>
      <c r="E5066" s="141">
        <v>2019</v>
      </c>
      <c r="F5066" s="141" t="str">
        <f t="shared" si="237"/>
        <v>Nissan NP 300 Navara</v>
      </c>
      <c r="G5066" s="141" t="str">
        <f t="shared" si="238"/>
        <v>Nissan NP 300 Navara_2019</v>
      </c>
      <c r="H5066" s="141">
        <v>2500</v>
      </c>
      <c r="I5066" s="141" t="str">
        <f t="shared" si="239"/>
        <v>Nissan NP 300 Navara_2019_2500</v>
      </c>
      <c r="J5066" s="141">
        <v>250000</v>
      </c>
    </row>
    <row r="5067" spans="1:10">
      <c r="A5067" s="141" t="s">
        <v>239</v>
      </c>
      <c r="B5067" s="141">
        <v>320</v>
      </c>
      <c r="C5067" s="141" t="s">
        <v>208</v>
      </c>
      <c r="D5067" s="141" t="s">
        <v>210</v>
      </c>
      <c r="E5067" s="141">
        <v>2019</v>
      </c>
      <c r="F5067" s="141" t="str">
        <f t="shared" si="237"/>
        <v>Nissan NP 300 Navara</v>
      </c>
      <c r="G5067" s="141" t="str">
        <f t="shared" si="238"/>
        <v>Nissan NP 300 Navara_2019</v>
      </c>
      <c r="H5067" s="141">
        <v>2500</v>
      </c>
      <c r="I5067" s="141" t="str">
        <f t="shared" si="239"/>
        <v>Nissan NP 300 Navara_2019_2500</v>
      </c>
      <c r="J5067" s="141">
        <v>240000</v>
      </c>
    </row>
    <row r="5068" spans="1:10">
      <c r="A5068" s="141" t="s">
        <v>239</v>
      </c>
      <c r="B5068" s="141">
        <v>320</v>
      </c>
      <c r="C5068" s="141" t="s">
        <v>208</v>
      </c>
      <c r="D5068" s="141" t="s">
        <v>210</v>
      </c>
      <c r="E5068" s="141">
        <v>2019</v>
      </c>
      <c r="F5068" s="141" t="str">
        <f t="shared" si="237"/>
        <v>Nissan NP 300 Navara</v>
      </c>
      <c r="G5068" s="141" t="str">
        <f t="shared" si="238"/>
        <v>Nissan NP 300 Navara_2019</v>
      </c>
      <c r="H5068" s="141">
        <v>2500</v>
      </c>
      <c r="I5068" s="141" t="str">
        <f t="shared" si="239"/>
        <v>Nissan NP 300 Navara_2019_2500</v>
      </c>
      <c r="J5068" s="141">
        <v>230000</v>
      </c>
    </row>
    <row r="5069" spans="1:10">
      <c r="A5069" s="141" t="s">
        <v>239</v>
      </c>
      <c r="B5069" s="141">
        <v>320</v>
      </c>
      <c r="C5069" s="141" t="s">
        <v>208</v>
      </c>
      <c r="D5069" s="141" t="s">
        <v>210</v>
      </c>
      <c r="E5069" s="141">
        <v>2019</v>
      </c>
      <c r="F5069" s="141" t="str">
        <f t="shared" si="237"/>
        <v>Nissan NP 300 Navara</v>
      </c>
      <c r="G5069" s="141" t="str">
        <f t="shared" si="238"/>
        <v>Nissan NP 300 Navara_2019</v>
      </c>
      <c r="H5069" s="141">
        <v>2500</v>
      </c>
      <c r="I5069" s="141" t="str">
        <f t="shared" si="239"/>
        <v>Nissan NP 300 Navara_2019_2500</v>
      </c>
      <c r="J5069" s="141">
        <v>220000</v>
      </c>
    </row>
    <row r="5070" spans="1:10">
      <c r="A5070" s="141" t="s">
        <v>239</v>
      </c>
      <c r="B5070" s="141">
        <v>320</v>
      </c>
      <c r="C5070" s="141" t="s">
        <v>208</v>
      </c>
      <c r="D5070" s="141" t="s">
        <v>210</v>
      </c>
      <c r="E5070" s="141">
        <v>2019</v>
      </c>
      <c r="F5070" s="141" t="str">
        <f t="shared" si="237"/>
        <v>Nissan NP 300 Navara</v>
      </c>
      <c r="G5070" s="141" t="str">
        <f t="shared" si="238"/>
        <v>Nissan NP 300 Navara_2019</v>
      </c>
      <c r="H5070" s="141">
        <v>2500</v>
      </c>
      <c r="I5070" s="141" t="str">
        <f t="shared" si="239"/>
        <v>Nissan NP 300 Navara_2019_2500</v>
      </c>
      <c r="J5070" s="141">
        <v>210000</v>
      </c>
    </row>
    <row r="5071" spans="1:10">
      <c r="A5071" s="141" t="s">
        <v>240</v>
      </c>
      <c r="B5071" s="141">
        <v>110</v>
      </c>
      <c r="C5071" s="141" t="s">
        <v>208</v>
      </c>
      <c r="D5071" s="141" t="s">
        <v>210</v>
      </c>
      <c r="E5071" s="141">
        <v>2019</v>
      </c>
      <c r="F5071" s="141" t="str">
        <f t="shared" si="237"/>
        <v>Nissan NP 300 Navara</v>
      </c>
      <c r="G5071" s="141" t="str">
        <f t="shared" si="238"/>
        <v>Nissan NP 300 Navara_2019</v>
      </c>
      <c r="H5071" s="141">
        <v>2500</v>
      </c>
      <c r="I5071" s="141" t="str">
        <f t="shared" si="239"/>
        <v>Nissan NP 300 Navara_2019_2500</v>
      </c>
      <c r="J5071" s="141">
        <v>470000</v>
      </c>
    </row>
    <row r="5072" spans="1:10">
      <c r="A5072" s="141" t="s">
        <v>240</v>
      </c>
      <c r="B5072" s="141">
        <v>110</v>
      </c>
      <c r="C5072" s="141" t="s">
        <v>208</v>
      </c>
      <c r="D5072" s="141" t="s">
        <v>210</v>
      </c>
      <c r="E5072" s="141">
        <v>2019</v>
      </c>
      <c r="F5072" s="141" t="str">
        <f t="shared" si="237"/>
        <v>Nissan NP 300 Navara</v>
      </c>
      <c r="G5072" s="141" t="str">
        <f t="shared" si="238"/>
        <v>Nissan NP 300 Navara_2019</v>
      </c>
      <c r="H5072" s="141">
        <v>2500</v>
      </c>
      <c r="I5072" s="141" t="str">
        <f t="shared" si="239"/>
        <v>Nissan NP 300 Navara_2019_2500</v>
      </c>
      <c r="J5072" s="141">
        <v>460000</v>
      </c>
    </row>
    <row r="5073" spans="1:10">
      <c r="A5073" s="141" t="s">
        <v>240</v>
      </c>
      <c r="B5073" s="141">
        <v>110</v>
      </c>
      <c r="C5073" s="141" t="s">
        <v>208</v>
      </c>
      <c r="D5073" s="141" t="s">
        <v>210</v>
      </c>
      <c r="E5073" s="141">
        <v>2019</v>
      </c>
      <c r="F5073" s="141" t="str">
        <f t="shared" si="237"/>
        <v>Nissan NP 300 Navara</v>
      </c>
      <c r="G5073" s="141" t="str">
        <f t="shared" si="238"/>
        <v>Nissan NP 300 Navara_2019</v>
      </c>
      <c r="H5073" s="141">
        <v>2500</v>
      </c>
      <c r="I5073" s="141" t="str">
        <f t="shared" si="239"/>
        <v>Nissan NP 300 Navara_2019_2500</v>
      </c>
      <c r="J5073" s="141">
        <v>450000</v>
      </c>
    </row>
    <row r="5074" spans="1:10">
      <c r="A5074" s="141" t="s">
        <v>240</v>
      </c>
      <c r="B5074" s="141">
        <v>110</v>
      </c>
      <c r="C5074" s="141" t="s">
        <v>208</v>
      </c>
      <c r="D5074" s="141" t="s">
        <v>210</v>
      </c>
      <c r="E5074" s="141">
        <v>2019</v>
      </c>
      <c r="F5074" s="141" t="str">
        <f t="shared" si="237"/>
        <v>Nissan NP 300 Navara</v>
      </c>
      <c r="G5074" s="141" t="str">
        <f t="shared" si="238"/>
        <v>Nissan NP 300 Navara_2019</v>
      </c>
      <c r="H5074" s="141">
        <v>2500</v>
      </c>
      <c r="I5074" s="141" t="str">
        <f t="shared" si="239"/>
        <v>Nissan NP 300 Navara_2019_2500</v>
      </c>
      <c r="J5074" s="141">
        <v>440000</v>
      </c>
    </row>
    <row r="5075" spans="1:10">
      <c r="A5075" s="141" t="s">
        <v>240</v>
      </c>
      <c r="B5075" s="141">
        <v>110</v>
      </c>
      <c r="C5075" s="141" t="s">
        <v>208</v>
      </c>
      <c r="D5075" s="141" t="s">
        <v>210</v>
      </c>
      <c r="E5075" s="141">
        <v>2019</v>
      </c>
      <c r="F5075" s="141" t="str">
        <f t="shared" si="237"/>
        <v>Nissan NP 300 Navara</v>
      </c>
      <c r="G5075" s="141" t="str">
        <f t="shared" si="238"/>
        <v>Nissan NP 300 Navara_2019</v>
      </c>
      <c r="H5075" s="141">
        <v>2500</v>
      </c>
      <c r="I5075" s="141" t="str">
        <f t="shared" si="239"/>
        <v>Nissan NP 300 Navara_2019_2500</v>
      </c>
      <c r="J5075" s="141">
        <v>430000</v>
      </c>
    </row>
    <row r="5076" spans="1:10">
      <c r="A5076" s="141" t="s">
        <v>240</v>
      </c>
      <c r="B5076" s="141">
        <v>110</v>
      </c>
      <c r="C5076" s="141" t="s">
        <v>208</v>
      </c>
      <c r="D5076" s="141" t="s">
        <v>210</v>
      </c>
      <c r="E5076" s="141">
        <v>2019</v>
      </c>
      <c r="F5076" s="141" t="str">
        <f t="shared" si="237"/>
        <v>Nissan NP 300 Navara</v>
      </c>
      <c r="G5076" s="141" t="str">
        <f t="shared" si="238"/>
        <v>Nissan NP 300 Navara_2019</v>
      </c>
      <c r="H5076" s="141">
        <v>2500</v>
      </c>
      <c r="I5076" s="141" t="str">
        <f t="shared" si="239"/>
        <v>Nissan NP 300 Navara_2019_2500</v>
      </c>
      <c r="J5076" s="141">
        <v>420000</v>
      </c>
    </row>
    <row r="5077" spans="1:10">
      <c r="A5077" s="141" t="s">
        <v>240</v>
      </c>
      <c r="B5077" s="141">
        <v>110</v>
      </c>
      <c r="C5077" s="141" t="s">
        <v>208</v>
      </c>
      <c r="D5077" s="141" t="s">
        <v>210</v>
      </c>
      <c r="E5077" s="141">
        <v>2019</v>
      </c>
      <c r="F5077" s="141" t="str">
        <f t="shared" si="237"/>
        <v>Nissan NP 300 Navara</v>
      </c>
      <c r="G5077" s="141" t="str">
        <f t="shared" si="238"/>
        <v>Nissan NP 300 Navara_2019</v>
      </c>
      <c r="H5077" s="141">
        <v>2500</v>
      </c>
      <c r="I5077" s="141" t="str">
        <f t="shared" si="239"/>
        <v>Nissan NP 300 Navara_2019_2500</v>
      </c>
      <c r="J5077" s="141">
        <v>410000</v>
      </c>
    </row>
    <row r="5078" spans="1:10">
      <c r="A5078" s="141" t="s">
        <v>240</v>
      </c>
      <c r="B5078" s="141">
        <v>110</v>
      </c>
      <c r="C5078" s="141" t="s">
        <v>208</v>
      </c>
      <c r="D5078" s="141" t="s">
        <v>210</v>
      </c>
      <c r="E5078" s="141">
        <v>2019</v>
      </c>
      <c r="F5078" s="141" t="str">
        <f t="shared" si="237"/>
        <v>Nissan NP 300 Navara</v>
      </c>
      <c r="G5078" s="141" t="str">
        <f t="shared" si="238"/>
        <v>Nissan NP 300 Navara_2019</v>
      </c>
      <c r="H5078" s="141">
        <v>2500</v>
      </c>
      <c r="I5078" s="141" t="str">
        <f t="shared" si="239"/>
        <v>Nissan NP 300 Navara_2019_2500</v>
      </c>
      <c r="J5078" s="141">
        <v>400000</v>
      </c>
    </row>
    <row r="5079" spans="1:10">
      <c r="A5079" s="141" t="s">
        <v>240</v>
      </c>
      <c r="B5079" s="141">
        <v>110</v>
      </c>
      <c r="C5079" s="141" t="s">
        <v>208</v>
      </c>
      <c r="D5079" s="141" t="s">
        <v>210</v>
      </c>
      <c r="E5079" s="141">
        <v>2019</v>
      </c>
      <c r="F5079" s="141" t="str">
        <f t="shared" si="237"/>
        <v>Nissan NP 300 Navara</v>
      </c>
      <c r="G5079" s="141" t="str">
        <f t="shared" si="238"/>
        <v>Nissan NP 300 Navara_2019</v>
      </c>
      <c r="H5079" s="141">
        <v>2500</v>
      </c>
      <c r="I5079" s="141" t="str">
        <f t="shared" si="239"/>
        <v>Nissan NP 300 Navara_2019_2500</v>
      </c>
      <c r="J5079" s="141">
        <v>390000</v>
      </c>
    </row>
    <row r="5080" spans="1:10">
      <c r="A5080" s="141" t="s">
        <v>240</v>
      </c>
      <c r="B5080" s="141">
        <v>110</v>
      </c>
      <c r="C5080" s="141" t="s">
        <v>208</v>
      </c>
      <c r="D5080" s="141" t="s">
        <v>210</v>
      </c>
      <c r="E5080" s="141">
        <v>2019</v>
      </c>
      <c r="F5080" s="141" t="str">
        <f t="shared" si="237"/>
        <v>Nissan NP 300 Navara</v>
      </c>
      <c r="G5080" s="141" t="str">
        <f t="shared" si="238"/>
        <v>Nissan NP 300 Navara_2019</v>
      </c>
      <c r="H5080" s="141">
        <v>2500</v>
      </c>
      <c r="I5080" s="141" t="str">
        <f t="shared" si="239"/>
        <v>Nissan NP 300 Navara_2019_2500</v>
      </c>
      <c r="J5080" s="141">
        <v>380000</v>
      </c>
    </row>
    <row r="5081" spans="1:10">
      <c r="A5081" s="141" t="s">
        <v>240</v>
      </c>
      <c r="B5081" s="141">
        <v>110</v>
      </c>
      <c r="C5081" s="141" t="s">
        <v>208</v>
      </c>
      <c r="D5081" s="141" t="s">
        <v>210</v>
      </c>
      <c r="E5081" s="141">
        <v>2019</v>
      </c>
      <c r="F5081" s="141" t="str">
        <f t="shared" si="237"/>
        <v>Nissan NP 300 Navara</v>
      </c>
      <c r="G5081" s="141" t="str">
        <f t="shared" si="238"/>
        <v>Nissan NP 300 Navara_2019</v>
      </c>
      <c r="H5081" s="141">
        <v>2500</v>
      </c>
      <c r="I5081" s="141" t="str">
        <f t="shared" si="239"/>
        <v>Nissan NP 300 Navara_2019_2500</v>
      </c>
      <c r="J5081" s="141">
        <v>370000</v>
      </c>
    </row>
    <row r="5082" spans="1:10">
      <c r="A5082" s="141" t="s">
        <v>240</v>
      </c>
      <c r="B5082" s="141">
        <v>110</v>
      </c>
      <c r="C5082" s="141" t="s">
        <v>208</v>
      </c>
      <c r="D5082" s="141" t="s">
        <v>210</v>
      </c>
      <c r="E5082" s="141">
        <v>2019</v>
      </c>
      <c r="F5082" s="141" t="str">
        <f t="shared" si="237"/>
        <v>Nissan NP 300 Navara</v>
      </c>
      <c r="G5082" s="141" t="str">
        <f t="shared" si="238"/>
        <v>Nissan NP 300 Navara_2019</v>
      </c>
      <c r="H5082" s="141">
        <v>2500</v>
      </c>
      <c r="I5082" s="141" t="str">
        <f t="shared" si="239"/>
        <v>Nissan NP 300 Navara_2019_2500</v>
      </c>
      <c r="J5082" s="141">
        <v>360000</v>
      </c>
    </row>
    <row r="5083" spans="1:10">
      <c r="A5083" s="141" t="s">
        <v>240</v>
      </c>
      <c r="B5083" s="141">
        <v>110</v>
      </c>
      <c r="C5083" s="141" t="s">
        <v>208</v>
      </c>
      <c r="D5083" s="141" t="s">
        <v>210</v>
      </c>
      <c r="E5083" s="141">
        <v>2019</v>
      </c>
      <c r="F5083" s="141" t="str">
        <f t="shared" si="237"/>
        <v>Nissan NP 300 Navara</v>
      </c>
      <c r="G5083" s="141" t="str">
        <f t="shared" si="238"/>
        <v>Nissan NP 300 Navara_2019</v>
      </c>
      <c r="H5083" s="141">
        <v>2500</v>
      </c>
      <c r="I5083" s="141" t="str">
        <f t="shared" si="239"/>
        <v>Nissan NP 300 Navara_2019_2500</v>
      </c>
      <c r="J5083" s="141">
        <v>350000</v>
      </c>
    </row>
    <row r="5084" spans="1:10">
      <c r="A5084" s="141" t="s">
        <v>240</v>
      </c>
      <c r="B5084" s="141">
        <v>110</v>
      </c>
      <c r="C5084" s="141" t="s">
        <v>208</v>
      </c>
      <c r="D5084" s="141" t="s">
        <v>210</v>
      </c>
      <c r="E5084" s="141">
        <v>2019</v>
      </c>
      <c r="F5084" s="141" t="str">
        <f t="shared" si="237"/>
        <v>Nissan NP 300 Navara</v>
      </c>
      <c r="G5084" s="141" t="str">
        <f t="shared" si="238"/>
        <v>Nissan NP 300 Navara_2019</v>
      </c>
      <c r="H5084" s="141">
        <v>2500</v>
      </c>
      <c r="I5084" s="141" t="str">
        <f t="shared" si="239"/>
        <v>Nissan NP 300 Navara_2019_2500</v>
      </c>
      <c r="J5084" s="141">
        <v>340000</v>
      </c>
    </row>
    <row r="5085" spans="1:10">
      <c r="A5085" s="141" t="s">
        <v>240</v>
      </c>
      <c r="B5085" s="141">
        <v>110</v>
      </c>
      <c r="C5085" s="141" t="s">
        <v>208</v>
      </c>
      <c r="D5085" s="141" t="s">
        <v>210</v>
      </c>
      <c r="E5085" s="141">
        <v>2019</v>
      </c>
      <c r="F5085" s="141" t="str">
        <f t="shared" si="237"/>
        <v>Nissan NP 300 Navara</v>
      </c>
      <c r="G5085" s="141" t="str">
        <f t="shared" si="238"/>
        <v>Nissan NP 300 Navara_2019</v>
      </c>
      <c r="H5085" s="141">
        <v>2500</v>
      </c>
      <c r="I5085" s="141" t="str">
        <f t="shared" si="239"/>
        <v>Nissan NP 300 Navara_2019_2500</v>
      </c>
      <c r="J5085" s="141">
        <v>330000</v>
      </c>
    </row>
    <row r="5086" spans="1:10">
      <c r="A5086" s="141" t="s">
        <v>240</v>
      </c>
      <c r="B5086" s="141">
        <v>110</v>
      </c>
      <c r="C5086" s="141" t="s">
        <v>208</v>
      </c>
      <c r="D5086" s="141" t="s">
        <v>210</v>
      </c>
      <c r="E5086" s="141">
        <v>2019</v>
      </c>
      <c r="F5086" s="141" t="str">
        <f t="shared" si="237"/>
        <v>Nissan NP 300 Navara</v>
      </c>
      <c r="G5086" s="141" t="str">
        <f t="shared" si="238"/>
        <v>Nissan NP 300 Navara_2019</v>
      </c>
      <c r="H5086" s="141">
        <v>2500</v>
      </c>
      <c r="I5086" s="141" t="str">
        <f t="shared" si="239"/>
        <v>Nissan NP 300 Navara_2019_2500</v>
      </c>
      <c r="J5086" s="141">
        <v>320000</v>
      </c>
    </row>
    <row r="5087" spans="1:10">
      <c r="A5087" s="141" t="s">
        <v>240</v>
      </c>
      <c r="B5087" s="141">
        <v>110</v>
      </c>
      <c r="C5087" s="141" t="s">
        <v>208</v>
      </c>
      <c r="D5087" s="141" t="s">
        <v>210</v>
      </c>
      <c r="E5087" s="141">
        <v>2019</v>
      </c>
      <c r="F5087" s="141" t="str">
        <f t="shared" si="237"/>
        <v>Nissan NP 300 Navara</v>
      </c>
      <c r="G5087" s="141" t="str">
        <f t="shared" si="238"/>
        <v>Nissan NP 300 Navara_2019</v>
      </c>
      <c r="H5087" s="141">
        <v>2500</v>
      </c>
      <c r="I5087" s="141" t="str">
        <f t="shared" si="239"/>
        <v>Nissan NP 300 Navara_2019_2500</v>
      </c>
      <c r="J5087" s="141">
        <v>310000</v>
      </c>
    </row>
    <row r="5088" spans="1:10">
      <c r="A5088" s="141" t="s">
        <v>240</v>
      </c>
      <c r="B5088" s="141">
        <v>110</v>
      </c>
      <c r="C5088" s="141" t="s">
        <v>208</v>
      </c>
      <c r="D5088" s="141" t="s">
        <v>210</v>
      </c>
      <c r="E5088" s="141">
        <v>2019</v>
      </c>
      <c r="F5088" s="141" t="str">
        <f t="shared" si="237"/>
        <v>Nissan NP 300 Navara</v>
      </c>
      <c r="G5088" s="141" t="str">
        <f t="shared" si="238"/>
        <v>Nissan NP 300 Navara_2019</v>
      </c>
      <c r="H5088" s="141">
        <v>2500</v>
      </c>
      <c r="I5088" s="141" t="str">
        <f t="shared" si="239"/>
        <v>Nissan NP 300 Navara_2019_2500</v>
      </c>
      <c r="J5088" s="141">
        <v>300000</v>
      </c>
    </row>
    <row r="5089" spans="1:10">
      <c r="A5089" s="141" t="s">
        <v>240</v>
      </c>
      <c r="B5089" s="141">
        <v>110</v>
      </c>
      <c r="C5089" s="141" t="s">
        <v>208</v>
      </c>
      <c r="D5089" s="141" t="s">
        <v>210</v>
      </c>
      <c r="E5089" s="141">
        <v>2019</v>
      </c>
      <c r="F5089" s="141" t="str">
        <f t="shared" si="237"/>
        <v>Nissan NP 300 Navara</v>
      </c>
      <c r="G5089" s="141" t="str">
        <f t="shared" si="238"/>
        <v>Nissan NP 300 Navara_2019</v>
      </c>
      <c r="H5089" s="141">
        <v>2500</v>
      </c>
      <c r="I5089" s="141" t="str">
        <f t="shared" si="239"/>
        <v>Nissan NP 300 Navara_2019_2500</v>
      </c>
      <c r="J5089" s="141">
        <v>290000</v>
      </c>
    </row>
    <row r="5090" spans="1:10">
      <c r="A5090" s="141" t="s">
        <v>240</v>
      </c>
      <c r="B5090" s="141">
        <v>110</v>
      </c>
      <c r="C5090" s="141" t="s">
        <v>208</v>
      </c>
      <c r="D5090" s="141" t="s">
        <v>210</v>
      </c>
      <c r="E5090" s="141">
        <v>2019</v>
      </c>
      <c r="F5090" s="141" t="str">
        <f t="shared" si="237"/>
        <v>Nissan NP 300 Navara</v>
      </c>
      <c r="G5090" s="141" t="str">
        <f t="shared" si="238"/>
        <v>Nissan NP 300 Navara_2019</v>
      </c>
      <c r="H5090" s="141">
        <v>2500</v>
      </c>
      <c r="I5090" s="141" t="str">
        <f t="shared" si="239"/>
        <v>Nissan NP 300 Navara_2019_2500</v>
      </c>
      <c r="J5090" s="141">
        <v>280000</v>
      </c>
    </row>
    <row r="5091" spans="1:10">
      <c r="A5091" s="141" t="s">
        <v>240</v>
      </c>
      <c r="B5091" s="141">
        <v>110</v>
      </c>
      <c r="C5091" s="141" t="s">
        <v>208</v>
      </c>
      <c r="D5091" s="141" t="s">
        <v>210</v>
      </c>
      <c r="E5091" s="141">
        <v>2019</v>
      </c>
      <c r="F5091" s="141" t="str">
        <f t="shared" si="237"/>
        <v>Nissan NP 300 Navara</v>
      </c>
      <c r="G5091" s="141" t="str">
        <f t="shared" si="238"/>
        <v>Nissan NP 300 Navara_2019</v>
      </c>
      <c r="H5091" s="141">
        <v>2500</v>
      </c>
      <c r="I5091" s="141" t="str">
        <f t="shared" si="239"/>
        <v>Nissan NP 300 Navara_2019_2500</v>
      </c>
      <c r="J5091" s="141">
        <v>270000</v>
      </c>
    </row>
    <row r="5092" spans="1:10">
      <c r="A5092" s="141" t="s">
        <v>240</v>
      </c>
      <c r="B5092" s="141">
        <v>110</v>
      </c>
      <c r="C5092" s="141" t="s">
        <v>208</v>
      </c>
      <c r="D5092" s="141" t="s">
        <v>210</v>
      </c>
      <c r="E5092" s="141">
        <v>2019</v>
      </c>
      <c r="F5092" s="141" t="str">
        <f t="shared" si="237"/>
        <v>Nissan NP 300 Navara</v>
      </c>
      <c r="G5092" s="141" t="str">
        <f t="shared" si="238"/>
        <v>Nissan NP 300 Navara_2019</v>
      </c>
      <c r="H5092" s="141">
        <v>2500</v>
      </c>
      <c r="I5092" s="141" t="str">
        <f t="shared" si="239"/>
        <v>Nissan NP 300 Navara_2019_2500</v>
      </c>
      <c r="J5092" s="141">
        <v>260000</v>
      </c>
    </row>
    <row r="5093" spans="1:10">
      <c r="A5093" s="141" t="s">
        <v>240</v>
      </c>
      <c r="B5093" s="141">
        <v>110</v>
      </c>
      <c r="C5093" s="141" t="s">
        <v>208</v>
      </c>
      <c r="D5093" s="141" t="s">
        <v>210</v>
      </c>
      <c r="E5093" s="141">
        <v>2019</v>
      </c>
      <c r="F5093" s="141" t="str">
        <f t="shared" si="237"/>
        <v>Nissan NP 300 Navara</v>
      </c>
      <c r="G5093" s="141" t="str">
        <f t="shared" si="238"/>
        <v>Nissan NP 300 Navara_2019</v>
      </c>
      <c r="H5093" s="141">
        <v>2500</v>
      </c>
      <c r="I5093" s="141" t="str">
        <f t="shared" si="239"/>
        <v>Nissan NP 300 Navara_2019_2500</v>
      </c>
      <c r="J5093" s="141">
        <v>250000</v>
      </c>
    </row>
    <row r="5094" spans="1:10">
      <c r="A5094" s="141" t="s">
        <v>239</v>
      </c>
      <c r="B5094" s="141">
        <v>320</v>
      </c>
      <c r="C5094" s="141" t="s">
        <v>208</v>
      </c>
      <c r="D5094" s="141" t="s">
        <v>210</v>
      </c>
      <c r="E5094" s="141">
        <v>2020</v>
      </c>
      <c r="F5094" s="141" t="str">
        <f t="shared" si="237"/>
        <v>Nissan NP 300 Navara</v>
      </c>
      <c r="G5094" s="141" t="str">
        <f t="shared" si="238"/>
        <v>Nissan NP 300 Navara_2020</v>
      </c>
      <c r="H5094" s="141">
        <v>2500</v>
      </c>
      <c r="I5094" s="141" t="str">
        <f t="shared" si="239"/>
        <v>Nissan NP 300 Navara_2020_2500</v>
      </c>
      <c r="J5094" s="141">
        <v>380000</v>
      </c>
    </row>
    <row r="5095" spans="1:10">
      <c r="A5095" s="141" t="s">
        <v>239</v>
      </c>
      <c r="B5095" s="141">
        <v>320</v>
      </c>
      <c r="C5095" s="141" t="s">
        <v>208</v>
      </c>
      <c r="D5095" s="141" t="s">
        <v>210</v>
      </c>
      <c r="E5095" s="141">
        <v>2020</v>
      </c>
      <c r="F5095" s="141" t="str">
        <f t="shared" si="237"/>
        <v>Nissan NP 300 Navara</v>
      </c>
      <c r="G5095" s="141" t="str">
        <f t="shared" si="238"/>
        <v>Nissan NP 300 Navara_2020</v>
      </c>
      <c r="H5095" s="141">
        <v>2500</v>
      </c>
      <c r="I5095" s="141" t="str">
        <f t="shared" si="239"/>
        <v>Nissan NP 300 Navara_2020_2500</v>
      </c>
      <c r="J5095" s="141">
        <v>370000</v>
      </c>
    </row>
    <row r="5096" spans="1:10">
      <c r="A5096" s="141" t="s">
        <v>239</v>
      </c>
      <c r="B5096" s="141">
        <v>320</v>
      </c>
      <c r="C5096" s="141" t="s">
        <v>208</v>
      </c>
      <c r="D5096" s="141" t="s">
        <v>210</v>
      </c>
      <c r="E5096" s="141">
        <v>2020</v>
      </c>
      <c r="F5096" s="141" t="str">
        <f t="shared" si="237"/>
        <v>Nissan NP 300 Navara</v>
      </c>
      <c r="G5096" s="141" t="str">
        <f t="shared" si="238"/>
        <v>Nissan NP 300 Navara_2020</v>
      </c>
      <c r="H5096" s="141">
        <v>2500</v>
      </c>
      <c r="I5096" s="141" t="str">
        <f t="shared" si="239"/>
        <v>Nissan NP 300 Navara_2020_2500</v>
      </c>
      <c r="J5096" s="141">
        <v>360000</v>
      </c>
    </row>
    <row r="5097" spans="1:10">
      <c r="A5097" s="141" t="s">
        <v>239</v>
      </c>
      <c r="B5097" s="141">
        <v>320</v>
      </c>
      <c r="C5097" s="141" t="s">
        <v>208</v>
      </c>
      <c r="D5097" s="141" t="s">
        <v>210</v>
      </c>
      <c r="E5097" s="141">
        <v>2020</v>
      </c>
      <c r="F5097" s="141" t="str">
        <f t="shared" si="237"/>
        <v>Nissan NP 300 Navara</v>
      </c>
      <c r="G5097" s="141" t="str">
        <f t="shared" si="238"/>
        <v>Nissan NP 300 Navara_2020</v>
      </c>
      <c r="H5097" s="141">
        <v>2500</v>
      </c>
      <c r="I5097" s="141" t="str">
        <f t="shared" si="239"/>
        <v>Nissan NP 300 Navara_2020_2500</v>
      </c>
      <c r="J5097" s="141">
        <v>350000</v>
      </c>
    </row>
    <row r="5098" spans="1:10">
      <c r="A5098" s="141" t="s">
        <v>239</v>
      </c>
      <c r="B5098" s="141">
        <v>320</v>
      </c>
      <c r="C5098" s="141" t="s">
        <v>208</v>
      </c>
      <c r="D5098" s="141" t="s">
        <v>210</v>
      </c>
      <c r="E5098" s="141">
        <v>2020</v>
      </c>
      <c r="F5098" s="141" t="str">
        <f t="shared" si="237"/>
        <v>Nissan NP 300 Navara</v>
      </c>
      <c r="G5098" s="141" t="str">
        <f t="shared" si="238"/>
        <v>Nissan NP 300 Navara_2020</v>
      </c>
      <c r="H5098" s="141">
        <v>2500</v>
      </c>
      <c r="I5098" s="141" t="str">
        <f t="shared" si="239"/>
        <v>Nissan NP 300 Navara_2020_2500</v>
      </c>
      <c r="J5098" s="141">
        <v>340000</v>
      </c>
    </row>
    <row r="5099" spans="1:10">
      <c r="A5099" s="141" t="s">
        <v>239</v>
      </c>
      <c r="B5099" s="141">
        <v>320</v>
      </c>
      <c r="C5099" s="141" t="s">
        <v>208</v>
      </c>
      <c r="D5099" s="141" t="s">
        <v>210</v>
      </c>
      <c r="E5099" s="141">
        <v>2020</v>
      </c>
      <c r="F5099" s="141" t="str">
        <f t="shared" si="237"/>
        <v>Nissan NP 300 Navara</v>
      </c>
      <c r="G5099" s="141" t="str">
        <f t="shared" si="238"/>
        <v>Nissan NP 300 Navara_2020</v>
      </c>
      <c r="H5099" s="141">
        <v>2500</v>
      </c>
      <c r="I5099" s="141" t="str">
        <f t="shared" si="239"/>
        <v>Nissan NP 300 Navara_2020_2500</v>
      </c>
      <c r="J5099" s="141">
        <v>330000</v>
      </c>
    </row>
    <row r="5100" spans="1:10">
      <c r="A5100" s="141" t="s">
        <v>239</v>
      </c>
      <c r="B5100" s="141">
        <v>320</v>
      </c>
      <c r="C5100" s="141" t="s">
        <v>208</v>
      </c>
      <c r="D5100" s="141" t="s">
        <v>210</v>
      </c>
      <c r="E5100" s="141">
        <v>2020</v>
      </c>
      <c r="F5100" s="141" t="str">
        <f t="shared" si="237"/>
        <v>Nissan NP 300 Navara</v>
      </c>
      <c r="G5100" s="141" t="str">
        <f t="shared" si="238"/>
        <v>Nissan NP 300 Navara_2020</v>
      </c>
      <c r="H5100" s="141">
        <v>2500</v>
      </c>
      <c r="I5100" s="141" t="str">
        <f t="shared" si="239"/>
        <v>Nissan NP 300 Navara_2020_2500</v>
      </c>
      <c r="J5100" s="141">
        <v>320000</v>
      </c>
    </row>
    <row r="5101" spans="1:10">
      <c r="A5101" s="141" t="s">
        <v>239</v>
      </c>
      <c r="B5101" s="141">
        <v>320</v>
      </c>
      <c r="C5101" s="141" t="s">
        <v>208</v>
      </c>
      <c r="D5101" s="141" t="s">
        <v>210</v>
      </c>
      <c r="E5101" s="141">
        <v>2020</v>
      </c>
      <c r="F5101" s="141" t="str">
        <f t="shared" si="237"/>
        <v>Nissan NP 300 Navara</v>
      </c>
      <c r="G5101" s="141" t="str">
        <f t="shared" si="238"/>
        <v>Nissan NP 300 Navara_2020</v>
      </c>
      <c r="H5101" s="141">
        <v>2500</v>
      </c>
      <c r="I5101" s="141" t="str">
        <f t="shared" si="239"/>
        <v>Nissan NP 300 Navara_2020_2500</v>
      </c>
      <c r="J5101" s="141">
        <v>310000</v>
      </c>
    </row>
    <row r="5102" spans="1:10">
      <c r="A5102" s="141" t="s">
        <v>239</v>
      </c>
      <c r="B5102" s="141">
        <v>320</v>
      </c>
      <c r="C5102" s="141" t="s">
        <v>208</v>
      </c>
      <c r="D5102" s="141" t="s">
        <v>210</v>
      </c>
      <c r="E5102" s="141">
        <v>2020</v>
      </c>
      <c r="F5102" s="141" t="str">
        <f t="shared" si="237"/>
        <v>Nissan NP 300 Navara</v>
      </c>
      <c r="G5102" s="141" t="str">
        <f t="shared" si="238"/>
        <v>Nissan NP 300 Navara_2020</v>
      </c>
      <c r="H5102" s="141">
        <v>2500</v>
      </c>
      <c r="I5102" s="141" t="str">
        <f t="shared" si="239"/>
        <v>Nissan NP 300 Navara_2020_2500</v>
      </c>
      <c r="J5102" s="141">
        <v>300000</v>
      </c>
    </row>
    <row r="5103" spans="1:10">
      <c r="A5103" s="141" t="s">
        <v>239</v>
      </c>
      <c r="B5103" s="141">
        <v>320</v>
      </c>
      <c r="C5103" s="141" t="s">
        <v>208</v>
      </c>
      <c r="D5103" s="141" t="s">
        <v>210</v>
      </c>
      <c r="E5103" s="141">
        <v>2020</v>
      </c>
      <c r="F5103" s="141" t="str">
        <f t="shared" si="237"/>
        <v>Nissan NP 300 Navara</v>
      </c>
      <c r="G5103" s="141" t="str">
        <f t="shared" si="238"/>
        <v>Nissan NP 300 Navara_2020</v>
      </c>
      <c r="H5103" s="141">
        <v>2500</v>
      </c>
      <c r="I5103" s="141" t="str">
        <f t="shared" si="239"/>
        <v>Nissan NP 300 Navara_2020_2500</v>
      </c>
      <c r="J5103" s="141">
        <v>290000</v>
      </c>
    </row>
    <row r="5104" spans="1:10">
      <c r="A5104" s="141" t="s">
        <v>239</v>
      </c>
      <c r="B5104" s="141">
        <v>320</v>
      </c>
      <c r="C5104" s="141" t="s">
        <v>208</v>
      </c>
      <c r="D5104" s="141" t="s">
        <v>210</v>
      </c>
      <c r="E5104" s="141">
        <v>2020</v>
      </c>
      <c r="F5104" s="141" t="str">
        <f t="shared" si="237"/>
        <v>Nissan NP 300 Navara</v>
      </c>
      <c r="G5104" s="141" t="str">
        <f t="shared" si="238"/>
        <v>Nissan NP 300 Navara_2020</v>
      </c>
      <c r="H5104" s="141">
        <v>2500</v>
      </c>
      <c r="I5104" s="141" t="str">
        <f t="shared" si="239"/>
        <v>Nissan NP 300 Navara_2020_2500</v>
      </c>
      <c r="J5104" s="141">
        <v>280000</v>
      </c>
    </row>
    <row r="5105" spans="1:10">
      <c r="A5105" s="141" t="s">
        <v>239</v>
      </c>
      <c r="B5105" s="141">
        <v>320</v>
      </c>
      <c r="C5105" s="141" t="s">
        <v>208</v>
      </c>
      <c r="D5105" s="141" t="s">
        <v>210</v>
      </c>
      <c r="E5105" s="141">
        <v>2020</v>
      </c>
      <c r="F5105" s="141" t="str">
        <f t="shared" si="237"/>
        <v>Nissan NP 300 Navara</v>
      </c>
      <c r="G5105" s="141" t="str">
        <f t="shared" si="238"/>
        <v>Nissan NP 300 Navara_2020</v>
      </c>
      <c r="H5105" s="141">
        <v>2500</v>
      </c>
      <c r="I5105" s="141" t="str">
        <f t="shared" si="239"/>
        <v>Nissan NP 300 Navara_2020_2500</v>
      </c>
      <c r="J5105" s="141">
        <v>270000</v>
      </c>
    </row>
    <row r="5106" spans="1:10">
      <c r="A5106" s="141" t="s">
        <v>239</v>
      </c>
      <c r="B5106" s="141">
        <v>320</v>
      </c>
      <c r="C5106" s="141" t="s">
        <v>208</v>
      </c>
      <c r="D5106" s="141" t="s">
        <v>210</v>
      </c>
      <c r="E5106" s="141">
        <v>2020</v>
      </c>
      <c r="F5106" s="141" t="str">
        <f t="shared" si="237"/>
        <v>Nissan NP 300 Navara</v>
      </c>
      <c r="G5106" s="141" t="str">
        <f t="shared" si="238"/>
        <v>Nissan NP 300 Navara_2020</v>
      </c>
      <c r="H5106" s="141">
        <v>2500</v>
      </c>
      <c r="I5106" s="141" t="str">
        <f t="shared" si="239"/>
        <v>Nissan NP 300 Navara_2020_2500</v>
      </c>
      <c r="J5106" s="141">
        <v>260000</v>
      </c>
    </row>
    <row r="5107" spans="1:10">
      <c r="A5107" s="141" t="s">
        <v>239</v>
      </c>
      <c r="B5107" s="141">
        <v>320</v>
      </c>
      <c r="C5107" s="141" t="s">
        <v>208</v>
      </c>
      <c r="D5107" s="141" t="s">
        <v>210</v>
      </c>
      <c r="E5107" s="141">
        <v>2020</v>
      </c>
      <c r="F5107" s="141" t="str">
        <f t="shared" si="237"/>
        <v>Nissan NP 300 Navara</v>
      </c>
      <c r="G5107" s="141" t="str">
        <f t="shared" si="238"/>
        <v>Nissan NP 300 Navara_2020</v>
      </c>
      <c r="H5107" s="141">
        <v>2500</v>
      </c>
      <c r="I5107" s="141" t="str">
        <f t="shared" si="239"/>
        <v>Nissan NP 300 Navara_2020_2500</v>
      </c>
      <c r="J5107" s="141">
        <v>250000</v>
      </c>
    </row>
    <row r="5108" spans="1:10">
      <c r="A5108" s="141" t="s">
        <v>239</v>
      </c>
      <c r="B5108" s="141">
        <v>320</v>
      </c>
      <c r="C5108" s="141" t="s">
        <v>208</v>
      </c>
      <c r="D5108" s="141" t="s">
        <v>210</v>
      </c>
      <c r="E5108" s="141">
        <v>2020</v>
      </c>
      <c r="F5108" s="141" t="str">
        <f t="shared" si="237"/>
        <v>Nissan NP 300 Navara</v>
      </c>
      <c r="G5108" s="141" t="str">
        <f t="shared" si="238"/>
        <v>Nissan NP 300 Navara_2020</v>
      </c>
      <c r="H5108" s="141">
        <v>2500</v>
      </c>
      <c r="I5108" s="141" t="str">
        <f t="shared" si="239"/>
        <v>Nissan NP 300 Navara_2020_2500</v>
      </c>
      <c r="J5108" s="141">
        <v>240000</v>
      </c>
    </row>
    <row r="5109" spans="1:10">
      <c r="A5109" s="141" t="s">
        <v>239</v>
      </c>
      <c r="B5109" s="141">
        <v>320</v>
      </c>
      <c r="C5109" s="141" t="s">
        <v>208</v>
      </c>
      <c r="D5109" s="141" t="s">
        <v>210</v>
      </c>
      <c r="E5109" s="141">
        <v>2020</v>
      </c>
      <c r="F5109" s="141" t="str">
        <f t="shared" si="237"/>
        <v>Nissan NP 300 Navara</v>
      </c>
      <c r="G5109" s="141" t="str">
        <f t="shared" si="238"/>
        <v>Nissan NP 300 Navara_2020</v>
      </c>
      <c r="H5109" s="141">
        <v>2500</v>
      </c>
      <c r="I5109" s="141" t="str">
        <f t="shared" si="239"/>
        <v>Nissan NP 300 Navara_2020_2500</v>
      </c>
      <c r="J5109" s="141">
        <v>230000</v>
      </c>
    </row>
    <row r="5110" spans="1:10">
      <c r="A5110" s="141" t="s">
        <v>239</v>
      </c>
      <c r="B5110" s="141">
        <v>320</v>
      </c>
      <c r="C5110" s="141" t="s">
        <v>208</v>
      </c>
      <c r="D5110" s="141" t="s">
        <v>210</v>
      </c>
      <c r="E5110" s="141">
        <v>2020</v>
      </c>
      <c r="F5110" s="141" t="str">
        <f t="shared" si="237"/>
        <v>Nissan NP 300 Navara</v>
      </c>
      <c r="G5110" s="141" t="str">
        <f t="shared" si="238"/>
        <v>Nissan NP 300 Navara_2020</v>
      </c>
      <c r="H5110" s="141">
        <v>2500</v>
      </c>
      <c r="I5110" s="141" t="str">
        <f t="shared" si="239"/>
        <v>Nissan NP 300 Navara_2020_2500</v>
      </c>
      <c r="J5110" s="141">
        <v>220000</v>
      </c>
    </row>
    <row r="5111" spans="1:10">
      <c r="A5111" s="141" t="s">
        <v>240</v>
      </c>
      <c r="B5111" s="141">
        <v>110</v>
      </c>
      <c r="C5111" s="141" t="s">
        <v>208</v>
      </c>
      <c r="D5111" s="141" t="s">
        <v>210</v>
      </c>
      <c r="E5111" s="141">
        <v>2020</v>
      </c>
      <c r="F5111" s="141" t="str">
        <f t="shared" si="237"/>
        <v>Nissan NP 300 Navara</v>
      </c>
      <c r="G5111" s="141" t="str">
        <f t="shared" si="238"/>
        <v>Nissan NP 300 Navara_2020</v>
      </c>
      <c r="H5111" s="141">
        <v>2500</v>
      </c>
      <c r="I5111" s="141" t="str">
        <f t="shared" si="239"/>
        <v>Nissan NP 300 Navara_2020_2500</v>
      </c>
      <c r="J5111" s="141">
        <v>550000</v>
      </c>
    </row>
    <row r="5112" spans="1:10">
      <c r="A5112" s="141" t="s">
        <v>240</v>
      </c>
      <c r="B5112" s="141">
        <v>110</v>
      </c>
      <c r="C5112" s="141" t="s">
        <v>208</v>
      </c>
      <c r="D5112" s="141" t="s">
        <v>210</v>
      </c>
      <c r="E5112" s="141">
        <v>2020</v>
      </c>
      <c r="F5112" s="141" t="str">
        <f t="shared" si="237"/>
        <v>Nissan NP 300 Navara</v>
      </c>
      <c r="G5112" s="141" t="str">
        <f t="shared" si="238"/>
        <v>Nissan NP 300 Navara_2020</v>
      </c>
      <c r="H5112" s="141">
        <v>2500</v>
      </c>
      <c r="I5112" s="141" t="str">
        <f t="shared" si="239"/>
        <v>Nissan NP 300 Navara_2020_2500</v>
      </c>
      <c r="J5112" s="141">
        <v>540000</v>
      </c>
    </row>
    <row r="5113" spans="1:10">
      <c r="A5113" s="141" t="s">
        <v>240</v>
      </c>
      <c r="B5113" s="141">
        <v>110</v>
      </c>
      <c r="C5113" s="141" t="s">
        <v>208</v>
      </c>
      <c r="D5113" s="141" t="s">
        <v>210</v>
      </c>
      <c r="E5113" s="141">
        <v>2020</v>
      </c>
      <c r="F5113" s="141" t="str">
        <f t="shared" si="237"/>
        <v>Nissan NP 300 Navara</v>
      </c>
      <c r="G5113" s="141" t="str">
        <f t="shared" si="238"/>
        <v>Nissan NP 300 Navara_2020</v>
      </c>
      <c r="H5113" s="141">
        <v>2500</v>
      </c>
      <c r="I5113" s="141" t="str">
        <f t="shared" si="239"/>
        <v>Nissan NP 300 Navara_2020_2500</v>
      </c>
      <c r="J5113" s="141">
        <v>530000</v>
      </c>
    </row>
    <row r="5114" spans="1:10">
      <c r="A5114" s="141" t="s">
        <v>240</v>
      </c>
      <c r="B5114" s="141">
        <v>110</v>
      </c>
      <c r="C5114" s="141" t="s">
        <v>208</v>
      </c>
      <c r="D5114" s="141" t="s">
        <v>210</v>
      </c>
      <c r="E5114" s="141">
        <v>2020</v>
      </c>
      <c r="F5114" s="141" t="str">
        <f t="shared" si="237"/>
        <v>Nissan NP 300 Navara</v>
      </c>
      <c r="G5114" s="141" t="str">
        <f t="shared" si="238"/>
        <v>Nissan NP 300 Navara_2020</v>
      </c>
      <c r="H5114" s="141">
        <v>2500</v>
      </c>
      <c r="I5114" s="141" t="str">
        <f t="shared" si="239"/>
        <v>Nissan NP 300 Navara_2020_2500</v>
      </c>
      <c r="J5114" s="141">
        <v>520000</v>
      </c>
    </row>
    <row r="5115" spans="1:10">
      <c r="A5115" s="141" t="s">
        <v>240</v>
      </c>
      <c r="B5115" s="141">
        <v>110</v>
      </c>
      <c r="C5115" s="141" t="s">
        <v>208</v>
      </c>
      <c r="D5115" s="141" t="s">
        <v>210</v>
      </c>
      <c r="E5115" s="141">
        <v>2020</v>
      </c>
      <c r="F5115" s="141" t="str">
        <f t="shared" si="237"/>
        <v>Nissan NP 300 Navara</v>
      </c>
      <c r="G5115" s="141" t="str">
        <f t="shared" si="238"/>
        <v>Nissan NP 300 Navara_2020</v>
      </c>
      <c r="H5115" s="141">
        <v>2500</v>
      </c>
      <c r="I5115" s="141" t="str">
        <f t="shared" si="239"/>
        <v>Nissan NP 300 Navara_2020_2500</v>
      </c>
      <c r="J5115" s="141">
        <v>510000</v>
      </c>
    </row>
    <row r="5116" spans="1:10">
      <c r="A5116" s="141" t="s">
        <v>240</v>
      </c>
      <c r="B5116" s="141">
        <v>110</v>
      </c>
      <c r="C5116" s="141" t="s">
        <v>208</v>
      </c>
      <c r="D5116" s="141" t="s">
        <v>210</v>
      </c>
      <c r="E5116" s="141">
        <v>2020</v>
      </c>
      <c r="F5116" s="141" t="str">
        <f t="shared" si="237"/>
        <v>Nissan NP 300 Navara</v>
      </c>
      <c r="G5116" s="141" t="str">
        <f t="shared" si="238"/>
        <v>Nissan NP 300 Navara_2020</v>
      </c>
      <c r="H5116" s="141">
        <v>2500</v>
      </c>
      <c r="I5116" s="141" t="str">
        <f t="shared" si="239"/>
        <v>Nissan NP 300 Navara_2020_2500</v>
      </c>
      <c r="J5116" s="141">
        <v>500000</v>
      </c>
    </row>
    <row r="5117" spans="1:10">
      <c r="A5117" s="141" t="s">
        <v>240</v>
      </c>
      <c r="B5117" s="141">
        <v>110</v>
      </c>
      <c r="C5117" s="141" t="s">
        <v>208</v>
      </c>
      <c r="D5117" s="141" t="s">
        <v>210</v>
      </c>
      <c r="E5117" s="141">
        <v>2020</v>
      </c>
      <c r="F5117" s="141" t="str">
        <f t="shared" si="237"/>
        <v>Nissan NP 300 Navara</v>
      </c>
      <c r="G5117" s="141" t="str">
        <f t="shared" si="238"/>
        <v>Nissan NP 300 Navara_2020</v>
      </c>
      <c r="H5117" s="141">
        <v>2500</v>
      </c>
      <c r="I5117" s="141" t="str">
        <f t="shared" si="239"/>
        <v>Nissan NP 300 Navara_2020_2500</v>
      </c>
      <c r="J5117" s="141">
        <v>490000</v>
      </c>
    </row>
    <row r="5118" spans="1:10">
      <c r="A5118" s="141" t="s">
        <v>240</v>
      </c>
      <c r="B5118" s="141">
        <v>110</v>
      </c>
      <c r="C5118" s="141" t="s">
        <v>208</v>
      </c>
      <c r="D5118" s="141" t="s">
        <v>210</v>
      </c>
      <c r="E5118" s="141">
        <v>2020</v>
      </c>
      <c r="F5118" s="141" t="str">
        <f t="shared" si="237"/>
        <v>Nissan NP 300 Navara</v>
      </c>
      <c r="G5118" s="141" t="str">
        <f t="shared" si="238"/>
        <v>Nissan NP 300 Navara_2020</v>
      </c>
      <c r="H5118" s="141">
        <v>2500</v>
      </c>
      <c r="I5118" s="141" t="str">
        <f t="shared" si="239"/>
        <v>Nissan NP 300 Navara_2020_2500</v>
      </c>
      <c r="J5118" s="141">
        <v>480000</v>
      </c>
    </row>
    <row r="5119" spans="1:10">
      <c r="A5119" s="141" t="s">
        <v>240</v>
      </c>
      <c r="B5119" s="141">
        <v>110</v>
      </c>
      <c r="C5119" s="141" t="s">
        <v>208</v>
      </c>
      <c r="D5119" s="141" t="s">
        <v>210</v>
      </c>
      <c r="E5119" s="141">
        <v>2020</v>
      </c>
      <c r="F5119" s="141" t="str">
        <f t="shared" si="237"/>
        <v>Nissan NP 300 Navara</v>
      </c>
      <c r="G5119" s="141" t="str">
        <f t="shared" si="238"/>
        <v>Nissan NP 300 Navara_2020</v>
      </c>
      <c r="H5119" s="141">
        <v>2500</v>
      </c>
      <c r="I5119" s="141" t="str">
        <f t="shared" si="239"/>
        <v>Nissan NP 300 Navara_2020_2500</v>
      </c>
      <c r="J5119" s="141">
        <v>470000</v>
      </c>
    </row>
    <row r="5120" spans="1:10">
      <c r="A5120" s="141" t="s">
        <v>240</v>
      </c>
      <c r="B5120" s="141">
        <v>110</v>
      </c>
      <c r="C5120" s="141" t="s">
        <v>208</v>
      </c>
      <c r="D5120" s="141" t="s">
        <v>210</v>
      </c>
      <c r="E5120" s="141">
        <v>2020</v>
      </c>
      <c r="F5120" s="141" t="str">
        <f t="shared" si="237"/>
        <v>Nissan NP 300 Navara</v>
      </c>
      <c r="G5120" s="141" t="str">
        <f t="shared" si="238"/>
        <v>Nissan NP 300 Navara_2020</v>
      </c>
      <c r="H5120" s="141">
        <v>2500</v>
      </c>
      <c r="I5120" s="141" t="str">
        <f t="shared" si="239"/>
        <v>Nissan NP 300 Navara_2020_2500</v>
      </c>
      <c r="J5120" s="141">
        <v>460000</v>
      </c>
    </row>
    <row r="5121" spans="1:10">
      <c r="A5121" s="141" t="s">
        <v>240</v>
      </c>
      <c r="B5121" s="141">
        <v>110</v>
      </c>
      <c r="C5121" s="141" t="s">
        <v>208</v>
      </c>
      <c r="D5121" s="141" t="s">
        <v>210</v>
      </c>
      <c r="E5121" s="141">
        <v>2020</v>
      </c>
      <c r="F5121" s="141" t="str">
        <f t="shared" ref="F5121:F5154" si="240">C5121&amp;" "&amp;D5121</f>
        <v>Nissan NP 300 Navara</v>
      </c>
      <c r="G5121" s="141" t="str">
        <f t="shared" si="238"/>
        <v>Nissan NP 300 Navara_2020</v>
      </c>
      <c r="H5121" s="141">
        <v>2500</v>
      </c>
      <c r="I5121" s="141" t="str">
        <f t="shared" si="239"/>
        <v>Nissan NP 300 Navara_2020_2500</v>
      </c>
      <c r="J5121" s="141">
        <v>450000</v>
      </c>
    </row>
    <row r="5122" spans="1:10">
      <c r="A5122" s="141" t="s">
        <v>240</v>
      </c>
      <c r="B5122" s="141">
        <v>110</v>
      </c>
      <c r="C5122" s="141" t="s">
        <v>208</v>
      </c>
      <c r="D5122" s="141" t="s">
        <v>210</v>
      </c>
      <c r="E5122" s="141">
        <v>2020</v>
      </c>
      <c r="F5122" s="141" t="str">
        <f t="shared" si="240"/>
        <v>Nissan NP 300 Navara</v>
      </c>
      <c r="G5122" s="141" t="str">
        <f t="shared" ref="G5122:G5154" si="241">F5122&amp;"_"&amp;E5122</f>
        <v>Nissan NP 300 Navara_2020</v>
      </c>
      <c r="H5122" s="141">
        <v>2500</v>
      </c>
      <c r="I5122" s="141" t="str">
        <f t="shared" si="239"/>
        <v>Nissan NP 300 Navara_2020_2500</v>
      </c>
      <c r="J5122" s="141">
        <v>440000</v>
      </c>
    </row>
    <row r="5123" spans="1:10">
      <c r="A5123" s="141" t="s">
        <v>240</v>
      </c>
      <c r="B5123" s="141">
        <v>110</v>
      </c>
      <c r="C5123" s="141" t="s">
        <v>208</v>
      </c>
      <c r="D5123" s="141" t="s">
        <v>210</v>
      </c>
      <c r="E5123" s="141">
        <v>2020</v>
      </c>
      <c r="F5123" s="141" t="str">
        <f t="shared" si="240"/>
        <v>Nissan NP 300 Navara</v>
      </c>
      <c r="G5123" s="141" t="str">
        <f t="shared" si="241"/>
        <v>Nissan NP 300 Navara_2020</v>
      </c>
      <c r="H5123" s="141">
        <v>2500</v>
      </c>
      <c r="I5123" s="141" t="str">
        <f t="shared" ref="I5123:I5186" si="242">G5123&amp;"_"&amp;H5123</f>
        <v>Nissan NP 300 Navara_2020_2500</v>
      </c>
      <c r="J5123" s="141">
        <v>430000</v>
      </c>
    </row>
    <row r="5124" spans="1:10">
      <c r="A5124" s="141" t="s">
        <v>240</v>
      </c>
      <c r="B5124" s="141">
        <v>110</v>
      </c>
      <c r="C5124" s="141" t="s">
        <v>208</v>
      </c>
      <c r="D5124" s="141" t="s">
        <v>210</v>
      </c>
      <c r="E5124" s="141">
        <v>2020</v>
      </c>
      <c r="F5124" s="141" t="str">
        <f t="shared" si="240"/>
        <v>Nissan NP 300 Navara</v>
      </c>
      <c r="G5124" s="141" t="str">
        <f t="shared" si="241"/>
        <v>Nissan NP 300 Navara_2020</v>
      </c>
      <c r="H5124" s="141">
        <v>2500</v>
      </c>
      <c r="I5124" s="141" t="str">
        <f t="shared" si="242"/>
        <v>Nissan NP 300 Navara_2020_2500</v>
      </c>
      <c r="J5124" s="141">
        <v>420000</v>
      </c>
    </row>
    <row r="5125" spans="1:10">
      <c r="A5125" s="141" t="s">
        <v>240</v>
      </c>
      <c r="B5125" s="141">
        <v>110</v>
      </c>
      <c r="C5125" s="141" t="s">
        <v>208</v>
      </c>
      <c r="D5125" s="141" t="s">
        <v>210</v>
      </c>
      <c r="E5125" s="141">
        <v>2020</v>
      </c>
      <c r="F5125" s="141" t="str">
        <f t="shared" si="240"/>
        <v>Nissan NP 300 Navara</v>
      </c>
      <c r="G5125" s="141" t="str">
        <f t="shared" si="241"/>
        <v>Nissan NP 300 Navara_2020</v>
      </c>
      <c r="H5125" s="141">
        <v>2500</v>
      </c>
      <c r="I5125" s="141" t="str">
        <f t="shared" si="242"/>
        <v>Nissan NP 300 Navara_2020_2500</v>
      </c>
      <c r="J5125" s="141">
        <v>410000</v>
      </c>
    </row>
    <row r="5126" spans="1:10">
      <c r="A5126" s="141" t="s">
        <v>240</v>
      </c>
      <c r="B5126" s="141">
        <v>110</v>
      </c>
      <c r="C5126" s="141" t="s">
        <v>208</v>
      </c>
      <c r="D5126" s="141" t="s">
        <v>210</v>
      </c>
      <c r="E5126" s="141">
        <v>2020</v>
      </c>
      <c r="F5126" s="141" t="str">
        <f t="shared" si="240"/>
        <v>Nissan NP 300 Navara</v>
      </c>
      <c r="G5126" s="141" t="str">
        <f t="shared" si="241"/>
        <v>Nissan NP 300 Navara_2020</v>
      </c>
      <c r="H5126" s="141">
        <v>2500</v>
      </c>
      <c r="I5126" s="141" t="str">
        <f t="shared" si="242"/>
        <v>Nissan NP 300 Navara_2020_2500</v>
      </c>
      <c r="J5126" s="141">
        <v>400000</v>
      </c>
    </row>
    <row r="5127" spans="1:10">
      <c r="A5127" s="141" t="s">
        <v>240</v>
      </c>
      <c r="B5127" s="141">
        <v>110</v>
      </c>
      <c r="C5127" s="141" t="s">
        <v>208</v>
      </c>
      <c r="D5127" s="141" t="s">
        <v>210</v>
      </c>
      <c r="E5127" s="141">
        <v>2020</v>
      </c>
      <c r="F5127" s="141" t="str">
        <f t="shared" si="240"/>
        <v>Nissan NP 300 Navara</v>
      </c>
      <c r="G5127" s="141" t="str">
        <f t="shared" si="241"/>
        <v>Nissan NP 300 Navara_2020</v>
      </c>
      <c r="H5127" s="141">
        <v>2500</v>
      </c>
      <c r="I5127" s="141" t="str">
        <f t="shared" si="242"/>
        <v>Nissan NP 300 Navara_2020_2500</v>
      </c>
      <c r="J5127" s="141">
        <v>390000</v>
      </c>
    </row>
    <row r="5128" spans="1:10">
      <c r="A5128" s="141" t="s">
        <v>240</v>
      </c>
      <c r="B5128" s="141">
        <v>110</v>
      </c>
      <c r="C5128" s="141" t="s">
        <v>208</v>
      </c>
      <c r="D5128" s="141" t="s">
        <v>210</v>
      </c>
      <c r="E5128" s="141">
        <v>2020</v>
      </c>
      <c r="F5128" s="141" t="str">
        <f t="shared" si="240"/>
        <v>Nissan NP 300 Navara</v>
      </c>
      <c r="G5128" s="141" t="str">
        <f t="shared" si="241"/>
        <v>Nissan NP 300 Navara_2020</v>
      </c>
      <c r="H5128" s="141">
        <v>2500</v>
      </c>
      <c r="I5128" s="141" t="str">
        <f t="shared" si="242"/>
        <v>Nissan NP 300 Navara_2020_2500</v>
      </c>
      <c r="J5128" s="141">
        <v>380000</v>
      </c>
    </row>
    <row r="5129" spans="1:10">
      <c r="A5129" s="141" t="s">
        <v>240</v>
      </c>
      <c r="B5129" s="141">
        <v>110</v>
      </c>
      <c r="C5129" s="141" t="s">
        <v>208</v>
      </c>
      <c r="D5129" s="141" t="s">
        <v>210</v>
      </c>
      <c r="E5129" s="141">
        <v>2020</v>
      </c>
      <c r="F5129" s="141" t="str">
        <f t="shared" si="240"/>
        <v>Nissan NP 300 Navara</v>
      </c>
      <c r="G5129" s="141" t="str">
        <f t="shared" si="241"/>
        <v>Nissan NP 300 Navara_2020</v>
      </c>
      <c r="H5129" s="141">
        <v>2500</v>
      </c>
      <c r="I5129" s="141" t="str">
        <f t="shared" si="242"/>
        <v>Nissan NP 300 Navara_2020_2500</v>
      </c>
      <c r="J5129" s="141">
        <v>370000</v>
      </c>
    </row>
    <row r="5130" spans="1:10">
      <c r="A5130" s="141" t="s">
        <v>240</v>
      </c>
      <c r="B5130" s="141">
        <v>110</v>
      </c>
      <c r="C5130" s="141" t="s">
        <v>208</v>
      </c>
      <c r="D5130" s="141" t="s">
        <v>210</v>
      </c>
      <c r="E5130" s="141">
        <v>2020</v>
      </c>
      <c r="F5130" s="141" t="str">
        <f t="shared" si="240"/>
        <v>Nissan NP 300 Navara</v>
      </c>
      <c r="G5130" s="141" t="str">
        <f t="shared" si="241"/>
        <v>Nissan NP 300 Navara_2020</v>
      </c>
      <c r="H5130" s="141">
        <v>2500</v>
      </c>
      <c r="I5130" s="141" t="str">
        <f t="shared" si="242"/>
        <v>Nissan NP 300 Navara_2020_2500</v>
      </c>
      <c r="J5130" s="141">
        <v>360000</v>
      </c>
    </row>
    <row r="5131" spans="1:10">
      <c r="A5131" s="141" t="s">
        <v>240</v>
      </c>
      <c r="B5131" s="141">
        <v>110</v>
      </c>
      <c r="C5131" s="141" t="s">
        <v>208</v>
      </c>
      <c r="D5131" s="141" t="s">
        <v>210</v>
      </c>
      <c r="E5131" s="141">
        <v>2020</v>
      </c>
      <c r="F5131" s="141" t="str">
        <f t="shared" si="240"/>
        <v>Nissan NP 300 Navara</v>
      </c>
      <c r="G5131" s="141" t="str">
        <f t="shared" si="241"/>
        <v>Nissan NP 300 Navara_2020</v>
      </c>
      <c r="H5131" s="141">
        <v>2500</v>
      </c>
      <c r="I5131" s="141" t="str">
        <f t="shared" si="242"/>
        <v>Nissan NP 300 Navara_2020_2500</v>
      </c>
      <c r="J5131" s="141">
        <v>350000</v>
      </c>
    </row>
    <row r="5132" spans="1:10">
      <c r="A5132" s="141" t="s">
        <v>240</v>
      </c>
      <c r="B5132" s="141">
        <v>110</v>
      </c>
      <c r="C5132" s="141" t="s">
        <v>208</v>
      </c>
      <c r="D5132" s="141" t="s">
        <v>210</v>
      </c>
      <c r="E5132" s="141">
        <v>2020</v>
      </c>
      <c r="F5132" s="141" t="str">
        <f t="shared" si="240"/>
        <v>Nissan NP 300 Navara</v>
      </c>
      <c r="G5132" s="141" t="str">
        <f t="shared" si="241"/>
        <v>Nissan NP 300 Navara_2020</v>
      </c>
      <c r="H5132" s="141">
        <v>2500</v>
      </c>
      <c r="I5132" s="141" t="str">
        <f t="shared" si="242"/>
        <v>Nissan NP 300 Navara_2020_2500</v>
      </c>
      <c r="J5132" s="141">
        <v>340000</v>
      </c>
    </row>
    <row r="5133" spans="1:10">
      <c r="A5133" s="141" t="s">
        <v>240</v>
      </c>
      <c r="B5133" s="141">
        <v>110</v>
      </c>
      <c r="C5133" s="141" t="s">
        <v>208</v>
      </c>
      <c r="D5133" s="141" t="s">
        <v>210</v>
      </c>
      <c r="E5133" s="141">
        <v>2020</v>
      </c>
      <c r="F5133" s="141" t="str">
        <f t="shared" si="240"/>
        <v>Nissan NP 300 Navara</v>
      </c>
      <c r="G5133" s="141" t="str">
        <f t="shared" si="241"/>
        <v>Nissan NP 300 Navara_2020</v>
      </c>
      <c r="H5133" s="141">
        <v>2500</v>
      </c>
      <c r="I5133" s="141" t="str">
        <f t="shared" si="242"/>
        <v>Nissan NP 300 Navara_2020_2500</v>
      </c>
      <c r="J5133" s="141">
        <v>330000</v>
      </c>
    </row>
    <row r="5134" spans="1:10">
      <c r="A5134" s="141" t="s">
        <v>240</v>
      </c>
      <c r="B5134" s="141">
        <v>110</v>
      </c>
      <c r="C5134" s="141" t="s">
        <v>208</v>
      </c>
      <c r="D5134" s="141" t="s">
        <v>210</v>
      </c>
      <c r="E5134" s="141">
        <v>2020</v>
      </c>
      <c r="F5134" s="141" t="str">
        <f t="shared" si="240"/>
        <v>Nissan NP 300 Navara</v>
      </c>
      <c r="G5134" s="141" t="str">
        <f t="shared" si="241"/>
        <v>Nissan NP 300 Navara_2020</v>
      </c>
      <c r="H5134" s="141">
        <v>2500</v>
      </c>
      <c r="I5134" s="141" t="str">
        <f t="shared" si="242"/>
        <v>Nissan NP 300 Navara_2020_2500</v>
      </c>
      <c r="J5134" s="141">
        <v>320000</v>
      </c>
    </row>
    <row r="5135" spans="1:10">
      <c r="A5135" s="141" t="s">
        <v>240</v>
      </c>
      <c r="B5135" s="141">
        <v>110</v>
      </c>
      <c r="C5135" s="141" t="s">
        <v>208</v>
      </c>
      <c r="D5135" s="141" t="s">
        <v>210</v>
      </c>
      <c r="E5135" s="141">
        <v>2020</v>
      </c>
      <c r="F5135" s="141" t="str">
        <f t="shared" si="240"/>
        <v>Nissan NP 300 Navara</v>
      </c>
      <c r="G5135" s="141" t="str">
        <f t="shared" si="241"/>
        <v>Nissan NP 300 Navara_2020</v>
      </c>
      <c r="H5135" s="141">
        <v>2500</v>
      </c>
      <c r="I5135" s="141" t="str">
        <f t="shared" si="242"/>
        <v>Nissan NP 300 Navara_2020_2500</v>
      </c>
      <c r="J5135" s="141">
        <v>310000</v>
      </c>
    </row>
    <row r="5136" spans="1:10">
      <c r="A5136" s="141" t="s">
        <v>240</v>
      </c>
      <c r="B5136" s="141">
        <v>110</v>
      </c>
      <c r="C5136" s="141" t="s">
        <v>208</v>
      </c>
      <c r="D5136" s="141" t="s">
        <v>210</v>
      </c>
      <c r="E5136" s="141">
        <v>2020</v>
      </c>
      <c r="F5136" s="141" t="str">
        <f t="shared" si="240"/>
        <v>Nissan NP 300 Navara</v>
      </c>
      <c r="G5136" s="141" t="str">
        <f t="shared" si="241"/>
        <v>Nissan NP 300 Navara_2020</v>
      </c>
      <c r="H5136" s="141">
        <v>2500</v>
      </c>
      <c r="I5136" s="141" t="str">
        <f t="shared" si="242"/>
        <v>Nissan NP 300 Navara_2020_2500</v>
      </c>
      <c r="J5136" s="141">
        <v>300000</v>
      </c>
    </row>
    <row r="5137" spans="1:10">
      <c r="A5137" s="141" t="s">
        <v>240</v>
      </c>
      <c r="B5137" s="141">
        <v>110</v>
      </c>
      <c r="C5137" s="141" t="s">
        <v>208</v>
      </c>
      <c r="D5137" s="141" t="s">
        <v>210</v>
      </c>
      <c r="E5137" s="141">
        <v>2020</v>
      </c>
      <c r="F5137" s="141" t="str">
        <f t="shared" si="240"/>
        <v>Nissan NP 300 Navara</v>
      </c>
      <c r="G5137" s="141" t="str">
        <f t="shared" si="241"/>
        <v>Nissan NP 300 Navara_2020</v>
      </c>
      <c r="H5137" s="141">
        <v>2500</v>
      </c>
      <c r="I5137" s="141" t="str">
        <f t="shared" si="242"/>
        <v>Nissan NP 300 Navara_2020_2500</v>
      </c>
      <c r="J5137" s="141">
        <v>290000</v>
      </c>
    </row>
    <row r="5138" spans="1:10">
      <c r="A5138" s="141" t="s">
        <v>240</v>
      </c>
      <c r="B5138" s="141">
        <v>110</v>
      </c>
      <c r="C5138" s="141" t="s">
        <v>208</v>
      </c>
      <c r="D5138" s="141" t="s">
        <v>210</v>
      </c>
      <c r="E5138" s="141">
        <v>2020</v>
      </c>
      <c r="F5138" s="141" t="str">
        <f t="shared" si="240"/>
        <v>Nissan NP 300 Navara</v>
      </c>
      <c r="G5138" s="141" t="str">
        <f t="shared" si="241"/>
        <v>Nissan NP 300 Navara_2020</v>
      </c>
      <c r="H5138" s="141">
        <v>2500</v>
      </c>
      <c r="I5138" s="141" t="str">
        <f t="shared" si="242"/>
        <v>Nissan NP 300 Navara_2020_2500</v>
      </c>
      <c r="J5138" s="141">
        <v>280000</v>
      </c>
    </row>
    <row r="5139" spans="1:10">
      <c r="A5139" s="141" t="s">
        <v>240</v>
      </c>
      <c r="B5139" s="141">
        <v>110</v>
      </c>
      <c r="C5139" s="141" t="s">
        <v>208</v>
      </c>
      <c r="D5139" s="141" t="s">
        <v>210</v>
      </c>
      <c r="E5139" s="141">
        <v>2020</v>
      </c>
      <c r="F5139" s="141" t="str">
        <f t="shared" si="240"/>
        <v>Nissan NP 300 Navara</v>
      </c>
      <c r="G5139" s="141" t="str">
        <f t="shared" si="241"/>
        <v>Nissan NP 300 Navara_2020</v>
      </c>
      <c r="H5139" s="141">
        <v>2500</v>
      </c>
      <c r="I5139" s="141" t="str">
        <f t="shared" si="242"/>
        <v>Nissan NP 300 Navara_2020_2500</v>
      </c>
      <c r="J5139" s="141">
        <v>270000</v>
      </c>
    </row>
    <row r="5140" spans="1:10">
      <c r="A5140" s="141" t="s">
        <v>239</v>
      </c>
      <c r="B5140" s="141">
        <v>320</v>
      </c>
      <c r="C5140" s="141" t="s">
        <v>211</v>
      </c>
      <c r="D5140" s="141" t="s">
        <v>212</v>
      </c>
      <c r="E5140" s="141">
        <v>2010</v>
      </c>
      <c r="F5140" s="141" t="str">
        <f t="shared" si="240"/>
        <v>Suzuki Carry</v>
      </c>
      <c r="G5140" s="141" t="str">
        <f t="shared" si="241"/>
        <v>Suzuki Carry_2010</v>
      </c>
      <c r="H5140" s="141">
        <v>1600</v>
      </c>
      <c r="I5140" s="141" t="str">
        <f t="shared" si="242"/>
        <v>Suzuki Carry_2010_1600</v>
      </c>
      <c r="J5140" s="141">
        <v>90000</v>
      </c>
    </row>
    <row r="5141" spans="1:10">
      <c r="A5141" s="141" t="s">
        <v>239</v>
      </c>
      <c r="B5141" s="141">
        <v>320</v>
      </c>
      <c r="C5141" s="141" t="s">
        <v>211</v>
      </c>
      <c r="D5141" s="141" t="s">
        <v>212</v>
      </c>
      <c r="E5141" s="141">
        <v>2010</v>
      </c>
      <c r="F5141" s="141" t="str">
        <f t="shared" si="240"/>
        <v>Suzuki Carry</v>
      </c>
      <c r="G5141" s="141" t="str">
        <f t="shared" si="241"/>
        <v>Suzuki Carry_2010</v>
      </c>
      <c r="H5141" s="141">
        <v>1600</v>
      </c>
      <c r="I5141" s="141" t="str">
        <f t="shared" si="242"/>
        <v>Suzuki Carry_2010_1600</v>
      </c>
      <c r="J5141" s="141">
        <v>80000</v>
      </c>
    </row>
    <row r="5142" spans="1:10">
      <c r="A5142" s="141" t="s">
        <v>239</v>
      </c>
      <c r="B5142" s="141">
        <v>320</v>
      </c>
      <c r="C5142" s="141" t="s">
        <v>211</v>
      </c>
      <c r="D5142" s="141" t="s">
        <v>212</v>
      </c>
      <c r="E5142" s="141">
        <v>2011</v>
      </c>
      <c r="F5142" s="141" t="str">
        <f t="shared" si="240"/>
        <v>Suzuki Carry</v>
      </c>
      <c r="G5142" s="141" t="str">
        <f t="shared" si="241"/>
        <v>Suzuki Carry_2011</v>
      </c>
      <c r="H5142" s="141">
        <v>1600</v>
      </c>
      <c r="I5142" s="141" t="str">
        <f t="shared" si="242"/>
        <v>Suzuki Carry_2011_1600</v>
      </c>
      <c r="J5142" s="141">
        <v>90000</v>
      </c>
    </row>
    <row r="5143" spans="1:10">
      <c r="A5143" s="141" t="s">
        <v>239</v>
      </c>
      <c r="B5143" s="141">
        <v>320</v>
      </c>
      <c r="C5143" s="141" t="s">
        <v>211</v>
      </c>
      <c r="D5143" s="141" t="s">
        <v>212</v>
      </c>
      <c r="E5143" s="141">
        <v>2012</v>
      </c>
      <c r="F5143" s="141" t="str">
        <f t="shared" si="240"/>
        <v>Suzuki Carry</v>
      </c>
      <c r="G5143" s="141" t="str">
        <f t="shared" si="241"/>
        <v>Suzuki Carry_2012</v>
      </c>
      <c r="H5143" s="141">
        <v>1600</v>
      </c>
      <c r="I5143" s="141" t="str">
        <f t="shared" si="242"/>
        <v>Suzuki Carry_2012_1600</v>
      </c>
      <c r="J5143" s="141">
        <v>110000</v>
      </c>
    </row>
    <row r="5144" spans="1:10">
      <c r="A5144" s="141" t="s">
        <v>239</v>
      </c>
      <c r="B5144" s="141">
        <v>320</v>
      </c>
      <c r="C5144" s="141" t="s">
        <v>211</v>
      </c>
      <c r="D5144" s="141" t="s">
        <v>212</v>
      </c>
      <c r="E5144" s="141">
        <v>2012</v>
      </c>
      <c r="F5144" s="141" t="str">
        <f t="shared" si="240"/>
        <v>Suzuki Carry</v>
      </c>
      <c r="G5144" s="141" t="str">
        <f t="shared" si="241"/>
        <v>Suzuki Carry_2012</v>
      </c>
      <c r="H5144" s="141">
        <v>1600</v>
      </c>
      <c r="I5144" s="141" t="str">
        <f t="shared" si="242"/>
        <v>Suzuki Carry_2012_1600</v>
      </c>
      <c r="J5144" s="141">
        <v>100000</v>
      </c>
    </row>
    <row r="5145" spans="1:10">
      <c r="A5145" s="141" t="s">
        <v>239</v>
      </c>
      <c r="B5145" s="141">
        <v>320</v>
      </c>
      <c r="C5145" s="141" t="s">
        <v>211</v>
      </c>
      <c r="D5145" s="141" t="s">
        <v>212</v>
      </c>
      <c r="E5145" s="141">
        <v>2013</v>
      </c>
      <c r="F5145" s="141" t="str">
        <f t="shared" si="240"/>
        <v>Suzuki Carry</v>
      </c>
      <c r="G5145" s="141" t="str">
        <f t="shared" si="241"/>
        <v>Suzuki Carry_2013</v>
      </c>
      <c r="H5145" s="141">
        <v>1600</v>
      </c>
      <c r="I5145" s="141" t="str">
        <f t="shared" si="242"/>
        <v>Suzuki Carry_2013_1600</v>
      </c>
      <c r="J5145" s="141">
        <v>120000</v>
      </c>
    </row>
    <row r="5146" spans="1:10">
      <c r="A5146" s="141" t="s">
        <v>239</v>
      </c>
      <c r="B5146" s="141">
        <v>320</v>
      </c>
      <c r="C5146" s="141" t="s">
        <v>211</v>
      </c>
      <c r="D5146" s="141" t="s">
        <v>212</v>
      </c>
      <c r="E5146" s="141">
        <v>2013</v>
      </c>
      <c r="F5146" s="141" t="str">
        <f t="shared" si="240"/>
        <v>Suzuki Carry</v>
      </c>
      <c r="G5146" s="141" t="str">
        <f t="shared" si="241"/>
        <v>Suzuki Carry_2013</v>
      </c>
      <c r="H5146" s="141">
        <v>1600</v>
      </c>
      <c r="I5146" s="141" t="str">
        <f t="shared" si="242"/>
        <v>Suzuki Carry_2013_1600</v>
      </c>
      <c r="J5146" s="141">
        <v>110000</v>
      </c>
    </row>
    <row r="5147" spans="1:10">
      <c r="A5147" s="141" t="s">
        <v>239</v>
      </c>
      <c r="B5147" s="141">
        <v>320</v>
      </c>
      <c r="C5147" s="141" t="s">
        <v>211</v>
      </c>
      <c r="D5147" s="141" t="s">
        <v>212</v>
      </c>
      <c r="E5147" s="141">
        <v>2013</v>
      </c>
      <c r="F5147" s="141" t="str">
        <f t="shared" si="240"/>
        <v>Suzuki Carry</v>
      </c>
      <c r="G5147" s="141" t="str">
        <f t="shared" si="241"/>
        <v>Suzuki Carry_2013</v>
      </c>
      <c r="H5147" s="141">
        <v>1600</v>
      </c>
      <c r="I5147" s="141" t="str">
        <f t="shared" si="242"/>
        <v>Suzuki Carry_2013_1600</v>
      </c>
      <c r="J5147" s="141">
        <v>100000</v>
      </c>
    </row>
    <row r="5148" spans="1:10">
      <c r="A5148" s="141" t="s">
        <v>239</v>
      </c>
      <c r="B5148" s="141">
        <v>320</v>
      </c>
      <c r="C5148" s="141" t="s">
        <v>211</v>
      </c>
      <c r="D5148" s="141" t="s">
        <v>212</v>
      </c>
      <c r="E5148" s="141">
        <v>2014</v>
      </c>
      <c r="F5148" s="141" t="str">
        <f t="shared" si="240"/>
        <v>Suzuki Carry</v>
      </c>
      <c r="G5148" s="141" t="str">
        <f t="shared" si="241"/>
        <v>Suzuki Carry_2014</v>
      </c>
      <c r="H5148" s="141">
        <v>1600</v>
      </c>
      <c r="I5148" s="141" t="str">
        <f t="shared" si="242"/>
        <v>Suzuki Carry_2014_1600</v>
      </c>
      <c r="J5148" s="141">
        <v>130000</v>
      </c>
    </row>
    <row r="5149" spans="1:10">
      <c r="A5149" s="141" t="s">
        <v>239</v>
      </c>
      <c r="B5149" s="141">
        <v>320</v>
      </c>
      <c r="C5149" s="141" t="s">
        <v>211</v>
      </c>
      <c r="D5149" s="141" t="s">
        <v>212</v>
      </c>
      <c r="E5149" s="141">
        <v>2014</v>
      </c>
      <c r="F5149" s="141" t="str">
        <f t="shared" si="240"/>
        <v>Suzuki Carry</v>
      </c>
      <c r="G5149" s="141" t="str">
        <f t="shared" si="241"/>
        <v>Suzuki Carry_2014</v>
      </c>
      <c r="H5149" s="141">
        <v>1600</v>
      </c>
      <c r="I5149" s="141" t="str">
        <f t="shared" si="242"/>
        <v>Suzuki Carry_2014_1600</v>
      </c>
      <c r="J5149" s="141">
        <v>120000</v>
      </c>
    </row>
    <row r="5150" spans="1:10">
      <c r="A5150" s="141" t="s">
        <v>239</v>
      </c>
      <c r="B5150" s="141">
        <v>320</v>
      </c>
      <c r="C5150" s="141" t="s">
        <v>211</v>
      </c>
      <c r="D5150" s="141" t="s">
        <v>212</v>
      </c>
      <c r="E5150" s="141">
        <v>2014</v>
      </c>
      <c r="F5150" s="141" t="str">
        <f t="shared" si="240"/>
        <v>Suzuki Carry</v>
      </c>
      <c r="G5150" s="141" t="str">
        <f t="shared" si="241"/>
        <v>Suzuki Carry_2014</v>
      </c>
      <c r="H5150" s="141">
        <v>1600</v>
      </c>
      <c r="I5150" s="141" t="str">
        <f t="shared" si="242"/>
        <v>Suzuki Carry_2014_1600</v>
      </c>
      <c r="J5150" s="141">
        <v>110000</v>
      </c>
    </row>
    <row r="5151" spans="1:10">
      <c r="A5151" s="141" t="s">
        <v>239</v>
      </c>
      <c r="B5151" s="141">
        <v>320</v>
      </c>
      <c r="C5151" s="141" t="s">
        <v>211</v>
      </c>
      <c r="D5151" s="141" t="s">
        <v>212</v>
      </c>
      <c r="E5151" s="141">
        <v>2015</v>
      </c>
      <c r="F5151" s="141" t="str">
        <f t="shared" si="240"/>
        <v>Suzuki Carry</v>
      </c>
      <c r="G5151" s="141" t="str">
        <f t="shared" si="241"/>
        <v>Suzuki Carry_2015</v>
      </c>
      <c r="H5151" s="141">
        <v>1600</v>
      </c>
      <c r="I5151" s="141" t="str">
        <f t="shared" si="242"/>
        <v>Suzuki Carry_2015_1600</v>
      </c>
      <c r="J5151" s="141">
        <v>140000</v>
      </c>
    </row>
    <row r="5152" spans="1:10">
      <c r="A5152" s="141" t="s">
        <v>239</v>
      </c>
      <c r="B5152" s="141">
        <v>320</v>
      </c>
      <c r="C5152" s="141" t="s">
        <v>211</v>
      </c>
      <c r="D5152" s="141" t="s">
        <v>212</v>
      </c>
      <c r="E5152" s="141">
        <v>2015</v>
      </c>
      <c r="F5152" s="141" t="str">
        <f t="shared" si="240"/>
        <v>Suzuki Carry</v>
      </c>
      <c r="G5152" s="141" t="str">
        <f t="shared" si="241"/>
        <v>Suzuki Carry_2015</v>
      </c>
      <c r="H5152" s="141">
        <v>1600</v>
      </c>
      <c r="I5152" s="141" t="str">
        <f t="shared" si="242"/>
        <v>Suzuki Carry_2015_1600</v>
      </c>
      <c r="J5152" s="141">
        <v>130000</v>
      </c>
    </row>
    <row r="5153" spans="1:10">
      <c r="A5153" s="141" t="s">
        <v>239</v>
      </c>
      <c r="B5153" s="141">
        <v>320</v>
      </c>
      <c r="C5153" s="141" t="s">
        <v>211</v>
      </c>
      <c r="D5153" s="141" t="s">
        <v>212</v>
      </c>
      <c r="E5153" s="141">
        <v>2015</v>
      </c>
      <c r="F5153" s="141" t="str">
        <f t="shared" si="240"/>
        <v>Suzuki Carry</v>
      </c>
      <c r="G5153" s="141" t="str">
        <f t="shared" si="241"/>
        <v>Suzuki Carry_2015</v>
      </c>
      <c r="H5153" s="141">
        <v>1600</v>
      </c>
      <c r="I5153" s="141" t="str">
        <f t="shared" si="242"/>
        <v>Suzuki Carry_2015_1600</v>
      </c>
      <c r="J5153" s="141">
        <v>120000</v>
      </c>
    </row>
    <row r="5154" spans="1:10">
      <c r="A5154" s="141" t="s">
        <v>239</v>
      </c>
      <c r="B5154" s="141">
        <v>320</v>
      </c>
      <c r="C5154" s="141" t="s">
        <v>211</v>
      </c>
      <c r="D5154" s="141" t="s">
        <v>212</v>
      </c>
      <c r="E5154" s="141">
        <v>2016</v>
      </c>
      <c r="F5154" s="141" t="str">
        <f t="shared" si="240"/>
        <v>Suzuki Carry</v>
      </c>
      <c r="G5154" s="141" t="str">
        <f t="shared" si="241"/>
        <v>Suzuki Carry_2016</v>
      </c>
      <c r="H5154" s="141">
        <v>1600</v>
      </c>
      <c r="I5154" s="141" t="str">
        <f t="shared" si="242"/>
        <v>Suzuki Carry_2016_1600</v>
      </c>
      <c r="J5154" s="141">
        <v>150000</v>
      </c>
    </row>
    <row r="5155" spans="1:10">
      <c r="A5155" t="s">
        <v>239</v>
      </c>
      <c r="B5155">
        <v>320</v>
      </c>
      <c r="C5155" t="s">
        <v>211</v>
      </c>
      <c r="D5155" t="s">
        <v>212</v>
      </c>
      <c r="E5155">
        <v>2016</v>
      </c>
      <c r="F5155" s="141" t="str">
        <f t="shared" ref="F5155:F5218" si="243">C5155&amp;" "&amp;D5155</f>
        <v>Suzuki Carry</v>
      </c>
      <c r="G5155" s="141" t="str">
        <f t="shared" ref="G5155:G5218" si="244">F5155&amp;"_"&amp;E5155</f>
        <v>Suzuki Carry_2016</v>
      </c>
      <c r="H5155">
        <v>1600</v>
      </c>
      <c r="I5155" s="141" t="str">
        <f t="shared" si="242"/>
        <v>Suzuki Carry_2016_1600</v>
      </c>
      <c r="J5155">
        <v>140000</v>
      </c>
    </row>
    <row r="5156" spans="1:10">
      <c r="A5156" t="s">
        <v>239</v>
      </c>
      <c r="B5156">
        <v>320</v>
      </c>
      <c r="C5156" t="s">
        <v>211</v>
      </c>
      <c r="D5156" t="s">
        <v>212</v>
      </c>
      <c r="E5156">
        <v>2016</v>
      </c>
      <c r="F5156" s="141" t="str">
        <f t="shared" si="243"/>
        <v>Suzuki Carry</v>
      </c>
      <c r="G5156" s="141" t="str">
        <f t="shared" si="244"/>
        <v>Suzuki Carry_2016</v>
      </c>
      <c r="H5156">
        <v>1600</v>
      </c>
      <c r="I5156" s="141" t="str">
        <f t="shared" si="242"/>
        <v>Suzuki Carry_2016_1600</v>
      </c>
      <c r="J5156">
        <v>130000</v>
      </c>
    </row>
    <row r="5157" spans="1:10">
      <c r="A5157" t="s">
        <v>239</v>
      </c>
      <c r="B5157">
        <v>320</v>
      </c>
      <c r="C5157" t="s">
        <v>211</v>
      </c>
      <c r="D5157" t="s">
        <v>212</v>
      </c>
      <c r="E5157">
        <v>2016</v>
      </c>
      <c r="F5157" s="141" t="str">
        <f t="shared" si="243"/>
        <v>Suzuki Carry</v>
      </c>
      <c r="G5157" s="141" t="str">
        <f t="shared" si="244"/>
        <v>Suzuki Carry_2016</v>
      </c>
      <c r="H5157">
        <v>1600</v>
      </c>
      <c r="I5157" s="141" t="str">
        <f t="shared" si="242"/>
        <v>Suzuki Carry_2016_1600</v>
      </c>
      <c r="J5157">
        <v>120000</v>
      </c>
    </row>
    <row r="5158" spans="1:10">
      <c r="A5158" t="s">
        <v>239</v>
      </c>
      <c r="B5158">
        <v>320</v>
      </c>
      <c r="C5158" t="s">
        <v>211</v>
      </c>
      <c r="D5158" t="s">
        <v>212</v>
      </c>
      <c r="E5158">
        <v>2017</v>
      </c>
      <c r="F5158" s="141" t="str">
        <f t="shared" si="243"/>
        <v>Suzuki Carry</v>
      </c>
      <c r="G5158" s="141" t="str">
        <f t="shared" si="244"/>
        <v>Suzuki Carry_2017</v>
      </c>
      <c r="H5158">
        <v>1600</v>
      </c>
      <c r="I5158" s="141" t="str">
        <f t="shared" si="242"/>
        <v>Suzuki Carry_2017_1600</v>
      </c>
      <c r="J5158">
        <v>170000</v>
      </c>
    </row>
    <row r="5159" spans="1:10">
      <c r="A5159" t="s">
        <v>239</v>
      </c>
      <c r="B5159">
        <v>320</v>
      </c>
      <c r="C5159" t="s">
        <v>211</v>
      </c>
      <c r="D5159" t="s">
        <v>212</v>
      </c>
      <c r="E5159">
        <v>2017</v>
      </c>
      <c r="F5159" s="141" t="str">
        <f t="shared" si="243"/>
        <v>Suzuki Carry</v>
      </c>
      <c r="G5159" s="141" t="str">
        <f t="shared" si="244"/>
        <v>Suzuki Carry_2017</v>
      </c>
      <c r="H5159">
        <v>1600</v>
      </c>
      <c r="I5159" s="141" t="str">
        <f t="shared" si="242"/>
        <v>Suzuki Carry_2017_1600</v>
      </c>
      <c r="J5159">
        <v>160000</v>
      </c>
    </row>
    <row r="5160" spans="1:10">
      <c r="A5160" t="s">
        <v>239</v>
      </c>
      <c r="B5160">
        <v>320</v>
      </c>
      <c r="C5160" t="s">
        <v>211</v>
      </c>
      <c r="D5160" t="s">
        <v>212</v>
      </c>
      <c r="E5160">
        <v>2017</v>
      </c>
      <c r="F5160" s="141" t="str">
        <f t="shared" si="243"/>
        <v>Suzuki Carry</v>
      </c>
      <c r="G5160" s="141" t="str">
        <f t="shared" si="244"/>
        <v>Suzuki Carry_2017</v>
      </c>
      <c r="H5160">
        <v>1600</v>
      </c>
      <c r="I5160" s="141" t="str">
        <f t="shared" si="242"/>
        <v>Suzuki Carry_2017_1600</v>
      </c>
      <c r="J5160">
        <v>150000</v>
      </c>
    </row>
    <row r="5161" spans="1:10">
      <c r="A5161" t="s">
        <v>239</v>
      </c>
      <c r="B5161">
        <v>320</v>
      </c>
      <c r="C5161" t="s">
        <v>211</v>
      </c>
      <c r="D5161" t="s">
        <v>212</v>
      </c>
      <c r="E5161">
        <v>2017</v>
      </c>
      <c r="F5161" s="141" t="str">
        <f t="shared" si="243"/>
        <v>Suzuki Carry</v>
      </c>
      <c r="G5161" s="141" t="str">
        <f t="shared" si="244"/>
        <v>Suzuki Carry_2017</v>
      </c>
      <c r="H5161">
        <v>1600</v>
      </c>
      <c r="I5161" s="141" t="str">
        <f t="shared" si="242"/>
        <v>Suzuki Carry_2017_1600</v>
      </c>
      <c r="J5161">
        <v>140000</v>
      </c>
    </row>
    <row r="5162" spans="1:10">
      <c r="A5162" t="s">
        <v>239</v>
      </c>
      <c r="B5162">
        <v>320</v>
      </c>
      <c r="C5162" t="s">
        <v>211</v>
      </c>
      <c r="D5162" t="s">
        <v>212</v>
      </c>
      <c r="E5162">
        <v>2018</v>
      </c>
      <c r="F5162" s="141" t="str">
        <f t="shared" si="243"/>
        <v>Suzuki Carry</v>
      </c>
      <c r="G5162" s="141" t="str">
        <f t="shared" si="244"/>
        <v>Suzuki Carry_2018</v>
      </c>
      <c r="H5162">
        <v>1600</v>
      </c>
      <c r="I5162" s="141" t="str">
        <f t="shared" si="242"/>
        <v>Suzuki Carry_2018_1600</v>
      </c>
      <c r="J5162">
        <v>170000</v>
      </c>
    </row>
    <row r="5163" spans="1:10">
      <c r="A5163" t="s">
        <v>239</v>
      </c>
      <c r="B5163">
        <v>320</v>
      </c>
      <c r="C5163" t="s">
        <v>211</v>
      </c>
      <c r="D5163" t="s">
        <v>212</v>
      </c>
      <c r="E5163">
        <v>2018</v>
      </c>
      <c r="F5163" s="141" t="str">
        <f t="shared" si="243"/>
        <v>Suzuki Carry</v>
      </c>
      <c r="G5163" s="141" t="str">
        <f t="shared" si="244"/>
        <v>Suzuki Carry_2018</v>
      </c>
      <c r="H5163">
        <v>1600</v>
      </c>
      <c r="I5163" s="141" t="str">
        <f t="shared" si="242"/>
        <v>Suzuki Carry_2018_1600</v>
      </c>
      <c r="J5163">
        <v>160000</v>
      </c>
    </row>
    <row r="5164" spans="1:10">
      <c r="A5164" t="s">
        <v>239</v>
      </c>
      <c r="B5164">
        <v>320</v>
      </c>
      <c r="C5164" t="s">
        <v>211</v>
      </c>
      <c r="D5164" t="s">
        <v>212</v>
      </c>
      <c r="E5164">
        <v>2019</v>
      </c>
      <c r="F5164" s="141" t="str">
        <f t="shared" si="243"/>
        <v>Suzuki Carry</v>
      </c>
      <c r="G5164" s="141" t="str">
        <f t="shared" si="244"/>
        <v>Suzuki Carry_2019</v>
      </c>
      <c r="H5164">
        <v>1600</v>
      </c>
      <c r="I5164" s="141" t="str">
        <f t="shared" si="242"/>
        <v>Suzuki Carry_2019_1600</v>
      </c>
      <c r="J5164">
        <v>180000</v>
      </c>
    </row>
    <row r="5165" spans="1:10">
      <c r="A5165" t="s">
        <v>239</v>
      </c>
      <c r="B5165">
        <v>320</v>
      </c>
      <c r="C5165" t="s">
        <v>211</v>
      </c>
      <c r="D5165" t="s">
        <v>212</v>
      </c>
      <c r="E5165">
        <v>2019</v>
      </c>
      <c r="F5165" s="141" t="str">
        <f t="shared" si="243"/>
        <v>Suzuki Carry</v>
      </c>
      <c r="G5165" s="141" t="str">
        <f t="shared" si="244"/>
        <v>Suzuki Carry_2019</v>
      </c>
      <c r="H5165">
        <v>1600</v>
      </c>
      <c r="I5165" s="141" t="str">
        <f t="shared" si="242"/>
        <v>Suzuki Carry_2019_1600</v>
      </c>
      <c r="J5165">
        <v>170000</v>
      </c>
    </row>
    <row r="5166" spans="1:10">
      <c r="A5166" t="s">
        <v>239</v>
      </c>
      <c r="B5166">
        <v>320</v>
      </c>
      <c r="C5166" t="s">
        <v>211</v>
      </c>
      <c r="D5166" t="s">
        <v>212</v>
      </c>
      <c r="E5166">
        <v>2019</v>
      </c>
      <c r="F5166" s="141" t="str">
        <f t="shared" si="243"/>
        <v>Suzuki Carry</v>
      </c>
      <c r="G5166" s="141" t="str">
        <f t="shared" si="244"/>
        <v>Suzuki Carry_2019</v>
      </c>
      <c r="H5166">
        <v>1500</v>
      </c>
      <c r="I5166" s="141" t="str">
        <f t="shared" si="242"/>
        <v>Suzuki Carry_2019_1500</v>
      </c>
      <c r="J5166">
        <v>200000</v>
      </c>
    </row>
    <row r="5167" spans="1:10">
      <c r="A5167" t="s">
        <v>239</v>
      </c>
      <c r="B5167">
        <v>320</v>
      </c>
      <c r="C5167" t="s">
        <v>211</v>
      </c>
      <c r="D5167" t="s">
        <v>212</v>
      </c>
      <c r="E5167">
        <v>2019</v>
      </c>
      <c r="F5167" s="141" t="str">
        <f t="shared" si="243"/>
        <v>Suzuki Carry</v>
      </c>
      <c r="G5167" s="141" t="str">
        <f t="shared" si="244"/>
        <v>Suzuki Carry_2019</v>
      </c>
      <c r="H5167">
        <v>1500</v>
      </c>
      <c r="I5167" s="141" t="str">
        <f t="shared" si="242"/>
        <v>Suzuki Carry_2019_1500</v>
      </c>
      <c r="J5167">
        <v>190000</v>
      </c>
    </row>
    <row r="5168" spans="1:10">
      <c r="A5168" t="s">
        <v>239</v>
      </c>
      <c r="B5168">
        <v>320</v>
      </c>
      <c r="C5168" t="s">
        <v>211</v>
      </c>
      <c r="D5168" t="s">
        <v>212</v>
      </c>
      <c r="E5168">
        <v>2020</v>
      </c>
      <c r="F5168" s="141" t="str">
        <f t="shared" si="243"/>
        <v>Suzuki Carry</v>
      </c>
      <c r="G5168" s="141" t="str">
        <f t="shared" si="244"/>
        <v>Suzuki Carry_2020</v>
      </c>
      <c r="H5168">
        <v>1500</v>
      </c>
      <c r="I5168" s="141" t="str">
        <f t="shared" si="242"/>
        <v>Suzuki Carry_2020_1500</v>
      </c>
      <c r="J5168">
        <v>210000</v>
      </c>
    </row>
    <row r="5169" spans="1:10">
      <c r="A5169" t="s">
        <v>239</v>
      </c>
      <c r="B5169">
        <v>320</v>
      </c>
      <c r="C5169" t="s">
        <v>211</v>
      </c>
      <c r="D5169" t="s">
        <v>212</v>
      </c>
      <c r="E5169">
        <v>2020</v>
      </c>
      <c r="F5169" s="141" t="str">
        <f t="shared" si="243"/>
        <v>Suzuki Carry</v>
      </c>
      <c r="G5169" s="141" t="str">
        <f t="shared" si="244"/>
        <v>Suzuki Carry_2020</v>
      </c>
      <c r="H5169">
        <v>1500</v>
      </c>
      <c r="I5169" s="141" t="str">
        <f t="shared" si="242"/>
        <v>Suzuki Carry_2020_1500</v>
      </c>
      <c r="J5169">
        <v>200000</v>
      </c>
    </row>
    <row r="5170" spans="1:10">
      <c r="A5170" t="s">
        <v>239</v>
      </c>
      <c r="B5170">
        <v>320</v>
      </c>
      <c r="C5170" t="s">
        <v>211</v>
      </c>
      <c r="D5170" t="s">
        <v>212</v>
      </c>
      <c r="E5170">
        <v>2020</v>
      </c>
      <c r="F5170" s="141" t="str">
        <f t="shared" si="243"/>
        <v>Suzuki Carry</v>
      </c>
      <c r="G5170" s="141" t="str">
        <f t="shared" si="244"/>
        <v>Suzuki Carry_2020</v>
      </c>
      <c r="H5170">
        <v>1500</v>
      </c>
      <c r="I5170" s="141" t="str">
        <f t="shared" si="242"/>
        <v>Suzuki Carry_2020_1500</v>
      </c>
      <c r="J5170">
        <v>190000</v>
      </c>
    </row>
    <row r="5171" spans="1:10">
      <c r="A5171" t="s">
        <v>239</v>
      </c>
      <c r="B5171">
        <v>320</v>
      </c>
      <c r="C5171" t="s">
        <v>211</v>
      </c>
      <c r="D5171" t="s">
        <v>212</v>
      </c>
      <c r="E5171">
        <v>2021</v>
      </c>
      <c r="F5171" s="141" t="str">
        <f t="shared" si="243"/>
        <v>Suzuki Carry</v>
      </c>
      <c r="G5171" s="141" t="str">
        <f t="shared" si="244"/>
        <v>Suzuki Carry_2021</v>
      </c>
      <c r="H5171">
        <v>1500</v>
      </c>
      <c r="I5171" s="141" t="str">
        <f t="shared" si="242"/>
        <v>Suzuki Carry_2021_1500</v>
      </c>
      <c r="J5171">
        <v>220000</v>
      </c>
    </row>
    <row r="5172" spans="1:10">
      <c r="A5172" t="s">
        <v>239</v>
      </c>
      <c r="B5172">
        <v>320</v>
      </c>
      <c r="C5172" t="s">
        <v>211</v>
      </c>
      <c r="D5172" t="s">
        <v>212</v>
      </c>
      <c r="E5172">
        <v>2021</v>
      </c>
      <c r="F5172" s="141" t="str">
        <f t="shared" si="243"/>
        <v>Suzuki Carry</v>
      </c>
      <c r="G5172" s="141" t="str">
        <f t="shared" si="244"/>
        <v>Suzuki Carry_2021</v>
      </c>
      <c r="H5172">
        <v>1500</v>
      </c>
      <c r="I5172" s="141" t="str">
        <f t="shared" si="242"/>
        <v>Suzuki Carry_2021_1500</v>
      </c>
      <c r="J5172">
        <v>210000</v>
      </c>
    </row>
    <row r="5173" spans="1:10">
      <c r="A5173" t="s">
        <v>239</v>
      </c>
      <c r="B5173">
        <v>320</v>
      </c>
      <c r="C5173" t="s">
        <v>211</v>
      </c>
      <c r="D5173" t="s">
        <v>212</v>
      </c>
      <c r="E5173">
        <v>2021</v>
      </c>
      <c r="F5173" s="141" t="str">
        <f t="shared" si="243"/>
        <v>Suzuki Carry</v>
      </c>
      <c r="G5173" s="141" t="str">
        <f t="shared" si="244"/>
        <v>Suzuki Carry_2021</v>
      </c>
      <c r="H5173">
        <v>1500</v>
      </c>
      <c r="I5173" s="141" t="str">
        <f t="shared" si="242"/>
        <v>Suzuki Carry_2021_1500</v>
      </c>
      <c r="J5173">
        <v>200000</v>
      </c>
    </row>
    <row r="5174" spans="1:10">
      <c r="A5174" t="s">
        <v>239</v>
      </c>
      <c r="B5174">
        <v>320</v>
      </c>
      <c r="C5174" t="s">
        <v>211</v>
      </c>
      <c r="D5174" t="s">
        <v>212</v>
      </c>
      <c r="E5174">
        <v>2022</v>
      </c>
      <c r="F5174" s="141" t="str">
        <f t="shared" si="243"/>
        <v>Suzuki Carry</v>
      </c>
      <c r="G5174" s="141" t="str">
        <f t="shared" si="244"/>
        <v>Suzuki Carry_2022</v>
      </c>
      <c r="H5174">
        <v>1500</v>
      </c>
      <c r="I5174" s="141" t="str">
        <f t="shared" si="242"/>
        <v>Suzuki Carry_2022_1500</v>
      </c>
      <c r="J5174">
        <v>240000</v>
      </c>
    </row>
    <row r="5175" spans="1:10">
      <c r="A5175" t="s">
        <v>239</v>
      </c>
      <c r="B5175">
        <v>320</v>
      </c>
      <c r="C5175" t="s">
        <v>211</v>
      </c>
      <c r="D5175" t="s">
        <v>212</v>
      </c>
      <c r="E5175">
        <v>2022</v>
      </c>
      <c r="F5175" s="141" t="str">
        <f t="shared" si="243"/>
        <v>Suzuki Carry</v>
      </c>
      <c r="G5175" s="141" t="str">
        <f t="shared" si="244"/>
        <v>Suzuki Carry_2022</v>
      </c>
      <c r="H5175">
        <v>1500</v>
      </c>
      <c r="I5175" s="141" t="str">
        <f t="shared" si="242"/>
        <v>Suzuki Carry_2022_1500</v>
      </c>
      <c r="J5175">
        <v>230000</v>
      </c>
    </row>
    <row r="5176" spans="1:10">
      <c r="A5176" t="s">
        <v>239</v>
      </c>
      <c r="B5176">
        <v>320</v>
      </c>
      <c r="C5176" t="s">
        <v>211</v>
      </c>
      <c r="D5176" t="s">
        <v>212</v>
      </c>
      <c r="E5176">
        <v>2022</v>
      </c>
      <c r="F5176" s="141" t="str">
        <f t="shared" si="243"/>
        <v>Suzuki Carry</v>
      </c>
      <c r="G5176" s="141" t="str">
        <f t="shared" si="244"/>
        <v>Suzuki Carry_2022</v>
      </c>
      <c r="H5176">
        <v>1500</v>
      </c>
      <c r="I5176" s="141" t="str">
        <f t="shared" si="242"/>
        <v>Suzuki Carry_2022_1500</v>
      </c>
      <c r="J5176">
        <v>220000</v>
      </c>
    </row>
    <row r="5177" spans="1:10">
      <c r="A5177" t="s">
        <v>239</v>
      </c>
      <c r="B5177">
        <v>320</v>
      </c>
      <c r="C5177" t="s">
        <v>211</v>
      </c>
      <c r="D5177" t="s">
        <v>212</v>
      </c>
      <c r="E5177">
        <v>2023</v>
      </c>
      <c r="F5177" s="141" t="str">
        <f t="shared" si="243"/>
        <v>Suzuki Carry</v>
      </c>
      <c r="G5177" s="141" t="str">
        <f t="shared" si="244"/>
        <v>Suzuki Carry_2023</v>
      </c>
      <c r="H5177">
        <v>1500</v>
      </c>
      <c r="I5177" s="141" t="str">
        <f t="shared" si="242"/>
        <v>Suzuki Carry_2023_1500</v>
      </c>
      <c r="J5177">
        <v>250000</v>
      </c>
    </row>
    <row r="5178" spans="1:10">
      <c r="A5178" t="s">
        <v>239</v>
      </c>
      <c r="B5178">
        <v>320</v>
      </c>
      <c r="C5178" t="s">
        <v>211</v>
      </c>
      <c r="D5178" t="s">
        <v>212</v>
      </c>
      <c r="E5178">
        <v>2023</v>
      </c>
      <c r="F5178" s="141" t="str">
        <f t="shared" si="243"/>
        <v>Suzuki Carry</v>
      </c>
      <c r="G5178" s="141" t="str">
        <f t="shared" si="244"/>
        <v>Suzuki Carry_2023</v>
      </c>
      <c r="H5178">
        <v>1500</v>
      </c>
      <c r="I5178" s="141" t="str">
        <f t="shared" si="242"/>
        <v>Suzuki Carry_2023_1500</v>
      </c>
      <c r="J5178">
        <v>240000</v>
      </c>
    </row>
    <row r="5179" spans="1:10">
      <c r="A5179" t="s">
        <v>239</v>
      </c>
      <c r="B5179">
        <v>320</v>
      </c>
      <c r="C5179" t="s">
        <v>211</v>
      </c>
      <c r="D5179" t="s">
        <v>212</v>
      </c>
      <c r="E5179">
        <v>2023</v>
      </c>
      <c r="F5179" s="141" t="str">
        <f t="shared" si="243"/>
        <v>Suzuki Carry</v>
      </c>
      <c r="G5179" s="141" t="str">
        <f t="shared" si="244"/>
        <v>Suzuki Carry_2023</v>
      </c>
      <c r="H5179">
        <v>1500</v>
      </c>
      <c r="I5179" s="141" t="str">
        <f t="shared" si="242"/>
        <v>Suzuki Carry_2023_1500</v>
      </c>
      <c r="J5179">
        <v>230000</v>
      </c>
    </row>
    <row r="5180" spans="1:10">
      <c r="A5180" t="s">
        <v>241</v>
      </c>
      <c r="B5180">
        <v>110</v>
      </c>
      <c r="C5180" t="s">
        <v>213</v>
      </c>
      <c r="D5180" t="s">
        <v>214</v>
      </c>
      <c r="E5180">
        <v>2010</v>
      </c>
      <c r="F5180" s="141" t="str">
        <f t="shared" si="243"/>
        <v>Toyota Fortuner</v>
      </c>
      <c r="G5180" s="141" t="str">
        <f t="shared" si="244"/>
        <v>Toyota Fortuner_2010</v>
      </c>
      <c r="H5180">
        <v>3000</v>
      </c>
      <c r="I5180" s="141" t="str">
        <f t="shared" si="242"/>
        <v>Toyota Fortuner_2010_3000</v>
      </c>
      <c r="J5180">
        <v>400000</v>
      </c>
    </row>
    <row r="5181" spans="1:10">
      <c r="A5181" t="s">
        <v>241</v>
      </c>
      <c r="B5181">
        <v>110</v>
      </c>
      <c r="C5181" t="s">
        <v>213</v>
      </c>
      <c r="D5181" t="s">
        <v>214</v>
      </c>
      <c r="E5181">
        <v>2010</v>
      </c>
      <c r="F5181" s="141" t="str">
        <f t="shared" si="243"/>
        <v>Toyota Fortuner</v>
      </c>
      <c r="G5181" s="141" t="str">
        <f t="shared" si="244"/>
        <v>Toyota Fortuner_2010</v>
      </c>
      <c r="H5181">
        <v>3000</v>
      </c>
      <c r="I5181" s="141" t="str">
        <f t="shared" si="242"/>
        <v>Toyota Fortuner_2010_3000</v>
      </c>
      <c r="J5181">
        <v>390000</v>
      </c>
    </row>
    <row r="5182" spans="1:10">
      <c r="A5182" t="s">
        <v>241</v>
      </c>
      <c r="B5182">
        <v>110</v>
      </c>
      <c r="C5182" t="s">
        <v>213</v>
      </c>
      <c r="D5182" t="s">
        <v>214</v>
      </c>
      <c r="E5182">
        <v>2010</v>
      </c>
      <c r="F5182" s="141" t="str">
        <f t="shared" si="243"/>
        <v>Toyota Fortuner</v>
      </c>
      <c r="G5182" s="141" t="str">
        <f t="shared" si="244"/>
        <v>Toyota Fortuner_2010</v>
      </c>
      <c r="H5182">
        <v>3000</v>
      </c>
      <c r="I5182" s="141" t="str">
        <f t="shared" si="242"/>
        <v>Toyota Fortuner_2010_3000</v>
      </c>
      <c r="J5182">
        <v>380000</v>
      </c>
    </row>
    <row r="5183" spans="1:10">
      <c r="A5183" t="s">
        <v>241</v>
      </c>
      <c r="B5183">
        <v>110</v>
      </c>
      <c r="C5183" t="s">
        <v>213</v>
      </c>
      <c r="D5183" t="s">
        <v>214</v>
      </c>
      <c r="E5183">
        <v>2010</v>
      </c>
      <c r="F5183" s="141" t="str">
        <f t="shared" si="243"/>
        <v>Toyota Fortuner</v>
      </c>
      <c r="G5183" s="141" t="str">
        <f t="shared" si="244"/>
        <v>Toyota Fortuner_2010</v>
      </c>
      <c r="H5183">
        <v>3000</v>
      </c>
      <c r="I5183" s="141" t="str">
        <f t="shared" si="242"/>
        <v>Toyota Fortuner_2010_3000</v>
      </c>
      <c r="J5183">
        <v>370000</v>
      </c>
    </row>
    <row r="5184" spans="1:10">
      <c r="A5184" t="s">
        <v>241</v>
      </c>
      <c r="B5184">
        <v>110</v>
      </c>
      <c r="C5184" t="s">
        <v>213</v>
      </c>
      <c r="D5184" t="s">
        <v>214</v>
      </c>
      <c r="E5184">
        <v>2010</v>
      </c>
      <c r="F5184" s="141" t="str">
        <f t="shared" si="243"/>
        <v>Toyota Fortuner</v>
      </c>
      <c r="G5184" s="141" t="str">
        <f t="shared" si="244"/>
        <v>Toyota Fortuner_2010</v>
      </c>
      <c r="H5184">
        <v>3000</v>
      </c>
      <c r="I5184" s="141" t="str">
        <f t="shared" si="242"/>
        <v>Toyota Fortuner_2010_3000</v>
      </c>
      <c r="J5184">
        <v>360000</v>
      </c>
    </row>
    <row r="5185" spans="1:10">
      <c r="A5185" t="s">
        <v>241</v>
      </c>
      <c r="B5185">
        <v>110</v>
      </c>
      <c r="C5185" t="s">
        <v>213</v>
      </c>
      <c r="D5185" t="s">
        <v>214</v>
      </c>
      <c r="E5185">
        <v>2010</v>
      </c>
      <c r="F5185" s="141" t="str">
        <f t="shared" si="243"/>
        <v>Toyota Fortuner</v>
      </c>
      <c r="G5185" s="141" t="str">
        <f t="shared" si="244"/>
        <v>Toyota Fortuner_2010</v>
      </c>
      <c r="H5185">
        <v>3000</v>
      </c>
      <c r="I5185" s="141" t="str">
        <f t="shared" si="242"/>
        <v>Toyota Fortuner_2010_3000</v>
      </c>
      <c r="J5185">
        <v>350000</v>
      </c>
    </row>
    <row r="5186" spans="1:10">
      <c r="A5186" t="s">
        <v>241</v>
      </c>
      <c r="B5186">
        <v>110</v>
      </c>
      <c r="C5186" t="s">
        <v>213</v>
      </c>
      <c r="D5186" t="s">
        <v>214</v>
      </c>
      <c r="E5186">
        <v>2010</v>
      </c>
      <c r="F5186" s="141" t="str">
        <f t="shared" si="243"/>
        <v>Toyota Fortuner</v>
      </c>
      <c r="G5186" s="141" t="str">
        <f t="shared" si="244"/>
        <v>Toyota Fortuner_2010</v>
      </c>
      <c r="H5186">
        <v>3000</v>
      </c>
      <c r="I5186" s="141" t="str">
        <f t="shared" si="242"/>
        <v>Toyota Fortuner_2010_3000</v>
      </c>
      <c r="J5186">
        <v>340000</v>
      </c>
    </row>
    <row r="5187" spans="1:10">
      <c r="A5187" t="s">
        <v>241</v>
      </c>
      <c r="B5187">
        <v>110</v>
      </c>
      <c r="C5187" t="s">
        <v>213</v>
      </c>
      <c r="D5187" t="s">
        <v>214</v>
      </c>
      <c r="E5187">
        <v>2010</v>
      </c>
      <c r="F5187" s="141" t="str">
        <f t="shared" si="243"/>
        <v>Toyota Fortuner</v>
      </c>
      <c r="G5187" s="141" t="str">
        <f t="shared" si="244"/>
        <v>Toyota Fortuner_2010</v>
      </c>
      <c r="H5187">
        <v>3000</v>
      </c>
      <c r="I5187" s="141" t="str">
        <f t="shared" ref="I5187:I5250" si="245">G5187&amp;"_"&amp;H5187</f>
        <v>Toyota Fortuner_2010_3000</v>
      </c>
      <c r="J5187">
        <v>330000</v>
      </c>
    </row>
    <row r="5188" spans="1:10">
      <c r="A5188" t="s">
        <v>241</v>
      </c>
      <c r="B5188">
        <v>110</v>
      </c>
      <c r="C5188" t="s">
        <v>213</v>
      </c>
      <c r="D5188" t="s">
        <v>214</v>
      </c>
      <c r="E5188">
        <v>2010</v>
      </c>
      <c r="F5188" s="141" t="str">
        <f t="shared" si="243"/>
        <v>Toyota Fortuner</v>
      </c>
      <c r="G5188" s="141" t="str">
        <f t="shared" si="244"/>
        <v>Toyota Fortuner_2010</v>
      </c>
      <c r="H5188">
        <v>3000</v>
      </c>
      <c r="I5188" s="141" t="str">
        <f t="shared" si="245"/>
        <v>Toyota Fortuner_2010_3000</v>
      </c>
      <c r="J5188">
        <v>320000</v>
      </c>
    </row>
    <row r="5189" spans="1:10">
      <c r="A5189" t="s">
        <v>241</v>
      </c>
      <c r="B5189">
        <v>110</v>
      </c>
      <c r="C5189" t="s">
        <v>213</v>
      </c>
      <c r="D5189" t="s">
        <v>214</v>
      </c>
      <c r="E5189">
        <v>2010</v>
      </c>
      <c r="F5189" s="141" t="str">
        <f t="shared" si="243"/>
        <v>Toyota Fortuner</v>
      </c>
      <c r="G5189" s="141" t="str">
        <f t="shared" si="244"/>
        <v>Toyota Fortuner_2010</v>
      </c>
      <c r="H5189">
        <v>3000</v>
      </c>
      <c r="I5189" s="141" t="str">
        <f t="shared" si="245"/>
        <v>Toyota Fortuner_2010_3000</v>
      </c>
      <c r="J5189">
        <v>310000</v>
      </c>
    </row>
    <row r="5190" spans="1:10">
      <c r="A5190" t="s">
        <v>241</v>
      </c>
      <c r="B5190">
        <v>110</v>
      </c>
      <c r="C5190" t="s">
        <v>213</v>
      </c>
      <c r="D5190" t="s">
        <v>214</v>
      </c>
      <c r="E5190">
        <v>2010</v>
      </c>
      <c r="F5190" s="141" t="str">
        <f t="shared" si="243"/>
        <v>Toyota Fortuner</v>
      </c>
      <c r="G5190" s="141" t="str">
        <f t="shared" si="244"/>
        <v>Toyota Fortuner_2010</v>
      </c>
      <c r="H5190">
        <v>3000</v>
      </c>
      <c r="I5190" s="141" t="str">
        <f t="shared" si="245"/>
        <v>Toyota Fortuner_2010_3000</v>
      </c>
      <c r="J5190">
        <v>300000</v>
      </c>
    </row>
    <row r="5191" spans="1:10">
      <c r="A5191" t="s">
        <v>241</v>
      </c>
      <c r="B5191">
        <v>110</v>
      </c>
      <c r="C5191" t="s">
        <v>213</v>
      </c>
      <c r="D5191" t="s">
        <v>214</v>
      </c>
      <c r="E5191">
        <v>2010</v>
      </c>
      <c r="F5191" s="141" t="str">
        <f t="shared" si="243"/>
        <v>Toyota Fortuner</v>
      </c>
      <c r="G5191" s="141" t="str">
        <f t="shared" si="244"/>
        <v>Toyota Fortuner_2010</v>
      </c>
      <c r="H5191">
        <v>3000</v>
      </c>
      <c r="I5191" s="141" t="str">
        <f t="shared" si="245"/>
        <v>Toyota Fortuner_2010_3000</v>
      </c>
      <c r="J5191">
        <v>290000</v>
      </c>
    </row>
    <row r="5192" spans="1:10">
      <c r="A5192" t="s">
        <v>241</v>
      </c>
      <c r="B5192">
        <v>110</v>
      </c>
      <c r="C5192" t="s">
        <v>213</v>
      </c>
      <c r="D5192" t="s">
        <v>214</v>
      </c>
      <c r="E5192">
        <v>2010</v>
      </c>
      <c r="F5192" s="141" t="str">
        <f t="shared" si="243"/>
        <v>Toyota Fortuner</v>
      </c>
      <c r="G5192" s="141" t="str">
        <f t="shared" si="244"/>
        <v>Toyota Fortuner_2010</v>
      </c>
      <c r="H5192">
        <v>3000</v>
      </c>
      <c r="I5192" s="141" t="str">
        <f t="shared" si="245"/>
        <v>Toyota Fortuner_2010_3000</v>
      </c>
      <c r="J5192">
        <v>280000</v>
      </c>
    </row>
    <row r="5193" spans="1:10">
      <c r="A5193" t="s">
        <v>241</v>
      </c>
      <c r="B5193">
        <v>110</v>
      </c>
      <c r="C5193" t="s">
        <v>213</v>
      </c>
      <c r="D5193" t="s">
        <v>214</v>
      </c>
      <c r="E5193">
        <v>2010</v>
      </c>
      <c r="F5193" s="141" t="str">
        <f t="shared" si="243"/>
        <v>Toyota Fortuner</v>
      </c>
      <c r="G5193" s="141" t="str">
        <f t="shared" si="244"/>
        <v>Toyota Fortuner_2010</v>
      </c>
      <c r="H5193">
        <v>2700</v>
      </c>
      <c r="I5193" s="141" t="str">
        <f t="shared" si="245"/>
        <v>Toyota Fortuner_2010_2700</v>
      </c>
      <c r="J5193">
        <v>290000</v>
      </c>
    </row>
    <row r="5194" spans="1:10">
      <c r="A5194" t="s">
        <v>241</v>
      </c>
      <c r="B5194">
        <v>110</v>
      </c>
      <c r="C5194" t="s">
        <v>213</v>
      </c>
      <c r="D5194" t="s">
        <v>214</v>
      </c>
      <c r="E5194">
        <v>2010</v>
      </c>
      <c r="F5194" s="141" t="str">
        <f t="shared" si="243"/>
        <v>Toyota Fortuner</v>
      </c>
      <c r="G5194" s="141" t="str">
        <f t="shared" si="244"/>
        <v>Toyota Fortuner_2010</v>
      </c>
      <c r="H5194">
        <v>2700</v>
      </c>
      <c r="I5194" s="141" t="str">
        <f t="shared" si="245"/>
        <v>Toyota Fortuner_2010_2700</v>
      </c>
      <c r="J5194">
        <v>280000</v>
      </c>
    </row>
    <row r="5195" spans="1:10">
      <c r="A5195" t="s">
        <v>241</v>
      </c>
      <c r="B5195">
        <v>110</v>
      </c>
      <c r="C5195" t="s">
        <v>213</v>
      </c>
      <c r="D5195" t="s">
        <v>214</v>
      </c>
      <c r="E5195">
        <v>2010</v>
      </c>
      <c r="F5195" s="141" t="str">
        <f t="shared" si="243"/>
        <v>Toyota Fortuner</v>
      </c>
      <c r="G5195" s="141" t="str">
        <f t="shared" si="244"/>
        <v>Toyota Fortuner_2010</v>
      </c>
      <c r="H5195">
        <v>2700</v>
      </c>
      <c r="I5195" s="141" t="str">
        <f t="shared" si="245"/>
        <v>Toyota Fortuner_2010_2700</v>
      </c>
      <c r="J5195">
        <v>270000</v>
      </c>
    </row>
    <row r="5196" spans="1:10">
      <c r="A5196" t="s">
        <v>241</v>
      </c>
      <c r="B5196">
        <v>110</v>
      </c>
      <c r="C5196" t="s">
        <v>213</v>
      </c>
      <c r="D5196" t="s">
        <v>214</v>
      </c>
      <c r="E5196">
        <v>2010</v>
      </c>
      <c r="F5196" s="141" t="str">
        <f t="shared" si="243"/>
        <v>Toyota Fortuner</v>
      </c>
      <c r="G5196" s="141" t="str">
        <f t="shared" si="244"/>
        <v>Toyota Fortuner_2010</v>
      </c>
      <c r="H5196">
        <v>2700</v>
      </c>
      <c r="I5196" s="141" t="str">
        <f t="shared" si="245"/>
        <v>Toyota Fortuner_2010_2700</v>
      </c>
      <c r="J5196">
        <v>260000</v>
      </c>
    </row>
    <row r="5197" spans="1:10">
      <c r="A5197" t="s">
        <v>241</v>
      </c>
      <c r="B5197">
        <v>110</v>
      </c>
      <c r="C5197" t="s">
        <v>213</v>
      </c>
      <c r="D5197" t="s">
        <v>214</v>
      </c>
      <c r="E5197">
        <v>2010</v>
      </c>
      <c r="F5197" s="141" t="str">
        <f t="shared" si="243"/>
        <v>Toyota Fortuner</v>
      </c>
      <c r="G5197" s="141" t="str">
        <f t="shared" si="244"/>
        <v>Toyota Fortuner_2010</v>
      </c>
      <c r="H5197">
        <v>2500</v>
      </c>
      <c r="I5197" s="141" t="str">
        <f t="shared" si="245"/>
        <v>Toyota Fortuner_2010_2500</v>
      </c>
      <c r="J5197">
        <v>280000</v>
      </c>
    </row>
    <row r="5198" spans="1:10">
      <c r="A5198" t="s">
        <v>241</v>
      </c>
      <c r="B5198">
        <v>110</v>
      </c>
      <c r="C5198" t="s">
        <v>213</v>
      </c>
      <c r="D5198" t="s">
        <v>214</v>
      </c>
      <c r="E5198">
        <v>2010</v>
      </c>
      <c r="F5198" s="141" t="str">
        <f t="shared" si="243"/>
        <v>Toyota Fortuner</v>
      </c>
      <c r="G5198" s="141" t="str">
        <f t="shared" si="244"/>
        <v>Toyota Fortuner_2010</v>
      </c>
      <c r="H5198">
        <v>2500</v>
      </c>
      <c r="I5198" s="141" t="str">
        <f t="shared" si="245"/>
        <v>Toyota Fortuner_2010_2500</v>
      </c>
      <c r="J5198">
        <v>270000</v>
      </c>
    </row>
    <row r="5199" spans="1:10">
      <c r="A5199" t="s">
        <v>241</v>
      </c>
      <c r="B5199">
        <v>110</v>
      </c>
      <c r="C5199" t="s">
        <v>213</v>
      </c>
      <c r="D5199" t="s">
        <v>214</v>
      </c>
      <c r="E5199">
        <v>2010</v>
      </c>
      <c r="F5199" s="141" t="str">
        <f t="shared" si="243"/>
        <v>Toyota Fortuner</v>
      </c>
      <c r="G5199" s="141" t="str">
        <f t="shared" si="244"/>
        <v>Toyota Fortuner_2010</v>
      </c>
      <c r="H5199">
        <v>2500</v>
      </c>
      <c r="I5199" s="141" t="str">
        <f t="shared" si="245"/>
        <v>Toyota Fortuner_2010_2500</v>
      </c>
      <c r="J5199">
        <v>260000</v>
      </c>
    </row>
    <row r="5200" spans="1:10">
      <c r="A5200" t="s">
        <v>241</v>
      </c>
      <c r="B5200">
        <v>110</v>
      </c>
      <c r="C5200" t="s">
        <v>213</v>
      </c>
      <c r="D5200" t="s">
        <v>214</v>
      </c>
      <c r="E5200">
        <v>2010</v>
      </c>
      <c r="F5200" s="141" t="str">
        <f t="shared" si="243"/>
        <v>Toyota Fortuner</v>
      </c>
      <c r="G5200" s="141" t="str">
        <f t="shared" si="244"/>
        <v>Toyota Fortuner_2010</v>
      </c>
      <c r="H5200">
        <v>2500</v>
      </c>
      <c r="I5200" s="141" t="str">
        <f t="shared" si="245"/>
        <v>Toyota Fortuner_2010_2500</v>
      </c>
      <c r="J5200">
        <v>250000</v>
      </c>
    </row>
    <row r="5201" spans="1:10">
      <c r="A5201" t="s">
        <v>239</v>
      </c>
      <c r="B5201">
        <v>320</v>
      </c>
      <c r="C5201" t="s">
        <v>213</v>
      </c>
      <c r="D5201" t="s">
        <v>216</v>
      </c>
      <c r="E5201">
        <v>2010</v>
      </c>
      <c r="F5201" s="141" t="str">
        <f t="shared" si="243"/>
        <v>Toyota Hilux Vigo</v>
      </c>
      <c r="G5201" s="141" t="str">
        <f t="shared" si="244"/>
        <v>Toyota Hilux Vigo_2010</v>
      </c>
      <c r="H5201">
        <v>2500</v>
      </c>
      <c r="I5201" s="141" t="str">
        <f t="shared" si="245"/>
        <v>Toyota Hilux Vigo_2010_2500</v>
      </c>
      <c r="J5201">
        <v>210000</v>
      </c>
    </row>
    <row r="5202" spans="1:10">
      <c r="A5202" t="s">
        <v>239</v>
      </c>
      <c r="B5202">
        <v>320</v>
      </c>
      <c r="C5202" t="s">
        <v>213</v>
      </c>
      <c r="D5202" t="s">
        <v>216</v>
      </c>
      <c r="E5202">
        <v>2010</v>
      </c>
      <c r="F5202" s="141" t="str">
        <f t="shared" si="243"/>
        <v>Toyota Hilux Vigo</v>
      </c>
      <c r="G5202" s="141" t="str">
        <f t="shared" si="244"/>
        <v>Toyota Hilux Vigo_2010</v>
      </c>
      <c r="H5202">
        <v>2500</v>
      </c>
      <c r="I5202" s="141" t="str">
        <f t="shared" si="245"/>
        <v>Toyota Hilux Vigo_2010_2500</v>
      </c>
      <c r="J5202">
        <v>200000</v>
      </c>
    </row>
    <row r="5203" spans="1:10">
      <c r="A5203" t="s">
        <v>239</v>
      </c>
      <c r="B5203">
        <v>320</v>
      </c>
      <c r="C5203" t="s">
        <v>213</v>
      </c>
      <c r="D5203" t="s">
        <v>216</v>
      </c>
      <c r="E5203">
        <v>2010</v>
      </c>
      <c r="F5203" s="141" t="str">
        <f t="shared" si="243"/>
        <v>Toyota Hilux Vigo</v>
      </c>
      <c r="G5203" s="141" t="str">
        <f t="shared" si="244"/>
        <v>Toyota Hilux Vigo_2010</v>
      </c>
      <c r="H5203">
        <v>2500</v>
      </c>
      <c r="I5203" s="141" t="str">
        <f t="shared" si="245"/>
        <v>Toyota Hilux Vigo_2010_2500</v>
      </c>
      <c r="J5203">
        <v>190000</v>
      </c>
    </row>
    <row r="5204" spans="1:10">
      <c r="A5204" t="s">
        <v>239</v>
      </c>
      <c r="B5204">
        <v>320</v>
      </c>
      <c r="C5204" t="s">
        <v>213</v>
      </c>
      <c r="D5204" t="s">
        <v>216</v>
      </c>
      <c r="E5204">
        <v>2010</v>
      </c>
      <c r="F5204" s="141" t="str">
        <f t="shared" si="243"/>
        <v>Toyota Hilux Vigo</v>
      </c>
      <c r="G5204" s="141" t="str">
        <f t="shared" si="244"/>
        <v>Toyota Hilux Vigo_2010</v>
      </c>
      <c r="H5204">
        <v>2500</v>
      </c>
      <c r="I5204" s="141" t="str">
        <f t="shared" si="245"/>
        <v>Toyota Hilux Vigo_2010_2500</v>
      </c>
      <c r="J5204">
        <v>180000</v>
      </c>
    </row>
    <row r="5205" spans="1:10">
      <c r="A5205" t="s">
        <v>239</v>
      </c>
      <c r="B5205">
        <v>320</v>
      </c>
      <c r="C5205" t="s">
        <v>213</v>
      </c>
      <c r="D5205" t="s">
        <v>216</v>
      </c>
      <c r="E5205">
        <v>2010</v>
      </c>
      <c r="F5205" s="141" t="str">
        <f t="shared" si="243"/>
        <v>Toyota Hilux Vigo</v>
      </c>
      <c r="G5205" s="141" t="str">
        <f t="shared" si="244"/>
        <v>Toyota Hilux Vigo_2010</v>
      </c>
      <c r="H5205">
        <v>2500</v>
      </c>
      <c r="I5205" s="141" t="str">
        <f t="shared" si="245"/>
        <v>Toyota Hilux Vigo_2010_2500</v>
      </c>
      <c r="J5205">
        <v>170000</v>
      </c>
    </row>
    <row r="5206" spans="1:10">
      <c r="A5206" t="s">
        <v>239</v>
      </c>
      <c r="B5206">
        <v>320</v>
      </c>
      <c r="C5206" t="s">
        <v>213</v>
      </c>
      <c r="D5206" t="s">
        <v>216</v>
      </c>
      <c r="E5206">
        <v>2010</v>
      </c>
      <c r="F5206" s="141" t="str">
        <f t="shared" si="243"/>
        <v>Toyota Hilux Vigo</v>
      </c>
      <c r="G5206" s="141" t="str">
        <f t="shared" si="244"/>
        <v>Toyota Hilux Vigo_2010</v>
      </c>
      <c r="H5206">
        <v>2500</v>
      </c>
      <c r="I5206" s="141" t="str">
        <f t="shared" si="245"/>
        <v>Toyota Hilux Vigo_2010_2500</v>
      </c>
      <c r="J5206">
        <v>160000</v>
      </c>
    </row>
    <row r="5207" spans="1:10">
      <c r="A5207" t="s">
        <v>239</v>
      </c>
      <c r="B5207">
        <v>320</v>
      </c>
      <c r="C5207" t="s">
        <v>213</v>
      </c>
      <c r="D5207" t="s">
        <v>216</v>
      </c>
      <c r="E5207">
        <v>2010</v>
      </c>
      <c r="F5207" s="141" t="str">
        <f t="shared" si="243"/>
        <v>Toyota Hilux Vigo</v>
      </c>
      <c r="G5207" s="141" t="str">
        <f t="shared" si="244"/>
        <v>Toyota Hilux Vigo_2010</v>
      </c>
      <c r="H5207">
        <v>2500</v>
      </c>
      <c r="I5207" s="141" t="str">
        <f t="shared" si="245"/>
        <v>Toyota Hilux Vigo_2010_2500</v>
      </c>
      <c r="J5207">
        <v>150000</v>
      </c>
    </row>
    <row r="5208" spans="1:10">
      <c r="A5208" t="s">
        <v>239</v>
      </c>
      <c r="B5208">
        <v>320</v>
      </c>
      <c r="C5208" t="s">
        <v>213</v>
      </c>
      <c r="D5208" t="s">
        <v>216</v>
      </c>
      <c r="E5208">
        <v>2010</v>
      </c>
      <c r="F5208" s="141" t="str">
        <f t="shared" si="243"/>
        <v>Toyota Hilux Vigo</v>
      </c>
      <c r="G5208" s="141" t="str">
        <f t="shared" si="244"/>
        <v>Toyota Hilux Vigo_2010</v>
      </c>
      <c r="H5208">
        <v>2500</v>
      </c>
      <c r="I5208" s="141" t="str">
        <f t="shared" si="245"/>
        <v>Toyota Hilux Vigo_2010_2500</v>
      </c>
      <c r="J5208">
        <v>140000</v>
      </c>
    </row>
    <row r="5209" spans="1:10">
      <c r="A5209" t="s">
        <v>239</v>
      </c>
      <c r="B5209">
        <v>320</v>
      </c>
      <c r="C5209" t="s">
        <v>213</v>
      </c>
      <c r="D5209" t="s">
        <v>216</v>
      </c>
      <c r="E5209">
        <v>2010</v>
      </c>
      <c r="F5209" s="141" t="str">
        <f t="shared" si="243"/>
        <v>Toyota Hilux Vigo</v>
      </c>
      <c r="G5209" s="141" t="str">
        <f t="shared" si="244"/>
        <v>Toyota Hilux Vigo_2010</v>
      </c>
      <c r="H5209">
        <v>2500</v>
      </c>
      <c r="I5209" s="141" t="str">
        <f t="shared" si="245"/>
        <v>Toyota Hilux Vigo_2010_2500</v>
      </c>
      <c r="J5209">
        <v>130000</v>
      </c>
    </row>
    <row r="5210" spans="1:10">
      <c r="A5210" t="s">
        <v>239</v>
      </c>
      <c r="B5210">
        <v>320</v>
      </c>
      <c r="C5210" t="s">
        <v>213</v>
      </c>
      <c r="D5210" t="s">
        <v>216</v>
      </c>
      <c r="E5210">
        <v>2010</v>
      </c>
      <c r="F5210" s="141" t="str">
        <f t="shared" si="243"/>
        <v>Toyota Hilux Vigo</v>
      </c>
      <c r="G5210" s="141" t="str">
        <f t="shared" si="244"/>
        <v>Toyota Hilux Vigo_2010</v>
      </c>
      <c r="H5210">
        <v>2500</v>
      </c>
      <c r="I5210" s="141" t="str">
        <f t="shared" si="245"/>
        <v>Toyota Hilux Vigo_2010_2500</v>
      </c>
      <c r="J5210">
        <v>120000</v>
      </c>
    </row>
    <row r="5211" spans="1:10">
      <c r="A5211" t="s">
        <v>239</v>
      </c>
      <c r="B5211">
        <v>320</v>
      </c>
      <c r="C5211" t="s">
        <v>213</v>
      </c>
      <c r="D5211" t="s">
        <v>216</v>
      </c>
      <c r="E5211">
        <v>2010</v>
      </c>
      <c r="F5211" s="141" t="str">
        <f t="shared" si="243"/>
        <v>Toyota Hilux Vigo</v>
      </c>
      <c r="G5211" s="141" t="str">
        <f t="shared" si="244"/>
        <v>Toyota Hilux Vigo_2010</v>
      </c>
      <c r="H5211">
        <v>2700</v>
      </c>
      <c r="I5211" s="141" t="str">
        <f t="shared" si="245"/>
        <v>Toyota Hilux Vigo_2010_2700</v>
      </c>
      <c r="J5211">
        <v>180000</v>
      </c>
    </row>
    <row r="5212" spans="1:10">
      <c r="A5212" t="s">
        <v>239</v>
      </c>
      <c r="B5212">
        <v>320</v>
      </c>
      <c r="C5212" t="s">
        <v>213</v>
      </c>
      <c r="D5212" t="s">
        <v>216</v>
      </c>
      <c r="E5212">
        <v>2010</v>
      </c>
      <c r="F5212" s="141" t="str">
        <f t="shared" si="243"/>
        <v>Toyota Hilux Vigo</v>
      </c>
      <c r="G5212" s="141" t="str">
        <f t="shared" si="244"/>
        <v>Toyota Hilux Vigo_2010</v>
      </c>
      <c r="H5212">
        <v>2700</v>
      </c>
      <c r="I5212" s="141" t="str">
        <f t="shared" si="245"/>
        <v>Toyota Hilux Vigo_2010_2700</v>
      </c>
      <c r="J5212">
        <v>170000</v>
      </c>
    </row>
    <row r="5213" spans="1:10">
      <c r="A5213" t="s">
        <v>239</v>
      </c>
      <c r="B5213">
        <v>320</v>
      </c>
      <c r="C5213" t="s">
        <v>213</v>
      </c>
      <c r="D5213" t="s">
        <v>216</v>
      </c>
      <c r="E5213">
        <v>2010</v>
      </c>
      <c r="F5213" s="141" t="str">
        <f t="shared" si="243"/>
        <v>Toyota Hilux Vigo</v>
      </c>
      <c r="G5213" s="141" t="str">
        <f t="shared" si="244"/>
        <v>Toyota Hilux Vigo_2010</v>
      </c>
      <c r="H5213">
        <v>2700</v>
      </c>
      <c r="I5213" s="141" t="str">
        <f t="shared" si="245"/>
        <v>Toyota Hilux Vigo_2010_2700</v>
      </c>
      <c r="J5213">
        <v>160000</v>
      </c>
    </row>
    <row r="5214" spans="1:10">
      <c r="A5214" t="s">
        <v>239</v>
      </c>
      <c r="B5214">
        <v>320</v>
      </c>
      <c r="C5214" t="s">
        <v>213</v>
      </c>
      <c r="D5214" t="s">
        <v>216</v>
      </c>
      <c r="E5214">
        <v>2010</v>
      </c>
      <c r="F5214" s="141" t="str">
        <f t="shared" si="243"/>
        <v>Toyota Hilux Vigo</v>
      </c>
      <c r="G5214" s="141" t="str">
        <f t="shared" si="244"/>
        <v>Toyota Hilux Vigo_2010</v>
      </c>
      <c r="H5214">
        <v>2700</v>
      </c>
      <c r="I5214" s="141" t="str">
        <f t="shared" si="245"/>
        <v>Toyota Hilux Vigo_2010_2700</v>
      </c>
      <c r="J5214">
        <v>150000</v>
      </c>
    </row>
    <row r="5215" spans="1:10">
      <c r="A5215" t="s">
        <v>239</v>
      </c>
      <c r="B5215">
        <v>320</v>
      </c>
      <c r="C5215" t="s">
        <v>213</v>
      </c>
      <c r="D5215" t="s">
        <v>216</v>
      </c>
      <c r="E5215">
        <v>2010</v>
      </c>
      <c r="F5215" s="141" t="str">
        <f t="shared" si="243"/>
        <v>Toyota Hilux Vigo</v>
      </c>
      <c r="G5215" s="141" t="str">
        <f t="shared" si="244"/>
        <v>Toyota Hilux Vigo_2010</v>
      </c>
      <c r="H5215">
        <v>2700</v>
      </c>
      <c r="I5215" s="141" t="str">
        <f t="shared" si="245"/>
        <v>Toyota Hilux Vigo_2010_2700</v>
      </c>
      <c r="J5215">
        <v>140000</v>
      </c>
    </row>
    <row r="5216" spans="1:10">
      <c r="A5216" t="s">
        <v>239</v>
      </c>
      <c r="B5216">
        <v>320</v>
      </c>
      <c r="C5216" t="s">
        <v>213</v>
      </c>
      <c r="D5216" t="s">
        <v>216</v>
      </c>
      <c r="E5216">
        <v>2010</v>
      </c>
      <c r="F5216" s="141" t="str">
        <f t="shared" si="243"/>
        <v>Toyota Hilux Vigo</v>
      </c>
      <c r="G5216" s="141" t="str">
        <f t="shared" si="244"/>
        <v>Toyota Hilux Vigo_2010</v>
      </c>
      <c r="H5216">
        <v>2700</v>
      </c>
      <c r="I5216" s="141" t="str">
        <f t="shared" si="245"/>
        <v>Toyota Hilux Vigo_2010_2700</v>
      </c>
      <c r="J5216">
        <v>130000</v>
      </c>
    </row>
    <row r="5217" spans="1:10">
      <c r="A5217" t="s">
        <v>239</v>
      </c>
      <c r="B5217">
        <v>320</v>
      </c>
      <c r="C5217" t="s">
        <v>213</v>
      </c>
      <c r="D5217" t="s">
        <v>216</v>
      </c>
      <c r="E5217">
        <v>2010</v>
      </c>
      <c r="F5217" s="141" t="str">
        <f t="shared" si="243"/>
        <v>Toyota Hilux Vigo</v>
      </c>
      <c r="G5217" s="141" t="str">
        <f t="shared" si="244"/>
        <v>Toyota Hilux Vigo_2010</v>
      </c>
      <c r="H5217">
        <v>2700</v>
      </c>
      <c r="I5217" s="141" t="str">
        <f t="shared" si="245"/>
        <v>Toyota Hilux Vigo_2010_2700</v>
      </c>
      <c r="J5217">
        <v>120000</v>
      </c>
    </row>
    <row r="5218" spans="1:10">
      <c r="A5218" t="s">
        <v>239</v>
      </c>
      <c r="B5218">
        <v>320</v>
      </c>
      <c r="C5218" t="s">
        <v>213</v>
      </c>
      <c r="D5218" t="s">
        <v>216</v>
      </c>
      <c r="E5218">
        <v>2010</v>
      </c>
      <c r="F5218" s="141" t="str">
        <f t="shared" si="243"/>
        <v>Toyota Hilux Vigo</v>
      </c>
      <c r="G5218" s="141" t="str">
        <f t="shared" si="244"/>
        <v>Toyota Hilux Vigo_2010</v>
      </c>
      <c r="H5218">
        <v>2700</v>
      </c>
      <c r="I5218" s="141" t="str">
        <f t="shared" si="245"/>
        <v>Toyota Hilux Vigo_2010_2700</v>
      </c>
      <c r="J5218">
        <v>110000</v>
      </c>
    </row>
    <row r="5219" spans="1:10">
      <c r="A5219" t="s">
        <v>239</v>
      </c>
      <c r="B5219">
        <v>320</v>
      </c>
      <c r="C5219" t="s">
        <v>213</v>
      </c>
      <c r="D5219" t="s">
        <v>216</v>
      </c>
      <c r="E5219">
        <v>2010</v>
      </c>
      <c r="F5219" s="141" t="str">
        <f t="shared" ref="F5219:F5282" si="246">C5219&amp;" "&amp;D5219</f>
        <v>Toyota Hilux Vigo</v>
      </c>
      <c r="G5219" s="141" t="str">
        <f t="shared" ref="G5219:G5282" si="247">F5219&amp;"_"&amp;E5219</f>
        <v>Toyota Hilux Vigo_2010</v>
      </c>
      <c r="H5219">
        <v>3000</v>
      </c>
      <c r="I5219" s="141" t="str">
        <f t="shared" si="245"/>
        <v>Toyota Hilux Vigo_2010_3000</v>
      </c>
      <c r="J5219">
        <v>230000</v>
      </c>
    </row>
    <row r="5220" spans="1:10">
      <c r="A5220" t="s">
        <v>239</v>
      </c>
      <c r="B5220">
        <v>320</v>
      </c>
      <c r="C5220" t="s">
        <v>213</v>
      </c>
      <c r="D5220" t="s">
        <v>216</v>
      </c>
      <c r="E5220">
        <v>2010</v>
      </c>
      <c r="F5220" s="141" t="str">
        <f t="shared" si="246"/>
        <v>Toyota Hilux Vigo</v>
      </c>
      <c r="G5220" s="141" t="str">
        <f t="shared" si="247"/>
        <v>Toyota Hilux Vigo_2010</v>
      </c>
      <c r="H5220">
        <v>3000</v>
      </c>
      <c r="I5220" s="141" t="str">
        <f t="shared" si="245"/>
        <v>Toyota Hilux Vigo_2010_3000</v>
      </c>
      <c r="J5220">
        <v>220000</v>
      </c>
    </row>
    <row r="5221" spans="1:10">
      <c r="A5221" t="s">
        <v>239</v>
      </c>
      <c r="B5221">
        <v>320</v>
      </c>
      <c r="C5221" t="s">
        <v>213</v>
      </c>
      <c r="D5221" t="s">
        <v>216</v>
      </c>
      <c r="E5221">
        <v>2010</v>
      </c>
      <c r="F5221" s="141" t="str">
        <f t="shared" si="246"/>
        <v>Toyota Hilux Vigo</v>
      </c>
      <c r="G5221" s="141" t="str">
        <f t="shared" si="247"/>
        <v>Toyota Hilux Vigo_2010</v>
      </c>
      <c r="H5221">
        <v>3000</v>
      </c>
      <c r="I5221" s="141" t="str">
        <f t="shared" si="245"/>
        <v>Toyota Hilux Vigo_2010_3000</v>
      </c>
      <c r="J5221">
        <v>210000</v>
      </c>
    </row>
    <row r="5222" spans="1:10">
      <c r="A5222" t="s">
        <v>239</v>
      </c>
      <c r="B5222">
        <v>320</v>
      </c>
      <c r="C5222" t="s">
        <v>213</v>
      </c>
      <c r="D5222" t="s">
        <v>216</v>
      </c>
      <c r="E5222">
        <v>2010</v>
      </c>
      <c r="F5222" s="141" t="str">
        <f t="shared" si="246"/>
        <v>Toyota Hilux Vigo</v>
      </c>
      <c r="G5222" s="141" t="str">
        <f t="shared" si="247"/>
        <v>Toyota Hilux Vigo_2010</v>
      </c>
      <c r="H5222">
        <v>3000</v>
      </c>
      <c r="I5222" s="141" t="str">
        <f t="shared" si="245"/>
        <v>Toyota Hilux Vigo_2010_3000</v>
      </c>
      <c r="J5222">
        <v>200000</v>
      </c>
    </row>
    <row r="5223" spans="1:10">
      <c r="A5223" t="s">
        <v>239</v>
      </c>
      <c r="B5223">
        <v>320</v>
      </c>
      <c r="C5223" t="s">
        <v>213</v>
      </c>
      <c r="D5223" t="s">
        <v>216</v>
      </c>
      <c r="E5223">
        <v>2010</v>
      </c>
      <c r="F5223" s="141" t="str">
        <f t="shared" si="246"/>
        <v>Toyota Hilux Vigo</v>
      </c>
      <c r="G5223" s="141" t="str">
        <f t="shared" si="247"/>
        <v>Toyota Hilux Vigo_2010</v>
      </c>
      <c r="H5223">
        <v>3000</v>
      </c>
      <c r="I5223" s="141" t="str">
        <f t="shared" si="245"/>
        <v>Toyota Hilux Vigo_2010_3000</v>
      </c>
      <c r="J5223">
        <v>190000</v>
      </c>
    </row>
    <row r="5224" spans="1:10">
      <c r="A5224" t="s">
        <v>239</v>
      </c>
      <c r="B5224">
        <v>320</v>
      </c>
      <c r="C5224" t="s">
        <v>213</v>
      </c>
      <c r="D5224" t="s">
        <v>216</v>
      </c>
      <c r="E5224">
        <v>2010</v>
      </c>
      <c r="F5224" s="141" t="str">
        <f t="shared" si="246"/>
        <v>Toyota Hilux Vigo</v>
      </c>
      <c r="G5224" s="141" t="str">
        <f t="shared" si="247"/>
        <v>Toyota Hilux Vigo_2010</v>
      </c>
      <c r="H5224">
        <v>3000</v>
      </c>
      <c r="I5224" s="141" t="str">
        <f t="shared" si="245"/>
        <v>Toyota Hilux Vigo_2010_3000</v>
      </c>
      <c r="J5224">
        <v>180000</v>
      </c>
    </row>
    <row r="5225" spans="1:10">
      <c r="A5225" t="s">
        <v>239</v>
      </c>
      <c r="B5225">
        <v>320</v>
      </c>
      <c r="C5225" t="s">
        <v>213</v>
      </c>
      <c r="D5225" t="s">
        <v>216</v>
      </c>
      <c r="E5225">
        <v>2010</v>
      </c>
      <c r="F5225" s="141" t="str">
        <f t="shared" si="246"/>
        <v>Toyota Hilux Vigo</v>
      </c>
      <c r="G5225" s="141" t="str">
        <f t="shared" si="247"/>
        <v>Toyota Hilux Vigo_2010</v>
      </c>
      <c r="H5225">
        <v>3000</v>
      </c>
      <c r="I5225" s="141" t="str">
        <f t="shared" si="245"/>
        <v>Toyota Hilux Vigo_2010_3000</v>
      </c>
      <c r="J5225">
        <v>170000</v>
      </c>
    </row>
    <row r="5226" spans="1:10">
      <c r="A5226" t="s">
        <v>239</v>
      </c>
      <c r="B5226">
        <v>320</v>
      </c>
      <c r="C5226" t="s">
        <v>213</v>
      </c>
      <c r="D5226" t="s">
        <v>216</v>
      </c>
      <c r="E5226">
        <v>2010</v>
      </c>
      <c r="F5226" s="141" t="str">
        <f t="shared" si="246"/>
        <v>Toyota Hilux Vigo</v>
      </c>
      <c r="G5226" s="141" t="str">
        <f t="shared" si="247"/>
        <v>Toyota Hilux Vigo_2010</v>
      </c>
      <c r="H5226">
        <v>3000</v>
      </c>
      <c r="I5226" s="141" t="str">
        <f t="shared" si="245"/>
        <v>Toyota Hilux Vigo_2010_3000</v>
      </c>
      <c r="J5226">
        <v>160000</v>
      </c>
    </row>
    <row r="5227" spans="1:10">
      <c r="A5227" t="s">
        <v>239</v>
      </c>
      <c r="B5227">
        <v>320</v>
      </c>
      <c r="C5227" t="s">
        <v>213</v>
      </c>
      <c r="D5227" t="s">
        <v>216</v>
      </c>
      <c r="E5227">
        <v>2010</v>
      </c>
      <c r="F5227" s="141" t="str">
        <f t="shared" si="246"/>
        <v>Toyota Hilux Vigo</v>
      </c>
      <c r="G5227" s="141" t="str">
        <f t="shared" si="247"/>
        <v>Toyota Hilux Vigo_2010</v>
      </c>
      <c r="H5227">
        <v>3000</v>
      </c>
      <c r="I5227" s="141" t="str">
        <f t="shared" si="245"/>
        <v>Toyota Hilux Vigo_2010_3000</v>
      </c>
      <c r="J5227">
        <v>150000</v>
      </c>
    </row>
    <row r="5228" spans="1:10">
      <c r="A5228" t="s">
        <v>239</v>
      </c>
      <c r="B5228">
        <v>320</v>
      </c>
      <c r="C5228" t="s">
        <v>213</v>
      </c>
      <c r="D5228" t="s">
        <v>216</v>
      </c>
      <c r="E5228">
        <v>2010</v>
      </c>
      <c r="F5228" s="141" t="str">
        <f t="shared" si="246"/>
        <v>Toyota Hilux Vigo</v>
      </c>
      <c r="G5228" s="141" t="str">
        <f t="shared" si="247"/>
        <v>Toyota Hilux Vigo_2010</v>
      </c>
      <c r="H5228">
        <v>3000</v>
      </c>
      <c r="I5228" s="141" t="str">
        <f t="shared" si="245"/>
        <v>Toyota Hilux Vigo_2010_3000</v>
      </c>
      <c r="J5228">
        <v>140000</v>
      </c>
    </row>
    <row r="5229" spans="1:10">
      <c r="A5229" t="s">
        <v>240</v>
      </c>
      <c r="B5229">
        <v>110</v>
      </c>
      <c r="C5229" t="s">
        <v>213</v>
      </c>
      <c r="D5229" t="s">
        <v>216</v>
      </c>
      <c r="E5229">
        <v>2010</v>
      </c>
      <c r="F5229" s="141" t="str">
        <f t="shared" si="246"/>
        <v>Toyota Hilux Vigo</v>
      </c>
      <c r="G5229" s="141" t="str">
        <f t="shared" si="247"/>
        <v>Toyota Hilux Vigo_2010</v>
      </c>
      <c r="H5229">
        <v>2500</v>
      </c>
      <c r="I5229" s="141" t="str">
        <f t="shared" si="245"/>
        <v>Toyota Hilux Vigo_2010_2500</v>
      </c>
      <c r="J5229">
        <v>230000</v>
      </c>
    </row>
    <row r="5230" spans="1:10">
      <c r="A5230" t="s">
        <v>240</v>
      </c>
      <c r="B5230">
        <v>110</v>
      </c>
      <c r="C5230" t="s">
        <v>213</v>
      </c>
      <c r="D5230" t="s">
        <v>216</v>
      </c>
      <c r="E5230">
        <v>2010</v>
      </c>
      <c r="F5230" s="141" t="str">
        <f t="shared" si="246"/>
        <v>Toyota Hilux Vigo</v>
      </c>
      <c r="G5230" s="141" t="str">
        <f t="shared" si="247"/>
        <v>Toyota Hilux Vigo_2010</v>
      </c>
      <c r="H5230">
        <v>2500</v>
      </c>
      <c r="I5230" s="141" t="str">
        <f t="shared" si="245"/>
        <v>Toyota Hilux Vigo_2010_2500</v>
      </c>
      <c r="J5230">
        <v>220000</v>
      </c>
    </row>
    <row r="5231" spans="1:10">
      <c r="A5231" t="s">
        <v>240</v>
      </c>
      <c r="B5231">
        <v>110</v>
      </c>
      <c r="C5231" t="s">
        <v>213</v>
      </c>
      <c r="D5231" t="s">
        <v>216</v>
      </c>
      <c r="E5231">
        <v>2010</v>
      </c>
      <c r="F5231" s="141" t="str">
        <f t="shared" si="246"/>
        <v>Toyota Hilux Vigo</v>
      </c>
      <c r="G5231" s="141" t="str">
        <f t="shared" si="247"/>
        <v>Toyota Hilux Vigo_2010</v>
      </c>
      <c r="H5231">
        <v>2500</v>
      </c>
      <c r="I5231" s="141" t="str">
        <f t="shared" si="245"/>
        <v>Toyota Hilux Vigo_2010_2500</v>
      </c>
      <c r="J5231">
        <v>210000</v>
      </c>
    </row>
    <row r="5232" spans="1:10">
      <c r="A5232" t="s">
        <v>240</v>
      </c>
      <c r="B5232">
        <v>110</v>
      </c>
      <c r="C5232" t="s">
        <v>213</v>
      </c>
      <c r="D5232" t="s">
        <v>216</v>
      </c>
      <c r="E5232">
        <v>2010</v>
      </c>
      <c r="F5232" s="141" t="str">
        <f t="shared" si="246"/>
        <v>Toyota Hilux Vigo</v>
      </c>
      <c r="G5232" s="141" t="str">
        <f t="shared" si="247"/>
        <v>Toyota Hilux Vigo_2010</v>
      </c>
      <c r="H5232">
        <v>2500</v>
      </c>
      <c r="I5232" s="141" t="str">
        <f t="shared" si="245"/>
        <v>Toyota Hilux Vigo_2010_2500</v>
      </c>
      <c r="J5232">
        <v>200000</v>
      </c>
    </row>
    <row r="5233" spans="1:10">
      <c r="A5233" t="s">
        <v>240</v>
      </c>
      <c r="B5233">
        <v>110</v>
      </c>
      <c r="C5233" t="s">
        <v>213</v>
      </c>
      <c r="D5233" t="s">
        <v>216</v>
      </c>
      <c r="E5233">
        <v>2010</v>
      </c>
      <c r="F5233" s="141" t="str">
        <f t="shared" si="246"/>
        <v>Toyota Hilux Vigo</v>
      </c>
      <c r="G5233" s="141" t="str">
        <f t="shared" si="247"/>
        <v>Toyota Hilux Vigo_2010</v>
      </c>
      <c r="H5233">
        <v>2500</v>
      </c>
      <c r="I5233" s="141" t="str">
        <f t="shared" si="245"/>
        <v>Toyota Hilux Vigo_2010_2500</v>
      </c>
      <c r="J5233">
        <v>190000</v>
      </c>
    </row>
    <row r="5234" spans="1:10">
      <c r="A5234" t="s">
        <v>240</v>
      </c>
      <c r="B5234">
        <v>110</v>
      </c>
      <c r="C5234" t="s">
        <v>213</v>
      </c>
      <c r="D5234" t="s">
        <v>216</v>
      </c>
      <c r="E5234">
        <v>2010</v>
      </c>
      <c r="F5234" s="141" t="str">
        <f t="shared" si="246"/>
        <v>Toyota Hilux Vigo</v>
      </c>
      <c r="G5234" s="141" t="str">
        <f t="shared" si="247"/>
        <v>Toyota Hilux Vigo_2010</v>
      </c>
      <c r="H5234">
        <v>2500</v>
      </c>
      <c r="I5234" s="141" t="str">
        <f t="shared" si="245"/>
        <v>Toyota Hilux Vigo_2010_2500</v>
      </c>
      <c r="J5234">
        <v>180000</v>
      </c>
    </row>
    <row r="5235" spans="1:10">
      <c r="A5235" t="s">
        <v>240</v>
      </c>
      <c r="B5235">
        <v>110</v>
      </c>
      <c r="C5235" t="s">
        <v>213</v>
      </c>
      <c r="D5235" t="s">
        <v>216</v>
      </c>
      <c r="E5235">
        <v>2010</v>
      </c>
      <c r="F5235" s="141" t="str">
        <f t="shared" si="246"/>
        <v>Toyota Hilux Vigo</v>
      </c>
      <c r="G5235" s="141" t="str">
        <f t="shared" si="247"/>
        <v>Toyota Hilux Vigo_2010</v>
      </c>
      <c r="H5235">
        <v>2500</v>
      </c>
      <c r="I5235" s="141" t="str">
        <f t="shared" si="245"/>
        <v>Toyota Hilux Vigo_2010_2500</v>
      </c>
      <c r="J5235">
        <v>170000</v>
      </c>
    </row>
    <row r="5236" spans="1:10">
      <c r="A5236" t="s">
        <v>240</v>
      </c>
      <c r="B5236">
        <v>110</v>
      </c>
      <c r="C5236" t="s">
        <v>213</v>
      </c>
      <c r="D5236" t="s">
        <v>216</v>
      </c>
      <c r="E5236">
        <v>2010</v>
      </c>
      <c r="F5236" s="141" t="str">
        <f t="shared" si="246"/>
        <v>Toyota Hilux Vigo</v>
      </c>
      <c r="G5236" s="141" t="str">
        <f t="shared" si="247"/>
        <v>Toyota Hilux Vigo_2010</v>
      </c>
      <c r="H5236">
        <v>2500</v>
      </c>
      <c r="I5236" s="141" t="str">
        <f t="shared" si="245"/>
        <v>Toyota Hilux Vigo_2010_2500</v>
      </c>
      <c r="J5236">
        <v>160000</v>
      </c>
    </row>
    <row r="5237" spans="1:10">
      <c r="A5237" t="s">
        <v>240</v>
      </c>
      <c r="B5237">
        <v>110</v>
      </c>
      <c r="C5237" t="s">
        <v>213</v>
      </c>
      <c r="D5237" t="s">
        <v>216</v>
      </c>
      <c r="E5237">
        <v>2010</v>
      </c>
      <c r="F5237" s="141" t="str">
        <f t="shared" si="246"/>
        <v>Toyota Hilux Vigo</v>
      </c>
      <c r="G5237" s="141" t="str">
        <f t="shared" si="247"/>
        <v>Toyota Hilux Vigo_2010</v>
      </c>
      <c r="H5237">
        <v>2700</v>
      </c>
      <c r="I5237" s="141" t="str">
        <f t="shared" si="245"/>
        <v>Toyota Hilux Vigo_2010_2700</v>
      </c>
      <c r="J5237">
        <v>170000</v>
      </c>
    </row>
    <row r="5238" spans="1:10">
      <c r="A5238" t="s">
        <v>240</v>
      </c>
      <c r="B5238">
        <v>110</v>
      </c>
      <c r="C5238" t="s">
        <v>213</v>
      </c>
      <c r="D5238" t="s">
        <v>216</v>
      </c>
      <c r="E5238">
        <v>2010</v>
      </c>
      <c r="F5238" s="141" t="str">
        <f t="shared" si="246"/>
        <v>Toyota Hilux Vigo</v>
      </c>
      <c r="G5238" s="141" t="str">
        <f t="shared" si="247"/>
        <v>Toyota Hilux Vigo_2010</v>
      </c>
      <c r="H5238">
        <v>2700</v>
      </c>
      <c r="I5238" s="141" t="str">
        <f t="shared" si="245"/>
        <v>Toyota Hilux Vigo_2010_2700</v>
      </c>
      <c r="J5238">
        <v>160000</v>
      </c>
    </row>
    <row r="5239" spans="1:10">
      <c r="A5239" t="s">
        <v>240</v>
      </c>
      <c r="B5239">
        <v>110</v>
      </c>
      <c r="C5239" t="s">
        <v>213</v>
      </c>
      <c r="D5239" t="s">
        <v>216</v>
      </c>
      <c r="E5239">
        <v>2010</v>
      </c>
      <c r="F5239" s="141" t="str">
        <f t="shared" si="246"/>
        <v>Toyota Hilux Vigo</v>
      </c>
      <c r="G5239" s="141" t="str">
        <f t="shared" si="247"/>
        <v>Toyota Hilux Vigo_2010</v>
      </c>
      <c r="H5239">
        <v>3000</v>
      </c>
      <c r="I5239" s="141" t="str">
        <f t="shared" si="245"/>
        <v>Toyota Hilux Vigo_2010_3000</v>
      </c>
      <c r="J5239">
        <v>280000</v>
      </c>
    </row>
    <row r="5240" spans="1:10">
      <c r="A5240" t="s">
        <v>240</v>
      </c>
      <c r="B5240">
        <v>110</v>
      </c>
      <c r="C5240" t="s">
        <v>213</v>
      </c>
      <c r="D5240" t="s">
        <v>216</v>
      </c>
      <c r="E5240">
        <v>2010</v>
      </c>
      <c r="F5240" s="141" t="str">
        <f t="shared" si="246"/>
        <v>Toyota Hilux Vigo</v>
      </c>
      <c r="G5240" s="141" t="str">
        <f t="shared" si="247"/>
        <v>Toyota Hilux Vigo_2010</v>
      </c>
      <c r="H5240">
        <v>3000</v>
      </c>
      <c r="I5240" s="141" t="str">
        <f t="shared" si="245"/>
        <v>Toyota Hilux Vigo_2010_3000</v>
      </c>
      <c r="J5240">
        <v>270000</v>
      </c>
    </row>
    <row r="5241" spans="1:10">
      <c r="A5241" t="s">
        <v>240</v>
      </c>
      <c r="B5241">
        <v>110</v>
      </c>
      <c r="C5241" t="s">
        <v>213</v>
      </c>
      <c r="D5241" t="s">
        <v>216</v>
      </c>
      <c r="E5241">
        <v>2010</v>
      </c>
      <c r="F5241" s="141" t="str">
        <f t="shared" si="246"/>
        <v>Toyota Hilux Vigo</v>
      </c>
      <c r="G5241" s="141" t="str">
        <f t="shared" si="247"/>
        <v>Toyota Hilux Vigo_2010</v>
      </c>
      <c r="H5241">
        <v>3000</v>
      </c>
      <c r="I5241" s="141" t="str">
        <f t="shared" si="245"/>
        <v>Toyota Hilux Vigo_2010_3000</v>
      </c>
      <c r="J5241">
        <v>260000</v>
      </c>
    </row>
    <row r="5242" spans="1:10">
      <c r="A5242" t="s">
        <v>240</v>
      </c>
      <c r="B5242">
        <v>110</v>
      </c>
      <c r="C5242" t="s">
        <v>213</v>
      </c>
      <c r="D5242" t="s">
        <v>216</v>
      </c>
      <c r="E5242">
        <v>2010</v>
      </c>
      <c r="F5242" s="141" t="str">
        <f t="shared" si="246"/>
        <v>Toyota Hilux Vigo</v>
      </c>
      <c r="G5242" s="141" t="str">
        <f t="shared" si="247"/>
        <v>Toyota Hilux Vigo_2010</v>
      </c>
      <c r="H5242">
        <v>3000</v>
      </c>
      <c r="I5242" s="141" t="str">
        <f t="shared" si="245"/>
        <v>Toyota Hilux Vigo_2010_3000</v>
      </c>
      <c r="J5242">
        <v>250000</v>
      </c>
    </row>
    <row r="5243" spans="1:10">
      <c r="A5243" t="s">
        <v>240</v>
      </c>
      <c r="B5243">
        <v>110</v>
      </c>
      <c r="C5243" t="s">
        <v>213</v>
      </c>
      <c r="D5243" t="s">
        <v>216</v>
      </c>
      <c r="E5243">
        <v>2010</v>
      </c>
      <c r="F5243" s="141" t="str">
        <f t="shared" si="246"/>
        <v>Toyota Hilux Vigo</v>
      </c>
      <c r="G5243" s="141" t="str">
        <f t="shared" si="247"/>
        <v>Toyota Hilux Vigo_2010</v>
      </c>
      <c r="H5243">
        <v>3000</v>
      </c>
      <c r="I5243" s="141" t="str">
        <f t="shared" si="245"/>
        <v>Toyota Hilux Vigo_2010_3000</v>
      </c>
      <c r="J5243">
        <v>240000</v>
      </c>
    </row>
    <row r="5244" spans="1:10">
      <c r="A5244" t="s">
        <v>240</v>
      </c>
      <c r="B5244">
        <v>110</v>
      </c>
      <c r="C5244" t="s">
        <v>213</v>
      </c>
      <c r="D5244" t="s">
        <v>216</v>
      </c>
      <c r="E5244">
        <v>2010</v>
      </c>
      <c r="F5244" s="141" t="str">
        <f t="shared" si="246"/>
        <v>Toyota Hilux Vigo</v>
      </c>
      <c r="G5244" s="141" t="str">
        <f t="shared" si="247"/>
        <v>Toyota Hilux Vigo_2010</v>
      </c>
      <c r="H5244">
        <v>3000</v>
      </c>
      <c r="I5244" s="141" t="str">
        <f t="shared" si="245"/>
        <v>Toyota Hilux Vigo_2010_3000</v>
      </c>
      <c r="J5244">
        <v>230000</v>
      </c>
    </row>
    <row r="5245" spans="1:10">
      <c r="A5245" t="s">
        <v>240</v>
      </c>
      <c r="B5245">
        <v>110</v>
      </c>
      <c r="C5245" t="s">
        <v>213</v>
      </c>
      <c r="D5245" t="s">
        <v>216</v>
      </c>
      <c r="E5245">
        <v>2010</v>
      </c>
      <c r="F5245" s="141" t="str">
        <f t="shared" si="246"/>
        <v>Toyota Hilux Vigo</v>
      </c>
      <c r="G5245" s="141" t="str">
        <f t="shared" si="247"/>
        <v>Toyota Hilux Vigo_2010</v>
      </c>
      <c r="H5245">
        <v>3000</v>
      </c>
      <c r="I5245" s="141" t="str">
        <f t="shared" si="245"/>
        <v>Toyota Hilux Vigo_2010_3000</v>
      </c>
      <c r="J5245">
        <v>220000</v>
      </c>
    </row>
    <row r="5246" spans="1:10">
      <c r="A5246" t="s">
        <v>240</v>
      </c>
      <c r="B5246">
        <v>110</v>
      </c>
      <c r="C5246" t="s">
        <v>213</v>
      </c>
      <c r="D5246" t="s">
        <v>216</v>
      </c>
      <c r="E5246">
        <v>2010</v>
      </c>
      <c r="F5246" s="141" t="str">
        <f t="shared" si="246"/>
        <v>Toyota Hilux Vigo</v>
      </c>
      <c r="G5246" s="141" t="str">
        <f t="shared" si="247"/>
        <v>Toyota Hilux Vigo_2010</v>
      </c>
      <c r="H5246">
        <v>3000</v>
      </c>
      <c r="I5246" s="141" t="str">
        <f t="shared" si="245"/>
        <v>Toyota Hilux Vigo_2010_3000</v>
      </c>
      <c r="J5246">
        <v>210000</v>
      </c>
    </row>
    <row r="5247" spans="1:10">
      <c r="A5247" t="s">
        <v>240</v>
      </c>
      <c r="B5247">
        <v>110</v>
      </c>
      <c r="C5247" t="s">
        <v>213</v>
      </c>
      <c r="D5247" t="s">
        <v>216</v>
      </c>
      <c r="E5247">
        <v>2010</v>
      </c>
      <c r="F5247" s="141" t="str">
        <f t="shared" si="246"/>
        <v>Toyota Hilux Vigo</v>
      </c>
      <c r="G5247" s="141" t="str">
        <f t="shared" si="247"/>
        <v>Toyota Hilux Vigo_2010</v>
      </c>
      <c r="H5247">
        <v>3000</v>
      </c>
      <c r="I5247" s="141" t="str">
        <f t="shared" si="245"/>
        <v>Toyota Hilux Vigo_2010_3000</v>
      </c>
      <c r="J5247">
        <v>200000</v>
      </c>
    </row>
    <row r="5248" spans="1:10">
      <c r="A5248" t="s">
        <v>241</v>
      </c>
      <c r="B5248">
        <v>110</v>
      </c>
      <c r="C5248" t="s">
        <v>213</v>
      </c>
      <c r="D5248" t="s">
        <v>214</v>
      </c>
      <c r="E5248">
        <v>2011</v>
      </c>
      <c r="F5248" s="141" t="str">
        <f t="shared" si="246"/>
        <v>Toyota Fortuner</v>
      </c>
      <c r="G5248" s="141" t="str">
        <f t="shared" si="247"/>
        <v>Toyota Fortuner_2011</v>
      </c>
      <c r="H5248">
        <v>2500</v>
      </c>
      <c r="I5248" s="141" t="str">
        <f t="shared" si="245"/>
        <v>Toyota Fortuner_2011_2500</v>
      </c>
      <c r="J5248">
        <v>310000</v>
      </c>
    </row>
    <row r="5249" spans="1:10">
      <c r="A5249" t="s">
        <v>241</v>
      </c>
      <c r="B5249">
        <v>110</v>
      </c>
      <c r="C5249" t="s">
        <v>213</v>
      </c>
      <c r="D5249" t="s">
        <v>214</v>
      </c>
      <c r="E5249">
        <v>2011</v>
      </c>
      <c r="F5249" s="141" t="str">
        <f t="shared" si="246"/>
        <v>Toyota Fortuner</v>
      </c>
      <c r="G5249" s="141" t="str">
        <f t="shared" si="247"/>
        <v>Toyota Fortuner_2011</v>
      </c>
      <c r="H5249">
        <v>2500</v>
      </c>
      <c r="I5249" s="141" t="str">
        <f t="shared" si="245"/>
        <v>Toyota Fortuner_2011_2500</v>
      </c>
      <c r="J5249">
        <v>300000</v>
      </c>
    </row>
    <row r="5250" spans="1:10">
      <c r="A5250" t="s">
        <v>241</v>
      </c>
      <c r="B5250">
        <v>110</v>
      </c>
      <c r="C5250" t="s">
        <v>213</v>
      </c>
      <c r="D5250" t="s">
        <v>214</v>
      </c>
      <c r="E5250">
        <v>2011</v>
      </c>
      <c r="F5250" s="141" t="str">
        <f t="shared" si="246"/>
        <v>Toyota Fortuner</v>
      </c>
      <c r="G5250" s="141" t="str">
        <f t="shared" si="247"/>
        <v>Toyota Fortuner_2011</v>
      </c>
      <c r="H5250">
        <v>2500</v>
      </c>
      <c r="I5250" s="141" t="str">
        <f t="shared" si="245"/>
        <v>Toyota Fortuner_2011_2500</v>
      </c>
      <c r="J5250">
        <v>290000</v>
      </c>
    </row>
    <row r="5251" spans="1:10">
      <c r="A5251" t="s">
        <v>241</v>
      </c>
      <c r="B5251">
        <v>110</v>
      </c>
      <c r="C5251" t="s">
        <v>213</v>
      </c>
      <c r="D5251" t="s">
        <v>214</v>
      </c>
      <c r="E5251">
        <v>2011</v>
      </c>
      <c r="F5251" s="141" t="str">
        <f t="shared" si="246"/>
        <v>Toyota Fortuner</v>
      </c>
      <c r="G5251" s="141" t="str">
        <f t="shared" si="247"/>
        <v>Toyota Fortuner_2011</v>
      </c>
      <c r="H5251">
        <v>2500</v>
      </c>
      <c r="I5251" s="141" t="str">
        <f t="shared" ref="I5251:I5314" si="248">G5251&amp;"_"&amp;H5251</f>
        <v>Toyota Fortuner_2011_2500</v>
      </c>
      <c r="J5251">
        <v>280000</v>
      </c>
    </row>
    <row r="5252" spans="1:10">
      <c r="A5252" t="s">
        <v>241</v>
      </c>
      <c r="B5252">
        <v>110</v>
      </c>
      <c r="C5252" t="s">
        <v>213</v>
      </c>
      <c r="D5252" t="s">
        <v>214</v>
      </c>
      <c r="E5252">
        <v>2011</v>
      </c>
      <c r="F5252" s="141" t="str">
        <f t="shared" si="246"/>
        <v>Toyota Fortuner</v>
      </c>
      <c r="G5252" s="141" t="str">
        <f t="shared" si="247"/>
        <v>Toyota Fortuner_2011</v>
      </c>
      <c r="H5252">
        <v>2500</v>
      </c>
      <c r="I5252" s="141" t="str">
        <f t="shared" si="248"/>
        <v>Toyota Fortuner_2011_2500</v>
      </c>
      <c r="J5252">
        <v>270000</v>
      </c>
    </row>
    <row r="5253" spans="1:10">
      <c r="A5253" t="s">
        <v>241</v>
      </c>
      <c r="B5253">
        <v>110</v>
      </c>
      <c r="C5253" t="s">
        <v>213</v>
      </c>
      <c r="D5253" t="s">
        <v>214</v>
      </c>
      <c r="E5253">
        <v>2011</v>
      </c>
      <c r="F5253" s="141" t="str">
        <f t="shared" si="246"/>
        <v>Toyota Fortuner</v>
      </c>
      <c r="G5253" s="141" t="str">
        <f t="shared" si="247"/>
        <v>Toyota Fortuner_2011</v>
      </c>
      <c r="H5253">
        <v>2500</v>
      </c>
      <c r="I5253" s="141" t="str">
        <f t="shared" si="248"/>
        <v>Toyota Fortuner_2011_2500</v>
      </c>
      <c r="J5253">
        <v>260000</v>
      </c>
    </row>
    <row r="5254" spans="1:10">
      <c r="A5254" t="s">
        <v>241</v>
      </c>
      <c r="B5254">
        <v>110</v>
      </c>
      <c r="C5254" t="s">
        <v>213</v>
      </c>
      <c r="D5254" t="s">
        <v>214</v>
      </c>
      <c r="E5254">
        <v>2011</v>
      </c>
      <c r="F5254" s="141" t="str">
        <f t="shared" si="246"/>
        <v>Toyota Fortuner</v>
      </c>
      <c r="G5254" s="141" t="str">
        <f t="shared" si="247"/>
        <v>Toyota Fortuner_2011</v>
      </c>
      <c r="H5254">
        <v>2700</v>
      </c>
      <c r="I5254" s="141" t="str">
        <f t="shared" si="248"/>
        <v>Toyota Fortuner_2011_2700</v>
      </c>
      <c r="J5254">
        <v>330000</v>
      </c>
    </row>
    <row r="5255" spans="1:10">
      <c r="A5255" t="s">
        <v>241</v>
      </c>
      <c r="B5255">
        <v>110</v>
      </c>
      <c r="C5255" t="s">
        <v>213</v>
      </c>
      <c r="D5255" t="s">
        <v>214</v>
      </c>
      <c r="E5255">
        <v>2011</v>
      </c>
      <c r="F5255" s="141" t="str">
        <f t="shared" si="246"/>
        <v>Toyota Fortuner</v>
      </c>
      <c r="G5255" s="141" t="str">
        <f t="shared" si="247"/>
        <v>Toyota Fortuner_2011</v>
      </c>
      <c r="H5255">
        <v>2700</v>
      </c>
      <c r="I5255" s="141" t="str">
        <f t="shared" si="248"/>
        <v>Toyota Fortuner_2011_2700</v>
      </c>
      <c r="J5255">
        <v>320000</v>
      </c>
    </row>
    <row r="5256" spans="1:10">
      <c r="A5256" t="s">
        <v>241</v>
      </c>
      <c r="B5256">
        <v>110</v>
      </c>
      <c r="C5256" t="s">
        <v>213</v>
      </c>
      <c r="D5256" t="s">
        <v>214</v>
      </c>
      <c r="E5256">
        <v>2011</v>
      </c>
      <c r="F5256" s="141" t="str">
        <f t="shared" si="246"/>
        <v>Toyota Fortuner</v>
      </c>
      <c r="G5256" s="141" t="str">
        <f t="shared" si="247"/>
        <v>Toyota Fortuner_2011</v>
      </c>
      <c r="H5256">
        <v>2700</v>
      </c>
      <c r="I5256" s="141" t="str">
        <f t="shared" si="248"/>
        <v>Toyota Fortuner_2011_2700</v>
      </c>
      <c r="J5256">
        <v>310000</v>
      </c>
    </row>
    <row r="5257" spans="1:10">
      <c r="A5257" t="s">
        <v>241</v>
      </c>
      <c r="B5257">
        <v>110</v>
      </c>
      <c r="C5257" t="s">
        <v>213</v>
      </c>
      <c r="D5257" t="s">
        <v>214</v>
      </c>
      <c r="E5257">
        <v>2011</v>
      </c>
      <c r="F5257" s="141" t="str">
        <f t="shared" si="246"/>
        <v>Toyota Fortuner</v>
      </c>
      <c r="G5257" s="141" t="str">
        <f t="shared" si="247"/>
        <v>Toyota Fortuner_2011</v>
      </c>
      <c r="H5257">
        <v>2700</v>
      </c>
      <c r="I5257" s="141" t="str">
        <f t="shared" si="248"/>
        <v>Toyota Fortuner_2011_2700</v>
      </c>
      <c r="J5257">
        <v>300000</v>
      </c>
    </row>
    <row r="5258" spans="1:10">
      <c r="A5258" t="s">
        <v>241</v>
      </c>
      <c r="B5258">
        <v>110</v>
      </c>
      <c r="C5258" t="s">
        <v>213</v>
      </c>
      <c r="D5258" t="s">
        <v>214</v>
      </c>
      <c r="E5258">
        <v>2011</v>
      </c>
      <c r="F5258" s="141" t="str">
        <f t="shared" si="246"/>
        <v>Toyota Fortuner</v>
      </c>
      <c r="G5258" s="141" t="str">
        <f t="shared" si="247"/>
        <v>Toyota Fortuner_2011</v>
      </c>
      <c r="H5258">
        <v>2700</v>
      </c>
      <c r="I5258" s="141" t="str">
        <f t="shared" si="248"/>
        <v>Toyota Fortuner_2011_2700</v>
      </c>
      <c r="J5258">
        <v>290000</v>
      </c>
    </row>
    <row r="5259" spans="1:10">
      <c r="A5259" t="s">
        <v>241</v>
      </c>
      <c r="B5259">
        <v>110</v>
      </c>
      <c r="C5259" t="s">
        <v>213</v>
      </c>
      <c r="D5259" t="s">
        <v>214</v>
      </c>
      <c r="E5259">
        <v>2011</v>
      </c>
      <c r="F5259" s="141" t="str">
        <f t="shared" si="246"/>
        <v>Toyota Fortuner</v>
      </c>
      <c r="G5259" s="141" t="str">
        <f t="shared" si="247"/>
        <v>Toyota Fortuner_2011</v>
      </c>
      <c r="H5259">
        <v>2700</v>
      </c>
      <c r="I5259" s="141" t="str">
        <f t="shared" si="248"/>
        <v>Toyota Fortuner_2011_2700</v>
      </c>
      <c r="J5259">
        <v>280000</v>
      </c>
    </row>
    <row r="5260" spans="1:10">
      <c r="A5260" t="s">
        <v>241</v>
      </c>
      <c r="B5260">
        <v>110</v>
      </c>
      <c r="C5260" t="s">
        <v>213</v>
      </c>
      <c r="D5260" t="s">
        <v>214</v>
      </c>
      <c r="E5260">
        <v>2011</v>
      </c>
      <c r="F5260" s="141" t="str">
        <f t="shared" si="246"/>
        <v>Toyota Fortuner</v>
      </c>
      <c r="G5260" s="141" t="str">
        <f t="shared" si="247"/>
        <v>Toyota Fortuner_2011</v>
      </c>
      <c r="H5260">
        <v>2700</v>
      </c>
      <c r="I5260" s="141" t="str">
        <f t="shared" si="248"/>
        <v>Toyota Fortuner_2011_2700</v>
      </c>
      <c r="J5260">
        <v>270000</v>
      </c>
    </row>
    <row r="5261" spans="1:10">
      <c r="A5261" t="s">
        <v>241</v>
      </c>
      <c r="B5261">
        <v>110</v>
      </c>
      <c r="C5261" t="s">
        <v>213</v>
      </c>
      <c r="D5261" t="s">
        <v>214</v>
      </c>
      <c r="E5261">
        <v>2011</v>
      </c>
      <c r="F5261" s="141" t="str">
        <f t="shared" si="246"/>
        <v>Toyota Fortuner</v>
      </c>
      <c r="G5261" s="141" t="str">
        <f t="shared" si="247"/>
        <v>Toyota Fortuner_2011</v>
      </c>
      <c r="H5261">
        <v>3000</v>
      </c>
      <c r="I5261" s="141" t="str">
        <f t="shared" si="248"/>
        <v>Toyota Fortuner_2011_3000</v>
      </c>
      <c r="J5261">
        <v>440000</v>
      </c>
    </row>
    <row r="5262" spans="1:10">
      <c r="A5262" t="s">
        <v>241</v>
      </c>
      <c r="B5262">
        <v>110</v>
      </c>
      <c r="C5262" t="s">
        <v>213</v>
      </c>
      <c r="D5262" t="s">
        <v>214</v>
      </c>
      <c r="E5262">
        <v>2011</v>
      </c>
      <c r="F5262" s="141" t="str">
        <f t="shared" si="246"/>
        <v>Toyota Fortuner</v>
      </c>
      <c r="G5262" s="141" t="str">
        <f t="shared" si="247"/>
        <v>Toyota Fortuner_2011</v>
      </c>
      <c r="H5262">
        <v>3000</v>
      </c>
      <c r="I5262" s="141" t="str">
        <f t="shared" si="248"/>
        <v>Toyota Fortuner_2011_3000</v>
      </c>
      <c r="J5262">
        <v>430000</v>
      </c>
    </row>
    <row r="5263" spans="1:10">
      <c r="A5263" t="s">
        <v>241</v>
      </c>
      <c r="B5263">
        <v>110</v>
      </c>
      <c r="C5263" t="s">
        <v>213</v>
      </c>
      <c r="D5263" t="s">
        <v>214</v>
      </c>
      <c r="E5263">
        <v>2011</v>
      </c>
      <c r="F5263" s="141" t="str">
        <f t="shared" si="246"/>
        <v>Toyota Fortuner</v>
      </c>
      <c r="G5263" s="141" t="str">
        <f t="shared" si="247"/>
        <v>Toyota Fortuner_2011</v>
      </c>
      <c r="H5263">
        <v>3000</v>
      </c>
      <c r="I5263" s="141" t="str">
        <f t="shared" si="248"/>
        <v>Toyota Fortuner_2011_3000</v>
      </c>
      <c r="J5263">
        <v>420000</v>
      </c>
    </row>
    <row r="5264" spans="1:10">
      <c r="A5264" t="s">
        <v>241</v>
      </c>
      <c r="B5264">
        <v>110</v>
      </c>
      <c r="C5264" t="s">
        <v>213</v>
      </c>
      <c r="D5264" t="s">
        <v>214</v>
      </c>
      <c r="E5264">
        <v>2011</v>
      </c>
      <c r="F5264" s="141" t="str">
        <f t="shared" si="246"/>
        <v>Toyota Fortuner</v>
      </c>
      <c r="G5264" s="141" t="str">
        <f t="shared" si="247"/>
        <v>Toyota Fortuner_2011</v>
      </c>
      <c r="H5264">
        <v>3000</v>
      </c>
      <c r="I5264" s="141" t="str">
        <f t="shared" si="248"/>
        <v>Toyota Fortuner_2011_3000</v>
      </c>
      <c r="J5264">
        <v>410000</v>
      </c>
    </row>
    <row r="5265" spans="1:10">
      <c r="A5265" t="s">
        <v>241</v>
      </c>
      <c r="B5265">
        <v>110</v>
      </c>
      <c r="C5265" t="s">
        <v>213</v>
      </c>
      <c r="D5265" t="s">
        <v>214</v>
      </c>
      <c r="E5265">
        <v>2011</v>
      </c>
      <c r="F5265" s="141" t="str">
        <f t="shared" si="246"/>
        <v>Toyota Fortuner</v>
      </c>
      <c r="G5265" s="141" t="str">
        <f t="shared" si="247"/>
        <v>Toyota Fortuner_2011</v>
      </c>
      <c r="H5265">
        <v>3000</v>
      </c>
      <c r="I5265" s="141" t="str">
        <f t="shared" si="248"/>
        <v>Toyota Fortuner_2011_3000</v>
      </c>
      <c r="J5265">
        <v>400000</v>
      </c>
    </row>
    <row r="5266" spans="1:10">
      <c r="A5266" t="s">
        <v>241</v>
      </c>
      <c r="B5266">
        <v>110</v>
      </c>
      <c r="C5266" t="s">
        <v>213</v>
      </c>
      <c r="D5266" t="s">
        <v>214</v>
      </c>
      <c r="E5266">
        <v>2011</v>
      </c>
      <c r="F5266" s="141" t="str">
        <f t="shared" si="246"/>
        <v>Toyota Fortuner</v>
      </c>
      <c r="G5266" s="141" t="str">
        <f t="shared" si="247"/>
        <v>Toyota Fortuner_2011</v>
      </c>
      <c r="H5266">
        <v>3000</v>
      </c>
      <c r="I5266" s="141" t="str">
        <f t="shared" si="248"/>
        <v>Toyota Fortuner_2011_3000</v>
      </c>
      <c r="J5266">
        <v>390000</v>
      </c>
    </row>
    <row r="5267" spans="1:10">
      <c r="A5267" t="s">
        <v>241</v>
      </c>
      <c r="B5267">
        <v>110</v>
      </c>
      <c r="C5267" t="s">
        <v>213</v>
      </c>
      <c r="D5267" t="s">
        <v>214</v>
      </c>
      <c r="E5267">
        <v>2011</v>
      </c>
      <c r="F5267" s="141" t="str">
        <f t="shared" si="246"/>
        <v>Toyota Fortuner</v>
      </c>
      <c r="G5267" s="141" t="str">
        <f t="shared" si="247"/>
        <v>Toyota Fortuner_2011</v>
      </c>
      <c r="H5267">
        <v>3000</v>
      </c>
      <c r="I5267" s="141" t="str">
        <f t="shared" si="248"/>
        <v>Toyota Fortuner_2011_3000</v>
      </c>
      <c r="J5267">
        <v>380000</v>
      </c>
    </row>
    <row r="5268" spans="1:10">
      <c r="A5268" t="s">
        <v>241</v>
      </c>
      <c r="B5268">
        <v>110</v>
      </c>
      <c r="C5268" t="s">
        <v>213</v>
      </c>
      <c r="D5268" t="s">
        <v>214</v>
      </c>
      <c r="E5268">
        <v>2011</v>
      </c>
      <c r="F5268" s="141" t="str">
        <f t="shared" si="246"/>
        <v>Toyota Fortuner</v>
      </c>
      <c r="G5268" s="141" t="str">
        <f t="shared" si="247"/>
        <v>Toyota Fortuner_2011</v>
      </c>
      <c r="H5268">
        <v>3000</v>
      </c>
      <c r="I5268" s="141" t="str">
        <f t="shared" si="248"/>
        <v>Toyota Fortuner_2011_3000</v>
      </c>
      <c r="J5268">
        <v>370000</v>
      </c>
    </row>
    <row r="5269" spans="1:10">
      <c r="A5269" t="s">
        <v>241</v>
      </c>
      <c r="B5269">
        <v>110</v>
      </c>
      <c r="C5269" t="s">
        <v>213</v>
      </c>
      <c r="D5269" t="s">
        <v>214</v>
      </c>
      <c r="E5269">
        <v>2011</v>
      </c>
      <c r="F5269" s="141" t="str">
        <f t="shared" si="246"/>
        <v>Toyota Fortuner</v>
      </c>
      <c r="G5269" s="141" t="str">
        <f t="shared" si="247"/>
        <v>Toyota Fortuner_2011</v>
      </c>
      <c r="H5269">
        <v>3000</v>
      </c>
      <c r="I5269" s="141" t="str">
        <f t="shared" si="248"/>
        <v>Toyota Fortuner_2011_3000</v>
      </c>
      <c r="J5269">
        <v>360000</v>
      </c>
    </row>
    <row r="5270" spans="1:10">
      <c r="A5270" t="s">
        <v>241</v>
      </c>
      <c r="B5270">
        <v>110</v>
      </c>
      <c r="C5270" t="s">
        <v>213</v>
      </c>
      <c r="D5270" t="s">
        <v>214</v>
      </c>
      <c r="E5270">
        <v>2011</v>
      </c>
      <c r="F5270" s="141" t="str">
        <f t="shared" si="246"/>
        <v>Toyota Fortuner</v>
      </c>
      <c r="G5270" s="141" t="str">
        <f t="shared" si="247"/>
        <v>Toyota Fortuner_2011</v>
      </c>
      <c r="H5270">
        <v>3000</v>
      </c>
      <c r="I5270" s="141" t="str">
        <f t="shared" si="248"/>
        <v>Toyota Fortuner_2011_3000</v>
      </c>
      <c r="J5270">
        <v>350000</v>
      </c>
    </row>
    <row r="5271" spans="1:10">
      <c r="A5271" t="s">
        <v>241</v>
      </c>
      <c r="B5271">
        <v>110</v>
      </c>
      <c r="C5271" t="s">
        <v>213</v>
      </c>
      <c r="D5271" t="s">
        <v>214</v>
      </c>
      <c r="E5271">
        <v>2011</v>
      </c>
      <c r="F5271" s="141" t="str">
        <f t="shared" si="246"/>
        <v>Toyota Fortuner</v>
      </c>
      <c r="G5271" s="141" t="str">
        <f t="shared" si="247"/>
        <v>Toyota Fortuner_2011</v>
      </c>
      <c r="H5271">
        <v>3000</v>
      </c>
      <c r="I5271" s="141" t="str">
        <f t="shared" si="248"/>
        <v>Toyota Fortuner_2011_3000</v>
      </c>
      <c r="J5271">
        <v>340000</v>
      </c>
    </row>
    <row r="5272" spans="1:10">
      <c r="A5272" t="s">
        <v>241</v>
      </c>
      <c r="B5272">
        <v>110</v>
      </c>
      <c r="C5272" t="s">
        <v>213</v>
      </c>
      <c r="D5272" t="s">
        <v>214</v>
      </c>
      <c r="E5272">
        <v>2011</v>
      </c>
      <c r="F5272" s="141" t="str">
        <f t="shared" si="246"/>
        <v>Toyota Fortuner</v>
      </c>
      <c r="G5272" s="141" t="str">
        <f t="shared" si="247"/>
        <v>Toyota Fortuner_2011</v>
      </c>
      <c r="H5272">
        <v>3000</v>
      </c>
      <c r="I5272" s="141" t="str">
        <f t="shared" si="248"/>
        <v>Toyota Fortuner_2011_3000</v>
      </c>
      <c r="J5272">
        <v>330000</v>
      </c>
    </row>
    <row r="5273" spans="1:10">
      <c r="A5273" t="s">
        <v>241</v>
      </c>
      <c r="B5273">
        <v>110</v>
      </c>
      <c r="C5273" t="s">
        <v>213</v>
      </c>
      <c r="D5273" t="s">
        <v>214</v>
      </c>
      <c r="E5273">
        <v>2011</v>
      </c>
      <c r="F5273" s="141" t="str">
        <f t="shared" si="246"/>
        <v>Toyota Fortuner</v>
      </c>
      <c r="G5273" s="141" t="str">
        <f t="shared" si="247"/>
        <v>Toyota Fortuner_2011</v>
      </c>
      <c r="H5273">
        <v>3000</v>
      </c>
      <c r="I5273" s="141" t="str">
        <f t="shared" si="248"/>
        <v>Toyota Fortuner_2011_3000</v>
      </c>
      <c r="J5273">
        <v>320000</v>
      </c>
    </row>
    <row r="5274" spans="1:10">
      <c r="A5274" t="s">
        <v>241</v>
      </c>
      <c r="B5274">
        <v>110</v>
      </c>
      <c r="C5274" t="s">
        <v>213</v>
      </c>
      <c r="D5274" t="s">
        <v>214</v>
      </c>
      <c r="E5274">
        <v>2011</v>
      </c>
      <c r="F5274" s="141" t="str">
        <f t="shared" si="246"/>
        <v>Toyota Fortuner</v>
      </c>
      <c r="G5274" s="141" t="str">
        <f t="shared" si="247"/>
        <v>Toyota Fortuner_2011</v>
      </c>
      <c r="H5274">
        <v>3000</v>
      </c>
      <c r="I5274" s="141" t="str">
        <f t="shared" si="248"/>
        <v>Toyota Fortuner_2011_3000</v>
      </c>
      <c r="J5274">
        <v>310000</v>
      </c>
    </row>
    <row r="5275" spans="1:10">
      <c r="A5275" t="s">
        <v>239</v>
      </c>
      <c r="B5275">
        <v>320</v>
      </c>
      <c r="C5275" t="s">
        <v>213</v>
      </c>
      <c r="D5275" t="s">
        <v>216</v>
      </c>
      <c r="E5275">
        <v>2011</v>
      </c>
      <c r="F5275" s="141" t="str">
        <f t="shared" si="246"/>
        <v>Toyota Hilux Vigo</v>
      </c>
      <c r="G5275" s="141" t="str">
        <f t="shared" si="247"/>
        <v>Toyota Hilux Vigo_2011</v>
      </c>
      <c r="H5275">
        <v>2500</v>
      </c>
      <c r="I5275" s="141" t="str">
        <f t="shared" si="248"/>
        <v>Toyota Hilux Vigo_2011_2500</v>
      </c>
      <c r="J5275">
        <v>230000</v>
      </c>
    </row>
    <row r="5276" spans="1:10">
      <c r="A5276" t="s">
        <v>239</v>
      </c>
      <c r="B5276">
        <v>320</v>
      </c>
      <c r="C5276" t="s">
        <v>213</v>
      </c>
      <c r="D5276" t="s">
        <v>216</v>
      </c>
      <c r="E5276">
        <v>2011</v>
      </c>
      <c r="F5276" s="141" t="str">
        <f t="shared" si="246"/>
        <v>Toyota Hilux Vigo</v>
      </c>
      <c r="G5276" s="141" t="str">
        <f t="shared" si="247"/>
        <v>Toyota Hilux Vigo_2011</v>
      </c>
      <c r="H5276">
        <v>2500</v>
      </c>
      <c r="I5276" s="141" t="str">
        <f t="shared" si="248"/>
        <v>Toyota Hilux Vigo_2011_2500</v>
      </c>
      <c r="J5276">
        <v>220000</v>
      </c>
    </row>
    <row r="5277" spans="1:10">
      <c r="A5277" t="s">
        <v>239</v>
      </c>
      <c r="B5277">
        <v>320</v>
      </c>
      <c r="C5277" t="s">
        <v>213</v>
      </c>
      <c r="D5277" t="s">
        <v>216</v>
      </c>
      <c r="E5277">
        <v>2011</v>
      </c>
      <c r="F5277" s="141" t="str">
        <f t="shared" si="246"/>
        <v>Toyota Hilux Vigo</v>
      </c>
      <c r="G5277" s="141" t="str">
        <f t="shared" si="247"/>
        <v>Toyota Hilux Vigo_2011</v>
      </c>
      <c r="H5277">
        <v>2500</v>
      </c>
      <c r="I5277" s="141" t="str">
        <f t="shared" si="248"/>
        <v>Toyota Hilux Vigo_2011_2500</v>
      </c>
      <c r="J5277">
        <v>210000</v>
      </c>
    </row>
    <row r="5278" spans="1:10">
      <c r="A5278" t="s">
        <v>239</v>
      </c>
      <c r="B5278">
        <v>320</v>
      </c>
      <c r="C5278" t="s">
        <v>213</v>
      </c>
      <c r="D5278" t="s">
        <v>216</v>
      </c>
      <c r="E5278">
        <v>2011</v>
      </c>
      <c r="F5278" s="141" t="str">
        <f t="shared" si="246"/>
        <v>Toyota Hilux Vigo</v>
      </c>
      <c r="G5278" s="141" t="str">
        <f t="shared" si="247"/>
        <v>Toyota Hilux Vigo_2011</v>
      </c>
      <c r="H5278">
        <v>2500</v>
      </c>
      <c r="I5278" s="141" t="str">
        <f t="shared" si="248"/>
        <v>Toyota Hilux Vigo_2011_2500</v>
      </c>
      <c r="J5278">
        <v>200000</v>
      </c>
    </row>
    <row r="5279" spans="1:10">
      <c r="A5279" t="s">
        <v>239</v>
      </c>
      <c r="B5279">
        <v>320</v>
      </c>
      <c r="C5279" t="s">
        <v>213</v>
      </c>
      <c r="D5279" t="s">
        <v>216</v>
      </c>
      <c r="E5279">
        <v>2011</v>
      </c>
      <c r="F5279" s="141" t="str">
        <f t="shared" si="246"/>
        <v>Toyota Hilux Vigo</v>
      </c>
      <c r="G5279" s="141" t="str">
        <f t="shared" si="247"/>
        <v>Toyota Hilux Vigo_2011</v>
      </c>
      <c r="H5279">
        <v>2500</v>
      </c>
      <c r="I5279" s="141" t="str">
        <f t="shared" si="248"/>
        <v>Toyota Hilux Vigo_2011_2500</v>
      </c>
      <c r="J5279">
        <v>190000</v>
      </c>
    </row>
    <row r="5280" spans="1:10">
      <c r="A5280" t="s">
        <v>239</v>
      </c>
      <c r="B5280">
        <v>320</v>
      </c>
      <c r="C5280" t="s">
        <v>213</v>
      </c>
      <c r="D5280" t="s">
        <v>216</v>
      </c>
      <c r="E5280">
        <v>2011</v>
      </c>
      <c r="F5280" s="141" t="str">
        <f t="shared" si="246"/>
        <v>Toyota Hilux Vigo</v>
      </c>
      <c r="G5280" s="141" t="str">
        <f t="shared" si="247"/>
        <v>Toyota Hilux Vigo_2011</v>
      </c>
      <c r="H5280">
        <v>2500</v>
      </c>
      <c r="I5280" s="141" t="str">
        <f t="shared" si="248"/>
        <v>Toyota Hilux Vigo_2011_2500</v>
      </c>
      <c r="J5280">
        <v>180000</v>
      </c>
    </row>
    <row r="5281" spans="1:10">
      <c r="A5281" t="s">
        <v>239</v>
      </c>
      <c r="B5281">
        <v>320</v>
      </c>
      <c r="C5281" t="s">
        <v>213</v>
      </c>
      <c r="D5281" t="s">
        <v>216</v>
      </c>
      <c r="E5281">
        <v>2011</v>
      </c>
      <c r="F5281" s="141" t="str">
        <f t="shared" si="246"/>
        <v>Toyota Hilux Vigo</v>
      </c>
      <c r="G5281" s="141" t="str">
        <f t="shared" si="247"/>
        <v>Toyota Hilux Vigo_2011</v>
      </c>
      <c r="H5281">
        <v>2500</v>
      </c>
      <c r="I5281" s="141" t="str">
        <f t="shared" si="248"/>
        <v>Toyota Hilux Vigo_2011_2500</v>
      </c>
      <c r="J5281">
        <v>170000</v>
      </c>
    </row>
    <row r="5282" spans="1:10">
      <c r="A5282" t="s">
        <v>239</v>
      </c>
      <c r="B5282">
        <v>320</v>
      </c>
      <c r="C5282" t="s">
        <v>213</v>
      </c>
      <c r="D5282" t="s">
        <v>216</v>
      </c>
      <c r="E5282">
        <v>2011</v>
      </c>
      <c r="F5282" s="141" t="str">
        <f t="shared" si="246"/>
        <v>Toyota Hilux Vigo</v>
      </c>
      <c r="G5282" s="141" t="str">
        <f t="shared" si="247"/>
        <v>Toyota Hilux Vigo_2011</v>
      </c>
      <c r="H5282">
        <v>2500</v>
      </c>
      <c r="I5282" s="141" t="str">
        <f t="shared" si="248"/>
        <v>Toyota Hilux Vigo_2011_2500</v>
      </c>
      <c r="J5282">
        <v>160000</v>
      </c>
    </row>
    <row r="5283" spans="1:10">
      <c r="A5283" t="s">
        <v>239</v>
      </c>
      <c r="B5283">
        <v>320</v>
      </c>
      <c r="C5283" t="s">
        <v>213</v>
      </c>
      <c r="D5283" t="s">
        <v>216</v>
      </c>
      <c r="E5283">
        <v>2011</v>
      </c>
      <c r="F5283" s="141" t="str">
        <f t="shared" ref="F5283:F5346" si="249">C5283&amp;" "&amp;D5283</f>
        <v>Toyota Hilux Vigo</v>
      </c>
      <c r="G5283" s="141" t="str">
        <f t="shared" ref="G5283:G5346" si="250">F5283&amp;"_"&amp;E5283</f>
        <v>Toyota Hilux Vigo_2011</v>
      </c>
      <c r="H5283">
        <v>2500</v>
      </c>
      <c r="I5283" s="141" t="str">
        <f t="shared" si="248"/>
        <v>Toyota Hilux Vigo_2011_2500</v>
      </c>
      <c r="J5283">
        <v>150000</v>
      </c>
    </row>
    <row r="5284" spans="1:10">
      <c r="A5284" t="s">
        <v>239</v>
      </c>
      <c r="B5284">
        <v>320</v>
      </c>
      <c r="C5284" t="s">
        <v>213</v>
      </c>
      <c r="D5284" t="s">
        <v>216</v>
      </c>
      <c r="E5284">
        <v>2011</v>
      </c>
      <c r="F5284" s="141" t="str">
        <f t="shared" si="249"/>
        <v>Toyota Hilux Vigo</v>
      </c>
      <c r="G5284" s="141" t="str">
        <f t="shared" si="250"/>
        <v>Toyota Hilux Vigo_2011</v>
      </c>
      <c r="H5284">
        <v>2500</v>
      </c>
      <c r="I5284" s="141" t="str">
        <f t="shared" si="248"/>
        <v>Toyota Hilux Vigo_2011_2500</v>
      </c>
      <c r="J5284">
        <v>140000</v>
      </c>
    </row>
    <row r="5285" spans="1:10">
      <c r="A5285" t="s">
        <v>239</v>
      </c>
      <c r="B5285">
        <v>320</v>
      </c>
      <c r="C5285" t="s">
        <v>213</v>
      </c>
      <c r="D5285" t="s">
        <v>216</v>
      </c>
      <c r="E5285">
        <v>2011</v>
      </c>
      <c r="F5285" s="141" t="str">
        <f t="shared" si="249"/>
        <v>Toyota Hilux Vigo</v>
      </c>
      <c r="G5285" s="141" t="str">
        <f t="shared" si="250"/>
        <v>Toyota Hilux Vigo_2011</v>
      </c>
      <c r="H5285">
        <v>2500</v>
      </c>
      <c r="I5285" s="141" t="str">
        <f t="shared" si="248"/>
        <v>Toyota Hilux Vigo_2011_2500</v>
      </c>
      <c r="J5285">
        <v>130000</v>
      </c>
    </row>
    <row r="5286" spans="1:10">
      <c r="A5286" t="s">
        <v>239</v>
      </c>
      <c r="B5286">
        <v>320</v>
      </c>
      <c r="C5286" t="s">
        <v>213</v>
      </c>
      <c r="D5286" t="s">
        <v>216</v>
      </c>
      <c r="E5286">
        <v>2011</v>
      </c>
      <c r="F5286" s="141" t="str">
        <f t="shared" si="249"/>
        <v>Toyota Hilux Vigo</v>
      </c>
      <c r="G5286" s="141" t="str">
        <f t="shared" si="250"/>
        <v>Toyota Hilux Vigo_2011</v>
      </c>
      <c r="H5286">
        <v>2700</v>
      </c>
      <c r="I5286" s="141" t="str">
        <f t="shared" si="248"/>
        <v>Toyota Hilux Vigo_2011_2700</v>
      </c>
      <c r="J5286">
        <v>160000</v>
      </c>
    </row>
    <row r="5287" spans="1:10">
      <c r="A5287" t="s">
        <v>239</v>
      </c>
      <c r="B5287">
        <v>320</v>
      </c>
      <c r="C5287" t="s">
        <v>213</v>
      </c>
      <c r="D5287" t="s">
        <v>216</v>
      </c>
      <c r="E5287">
        <v>2011</v>
      </c>
      <c r="F5287" s="141" t="str">
        <f t="shared" si="249"/>
        <v>Toyota Hilux Vigo</v>
      </c>
      <c r="G5287" s="141" t="str">
        <f t="shared" si="250"/>
        <v>Toyota Hilux Vigo_2011</v>
      </c>
      <c r="H5287">
        <v>2700</v>
      </c>
      <c r="I5287" s="141" t="str">
        <f t="shared" si="248"/>
        <v>Toyota Hilux Vigo_2011_2700</v>
      </c>
      <c r="J5287">
        <v>150000</v>
      </c>
    </row>
    <row r="5288" spans="1:10">
      <c r="A5288" t="s">
        <v>239</v>
      </c>
      <c r="B5288">
        <v>320</v>
      </c>
      <c r="C5288" t="s">
        <v>213</v>
      </c>
      <c r="D5288" t="s">
        <v>216</v>
      </c>
      <c r="E5288">
        <v>2011</v>
      </c>
      <c r="F5288" s="141" t="str">
        <f t="shared" si="249"/>
        <v>Toyota Hilux Vigo</v>
      </c>
      <c r="G5288" s="141" t="str">
        <f t="shared" si="250"/>
        <v>Toyota Hilux Vigo_2011</v>
      </c>
      <c r="H5288">
        <v>2700</v>
      </c>
      <c r="I5288" s="141" t="str">
        <f t="shared" si="248"/>
        <v>Toyota Hilux Vigo_2011_2700</v>
      </c>
      <c r="J5288">
        <v>140000</v>
      </c>
    </row>
    <row r="5289" spans="1:10">
      <c r="A5289" t="s">
        <v>239</v>
      </c>
      <c r="B5289">
        <v>320</v>
      </c>
      <c r="C5289" t="s">
        <v>213</v>
      </c>
      <c r="D5289" t="s">
        <v>216</v>
      </c>
      <c r="E5289">
        <v>2011</v>
      </c>
      <c r="F5289" s="141" t="str">
        <f t="shared" si="249"/>
        <v>Toyota Hilux Vigo</v>
      </c>
      <c r="G5289" s="141" t="str">
        <f t="shared" si="250"/>
        <v>Toyota Hilux Vigo_2011</v>
      </c>
      <c r="H5289">
        <v>2700</v>
      </c>
      <c r="I5289" s="141" t="str">
        <f t="shared" si="248"/>
        <v>Toyota Hilux Vigo_2011_2700</v>
      </c>
      <c r="J5289">
        <v>130000</v>
      </c>
    </row>
    <row r="5290" spans="1:10">
      <c r="A5290" t="s">
        <v>239</v>
      </c>
      <c r="B5290">
        <v>320</v>
      </c>
      <c r="C5290" t="s">
        <v>213</v>
      </c>
      <c r="D5290" t="s">
        <v>216</v>
      </c>
      <c r="E5290">
        <v>2011</v>
      </c>
      <c r="F5290" s="141" t="str">
        <f t="shared" si="249"/>
        <v>Toyota Hilux Vigo</v>
      </c>
      <c r="G5290" s="141" t="str">
        <f t="shared" si="250"/>
        <v>Toyota Hilux Vigo_2011</v>
      </c>
      <c r="H5290">
        <v>2700</v>
      </c>
      <c r="I5290" s="141" t="str">
        <f t="shared" si="248"/>
        <v>Toyota Hilux Vigo_2011_2700</v>
      </c>
      <c r="J5290">
        <v>120000</v>
      </c>
    </row>
    <row r="5291" spans="1:10">
      <c r="A5291" t="s">
        <v>239</v>
      </c>
      <c r="B5291">
        <v>320</v>
      </c>
      <c r="C5291" t="s">
        <v>213</v>
      </c>
      <c r="D5291" t="s">
        <v>216</v>
      </c>
      <c r="E5291">
        <v>2011</v>
      </c>
      <c r="F5291" s="141" t="str">
        <f t="shared" si="249"/>
        <v>Toyota Hilux Vigo</v>
      </c>
      <c r="G5291" s="141" t="str">
        <f t="shared" si="250"/>
        <v>Toyota Hilux Vigo_2011</v>
      </c>
      <c r="H5291">
        <v>3000</v>
      </c>
      <c r="I5291" s="141" t="str">
        <f t="shared" si="248"/>
        <v>Toyota Hilux Vigo_2011_3000</v>
      </c>
      <c r="J5291">
        <v>250000</v>
      </c>
    </row>
    <row r="5292" spans="1:10">
      <c r="A5292" t="s">
        <v>239</v>
      </c>
      <c r="B5292">
        <v>320</v>
      </c>
      <c r="C5292" t="s">
        <v>213</v>
      </c>
      <c r="D5292" t="s">
        <v>216</v>
      </c>
      <c r="E5292">
        <v>2011</v>
      </c>
      <c r="F5292" s="141" t="str">
        <f t="shared" si="249"/>
        <v>Toyota Hilux Vigo</v>
      </c>
      <c r="G5292" s="141" t="str">
        <f t="shared" si="250"/>
        <v>Toyota Hilux Vigo_2011</v>
      </c>
      <c r="H5292">
        <v>3000</v>
      </c>
      <c r="I5292" s="141" t="str">
        <f t="shared" si="248"/>
        <v>Toyota Hilux Vigo_2011_3000</v>
      </c>
      <c r="J5292">
        <v>240000</v>
      </c>
    </row>
    <row r="5293" spans="1:10">
      <c r="A5293" t="s">
        <v>239</v>
      </c>
      <c r="B5293">
        <v>320</v>
      </c>
      <c r="C5293" t="s">
        <v>213</v>
      </c>
      <c r="D5293" t="s">
        <v>216</v>
      </c>
      <c r="E5293">
        <v>2011</v>
      </c>
      <c r="F5293" s="141" t="str">
        <f t="shared" si="249"/>
        <v>Toyota Hilux Vigo</v>
      </c>
      <c r="G5293" s="141" t="str">
        <f t="shared" si="250"/>
        <v>Toyota Hilux Vigo_2011</v>
      </c>
      <c r="H5293">
        <v>3000</v>
      </c>
      <c r="I5293" s="141" t="str">
        <f t="shared" si="248"/>
        <v>Toyota Hilux Vigo_2011_3000</v>
      </c>
      <c r="J5293">
        <v>230000</v>
      </c>
    </row>
    <row r="5294" spans="1:10">
      <c r="A5294" t="s">
        <v>239</v>
      </c>
      <c r="B5294">
        <v>320</v>
      </c>
      <c r="C5294" t="s">
        <v>213</v>
      </c>
      <c r="D5294" t="s">
        <v>216</v>
      </c>
      <c r="E5294">
        <v>2011</v>
      </c>
      <c r="F5294" s="141" t="str">
        <f t="shared" si="249"/>
        <v>Toyota Hilux Vigo</v>
      </c>
      <c r="G5294" s="141" t="str">
        <f t="shared" si="250"/>
        <v>Toyota Hilux Vigo_2011</v>
      </c>
      <c r="H5294">
        <v>3000</v>
      </c>
      <c r="I5294" s="141" t="str">
        <f t="shared" si="248"/>
        <v>Toyota Hilux Vigo_2011_3000</v>
      </c>
      <c r="J5294">
        <v>220000</v>
      </c>
    </row>
    <row r="5295" spans="1:10">
      <c r="A5295" t="s">
        <v>239</v>
      </c>
      <c r="B5295">
        <v>320</v>
      </c>
      <c r="C5295" t="s">
        <v>213</v>
      </c>
      <c r="D5295" t="s">
        <v>216</v>
      </c>
      <c r="E5295">
        <v>2011</v>
      </c>
      <c r="F5295" s="141" t="str">
        <f t="shared" si="249"/>
        <v>Toyota Hilux Vigo</v>
      </c>
      <c r="G5295" s="141" t="str">
        <f t="shared" si="250"/>
        <v>Toyota Hilux Vigo_2011</v>
      </c>
      <c r="H5295">
        <v>3000</v>
      </c>
      <c r="I5295" s="141" t="str">
        <f t="shared" si="248"/>
        <v>Toyota Hilux Vigo_2011_3000</v>
      </c>
      <c r="J5295">
        <v>210000</v>
      </c>
    </row>
    <row r="5296" spans="1:10">
      <c r="A5296" t="s">
        <v>239</v>
      </c>
      <c r="B5296">
        <v>320</v>
      </c>
      <c r="C5296" t="s">
        <v>213</v>
      </c>
      <c r="D5296" t="s">
        <v>216</v>
      </c>
      <c r="E5296">
        <v>2011</v>
      </c>
      <c r="F5296" s="141" t="str">
        <f t="shared" si="249"/>
        <v>Toyota Hilux Vigo</v>
      </c>
      <c r="G5296" s="141" t="str">
        <f t="shared" si="250"/>
        <v>Toyota Hilux Vigo_2011</v>
      </c>
      <c r="H5296">
        <v>3000</v>
      </c>
      <c r="I5296" s="141" t="str">
        <f t="shared" si="248"/>
        <v>Toyota Hilux Vigo_2011_3000</v>
      </c>
      <c r="J5296">
        <v>200000</v>
      </c>
    </row>
    <row r="5297" spans="1:10">
      <c r="A5297" t="s">
        <v>239</v>
      </c>
      <c r="B5297">
        <v>320</v>
      </c>
      <c r="C5297" t="s">
        <v>213</v>
      </c>
      <c r="D5297" t="s">
        <v>216</v>
      </c>
      <c r="E5297">
        <v>2011</v>
      </c>
      <c r="F5297" s="141" t="str">
        <f t="shared" si="249"/>
        <v>Toyota Hilux Vigo</v>
      </c>
      <c r="G5297" s="141" t="str">
        <f t="shared" si="250"/>
        <v>Toyota Hilux Vigo_2011</v>
      </c>
      <c r="H5297">
        <v>3000</v>
      </c>
      <c r="I5297" s="141" t="str">
        <f t="shared" si="248"/>
        <v>Toyota Hilux Vigo_2011_3000</v>
      </c>
      <c r="J5297">
        <v>190000</v>
      </c>
    </row>
    <row r="5298" spans="1:10">
      <c r="A5298" t="s">
        <v>239</v>
      </c>
      <c r="B5298">
        <v>320</v>
      </c>
      <c r="C5298" t="s">
        <v>213</v>
      </c>
      <c r="D5298" t="s">
        <v>216</v>
      </c>
      <c r="E5298">
        <v>2011</v>
      </c>
      <c r="F5298" s="141" t="str">
        <f t="shared" si="249"/>
        <v>Toyota Hilux Vigo</v>
      </c>
      <c r="G5298" s="141" t="str">
        <f t="shared" si="250"/>
        <v>Toyota Hilux Vigo_2011</v>
      </c>
      <c r="H5298">
        <v>3000</v>
      </c>
      <c r="I5298" s="141" t="str">
        <f t="shared" si="248"/>
        <v>Toyota Hilux Vigo_2011_3000</v>
      </c>
      <c r="J5298">
        <v>180000</v>
      </c>
    </row>
    <row r="5299" spans="1:10">
      <c r="A5299" t="s">
        <v>239</v>
      </c>
      <c r="B5299">
        <v>320</v>
      </c>
      <c r="C5299" t="s">
        <v>213</v>
      </c>
      <c r="D5299" t="s">
        <v>216</v>
      </c>
      <c r="E5299">
        <v>2011</v>
      </c>
      <c r="F5299" s="141" t="str">
        <f t="shared" si="249"/>
        <v>Toyota Hilux Vigo</v>
      </c>
      <c r="G5299" s="141" t="str">
        <f t="shared" si="250"/>
        <v>Toyota Hilux Vigo_2011</v>
      </c>
      <c r="H5299">
        <v>3000</v>
      </c>
      <c r="I5299" s="141" t="str">
        <f t="shared" si="248"/>
        <v>Toyota Hilux Vigo_2011_3000</v>
      </c>
      <c r="J5299">
        <v>170000</v>
      </c>
    </row>
    <row r="5300" spans="1:10">
      <c r="A5300" t="s">
        <v>239</v>
      </c>
      <c r="B5300">
        <v>320</v>
      </c>
      <c r="C5300" t="s">
        <v>213</v>
      </c>
      <c r="D5300" t="s">
        <v>216</v>
      </c>
      <c r="E5300">
        <v>2011</v>
      </c>
      <c r="F5300" s="141" t="str">
        <f t="shared" si="249"/>
        <v>Toyota Hilux Vigo</v>
      </c>
      <c r="G5300" s="141" t="str">
        <f t="shared" si="250"/>
        <v>Toyota Hilux Vigo_2011</v>
      </c>
      <c r="H5300">
        <v>3000</v>
      </c>
      <c r="I5300" s="141" t="str">
        <f t="shared" si="248"/>
        <v>Toyota Hilux Vigo_2011_3000</v>
      </c>
      <c r="J5300">
        <v>160000</v>
      </c>
    </row>
    <row r="5301" spans="1:10">
      <c r="A5301" t="s">
        <v>239</v>
      </c>
      <c r="B5301">
        <v>320</v>
      </c>
      <c r="C5301" t="s">
        <v>213</v>
      </c>
      <c r="D5301" t="s">
        <v>216</v>
      </c>
      <c r="E5301">
        <v>2011</v>
      </c>
      <c r="F5301" s="141" t="str">
        <f t="shared" si="249"/>
        <v>Toyota Hilux Vigo</v>
      </c>
      <c r="G5301" s="141" t="str">
        <f t="shared" si="250"/>
        <v>Toyota Hilux Vigo_2011</v>
      </c>
      <c r="H5301">
        <v>3000</v>
      </c>
      <c r="I5301" s="141" t="str">
        <f t="shared" si="248"/>
        <v>Toyota Hilux Vigo_2011_3000</v>
      </c>
      <c r="J5301">
        <v>150000</v>
      </c>
    </row>
    <row r="5302" spans="1:10">
      <c r="A5302" t="s">
        <v>240</v>
      </c>
      <c r="B5302">
        <v>110</v>
      </c>
      <c r="C5302" t="s">
        <v>213</v>
      </c>
      <c r="D5302" t="s">
        <v>216</v>
      </c>
      <c r="E5302">
        <v>2011</v>
      </c>
      <c r="F5302" s="141" t="str">
        <f t="shared" si="249"/>
        <v>Toyota Hilux Vigo</v>
      </c>
      <c r="G5302" s="141" t="str">
        <f t="shared" si="250"/>
        <v>Toyota Hilux Vigo_2011</v>
      </c>
      <c r="H5302">
        <v>2500</v>
      </c>
      <c r="I5302" s="141" t="str">
        <f t="shared" si="248"/>
        <v>Toyota Hilux Vigo_2011_2500</v>
      </c>
      <c r="J5302">
        <v>240000</v>
      </c>
    </row>
    <row r="5303" spans="1:10">
      <c r="A5303" t="s">
        <v>240</v>
      </c>
      <c r="B5303">
        <v>110</v>
      </c>
      <c r="C5303" t="s">
        <v>213</v>
      </c>
      <c r="D5303" t="s">
        <v>216</v>
      </c>
      <c r="E5303">
        <v>2011</v>
      </c>
      <c r="F5303" s="141" t="str">
        <f t="shared" si="249"/>
        <v>Toyota Hilux Vigo</v>
      </c>
      <c r="G5303" s="141" t="str">
        <f t="shared" si="250"/>
        <v>Toyota Hilux Vigo_2011</v>
      </c>
      <c r="H5303">
        <v>2500</v>
      </c>
      <c r="I5303" s="141" t="str">
        <f t="shared" si="248"/>
        <v>Toyota Hilux Vigo_2011_2500</v>
      </c>
      <c r="J5303">
        <v>230000</v>
      </c>
    </row>
    <row r="5304" spans="1:10">
      <c r="A5304" t="s">
        <v>240</v>
      </c>
      <c r="B5304">
        <v>110</v>
      </c>
      <c r="C5304" t="s">
        <v>213</v>
      </c>
      <c r="D5304" t="s">
        <v>216</v>
      </c>
      <c r="E5304">
        <v>2011</v>
      </c>
      <c r="F5304" s="141" t="str">
        <f t="shared" si="249"/>
        <v>Toyota Hilux Vigo</v>
      </c>
      <c r="G5304" s="141" t="str">
        <f t="shared" si="250"/>
        <v>Toyota Hilux Vigo_2011</v>
      </c>
      <c r="H5304">
        <v>2500</v>
      </c>
      <c r="I5304" s="141" t="str">
        <f t="shared" si="248"/>
        <v>Toyota Hilux Vigo_2011_2500</v>
      </c>
      <c r="J5304">
        <v>220000</v>
      </c>
    </row>
    <row r="5305" spans="1:10">
      <c r="A5305" t="s">
        <v>240</v>
      </c>
      <c r="B5305">
        <v>110</v>
      </c>
      <c r="C5305" t="s">
        <v>213</v>
      </c>
      <c r="D5305" t="s">
        <v>216</v>
      </c>
      <c r="E5305">
        <v>2011</v>
      </c>
      <c r="F5305" s="141" t="str">
        <f t="shared" si="249"/>
        <v>Toyota Hilux Vigo</v>
      </c>
      <c r="G5305" s="141" t="str">
        <f t="shared" si="250"/>
        <v>Toyota Hilux Vigo_2011</v>
      </c>
      <c r="H5305">
        <v>2500</v>
      </c>
      <c r="I5305" s="141" t="str">
        <f t="shared" si="248"/>
        <v>Toyota Hilux Vigo_2011_2500</v>
      </c>
      <c r="J5305">
        <v>210000</v>
      </c>
    </row>
    <row r="5306" spans="1:10">
      <c r="A5306" t="s">
        <v>240</v>
      </c>
      <c r="B5306">
        <v>110</v>
      </c>
      <c r="C5306" t="s">
        <v>213</v>
      </c>
      <c r="D5306" t="s">
        <v>216</v>
      </c>
      <c r="E5306">
        <v>2011</v>
      </c>
      <c r="F5306" s="141" t="str">
        <f t="shared" si="249"/>
        <v>Toyota Hilux Vigo</v>
      </c>
      <c r="G5306" s="141" t="str">
        <f t="shared" si="250"/>
        <v>Toyota Hilux Vigo_2011</v>
      </c>
      <c r="H5306">
        <v>2500</v>
      </c>
      <c r="I5306" s="141" t="str">
        <f t="shared" si="248"/>
        <v>Toyota Hilux Vigo_2011_2500</v>
      </c>
      <c r="J5306">
        <v>200000</v>
      </c>
    </row>
    <row r="5307" spans="1:10">
      <c r="A5307" t="s">
        <v>240</v>
      </c>
      <c r="B5307">
        <v>110</v>
      </c>
      <c r="C5307" t="s">
        <v>213</v>
      </c>
      <c r="D5307" t="s">
        <v>216</v>
      </c>
      <c r="E5307">
        <v>2011</v>
      </c>
      <c r="F5307" s="141" t="str">
        <f t="shared" si="249"/>
        <v>Toyota Hilux Vigo</v>
      </c>
      <c r="G5307" s="141" t="str">
        <f t="shared" si="250"/>
        <v>Toyota Hilux Vigo_2011</v>
      </c>
      <c r="H5307">
        <v>2500</v>
      </c>
      <c r="I5307" s="141" t="str">
        <f t="shared" si="248"/>
        <v>Toyota Hilux Vigo_2011_2500</v>
      </c>
      <c r="J5307">
        <v>190000</v>
      </c>
    </row>
    <row r="5308" spans="1:10">
      <c r="A5308" t="s">
        <v>240</v>
      </c>
      <c r="B5308">
        <v>110</v>
      </c>
      <c r="C5308" t="s">
        <v>213</v>
      </c>
      <c r="D5308" t="s">
        <v>216</v>
      </c>
      <c r="E5308">
        <v>2011</v>
      </c>
      <c r="F5308" s="141" t="str">
        <f t="shared" si="249"/>
        <v>Toyota Hilux Vigo</v>
      </c>
      <c r="G5308" s="141" t="str">
        <f t="shared" si="250"/>
        <v>Toyota Hilux Vigo_2011</v>
      </c>
      <c r="H5308">
        <v>2500</v>
      </c>
      <c r="I5308" s="141" t="str">
        <f t="shared" si="248"/>
        <v>Toyota Hilux Vigo_2011_2500</v>
      </c>
      <c r="J5308">
        <v>180000</v>
      </c>
    </row>
    <row r="5309" spans="1:10">
      <c r="A5309" t="s">
        <v>240</v>
      </c>
      <c r="B5309">
        <v>110</v>
      </c>
      <c r="C5309" t="s">
        <v>213</v>
      </c>
      <c r="D5309" t="s">
        <v>216</v>
      </c>
      <c r="E5309">
        <v>2011</v>
      </c>
      <c r="F5309" s="141" t="str">
        <f t="shared" si="249"/>
        <v>Toyota Hilux Vigo</v>
      </c>
      <c r="G5309" s="141" t="str">
        <f t="shared" si="250"/>
        <v>Toyota Hilux Vigo_2011</v>
      </c>
      <c r="H5309">
        <v>2500</v>
      </c>
      <c r="I5309" s="141" t="str">
        <f t="shared" si="248"/>
        <v>Toyota Hilux Vigo_2011_2500</v>
      </c>
      <c r="J5309">
        <v>170000</v>
      </c>
    </row>
    <row r="5310" spans="1:10">
      <c r="A5310" t="s">
        <v>240</v>
      </c>
      <c r="B5310">
        <v>110</v>
      </c>
      <c r="C5310" t="s">
        <v>213</v>
      </c>
      <c r="D5310" t="s">
        <v>216</v>
      </c>
      <c r="E5310">
        <v>2011</v>
      </c>
      <c r="F5310" s="141" t="str">
        <f t="shared" si="249"/>
        <v>Toyota Hilux Vigo</v>
      </c>
      <c r="G5310" s="141" t="str">
        <f t="shared" si="250"/>
        <v>Toyota Hilux Vigo_2011</v>
      </c>
      <c r="H5310">
        <v>2700</v>
      </c>
      <c r="I5310" s="141" t="str">
        <f t="shared" si="248"/>
        <v>Toyota Hilux Vigo_2011_2700</v>
      </c>
      <c r="J5310">
        <v>190000</v>
      </c>
    </row>
    <row r="5311" spans="1:10">
      <c r="A5311" t="s">
        <v>240</v>
      </c>
      <c r="B5311">
        <v>110</v>
      </c>
      <c r="C5311" t="s">
        <v>213</v>
      </c>
      <c r="D5311" t="s">
        <v>216</v>
      </c>
      <c r="E5311">
        <v>2011</v>
      </c>
      <c r="F5311" s="141" t="str">
        <f t="shared" si="249"/>
        <v>Toyota Hilux Vigo</v>
      </c>
      <c r="G5311" s="141" t="str">
        <f t="shared" si="250"/>
        <v>Toyota Hilux Vigo_2011</v>
      </c>
      <c r="H5311">
        <v>2700</v>
      </c>
      <c r="I5311" s="141" t="str">
        <f t="shared" si="248"/>
        <v>Toyota Hilux Vigo_2011_2700</v>
      </c>
      <c r="J5311">
        <v>180000</v>
      </c>
    </row>
    <row r="5312" spans="1:10">
      <c r="A5312" t="s">
        <v>240</v>
      </c>
      <c r="B5312">
        <v>110</v>
      </c>
      <c r="C5312" t="s">
        <v>213</v>
      </c>
      <c r="D5312" t="s">
        <v>216</v>
      </c>
      <c r="E5312">
        <v>2011</v>
      </c>
      <c r="F5312" s="141" t="str">
        <f t="shared" si="249"/>
        <v>Toyota Hilux Vigo</v>
      </c>
      <c r="G5312" s="141" t="str">
        <f t="shared" si="250"/>
        <v>Toyota Hilux Vigo_2011</v>
      </c>
      <c r="H5312">
        <v>2700</v>
      </c>
      <c r="I5312" s="141" t="str">
        <f t="shared" si="248"/>
        <v>Toyota Hilux Vigo_2011_2700</v>
      </c>
      <c r="J5312">
        <v>170000</v>
      </c>
    </row>
    <row r="5313" spans="1:10">
      <c r="A5313" t="s">
        <v>240</v>
      </c>
      <c r="B5313">
        <v>110</v>
      </c>
      <c r="C5313" t="s">
        <v>213</v>
      </c>
      <c r="D5313" t="s">
        <v>216</v>
      </c>
      <c r="E5313">
        <v>2011</v>
      </c>
      <c r="F5313" s="141" t="str">
        <f t="shared" si="249"/>
        <v>Toyota Hilux Vigo</v>
      </c>
      <c r="G5313" s="141" t="str">
        <f t="shared" si="250"/>
        <v>Toyota Hilux Vigo_2011</v>
      </c>
      <c r="H5313">
        <v>3000</v>
      </c>
      <c r="I5313" s="141" t="str">
        <f t="shared" si="248"/>
        <v>Toyota Hilux Vigo_2011_3000</v>
      </c>
      <c r="J5313">
        <v>300000</v>
      </c>
    </row>
    <row r="5314" spans="1:10">
      <c r="A5314" t="s">
        <v>240</v>
      </c>
      <c r="B5314">
        <v>110</v>
      </c>
      <c r="C5314" t="s">
        <v>213</v>
      </c>
      <c r="D5314" t="s">
        <v>216</v>
      </c>
      <c r="E5314">
        <v>2011</v>
      </c>
      <c r="F5314" s="141" t="str">
        <f t="shared" si="249"/>
        <v>Toyota Hilux Vigo</v>
      </c>
      <c r="G5314" s="141" t="str">
        <f t="shared" si="250"/>
        <v>Toyota Hilux Vigo_2011</v>
      </c>
      <c r="H5314">
        <v>3000</v>
      </c>
      <c r="I5314" s="141" t="str">
        <f t="shared" si="248"/>
        <v>Toyota Hilux Vigo_2011_3000</v>
      </c>
      <c r="J5314">
        <v>290000</v>
      </c>
    </row>
    <row r="5315" spans="1:10">
      <c r="A5315" t="s">
        <v>240</v>
      </c>
      <c r="B5315">
        <v>110</v>
      </c>
      <c r="C5315" t="s">
        <v>213</v>
      </c>
      <c r="D5315" t="s">
        <v>216</v>
      </c>
      <c r="E5315">
        <v>2011</v>
      </c>
      <c r="F5315" s="141" t="str">
        <f t="shared" si="249"/>
        <v>Toyota Hilux Vigo</v>
      </c>
      <c r="G5315" s="141" t="str">
        <f t="shared" si="250"/>
        <v>Toyota Hilux Vigo_2011</v>
      </c>
      <c r="H5315">
        <v>3000</v>
      </c>
      <c r="I5315" s="141" t="str">
        <f t="shared" ref="I5315:I5378" si="251">G5315&amp;"_"&amp;H5315</f>
        <v>Toyota Hilux Vigo_2011_3000</v>
      </c>
      <c r="J5315">
        <v>280000</v>
      </c>
    </row>
    <row r="5316" spans="1:10">
      <c r="A5316" t="s">
        <v>240</v>
      </c>
      <c r="B5316">
        <v>110</v>
      </c>
      <c r="C5316" t="s">
        <v>213</v>
      </c>
      <c r="D5316" t="s">
        <v>216</v>
      </c>
      <c r="E5316">
        <v>2011</v>
      </c>
      <c r="F5316" s="141" t="str">
        <f t="shared" si="249"/>
        <v>Toyota Hilux Vigo</v>
      </c>
      <c r="G5316" s="141" t="str">
        <f t="shared" si="250"/>
        <v>Toyota Hilux Vigo_2011</v>
      </c>
      <c r="H5316">
        <v>3000</v>
      </c>
      <c r="I5316" s="141" t="str">
        <f t="shared" si="251"/>
        <v>Toyota Hilux Vigo_2011_3000</v>
      </c>
      <c r="J5316">
        <v>270000</v>
      </c>
    </row>
    <row r="5317" spans="1:10">
      <c r="A5317" t="s">
        <v>240</v>
      </c>
      <c r="B5317">
        <v>110</v>
      </c>
      <c r="C5317" t="s">
        <v>213</v>
      </c>
      <c r="D5317" t="s">
        <v>216</v>
      </c>
      <c r="E5317">
        <v>2011</v>
      </c>
      <c r="F5317" s="141" t="str">
        <f t="shared" si="249"/>
        <v>Toyota Hilux Vigo</v>
      </c>
      <c r="G5317" s="141" t="str">
        <f t="shared" si="250"/>
        <v>Toyota Hilux Vigo_2011</v>
      </c>
      <c r="H5317">
        <v>3000</v>
      </c>
      <c r="I5317" s="141" t="str">
        <f t="shared" si="251"/>
        <v>Toyota Hilux Vigo_2011_3000</v>
      </c>
      <c r="J5317">
        <v>260000</v>
      </c>
    </row>
    <row r="5318" spans="1:10">
      <c r="A5318" t="s">
        <v>240</v>
      </c>
      <c r="B5318">
        <v>110</v>
      </c>
      <c r="C5318" t="s">
        <v>213</v>
      </c>
      <c r="D5318" t="s">
        <v>216</v>
      </c>
      <c r="E5318">
        <v>2011</v>
      </c>
      <c r="F5318" s="141" t="str">
        <f t="shared" si="249"/>
        <v>Toyota Hilux Vigo</v>
      </c>
      <c r="G5318" s="141" t="str">
        <f t="shared" si="250"/>
        <v>Toyota Hilux Vigo_2011</v>
      </c>
      <c r="H5318">
        <v>3000</v>
      </c>
      <c r="I5318" s="141" t="str">
        <f t="shared" si="251"/>
        <v>Toyota Hilux Vigo_2011_3000</v>
      </c>
      <c r="J5318">
        <v>250000</v>
      </c>
    </row>
    <row r="5319" spans="1:10">
      <c r="A5319" t="s">
        <v>240</v>
      </c>
      <c r="B5319">
        <v>110</v>
      </c>
      <c r="C5319" t="s">
        <v>213</v>
      </c>
      <c r="D5319" t="s">
        <v>216</v>
      </c>
      <c r="E5319">
        <v>2011</v>
      </c>
      <c r="F5319" s="141" t="str">
        <f t="shared" si="249"/>
        <v>Toyota Hilux Vigo</v>
      </c>
      <c r="G5319" s="141" t="str">
        <f t="shared" si="250"/>
        <v>Toyota Hilux Vigo_2011</v>
      </c>
      <c r="H5319">
        <v>3000</v>
      </c>
      <c r="I5319" s="141" t="str">
        <f t="shared" si="251"/>
        <v>Toyota Hilux Vigo_2011_3000</v>
      </c>
      <c r="J5319">
        <v>240000</v>
      </c>
    </row>
    <row r="5320" spans="1:10">
      <c r="A5320" t="s">
        <v>240</v>
      </c>
      <c r="B5320">
        <v>110</v>
      </c>
      <c r="C5320" t="s">
        <v>213</v>
      </c>
      <c r="D5320" t="s">
        <v>216</v>
      </c>
      <c r="E5320">
        <v>2011</v>
      </c>
      <c r="F5320" s="141" t="str">
        <f t="shared" si="249"/>
        <v>Toyota Hilux Vigo</v>
      </c>
      <c r="G5320" s="141" t="str">
        <f t="shared" si="250"/>
        <v>Toyota Hilux Vigo_2011</v>
      </c>
      <c r="H5320">
        <v>3000</v>
      </c>
      <c r="I5320" s="141" t="str">
        <f t="shared" si="251"/>
        <v>Toyota Hilux Vigo_2011_3000</v>
      </c>
      <c r="J5320">
        <v>230000</v>
      </c>
    </row>
    <row r="5321" spans="1:10">
      <c r="A5321" t="s">
        <v>240</v>
      </c>
      <c r="B5321">
        <v>110</v>
      </c>
      <c r="C5321" t="s">
        <v>213</v>
      </c>
      <c r="D5321" t="s">
        <v>216</v>
      </c>
      <c r="E5321">
        <v>2011</v>
      </c>
      <c r="F5321" s="141" t="str">
        <f t="shared" si="249"/>
        <v>Toyota Hilux Vigo</v>
      </c>
      <c r="G5321" s="141" t="str">
        <f t="shared" si="250"/>
        <v>Toyota Hilux Vigo_2011</v>
      </c>
      <c r="H5321">
        <v>3000</v>
      </c>
      <c r="I5321" s="141" t="str">
        <f t="shared" si="251"/>
        <v>Toyota Hilux Vigo_2011_3000</v>
      </c>
      <c r="J5321">
        <v>220000</v>
      </c>
    </row>
    <row r="5322" spans="1:10">
      <c r="A5322" t="s">
        <v>240</v>
      </c>
      <c r="B5322">
        <v>110</v>
      </c>
      <c r="C5322" t="s">
        <v>213</v>
      </c>
      <c r="D5322" t="s">
        <v>216</v>
      </c>
      <c r="E5322">
        <v>2011</v>
      </c>
      <c r="F5322" s="141" t="str">
        <f t="shared" si="249"/>
        <v>Toyota Hilux Vigo</v>
      </c>
      <c r="G5322" s="141" t="str">
        <f t="shared" si="250"/>
        <v>Toyota Hilux Vigo_2011</v>
      </c>
      <c r="H5322">
        <v>3000</v>
      </c>
      <c r="I5322" s="141" t="str">
        <f t="shared" si="251"/>
        <v>Toyota Hilux Vigo_2011_3000</v>
      </c>
      <c r="J5322">
        <v>210000</v>
      </c>
    </row>
    <row r="5323" spans="1:10">
      <c r="A5323" t="s">
        <v>239</v>
      </c>
      <c r="B5323">
        <v>320</v>
      </c>
      <c r="C5323" t="s">
        <v>213</v>
      </c>
      <c r="D5323" t="s">
        <v>216</v>
      </c>
      <c r="E5323">
        <v>2012</v>
      </c>
      <c r="F5323" s="141" t="str">
        <f t="shared" si="249"/>
        <v>Toyota Hilux Vigo</v>
      </c>
      <c r="G5323" s="141" t="str">
        <f t="shared" si="250"/>
        <v>Toyota Hilux Vigo_2012</v>
      </c>
      <c r="H5323">
        <v>2700</v>
      </c>
      <c r="I5323" s="141" t="str">
        <f t="shared" si="251"/>
        <v>Toyota Hilux Vigo_2012_2700</v>
      </c>
      <c r="J5323">
        <v>190000</v>
      </c>
    </row>
    <row r="5324" spans="1:10">
      <c r="A5324" t="s">
        <v>239</v>
      </c>
      <c r="B5324">
        <v>320</v>
      </c>
      <c r="C5324" t="s">
        <v>213</v>
      </c>
      <c r="D5324" t="s">
        <v>216</v>
      </c>
      <c r="E5324">
        <v>2012</v>
      </c>
      <c r="F5324" s="141" t="str">
        <f t="shared" si="249"/>
        <v>Toyota Hilux Vigo</v>
      </c>
      <c r="G5324" s="141" t="str">
        <f t="shared" si="250"/>
        <v>Toyota Hilux Vigo_2012</v>
      </c>
      <c r="H5324">
        <v>2700</v>
      </c>
      <c r="I5324" s="141" t="str">
        <f t="shared" si="251"/>
        <v>Toyota Hilux Vigo_2012_2700</v>
      </c>
      <c r="J5324">
        <v>180000</v>
      </c>
    </row>
    <row r="5325" spans="1:10">
      <c r="A5325" t="s">
        <v>239</v>
      </c>
      <c r="B5325">
        <v>320</v>
      </c>
      <c r="C5325" t="s">
        <v>213</v>
      </c>
      <c r="D5325" t="s">
        <v>216</v>
      </c>
      <c r="E5325">
        <v>2012</v>
      </c>
      <c r="F5325" s="141" t="str">
        <f t="shared" si="249"/>
        <v>Toyota Hilux Vigo</v>
      </c>
      <c r="G5325" s="141" t="str">
        <f t="shared" si="250"/>
        <v>Toyota Hilux Vigo_2012</v>
      </c>
      <c r="H5325">
        <v>2700</v>
      </c>
      <c r="I5325" s="141" t="str">
        <f t="shared" si="251"/>
        <v>Toyota Hilux Vigo_2012_2700</v>
      </c>
      <c r="J5325">
        <v>170000</v>
      </c>
    </row>
    <row r="5326" spans="1:10">
      <c r="A5326" t="s">
        <v>239</v>
      </c>
      <c r="B5326">
        <v>320</v>
      </c>
      <c r="C5326" t="s">
        <v>213</v>
      </c>
      <c r="D5326" t="s">
        <v>216</v>
      </c>
      <c r="E5326">
        <v>2012</v>
      </c>
      <c r="F5326" s="141" t="str">
        <f t="shared" si="249"/>
        <v>Toyota Hilux Vigo</v>
      </c>
      <c r="G5326" s="141" t="str">
        <f t="shared" si="250"/>
        <v>Toyota Hilux Vigo_2012</v>
      </c>
      <c r="H5326">
        <v>2700</v>
      </c>
      <c r="I5326" s="141" t="str">
        <f t="shared" si="251"/>
        <v>Toyota Hilux Vigo_2012_2700</v>
      </c>
      <c r="J5326">
        <v>160000</v>
      </c>
    </row>
    <row r="5327" spans="1:10">
      <c r="A5327" t="s">
        <v>239</v>
      </c>
      <c r="B5327">
        <v>320</v>
      </c>
      <c r="C5327" t="s">
        <v>213</v>
      </c>
      <c r="D5327" t="s">
        <v>216</v>
      </c>
      <c r="E5327">
        <v>2012</v>
      </c>
      <c r="F5327" s="141" t="str">
        <f t="shared" si="249"/>
        <v>Toyota Hilux Vigo</v>
      </c>
      <c r="G5327" s="141" t="str">
        <f t="shared" si="250"/>
        <v>Toyota Hilux Vigo_2012</v>
      </c>
      <c r="H5327">
        <v>2700</v>
      </c>
      <c r="I5327" s="141" t="str">
        <f t="shared" si="251"/>
        <v>Toyota Hilux Vigo_2012_2700</v>
      </c>
      <c r="J5327">
        <v>150000</v>
      </c>
    </row>
    <row r="5328" spans="1:10">
      <c r="A5328" t="s">
        <v>239</v>
      </c>
      <c r="B5328">
        <v>320</v>
      </c>
      <c r="C5328" t="s">
        <v>213</v>
      </c>
      <c r="D5328" t="s">
        <v>216</v>
      </c>
      <c r="E5328">
        <v>2012</v>
      </c>
      <c r="F5328" s="141" t="str">
        <f t="shared" si="249"/>
        <v>Toyota Hilux Vigo</v>
      </c>
      <c r="G5328" s="141" t="str">
        <f t="shared" si="250"/>
        <v>Toyota Hilux Vigo_2012</v>
      </c>
      <c r="H5328">
        <v>2700</v>
      </c>
      <c r="I5328" s="141" t="str">
        <f t="shared" si="251"/>
        <v>Toyota Hilux Vigo_2012_2700</v>
      </c>
      <c r="J5328">
        <v>140000</v>
      </c>
    </row>
    <row r="5329" spans="1:10">
      <c r="A5329" t="s">
        <v>239</v>
      </c>
      <c r="B5329">
        <v>320</v>
      </c>
      <c r="C5329" t="s">
        <v>213</v>
      </c>
      <c r="D5329" t="s">
        <v>216</v>
      </c>
      <c r="E5329">
        <v>2012</v>
      </c>
      <c r="F5329" s="141" t="str">
        <f t="shared" si="249"/>
        <v>Toyota Hilux Vigo</v>
      </c>
      <c r="G5329" s="141" t="str">
        <f t="shared" si="250"/>
        <v>Toyota Hilux Vigo_2012</v>
      </c>
      <c r="H5329">
        <v>2700</v>
      </c>
      <c r="I5329" s="141" t="str">
        <f t="shared" si="251"/>
        <v>Toyota Hilux Vigo_2012_2700</v>
      </c>
      <c r="J5329">
        <v>130000</v>
      </c>
    </row>
    <row r="5330" spans="1:10">
      <c r="A5330" t="s">
        <v>241</v>
      </c>
      <c r="B5330">
        <v>110</v>
      </c>
      <c r="C5330" t="s">
        <v>213</v>
      </c>
      <c r="D5330" t="s">
        <v>214</v>
      </c>
      <c r="E5330">
        <v>2012</v>
      </c>
      <c r="F5330" s="141" t="str">
        <f t="shared" si="249"/>
        <v>Toyota Fortuner</v>
      </c>
      <c r="G5330" s="141" t="str">
        <f t="shared" si="250"/>
        <v>Toyota Fortuner_2012</v>
      </c>
      <c r="H5330">
        <v>2500</v>
      </c>
      <c r="I5330" s="141" t="str">
        <f t="shared" si="251"/>
        <v>Toyota Fortuner_2012_2500</v>
      </c>
      <c r="J5330">
        <v>380000</v>
      </c>
    </row>
    <row r="5331" spans="1:10">
      <c r="A5331" t="s">
        <v>241</v>
      </c>
      <c r="B5331">
        <v>110</v>
      </c>
      <c r="C5331" t="s">
        <v>213</v>
      </c>
      <c r="D5331" t="s">
        <v>214</v>
      </c>
      <c r="E5331">
        <v>2012</v>
      </c>
      <c r="F5331" s="141" t="str">
        <f t="shared" si="249"/>
        <v>Toyota Fortuner</v>
      </c>
      <c r="G5331" s="141" t="str">
        <f t="shared" si="250"/>
        <v>Toyota Fortuner_2012</v>
      </c>
      <c r="H5331">
        <v>2500</v>
      </c>
      <c r="I5331" s="141" t="str">
        <f t="shared" si="251"/>
        <v>Toyota Fortuner_2012_2500</v>
      </c>
      <c r="J5331">
        <v>370000</v>
      </c>
    </row>
    <row r="5332" spans="1:10">
      <c r="A5332" t="s">
        <v>241</v>
      </c>
      <c r="B5332">
        <v>110</v>
      </c>
      <c r="C5332" t="s">
        <v>213</v>
      </c>
      <c r="D5332" t="s">
        <v>214</v>
      </c>
      <c r="E5332">
        <v>2012</v>
      </c>
      <c r="F5332" s="141" t="str">
        <f t="shared" si="249"/>
        <v>Toyota Fortuner</v>
      </c>
      <c r="G5332" s="141" t="str">
        <f t="shared" si="250"/>
        <v>Toyota Fortuner_2012</v>
      </c>
      <c r="H5332">
        <v>2500</v>
      </c>
      <c r="I5332" s="141" t="str">
        <f t="shared" si="251"/>
        <v>Toyota Fortuner_2012_2500</v>
      </c>
      <c r="J5332">
        <v>360000</v>
      </c>
    </row>
    <row r="5333" spans="1:10">
      <c r="A5333" t="s">
        <v>241</v>
      </c>
      <c r="B5333">
        <v>110</v>
      </c>
      <c r="C5333" t="s">
        <v>213</v>
      </c>
      <c r="D5333" t="s">
        <v>214</v>
      </c>
      <c r="E5333">
        <v>2012</v>
      </c>
      <c r="F5333" s="141" t="str">
        <f t="shared" si="249"/>
        <v>Toyota Fortuner</v>
      </c>
      <c r="G5333" s="141" t="str">
        <f t="shared" si="250"/>
        <v>Toyota Fortuner_2012</v>
      </c>
      <c r="H5333">
        <v>2500</v>
      </c>
      <c r="I5333" s="141" t="str">
        <f t="shared" si="251"/>
        <v>Toyota Fortuner_2012_2500</v>
      </c>
      <c r="J5333">
        <v>350000</v>
      </c>
    </row>
    <row r="5334" spans="1:10">
      <c r="A5334" t="s">
        <v>241</v>
      </c>
      <c r="B5334">
        <v>110</v>
      </c>
      <c r="C5334" t="s">
        <v>213</v>
      </c>
      <c r="D5334" t="s">
        <v>214</v>
      </c>
      <c r="E5334">
        <v>2012</v>
      </c>
      <c r="F5334" s="141" t="str">
        <f t="shared" si="249"/>
        <v>Toyota Fortuner</v>
      </c>
      <c r="G5334" s="141" t="str">
        <f t="shared" si="250"/>
        <v>Toyota Fortuner_2012</v>
      </c>
      <c r="H5334">
        <v>2500</v>
      </c>
      <c r="I5334" s="141" t="str">
        <f t="shared" si="251"/>
        <v>Toyota Fortuner_2012_2500</v>
      </c>
      <c r="J5334">
        <v>340000</v>
      </c>
    </row>
    <row r="5335" spans="1:10">
      <c r="A5335" t="s">
        <v>241</v>
      </c>
      <c r="B5335">
        <v>110</v>
      </c>
      <c r="C5335" t="s">
        <v>213</v>
      </c>
      <c r="D5335" t="s">
        <v>214</v>
      </c>
      <c r="E5335">
        <v>2012</v>
      </c>
      <c r="F5335" s="141" t="str">
        <f t="shared" si="249"/>
        <v>Toyota Fortuner</v>
      </c>
      <c r="G5335" s="141" t="str">
        <f t="shared" si="250"/>
        <v>Toyota Fortuner_2012</v>
      </c>
      <c r="H5335">
        <v>2500</v>
      </c>
      <c r="I5335" s="141" t="str">
        <f t="shared" si="251"/>
        <v>Toyota Fortuner_2012_2500</v>
      </c>
      <c r="J5335">
        <v>330000</v>
      </c>
    </row>
    <row r="5336" spans="1:10">
      <c r="A5336" t="s">
        <v>241</v>
      </c>
      <c r="B5336">
        <v>110</v>
      </c>
      <c r="C5336" t="s">
        <v>213</v>
      </c>
      <c r="D5336" t="s">
        <v>214</v>
      </c>
      <c r="E5336">
        <v>2012</v>
      </c>
      <c r="F5336" s="141" t="str">
        <f t="shared" si="249"/>
        <v>Toyota Fortuner</v>
      </c>
      <c r="G5336" s="141" t="str">
        <f t="shared" si="250"/>
        <v>Toyota Fortuner_2012</v>
      </c>
      <c r="H5336">
        <v>2500</v>
      </c>
      <c r="I5336" s="141" t="str">
        <f t="shared" si="251"/>
        <v>Toyota Fortuner_2012_2500</v>
      </c>
      <c r="J5336">
        <v>320000</v>
      </c>
    </row>
    <row r="5337" spans="1:10">
      <c r="A5337" t="s">
        <v>241</v>
      </c>
      <c r="B5337">
        <v>110</v>
      </c>
      <c r="C5337" t="s">
        <v>213</v>
      </c>
      <c r="D5337" t="s">
        <v>214</v>
      </c>
      <c r="E5337">
        <v>2012</v>
      </c>
      <c r="F5337" s="141" t="str">
        <f t="shared" si="249"/>
        <v>Toyota Fortuner</v>
      </c>
      <c r="G5337" s="141" t="str">
        <f t="shared" si="250"/>
        <v>Toyota Fortuner_2012</v>
      </c>
      <c r="H5337">
        <v>2500</v>
      </c>
      <c r="I5337" s="141" t="str">
        <f t="shared" si="251"/>
        <v>Toyota Fortuner_2012_2500</v>
      </c>
      <c r="J5337">
        <v>310000</v>
      </c>
    </row>
    <row r="5338" spans="1:10">
      <c r="A5338" t="s">
        <v>241</v>
      </c>
      <c r="B5338">
        <v>110</v>
      </c>
      <c r="C5338" t="s">
        <v>213</v>
      </c>
      <c r="D5338" t="s">
        <v>214</v>
      </c>
      <c r="E5338">
        <v>2012</v>
      </c>
      <c r="F5338" s="141" t="str">
        <f t="shared" si="249"/>
        <v>Toyota Fortuner</v>
      </c>
      <c r="G5338" s="141" t="str">
        <f t="shared" si="250"/>
        <v>Toyota Fortuner_2012</v>
      </c>
      <c r="H5338">
        <v>2500</v>
      </c>
      <c r="I5338" s="141" t="str">
        <f t="shared" si="251"/>
        <v>Toyota Fortuner_2012_2500</v>
      </c>
      <c r="J5338">
        <v>300000</v>
      </c>
    </row>
    <row r="5339" spans="1:10">
      <c r="A5339" t="s">
        <v>241</v>
      </c>
      <c r="B5339">
        <v>110</v>
      </c>
      <c r="C5339" t="s">
        <v>213</v>
      </c>
      <c r="D5339" t="s">
        <v>214</v>
      </c>
      <c r="E5339">
        <v>2012</v>
      </c>
      <c r="F5339" s="141" t="str">
        <f t="shared" si="249"/>
        <v>Toyota Fortuner</v>
      </c>
      <c r="G5339" s="141" t="str">
        <f t="shared" si="250"/>
        <v>Toyota Fortuner_2012</v>
      </c>
      <c r="H5339">
        <v>2700</v>
      </c>
      <c r="I5339" s="141" t="str">
        <f t="shared" si="251"/>
        <v>Toyota Fortuner_2012_2700</v>
      </c>
      <c r="J5339">
        <v>350000</v>
      </c>
    </row>
    <row r="5340" spans="1:10">
      <c r="A5340" t="s">
        <v>241</v>
      </c>
      <c r="B5340">
        <v>110</v>
      </c>
      <c r="C5340" t="s">
        <v>213</v>
      </c>
      <c r="D5340" t="s">
        <v>214</v>
      </c>
      <c r="E5340">
        <v>2012</v>
      </c>
      <c r="F5340" s="141" t="str">
        <f t="shared" si="249"/>
        <v>Toyota Fortuner</v>
      </c>
      <c r="G5340" s="141" t="str">
        <f t="shared" si="250"/>
        <v>Toyota Fortuner_2012</v>
      </c>
      <c r="H5340">
        <v>2700</v>
      </c>
      <c r="I5340" s="141" t="str">
        <f t="shared" si="251"/>
        <v>Toyota Fortuner_2012_2700</v>
      </c>
      <c r="J5340">
        <v>340000</v>
      </c>
    </row>
    <row r="5341" spans="1:10">
      <c r="A5341" t="s">
        <v>241</v>
      </c>
      <c r="B5341">
        <v>110</v>
      </c>
      <c r="C5341" t="s">
        <v>213</v>
      </c>
      <c r="D5341" t="s">
        <v>214</v>
      </c>
      <c r="E5341">
        <v>2012</v>
      </c>
      <c r="F5341" s="141" t="str">
        <f t="shared" si="249"/>
        <v>Toyota Fortuner</v>
      </c>
      <c r="G5341" s="141" t="str">
        <f t="shared" si="250"/>
        <v>Toyota Fortuner_2012</v>
      </c>
      <c r="H5341">
        <v>2700</v>
      </c>
      <c r="I5341" s="141" t="str">
        <f t="shared" si="251"/>
        <v>Toyota Fortuner_2012_2700</v>
      </c>
      <c r="J5341">
        <v>330000</v>
      </c>
    </row>
    <row r="5342" spans="1:10">
      <c r="A5342" t="s">
        <v>241</v>
      </c>
      <c r="B5342">
        <v>110</v>
      </c>
      <c r="C5342" t="s">
        <v>213</v>
      </c>
      <c r="D5342" t="s">
        <v>214</v>
      </c>
      <c r="E5342">
        <v>2012</v>
      </c>
      <c r="F5342" s="141" t="str">
        <f t="shared" si="249"/>
        <v>Toyota Fortuner</v>
      </c>
      <c r="G5342" s="141" t="str">
        <f t="shared" si="250"/>
        <v>Toyota Fortuner_2012</v>
      </c>
      <c r="H5342">
        <v>2700</v>
      </c>
      <c r="I5342" s="141" t="str">
        <f t="shared" si="251"/>
        <v>Toyota Fortuner_2012_2700</v>
      </c>
      <c r="J5342">
        <v>320000</v>
      </c>
    </row>
    <row r="5343" spans="1:10">
      <c r="A5343" t="s">
        <v>241</v>
      </c>
      <c r="B5343">
        <v>110</v>
      </c>
      <c r="C5343" t="s">
        <v>213</v>
      </c>
      <c r="D5343" t="s">
        <v>214</v>
      </c>
      <c r="E5343">
        <v>2012</v>
      </c>
      <c r="F5343" s="141" t="str">
        <f t="shared" si="249"/>
        <v>Toyota Fortuner</v>
      </c>
      <c r="G5343" s="141" t="str">
        <f t="shared" si="250"/>
        <v>Toyota Fortuner_2012</v>
      </c>
      <c r="H5343">
        <v>2700</v>
      </c>
      <c r="I5343" s="141" t="str">
        <f t="shared" si="251"/>
        <v>Toyota Fortuner_2012_2700</v>
      </c>
      <c r="J5343">
        <v>310000</v>
      </c>
    </row>
    <row r="5344" spans="1:10">
      <c r="A5344" t="s">
        <v>241</v>
      </c>
      <c r="B5344">
        <v>110</v>
      </c>
      <c r="C5344" t="s">
        <v>213</v>
      </c>
      <c r="D5344" t="s">
        <v>214</v>
      </c>
      <c r="E5344">
        <v>2012</v>
      </c>
      <c r="F5344" s="141" t="str">
        <f t="shared" si="249"/>
        <v>Toyota Fortuner</v>
      </c>
      <c r="G5344" s="141" t="str">
        <f t="shared" si="250"/>
        <v>Toyota Fortuner_2012</v>
      </c>
      <c r="H5344">
        <v>3000</v>
      </c>
      <c r="I5344" s="141" t="str">
        <f t="shared" si="251"/>
        <v>Toyota Fortuner_2012_3000</v>
      </c>
      <c r="J5344">
        <v>480000</v>
      </c>
    </row>
    <row r="5345" spans="1:10">
      <c r="A5345" t="s">
        <v>241</v>
      </c>
      <c r="B5345">
        <v>110</v>
      </c>
      <c r="C5345" t="s">
        <v>213</v>
      </c>
      <c r="D5345" t="s">
        <v>214</v>
      </c>
      <c r="E5345">
        <v>2012</v>
      </c>
      <c r="F5345" s="141" t="str">
        <f t="shared" si="249"/>
        <v>Toyota Fortuner</v>
      </c>
      <c r="G5345" s="141" t="str">
        <f t="shared" si="250"/>
        <v>Toyota Fortuner_2012</v>
      </c>
      <c r="H5345">
        <v>3000</v>
      </c>
      <c r="I5345" s="141" t="str">
        <f t="shared" si="251"/>
        <v>Toyota Fortuner_2012_3000</v>
      </c>
      <c r="J5345">
        <v>470000</v>
      </c>
    </row>
    <row r="5346" spans="1:10">
      <c r="A5346" t="s">
        <v>241</v>
      </c>
      <c r="B5346">
        <v>110</v>
      </c>
      <c r="C5346" t="s">
        <v>213</v>
      </c>
      <c r="D5346" t="s">
        <v>214</v>
      </c>
      <c r="E5346">
        <v>2012</v>
      </c>
      <c r="F5346" s="141" t="str">
        <f t="shared" si="249"/>
        <v>Toyota Fortuner</v>
      </c>
      <c r="G5346" s="141" t="str">
        <f t="shared" si="250"/>
        <v>Toyota Fortuner_2012</v>
      </c>
      <c r="H5346">
        <v>3000</v>
      </c>
      <c r="I5346" s="141" t="str">
        <f t="shared" si="251"/>
        <v>Toyota Fortuner_2012_3000</v>
      </c>
      <c r="J5346">
        <v>460000</v>
      </c>
    </row>
    <row r="5347" spans="1:10">
      <c r="A5347" t="s">
        <v>241</v>
      </c>
      <c r="B5347">
        <v>110</v>
      </c>
      <c r="C5347" t="s">
        <v>213</v>
      </c>
      <c r="D5347" t="s">
        <v>214</v>
      </c>
      <c r="E5347">
        <v>2012</v>
      </c>
      <c r="F5347" s="141" t="str">
        <f t="shared" ref="F5347:F5410" si="252">C5347&amp;" "&amp;D5347</f>
        <v>Toyota Fortuner</v>
      </c>
      <c r="G5347" s="141" t="str">
        <f t="shared" ref="G5347:G5410" si="253">F5347&amp;"_"&amp;E5347</f>
        <v>Toyota Fortuner_2012</v>
      </c>
      <c r="H5347">
        <v>3000</v>
      </c>
      <c r="I5347" s="141" t="str">
        <f t="shared" si="251"/>
        <v>Toyota Fortuner_2012_3000</v>
      </c>
      <c r="J5347">
        <v>450000</v>
      </c>
    </row>
    <row r="5348" spans="1:10">
      <c r="A5348" t="s">
        <v>241</v>
      </c>
      <c r="B5348">
        <v>110</v>
      </c>
      <c r="C5348" t="s">
        <v>213</v>
      </c>
      <c r="D5348" t="s">
        <v>214</v>
      </c>
      <c r="E5348">
        <v>2012</v>
      </c>
      <c r="F5348" s="141" t="str">
        <f t="shared" si="252"/>
        <v>Toyota Fortuner</v>
      </c>
      <c r="G5348" s="141" t="str">
        <f t="shared" si="253"/>
        <v>Toyota Fortuner_2012</v>
      </c>
      <c r="H5348">
        <v>3000</v>
      </c>
      <c r="I5348" s="141" t="str">
        <f t="shared" si="251"/>
        <v>Toyota Fortuner_2012_3000</v>
      </c>
      <c r="J5348">
        <v>440000</v>
      </c>
    </row>
    <row r="5349" spans="1:10">
      <c r="A5349" t="s">
        <v>241</v>
      </c>
      <c r="B5349">
        <v>110</v>
      </c>
      <c r="C5349" t="s">
        <v>213</v>
      </c>
      <c r="D5349" t="s">
        <v>214</v>
      </c>
      <c r="E5349">
        <v>2012</v>
      </c>
      <c r="F5349" s="141" t="str">
        <f t="shared" si="252"/>
        <v>Toyota Fortuner</v>
      </c>
      <c r="G5349" s="141" t="str">
        <f t="shared" si="253"/>
        <v>Toyota Fortuner_2012</v>
      </c>
      <c r="H5349">
        <v>3000</v>
      </c>
      <c r="I5349" s="141" t="str">
        <f t="shared" si="251"/>
        <v>Toyota Fortuner_2012_3000</v>
      </c>
      <c r="J5349">
        <v>430000</v>
      </c>
    </row>
    <row r="5350" spans="1:10">
      <c r="A5350" t="s">
        <v>241</v>
      </c>
      <c r="B5350">
        <v>110</v>
      </c>
      <c r="C5350" t="s">
        <v>213</v>
      </c>
      <c r="D5350" t="s">
        <v>214</v>
      </c>
      <c r="E5350">
        <v>2012</v>
      </c>
      <c r="F5350" s="141" t="str">
        <f t="shared" si="252"/>
        <v>Toyota Fortuner</v>
      </c>
      <c r="G5350" s="141" t="str">
        <f t="shared" si="253"/>
        <v>Toyota Fortuner_2012</v>
      </c>
      <c r="H5350">
        <v>3000</v>
      </c>
      <c r="I5350" s="141" t="str">
        <f t="shared" si="251"/>
        <v>Toyota Fortuner_2012_3000</v>
      </c>
      <c r="J5350">
        <v>420000</v>
      </c>
    </row>
    <row r="5351" spans="1:10">
      <c r="A5351" t="s">
        <v>241</v>
      </c>
      <c r="B5351">
        <v>110</v>
      </c>
      <c r="C5351" t="s">
        <v>213</v>
      </c>
      <c r="D5351" t="s">
        <v>214</v>
      </c>
      <c r="E5351">
        <v>2012</v>
      </c>
      <c r="F5351" s="141" t="str">
        <f t="shared" si="252"/>
        <v>Toyota Fortuner</v>
      </c>
      <c r="G5351" s="141" t="str">
        <f t="shared" si="253"/>
        <v>Toyota Fortuner_2012</v>
      </c>
      <c r="H5351">
        <v>3000</v>
      </c>
      <c r="I5351" s="141" t="str">
        <f t="shared" si="251"/>
        <v>Toyota Fortuner_2012_3000</v>
      </c>
      <c r="J5351">
        <v>410000</v>
      </c>
    </row>
    <row r="5352" spans="1:10">
      <c r="A5352" t="s">
        <v>241</v>
      </c>
      <c r="B5352">
        <v>110</v>
      </c>
      <c r="C5352" t="s">
        <v>213</v>
      </c>
      <c r="D5352" t="s">
        <v>214</v>
      </c>
      <c r="E5352">
        <v>2012</v>
      </c>
      <c r="F5352" s="141" t="str">
        <f t="shared" si="252"/>
        <v>Toyota Fortuner</v>
      </c>
      <c r="G5352" s="141" t="str">
        <f t="shared" si="253"/>
        <v>Toyota Fortuner_2012</v>
      </c>
      <c r="H5352">
        <v>3000</v>
      </c>
      <c r="I5352" s="141" t="str">
        <f t="shared" si="251"/>
        <v>Toyota Fortuner_2012_3000</v>
      </c>
      <c r="J5352">
        <v>400000</v>
      </c>
    </row>
    <row r="5353" spans="1:10">
      <c r="A5353" t="s">
        <v>241</v>
      </c>
      <c r="B5353">
        <v>110</v>
      </c>
      <c r="C5353" t="s">
        <v>213</v>
      </c>
      <c r="D5353" t="s">
        <v>214</v>
      </c>
      <c r="E5353">
        <v>2012</v>
      </c>
      <c r="F5353" s="141" t="str">
        <f t="shared" si="252"/>
        <v>Toyota Fortuner</v>
      </c>
      <c r="G5353" s="141" t="str">
        <f t="shared" si="253"/>
        <v>Toyota Fortuner_2012</v>
      </c>
      <c r="H5353">
        <v>3000</v>
      </c>
      <c r="I5353" s="141" t="str">
        <f t="shared" si="251"/>
        <v>Toyota Fortuner_2012_3000</v>
      </c>
      <c r="J5353">
        <v>390000</v>
      </c>
    </row>
    <row r="5354" spans="1:10">
      <c r="A5354" t="s">
        <v>241</v>
      </c>
      <c r="B5354">
        <v>110</v>
      </c>
      <c r="C5354" t="s">
        <v>213</v>
      </c>
      <c r="D5354" t="s">
        <v>214</v>
      </c>
      <c r="E5354">
        <v>2012</v>
      </c>
      <c r="F5354" s="141" t="str">
        <f t="shared" si="252"/>
        <v>Toyota Fortuner</v>
      </c>
      <c r="G5354" s="141" t="str">
        <f t="shared" si="253"/>
        <v>Toyota Fortuner_2012</v>
      </c>
      <c r="H5354">
        <v>3000</v>
      </c>
      <c r="I5354" s="141" t="str">
        <f t="shared" si="251"/>
        <v>Toyota Fortuner_2012_3000</v>
      </c>
      <c r="J5354">
        <v>380000</v>
      </c>
    </row>
    <row r="5355" spans="1:10">
      <c r="A5355" t="s">
        <v>241</v>
      </c>
      <c r="B5355">
        <v>110</v>
      </c>
      <c r="C5355" t="s">
        <v>213</v>
      </c>
      <c r="D5355" t="s">
        <v>214</v>
      </c>
      <c r="E5355">
        <v>2012</v>
      </c>
      <c r="F5355" s="141" t="str">
        <f t="shared" si="252"/>
        <v>Toyota Fortuner</v>
      </c>
      <c r="G5355" s="141" t="str">
        <f t="shared" si="253"/>
        <v>Toyota Fortuner_2012</v>
      </c>
      <c r="H5355">
        <v>3000</v>
      </c>
      <c r="I5355" s="141" t="str">
        <f t="shared" si="251"/>
        <v>Toyota Fortuner_2012_3000</v>
      </c>
      <c r="J5355">
        <v>370000</v>
      </c>
    </row>
    <row r="5356" spans="1:10">
      <c r="A5356" t="s">
        <v>241</v>
      </c>
      <c r="B5356">
        <v>110</v>
      </c>
      <c r="C5356" t="s">
        <v>213</v>
      </c>
      <c r="D5356" t="s">
        <v>214</v>
      </c>
      <c r="E5356">
        <v>2012</v>
      </c>
      <c r="F5356" s="141" t="str">
        <f t="shared" si="252"/>
        <v>Toyota Fortuner</v>
      </c>
      <c r="G5356" s="141" t="str">
        <f t="shared" si="253"/>
        <v>Toyota Fortuner_2012</v>
      </c>
      <c r="H5356">
        <v>3000</v>
      </c>
      <c r="I5356" s="141" t="str">
        <f t="shared" si="251"/>
        <v>Toyota Fortuner_2012_3000</v>
      </c>
      <c r="J5356">
        <v>360000</v>
      </c>
    </row>
    <row r="5357" spans="1:10">
      <c r="A5357" t="s">
        <v>241</v>
      </c>
      <c r="B5357">
        <v>110</v>
      </c>
      <c r="C5357" t="s">
        <v>213</v>
      </c>
      <c r="D5357" t="s">
        <v>214</v>
      </c>
      <c r="E5357">
        <v>2012</v>
      </c>
      <c r="F5357" s="141" t="str">
        <f t="shared" si="252"/>
        <v>Toyota Fortuner</v>
      </c>
      <c r="G5357" s="141" t="str">
        <f t="shared" si="253"/>
        <v>Toyota Fortuner_2012</v>
      </c>
      <c r="H5357">
        <v>3000</v>
      </c>
      <c r="I5357" s="141" t="str">
        <f t="shared" si="251"/>
        <v>Toyota Fortuner_2012_3000</v>
      </c>
      <c r="J5357">
        <v>350000</v>
      </c>
    </row>
    <row r="5358" spans="1:10">
      <c r="A5358" t="s">
        <v>240</v>
      </c>
      <c r="B5358">
        <v>110</v>
      </c>
      <c r="C5358" t="s">
        <v>213</v>
      </c>
      <c r="D5358" t="s">
        <v>216</v>
      </c>
      <c r="E5358">
        <v>2012</v>
      </c>
      <c r="F5358" s="141" t="str">
        <f t="shared" si="252"/>
        <v>Toyota Hilux Vigo</v>
      </c>
      <c r="G5358" s="141" t="str">
        <f t="shared" si="253"/>
        <v>Toyota Hilux Vigo_2012</v>
      </c>
      <c r="H5358">
        <v>2500</v>
      </c>
      <c r="I5358" s="141" t="str">
        <f t="shared" si="251"/>
        <v>Toyota Hilux Vigo_2012_2500</v>
      </c>
      <c r="J5358">
        <v>290000</v>
      </c>
    </row>
    <row r="5359" spans="1:10">
      <c r="A5359" t="s">
        <v>240</v>
      </c>
      <c r="B5359">
        <v>110</v>
      </c>
      <c r="C5359" t="s">
        <v>213</v>
      </c>
      <c r="D5359" t="s">
        <v>216</v>
      </c>
      <c r="E5359">
        <v>2012</v>
      </c>
      <c r="F5359" s="141" t="str">
        <f t="shared" si="252"/>
        <v>Toyota Hilux Vigo</v>
      </c>
      <c r="G5359" s="141" t="str">
        <f t="shared" si="253"/>
        <v>Toyota Hilux Vigo_2012</v>
      </c>
      <c r="H5359">
        <v>2500</v>
      </c>
      <c r="I5359" s="141" t="str">
        <f t="shared" si="251"/>
        <v>Toyota Hilux Vigo_2012_2500</v>
      </c>
      <c r="J5359">
        <v>280000</v>
      </c>
    </row>
    <row r="5360" spans="1:10">
      <c r="A5360" t="s">
        <v>240</v>
      </c>
      <c r="B5360">
        <v>110</v>
      </c>
      <c r="C5360" t="s">
        <v>213</v>
      </c>
      <c r="D5360" t="s">
        <v>216</v>
      </c>
      <c r="E5360">
        <v>2012</v>
      </c>
      <c r="F5360" s="141" t="str">
        <f t="shared" si="252"/>
        <v>Toyota Hilux Vigo</v>
      </c>
      <c r="G5360" s="141" t="str">
        <f t="shared" si="253"/>
        <v>Toyota Hilux Vigo_2012</v>
      </c>
      <c r="H5360">
        <v>2500</v>
      </c>
      <c r="I5360" s="141" t="str">
        <f t="shared" si="251"/>
        <v>Toyota Hilux Vigo_2012_2500</v>
      </c>
      <c r="J5360">
        <v>270000</v>
      </c>
    </row>
    <row r="5361" spans="1:10">
      <c r="A5361" t="s">
        <v>240</v>
      </c>
      <c r="B5361">
        <v>110</v>
      </c>
      <c r="C5361" t="s">
        <v>213</v>
      </c>
      <c r="D5361" t="s">
        <v>216</v>
      </c>
      <c r="E5361">
        <v>2012</v>
      </c>
      <c r="F5361" s="141" t="str">
        <f t="shared" si="252"/>
        <v>Toyota Hilux Vigo</v>
      </c>
      <c r="G5361" s="141" t="str">
        <f t="shared" si="253"/>
        <v>Toyota Hilux Vigo_2012</v>
      </c>
      <c r="H5361">
        <v>2500</v>
      </c>
      <c r="I5361" s="141" t="str">
        <f t="shared" si="251"/>
        <v>Toyota Hilux Vigo_2012_2500</v>
      </c>
      <c r="J5361">
        <v>260000</v>
      </c>
    </row>
    <row r="5362" spans="1:10">
      <c r="A5362" t="s">
        <v>240</v>
      </c>
      <c r="B5362">
        <v>110</v>
      </c>
      <c r="C5362" t="s">
        <v>213</v>
      </c>
      <c r="D5362" t="s">
        <v>216</v>
      </c>
      <c r="E5362">
        <v>2012</v>
      </c>
      <c r="F5362" s="141" t="str">
        <f t="shared" si="252"/>
        <v>Toyota Hilux Vigo</v>
      </c>
      <c r="G5362" s="141" t="str">
        <f t="shared" si="253"/>
        <v>Toyota Hilux Vigo_2012</v>
      </c>
      <c r="H5362">
        <v>2500</v>
      </c>
      <c r="I5362" s="141" t="str">
        <f t="shared" si="251"/>
        <v>Toyota Hilux Vigo_2012_2500</v>
      </c>
      <c r="J5362">
        <v>250000</v>
      </c>
    </row>
    <row r="5363" spans="1:10">
      <c r="A5363" t="s">
        <v>240</v>
      </c>
      <c r="B5363">
        <v>110</v>
      </c>
      <c r="C5363" t="s">
        <v>213</v>
      </c>
      <c r="D5363" t="s">
        <v>216</v>
      </c>
      <c r="E5363">
        <v>2012</v>
      </c>
      <c r="F5363" s="141" t="str">
        <f t="shared" si="252"/>
        <v>Toyota Hilux Vigo</v>
      </c>
      <c r="G5363" s="141" t="str">
        <f t="shared" si="253"/>
        <v>Toyota Hilux Vigo_2012</v>
      </c>
      <c r="H5363">
        <v>2500</v>
      </c>
      <c r="I5363" s="141" t="str">
        <f t="shared" si="251"/>
        <v>Toyota Hilux Vigo_2012_2500</v>
      </c>
      <c r="J5363">
        <v>240000</v>
      </c>
    </row>
    <row r="5364" spans="1:10">
      <c r="A5364" t="s">
        <v>240</v>
      </c>
      <c r="B5364">
        <v>110</v>
      </c>
      <c r="C5364" t="s">
        <v>213</v>
      </c>
      <c r="D5364" t="s">
        <v>216</v>
      </c>
      <c r="E5364">
        <v>2012</v>
      </c>
      <c r="F5364" s="141" t="str">
        <f t="shared" si="252"/>
        <v>Toyota Hilux Vigo</v>
      </c>
      <c r="G5364" s="141" t="str">
        <f t="shared" si="253"/>
        <v>Toyota Hilux Vigo_2012</v>
      </c>
      <c r="H5364">
        <v>2500</v>
      </c>
      <c r="I5364" s="141" t="str">
        <f t="shared" si="251"/>
        <v>Toyota Hilux Vigo_2012_2500</v>
      </c>
      <c r="J5364">
        <v>230000</v>
      </c>
    </row>
    <row r="5365" spans="1:10">
      <c r="A5365" t="s">
        <v>240</v>
      </c>
      <c r="B5365">
        <v>110</v>
      </c>
      <c r="C5365" t="s">
        <v>213</v>
      </c>
      <c r="D5365" t="s">
        <v>216</v>
      </c>
      <c r="E5365">
        <v>2012</v>
      </c>
      <c r="F5365" s="141" t="str">
        <f t="shared" si="252"/>
        <v>Toyota Hilux Vigo</v>
      </c>
      <c r="G5365" s="141" t="str">
        <f t="shared" si="253"/>
        <v>Toyota Hilux Vigo_2012</v>
      </c>
      <c r="H5365">
        <v>2500</v>
      </c>
      <c r="I5365" s="141" t="str">
        <f t="shared" si="251"/>
        <v>Toyota Hilux Vigo_2012_2500</v>
      </c>
      <c r="J5365">
        <v>220000</v>
      </c>
    </row>
    <row r="5366" spans="1:10">
      <c r="A5366" t="s">
        <v>240</v>
      </c>
      <c r="B5366">
        <v>110</v>
      </c>
      <c r="C5366" t="s">
        <v>213</v>
      </c>
      <c r="D5366" t="s">
        <v>216</v>
      </c>
      <c r="E5366">
        <v>2012</v>
      </c>
      <c r="F5366" s="141" t="str">
        <f t="shared" si="252"/>
        <v>Toyota Hilux Vigo</v>
      </c>
      <c r="G5366" s="141" t="str">
        <f t="shared" si="253"/>
        <v>Toyota Hilux Vigo_2012</v>
      </c>
      <c r="H5366">
        <v>2500</v>
      </c>
      <c r="I5366" s="141" t="str">
        <f t="shared" si="251"/>
        <v>Toyota Hilux Vigo_2012_2500</v>
      </c>
      <c r="J5366">
        <v>210000</v>
      </c>
    </row>
    <row r="5367" spans="1:10">
      <c r="A5367" t="s">
        <v>240</v>
      </c>
      <c r="B5367">
        <v>110</v>
      </c>
      <c r="C5367" t="s">
        <v>213</v>
      </c>
      <c r="D5367" t="s">
        <v>216</v>
      </c>
      <c r="E5367">
        <v>2012</v>
      </c>
      <c r="F5367" s="141" t="str">
        <f t="shared" si="252"/>
        <v>Toyota Hilux Vigo</v>
      </c>
      <c r="G5367" s="141" t="str">
        <f t="shared" si="253"/>
        <v>Toyota Hilux Vigo_2012</v>
      </c>
      <c r="H5367">
        <v>2500</v>
      </c>
      <c r="I5367" s="141" t="str">
        <f t="shared" si="251"/>
        <v>Toyota Hilux Vigo_2012_2500</v>
      </c>
      <c r="J5367">
        <v>200000</v>
      </c>
    </row>
    <row r="5368" spans="1:10">
      <c r="A5368" t="s">
        <v>240</v>
      </c>
      <c r="B5368">
        <v>110</v>
      </c>
      <c r="C5368" t="s">
        <v>213</v>
      </c>
      <c r="D5368" t="s">
        <v>216</v>
      </c>
      <c r="E5368">
        <v>2012</v>
      </c>
      <c r="F5368" s="141" t="str">
        <f t="shared" si="252"/>
        <v>Toyota Hilux Vigo</v>
      </c>
      <c r="G5368" s="141" t="str">
        <f t="shared" si="253"/>
        <v>Toyota Hilux Vigo_2012</v>
      </c>
      <c r="H5368">
        <v>2500</v>
      </c>
      <c r="I5368" s="141" t="str">
        <f t="shared" si="251"/>
        <v>Toyota Hilux Vigo_2012_2500</v>
      </c>
      <c r="J5368">
        <v>190000</v>
      </c>
    </row>
    <row r="5369" spans="1:10">
      <c r="A5369" t="s">
        <v>240</v>
      </c>
      <c r="B5369">
        <v>110</v>
      </c>
      <c r="C5369" t="s">
        <v>213</v>
      </c>
      <c r="D5369" t="s">
        <v>216</v>
      </c>
      <c r="E5369">
        <v>2012</v>
      </c>
      <c r="F5369" s="141" t="str">
        <f t="shared" si="252"/>
        <v>Toyota Hilux Vigo</v>
      </c>
      <c r="G5369" s="141" t="str">
        <f t="shared" si="253"/>
        <v>Toyota Hilux Vigo_2012</v>
      </c>
      <c r="H5369">
        <v>2700</v>
      </c>
      <c r="I5369" s="141" t="str">
        <f t="shared" si="251"/>
        <v>Toyota Hilux Vigo_2012_2700</v>
      </c>
      <c r="J5369">
        <v>200000</v>
      </c>
    </row>
    <row r="5370" spans="1:10">
      <c r="A5370" t="s">
        <v>240</v>
      </c>
      <c r="B5370">
        <v>110</v>
      </c>
      <c r="C5370" t="s">
        <v>213</v>
      </c>
      <c r="D5370" t="s">
        <v>216</v>
      </c>
      <c r="E5370">
        <v>2012</v>
      </c>
      <c r="F5370" s="141" t="str">
        <f t="shared" si="252"/>
        <v>Toyota Hilux Vigo</v>
      </c>
      <c r="G5370" s="141" t="str">
        <f t="shared" si="253"/>
        <v>Toyota Hilux Vigo_2012</v>
      </c>
      <c r="H5370">
        <v>2700</v>
      </c>
      <c r="I5370" s="141" t="str">
        <f t="shared" si="251"/>
        <v>Toyota Hilux Vigo_2012_2700</v>
      </c>
      <c r="J5370">
        <v>190000</v>
      </c>
    </row>
    <row r="5371" spans="1:10">
      <c r="A5371" t="s">
        <v>240</v>
      </c>
      <c r="B5371">
        <v>110</v>
      </c>
      <c r="C5371" t="s">
        <v>213</v>
      </c>
      <c r="D5371" t="s">
        <v>216</v>
      </c>
      <c r="E5371">
        <v>2012</v>
      </c>
      <c r="F5371" s="141" t="str">
        <f t="shared" si="252"/>
        <v>Toyota Hilux Vigo</v>
      </c>
      <c r="G5371" s="141" t="str">
        <f t="shared" si="253"/>
        <v>Toyota Hilux Vigo_2012</v>
      </c>
      <c r="H5371">
        <v>2700</v>
      </c>
      <c r="I5371" s="141" t="str">
        <f t="shared" si="251"/>
        <v>Toyota Hilux Vigo_2012_2700</v>
      </c>
      <c r="J5371">
        <v>180000</v>
      </c>
    </row>
    <row r="5372" spans="1:10">
      <c r="A5372" t="s">
        <v>240</v>
      </c>
      <c r="B5372">
        <v>110</v>
      </c>
      <c r="C5372" t="s">
        <v>213</v>
      </c>
      <c r="D5372" t="s">
        <v>216</v>
      </c>
      <c r="E5372">
        <v>2012</v>
      </c>
      <c r="F5372" s="141" t="str">
        <f t="shared" si="252"/>
        <v>Toyota Hilux Vigo</v>
      </c>
      <c r="G5372" s="141" t="str">
        <f t="shared" si="253"/>
        <v>Toyota Hilux Vigo_2012</v>
      </c>
      <c r="H5372">
        <v>3000</v>
      </c>
      <c r="I5372" s="141" t="str">
        <f t="shared" si="251"/>
        <v>Toyota Hilux Vigo_2012_3000</v>
      </c>
      <c r="J5372">
        <v>320000</v>
      </c>
    </row>
    <row r="5373" spans="1:10">
      <c r="A5373" t="s">
        <v>240</v>
      </c>
      <c r="B5373">
        <v>110</v>
      </c>
      <c r="C5373" t="s">
        <v>213</v>
      </c>
      <c r="D5373" t="s">
        <v>216</v>
      </c>
      <c r="E5373">
        <v>2012</v>
      </c>
      <c r="F5373" s="141" t="str">
        <f t="shared" si="252"/>
        <v>Toyota Hilux Vigo</v>
      </c>
      <c r="G5373" s="141" t="str">
        <f t="shared" si="253"/>
        <v>Toyota Hilux Vigo_2012</v>
      </c>
      <c r="H5373">
        <v>3000</v>
      </c>
      <c r="I5373" s="141" t="str">
        <f t="shared" si="251"/>
        <v>Toyota Hilux Vigo_2012_3000</v>
      </c>
      <c r="J5373">
        <v>310000</v>
      </c>
    </row>
    <row r="5374" spans="1:10">
      <c r="A5374" t="s">
        <v>240</v>
      </c>
      <c r="B5374">
        <v>110</v>
      </c>
      <c r="C5374" t="s">
        <v>213</v>
      </c>
      <c r="D5374" t="s">
        <v>216</v>
      </c>
      <c r="E5374">
        <v>2012</v>
      </c>
      <c r="F5374" s="141" t="str">
        <f t="shared" si="252"/>
        <v>Toyota Hilux Vigo</v>
      </c>
      <c r="G5374" s="141" t="str">
        <f t="shared" si="253"/>
        <v>Toyota Hilux Vigo_2012</v>
      </c>
      <c r="H5374">
        <v>3000</v>
      </c>
      <c r="I5374" s="141" t="str">
        <f t="shared" si="251"/>
        <v>Toyota Hilux Vigo_2012_3000</v>
      </c>
      <c r="J5374">
        <v>300000</v>
      </c>
    </row>
    <row r="5375" spans="1:10">
      <c r="A5375" t="s">
        <v>240</v>
      </c>
      <c r="B5375">
        <v>110</v>
      </c>
      <c r="C5375" t="s">
        <v>213</v>
      </c>
      <c r="D5375" t="s">
        <v>216</v>
      </c>
      <c r="E5375">
        <v>2012</v>
      </c>
      <c r="F5375" s="141" t="str">
        <f t="shared" si="252"/>
        <v>Toyota Hilux Vigo</v>
      </c>
      <c r="G5375" s="141" t="str">
        <f t="shared" si="253"/>
        <v>Toyota Hilux Vigo_2012</v>
      </c>
      <c r="H5375">
        <v>3000</v>
      </c>
      <c r="I5375" s="141" t="str">
        <f t="shared" si="251"/>
        <v>Toyota Hilux Vigo_2012_3000</v>
      </c>
      <c r="J5375">
        <v>290000</v>
      </c>
    </row>
    <row r="5376" spans="1:10">
      <c r="A5376" t="s">
        <v>240</v>
      </c>
      <c r="B5376">
        <v>110</v>
      </c>
      <c r="C5376" t="s">
        <v>213</v>
      </c>
      <c r="D5376" t="s">
        <v>216</v>
      </c>
      <c r="E5376">
        <v>2012</v>
      </c>
      <c r="F5376" s="141" t="str">
        <f t="shared" si="252"/>
        <v>Toyota Hilux Vigo</v>
      </c>
      <c r="G5376" s="141" t="str">
        <f t="shared" si="253"/>
        <v>Toyota Hilux Vigo_2012</v>
      </c>
      <c r="H5376">
        <v>3000</v>
      </c>
      <c r="I5376" s="141" t="str">
        <f t="shared" si="251"/>
        <v>Toyota Hilux Vigo_2012_3000</v>
      </c>
      <c r="J5376">
        <v>280000</v>
      </c>
    </row>
    <row r="5377" spans="1:10">
      <c r="A5377" t="s">
        <v>240</v>
      </c>
      <c r="B5377">
        <v>110</v>
      </c>
      <c r="C5377" t="s">
        <v>213</v>
      </c>
      <c r="D5377" t="s">
        <v>216</v>
      </c>
      <c r="E5377">
        <v>2012</v>
      </c>
      <c r="F5377" s="141" t="str">
        <f t="shared" si="252"/>
        <v>Toyota Hilux Vigo</v>
      </c>
      <c r="G5377" s="141" t="str">
        <f t="shared" si="253"/>
        <v>Toyota Hilux Vigo_2012</v>
      </c>
      <c r="H5377">
        <v>3000</v>
      </c>
      <c r="I5377" s="141" t="str">
        <f t="shared" si="251"/>
        <v>Toyota Hilux Vigo_2012_3000</v>
      </c>
      <c r="J5377">
        <v>270000</v>
      </c>
    </row>
    <row r="5378" spans="1:10">
      <c r="A5378" t="s">
        <v>240</v>
      </c>
      <c r="B5378">
        <v>110</v>
      </c>
      <c r="C5378" t="s">
        <v>213</v>
      </c>
      <c r="D5378" t="s">
        <v>216</v>
      </c>
      <c r="E5378">
        <v>2012</v>
      </c>
      <c r="F5378" s="141" t="str">
        <f t="shared" si="252"/>
        <v>Toyota Hilux Vigo</v>
      </c>
      <c r="G5378" s="141" t="str">
        <f t="shared" si="253"/>
        <v>Toyota Hilux Vigo_2012</v>
      </c>
      <c r="H5378">
        <v>3000</v>
      </c>
      <c r="I5378" s="141" t="str">
        <f t="shared" si="251"/>
        <v>Toyota Hilux Vigo_2012_3000</v>
      </c>
      <c r="J5378">
        <v>260000</v>
      </c>
    </row>
    <row r="5379" spans="1:10">
      <c r="A5379" t="s">
        <v>240</v>
      </c>
      <c r="B5379">
        <v>110</v>
      </c>
      <c r="C5379" t="s">
        <v>213</v>
      </c>
      <c r="D5379" t="s">
        <v>216</v>
      </c>
      <c r="E5379">
        <v>2012</v>
      </c>
      <c r="F5379" s="141" t="str">
        <f t="shared" si="252"/>
        <v>Toyota Hilux Vigo</v>
      </c>
      <c r="G5379" s="141" t="str">
        <f t="shared" si="253"/>
        <v>Toyota Hilux Vigo_2012</v>
      </c>
      <c r="H5379">
        <v>3000</v>
      </c>
      <c r="I5379" s="141" t="str">
        <f t="shared" ref="I5379:I5442" si="254">G5379&amp;"_"&amp;H5379</f>
        <v>Toyota Hilux Vigo_2012_3000</v>
      </c>
      <c r="J5379">
        <v>250000</v>
      </c>
    </row>
    <row r="5380" spans="1:10">
      <c r="A5380" t="s">
        <v>240</v>
      </c>
      <c r="B5380">
        <v>110</v>
      </c>
      <c r="C5380" t="s">
        <v>213</v>
      </c>
      <c r="D5380" t="s">
        <v>216</v>
      </c>
      <c r="E5380">
        <v>2012</v>
      </c>
      <c r="F5380" s="141" t="str">
        <f t="shared" si="252"/>
        <v>Toyota Hilux Vigo</v>
      </c>
      <c r="G5380" s="141" t="str">
        <f t="shared" si="253"/>
        <v>Toyota Hilux Vigo_2012</v>
      </c>
      <c r="H5380">
        <v>3000</v>
      </c>
      <c r="I5380" s="141" t="str">
        <f t="shared" si="254"/>
        <v>Toyota Hilux Vigo_2012_3000</v>
      </c>
      <c r="J5380">
        <v>240000</v>
      </c>
    </row>
    <row r="5381" spans="1:10">
      <c r="A5381" t="s">
        <v>239</v>
      </c>
      <c r="B5381">
        <v>320</v>
      </c>
      <c r="C5381" t="s">
        <v>213</v>
      </c>
      <c r="D5381" t="s">
        <v>216</v>
      </c>
      <c r="E5381">
        <v>2012</v>
      </c>
      <c r="F5381" s="141" t="str">
        <f t="shared" si="252"/>
        <v>Toyota Hilux Vigo</v>
      </c>
      <c r="G5381" s="141" t="str">
        <f t="shared" si="253"/>
        <v>Toyota Hilux Vigo_2012</v>
      </c>
      <c r="H5381">
        <v>2500</v>
      </c>
      <c r="I5381" s="141" t="str">
        <f t="shared" si="254"/>
        <v>Toyota Hilux Vigo_2012_2500</v>
      </c>
      <c r="J5381">
        <v>250000</v>
      </c>
    </row>
    <row r="5382" spans="1:10">
      <c r="A5382" t="s">
        <v>239</v>
      </c>
      <c r="B5382">
        <v>320</v>
      </c>
      <c r="C5382" t="s">
        <v>213</v>
      </c>
      <c r="D5382" t="s">
        <v>216</v>
      </c>
      <c r="E5382">
        <v>2012</v>
      </c>
      <c r="F5382" s="141" t="str">
        <f t="shared" si="252"/>
        <v>Toyota Hilux Vigo</v>
      </c>
      <c r="G5382" s="141" t="str">
        <f t="shared" si="253"/>
        <v>Toyota Hilux Vigo_2012</v>
      </c>
      <c r="H5382">
        <v>2500</v>
      </c>
      <c r="I5382" s="141" t="str">
        <f t="shared" si="254"/>
        <v>Toyota Hilux Vigo_2012_2500</v>
      </c>
      <c r="J5382">
        <v>240000</v>
      </c>
    </row>
    <row r="5383" spans="1:10">
      <c r="A5383" t="s">
        <v>239</v>
      </c>
      <c r="B5383">
        <v>320</v>
      </c>
      <c r="C5383" t="s">
        <v>213</v>
      </c>
      <c r="D5383" t="s">
        <v>216</v>
      </c>
      <c r="E5383">
        <v>2012</v>
      </c>
      <c r="F5383" s="141" t="str">
        <f t="shared" si="252"/>
        <v>Toyota Hilux Vigo</v>
      </c>
      <c r="G5383" s="141" t="str">
        <f t="shared" si="253"/>
        <v>Toyota Hilux Vigo_2012</v>
      </c>
      <c r="H5383">
        <v>2500</v>
      </c>
      <c r="I5383" s="141" t="str">
        <f t="shared" si="254"/>
        <v>Toyota Hilux Vigo_2012_2500</v>
      </c>
      <c r="J5383">
        <v>230000</v>
      </c>
    </row>
    <row r="5384" spans="1:10">
      <c r="A5384" t="s">
        <v>239</v>
      </c>
      <c r="B5384">
        <v>320</v>
      </c>
      <c r="C5384" t="s">
        <v>213</v>
      </c>
      <c r="D5384" t="s">
        <v>216</v>
      </c>
      <c r="E5384">
        <v>2012</v>
      </c>
      <c r="F5384" s="141" t="str">
        <f t="shared" si="252"/>
        <v>Toyota Hilux Vigo</v>
      </c>
      <c r="G5384" s="141" t="str">
        <f t="shared" si="253"/>
        <v>Toyota Hilux Vigo_2012</v>
      </c>
      <c r="H5384">
        <v>2500</v>
      </c>
      <c r="I5384" s="141" t="str">
        <f t="shared" si="254"/>
        <v>Toyota Hilux Vigo_2012_2500</v>
      </c>
      <c r="J5384">
        <v>220000</v>
      </c>
    </row>
    <row r="5385" spans="1:10">
      <c r="A5385" t="s">
        <v>239</v>
      </c>
      <c r="B5385">
        <v>320</v>
      </c>
      <c r="C5385" t="s">
        <v>213</v>
      </c>
      <c r="D5385" t="s">
        <v>216</v>
      </c>
      <c r="E5385">
        <v>2012</v>
      </c>
      <c r="F5385" s="141" t="str">
        <f t="shared" si="252"/>
        <v>Toyota Hilux Vigo</v>
      </c>
      <c r="G5385" s="141" t="str">
        <f t="shared" si="253"/>
        <v>Toyota Hilux Vigo_2012</v>
      </c>
      <c r="H5385">
        <v>2500</v>
      </c>
      <c r="I5385" s="141" t="str">
        <f t="shared" si="254"/>
        <v>Toyota Hilux Vigo_2012_2500</v>
      </c>
      <c r="J5385">
        <v>210000</v>
      </c>
    </row>
    <row r="5386" spans="1:10">
      <c r="A5386" t="s">
        <v>239</v>
      </c>
      <c r="B5386">
        <v>320</v>
      </c>
      <c r="C5386" t="s">
        <v>213</v>
      </c>
      <c r="D5386" t="s">
        <v>216</v>
      </c>
      <c r="E5386">
        <v>2012</v>
      </c>
      <c r="F5386" s="141" t="str">
        <f t="shared" si="252"/>
        <v>Toyota Hilux Vigo</v>
      </c>
      <c r="G5386" s="141" t="str">
        <f t="shared" si="253"/>
        <v>Toyota Hilux Vigo_2012</v>
      </c>
      <c r="H5386">
        <v>2500</v>
      </c>
      <c r="I5386" s="141" t="str">
        <f t="shared" si="254"/>
        <v>Toyota Hilux Vigo_2012_2500</v>
      </c>
      <c r="J5386">
        <v>200000</v>
      </c>
    </row>
    <row r="5387" spans="1:10">
      <c r="A5387" t="s">
        <v>239</v>
      </c>
      <c r="B5387">
        <v>320</v>
      </c>
      <c r="C5387" t="s">
        <v>213</v>
      </c>
      <c r="D5387" t="s">
        <v>216</v>
      </c>
      <c r="E5387">
        <v>2012</v>
      </c>
      <c r="F5387" s="141" t="str">
        <f t="shared" si="252"/>
        <v>Toyota Hilux Vigo</v>
      </c>
      <c r="G5387" s="141" t="str">
        <f t="shared" si="253"/>
        <v>Toyota Hilux Vigo_2012</v>
      </c>
      <c r="H5387">
        <v>2500</v>
      </c>
      <c r="I5387" s="141" t="str">
        <f t="shared" si="254"/>
        <v>Toyota Hilux Vigo_2012_2500</v>
      </c>
      <c r="J5387">
        <v>190000</v>
      </c>
    </row>
    <row r="5388" spans="1:10">
      <c r="A5388" t="s">
        <v>239</v>
      </c>
      <c r="B5388">
        <v>320</v>
      </c>
      <c r="C5388" t="s">
        <v>213</v>
      </c>
      <c r="D5388" t="s">
        <v>216</v>
      </c>
      <c r="E5388">
        <v>2012</v>
      </c>
      <c r="F5388" s="141" t="str">
        <f t="shared" si="252"/>
        <v>Toyota Hilux Vigo</v>
      </c>
      <c r="G5388" s="141" t="str">
        <f t="shared" si="253"/>
        <v>Toyota Hilux Vigo_2012</v>
      </c>
      <c r="H5388">
        <v>2500</v>
      </c>
      <c r="I5388" s="141" t="str">
        <f t="shared" si="254"/>
        <v>Toyota Hilux Vigo_2012_2500</v>
      </c>
      <c r="J5388">
        <v>180000</v>
      </c>
    </row>
    <row r="5389" spans="1:10">
      <c r="A5389" t="s">
        <v>239</v>
      </c>
      <c r="B5389">
        <v>320</v>
      </c>
      <c r="C5389" t="s">
        <v>213</v>
      </c>
      <c r="D5389" t="s">
        <v>216</v>
      </c>
      <c r="E5389">
        <v>2012</v>
      </c>
      <c r="F5389" s="141" t="str">
        <f t="shared" si="252"/>
        <v>Toyota Hilux Vigo</v>
      </c>
      <c r="G5389" s="141" t="str">
        <f t="shared" si="253"/>
        <v>Toyota Hilux Vigo_2012</v>
      </c>
      <c r="H5389">
        <v>2500</v>
      </c>
      <c r="I5389" s="141" t="str">
        <f t="shared" si="254"/>
        <v>Toyota Hilux Vigo_2012_2500</v>
      </c>
      <c r="J5389">
        <v>170000</v>
      </c>
    </row>
    <row r="5390" spans="1:10">
      <c r="A5390" t="s">
        <v>239</v>
      </c>
      <c r="B5390">
        <v>320</v>
      </c>
      <c r="C5390" t="s">
        <v>213</v>
      </c>
      <c r="D5390" t="s">
        <v>216</v>
      </c>
      <c r="E5390">
        <v>2012</v>
      </c>
      <c r="F5390" s="141" t="str">
        <f t="shared" si="252"/>
        <v>Toyota Hilux Vigo</v>
      </c>
      <c r="G5390" s="141" t="str">
        <f t="shared" si="253"/>
        <v>Toyota Hilux Vigo_2012</v>
      </c>
      <c r="H5390">
        <v>2500</v>
      </c>
      <c r="I5390" s="141" t="str">
        <f t="shared" si="254"/>
        <v>Toyota Hilux Vigo_2012_2500</v>
      </c>
      <c r="J5390">
        <v>160000</v>
      </c>
    </row>
    <row r="5391" spans="1:10">
      <c r="A5391" t="s">
        <v>239</v>
      </c>
      <c r="B5391">
        <v>320</v>
      </c>
      <c r="C5391" t="s">
        <v>213</v>
      </c>
      <c r="D5391" t="s">
        <v>216</v>
      </c>
      <c r="E5391">
        <v>2012</v>
      </c>
      <c r="F5391" s="141" t="str">
        <f t="shared" si="252"/>
        <v>Toyota Hilux Vigo</v>
      </c>
      <c r="G5391" s="141" t="str">
        <f t="shared" si="253"/>
        <v>Toyota Hilux Vigo_2012</v>
      </c>
      <c r="H5391">
        <v>2500</v>
      </c>
      <c r="I5391" s="141" t="str">
        <f t="shared" si="254"/>
        <v>Toyota Hilux Vigo_2012_2500</v>
      </c>
      <c r="J5391">
        <v>150000</v>
      </c>
    </row>
    <row r="5392" spans="1:10">
      <c r="A5392" t="s">
        <v>239</v>
      </c>
      <c r="B5392">
        <v>320</v>
      </c>
      <c r="C5392" t="s">
        <v>213</v>
      </c>
      <c r="D5392" t="s">
        <v>216</v>
      </c>
      <c r="E5392">
        <v>2012</v>
      </c>
      <c r="F5392" s="141" t="str">
        <f t="shared" si="252"/>
        <v>Toyota Hilux Vigo</v>
      </c>
      <c r="G5392" s="141" t="str">
        <f t="shared" si="253"/>
        <v>Toyota Hilux Vigo_2012</v>
      </c>
      <c r="H5392">
        <v>2500</v>
      </c>
      <c r="I5392" s="141" t="str">
        <f t="shared" si="254"/>
        <v>Toyota Hilux Vigo_2012_2500</v>
      </c>
      <c r="J5392">
        <v>140000</v>
      </c>
    </row>
    <row r="5393" spans="1:10">
      <c r="A5393" t="s">
        <v>239</v>
      </c>
      <c r="B5393">
        <v>320</v>
      </c>
      <c r="C5393" t="s">
        <v>213</v>
      </c>
      <c r="D5393" t="s">
        <v>216</v>
      </c>
      <c r="E5393">
        <v>2012</v>
      </c>
      <c r="F5393" s="141" t="str">
        <f t="shared" si="252"/>
        <v>Toyota Hilux Vigo</v>
      </c>
      <c r="G5393" s="141" t="str">
        <f t="shared" si="253"/>
        <v>Toyota Hilux Vigo_2012</v>
      </c>
      <c r="H5393">
        <v>3000</v>
      </c>
      <c r="I5393" s="141" t="str">
        <f t="shared" si="254"/>
        <v>Toyota Hilux Vigo_2012_3000</v>
      </c>
      <c r="J5393">
        <v>260000</v>
      </c>
    </row>
    <row r="5394" spans="1:10">
      <c r="A5394" t="s">
        <v>239</v>
      </c>
      <c r="B5394">
        <v>320</v>
      </c>
      <c r="C5394" t="s">
        <v>213</v>
      </c>
      <c r="D5394" t="s">
        <v>216</v>
      </c>
      <c r="E5394">
        <v>2012</v>
      </c>
      <c r="F5394" s="141" t="str">
        <f t="shared" si="252"/>
        <v>Toyota Hilux Vigo</v>
      </c>
      <c r="G5394" s="141" t="str">
        <f t="shared" si="253"/>
        <v>Toyota Hilux Vigo_2012</v>
      </c>
      <c r="H5394">
        <v>3000</v>
      </c>
      <c r="I5394" s="141" t="str">
        <f t="shared" si="254"/>
        <v>Toyota Hilux Vigo_2012_3000</v>
      </c>
      <c r="J5394">
        <v>250000</v>
      </c>
    </row>
    <row r="5395" spans="1:10">
      <c r="A5395" t="s">
        <v>239</v>
      </c>
      <c r="B5395">
        <v>320</v>
      </c>
      <c r="C5395" t="s">
        <v>213</v>
      </c>
      <c r="D5395" t="s">
        <v>216</v>
      </c>
      <c r="E5395">
        <v>2012</v>
      </c>
      <c r="F5395" s="141" t="str">
        <f t="shared" si="252"/>
        <v>Toyota Hilux Vigo</v>
      </c>
      <c r="G5395" s="141" t="str">
        <f t="shared" si="253"/>
        <v>Toyota Hilux Vigo_2012</v>
      </c>
      <c r="H5395">
        <v>3000</v>
      </c>
      <c r="I5395" s="141" t="str">
        <f t="shared" si="254"/>
        <v>Toyota Hilux Vigo_2012_3000</v>
      </c>
      <c r="J5395">
        <v>240000</v>
      </c>
    </row>
    <row r="5396" spans="1:10">
      <c r="A5396" t="s">
        <v>239</v>
      </c>
      <c r="B5396">
        <v>320</v>
      </c>
      <c r="C5396" t="s">
        <v>213</v>
      </c>
      <c r="D5396" t="s">
        <v>216</v>
      </c>
      <c r="E5396">
        <v>2012</v>
      </c>
      <c r="F5396" s="141" t="str">
        <f t="shared" si="252"/>
        <v>Toyota Hilux Vigo</v>
      </c>
      <c r="G5396" s="141" t="str">
        <f t="shared" si="253"/>
        <v>Toyota Hilux Vigo_2012</v>
      </c>
      <c r="H5396">
        <v>3000</v>
      </c>
      <c r="I5396" s="141" t="str">
        <f t="shared" si="254"/>
        <v>Toyota Hilux Vigo_2012_3000</v>
      </c>
      <c r="J5396">
        <v>230000</v>
      </c>
    </row>
    <row r="5397" spans="1:10">
      <c r="A5397" t="s">
        <v>239</v>
      </c>
      <c r="B5397">
        <v>320</v>
      </c>
      <c r="C5397" t="s">
        <v>213</v>
      </c>
      <c r="D5397" t="s">
        <v>216</v>
      </c>
      <c r="E5397">
        <v>2012</v>
      </c>
      <c r="F5397" s="141" t="str">
        <f t="shared" si="252"/>
        <v>Toyota Hilux Vigo</v>
      </c>
      <c r="G5397" s="141" t="str">
        <f t="shared" si="253"/>
        <v>Toyota Hilux Vigo_2012</v>
      </c>
      <c r="H5397">
        <v>3000</v>
      </c>
      <c r="I5397" s="141" t="str">
        <f t="shared" si="254"/>
        <v>Toyota Hilux Vigo_2012_3000</v>
      </c>
      <c r="J5397">
        <v>220000</v>
      </c>
    </row>
    <row r="5398" spans="1:10">
      <c r="A5398" t="s">
        <v>239</v>
      </c>
      <c r="B5398">
        <v>320</v>
      </c>
      <c r="C5398" t="s">
        <v>213</v>
      </c>
      <c r="D5398" t="s">
        <v>216</v>
      </c>
      <c r="E5398">
        <v>2012</v>
      </c>
      <c r="F5398" s="141" t="str">
        <f t="shared" si="252"/>
        <v>Toyota Hilux Vigo</v>
      </c>
      <c r="G5398" s="141" t="str">
        <f t="shared" si="253"/>
        <v>Toyota Hilux Vigo_2012</v>
      </c>
      <c r="H5398">
        <v>3000</v>
      </c>
      <c r="I5398" s="141" t="str">
        <f t="shared" si="254"/>
        <v>Toyota Hilux Vigo_2012_3000</v>
      </c>
      <c r="J5398">
        <v>210000</v>
      </c>
    </row>
    <row r="5399" spans="1:10">
      <c r="A5399" t="s">
        <v>239</v>
      </c>
      <c r="B5399">
        <v>320</v>
      </c>
      <c r="C5399" t="s">
        <v>213</v>
      </c>
      <c r="D5399" t="s">
        <v>216</v>
      </c>
      <c r="E5399">
        <v>2012</v>
      </c>
      <c r="F5399" s="141" t="str">
        <f t="shared" si="252"/>
        <v>Toyota Hilux Vigo</v>
      </c>
      <c r="G5399" s="141" t="str">
        <f t="shared" si="253"/>
        <v>Toyota Hilux Vigo_2012</v>
      </c>
      <c r="H5399">
        <v>3000</v>
      </c>
      <c r="I5399" s="141" t="str">
        <f t="shared" si="254"/>
        <v>Toyota Hilux Vigo_2012_3000</v>
      </c>
      <c r="J5399">
        <v>200000</v>
      </c>
    </row>
    <row r="5400" spans="1:10">
      <c r="A5400" t="s">
        <v>239</v>
      </c>
      <c r="B5400">
        <v>320</v>
      </c>
      <c r="C5400" t="s">
        <v>213</v>
      </c>
      <c r="D5400" t="s">
        <v>216</v>
      </c>
      <c r="E5400">
        <v>2012</v>
      </c>
      <c r="F5400" s="141" t="str">
        <f t="shared" si="252"/>
        <v>Toyota Hilux Vigo</v>
      </c>
      <c r="G5400" s="141" t="str">
        <f t="shared" si="253"/>
        <v>Toyota Hilux Vigo_2012</v>
      </c>
      <c r="H5400">
        <v>3000</v>
      </c>
      <c r="I5400" s="141" t="str">
        <f t="shared" si="254"/>
        <v>Toyota Hilux Vigo_2012_3000</v>
      </c>
      <c r="J5400">
        <v>190000</v>
      </c>
    </row>
    <row r="5401" spans="1:10">
      <c r="A5401" t="s">
        <v>239</v>
      </c>
      <c r="B5401">
        <v>320</v>
      </c>
      <c r="C5401" t="s">
        <v>213</v>
      </c>
      <c r="D5401" t="s">
        <v>216</v>
      </c>
      <c r="E5401">
        <v>2012</v>
      </c>
      <c r="F5401" s="141" t="str">
        <f t="shared" si="252"/>
        <v>Toyota Hilux Vigo</v>
      </c>
      <c r="G5401" s="141" t="str">
        <f t="shared" si="253"/>
        <v>Toyota Hilux Vigo_2012</v>
      </c>
      <c r="H5401">
        <v>3000</v>
      </c>
      <c r="I5401" s="141" t="str">
        <f t="shared" si="254"/>
        <v>Toyota Hilux Vigo_2012_3000</v>
      </c>
      <c r="J5401">
        <v>180000</v>
      </c>
    </row>
    <row r="5402" spans="1:10">
      <c r="A5402" t="s">
        <v>239</v>
      </c>
      <c r="B5402">
        <v>320</v>
      </c>
      <c r="C5402" t="s">
        <v>213</v>
      </c>
      <c r="D5402" t="s">
        <v>216</v>
      </c>
      <c r="E5402">
        <v>2012</v>
      </c>
      <c r="F5402" s="141" t="str">
        <f t="shared" si="252"/>
        <v>Toyota Hilux Vigo</v>
      </c>
      <c r="G5402" s="141" t="str">
        <f t="shared" si="253"/>
        <v>Toyota Hilux Vigo_2012</v>
      </c>
      <c r="H5402">
        <v>3000</v>
      </c>
      <c r="I5402" s="141" t="str">
        <f t="shared" si="254"/>
        <v>Toyota Hilux Vigo_2012_3000</v>
      </c>
      <c r="J5402">
        <v>170000</v>
      </c>
    </row>
    <row r="5403" spans="1:10">
      <c r="A5403" t="s">
        <v>239</v>
      </c>
      <c r="B5403">
        <v>320</v>
      </c>
      <c r="C5403" t="s">
        <v>213</v>
      </c>
      <c r="D5403" t="s">
        <v>216</v>
      </c>
      <c r="E5403">
        <v>2012</v>
      </c>
      <c r="F5403" s="141" t="str">
        <f t="shared" si="252"/>
        <v>Toyota Hilux Vigo</v>
      </c>
      <c r="G5403" s="141" t="str">
        <f t="shared" si="253"/>
        <v>Toyota Hilux Vigo_2012</v>
      </c>
      <c r="H5403">
        <v>3000</v>
      </c>
      <c r="I5403" s="141" t="str">
        <f t="shared" si="254"/>
        <v>Toyota Hilux Vigo_2012_3000</v>
      </c>
      <c r="J5403">
        <v>160000</v>
      </c>
    </row>
    <row r="5404" spans="1:10">
      <c r="A5404" t="s">
        <v>240</v>
      </c>
      <c r="B5404">
        <v>110</v>
      </c>
      <c r="C5404" t="s">
        <v>213</v>
      </c>
      <c r="D5404" t="s">
        <v>216</v>
      </c>
      <c r="E5404">
        <v>2013</v>
      </c>
      <c r="F5404" s="141" t="str">
        <f t="shared" si="252"/>
        <v>Toyota Hilux Vigo</v>
      </c>
      <c r="G5404" s="141" t="str">
        <f t="shared" si="253"/>
        <v>Toyota Hilux Vigo_2013</v>
      </c>
      <c r="H5404">
        <v>3000</v>
      </c>
      <c r="I5404" s="141" t="str">
        <f t="shared" si="254"/>
        <v>Toyota Hilux Vigo_2013_3000</v>
      </c>
      <c r="J5404">
        <v>360000</v>
      </c>
    </row>
    <row r="5405" spans="1:10">
      <c r="A5405" t="s">
        <v>240</v>
      </c>
      <c r="B5405">
        <v>110</v>
      </c>
      <c r="C5405" t="s">
        <v>213</v>
      </c>
      <c r="D5405" t="s">
        <v>216</v>
      </c>
      <c r="E5405">
        <v>2013</v>
      </c>
      <c r="F5405" s="141" t="str">
        <f t="shared" si="252"/>
        <v>Toyota Hilux Vigo</v>
      </c>
      <c r="G5405" s="141" t="str">
        <f t="shared" si="253"/>
        <v>Toyota Hilux Vigo_2013</v>
      </c>
      <c r="H5405">
        <v>3000</v>
      </c>
      <c r="I5405" s="141" t="str">
        <f t="shared" si="254"/>
        <v>Toyota Hilux Vigo_2013_3000</v>
      </c>
      <c r="J5405">
        <v>350000</v>
      </c>
    </row>
    <row r="5406" spans="1:10">
      <c r="A5406" t="s">
        <v>240</v>
      </c>
      <c r="B5406">
        <v>110</v>
      </c>
      <c r="C5406" t="s">
        <v>213</v>
      </c>
      <c r="D5406" t="s">
        <v>216</v>
      </c>
      <c r="E5406">
        <v>2013</v>
      </c>
      <c r="F5406" s="141" t="str">
        <f t="shared" si="252"/>
        <v>Toyota Hilux Vigo</v>
      </c>
      <c r="G5406" s="141" t="str">
        <f t="shared" si="253"/>
        <v>Toyota Hilux Vigo_2013</v>
      </c>
      <c r="H5406">
        <v>3000</v>
      </c>
      <c r="I5406" s="141" t="str">
        <f t="shared" si="254"/>
        <v>Toyota Hilux Vigo_2013_3000</v>
      </c>
      <c r="J5406">
        <v>340000</v>
      </c>
    </row>
    <row r="5407" spans="1:10">
      <c r="A5407" t="s">
        <v>240</v>
      </c>
      <c r="B5407">
        <v>110</v>
      </c>
      <c r="C5407" t="s">
        <v>213</v>
      </c>
      <c r="D5407" t="s">
        <v>216</v>
      </c>
      <c r="E5407">
        <v>2013</v>
      </c>
      <c r="F5407" s="141" t="str">
        <f t="shared" si="252"/>
        <v>Toyota Hilux Vigo</v>
      </c>
      <c r="G5407" s="141" t="str">
        <f t="shared" si="253"/>
        <v>Toyota Hilux Vigo_2013</v>
      </c>
      <c r="H5407">
        <v>3000</v>
      </c>
      <c r="I5407" s="141" t="str">
        <f t="shared" si="254"/>
        <v>Toyota Hilux Vigo_2013_3000</v>
      </c>
      <c r="J5407">
        <v>330000</v>
      </c>
    </row>
    <row r="5408" spans="1:10">
      <c r="A5408" t="s">
        <v>240</v>
      </c>
      <c r="B5408">
        <v>110</v>
      </c>
      <c r="C5408" t="s">
        <v>213</v>
      </c>
      <c r="D5408" t="s">
        <v>216</v>
      </c>
      <c r="E5408">
        <v>2013</v>
      </c>
      <c r="F5408" s="141" t="str">
        <f t="shared" si="252"/>
        <v>Toyota Hilux Vigo</v>
      </c>
      <c r="G5408" s="141" t="str">
        <f t="shared" si="253"/>
        <v>Toyota Hilux Vigo_2013</v>
      </c>
      <c r="H5408">
        <v>3000</v>
      </c>
      <c r="I5408" s="141" t="str">
        <f t="shared" si="254"/>
        <v>Toyota Hilux Vigo_2013_3000</v>
      </c>
      <c r="J5408">
        <v>320000</v>
      </c>
    </row>
    <row r="5409" spans="1:10">
      <c r="A5409" t="s">
        <v>240</v>
      </c>
      <c r="B5409">
        <v>110</v>
      </c>
      <c r="C5409" t="s">
        <v>213</v>
      </c>
      <c r="D5409" t="s">
        <v>216</v>
      </c>
      <c r="E5409">
        <v>2013</v>
      </c>
      <c r="F5409" s="141" t="str">
        <f t="shared" si="252"/>
        <v>Toyota Hilux Vigo</v>
      </c>
      <c r="G5409" s="141" t="str">
        <f t="shared" si="253"/>
        <v>Toyota Hilux Vigo_2013</v>
      </c>
      <c r="H5409">
        <v>3000</v>
      </c>
      <c r="I5409" s="141" t="str">
        <f t="shared" si="254"/>
        <v>Toyota Hilux Vigo_2013_3000</v>
      </c>
      <c r="J5409">
        <v>310000</v>
      </c>
    </row>
    <row r="5410" spans="1:10">
      <c r="A5410" t="s">
        <v>240</v>
      </c>
      <c r="B5410">
        <v>110</v>
      </c>
      <c r="C5410" t="s">
        <v>213</v>
      </c>
      <c r="D5410" t="s">
        <v>216</v>
      </c>
      <c r="E5410">
        <v>2013</v>
      </c>
      <c r="F5410" s="141" t="str">
        <f t="shared" si="252"/>
        <v>Toyota Hilux Vigo</v>
      </c>
      <c r="G5410" s="141" t="str">
        <f t="shared" si="253"/>
        <v>Toyota Hilux Vigo_2013</v>
      </c>
      <c r="H5410">
        <v>3000</v>
      </c>
      <c r="I5410" s="141" t="str">
        <f t="shared" si="254"/>
        <v>Toyota Hilux Vigo_2013_3000</v>
      </c>
      <c r="J5410">
        <v>300000</v>
      </c>
    </row>
    <row r="5411" spans="1:10">
      <c r="A5411" t="s">
        <v>240</v>
      </c>
      <c r="B5411">
        <v>110</v>
      </c>
      <c r="C5411" t="s">
        <v>213</v>
      </c>
      <c r="D5411" t="s">
        <v>216</v>
      </c>
      <c r="E5411">
        <v>2013</v>
      </c>
      <c r="F5411" s="141" t="str">
        <f t="shared" ref="F5411:F5474" si="255">C5411&amp;" "&amp;D5411</f>
        <v>Toyota Hilux Vigo</v>
      </c>
      <c r="G5411" s="141" t="str">
        <f t="shared" ref="G5411:G5474" si="256">F5411&amp;"_"&amp;E5411</f>
        <v>Toyota Hilux Vigo_2013</v>
      </c>
      <c r="H5411">
        <v>3000</v>
      </c>
      <c r="I5411" s="141" t="str">
        <f t="shared" si="254"/>
        <v>Toyota Hilux Vigo_2013_3000</v>
      </c>
      <c r="J5411">
        <v>290000</v>
      </c>
    </row>
    <row r="5412" spans="1:10">
      <c r="A5412" t="s">
        <v>240</v>
      </c>
      <c r="B5412">
        <v>110</v>
      </c>
      <c r="C5412" t="s">
        <v>213</v>
      </c>
      <c r="D5412" t="s">
        <v>216</v>
      </c>
      <c r="E5412">
        <v>2013</v>
      </c>
      <c r="F5412" s="141" t="str">
        <f t="shared" si="255"/>
        <v>Toyota Hilux Vigo</v>
      </c>
      <c r="G5412" s="141" t="str">
        <f t="shared" si="256"/>
        <v>Toyota Hilux Vigo_2013</v>
      </c>
      <c r="H5412">
        <v>3000</v>
      </c>
      <c r="I5412" s="141" t="str">
        <f t="shared" si="254"/>
        <v>Toyota Hilux Vigo_2013_3000</v>
      </c>
      <c r="J5412">
        <v>280000</v>
      </c>
    </row>
    <row r="5413" spans="1:10">
      <c r="A5413" t="s">
        <v>240</v>
      </c>
      <c r="B5413">
        <v>110</v>
      </c>
      <c r="C5413" t="s">
        <v>213</v>
      </c>
      <c r="D5413" t="s">
        <v>216</v>
      </c>
      <c r="E5413">
        <v>2013</v>
      </c>
      <c r="F5413" s="141" t="str">
        <f t="shared" si="255"/>
        <v>Toyota Hilux Vigo</v>
      </c>
      <c r="G5413" s="141" t="str">
        <f t="shared" si="256"/>
        <v>Toyota Hilux Vigo_2013</v>
      </c>
      <c r="H5413">
        <v>3000</v>
      </c>
      <c r="I5413" s="141" t="str">
        <f t="shared" si="254"/>
        <v>Toyota Hilux Vigo_2013_3000</v>
      </c>
      <c r="J5413">
        <v>270000</v>
      </c>
    </row>
    <row r="5414" spans="1:10">
      <c r="A5414" t="s">
        <v>240</v>
      </c>
      <c r="B5414">
        <v>110</v>
      </c>
      <c r="C5414" t="s">
        <v>213</v>
      </c>
      <c r="D5414" t="s">
        <v>216</v>
      </c>
      <c r="E5414">
        <v>2013</v>
      </c>
      <c r="F5414" s="141" t="str">
        <f t="shared" si="255"/>
        <v>Toyota Hilux Vigo</v>
      </c>
      <c r="G5414" s="141" t="str">
        <f t="shared" si="256"/>
        <v>Toyota Hilux Vigo_2013</v>
      </c>
      <c r="H5414">
        <v>3000</v>
      </c>
      <c r="I5414" s="141" t="str">
        <f t="shared" si="254"/>
        <v>Toyota Hilux Vigo_2013_3000</v>
      </c>
      <c r="J5414">
        <v>260000</v>
      </c>
    </row>
    <row r="5415" spans="1:10">
      <c r="A5415" t="s">
        <v>240</v>
      </c>
      <c r="B5415">
        <v>110</v>
      </c>
      <c r="C5415" t="s">
        <v>213</v>
      </c>
      <c r="D5415" t="s">
        <v>216</v>
      </c>
      <c r="E5415">
        <v>2013</v>
      </c>
      <c r="F5415" s="141" t="str">
        <f t="shared" si="255"/>
        <v>Toyota Hilux Vigo</v>
      </c>
      <c r="G5415" s="141" t="str">
        <f t="shared" si="256"/>
        <v>Toyota Hilux Vigo_2013</v>
      </c>
      <c r="H5415">
        <v>2500</v>
      </c>
      <c r="I5415" s="141" t="str">
        <f t="shared" si="254"/>
        <v>Toyota Hilux Vigo_2013_2500</v>
      </c>
      <c r="J5415">
        <v>310000</v>
      </c>
    </row>
    <row r="5416" spans="1:10">
      <c r="A5416" t="s">
        <v>240</v>
      </c>
      <c r="B5416">
        <v>110</v>
      </c>
      <c r="C5416" t="s">
        <v>213</v>
      </c>
      <c r="D5416" t="s">
        <v>216</v>
      </c>
      <c r="E5416">
        <v>2013</v>
      </c>
      <c r="F5416" s="141" t="str">
        <f t="shared" si="255"/>
        <v>Toyota Hilux Vigo</v>
      </c>
      <c r="G5416" s="141" t="str">
        <f t="shared" si="256"/>
        <v>Toyota Hilux Vigo_2013</v>
      </c>
      <c r="H5416">
        <v>2500</v>
      </c>
      <c r="I5416" s="141" t="str">
        <f t="shared" si="254"/>
        <v>Toyota Hilux Vigo_2013_2500</v>
      </c>
      <c r="J5416">
        <v>300000</v>
      </c>
    </row>
    <row r="5417" spans="1:10">
      <c r="A5417" t="s">
        <v>240</v>
      </c>
      <c r="B5417">
        <v>110</v>
      </c>
      <c r="C5417" t="s">
        <v>213</v>
      </c>
      <c r="D5417" t="s">
        <v>216</v>
      </c>
      <c r="E5417">
        <v>2013</v>
      </c>
      <c r="F5417" s="141" t="str">
        <f t="shared" si="255"/>
        <v>Toyota Hilux Vigo</v>
      </c>
      <c r="G5417" s="141" t="str">
        <f t="shared" si="256"/>
        <v>Toyota Hilux Vigo_2013</v>
      </c>
      <c r="H5417">
        <v>2500</v>
      </c>
      <c r="I5417" s="141" t="str">
        <f t="shared" si="254"/>
        <v>Toyota Hilux Vigo_2013_2500</v>
      </c>
      <c r="J5417">
        <v>290000</v>
      </c>
    </row>
    <row r="5418" spans="1:10">
      <c r="A5418" t="s">
        <v>240</v>
      </c>
      <c r="B5418">
        <v>110</v>
      </c>
      <c r="C5418" t="s">
        <v>213</v>
      </c>
      <c r="D5418" t="s">
        <v>216</v>
      </c>
      <c r="E5418">
        <v>2013</v>
      </c>
      <c r="F5418" s="141" t="str">
        <f t="shared" si="255"/>
        <v>Toyota Hilux Vigo</v>
      </c>
      <c r="G5418" s="141" t="str">
        <f t="shared" si="256"/>
        <v>Toyota Hilux Vigo_2013</v>
      </c>
      <c r="H5418">
        <v>2500</v>
      </c>
      <c r="I5418" s="141" t="str">
        <f t="shared" si="254"/>
        <v>Toyota Hilux Vigo_2013_2500</v>
      </c>
      <c r="J5418">
        <v>280000</v>
      </c>
    </row>
    <row r="5419" spans="1:10">
      <c r="A5419" t="s">
        <v>240</v>
      </c>
      <c r="B5419">
        <v>110</v>
      </c>
      <c r="C5419" t="s">
        <v>213</v>
      </c>
      <c r="D5419" t="s">
        <v>216</v>
      </c>
      <c r="E5419">
        <v>2013</v>
      </c>
      <c r="F5419" s="141" t="str">
        <f t="shared" si="255"/>
        <v>Toyota Hilux Vigo</v>
      </c>
      <c r="G5419" s="141" t="str">
        <f t="shared" si="256"/>
        <v>Toyota Hilux Vigo_2013</v>
      </c>
      <c r="H5419">
        <v>2500</v>
      </c>
      <c r="I5419" s="141" t="str">
        <f t="shared" si="254"/>
        <v>Toyota Hilux Vigo_2013_2500</v>
      </c>
      <c r="J5419">
        <v>270000</v>
      </c>
    </row>
    <row r="5420" spans="1:10">
      <c r="A5420" t="s">
        <v>240</v>
      </c>
      <c r="B5420">
        <v>110</v>
      </c>
      <c r="C5420" t="s">
        <v>213</v>
      </c>
      <c r="D5420" t="s">
        <v>216</v>
      </c>
      <c r="E5420">
        <v>2013</v>
      </c>
      <c r="F5420" s="141" t="str">
        <f t="shared" si="255"/>
        <v>Toyota Hilux Vigo</v>
      </c>
      <c r="G5420" s="141" t="str">
        <f t="shared" si="256"/>
        <v>Toyota Hilux Vigo_2013</v>
      </c>
      <c r="H5420">
        <v>2500</v>
      </c>
      <c r="I5420" s="141" t="str">
        <f t="shared" si="254"/>
        <v>Toyota Hilux Vigo_2013_2500</v>
      </c>
      <c r="J5420">
        <v>260000</v>
      </c>
    </row>
    <row r="5421" spans="1:10">
      <c r="A5421" t="s">
        <v>240</v>
      </c>
      <c r="B5421">
        <v>110</v>
      </c>
      <c r="C5421" t="s">
        <v>213</v>
      </c>
      <c r="D5421" t="s">
        <v>216</v>
      </c>
      <c r="E5421">
        <v>2013</v>
      </c>
      <c r="F5421" s="141" t="str">
        <f t="shared" si="255"/>
        <v>Toyota Hilux Vigo</v>
      </c>
      <c r="G5421" s="141" t="str">
        <f t="shared" si="256"/>
        <v>Toyota Hilux Vigo_2013</v>
      </c>
      <c r="H5421">
        <v>2500</v>
      </c>
      <c r="I5421" s="141" t="str">
        <f t="shared" si="254"/>
        <v>Toyota Hilux Vigo_2013_2500</v>
      </c>
      <c r="J5421">
        <v>250000</v>
      </c>
    </row>
    <row r="5422" spans="1:10">
      <c r="A5422" t="s">
        <v>240</v>
      </c>
      <c r="B5422">
        <v>110</v>
      </c>
      <c r="C5422" t="s">
        <v>213</v>
      </c>
      <c r="D5422" t="s">
        <v>216</v>
      </c>
      <c r="E5422">
        <v>2013</v>
      </c>
      <c r="F5422" s="141" t="str">
        <f t="shared" si="255"/>
        <v>Toyota Hilux Vigo</v>
      </c>
      <c r="G5422" s="141" t="str">
        <f t="shared" si="256"/>
        <v>Toyota Hilux Vigo_2013</v>
      </c>
      <c r="H5422">
        <v>2500</v>
      </c>
      <c r="I5422" s="141" t="str">
        <f t="shared" si="254"/>
        <v>Toyota Hilux Vigo_2013_2500</v>
      </c>
      <c r="J5422">
        <v>240000</v>
      </c>
    </row>
    <row r="5423" spans="1:10">
      <c r="A5423" t="s">
        <v>240</v>
      </c>
      <c r="B5423">
        <v>110</v>
      </c>
      <c r="C5423" t="s">
        <v>213</v>
      </c>
      <c r="D5423" t="s">
        <v>216</v>
      </c>
      <c r="E5423">
        <v>2013</v>
      </c>
      <c r="F5423" s="141" t="str">
        <f t="shared" si="255"/>
        <v>Toyota Hilux Vigo</v>
      </c>
      <c r="G5423" s="141" t="str">
        <f t="shared" si="256"/>
        <v>Toyota Hilux Vigo_2013</v>
      </c>
      <c r="H5423">
        <v>2500</v>
      </c>
      <c r="I5423" s="141" t="str">
        <f t="shared" si="254"/>
        <v>Toyota Hilux Vigo_2013_2500</v>
      </c>
      <c r="J5423">
        <v>230000</v>
      </c>
    </row>
    <row r="5424" spans="1:10">
      <c r="A5424" t="s">
        <v>240</v>
      </c>
      <c r="B5424">
        <v>110</v>
      </c>
      <c r="C5424" t="s">
        <v>213</v>
      </c>
      <c r="D5424" t="s">
        <v>216</v>
      </c>
      <c r="E5424">
        <v>2013</v>
      </c>
      <c r="F5424" s="141" t="str">
        <f t="shared" si="255"/>
        <v>Toyota Hilux Vigo</v>
      </c>
      <c r="G5424" s="141" t="str">
        <f t="shared" si="256"/>
        <v>Toyota Hilux Vigo_2013</v>
      </c>
      <c r="H5424">
        <v>2500</v>
      </c>
      <c r="I5424" s="141" t="str">
        <f t="shared" si="254"/>
        <v>Toyota Hilux Vigo_2013_2500</v>
      </c>
      <c r="J5424">
        <v>220000</v>
      </c>
    </row>
    <row r="5425" spans="1:10">
      <c r="A5425" t="s">
        <v>240</v>
      </c>
      <c r="B5425">
        <v>110</v>
      </c>
      <c r="C5425" t="s">
        <v>213</v>
      </c>
      <c r="D5425" t="s">
        <v>216</v>
      </c>
      <c r="E5425">
        <v>2013</v>
      </c>
      <c r="F5425" s="141" t="str">
        <f t="shared" si="255"/>
        <v>Toyota Hilux Vigo</v>
      </c>
      <c r="G5425" s="141" t="str">
        <f t="shared" si="256"/>
        <v>Toyota Hilux Vigo_2013</v>
      </c>
      <c r="H5425">
        <v>2500</v>
      </c>
      <c r="I5425" s="141" t="str">
        <f t="shared" si="254"/>
        <v>Toyota Hilux Vigo_2013_2500</v>
      </c>
      <c r="J5425">
        <v>210000</v>
      </c>
    </row>
    <row r="5426" spans="1:10">
      <c r="A5426" t="s">
        <v>240</v>
      </c>
      <c r="B5426">
        <v>110</v>
      </c>
      <c r="C5426" t="s">
        <v>213</v>
      </c>
      <c r="D5426" t="s">
        <v>216</v>
      </c>
      <c r="E5426">
        <v>2013</v>
      </c>
      <c r="F5426" s="141" t="str">
        <f t="shared" si="255"/>
        <v>Toyota Hilux Vigo</v>
      </c>
      <c r="G5426" s="141" t="str">
        <f t="shared" si="256"/>
        <v>Toyota Hilux Vigo_2013</v>
      </c>
      <c r="H5426">
        <v>2500</v>
      </c>
      <c r="I5426" s="141" t="str">
        <f t="shared" si="254"/>
        <v>Toyota Hilux Vigo_2013_2500</v>
      </c>
      <c r="J5426">
        <v>200000</v>
      </c>
    </row>
    <row r="5427" spans="1:10">
      <c r="A5427" t="s">
        <v>241</v>
      </c>
      <c r="B5427">
        <v>110</v>
      </c>
      <c r="C5427" t="s">
        <v>213</v>
      </c>
      <c r="D5427" t="s">
        <v>214</v>
      </c>
      <c r="E5427">
        <v>2013</v>
      </c>
      <c r="F5427" s="141" t="str">
        <f t="shared" si="255"/>
        <v>Toyota Fortuner</v>
      </c>
      <c r="G5427" s="141" t="str">
        <f t="shared" si="256"/>
        <v>Toyota Fortuner_2013</v>
      </c>
      <c r="H5427">
        <v>2500</v>
      </c>
      <c r="I5427" s="141" t="str">
        <f t="shared" si="254"/>
        <v>Toyota Fortuner_2013_2500</v>
      </c>
      <c r="J5427">
        <v>400000</v>
      </c>
    </row>
    <row r="5428" spans="1:10">
      <c r="A5428" t="s">
        <v>241</v>
      </c>
      <c r="B5428">
        <v>110</v>
      </c>
      <c r="C5428" t="s">
        <v>213</v>
      </c>
      <c r="D5428" t="s">
        <v>214</v>
      </c>
      <c r="E5428">
        <v>2013</v>
      </c>
      <c r="F5428" s="141" t="str">
        <f t="shared" si="255"/>
        <v>Toyota Fortuner</v>
      </c>
      <c r="G5428" s="141" t="str">
        <f t="shared" si="256"/>
        <v>Toyota Fortuner_2013</v>
      </c>
      <c r="H5428">
        <v>2500</v>
      </c>
      <c r="I5428" s="141" t="str">
        <f t="shared" si="254"/>
        <v>Toyota Fortuner_2013_2500</v>
      </c>
      <c r="J5428">
        <v>390000</v>
      </c>
    </row>
    <row r="5429" spans="1:10">
      <c r="A5429" t="s">
        <v>241</v>
      </c>
      <c r="B5429">
        <v>110</v>
      </c>
      <c r="C5429" t="s">
        <v>213</v>
      </c>
      <c r="D5429" t="s">
        <v>214</v>
      </c>
      <c r="E5429">
        <v>2013</v>
      </c>
      <c r="F5429" s="141" t="str">
        <f t="shared" si="255"/>
        <v>Toyota Fortuner</v>
      </c>
      <c r="G5429" s="141" t="str">
        <f t="shared" si="256"/>
        <v>Toyota Fortuner_2013</v>
      </c>
      <c r="H5429">
        <v>2500</v>
      </c>
      <c r="I5429" s="141" t="str">
        <f t="shared" si="254"/>
        <v>Toyota Fortuner_2013_2500</v>
      </c>
      <c r="J5429">
        <v>380000</v>
      </c>
    </row>
    <row r="5430" spans="1:10">
      <c r="A5430" t="s">
        <v>241</v>
      </c>
      <c r="B5430">
        <v>110</v>
      </c>
      <c r="C5430" t="s">
        <v>213</v>
      </c>
      <c r="D5430" t="s">
        <v>214</v>
      </c>
      <c r="E5430">
        <v>2013</v>
      </c>
      <c r="F5430" s="141" t="str">
        <f t="shared" si="255"/>
        <v>Toyota Fortuner</v>
      </c>
      <c r="G5430" s="141" t="str">
        <f t="shared" si="256"/>
        <v>Toyota Fortuner_2013</v>
      </c>
      <c r="H5430">
        <v>2500</v>
      </c>
      <c r="I5430" s="141" t="str">
        <f t="shared" si="254"/>
        <v>Toyota Fortuner_2013_2500</v>
      </c>
      <c r="J5430">
        <v>370000</v>
      </c>
    </row>
    <row r="5431" spans="1:10">
      <c r="A5431" t="s">
        <v>241</v>
      </c>
      <c r="B5431">
        <v>110</v>
      </c>
      <c r="C5431" t="s">
        <v>213</v>
      </c>
      <c r="D5431" t="s">
        <v>214</v>
      </c>
      <c r="E5431">
        <v>2013</v>
      </c>
      <c r="F5431" s="141" t="str">
        <f t="shared" si="255"/>
        <v>Toyota Fortuner</v>
      </c>
      <c r="G5431" s="141" t="str">
        <f t="shared" si="256"/>
        <v>Toyota Fortuner_2013</v>
      </c>
      <c r="H5431">
        <v>2500</v>
      </c>
      <c r="I5431" s="141" t="str">
        <f t="shared" si="254"/>
        <v>Toyota Fortuner_2013_2500</v>
      </c>
      <c r="J5431">
        <v>360000</v>
      </c>
    </row>
    <row r="5432" spans="1:10">
      <c r="A5432" t="s">
        <v>241</v>
      </c>
      <c r="B5432">
        <v>110</v>
      </c>
      <c r="C5432" t="s">
        <v>213</v>
      </c>
      <c r="D5432" t="s">
        <v>214</v>
      </c>
      <c r="E5432">
        <v>2013</v>
      </c>
      <c r="F5432" s="141" t="str">
        <f t="shared" si="255"/>
        <v>Toyota Fortuner</v>
      </c>
      <c r="G5432" s="141" t="str">
        <f t="shared" si="256"/>
        <v>Toyota Fortuner_2013</v>
      </c>
      <c r="H5432">
        <v>2500</v>
      </c>
      <c r="I5432" s="141" t="str">
        <f t="shared" si="254"/>
        <v>Toyota Fortuner_2013_2500</v>
      </c>
      <c r="J5432">
        <v>350000</v>
      </c>
    </row>
    <row r="5433" spans="1:10">
      <c r="A5433" t="s">
        <v>241</v>
      </c>
      <c r="B5433">
        <v>110</v>
      </c>
      <c r="C5433" t="s">
        <v>213</v>
      </c>
      <c r="D5433" t="s">
        <v>214</v>
      </c>
      <c r="E5433">
        <v>2013</v>
      </c>
      <c r="F5433" s="141" t="str">
        <f t="shared" si="255"/>
        <v>Toyota Fortuner</v>
      </c>
      <c r="G5433" s="141" t="str">
        <f t="shared" si="256"/>
        <v>Toyota Fortuner_2013</v>
      </c>
      <c r="H5433">
        <v>2500</v>
      </c>
      <c r="I5433" s="141" t="str">
        <f t="shared" si="254"/>
        <v>Toyota Fortuner_2013_2500</v>
      </c>
      <c r="J5433">
        <v>340000</v>
      </c>
    </row>
    <row r="5434" spans="1:10">
      <c r="A5434" t="s">
        <v>241</v>
      </c>
      <c r="B5434">
        <v>110</v>
      </c>
      <c r="C5434" t="s">
        <v>213</v>
      </c>
      <c r="D5434" t="s">
        <v>214</v>
      </c>
      <c r="E5434">
        <v>2013</v>
      </c>
      <c r="F5434" s="141" t="str">
        <f t="shared" si="255"/>
        <v>Toyota Fortuner</v>
      </c>
      <c r="G5434" s="141" t="str">
        <f t="shared" si="256"/>
        <v>Toyota Fortuner_2013</v>
      </c>
      <c r="H5434">
        <v>2500</v>
      </c>
      <c r="I5434" s="141" t="str">
        <f t="shared" si="254"/>
        <v>Toyota Fortuner_2013_2500</v>
      </c>
      <c r="J5434">
        <v>330000</v>
      </c>
    </row>
    <row r="5435" spans="1:10">
      <c r="A5435" t="s">
        <v>241</v>
      </c>
      <c r="B5435">
        <v>110</v>
      </c>
      <c r="C5435" t="s">
        <v>213</v>
      </c>
      <c r="D5435" t="s">
        <v>214</v>
      </c>
      <c r="E5435">
        <v>2013</v>
      </c>
      <c r="F5435" s="141" t="str">
        <f t="shared" si="255"/>
        <v>Toyota Fortuner</v>
      </c>
      <c r="G5435" s="141" t="str">
        <f t="shared" si="256"/>
        <v>Toyota Fortuner_2013</v>
      </c>
      <c r="H5435">
        <v>2500</v>
      </c>
      <c r="I5435" s="141" t="str">
        <f t="shared" si="254"/>
        <v>Toyota Fortuner_2013_2500</v>
      </c>
      <c r="J5435">
        <v>320000</v>
      </c>
    </row>
    <row r="5436" spans="1:10">
      <c r="A5436" t="s">
        <v>241</v>
      </c>
      <c r="B5436">
        <v>110</v>
      </c>
      <c r="C5436" t="s">
        <v>213</v>
      </c>
      <c r="D5436" t="s">
        <v>214</v>
      </c>
      <c r="E5436">
        <v>2013</v>
      </c>
      <c r="F5436" s="141" t="str">
        <f t="shared" si="255"/>
        <v>Toyota Fortuner</v>
      </c>
      <c r="G5436" s="141" t="str">
        <f t="shared" si="256"/>
        <v>Toyota Fortuner_2013</v>
      </c>
      <c r="H5436">
        <v>3000</v>
      </c>
      <c r="I5436" s="141" t="str">
        <f t="shared" si="254"/>
        <v>Toyota Fortuner_2013_3000</v>
      </c>
      <c r="J5436">
        <v>510000</v>
      </c>
    </row>
    <row r="5437" spans="1:10">
      <c r="A5437" t="s">
        <v>241</v>
      </c>
      <c r="B5437">
        <v>110</v>
      </c>
      <c r="C5437" t="s">
        <v>213</v>
      </c>
      <c r="D5437" t="s">
        <v>214</v>
      </c>
      <c r="E5437">
        <v>2013</v>
      </c>
      <c r="F5437" s="141" t="str">
        <f t="shared" si="255"/>
        <v>Toyota Fortuner</v>
      </c>
      <c r="G5437" s="141" t="str">
        <f t="shared" si="256"/>
        <v>Toyota Fortuner_2013</v>
      </c>
      <c r="H5437">
        <v>3000</v>
      </c>
      <c r="I5437" s="141" t="str">
        <f t="shared" si="254"/>
        <v>Toyota Fortuner_2013_3000</v>
      </c>
      <c r="J5437">
        <v>500000</v>
      </c>
    </row>
    <row r="5438" spans="1:10">
      <c r="A5438" t="s">
        <v>241</v>
      </c>
      <c r="B5438">
        <v>110</v>
      </c>
      <c r="C5438" t="s">
        <v>213</v>
      </c>
      <c r="D5438" t="s">
        <v>214</v>
      </c>
      <c r="E5438">
        <v>2013</v>
      </c>
      <c r="F5438" s="141" t="str">
        <f t="shared" si="255"/>
        <v>Toyota Fortuner</v>
      </c>
      <c r="G5438" s="141" t="str">
        <f t="shared" si="256"/>
        <v>Toyota Fortuner_2013</v>
      </c>
      <c r="H5438">
        <v>3000</v>
      </c>
      <c r="I5438" s="141" t="str">
        <f t="shared" si="254"/>
        <v>Toyota Fortuner_2013_3000</v>
      </c>
      <c r="J5438">
        <v>490000</v>
      </c>
    </row>
    <row r="5439" spans="1:10">
      <c r="A5439" t="s">
        <v>241</v>
      </c>
      <c r="B5439">
        <v>110</v>
      </c>
      <c r="C5439" t="s">
        <v>213</v>
      </c>
      <c r="D5439" t="s">
        <v>214</v>
      </c>
      <c r="E5439">
        <v>2013</v>
      </c>
      <c r="F5439" s="141" t="str">
        <f t="shared" si="255"/>
        <v>Toyota Fortuner</v>
      </c>
      <c r="G5439" s="141" t="str">
        <f t="shared" si="256"/>
        <v>Toyota Fortuner_2013</v>
      </c>
      <c r="H5439">
        <v>3000</v>
      </c>
      <c r="I5439" s="141" t="str">
        <f t="shared" si="254"/>
        <v>Toyota Fortuner_2013_3000</v>
      </c>
      <c r="J5439">
        <v>480000</v>
      </c>
    </row>
    <row r="5440" spans="1:10">
      <c r="A5440" t="s">
        <v>241</v>
      </c>
      <c r="B5440">
        <v>110</v>
      </c>
      <c r="C5440" t="s">
        <v>213</v>
      </c>
      <c r="D5440" t="s">
        <v>214</v>
      </c>
      <c r="E5440">
        <v>2013</v>
      </c>
      <c r="F5440" s="141" t="str">
        <f t="shared" si="255"/>
        <v>Toyota Fortuner</v>
      </c>
      <c r="G5440" s="141" t="str">
        <f t="shared" si="256"/>
        <v>Toyota Fortuner_2013</v>
      </c>
      <c r="H5440">
        <v>3000</v>
      </c>
      <c r="I5440" s="141" t="str">
        <f t="shared" si="254"/>
        <v>Toyota Fortuner_2013_3000</v>
      </c>
      <c r="J5440">
        <v>470000</v>
      </c>
    </row>
    <row r="5441" spans="1:10">
      <c r="A5441" t="s">
        <v>241</v>
      </c>
      <c r="B5441">
        <v>110</v>
      </c>
      <c r="C5441" t="s">
        <v>213</v>
      </c>
      <c r="D5441" t="s">
        <v>214</v>
      </c>
      <c r="E5441">
        <v>2013</v>
      </c>
      <c r="F5441" s="141" t="str">
        <f t="shared" si="255"/>
        <v>Toyota Fortuner</v>
      </c>
      <c r="G5441" s="141" t="str">
        <f t="shared" si="256"/>
        <v>Toyota Fortuner_2013</v>
      </c>
      <c r="H5441">
        <v>3000</v>
      </c>
      <c r="I5441" s="141" t="str">
        <f t="shared" si="254"/>
        <v>Toyota Fortuner_2013_3000</v>
      </c>
      <c r="J5441">
        <v>460000</v>
      </c>
    </row>
    <row r="5442" spans="1:10">
      <c r="A5442" t="s">
        <v>241</v>
      </c>
      <c r="B5442">
        <v>110</v>
      </c>
      <c r="C5442" t="s">
        <v>213</v>
      </c>
      <c r="D5442" t="s">
        <v>214</v>
      </c>
      <c r="E5442">
        <v>2013</v>
      </c>
      <c r="F5442" s="141" t="str">
        <f t="shared" si="255"/>
        <v>Toyota Fortuner</v>
      </c>
      <c r="G5442" s="141" t="str">
        <f t="shared" si="256"/>
        <v>Toyota Fortuner_2013</v>
      </c>
      <c r="H5442">
        <v>3000</v>
      </c>
      <c r="I5442" s="141" t="str">
        <f t="shared" si="254"/>
        <v>Toyota Fortuner_2013_3000</v>
      </c>
      <c r="J5442">
        <v>450000</v>
      </c>
    </row>
    <row r="5443" spans="1:10">
      <c r="A5443" t="s">
        <v>241</v>
      </c>
      <c r="B5443">
        <v>110</v>
      </c>
      <c r="C5443" t="s">
        <v>213</v>
      </c>
      <c r="D5443" t="s">
        <v>214</v>
      </c>
      <c r="E5443">
        <v>2013</v>
      </c>
      <c r="F5443" s="141" t="str">
        <f t="shared" si="255"/>
        <v>Toyota Fortuner</v>
      </c>
      <c r="G5443" s="141" t="str">
        <f t="shared" si="256"/>
        <v>Toyota Fortuner_2013</v>
      </c>
      <c r="H5443">
        <v>3000</v>
      </c>
      <c r="I5443" s="141" t="str">
        <f t="shared" ref="I5443:I5506" si="257">G5443&amp;"_"&amp;H5443</f>
        <v>Toyota Fortuner_2013_3000</v>
      </c>
      <c r="J5443">
        <v>440000</v>
      </c>
    </row>
    <row r="5444" spans="1:10">
      <c r="A5444" t="s">
        <v>241</v>
      </c>
      <c r="B5444">
        <v>110</v>
      </c>
      <c r="C5444" t="s">
        <v>213</v>
      </c>
      <c r="D5444" t="s">
        <v>214</v>
      </c>
      <c r="E5444">
        <v>2013</v>
      </c>
      <c r="F5444" s="141" t="str">
        <f t="shared" si="255"/>
        <v>Toyota Fortuner</v>
      </c>
      <c r="G5444" s="141" t="str">
        <f t="shared" si="256"/>
        <v>Toyota Fortuner_2013</v>
      </c>
      <c r="H5444">
        <v>3000</v>
      </c>
      <c r="I5444" s="141" t="str">
        <f t="shared" si="257"/>
        <v>Toyota Fortuner_2013_3000</v>
      </c>
      <c r="J5444">
        <v>430000</v>
      </c>
    </row>
    <row r="5445" spans="1:10">
      <c r="A5445" t="s">
        <v>241</v>
      </c>
      <c r="B5445">
        <v>110</v>
      </c>
      <c r="C5445" t="s">
        <v>213</v>
      </c>
      <c r="D5445" t="s">
        <v>214</v>
      </c>
      <c r="E5445">
        <v>2013</v>
      </c>
      <c r="F5445" s="141" t="str">
        <f t="shared" si="255"/>
        <v>Toyota Fortuner</v>
      </c>
      <c r="G5445" s="141" t="str">
        <f t="shared" si="256"/>
        <v>Toyota Fortuner_2013</v>
      </c>
      <c r="H5445">
        <v>3000</v>
      </c>
      <c r="I5445" s="141" t="str">
        <f t="shared" si="257"/>
        <v>Toyota Fortuner_2013_3000</v>
      </c>
      <c r="J5445">
        <v>420000</v>
      </c>
    </row>
    <row r="5446" spans="1:10">
      <c r="A5446" t="s">
        <v>241</v>
      </c>
      <c r="B5446">
        <v>110</v>
      </c>
      <c r="C5446" t="s">
        <v>213</v>
      </c>
      <c r="D5446" t="s">
        <v>214</v>
      </c>
      <c r="E5446">
        <v>2013</v>
      </c>
      <c r="F5446" s="141" t="str">
        <f t="shared" si="255"/>
        <v>Toyota Fortuner</v>
      </c>
      <c r="G5446" s="141" t="str">
        <f t="shared" si="256"/>
        <v>Toyota Fortuner_2013</v>
      </c>
      <c r="H5446">
        <v>3000</v>
      </c>
      <c r="I5446" s="141" t="str">
        <f t="shared" si="257"/>
        <v>Toyota Fortuner_2013_3000</v>
      </c>
      <c r="J5446">
        <v>410000</v>
      </c>
    </row>
    <row r="5447" spans="1:10">
      <c r="A5447" t="s">
        <v>241</v>
      </c>
      <c r="B5447">
        <v>110</v>
      </c>
      <c r="C5447" t="s">
        <v>213</v>
      </c>
      <c r="D5447" t="s">
        <v>214</v>
      </c>
      <c r="E5447">
        <v>2013</v>
      </c>
      <c r="F5447" s="141" t="str">
        <f t="shared" si="255"/>
        <v>Toyota Fortuner</v>
      </c>
      <c r="G5447" s="141" t="str">
        <f t="shared" si="256"/>
        <v>Toyota Fortuner_2013</v>
      </c>
      <c r="H5447">
        <v>3000</v>
      </c>
      <c r="I5447" s="141" t="str">
        <f t="shared" si="257"/>
        <v>Toyota Fortuner_2013_3000</v>
      </c>
      <c r="J5447">
        <v>400000</v>
      </c>
    </row>
    <row r="5448" spans="1:10">
      <c r="A5448" t="s">
        <v>241</v>
      </c>
      <c r="B5448">
        <v>110</v>
      </c>
      <c r="C5448" t="s">
        <v>213</v>
      </c>
      <c r="D5448" t="s">
        <v>214</v>
      </c>
      <c r="E5448">
        <v>2013</v>
      </c>
      <c r="F5448" s="141" t="str">
        <f t="shared" si="255"/>
        <v>Toyota Fortuner</v>
      </c>
      <c r="G5448" s="141" t="str">
        <f t="shared" si="256"/>
        <v>Toyota Fortuner_2013</v>
      </c>
      <c r="H5448">
        <v>3000</v>
      </c>
      <c r="I5448" s="141" t="str">
        <f t="shared" si="257"/>
        <v>Toyota Fortuner_2013_3000</v>
      </c>
      <c r="J5448">
        <v>390000</v>
      </c>
    </row>
    <row r="5449" spans="1:10">
      <c r="A5449" t="s">
        <v>241</v>
      </c>
      <c r="B5449">
        <v>110</v>
      </c>
      <c r="C5449" t="s">
        <v>213</v>
      </c>
      <c r="D5449" t="s">
        <v>214</v>
      </c>
      <c r="E5449">
        <v>2013</v>
      </c>
      <c r="F5449" s="141" t="str">
        <f t="shared" si="255"/>
        <v>Toyota Fortuner</v>
      </c>
      <c r="G5449" s="141" t="str">
        <f t="shared" si="256"/>
        <v>Toyota Fortuner_2013</v>
      </c>
      <c r="H5449">
        <v>3000</v>
      </c>
      <c r="I5449" s="141" t="str">
        <f t="shared" si="257"/>
        <v>Toyota Fortuner_2013_3000</v>
      </c>
      <c r="J5449">
        <v>380000</v>
      </c>
    </row>
    <row r="5450" spans="1:10">
      <c r="A5450" t="s">
        <v>241</v>
      </c>
      <c r="B5450">
        <v>110</v>
      </c>
      <c r="C5450" t="s">
        <v>213</v>
      </c>
      <c r="D5450" t="s">
        <v>214</v>
      </c>
      <c r="E5450">
        <v>2013</v>
      </c>
      <c r="F5450" s="141" t="str">
        <f t="shared" si="255"/>
        <v>Toyota Fortuner</v>
      </c>
      <c r="G5450" s="141" t="str">
        <f t="shared" si="256"/>
        <v>Toyota Fortuner_2013</v>
      </c>
      <c r="H5450">
        <v>3000</v>
      </c>
      <c r="I5450" s="141" t="str">
        <f t="shared" si="257"/>
        <v>Toyota Fortuner_2013_3000</v>
      </c>
      <c r="J5450">
        <v>370000</v>
      </c>
    </row>
    <row r="5451" spans="1:10">
      <c r="A5451" t="s">
        <v>241</v>
      </c>
      <c r="B5451">
        <v>110</v>
      </c>
      <c r="C5451" t="s">
        <v>213</v>
      </c>
      <c r="D5451" t="s">
        <v>214</v>
      </c>
      <c r="E5451">
        <v>2013</v>
      </c>
      <c r="F5451" s="141" t="str">
        <f t="shared" si="255"/>
        <v>Toyota Fortuner</v>
      </c>
      <c r="G5451" s="141" t="str">
        <f t="shared" si="256"/>
        <v>Toyota Fortuner_2013</v>
      </c>
      <c r="H5451">
        <v>2700</v>
      </c>
      <c r="I5451" s="141" t="str">
        <f t="shared" si="257"/>
        <v>Toyota Fortuner_2013_2700</v>
      </c>
      <c r="J5451">
        <v>390000</v>
      </c>
    </row>
    <row r="5452" spans="1:10">
      <c r="A5452" t="s">
        <v>241</v>
      </c>
      <c r="B5452">
        <v>110</v>
      </c>
      <c r="C5452" t="s">
        <v>213</v>
      </c>
      <c r="D5452" t="s">
        <v>214</v>
      </c>
      <c r="E5452">
        <v>2013</v>
      </c>
      <c r="F5452" s="141" t="str">
        <f t="shared" si="255"/>
        <v>Toyota Fortuner</v>
      </c>
      <c r="G5452" s="141" t="str">
        <f t="shared" si="256"/>
        <v>Toyota Fortuner_2013</v>
      </c>
      <c r="H5452">
        <v>2700</v>
      </c>
      <c r="I5452" s="141" t="str">
        <f t="shared" si="257"/>
        <v>Toyota Fortuner_2013_2700</v>
      </c>
      <c r="J5452">
        <v>380000</v>
      </c>
    </row>
    <row r="5453" spans="1:10">
      <c r="A5453" t="s">
        <v>241</v>
      </c>
      <c r="B5453">
        <v>110</v>
      </c>
      <c r="C5453" t="s">
        <v>213</v>
      </c>
      <c r="D5453" t="s">
        <v>214</v>
      </c>
      <c r="E5453">
        <v>2013</v>
      </c>
      <c r="F5453" s="141" t="str">
        <f t="shared" si="255"/>
        <v>Toyota Fortuner</v>
      </c>
      <c r="G5453" s="141" t="str">
        <f t="shared" si="256"/>
        <v>Toyota Fortuner_2013</v>
      </c>
      <c r="H5453">
        <v>2700</v>
      </c>
      <c r="I5453" s="141" t="str">
        <f t="shared" si="257"/>
        <v>Toyota Fortuner_2013_2700</v>
      </c>
      <c r="J5453">
        <v>370000</v>
      </c>
    </row>
    <row r="5454" spans="1:10">
      <c r="A5454" t="s">
        <v>241</v>
      </c>
      <c r="B5454">
        <v>110</v>
      </c>
      <c r="C5454" t="s">
        <v>213</v>
      </c>
      <c r="D5454" t="s">
        <v>214</v>
      </c>
      <c r="E5454">
        <v>2013</v>
      </c>
      <c r="F5454" s="141" t="str">
        <f t="shared" si="255"/>
        <v>Toyota Fortuner</v>
      </c>
      <c r="G5454" s="141" t="str">
        <f t="shared" si="256"/>
        <v>Toyota Fortuner_2013</v>
      </c>
      <c r="H5454">
        <v>2700</v>
      </c>
      <c r="I5454" s="141" t="str">
        <f t="shared" si="257"/>
        <v>Toyota Fortuner_2013_2700</v>
      </c>
      <c r="J5454">
        <v>360000</v>
      </c>
    </row>
    <row r="5455" spans="1:10">
      <c r="A5455" t="s">
        <v>241</v>
      </c>
      <c r="B5455">
        <v>110</v>
      </c>
      <c r="C5455" t="s">
        <v>213</v>
      </c>
      <c r="D5455" t="s">
        <v>214</v>
      </c>
      <c r="E5455">
        <v>2013</v>
      </c>
      <c r="F5455" s="141" t="str">
        <f t="shared" si="255"/>
        <v>Toyota Fortuner</v>
      </c>
      <c r="G5455" s="141" t="str">
        <f t="shared" si="256"/>
        <v>Toyota Fortuner_2013</v>
      </c>
      <c r="H5455">
        <v>2700</v>
      </c>
      <c r="I5455" s="141" t="str">
        <f t="shared" si="257"/>
        <v>Toyota Fortuner_2013_2700</v>
      </c>
      <c r="J5455">
        <v>350000</v>
      </c>
    </row>
    <row r="5456" spans="1:10">
      <c r="A5456" t="s">
        <v>241</v>
      </c>
      <c r="B5456">
        <v>110</v>
      </c>
      <c r="C5456" t="s">
        <v>213</v>
      </c>
      <c r="D5456" t="s">
        <v>214</v>
      </c>
      <c r="E5456">
        <v>2013</v>
      </c>
      <c r="F5456" s="141" t="str">
        <f t="shared" si="255"/>
        <v>Toyota Fortuner</v>
      </c>
      <c r="G5456" s="141" t="str">
        <f t="shared" si="256"/>
        <v>Toyota Fortuner_2013</v>
      </c>
      <c r="H5456">
        <v>2700</v>
      </c>
      <c r="I5456" s="141" t="str">
        <f t="shared" si="257"/>
        <v>Toyota Fortuner_2013_2700</v>
      </c>
      <c r="J5456">
        <v>340000</v>
      </c>
    </row>
    <row r="5457" spans="1:10">
      <c r="A5457" t="s">
        <v>241</v>
      </c>
      <c r="B5457">
        <v>110</v>
      </c>
      <c r="C5457" t="s">
        <v>213</v>
      </c>
      <c r="D5457" t="s">
        <v>214</v>
      </c>
      <c r="E5457">
        <v>2013</v>
      </c>
      <c r="F5457" s="141" t="str">
        <f t="shared" si="255"/>
        <v>Toyota Fortuner</v>
      </c>
      <c r="G5457" s="141" t="str">
        <f t="shared" si="256"/>
        <v>Toyota Fortuner_2013</v>
      </c>
      <c r="H5457">
        <v>2700</v>
      </c>
      <c r="I5457" s="141" t="str">
        <f t="shared" si="257"/>
        <v>Toyota Fortuner_2013_2700</v>
      </c>
      <c r="J5457">
        <v>330000</v>
      </c>
    </row>
    <row r="5458" spans="1:10">
      <c r="A5458" t="s">
        <v>239</v>
      </c>
      <c r="B5458">
        <v>320</v>
      </c>
      <c r="C5458" t="s">
        <v>213</v>
      </c>
      <c r="D5458" t="s">
        <v>216</v>
      </c>
      <c r="E5458">
        <v>2013</v>
      </c>
      <c r="F5458" s="141" t="str">
        <f t="shared" si="255"/>
        <v>Toyota Hilux Vigo</v>
      </c>
      <c r="G5458" s="141" t="str">
        <f t="shared" si="256"/>
        <v>Toyota Hilux Vigo_2013</v>
      </c>
      <c r="H5458">
        <v>2500</v>
      </c>
      <c r="I5458" s="141" t="str">
        <f t="shared" si="257"/>
        <v>Toyota Hilux Vigo_2013_2500</v>
      </c>
      <c r="J5458">
        <v>270000</v>
      </c>
    </row>
    <row r="5459" spans="1:10">
      <c r="A5459" t="s">
        <v>239</v>
      </c>
      <c r="B5459">
        <v>320</v>
      </c>
      <c r="C5459" t="s">
        <v>213</v>
      </c>
      <c r="D5459" t="s">
        <v>216</v>
      </c>
      <c r="E5459">
        <v>2013</v>
      </c>
      <c r="F5459" s="141" t="str">
        <f t="shared" si="255"/>
        <v>Toyota Hilux Vigo</v>
      </c>
      <c r="G5459" s="141" t="str">
        <f t="shared" si="256"/>
        <v>Toyota Hilux Vigo_2013</v>
      </c>
      <c r="H5459">
        <v>2500</v>
      </c>
      <c r="I5459" s="141" t="str">
        <f t="shared" si="257"/>
        <v>Toyota Hilux Vigo_2013_2500</v>
      </c>
      <c r="J5459">
        <v>260000</v>
      </c>
    </row>
    <row r="5460" spans="1:10">
      <c r="A5460" t="s">
        <v>239</v>
      </c>
      <c r="B5460">
        <v>320</v>
      </c>
      <c r="C5460" t="s">
        <v>213</v>
      </c>
      <c r="D5460" t="s">
        <v>216</v>
      </c>
      <c r="E5460">
        <v>2013</v>
      </c>
      <c r="F5460" s="141" t="str">
        <f t="shared" si="255"/>
        <v>Toyota Hilux Vigo</v>
      </c>
      <c r="G5460" s="141" t="str">
        <f t="shared" si="256"/>
        <v>Toyota Hilux Vigo_2013</v>
      </c>
      <c r="H5460">
        <v>2500</v>
      </c>
      <c r="I5460" s="141" t="str">
        <f t="shared" si="257"/>
        <v>Toyota Hilux Vigo_2013_2500</v>
      </c>
      <c r="J5460">
        <v>250000</v>
      </c>
    </row>
    <row r="5461" spans="1:10">
      <c r="A5461" t="s">
        <v>239</v>
      </c>
      <c r="B5461">
        <v>320</v>
      </c>
      <c r="C5461" t="s">
        <v>213</v>
      </c>
      <c r="D5461" t="s">
        <v>216</v>
      </c>
      <c r="E5461">
        <v>2013</v>
      </c>
      <c r="F5461" s="141" t="str">
        <f t="shared" si="255"/>
        <v>Toyota Hilux Vigo</v>
      </c>
      <c r="G5461" s="141" t="str">
        <f t="shared" si="256"/>
        <v>Toyota Hilux Vigo_2013</v>
      </c>
      <c r="H5461">
        <v>2500</v>
      </c>
      <c r="I5461" s="141" t="str">
        <f t="shared" si="257"/>
        <v>Toyota Hilux Vigo_2013_2500</v>
      </c>
      <c r="J5461">
        <v>240000</v>
      </c>
    </row>
    <row r="5462" spans="1:10">
      <c r="A5462" t="s">
        <v>239</v>
      </c>
      <c r="B5462">
        <v>320</v>
      </c>
      <c r="C5462" t="s">
        <v>213</v>
      </c>
      <c r="D5462" t="s">
        <v>216</v>
      </c>
      <c r="E5462">
        <v>2013</v>
      </c>
      <c r="F5462" s="141" t="str">
        <f t="shared" si="255"/>
        <v>Toyota Hilux Vigo</v>
      </c>
      <c r="G5462" s="141" t="str">
        <f t="shared" si="256"/>
        <v>Toyota Hilux Vigo_2013</v>
      </c>
      <c r="H5462">
        <v>2500</v>
      </c>
      <c r="I5462" s="141" t="str">
        <f t="shared" si="257"/>
        <v>Toyota Hilux Vigo_2013_2500</v>
      </c>
      <c r="J5462">
        <v>230000</v>
      </c>
    </row>
    <row r="5463" spans="1:10">
      <c r="A5463" t="s">
        <v>239</v>
      </c>
      <c r="B5463">
        <v>320</v>
      </c>
      <c r="C5463" t="s">
        <v>213</v>
      </c>
      <c r="D5463" t="s">
        <v>216</v>
      </c>
      <c r="E5463">
        <v>2013</v>
      </c>
      <c r="F5463" s="141" t="str">
        <f t="shared" si="255"/>
        <v>Toyota Hilux Vigo</v>
      </c>
      <c r="G5463" s="141" t="str">
        <f t="shared" si="256"/>
        <v>Toyota Hilux Vigo_2013</v>
      </c>
      <c r="H5463">
        <v>2500</v>
      </c>
      <c r="I5463" s="141" t="str">
        <f t="shared" si="257"/>
        <v>Toyota Hilux Vigo_2013_2500</v>
      </c>
      <c r="J5463">
        <v>220000</v>
      </c>
    </row>
    <row r="5464" spans="1:10">
      <c r="A5464" t="s">
        <v>239</v>
      </c>
      <c r="B5464">
        <v>320</v>
      </c>
      <c r="C5464" t="s">
        <v>213</v>
      </c>
      <c r="D5464" t="s">
        <v>216</v>
      </c>
      <c r="E5464">
        <v>2013</v>
      </c>
      <c r="F5464" s="141" t="str">
        <f t="shared" si="255"/>
        <v>Toyota Hilux Vigo</v>
      </c>
      <c r="G5464" s="141" t="str">
        <f t="shared" si="256"/>
        <v>Toyota Hilux Vigo_2013</v>
      </c>
      <c r="H5464">
        <v>2500</v>
      </c>
      <c r="I5464" s="141" t="str">
        <f t="shared" si="257"/>
        <v>Toyota Hilux Vigo_2013_2500</v>
      </c>
      <c r="J5464">
        <v>210000</v>
      </c>
    </row>
    <row r="5465" spans="1:10">
      <c r="A5465" t="s">
        <v>239</v>
      </c>
      <c r="B5465">
        <v>320</v>
      </c>
      <c r="C5465" t="s">
        <v>213</v>
      </c>
      <c r="D5465" t="s">
        <v>216</v>
      </c>
      <c r="E5465">
        <v>2013</v>
      </c>
      <c r="F5465" s="141" t="str">
        <f t="shared" si="255"/>
        <v>Toyota Hilux Vigo</v>
      </c>
      <c r="G5465" s="141" t="str">
        <f t="shared" si="256"/>
        <v>Toyota Hilux Vigo_2013</v>
      </c>
      <c r="H5465">
        <v>2500</v>
      </c>
      <c r="I5465" s="141" t="str">
        <f t="shared" si="257"/>
        <v>Toyota Hilux Vigo_2013_2500</v>
      </c>
      <c r="J5465">
        <v>200000</v>
      </c>
    </row>
    <row r="5466" spans="1:10">
      <c r="A5466" t="s">
        <v>239</v>
      </c>
      <c r="B5466">
        <v>320</v>
      </c>
      <c r="C5466" t="s">
        <v>213</v>
      </c>
      <c r="D5466" t="s">
        <v>216</v>
      </c>
      <c r="E5466">
        <v>2013</v>
      </c>
      <c r="F5466" s="141" t="str">
        <f t="shared" si="255"/>
        <v>Toyota Hilux Vigo</v>
      </c>
      <c r="G5466" s="141" t="str">
        <f t="shared" si="256"/>
        <v>Toyota Hilux Vigo_2013</v>
      </c>
      <c r="H5466">
        <v>2500</v>
      </c>
      <c r="I5466" s="141" t="str">
        <f t="shared" si="257"/>
        <v>Toyota Hilux Vigo_2013_2500</v>
      </c>
      <c r="J5466">
        <v>190000</v>
      </c>
    </row>
    <row r="5467" spans="1:10">
      <c r="A5467" t="s">
        <v>239</v>
      </c>
      <c r="B5467">
        <v>320</v>
      </c>
      <c r="C5467" t="s">
        <v>213</v>
      </c>
      <c r="D5467" t="s">
        <v>216</v>
      </c>
      <c r="E5467">
        <v>2013</v>
      </c>
      <c r="F5467" s="141" t="str">
        <f t="shared" si="255"/>
        <v>Toyota Hilux Vigo</v>
      </c>
      <c r="G5467" s="141" t="str">
        <f t="shared" si="256"/>
        <v>Toyota Hilux Vigo_2013</v>
      </c>
      <c r="H5467">
        <v>2500</v>
      </c>
      <c r="I5467" s="141" t="str">
        <f t="shared" si="257"/>
        <v>Toyota Hilux Vigo_2013_2500</v>
      </c>
      <c r="J5467">
        <v>180000</v>
      </c>
    </row>
    <row r="5468" spans="1:10">
      <c r="A5468" t="s">
        <v>239</v>
      </c>
      <c r="B5468">
        <v>320</v>
      </c>
      <c r="C5468" t="s">
        <v>213</v>
      </c>
      <c r="D5468" t="s">
        <v>216</v>
      </c>
      <c r="E5468">
        <v>2013</v>
      </c>
      <c r="F5468" s="141" t="str">
        <f t="shared" si="255"/>
        <v>Toyota Hilux Vigo</v>
      </c>
      <c r="G5468" s="141" t="str">
        <f t="shared" si="256"/>
        <v>Toyota Hilux Vigo_2013</v>
      </c>
      <c r="H5468">
        <v>2500</v>
      </c>
      <c r="I5468" s="141" t="str">
        <f t="shared" si="257"/>
        <v>Toyota Hilux Vigo_2013_2500</v>
      </c>
      <c r="J5468">
        <v>170000</v>
      </c>
    </row>
    <row r="5469" spans="1:10">
      <c r="A5469" t="s">
        <v>239</v>
      </c>
      <c r="B5469">
        <v>320</v>
      </c>
      <c r="C5469" t="s">
        <v>213</v>
      </c>
      <c r="D5469" t="s">
        <v>216</v>
      </c>
      <c r="E5469">
        <v>2013</v>
      </c>
      <c r="F5469" s="141" t="str">
        <f t="shared" si="255"/>
        <v>Toyota Hilux Vigo</v>
      </c>
      <c r="G5469" s="141" t="str">
        <f t="shared" si="256"/>
        <v>Toyota Hilux Vigo_2013</v>
      </c>
      <c r="H5469">
        <v>2500</v>
      </c>
      <c r="I5469" s="141" t="str">
        <f t="shared" si="257"/>
        <v>Toyota Hilux Vigo_2013_2500</v>
      </c>
      <c r="J5469">
        <v>160000</v>
      </c>
    </row>
    <row r="5470" spans="1:10">
      <c r="A5470" t="s">
        <v>239</v>
      </c>
      <c r="B5470">
        <v>320</v>
      </c>
      <c r="C5470" t="s">
        <v>213</v>
      </c>
      <c r="D5470" t="s">
        <v>216</v>
      </c>
      <c r="E5470">
        <v>2013</v>
      </c>
      <c r="F5470" s="141" t="str">
        <f t="shared" si="255"/>
        <v>Toyota Hilux Vigo</v>
      </c>
      <c r="G5470" s="141" t="str">
        <f t="shared" si="256"/>
        <v>Toyota Hilux Vigo_2013</v>
      </c>
      <c r="H5470">
        <v>2500</v>
      </c>
      <c r="I5470" s="141" t="str">
        <f t="shared" si="257"/>
        <v>Toyota Hilux Vigo_2013_2500</v>
      </c>
      <c r="J5470">
        <v>150000</v>
      </c>
    </row>
    <row r="5471" spans="1:10">
      <c r="A5471" t="s">
        <v>239</v>
      </c>
      <c r="B5471">
        <v>320</v>
      </c>
      <c r="C5471" t="s">
        <v>213</v>
      </c>
      <c r="D5471" t="s">
        <v>216</v>
      </c>
      <c r="E5471">
        <v>2013</v>
      </c>
      <c r="F5471" s="141" t="str">
        <f t="shared" si="255"/>
        <v>Toyota Hilux Vigo</v>
      </c>
      <c r="G5471" s="141" t="str">
        <f t="shared" si="256"/>
        <v>Toyota Hilux Vigo_2013</v>
      </c>
      <c r="H5471">
        <v>2700</v>
      </c>
      <c r="I5471" s="141" t="str">
        <f t="shared" si="257"/>
        <v>Toyota Hilux Vigo_2013_2700</v>
      </c>
      <c r="J5471">
        <v>210000</v>
      </c>
    </row>
    <row r="5472" spans="1:10">
      <c r="A5472" t="s">
        <v>239</v>
      </c>
      <c r="B5472">
        <v>320</v>
      </c>
      <c r="C5472" t="s">
        <v>213</v>
      </c>
      <c r="D5472" t="s">
        <v>216</v>
      </c>
      <c r="E5472">
        <v>2013</v>
      </c>
      <c r="F5472" s="141" t="str">
        <f t="shared" si="255"/>
        <v>Toyota Hilux Vigo</v>
      </c>
      <c r="G5472" s="141" t="str">
        <f t="shared" si="256"/>
        <v>Toyota Hilux Vigo_2013</v>
      </c>
      <c r="H5472">
        <v>2700</v>
      </c>
      <c r="I5472" s="141" t="str">
        <f t="shared" si="257"/>
        <v>Toyota Hilux Vigo_2013_2700</v>
      </c>
      <c r="J5472">
        <v>200000</v>
      </c>
    </row>
    <row r="5473" spans="1:10">
      <c r="A5473" t="s">
        <v>239</v>
      </c>
      <c r="B5473">
        <v>320</v>
      </c>
      <c r="C5473" t="s">
        <v>213</v>
      </c>
      <c r="D5473" t="s">
        <v>216</v>
      </c>
      <c r="E5473">
        <v>2013</v>
      </c>
      <c r="F5473" s="141" t="str">
        <f t="shared" si="255"/>
        <v>Toyota Hilux Vigo</v>
      </c>
      <c r="G5473" s="141" t="str">
        <f t="shared" si="256"/>
        <v>Toyota Hilux Vigo_2013</v>
      </c>
      <c r="H5473">
        <v>2700</v>
      </c>
      <c r="I5473" s="141" t="str">
        <f t="shared" si="257"/>
        <v>Toyota Hilux Vigo_2013_2700</v>
      </c>
      <c r="J5473">
        <v>190000</v>
      </c>
    </row>
    <row r="5474" spans="1:10">
      <c r="A5474" t="s">
        <v>239</v>
      </c>
      <c r="B5474">
        <v>320</v>
      </c>
      <c r="C5474" t="s">
        <v>213</v>
      </c>
      <c r="D5474" t="s">
        <v>216</v>
      </c>
      <c r="E5474">
        <v>2013</v>
      </c>
      <c r="F5474" s="141" t="str">
        <f t="shared" si="255"/>
        <v>Toyota Hilux Vigo</v>
      </c>
      <c r="G5474" s="141" t="str">
        <f t="shared" si="256"/>
        <v>Toyota Hilux Vigo_2013</v>
      </c>
      <c r="H5474">
        <v>2700</v>
      </c>
      <c r="I5474" s="141" t="str">
        <f t="shared" si="257"/>
        <v>Toyota Hilux Vigo_2013_2700</v>
      </c>
      <c r="J5474">
        <v>180000</v>
      </c>
    </row>
    <row r="5475" spans="1:10">
      <c r="A5475" t="s">
        <v>239</v>
      </c>
      <c r="B5475">
        <v>320</v>
      </c>
      <c r="C5475" t="s">
        <v>213</v>
      </c>
      <c r="D5475" t="s">
        <v>216</v>
      </c>
      <c r="E5475">
        <v>2013</v>
      </c>
      <c r="F5475" s="141" t="str">
        <f t="shared" ref="F5475:F5538" si="258">C5475&amp;" "&amp;D5475</f>
        <v>Toyota Hilux Vigo</v>
      </c>
      <c r="G5475" s="141" t="str">
        <f t="shared" ref="G5475:G5538" si="259">F5475&amp;"_"&amp;E5475</f>
        <v>Toyota Hilux Vigo_2013</v>
      </c>
      <c r="H5475">
        <v>2700</v>
      </c>
      <c r="I5475" s="141" t="str">
        <f t="shared" si="257"/>
        <v>Toyota Hilux Vigo_2013_2700</v>
      </c>
      <c r="J5475">
        <v>170000</v>
      </c>
    </row>
    <row r="5476" spans="1:10">
      <c r="A5476" t="s">
        <v>239</v>
      </c>
      <c r="B5476">
        <v>320</v>
      </c>
      <c r="C5476" t="s">
        <v>213</v>
      </c>
      <c r="D5476" t="s">
        <v>216</v>
      </c>
      <c r="E5476">
        <v>2013</v>
      </c>
      <c r="F5476" s="141" t="str">
        <f t="shared" si="258"/>
        <v>Toyota Hilux Vigo</v>
      </c>
      <c r="G5476" s="141" t="str">
        <f t="shared" si="259"/>
        <v>Toyota Hilux Vigo_2013</v>
      </c>
      <c r="H5476">
        <v>2700</v>
      </c>
      <c r="I5476" s="141" t="str">
        <f t="shared" si="257"/>
        <v>Toyota Hilux Vigo_2013_2700</v>
      </c>
      <c r="J5476">
        <v>160000</v>
      </c>
    </row>
    <row r="5477" spans="1:10">
      <c r="A5477" t="s">
        <v>239</v>
      </c>
      <c r="B5477">
        <v>320</v>
      </c>
      <c r="C5477" t="s">
        <v>213</v>
      </c>
      <c r="D5477" t="s">
        <v>216</v>
      </c>
      <c r="E5477">
        <v>2013</v>
      </c>
      <c r="F5477" s="141" t="str">
        <f t="shared" si="258"/>
        <v>Toyota Hilux Vigo</v>
      </c>
      <c r="G5477" s="141" t="str">
        <f t="shared" si="259"/>
        <v>Toyota Hilux Vigo_2013</v>
      </c>
      <c r="H5477">
        <v>2700</v>
      </c>
      <c r="I5477" s="141" t="str">
        <f t="shared" si="257"/>
        <v>Toyota Hilux Vigo_2013_2700</v>
      </c>
      <c r="J5477">
        <v>150000</v>
      </c>
    </row>
    <row r="5478" spans="1:10">
      <c r="A5478" t="s">
        <v>239</v>
      </c>
      <c r="B5478">
        <v>320</v>
      </c>
      <c r="C5478" t="s">
        <v>213</v>
      </c>
      <c r="D5478" t="s">
        <v>216</v>
      </c>
      <c r="E5478">
        <v>2013</v>
      </c>
      <c r="F5478" s="141" t="str">
        <f t="shared" si="258"/>
        <v>Toyota Hilux Vigo</v>
      </c>
      <c r="G5478" s="141" t="str">
        <f t="shared" si="259"/>
        <v>Toyota Hilux Vigo_2013</v>
      </c>
      <c r="H5478">
        <v>2700</v>
      </c>
      <c r="I5478" s="141" t="str">
        <f t="shared" si="257"/>
        <v>Toyota Hilux Vigo_2013_2700</v>
      </c>
      <c r="J5478">
        <v>140000</v>
      </c>
    </row>
    <row r="5479" spans="1:10">
      <c r="A5479" t="s">
        <v>240</v>
      </c>
      <c r="B5479">
        <v>110</v>
      </c>
      <c r="C5479" t="s">
        <v>213</v>
      </c>
      <c r="D5479" t="s">
        <v>216</v>
      </c>
      <c r="E5479">
        <v>2013</v>
      </c>
      <c r="F5479" s="141" t="str">
        <f t="shared" si="258"/>
        <v>Toyota Hilux Vigo</v>
      </c>
      <c r="G5479" s="141" t="str">
        <f t="shared" si="259"/>
        <v>Toyota Hilux Vigo_2013</v>
      </c>
      <c r="H5479">
        <v>2700</v>
      </c>
      <c r="I5479" s="141" t="str">
        <f t="shared" si="257"/>
        <v>Toyota Hilux Vigo_2013_2700</v>
      </c>
      <c r="J5479">
        <v>220000</v>
      </c>
    </row>
    <row r="5480" spans="1:10">
      <c r="A5480" t="s">
        <v>240</v>
      </c>
      <c r="B5480">
        <v>110</v>
      </c>
      <c r="C5480" t="s">
        <v>213</v>
      </c>
      <c r="D5480" t="s">
        <v>216</v>
      </c>
      <c r="E5480">
        <v>2013</v>
      </c>
      <c r="F5480" s="141" t="str">
        <f t="shared" si="258"/>
        <v>Toyota Hilux Vigo</v>
      </c>
      <c r="G5480" s="141" t="str">
        <f t="shared" si="259"/>
        <v>Toyota Hilux Vigo_2013</v>
      </c>
      <c r="H5480">
        <v>2700</v>
      </c>
      <c r="I5480" s="141" t="str">
        <f t="shared" si="257"/>
        <v>Toyota Hilux Vigo_2013_2700</v>
      </c>
      <c r="J5480">
        <v>210000</v>
      </c>
    </row>
    <row r="5481" spans="1:10">
      <c r="A5481" t="s">
        <v>240</v>
      </c>
      <c r="B5481">
        <v>110</v>
      </c>
      <c r="C5481" t="s">
        <v>213</v>
      </c>
      <c r="D5481" t="s">
        <v>216</v>
      </c>
      <c r="E5481">
        <v>2013</v>
      </c>
      <c r="F5481" s="141" t="str">
        <f t="shared" si="258"/>
        <v>Toyota Hilux Vigo</v>
      </c>
      <c r="G5481" s="141" t="str">
        <f t="shared" si="259"/>
        <v>Toyota Hilux Vigo_2013</v>
      </c>
      <c r="H5481">
        <v>2700</v>
      </c>
      <c r="I5481" s="141" t="str">
        <f t="shared" si="257"/>
        <v>Toyota Hilux Vigo_2013_2700</v>
      </c>
      <c r="J5481">
        <v>200000</v>
      </c>
    </row>
    <row r="5482" spans="1:10">
      <c r="A5482" t="s">
        <v>240</v>
      </c>
      <c r="B5482">
        <v>110</v>
      </c>
      <c r="C5482" t="s">
        <v>213</v>
      </c>
      <c r="D5482" t="s">
        <v>216</v>
      </c>
      <c r="E5482">
        <v>2013</v>
      </c>
      <c r="F5482" s="141" t="str">
        <f t="shared" si="258"/>
        <v>Toyota Hilux Vigo</v>
      </c>
      <c r="G5482" s="141" t="str">
        <f t="shared" si="259"/>
        <v>Toyota Hilux Vigo_2013</v>
      </c>
      <c r="H5482">
        <v>2700</v>
      </c>
      <c r="I5482" s="141" t="str">
        <f t="shared" si="257"/>
        <v>Toyota Hilux Vigo_2013_2700</v>
      </c>
      <c r="J5482">
        <v>190000</v>
      </c>
    </row>
    <row r="5483" spans="1:10">
      <c r="A5483" t="s">
        <v>240</v>
      </c>
      <c r="B5483">
        <v>110</v>
      </c>
      <c r="C5483" t="s">
        <v>213</v>
      </c>
      <c r="D5483" t="s">
        <v>216</v>
      </c>
      <c r="E5483">
        <v>2013</v>
      </c>
      <c r="F5483" s="141" t="str">
        <f t="shared" si="258"/>
        <v>Toyota Hilux Vigo</v>
      </c>
      <c r="G5483" s="141" t="str">
        <f t="shared" si="259"/>
        <v>Toyota Hilux Vigo_2013</v>
      </c>
      <c r="H5483">
        <v>2700</v>
      </c>
      <c r="I5483" s="141" t="str">
        <f t="shared" si="257"/>
        <v>Toyota Hilux Vigo_2013_2700</v>
      </c>
      <c r="J5483">
        <v>180000</v>
      </c>
    </row>
    <row r="5484" spans="1:10">
      <c r="A5484" t="s">
        <v>239</v>
      </c>
      <c r="B5484">
        <v>320</v>
      </c>
      <c r="C5484" t="s">
        <v>213</v>
      </c>
      <c r="D5484" t="s">
        <v>216</v>
      </c>
      <c r="E5484">
        <v>2013</v>
      </c>
      <c r="F5484" s="141" t="str">
        <f t="shared" si="258"/>
        <v>Toyota Hilux Vigo</v>
      </c>
      <c r="G5484" s="141" t="str">
        <f t="shared" si="259"/>
        <v>Toyota Hilux Vigo_2013</v>
      </c>
      <c r="H5484">
        <v>3000</v>
      </c>
      <c r="I5484" s="141" t="str">
        <f t="shared" si="257"/>
        <v>Toyota Hilux Vigo_2013_3000</v>
      </c>
      <c r="J5484">
        <v>300000</v>
      </c>
    </row>
    <row r="5485" spans="1:10">
      <c r="A5485" t="s">
        <v>239</v>
      </c>
      <c r="B5485">
        <v>320</v>
      </c>
      <c r="C5485" t="s">
        <v>213</v>
      </c>
      <c r="D5485" t="s">
        <v>216</v>
      </c>
      <c r="E5485">
        <v>2013</v>
      </c>
      <c r="F5485" s="141" t="str">
        <f t="shared" si="258"/>
        <v>Toyota Hilux Vigo</v>
      </c>
      <c r="G5485" s="141" t="str">
        <f t="shared" si="259"/>
        <v>Toyota Hilux Vigo_2013</v>
      </c>
      <c r="H5485">
        <v>3000</v>
      </c>
      <c r="I5485" s="141" t="str">
        <f t="shared" si="257"/>
        <v>Toyota Hilux Vigo_2013_3000</v>
      </c>
      <c r="J5485">
        <v>290000</v>
      </c>
    </row>
    <row r="5486" spans="1:10">
      <c r="A5486" t="s">
        <v>239</v>
      </c>
      <c r="B5486">
        <v>320</v>
      </c>
      <c r="C5486" t="s">
        <v>213</v>
      </c>
      <c r="D5486" t="s">
        <v>216</v>
      </c>
      <c r="E5486">
        <v>2013</v>
      </c>
      <c r="F5486" s="141" t="str">
        <f t="shared" si="258"/>
        <v>Toyota Hilux Vigo</v>
      </c>
      <c r="G5486" s="141" t="str">
        <f t="shared" si="259"/>
        <v>Toyota Hilux Vigo_2013</v>
      </c>
      <c r="H5486">
        <v>3000</v>
      </c>
      <c r="I5486" s="141" t="str">
        <f t="shared" si="257"/>
        <v>Toyota Hilux Vigo_2013_3000</v>
      </c>
      <c r="J5486">
        <v>280000</v>
      </c>
    </row>
    <row r="5487" spans="1:10">
      <c r="A5487" t="s">
        <v>239</v>
      </c>
      <c r="B5487">
        <v>320</v>
      </c>
      <c r="C5487" t="s">
        <v>213</v>
      </c>
      <c r="D5487" t="s">
        <v>216</v>
      </c>
      <c r="E5487">
        <v>2013</v>
      </c>
      <c r="F5487" s="141" t="str">
        <f t="shared" si="258"/>
        <v>Toyota Hilux Vigo</v>
      </c>
      <c r="G5487" s="141" t="str">
        <f t="shared" si="259"/>
        <v>Toyota Hilux Vigo_2013</v>
      </c>
      <c r="H5487">
        <v>3000</v>
      </c>
      <c r="I5487" s="141" t="str">
        <f t="shared" si="257"/>
        <v>Toyota Hilux Vigo_2013_3000</v>
      </c>
      <c r="J5487">
        <v>270000</v>
      </c>
    </row>
    <row r="5488" spans="1:10">
      <c r="A5488" t="s">
        <v>239</v>
      </c>
      <c r="B5488">
        <v>320</v>
      </c>
      <c r="C5488" t="s">
        <v>213</v>
      </c>
      <c r="D5488" t="s">
        <v>216</v>
      </c>
      <c r="E5488">
        <v>2013</v>
      </c>
      <c r="F5488" s="141" t="str">
        <f t="shared" si="258"/>
        <v>Toyota Hilux Vigo</v>
      </c>
      <c r="G5488" s="141" t="str">
        <f t="shared" si="259"/>
        <v>Toyota Hilux Vigo_2013</v>
      </c>
      <c r="H5488">
        <v>3000</v>
      </c>
      <c r="I5488" s="141" t="str">
        <f t="shared" si="257"/>
        <v>Toyota Hilux Vigo_2013_3000</v>
      </c>
      <c r="J5488">
        <v>260000</v>
      </c>
    </row>
    <row r="5489" spans="1:10">
      <c r="A5489" t="s">
        <v>239</v>
      </c>
      <c r="B5489">
        <v>320</v>
      </c>
      <c r="C5489" t="s">
        <v>213</v>
      </c>
      <c r="D5489" t="s">
        <v>216</v>
      </c>
      <c r="E5489">
        <v>2013</v>
      </c>
      <c r="F5489" s="141" t="str">
        <f t="shared" si="258"/>
        <v>Toyota Hilux Vigo</v>
      </c>
      <c r="G5489" s="141" t="str">
        <f t="shared" si="259"/>
        <v>Toyota Hilux Vigo_2013</v>
      </c>
      <c r="H5489">
        <v>3000</v>
      </c>
      <c r="I5489" s="141" t="str">
        <f t="shared" si="257"/>
        <v>Toyota Hilux Vigo_2013_3000</v>
      </c>
      <c r="J5489">
        <v>250000</v>
      </c>
    </row>
    <row r="5490" spans="1:10">
      <c r="A5490" t="s">
        <v>239</v>
      </c>
      <c r="B5490">
        <v>320</v>
      </c>
      <c r="C5490" t="s">
        <v>213</v>
      </c>
      <c r="D5490" t="s">
        <v>216</v>
      </c>
      <c r="E5490">
        <v>2013</v>
      </c>
      <c r="F5490" s="141" t="str">
        <f t="shared" si="258"/>
        <v>Toyota Hilux Vigo</v>
      </c>
      <c r="G5490" s="141" t="str">
        <f t="shared" si="259"/>
        <v>Toyota Hilux Vigo_2013</v>
      </c>
      <c r="H5490">
        <v>3000</v>
      </c>
      <c r="I5490" s="141" t="str">
        <f t="shared" si="257"/>
        <v>Toyota Hilux Vigo_2013_3000</v>
      </c>
      <c r="J5490">
        <v>240000</v>
      </c>
    </row>
    <row r="5491" spans="1:10">
      <c r="A5491" t="s">
        <v>241</v>
      </c>
      <c r="B5491">
        <v>110</v>
      </c>
      <c r="C5491" t="s">
        <v>213</v>
      </c>
      <c r="D5491" t="s">
        <v>214</v>
      </c>
      <c r="E5491">
        <v>2014</v>
      </c>
      <c r="F5491" s="141" t="str">
        <f t="shared" si="258"/>
        <v>Toyota Fortuner</v>
      </c>
      <c r="G5491" s="141" t="str">
        <f t="shared" si="259"/>
        <v>Toyota Fortuner_2014</v>
      </c>
      <c r="H5491">
        <v>2500</v>
      </c>
      <c r="I5491" s="141" t="str">
        <f t="shared" si="257"/>
        <v>Toyota Fortuner_2014_2500</v>
      </c>
      <c r="J5491">
        <v>430000</v>
      </c>
    </row>
    <row r="5492" spans="1:10">
      <c r="A5492" t="s">
        <v>241</v>
      </c>
      <c r="B5492">
        <v>110</v>
      </c>
      <c r="C5492" t="s">
        <v>213</v>
      </c>
      <c r="D5492" t="s">
        <v>214</v>
      </c>
      <c r="E5492">
        <v>2014</v>
      </c>
      <c r="F5492" s="141" t="str">
        <f t="shared" si="258"/>
        <v>Toyota Fortuner</v>
      </c>
      <c r="G5492" s="141" t="str">
        <f t="shared" si="259"/>
        <v>Toyota Fortuner_2014</v>
      </c>
      <c r="H5492">
        <v>2500</v>
      </c>
      <c r="I5492" s="141" t="str">
        <f t="shared" si="257"/>
        <v>Toyota Fortuner_2014_2500</v>
      </c>
      <c r="J5492">
        <v>420000</v>
      </c>
    </row>
    <row r="5493" spans="1:10">
      <c r="A5493" t="s">
        <v>241</v>
      </c>
      <c r="B5493">
        <v>110</v>
      </c>
      <c r="C5493" t="s">
        <v>213</v>
      </c>
      <c r="D5493" t="s">
        <v>214</v>
      </c>
      <c r="E5493">
        <v>2014</v>
      </c>
      <c r="F5493" s="141" t="str">
        <f t="shared" si="258"/>
        <v>Toyota Fortuner</v>
      </c>
      <c r="G5493" s="141" t="str">
        <f t="shared" si="259"/>
        <v>Toyota Fortuner_2014</v>
      </c>
      <c r="H5493">
        <v>2500</v>
      </c>
      <c r="I5493" s="141" t="str">
        <f t="shared" si="257"/>
        <v>Toyota Fortuner_2014_2500</v>
      </c>
      <c r="J5493">
        <v>410000</v>
      </c>
    </row>
    <row r="5494" spans="1:10">
      <c r="A5494" t="s">
        <v>241</v>
      </c>
      <c r="B5494">
        <v>110</v>
      </c>
      <c r="C5494" t="s">
        <v>213</v>
      </c>
      <c r="D5494" t="s">
        <v>214</v>
      </c>
      <c r="E5494">
        <v>2014</v>
      </c>
      <c r="F5494" s="141" t="str">
        <f t="shared" si="258"/>
        <v>Toyota Fortuner</v>
      </c>
      <c r="G5494" s="141" t="str">
        <f t="shared" si="259"/>
        <v>Toyota Fortuner_2014</v>
      </c>
      <c r="H5494">
        <v>2500</v>
      </c>
      <c r="I5494" s="141" t="str">
        <f t="shared" si="257"/>
        <v>Toyota Fortuner_2014_2500</v>
      </c>
      <c r="J5494">
        <v>400000</v>
      </c>
    </row>
    <row r="5495" spans="1:10">
      <c r="A5495" t="s">
        <v>241</v>
      </c>
      <c r="B5495">
        <v>110</v>
      </c>
      <c r="C5495" t="s">
        <v>213</v>
      </c>
      <c r="D5495" t="s">
        <v>214</v>
      </c>
      <c r="E5495">
        <v>2014</v>
      </c>
      <c r="F5495" s="141" t="str">
        <f t="shared" si="258"/>
        <v>Toyota Fortuner</v>
      </c>
      <c r="G5495" s="141" t="str">
        <f t="shared" si="259"/>
        <v>Toyota Fortuner_2014</v>
      </c>
      <c r="H5495">
        <v>2500</v>
      </c>
      <c r="I5495" s="141" t="str">
        <f t="shared" si="257"/>
        <v>Toyota Fortuner_2014_2500</v>
      </c>
      <c r="J5495">
        <v>390000</v>
      </c>
    </row>
    <row r="5496" spans="1:10">
      <c r="A5496" t="s">
        <v>241</v>
      </c>
      <c r="B5496">
        <v>110</v>
      </c>
      <c r="C5496" t="s">
        <v>213</v>
      </c>
      <c r="D5496" t="s">
        <v>214</v>
      </c>
      <c r="E5496">
        <v>2014</v>
      </c>
      <c r="F5496" s="141" t="str">
        <f t="shared" si="258"/>
        <v>Toyota Fortuner</v>
      </c>
      <c r="G5496" s="141" t="str">
        <f t="shared" si="259"/>
        <v>Toyota Fortuner_2014</v>
      </c>
      <c r="H5496">
        <v>2500</v>
      </c>
      <c r="I5496" s="141" t="str">
        <f t="shared" si="257"/>
        <v>Toyota Fortuner_2014_2500</v>
      </c>
      <c r="J5496">
        <v>380000</v>
      </c>
    </row>
    <row r="5497" spans="1:10">
      <c r="A5497" t="s">
        <v>241</v>
      </c>
      <c r="B5497">
        <v>110</v>
      </c>
      <c r="C5497" t="s">
        <v>213</v>
      </c>
      <c r="D5497" t="s">
        <v>214</v>
      </c>
      <c r="E5497">
        <v>2014</v>
      </c>
      <c r="F5497" s="141" t="str">
        <f t="shared" si="258"/>
        <v>Toyota Fortuner</v>
      </c>
      <c r="G5497" s="141" t="str">
        <f t="shared" si="259"/>
        <v>Toyota Fortuner_2014</v>
      </c>
      <c r="H5497">
        <v>2500</v>
      </c>
      <c r="I5497" s="141" t="str">
        <f t="shared" si="257"/>
        <v>Toyota Fortuner_2014_2500</v>
      </c>
      <c r="J5497">
        <v>370000</v>
      </c>
    </row>
    <row r="5498" spans="1:10">
      <c r="A5498" t="s">
        <v>241</v>
      </c>
      <c r="B5498">
        <v>110</v>
      </c>
      <c r="C5498" t="s">
        <v>213</v>
      </c>
      <c r="D5498" t="s">
        <v>214</v>
      </c>
      <c r="E5498">
        <v>2014</v>
      </c>
      <c r="F5498" s="141" t="str">
        <f t="shared" si="258"/>
        <v>Toyota Fortuner</v>
      </c>
      <c r="G5498" s="141" t="str">
        <f t="shared" si="259"/>
        <v>Toyota Fortuner_2014</v>
      </c>
      <c r="H5498">
        <v>2500</v>
      </c>
      <c r="I5498" s="141" t="str">
        <f t="shared" si="257"/>
        <v>Toyota Fortuner_2014_2500</v>
      </c>
      <c r="J5498">
        <v>360000</v>
      </c>
    </row>
    <row r="5499" spans="1:10">
      <c r="A5499" t="s">
        <v>241</v>
      </c>
      <c r="B5499">
        <v>110</v>
      </c>
      <c r="C5499" t="s">
        <v>213</v>
      </c>
      <c r="D5499" t="s">
        <v>214</v>
      </c>
      <c r="E5499">
        <v>2014</v>
      </c>
      <c r="F5499" s="141" t="str">
        <f t="shared" si="258"/>
        <v>Toyota Fortuner</v>
      </c>
      <c r="G5499" s="141" t="str">
        <f t="shared" si="259"/>
        <v>Toyota Fortuner_2014</v>
      </c>
      <c r="H5499">
        <v>2500</v>
      </c>
      <c r="I5499" s="141" t="str">
        <f t="shared" si="257"/>
        <v>Toyota Fortuner_2014_2500</v>
      </c>
      <c r="J5499">
        <v>350000</v>
      </c>
    </row>
    <row r="5500" spans="1:10">
      <c r="A5500" t="s">
        <v>241</v>
      </c>
      <c r="B5500">
        <v>110</v>
      </c>
      <c r="C5500" t="s">
        <v>213</v>
      </c>
      <c r="D5500" t="s">
        <v>214</v>
      </c>
      <c r="E5500">
        <v>2014</v>
      </c>
      <c r="F5500" s="141" t="str">
        <f t="shared" si="258"/>
        <v>Toyota Fortuner</v>
      </c>
      <c r="G5500" s="141" t="str">
        <f t="shared" si="259"/>
        <v>Toyota Fortuner_2014</v>
      </c>
      <c r="H5500">
        <v>2500</v>
      </c>
      <c r="I5500" s="141" t="str">
        <f t="shared" si="257"/>
        <v>Toyota Fortuner_2014_2500</v>
      </c>
      <c r="J5500">
        <v>340000</v>
      </c>
    </row>
    <row r="5501" spans="1:10">
      <c r="A5501" t="s">
        <v>241</v>
      </c>
      <c r="B5501">
        <v>110</v>
      </c>
      <c r="C5501" t="s">
        <v>213</v>
      </c>
      <c r="D5501" t="s">
        <v>214</v>
      </c>
      <c r="E5501">
        <v>2014</v>
      </c>
      <c r="F5501" s="141" t="str">
        <f t="shared" si="258"/>
        <v>Toyota Fortuner</v>
      </c>
      <c r="G5501" s="141" t="str">
        <f t="shared" si="259"/>
        <v>Toyota Fortuner_2014</v>
      </c>
      <c r="H5501">
        <v>2500</v>
      </c>
      <c r="I5501" s="141" t="str">
        <f t="shared" si="257"/>
        <v>Toyota Fortuner_2014_2500</v>
      </c>
      <c r="J5501">
        <v>330000</v>
      </c>
    </row>
    <row r="5502" spans="1:10">
      <c r="A5502" t="s">
        <v>241</v>
      </c>
      <c r="B5502">
        <v>110</v>
      </c>
      <c r="C5502" t="s">
        <v>213</v>
      </c>
      <c r="D5502" t="s">
        <v>214</v>
      </c>
      <c r="E5502">
        <v>2014</v>
      </c>
      <c r="F5502" s="141" t="str">
        <f t="shared" si="258"/>
        <v>Toyota Fortuner</v>
      </c>
      <c r="G5502" s="141" t="str">
        <f t="shared" si="259"/>
        <v>Toyota Fortuner_2014</v>
      </c>
      <c r="H5502">
        <v>2700</v>
      </c>
      <c r="I5502" s="141" t="str">
        <f t="shared" si="257"/>
        <v>Toyota Fortuner_2014_2700</v>
      </c>
      <c r="J5502">
        <v>410000</v>
      </c>
    </row>
    <row r="5503" spans="1:10">
      <c r="A5503" t="s">
        <v>241</v>
      </c>
      <c r="B5503">
        <v>110</v>
      </c>
      <c r="C5503" t="s">
        <v>213</v>
      </c>
      <c r="D5503" t="s">
        <v>214</v>
      </c>
      <c r="E5503">
        <v>2014</v>
      </c>
      <c r="F5503" s="141" t="str">
        <f t="shared" si="258"/>
        <v>Toyota Fortuner</v>
      </c>
      <c r="G5503" s="141" t="str">
        <f t="shared" si="259"/>
        <v>Toyota Fortuner_2014</v>
      </c>
      <c r="H5503">
        <v>2700</v>
      </c>
      <c r="I5503" s="141" t="str">
        <f t="shared" si="257"/>
        <v>Toyota Fortuner_2014_2700</v>
      </c>
      <c r="J5503">
        <v>400000</v>
      </c>
    </row>
    <row r="5504" spans="1:10">
      <c r="A5504" t="s">
        <v>241</v>
      </c>
      <c r="B5504">
        <v>110</v>
      </c>
      <c r="C5504" t="s">
        <v>213</v>
      </c>
      <c r="D5504" t="s">
        <v>214</v>
      </c>
      <c r="E5504">
        <v>2014</v>
      </c>
      <c r="F5504" s="141" t="str">
        <f t="shared" si="258"/>
        <v>Toyota Fortuner</v>
      </c>
      <c r="G5504" s="141" t="str">
        <f t="shared" si="259"/>
        <v>Toyota Fortuner_2014</v>
      </c>
      <c r="H5504">
        <v>2700</v>
      </c>
      <c r="I5504" s="141" t="str">
        <f t="shared" si="257"/>
        <v>Toyota Fortuner_2014_2700</v>
      </c>
      <c r="J5504">
        <v>390000</v>
      </c>
    </row>
    <row r="5505" spans="1:10">
      <c r="A5505" t="s">
        <v>241</v>
      </c>
      <c r="B5505">
        <v>110</v>
      </c>
      <c r="C5505" t="s">
        <v>213</v>
      </c>
      <c r="D5505" t="s">
        <v>214</v>
      </c>
      <c r="E5505">
        <v>2014</v>
      </c>
      <c r="F5505" s="141" t="str">
        <f t="shared" si="258"/>
        <v>Toyota Fortuner</v>
      </c>
      <c r="G5505" s="141" t="str">
        <f t="shared" si="259"/>
        <v>Toyota Fortuner_2014</v>
      </c>
      <c r="H5505">
        <v>2700</v>
      </c>
      <c r="I5505" s="141" t="str">
        <f t="shared" si="257"/>
        <v>Toyota Fortuner_2014_2700</v>
      </c>
      <c r="J5505">
        <v>380000</v>
      </c>
    </row>
    <row r="5506" spans="1:10">
      <c r="A5506" t="s">
        <v>241</v>
      </c>
      <c r="B5506">
        <v>110</v>
      </c>
      <c r="C5506" t="s">
        <v>213</v>
      </c>
      <c r="D5506" t="s">
        <v>214</v>
      </c>
      <c r="E5506">
        <v>2014</v>
      </c>
      <c r="F5506" s="141" t="str">
        <f t="shared" si="258"/>
        <v>Toyota Fortuner</v>
      </c>
      <c r="G5506" s="141" t="str">
        <f t="shared" si="259"/>
        <v>Toyota Fortuner_2014</v>
      </c>
      <c r="H5506">
        <v>2700</v>
      </c>
      <c r="I5506" s="141" t="str">
        <f t="shared" si="257"/>
        <v>Toyota Fortuner_2014_2700</v>
      </c>
      <c r="J5506">
        <v>370000</v>
      </c>
    </row>
    <row r="5507" spans="1:10">
      <c r="A5507" t="s">
        <v>241</v>
      </c>
      <c r="B5507">
        <v>110</v>
      </c>
      <c r="C5507" t="s">
        <v>213</v>
      </c>
      <c r="D5507" t="s">
        <v>214</v>
      </c>
      <c r="E5507">
        <v>2014</v>
      </c>
      <c r="F5507" s="141" t="str">
        <f t="shared" si="258"/>
        <v>Toyota Fortuner</v>
      </c>
      <c r="G5507" s="141" t="str">
        <f t="shared" si="259"/>
        <v>Toyota Fortuner_2014</v>
      </c>
      <c r="H5507">
        <v>2700</v>
      </c>
      <c r="I5507" s="141" t="str">
        <f t="shared" ref="I5507:I5570" si="260">G5507&amp;"_"&amp;H5507</f>
        <v>Toyota Fortuner_2014_2700</v>
      </c>
      <c r="J5507">
        <v>360000</v>
      </c>
    </row>
    <row r="5508" spans="1:10">
      <c r="A5508" t="s">
        <v>241</v>
      </c>
      <c r="B5508">
        <v>110</v>
      </c>
      <c r="C5508" t="s">
        <v>213</v>
      </c>
      <c r="D5508" t="s">
        <v>214</v>
      </c>
      <c r="E5508">
        <v>2014</v>
      </c>
      <c r="F5508" s="141" t="str">
        <f t="shared" si="258"/>
        <v>Toyota Fortuner</v>
      </c>
      <c r="G5508" s="141" t="str">
        <f t="shared" si="259"/>
        <v>Toyota Fortuner_2014</v>
      </c>
      <c r="H5508">
        <v>2700</v>
      </c>
      <c r="I5508" s="141" t="str">
        <f t="shared" si="260"/>
        <v>Toyota Fortuner_2014_2700</v>
      </c>
      <c r="J5508">
        <v>350000</v>
      </c>
    </row>
    <row r="5509" spans="1:10">
      <c r="A5509" t="s">
        <v>241</v>
      </c>
      <c r="B5509">
        <v>110</v>
      </c>
      <c r="C5509" t="s">
        <v>213</v>
      </c>
      <c r="D5509" t="s">
        <v>214</v>
      </c>
      <c r="E5509">
        <v>2014</v>
      </c>
      <c r="F5509" s="141" t="str">
        <f t="shared" si="258"/>
        <v>Toyota Fortuner</v>
      </c>
      <c r="G5509" s="141" t="str">
        <f t="shared" si="259"/>
        <v>Toyota Fortuner_2014</v>
      </c>
      <c r="H5509">
        <v>3000</v>
      </c>
      <c r="I5509" s="141" t="str">
        <f t="shared" si="260"/>
        <v>Toyota Fortuner_2014_3000</v>
      </c>
      <c r="J5509">
        <v>550000</v>
      </c>
    </row>
    <row r="5510" spans="1:10">
      <c r="A5510" t="s">
        <v>241</v>
      </c>
      <c r="B5510">
        <v>110</v>
      </c>
      <c r="C5510" t="s">
        <v>213</v>
      </c>
      <c r="D5510" t="s">
        <v>214</v>
      </c>
      <c r="E5510">
        <v>2014</v>
      </c>
      <c r="F5510" s="141" t="str">
        <f t="shared" si="258"/>
        <v>Toyota Fortuner</v>
      </c>
      <c r="G5510" s="141" t="str">
        <f t="shared" si="259"/>
        <v>Toyota Fortuner_2014</v>
      </c>
      <c r="H5510">
        <v>3000</v>
      </c>
      <c r="I5510" s="141" t="str">
        <f t="shared" si="260"/>
        <v>Toyota Fortuner_2014_3000</v>
      </c>
      <c r="J5510">
        <v>540000</v>
      </c>
    </row>
    <row r="5511" spans="1:10">
      <c r="A5511" t="s">
        <v>241</v>
      </c>
      <c r="B5511">
        <v>110</v>
      </c>
      <c r="C5511" t="s">
        <v>213</v>
      </c>
      <c r="D5511" t="s">
        <v>214</v>
      </c>
      <c r="E5511">
        <v>2014</v>
      </c>
      <c r="F5511" s="141" t="str">
        <f t="shared" si="258"/>
        <v>Toyota Fortuner</v>
      </c>
      <c r="G5511" s="141" t="str">
        <f t="shared" si="259"/>
        <v>Toyota Fortuner_2014</v>
      </c>
      <c r="H5511">
        <v>3000</v>
      </c>
      <c r="I5511" s="141" t="str">
        <f t="shared" si="260"/>
        <v>Toyota Fortuner_2014_3000</v>
      </c>
      <c r="J5511">
        <v>530000</v>
      </c>
    </row>
    <row r="5512" spans="1:10">
      <c r="A5512" t="s">
        <v>241</v>
      </c>
      <c r="B5512">
        <v>110</v>
      </c>
      <c r="C5512" t="s">
        <v>213</v>
      </c>
      <c r="D5512" t="s">
        <v>214</v>
      </c>
      <c r="E5512">
        <v>2014</v>
      </c>
      <c r="F5512" s="141" t="str">
        <f t="shared" si="258"/>
        <v>Toyota Fortuner</v>
      </c>
      <c r="G5512" s="141" t="str">
        <f t="shared" si="259"/>
        <v>Toyota Fortuner_2014</v>
      </c>
      <c r="H5512">
        <v>3000</v>
      </c>
      <c r="I5512" s="141" t="str">
        <f t="shared" si="260"/>
        <v>Toyota Fortuner_2014_3000</v>
      </c>
      <c r="J5512">
        <v>520000</v>
      </c>
    </row>
    <row r="5513" spans="1:10">
      <c r="A5513" t="s">
        <v>241</v>
      </c>
      <c r="B5513">
        <v>110</v>
      </c>
      <c r="C5513" t="s">
        <v>213</v>
      </c>
      <c r="D5513" t="s">
        <v>214</v>
      </c>
      <c r="E5513">
        <v>2014</v>
      </c>
      <c r="F5513" s="141" t="str">
        <f t="shared" si="258"/>
        <v>Toyota Fortuner</v>
      </c>
      <c r="G5513" s="141" t="str">
        <f t="shared" si="259"/>
        <v>Toyota Fortuner_2014</v>
      </c>
      <c r="H5513">
        <v>3000</v>
      </c>
      <c r="I5513" s="141" t="str">
        <f t="shared" si="260"/>
        <v>Toyota Fortuner_2014_3000</v>
      </c>
      <c r="J5513">
        <v>510000</v>
      </c>
    </row>
    <row r="5514" spans="1:10">
      <c r="A5514" t="s">
        <v>241</v>
      </c>
      <c r="B5514">
        <v>110</v>
      </c>
      <c r="C5514" t="s">
        <v>213</v>
      </c>
      <c r="D5514" t="s">
        <v>214</v>
      </c>
      <c r="E5514">
        <v>2014</v>
      </c>
      <c r="F5514" s="141" t="str">
        <f t="shared" si="258"/>
        <v>Toyota Fortuner</v>
      </c>
      <c r="G5514" s="141" t="str">
        <f t="shared" si="259"/>
        <v>Toyota Fortuner_2014</v>
      </c>
      <c r="H5514">
        <v>3000</v>
      </c>
      <c r="I5514" s="141" t="str">
        <f t="shared" si="260"/>
        <v>Toyota Fortuner_2014_3000</v>
      </c>
      <c r="J5514">
        <v>500000</v>
      </c>
    </row>
    <row r="5515" spans="1:10">
      <c r="A5515" t="s">
        <v>241</v>
      </c>
      <c r="B5515">
        <v>110</v>
      </c>
      <c r="C5515" t="s">
        <v>213</v>
      </c>
      <c r="D5515" t="s">
        <v>214</v>
      </c>
      <c r="E5515">
        <v>2014</v>
      </c>
      <c r="F5515" s="141" t="str">
        <f t="shared" si="258"/>
        <v>Toyota Fortuner</v>
      </c>
      <c r="G5515" s="141" t="str">
        <f t="shared" si="259"/>
        <v>Toyota Fortuner_2014</v>
      </c>
      <c r="H5515">
        <v>3000</v>
      </c>
      <c r="I5515" s="141" t="str">
        <f t="shared" si="260"/>
        <v>Toyota Fortuner_2014_3000</v>
      </c>
      <c r="J5515">
        <v>490000</v>
      </c>
    </row>
    <row r="5516" spans="1:10">
      <c r="A5516" t="s">
        <v>241</v>
      </c>
      <c r="B5516">
        <v>110</v>
      </c>
      <c r="C5516" t="s">
        <v>213</v>
      </c>
      <c r="D5516" t="s">
        <v>214</v>
      </c>
      <c r="E5516">
        <v>2014</v>
      </c>
      <c r="F5516" s="141" t="str">
        <f t="shared" si="258"/>
        <v>Toyota Fortuner</v>
      </c>
      <c r="G5516" s="141" t="str">
        <f t="shared" si="259"/>
        <v>Toyota Fortuner_2014</v>
      </c>
      <c r="H5516">
        <v>3000</v>
      </c>
      <c r="I5516" s="141" t="str">
        <f t="shared" si="260"/>
        <v>Toyota Fortuner_2014_3000</v>
      </c>
      <c r="J5516">
        <v>480000</v>
      </c>
    </row>
    <row r="5517" spans="1:10">
      <c r="A5517" t="s">
        <v>241</v>
      </c>
      <c r="B5517">
        <v>110</v>
      </c>
      <c r="C5517" t="s">
        <v>213</v>
      </c>
      <c r="D5517" t="s">
        <v>214</v>
      </c>
      <c r="E5517">
        <v>2014</v>
      </c>
      <c r="F5517" s="141" t="str">
        <f t="shared" si="258"/>
        <v>Toyota Fortuner</v>
      </c>
      <c r="G5517" s="141" t="str">
        <f t="shared" si="259"/>
        <v>Toyota Fortuner_2014</v>
      </c>
      <c r="H5517">
        <v>3000</v>
      </c>
      <c r="I5517" s="141" t="str">
        <f t="shared" si="260"/>
        <v>Toyota Fortuner_2014_3000</v>
      </c>
      <c r="J5517">
        <v>470000</v>
      </c>
    </row>
    <row r="5518" spans="1:10">
      <c r="A5518" t="s">
        <v>241</v>
      </c>
      <c r="B5518">
        <v>110</v>
      </c>
      <c r="C5518" t="s">
        <v>213</v>
      </c>
      <c r="D5518" t="s">
        <v>214</v>
      </c>
      <c r="E5518">
        <v>2014</v>
      </c>
      <c r="F5518" s="141" t="str">
        <f t="shared" si="258"/>
        <v>Toyota Fortuner</v>
      </c>
      <c r="G5518" s="141" t="str">
        <f t="shared" si="259"/>
        <v>Toyota Fortuner_2014</v>
      </c>
      <c r="H5518">
        <v>3000</v>
      </c>
      <c r="I5518" s="141" t="str">
        <f t="shared" si="260"/>
        <v>Toyota Fortuner_2014_3000</v>
      </c>
      <c r="J5518">
        <v>460000</v>
      </c>
    </row>
    <row r="5519" spans="1:10">
      <c r="A5519" t="s">
        <v>241</v>
      </c>
      <c r="B5519">
        <v>110</v>
      </c>
      <c r="C5519" t="s">
        <v>213</v>
      </c>
      <c r="D5519" t="s">
        <v>214</v>
      </c>
      <c r="E5519">
        <v>2014</v>
      </c>
      <c r="F5519" s="141" t="str">
        <f t="shared" si="258"/>
        <v>Toyota Fortuner</v>
      </c>
      <c r="G5519" s="141" t="str">
        <f t="shared" si="259"/>
        <v>Toyota Fortuner_2014</v>
      </c>
      <c r="H5519">
        <v>3000</v>
      </c>
      <c r="I5519" s="141" t="str">
        <f t="shared" si="260"/>
        <v>Toyota Fortuner_2014_3000</v>
      </c>
      <c r="J5519">
        <v>450000</v>
      </c>
    </row>
    <row r="5520" spans="1:10">
      <c r="A5520" t="s">
        <v>241</v>
      </c>
      <c r="B5520">
        <v>110</v>
      </c>
      <c r="C5520" t="s">
        <v>213</v>
      </c>
      <c r="D5520" t="s">
        <v>214</v>
      </c>
      <c r="E5520">
        <v>2014</v>
      </c>
      <c r="F5520" s="141" t="str">
        <f t="shared" si="258"/>
        <v>Toyota Fortuner</v>
      </c>
      <c r="G5520" s="141" t="str">
        <f t="shared" si="259"/>
        <v>Toyota Fortuner_2014</v>
      </c>
      <c r="H5520">
        <v>3000</v>
      </c>
      <c r="I5520" s="141" t="str">
        <f t="shared" si="260"/>
        <v>Toyota Fortuner_2014_3000</v>
      </c>
      <c r="J5520">
        <v>440000</v>
      </c>
    </row>
    <row r="5521" spans="1:10">
      <c r="A5521" t="s">
        <v>241</v>
      </c>
      <c r="B5521">
        <v>110</v>
      </c>
      <c r="C5521" t="s">
        <v>213</v>
      </c>
      <c r="D5521" t="s">
        <v>214</v>
      </c>
      <c r="E5521">
        <v>2014</v>
      </c>
      <c r="F5521" s="141" t="str">
        <f t="shared" si="258"/>
        <v>Toyota Fortuner</v>
      </c>
      <c r="G5521" s="141" t="str">
        <f t="shared" si="259"/>
        <v>Toyota Fortuner_2014</v>
      </c>
      <c r="H5521">
        <v>3000</v>
      </c>
      <c r="I5521" s="141" t="str">
        <f t="shared" si="260"/>
        <v>Toyota Fortuner_2014_3000</v>
      </c>
      <c r="J5521">
        <v>430000</v>
      </c>
    </row>
    <row r="5522" spans="1:10">
      <c r="A5522" t="s">
        <v>241</v>
      </c>
      <c r="B5522">
        <v>110</v>
      </c>
      <c r="C5522" t="s">
        <v>213</v>
      </c>
      <c r="D5522" t="s">
        <v>214</v>
      </c>
      <c r="E5522">
        <v>2014</v>
      </c>
      <c r="F5522" s="141" t="str">
        <f t="shared" si="258"/>
        <v>Toyota Fortuner</v>
      </c>
      <c r="G5522" s="141" t="str">
        <f t="shared" si="259"/>
        <v>Toyota Fortuner_2014</v>
      </c>
      <c r="H5522">
        <v>3000</v>
      </c>
      <c r="I5522" s="141" t="str">
        <f t="shared" si="260"/>
        <v>Toyota Fortuner_2014_3000</v>
      </c>
      <c r="J5522">
        <v>420000</v>
      </c>
    </row>
    <row r="5523" spans="1:10">
      <c r="A5523" t="s">
        <v>241</v>
      </c>
      <c r="B5523">
        <v>110</v>
      </c>
      <c r="C5523" t="s">
        <v>213</v>
      </c>
      <c r="D5523" t="s">
        <v>214</v>
      </c>
      <c r="E5523">
        <v>2014</v>
      </c>
      <c r="F5523" s="141" t="str">
        <f t="shared" si="258"/>
        <v>Toyota Fortuner</v>
      </c>
      <c r="G5523" s="141" t="str">
        <f t="shared" si="259"/>
        <v>Toyota Fortuner_2014</v>
      </c>
      <c r="H5523">
        <v>3000</v>
      </c>
      <c r="I5523" s="141" t="str">
        <f t="shared" si="260"/>
        <v>Toyota Fortuner_2014_3000</v>
      </c>
      <c r="J5523">
        <v>410000</v>
      </c>
    </row>
    <row r="5524" spans="1:10">
      <c r="A5524" t="s">
        <v>241</v>
      </c>
      <c r="B5524">
        <v>110</v>
      </c>
      <c r="C5524" t="s">
        <v>213</v>
      </c>
      <c r="D5524" t="s">
        <v>214</v>
      </c>
      <c r="E5524">
        <v>2014</v>
      </c>
      <c r="F5524" s="141" t="str">
        <f t="shared" si="258"/>
        <v>Toyota Fortuner</v>
      </c>
      <c r="G5524" s="141" t="str">
        <f t="shared" si="259"/>
        <v>Toyota Fortuner_2014</v>
      </c>
      <c r="H5524">
        <v>3000</v>
      </c>
      <c r="I5524" s="141" t="str">
        <f t="shared" si="260"/>
        <v>Toyota Fortuner_2014_3000</v>
      </c>
      <c r="J5524">
        <v>400000</v>
      </c>
    </row>
    <row r="5525" spans="1:10">
      <c r="A5525" t="s">
        <v>239</v>
      </c>
      <c r="B5525">
        <v>320</v>
      </c>
      <c r="C5525" t="s">
        <v>213</v>
      </c>
      <c r="D5525" t="s">
        <v>216</v>
      </c>
      <c r="E5525">
        <v>2014</v>
      </c>
      <c r="F5525" s="141" t="str">
        <f t="shared" si="258"/>
        <v>Toyota Hilux Vigo</v>
      </c>
      <c r="G5525" s="141" t="str">
        <f t="shared" si="259"/>
        <v>Toyota Hilux Vigo_2014</v>
      </c>
      <c r="H5525">
        <v>2500</v>
      </c>
      <c r="I5525" s="141" t="str">
        <f t="shared" si="260"/>
        <v>Toyota Hilux Vigo_2014_2500</v>
      </c>
      <c r="J5525">
        <v>300000</v>
      </c>
    </row>
    <row r="5526" spans="1:10">
      <c r="A5526" t="s">
        <v>239</v>
      </c>
      <c r="B5526">
        <v>320</v>
      </c>
      <c r="C5526" t="s">
        <v>213</v>
      </c>
      <c r="D5526" t="s">
        <v>216</v>
      </c>
      <c r="E5526">
        <v>2014</v>
      </c>
      <c r="F5526" s="141" t="str">
        <f t="shared" si="258"/>
        <v>Toyota Hilux Vigo</v>
      </c>
      <c r="G5526" s="141" t="str">
        <f t="shared" si="259"/>
        <v>Toyota Hilux Vigo_2014</v>
      </c>
      <c r="H5526">
        <v>2500</v>
      </c>
      <c r="I5526" s="141" t="str">
        <f t="shared" si="260"/>
        <v>Toyota Hilux Vigo_2014_2500</v>
      </c>
      <c r="J5526">
        <v>290000</v>
      </c>
    </row>
    <row r="5527" spans="1:10">
      <c r="A5527" t="s">
        <v>239</v>
      </c>
      <c r="B5527">
        <v>320</v>
      </c>
      <c r="C5527" t="s">
        <v>213</v>
      </c>
      <c r="D5527" t="s">
        <v>216</v>
      </c>
      <c r="E5527">
        <v>2014</v>
      </c>
      <c r="F5527" s="141" t="str">
        <f t="shared" si="258"/>
        <v>Toyota Hilux Vigo</v>
      </c>
      <c r="G5527" s="141" t="str">
        <f t="shared" si="259"/>
        <v>Toyota Hilux Vigo_2014</v>
      </c>
      <c r="H5527">
        <v>2500</v>
      </c>
      <c r="I5527" s="141" t="str">
        <f t="shared" si="260"/>
        <v>Toyota Hilux Vigo_2014_2500</v>
      </c>
      <c r="J5527">
        <v>280000</v>
      </c>
    </row>
    <row r="5528" spans="1:10">
      <c r="A5528" t="s">
        <v>239</v>
      </c>
      <c r="B5528">
        <v>320</v>
      </c>
      <c r="C5528" t="s">
        <v>213</v>
      </c>
      <c r="D5528" t="s">
        <v>216</v>
      </c>
      <c r="E5528">
        <v>2014</v>
      </c>
      <c r="F5528" s="141" t="str">
        <f t="shared" si="258"/>
        <v>Toyota Hilux Vigo</v>
      </c>
      <c r="G5528" s="141" t="str">
        <f t="shared" si="259"/>
        <v>Toyota Hilux Vigo_2014</v>
      </c>
      <c r="H5528">
        <v>2500</v>
      </c>
      <c r="I5528" s="141" t="str">
        <f t="shared" si="260"/>
        <v>Toyota Hilux Vigo_2014_2500</v>
      </c>
      <c r="J5528">
        <v>270000</v>
      </c>
    </row>
    <row r="5529" spans="1:10">
      <c r="A5529" t="s">
        <v>239</v>
      </c>
      <c r="B5529">
        <v>320</v>
      </c>
      <c r="C5529" t="s">
        <v>213</v>
      </c>
      <c r="D5529" t="s">
        <v>216</v>
      </c>
      <c r="E5529">
        <v>2014</v>
      </c>
      <c r="F5529" s="141" t="str">
        <f t="shared" si="258"/>
        <v>Toyota Hilux Vigo</v>
      </c>
      <c r="G5529" s="141" t="str">
        <f t="shared" si="259"/>
        <v>Toyota Hilux Vigo_2014</v>
      </c>
      <c r="H5529">
        <v>2500</v>
      </c>
      <c r="I5529" s="141" t="str">
        <f t="shared" si="260"/>
        <v>Toyota Hilux Vigo_2014_2500</v>
      </c>
      <c r="J5529">
        <v>260000</v>
      </c>
    </row>
    <row r="5530" spans="1:10">
      <c r="A5530" t="s">
        <v>239</v>
      </c>
      <c r="B5530">
        <v>320</v>
      </c>
      <c r="C5530" t="s">
        <v>213</v>
      </c>
      <c r="D5530" t="s">
        <v>216</v>
      </c>
      <c r="E5530">
        <v>2014</v>
      </c>
      <c r="F5530" s="141" t="str">
        <f t="shared" si="258"/>
        <v>Toyota Hilux Vigo</v>
      </c>
      <c r="G5530" s="141" t="str">
        <f t="shared" si="259"/>
        <v>Toyota Hilux Vigo_2014</v>
      </c>
      <c r="H5530">
        <v>2500</v>
      </c>
      <c r="I5530" s="141" t="str">
        <f t="shared" si="260"/>
        <v>Toyota Hilux Vigo_2014_2500</v>
      </c>
      <c r="J5530">
        <v>250000</v>
      </c>
    </row>
    <row r="5531" spans="1:10">
      <c r="A5531" t="s">
        <v>239</v>
      </c>
      <c r="B5531">
        <v>320</v>
      </c>
      <c r="C5531" t="s">
        <v>213</v>
      </c>
      <c r="D5531" t="s">
        <v>216</v>
      </c>
      <c r="E5531">
        <v>2014</v>
      </c>
      <c r="F5531" s="141" t="str">
        <f t="shared" si="258"/>
        <v>Toyota Hilux Vigo</v>
      </c>
      <c r="G5531" s="141" t="str">
        <f t="shared" si="259"/>
        <v>Toyota Hilux Vigo_2014</v>
      </c>
      <c r="H5531">
        <v>2500</v>
      </c>
      <c r="I5531" s="141" t="str">
        <f t="shared" si="260"/>
        <v>Toyota Hilux Vigo_2014_2500</v>
      </c>
      <c r="J5531">
        <v>240000</v>
      </c>
    </row>
    <row r="5532" spans="1:10">
      <c r="A5532" t="s">
        <v>239</v>
      </c>
      <c r="B5532">
        <v>320</v>
      </c>
      <c r="C5532" t="s">
        <v>213</v>
      </c>
      <c r="D5532" t="s">
        <v>216</v>
      </c>
      <c r="E5532">
        <v>2014</v>
      </c>
      <c r="F5532" s="141" t="str">
        <f t="shared" si="258"/>
        <v>Toyota Hilux Vigo</v>
      </c>
      <c r="G5532" s="141" t="str">
        <f t="shared" si="259"/>
        <v>Toyota Hilux Vigo_2014</v>
      </c>
      <c r="H5532">
        <v>2500</v>
      </c>
      <c r="I5532" s="141" t="str">
        <f t="shared" si="260"/>
        <v>Toyota Hilux Vigo_2014_2500</v>
      </c>
      <c r="J5532">
        <v>230000</v>
      </c>
    </row>
    <row r="5533" spans="1:10">
      <c r="A5533" t="s">
        <v>239</v>
      </c>
      <c r="B5533">
        <v>320</v>
      </c>
      <c r="C5533" t="s">
        <v>213</v>
      </c>
      <c r="D5533" t="s">
        <v>216</v>
      </c>
      <c r="E5533">
        <v>2014</v>
      </c>
      <c r="F5533" s="141" t="str">
        <f t="shared" si="258"/>
        <v>Toyota Hilux Vigo</v>
      </c>
      <c r="G5533" s="141" t="str">
        <f t="shared" si="259"/>
        <v>Toyota Hilux Vigo_2014</v>
      </c>
      <c r="H5533">
        <v>2500</v>
      </c>
      <c r="I5533" s="141" t="str">
        <f t="shared" si="260"/>
        <v>Toyota Hilux Vigo_2014_2500</v>
      </c>
      <c r="J5533">
        <v>220000</v>
      </c>
    </row>
    <row r="5534" spans="1:10">
      <c r="A5534" t="s">
        <v>239</v>
      </c>
      <c r="B5534">
        <v>320</v>
      </c>
      <c r="C5534" t="s">
        <v>213</v>
      </c>
      <c r="D5534" t="s">
        <v>216</v>
      </c>
      <c r="E5534">
        <v>2014</v>
      </c>
      <c r="F5534" s="141" t="str">
        <f t="shared" si="258"/>
        <v>Toyota Hilux Vigo</v>
      </c>
      <c r="G5534" s="141" t="str">
        <f t="shared" si="259"/>
        <v>Toyota Hilux Vigo_2014</v>
      </c>
      <c r="H5534">
        <v>2500</v>
      </c>
      <c r="I5534" s="141" t="str">
        <f t="shared" si="260"/>
        <v>Toyota Hilux Vigo_2014_2500</v>
      </c>
      <c r="J5534">
        <v>210000</v>
      </c>
    </row>
    <row r="5535" spans="1:10">
      <c r="A5535" t="s">
        <v>239</v>
      </c>
      <c r="B5535">
        <v>320</v>
      </c>
      <c r="C5535" t="s">
        <v>213</v>
      </c>
      <c r="D5535" t="s">
        <v>216</v>
      </c>
      <c r="E5535">
        <v>2014</v>
      </c>
      <c r="F5535" s="141" t="str">
        <f t="shared" si="258"/>
        <v>Toyota Hilux Vigo</v>
      </c>
      <c r="G5535" s="141" t="str">
        <f t="shared" si="259"/>
        <v>Toyota Hilux Vigo_2014</v>
      </c>
      <c r="H5535">
        <v>2500</v>
      </c>
      <c r="I5535" s="141" t="str">
        <f t="shared" si="260"/>
        <v>Toyota Hilux Vigo_2014_2500</v>
      </c>
      <c r="J5535">
        <v>200000</v>
      </c>
    </row>
    <row r="5536" spans="1:10">
      <c r="A5536" t="s">
        <v>239</v>
      </c>
      <c r="B5536">
        <v>320</v>
      </c>
      <c r="C5536" t="s">
        <v>213</v>
      </c>
      <c r="D5536" t="s">
        <v>216</v>
      </c>
      <c r="E5536">
        <v>2014</v>
      </c>
      <c r="F5536" s="141" t="str">
        <f t="shared" si="258"/>
        <v>Toyota Hilux Vigo</v>
      </c>
      <c r="G5536" s="141" t="str">
        <f t="shared" si="259"/>
        <v>Toyota Hilux Vigo_2014</v>
      </c>
      <c r="H5536">
        <v>2500</v>
      </c>
      <c r="I5536" s="141" t="str">
        <f t="shared" si="260"/>
        <v>Toyota Hilux Vigo_2014_2500</v>
      </c>
      <c r="J5536">
        <v>190000</v>
      </c>
    </row>
    <row r="5537" spans="1:10">
      <c r="A5537" t="s">
        <v>239</v>
      </c>
      <c r="B5537">
        <v>320</v>
      </c>
      <c r="C5537" t="s">
        <v>213</v>
      </c>
      <c r="D5537" t="s">
        <v>216</v>
      </c>
      <c r="E5537">
        <v>2014</v>
      </c>
      <c r="F5537" s="141" t="str">
        <f t="shared" si="258"/>
        <v>Toyota Hilux Vigo</v>
      </c>
      <c r="G5537" s="141" t="str">
        <f t="shared" si="259"/>
        <v>Toyota Hilux Vigo_2014</v>
      </c>
      <c r="H5537">
        <v>2500</v>
      </c>
      <c r="I5537" s="141" t="str">
        <f t="shared" si="260"/>
        <v>Toyota Hilux Vigo_2014_2500</v>
      </c>
      <c r="J5537">
        <v>180000</v>
      </c>
    </row>
    <row r="5538" spans="1:10">
      <c r="A5538" t="s">
        <v>239</v>
      </c>
      <c r="B5538">
        <v>320</v>
      </c>
      <c r="C5538" t="s">
        <v>213</v>
      </c>
      <c r="D5538" t="s">
        <v>216</v>
      </c>
      <c r="E5538">
        <v>2014</v>
      </c>
      <c r="F5538" s="141" t="str">
        <f t="shared" si="258"/>
        <v>Toyota Hilux Vigo</v>
      </c>
      <c r="G5538" s="141" t="str">
        <f t="shared" si="259"/>
        <v>Toyota Hilux Vigo_2014</v>
      </c>
      <c r="H5538">
        <v>2500</v>
      </c>
      <c r="I5538" s="141" t="str">
        <f t="shared" si="260"/>
        <v>Toyota Hilux Vigo_2014_2500</v>
      </c>
      <c r="J5538">
        <v>170000</v>
      </c>
    </row>
    <row r="5539" spans="1:10">
      <c r="A5539" t="s">
        <v>239</v>
      </c>
      <c r="B5539">
        <v>320</v>
      </c>
      <c r="C5539" t="s">
        <v>213</v>
      </c>
      <c r="D5539" t="s">
        <v>216</v>
      </c>
      <c r="E5539">
        <v>2014</v>
      </c>
      <c r="F5539" s="141" t="str">
        <f t="shared" ref="F5539:F5602" si="261">C5539&amp;" "&amp;D5539</f>
        <v>Toyota Hilux Vigo</v>
      </c>
      <c r="G5539" s="141" t="str">
        <f t="shared" ref="G5539:G5602" si="262">F5539&amp;"_"&amp;E5539</f>
        <v>Toyota Hilux Vigo_2014</v>
      </c>
      <c r="H5539">
        <v>2700</v>
      </c>
      <c r="I5539" s="141" t="str">
        <f t="shared" si="260"/>
        <v>Toyota Hilux Vigo_2014_2700</v>
      </c>
      <c r="J5539">
        <v>220000</v>
      </c>
    </row>
    <row r="5540" spans="1:10">
      <c r="A5540" t="s">
        <v>239</v>
      </c>
      <c r="B5540">
        <v>320</v>
      </c>
      <c r="C5540" t="s">
        <v>213</v>
      </c>
      <c r="D5540" t="s">
        <v>216</v>
      </c>
      <c r="E5540">
        <v>2014</v>
      </c>
      <c r="F5540" s="141" t="str">
        <f t="shared" si="261"/>
        <v>Toyota Hilux Vigo</v>
      </c>
      <c r="G5540" s="141" t="str">
        <f t="shared" si="262"/>
        <v>Toyota Hilux Vigo_2014</v>
      </c>
      <c r="H5540">
        <v>2700</v>
      </c>
      <c r="I5540" s="141" t="str">
        <f t="shared" si="260"/>
        <v>Toyota Hilux Vigo_2014_2700</v>
      </c>
      <c r="J5540">
        <v>210000</v>
      </c>
    </row>
    <row r="5541" spans="1:10">
      <c r="A5541" t="s">
        <v>239</v>
      </c>
      <c r="B5541">
        <v>320</v>
      </c>
      <c r="C5541" t="s">
        <v>213</v>
      </c>
      <c r="D5541" t="s">
        <v>216</v>
      </c>
      <c r="E5541">
        <v>2014</v>
      </c>
      <c r="F5541" s="141" t="str">
        <f t="shared" si="261"/>
        <v>Toyota Hilux Vigo</v>
      </c>
      <c r="G5541" s="141" t="str">
        <f t="shared" si="262"/>
        <v>Toyota Hilux Vigo_2014</v>
      </c>
      <c r="H5541">
        <v>2700</v>
      </c>
      <c r="I5541" s="141" t="str">
        <f t="shared" si="260"/>
        <v>Toyota Hilux Vigo_2014_2700</v>
      </c>
      <c r="J5541">
        <v>200000</v>
      </c>
    </row>
    <row r="5542" spans="1:10">
      <c r="A5542" t="s">
        <v>239</v>
      </c>
      <c r="B5542">
        <v>320</v>
      </c>
      <c r="C5542" t="s">
        <v>213</v>
      </c>
      <c r="D5542" t="s">
        <v>216</v>
      </c>
      <c r="E5542">
        <v>2014</v>
      </c>
      <c r="F5542" s="141" t="str">
        <f t="shared" si="261"/>
        <v>Toyota Hilux Vigo</v>
      </c>
      <c r="G5542" s="141" t="str">
        <f t="shared" si="262"/>
        <v>Toyota Hilux Vigo_2014</v>
      </c>
      <c r="H5542">
        <v>2700</v>
      </c>
      <c r="I5542" s="141" t="str">
        <f t="shared" si="260"/>
        <v>Toyota Hilux Vigo_2014_2700</v>
      </c>
      <c r="J5542">
        <v>190000</v>
      </c>
    </row>
    <row r="5543" spans="1:10">
      <c r="A5543" t="s">
        <v>239</v>
      </c>
      <c r="B5543">
        <v>320</v>
      </c>
      <c r="C5543" t="s">
        <v>213</v>
      </c>
      <c r="D5543" t="s">
        <v>216</v>
      </c>
      <c r="E5543">
        <v>2014</v>
      </c>
      <c r="F5543" s="141" t="str">
        <f t="shared" si="261"/>
        <v>Toyota Hilux Vigo</v>
      </c>
      <c r="G5543" s="141" t="str">
        <f t="shared" si="262"/>
        <v>Toyota Hilux Vigo_2014</v>
      </c>
      <c r="H5543">
        <v>2700</v>
      </c>
      <c r="I5543" s="141" t="str">
        <f t="shared" si="260"/>
        <v>Toyota Hilux Vigo_2014_2700</v>
      </c>
      <c r="J5543">
        <v>180000</v>
      </c>
    </row>
    <row r="5544" spans="1:10">
      <c r="A5544" t="s">
        <v>239</v>
      </c>
      <c r="B5544">
        <v>320</v>
      </c>
      <c r="C5544" t="s">
        <v>213</v>
      </c>
      <c r="D5544" t="s">
        <v>216</v>
      </c>
      <c r="E5544">
        <v>2014</v>
      </c>
      <c r="F5544" s="141" t="str">
        <f t="shared" si="261"/>
        <v>Toyota Hilux Vigo</v>
      </c>
      <c r="G5544" s="141" t="str">
        <f t="shared" si="262"/>
        <v>Toyota Hilux Vigo_2014</v>
      </c>
      <c r="H5544">
        <v>2700</v>
      </c>
      <c r="I5544" s="141" t="str">
        <f t="shared" si="260"/>
        <v>Toyota Hilux Vigo_2014_2700</v>
      </c>
      <c r="J5544">
        <v>170000</v>
      </c>
    </row>
    <row r="5545" spans="1:10">
      <c r="A5545" t="s">
        <v>239</v>
      </c>
      <c r="B5545">
        <v>320</v>
      </c>
      <c r="C5545" t="s">
        <v>213</v>
      </c>
      <c r="D5545" t="s">
        <v>216</v>
      </c>
      <c r="E5545">
        <v>2014</v>
      </c>
      <c r="F5545" s="141" t="str">
        <f t="shared" si="261"/>
        <v>Toyota Hilux Vigo</v>
      </c>
      <c r="G5545" s="141" t="str">
        <f t="shared" si="262"/>
        <v>Toyota Hilux Vigo_2014</v>
      </c>
      <c r="H5545">
        <v>2700</v>
      </c>
      <c r="I5545" s="141" t="str">
        <f t="shared" si="260"/>
        <v>Toyota Hilux Vigo_2014_2700</v>
      </c>
      <c r="J5545">
        <v>160000</v>
      </c>
    </row>
    <row r="5546" spans="1:10">
      <c r="A5546" t="s">
        <v>239</v>
      </c>
      <c r="B5546">
        <v>320</v>
      </c>
      <c r="C5546" t="s">
        <v>213</v>
      </c>
      <c r="D5546" t="s">
        <v>216</v>
      </c>
      <c r="E5546">
        <v>2014</v>
      </c>
      <c r="F5546" s="141" t="str">
        <f t="shared" si="261"/>
        <v>Toyota Hilux Vigo</v>
      </c>
      <c r="G5546" s="141" t="str">
        <f t="shared" si="262"/>
        <v>Toyota Hilux Vigo_2014</v>
      </c>
      <c r="H5546">
        <v>2700</v>
      </c>
      <c r="I5546" s="141" t="str">
        <f t="shared" si="260"/>
        <v>Toyota Hilux Vigo_2014_2700</v>
      </c>
      <c r="J5546">
        <v>150000</v>
      </c>
    </row>
    <row r="5547" spans="1:10">
      <c r="A5547" t="s">
        <v>239</v>
      </c>
      <c r="B5547">
        <v>320</v>
      </c>
      <c r="C5547" t="s">
        <v>213</v>
      </c>
      <c r="D5547" t="s">
        <v>216</v>
      </c>
      <c r="E5547">
        <v>2014</v>
      </c>
      <c r="F5547" s="141" t="str">
        <f t="shared" si="261"/>
        <v>Toyota Hilux Vigo</v>
      </c>
      <c r="G5547" s="141" t="str">
        <f t="shared" si="262"/>
        <v>Toyota Hilux Vigo_2014</v>
      </c>
      <c r="H5547">
        <v>3000</v>
      </c>
      <c r="I5547" s="141" t="str">
        <f t="shared" si="260"/>
        <v>Toyota Hilux Vigo_2014_3000</v>
      </c>
      <c r="J5547">
        <v>310000</v>
      </c>
    </row>
    <row r="5548" spans="1:10">
      <c r="A5548" t="s">
        <v>239</v>
      </c>
      <c r="B5548">
        <v>320</v>
      </c>
      <c r="C5548" t="s">
        <v>213</v>
      </c>
      <c r="D5548" t="s">
        <v>216</v>
      </c>
      <c r="E5548">
        <v>2014</v>
      </c>
      <c r="F5548" s="141" t="str">
        <f t="shared" si="261"/>
        <v>Toyota Hilux Vigo</v>
      </c>
      <c r="G5548" s="141" t="str">
        <f t="shared" si="262"/>
        <v>Toyota Hilux Vigo_2014</v>
      </c>
      <c r="H5548">
        <v>3000</v>
      </c>
      <c r="I5548" s="141" t="str">
        <f t="shared" si="260"/>
        <v>Toyota Hilux Vigo_2014_3000</v>
      </c>
      <c r="J5548">
        <v>300000</v>
      </c>
    </row>
    <row r="5549" spans="1:10">
      <c r="A5549" t="s">
        <v>239</v>
      </c>
      <c r="B5549">
        <v>320</v>
      </c>
      <c r="C5549" t="s">
        <v>213</v>
      </c>
      <c r="D5549" t="s">
        <v>216</v>
      </c>
      <c r="E5549">
        <v>2014</v>
      </c>
      <c r="F5549" s="141" t="str">
        <f t="shared" si="261"/>
        <v>Toyota Hilux Vigo</v>
      </c>
      <c r="G5549" s="141" t="str">
        <f t="shared" si="262"/>
        <v>Toyota Hilux Vigo_2014</v>
      </c>
      <c r="H5549">
        <v>3000</v>
      </c>
      <c r="I5549" s="141" t="str">
        <f t="shared" si="260"/>
        <v>Toyota Hilux Vigo_2014_3000</v>
      </c>
      <c r="J5549">
        <v>290000</v>
      </c>
    </row>
    <row r="5550" spans="1:10">
      <c r="A5550" t="s">
        <v>239</v>
      </c>
      <c r="B5550">
        <v>320</v>
      </c>
      <c r="C5550" t="s">
        <v>213</v>
      </c>
      <c r="D5550" t="s">
        <v>216</v>
      </c>
      <c r="E5550">
        <v>2014</v>
      </c>
      <c r="F5550" s="141" t="str">
        <f t="shared" si="261"/>
        <v>Toyota Hilux Vigo</v>
      </c>
      <c r="G5550" s="141" t="str">
        <f t="shared" si="262"/>
        <v>Toyota Hilux Vigo_2014</v>
      </c>
      <c r="H5550">
        <v>3000</v>
      </c>
      <c r="I5550" s="141" t="str">
        <f t="shared" si="260"/>
        <v>Toyota Hilux Vigo_2014_3000</v>
      </c>
      <c r="J5550">
        <v>280000</v>
      </c>
    </row>
    <row r="5551" spans="1:10">
      <c r="A5551" t="s">
        <v>239</v>
      </c>
      <c r="B5551">
        <v>320</v>
      </c>
      <c r="C5551" t="s">
        <v>213</v>
      </c>
      <c r="D5551" t="s">
        <v>216</v>
      </c>
      <c r="E5551">
        <v>2014</v>
      </c>
      <c r="F5551" s="141" t="str">
        <f t="shared" si="261"/>
        <v>Toyota Hilux Vigo</v>
      </c>
      <c r="G5551" s="141" t="str">
        <f t="shared" si="262"/>
        <v>Toyota Hilux Vigo_2014</v>
      </c>
      <c r="H5551">
        <v>3000</v>
      </c>
      <c r="I5551" s="141" t="str">
        <f t="shared" si="260"/>
        <v>Toyota Hilux Vigo_2014_3000</v>
      </c>
      <c r="J5551">
        <v>270000</v>
      </c>
    </row>
    <row r="5552" spans="1:10">
      <c r="A5552" t="s">
        <v>239</v>
      </c>
      <c r="B5552">
        <v>320</v>
      </c>
      <c r="C5552" t="s">
        <v>213</v>
      </c>
      <c r="D5552" t="s">
        <v>216</v>
      </c>
      <c r="E5552">
        <v>2014</v>
      </c>
      <c r="F5552" s="141" t="str">
        <f t="shared" si="261"/>
        <v>Toyota Hilux Vigo</v>
      </c>
      <c r="G5552" s="141" t="str">
        <f t="shared" si="262"/>
        <v>Toyota Hilux Vigo_2014</v>
      </c>
      <c r="H5552">
        <v>3000</v>
      </c>
      <c r="I5552" s="141" t="str">
        <f t="shared" si="260"/>
        <v>Toyota Hilux Vigo_2014_3000</v>
      </c>
      <c r="J5552">
        <v>260000</v>
      </c>
    </row>
    <row r="5553" spans="1:10">
      <c r="A5553" t="s">
        <v>240</v>
      </c>
      <c r="B5553">
        <v>110</v>
      </c>
      <c r="C5553" t="s">
        <v>213</v>
      </c>
      <c r="D5553" t="s">
        <v>216</v>
      </c>
      <c r="E5553">
        <v>2014</v>
      </c>
      <c r="F5553" s="141" t="str">
        <f t="shared" si="261"/>
        <v>Toyota Hilux Vigo</v>
      </c>
      <c r="G5553" s="141" t="str">
        <f t="shared" si="262"/>
        <v>Toyota Hilux Vigo_2014</v>
      </c>
      <c r="H5553">
        <v>2500</v>
      </c>
      <c r="I5553" s="141" t="str">
        <f t="shared" si="260"/>
        <v>Toyota Hilux Vigo_2014_2500</v>
      </c>
      <c r="J5553">
        <v>340000</v>
      </c>
    </row>
    <row r="5554" spans="1:10">
      <c r="A5554" t="s">
        <v>240</v>
      </c>
      <c r="B5554">
        <v>110</v>
      </c>
      <c r="C5554" t="s">
        <v>213</v>
      </c>
      <c r="D5554" t="s">
        <v>216</v>
      </c>
      <c r="E5554">
        <v>2014</v>
      </c>
      <c r="F5554" s="141" t="str">
        <f t="shared" si="261"/>
        <v>Toyota Hilux Vigo</v>
      </c>
      <c r="G5554" s="141" t="str">
        <f t="shared" si="262"/>
        <v>Toyota Hilux Vigo_2014</v>
      </c>
      <c r="H5554">
        <v>2500</v>
      </c>
      <c r="I5554" s="141" t="str">
        <f t="shared" si="260"/>
        <v>Toyota Hilux Vigo_2014_2500</v>
      </c>
      <c r="J5554">
        <v>330000</v>
      </c>
    </row>
    <row r="5555" spans="1:10">
      <c r="A5555" t="s">
        <v>240</v>
      </c>
      <c r="B5555">
        <v>110</v>
      </c>
      <c r="C5555" t="s">
        <v>213</v>
      </c>
      <c r="D5555" t="s">
        <v>216</v>
      </c>
      <c r="E5555">
        <v>2014</v>
      </c>
      <c r="F5555" s="141" t="str">
        <f t="shared" si="261"/>
        <v>Toyota Hilux Vigo</v>
      </c>
      <c r="G5555" s="141" t="str">
        <f t="shared" si="262"/>
        <v>Toyota Hilux Vigo_2014</v>
      </c>
      <c r="H5555">
        <v>2500</v>
      </c>
      <c r="I5555" s="141" t="str">
        <f t="shared" si="260"/>
        <v>Toyota Hilux Vigo_2014_2500</v>
      </c>
      <c r="J5555">
        <v>320000</v>
      </c>
    </row>
    <row r="5556" spans="1:10">
      <c r="A5556" t="s">
        <v>240</v>
      </c>
      <c r="B5556">
        <v>110</v>
      </c>
      <c r="C5556" t="s">
        <v>213</v>
      </c>
      <c r="D5556" t="s">
        <v>216</v>
      </c>
      <c r="E5556">
        <v>2014</v>
      </c>
      <c r="F5556" s="141" t="str">
        <f t="shared" si="261"/>
        <v>Toyota Hilux Vigo</v>
      </c>
      <c r="G5556" s="141" t="str">
        <f t="shared" si="262"/>
        <v>Toyota Hilux Vigo_2014</v>
      </c>
      <c r="H5556">
        <v>2500</v>
      </c>
      <c r="I5556" s="141" t="str">
        <f t="shared" si="260"/>
        <v>Toyota Hilux Vigo_2014_2500</v>
      </c>
      <c r="J5556">
        <v>310000</v>
      </c>
    </row>
    <row r="5557" spans="1:10">
      <c r="A5557" t="s">
        <v>240</v>
      </c>
      <c r="B5557">
        <v>110</v>
      </c>
      <c r="C5557" t="s">
        <v>213</v>
      </c>
      <c r="D5557" t="s">
        <v>216</v>
      </c>
      <c r="E5557">
        <v>2014</v>
      </c>
      <c r="F5557" s="141" t="str">
        <f t="shared" si="261"/>
        <v>Toyota Hilux Vigo</v>
      </c>
      <c r="G5557" s="141" t="str">
        <f t="shared" si="262"/>
        <v>Toyota Hilux Vigo_2014</v>
      </c>
      <c r="H5557">
        <v>2500</v>
      </c>
      <c r="I5557" s="141" t="str">
        <f t="shared" si="260"/>
        <v>Toyota Hilux Vigo_2014_2500</v>
      </c>
      <c r="J5557">
        <v>300000</v>
      </c>
    </row>
    <row r="5558" spans="1:10">
      <c r="A5558" t="s">
        <v>240</v>
      </c>
      <c r="B5558">
        <v>110</v>
      </c>
      <c r="C5558" t="s">
        <v>213</v>
      </c>
      <c r="D5558" t="s">
        <v>216</v>
      </c>
      <c r="E5558">
        <v>2014</v>
      </c>
      <c r="F5558" s="141" t="str">
        <f t="shared" si="261"/>
        <v>Toyota Hilux Vigo</v>
      </c>
      <c r="G5558" s="141" t="str">
        <f t="shared" si="262"/>
        <v>Toyota Hilux Vigo_2014</v>
      </c>
      <c r="H5558">
        <v>2500</v>
      </c>
      <c r="I5558" s="141" t="str">
        <f t="shared" si="260"/>
        <v>Toyota Hilux Vigo_2014_2500</v>
      </c>
      <c r="J5558">
        <v>290000</v>
      </c>
    </row>
    <row r="5559" spans="1:10">
      <c r="A5559" t="s">
        <v>240</v>
      </c>
      <c r="B5559">
        <v>110</v>
      </c>
      <c r="C5559" t="s">
        <v>213</v>
      </c>
      <c r="D5559" t="s">
        <v>216</v>
      </c>
      <c r="E5559">
        <v>2014</v>
      </c>
      <c r="F5559" s="141" t="str">
        <f t="shared" si="261"/>
        <v>Toyota Hilux Vigo</v>
      </c>
      <c r="G5559" s="141" t="str">
        <f t="shared" si="262"/>
        <v>Toyota Hilux Vigo_2014</v>
      </c>
      <c r="H5559">
        <v>2500</v>
      </c>
      <c r="I5559" s="141" t="str">
        <f t="shared" si="260"/>
        <v>Toyota Hilux Vigo_2014_2500</v>
      </c>
      <c r="J5559">
        <v>280000</v>
      </c>
    </row>
    <row r="5560" spans="1:10">
      <c r="A5560" t="s">
        <v>240</v>
      </c>
      <c r="B5560">
        <v>110</v>
      </c>
      <c r="C5560" t="s">
        <v>213</v>
      </c>
      <c r="D5560" t="s">
        <v>216</v>
      </c>
      <c r="E5560">
        <v>2014</v>
      </c>
      <c r="F5560" s="141" t="str">
        <f t="shared" si="261"/>
        <v>Toyota Hilux Vigo</v>
      </c>
      <c r="G5560" s="141" t="str">
        <f t="shared" si="262"/>
        <v>Toyota Hilux Vigo_2014</v>
      </c>
      <c r="H5560">
        <v>2500</v>
      </c>
      <c r="I5560" s="141" t="str">
        <f t="shared" si="260"/>
        <v>Toyota Hilux Vigo_2014_2500</v>
      </c>
      <c r="J5560">
        <v>270000</v>
      </c>
    </row>
    <row r="5561" spans="1:10">
      <c r="A5561" t="s">
        <v>240</v>
      </c>
      <c r="B5561">
        <v>110</v>
      </c>
      <c r="C5561" t="s">
        <v>213</v>
      </c>
      <c r="D5561" t="s">
        <v>216</v>
      </c>
      <c r="E5561">
        <v>2014</v>
      </c>
      <c r="F5561" s="141" t="str">
        <f t="shared" si="261"/>
        <v>Toyota Hilux Vigo</v>
      </c>
      <c r="G5561" s="141" t="str">
        <f t="shared" si="262"/>
        <v>Toyota Hilux Vigo_2014</v>
      </c>
      <c r="H5561">
        <v>2500</v>
      </c>
      <c r="I5561" s="141" t="str">
        <f t="shared" si="260"/>
        <v>Toyota Hilux Vigo_2014_2500</v>
      </c>
      <c r="J5561">
        <v>260000</v>
      </c>
    </row>
    <row r="5562" spans="1:10">
      <c r="A5562" t="s">
        <v>240</v>
      </c>
      <c r="B5562">
        <v>110</v>
      </c>
      <c r="C5562" t="s">
        <v>213</v>
      </c>
      <c r="D5562" t="s">
        <v>216</v>
      </c>
      <c r="E5562">
        <v>2014</v>
      </c>
      <c r="F5562" s="141" t="str">
        <f t="shared" si="261"/>
        <v>Toyota Hilux Vigo</v>
      </c>
      <c r="G5562" s="141" t="str">
        <f t="shared" si="262"/>
        <v>Toyota Hilux Vigo_2014</v>
      </c>
      <c r="H5562">
        <v>2500</v>
      </c>
      <c r="I5562" s="141" t="str">
        <f t="shared" si="260"/>
        <v>Toyota Hilux Vigo_2014_2500</v>
      </c>
      <c r="J5562">
        <v>250000</v>
      </c>
    </row>
    <row r="5563" spans="1:10">
      <c r="A5563" t="s">
        <v>240</v>
      </c>
      <c r="B5563">
        <v>110</v>
      </c>
      <c r="C5563" t="s">
        <v>213</v>
      </c>
      <c r="D5563" t="s">
        <v>216</v>
      </c>
      <c r="E5563">
        <v>2014</v>
      </c>
      <c r="F5563" s="141" t="str">
        <f t="shared" si="261"/>
        <v>Toyota Hilux Vigo</v>
      </c>
      <c r="G5563" s="141" t="str">
        <f t="shared" si="262"/>
        <v>Toyota Hilux Vigo_2014</v>
      </c>
      <c r="H5563">
        <v>2500</v>
      </c>
      <c r="I5563" s="141" t="str">
        <f t="shared" si="260"/>
        <v>Toyota Hilux Vigo_2014_2500</v>
      </c>
      <c r="J5563">
        <v>240000</v>
      </c>
    </row>
    <row r="5564" spans="1:10">
      <c r="A5564" t="s">
        <v>240</v>
      </c>
      <c r="B5564">
        <v>110</v>
      </c>
      <c r="C5564" t="s">
        <v>213</v>
      </c>
      <c r="D5564" t="s">
        <v>216</v>
      </c>
      <c r="E5564">
        <v>2014</v>
      </c>
      <c r="F5564" s="141" t="str">
        <f t="shared" si="261"/>
        <v>Toyota Hilux Vigo</v>
      </c>
      <c r="G5564" s="141" t="str">
        <f t="shared" si="262"/>
        <v>Toyota Hilux Vigo_2014</v>
      </c>
      <c r="H5564">
        <v>2500</v>
      </c>
      <c r="I5564" s="141" t="str">
        <f t="shared" si="260"/>
        <v>Toyota Hilux Vigo_2014_2500</v>
      </c>
      <c r="J5564">
        <v>230000</v>
      </c>
    </row>
    <row r="5565" spans="1:10">
      <c r="A5565" t="s">
        <v>240</v>
      </c>
      <c r="B5565">
        <v>110</v>
      </c>
      <c r="C5565" t="s">
        <v>213</v>
      </c>
      <c r="D5565" t="s">
        <v>216</v>
      </c>
      <c r="E5565">
        <v>2014</v>
      </c>
      <c r="F5565" s="141" t="str">
        <f t="shared" si="261"/>
        <v>Toyota Hilux Vigo</v>
      </c>
      <c r="G5565" s="141" t="str">
        <f t="shared" si="262"/>
        <v>Toyota Hilux Vigo_2014</v>
      </c>
      <c r="H5565">
        <v>2500</v>
      </c>
      <c r="I5565" s="141" t="str">
        <f t="shared" si="260"/>
        <v>Toyota Hilux Vigo_2014_2500</v>
      </c>
      <c r="J5565">
        <v>220000</v>
      </c>
    </row>
    <row r="5566" spans="1:10">
      <c r="A5566" t="s">
        <v>240</v>
      </c>
      <c r="B5566">
        <v>110</v>
      </c>
      <c r="C5566" t="s">
        <v>213</v>
      </c>
      <c r="D5566" t="s">
        <v>216</v>
      </c>
      <c r="E5566">
        <v>2014</v>
      </c>
      <c r="F5566" s="141" t="str">
        <f t="shared" si="261"/>
        <v>Toyota Hilux Vigo</v>
      </c>
      <c r="G5566" s="141" t="str">
        <f t="shared" si="262"/>
        <v>Toyota Hilux Vigo_2014</v>
      </c>
      <c r="H5566">
        <v>2700</v>
      </c>
      <c r="I5566" s="141" t="str">
        <f t="shared" si="260"/>
        <v>Toyota Hilux Vigo_2014_2700</v>
      </c>
      <c r="J5566">
        <v>220000</v>
      </c>
    </row>
    <row r="5567" spans="1:10">
      <c r="A5567" t="s">
        <v>240</v>
      </c>
      <c r="B5567">
        <v>110</v>
      </c>
      <c r="C5567" t="s">
        <v>213</v>
      </c>
      <c r="D5567" t="s">
        <v>216</v>
      </c>
      <c r="E5567">
        <v>2014</v>
      </c>
      <c r="F5567" s="141" t="str">
        <f t="shared" si="261"/>
        <v>Toyota Hilux Vigo</v>
      </c>
      <c r="G5567" s="141" t="str">
        <f t="shared" si="262"/>
        <v>Toyota Hilux Vigo_2014</v>
      </c>
      <c r="H5567">
        <v>2700</v>
      </c>
      <c r="I5567" s="141" t="str">
        <f t="shared" si="260"/>
        <v>Toyota Hilux Vigo_2014_2700</v>
      </c>
      <c r="J5567">
        <v>210000</v>
      </c>
    </row>
    <row r="5568" spans="1:10">
      <c r="A5568" t="s">
        <v>240</v>
      </c>
      <c r="B5568">
        <v>110</v>
      </c>
      <c r="C5568" t="s">
        <v>213</v>
      </c>
      <c r="D5568" t="s">
        <v>216</v>
      </c>
      <c r="E5568">
        <v>2014</v>
      </c>
      <c r="F5568" s="141" t="str">
        <f t="shared" si="261"/>
        <v>Toyota Hilux Vigo</v>
      </c>
      <c r="G5568" s="141" t="str">
        <f t="shared" si="262"/>
        <v>Toyota Hilux Vigo_2014</v>
      </c>
      <c r="H5568">
        <v>2700</v>
      </c>
      <c r="I5568" s="141" t="str">
        <f t="shared" si="260"/>
        <v>Toyota Hilux Vigo_2014_2700</v>
      </c>
      <c r="J5568">
        <v>200000</v>
      </c>
    </row>
    <row r="5569" spans="1:10">
      <c r="A5569" t="s">
        <v>240</v>
      </c>
      <c r="B5569">
        <v>110</v>
      </c>
      <c r="C5569" t="s">
        <v>213</v>
      </c>
      <c r="D5569" t="s">
        <v>216</v>
      </c>
      <c r="E5569">
        <v>2014</v>
      </c>
      <c r="F5569" s="141" t="str">
        <f t="shared" si="261"/>
        <v>Toyota Hilux Vigo</v>
      </c>
      <c r="G5569" s="141" t="str">
        <f t="shared" si="262"/>
        <v>Toyota Hilux Vigo_2014</v>
      </c>
      <c r="H5569">
        <v>3000</v>
      </c>
      <c r="I5569" s="141" t="str">
        <f t="shared" si="260"/>
        <v>Toyota Hilux Vigo_2014_3000</v>
      </c>
      <c r="J5569">
        <v>360000</v>
      </c>
    </row>
    <row r="5570" spans="1:10">
      <c r="A5570" t="s">
        <v>240</v>
      </c>
      <c r="B5570">
        <v>110</v>
      </c>
      <c r="C5570" t="s">
        <v>213</v>
      </c>
      <c r="D5570" t="s">
        <v>216</v>
      </c>
      <c r="E5570">
        <v>2014</v>
      </c>
      <c r="F5570" s="141" t="str">
        <f t="shared" si="261"/>
        <v>Toyota Hilux Vigo</v>
      </c>
      <c r="G5570" s="141" t="str">
        <f t="shared" si="262"/>
        <v>Toyota Hilux Vigo_2014</v>
      </c>
      <c r="H5570">
        <v>3000</v>
      </c>
      <c r="I5570" s="141" t="str">
        <f t="shared" si="260"/>
        <v>Toyota Hilux Vigo_2014_3000</v>
      </c>
      <c r="J5570">
        <v>350000</v>
      </c>
    </row>
    <row r="5571" spans="1:10">
      <c r="A5571" t="s">
        <v>240</v>
      </c>
      <c r="B5571">
        <v>110</v>
      </c>
      <c r="C5571" t="s">
        <v>213</v>
      </c>
      <c r="D5571" t="s">
        <v>216</v>
      </c>
      <c r="E5571">
        <v>2014</v>
      </c>
      <c r="F5571" s="141" t="str">
        <f t="shared" si="261"/>
        <v>Toyota Hilux Vigo</v>
      </c>
      <c r="G5571" s="141" t="str">
        <f t="shared" si="262"/>
        <v>Toyota Hilux Vigo_2014</v>
      </c>
      <c r="H5571">
        <v>3000</v>
      </c>
      <c r="I5571" s="141" t="str">
        <f t="shared" ref="I5571:I5634" si="263">G5571&amp;"_"&amp;H5571</f>
        <v>Toyota Hilux Vigo_2014_3000</v>
      </c>
      <c r="J5571">
        <v>340000</v>
      </c>
    </row>
    <row r="5572" spans="1:10">
      <c r="A5572" t="s">
        <v>240</v>
      </c>
      <c r="B5572">
        <v>110</v>
      </c>
      <c r="C5572" t="s">
        <v>213</v>
      </c>
      <c r="D5572" t="s">
        <v>216</v>
      </c>
      <c r="E5572">
        <v>2014</v>
      </c>
      <c r="F5572" s="141" t="str">
        <f t="shared" si="261"/>
        <v>Toyota Hilux Vigo</v>
      </c>
      <c r="G5572" s="141" t="str">
        <f t="shared" si="262"/>
        <v>Toyota Hilux Vigo_2014</v>
      </c>
      <c r="H5572">
        <v>3000</v>
      </c>
      <c r="I5572" s="141" t="str">
        <f t="shared" si="263"/>
        <v>Toyota Hilux Vigo_2014_3000</v>
      </c>
      <c r="J5572">
        <v>330000</v>
      </c>
    </row>
    <row r="5573" spans="1:10">
      <c r="A5573" t="s">
        <v>240</v>
      </c>
      <c r="B5573">
        <v>110</v>
      </c>
      <c r="C5573" t="s">
        <v>213</v>
      </c>
      <c r="D5573" t="s">
        <v>216</v>
      </c>
      <c r="E5573">
        <v>2014</v>
      </c>
      <c r="F5573" s="141" t="str">
        <f t="shared" si="261"/>
        <v>Toyota Hilux Vigo</v>
      </c>
      <c r="G5573" s="141" t="str">
        <f t="shared" si="262"/>
        <v>Toyota Hilux Vigo_2014</v>
      </c>
      <c r="H5573">
        <v>3000</v>
      </c>
      <c r="I5573" s="141" t="str">
        <f t="shared" si="263"/>
        <v>Toyota Hilux Vigo_2014_3000</v>
      </c>
      <c r="J5573">
        <v>320000</v>
      </c>
    </row>
    <row r="5574" spans="1:10">
      <c r="A5574" t="s">
        <v>240</v>
      </c>
      <c r="B5574">
        <v>110</v>
      </c>
      <c r="C5574" t="s">
        <v>213</v>
      </c>
      <c r="D5574" t="s">
        <v>216</v>
      </c>
      <c r="E5574">
        <v>2014</v>
      </c>
      <c r="F5574" s="141" t="str">
        <f t="shared" si="261"/>
        <v>Toyota Hilux Vigo</v>
      </c>
      <c r="G5574" s="141" t="str">
        <f t="shared" si="262"/>
        <v>Toyota Hilux Vigo_2014</v>
      </c>
      <c r="H5574">
        <v>3000</v>
      </c>
      <c r="I5574" s="141" t="str">
        <f t="shared" si="263"/>
        <v>Toyota Hilux Vigo_2014_3000</v>
      </c>
      <c r="J5574">
        <v>310000</v>
      </c>
    </row>
    <row r="5575" spans="1:10">
      <c r="A5575" t="s">
        <v>240</v>
      </c>
      <c r="B5575">
        <v>110</v>
      </c>
      <c r="C5575" t="s">
        <v>213</v>
      </c>
      <c r="D5575" t="s">
        <v>216</v>
      </c>
      <c r="E5575">
        <v>2014</v>
      </c>
      <c r="F5575" s="141" t="str">
        <f t="shared" si="261"/>
        <v>Toyota Hilux Vigo</v>
      </c>
      <c r="G5575" s="141" t="str">
        <f t="shared" si="262"/>
        <v>Toyota Hilux Vigo_2014</v>
      </c>
      <c r="H5575">
        <v>3000</v>
      </c>
      <c r="I5575" s="141" t="str">
        <f t="shared" si="263"/>
        <v>Toyota Hilux Vigo_2014_3000</v>
      </c>
      <c r="J5575">
        <v>300000</v>
      </c>
    </row>
    <row r="5576" spans="1:10">
      <c r="A5576" t="s">
        <v>240</v>
      </c>
      <c r="B5576">
        <v>110</v>
      </c>
      <c r="C5576" t="s">
        <v>213</v>
      </c>
      <c r="D5576" t="s">
        <v>216</v>
      </c>
      <c r="E5576">
        <v>2014</v>
      </c>
      <c r="F5576" s="141" t="str">
        <f t="shared" si="261"/>
        <v>Toyota Hilux Vigo</v>
      </c>
      <c r="G5576" s="141" t="str">
        <f t="shared" si="262"/>
        <v>Toyota Hilux Vigo_2014</v>
      </c>
      <c r="H5576">
        <v>3000</v>
      </c>
      <c r="I5576" s="141" t="str">
        <f t="shared" si="263"/>
        <v>Toyota Hilux Vigo_2014_3000</v>
      </c>
      <c r="J5576">
        <v>290000</v>
      </c>
    </row>
    <row r="5577" spans="1:10">
      <c r="A5577" t="s">
        <v>240</v>
      </c>
      <c r="B5577">
        <v>110</v>
      </c>
      <c r="C5577" t="s">
        <v>213</v>
      </c>
      <c r="D5577" t="s">
        <v>216</v>
      </c>
      <c r="E5577">
        <v>2014</v>
      </c>
      <c r="F5577" s="141" t="str">
        <f t="shared" si="261"/>
        <v>Toyota Hilux Vigo</v>
      </c>
      <c r="G5577" s="141" t="str">
        <f t="shared" si="262"/>
        <v>Toyota Hilux Vigo_2014</v>
      </c>
      <c r="H5577">
        <v>3000</v>
      </c>
      <c r="I5577" s="141" t="str">
        <f t="shared" si="263"/>
        <v>Toyota Hilux Vigo_2014_3000</v>
      </c>
      <c r="J5577">
        <v>280000</v>
      </c>
    </row>
    <row r="5578" spans="1:10">
      <c r="A5578" t="s">
        <v>240</v>
      </c>
      <c r="B5578">
        <v>110</v>
      </c>
      <c r="C5578" t="s">
        <v>213</v>
      </c>
      <c r="D5578" t="s">
        <v>216</v>
      </c>
      <c r="E5578">
        <v>2014</v>
      </c>
      <c r="F5578" s="141" t="str">
        <f t="shared" si="261"/>
        <v>Toyota Hilux Vigo</v>
      </c>
      <c r="G5578" s="141" t="str">
        <f t="shared" si="262"/>
        <v>Toyota Hilux Vigo_2014</v>
      </c>
      <c r="H5578">
        <v>3000</v>
      </c>
      <c r="I5578" s="141" t="str">
        <f t="shared" si="263"/>
        <v>Toyota Hilux Vigo_2014_3000</v>
      </c>
      <c r="J5578">
        <v>270000</v>
      </c>
    </row>
    <row r="5579" spans="1:10">
      <c r="A5579" t="s">
        <v>241</v>
      </c>
      <c r="B5579">
        <v>110</v>
      </c>
      <c r="C5579" t="s">
        <v>213</v>
      </c>
      <c r="D5579" t="s">
        <v>214</v>
      </c>
      <c r="E5579">
        <v>2015</v>
      </c>
      <c r="F5579" s="141" t="str">
        <f t="shared" si="261"/>
        <v>Toyota Fortuner</v>
      </c>
      <c r="G5579" s="141" t="str">
        <f t="shared" si="262"/>
        <v>Toyota Fortuner_2015</v>
      </c>
      <c r="H5579">
        <v>2500</v>
      </c>
      <c r="I5579" s="141" t="str">
        <f t="shared" si="263"/>
        <v>Toyota Fortuner_2015_2500</v>
      </c>
      <c r="J5579">
        <v>450000</v>
      </c>
    </row>
    <row r="5580" spans="1:10">
      <c r="A5580" t="s">
        <v>241</v>
      </c>
      <c r="B5580">
        <v>110</v>
      </c>
      <c r="C5580" t="s">
        <v>213</v>
      </c>
      <c r="D5580" t="s">
        <v>214</v>
      </c>
      <c r="E5580">
        <v>2015</v>
      </c>
      <c r="F5580" s="141" t="str">
        <f t="shared" si="261"/>
        <v>Toyota Fortuner</v>
      </c>
      <c r="G5580" s="141" t="str">
        <f t="shared" si="262"/>
        <v>Toyota Fortuner_2015</v>
      </c>
      <c r="H5580">
        <v>2500</v>
      </c>
      <c r="I5580" s="141" t="str">
        <f t="shared" si="263"/>
        <v>Toyota Fortuner_2015_2500</v>
      </c>
      <c r="J5580">
        <v>440000</v>
      </c>
    </row>
    <row r="5581" spans="1:10">
      <c r="A5581" t="s">
        <v>241</v>
      </c>
      <c r="B5581">
        <v>110</v>
      </c>
      <c r="C5581" t="s">
        <v>213</v>
      </c>
      <c r="D5581" t="s">
        <v>214</v>
      </c>
      <c r="E5581">
        <v>2015</v>
      </c>
      <c r="F5581" s="141" t="str">
        <f t="shared" si="261"/>
        <v>Toyota Fortuner</v>
      </c>
      <c r="G5581" s="141" t="str">
        <f t="shared" si="262"/>
        <v>Toyota Fortuner_2015</v>
      </c>
      <c r="H5581">
        <v>2500</v>
      </c>
      <c r="I5581" s="141" t="str">
        <f t="shared" si="263"/>
        <v>Toyota Fortuner_2015_2500</v>
      </c>
      <c r="J5581">
        <v>430000</v>
      </c>
    </row>
    <row r="5582" spans="1:10">
      <c r="A5582" t="s">
        <v>241</v>
      </c>
      <c r="B5582">
        <v>110</v>
      </c>
      <c r="C5582" t="s">
        <v>213</v>
      </c>
      <c r="D5582" t="s">
        <v>214</v>
      </c>
      <c r="E5582">
        <v>2015</v>
      </c>
      <c r="F5582" s="141" t="str">
        <f t="shared" si="261"/>
        <v>Toyota Fortuner</v>
      </c>
      <c r="G5582" s="141" t="str">
        <f t="shared" si="262"/>
        <v>Toyota Fortuner_2015</v>
      </c>
      <c r="H5582">
        <v>2500</v>
      </c>
      <c r="I5582" s="141" t="str">
        <f t="shared" si="263"/>
        <v>Toyota Fortuner_2015_2500</v>
      </c>
      <c r="J5582">
        <v>420000</v>
      </c>
    </row>
    <row r="5583" spans="1:10">
      <c r="A5583" t="s">
        <v>241</v>
      </c>
      <c r="B5583">
        <v>110</v>
      </c>
      <c r="C5583" t="s">
        <v>213</v>
      </c>
      <c r="D5583" t="s">
        <v>214</v>
      </c>
      <c r="E5583">
        <v>2015</v>
      </c>
      <c r="F5583" s="141" t="str">
        <f t="shared" si="261"/>
        <v>Toyota Fortuner</v>
      </c>
      <c r="G5583" s="141" t="str">
        <f t="shared" si="262"/>
        <v>Toyota Fortuner_2015</v>
      </c>
      <c r="H5583">
        <v>2500</v>
      </c>
      <c r="I5583" s="141" t="str">
        <f t="shared" si="263"/>
        <v>Toyota Fortuner_2015_2500</v>
      </c>
      <c r="J5583">
        <v>410000</v>
      </c>
    </row>
    <row r="5584" spans="1:10">
      <c r="A5584" t="s">
        <v>241</v>
      </c>
      <c r="B5584">
        <v>110</v>
      </c>
      <c r="C5584" t="s">
        <v>213</v>
      </c>
      <c r="D5584" t="s">
        <v>214</v>
      </c>
      <c r="E5584">
        <v>2015</v>
      </c>
      <c r="F5584" s="141" t="str">
        <f t="shared" si="261"/>
        <v>Toyota Fortuner</v>
      </c>
      <c r="G5584" s="141" t="str">
        <f t="shared" si="262"/>
        <v>Toyota Fortuner_2015</v>
      </c>
      <c r="H5584">
        <v>2500</v>
      </c>
      <c r="I5584" s="141" t="str">
        <f t="shared" si="263"/>
        <v>Toyota Fortuner_2015_2500</v>
      </c>
      <c r="J5584">
        <v>400000</v>
      </c>
    </row>
    <row r="5585" spans="1:10">
      <c r="A5585" t="s">
        <v>241</v>
      </c>
      <c r="B5585">
        <v>110</v>
      </c>
      <c r="C5585" t="s">
        <v>213</v>
      </c>
      <c r="D5585" t="s">
        <v>214</v>
      </c>
      <c r="E5585">
        <v>2015</v>
      </c>
      <c r="F5585" s="141" t="str">
        <f t="shared" si="261"/>
        <v>Toyota Fortuner</v>
      </c>
      <c r="G5585" s="141" t="str">
        <f t="shared" si="262"/>
        <v>Toyota Fortuner_2015</v>
      </c>
      <c r="H5585">
        <v>2500</v>
      </c>
      <c r="I5585" s="141" t="str">
        <f t="shared" si="263"/>
        <v>Toyota Fortuner_2015_2500</v>
      </c>
      <c r="J5585">
        <v>390000</v>
      </c>
    </row>
    <row r="5586" spans="1:10">
      <c r="A5586" t="s">
        <v>241</v>
      </c>
      <c r="B5586">
        <v>110</v>
      </c>
      <c r="C5586" t="s">
        <v>213</v>
      </c>
      <c r="D5586" t="s">
        <v>214</v>
      </c>
      <c r="E5586">
        <v>2015</v>
      </c>
      <c r="F5586" s="141" t="str">
        <f t="shared" si="261"/>
        <v>Toyota Fortuner</v>
      </c>
      <c r="G5586" s="141" t="str">
        <f t="shared" si="262"/>
        <v>Toyota Fortuner_2015</v>
      </c>
      <c r="H5586">
        <v>2500</v>
      </c>
      <c r="I5586" s="141" t="str">
        <f t="shared" si="263"/>
        <v>Toyota Fortuner_2015_2500</v>
      </c>
      <c r="J5586">
        <v>380000</v>
      </c>
    </row>
    <row r="5587" spans="1:10">
      <c r="A5587" t="s">
        <v>241</v>
      </c>
      <c r="B5587">
        <v>110</v>
      </c>
      <c r="C5587" t="s">
        <v>213</v>
      </c>
      <c r="D5587" t="s">
        <v>214</v>
      </c>
      <c r="E5587">
        <v>2015</v>
      </c>
      <c r="F5587" s="141" t="str">
        <f t="shared" si="261"/>
        <v>Toyota Fortuner</v>
      </c>
      <c r="G5587" s="141" t="str">
        <f t="shared" si="262"/>
        <v>Toyota Fortuner_2015</v>
      </c>
      <c r="H5587">
        <v>2500</v>
      </c>
      <c r="I5587" s="141" t="str">
        <f t="shared" si="263"/>
        <v>Toyota Fortuner_2015_2500</v>
      </c>
      <c r="J5587">
        <v>370000</v>
      </c>
    </row>
    <row r="5588" spans="1:10">
      <c r="A5588" t="s">
        <v>241</v>
      </c>
      <c r="B5588">
        <v>110</v>
      </c>
      <c r="C5588" t="s">
        <v>213</v>
      </c>
      <c r="D5588" t="s">
        <v>214</v>
      </c>
      <c r="E5588">
        <v>2015</v>
      </c>
      <c r="F5588" s="141" t="str">
        <f t="shared" si="261"/>
        <v>Toyota Fortuner</v>
      </c>
      <c r="G5588" s="141" t="str">
        <f t="shared" si="262"/>
        <v>Toyota Fortuner_2015</v>
      </c>
      <c r="H5588">
        <v>2500</v>
      </c>
      <c r="I5588" s="141" t="str">
        <f t="shared" si="263"/>
        <v>Toyota Fortuner_2015_2500</v>
      </c>
      <c r="J5588">
        <v>360000</v>
      </c>
    </row>
    <row r="5589" spans="1:10">
      <c r="A5589" t="s">
        <v>241</v>
      </c>
      <c r="B5589">
        <v>110</v>
      </c>
      <c r="C5589" t="s">
        <v>213</v>
      </c>
      <c r="D5589" t="s">
        <v>214</v>
      </c>
      <c r="E5589">
        <v>2015</v>
      </c>
      <c r="F5589" s="141" t="str">
        <f t="shared" si="261"/>
        <v>Toyota Fortuner</v>
      </c>
      <c r="G5589" s="141" t="str">
        <f t="shared" si="262"/>
        <v>Toyota Fortuner_2015</v>
      </c>
      <c r="H5589">
        <v>2700</v>
      </c>
      <c r="I5589" s="141" t="str">
        <f t="shared" si="263"/>
        <v>Toyota Fortuner_2015_2700</v>
      </c>
      <c r="J5589">
        <v>560000</v>
      </c>
    </row>
    <row r="5590" spans="1:10">
      <c r="A5590" t="s">
        <v>241</v>
      </c>
      <c r="B5590">
        <v>110</v>
      </c>
      <c r="C5590" t="s">
        <v>213</v>
      </c>
      <c r="D5590" t="s">
        <v>214</v>
      </c>
      <c r="E5590">
        <v>2015</v>
      </c>
      <c r="F5590" s="141" t="str">
        <f t="shared" si="261"/>
        <v>Toyota Fortuner</v>
      </c>
      <c r="G5590" s="141" t="str">
        <f t="shared" si="262"/>
        <v>Toyota Fortuner_2015</v>
      </c>
      <c r="H5590">
        <v>2700</v>
      </c>
      <c r="I5590" s="141" t="str">
        <f t="shared" si="263"/>
        <v>Toyota Fortuner_2015_2700</v>
      </c>
      <c r="J5590">
        <v>550000</v>
      </c>
    </row>
    <row r="5591" spans="1:10">
      <c r="A5591" t="s">
        <v>241</v>
      </c>
      <c r="B5591">
        <v>110</v>
      </c>
      <c r="C5591" t="s">
        <v>213</v>
      </c>
      <c r="D5591" t="s">
        <v>214</v>
      </c>
      <c r="E5591">
        <v>2015</v>
      </c>
      <c r="F5591" s="141" t="str">
        <f t="shared" si="261"/>
        <v>Toyota Fortuner</v>
      </c>
      <c r="G5591" s="141" t="str">
        <f t="shared" si="262"/>
        <v>Toyota Fortuner_2015</v>
      </c>
      <c r="H5591">
        <v>2700</v>
      </c>
      <c r="I5591" s="141" t="str">
        <f t="shared" si="263"/>
        <v>Toyota Fortuner_2015_2700</v>
      </c>
      <c r="J5591">
        <v>540000</v>
      </c>
    </row>
    <row r="5592" spans="1:10">
      <c r="A5592" t="s">
        <v>241</v>
      </c>
      <c r="B5592">
        <v>110</v>
      </c>
      <c r="C5592" t="s">
        <v>213</v>
      </c>
      <c r="D5592" t="s">
        <v>214</v>
      </c>
      <c r="E5592">
        <v>2015</v>
      </c>
      <c r="F5592" s="141" t="str">
        <f t="shared" si="261"/>
        <v>Toyota Fortuner</v>
      </c>
      <c r="G5592" s="141" t="str">
        <f t="shared" si="262"/>
        <v>Toyota Fortuner_2015</v>
      </c>
      <c r="H5592">
        <v>2700</v>
      </c>
      <c r="I5592" s="141" t="str">
        <f t="shared" si="263"/>
        <v>Toyota Fortuner_2015_2700</v>
      </c>
      <c r="J5592">
        <v>530000</v>
      </c>
    </row>
    <row r="5593" spans="1:10">
      <c r="A5593" t="s">
        <v>241</v>
      </c>
      <c r="B5593">
        <v>110</v>
      </c>
      <c r="C5593" t="s">
        <v>213</v>
      </c>
      <c r="D5593" t="s">
        <v>214</v>
      </c>
      <c r="E5593">
        <v>2015</v>
      </c>
      <c r="F5593" s="141" t="str">
        <f t="shared" si="261"/>
        <v>Toyota Fortuner</v>
      </c>
      <c r="G5593" s="141" t="str">
        <f t="shared" si="262"/>
        <v>Toyota Fortuner_2015</v>
      </c>
      <c r="H5593">
        <v>2700</v>
      </c>
      <c r="I5593" s="141" t="str">
        <f t="shared" si="263"/>
        <v>Toyota Fortuner_2015_2700</v>
      </c>
      <c r="J5593">
        <v>520000</v>
      </c>
    </row>
    <row r="5594" spans="1:10">
      <c r="A5594" t="s">
        <v>241</v>
      </c>
      <c r="B5594">
        <v>110</v>
      </c>
      <c r="C5594" t="s">
        <v>213</v>
      </c>
      <c r="D5594" t="s">
        <v>214</v>
      </c>
      <c r="E5594">
        <v>2015</v>
      </c>
      <c r="F5594" s="141" t="str">
        <f t="shared" si="261"/>
        <v>Toyota Fortuner</v>
      </c>
      <c r="G5594" s="141" t="str">
        <f t="shared" si="262"/>
        <v>Toyota Fortuner_2015</v>
      </c>
      <c r="H5594">
        <v>2700</v>
      </c>
      <c r="I5594" s="141" t="str">
        <f t="shared" si="263"/>
        <v>Toyota Fortuner_2015_2700</v>
      </c>
      <c r="J5594">
        <v>510000</v>
      </c>
    </row>
    <row r="5595" spans="1:10">
      <c r="A5595" t="s">
        <v>241</v>
      </c>
      <c r="B5595">
        <v>110</v>
      </c>
      <c r="C5595" t="s">
        <v>213</v>
      </c>
      <c r="D5595" t="s">
        <v>214</v>
      </c>
      <c r="E5595">
        <v>2015</v>
      </c>
      <c r="F5595" s="141" t="str">
        <f t="shared" si="261"/>
        <v>Toyota Fortuner</v>
      </c>
      <c r="G5595" s="141" t="str">
        <f t="shared" si="262"/>
        <v>Toyota Fortuner_2015</v>
      </c>
      <c r="H5595">
        <v>2700</v>
      </c>
      <c r="I5595" s="141" t="str">
        <f t="shared" si="263"/>
        <v>Toyota Fortuner_2015_2700</v>
      </c>
      <c r="J5595">
        <v>500000</v>
      </c>
    </row>
    <row r="5596" spans="1:10">
      <c r="A5596" t="s">
        <v>241</v>
      </c>
      <c r="B5596">
        <v>110</v>
      </c>
      <c r="C5596" t="s">
        <v>213</v>
      </c>
      <c r="D5596" t="s">
        <v>214</v>
      </c>
      <c r="E5596">
        <v>2015</v>
      </c>
      <c r="F5596" s="141" t="str">
        <f t="shared" si="261"/>
        <v>Toyota Fortuner</v>
      </c>
      <c r="G5596" s="141" t="str">
        <f t="shared" si="262"/>
        <v>Toyota Fortuner_2015</v>
      </c>
      <c r="H5596">
        <v>2700</v>
      </c>
      <c r="I5596" s="141" t="str">
        <f t="shared" si="263"/>
        <v>Toyota Fortuner_2015_2700</v>
      </c>
      <c r="J5596">
        <v>490000</v>
      </c>
    </row>
    <row r="5597" spans="1:10">
      <c r="A5597" t="s">
        <v>241</v>
      </c>
      <c r="B5597">
        <v>110</v>
      </c>
      <c r="C5597" t="s">
        <v>213</v>
      </c>
      <c r="D5597" t="s">
        <v>214</v>
      </c>
      <c r="E5597">
        <v>2015</v>
      </c>
      <c r="F5597" s="141" t="str">
        <f t="shared" si="261"/>
        <v>Toyota Fortuner</v>
      </c>
      <c r="G5597" s="141" t="str">
        <f t="shared" si="262"/>
        <v>Toyota Fortuner_2015</v>
      </c>
      <c r="H5597">
        <v>2700</v>
      </c>
      <c r="I5597" s="141" t="str">
        <f t="shared" si="263"/>
        <v>Toyota Fortuner_2015_2700</v>
      </c>
      <c r="J5597">
        <v>480000</v>
      </c>
    </row>
    <row r="5598" spans="1:10">
      <c r="A5598" t="s">
        <v>241</v>
      </c>
      <c r="B5598">
        <v>110</v>
      </c>
      <c r="C5598" t="s">
        <v>213</v>
      </c>
      <c r="D5598" t="s">
        <v>214</v>
      </c>
      <c r="E5598">
        <v>2015</v>
      </c>
      <c r="F5598" s="141" t="str">
        <f t="shared" si="261"/>
        <v>Toyota Fortuner</v>
      </c>
      <c r="G5598" s="141" t="str">
        <f t="shared" si="262"/>
        <v>Toyota Fortuner_2015</v>
      </c>
      <c r="H5598">
        <v>2700</v>
      </c>
      <c r="I5598" s="141" t="str">
        <f t="shared" si="263"/>
        <v>Toyota Fortuner_2015_2700</v>
      </c>
      <c r="J5598">
        <v>470000</v>
      </c>
    </row>
    <row r="5599" spans="1:10">
      <c r="A5599" t="s">
        <v>241</v>
      </c>
      <c r="B5599">
        <v>110</v>
      </c>
      <c r="C5599" t="s">
        <v>213</v>
      </c>
      <c r="D5599" t="s">
        <v>214</v>
      </c>
      <c r="E5599">
        <v>2015</v>
      </c>
      <c r="F5599" s="141" t="str">
        <f t="shared" si="261"/>
        <v>Toyota Fortuner</v>
      </c>
      <c r="G5599" s="141" t="str">
        <f t="shared" si="262"/>
        <v>Toyota Fortuner_2015</v>
      </c>
      <c r="H5599">
        <v>2700</v>
      </c>
      <c r="I5599" s="141" t="str">
        <f t="shared" si="263"/>
        <v>Toyota Fortuner_2015_2700</v>
      </c>
      <c r="J5599">
        <v>460000</v>
      </c>
    </row>
    <row r="5600" spans="1:10">
      <c r="A5600" t="s">
        <v>241</v>
      </c>
      <c r="B5600">
        <v>110</v>
      </c>
      <c r="C5600" t="s">
        <v>213</v>
      </c>
      <c r="D5600" t="s">
        <v>214</v>
      </c>
      <c r="E5600">
        <v>2015</v>
      </c>
      <c r="F5600" s="141" t="str">
        <f t="shared" si="261"/>
        <v>Toyota Fortuner</v>
      </c>
      <c r="G5600" s="141" t="str">
        <f t="shared" si="262"/>
        <v>Toyota Fortuner_2015</v>
      </c>
      <c r="H5600">
        <v>2700</v>
      </c>
      <c r="I5600" s="141" t="str">
        <f t="shared" si="263"/>
        <v>Toyota Fortuner_2015_2700</v>
      </c>
      <c r="J5600">
        <v>450000</v>
      </c>
    </row>
    <row r="5601" spans="1:10">
      <c r="A5601" t="s">
        <v>241</v>
      </c>
      <c r="B5601">
        <v>110</v>
      </c>
      <c r="C5601" t="s">
        <v>213</v>
      </c>
      <c r="D5601" t="s">
        <v>214</v>
      </c>
      <c r="E5601">
        <v>2015</v>
      </c>
      <c r="F5601" s="141" t="str">
        <f t="shared" si="261"/>
        <v>Toyota Fortuner</v>
      </c>
      <c r="G5601" s="141" t="str">
        <f t="shared" si="262"/>
        <v>Toyota Fortuner_2015</v>
      </c>
      <c r="H5601">
        <v>2700</v>
      </c>
      <c r="I5601" s="141" t="str">
        <f t="shared" si="263"/>
        <v>Toyota Fortuner_2015_2700</v>
      </c>
      <c r="J5601">
        <v>440000</v>
      </c>
    </row>
    <row r="5602" spans="1:10">
      <c r="A5602" t="s">
        <v>241</v>
      </c>
      <c r="B5602">
        <v>110</v>
      </c>
      <c r="C5602" t="s">
        <v>213</v>
      </c>
      <c r="D5602" t="s">
        <v>214</v>
      </c>
      <c r="E5602">
        <v>2015</v>
      </c>
      <c r="F5602" s="141" t="str">
        <f t="shared" si="261"/>
        <v>Toyota Fortuner</v>
      </c>
      <c r="G5602" s="141" t="str">
        <f t="shared" si="262"/>
        <v>Toyota Fortuner_2015</v>
      </c>
      <c r="H5602">
        <v>2700</v>
      </c>
      <c r="I5602" s="141" t="str">
        <f t="shared" si="263"/>
        <v>Toyota Fortuner_2015_2700</v>
      </c>
      <c r="J5602">
        <v>430000</v>
      </c>
    </row>
    <row r="5603" spans="1:10">
      <c r="A5603" t="s">
        <v>241</v>
      </c>
      <c r="B5603">
        <v>110</v>
      </c>
      <c r="C5603" t="s">
        <v>213</v>
      </c>
      <c r="D5603" t="s">
        <v>214</v>
      </c>
      <c r="E5603">
        <v>2015</v>
      </c>
      <c r="F5603" s="141" t="str">
        <f t="shared" ref="F5603:F5666" si="264">C5603&amp;" "&amp;D5603</f>
        <v>Toyota Fortuner</v>
      </c>
      <c r="G5603" s="141" t="str">
        <f t="shared" ref="G5603:G5666" si="265">F5603&amp;"_"&amp;E5603</f>
        <v>Toyota Fortuner_2015</v>
      </c>
      <c r="H5603">
        <v>2700</v>
      </c>
      <c r="I5603" s="141" t="str">
        <f t="shared" si="263"/>
        <v>Toyota Fortuner_2015_2700</v>
      </c>
      <c r="J5603">
        <v>420000</v>
      </c>
    </row>
    <row r="5604" spans="1:10">
      <c r="A5604" t="s">
        <v>241</v>
      </c>
      <c r="B5604">
        <v>110</v>
      </c>
      <c r="C5604" t="s">
        <v>213</v>
      </c>
      <c r="D5604" t="s">
        <v>214</v>
      </c>
      <c r="E5604">
        <v>2015</v>
      </c>
      <c r="F5604" s="141" t="str">
        <f t="shared" si="264"/>
        <v>Toyota Fortuner</v>
      </c>
      <c r="G5604" s="141" t="str">
        <f t="shared" si="265"/>
        <v>Toyota Fortuner_2015</v>
      </c>
      <c r="H5604">
        <v>2700</v>
      </c>
      <c r="I5604" s="141" t="str">
        <f t="shared" si="263"/>
        <v>Toyota Fortuner_2015_2700</v>
      </c>
      <c r="J5604">
        <v>410000</v>
      </c>
    </row>
    <row r="5605" spans="1:10">
      <c r="A5605" t="s">
        <v>241</v>
      </c>
      <c r="B5605">
        <v>110</v>
      </c>
      <c r="C5605" t="s">
        <v>213</v>
      </c>
      <c r="D5605" t="s">
        <v>214</v>
      </c>
      <c r="E5605">
        <v>2015</v>
      </c>
      <c r="F5605" s="141" t="str">
        <f t="shared" si="264"/>
        <v>Toyota Fortuner</v>
      </c>
      <c r="G5605" s="141" t="str">
        <f t="shared" si="265"/>
        <v>Toyota Fortuner_2015</v>
      </c>
      <c r="H5605">
        <v>2700</v>
      </c>
      <c r="I5605" s="141" t="str">
        <f t="shared" si="263"/>
        <v>Toyota Fortuner_2015_2700</v>
      </c>
      <c r="J5605">
        <v>400000</v>
      </c>
    </row>
    <row r="5606" spans="1:10">
      <c r="A5606" t="s">
        <v>241</v>
      </c>
      <c r="B5606">
        <v>110</v>
      </c>
      <c r="C5606" t="s">
        <v>213</v>
      </c>
      <c r="D5606" t="s">
        <v>214</v>
      </c>
      <c r="E5606">
        <v>2015</v>
      </c>
      <c r="F5606" s="141" t="str">
        <f t="shared" si="264"/>
        <v>Toyota Fortuner</v>
      </c>
      <c r="G5606" s="141" t="str">
        <f t="shared" si="265"/>
        <v>Toyota Fortuner_2015</v>
      </c>
      <c r="H5606">
        <v>2700</v>
      </c>
      <c r="I5606" s="141" t="str">
        <f t="shared" si="263"/>
        <v>Toyota Fortuner_2015_2700</v>
      </c>
      <c r="J5606">
        <v>390000</v>
      </c>
    </row>
    <row r="5607" spans="1:10">
      <c r="A5607" t="s">
        <v>241</v>
      </c>
      <c r="B5607">
        <v>110</v>
      </c>
      <c r="C5607" t="s">
        <v>213</v>
      </c>
      <c r="D5607" t="s">
        <v>214</v>
      </c>
      <c r="E5607">
        <v>2015</v>
      </c>
      <c r="F5607" s="141" t="str">
        <f t="shared" si="264"/>
        <v>Toyota Fortuner</v>
      </c>
      <c r="G5607" s="141" t="str">
        <f t="shared" si="265"/>
        <v>Toyota Fortuner_2015</v>
      </c>
      <c r="H5607">
        <v>3000</v>
      </c>
      <c r="I5607" s="141" t="str">
        <f t="shared" si="263"/>
        <v>Toyota Fortuner_2015_3000</v>
      </c>
      <c r="J5607">
        <v>570000</v>
      </c>
    </row>
    <row r="5608" spans="1:10">
      <c r="A5608" t="s">
        <v>241</v>
      </c>
      <c r="B5608">
        <v>110</v>
      </c>
      <c r="C5608" t="s">
        <v>213</v>
      </c>
      <c r="D5608" t="s">
        <v>214</v>
      </c>
      <c r="E5608">
        <v>2015</v>
      </c>
      <c r="F5608" s="141" t="str">
        <f t="shared" si="264"/>
        <v>Toyota Fortuner</v>
      </c>
      <c r="G5608" s="141" t="str">
        <f t="shared" si="265"/>
        <v>Toyota Fortuner_2015</v>
      </c>
      <c r="H5608">
        <v>3000</v>
      </c>
      <c r="I5608" s="141" t="str">
        <f t="shared" si="263"/>
        <v>Toyota Fortuner_2015_3000</v>
      </c>
      <c r="J5608">
        <v>560000</v>
      </c>
    </row>
    <row r="5609" spans="1:10">
      <c r="A5609" t="s">
        <v>241</v>
      </c>
      <c r="B5609">
        <v>110</v>
      </c>
      <c r="C5609" t="s">
        <v>213</v>
      </c>
      <c r="D5609" t="s">
        <v>214</v>
      </c>
      <c r="E5609">
        <v>2015</v>
      </c>
      <c r="F5609" s="141" t="str">
        <f t="shared" si="264"/>
        <v>Toyota Fortuner</v>
      </c>
      <c r="G5609" s="141" t="str">
        <f t="shared" si="265"/>
        <v>Toyota Fortuner_2015</v>
      </c>
      <c r="H5609">
        <v>3000</v>
      </c>
      <c r="I5609" s="141" t="str">
        <f t="shared" si="263"/>
        <v>Toyota Fortuner_2015_3000</v>
      </c>
      <c r="J5609">
        <v>550000</v>
      </c>
    </row>
    <row r="5610" spans="1:10">
      <c r="A5610" t="s">
        <v>241</v>
      </c>
      <c r="B5610">
        <v>110</v>
      </c>
      <c r="C5610" t="s">
        <v>213</v>
      </c>
      <c r="D5610" t="s">
        <v>214</v>
      </c>
      <c r="E5610">
        <v>2015</v>
      </c>
      <c r="F5610" s="141" t="str">
        <f t="shared" si="264"/>
        <v>Toyota Fortuner</v>
      </c>
      <c r="G5610" s="141" t="str">
        <f t="shared" si="265"/>
        <v>Toyota Fortuner_2015</v>
      </c>
      <c r="H5610">
        <v>3000</v>
      </c>
      <c r="I5610" s="141" t="str">
        <f t="shared" si="263"/>
        <v>Toyota Fortuner_2015_3000</v>
      </c>
      <c r="J5610">
        <v>540000</v>
      </c>
    </row>
    <row r="5611" spans="1:10">
      <c r="A5611" t="s">
        <v>241</v>
      </c>
      <c r="B5611">
        <v>110</v>
      </c>
      <c r="C5611" t="s">
        <v>213</v>
      </c>
      <c r="D5611" t="s">
        <v>214</v>
      </c>
      <c r="E5611">
        <v>2015</v>
      </c>
      <c r="F5611" s="141" t="str">
        <f t="shared" si="264"/>
        <v>Toyota Fortuner</v>
      </c>
      <c r="G5611" s="141" t="str">
        <f t="shared" si="265"/>
        <v>Toyota Fortuner_2015</v>
      </c>
      <c r="H5611">
        <v>3000</v>
      </c>
      <c r="I5611" s="141" t="str">
        <f t="shared" si="263"/>
        <v>Toyota Fortuner_2015_3000</v>
      </c>
      <c r="J5611">
        <v>530000</v>
      </c>
    </row>
    <row r="5612" spans="1:10">
      <c r="A5612" t="s">
        <v>241</v>
      </c>
      <c r="B5612">
        <v>110</v>
      </c>
      <c r="C5612" t="s">
        <v>213</v>
      </c>
      <c r="D5612" t="s">
        <v>214</v>
      </c>
      <c r="E5612">
        <v>2015</v>
      </c>
      <c r="F5612" s="141" t="str">
        <f t="shared" si="264"/>
        <v>Toyota Fortuner</v>
      </c>
      <c r="G5612" s="141" t="str">
        <f t="shared" si="265"/>
        <v>Toyota Fortuner_2015</v>
      </c>
      <c r="H5612">
        <v>3000</v>
      </c>
      <c r="I5612" s="141" t="str">
        <f t="shared" si="263"/>
        <v>Toyota Fortuner_2015_3000</v>
      </c>
      <c r="J5612">
        <v>520000</v>
      </c>
    </row>
    <row r="5613" spans="1:10">
      <c r="A5613" t="s">
        <v>241</v>
      </c>
      <c r="B5613">
        <v>110</v>
      </c>
      <c r="C5613" t="s">
        <v>213</v>
      </c>
      <c r="D5613" t="s">
        <v>214</v>
      </c>
      <c r="E5613">
        <v>2015</v>
      </c>
      <c r="F5613" s="141" t="str">
        <f t="shared" si="264"/>
        <v>Toyota Fortuner</v>
      </c>
      <c r="G5613" s="141" t="str">
        <f t="shared" si="265"/>
        <v>Toyota Fortuner_2015</v>
      </c>
      <c r="H5613">
        <v>3000</v>
      </c>
      <c r="I5613" s="141" t="str">
        <f t="shared" si="263"/>
        <v>Toyota Fortuner_2015_3000</v>
      </c>
      <c r="J5613">
        <v>510000</v>
      </c>
    </row>
    <row r="5614" spans="1:10">
      <c r="A5614" t="s">
        <v>241</v>
      </c>
      <c r="B5614">
        <v>110</v>
      </c>
      <c r="C5614" t="s">
        <v>213</v>
      </c>
      <c r="D5614" t="s">
        <v>214</v>
      </c>
      <c r="E5614">
        <v>2015</v>
      </c>
      <c r="F5614" s="141" t="str">
        <f t="shared" si="264"/>
        <v>Toyota Fortuner</v>
      </c>
      <c r="G5614" s="141" t="str">
        <f t="shared" si="265"/>
        <v>Toyota Fortuner_2015</v>
      </c>
      <c r="H5614">
        <v>3000</v>
      </c>
      <c r="I5614" s="141" t="str">
        <f t="shared" si="263"/>
        <v>Toyota Fortuner_2015_3000</v>
      </c>
      <c r="J5614">
        <v>500000</v>
      </c>
    </row>
    <row r="5615" spans="1:10">
      <c r="A5615" t="s">
        <v>241</v>
      </c>
      <c r="B5615">
        <v>110</v>
      </c>
      <c r="C5615" t="s">
        <v>213</v>
      </c>
      <c r="D5615" t="s">
        <v>214</v>
      </c>
      <c r="E5615">
        <v>2015</v>
      </c>
      <c r="F5615" s="141" t="str">
        <f t="shared" si="264"/>
        <v>Toyota Fortuner</v>
      </c>
      <c r="G5615" s="141" t="str">
        <f t="shared" si="265"/>
        <v>Toyota Fortuner_2015</v>
      </c>
      <c r="H5615">
        <v>3000</v>
      </c>
      <c r="I5615" s="141" t="str">
        <f t="shared" si="263"/>
        <v>Toyota Fortuner_2015_3000</v>
      </c>
      <c r="J5615">
        <v>490000</v>
      </c>
    </row>
    <row r="5616" spans="1:10">
      <c r="A5616" t="s">
        <v>241</v>
      </c>
      <c r="B5616">
        <v>110</v>
      </c>
      <c r="C5616" t="s">
        <v>213</v>
      </c>
      <c r="D5616" t="s">
        <v>214</v>
      </c>
      <c r="E5616">
        <v>2015</v>
      </c>
      <c r="F5616" s="141" t="str">
        <f t="shared" si="264"/>
        <v>Toyota Fortuner</v>
      </c>
      <c r="G5616" s="141" t="str">
        <f t="shared" si="265"/>
        <v>Toyota Fortuner_2015</v>
      </c>
      <c r="H5616">
        <v>3000</v>
      </c>
      <c r="I5616" s="141" t="str">
        <f t="shared" si="263"/>
        <v>Toyota Fortuner_2015_3000</v>
      </c>
      <c r="J5616">
        <v>480000</v>
      </c>
    </row>
    <row r="5617" spans="1:10">
      <c r="A5617" t="s">
        <v>241</v>
      </c>
      <c r="B5617">
        <v>110</v>
      </c>
      <c r="C5617" t="s">
        <v>213</v>
      </c>
      <c r="D5617" t="s">
        <v>214</v>
      </c>
      <c r="E5617">
        <v>2015</v>
      </c>
      <c r="F5617" s="141" t="str">
        <f t="shared" si="264"/>
        <v>Toyota Fortuner</v>
      </c>
      <c r="G5617" s="141" t="str">
        <f t="shared" si="265"/>
        <v>Toyota Fortuner_2015</v>
      </c>
      <c r="H5617">
        <v>3000</v>
      </c>
      <c r="I5617" s="141" t="str">
        <f t="shared" si="263"/>
        <v>Toyota Fortuner_2015_3000</v>
      </c>
      <c r="J5617">
        <v>470000</v>
      </c>
    </row>
    <row r="5618" spans="1:10">
      <c r="A5618" t="s">
        <v>241</v>
      </c>
      <c r="B5618">
        <v>110</v>
      </c>
      <c r="C5618" t="s">
        <v>213</v>
      </c>
      <c r="D5618" t="s">
        <v>214</v>
      </c>
      <c r="E5618">
        <v>2015</v>
      </c>
      <c r="F5618" s="141" t="str">
        <f t="shared" si="264"/>
        <v>Toyota Fortuner</v>
      </c>
      <c r="G5618" s="141" t="str">
        <f t="shared" si="265"/>
        <v>Toyota Fortuner_2015</v>
      </c>
      <c r="H5618">
        <v>3000</v>
      </c>
      <c r="I5618" s="141" t="str">
        <f t="shared" si="263"/>
        <v>Toyota Fortuner_2015_3000</v>
      </c>
      <c r="J5618">
        <v>460000</v>
      </c>
    </row>
    <row r="5619" spans="1:10">
      <c r="A5619" t="s">
        <v>241</v>
      </c>
      <c r="B5619">
        <v>110</v>
      </c>
      <c r="C5619" t="s">
        <v>213</v>
      </c>
      <c r="D5619" t="s">
        <v>214</v>
      </c>
      <c r="E5619">
        <v>2015</v>
      </c>
      <c r="F5619" s="141" t="str">
        <f t="shared" si="264"/>
        <v>Toyota Fortuner</v>
      </c>
      <c r="G5619" s="141" t="str">
        <f t="shared" si="265"/>
        <v>Toyota Fortuner_2015</v>
      </c>
      <c r="H5619">
        <v>3000</v>
      </c>
      <c r="I5619" s="141" t="str">
        <f t="shared" si="263"/>
        <v>Toyota Fortuner_2015_3000</v>
      </c>
      <c r="J5619">
        <v>450000</v>
      </c>
    </row>
    <row r="5620" spans="1:10">
      <c r="A5620" t="s">
        <v>241</v>
      </c>
      <c r="B5620">
        <v>110</v>
      </c>
      <c r="C5620" t="s">
        <v>213</v>
      </c>
      <c r="D5620" t="s">
        <v>214</v>
      </c>
      <c r="E5620">
        <v>2015</v>
      </c>
      <c r="F5620" s="141" t="str">
        <f t="shared" si="264"/>
        <v>Toyota Fortuner</v>
      </c>
      <c r="G5620" s="141" t="str">
        <f t="shared" si="265"/>
        <v>Toyota Fortuner_2015</v>
      </c>
      <c r="H5620">
        <v>3000</v>
      </c>
      <c r="I5620" s="141" t="str">
        <f t="shared" si="263"/>
        <v>Toyota Fortuner_2015_3000</v>
      </c>
      <c r="J5620">
        <v>440000</v>
      </c>
    </row>
    <row r="5621" spans="1:10">
      <c r="A5621" t="s">
        <v>239</v>
      </c>
      <c r="B5621">
        <v>320</v>
      </c>
      <c r="C5621" t="s">
        <v>213</v>
      </c>
      <c r="D5621" t="s">
        <v>216</v>
      </c>
      <c r="E5621">
        <v>2015</v>
      </c>
      <c r="F5621" s="141" t="str">
        <f t="shared" si="264"/>
        <v>Toyota Hilux Vigo</v>
      </c>
      <c r="G5621" s="141" t="str">
        <f t="shared" si="265"/>
        <v>Toyota Hilux Vigo_2015</v>
      </c>
      <c r="H5621">
        <v>2500</v>
      </c>
      <c r="I5621" s="141" t="str">
        <f t="shared" si="263"/>
        <v>Toyota Hilux Vigo_2015_2500</v>
      </c>
      <c r="J5621">
        <v>310000</v>
      </c>
    </row>
    <row r="5622" spans="1:10">
      <c r="A5622" t="s">
        <v>239</v>
      </c>
      <c r="B5622">
        <v>320</v>
      </c>
      <c r="C5622" t="s">
        <v>213</v>
      </c>
      <c r="D5622" t="s">
        <v>216</v>
      </c>
      <c r="E5622">
        <v>2015</v>
      </c>
      <c r="F5622" s="141" t="str">
        <f t="shared" si="264"/>
        <v>Toyota Hilux Vigo</v>
      </c>
      <c r="G5622" s="141" t="str">
        <f t="shared" si="265"/>
        <v>Toyota Hilux Vigo_2015</v>
      </c>
      <c r="H5622">
        <v>2500</v>
      </c>
      <c r="I5622" s="141" t="str">
        <f t="shared" si="263"/>
        <v>Toyota Hilux Vigo_2015_2500</v>
      </c>
      <c r="J5622">
        <v>300000</v>
      </c>
    </row>
    <row r="5623" spans="1:10">
      <c r="A5623" t="s">
        <v>239</v>
      </c>
      <c r="B5623">
        <v>320</v>
      </c>
      <c r="C5623" t="s">
        <v>213</v>
      </c>
      <c r="D5623" t="s">
        <v>216</v>
      </c>
      <c r="E5623">
        <v>2015</v>
      </c>
      <c r="F5623" s="141" t="str">
        <f t="shared" si="264"/>
        <v>Toyota Hilux Vigo</v>
      </c>
      <c r="G5623" s="141" t="str">
        <f t="shared" si="265"/>
        <v>Toyota Hilux Vigo_2015</v>
      </c>
      <c r="H5623">
        <v>2500</v>
      </c>
      <c r="I5623" s="141" t="str">
        <f t="shared" si="263"/>
        <v>Toyota Hilux Vigo_2015_2500</v>
      </c>
      <c r="J5623">
        <v>290000</v>
      </c>
    </row>
    <row r="5624" spans="1:10">
      <c r="A5624" t="s">
        <v>239</v>
      </c>
      <c r="B5624">
        <v>320</v>
      </c>
      <c r="C5624" t="s">
        <v>213</v>
      </c>
      <c r="D5624" t="s">
        <v>216</v>
      </c>
      <c r="E5624">
        <v>2015</v>
      </c>
      <c r="F5624" s="141" t="str">
        <f t="shared" si="264"/>
        <v>Toyota Hilux Vigo</v>
      </c>
      <c r="G5624" s="141" t="str">
        <f t="shared" si="265"/>
        <v>Toyota Hilux Vigo_2015</v>
      </c>
      <c r="H5624">
        <v>2500</v>
      </c>
      <c r="I5624" s="141" t="str">
        <f t="shared" si="263"/>
        <v>Toyota Hilux Vigo_2015_2500</v>
      </c>
      <c r="J5624">
        <v>280000</v>
      </c>
    </row>
    <row r="5625" spans="1:10">
      <c r="A5625" t="s">
        <v>239</v>
      </c>
      <c r="B5625">
        <v>320</v>
      </c>
      <c r="C5625" t="s">
        <v>213</v>
      </c>
      <c r="D5625" t="s">
        <v>216</v>
      </c>
      <c r="E5625">
        <v>2015</v>
      </c>
      <c r="F5625" s="141" t="str">
        <f t="shared" si="264"/>
        <v>Toyota Hilux Vigo</v>
      </c>
      <c r="G5625" s="141" t="str">
        <f t="shared" si="265"/>
        <v>Toyota Hilux Vigo_2015</v>
      </c>
      <c r="H5625">
        <v>2500</v>
      </c>
      <c r="I5625" s="141" t="str">
        <f t="shared" si="263"/>
        <v>Toyota Hilux Vigo_2015_2500</v>
      </c>
      <c r="J5625">
        <v>270000</v>
      </c>
    </row>
    <row r="5626" spans="1:10">
      <c r="A5626" t="s">
        <v>239</v>
      </c>
      <c r="B5626">
        <v>320</v>
      </c>
      <c r="C5626" t="s">
        <v>213</v>
      </c>
      <c r="D5626" t="s">
        <v>216</v>
      </c>
      <c r="E5626">
        <v>2015</v>
      </c>
      <c r="F5626" s="141" t="str">
        <f t="shared" si="264"/>
        <v>Toyota Hilux Vigo</v>
      </c>
      <c r="G5626" s="141" t="str">
        <f t="shared" si="265"/>
        <v>Toyota Hilux Vigo_2015</v>
      </c>
      <c r="H5626">
        <v>2500</v>
      </c>
      <c r="I5626" s="141" t="str">
        <f t="shared" si="263"/>
        <v>Toyota Hilux Vigo_2015_2500</v>
      </c>
      <c r="J5626">
        <v>260000</v>
      </c>
    </row>
    <row r="5627" spans="1:10">
      <c r="A5627" t="s">
        <v>239</v>
      </c>
      <c r="B5627">
        <v>320</v>
      </c>
      <c r="C5627" t="s">
        <v>213</v>
      </c>
      <c r="D5627" t="s">
        <v>216</v>
      </c>
      <c r="E5627">
        <v>2015</v>
      </c>
      <c r="F5627" s="141" t="str">
        <f t="shared" si="264"/>
        <v>Toyota Hilux Vigo</v>
      </c>
      <c r="G5627" s="141" t="str">
        <f t="shared" si="265"/>
        <v>Toyota Hilux Vigo_2015</v>
      </c>
      <c r="H5627">
        <v>2500</v>
      </c>
      <c r="I5627" s="141" t="str">
        <f t="shared" si="263"/>
        <v>Toyota Hilux Vigo_2015_2500</v>
      </c>
      <c r="J5627">
        <v>250000</v>
      </c>
    </row>
    <row r="5628" spans="1:10">
      <c r="A5628" t="s">
        <v>239</v>
      </c>
      <c r="B5628">
        <v>320</v>
      </c>
      <c r="C5628" t="s">
        <v>213</v>
      </c>
      <c r="D5628" t="s">
        <v>216</v>
      </c>
      <c r="E5628">
        <v>2015</v>
      </c>
      <c r="F5628" s="141" t="str">
        <f t="shared" si="264"/>
        <v>Toyota Hilux Vigo</v>
      </c>
      <c r="G5628" s="141" t="str">
        <f t="shared" si="265"/>
        <v>Toyota Hilux Vigo_2015</v>
      </c>
      <c r="H5628">
        <v>2500</v>
      </c>
      <c r="I5628" s="141" t="str">
        <f t="shared" si="263"/>
        <v>Toyota Hilux Vigo_2015_2500</v>
      </c>
      <c r="J5628">
        <v>240000</v>
      </c>
    </row>
    <row r="5629" spans="1:10">
      <c r="A5629" t="s">
        <v>239</v>
      </c>
      <c r="B5629">
        <v>320</v>
      </c>
      <c r="C5629" t="s">
        <v>213</v>
      </c>
      <c r="D5629" t="s">
        <v>216</v>
      </c>
      <c r="E5629">
        <v>2015</v>
      </c>
      <c r="F5629" s="141" t="str">
        <f t="shared" si="264"/>
        <v>Toyota Hilux Vigo</v>
      </c>
      <c r="G5629" s="141" t="str">
        <f t="shared" si="265"/>
        <v>Toyota Hilux Vigo_2015</v>
      </c>
      <c r="H5629">
        <v>2500</v>
      </c>
      <c r="I5629" s="141" t="str">
        <f t="shared" si="263"/>
        <v>Toyota Hilux Vigo_2015_2500</v>
      </c>
      <c r="J5629">
        <v>230000</v>
      </c>
    </row>
    <row r="5630" spans="1:10">
      <c r="A5630" t="s">
        <v>239</v>
      </c>
      <c r="B5630">
        <v>320</v>
      </c>
      <c r="C5630" t="s">
        <v>213</v>
      </c>
      <c r="D5630" t="s">
        <v>216</v>
      </c>
      <c r="E5630">
        <v>2015</v>
      </c>
      <c r="F5630" s="141" t="str">
        <f t="shared" si="264"/>
        <v>Toyota Hilux Vigo</v>
      </c>
      <c r="G5630" s="141" t="str">
        <f t="shared" si="265"/>
        <v>Toyota Hilux Vigo_2015</v>
      </c>
      <c r="H5630">
        <v>2500</v>
      </c>
      <c r="I5630" s="141" t="str">
        <f t="shared" si="263"/>
        <v>Toyota Hilux Vigo_2015_2500</v>
      </c>
      <c r="J5630">
        <v>220000</v>
      </c>
    </row>
    <row r="5631" spans="1:10">
      <c r="A5631" t="s">
        <v>239</v>
      </c>
      <c r="B5631">
        <v>320</v>
      </c>
      <c r="C5631" t="s">
        <v>213</v>
      </c>
      <c r="D5631" t="s">
        <v>216</v>
      </c>
      <c r="E5631">
        <v>2015</v>
      </c>
      <c r="F5631" s="141" t="str">
        <f t="shared" si="264"/>
        <v>Toyota Hilux Vigo</v>
      </c>
      <c r="G5631" s="141" t="str">
        <f t="shared" si="265"/>
        <v>Toyota Hilux Vigo_2015</v>
      </c>
      <c r="H5631">
        <v>2500</v>
      </c>
      <c r="I5631" s="141" t="str">
        <f t="shared" si="263"/>
        <v>Toyota Hilux Vigo_2015_2500</v>
      </c>
      <c r="J5631">
        <v>210000</v>
      </c>
    </row>
    <row r="5632" spans="1:10">
      <c r="A5632" t="s">
        <v>239</v>
      </c>
      <c r="B5632">
        <v>320</v>
      </c>
      <c r="C5632" t="s">
        <v>213</v>
      </c>
      <c r="D5632" t="s">
        <v>216</v>
      </c>
      <c r="E5632">
        <v>2015</v>
      </c>
      <c r="F5632" s="141" t="str">
        <f t="shared" si="264"/>
        <v>Toyota Hilux Vigo</v>
      </c>
      <c r="G5632" s="141" t="str">
        <f t="shared" si="265"/>
        <v>Toyota Hilux Vigo_2015</v>
      </c>
      <c r="H5632">
        <v>2500</v>
      </c>
      <c r="I5632" s="141" t="str">
        <f t="shared" si="263"/>
        <v>Toyota Hilux Vigo_2015_2500</v>
      </c>
      <c r="J5632">
        <v>200000</v>
      </c>
    </row>
    <row r="5633" spans="1:10">
      <c r="A5633" t="s">
        <v>239</v>
      </c>
      <c r="B5633">
        <v>320</v>
      </c>
      <c r="C5633" t="s">
        <v>213</v>
      </c>
      <c r="D5633" t="s">
        <v>216</v>
      </c>
      <c r="E5633">
        <v>2015</v>
      </c>
      <c r="F5633" s="141" t="str">
        <f t="shared" si="264"/>
        <v>Toyota Hilux Vigo</v>
      </c>
      <c r="G5633" s="141" t="str">
        <f t="shared" si="265"/>
        <v>Toyota Hilux Vigo_2015</v>
      </c>
      <c r="H5633">
        <v>2500</v>
      </c>
      <c r="I5633" s="141" t="str">
        <f t="shared" si="263"/>
        <v>Toyota Hilux Vigo_2015_2500</v>
      </c>
      <c r="J5633">
        <v>190000</v>
      </c>
    </row>
    <row r="5634" spans="1:10">
      <c r="A5634" t="s">
        <v>239</v>
      </c>
      <c r="B5634">
        <v>320</v>
      </c>
      <c r="C5634" t="s">
        <v>213</v>
      </c>
      <c r="D5634" t="s">
        <v>216</v>
      </c>
      <c r="E5634">
        <v>2015</v>
      </c>
      <c r="F5634" s="141" t="str">
        <f t="shared" si="264"/>
        <v>Toyota Hilux Vigo</v>
      </c>
      <c r="G5634" s="141" t="str">
        <f t="shared" si="265"/>
        <v>Toyota Hilux Vigo_2015</v>
      </c>
      <c r="H5634">
        <v>2500</v>
      </c>
      <c r="I5634" s="141" t="str">
        <f t="shared" si="263"/>
        <v>Toyota Hilux Vigo_2015_2500</v>
      </c>
      <c r="J5634">
        <v>180000</v>
      </c>
    </row>
    <row r="5635" spans="1:10">
      <c r="A5635" t="s">
        <v>239</v>
      </c>
      <c r="B5635">
        <v>320</v>
      </c>
      <c r="C5635" t="s">
        <v>213</v>
      </c>
      <c r="D5635" t="s">
        <v>216</v>
      </c>
      <c r="E5635">
        <v>2015</v>
      </c>
      <c r="F5635" s="141" t="str">
        <f t="shared" si="264"/>
        <v>Toyota Hilux Vigo</v>
      </c>
      <c r="G5635" s="141" t="str">
        <f t="shared" si="265"/>
        <v>Toyota Hilux Vigo_2015</v>
      </c>
      <c r="H5635">
        <v>2500</v>
      </c>
      <c r="I5635" s="141" t="str">
        <f t="shared" ref="I5635:I5698" si="266">G5635&amp;"_"&amp;H5635</f>
        <v>Toyota Hilux Vigo_2015_2500</v>
      </c>
      <c r="J5635">
        <v>170000</v>
      </c>
    </row>
    <row r="5636" spans="1:10">
      <c r="A5636" t="s">
        <v>239</v>
      </c>
      <c r="B5636">
        <v>320</v>
      </c>
      <c r="C5636" t="s">
        <v>213</v>
      </c>
      <c r="D5636" t="s">
        <v>216</v>
      </c>
      <c r="E5636">
        <v>2015</v>
      </c>
      <c r="F5636" s="141" t="str">
        <f t="shared" si="264"/>
        <v>Toyota Hilux Vigo</v>
      </c>
      <c r="G5636" s="141" t="str">
        <f t="shared" si="265"/>
        <v>Toyota Hilux Vigo_2015</v>
      </c>
      <c r="H5636">
        <v>2700</v>
      </c>
      <c r="I5636" s="141" t="str">
        <f t="shared" si="266"/>
        <v>Toyota Hilux Vigo_2015_2700</v>
      </c>
      <c r="J5636">
        <v>230000</v>
      </c>
    </row>
    <row r="5637" spans="1:10">
      <c r="A5637" t="s">
        <v>239</v>
      </c>
      <c r="B5637">
        <v>320</v>
      </c>
      <c r="C5637" t="s">
        <v>213</v>
      </c>
      <c r="D5637" t="s">
        <v>216</v>
      </c>
      <c r="E5637">
        <v>2015</v>
      </c>
      <c r="F5637" s="141" t="str">
        <f t="shared" si="264"/>
        <v>Toyota Hilux Vigo</v>
      </c>
      <c r="G5637" s="141" t="str">
        <f t="shared" si="265"/>
        <v>Toyota Hilux Vigo_2015</v>
      </c>
      <c r="H5637">
        <v>2700</v>
      </c>
      <c r="I5637" s="141" t="str">
        <f t="shared" si="266"/>
        <v>Toyota Hilux Vigo_2015_2700</v>
      </c>
      <c r="J5637">
        <v>220000</v>
      </c>
    </row>
    <row r="5638" spans="1:10">
      <c r="A5638" t="s">
        <v>239</v>
      </c>
      <c r="B5638">
        <v>320</v>
      </c>
      <c r="C5638" t="s">
        <v>213</v>
      </c>
      <c r="D5638" t="s">
        <v>216</v>
      </c>
      <c r="E5638">
        <v>2015</v>
      </c>
      <c r="F5638" s="141" t="str">
        <f t="shared" si="264"/>
        <v>Toyota Hilux Vigo</v>
      </c>
      <c r="G5638" s="141" t="str">
        <f t="shared" si="265"/>
        <v>Toyota Hilux Vigo_2015</v>
      </c>
      <c r="H5638">
        <v>2700</v>
      </c>
      <c r="I5638" s="141" t="str">
        <f t="shared" si="266"/>
        <v>Toyota Hilux Vigo_2015_2700</v>
      </c>
      <c r="J5638">
        <v>210000</v>
      </c>
    </row>
    <row r="5639" spans="1:10">
      <c r="A5639" t="s">
        <v>239</v>
      </c>
      <c r="B5639">
        <v>320</v>
      </c>
      <c r="C5639" t="s">
        <v>213</v>
      </c>
      <c r="D5639" t="s">
        <v>216</v>
      </c>
      <c r="E5639">
        <v>2015</v>
      </c>
      <c r="F5639" s="141" t="str">
        <f t="shared" si="264"/>
        <v>Toyota Hilux Vigo</v>
      </c>
      <c r="G5639" s="141" t="str">
        <f t="shared" si="265"/>
        <v>Toyota Hilux Vigo_2015</v>
      </c>
      <c r="H5639">
        <v>2700</v>
      </c>
      <c r="I5639" s="141" t="str">
        <f t="shared" si="266"/>
        <v>Toyota Hilux Vigo_2015_2700</v>
      </c>
      <c r="J5639">
        <v>200000</v>
      </c>
    </row>
    <row r="5640" spans="1:10">
      <c r="A5640" t="s">
        <v>239</v>
      </c>
      <c r="B5640">
        <v>320</v>
      </c>
      <c r="C5640" t="s">
        <v>213</v>
      </c>
      <c r="D5640" t="s">
        <v>216</v>
      </c>
      <c r="E5640">
        <v>2015</v>
      </c>
      <c r="F5640" s="141" t="str">
        <f t="shared" si="264"/>
        <v>Toyota Hilux Vigo</v>
      </c>
      <c r="G5640" s="141" t="str">
        <f t="shared" si="265"/>
        <v>Toyota Hilux Vigo_2015</v>
      </c>
      <c r="H5640">
        <v>2700</v>
      </c>
      <c r="I5640" s="141" t="str">
        <f t="shared" si="266"/>
        <v>Toyota Hilux Vigo_2015_2700</v>
      </c>
      <c r="J5640">
        <v>190000</v>
      </c>
    </row>
    <row r="5641" spans="1:10">
      <c r="A5641" t="s">
        <v>239</v>
      </c>
      <c r="B5641">
        <v>320</v>
      </c>
      <c r="C5641" t="s">
        <v>213</v>
      </c>
      <c r="D5641" t="s">
        <v>216</v>
      </c>
      <c r="E5641">
        <v>2015</v>
      </c>
      <c r="F5641" s="141" t="str">
        <f t="shared" si="264"/>
        <v>Toyota Hilux Vigo</v>
      </c>
      <c r="G5641" s="141" t="str">
        <f t="shared" si="265"/>
        <v>Toyota Hilux Vigo_2015</v>
      </c>
      <c r="H5641">
        <v>2700</v>
      </c>
      <c r="I5641" s="141" t="str">
        <f t="shared" si="266"/>
        <v>Toyota Hilux Vigo_2015_2700</v>
      </c>
      <c r="J5641">
        <v>180000</v>
      </c>
    </row>
    <row r="5642" spans="1:10">
      <c r="A5642" t="s">
        <v>239</v>
      </c>
      <c r="B5642">
        <v>320</v>
      </c>
      <c r="C5642" t="s">
        <v>213</v>
      </c>
      <c r="D5642" t="s">
        <v>216</v>
      </c>
      <c r="E5642">
        <v>2015</v>
      </c>
      <c r="F5642" s="141" t="str">
        <f t="shared" si="264"/>
        <v>Toyota Hilux Vigo</v>
      </c>
      <c r="G5642" s="141" t="str">
        <f t="shared" si="265"/>
        <v>Toyota Hilux Vigo_2015</v>
      </c>
      <c r="H5642">
        <v>2700</v>
      </c>
      <c r="I5642" s="141" t="str">
        <f t="shared" si="266"/>
        <v>Toyota Hilux Vigo_2015_2700</v>
      </c>
      <c r="J5642">
        <v>170000</v>
      </c>
    </row>
    <row r="5643" spans="1:10">
      <c r="A5643" t="s">
        <v>239</v>
      </c>
      <c r="B5643">
        <v>320</v>
      </c>
      <c r="C5643" t="s">
        <v>213</v>
      </c>
      <c r="D5643" t="s">
        <v>216</v>
      </c>
      <c r="E5643">
        <v>2015</v>
      </c>
      <c r="F5643" s="141" t="str">
        <f t="shared" si="264"/>
        <v>Toyota Hilux Vigo</v>
      </c>
      <c r="G5643" s="141" t="str">
        <f t="shared" si="265"/>
        <v>Toyota Hilux Vigo_2015</v>
      </c>
      <c r="H5643">
        <v>2700</v>
      </c>
      <c r="I5643" s="141" t="str">
        <f t="shared" si="266"/>
        <v>Toyota Hilux Vigo_2015_2700</v>
      </c>
      <c r="J5643">
        <v>160000</v>
      </c>
    </row>
    <row r="5644" spans="1:10">
      <c r="A5644" t="s">
        <v>239</v>
      </c>
      <c r="B5644">
        <v>320</v>
      </c>
      <c r="C5644" t="s">
        <v>213</v>
      </c>
      <c r="D5644" t="s">
        <v>216</v>
      </c>
      <c r="E5644">
        <v>2015</v>
      </c>
      <c r="F5644" s="141" t="str">
        <f t="shared" si="264"/>
        <v>Toyota Hilux Vigo</v>
      </c>
      <c r="G5644" s="141" t="str">
        <f t="shared" si="265"/>
        <v>Toyota Hilux Vigo_2015</v>
      </c>
      <c r="H5644">
        <v>3000</v>
      </c>
      <c r="I5644" s="141" t="str">
        <f t="shared" si="266"/>
        <v>Toyota Hilux Vigo_2015_3000</v>
      </c>
      <c r="J5644">
        <v>320000</v>
      </c>
    </row>
    <row r="5645" spans="1:10">
      <c r="A5645" t="s">
        <v>239</v>
      </c>
      <c r="B5645">
        <v>320</v>
      </c>
      <c r="C5645" t="s">
        <v>213</v>
      </c>
      <c r="D5645" t="s">
        <v>216</v>
      </c>
      <c r="E5645">
        <v>2015</v>
      </c>
      <c r="F5645" s="141" t="str">
        <f t="shared" si="264"/>
        <v>Toyota Hilux Vigo</v>
      </c>
      <c r="G5645" s="141" t="str">
        <f t="shared" si="265"/>
        <v>Toyota Hilux Vigo_2015</v>
      </c>
      <c r="H5645">
        <v>3000</v>
      </c>
      <c r="I5645" s="141" t="str">
        <f t="shared" si="266"/>
        <v>Toyota Hilux Vigo_2015_3000</v>
      </c>
      <c r="J5645">
        <v>310000</v>
      </c>
    </row>
    <row r="5646" spans="1:10">
      <c r="A5646" t="s">
        <v>239</v>
      </c>
      <c r="B5646">
        <v>320</v>
      </c>
      <c r="C5646" t="s">
        <v>213</v>
      </c>
      <c r="D5646" t="s">
        <v>216</v>
      </c>
      <c r="E5646">
        <v>2015</v>
      </c>
      <c r="F5646" s="141" t="str">
        <f t="shared" si="264"/>
        <v>Toyota Hilux Vigo</v>
      </c>
      <c r="G5646" s="141" t="str">
        <f t="shared" si="265"/>
        <v>Toyota Hilux Vigo_2015</v>
      </c>
      <c r="H5646">
        <v>3000</v>
      </c>
      <c r="I5646" s="141" t="str">
        <f t="shared" si="266"/>
        <v>Toyota Hilux Vigo_2015_3000</v>
      </c>
      <c r="J5646">
        <v>300000</v>
      </c>
    </row>
    <row r="5647" spans="1:10">
      <c r="A5647" t="s">
        <v>239</v>
      </c>
      <c r="B5647">
        <v>320</v>
      </c>
      <c r="C5647" t="s">
        <v>213</v>
      </c>
      <c r="D5647" t="s">
        <v>216</v>
      </c>
      <c r="E5647">
        <v>2015</v>
      </c>
      <c r="F5647" s="141" t="str">
        <f t="shared" si="264"/>
        <v>Toyota Hilux Vigo</v>
      </c>
      <c r="G5647" s="141" t="str">
        <f t="shared" si="265"/>
        <v>Toyota Hilux Vigo_2015</v>
      </c>
      <c r="H5647">
        <v>3000</v>
      </c>
      <c r="I5647" s="141" t="str">
        <f t="shared" si="266"/>
        <v>Toyota Hilux Vigo_2015_3000</v>
      </c>
      <c r="J5647">
        <v>290000</v>
      </c>
    </row>
    <row r="5648" spans="1:10">
      <c r="A5648" t="s">
        <v>239</v>
      </c>
      <c r="B5648">
        <v>320</v>
      </c>
      <c r="C5648" t="s">
        <v>213</v>
      </c>
      <c r="D5648" t="s">
        <v>216</v>
      </c>
      <c r="E5648">
        <v>2015</v>
      </c>
      <c r="F5648" s="141" t="str">
        <f t="shared" si="264"/>
        <v>Toyota Hilux Vigo</v>
      </c>
      <c r="G5648" s="141" t="str">
        <f t="shared" si="265"/>
        <v>Toyota Hilux Vigo_2015</v>
      </c>
      <c r="H5648">
        <v>3000</v>
      </c>
      <c r="I5648" s="141" t="str">
        <f t="shared" si="266"/>
        <v>Toyota Hilux Vigo_2015_3000</v>
      </c>
      <c r="J5648">
        <v>280000</v>
      </c>
    </row>
    <row r="5649" spans="1:10">
      <c r="A5649" t="s">
        <v>239</v>
      </c>
      <c r="B5649">
        <v>320</v>
      </c>
      <c r="C5649" t="s">
        <v>213</v>
      </c>
      <c r="D5649" t="s">
        <v>216</v>
      </c>
      <c r="E5649">
        <v>2015</v>
      </c>
      <c r="F5649" s="141" t="str">
        <f t="shared" si="264"/>
        <v>Toyota Hilux Vigo</v>
      </c>
      <c r="G5649" s="141" t="str">
        <f t="shared" si="265"/>
        <v>Toyota Hilux Vigo_2015</v>
      </c>
      <c r="H5649">
        <v>3000</v>
      </c>
      <c r="I5649" s="141" t="str">
        <f t="shared" si="266"/>
        <v>Toyota Hilux Vigo_2015_3000</v>
      </c>
      <c r="J5649">
        <v>270000</v>
      </c>
    </row>
    <row r="5650" spans="1:10">
      <c r="A5650" t="s">
        <v>240</v>
      </c>
      <c r="B5650">
        <v>110</v>
      </c>
      <c r="C5650" t="s">
        <v>213</v>
      </c>
      <c r="D5650" t="s">
        <v>216</v>
      </c>
      <c r="E5650">
        <v>2015</v>
      </c>
      <c r="F5650" s="141" t="str">
        <f t="shared" si="264"/>
        <v>Toyota Hilux Vigo</v>
      </c>
      <c r="G5650" s="141" t="str">
        <f t="shared" si="265"/>
        <v>Toyota Hilux Vigo_2015</v>
      </c>
      <c r="H5650">
        <v>2500</v>
      </c>
      <c r="I5650" s="141" t="str">
        <f t="shared" si="266"/>
        <v>Toyota Hilux Vigo_2015_2500</v>
      </c>
      <c r="J5650">
        <v>360000</v>
      </c>
    </row>
    <row r="5651" spans="1:10">
      <c r="A5651" t="s">
        <v>240</v>
      </c>
      <c r="B5651">
        <v>110</v>
      </c>
      <c r="C5651" t="s">
        <v>213</v>
      </c>
      <c r="D5651" t="s">
        <v>216</v>
      </c>
      <c r="E5651">
        <v>2015</v>
      </c>
      <c r="F5651" s="141" t="str">
        <f t="shared" si="264"/>
        <v>Toyota Hilux Vigo</v>
      </c>
      <c r="G5651" s="141" t="str">
        <f t="shared" si="265"/>
        <v>Toyota Hilux Vigo_2015</v>
      </c>
      <c r="H5651">
        <v>2500</v>
      </c>
      <c r="I5651" s="141" t="str">
        <f t="shared" si="266"/>
        <v>Toyota Hilux Vigo_2015_2500</v>
      </c>
      <c r="J5651">
        <v>350000</v>
      </c>
    </row>
    <row r="5652" spans="1:10">
      <c r="A5652" t="s">
        <v>240</v>
      </c>
      <c r="B5652">
        <v>110</v>
      </c>
      <c r="C5652" t="s">
        <v>213</v>
      </c>
      <c r="D5652" t="s">
        <v>216</v>
      </c>
      <c r="E5652">
        <v>2015</v>
      </c>
      <c r="F5652" s="141" t="str">
        <f t="shared" si="264"/>
        <v>Toyota Hilux Vigo</v>
      </c>
      <c r="G5652" s="141" t="str">
        <f t="shared" si="265"/>
        <v>Toyota Hilux Vigo_2015</v>
      </c>
      <c r="H5652">
        <v>2500</v>
      </c>
      <c r="I5652" s="141" t="str">
        <f t="shared" si="266"/>
        <v>Toyota Hilux Vigo_2015_2500</v>
      </c>
      <c r="J5652">
        <v>340000</v>
      </c>
    </row>
    <row r="5653" spans="1:10">
      <c r="A5653" t="s">
        <v>240</v>
      </c>
      <c r="B5653">
        <v>110</v>
      </c>
      <c r="C5653" t="s">
        <v>213</v>
      </c>
      <c r="D5653" t="s">
        <v>216</v>
      </c>
      <c r="E5653">
        <v>2015</v>
      </c>
      <c r="F5653" s="141" t="str">
        <f t="shared" si="264"/>
        <v>Toyota Hilux Vigo</v>
      </c>
      <c r="G5653" s="141" t="str">
        <f t="shared" si="265"/>
        <v>Toyota Hilux Vigo_2015</v>
      </c>
      <c r="H5653">
        <v>2500</v>
      </c>
      <c r="I5653" s="141" t="str">
        <f t="shared" si="266"/>
        <v>Toyota Hilux Vigo_2015_2500</v>
      </c>
      <c r="J5653">
        <v>330000</v>
      </c>
    </row>
    <row r="5654" spans="1:10">
      <c r="A5654" t="s">
        <v>240</v>
      </c>
      <c r="B5654">
        <v>110</v>
      </c>
      <c r="C5654" t="s">
        <v>213</v>
      </c>
      <c r="D5654" t="s">
        <v>216</v>
      </c>
      <c r="E5654">
        <v>2015</v>
      </c>
      <c r="F5654" s="141" t="str">
        <f t="shared" si="264"/>
        <v>Toyota Hilux Vigo</v>
      </c>
      <c r="G5654" s="141" t="str">
        <f t="shared" si="265"/>
        <v>Toyota Hilux Vigo_2015</v>
      </c>
      <c r="H5654">
        <v>2500</v>
      </c>
      <c r="I5654" s="141" t="str">
        <f t="shared" si="266"/>
        <v>Toyota Hilux Vigo_2015_2500</v>
      </c>
      <c r="J5654">
        <v>320000</v>
      </c>
    </row>
    <row r="5655" spans="1:10">
      <c r="A5655" t="s">
        <v>240</v>
      </c>
      <c r="B5655">
        <v>110</v>
      </c>
      <c r="C5655" t="s">
        <v>213</v>
      </c>
      <c r="D5655" t="s">
        <v>216</v>
      </c>
      <c r="E5655">
        <v>2015</v>
      </c>
      <c r="F5655" s="141" t="str">
        <f t="shared" si="264"/>
        <v>Toyota Hilux Vigo</v>
      </c>
      <c r="G5655" s="141" t="str">
        <f t="shared" si="265"/>
        <v>Toyota Hilux Vigo_2015</v>
      </c>
      <c r="H5655">
        <v>2500</v>
      </c>
      <c r="I5655" s="141" t="str">
        <f t="shared" si="266"/>
        <v>Toyota Hilux Vigo_2015_2500</v>
      </c>
      <c r="J5655">
        <v>310000</v>
      </c>
    </row>
    <row r="5656" spans="1:10">
      <c r="A5656" t="s">
        <v>240</v>
      </c>
      <c r="B5656">
        <v>110</v>
      </c>
      <c r="C5656" t="s">
        <v>213</v>
      </c>
      <c r="D5656" t="s">
        <v>216</v>
      </c>
      <c r="E5656">
        <v>2015</v>
      </c>
      <c r="F5656" s="141" t="str">
        <f t="shared" si="264"/>
        <v>Toyota Hilux Vigo</v>
      </c>
      <c r="G5656" s="141" t="str">
        <f t="shared" si="265"/>
        <v>Toyota Hilux Vigo_2015</v>
      </c>
      <c r="H5656">
        <v>2500</v>
      </c>
      <c r="I5656" s="141" t="str">
        <f t="shared" si="266"/>
        <v>Toyota Hilux Vigo_2015_2500</v>
      </c>
      <c r="J5656">
        <v>300000</v>
      </c>
    </row>
    <row r="5657" spans="1:10">
      <c r="A5657" t="s">
        <v>240</v>
      </c>
      <c r="B5657">
        <v>110</v>
      </c>
      <c r="C5657" t="s">
        <v>213</v>
      </c>
      <c r="D5657" t="s">
        <v>216</v>
      </c>
      <c r="E5657">
        <v>2015</v>
      </c>
      <c r="F5657" s="141" t="str">
        <f t="shared" si="264"/>
        <v>Toyota Hilux Vigo</v>
      </c>
      <c r="G5657" s="141" t="str">
        <f t="shared" si="265"/>
        <v>Toyota Hilux Vigo_2015</v>
      </c>
      <c r="H5657">
        <v>2500</v>
      </c>
      <c r="I5657" s="141" t="str">
        <f t="shared" si="266"/>
        <v>Toyota Hilux Vigo_2015_2500</v>
      </c>
      <c r="J5657">
        <v>290000</v>
      </c>
    </row>
    <row r="5658" spans="1:10">
      <c r="A5658" t="s">
        <v>240</v>
      </c>
      <c r="B5658">
        <v>110</v>
      </c>
      <c r="C5658" t="s">
        <v>213</v>
      </c>
      <c r="D5658" t="s">
        <v>216</v>
      </c>
      <c r="E5658">
        <v>2015</v>
      </c>
      <c r="F5658" s="141" t="str">
        <f t="shared" si="264"/>
        <v>Toyota Hilux Vigo</v>
      </c>
      <c r="G5658" s="141" t="str">
        <f t="shared" si="265"/>
        <v>Toyota Hilux Vigo_2015</v>
      </c>
      <c r="H5658">
        <v>2500</v>
      </c>
      <c r="I5658" s="141" t="str">
        <f t="shared" si="266"/>
        <v>Toyota Hilux Vigo_2015_2500</v>
      </c>
      <c r="J5658">
        <v>280000</v>
      </c>
    </row>
    <row r="5659" spans="1:10">
      <c r="A5659" t="s">
        <v>240</v>
      </c>
      <c r="B5659">
        <v>110</v>
      </c>
      <c r="C5659" t="s">
        <v>213</v>
      </c>
      <c r="D5659" t="s">
        <v>216</v>
      </c>
      <c r="E5659">
        <v>2015</v>
      </c>
      <c r="F5659" s="141" t="str">
        <f t="shared" si="264"/>
        <v>Toyota Hilux Vigo</v>
      </c>
      <c r="G5659" s="141" t="str">
        <f t="shared" si="265"/>
        <v>Toyota Hilux Vigo_2015</v>
      </c>
      <c r="H5659">
        <v>2500</v>
      </c>
      <c r="I5659" s="141" t="str">
        <f t="shared" si="266"/>
        <v>Toyota Hilux Vigo_2015_2500</v>
      </c>
      <c r="J5659">
        <v>270000</v>
      </c>
    </row>
    <row r="5660" spans="1:10">
      <c r="A5660" t="s">
        <v>240</v>
      </c>
      <c r="B5660">
        <v>110</v>
      </c>
      <c r="C5660" t="s">
        <v>213</v>
      </c>
      <c r="D5660" t="s">
        <v>216</v>
      </c>
      <c r="E5660">
        <v>2015</v>
      </c>
      <c r="F5660" s="141" t="str">
        <f t="shared" si="264"/>
        <v>Toyota Hilux Vigo</v>
      </c>
      <c r="G5660" s="141" t="str">
        <f t="shared" si="265"/>
        <v>Toyota Hilux Vigo_2015</v>
      </c>
      <c r="H5660">
        <v>2500</v>
      </c>
      <c r="I5660" s="141" t="str">
        <f t="shared" si="266"/>
        <v>Toyota Hilux Vigo_2015_2500</v>
      </c>
      <c r="J5660">
        <v>260000</v>
      </c>
    </row>
    <row r="5661" spans="1:10">
      <c r="A5661" t="s">
        <v>240</v>
      </c>
      <c r="B5661">
        <v>110</v>
      </c>
      <c r="C5661" t="s">
        <v>213</v>
      </c>
      <c r="D5661" t="s">
        <v>216</v>
      </c>
      <c r="E5661">
        <v>2015</v>
      </c>
      <c r="F5661" s="141" t="str">
        <f t="shared" si="264"/>
        <v>Toyota Hilux Vigo</v>
      </c>
      <c r="G5661" s="141" t="str">
        <f t="shared" si="265"/>
        <v>Toyota Hilux Vigo_2015</v>
      </c>
      <c r="H5661">
        <v>2500</v>
      </c>
      <c r="I5661" s="141" t="str">
        <f t="shared" si="266"/>
        <v>Toyota Hilux Vigo_2015_2500</v>
      </c>
      <c r="J5661">
        <v>250000</v>
      </c>
    </row>
    <row r="5662" spans="1:10">
      <c r="A5662" t="s">
        <v>240</v>
      </c>
      <c r="B5662">
        <v>110</v>
      </c>
      <c r="C5662" t="s">
        <v>213</v>
      </c>
      <c r="D5662" t="s">
        <v>216</v>
      </c>
      <c r="E5662">
        <v>2015</v>
      </c>
      <c r="F5662" s="141" t="str">
        <f t="shared" si="264"/>
        <v>Toyota Hilux Vigo</v>
      </c>
      <c r="G5662" s="141" t="str">
        <f t="shared" si="265"/>
        <v>Toyota Hilux Vigo_2015</v>
      </c>
      <c r="H5662">
        <v>2500</v>
      </c>
      <c r="I5662" s="141" t="str">
        <f t="shared" si="266"/>
        <v>Toyota Hilux Vigo_2015_2500</v>
      </c>
      <c r="J5662">
        <v>240000</v>
      </c>
    </row>
    <row r="5663" spans="1:10">
      <c r="A5663" t="s">
        <v>240</v>
      </c>
      <c r="B5663">
        <v>110</v>
      </c>
      <c r="C5663" t="s">
        <v>213</v>
      </c>
      <c r="D5663" t="s">
        <v>216</v>
      </c>
      <c r="E5663">
        <v>2015</v>
      </c>
      <c r="F5663" s="141" t="str">
        <f t="shared" si="264"/>
        <v>Toyota Hilux Vigo</v>
      </c>
      <c r="G5663" s="141" t="str">
        <f t="shared" si="265"/>
        <v>Toyota Hilux Vigo_2015</v>
      </c>
      <c r="H5663">
        <v>2700</v>
      </c>
      <c r="I5663" s="141" t="str">
        <f t="shared" si="266"/>
        <v>Toyota Hilux Vigo_2015_2700</v>
      </c>
      <c r="J5663">
        <v>230000</v>
      </c>
    </row>
    <row r="5664" spans="1:10">
      <c r="A5664" t="s">
        <v>240</v>
      </c>
      <c r="B5664">
        <v>110</v>
      </c>
      <c r="C5664" t="s">
        <v>213</v>
      </c>
      <c r="D5664" t="s">
        <v>216</v>
      </c>
      <c r="E5664">
        <v>2015</v>
      </c>
      <c r="F5664" s="141" t="str">
        <f t="shared" si="264"/>
        <v>Toyota Hilux Vigo</v>
      </c>
      <c r="G5664" s="141" t="str">
        <f t="shared" si="265"/>
        <v>Toyota Hilux Vigo_2015</v>
      </c>
      <c r="H5664">
        <v>2700</v>
      </c>
      <c r="I5664" s="141" t="str">
        <f t="shared" si="266"/>
        <v>Toyota Hilux Vigo_2015_2700</v>
      </c>
      <c r="J5664">
        <v>220000</v>
      </c>
    </row>
    <row r="5665" spans="1:10">
      <c r="A5665" t="s">
        <v>240</v>
      </c>
      <c r="B5665">
        <v>110</v>
      </c>
      <c r="C5665" t="s">
        <v>213</v>
      </c>
      <c r="D5665" t="s">
        <v>216</v>
      </c>
      <c r="E5665">
        <v>2015</v>
      </c>
      <c r="F5665" s="141" t="str">
        <f t="shared" si="264"/>
        <v>Toyota Hilux Vigo</v>
      </c>
      <c r="G5665" s="141" t="str">
        <f t="shared" si="265"/>
        <v>Toyota Hilux Vigo_2015</v>
      </c>
      <c r="H5665">
        <v>2700</v>
      </c>
      <c r="I5665" s="141" t="str">
        <f t="shared" si="266"/>
        <v>Toyota Hilux Vigo_2015_2700</v>
      </c>
      <c r="J5665">
        <v>210000</v>
      </c>
    </row>
    <row r="5666" spans="1:10">
      <c r="A5666" t="s">
        <v>240</v>
      </c>
      <c r="B5666">
        <v>110</v>
      </c>
      <c r="C5666" t="s">
        <v>213</v>
      </c>
      <c r="D5666" t="s">
        <v>216</v>
      </c>
      <c r="E5666">
        <v>2015</v>
      </c>
      <c r="F5666" s="141" t="str">
        <f t="shared" si="264"/>
        <v>Toyota Hilux Vigo</v>
      </c>
      <c r="G5666" s="141" t="str">
        <f t="shared" si="265"/>
        <v>Toyota Hilux Vigo_2015</v>
      </c>
      <c r="H5666">
        <v>3000</v>
      </c>
      <c r="I5666" s="141" t="str">
        <f t="shared" si="266"/>
        <v>Toyota Hilux Vigo_2015_3000</v>
      </c>
      <c r="J5666">
        <v>390000</v>
      </c>
    </row>
    <row r="5667" spans="1:10">
      <c r="A5667" t="s">
        <v>240</v>
      </c>
      <c r="B5667">
        <v>110</v>
      </c>
      <c r="C5667" t="s">
        <v>213</v>
      </c>
      <c r="D5667" t="s">
        <v>216</v>
      </c>
      <c r="E5667">
        <v>2015</v>
      </c>
      <c r="F5667" s="141" t="str">
        <f t="shared" ref="F5667:F5730" si="267">C5667&amp;" "&amp;D5667</f>
        <v>Toyota Hilux Vigo</v>
      </c>
      <c r="G5667" s="141" t="str">
        <f t="shared" ref="G5667:G5730" si="268">F5667&amp;"_"&amp;E5667</f>
        <v>Toyota Hilux Vigo_2015</v>
      </c>
      <c r="H5667">
        <v>3000</v>
      </c>
      <c r="I5667" s="141" t="str">
        <f t="shared" si="266"/>
        <v>Toyota Hilux Vigo_2015_3000</v>
      </c>
      <c r="J5667">
        <v>380000</v>
      </c>
    </row>
    <row r="5668" spans="1:10">
      <c r="A5668" t="s">
        <v>240</v>
      </c>
      <c r="B5668">
        <v>110</v>
      </c>
      <c r="C5668" t="s">
        <v>213</v>
      </c>
      <c r="D5668" t="s">
        <v>216</v>
      </c>
      <c r="E5668">
        <v>2015</v>
      </c>
      <c r="F5668" s="141" t="str">
        <f t="shared" si="267"/>
        <v>Toyota Hilux Vigo</v>
      </c>
      <c r="G5668" s="141" t="str">
        <f t="shared" si="268"/>
        <v>Toyota Hilux Vigo_2015</v>
      </c>
      <c r="H5668">
        <v>3000</v>
      </c>
      <c r="I5668" s="141" t="str">
        <f t="shared" si="266"/>
        <v>Toyota Hilux Vigo_2015_3000</v>
      </c>
      <c r="J5668">
        <v>370000</v>
      </c>
    </row>
    <row r="5669" spans="1:10">
      <c r="A5669" t="s">
        <v>240</v>
      </c>
      <c r="B5669">
        <v>110</v>
      </c>
      <c r="C5669" t="s">
        <v>213</v>
      </c>
      <c r="D5669" t="s">
        <v>216</v>
      </c>
      <c r="E5669">
        <v>2015</v>
      </c>
      <c r="F5669" s="141" t="str">
        <f t="shared" si="267"/>
        <v>Toyota Hilux Vigo</v>
      </c>
      <c r="G5669" s="141" t="str">
        <f t="shared" si="268"/>
        <v>Toyota Hilux Vigo_2015</v>
      </c>
      <c r="H5669">
        <v>3000</v>
      </c>
      <c r="I5669" s="141" t="str">
        <f t="shared" si="266"/>
        <v>Toyota Hilux Vigo_2015_3000</v>
      </c>
      <c r="J5669">
        <v>360000</v>
      </c>
    </row>
    <row r="5670" spans="1:10">
      <c r="A5670" t="s">
        <v>240</v>
      </c>
      <c r="B5670">
        <v>110</v>
      </c>
      <c r="C5670" t="s">
        <v>213</v>
      </c>
      <c r="D5670" t="s">
        <v>216</v>
      </c>
      <c r="E5670">
        <v>2015</v>
      </c>
      <c r="F5670" s="141" t="str">
        <f t="shared" si="267"/>
        <v>Toyota Hilux Vigo</v>
      </c>
      <c r="G5670" s="141" t="str">
        <f t="shared" si="268"/>
        <v>Toyota Hilux Vigo_2015</v>
      </c>
      <c r="H5670">
        <v>3000</v>
      </c>
      <c r="I5670" s="141" t="str">
        <f t="shared" si="266"/>
        <v>Toyota Hilux Vigo_2015_3000</v>
      </c>
      <c r="J5670">
        <v>350000</v>
      </c>
    </row>
    <row r="5671" spans="1:10">
      <c r="A5671" t="s">
        <v>240</v>
      </c>
      <c r="B5671">
        <v>110</v>
      </c>
      <c r="C5671" t="s">
        <v>213</v>
      </c>
      <c r="D5671" t="s">
        <v>216</v>
      </c>
      <c r="E5671">
        <v>2015</v>
      </c>
      <c r="F5671" s="141" t="str">
        <f t="shared" si="267"/>
        <v>Toyota Hilux Vigo</v>
      </c>
      <c r="G5671" s="141" t="str">
        <f t="shared" si="268"/>
        <v>Toyota Hilux Vigo_2015</v>
      </c>
      <c r="H5671">
        <v>3000</v>
      </c>
      <c r="I5671" s="141" t="str">
        <f t="shared" si="266"/>
        <v>Toyota Hilux Vigo_2015_3000</v>
      </c>
      <c r="J5671">
        <v>340000</v>
      </c>
    </row>
    <row r="5672" spans="1:10">
      <c r="A5672" t="s">
        <v>240</v>
      </c>
      <c r="B5672">
        <v>110</v>
      </c>
      <c r="C5672" t="s">
        <v>213</v>
      </c>
      <c r="D5672" t="s">
        <v>216</v>
      </c>
      <c r="E5672">
        <v>2015</v>
      </c>
      <c r="F5672" s="141" t="str">
        <f t="shared" si="267"/>
        <v>Toyota Hilux Vigo</v>
      </c>
      <c r="G5672" s="141" t="str">
        <f t="shared" si="268"/>
        <v>Toyota Hilux Vigo_2015</v>
      </c>
      <c r="H5672">
        <v>3000</v>
      </c>
      <c r="I5672" s="141" t="str">
        <f t="shared" si="266"/>
        <v>Toyota Hilux Vigo_2015_3000</v>
      </c>
      <c r="J5672">
        <v>330000</v>
      </c>
    </row>
    <row r="5673" spans="1:10">
      <c r="A5673" t="s">
        <v>240</v>
      </c>
      <c r="B5673">
        <v>110</v>
      </c>
      <c r="C5673" t="s">
        <v>213</v>
      </c>
      <c r="D5673" t="s">
        <v>216</v>
      </c>
      <c r="E5673">
        <v>2015</v>
      </c>
      <c r="F5673" s="141" t="str">
        <f t="shared" si="267"/>
        <v>Toyota Hilux Vigo</v>
      </c>
      <c r="G5673" s="141" t="str">
        <f t="shared" si="268"/>
        <v>Toyota Hilux Vigo_2015</v>
      </c>
      <c r="H5673">
        <v>3000</v>
      </c>
      <c r="I5673" s="141" t="str">
        <f t="shared" si="266"/>
        <v>Toyota Hilux Vigo_2015_3000</v>
      </c>
      <c r="J5673">
        <v>320000</v>
      </c>
    </row>
    <row r="5674" spans="1:10">
      <c r="A5674" t="s">
        <v>240</v>
      </c>
      <c r="B5674">
        <v>110</v>
      </c>
      <c r="C5674" t="s">
        <v>213</v>
      </c>
      <c r="D5674" t="s">
        <v>216</v>
      </c>
      <c r="E5674">
        <v>2015</v>
      </c>
      <c r="F5674" s="141" t="str">
        <f t="shared" si="267"/>
        <v>Toyota Hilux Vigo</v>
      </c>
      <c r="G5674" s="141" t="str">
        <f t="shared" si="268"/>
        <v>Toyota Hilux Vigo_2015</v>
      </c>
      <c r="H5674">
        <v>3000</v>
      </c>
      <c r="I5674" s="141" t="str">
        <f t="shared" si="266"/>
        <v>Toyota Hilux Vigo_2015_3000</v>
      </c>
      <c r="J5674">
        <v>310000</v>
      </c>
    </row>
    <row r="5675" spans="1:10">
      <c r="A5675" t="s">
        <v>240</v>
      </c>
      <c r="B5675">
        <v>110</v>
      </c>
      <c r="C5675" t="s">
        <v>213</v>
      </c>
      <c r="D5675" t="s">
        <v>216</v>
      </c>
      <c r="E5675">
        <v>2015</v>
      </c>
      <c r="F5675" s="141" t="str">
        <f t="shared" si="267"/>
        <v>Toyota Hilux Vigo</v>
      </c>
      <c r="G5675" s="141" t="str">
        <f t="shared" si="268"/>
        <v>Toyota Hilux Vigo_2015</v>
      </c>
      <c r="H5675">
        <v>3000</v>
      </c>
      <c r="I5675" s="141" t="str">
        <f t="shared" si="266"/>
        <v>Toyota Hilux Vigo_2015_3000</v>
      </c>
      <c r="J5675">
        <v>300000</v>
      </c>
    </row>
    <row r="5676" spans="1:10">
      <c r="A5676" t="s">
        <v>240</v>
      </c>
      <c r="B5676">
        <v>110</v>
      </c>
      <c r="C5676" t="s">
        <v>213</v>
      </c>
      <c r="D5676" t="s">
        <v>216</v>
      </c>
      <c r="E5676">
        <v>2015</v>
      </c>
      <c r="F5676" s="141" t="str">
        <f t="shared" si="267"/>
        <v>Toyota Hilux Vigo</v>
      </c>
      <c r="G5676" s="141" t="str">
        <f t="shared" si="268"/>
        <v>Toyota Hilux Vigo_2015</v>
      </c>
      <c r="H5676">
        <v>3000</v>
      </c>
      <c r="I5676" s="141" t="str">
        <f t="shared" si="266"/>
        <v>Toyota Hilux Vigo_2015_3000</v>
      </c>
      <c r="J5676">
        <v>290000</v>
      </c>
    </row>
    <row r="5677" spans="1:10">
      <c r="A5677" t="s">
        <v>239</v>
      </c>
      <c r="B5677">
        <v>320</v>
      </c>
      <c r="C5677" t="s">
        <v>213</v>
      </c>
      <c r="D5677" t="s">
        <v>215</v>
      </c>
      <c r="E5677">
        <v>2015</v>
      </c>
      <c r="F5677" s="141" t="str">
        <f t="shared" si="267"/>
        <v>Toyota Hilux Revo</v>
      </c>
      <c r="G5677" s="141" t="str">
        <f t="shared" si="268"/>
        <v>Toyota Hilux Revo_2015</v>
      </c>
      <c r="H5677">
        <v>2400</v>
      </c>
      <c r="I5677" s="141" t="str">
        <f t="shared" si="266"/>
        <v>Toyota Hilux Revo_2015_2400</v>
      </c>
      <c r="J5677">
        <v>340000</v>
      </c>
    </row>
    <row r="5678" spans="1:10">
      <c r="A5678" t="s">
        <v>239</v>
      </c>
      <c r="B5678">
        <v>320</v>
      </c>
      <c r="C5678" t="s">
        <v>213</v>
      </c>
      <c r="D5678" t="s">
        <v>215</v>
      </c>
      <c r="E5678">
        <v>2015</v>
      </c>
      <c r="F5678" s="141" t="str">
        <f t="shared" si="267"/>
        <v>Toyota Hilux Revo</v>
      </c>
      <c r="G5678" s="141" t="str">
        <f t="shared" si="268"/>
        <v>Toyota Hilux Revo_2015</v>
      </c>
      <c r="H5678">
        <v>2400</v>
      </c>
      <c r="I5678" s="141" t="str">
        <f t="shared" si="266"/>
        <v>Toyota Hilux Revo_2015_2400</v>
      </c>
      <c r="J5678">
        <v>330000</v>
      </c>
    </row>
    <row r="5679" spans="1:10">
      <c r="A5679" t="s">
        <v>239</v>
      </c>
      <c r="B5679">
        <v>320</v>
      </c>
      <c r="C5679" t="s">
        <v>213</v>
      </c>
      <c r="D5679" t="s">
        <v>215</v>
      </c>
      <c r="E5679">
        <v>2015</v>
      </c>
      <c r="F5679" s="141" t="str">
        <f t="shared" si="267"/>
        <v>Toyota Hilux Revo</v>
      </c>
      <c r="G5679" s="141" t="str">
        <f t="shared" si="268"/>
        <v>Toyota Hilux Revo_2015</v>
      </c>
      <c r="H5679">
        <v>2400</v>
      </c>
      <c r="I5679" s="141" t="str">
        <f t="shared" si="266"/>
        <v>Toyota Hilux Revo_2015_2400</v>
      </c>
      <c r="J5679">
        <v>320000</v>
      </c>
    </row>
    <row r="5680" spans="1:10">
      <c r="A5680" t="s">
        <v>239</v>
      </c>
      <c r="B5680">
        <v>320</v>
      </c>
      <c r="C5680" t="s">
        <v>213</v>
      </c>
      <c r="D5680" t="s">
        <v>215</v>
      </c>
      <c r="E5680">
        <v>2015</v>
      </c>
      <c r="F5680" s="141" t="str">
        <f t="shared" si="267"/>
        <v>Toyota Hilux Revo</v>
      </c>
      <c r="G5680" s="141" t="str">
        <f t="shared" si="268"/>
        <v>Toyota Hilux Revo_2015</v>
      </c>
      <c r="H5680">
        <v>2400</v>
      </c>
      <c r="I5680" s="141" t="str">
        <f t="shared" si="266"/>
        <v>Toyota Hilux Revo_2015_2400</v>
      </c>
      <c r="J5680">
        <v>310000</v>
      </c>
    </row>
    <row r="5681" spans="1:10">
      <c r="A5681" t="s">
        <v>239</v>
      </c>
      <c r="B5681">
        <v>320</v>
      </c>
      <c r="C5681" t="s">
        <v>213</v>
      </c>
      <c r="D5681" t="s">
        <v>215</v>
      </c>
      <c r="E5681">
        <v>2015</v>
      </c>
      <c r="F5681" s="141" t="str">
        <f t="shared" si="267"/>
        <v>Toyota Hilux Revo</v>
      </c>
      <c r="G5681" s="141" t="str">
        <f t="shared" si="268"/>
        <v>Toyota Hilux Revo_2015</v>
      </c>
      <c r="H5681">
        <v>2400</v>
      </c>
      <c r="I5681" s="141" t="str">
        <f t="shared" si="266"/>
        <v>Toyota Hilux Revo_2015_2400</v>
      </c>
      <c r="J5681">
        <v>300000</v>
      </c>
    </row>
    <row r="5682" spans="1:10">
      <c r="A5682" t="s">
        <v>239</v>
      </c>
      <c r="B5682">
        <v>320</v>
      </c>
      <c r="C5682" t="s">
        <v>213</v>
      </c>
      <c r="D5682" t="s">
        <v>215</v>
      </c>
      <c r="E5682">
        <v>2015</v>
      </c>
      <c r="F5682" s="141" t="str">
        <f t="shared" si="267"/>
        <v>Toyota Hilux Revo</v>
      </c>
      <c r="G5682" s="141" t="str">
        <f t="shared" si="268"/>
        <v>Toyota Hilux Revo_2015</v>
      </c>
      <c r="H5682">
        <v>2400</v>
      </c>
      <c r="I5682" s="141" t="str">
        <f t="shared" si="266"/>
        <v>Toyota Hilux Revo_2015_2400</v>
      </c>
      <c r="J5682">
        <v>290000</v>
      </c>
    </row>
    <row r="5683" spans="1:10">
      <c r="A5683" t="s">
        <v>239</v>
      </c>
      <c r="B5683">
        <v>320</v>
      </c>
      <c r="C5683" t="s">
        <v>213</v>
      </c>
      <c r="D5683" t="s">
        <v>215</v>
      </c>
      <c r="E5683">
        <v>2015</v>
      </c>
      <c r="F5683" s="141" t="str">
        <f t="shared" si="267"/>
        <v>Toyota Hilux Revo</v>
      </c>
      <c r="G5683" s="141" t="str">
        <f t="shared" si="268"/>
        <v>Toyota Hilux Revo_2015</v>
      </c>
      <c r="H5683">
        <v>2400</v>
      </c>
      <c r="I5683" s="141" t="str">
        <f t="shared" si="266"/>
        <v>Toyota Hilux Revo_2015_2400</v>
      </c>
      <c r="J5683">
        <v>280000</v>
      </c>
    </row>
    <row r="5684" spans="1:10">
      <c r="A5684" t="s">
        <v>239</v>
      </c>
      <c r="B5684">
        <v>320</v>
      </c>
      <c r="C5684" t="s">
        <v>213</v>
      </c>
      <c r="D5684" t="s">
        <v>215</v>
      </c>
      <c r="E5684">
        <v>2015</v>
      </c>
      <c r="F5684" s="141" t="str">
        <f t="shared" si="267"/>
        <v>Toyota Hilux Revo</v>
      </c>
      <c r="G5684" s="141" t="str">
        <f t="shared" si="268"/>
        <v>Toyota Hilux Revo_2015</v>
      </c>
      <c r="H5684">
        <v>2400</v>
      </c>
      <c r="I5684" s="141" t="str">
        <f t="shared" si="266"/>
        <v>Toyota Hilux Revo_2015_2400</v>
      </c>
      <c r="J5684">
        <v>270000</v>
      </c>
    </row>
    <row r="5685" spans="1:10">
      <c r="A5685" t="s">
        <v>239</v>
      </c>
      <c r="B5685">
        <v>320</v>
      </c>
      <c r="C5685" t="s">
        <v>213</v>
      </c>
      <c r="D5685" t="s">
        <v>215</v>
      </c>
      <c r="E5685">
        <v>2015</v>
      </c>
      <c r="F5685" s="141" t="str">
        <f t="shared" si="267"/>
        <v>Toyota Hilux Revo</v>
      </c>
      <c r="G5685" s="141" t="str">
        <f t="shared" si="268"/>
        <v>Toyota Hilux Revo_2015</v>
      </c>
      <c r="H5685">
        <v>2400</v>
      </c>
      <c r="I5685" s="141" t="str">
        <f t="shared" si="266"/>
        <v>Toyota Hilux Revo_2015_2400</v>
      </c>
      <c r="J5685">
        <v>260000</v>
      </c>
    </row>
    <row r="5686" spans="1:10">
      <c r="A5686" t="s">
        <v>239</v>
      </c>
      <c r="B5686">
        <v>320</v>
      </c>
      <c r="C5686" t="s">
        <v>213</v>
      </c>
      <c r="D5686" t="s">
        <v>215</v>
      </c>
      <c r="E5686">
        <v>2015</v>
      </c>
      <c r="F5686" s="141" t="str">
        <f t="shared" si="267"/>
        <v>Toyota Hilux Revo</v>
      </c>
      <c r="G5686" s="141" t="str">
        <f t="shared" si="268"/>
        <v>Toyota Hilux Revo_2015</v>
      </c>
      <c r="H5686">
        <v>2400</v>
      </c>
      <c r="I5686" s="141" t="str">
        <f t="shared" si="266"/>
        <v>Toyota Hilux Revo_2015_2400</v>
      </c>
      <c r="J5686">
        <v>250000</v>
      </c>
    </row>
    <row r="5687" spans="1:10">
      <c r="A5687" t="s">
        <v>239</v>
      </c>
      <c r="B5687">
        <v>320</v>
      </c>
      <c r="C5687" t="s">
        <v>213</v>
      </c>
      <c r="D5687" t="s">
        <v>215</v>
      </c>
      <c r="E5687">
        <v>2015</v>
      </c>
      <c r="F5687" s="141" t="str">
        <f t="shared" si="267"/>
        <v>Toyota Hilux Revo</v>
      </c>
      <c r="G5687" s="141" t="str">
        <f t="shared" si="268"/>
        <v>Toyota Hilux Revo_2015</v>
      </c>
      <c r="H5687">
        <v>2400</v>
      </c>
      <c r="I5687" s="141" t="str">
        <f t="shared" si="266"/>
        <v>Toyota Hilux Revo_2015_2400</v>
      </c>
      <c r="J5687">
        <v>240000</v>
      </c>
    </row>
    <row r="5688" spans="1:10">
      <c r="A5688" t="s">
        <v>239</v>
      </c>
      <c r="B5688">
        <v>320</v>
      </c>
      <c r="C5688" t="s">
        <v>213</v>
      </c>
      <c r="D5688" t="s">
        <v>215</v>
      </c>
      <c r="E5688">
        <v>2015</v>
      </c>
      <c r="F5688" s="141" t="str">
        <f t="shared" si="267"/>
        <v>Toyota Hilux Revo</v>
      </c>
      <c r="G5688" s="141" t="str">
        <f t="shared" si="268"/>
        <v>Toyota Hilux Revo_2015</v>
      </c>
      <c r="H5688">
        <v>2400</v>
      </c>
      <c r="I5688" s="141" t="str">
        <f t="shared" si="266"/>
        <v>Toyota Hilux Revo_2015_2400</v>
      </c>
      <c r="J5688">
        <v>230000</v>
      </c>
    </row>
    <row r="5689" spans="1:10">
      <c r="A5689" t="s">
        <v>239</v>
      </c>
      <c r="B5689">
        <v>320</v>
      </c>
      <c r="C5689" t="s">
        <v>213</v>
      </c>
      <c r="D5689" t="s">
        <v>215</v>
      </c>
      <c r="E5689">
        <v>2015</v>
      </c>
      <c r="F5689" s="141" t="str">
        <f t="shared" si="267"/>
        <v>Toyota Hilux Revo</v>
      </c>
      <c r="G5689" s="141" t="str">
        <f t="shared" si="268"/>
        <v>Toyota Hilux Revo_2015</v>
      </c>
      <c r="H5689">
        <v>2400</v>
      </c>
      <c r="I5689" s="141" t="str">
        <f t="shared" si="266"/>
        <v>Toyota Hilux Revo_2015_2400</v>
      </c>
      <c r="J5689">
        <v>220000</v>
      </c>
    </row>
    <row r="5690" spans="1:10">
      <c r="A5690" t="s">
        <v>239</v>
      </c>
      <c r="B5690">
        <v>320</v>
      </c>
      <c r="C5690" t="s">
        <v>213</v>
      </c>
      <c r="D5690" t="s">
        <v>215</v>
      </c>
      <c r="E5690">
        <v>2015</v>
      </c>
      <c r="F5690" s="141" t="str">
        <f t="shared" si="267"/>
        <v>Toyota Hilux Revo</v>
      </c>
      <c r="G5690" s="141" t="str">
        <f t="shared" si="268"/>
        <v>Toyota Hilux Revo_2015</v>
      </c>
      <c r="H5690">
        <v>2400</v>
      </c>
      <c r="I5690" s="141" t="str">
        <f t="shared" si="266"/>
        <v>Toyota Hilux Revo_2015_2400</v>
      </c>
      <c r="J5690">
        <v>210000</v>
      </c>
    </row>
    <row r="5691" spans="1:10">
      <c r="A5691" t="s">
        <v>239</v>
      </c>
      <c r="B5691">
        <v>320</v>
      </c>
      <c r="C5691" t="s">
        <v>213</v>
      </c>
      <c r="D5691" t="s">
        <v>215</v>
      </c>
      <c r="E5691">
        <v>2015</v>
      </c>
      <c r="F5691" s="141" t="str">
        <f t="shared" si="267"/>
        <v>Toyota Hilux Revo</v>
      </c>
      <c r="G5691" s="141" t="str">
        <f t="shared" si="268"/>
        <v>Toyota Hilux Revo_2015</v>
      </c>
      <c r="H5691">
        <v>2400</v>
      </c>
      <c r="I5691" s="141" t="str">
        <f t="shared" si="266"/>
        <v>Toyota Hilux Revo_2015_2400</v>
      </c>
      <c r="J5691">
        <v>200000</v>
      </c>
    </row>
    <row r="5692" spans="1:10">
      <c r="A5692" t="s">
        <v>239</v>
      </c>
      <c r="B5692">
        <v>320</v>
      </c>
      <c r="C5692" t="s">
        <v>213</v>
      </c>
      <c r="D5692" t="s">
        <v>215</v>
      </c>
      <c r="E5692">
        <v>2015</v>
      </c>
      <c r="F5692" s="141" t="str">
        <f t="shared" si="267"/>
        <v>Toyota Hilux Revo</v>
      </c>
      <c r="G5692" s="141" t="str">
        <f t="shared" si="268"/>
        <v>Toyota Hilux Revo_2015</v>
      </c>
      <c r="H5692">
        <v>2400</v>
      </c>
      <c r="I5692" s="141" t="str">
        <f t="shared" si="266"/>
        <v>Toyota Hilux Revo_2015_2400</v>
      </c>
      <c r="J5692">
        <v>190000</v>
      </c>
    </row>
    <row r="5693" spans="1:10">
      <c r="A5693" t="s">
        <v>239</v>
      </c>
      <c r="B5693">
        <v>320</v>
      </c>
      <c r="C5693" t="s">
        <v>213</v>
      </c>
      <c r="D5693" t="s">
        <v>215</v>
      </c>
      <c r="E5693">
        <v>2015</v>
      </c>
      <c r="F5693" s="141" t="str">
        <f t="shared" si="267"/>
        <v>Toyota Hilux Revo</v>
      </c>
      <c r="G5693" s="141" t="str">
        <f t="shared" si="268"/>
        <v>Toyota Hilux Revo_2015</v>
      </c>
      <c r="H5693">
        <v>2700</v>
      </c>
      <c r="I5693" s="141" t="str">
        <f t="shared" si="266"/>
        <v>Toyota Hilux Revo_2015_2700</v>
      </c>
      <c r="J5693">
        <v>290000</v>
      </c>
    </row>
    <row r="5694" spans="1:10">
      <c r="A5694" t="s">
        <v>239</v>
      </c>
      <c r="B5694">
        <v>320</v>
      </c>
      <c r="C5694" t="s">
        <v>213</v>
      </c>
      <c r="D5694" t="s">
        <v>215</v>
      </c>
      <c r="E5694">
        <v>2015</v>
      </c>
      <c r="F5694" s="141" t="str">
        <f t="shared" si="267"/>
        <v>Toyota Hilux Revo</v>
      </c>
      <c r="G5694" s="141" t="str">
        <f t="shared" si="268"/>
        <v>Toyota Hilux Revo_2015</v>
      </c>
      <c r="H5694">
        <v>2700</v>
      </c>
      <c r="I5694" s="141" t="str">
        <f t="shared" si="266"/>
        <v>Toyota Hilux Revo_2015_2700</v>
      </c>
      <c r="J5694">
        <v>280000</v>
      </c>
    </row>
    <row r="5695" spans="1:10">
      <c r="A5695" t="s">
        <v>239</v>
      </c>
      <c r="B5695">
        <v>320</v>
      </c>
      <c r="C5695" t="s">
        <v>213</v>
      </c>
      <c r="D5695" t="s">
        <v>215</v>
      </c>
      <c r="E5695">
        <v>2015</v>
      </c>
      <c r="F5695" s="141" t="str">
        <f t="shared" si="267"/>
        <v>Toyota Hilux Revo</v>
      </c>
      <c r="G5695" s="141" t="str">
        <f t="shared" si="268"/>
        <v>Toyota Hilux Revo_2015</v>
      </c>
      <c r="H5695">
        <v>2700</v>
      </c>
      <c r="I5695" s="141" t="str">
        <f t="shared" si="266"/>
        <v>Toyota Hilux Revo_2015_2700</v>
      </c>
      <c r="J5695">
        <v>270000</v>
      </c>
    </row>
    <row r="5696" spans="1:10">
      <c r="A5696" t="s">
        <v>239</v>
      </c>
      <c r="B5696">
        <v>320</v>
      </c>
      <c r="C5696" t="s">
        <v>213</v>
      </c>
      <c r="D5696" t="s">
        <v>215</v>
      </c>
      <c r="E5696">
        <v>2015</v>
      </c>
      <c r="F5696" s="141" t="str">
        <f t="shared" si="267"/>
        <v>Toyota Hilux Revo</v>
      </c>
      <c r="G5696" s="141" t="str">
        <f t="shared" si="268"/>
        <v>Toyota Hilux Revo_2015</v>
      </c>
      <c r="H5696">
        <v>2700</v>
      </c>
      <c r="I5696" s="141" t="str">
        <f t="shared" si="266"/>
        <v>Toyota Hilux Revo_2015_2700</v>
      </c>
      <c r="J5696">
        <v>260000</v>
      </c>
    </row>
    <row r="5697" spans="1:10">
      <c r="A5697" t="s">
        <v>239</v>
      </c>
      <c r="B5697">
        <v>320</v>
      </c>
      <c r="C5697" t="s">
        <v>213</v>
      </c>
      <c r="D5697" t="s">
        <v>215</v>
      </c>
      <c r="E5697">
        <v>2015</v>
      </c>
      <c r="F5697" s="141" t="str">
        <f t="shared" si="267"/>
        <v>Toyota Hilux Revo</v>
      </c>
      <c r="G5697" s="141" t="str">
        <f t="shared" si="268"/>
        <v>Toyota Hilux Revo_2015</v>
      </c>
      <c r="H5697">
        <v>2700</v>
      </c>
      <c r="I5697" s="141" t="str">
        <f t="shared" si="266"/>
        <v>Toyota Hilux Revo_2015_2700</v>
      </c>
      <c r="J5697">
        <v>250000</v>
      </c>
    </row>
    <row r="5698" spans="1:10">
      <c r="A5698" t="s">
        <v>239</v>
      </c>
      <c r="B5698">
        <v>320</v>
      </c>
      <c r="C5698" t="s">
        <v>213</v>
      </c>
      <c r="D5698" t="s">
        <v>215</v>
      </c>
      <c r="E5698">
        <v>2015</v>
      </c>
      <c r="F5698" s="141" t="str">
        <f t="shared" si="267"/>
        <v>Toyota Hilux Revo</v>
      </c>
      <c r="G5698" s="141" t="str">
        <f t="shared" si="268"/>
        <v>Toyota Hilux Revo_2015</v>
      </c>
      <c r="H5698">
        <v>2700</v>
      </c>
      <c r="I5698" s="141" t="str">
        <f t="shared" si="266"/>
        <v>Toyota Hilux Revo_2015_2700</v>
      </c>
      <c r="J5698">
        <v>240000</v>
      </c>
    </row>
    <row r="5699" spans="1:10">
      <c r="A5699" t="s">
        <v>239</v>
      </c>
      <c r="B5699">
        <v>320</v>
      </c>
      <c r="C5699" t="s">
        <v>213</v>
      </c>
      <c r="D5699" t="s">
        <v>215</v>
      </c>
      <c r="E5699">
        <v>2015</v>
      </c>
      <c r="F5699" s="141" t="str">
        <f t="shared" si="267"/>
        <v>Toyota Hilux Revo</v>
      </c>
      <c r="G5699" s="141" t="str">
        <f t="shared" si="268"/>
        <v>Toyota Hilux Revo_2015</v>
      </c>
      <c r="H5699">
        <v>2700</v>
      </c>
      <c r="I5699" s="141" t="str">
        <f t="shared" ref="I5699:I5762" si="269">G5699&amp;"_"&amp;H5699</f>
        <v>Toyota Hilux Revo_2015_2700</v>
      </c>
      <c r="J5699">
        <v>230000</v>
      </c>
    </row>
    <row r="5700" spans="1:10">
      <c r="A5700" t="s">
        <v>239</v>
      </c>
      <c r="B5700">
        <v>320</v>
      </c>
      <c r="C5700" t="s">
        <v>213</v>
      </c>
      <c r="D5700" t="s">
        <v>215</v>
      </c>
      <c r="E5700">
        <v>2015</v>
      </c>
      <c r="F5700" s="141" t="str">
        <f t="shared" si="267"/>
        <v>Toyota Hilux Revo</v>
      </c>
      <c r="G5700" s="141" t="str">
        <f t="shared" si="268"/>
        <v>Toyota Hilux Revo_2015</v>
      </c>
      <c r="H5700">
        <v>2700</v>
      </c>
      <c r="I5700" s="141" t="str">
        <f t="shared" si="269"/>
        <v>Toyota Hilux Revo_2015_2700</v>
      </c>
      <c r="J5700">
        <v>220000</v>
      </c>
    </row>
    <row r="5701" spans="1:10">
      <c r="A5701" t="s">
        <v>239</v>
      </c>
      <c r="B5701">
        <v>320</v>
      </c>
      <c r="C5701" t="s">
        <v>213</v>
      </c>
      <c r="D5701" t="s">
        <v>215</v>
      </c>
      <c r="E5701">
        <v>2015</v>
      </c>
      <c r="F5701" s="141" t="str">
        <f t="shared" si="267"/>
        <v>Toyota Hilux Revo</v>
      </c>
      <c r="G5701" s="141" t="str">
        <f t="shared" si="268"/>
        <v>Toyota Hilux Revo_2015</v>
      </c>
      <c r="H5701">
        <v>2700</v>
      </c>
      <c r="I5701" s="141" t="str">
        <f t="shared" si="269"/>
        <v>Toyota Hilux Revo_2015_2700</v>
      </c>
      <c r="J5701">
        <v>210000</v>
      </c>
    </row>
    <row r="5702" spans="1:10">
      <c r="A5702" t="s">
        <v>239</v>
      </c>
      <c r="B5702">
        <v>320</v>
      </c>
      <c r="C5702" t="s">
        <v>213</v>
      </c>
      <c r="D5702" t="s">
        <v>215</v>
      </c>
      <c r="E5702">
        <v>2015</v>
      </c>
      <c r="F5702" s="141" t="str">
        <f t="shared" si="267"/>
        <v>Toyota Hilux Revo</v>
      </c>
      <c r="G5702" s="141" t="str">
        <f t="shared" si="268"/>
        <v>Toyota Hilux Revo_2015</v>
      </c>
      <c r="H5702">
        <v>2700</v>
      </c>
      <c r="I5702" s="141" t="str">
        <f t="shared" si="269"/>
        <v>Toyota Hilux Revo_2015_2700</v>
      </c>
      <c r="J5702">
        <v>200000</v>
      </c>
    </row>
    <row r="5703" spans="1:10">
      <c r="A5703" t="s">
        <v>239</v>
      </c>
      <c r="B5703">
        <v>320</v>
      </c>
      <c r="C5703" t="s">
        <v>213</v>
      </c>
      <c r="D5703" t="s">
        <v>215</v>
      </c>
      <c r="E5703">
        <v>2015</v>
      </c>
      <c r="F5703" s="141" t="str">
        <f t="shared" si="267"/>
        <v>Toyota Hilux Revo</v>
      </c>
      <c r="G5703" s="141" t="str">
        <f t="shared" si="268"/>
        <v>Toyota Hilux Revo_2015</v>
      </c>
      <c r="H5703">
        <v>2800</v>
      </c>
      <c r="I5703" s="141" t="str">
        <f t="shared" si="269"/>
        <v>Toyota Hilux Revo_2015_2800</v>
      </c>
      <c r="J5703">
        <v>360000</v>
      </c>
    </row>
    <row r="5704" spans="1:10">
      <c r="A5704" t="s">
        <v>239</v>
      </c>
      <c r="B5704">
        <v>320</v>
      </c>
      <c r="C5704" t="s">
        <v>213</v>
      </c>
      <c r="D5704" t="s">
        <v>215</v>
      </c>
      <c r="E5704">
        <v>2015</v>
      </c>
      <c r="F5704" s="141" t="str">
        <f t="shared" si="267"/>
        <v>Toyota Hilux Revo</v>
      </c>
      <c r="G5704" s="141" t="str">
        <f t="shared" si="268"/>
        <v>Toyota Hilux Revo_2015</v>
      </c>
      <c r="H5704">
        <v>2800</v>
      </c>
      <c r="I5704" s="141" t="str">
        <f t="shared" si="269"/>
        <v>Toyota Hilux Revo_2015_2800</v>
      </c>
      <c r="J5704">
        <v>350000</v>
      </c>
    </row>
    <row r="5705" spans="1:10">
      <c r="A5705" t="s">
        <v>239</v>
      </c>
      <c r="B5705">
        <v>320</v>
      </c>
      <c r="C5705" t="s">
        <v>213</v>
      </c>
      <c r="D5705" t="s">
        <v>215</v>
      </c>
      <c r="E5705">
        <v>2015</v>
      </c>
      <c r="F5705" s="141" t="str">
        <f t="shared" si="267"/>
        <v>Toyota Hilux Revo</v>
      </c>
      <c r="G5705" s="141" t="str">
        <f t="shared" si="268"/>
        <v>Toyota Hilux Revo_2015</v>
      </c>
      <c r="H5705">
        <v>2800</v>
      </c>
      <c r="I5705" s="141" t="str">
        <f t="shared" si="269"/>
        <v>Toyota Hilux Revo_2015_2800</v>
      </c>
      <c r="J5705">
        <v>340000</v>
      </c>
    </row>
    <row r="5706" spans="1:10">
      <c r="A5706" t="s">
        <v>239</v>
      </c>
      <c r="B5706">
        <v>320</v>
      </c>
      <c r="C5706" t="s">
        <v>213</v>
      </c>
      <c r="D5706" t="s">
        <v>215</v>
      </c>
      <c r="E5706">
        <v>2015</v>
      </c>
      <c r="F5706" s="141" t="str">
        <f t="shared" si="267"/>
        <v>Toyota Hilux Revo</v>
      </c>
      <c r="G5706" s="141" t="str">
        <f t="shared" si="268"/>
        <v>Toyota Hilux Revo_2015</v>
      </c>
      <c r="H5706">
        <v>2800</v>
      </c>
      <c r="I5706" s="141" t="str">
        <f t="shared" si="269"/>
        <v>Toyota Hilux Revo_2015_2800</v>
      </c>
      <c r="J5706">
        <v>330000</v>
      </c>
    </row>
    <row r="5707" spans="1:10">
      <c r="A5707" t="s">
        <v>239</v>
      </c>
      <c r="B5707">
        <v>320</v>
      </c>
      <c r="C5707" t="s">
        <v>213</v>
      </c>
      <c r="D5707" t="s">
        <v>215</v>
      </c>
      <c r="E5707">
        <v>2015</v>
      </c>
      <c r="F5707" s="141" t="str">
        <f t="shared" si="267"/>
        <v>Toyota Hilux Revo</v>
      </c>
      <c r="G5707" s="141" t="str">
        <f t="shared" si="268"/>
        <v>Toyota Hilux Revo_2015</v>
      </c>
      <c r="H5707">
        <v>2800</v>
      </c>
      <c r="I5707" s="141" t="str">
        <f t="shared" si="269"/>
        <v>Toyota Hilux Revo_2015_2800</v>
      </c>
      <c r="J5707">
        <v>320000</v>
      </c>
    </row>
    <row r="5708" spans="1:10">
      <c r="A5708" t="s">
        <v>239</v>
      </c>
      <c r="B5708">
        <v>320</v>
      </c>
      <c r="C5708" t="s">
        <v>213</v>
      </c>
      <c r="D5708" t="s">
        <v>215</v>
      </c>
      <c r="E5708">
        <v>2015</v>
      </c>
      <c r="F5708" s="141" t="str">
        <f t="shared" si="267"/>
        <v>Toyota Hilux Revo</v>
      </c>
      <c r="G5708" s="141" t="str">
        <f t="shared" si="268"/>
        <v>Toyota Hilux Revo_2015</v>
      </c>
      <c r="H5708">
        <v>2800</v>
      </c>
      <c r="I5708" s="141" t="str">
        <f t="shared" si="269"/>
        <v>Toyota Hilux Revo_2015_2800</v>
      </c>
      <c r="J5708">
        <v>310000</v>
      </c>
    </row>
    <row r="5709" spans="1:10">
      <c r="A5709" t="s">
        <v>239</v>
      </c>
      <c r="B5709">
        <v>320</v>
      </c>
      <c r="C5709" t="s">
        <v>213</v>
      </c>
      <c r="D5709" t="s">
        <v>215</v>
      </c>
      <c r="E5709">
        <v>2015</v>
      </c>
      <c r="F5709" s="141" t="str">
        <f t="shared" si="267"/>
        <v>Toyota Hilux Revo</v>
      </c>
      <c r="G5709" s="141" t="str">
        <f t="shared" si="268"/>
        <v>Toyota Hilux Revo_2015</v>
      </c>
      <c r="H5709">
        <v>2800</v>
      </c>
      <c r="I5709" s="141" t="str">
        <f t="shared" si="269"/>
        <v>Toyota Hilux Revo_2015_2800</v>
      </c>
      <c r="J5709">
        <v>300000</v>
      </c>
    </row>
    <row r="5710" spans="1:10">
      <c r="A5710" t="s">
        <v>239</v>
      </c>
      <c r="B5710">
        <v>320</v>
      </c>
      <c r="C5710" t="s">
        <v>213</v>
      </c>
      <c r="D5710" t="s">
        <v>215</v>
      </c>
      <c r="E5710">
        <v>2015</v>
      </c>
      <c r="F5710" s="141" t="str">
        <f t="shared" si="267"/>
        <v>Toyota Hilux Revo</v>
      </c>
      <c r="G5710" s="141" t="str">
        <f t="shared" si="268"/>
        <v>Toyota Hilux Revo_2015</v>
      </c>
      <c r="H5710">
        <v>2800</v>
      </c>
      <c r="I5710" s="141" t="str">
        <f t="shared" si="269"/>
        <v>Toyota Hilux Revo_2015_2800</v>
      </c>
      <c r="J5710">
        <v>290000</v>
      </c>
    </row>
    <row r="5711" spans="1:10">
      <c r="A5711" t="s">
        <v>239</v>
      </c>
      <c r="B5711">
        <v>320</v>
      </c>
      <c r="C5711" t="s">
        <v>213</v>
      </c>
      <c r="D5711" t="s">
        <v>215</v>
      </c>
      <c r="E5711">
        <v>2015</v>
      </c>
      <c r="F5711" s="141" t="str">
        <f t="shared" si="267"/>
        <v>Toyota Hilux Revo</v>
      </c>
      <c r="G5711" s="141" t="str">
        <f t="shared" si="268"/>
        <v>Toyota Hilux Revo_2015</v>
      </c>
      <c r="H5711">
        <v>2800</v>
      </c>
      <c r="I5711" s="141" t="str">
        <f t="shared" si="269"/>
        <v>Toyota Hilux Revo_2015_2800</v>
      </c>
      <c r="J5711">
        <v>280000</v>
      </c>
    </row>
    <row r="5712" spans="1:10">
      <c r="A5712" t="s">
        <v>239</v>
      </c>
      <c r="B5712">
        <v>320</v>
      </c>
      <c r="C5712" t="s">
        <v>213</v>
      </c>
      <c r="D5712" t="s">
        <v>215</v>
      </c>
      <c r="E5712">
        <v>2015</v>
      </c>
      <c r="F5712" s="141" t="str">
        <f t="shared" si="267"/>
        <v>Toyota Hilux Revo</v>
      </c>
      <c r="G5712" s="141" t="str">
        <f t="shared" si="268"/>
        <v>Toyota Hilux Revo_2015</v>
      </c>
      <c r="H5712">
        <v>2800</v>
      </c>
      <c r="I5712" s="141" t="str">
        <f t="shared" si="269"/>
        <v>Toyota Hilux Revo_2015_2800</v>
      </c>
      <c r="J5712">
        <v>270000</v>
      </c>
    </row>
    <row r="5713" spans="1:10">
      <c r="A5713" t="s">
        <v>239</v>
      </c>
      <c r="B5713">
        <v>320</v>
      </c>
      <c r="C5713" t="s">
        <v>213</v>
      </c>
      <c r="D5713" t="s">
        <v>215</v>
      </c>
      <c r="E5713">
        <v>2015</v>
      </c>
      <c r="F5713" s="141" t="str">
        <f t="shared" si="267"/>
        <v>Toyota Hilux Revo</v>
      </c>
      <c r="G5713" s="141" t="str">
        <f t="shared" si="268"/>
        <v>Toyota Hilux Revo_2015</v>
      </c>
      <c r="H5713">
        <v>2800</v>
      </c>
      <c r="I5713" s="141" t="str">
        <f t="shared" si="269"/>
        <v>Toyota Hilux Revo_2015_2800</v>
      </c>
      <c r="J5713">
        <v>260000</v>
      </c>
    </row>
    <row r="5714" spans="1:10">
      <c r="A5714" t="s">
        <v>239</v>
      </c>
      <c r="B5714">
        <v>320</v>
      </c>
      <c r="C5714" t="s">
        <v>213</v>
      </c>
      <c r="D5714" t="s">
        <v>215</v>
      </c>
      <c r="E5714">
        <v>2015</v>
      </c>
      <c r="F5714" s="141" t="str">
        <f t="shared" si="267"/>
        <v>Toyota Hilux Revo</v>
      </c>
      <c r="G5714" s="141" t="str">
        <f t="shared" si="268"/>
        <v>Toyota Hilux Revo_2015</v>
      </c>
      <c r="H5714">
        <v>2800</v>
      </c>
      <c r="I5714" s="141" t="str">
        <f t="shared" si="269"/>
        <v>Toyota Hilux Revo_2015_2800</v>
      </c>
      <c r="J5714">
        <v>250000</v>
      </c>
    </row>
    <row r="5715" spans="1:10">
      <c r="A5715" t="s">
        <v>239</v>
      </c>
      <c r="B5715">
        <v>320</v>
      </c>
      <c r="C5715" t="s">
        <v>213</v>
      </c>
      <c r="D5715" t="s">
        <v>215</v>
      </c>
      <c r="E5715">
        <v>2015</v>
      </c>
      <c r="F5715" s="141" t="str">
        <f t="shared" si="267"/>
        <v>Toyota Hilux Revo</v>
      </c>
      <c r="G5715" s="141" t="str">
        <f t="shared" si="268"/>
        <v>Toyota Hilux Revo_2015</v>
      </c>
      <c r="H5715">
        <v>2800</v>
      </c>
      <c r="I5715" s="141" t="str">
        <f t="shared" si="269"/>
        <v>Toyota Hilux Revo_2015_2800</v>
      </c>
      <c r="J5715">
        <v>240000</v>
      </c>
    </row>
    <row r="5716" spans="1:10">
      <c r="A5716" t="s">
        <v>239</v>
      </c>
      <c r="B5716">
        <v>320</v>
      </c>
      <c r="C5716" t="s">
        <v>213</v>
      </c>
      <c r="D5716" t="s">
        <v>215</v>
      </c>
      <c r="E5716">
        <v>2015</v>
      </c>
      <c r="F5716" s="141" t="str">
        <f t="shared" si="267"/>
        <v>Toyota Hilux Revo</v>
      </c>
      <c r="G5716" s="141" t="str">
        <f t="shared" si="268"/>
        <v>Toyota Hilux Revo_2015</v>
      </c>
      <c r="H5716">
        <v>2800</v>
      </c>
      <c r="I5716" s="141" t="str">
        <f t="shared" si="269"/>
        <v>Toyota Hilux Revo_2015_2800</v>
      </c>
      <c r="J5716">
        <v>230000</v>
      </c>
    </row>
    <row r="5717" spans="1:10">
      <c r="A5717" t="s">
        <v>239</v>
      </c>
      <c r="B5717">
        <v>320</v>
      </c>
      <c r="C5717" t="s">
        <v>213</v>
      </c>
      <c r="D5717" t="s">
        <v>215</v>
      </c>
      <c r="E5717">
        <v>2015</v>
      </c>
      <c r="F5717" s="141" t="str">
        <f t="shared" si="267"/>
        <v>Toyota Hilux Revo</v>
      </c>
      <c r="G5717" s="141" t="str">
        <f t="shared" si="268"/>
        <v>Toyota Hilux Revo_2015</v>
      </c>
      <c r="H5717">
        <v>2800</v>
      </c>
      <c r="I5717" s="141" t="str">
        <f t="shared" si="269"/>
        <v>Toyota Hilux Revo_2015_2800</v>
      </c>
      <c r="J5717">
        <v>220000</v>
      </c>
    </row>
    <row r="5718" spans="1:10">
      <c r="A5718" t="s">
        <v>240</v>
      </c>
      <c r="B5718">
        <v>110</v>
      </c>
      <c r="C5718" t="s">
        <v>213</v>
      </c>
      <c r="D5718" t="s">
        <v>215</v>
      </c>
      <c r="E5718">
        <v>2015</v>
      </c>
      <c r="F5718" s="141" t="str">
        <f t="shared" si="267"/>
        <v>Toyota Hilux Revo</v>
      </c>
      <c r="G5718" s="141" t="str">
        <f t="shared" si="268"/>
        <v>Toyota Hilux Revo_2015</v>
      </c>
      <c r="H5718">
        <v>2400</v>
      </c>
      <c r="I5718" s="141" t="str">
        <f t="shared" si="269"/>
        <v>Toyota Hilux Revo_2015_2400</v>
      </c>
      <c r="J5718">
        <v>390000</v>
      </c>
    </row>
    <row r="5719" spans="1:10">
      <c r="A5719" t="s">
        <v>240</v>
      </c>
      <c r="B5719">
        <v>110</v>
      </c>
      <c r="C5719" t="s">
        <v>213</v>
      </c>
      <c r="D5719" t="s">
        <v>215</v>
      </c>
      <c r="E5719">
        <v>2015</v>
      </c>
      <c r="F5719" s="141" t="str">
        <f t="shared" si="267"/>
        <v>Toyota Hilux Revo</v>
      </c>
      <c r="G5719" s="141" t="str">
        <f t="shared" si="268"/>
        <v>Toyota Hilux Revo_2015</v>
      </c>
      <c r="H5719">
        <v>2400</v>
      </c>
      <c r="I5719" s="141" t="str">
        <f t="shared" si="269"/>
        <v>Toyota Hilux Revo_2015_2400</v>
      </c>
      <c r="J5719">
        <v>380000</v>
      </c>
    </row>
    <row r="5720" spans="1:10">
      <c r="A5720" t="s">
        <v>240</v>
      </c>
      <c r="B5720">
        <v>110</v>
      </c>
      <c r="C5720" t="s">
        <v>213</v>
      </c>
      <c r="D5720" t="s">
        <v>215</v>
      </c>
      <c r="E5720">
        <v>2015</v>
      </c>
      <c r="F5720" s="141" t="str">
        <f t="shared" si="267"/>
        <v>Toyota Hilux Revo</v>
      </c>
      <c r="G5720" s="141" t="str">
        <f t="shared" si="268"/>
        <v>Toyota Hilux Revo_2015</v>
      </c>
      <c r="H5720">
        <v>2400</v>
      </c>
      <c r="I5720" s="141" t="str">
        <f t="shared" si="269"/>
        <v>Toyota Hilux Revo_2015_2400</v>
      </c>
      <c r="J5720">
        <v>370000</v>
      </c>
    </row>
    <row r="5721" spans="1:10">
      <c r="A5721" t="s">
        <v>240</v>
      </c>
      <c r="B5721">
        <v>110</v>
      </c>
      <c r="C5721" t="s">
        <v>213</v>
      </c>
      <c r="D5721" t="s">
        <v>215</v>
      </c>
      <c r="E5721">
        <v>2015</v>
      </c>
      <c r="F5721" s="141" t="str">
        <f t="shared" si="267"/>
        <v>Toyota Hilux Revo</v>
      </c>
      <c r="G5721" s="141" t="str">
        <f t="shared" si="268"/>
        <v>Toyota Hilux Revo_2015</v>
      </c>
      <c r="H5721">
        <v>2400</v>
      </c>
      <c r="I5721" s="141" t="str">
        <f t="shared" si="269"/>
        <v>Toyota Hilux Revo_2015_2400</v>
      </c>
      <c r="J5721">
        <v>360000</v>
      </c>
    </row>
    <row r="5722" spans="1:10">
      <c r="A5722" t="s">
        <v>240</v>
      </c>
      <c r="B5722">
        <v>110</v>
      </c>
      <c r="C5722" t="s">
        <v>213</v>
      </c>
      <c r="D5722" t="s">
        <v>215</v>
      </c>
      <c r="E5722">
        <v>2015</v>
      </c>
      <c r="F5722" s="141" t="str">
        <f t="shared" si="267"/>
        <v>Toyota Hilux Revo</v>
      </c>
      <c r="G5722" s="141" t="str">
        <f t="shared" si="268"/>
        <v>Toyota Hilux Revo_2015</v>
      </c>
      <c r="H5722">
        <v>2400</v>
      </c>
      <c r="I5722" s="141" t="str">
        <f t="shared" si="269"/>
        <v>Toyota Hilux Revo_2015_2400</v>
      </c>
      <c r="J5722">
        <v>350000</v>
      </c>
    </row>
    <row r="5723" spans="1:10">
      <c r="A5723" t="s">
        <v>240</v>
      </c>
      <c r="B5723">
        <v>110</v>
      </c>
      <c r="C5723" t="s">
        <v>213</v>
      </c>
      <c r="D5723" t="s">
        <v>215</v>
      </c>
      <c r="E5723">
        <v>2015</v>
      </c>
      <c r="F5723" s="141" t="str">
        <f t="shared" si="267"/>
        <v>Toyota Hilux Revo</v>
      </c>
      <c r="G5723" s="141" t="str">
        <f t="shared" si="268"/>
        <v>Toyota Hilux Revo_2015</v>
      </c>
      <c r="H5723">
        <v>2400</v>
      </c>
      <c r="I5723" s="141" t="str">
        <f t="shared" si="269"/>
        <v>Toyota Hilux Revo_2015_2400</v>
      </c>
      <c r="J5723">
        <v>340000</v>
      </c>
    </row>
    <row r="5724" spans="1:10">
      <c r="A5724" t="s">
        <v>240</v>
      </c>
      <c r="B5724">
        <v>110</v>
      </c>
      <c r="C5724" t="s">
        <v>213</v>
      </c>
      <c r="D5724" t="s">
        <v>215</v>
      </c>
      <c r="E5724">
        <v>2015</v>
      </c>
      <c r="F5724" s="141" t="str">
        <f t="shared" si="267"/>
        <v>Toyota Hilux Revo</v>
      </c>
      <c r="G5724" s="141" t="str">
        <f t="shared" si="268"/>
        <v>Toyota Hilux Revo_2015</v>
      </c>
      <c r="H5724">
        <v>2400</v>
      </c>
      <c r="I5724" s="141" t="str">
        <f t="shared" si="269"/>
        <v>Toyota Hilux Revo_2015_2400</v>
      </c>
      <c r="J5724">
        <v>330000</v>
      </c>
    </row>
    <row r="5725" spans="1:10">
      <c r="A5725" t="s">
        <v>240</v>
      </c>
      <c r="B5725">
        <v>110</v>
      </c>
      <c r="C5725" t="s">
        <v>213</v>
      </c>
      <c r="D5725" t="s">
        <v>215</v>
      </c>
      <c r="E5725">
        <v>2015</v>
      </c>
      <c r="F5725" s="141" t="str">
        <f t="shared" si="267"/>
        <v>Toyota Hilux Revo</v>
      </c>
      <c r="G5725" s="141" t="str">
        <f t="shared" si="268"/>
        <v>Toyota Hilux Revo_2015</v>
      </c>
      <c r="H5725">
        <v>2400</v>
      </c>
      <c r="I5725" s="141" t="str">
        <f t="shared" si="269"/>
        <v>Toyota Hilux Revo_2015_2400</v>
      </c>
      <c r="J5725">
        <v>320000</v>
      </c>
    </row>
    <row r="5726" spans="1:10">
      <c r="A5726" t="s">
        <v>240</v>
      </c>
      <c r="B5726">
        <v>110</v>
      </c>
      <c r="C5726" t="s">
        <v>213</v>
      </c>
      <c r="D5726" t="s">
        <v>215</v>
      </c>
      <c r="E5726">
        <v>2015</v>
      </c>
      <c r="F5726" s="141" t="str">
        <f t="shared" si="267"/>
        <v>Toyota Hilux Revo</v>
      </c>
      <c r="G5726" s="141" t="str">
        <f t="shared" si="268"/>
        <v>Toyota Hilux Revo_2015</v>
      </c>
      <c r="H5726">
        <v>2400</v>
      </c>
      <c r="I5726" s="141" t="str">
        <f t="shared" si="269"/>
        <v>Toyota Hilux Revo_2015_2400</v>
      </c>
      <c r="J5726">
        <v>310000</v>
      </c>
    </row>
    <row r="5727" spans="1:10">
      <c r="A5727" t="s">
        <v>240</v>
      </c>
      <c r="B5727">
        <v>110</v>
      </c>
      <c r="C5727" t="s">
        <v>213</v>
      </c>
      <c r="D5727" t="s">
        <v>215</v>
      </c>
      <c r="E5727">
        <v>2015</v>
      </c>
      <c r="F5727" s="141" t="str">
        <f t="shared" si="267"/>
        <v>Toyota Hilux Revo</v>
      </c>
      <c r="G5727" s="141" t="str">
        <f t="shared" si="268"/>
        <v>Toyota Hilux Revo_2015</v>
      </c>
      <c r="H5727">
        <v>2400</v>
      </c>
      <c r="I5727" s="141" t="str">
        <f t="shared" si="269"/>
        <v>Toyota Hilux Revo_2015_2400</v>
      </c>
      <c r="J5727">
        <v>300000</v>
      </c>
    </row>
    <row r="5728" spans="1:10">
      <c r="A5728" t="s">
        <v>240</v>
      </c>
      <c r="B5728">
        <v>110</v>
      </c>
      <c r="C5728" t="s">
        <v>213</v>
      </c>
      <c r="D5728" t="s">
        <v>215</v>
      </c>
      <c r="E5728">
        <v>2015</v>
      </c>
      <c r="F5728" s="141" t="str">
        <f t="shared" si="267"/>
        <v>Toyota Hilux Revo</v>
      </c>
      <c r="G5728" s="141" t="str">
        <f t="shared" si="268"/>
        <v>Toyota Hilux Revo_2015</v>
      </c>
      <c r="H5728">
        <v>2400</v>
      </c>
      <c r="I5728" s="141" t="str">
        <f t="shared" si="269"/>
        <v>Toyota Hilux Revo_2015_2400</v>
      </c>
      <c r="J5728">
        <v>290000</v>
      </c>
    </row>
    <row r="5729" spans="1:10">
      <c r="A5729" t="s">
        <v>240</v>
      </c>
      <c r="B5729">
        <v>110</v>
      </c>
      <c r="C5729" t="s">
        <v>213</v>
      </c>
      <c r="D5729" t="s">
        <v>215</v>
      </c>
      <c r="E5729">
        <v>2015</v>
      </c>
      <c r="F5729" s="141" t="str">
        <f t="shared" si="267"/>
        <v>Toyota Hilux Revo</v>
      </c>
      <c r="G5729" s="141" t="str">
        <f t="shared" si="268"/>
        <v>Toyota Hilux Revo_2015</v>
      </c>
      <c r="H5729">
        <v>2400</v>
      </c>
      <c r="I5729" s="141" t="str">
        <f t="shared" si="269"/>
        <v>Toyota Hilux Revo_2015_2400</v>
      </c>
      <c r="J5729">
        <v>280000</v>
      </c>
    </row>
    <row r="5730" spans="1:10">
      <c r="A5730" t="s">
        <v>240</v>
      </c>
      <c r="B5730">
        <v>110</v>
      </c>
      <c r="C5730" t="s">
        <v>213</v>
      </c>
      <c r="D5730" t="s">
        <v>215</v>
      </c>
      <c r="E5730">
        <v>2015</v>
      </c>
      <c r="F5730" s="141" t="str">
        <f t="shared" si="267"/>
        <v>Toyota Hilux Revo</v>
      </c>
      <c r="G5730" s="141" t="str">
        <f t="shared" si="268"/>
        <v>Toyota Hilux Revo_2015</v>
      </c>
      <c r="H5730">
        <v>2400</v>
      </c>
      <c r="I5730" s="141" t="str">
        <f t="shared" si="269"/>
        <v>Toyota Hilux Revo_2015_2400</v>
      </c>
      <c r="J5730">
        <v>270000</v>
      </c>
    </row>
    <row r="5731" spans="1:10">
      <c r="A5731" t="s">
        <v>240</v>
      </c>
      <c r="B5731">
        <v>110</v>
      </c>
      <c r="C5731" t="s">
        <v>213</v>
      </c>
      <c r="D5731" t="s">
        <v>215</v>
      </c>
      <c r="E5731">
        <v>2015</v>
      </c>
      <c r="F5731" s="141" t="str">
        <f t="shared" ref="F5731:F5794" si="270">C5731&amp;" "&amp;D5731</f>
        <v>Toyota Hilux Revo</v>
      </c>
      <c r="G5731" s="141" t="str">
        <f t="shared" ref="G5731:G5794" si="271">F5731&amp;"_"&amp;E5731</f>
        <v>Toyota Hilux Revo_2015</v>
      </c>
      <c r="H5731">
        <v>2400</v>
      </c>
      <c r="I5731" s="141" t="str">
        <f t="shared" si="269"/>
        <v>Toyota Hilux Revo_2015_2400</v>
      </c>
      <c r="J5731">
        <v>260000</v>
      </c>
    </row>
    <row r="5732" spans="1:10">
      <c r="A5732" t="s">
        <v>240</v>
      </c>
      <c r="B5732">
        <v>110</v>
      </c>
      <c r="C5732" t="s">
        <v>213</v>
      </c>
      <c r="D5732" t="s">
        <v>215</v>
      </c>
      <c r="E5732">
        <v>2015</v>
      </c>
      <c r="F5732" s="141" t="str">
        <f t="shared" si="270"/>
        <v>Toyota Hilux Revo</v>
      </c>
      <c r="G5732" s="141" t="str">
        <f t="shared" si="271"/>
        <v>Toyota Hilux Revo_2015</v>
      </c>
      <c r="H5732">
        <v>2400</v>
      </c>
      <c r="I5732" s="141" t="str">
        <f t="shared" si="269"/>
        <v>Toyota Hilux Revo_2015_2400</v>
      </c>
      <c r="J5732">
        <v>250000</v>
      </c>
    </row>
    <row r="5733" spans="1:10">
      <c r="A5733" t="s">
        <v>240</v>
      </c>
      <c r="B5733">
        <v>110</v>
      </c>
      <c r="C5733" t="s">
        <v>213</v>
      </c>
      <c r="D5733" t="s">
        <v>215</v>
      </c>
      <c r="E5733">
        <v>2015</v>
      </c>
      <c r="F5733" s="141" t="str">
        <f t="shared" si="270"/>
        <v>Toyota Hilux Revo</v>
      </c>
      <c r="G5733" s="141" t="str">
        <f t="shared" si="271"/>
        <v>Toyota Hilux Revo_2015</v>
      </c>
      <c r="H5733">
        <v>2700</v>
      </c>
      <c r="I5733" s="141" t="str">
        <f t="shared" si="269"/>
        <v>Toyota Hilux Revo_2015_2700</v>
      </c>
      <c r="J5733">
        <v>350000</v>
      </c>
    </row>
    <row r="5734" spans="1:10">
      <c r="A5734" t="s">
        <v>240</v>
      </c>
      <c r="B5734">
        <v>110</v>
      </c>
      <c r="C5734" t="s">
        <v>213</v>
      </c>
      <c r="D5734" t="s">
        <v>215</v>
      </c>
      <c r="E5734">
        <v>2015</v>
      </c>
      <c r="F5734" s="141" t="str">
        <f t="shared" si="270"/>
        <v>Toyota Hilux Revo</v>
      </c>
      <c r="G5734" s="141" t="str">
        <f t="shared" si="271"/>
        <v>Toyota Hilux Revo_2015</v>
      </c>
      <c r="H5734">
        <v>2700</v>
      </c>
      <c r="I5734" s="141" t="str">
        <f t="shared" si="269"/>
        <v>Toyota Hilux Revo_2015_2700</v>
      </c>
      <c r="J5734">
        <v>340000</v>
      </c>
    </row>
    <row r="5735" spans="1:10">
      <c r="A5735" t="s">
        <v>240</v>
      </c>
      <c r="B5735">
        <v>110</v>
      </c>
      <c r="C5735" t="s">
        <v>213</v>
      </c>
      <c r="D5735" t="s">
        <v>215</v>
      </c>
      <c r="E5735">
        <v>2015</v>
      </c>
      <c r="F5735" s="141" t="str">
        <f t="shared" si="270"/>
        <v>Toyota Hilux Revo</v>
      </c>
      <c r="G5735" s="141" t="str">
        <f t="shared" si="271"/>
        <v>Toyota Hilux Revo_2015</v>
      </c>
      <c r="H5735">
        <v>2700</v>
      </c>
      <c r="I5735" s="141" t="str">
        <f t="shared" si="269"/>
        <v>Toyota Hilux Revo_2015_2700</v>
      </c>
      <c r="J5735">
        <v>330000</v>
      </c>
    </row>
    <row r="5736" spans="1:10">
      <c r="A5736" t="s">
        <v>240</v>
      </c>
      <c r="B5736">
        <v>110</v>
      </c>
      <c r="C5736" t="s">
        <v>213</v>
      </c>
      <c r="D5736" t="s">
        <v>215</v>
      </c>
      <c r="E5736">
        <v>2015</v>
      </c>
      <c r="F5736" s="141" t="str">
        <f t="shared" si="270"/>
        <v>Toyota Hilux Revo</v>
      </c>
      <c r="G5736" s="141" t="str">
        <f t="shared" si="271"/>
        <v>Toyota Hilux Revo_2015</v>
      </c>
      <c r="H5736">
        <v>2700</v>
      </c>
      <c r="I5736" s="141" t="str">
        <f t="shared" si="269"/>
        <v>Toyota Hilux Revo_2015_2700</v>
      </c>
      <c r="J5736">
        <v>320000</v>
      </c>
    </row>
    <row r="5737" spans="1:10">
      <c r="A5737" t="s">
        <v>240</v>
      </c>
      <c r="B5737">
        <v>110</v>
      </c>
      <c r="C5737" t="s">
        <v>213</v>
      </c>
      <c r="D5737" t="s">
        <v>215</v>
      </c>
      <c r="E5737">
        <v>2015</v>
      </c>
      <c r="F5737" s="141" t="str">
        <f t="shared" si="270"/>
        <v>Toyota Hilux Revo</v>
      </c>
      <c r="G5737" s="141" t="str">
        <f t="shared" si="271"/>
        <v>Toyota Hilux Revo_2015</v>
      </c>
      <c r="H5737">
        <v>2700</v>
      </c>
      <c r="I5737" s="141" t="str">
        <f t="shared" si="269"/>
        <v>Toyota Hilux Revo_2015_2700</v>
      </c>
      <c r="J5737">
        <v>310000</v>
      </c>
    </row>
    <row r="5738" spans="1:10">
      <c r="A5738" t="s">
        <v>240</v>
      </c>
      <c r="B5738">
        <v>110</v>
      </c>
      <c r="C5738" t="s">
        <v>213</v>
      </c>
      <c r="D5738" t="s">
        <v>215</v>
      </c>
      <c r="E5738">
        <v>2015</v>
      </c>
      <c r="F5738" s="141" t="str">
        <f t="shared" si="270"/>
        <v>Toyota Hilux Revo</v>
      </c>
      <c r="G5738" s="141" t="str">
        <f t="shared" si="271"/>
        <v>Toyota Hilux Revo_2015</v>
      </c>
      <c r="H5738">
        <v>2700</v>
      </c>
      <c r="I5738" s="141" t="str">
        <f t="shared" si="269"/>
        <v>Toyota Hilux Revo_2015_2700</v>
      </c>
      <c r="J5738">
        <v>300000</v>
      </c>
    </row>
    <row r="5739" spans="1:10">
      <c r="A5739" t="s">
        <v>240</v>
      </c>
      <c r="B5739">
        <v>110</v>
      </c>
      <c r="C5739" t="s">
        <v>213</v>
      </c>
      <c r="D5739" t="s">
        <v>215</v>
      </c>
      <c r="E5739">
        <v>2015</v>
      </c>
      <c r="F5739" s="141" t="str">
        <f t="shared" si="270"/>
        <v>Toyota Hilux Revo</v>
      </c>
      <c r="G5739" s="141" t="str">
        <f t="shared" si="271"/>
        <v>Toyota Hilux Revo_2015</v>
      </c>
      <c r="H5739">
        <v>2700</v>
      </c>
      <c r="I5739" s="141" t="str">
        <f t="shared" si="269"/>
        <v>Toyota Hilux Revo_2015_2700</v>
      </c>
      <c r="J5739">
        <v>290000</v>
      </c>
    </row>
    <row r="5740" spans="1:10">
      <c r="A5740" t="s">
        <v>240</v>
      </c>
      <c r="B5740">
        <v>110</v>
      </c>
      <c r="C5740" t="s">
        <v>213</v>
      </c>
      <c r="D5740" t="s">
        <v>215</v>
      </c>
      <c r="E5740">
        <v>2015</v>
      </c>
      <c r="F5740" s="141" t="str">
        <f t="shared" si="270"/>
        <v>Toyota Hilux Revo</v>
      </c>
      <c r="G5740" s="141" t="str">
        <f t="shared" si="271"/>
        <v>Toyota Hilux Revo_2015</v>
      </c>
      <c r="H5740">
        <v>2700</v>
      </c>
      <c r="I5740" s="141" t="str">
        <f t="shared" si="269"/>
        <v>Toyota Hilux Revo_2015_2700</v>
      </c>
      <c r="J5740">
        <v>280000</v>
      </c>
    </row>
    <row r="5741" spans="1:10">
      <c r="A5741" t="s">
        <v>240</v>
      </c>
      <c r="B5741">
        <v>110</v>
      </c>
      <c r="C5741" t="s">
        <v>213</v>
      </c>
      <c r="D5741" t="s">
        <v>215</v>
      </c>
      <c r="E5741">
        <v>2015</v>
      </c>
      <c r="F5741" s="141" t="str">
        <f t="shared" si="270"/>
        <v>Toyota Hilux Revo</v>
      </c>
      <c r="G5741" s="141" t="str">
        <f t="shared" si="271"/>
        <v>Toyota Hilux Revo_2015</v>
      </c>
      <c r="H5741">
        <v>2800</v>
      </c>
      <c r="I5741" s="141" t="str">
        <f t="shared" si="269"/>
        <v>Toyota Hilux Revo_2015_2800</v>
      </c>
      <c r="J5741">
        <v>440000</v>
      </c>
    </row>
    <row r="5742" spans="1:10">
      <c r="A5742" t="s">
        <v>240</v>
      </c>
      <c r="B5742">
        <v>110</v>
      </c>
      <c r="C5742" t="s">
        <v>213</v>
      </c>
      <c r="D5742" t="s">
        <v>215</v>
      </c>
      <c r="E5742">
        <v>2015</v>
      </c>
      <c r="F5742" s="141" t="str">
        <f t="shared" si="270"/>
        <v>Toyota Hilux Revo</v>
      </c>
      <c r="G5742" s="141" t="str">
        <f t="shared" si="271"/>
        <v>Toyota Hilux Revo_2015</v>
      </c>
      <c r="H5742">
        <v>2800</v>
      </c>
      <c r="I5742" s="141" t="str">
        <f t="shared" si="269"/>
        <v>Toyota Hilux Revo_2015_2800</v>
      </c>
      <c r="J5742">
        <v>430000</v>
      </c>
    </row>
    <row r="5743" spans="1:10">
      <c r="A5743" t="s">
        <v>240</v>
      </c>
      <c r="B5743">
        <v>110</v>
      </c>
      <c r="C5743" t="s">
        <v>213</v>
      </c>
      <c r="D5743" t="s">
        <v>215</v>
      </c>
      <c r="E5743">
        <v>2015</v>
      </c>
      <c r="F5743" s="141" t="str">
        <f t="shared" si="270"/>
        <v>Toyota Hilux Revo</v>
      </c>
      <c r="G5743" s="141" t="str">
        <f t="shared" si="271"/>
        <v>Toyota Hilux Revo_2015</v>
      </c>
      <c r="H5743">
        <v>2800</v>
      </c>
      <c r="I5743" s="141" t="str">
        <f t="shared" si="269"/>
        <v>Toyota Hilux Revo_2015_2800</v>
      </c>
      <c r="J5743">
        <v>420000</v>
      </c>
    </row>
    <row r="5744" spans="1:10">
      <c r="A5744" t="s">
        <v>240</v>
      </c>
      <c r="B5744">
        <v>110</v>
      </c>
      <c r="C5744" t="s">
        <v>213</v>
      </c>
      <c r="D5744" t="s">
        <v>215</v>
      </c>
      <c r="E5744">
        <v>2015</v>
      </c>
      <c r="F5744" s="141" t="str">
        <f t="shared" si="270"/>
        <v>Toyota Hilux Revo</v>
      </c>
      <c r="G5744" s="141" t="str">
        <f t="shared" si="271"/>
        <v>Toyota Hilux Revo_2015</v>
      </c>
      <c r="H5744">
        <v>2800</v>
      </c>
      <c r="I5744" s="141" t="str">
        <f t="shared" si="269"/>
        <v>Toyota Hilux Revo_2015_2800</v>
      </c>
      <c r="J5744">
        <v>410000</v>
      </c>
    </row>
    <row r="5745" spans="1:10">
      <c r="A5745" t="s">
        <v>240</v>
      </c>
      <c r="B5745">
        <v>110</v>
      </c>
      <c r="C5745" t="s">
        <v>213</v>
      </c>
      <c r="D5745" t="s">
        <v>215</v>
      </c>
      <c r="E5745">
        <v>2015</v>
      </c>
      <c r="F5745" s="141" t="str">
        <f t="shared" si="270"/>
        <v>Toyota Hilux Revo</v>
      </c>
      <c r="G5745" s="141" t="str">
        <f t="shared" si="271"/>
        <v>Toyota Hilux Revo_2015</v>
      </c>
      <c r="H5745">
        <v>2800</v>
      </c>
      <c r="I5745" s="141" t="str">
        <f t="shared" si="269"/>
        <v>Toyota Hilux Revo_2015_2800</v>
      </c>
      <c r="J5745">
        <v>400000</v>
      </c>
    </row>
    <row r="5746" spans="1:10">
      <c r="A5746" t="s">
        <v>240</v>
      </c>
      <c r="B5746">
        <v>110</v>
      </c>
      <c r="C5746" t="s">
        <v>213</v>
      </c>
      <c r="D5746" t="s">
        <v>215</v>
      </c>
      <c r="E5746">
        <v>2015</v>
      </c>
      <c r="F5746" s="141" t="str">
        <f t="shared" si="270"/>
        <v>Toyota Hilux Revo</v>
      </c>
      <c r="G5746" s="141" t="str">
        <f t="shared" si="271"/>
        <v>Toyota Hilux Revo_2015</v>
      </c>
      <c r="H5746">
        <v>2800</v>
      </c>
      <c r="I5746" s="141" t="str">
        <f t="shared" si="269"/>
        <v>Toyota Hilux Revo_2015_2800</v>
      </c>
      <c r="J5746">
        <v>390000</v>
      </c>
    </row>
    <row r="5747" spans="1:10">
      <c r="A5747" t="s">
        <v>240</v>
      </c>
      <c r="B5747">
        <v>110</v>
      </c>
      <c r="C5747" t="s">
        <v>213</v>
      </c>
      <c r="D5747" t="s">
        <v>215</v>
      </c>
      <c r="E5747">
        <v>2015</v>
      </c>
      <c r="F5747" s="141" t="str">
        <f t="shared" si="270"/>
        <v>Toyota Hilux Revo</v>
      </c>
      <c r="G5747" s="141" t="str">
        <f t="shared" si="271"/>
        <v>Toyota Hilux Revo_2015</v>
      </c>
      <c r="H5747">
        <v>2800</v>
      </c>
      <c r="I5747" s="141" t="str">
        <f t="shared" si="269"/>
        <v>Toyota Hilux Revo_2015_2800</v>
      </c>
      <c r="J5747">
        <v>380000</v>
      </c>
    </row>
    <row r="5748" spans="1:10">
      <c r="A5748" t="s">
        <v>240</v>
      </c>
      <c r="B5748">
        <v>110</v>
      </c>
      <c r="C5748" t="s">
        <v>213</v>
      </c>
      <c r="D5748" t="s">
        <v>215</v>
      </c>
      <c r="E5748">
        <v>2015</v>
      </c>
      <c r="F5748" s="141" t="str">
        <f t="shared" si="270"/>
        <v>Toyota Hilux Revo</v>
      </c>
      <c r="G5748" s="141" t="str">
        <f t="shared" si="271"/>
        <v>Toyota Hilux Revo_2015</v>
      </c>
      <c r="H5748">
        <v>2800</v>
      </c>
      <c r="I5748" s="141" t="str">
        <f t="shared" si="269"/>
        <v>Toyota Hilux Revo_2015_2800</v>
      </c>
      <c r="J5748">
        <v>370000</v>
      </c>
    </row>
    <row r="5749" spans="1:10">
      <c r="A5749" t="s">
        <v>241</v>
      </c>
      <c r="B5749">
        <v>110</v>
      </c>
      <c r="C5749" t="s">
        <v>213</v>
      </c>
      <c r="D5749" t="s">
        <v>214</v>
      </c>
      <c r="E5749">
        <v>2015</v>
      </c>
      <c r="F5749" s="141" t="str">
        <f t="shared" si="270"/>
        <v>Toyota Fortuner</v>
      </c>
      <c r="G5749" s="141" t="str">
        <f t="shared" si="271"/>
        <v>Toyota Fortuner_2015</v>
      </c>
      <c r="H5749">
        <v>2400</v>
      </c>
      <c r="I5749" s="141" t="str">
        <f t="shared" si="269"/>
        <v>Toyota Fortuner_2015_2400</v>
      </c>
      <c r="J5749">
        <v>570000</v>
      </c>
    </row>
    <row r="5750" spans="1:10">
      <c r="A5750" t="s">
        <v>241</v>
      </c>
      <c r="B5750">
        <v>110</v>
      </c>
      <c r="C5750" t="s">
        <v>213</v>
      </c>
      <c r="D5750" t="s">
        <v>214</v>
      </c>
      <c r="E5750">
        <v>2015</v>
      </c>
      <c r="F5750" s="141" t="str">
        <f t="shared" si="270"/>
        <v>Toyota Fortuner</v>
      </c>
      <c r="G5750" s="141" t="str">
        <f t="shared" si="271"/>
        <v>Toyota Fortuner_2015</v>
      </c>
      <c r="H5750">
        <v>2400</v>
      </c>
      <c r="I5750" s="141" t="str">
        <f t="shared" si="269"/>
        <v>Toyota Fortuner_2015_2400</v>
      </c>
      <c r="J5750">
        <v>560000</v>
      </c>
    </row>
    <row r="5751" spans="1:10">
      <c r="A5751" t="s">
        <v>241</v>
      </c>
      <c r="B5751">
        <v>110</v>
      </c>
      <c r="C5751" t="s">
        <v>213</v>
      </c>
      <c r="D5751" t="s">
        <v>214</v>
      </c>
      <c r="E5751">
        <v>2015</v>
      </c>
      <c r="F5751" s="141" t="str">
        <f t="shared" si="270"/>
        <v>Toyota Fortuner</v>
      </c>
      <c r="G5751" s="141" t="str">
        <f t="shared" si="271"/>
        <v>Toyota Fortuner_2015</v>
      </c>
      <c r="H5751">
        <v>2400</v>
      </c>
      <c r="I5751" s="141" t="str">
        <f t="shared" si="269"/>
        <v>Toyota Fortuner_2015_2400</v>
      </c>
      <c r="J5751">
        <v>550000</v>
      </c>
    </row>
    <row r="5752" spans="1:10">
      <c r="A5752" t="s">
        <v>241</v>
      </c>
      <c r="B5752">
        <v>110</v>
      </c>
      <c r="C5752" t="s">
        <v>213</v>
      </c>
      <c r="D5752" t="s">
        <v>214</v>
      </c>
      <c r="E5752">
        <v>2015</v>
      </c>
      <c r="F5752" s="141" t="str">
        <f t="shared" si="270"/>
        <v>Toyota Fortuner</v>
      </c>
      <c r="G5752" s="141" t="str">
        <f t="shared" si="271"/>
        <v>Toyota Fortuner_2015</v>
      </c>
      <c r="H5752">
        <v>2400</v>
      </c>
      <c r="I5752" s="141" t="str">
        <f t="shared" si="269"/>
        <v>Toyota Fortuner_2015_2400</v>
      </c>
      <c r="J5752">
        <v>540000</v>
      </c>
    </row>
    <row r="5753" spans="1:10">
      <c r="A5753" t="s">
        <v>241</v>
      </c>
      <c r="B5753">
        <v>110</v>
      </c>
      <c r="C5753" t="s">
        <v>213</v>
      </c>
      <c r="D5753" t="s">
        <v>214</v>
      </c>
      <c r="E5753">
        <v>2015</v>
      </c>
      <c r="F5753" s="141" t="str">
        <f t="shared" si="270"/>
        <v>Toyota Fortuner</v>
      </c>
      <c r="G5753" s="141" t="str">
        <f t="shared" si="271"/>
        <v>Toyota Fortuner_2015</v>
      </c>
      <c r="H5753">
        <v>2400</v>
      </c>
      <c r="I5753" s="141" t="str">
        <f t="shared" si="269"/>
        <v>Toyota Fortuner_2015_2400</v>
      </c>
      <c r="J5753">
        <v>530000</v>
      </c>
    </row>
    <row r="5754" spans="1:10">
      <c r="A5754" t="s">
        <v>241</v>
      </c>
      <c r="B5754">
        <v>110</v>
      </c>
      <c r="C5754" t="s">
        <v>213</v>
      </c>
      <c r="D5754" t="s">
        <v>214</v>
      </c>
      <c r="E5754">
        <v>2015</v>
      </c>
      <c r="F5754" s="141" t="str">
        <f t="shared" si="270"/>
        <v>Toyota Fortuner</v>
      </c>
      <c r="G5754" s="141" t="str">
        <f t="shared" si="271"/>
        <v>Toyota Fortuner_2015</v>
      </c>
      <c r="H5754">
        <v>2400</v>
      </c>
      <c r="I5754" s="141" t="str">
        <f t="shared" si="269"/>
        <v>Toyota Fortuner_2015_2400</v>
      </c>
      <c r="J5754">
        <v>520000</v>
      </c>
    </row>
    <row r="5755" spans="1:10">
      <c r="A5755" t="s">
        <v>241</v>
      </c>
      <c r="B5755">
        <v>110</v>
      </c>
      <c r="C5755" t="s">
        <v>213</v>
      </c>
      <c r="D5755" t="s">
        <v>214</v>
      </c>
      <c r="E5755">
        <v>2015</v>
      </c>
      <c r="F5755" s="141" t="str">
        <f t="shared" si="270"/>
        <v>Toyota Fortuner</v>
      </c>
      <c r="G5755" s="141" t="str">
        <f t="shared" si="271"/>
        <v>Toyota Fortuner_2015</v>
      </c>
      <c r="H5755">
        <v>2400</v>
      </c>
      <c r="I5755" s="141" t="str">
        <f t="shared" si="269"/>
        <v>Toyota Fortuner_2015_2400</v>
      </c>
      <c r="J5755">
        <v>510000</v>
      </c>
    </row>
    <row r="5756" spans="1:10">
      <c r="A5756" t="s">
        <v>241</v>
      </c>
      <c r="B5756">
        <v>110</v>
      </c>
      <c r="C5756" t="s">
        <v>213</v>
      </c>
      <c r="D5756" t="s">
        <v>214</v>
      </c>
      <c r="E5756">
        <v>2015</v>
      </c>
      <c r="F5756" s="141" t="str">
        <f t="shared" si="270"/>
        <v>Toyota Fortuner</v>
      </c>
      <c r="G5756" s="141" t="str">
        <f t="shared" si="271"/>
        <v>Toyota Fortuner_2015</v>
      </c>
      <c r="H5756">
        <v>2400</v>
      </c>
      <c r="I5756" s="141" t="str">
        <f t="shared" si="269"/>
        <v>Toyota Fortuner_2015_2400</v>
      </c>
      <c r="J5756">
        <v>500000</v>
      </c>
    </row>
    <row r="5757" spans="1:10">
      <c r="A5757" t="s">
        <v>241</v>
      </c>
      <c r="B5757">
        <v>110</v>
      </c>
      <c r="C5757" t="s">
        <v>213</v>
      </c>
      <c r="D5757" t="s">
        <v>214</v>
      </c>
      <c r="E5757">
        <v>2015</v>
      </c>
      <c r="F5757" s="141" t="str">
        <f t="shared" si="270"/>
        <v>Toyota Fortuner</v>
      </c>
      <c r="G5757" s="141" t="str">
        <f t="shared" si="271"/>
        <v>Toyota Fortuner_2015</v>
      </c>
      <c r="H5757">
        <v>2400</v>
      </c>
      <c r="I5757" s="141" t="str">
        <f t="shared" si="269"/>
        <v>Toyota Fortuner_2015_2400</v>
      </c>
      <c r="J5757">
        <v>490000</v>
      </c>
    </row>
    <row r="5758" spans="1:10">
      <c r="A5758" t="s">
        <v>241</v>
      </c>
      <c r="B5758">
        <v>110</v>
      </c>
      <c r="C5758" t="s">
        <v>213</v>
      </c>
      <c r="D5758" t="s">
        <v>214</v>
      </c>
      <c r="E5758">
        <v>2015</v>
      </c>
      <c r="F5758" s="141" t="str">
        <f t="shared" si="270"/>
        <v>Toyota Fortuner</v>
      </c>
      <c r="G5758" s="141" t="str">
        <f t="shared" si="271"/>
        <v>Toyota Fortuner_2015</v>
      </c>
      <c r="H5758">
        <v>2400</v>
      </c>
      <c r="I5758" s="141" t="str">
        <f t="shared" si="269"/>
        <v>Toyota Fortuner_2015_2400</v>
      </c>
      <c r="J5758">
        <v>480000</v>
      </c>
    </row>
    <row r="5759" spans="1:10">
      <c r="A5759" t="s">
        <v>241</v>
      </c>
      <c r="B5759">
        <v>110</v>
      </c>
      <c r="C5759" t="s">
        <v>213</v>
      </c>
      <c r="D5759" t="s">
        <v>214</v>
      </c>
      <c r="E5759">
        <v>2015</v>
      </c>
      <c r="F5759" s="141" t="str">
        <f t="shared" si="270"/>
        <v>Toyota Fortuner</v>
      </c>
      <c r="G5759" s="141" t="str">
        <f t="shared" si="271"/>
        <v>Toyota Fortuner_2015</v>
      </c>
      <c r="H5759">
        <v>2400</v>
      </c>
      <c r="I5759" s="141" t="str">
        <f t="shared" si="269"/>
        <v>Toyota Fortuner_2015_2400</v>
      </c>
      <c r="J5759">
        <v>470000</v>
      </c>
    </row>
    <row r="5760" spans="1:10">
      <c r="A5760" t="s">
        <v>241</v>
      </c>
      <c r="B5760">
        <v>110</v>
      </c>
      <c r="C5760" t="s">
        <v>213</v>
      </c>
      <c r="D5760" t="s">
        <v>214</v>
      </c>
      <c r="E5760">
        <v>2015</v>
      </c>
      <c r="F5760" s="141" t="str">
        <f t="shared" si="270"/>
        <v>Toyota Fortuner</v>
      </c>
      <c r="G5760" s="141" t="str">
        <f t="shared" si="271"/>
        <v>Toyota Fortuner_2015</v>
      </c>
      <c r="H5760">
        <v>2400</v>
      </c>
      <c r="I5760" s="141" t="str">
        <f t="shared" si="269"/>
        <v>Toyota Fortuner_2015_2400</v>
      </c>
      <c r="J5760">
        <v>460000</v>
      </c>
    </row>
    <row r="5761" spans="1:10">
      <c r="A5761" t="s">
        <v>241</v>
      </c>
      <c r="B5761">
        <v>110</v>
      </c>
      <c r="C5761" t="s">
        <v>213</v>
      </c>
      <c r="D5761" t="s">
        <v>214</v>
      </c>
      <c r="E5761">
        <v>2015</v>
      </c>
      <c r="F5761" s="141" t="str">
        <f t="shared" si="270"/>
        <v>Toyota Fortuner</v>
      </c>
      <c r="G5761" s="141" t="str">
        <f t="shared" si="271"/>
        <v>Toyota Fortuner_2015</v>
      </c>
      <c r="H5761">
        <v>2400</v>
      </c>
      <c r="I5761" s="141" t="str">
        <f t="shared" si="269"/>
        <v>Toyota Fortuner_2015_2400</v>
      </c>
      <c r="J5761">
        <v>450000</v>
      </c>
    </row>
    <row r="5762" spans="1:10">
      <c r="A5762" t="s">
        <v>241</v>
      </c>
      <c r="B5762">
        <v>110</v>
      </c>
      <c r="C5762" t="s">
        <v>213</v>
      </c>
      <c r="D5762" t="s">
        <v>214</v>
      </c>
      <c r="E5762">
        <v>2015</v>
      </c>
      <c r="F5762" s="141" t="str">
        <f t="shared" si="270"/>
        <v>Toyota Fortuner</v>
      </c>
      <c r="G5762" s="141" t="str">
        <f t="shared" si="271"/>
        <v>Toyota Fortuner_2015</v>
      </c>
      <c r="H5762">
        <v>2400</v>
      </c>
      <c r="I5762" s="141" t="str">
        <f t="shared" si="269"/>
        <v>Toyota Fortuner_2015_2400</v>
      </c>
      <c r="J5762">
        <v>440000</v>
      </c>
    </row>
    <row r="5763" spans="1:10">
      <c r="A5763" t="s">
        <v>241</v>
      </c>
      <c r="B5763">
        <v>110</v>
      </c>
      <c r="C5763" t="s">
        <v>213</v>
      </c>
      <c r="D5763" t="s">
        <v>214</v>
      </c>
      <c r="E5763">
        <v>2015</v>
      </c>
      <c r="F5763" s="141" t="str">
        <f t="shared" si="270"/>
        <v>Toyota Fortuner</v>
      </c>
      <c r="G5763" s="141" t="str">
        <f t="shared" si="271"/>
        <v>Toyota Fortuner_2015</v>
      </c>
      <c r="H5763">
        <v>2400</v>
      </c>
      <c r="I5763" s="141" t="str">
        <f t="shared" ref="I5763:I5826" si="272">G5763&amp;"_"&amp;H5763</f>
        <v>Toyota Fortuner_2015_2400</v>
      </c>
      <c r="J5763">
        <v>430000</v>
      </c>
    </row>
    <row r="5764" spans="1:10">
      <c r="A5764" t="s">
        <v>241</v>
      </c>
      <c r="B5764">
        <v>110</v>
      </c>
      <c r="C5764" t="s">
        <v>213</v>
      </c>
      <c r="D5764" t="s">
        <v>214</v>
      </c>
      <c r="E5764">
        <v>2015</v>
      </c>
      <c r="F5764" s="141" t="str">
        <f t="shared" si="270"/>
        <v>Toyota Fortuner</v>
      </c>
      <c r="G5764" s="141" t="str">
        <f t="shared" si="271"/>
        <v>Toyota Fortuner_2015</v>
      </c>
      <c r="H5764">
        <v>2400</v>
      </c>
      <c r="I5764" s="141" t="str">
        <f t="shared" si="272"/>
        <v>Toyota Fortuner_2015_2400</v>
      </c>
      <c r="J5764">
        <v>420000</v>
      </c>
    </row>
    <row r="5765" spans="1:10">
      <c r="A5765" t="s">
        <v>241</v>
      </c>
      <c r="B5765">
        <v>110</v>
      </c>
      <c r="C5765" t="s">
        <v>213</v>
      </c>
      <c r="D5765" t="s">
        <v>214</v>
      </c>
      <c r="E5765">
        <v>2015</v>
      </c>
      <c r="F5765" s="141" t="str">
        <f t="shared" si="270"/>
        <v>Toyota Fortuner</v>
      </c>
      <c r="G5765" s="141" t="str">
        <f t="shared" si="271"/>
        <v>Toyota Fortuner_2015</v>
      </c>
      <c r="H5765">
        <v>2800</v>
      </c>
      <c r="I5765" s="141" t="str">
        <f t="shared" si="272"/>
        <v>Toyota Fortuner_2015_2800</v>
      </c>
      <c r="J5765">
        <v>640000</v>
      </c>
    </row>
    <row r="5766" spans="1:10">
      <c r="A5766" t="s">
        <v>241</v>
      </c>
      <c r="B5766">
        <v>110</v>
      </c>
      <c r="C5766" t="s">
        <v>213</v>
      </c>
      <c r="D5766" t="s">
        <v>214</v>
      </c>
      <c r="E5766">
        <v>2015</v>
      </c>
      <c r="F5766" s="141" t="str">
        <f t="shared" si="270"/>
        <v>Toyota Fortuner</v>
      </c>
      <c r="G5766" s="141" t="str">
        <f t="shared" si="271"/>
        <v>Toyota Fortuner_2015</v>
      </c>
      <c r="H5766">
        <v>2800</v>
      </c>
      <c r="I5766" s="141" t="str">
        <f t="shared" si="272"/>
        <v>Toyota Fortuner_2015_2800</v>
      </c>
      <c r="J5766">
        <v>630000</v>
      </c>
    </row>
    <row r="5767" spans="1:10">
      <c r="A5767" t="s">
        <v>241</v>
      </c>
      <c r="B5767">
        <v>110</v>
      </c>
      <c r="C5767" t="s">
        <v>213</v>
      </c>
      <c r="D5767" t="s">
        <v>214</v>
      </c>
      <c r="E5767">
        <v>2015</v>
      </c>
      <c r="F5767" s="141" t="str">
        <f t="shared" si="270"/>
        <v>Toyota Fortuner</v>
      </c>
      <c r="G5767" s="141" t="str">
        <f t="shared" si="271"/>
        <v>Toyota Fortuner_2015</v>
      </c>
      <c r="H5767">
        <v>2800</v>
      </c>
      <c r="I5767" s="141" t="str">
        <f t="shared" si="272"/>
        <v>Toyota Fortuner_2015_2800</v>
      </c>
      <c r="J5767">
        <v>620000</v>
      </c>
    </row>
    <row r="5768" spans="1:10">
      <c r="A5768" t="s">
        <v>241</v>
      </c>
      <c r="B5768">
        <v>110</v>
      </c>
      <c r="C5768" t="s">
        <v>213</v>
      </c>
      <c r="D5768" t="s">
        <v>214</v>
      </c>
      <c r="E5768">
        <v>2015</v>
      </c>
      <c r="F5768" s="141" t="str">
        <f t="shared" si="270"/>
        <v>Toyota Fortuner</v>
      </c>
      <c r="G5768" s="141" t="str">
        <f t="shared" si="271"/>
        <v>Toyota Fortuner_2015</v>
      </c>
      <c r="H5768">
        <v>2800</v>
      </c>
      <c r="I5768" s="141" t="str">
        <f t="shared" si="272"/>
        <v>Toyota Fortuner_2015_2800</v>
      </c>
      <c r="J5768">
        <v>610000</v>
      </c>
    </row>
    <row r="5769" spans="1:10">
      <c r="A5769" t="s">
        <v>241</v>
      </c>
      <c r="B5769">
        <v>110</v>
      </c>
      <c r="C5769" t="s">
        <v>213</v>
      </c>
      <c r="D5769" t="s">
        <v>214</v>
      </c>
      <c r="E5769">
        <v>2015</v>
      </c>
      <c r="F5769" s="141" t="str">
        <f t="shared" si="270"/>
        <v>Toyota Fortuner</v>
      </c>
      <c r="G5769" s="141" t="str">
        <f t="shared" si="271"/>
        <v>Toyota Fortuner_2015</v>
      </c>
      <c r="H5769">
        <v>2800</v>
      </c>
      <c r="I5769" s="141" t="str">
        <f t="shared" si="272"/>
        <v>Toyota Fortuner_2015_2800</v>
      </c>
      <c r="J5769">
        <v>600000</v>
      </c>
    </row>
    <row r="5770" spans="1:10">
      <c r="A5770" t="s">
        <v>241</v>
      </c>
      <c r="B5770">
        <v>110</v>
      </c>
      <c r="C5770" t="s">
        <v>213</v>
      </c>
      <c r="D5770" t="s">
        <v>214</v>
      </c>
      <c r="E5770">
        <v>2015</v>
      </c>
      <c r="F5770" s="141" t="str">
        <f t="shared" si="270"/>
        <v>Toyota Fortuner</v>
      </c>
      <c r="G5770" s="141" t="str">
        <f t="shared" si="271"/>
        <v>Toyota Fortuner_2015</v>
      </c>
      <c r="H5770">
        <v>2800</v>
      </c>
      <c r="I5770" s="141" t="str">
        <f t="shared" si="272"/>
        <v>Toyota Fortuner_2015_2800</v>
      </c>
      <c r="J5770">
        <v>590000</v>
      </c>
    </row>
    <row r="5771" spans="1:10">
      <c r="A5771" t="s">
        <v>241</v>
      </c>
      <c r="B5771">
        <v>110</v>
      </c>
      <c r="C5771" t="s">
        <v>213</v>
      </c>
      <c r="D5771" t="s">
        <v>214</v>
      </c>
      <c r="E5771">
        <v>2015</v>
      </c>
      <c r="F5771" s="141" t="str">
        <f t="shared" si="270"/>
        <v>Toyota Fortuner</v>
      </c>
      <c r="G5771" s="141" t="str">
        <f t="shared" si="271"/>
        <v>Toyota Fortuner_2015</v>
      </c>
      <c r="H5771">
        <v>2800</v>
      </c>
      <c r="I5771" s="141" t="str">
        <f t="shared" si="272"/>
        <v>Toyota Fortuner_2015_2800</v>
      </c>
      <c r="J5771">
        <v>580000</v>
      </c>
    </row>
    <row r="5772" spans="1:10">
      <c r="A5772" t="s">
        <v>241</v>
      </c>
      <c r="B5772">
        <v>110</v>
      </c>
      <c r="C5772" t="s">
        <v>213</v>
      </c>
      <c r="D5772" t="s">
        <v>214</v>
      </c>
      <c r="E5772">
        <v>2015</v>
      </c>
      <c r="F5772" s="141" t="str">
        <f t="shared" si="270"/>
        <v>Toyota Fortuner</v>
      </c>
      <c r="G5772" s="141" t="str">
        <f t="shared" si="271"/>
        <v>Toyota Fortuner_2015</v>
      </c>
      <c r="H5772">
        <v>2800</v>
      </c>
      <c r="I5772" s="141" t="str">
        <f t="shared" si="272"/>
        <v>Toyota Fortuner_2015_2800</v>
      </c>
      <c r="J5772">
        <v>570000</v>
      </c>
    </row>
    <row r="5773" spans="1:10">
      <c r="A5773" t="s">
        <v>241</v>
      </c>
      <c r="B5773">
        <v>110</v>
      </c>
      <c r="C5773" t="s">
        <v>213</v>
      </c>
      <c r="D5773" t="s">
        <v>214</v>
      </c>
      <c r="E5773">
        <v>2015</v>
      </c>
      <c r="F5773" s="141" t="str">
        <f t="shared" si="270"/>
        <v>Toyota Fortuner</v>
      </c>
      <c r="G5773" s="141" t="str">
        <f t="shared" si="271"/>
        <v>Toyota Fortuner_2015</v>
      </c>
      <c r="H5773">
        <v>2800</v>
      </c>
      <c r="I5773" s="141" t="str">
        <f t="shared" si="272"/>
        <v>Toyota Fortuner_2015_2800</v>
      </c>
      <c r="J5773">
        <v>560000</v>
      </c>
    </row>
    <row r="5774" spans="1:10">
      <c r="A5774" t="s">
        <v>241</v>
      </c>
      <c r="B5774">
        <v>110</v>
      </c>
      <c r="C5774" t="s">
        <v>213</v>
      </c>
      <c r="D5774" t="s">
        <v>214</v>
      </c>
      <c r="E5774">
        <v>2015</v>
      </c>
      <c r="F5774" s="141" t="str">
        <f t="shared" si="270"/>
        <v>Toyota Fortuner</v>
      </c>
      <c r="G5774" s="141" t="str">
        <f t="shared" si="271"/>
        <v>Toyota Fortuner_2015</v>
      </c>
      <c r="H5774">
        <v>2800</v>
      </c>
      <c r="I5774" s="141" t="str">
        <f t="shared" si="272"/>
        <v>Toyota Fortuner_2015_2800</v>
      </c>
      <c r="J5774">
        <v>550000</v>
      </c>
    </row>
    <row r="5775" spans="1:10">
      <c r="A5775" t="s">
        <v>239</v>
      </c>
      <c r="B5775">
        <v>320</v>
      </c>
      <c r="C5775" t="s">
        <v>213</v>
      </c>
      <c r="D5775" t="s">
        <v>215</v>
      </c>
      <c r="E5775">
        <v>2016</v>
      </c>
      <c r="F5775" s="141" t="str">
        <f t="shared" si="270"/>
        <v>Toyota Hilux Revo</v>
      </c>
      <c r="G5775" s="141" t="str">
        <f t="shared" si="271"/>
        <v>Toyota Hilux Revo_2016</v>
      </c>
      <c r="H5775">
        <v>2400</v>
      </c>
      <c r="I5775" s="141" t="str">
        <f t="shared" si="272"/>
        <v>Toyota Hilux Revo_2016_2400</v>
      </c>
      <c r="J5775">
        <v>350000</v>
      </c>
    </row>
    <row r="5776" spans="1:10">
      <c r="A5776" t="s">
        <v>239</v>
      </c>
      <c r="B5776">
        <v>320</v>
      </c>
      <c r="C5776" t="s">
        <v>213</v>
      </c>
      <c r="D5776" t="s">
        <v>215</v>
      </c>
      <c r="E5776">
        <v>2016</v>
      </c>
      <c r="F5776" s="141" t="str">
        <f t="shared" si="270"/>
        <v>Toyota Hilux Revo</v>
      </c>
      <c r="G5776" s="141" t="str">
        <f t="shared" si="271"/>
        <v>Toyota Hilux Revo_2016</v>
      </c>
      <c r="H5776">
        <v>2400</v>
      </c>
      <c r="I5776" s="141" t="str">
        <f t="shared" si="272"/>
        <v>Toyota Hilux Revo_2016_2400</v>
      </c>
      <c r="J5776">
        <v>340000</v>
      </c>
    </row>
    <row r="5777" spans="1:10">
      <c r="A5777" t="s">
        <v>239</v>
      </c>
      <c r="B5777">
        <v>320</v>
      </c>
      <c r="C5777" t="s">
        <v>213</v>
      </c>
      <c r="D5777" t="s">
        <v>215</v>
      </c>
      <c r="E5777">
        <v>2016</v>
      </c>
      <c r="F5777" s="141" t="str">
        <f t="shared" si="270"/>
        <v>Toyota Hilux Revo</v>
      </c>
      <c r="G5777" s="141" t="str">
        <f t="shared" si="271"/>
        <v>Toyota Hilux Revo_2016</v>
      </c>
      <c r="H5777">
        <v>2400</v>
      </c>
      <c r="I5777" s="141" t="str">
        <f t="shared" si="272"/>
        <v>Toyota Hilux Revo_2016_2400</v>
      </c>
      <c r="J5777">
        <v>330000</v>
      </c>
    </row>
    <row r="5778" spans="1:10">
      <c r="A5778" t="s">
        <v>239</v>
      </c>
      <c r="B5778">
        <v>320</v>
      </c>
      <c r="C5778" t="s">
        <v>213</v>
      </c>
      <c r="D5778" t="s">
        <v>215</v>
      </c>
      <c r="E5778">
        <v>2016</v>
      </c>
      <c r="F5778" s="141" t="str">
        <f t="shared" si="270"/>
        <v>Toyota Hilux Revo</v>
      </c>
      <c r="G5778" s="141" t="str">
        <f t="shared" si="271"/>
        <v>Toyota Hilux Revo_2016</v>
      </c>
      <c r="H5778">
        <v>2400</v>
      </c>
      <c r="I5778" s="141" t="str">
        <f t="shared" si="272"/>
        <v>Toyota Hilux Revo_2016_2400</v>
      </c>
      <c r="J5778">
        <v>320000</v>
      </c>
    </row>
    <row r="5779" spans="1:10">
      <c r="A5779" t="s">
        <v>239</v>
      </c>
      <c r="B5779">
        <v>320</v>
      </c>
      <c r="C5779" t="s">
        <v>213</v>
      </c>
      <c r="D5779" t="s">
        <v>215</v>
      </c>
      <c r="E5779">
        <v>2016</v>
      </c>
      <c r="F5779" s="141" t="str">
        <f t="shared" si="270"/>
        <v>Toyota Hilux Revo</v>
      </c>
      <c r="G5779" s="141" t="str">
        <f t="shared" si="271"/>
        <v>Toyota Hilux Revo_2016</v>
      </c>
      <c r="H5779">
        <v>2400</v>
      </c>
      <c r="I5779" s="141" t="str">
        <f t="shared" si="272"/>
        <v>Toyota Hilux Revo_2016_2400</v>
      </c>
      <c r="J5779">
        <v>310000</v>
      </c>
    </row>
    <row r="5780" spans="1:10">
      <c r="A5780" t="s">
        <v>239</v>
      </c>
      <c r="B5780">
        <v>320</v>
      </c>
      <c r="C5780" t="s">
        <v>213</v>
      </c>
      <c r="D5780" t="s">
        <v>215</v>
      </c>
      <c r="E5780">
        <v>2016</v>
      </c>
      <c r="F5780" s="141" t="str">
        <f t="shared" si="270"/>
        <v>Toyota Hilux Revo</v>
      </c>
      <c r="G5780" s="141" t="str">
        <f t="shared" si="271"/>
        <v>Toyota Hilux Revo_2016</v>
      </c>
      <c r="H5780">
        <v>2400</v>
      </c>
      <c r="I5780" s="141" t="str">
        <f t="shared" si="272"/>
        <v>Toyota Hilux Revo_2016_2400</v>
      </c>
      <c r="J5780">
        <v>300000</v>
      </c>
    </row>
    <row r="5781" spans="1:10">
      <c r="A5781" t="s">
        <v>239</v>
      </c>
      <c r="B5781">
        <v>320</v>
      </c>
      <c r="C5781" t="s">
        <v>213</v>
      </c>
      <c r="D5781" t="s">
        <v>215</v>
      </c>
      <c r="E5781">
        <v>2016</v>
      </c>
      <c r="F5781" s="141" t="str">
        <f t="shared" si="270"/>
        <v>Toyota Hilux Revo</v>
      </c>
      <c r="G5781" s="141" t="str">
        <f t="shared" si="271"/>
        <v>Toyota Hilux Revo_2016</v>
      </c>
      <c r="H5781">
        <v>2400</v>
      </c>
      <c r="I5781" s="141" t="str">
        <f t="shared" si="272"/>
        <v>Toyota Hilux Revo_2016_2400</v>
      </c>
      <c r="J5781">
        <v>290000</v>
      </c>
    </row>
    <row r="5782" spans="1:10">
      <c r="A5782" t="s">
        <v>239</v>
      </c>
      <c r="B5782">
        <v>320</v>
      </c>
      <c r="C5782" t="s">
        <v>213</v>
      </c>
      <c r="D5782" t="s">
        <v>215</v>
      </c>
      <c r="E5782">
        <v>2016</v>
      </c>
      <c r="F5782" s="141" t="str">
        <f t="shared" si="270"/>
        <v>Toyota Hilux Revo</v>
      </c>
      <c r="G5782" s="141" t="str">
        <f t="shared" si="271"/>
        <v>Toyota Hilux Revo_2016</v>
      </c>
      <c r="H5782">
        <v>2400</v>
      </c>
      <c r="I5782" s="141" t="str">
        <f t="shared" si="272"/>
        <v>Toyota Hilux Revo_2016_2400</v>
      </c>
      <c r="J5782">
        <v>280000</v>
      </c>
    </row>
    <row r="5783" spans="1:10">
      <c r="A5783" t="s">
        <v>239</v>
      </c>
      <c r="B5783">
        <v>320</v>
      </c>
      <c r="C5783" t="s">
        <v>213</v>
      </c>
      <c r="D5783" t="s">
        <v>215</v>
      </c>
      <c r="E5783">
        <v>2016</v>
      </c>
      <c r="F5783" s="141" t="str">
        <f t="shared" si="270"/>
        <v>Toyota Hilux Revo</v>
      </c>
      <c r="G5783" s="141" t="str">
        <f t="shared" si="271"/>
        <v>Toyota Hilux Revo_2016</v>
      </c>
      <c r="H5783">
        <v>2400</v>
      </c>
      <c r="I5783" s="141" t="str">
        <f t="shared" si="272"/>
        <v>Toyota Hilux Revo_2016_2400</v>
      </c>
      <c r="J5783">
        <v>270000</v>
      </c>
    </row>
    <row r="5784" spans="1:10">
      <c r="A5784" t="s">
        <v>239</v>
      </c>
      <c r="B5784">
        <v>320</v>
      </c>
      <c r="C5784" t="s">
        <v>213</v>
      </c>
      <c r="D5784" t="s">
        <v>215</v>
      </c>
      <c r="E5784">
        <v>2016</v>
      </c>
      <c r="F5784" s="141" t="str">
        <f t="shared" si="270"/>
        <v>Toyota Hilux Revo</v>
      </c>
      <c r="G5784" s="141" t="str">
        <f t="shared" si="271"/>
        <v>Toyota Hilux Revo_2016</v>
      </c>
      <c r="H5784">
        <v>2400</v>
      </c>
      <c r="I5784" s="141" t="str">
        <f t="shared" si="272"/>
        <v>Toyota Hilux Revo_2016_2400</v>
      </c>
      <c r="J5784">
        <v>260000</v>
      </c>
    </row>
    <row r="5785" spans="1:10">
      <c r="A5785" t="s">
        <v>239</v>
      </c>
      <c r="B5785">
        <v>320</v>
      </c>
      <c r="C5785" t="s">
        <v>213</v>
      </c>
      <c r="D5785" t="s">
        <v>215</v>
      </c>
      <c r="E5785">
        <v>2016</v>
      </c>
      <c r="F5785" s="141" t="str">
        <f t="shared" si="270"/>
        <v>Toyota Hilux Revo</v>
      </c>
      <c r="G5785" s="141" t="str">
        <f t="shared" si="271"/>
        <v>Toyota Hilux Revo_2016</v>
      </c>
      <c r="H5785">
        <v>2400</v>
      </c>
      <c r="I5785" s="141" t="str">
        <f t="shared" si="272"/>
        <v>Toyota Hilux Revo_2016_2400</v>
      </c>
      <c r="J5785">
        <v>250000</v>
      </c>
    </row>
    <row r="5786" spans="1:10">
      <c r="A5786" t="s">
        <v>239</v>
      </c>
      <c r="B5786">
        <v>320</v>
      </c>
      <c r="C5786" t="s">
        <v>213</v>
      </c>
      <c r="D5786" t="s">
        <v>215</v>
      </c>
      <c r="E5786">
        <v>2016</v>
      </c>
      <c r="F5786" s="141" t="str">
        <f t="shared" si="270"/>
        <v>Toyota Hilux Revo</v>
      </c>
      <c r="G5786" s="141" t="str">
        <f t="shared" si="271"/>
        <v>Toyota Hilux Revo_2016</v>
      </c>
      <c r="H5786">
        <v>2400</v>
      </c>
      <c r="I5786" s="141" t="str">
        <f t="shared" si="272"/>
        <v>Toyota Hilux Revo_2016_2400</v>
      </c>
      <c r="J5786">
        <v>240000</v>
      </c>
    </row>
    <row r="5787" spans="1:10">
      <c r="A5787" t="s">
        <v>239</v>
      </c>
      <c r="B5787">
        <v>320</v>
      </c>
      <c r="C5787" t="s">
        <v>213</v>
      </c>
      <c r="D5787" t="s">
        <v>215</v>
      </c>
      <c r="E5787">
        <v>2016</v>
      </c>
      <c r="F5787" s="141" t="str">
        <f t="shared" si="270"/>
        <v>Toyota Hilux Revo</v>
      </c>
      <c r="G5787" s="141" t="str">
        <f t="shared" si="271"/>
        <v>Toyota Hilux Revo_2016</v>
      </c>
      <c r="H5787">
        <v>2400</v>
      </c>
      <c r="I5787" s="141" t="str">
        <f t="shared" si="272"/>
        <v>Toyota Hilux Revo_2016_2400</v>
      </c>
      <c r="J5787">
        <v>230000</v>
      </c>
    </row>
    <row r="5788" spans="1:10">
      <c r="A5788" t="s">
        <v>239</v>
      </c>
      <c r="B5788">
        <v>320</v>
      </c>
      <c r="C5788" t="s">
        <v>213</v>
      </c>
      <c r="D5788" t="s">
        <v>215</v>
      </c>
      <c r="E5788">
        <v>2016</v>
      </c>
      <c r="F5788" s="141" t="str">
        <f t="shared" si="270"/>
        <v>Toyota Hilux Revo</v>
      </c>
      <c r="G5788" s="141" t="str">
        <f t="shared" si="271"/>
        <v>Toyota Hilux Revo_2016</v>
      </c>
      <c r="H5788">
        <v>2400</v>
      </c>
      <c r="I5788" s="141" t="str">
        <f t="shared" si="272"/>
        <v>Toyota Hilux Revo_2016_2400</v>
      </c>
      <c r="J5788">
        <v>220000</v>
      </c>
    </row>
    <row r="5789" spans="1:10">
      <c r="A5789" t="s">
        <v>239</v>
      </c>
      <c r="B5789">
        <v>320</v>
      </c>
      <c r="C5789" t="s">
        <v>213</v>
      </c>
      <c r="D5789" t="s">
        <v>215</v>
      </c>
      <c r="E5789">
        <v>2016</v>
      </c>
      <c r="F5789" s="141" t="str">
        <f t="shared" si="270"/>
        <v>Toyota Hilux Revo</v>
      </c>
      <c r="G5789" s="141" t="str">
        <f t="shared" si="271"/>
        <v>Toyota Hilux Revo_2016</v>
      </c>
      <c r="H5789">
        <v>2400</v>
      </c>
      <c r="I5789" s="141" t="str">
        <f t="shared" si="272"/>
        <v>Toyota Hilux Revo_2016_2400</v>
      </c>
      <c r="J5789">
        <v>210000</v>
      </c>
    </row>
    <row r="5790" spans="1:10">
      <c r="A5790" t="s">
        <v>239</v>
      </c>
      <c r="B5790">
        <v>320</v>
      </c>
      <c r="C5790" t="s">
        <v>213</v>
      </c>
      <c r="D5790" t="s">
        <v>215</v>
      </c>
      <c r="E5790">
        <v>2016</v>
      </c>
      <c r="F5790" s="141" t="str">
        <f t="shared" si="270"/>
        <v>Toyota Hilux Revo</v>
      </c>
      <c r="G5790" s="141" t="str">
        <f t="shared" si="271"/>
        <v>Toyota Hilux Revo_2016</v>
      </c>
      <c r="H5790">
        <v>2400</v>
      </c>
      <c r="I5790" s="141" t="str">
        <f t="shared" si="272"/>
        <v>Toyota Hilux Revo_2016_2400</v>
      </c>
      <c r="J5790">
        <v>200000</v>
      </c>
    </row>
    <row r="5791" spans="1:10">
      <c r="A5791" t="s">
        <v>239</v>
      </c>
      <c r="B5791">
        <v>320</v>
      </c>
      <c r="C5791" t="s">
        <v>213</v>
      </c>
      <c r="D5791" t="s">
        <v>215</v>
      </c>
      <c r="E5791">
        <v>2016</v>
      </c>
      <c r="F5791" s="141" t="str">
        <f t="shared" si="270"/>
        <v>Toyota Hilux Revo</v>
      </c>
      <c r="G5791" s="141" t="str">
        <f t="shared" si="271"/>
        <v>Toyota Hilux Revo_2016</v>
      </c>
      <c r="H5791">
        <v>2800</v>
      </c>
      <c r="I5791" s="141" t="str">
        <f t="shared" si="272"/>
        <v>Toyota Hilux Revo_2016_2800</v>
      </c>
      <c r="J5791">
        <v>370000</v>
      </c>
    </row>
    <row r="5792" spans="1:10">
      <c r="A5792" t="s">
        <v>239</v>
      </c>
      <c r="B5792">
        <v>320</v>
      </c>
      <c r="C5792" t="s">
        <v>213</v>
      </c>
      <c r="D5792" t="s">
        <v>215</v>
      </c>
      <c r="E5792">
        <v>2016</v>
      </c>
      <c r="F5792" s="141" t="str">
        <f t="shared" si="270"/>
        <v>Toyota Hilux Revo</v>
      </c>
      <c r="G5792" s="141" t="str">
        <f t="shared" si="271"/>
        <v>Toyota Hilux Revo_2016</v>
      </c>
      <c r="H5792">
        <v>2800</v>
      </c>
      <c r="I5792" s="141" t="str">
        <f t="shared" si="272"/>
        <v>Toyota Hilux Revo_2016_2800</v>
      </c>
      <c r="J5792">
        <v>360000</v>
      </c>
    </row>
    <row r="5793" spans="1:10">
      <c r="A5793" t="s">
        <v>239</v>
      </c>
      <c r="B5793">
        <v>320</v>
      </c>
      <c r="C5793" t="s">
        <v>213</v>
      </c>
      <c r="D5793" t="s">
        <v>215</v>
      </c>
      <c r="E5793">
        <v>2016</v>
      </c>
      <c r="F5793" s="141" t="str">
        <f t="shared" si="270"/>
        <v>Toyota Hilux Revo</v>
      </c>
      <c r="G5793" s="141" t="str">
        <f t="shared" si="271"/>
        <v>Toyota Hilux Revo_2016</v>
      </c>
      <c r="H5793">
        <v>2800</v>
      </c>
      <c r="I5793" s="141" t="str">
        <f t="shared" si="272"/>
        <v>Toyota Hilux Revo_2016_2800</v>
      </c>
      <c r="J5793">
        <v>350000</v>
      </c>
    </row>
    <row r="5794" spans="1:10">
      <c r="A5794" t="s">
        <v>239</v>
      </c>
      <c r="B5794">
        <v>320</v>
      </c>
      <c r="C5794" t="s">
        <v>213</v>
      </c>
      <c r="D5794" t="s">
        <v>215</v>
      </c>
      <c r="E5794">
        <v>2016</v>
      </c>
      <c r="F5794" s="141" t="str">
        <f t="shared" si="270"/>
        <v>Toyota Hilux Revo</v>
      </c>
      <c r="G5794" s="141" t="str">
        <f t="shared" si="271"/>
        <v>Toyota Hilux Revo_2016</v>
      </c>
      <c r="H5794">
        <v>2800</v>
      </c>
      <c r="I5794" s="141" t="str">
        <f t="shared" si="272"/>
        <v>Toyota Hilux Revo_2016_2800</v>
      </c>
      <c r="J5794">
        <v>340000</v>
      </c>
    </row>
    <row r="5795" spans="1:10">
      <c r="A5795" t="s">
        <v>239</v>
      </c>
      <c r="B5795">
        <v>320</v>
      </c>
      <c r="C5795" t="s">
        <v>213</v>
      </c>
      <c r="D5795" t="s">
        <v>215</v>
      </c>
      <c r="E5795">
        <v>2016</v>
      </c>
      <c r="F5795" s="141" t="str">
        <f t="shared" ref="F5795:F5858" si="273">C5795&amp;" "&amp;D5795</f>
        <v>Toyota Hilux Revo</v>
      </c>
      <c r="G5795" s="141" t="str">
        <f t="shared" ref="G5795:G5858" si="274">F5795&amp;"_"&amp;E5795</f>
        <v>Toyota Hilux Revo_2016</v>
      </c>
      <c r="H5795">
        <v>2800</v>
      </c>
      <c r="I5795" s="141" t="str">
        <f t="shared" si="272"/>
        <v>Toyota Hilux Revo_2016_2800</v>
      </c>
      <c r="J5795">
        <v>330000</v>
      </c>
    </row>
    <row r="5796" spans="1:10">
      <c r="A5796" t="s">
        <v>239</v>
      </c>
      <c r="B5796">
        <v>320</v>
      </c>
      <c r="C5796" t="s">
        <v>213</v>
      </c>
      <c r="D5796" t="s">
        <v>215</v>
      </c>
      <c r="E5796">
        <v>2016</v>
      </c>
      <c r="F5796" s="141" t="str">
        <f t="shared" si="273"/>
        <v>Toyota Hilux Revo</v>
      </c>
      <c r="G5796" s="141" t="str">
        <f t="shared" si="274"/>
        <v>Toyota Hilux Revo_2016</v>
      </c>
      <c r="H5796">
        <v>2800</v>
      </c>
      <c r="I5796" s="141" t="str">
        <f t="shared" si="272"/>
        <v>Toyota Hilux Revo_2016_2800</v>
      </c>
      <c r="J5796">
        <v>320000</v>
      </c>
    </row>
    <row r="5797" spans="1:10">
      <c r="A5797" t="s">
        <v>239</v>
      </c>
      <c r="B5797">
        <v>320</v>
      </c>
      <c r="C5797" t="s">
        <v>213</v>
      </c>
      <c r="D5797" t="s">
        <v>215</v>
      </c>
      <c r="E5797">
        <v>2016</v>
      </c>
      <c r="F5797" s="141" t="str">
        <f t="shared" si="273"/>
        <v>Toyota Hilux Revo</v>
      </c>
      <c r="G5797" s="141" t="str">
        <f t="shared" si="274"/>
        <v>Toyota Hilux Revo_2016</v>
      </c>
      <c r="H5797">
        <v>2800</v>
      </c>
      <c r="I5797" s="141" t="str">
        <f t="shared" si="272"/>
        <v>Toyota Hilux Revo_2016_2800</v>
      </c>
      <c r="J5797">
        <v>310000</v>
      </c>
    </row>
    <row r="5798" spans="1:10">
      <c r="A5798" t="s">
        <v>239</v>
      </c>
      <c r="B5798">
        <v>320</v>
      </c>
      <c r="C5798" t="s">
        <v>213</v>
      </c>
      <c r="D5798" t="s">
        <v>215</v>
      </c>
      <c r="E5798">
        <v>2016</v>
      </c>
      <c r="F5798" s="141" t="str">
        <f t="shared" si="273"/>
        <v>Toyota Hilux Revo</v>
      </c>
      <c r="G5798" s="141" t="str">
        <f t="shared" si="274"/>
        <v>Toyota Hilux Revo_2016</v>
      </c>
      <c r="H5798">
        <v>2800</v>
      </c>
      <c r="I5798" s="141" t="str">
        <f t="shared" si="272"/>
        <v>Toyota Hilux Revo_2016_2800</v>
      </c>
      <c r="J5798">
        <v>300000</v>
      </c>
    </row>
    <row r="5799" spans="1:10">
      <c r="A5799" t="s">
        <v>239</v>
      </c>
      <c r="B5799">
        <v>320</v>
      </c>
      <c r="C5799" t="s">
        <v>213</v>
      </c>
      <c r="D5799" t="s">
        <v>215</v>
      </c>
      <c r="E5799">
        <v>2016</v>
      </c>
      <c r="F5799" s="141" t="str">
        <f t="shared" si="273"/>
        <v>Toyota Hilux Revo</v>
      </c>
      <c r="G5799" s="141" t="str">
        <f t="shared" si="274"/>
        <v>Toyota Hilux Revo_2016</v>
      </c>
      <c r="H5799">
        <v>2800</v>
      </c>
      <c r="I5799" s="141" t="str">
        <f t="shared" si="272"/>
        <v>Toyota Hilux Revo_2016_2800</v>
      </c>
      <c r="J5799">
        <v>290000</v>
      </c>
    </row>
    <row r="5800" spans="1:10">
      <c r="A5800" t="s">
        <v>239</v>
      </c>
      <c r="B5800">
        <v>320</v>
      </c>
      <c r="C5800" t="s">
        <v>213</v>
      </c>
      <c r="D5800" t="s">
        <v>215</v>
      </c>
      <c r="E5800">
        <v>2016</v>
      </c>
      <c r="F5800" s="141" t="str">
        <f t="shared" si="273"/>
        <v>Toyota Hilux Revo</v>
      </c>
      <c r="G5800" s="141" t="str">
        <f t="shared" si="274"/>
        <v>Toyota Hilux Revo_2016</v>
      </c>
      <c r="H5800">
        <v>2800</v>
      </c>
      <c r="I5800" s="141" t="str">
        <f t="shared" si="272"/>
        <v>Toyota Hilux Revo_2016_2800</v>
      </c>
      <c r="J5800">
        <v>280000</v>
      </c>
    </row>
    <row r="5801" spans="1:10">
      <c r="A5801" t="s">
        <v>239</v>
      </c>
      <c r="B5801">
        <v>320</v>
      </c>
      <c r="C5801" t="s">
        <v>213</v>
      </c>
      <c r="D5801" t="s">
        <v>215</v>
      </c>
      <c r="E5801">
        <v>2016</v>
      </c>
      <c r="F5801" s="141" t="str">
        <f t="shared" si="273"/>
        <v>Toyota Hilux Revo</v>
      </c>
      <c r="G5801" s="141" t="str">
        <f t="shared" si="274"/>
        <v>Toyota Hilux Revo_2016</v>
      </c>
      <c r="H5801">
        <v>2800</v>
      </c>
      <c r="I5801" s="141" t="str">
        <f t="shared" si="272"/>
        <v>Toyota Hilux Revo_2016_2800</v>
      </c>
      <c r="J5801">
        <v>270000</v>
      </c>
    </row>
    <row r="5802" spans="1:10">
      <c r="A5802" t="s">
        <v>239</v>
      </c>
      <c r="B5802">
        <v>320</v>
      </c>
      <c r="C5802" t="s">
        <v>213</v>
      </c>
      <c r="D5802" t="s">
        <v>215</v>
      </c>
      <c r="E5802">
        <v>2016</v>
      </c>
      <c r="F5802" s="141" t="str">
        <f t="shared" si="273"/>
        <v>Toyota Hilux Revo</v>
      </c>
      <c r="G5802" s="141" t="str">
        <f t="shared" si="274"/>
        <v>Toyota Hilux Revo_2016</v>
      </c>
      <c r="H5802">
        <v>2800</v>
      </c>
      <c r="I5802" s="141" t="str">
        <f t="shared" si="272"/>
        <v>Toyota Hilux Revo_2016_2800</v>
      </c>
      <c r="J5802">
        <v>260000</v>
      </c>
    </row>
    <row r="5803" spans="1:10">
      <c r="A5803" t="s">
        <v>239</v>
      </c>
      <c r="B5803">
        <v>320</v>
      </c>
      <c r="C5803" t="s">
        <v>213</v>
      </c>
      <c r="D5803" t="s">
        <v>215</v>
      </c>
      <c r="E5803">
        <v>2016</v>
      </c>
      <c r="F5803" s="141" t="str">
        <f t="shared" si="273"/>
        <v>Toyota Hilux Revo</v>
      </c>
      <c r="G5803" s="141" t="str">
        <f t="shared" si="274"/>
        <v>Toyota Hilux Revo_2016</v>
      </c>
      <c r="H5803">
        <v>2800</v>
      </c>
      <c r="I5803" s="141" t="str">
        <f t="shared" si="272"/>
        <v>Toyota Hilux Revo_2016_2800</v>
      </c>
      <c r="J5803">
        <v>250000</v>
      </c>
    </row>
    <row r="5804" spans="1:10">
      <c r="A5804" t="s">
        <v>239</v>
      </c>
      <c r="B5804">
        <v>320</v>
      </c>
      <c r="C5804" t="s">
        <v>213</v>
      </c>
      <c r="D5804" t="s">
        <v>215</v>
      </c>
      <c r="E5804">
        <v>2016</v>
      </c>
      <c r="F5804" s="141" t="str">
        <f t="shared" si="273"/>
        <v>Toyota Hilux Revo</v>
      </c>
      <c r="G5804" s="141" t="str">
        <f t="shared" si="274"/>
        <v>Toyota Hilux Revo_2016</v>
      </c>
      <c r="H5804">
        <v>2800</v>
      </c>
      <c r="I5804" s="141" t="str">
        <f t="shared" si="272"/>
        <v>Toyota Hilux Revo_2016_2800</v>
      </c>
      <c r="J5804">
        <v>240000</v>
      </c>
    </row>
    <row r="5805" spans="1:10">
      <c r="A5805" t="s">
        <v>239</v>
      </c>
      <c r="B5805">
        <v>320</v>
      </c>
      <c r="C5805" t="s">
        <v>213</v>
      </c>
      <c r="D5805" t="s">
        <v>215</v>
      </c>
      <c r="E5805">
        <v>2016</v>
      </c>
      <c r="F5805" s="141" t="str">
        <f t="shared" si="273"/>
        <v>Toyota Hilux Revo</v>
      </c>
      <c r="G5805" s="141" t="str">
        <f t="shared" si="274"/>
        <v>Toyota Hilux Revo_2016</v>
      </c>
      <c r="H5805">
        <v>2800</v>
      </c>
      <c r="I5805" s="141" t="str">
        <f t="shared" si="272"/>
        <v>Toyota Hilux Revo_2016_2800</v>
      </c>
      <c r="J5805">
        <v>230000</v>
      </c>
    </row>
    <row r="5806" spans="1:10">
      <c r="A5806" t="s">
        <v>239</v>
      </c>
      <c r="B5806">
        <v>320</v>
      </c>
      <c r="C5806" t="s">
        <v>213</v>
      </c>
      <c r="D5806" t="s">
        <v>215</v>
      </c>
      <c r="E5806">
        <v>2016</v>
      </c>
      <c r="F5806" s="141" t="str">
        <f t="shared" si="273"/>
        <v>Toyota Hilux Revo</v>
      </c>
      <c r="G5806" s="141" t="str">
        <f t="shared" si="274"/>
        <v>Toyota Hilux Revo_2016</v>
      </c>
      <c r="H5806">
        <v>2800</v>
      </c>
      <c r="I5806" s="141" t="str">
        <f t="shared" si="272"/>
        <v>Toyota Hilux Revo_2016_2800</v>
      </c>
      <c r="J5806">
        <v>220000</v>
      </c>
    </row>
    <row r="5807" spans="1:10">
      <c r="A5807" t="s">
        <v>239</v>
      </c>
      <c r="B5807">
        <v>320</v>
      </c>
      <c r="C5807" t="s">
        <v>213</v>
      </c>
      <c r="D5807" t="s">
        <v>215</v>
      </c>
      <c r="E5807">
        <v>2016</v>
      </c>
      <c r="F5807" s="141" t="str">
        <f t="shared" si="273"/>
        <v>Toyota Hilux Revo</v>
      </c>
      <c r="G5807" s="141" t="str">
        <f t="shared" si="274"/>
        <v>Toyota Hilux Revo_2016</v>
      </c>
      <c r="H5807">
        <v>2700</v>
      </c>
      <c r="I5807" s="141" t="str">
        <f t="shared" si="272"/>
        <v>Toyota Hilux Revo_2016_2700</v>
      </c>
      <c r="J5807">
        <v>300000</v>
      </c>
    </row>
    <row r="5808" spans="1:10">
      <c r="A5808" t="s">
        <v>239</v>
      </c>
      <c r="B5808">
        <v>320</v>
      </c>
      <c r="C5808" t="s">
        <v>213</v>
      </c>
      <c r="D5808" t="s">
        <v>215</v>
      </c>
      <c r="E5808">
        <v>2016</v>
      </c>
      <c r="F5808" s="141" t="str">
        <f t="shared" si="273"/>
        <v>Toyota Hilux Revo</v>
      </c>
      <c r="G5808" s="141" t="str">
        <f t="shared" si="274"/>
        <v>Toyota Hilux Revo_2016</v>
      </c>
      <c r="H5808">
        <v>2700</v>
      </c>
      <c r="I5808" s="141" t="str">
        <f t="shared" si="272"/>
        <v>Toyota Hilux Revo_2016_2700</v>
      </c>
      <c r="J5808">
        <v>290000</v>
      </c>
    </row>
    <row r="5809" spans="1:10">
      <c r="A5809" t="s">
        <v>239</v>
      </c>
      <c r="B5809">
        <v>320</v>
      </c>
      <c r="C5809" t="s">
        <v>213</v>
      </c>
      <c r="D5809" t="s">
        <v>215</v>
      </c>
      <c r="E5809">
        <v>2016</v>
      </c>
      <c r="F5809" s="141" t="str">
        <f t="shared" si="273"/>
        <v>Toyota Hilux Revo</v>
      </c>
      <c r="G5809" s="141" t="str">
        <f t="shared" si="274"/>
        <v>Toyota Hilux Revo_2016</v>
      </c>
      <c r="H5809">
        <v>2700</v>
      </c>
      <c r="I5809" s="141" t="str">
        <f t="shared" si="272"/>
        <v>Toyota Hilux Revo_2016_2700</v>
      </c>
      <c r="J5809">
        <v>280000</v>
      </c>
    </row>
    <row r="5810" spans="1:10">
      <c r="A5810" t="s">
        <v>239</v>
      </c>
      <c r="B5810">
        <v>320</v>
      </c>
      <c r="C5810" t="s">
        <v>213</v>
      </c>
      <c r="D5810" t="s">
        <v>215</v>
      </c>
      <c r="E5810">
        <v>2016</v>
      </c>
      <c r="F5810" s="141" t="str">
        <f t="shared" si="273"/>
        <v>Toyota Hilux Revo</v>
      </c>
      <c r="G5810" s="141" t="str">
        <f t="shared" si="274"/>
        <v>Toyota Hilux Revo_2016</v>
      </c>
      <c r="H5810">
        <v>2700</v>
      </c>
      <c r="I5810" s="141" t="str">
        <f t="shared" si="272"/>
        <v>Toyota Hilux Revo_2016_2700</v>
      </c>
      <c r="J5810">
        <v>270000</v>
      </c>
    </row>
    <row r="5811" spans="1:10">
      <c r="A5811" t="s">
        <v>239</v>
      </c>
      <c r="B5811">
        <v>320</v>
      </c>
      <c r="C5811" t="s">
        <v>213</v>
      </c>
      <c r="D5811" t="s">
        <v>215</v>
      </c>
      <c r="E5811">
        <v>2016</v>
      </c>
      <c r="F5811" s="141" t="str">
        <f t="shared" si="273"/>
        <v>Toyota Hilux Revo</v>
      </c>
      <c r="G5811" s="141" t="str">
        <f t="shared" si="274"/>
        <v>Toyota Hilux Revo_2016</v>
      </c>
      <c r="H5811">
        <v>2700</v>
      </c>
      <c r="I5811" s="141" t="str">
        <f t="shared" si="272"/>
        <v>Toyota Hilux Revo_2016_2700</v>
      </c>
      <c r="J5811">
        <v>260000</v>
      </c>
    </row>
    <row r="5812" spans="1:10">
      <c r="A5812" t="s">
        <v>239</v>
      </c>
      <c r="B5812">
        <v>320</v>
      </c>
      <c r="C5812" t="s">
        <v>213</v>
      </c>
      <c r="D5812" t="s">
        <v>215</v>
      </c>
      <c r="E5812">
        <v>2016</v>
      </c>
      <c r="F5812" s="141" t="str">
        <f t="shared" si="273"/>
        <v>Toyota Hilux Revo</v>
      </c>
      <c r="G5812" s="141" t="str">
        <f t="shared" si="274"/>
        <v>Toyota Hilux Revo_2016</v>
      </c>
      <c r="H5812">
        <v>2700</v>
      </c>
      <c r="I5812" s="141" t="str">
        <f t="shared" si="272"/>
        <v>Toyota Hilux Revo_2016_2700</v>
      </c>
      <c r="J5812">
        <v>250000</v>
      </c>
    </row>
    <row r="5813" spans="1:10">
      <c r="A5813" t="s">
        <v>239</v>
      </c>
      <c r="B5813">
        <v>320</v>
      </c>
      <c r="C5813" t="s">
        <v>213</v>
      </c>
      <c r="D5813" t="s">
        <v>215</v>
      </c>
      <c r="E5813">
        <v>2016</v>
      </c>
      <c r="F5813" s="141" t="str">
        <f t="shared" si="273"/>
        <v>Toyota Hilux Revo</v>
      </c>
      <c r="G5813" s="141" t="str">
        <f t="shared" si="274"/>
        <v>Toyota Hilux Revo_2016</v>
      </c>
      <c r="H5813">
        <v>2700</v>
      </c>
      <c r="I5813" s="141" t="str">
        <f t="shared" si="272"/>
        <v>Toyota Hilux Revo_2016_2700</v>
      </c>
      <c r="J5813">
        <v>240000</v>
      </c>
    </row>
    <row r="5814" spans="1:10">
      <c r="A5814" t="s">
        <v>239</v>
      </c>
      <c r="B5814">
        <v>320</v>
      </c>
      <c r="C5814" t="s">
        <v>213</v>
      </c>
      <c r="D5814" t="s">
        <v>215</v>
      </c>
      <c r="E5814">
        <v>2016</v>
      </c>
      <c r="F5814" s="141" t="str">
        <f t="shared" si="273"/>
        <v>Toyota Hilux Revo</v>
      </c>
      <c r="G5814" s="141" t="str">
        <f t="shared" si="274"/>
        <v>Toyota Hilux Revo_2016</v>
      </c>
      <c r="H5814">
        <v>2700</v>
      </c>
      <c r="I5814" s="141" t="str">
        <f t="shared" si="272"/>
        <v>Toyota Hilux Revo_2016_2700</v>
      </c>
      <c r="J5814">
        <v>230000</v>
      </c>
    </row>
    <row r="5815" spans="1:10">
      <c r="A5815" t="s">
        <v>239</v>
      </c>
      <c r="B5815">
        <v>320</v>
      </c>
      <c r="C5815" t="s">
        <v>213</v>
      </c>
      <c r="D5815" t="s">
        <v>215</v>
      </c>
      <c r="E5815">
        <v>2016</v>
      </c>
      <c r="F5815" s="141" t="str">
        <f t="shared" si="273"/>
        <v>Toyota Hilux Revo</v>
      </c>
      <c r="G5815" s="141" t="str">
        <f t="shared" si="274"/>
        <v>Toyota Hilux Revo_2016</v>
      </c>
      <c r="H5815">
        <v>2700</v>
      </c>
      <c r="I5815" s="141" t="str">
        <f t="shared" si="272"/>
        <v>Toyota Hilux Revo_2016_2700</v>
      </c>
      <c r="J5815">
        <v>220000</v>
      </c>
    </row>
    <row r="5816" spans="1:10">
      <c r="A5816" t="s">
        <v>239</v>
      </c>
      <c r="B5816">
        <v>320</v>
      </c>
      <c r="C5816" t="s">
        <v>213</v>
      </c>
      <c r="D5816" t="s">
        <v>215</v>
      </c>
      <c r="E5816">
        <v>2016</v>
      </c>
      <c r="F5816" s="141" t="str">
        <f t="shared" si="273"/>
        <v>Toyota Hilux Revo</v>
      </c>
      <c r="G5816" s="141" t="str">
        <f t="shared" si="274"/>
        <v>Toyota Hilux Revo_2016</v>
      </c>
      <c r="H5816">
        <v>2700</v>
      </c>
      <c r="I5816" s="141" t="str">
        <f t="shared" si="272"/>
        <v>Toyota Hilux Revo_2016_2700</v>
      </c>
      <c r="J5816">
        <v>210000</v>
      </c>
    </row>
    <row r="5817" spans="1:10">
      <c r="A5817" t="s">
        <v>240</v>
      </c>
      <c r="B5817">
        <v>110</v>
      </c>
      <c r="C5817" t="s">
        <v>213</v>
      </c>
      <c r="D5817" t="s">
        <v>215</v>
      </c>
      <c r="E5817">
        <v>2016</v>
      </c>
      <c r="F5817" s="141" t="str">
        <f t="shared" si="273"/>
        <v>Toyota Hilux Revo</v>
      </c>
      <c r="G5817" s="141" t="str">
        <f t="shared" si="274"/>
        <v>Toyota Hilux Revo_2016</v>
      </c>
      <c r="H5817">
        <v>2400</v>
      </c>
      <c r="I5817" s="141" t="str">
        <f t="shared" si="272"/>
        <v>Toyota Hilux Revo_2016_2400</v>
      </c>
      <c r="J5817">
        <v>410000</v>
      </c>
    </row>
    <row r="5818" spans="1:10">
      <c r="A5818" t="s">
        <v>240</v>
      </c>
      <c r="B5818">
        <v>110</v>
      </c>
      <c r="C5818" t="s">
        <v>213</v>
      </c>
      <c r="D5818" t="s">
        <v>215</v>
      </c>
      <c r="E5818">
        <v>2016</v>
      </c>
      <c r="F5818" s="141" t="str">
        <f t="shared" si="273"/>
        <v>Toyota Hilux Revo</v>
      </c>
      <c r="G5818" s="141" t="str">
        <f t="shared" si="274"/>
        <v>Toyota Hilux Revo_2016</v>
      </c>
      <c r="H5818">
        <v>2400</v>
      </c>
      <c r="I5818" s="141" t="str">
        <f t="shared" si="272"/>
        <v>Toyota Hilux Revo_2016_2400</v>
      </c>
      <c r="J5818">
        <v>400000</v>
      </c>
    </row>
    <row r="5819" spans="1:10">
      <c r="A5819" t="s">
        <v>240</v>
      </c>
      <c r="B5819">
        <v>110</v>
      </c>
      <c r="C5819" t="s">
        <v>213</v>
      </c>
      <c r="D5819" t="s">
        <v>215</v>
      </c>
      <c r="E5819">
        <v>2016</v>
      </c>
      <c r="F5819" s="141" t="str">
        <f t="shared" si="273"/>
        <v>Toyota Hilux Revo</v>
      </c>
      <c r="G5819" s="141" t="str">
        <f t="shared" si="274"/>
        <v>Toyota Hilux Revo_2016</v>
      </c>
      <c r="H5819">
        <v>2400</v>
      </c>
      <c r="I5819" s="141" t="str">
        <f t="shared" si="272"/>
        <v>Toyota Hilux Revo_2016_2400</v>
      </c>
      <c r="J5819">
        <v>390000</v>
      </c>
    </row>
    <row r="5820" spans="1:10">
      <c r="A5820" t="s">
        <v>240</v>
      </c>
      <c r="B5820">
        <v>110</v>
      </c>
      <c r="C5820" t="s">
        <v>213</v>
      </c>
      <c r="D5820" t="s">
        <v>215</v>
      </c>
      <c r="E5820">
        <v>2016</v>
      </c>
      <c r="F5820" s="141" t="str">
        <f t="shared" si="273"/>
        <v>Toyota Hilux Revo</v>
      </c>
      <c r="G5820" s="141" t="str">
        <f t="shared" si="274"/>
        <v>Toyota Hilux Revo_2016</v>
      </c>
      <c r="H5820">
        <v>2400</v>
      </c>
      <c r="I5820" s="141" t="str">
        <f t="shared" si="272"/>
        <v>Toyota Hilux Revo_2016_2400</v>
      </c>
      <c r="J5820">
        <v>380000</v>
      </c>
    </row>
    <row r="5821" spans="1:10">
      <c r="A5821" t="s">
        <v>240</v>
      </c>
      <c r="B5821">
        <v>110</v>
      </c>
      <c r="C5821" t="s">
        <v>213</v>
      </c>
      <c r="D5821" t="s">
        <v>215</v>
      </c>
      <c r="E5821">
        <v>2016</v>
      </c>
      <c r="F5821" s="141" t="str">
        <f t="shared" si="273"/>
        <v>Toyota Hilux Revo</v>
      </c>
      <c r="G5821" s="141" t="str">
        <f t="shared" si="274"/>
        <v>Toyota Hilux Revo_2016</v>
      </c>
      <c r="H5821">
        <v>2400</v>
      </c>
      <c r="I5821" s="141" t="str">
        <f t="shared" si="272"/>
        <v>Toyota Hilux Revo_2016_2400</v>
      </c>
      <c r="J5821">
        <v>370000</v>
      </c>
    </row>
    <row r="5822" spans="1:10">
      <c r="A5822" t="s">
        <v>240</v>
      </c>
      <c r="B5822">
        <v>110</v>
      </c>
      <c r="C5822" t="s">
        <v>213</v>
      </c>
      <c r="D5822" t="s">
        <v>215</v>
      </c>
      <c r="E5822">
        <v>2016</v>
      </c>
      <c r="F5822" s="141" t="str">
        <f t="shared" si="273"/>
        <v>Toyota Hilux Revo</v>
      </c>
      <c r="G5822" s="141" t="str">
        <f t="shared" si="274"/>
        <v>Toyota Hilux Revo_2016</v>
      </c>
      <c r="H5822">
        <v>2400</v>
      </c>
      <c r="I5822" s="141" t="str">
        <f t="shared" si="272"/>
        <v>Toyota Hilux Revo_2016_2400</v>
      </c>
      <c r="J5822">
        <v>360000</v>
      </c>
    </row>
    <row r="5823" spans="1:10">
      <c r="A5823" t="s">
        <v>240</v>
      </c>
      <c r="B5823">
        <v>110</v>
      </c>
      <c r="C5823" t="s">
        <v>213</v>
      </c>
      <c r="D5823" t="s">
        <v>215</v>
      </c>
      <c r="E5823">
        <v>2016</v>
      </c>
      <c r="F5823" s="141" t="str">
        <f t="shared" si="273"/>
        <v>Toyota Hilux Revo</v>
      </c>
      <c r="G5823" s="141" t="str">
        <f t="shared" si="274"/>
        <v>Toyota Hilux Revo_2016</v>
      </c>
      <c r="H5823">
        <v>2400</v>
      </c>
      <c r="I5823" s="141" t="str">
        <f t="shared" si="272"/>
        <v>Toyota Hilux Revo_2016_2400</v>
      </c>
      <c r="J5823">
        <v>350000</v>
      </c>
    </row>
    <row r="5824" spans="1:10">
      <c r="A5824" t="s">
        <v>240</v>
      </c>
      <c r="B5824">
        <v>110</v>
      </c>
      <c r="C5824" t="s">
        <v>213</v>
      </c>
      <c r="D5824" t="s">
        <v>215</v>
      </c>
      <c r="E5824">
        <v>2016</v>
      </c>
      <c r="F5824" s="141" t="str">
        <f t="shared" si="273"/>
        <v>Toyota Hilux Revo</v>
      </c>
      <c r="G5824" s="141" t="str">
        <f t="shared" si="274"/>
        <v>Toyota Hilux Revo_2016</v>
      </c>
      <c r="H5824">
        <v>2400</v>
      </c>
      <c r="I5824" s="141" t="str">
        <f t="shared" si="272"/>
        <v>Toyota Hilux Revo_2016_2400</v>
      </c>
      <c r="J5824">
        <v>340000</v>
      </c>
    </row>
    <row r="5825" spans="1:10">
      <c r="A5825" t="s">
        <v>240</v>
      </c>
      <c r="B5825">
        <v>110</v>
      </c>
      <c r="C5825" t="s">
        <v>213</v>
      </c>
      <c r="D5825" t="s">
        <v>215</v>
      </c>
      <c r="E5825">
        <v>2016</v>
      </c>
      <c r="F5825" s="141" t="str">
        <f t="shared" si="273"/>
        <v>Toyota Hilux Revo</v>
      </c>
      <c r="G5825" s="141" t="str">
        <f t="shared" si="274"/>
        <v>Toyota Hilux Revo_2016</v>
      </c>
      <c r="H5825">
        <v>2400</v>
      </c>
      <c r="I5825" s="141" t="str">
        <f t="shared" si="272"/>
        <v>Toyota Hilux Revo_2016_2400</v>
      </c>
      <c r="J5825">
        <v>330000</v>
      </c>
    </row>
    <row r="5826" spans="1:10">
      <c r="A5826" t="s">
        <v>240</v>
      </c>
      <c r="B5826">
        <v>110</v>
      </c>
      <c r="C5826" t="s">
        <v>213</v>
      </c>
      <c r="D5826" t="s">
        <v>215</v>
      </c>
      <c r="E5826">
        <v>2016</v>
      </c>
      <c r="F5826" s="141" t="str">
        <f t="shared" si="273"/>
        <v>Toyota Hilux Revo</v>
      </c>
      <c r="G5826" s="141" t="str">
        <f t="shared" si="274"/>
        <v>Toyota Hilux Revo_2016</v>
      </c>
      <c r="H5826">
        <v>2400</v>
      </c>
      <c r="I5826" s="141" t="str">
        <f t="shared" si="272"/>
        <v>Toyota Hilux Revo_2016_2400</v>
      </c>
      <c r="J5826">
        <v>320000</v>
      </c>
    </row>
    <row r="5827" spans="1:10">
      <c r="A5827" t="s">
        <v>240</v>
      </c>
      <c r="B5827">
        <v>110</v>
      </c>
      <c r="C5827" t="s">
        <v>213</v>
      </c>
      <c r="D5827" t="s">
        <v>215</v>
      </c>
      <c r="E5827">
        <v>2016</v>
      </c>
      <c r="F5827" s="141" t="str">
        <f t="shared" si="273"/>
        <v>Toyota Hilux Revo</v>
      </c>
      <c r="G5827" s="141" t="str">
        <f t="shared" si="274"/>
        <v>Toyota Hilux Revo_2016</v>
      </c>
      <c r="H5827">
        <v>2400</v>
      </c>
      <c r="I5827" s="141" t="str">
        <f t="shared" ref="I5827:I5890" si="275">G5827&amp;"_"&amp;H5827</f>
        <v>Toyota Hilux Revo_2016_2400</v>
      </c>
      <c r="J5827">
        <v>310000</v>
      </c>
    </row>
    <row r="5828" spans="1:10">
      <c r="A5828" t="s">
        <v>240</v>
      </c>
      <c r="B5828">
        <v>110</v>
      </c>
      <c r="C5828" t="s">
        <v>213</v>
      </c>
      <c r="D5828" t="s">
        <v>215</v>
      </c>
      <c r="E5828">
        <v>2016</v>
      </c>
      <c r="F5828" s="141" t="str">
        <f t="shared" si="273"/>
        <v>Toyota Hilux Revo</v>
      </c>
      <c r="G5828" s="141" t="str">
        <f t="shared" si="274"/>
        <v>Toyota Hilux Revo_2016</v>
      </c>
      <c r="H5828">
        <v>2400</v>
      </c>
      <c r="I5828" s="141" t="str">
        <f t="shared" si="275"/>
        <v>Toyota Hilux Revo_2016_2400</v>
      </c>
      <c r="J5828">
        <v>300000</v>
      </c>
    </row>
    <row r="5829" spans="1:10">
      <c r="A5829" t="s">
        <v>240</v>
      </c>
      <c r="B5829">
        <v>110</v>
      </c>
      <c r="C5829" t="s">
        <v>213</v>
      </c>
      <c r="D5829" t="s">
        <v>215</v>
      </c>
      <c r="E5829">
        <v>2016</v>
      </c>
      <c r="F5829" s="141" t="str">
        <f t="shared" si="273"/>
        <v>Toyota Hilux Revo</v>
      </c>
      <c r="G5829" s="141" t="str">
        <f t="shared" si="274"/>
        <v>Toyota Hilux Revo_2016</v>
      </c>
      <c r="H5829">
        <v>2400</v>
      </c>
      <c r="I5829" s="141" t="str">
        <f t="shared" si="275"/>
        <v>Toyota Hilux Revo_2016_2400</v>
      </c>
      <c r="J5829">
        <v>290000</v>
      </c>
    </row>
    <row r="5830" spans="1:10">
      <c r="A5830" t="s">
        <v>240</v>
      </c>
      <c r="B5830">
        <v>110</v>
      </c>
      <c r="C5830" t="s">
        <v>213</v>
      </c>
      <c r="D5830" t="s">
        <v>215</v>
      </c>
      <c r="E5830">
        <v>2016</v>
      </c>
      <c r="F5830" s="141" t="str">
        <f t="shared" si="273"/>
        <v>Toyota Hilux Revo</v>
      </c>
      <c r="G5830" s="141" t="str">
        <f t="shared" si="274"/>
        <v>Toyota Hilux Revo_2016</v>
      </c>
      <c r="H5830">
        <v>2400</v>
      </c>
      <c r="I5830" s="141" t="str">
        <f t="shared" si="275"/>
        <v>Toyota Hilux Revo_2016_2400</v>
      </c>
      <c r="J5830">
        <v>280000</v>
      </c>
    </row>
    <row r="5831" spans="1:10">
      <c r="A5831" t="s">
        <v>240</v>
      </c>
      <c r="B5831">
        <v>110</v>
      </c>
      <c r="C5831" t="s">
        <v>213</v>
      </c>
      <c r="D5831" t="s">
        <v>215</v>
      </c>
      <c r="E5831">
        <v>2016</v>
      </c>
      <c r="F5831" s="141" t="str">
        <f t="shared" si="273"/>
        <v>Toyota Hilux Revo</v>
      </c>
      <c r="G5831" s="141" t="str">
        <f t="shared" si="274"/>
        <v>Toyota Hilux Revo_2016</v>
      </c>
      <c r="H5831">
        <v>2400</v>
      </c>
      <c r="I5831" s="141" t="str">
        <f t="shared" si="275"/>
        <v>Toyota Hilux Revo_2016_2400</v>
      </c>
      <c r="J5831">
        <v>270000</v>
      </c>
    </row>
    <row r="5832" spans="1:10">
      <c r="A5832" t="s">
        <v>240</v>
      </c>
      <c r="B5832">
        <v>110</v>
      </c>
      <c r="C5832" t="s">
        <v>213</v>
      </c>
      <c r="D5832" t="s">
        <v>215</v>
      </c>
      <c r="E5832">
        <v>2016</v>
      </c>
      <c r="F5832" s="141" t="str">
        <f t="shared" si="273"/>
        <v>Toyota Hilux Revo</v>
      </c>
      <c r="G5832" s="141" t="str">
        <f t="shared" si="274"/>
        <v>Toyota Hilux Revo_2016</v>
      </c>
      <c r="H5832">
        <v>2400</v>
      </c>
      <c r="I5832" s="141" t="str">
        <f t="shared" si="275"/>
        <v>Toyota Hilux Revo_2016_2400</v>
      </c>
      <c r="J5832">
        <v>260000</v>
      </c>
    </row>
    <row r="5833" spans="1:10">
      <c r="A5833" t="s">
        <v>240</v>
      </c>
      <c r="B5833">
        <v>110</v>
      </c>
      <c r="C5833" t="s">
        <v>213</v>
      </c>
      <c r="D5833" t="s">
        <v>215</v>
      </c>
      <c r="E5833">
        <v>2016</v>
      </c>
      <c r="F5833" s="141" t="str">
        <f t="shared" si="273"/>
        <v>Toyota Hilux Revo</v>
      </c>
      <c r="G5833" s="141" t="str">
        <f t="shared" si="274"/>
        <v>Toyota Hilux Revo_2016</v>
      </c>
      <c r="H5833">
        <v>2700</v>
      </c>
      <c r="I5833" s="141" t="str">
        <f t="shared" si="275"/>
        <v>Toyota Hilux Revo_2016_2700</v>
      </c>
      <c r="J5833">
        <v>360000</v>
      </c>
    </row>
    <row r="5834" spans="1:10">
      <c r="A5834" t="s">
        <v>240</v>
      </c>
      <c r="B5834">
        <v>110</v>
      </c>
      <c r="C5834" t="s">
        <v>213</v>
      </c>
      <c r="D5834" t="s">
        <v>215</v>
      </c>
      <c r="E5834">
        <v>2016</v>
      </c>
      <c r="F5834" s="141" t="str">
        <f t="shared" si="273"/>
        <v>Toyota Hilux Revo</v>
      </c>
      <c r="G5834" s="141" t="str">
        <f t="shared" si="274"/>
        <v>Toyota Hilux Revo_2016</v>
      </c>
      <c r="H5834">
        <v>2700</v>
      </c>
      <c r="I5834" s="141" t="str">
        <f t="shared" si="275"/>
        <v>Toyota Hilux Revo_2016_2700</v>
      </c>
      <c r="J5834">
        <v>350000</v>
      </c>
    </row>
    <row r="5835" spans="1:10">
      <c r="A5835" t="s">
        <v>240</v>
      </c>
      <c r="B5835">
        <v>110</v>
      </c>
      <c r="C5835" t="s">
        <v>213</v>
      </c>
      <c r="D5835" t="s">
        <v>215</v>
      </c>
      <c r="E5835">
        <v>2016</v>
      </c>
      <c r="F5835" s="141" t="str">
        <f t="shared" si="273"/>
        <v>Toyota Hilux Revo</v>
      </c>
      <c r="G5835" s="141" t="str">
        <f t="shared" si="274"/>
        <v>Toyota Hilux Revo_2016</v>
      </c>
      <c r="H5835">
        <v>2700</v>
      </c>
      <c r="I5835" s="141" t="str">
        <f t="shared" si="275"/>
        <v>Toyota Hilux Revo_2016_2700</v>
      </c>
      <c r="J5835">
        <v>340000</v>
      </c>
    </row>
    <row r="5836" spans="1:10">
      <c r="A5836" t="s">
        <v>240</v>
      </c>
      <c r="B5836">
        <v>110</v>
      </c>
      <c r="C5836" t="s">
        <v>213</v>
      </c>
      <c r="D5836" t="s">
        <v>215</v>
      </c>
      <c r="E5836">
        <v>2016</v>
      </c>
      <c r="F5836" s="141" t="str">
        <f t="shared" si="273"/>
        <v>Toyota Hilux Revo</v>
      </c>
      <c r="G5836" s="141" t="str">
        <f t="shared" si="274"/>
        <v>Toyota Hilux Revo_2016</v>
      </c>
      <c r="H5836">
        <v>2700</v>
      </c>
      <c r="I5836" s="141" t="str">
        <f t="shared" si="275"/>
        <v>Toyota Hilux Revo_2016_2700</v>
      </c>
      <c r="J5836">
        <v>330000</v>
      </c>
    </row>
    <row r="5837" spans="1:10">
      <c r="A5837" t="s">
        <v>240</v>
      </c>
      <c r="B5837">
        <v>110</v>
      </c>
      <c r="C5837" t="s">
        <v>213</v>
      </c>
      <c r="D5837" t="s">
        <v>215</v>
      </c>
      <c r="E5837">
        <v>2016</v>
      </c>
      <c r="F5837" s="141" t="str">
        <f t="shared" si="273"/>
        <v>Toyota Hilux Revo</v>
      </c>
      <c r="G5837" s="141" t="str">
        <f t="shared" si="274"/>
        <v>Toyota Hilux Revo_2016</v>
      </c>
      <c r="H5837">
        <v>2700</v>
      </c>
      <c r="I5837" s="141" t="str">
        <f t="shared" si="275"/>
        <v>Toyota Hilux Revo_2016_2700</v>
      </c>
      <c r="J5837">
        <v>320000</v>
      </c>
    </row>
    <row r="5838" spans="1:10">
      <c r="A5838" t="s">
        <v>240</v>
      </c>
      <c r="B5838">
        <v>110</v>
      </c>
      <c r="C5838" t="s">
        <v>213</v>
      </c>
      <c r="D5838" t="s">
        <v>215</v>
      </c>
      <c r="E5838">
        <v>2016</v>
      </c>
      <c r="F5838" s="141" t="str">
        <f t="shared" si="273"/>
        <v>Toyota Hilux Revo</v>
      </c>
      <c r="G5838" s="141" t="str">
        <f t="shared" si="274"/>
        <v>Toyota Hilux Revo_2016</v>
      </c>
      <c r="H5838">
        <v>2700</v>
      </c>
      <c r="I5838" s="141" t="str">
        <f t="shared" si="275"/>
        <v>Toyota Hilux Revo_2016_2700</v>
      </c>
      <c r="J5838">
        <v>310000</v>
      </c>
    </row>
    <row r="5839" spans="1:10">
      <c r="A5839" t="s">
        <v>240</v>
      </c>
      <c r="B5839">
        <v>110</v>
      </c>
      <c r="C5839" t="s">
        <v>213</v>
      </c>
      <c r="D5839" t="s">
        <v>215</v>
      </c>
      <c r="E5839">
        <v>2016</v>
      </c>
      <c r="F5839" s="141" t="str">
        <f t="shared" si="273"/>
        <v>Toyota Hilux Revo</v>
      </c>
      <c r="G5839" s="141" t="str">
        <f t="shared" si="274"/>
        <v>Toyota Hilux Revo_2016</v>
      </c>
      <c r="H5839">
        <v>2700</v>
      </c>
      <c r="I5839" s="141" t="str">
        <f t="shared" si="275"/>
        <v>Toyota Hilux Revo_2016_2700</v>
      </c>
      <c r="J5839">
        <v>300000</v>
      </c>
    </row>
    <row r="5840" spans="1:10">
      <c r="A5840" t="s">
        <v>240</v>
      </c>
      <c r="B5840">
        <v>110</v>
      </c>
      <c r="C5840" t="s">
        <v>213</v>
      </c>
      <c r="D5840" t="s">
        <v>215</v>
      </c>
      <c r="E5840">
        <v>2016</v>
      </c>
      <c r="F5840" s="141" t="str">
        <f t="shared" si="273"/>
        <v>Toyota Hilux Revo</v>
      </c>
      <c r="G5840" s="141" t="str">
        <f t="shared" si="274"/>
        <v>Toyota Hilux Revo_2016</v>
      </c>
      <c r="H5840">
        <v>2700</v>
      </c>
      <c r="I5840" s="141" t="str">
        <f t="shared" si="275"/>
        <v>Toyota Hilux Revo_2016_2700</v>
      </c>
      <c r="J5840">
        <v>290000</v>
      </c>
    </row>
    <row r="5841" spans="1:10">
      <c r="A5841" t="s">
        <v>240</v>
      </c>
      <c r="B5841">
        <v>110</v>
      </c>
      <c r="C5841" t="s">
        <v>213</v>
      </c>
      <c r="D5841" t="s">
        <v>215</v>
      </c>
      <c r="E5841">
        <v>2016</v>
      </c>
      <c r="F5841" s="141" t="str">
        <f t="shared" si="273"/>
        <v>Toyota Hilux Revo</v>
      </c>
      <c r="G5841" s="141" t="str">
        <f t="shared" si="274"/>
        <v>Toyota Hilux Revo_2016</v>
      </c>
      <c r="H5841">
        <v>2800</v>
      </c>
      <c r="I5841" s="141" t="str">
        <f t="shared" si="275"/>
        <v>Toyota Hilux Revo_2016_2800</v>
      </c>
      <c r="J5841">
        <v>450000</v>
      </c>
    </row>
    <row r="5842" spans="1:10">
      <c r="A5842" t="s">
        <v>240</v>
      </c>
      <c r="B5842">
        <v>110</v>
      </c>
      <c r="C5842" t="s">
        <v>213</v>
      </c>
      <c r="D5842" t="s">
        <v>215</v>
      </c>
      <c r="E5842">
        <v>2016</v>
      </c>
      <c r="F5842" s="141" t="str">
        <f t="shared" si="273"/>
        <v>Toyota Hilux Revo</v>
      </c>
      <c r="G5842" s="141" t="str">
        <f t="shared" si="274"/>
        <v>Toyota Hilux Revo_2016</v>
      </c>
      <c r="H5842">
        <v>2800</v>
      </c>
      <c r="I5842" s="141" t="str">
        <f t="shared" si="275"/>
        <v>Toyota Hilux Revo_2016_2800</v>
      </c>
      <c r="J5842">
        <v>440000</v>
      </c>
    </row>
    <row r="5843" spans="1:10">
      <c r="A5843" t="s">
        <v>240</v>
      </c>
      <c r="B5843">
        <v>110</v>
      </c>
      <c r="C5843" t="s">
        <v>213</v>
      </c>
      <c r="D5843" t="s">
        <v>215</v>
      </c>
      <c r="E5843">
        <v>2016</v>
      </c>
      <c r="F5843" s="141" t="str">
        <f t="shared" si="273"/>
        <v>Toyota Hilux Revo</v>
      </c>
      <c r="G5843" s="141" t="str">
        <f t="shared" si="274"/>
        <v>Toyota Hilux Revo_2016</v>
      </c>
      <c r="H5843">
        <v>2800</v>
      </c>
      <c r="I5843" s="141" t="str">
        <f t="shared" si="275"/>
        <v>Toyota Hilux Revo_2016_2800</v>
      </c>
      <c r="J5843">
        <v>430000</v>
      </c>
    </row>
    <row r="5844" spans="1:10">
      <c r="A5844" t="s">
        <v>240</v>
      </c>
      <c r="B5844">
        <v>110</v>
      </c>
      <c r="C5844" t="s">
        <v>213</v>
      </c>
      <c r="D5844" t="s">
        <v>215</v>
      </c>
      <c r="E5844">
        <v>2016</v>
      </c>
      <c r="F5844" s="141" t="str">
        <f t="shared" si="273"/>
        <v>Toyota Hilux Revo</v>
      </c>
      <c r="G5844" s="141" t="str">
        <f t="shared" si="274"/>
        <v>Toyota Hilux Revo_2016</v>
      </c>
      <c r="H5844">
        <v>2800</v>
      </c>
      <c r="I5844" s="141" t="str">
        <f t="shared" si="275"/>
        <v>Toyota Hilux Revo_2016_2800</v>
      </c>
      <c r="J5844">
        <v>420000</v>
      </c>
    </row>
    <row r="5845" spans="1:10">
      <c r="A5845" t="s">
        <v>240</v>
      </c>
      <c r="B5845">
        <v>110</v>
      </c>
      <c r="C5845" t="s">
        <v>213</v>
      </c>
      <c r="D5845" t="s">
        <v>215</v>
      </c>
      <c r="E5845">
        <v>2016</v>
      </c>
      <c r="F5845" s="141" t="str">
        <f t="shared" si="273"/>
        <v>Toyota Hilux Revo</v>
      </c>
      <c r="G5845" s="141" t="str">
        <f t="shared" si="274"/>
        <v>Toyota Hilux Revo_2016</v>
      </c>
      <c r="H5845">
        <v>2800</v>
      </c>
      <c r="I5845" s="141" t="str">
        <f t="shared" si="275"/>
        <v>Toyota Hilux Revo_2016_2800</v>
      </c>
      <c r="J5845">
        <v>410000</v>
      </c>
    </row>
    <row r="5846" spans="1:10">
      <c r="A5846" t="s">
        <v>240</v>
      </c>
      <c r="B5846">
        <v>110</v>
      </c>
      <c r="C5846" t="s">
        <v>213</v>
      </c>
      <c r="D5846" t="s">
        <v>215</v>
      </c>
      <c r="E5846">
        <v>2016</v>
      </c>
      <c r="F5846" s="141" t="str">
        <f t="shared" si="273"/>
        <v>Toyota Hilux Revo</v>
      </c>
      <c r="G5846" s="141" t="str">
        <f t="shared" si="274"/>
        <v>Toyota Hilux Revo_2016</v>
      </c>
      <c r="H5846">
        <v>2800</v>
      </c>
      <c r="I5846" s="141" t="str">
        <f t="shared" si="275"/>
        <v>Toyota Hilux Revo_2016_2800</v>
      </c>
      <c r="J5846">
        <v>400000</v>
      </c>
    </row>
    <row r="5847" spans="1:10">
      <c r="A5847" t="s">
        <v>240</v>
      </c>
      <c r="B5847">
        <v>110</v>
      </c>
      <c r="C5847" t="s">
        <v>213</v>
      </c>
      <c r="D5847" t="s">
        <v>215</v>
      </c>
      <c r="E5847">
        <v>2016</v>
      </c>
      <c r="F5847" s="141" t="str">
        <f t="shared" si="273"/>
        <v>Toyota Hilux Revo</v>
      </c>
      <c r="G5847" s="141" t="str">
        <f t="shared" si="274"/>
        <v>Toyota Hilux Revo_2016</v>
      </c>
      <c r="H5847">
        <v>2800</v>
      </c>
      <c r="I5847" s="141" t="str">
        <f t="shared" si="275"/>
        <v>Toyota Hilux Revo_2016_2800</v>
      </c>
      <c r="J5847">
        <v>390000</v>
      </c>
    </row>
    <row r="5848" spans="1:10">
      <c r="A5848" t="s">
        <v>240</v>
      </c>
      <c r="B5848">
        <v>110</v>
      </c>
      <c r="C5848" t="s">
        <v>213</v>
      </c>
      <c r="D5848" t="s">
        <v>215</v>
      </c>
      <c r="E5848">
        <v>2016</v>
      </c>
      <c r="F5848" s="141" t="str">
        <f t="shared" si="273"/>
        <v>Toyota Hilux Revo</v>
      </c>
      <c r="G5848" s="141" t="str">
        <f t="shared" si="274"/>
        <v>Toyota Hilux Revo_2016</v>
      </c>
      <c r="H5848">
        <v>2800</v>
      </c>
      <c r="I5848" s="141" t="str">
        <f t="shared" si="275"/>
        <v>Toyota Hilux Revo_2016_2800</v>
      </c>
      <c r="J5848">
        <v>380000</v>
      </c>
    </row>
    <row r="5849" spans="1:10">
      <c r="A5849" t="s">
        <v>241</v>
      </c>
      <c r="B5849">
        <v>110</v>
      </c>
      <c r="C5849" t="s">
        <v>213</v>
      </c>
      <c r="D5849" t="s">
        <v>214</v>
      </c>
      <c r="E5849">
        <v>2016</v>
      </c>
      <c r="F5849" s="141" t="str">
        <f t="shared" si="273"/>
        <v>Toyota Fortuner</v>
      </c>
      <c r="G5849" s="141" t="str">
        <f t="shared" si="274"/>
        <v>Toyota Fortuner_2016</v>
      </c>
      <c r="H5849">
        <v>2400</v>
      </c>
      <c r="I5849" s="141" t="str">
        <f t="shared" si="275"/>
        <v>Toyota Fortuner_2016_2400</v>
      </c>
      <c r="J5849">
        <v>580000</v>
      </c>
    </row>
    <row r="5850" spans="1:10">
      <c r="A5850" t="s">
        <v>241</v>
      </c>
      <c r="B5850">
        <v>110</v>
      </c>
      <c r="C5850" t="s">
        <v>213</v>
      </c>
      <c r="D5850" t="s">
        <v>214</v>
      </c>
      <c r="E5850">
        <v>2016</v>
      </c>
      <c r="F5850" s="141" t="str">
        <f t="shared" si="273"/>
        <v>Toyota Fortuner</v>
      </c>
      <c r="G5850" s="141" t="str">
        <f t="shared" si="274"/>
        <v>Toyota Fortuner_2016</v>
      </c>
      <c r="H5850">
        <v>2400</v>
      </c>
      <c r="I5850" s="141" t="str">
        <f t="shared" si="275"/>
        <v>Toyota Fortuner_2016_2400</v>
      </c>
      <c r="J5850">
        <v>570000</v>
      </c>
    </row>
    <row r="5851" spans="1:10">
      <c r="A5851" t="s">
        <v>241</v>
      </c>
      <c r="B5851">
        <v>110</v>
      </c>
      <c r="C5851" t="s">
        <v>213</v>
      </c>
      <c r="D5851" t="s">
        <v>214</v>
      </c>
      <c r="E5851">
        <v>2016</v>
      </c>
      <c r="F5851" s="141" t="str">
        <f t="shared" si="273"/>
        <v>Toyota Fortuner</v>
      </c>
      <c r="G5851" s="141" t="str">
        <f t="shared" si="274"/>
        <v>Toyota Fortuner_2016</v>
      </c>
      <c r="H5851">
        <v>2400</v>
      </c>
      <c r="I5851" s="141" t="str">
        <f t="shared" si="275"/>
        <v>Toyota Fortuner_2016_2400</v>
      </c>
      <c r="J5851">
        <v>560000</v>
      </c>
    </row>
    <row r="5852" spans="1:10">
      <c r="A5852" t="s">
        <v>241</v>
      </c>
      <c r="B5852">
        <v>110</v>
      </c>
      <c r="C5852" t="s">
        <v>213</v>
      </c>
      <c r="D5852" t="s">
        <v>214</v>
      </c>
      <c r="E5852">
        <v>2016</v>
      </c>
      <c r="F5852" s="141" t="str">
        <f t="shared" si="273"/>
        <v>Toyota Fortuner</v>
      </c>
      <c r="G5852" s="141" t="str">
        <f t="shared" si="274"/>
        <v>Toyota Fortuner_2016</v>
      </c>
      <c r="H5852">
        <v>2400</v>
      </c>
      <c r="I5852" s="141" t="str">
        <f t="shared" si="275"/>
        <v>Toyota Fortuner_2016_2400</v>
      </c>
      <c r="J5852">
        <v>550000</v>
      </c>
    </row>
    <row r="5853" spans="1:10">
      <c r="A5853" t="s">
        <v>241</v>
      </c>
      <c r="B5853">
        <v>110</v>
      </c>
      <c r="C5853" t="s">
        <v>213</v>
      </c>
      <c r="D5853" t="s">
        <v>214</v>
      </c>
      <c r="E5853">
        <v>2016</v>
      </c>
      <c r="F5853" s="141" t="str">
        <f t="shared" si="273"/>
        <v>Toyota Fortuner</v>
      </c>
      <c r="G5853" s="141" t="str">
        <f t="shared" si="274"/>
        <v>Toyota Fortuner_2016</v>
      </c>
      <c r="H5853">
        <v>2400</v>
      </c>
      <c r="I5853" s="141" t="str">
        <f t="shared" si="275"/>
        <v>Toyota Fortuner_2016_2400</v>
      </c>
      <c r="J5853">
        <v>540000</v>
      </c>
    </row>
    <row r="5854" spans="1:10">
      <c r="A5854" t="s">
        <v>241</v>
      </c>
      <c r="B5854">
        <v>110</v>
      </c>
      <c r="C5854" t="s">
        <v>213</v>
      </c>
      <c r="D5854" t="s">
        <v>214</v>
      </c>
      <c r="E5854">
        <v>2016</v>
      </c>
      <c r="F5854" s="141" t="str">
        <f t="shared" si="273"/>
        <v>Toyota Fortuner</v>
      </c>
      <c r="G5854" s="141" t="str">
        <f t="shared" si="274"/>
        <v>Toyota Fortuner_2016</v>
      </c>
      <c r="H5854">
        <v>2400</v>
      </c>
      <c r="I5854" s="141" t="str">
        <f t="shared" si="275"/>
        <v>Toyota Fortuner_2016_2400</v>
      </c>
      <c r="J5854">
        <v>530000</v>
      </c>
    </row>
    <row r="5855" spans="1:10">
      <c r="A5855" t="s">
        <v>241</v>
      </c>
      <c r="B5855">
        <v>110</v>
      </c>
      <c r="C5855" t="s">
        <v>213</v>
      </c>
      <c r="D5855" t="s">
        <v>214</v>
      </c>
      <c r="E5855">
        <v>2016</v>
      </c>
      <c r="F5855" s="141" t="str">
        <f t="shared" si="273"/>
        <v>Toyota Fortuner</v>
      </c>
      <c r="G5855" s="141" t="str">
        <f t="shared" si="274"/>
        <v>Toyota Fortuner_2016</v>
      </c>
      <c r="H5855">
        <v>2400</v>
      </c>
      <c r="I5855" s="141" t="str">
        <f t="shared" si="275"/>
        <v>Toyota Fortuner_2016_2400</v>
      </c>
      <c r="J5855">
        <v>520000</v>
      </c>
    </row>
    <row r="5856" spans="1:10">
      <c r="A5856" t="s">
        <v>241</v>
      </c>
      <c r="B5856">
        <v>110</v>
      </c>
      <c r="C5856" t="s">
        <v>213</v>
      </c>
      <c r="D5856" t="s">
        <v>214</v>
      </c>
      <c r="E5856">
        <v>2016</v>
      </c>
      <c r="F5856" s="141" t="str">
        <f t="shared" si="273"/>
        <v>Toyota Fortuner</v>
      </c>
      <c r="G5856" s="141" t="str">
        <f t="shared" si="274"/>
        <v>Toyota Fortuner_2016</v>
      </c>
      <c r="H5856">
        <v>2400</v>
      </c>
      <c r="I5856" s="141" t="str">
        <f t="shared" si="275"/>
        <v>Toyota Fortuner_2016_2400</v>
      </c>
      <c r="J5856">
        <v>510000</v>
      </c>
    </row>
    <row r="5857" spans="1:10">
      <c r="A5857" t="s">
        <v>241</v>
      </c>
      <c r="B5857">
        <v>110</v>
      </c>
      <c r="C5857" t="s">
        <v>213</v>
      </c>
      <c r="D5857" t="s">
        <v>214</v>
      </c>
      <c r="E5857">
        <v>2016</v>
      </c>
      <c r="F5857" s="141" t="str">
        <f t="shared" si="273"/>
        <v>Toyota Fortuner</v>
      </c>
      <c r="G5857" s="141" t="str">
        <f t="shared" si="274"/>
        <v>Toyota Fortuner_2016</v>
      </c>
      <c r="H5857">
        <v>2400</v>
      </c>
      <c r="I5857" s="141" t="str">
        <f t="shared" si="275"/>
        <v>Toyota Fortuner_2016_2400</v>
      </c>
      <c r="J5857">
        <v>500000</v>
      </c>
    </row>
    <row r="5858" spans="1:10">
      <c r="A5858" t="s">
        <v>241</v>
      </c>
      <c r="B5858">
        <v>110</v>
      </c>
      <c r="C5858" t="s">
        <v>213</v>
      </c>
      <c r="D5858" t="s">
        <v>214</v>
      </c>
      <c r="E5858">
        <v>2016</v>
      </c>
      <c r="F5858" s="141" t="str">
        <f t="shared" si="273"/>
        <v>Toyota Fortuner</v>
      </c>
      <c r="G5858" s="141" t="str">
        <f t="shared" si="274"/>
        <v>Toyota Fortuner_2016</v>
      </c>
      <c r="H5858">
        <v>2400</v>
      </c>
      <c r="I5858" s="141" t="str">
        <f t="shared" si="275"/>
        <v>Toyota Fortuner_2016_2400</v>
      </c>
      <c r="J5858">
        <v>490000</v>
      </c>
    </row>
    <row r="5859" spans="1:10">
      <c r="A5859" t="s">
        <v>241</v>
      </c>
      <c r="B5859">
        <v>110</v>
      </c>
      <c r="C5859" t="s">
        <v>213</v>
      </c>
      <c r="D5859" t="s">
        <v>214</v>
      </c>
      <c r="E5859">
        <v>2016</v>
      </c>
      <c r="F5859" s="141" t="str">
        <f t="shared" ref="F5859:F5922" si="276">C5859&amp;" "&amp;D5859</f>
        <v>Toyota Fortuner</v>
      </c>
      <c r="G5859" s="141" t="str">
        <f t="shared" ref="G5859:G5922" si="277">F5859&amp;"_"&amp;E5859</f>
        <v>Toyota Fortuner_2016</v>
      </c>
      <c r="H5859">
        <v>2400</v>
      </c>
      <c r="I5859" s="141" t="str">
        <f t="shared" si="275"/>
        <v>Toyota Fortuner_2016_2400</v>
      </c>
      <c r="J5859">
        <v>480000</v>
      </c>
    </row>
    <row r="5860" spans="1:10">
      <c r="A5860" t="s">
        <v>241</v>
      </c>
      <c r="B5860">
        <v>110</v>
      </c>
      <c r="C5860" t="s">
        <v>213</v>
      </c>
      <c r="D5860" t="s">
        <v>214</v>
      </c>
      <c r="E5860">
        <v>2016</v>
      </c>
      <c r="F5860" s="141" t="str">
        <f t="shared" si="276"/>
        <v>Toyota Fortuner</v>
      </c>
      <c r="G5860" s="141" t="str">
        <f t="shared" si="277"/>
        <v>Toyota Fortuner_2016</v>
      </c>
      <c r="H5860">
        <v>2400</v>
      </c>
      <c r="I5860" s="141" t="str">
        <f t="shared" si="275"/>
        <v>Toyota Fortuner_2016_2400</v>
      </c>
      <c r="J5860">
        <v>470000</v>
      </c>
    </row>
    <row r="5861" spans="1:10">
      <c r="A5861" t="s">
        <v>241</v>
      </c>
      <c r="B5861">
        <v>110</v>
      </c>
      <c r="C5861" t="s">
        <v>213</v>
      </c>
      <c r="D5861" t="s">
        <v>214</v>
      </c>
      <c r="E5861">
        <v>2016</v>
      </c>
      <c r="F5861" s="141" t="str">
        <f t="shared" si="276"/>
        <v>Toyota Fortuner</v>
      </c>
      <c r="G5861" s="141" t="str">
        <f t="shared" si="277"/>
        <v>Toyota Fortuner_2016</v>
      </c>
      <c r="H5861">
        <v>2400</v>
      </c>
      <c r="I5861" s="141" t="str">
        <f t="shared" si="275"/>
        <v>Toyota Fortuner_2016_2400</v>
      </c>
      <c r="J5861">
        <v>460000</v>
      </c>
    </row>
    <row r="5862" spans="1:10">
      <c r="A5862" t="s">
        <v>241</v>
      </c>
      <c r="B5862">
        <v>110</v>
      </c>
      <c r="C5862" t="s">
        <v>213</v>
      </c>
      <c r="D5862" t="s">
        <v>214</v>
      </c>
      <c r="E5862">
        <v>2016</v>
      </c>
      <c r="F5862" s="141" t="str">
        <f t="shared" si="276"/>
        <v>Toyota Fortuner</v>
      </c>
      <c r="G5862" s="141" t="str">
        <f t="shared" si="277"/>
        <v>Toyota Fortuner_2016</v>
      </c>
      <c r="H5862">
        <v>2400</v>
      </c>
      <c r="I5862" s="141" t="str">
        <f t="shared" si="275"/>
        <v>Toyota Fortuner_2016_2400</v>
      </c>
      <c r="J5862">
        <v>450000</v>
      </c>
    </row>
    <row r="5863" spans="1:10">
      <c r="A5863" t="s">
        <v>241</v>
      </c>
      <c r="B5863">
        <v>110</v>
      </c>
      <c r="C5863" t="s">
        <v>213</v>
      </c>
      <c r="D5863" t="s">
        <v>214</v>
      </c>
      <c r="E5863">
        <v>2016</v>
      </c>
      <c r="F5863" s="141" t="str">
        <f t="shared" si="276"/>
        <v>Toyota Fortuner</v>
      </c>
      <c r="G5863" s="141" t="str">
        <f t="shared" si="277"/>
        <v>Toyota Fortuner_2016</v>
      </c>
      <c r="H5863">
        <v>2700</v>
      </c>
      <c r="I5863" s="141" t="str">
        <f t="shared" si="275"/>
        <v>Toyota Fortuner_2016_2700</v>
      </c>
      <c r="J5863">
        <v>600000</v>
      </c>
    </row>
    <row r="5864" spans="1:10">
      <c r="A5864" t="s">
        <v>241</v>
      </c>
      <c r="B5864">
        <v>110</v>
      </c>
      <c r="C5864" t="s">
        <v>213</v>
      </c>
      <c r="D5864" t="s">
        <v>214</v>
      </c>
      <c r="E5864">
        <v>2016</v>
      </c>
      <c r="F5864" s="141" t="str">
        <f t="shared" si="276"/>
        <v>Toyota Fortuner</v>
      </c>
      <c r="G5864" s="141" t="str">
        <f t="shared" si="277"/>
        <v>Toyota Fortuner_2016</v>
      </c>
      <c r="H5864">
        <v>2700</v>
      </c>
      <c r="I5864" s="141" t="str">
        <f t="shared" si="275"/>
        <v>Toyota Fortuner_2016_2700</v>
      </c>
      <c r="J5864">
        <v>590000</v>
      </c>
    </row>
    <row r="5865" spans="1:10">
      <c r="A5865" t="s">
        <v>241</v>
      </c>
      <c r="B5865">
        <v>110</v>
      </c>
      <c r="C5865" t="s">
        <v>213</v>
      </c>
      <c r="D5865" t="s">
        <v>214</v>
      </c>
      <c r="E5865">
        <v>2016</v>
      </c>
      <c r="F5865" s="141" t="str">
        <f t="shared" si="276"/>
        <v>Toyota Fortuner</v>
      </c>
      <c r="G5865" s="141" t="str">
        <f t="shared" si="277"/>
        <v>Toyota Fortuner_2016</v>
      </c>
      <c r="H5865">
        <v>2700</v>
      </c>
      <c r="I5865" s="141" t="str">
        <f t="shared" si="275"/>
        <v>Toyota Fortuner_2016_2700</v>
      </c>
      <c r="J5865">
        <v>580000</v>
      </c>
    </row>
    <row r="5866" spans="1:10">
      <c r="A5866" t="s">
        <v>241</v>
      </c>
      <c r="B5866">
        <v>110</v>
      </c>
      <c r="C5866" t="s">
        <v>213</v>
      </c>
      <c r="D5866" t="s">
        <v>214</v>
      </c>
      <c r="E5866">
        <v>2016</v>
      </c>
      <c r="F5866" s="141" t="str">
        <f t="shared" si="276"/>
        <v>Toyota Fortuner</v>
      </c>
      <c r="G5866" s="141" t="str">
        <f t="shared" si="277"/>
        <v>Toyota Fortuner_2016</v>
      </c>
      <c r="H5866">
        <v>2700</v>
      </c>
      <c r="I5866" s="141" t="str">
        <f t="shared" si="275"/>
        <v>Toyota Fortuner_2016_2700</v>
      </c>
      <c r="J5866">
        <v>570000</v>
      </c>
    </row>
    <row r="5867" spans="1:10">
      <c r="A5867" t="s">
        <v>241</v>
      </c>
      <c r="B5867">
        <v>110</v>
      </c>
      <c r="C5867" t="s">
        <v>213</v>
      </c>
      <c r="D5867" t="s">
        <v>214</v>
      </c>
      <c r="E5867">
        <v>2016</v>
      </c>
      <c r="F5867" s="141" t="str">
        <f t="shared" si="276"/>
        <v>Toyota Fortuner</v>
      </c>
      <c r="G5867" s="141" t="str">
        <f t="shared" si="277"/>
        <v>Toyota Fortuner_2016</v>
      </c>
      <c r="H5867">
        <v>2700</v>
      </c>
      <c r="I5867" s="141" t="str">
        <f t="shared" si="275"/>
        <v>Toyota Fortuner_2016_2700</v>
      </c>
      <c r="J5867">
        <v>560000</v>
      </c>
    </row>
    <row r="5868" spans="1:10">
      <c r="A5868" t="s">
        <v>241</v>
      </c>
      <c r="B5868">
        <v>110</v>
      </c>
      <c r="C5868" t="s">
        <v>213</v>
      </c>
      <c r="D5868" t="s">
        <v>214</v>
      </c>
      <c r="E5868">
        <v>2016</v>
      </c>
      <c r="F5868" s="141" t="str">
        <f t="shared" si="276"/>
        <v>Toyota Fortuner</v>
      </c>
      <c r="G5868" s="141" t="str">
        <f t="shared" si="277"/>
        <v>Toyota Fortuner_2016</v>
      </c>
      <c r="H5868">
        <v>2700</v>
      </c>
      <c r="I5868" s="141" t="str">
        <f t="shared" si="275"/>
        <v>Toyota Fortuner_2016_2700</v>
      </c>
      <c r="J5868">
        <v>550000</v>
      </c>
    </row>
    <row r="5869" spans="1:10">
      <c r="A5869" t="s">
        <v>241</v>
      </c>
      <c r="B5869">
        <v>110</v>
      </c>
      <c r="C5869" t="s">
        <v>213</v>
      </c>
      <c r="D5869" t="s">
        <v>214</v>
      </c>
      <c r="E5869">
        <v>2016</v>
      </c>
      <c r="F5869" s="141" t="str">
        <f t="shared" si="276"/>
        <v>Toyota Fortuner</v>
      </c>
      <c r="G5869" s="141" t="str">
        <f t="shared" si="277"/>
        <v>Toyota Fortuner_2016</v>
      </c>
      <c r="H5869">
        <v>2700</v>
      </c>
      <c r="I5869" s="141" t="str">
        <f t="shared" si="275"/>
        <v>Toyota Fortuner_2016_2700</v>
      </c>
      <c r="J5869">
        <v>540000</v>
      </c>
    </row>
    <row r="5870" spans="1:10">
      <c r="A5870" t="s">
        <v>241</v>
      </c>
      <c r="B5870">
        <v>110</v>
      </c>
      <c r="C5870" t="s">
        <v>213</v>
      </c>
      <c r="D5870" t="s">
        <v>214</v>
      </c>
      <c r="E5870">
        <v>2016</v>
      </c>
      <c r="F5870" s="141" t="str">
        <f t="shared" si="276"/>
        <v>Toyota Fortuner</v>
      </c>
      <c r="G5870" s="141" t="str">
        <f t="shared" si="277"/>
        <v>Toyota Fortuner_2016</v>
      </c>
      <c r="H5870">
        <v>2800</v>
      </c>
      <c r="I5870" s="141" t="str">
        <f t="shared" si="275"/>
        <v>Toyota Fortuner_2016_2800</v>
      </c>
      <c r="J5870">
        <v>750000</v>
      </c>
    </row>
    <row r="5871" spans="1:10">
      <c r="A5871" t="s">
        <v>241</v>
      </c>
      <c r="B5871">
        <v>110</v>
      </c>
      <c r="C5871" t="s">
        <v>213</v>
      </c>
      <c r="D5871" t="s">
        <v>214</v>
      </c>
      <c r="E5871">
        <v>2016</v>
      </c>
      <c r="F5871" s="141" t="str">
        <f t="shared" si="276"/>
        <v>Toyota Fortuner</v>
      </c>
      <c r="G5871" s="141" t="str">
        <f t="shared" si="277"/>
        <v>Toyota Fortuner_2016</v>
      </c>
      <c r="H5871">
        <v>2800</v>
      </c>
      <c r="I5871" s="141" t="str">
        <f t="shared" si="275"/>
        <v>Toyota Fortuner_2016_2800</v>
      </c>
      <c r="J5871">
        <v>740000</v>
      </c>
    </row>
    <row r="5872" spans="1:10">
      <c r="A5872" t="s">
        <v>241</v>
      </c>
      <c r="B5872">
        <v>110</v>
      </c>
      <c r="C5872" t="s">
        <v>213</v>
      </c>
      <c r="D5872" t="s">
        <v>214</v>
      </c>
      <c r="E5872">
        <v>2016</v>
      </c>
      <c r="F5872" s="141" t="str">
        <f t="shared" si="276"/>
        <v>Toyota Fortuner</v>
      </c>
      <c r="G5872" s="141" t="str">
        <f t="shared" si="277"/>
        <v>Toyota Fortuner_2016</v>
      </c>
      <c r="H5872">
        <v>2800</v>
      </c>
      <c r="I5872" s="141" t="str">
        <f t="shared" si="275"/>
        <v>Toyota Fortuner_2016_2800</v>
      </c>
      <c r="J5872">
        <v>730000</v>
      </c>
    </row>
    <row r="5873" spans="1:10">
      <c r="A5873" t="s">
        <v>241</v>
      </c>
      <c r="B5873">
        <v>110</v>
      </c>
      <c r="C5873" t="s">
        <v>213</v>
      </c>
      <c r="D5873" t="s">
        <v>214</v>
      </c>
      <c r="E5873">
        <v>2016</v>
      </c>
      <c r="F5873" s="141" t="str">
        <f t="shared" si="276"/>
        <v>Toyota Fortuner</v>
      </c>
      <c r="G5873" s="141" t="str">
        <f t="shared" si="277"/>
        <v>Toyota Fortuner_2016</v>
      </c>
      <c r="H5873">
        <v>2800</v>
      </c>
      <c r="I5873" s="141" t="str">
        <f t="shared" si="275"/>
        <v>Toyota Fortuner_2016_2800</v>
      </c>
      <c r="J5873">
        <v>720000</v>
      </c>
    </row>
    <row r="5874" spans="1:10">
      <c r="A5874" t="s">
        <v>241</v>
      </c>
      <c r="B5874">
        <v>110</v>
      </c>
      <c r="C5874" t="s">
        <v>213</v>
      </c>
      <c r="D5874" t="s">
        <v>214</v>
      </c>
      <c r="E5874">
        <v>2016</v>
      </c>
      <c r="F5874" s="141" t="str">
        <f t="shared" si="276"/>
        <v>Toyota Fortuner</v>
      </c>
      <c r="G5874" s="141" t="str">
        <f t="shared" si="277"/>
        <v>Toyota Fortuner_2016</v>
      </c>
      <c r="H5874">
        <v>2800</v>
      </c>
      <c r="I5874" s="141" t="str">
        <f t="shared" si="275"/>
        <v>Toyota Fortuner_2016_2800</v>
      </c>
      <c r="J5874">
        <v>710000</v>
      </c>
    </row>
    <row r="5875" spans="1:10">
      <c r="A5875" t="s">
        <v>241</v>
      </c>
      <c r="B5875">
        <v>110</v>
      </c>
      <c r="C5875" t="s">
        <v>213</v>
      </c>
      <c r="D5875" t="s">
        <v>214</v>
      </c>
      <c r="E5875">
        <v>2016</v>
      </c>
      <c r="F5875" s="141" t="str">
        <f t="shared" si="276"/>
        <v>Toyota Fortuner</v>
      </c>
      <c r="G5875" s="141" t="str">
        <f t="shared" si="277"/>
        <v>Toyota Fortuner_2016</v>
      </c>
      <c r="H5875">
        <v>2800</v>
      </c>
      <c r="I5875" s="141" t="str">
        <f t="shared" si="275"/>
        <v>Toyota Fortuner_2016_2800</v>
      </c>
      <c r="J5875">
        <v>700000</v>
      </c>
    </row>
    <row r="5876" spans="1:10">
      <c r="A5876" t="s">
        <v>241</v>
      </c>
      <c r="B5876">
        <v>110</v>
      </c>
      <c r="C5876" t="s">
        <v>213</v>
      </c>
      <c r="D5876" t="s">
        <v>214</v>
      </c>
      <c r="E5876">
        <v>2016</v>
      </c>
      <c r="F5876" s="141" t="str">
        <f t="shared" si="276"/>
        <v>Toyota Fortuner</v>
      </c>
      <c r="G5876" s="141" t="str">
        <f t="shared" si="277"/>
        <v>Toyota Fortuner_2016</v>
      </c>
      <c r="H5876">
        <v>2800</v>
      </c>
      <c r="I5876" s="141" t="str">
        <f t="shared" si="275"/>
        <v>Toyota Fortuner_2016_2800</v>
      </c>
      <c r="J5876">
        <v>690000</v>
      </c>
    </row>
    <row r="5877" spans="1:10">
      <c r="A5877" t="s">
        <v>241</v>
      </c>
      <c r="B5877">
        <v>110</v>
      </c>
      <c r="C5877" t="s">
        <v>213</v>
      </c>
      <c r="D5877" t="s">
        <v>214</v>
      </c>
      <c r="E5877">
        <v>2016</v>
      </c>
      <c r="F5877" s="141" t="str">
        <f t="shared" si="276"/>
        <v>Toyota Fortuner</v>
      </c>
      <c r="G5877" s="141" t="str">
        <f t="shared" si="277"/>
        <v>Toyota Fortuner_2016</v>
      </c>
      <c r="H5877">
        <v>2800</v>
      </c>
      <c r="I5877" s="141" t="str">
        <f t="shared" si="275"/>
        <v>Toyota Fortuner_2016_2800</v>
      </c>
      <c r="J5877">
        <v>680000</v>
      </c>
    </row>
    <row r="5878" spans="1:10">
      <c r="A5878" t="s">
        <v>241</v>
      </c>
      <c r="B5878">
        <v>110</v>
      </c>
      <c r="C5878" t="s">
        <v>213</v>
      </c>
      <c r="D5878" t="s">
        <v>214</v>
      </c>
      <c r="E5878">
        <v>2016</v>
      </c>
      <c r="F5878" s="141" t="str">
        <f t="shared" si="276"/>
        <v>Toyota Fortuner</v>
      </c>
      <c r="G5878" s="141" t="str">
        <f t="shared" si="277"/>
        <v>Toyota Fortuner_2016</v>
      </c>
      <c r="H5878">
        <v>2800</v>
      </c>
      <c r="I5878" s="141" t="str">
        <f t="shared" si="275"/>
        <v>Toyota Fortuner_2016_2800</v>
      </c>
      <c r="J5878">
        <v>670000</v>
      </c>
    </row>
    <row r="5879" spans="1:10">
      <c r="A5879" t="s">
        <v>241</v>
      </c>
      <c r="B5879">
        <v>110</v>
      </c>
      <c r="C5879" t="s">
        <v>213</v>
      </c>
      <c r="D5879" t="s">
        <v>214</v>
      </c>
      <c r="E5879">
        <v>2016</v>
      </c>
      <c r="F5879" s="141" t="str">
        <f t="shared" si="276"/>
        <v>Toyota Fortuner</v>
      </c>
      <c r="G5879" s="141" t="str">
        <f t="shared" si="277"/>
        <v>Toyota Fortuner_2016</v>
      </c>
      <c r="H5879">
        <v>2800</v>
      </c>
      <c r="I5879" s="141" t="str">
        <f t="shared" si="275"/>
        <v>Toyota Fortuner_2016_2800</v>
      </c>
      <c r="J5879">
        <v>660000</v>
      </c>
    </row>
    <row r="5880" spans="1:10">
      <c r="A5880" t="s">
        <v>241</v>
      </c>
      <c r="B5880">
        <v>110</v>
      </c>
      <c r="C5880" t="s">
        <v>213</v>
      </c>
      <c r="D5880" t="s">
        <v>214</v>
      </c>
      <c r="E5880">
        <v>2016</v>
      </c>
      <c r="F5880" s="141" t="str">
        <f t="shared" si="276"/>
        <v>Toyota Fortuner</v>
      </c>
      <c r="G5880" s="141" t="str">
        <f t="shared" si="277"/>
        <v>Toyota Fortuner_2016</v>
      </c>
      <c r="H5880">
        <v>2800</v>
      </c>
      <c r="I5880" s="141" t="str">
        <f t="shared" si="275"/>
        <v>Toyota Fortuner_2016_2800</v>
      </c>
      <c r="J5880">
        <v>650000</v>
      </c>
    </row>
    <row r="5881" spans="1:10">
      <c r="A5881" t="s">
        <v>241</v>
      </c>
      <c r="B5881">
        <v>110</v>
      </c>
      <c r="C5881" t="s">
        <v>213</v>
      </c>
      <c r="D5881" t="s">
        <v>214</v>
      </c>
      <c r="E5881">
        <v>2016</v>
      </c>
      <c r="F5881" s="141" t="str">
        <f t="shared" si="276"/>
        <v>Toyota Fortuner</v>
      </c>
      <c r="G5881" s="141" t="str">
        <f t="shared" si="277"/>
        <v>Toyota Fortuner_2016</v>
      </c>
      <c r="H5881">
        <v>2800</v>
      </c>
      <c r="I5881" s="141" t="str">
        <f t="shared" si="275"/>
        <v>Toyota Fortuner_2016_2800</v>
      </c>
      <c r="J5881">
        <v>640000</v>
      </c>
    </row>
    <row r="5882" spans="1:10">
      <c r="A5882" t="s">
        <v>241</v>
      </c>
      <c r="B5882">
        <v>110</v>
      </c>
      <c r="C5882" t="s">
        <v>213</v>
      </c>
      <c r="D5882" t="s">
        <v>214</v>
      </c>
      <c r="E5882">
        <v>2016</v>
      </c>
      <c r="F5882" s="141" t="str">
        <f t="shared" si="276"/>
        <v>Toyota Fortuner</v>
      </c>
      <c r="G5882" s="141" t="str">
        <f t="shared" si="277"/>
        <v>Toyota Fortuner_2016</v>
      </c>
      <c r="H5882">
        <v>2800</v>
      </c>
      <c r="I5882" s="141" t="str">
        <f t="shared" si="275"/>
        <v>Toyota Fortuner_2016_2800</v>
      </c>
      <c r="J5882">
        <v>630000</v>
      </c>
    </row>
    <row r="5883" spans="1:10">
      <c r="A5883" t="s">
        <v>241</v>
      </c>
      <c r="B5883">
        <v>110</v>
      </c>
      <c r="C5883" t="s">
        <v>213</v>
      </c>
      <c r="D5883" t="s">
        <v>214</v>
      </c>
      <c r="E5883">
        <v>2016</v>
      </c>
      <c r="F5883" s="141" t="str">
        <f t="shared" si="276"/>
        <v>Toyota Fortuner</v>
      </c>
      <c r="G5883" s="141" t="str">
        <f t="shared" si="277"/>
        <v>Toyota Fortuner_2016</v>
      </c>
      <c r="H5883">
        <v>2800</v>
      </c>
      <c r="I5883" s="141" t="str">
        <f t="shared" si="275"/>
        <v>Toyota Fortuner_2016_2800</v>
      </c>
      <c r="J5883">
        <v>620000</v>
      </c>
    </row>
    <row r="5884" spans="1:10">
      <c r="A5884" t="s">
        <v>241</v>
      </c>
      <c r="B5884">
        <v>110</v>
      </c>
      <c r="C5884" t="s">
        <v>213</v>
      </c>
      <c r="D5884" t="s">
        <v>214</v>
      </c>
      <c r="E5884">
        <v>2016</v>
      </c>
      <c r="F5884" s="141" t="str">
        <f t="shared" si="276"/>
        <v>Toyota Fortuner</v>
      </c>
      <c r="G5884" s="141" t="str">
        <f t="shared" si="277"/>
        <v>Toyota Fortuner_2016</v>
      </c>
      <c r="H5884">
        <v>2800</v>
      </c>
      <c r="I5884" s="141" t="str">
        <f t="shared" si="275"/>
        <v>Toyota Fortuner_2016_2800</v>
      </c>
      <c r="J5884">
        <v>610000</v>
      </c>
    </row>
    <row r="5885" spans="1:10">
      <c r="A5885" t="s">
        <v>241</v>
      </c>
      <c r="B5885">
        <v>110</v>
      </c>
      <c r="C5885" t="s">
        <v>213</v>
      </c>
      <c r="D5885" t="s">
        <v>214</v>
      </c>
      <c r="E5885">
        <v>2016</v>
      </c>
      <c r="F5885" s="141" t="str">
        <f t="shared" si="276"/>
        <v>Toyota Fortuner</v>
      </c>
      <c r="G5885" s="141" t="str">
        <f t="shared" si="277"/>
        <v>Toyota Fortuner_2016</v>
      </c>
      <c r="H5885">
        <v>2800</v>
      </c>
      <c r="I5885" s="141" t="str">
        <f t="shared" si="275"/>
        <v>Toyota Fortuner_2016_2800</v>
      </c>
      <c r="J5885">
        <v>600000</v>
      </c>
    </row>
    <row r="5886" spans="1:10">
      <c r="A5886" t="s">
        <v>241</v>
      </c>
      <c r="B5886">
        <v>110</v>
      </c>
      <c r="C5886" t="s">
        <v>213</v>
      </c>
      <c r="D5886" t="s">
        <v>214</v>
      </c>
      <c r="E5886">
        <v>2016</v>
      </c>
      <c r="F5886" s="141" t="str">
        <f t="shared" si="276"/>
        <v>Toyota Fortuner</v>
      </c>
      <c r="G5886" s="141" t="str">
        <f t="shared" si="277"/>
        <v>Toyota Fortuner_2016</v>
      </c>
      <c r="H5886">
        <v>2800</v>
      </c>
      <c r="I5886" s="141" t="str">
        <f t="shared" si="275"/>
        <v>Toyota Fortuner_2016_2800</v>
      </c>
      <c r="J5886">
        <v>590000</v>
      </c>
    </row>
    <row r="5887" spans="1:10">
      <c r="A5887" t="s">
        <v>241</v>
      </c>
      <c r="B5887">
        <v>110</v>
      </c>
      <c r="C5887" t="s">
        <v>213</v>
      </c>
      <c r="D5887" t="s">
        <v>214</v>
      </c>
      <c r="E5887">
        <v>2016</v>
      </c>
      <c r="F5887" s="141" t="str">
        <f t="shared" si="276"/>
        <v>Toyota Fortuner</v>
      </c>
      <c r="G5887" s="141" t="str">
        <f t="shared" si="277"/>
        <v>Toyota Fortuner_2016</v>
      </c>
      <c r="H5887">
        <v>2800</v>
      </c>
      <c r="I5887" s="141" t="str">
        <f t="shared" si="275"/>
        <v>Toyota Fortuner_2016_2800</v>
      </c>
      <c r="J5887">
        <v>580000</v>
      </c>
    </row>
    <row r="5888" spans="1:10">
      <c r="A5888" t="s">
        <v>241</v>
      </c>
      <c r="B5888">
        <v>110</v>
      </c>
      <c r="C5888" t="s">
        <v>213</v>
      </c>
      <c r="D5888" t="s">
        <v>214</v>
      </c>
      <c r="E5888">
        <v>2016</v>
      </c>
      <c r="F5888" s="141" t="str">
        <f t="shared" si="276"/>
        <v>Toyota Fortuner</v>
      </c>
      <c r="G5888" s="141" t="str">
        <f t="shared" si="277"/>
        <v>Toyota Fortuner_2016</v>
      </c>
      <c r="H5888">
        <v>2800</v>
      </c>
      <c r="I5888" s="141" t="str">
        <f t="shared" si="275"/>
        <v>Toyota Fortuner_2016_2800</v>
      </c>
      <c r="J5888">
        <v>570000</v>
      </c>
    </row>
    <row r="5889" spans="1:10">
      <c r="A5889" t="s">
        <v>241</v>
      </c>
      <c r="B5889">
        <v>110</v>
      </c>
      <c r="C5889" t="s">
        <v>213</v>
      </c>
      <c r="D5889" t="s">
        <v>214</v>
      </c>
      <c r="E5889">
        <v>2016</v>
      </c>
      <c r="F5889" s="141" t="str">
        <f t="shared" si="276"/>
        <v>Toyota Fortuner</v>
      </c>
      <c r="G5889" s="141" t="str">
        <f t="shared" si="277"/>
        <v>Toyota Fortuner_2016</v>
      </c>
      <c r="H5889">
        <v>2800</v>
      </c>
      <c r="I5889" s="141" t="str">
        <f t="shared" si="275"/>
        <v>Toyota Fortuner_2016_2800</v>
      </c>
      <c r="J5889">
        <v>560000</v>
      </c>
    </row>
    <row r="5890" spans="1:10">
      <c r="A5890" t="s">
        <v>241</v>
      </c>
      <c r="B5890">
        <v>110</v>
      </c>
      <c r="C5890" t="s">
        <v>213</v>
      </c>
      <c r="D5890" t="s">
        <v>214</v>
      </c>
      <c r="E5890">
        <v>2017</v>
      </c>
      <c r="F5890" s="141" t="str">
        <f t="shared" si="276"/>
        <v>Toyota Fortuner</v>
      </c>
      <c r="G5890" s="141" t="str">
        <f t="shared" si="277"/>
        <v>Toyota Fortuner_2017</v>
      </c>
      <c r="H5890">
        <v>2400</v>
      </c>
      <c r="I5890" s="141" t="str">
        <f t="shared" si="275"/>
        <v>Toyota Fortuner_2017_2400</v>
      </c>
      <c r="J5890">
        <v>700000</v>
      </c>
    </row>
    <row r="5891" spans="1:10">
      <c r="A5891" t="s">
        <v>241</v>
      </c>
      <c r="B5891">
        <v>110</v>
      </c>
      <c r="C5891" t="s">
        <v>213</v>
      </c>
      <c r="D5891" t="s">
        <v>214</v>
      </c>
      <c r="E5891">
        <v>2017</v>
      </c>
      <c r="F5891" s="141" t="str">
        <f t="shared" si="276"/>
        <v>Toyota Fortuner</v>
      </c>
      <c r="G5891" s="141" t="str">
        <f t="shared" si="277"/>
        <v>Toyota Fortuner_2017</v>
      </c>
      <c r="H5891">
        <v>2400</v>
      </c>
      <c r="I5891" s="141" t="str">
        <f t="shared" ref="I5891:I5954" si="278">G5891&amp;"_"&amp;H5891</f>
        <v>Toyota Fortuner_2017_2400</v>
      </c>
      <c r="J5891">
        <v>690000</v>
      </c>
    </row>
    <row r="5892" spans="1:10">
      <c r="A5892" t="s">
        <v>241</v>
      </c>
      <c r="B5892">
        <v>110</v>
      </c>
      <c r="C5892" t="s">
        <v>213</v>
      </c>
      <c r="D5892" t="s">
        <v>214</v>
      </c>
      <c r="E5892">
        <v>2017</v>
      </c>
      <c r="F5892" s="141" t="str">
        <f t="shared" si="276"/>
        <v>Toyota Fortuner</v>
      </c>
      <c r="G5892" s="141" t="str">
        <f t="shared" si="277"/>
        <v>Toyota Fortuner_2017</v>
      </c>
      <c r="H5892">
        <v>2400</v>
      </c>
      <c r="I5892" s="141" t="str">
        <f t="shared" si="278"/>
        <v>Toyota Fortuner_2017_2400</v>
      </c>
      <c r="J5892">
        <v>680000</v>
      </c>
    </row>
    <row r="5893" spans="1:10">
      <c r="A5893" t="s">
        <v>241</v>
      </c>
      <c r="B5893">
        <v>110</v>
      </c>
      <c r="C5893" t="s">
        <v>213</v>
      </c>
      <c r="D5893" t="s">
        <v>214</v>
      </c>
      <c r="E5893">
        <v>2017</v>
      </c>
      <c r="F5893" s="141" t="str">
        <f t="shared" si="276"/>
        <v>Toyota Fortuner</v>
      </c>
      <c r="G5893" s="141" t="str">
        <f t="shared" si="277"/>
        <v>Toyota Fortuner_2017</v>
      </c>
      <c r="H5893">
        <v>2400</v>
      </c>
      <c r="I5893" s="141" t="str">
        <f t="shared" si="278"/>
        <v>Toyota Fortuner_2017_2400</v>
      </c>
      <c r="J5893">
        <v>670000</v>
      </c>
    </row>
    <row r="5894" spans="1:10">
      <c r="A5894" t="s">
        <v>241</v>
      </c>
      <c r="B5894">
        <v>110</v>
      </c>
      <c r="C5894" t="s">
        <v>213</v>
      </c>
      <c r="D5894" t="s">
        <v>214</v>
      </c>
      <c r="E5894">
        <v>2017</v>
      </c>
      <c r="F5894" s="141" t="str">
        <f t="shared" si="276"/>
        <v>Toyota Fortuner</v>
      </c>
      <c r="G5894" s="141" t="str">
        <f t="shared" si="277"/>
        <v>Toyota Fortuner_2017</v>
      </c>
      <c r="H5894">
        <v>2400</v>
      </c>
      <c r="I5894" s="141" t="str">
        <f t="shared" si="278"/>
        <v>Toyota Fortuner_2017_2400</v>
      </c>
      <c r="J5894">
        <v>660000</v>
      </c>
    </row>
    <row r="5895" spans="1:10">
      <c r="A5895" t="s">
        <v>241</v>
      </c>
      <c r="B5895">
        <v>110</v>
      </c>
      <c r="C5895" t="s">
        <v>213</v>
      </c>
      <c r="D5895" t="s">
        <v>214</v>
      </c>
      <c r="E5895">
        <v>2017</v>
      </c>
      <c r="F5895" s="141" t="str">
        <f t="shared" si="276"/>
        <v>Toyota Fortuner</v>
      </c>
      <c r="G5895" s="141" t="str">
        <f t="shared" si="277"/>
        <v>Toyota Fortuner_2017</v>
      </c>
      <c r="H5895">
        <v>2400</v>
      </c>
      <c r="I5895" s="141" t="str">
        <f t="shared" si="278"/>
        <v>Toyota Fortuner_2017_2400</v>
      </c>
      <c r="J5895">
        <v>650000</v>
      </c>
    </row>
    <row r="5896" spans="1:10">
      <c r="A5896" t="s">
        <v>241</v>
      </c>
      <c r="B5896">
        <v>110</v>
      </c>
      <c r="C5896" t="s">
        <v>213</v>
      </c>
      <c r="D5896" t="s">
        <v>214</v>
      </c>
      <c r="E5896">
        <v>2017</v>
      </c>
      <c r="F5896" s="141" t="str">
        <f t="shared" si="276"/>
        <v>Toyota Fortuner</v>
      </c>
      <c r="G5896" s="141" t="str">
        <f t="shared" si="277"/>
        <v>Toyota Fortuner_2017</v>
      </c>
      <c r="H5896">
        <v>2400</v>
      </c>
      <c r="I5896" s="141" t="str">
        <f t="shared" si="278"/>
        <v>Toyota Fortuner_2017_2400</v>
      </c>
      <c r="J5896">
        <v>640000</v>
      </c>
    </row>
    <row r="5897" spans="1:10">
      <c r="A5897" t="s">
        <v>241</v>
      </c>
      <c r="B5897">
        <v>110</v>
      </c>
      <c r="C5897" t="s">
        <v>213</v>
      </c>
      <c r="D5897" t="s">
        <v>214</v>
      </c>
      <c r="E5897">
        <v>2017</v>
      </c>
      <c r="F5897" s="141" t="str">
        <f t="shared" si="276"/>
        <v>Toyota Fortuner</v>
      </c>
      <c r="G5897" s="141" t="str">
        <f t="shared" si="277"/>
        <v>Toyota Fortuner_2017</v>
      </c>
      <c r="H5897">
        <v>2400</v>
      </c>
      <c r="I5897" s="141" t="str">
        <f t="shared" si="278"/>
        <v>Toyota Fortuner_2017_2400</v>
      </c>
      <c r="J5897">
        <v>630000</v>
      </c>
    </row>
    <row r="5898" spans="1:10">
      <c r="A5898" t="s">
        <v>241</v>
      </c>
      <c r="B5898">
        <v>110</v>
      </c>
      <c r="C5898" t="s">
        <v>213</v>
      </c>
      <c r="D5898" t="s">
        <v>214</v>
      </c>
      <c r="E5898">
        <v>2017</v>
      </c>
      <c r="F5898" s="141" t="str">
        <f t="shared" si="276"/>
        <v>Toyota Fortuner</v>
      </c>
      <c r="G5898" s="141" t="str">
        <f t="shared" si="277"/>
        <v>Toyota Fortuner_2017</v>
      </c>
      <c r="H5898">
        <v>2400</v>
      </c>
      <c r="I5898" s="141" t="str">
        <f t="shared" si="278"/>
        <v>Toyota Fortuner_2017_2400</v>
      </c>
      <c r="J5898">
        <v>620000</v>
      </c>
    </row>
    <row r="5899" spans="1:10">
      <c r="A5899" t="s">
        <v>241</v>
      </c>
      <c r="B5899">
        <v>110</v>
      </c>
      <c r="C5899" t="s">
        <v>213</v>
      </c>
      <c r="D5899" t="s">
        <v>214</v>
      </c>
      <c r="E5899">
        <v>2017</v>
      </c>
      <c r="F5899" s="141" t="str">
        <f t="shared" si="276"/>
        <v>Toyota Fortuner</v>
      </c>
      <c r="G5899" s="141" t="str">
        <f t="shared" si="277"/>
        <v>Toyota Fortuner_2017</v>
      </c>
      <c r="H5899">
        <v>2400</v>
      </c>
      <c r="I5899" s="141" t="str">
        <f t="shared" si="278"/>
        <v>Toyota Fortuner_2017_2400</v>
      </c>
      <c r="J5899">
        <v>610000</v>
      </c>
    </row>
    <row r="5900" spans="1:10">
      <c r="A5900" t="s">
        <v>241</v>
      </c>
      <c r="B5900">
        <v>110</v>
      </c>
      <c r="C5900" t="s">
        <v>213</v>
      </c>
      <c r="D5900" t="s">
        <v>214</v>
      </c>
      <c r="E5900">
        <v>2017</v>
      </c>
      <c r="F5900" s="141" t="str">
        <f t="shared" si="276"/>
        <v>Toyota Fortuner</v>
      </c>
      <c r="G5900" s="141" t="str">
        <f t="shared" si="277"/>
        <v>Toyota Fortuner_2017</v>
      </c>
      <c r="H5900">
        <v>2400</v>
      </c>
      <c r="I5900" s="141" t="str">
        <f t="shared" si="278"/>
        <v>Toyota Fortuner_2017_2400</v>
      </c>
      <c r="J5900">
        <v>600000</v>
      </c>
    </row>
    <row r="5901" spans="1:10">
      <c r="A5901" t="s">
        <v>241</v>
      </c>
      <c r="B5901">
        <v>110</v>
      </c>
      <c r="C5901" t="s">
        <v>213</v>
      </c>
      <c r="D5901" t="s">
        <v>214</v>
      </c>
      <c r="E5901">
        <v>2017</v>
      </c>
      <c r="F5901" s="141" t="str">
        <f t="shared" si="276"/>
        <v>Toyota Fortuner</v>
      </c>
      <c r="G5901" s="141" t="str">
        <f t="shared" si="277"/>
        <v>Toyota Fortuner_2017</v>
      </c>
      <c r="H5901">
        <v>2400</v>
      </c>
      <c r="I5901" s="141" t="str">
        <f t="shared" si="278"/>
        <v>Toyota Fortuner_2017_2400</v>
      </c>
      <c r="J5901">
        <v>590000</v>
      </c>
    </row>
    <row r="5902" spans="1:10">
      <c r="A5902" t="s">
        <v>241</v>
      </c>
      <c r="B5902">
        <v>110</v>
      </c>
      <c r="C5902" t="s">
        <v>213</v>
      </c>
      <c r="D5902" t="s">
        <v>214</v>
      </c>
      <c r="E5902">
        <v>2017</v>
      </c>
      <c r="F5902" s="141" t="str">
        <f t="shared" si="276"/>
        <v>Toyota Fortuner</v>
      </c>
      <c r="G5902" s="141" t="str">
        <f t="shared" si="277"/>
        <v>Toyota Fortuner_2017</v>
      </c>
      <c r="H5902">
        <v>2400</v>
      </c>
      <c r="I5902" s="141" t="str">
        <f t="shared" si="278"/>
        <v>Toyota Fortuner_2017_2400</v>
      </c>
      <c r="J5902">
        <v>580000</v>
      </c>
    </row>
    <row r="5903" spans="1:10">
      <c r="A5903" t="s">
        <v>241</v>
      </c>
      <c r="B5903">
        <v>110</v>
      </c>
      <c r="C5903" t="s">
        <v>213</v>
      </c>
      <c r="D5903" t="s">
        <v>214</v>
      </c>
      <c r="E5903">
        <v>2017</v>
      </c>
      <c r="F5903" s="141" t="str">
        <f t="shared" si="276"/>
        <v>Toyota Fortuner</v>
      </c>
      <c r="G5903" s="141" t="str">
        <f t="shared" si="277"/>
        <v>Toyota Fortuner_2017</v>
      </c>
      <c r="H5903">
        <v>2400</v>
      </c>
      <c r="I5903" s="141" t="str">
        <f t="shared" si="278"/>
        <v>Toyota Fortuner_2017_2400</v>
      </c>
      <c r="J5903">
        <v>570000</v>
      </c>
    </row>
    <row r="5904" spans="1:10">
      <c r="A5904" t="s">
        <v>241</v>
      </c>
      <c r="B5904">
        <v>110</v>
      </c>
      <c r="C5904" t="s">
        <v>213</v>
      </c>
      <c r="D5904" t="s">
        <v>214</v>
      </c>
      <c r="E5904">
        <v>2017</v>
      </c>
      <c r="F5904" s="141" t="str">
        <f t="shared" si="276"/>
        <v>Toyota Fortuner</v>
      </c>
      <c r="G5904" s="141" t="str">
        <f t="shared" si="277"/>
        <v>Toyota Fortuner_2017</v>
      </c>
      <c r="H5904">
        <v>2400</v>
      </c>
      <c r="I5904" s="141" t="str">
        <f t="shared" si="278"/>
        <v>Toyota Fortuner_2017_2400</v>
      </c>
      <c r="J5904">
        <v>560000</v>
      </c>
    </row>
    <row r="5905" spans="1:10">
      <c r="A5905" t="s">
        <v>241</v>
      </c>
      <c r="B5905">
        <v>110</v>
      </c>
      <c r="C5905" t="s">
        <v>213</v>
      </c>
      <c r="D5905" t="s">
        <v>214</v>
      </c>
      <c r="E5905">
        <v>2017</v>
      </c>
      <c r="F5905" s="141" t="str">
        <f t="shared" si="276"/>
        <v>Toyota Fortuner</v>
      </c>
      <c r="G5905" s="141" t="str">
        <f t="shared" si="277"/>
        <v>Toyota Fortuner_2017</v>
      </c>
      <c r="H5905">
        <v>2400</v>
      </c>
      <c r="I5905" s="141" t="str">
        <f t="shared" si="278"/>
        <v>Toyota Fortuner_2017_2400</v>
      </c>
      <c r="J5905">
        <v>550000</v>
      </c>
    </row>
    <row r="5906" spans="1:10">
      <c r="A5906" t="s">
        <v>241</v>
      </c>
      <c r="B5906">
        <v>110</v>
      </c>
      <c r="C5906" t="s">
        <v>213</v>
      </c>
      <c r="D5906" t="s">
        <v>214</v>
      </c>
      <c r="E5906">
        <v>2017</v>
      </c>
      <c r="F5906" s="141" t="str">
        <f t="shared" si="276"/>
        <v>Toyota Fortuner</v>
      </c>
      <c r="G5906" s="141" t="str">
        <f t="shared" si="277"/>
        <v>Toyota Fortuner_2017</v>
      </c>
      <c r="H5906">
        <v>2400</v>
      </c>
      <c r="I5906" s="141" t="str">
        <f t="shared" si="278"/>
        <v>Toyota Fortuner_2017_2400</v>
      </c>
      <c r="J5906">
        <v>540000</v>
      </c>
    </row>
    <row r="5907" spans="1:10">
      <c r="A5907" t="s">
        <v>241</v>
      </c>
      <c r="B5907">
        <v>110</v>
      </c>
      <c r="C5907" t="s">
        <v>213</v>
      </c>
      <c r="D5907" t="s">
        <v>214</v>
      </c>
      <c r="E5907">
        <v>2017</v>
      </c>
      <c r="F5907" s="141" t="str">
        <f t="shared" si="276"/>
        <v>Toyota Fortuner</v>
      </c>
      <c r="G5907" s="141" t="str">
        <f t="shared" si="277"/>
        <v>Toyota Fortuner_2017</v>
      </c>
      <c r="H5907">
        <v>2400</v>
      </c>
      <c r="I5907" s="141" t="str">
        <f t="shared" si="278"/>
        <v>Toyota Fortuner_2017_2400</v>
      </c>
      <c r="J5907">
        <v>530000</v>
      </c>
    </row>
    <row r="5908" spans="1:10">
      <c r="A5908" t="s">
        <v>241</v>
      </c>
      <c r="B5908">
        <v>110</v>
      </c>
      <c r="C5908" t="s">
        <v>213</v>
      </c>
      <c r="D5908" t="s">
        <v>214</v>
      </c>
      <c r="E5908">
        <v>2017</v>
      </c>
      <c r="F5908" s="141" t="str">
        <f t="shared" si="276"/>
        <v>Toyota Fortuner</v>
      </c>
      <c r="G5908" s="141" t="str">
        <f t="shared" si="277"/>
        <v>Toyota Fortuner_2017</v>
      </c>
      <c r="H5908">
        <v>2400</v>
      </c>
      <c r="I5908" s="141" t="str">
        <f t="shared" si="278"/>
        <v>Toyota Fortuner_2017_2400</v>
      </c>
      <c r="J5908">
        <v>520000</v>
      </c>
    </row>
    <row r="5909" spans="1:10">
      <c r="A5909" t="s">
        <v>241</v>
      </c>
      <c r="B5909">
        <v>110</v>
      </c>
      <c r="C5909" t="s">
        <v>213</v>
      </c>
      <c r="D5909" t="s">
        <v>214</v>
      </c>
      <c r="E5909">
        <v>2017</v>
      </c>
      <c r="F5909" s="141" t="str">
        <f t="shared" si="276"/>
        <v>Toyota Fortuner</v>
      </c>
      <c r="G5909" s="141" t="str">
        <f t="shared" si="277"/>
        <v>Toyota Fortuner_2017</v>
      </c>
      <c r="H5909">
        <v>2400</v>
      </c>
      <c r="I5909" s="141" t="str">
        <f t="shared" si="278"/>
        <v>Toyota Fortuner_2017_2400</v>
      </c>
      <c r="J5909">
        <v>510000</v>
      </c>
    </row>
    <row r="5910" spans="1:10">
      <c r="A5910" t="s">
        <v>241</v>
      </c>
      <c r="B5910">
        <v>110</v>
      </c>
      <c r="C5910" t="s">
        <v>213</v>
      </c>
      <c r="D5910" t="s">
        <v>214</v>
      </c>
      <c r="E5910">
        <v>2017</v>
      </c>
      <c r="F5910" s="141" t="str">
        <f t="shared" si="276"/>
        <v>Toyota Fortuner</v>
      </c>
      <c r="G5910" s="141" t="str">
        <f t="shared" si="277"/>
        <v>Toyota Fortuner_2017</v>
      </c>
      <c r="H5910">
        <v>2400</v>
      </c>
      <c r="I5910" s="141" t="str">
        <f t="shared" si="278"/>
        <v>Toyota Fortuner_2017_2400</v>
      </c>
      <c r="J5910">
        <v>500000</v>
      </c>
    </row>
    <row r="5911" spans="1:10">
      <c r="A5911" t="s">
        <v>241</v>
      </c>
      <c r="B5911">
        <v>110</v>
      </c>
      <c r="C5911" t="s">
        <v>213</v>
      </c>
      <c r="D5911" t="s">
        <v>214</v>
      </c>
      <c r="E5911">
        <v>2017</v>
      </c>
      <c r="F5911" s="141" t="str">
        <f t="shared" si="276"/>
        <v>Toyota Fortuner</v>
      </c>
      <c r="G5911" s="141" t="str">
        <f t="shared" si="277"/>
        <v>Toyota Fortuner_2017</v>
      </c>
      <c r="H5911">
        <v>2400</v>
      </c>
      <c r="I5911" s="141" t="str">
        <f t="shared" si="278"/>
        <v>Toyota Fortuner_2017_2400</v>
      </c>
      <c r="J5911">
        <v>490000</v>
      </c>
    </row>
    <row r="5912" spans="1:10">
      <c r="A5912" t="s">
        <v>241</v>
      </c>
      <c r="B5912">
        <v>110</v>
      </c>
      <c r="C5912" t="s">
        <v>213</v>
      </c>
      <c r="D5912" t="s">
        <v>214</v>
      </c>
      <c r="E5912">
        <v>2017</v>
      </c>
      <c r="F5912" s="141" t="str">
        <f t="shared" si="276"/>
        <v>Toyota Fortuner</v>
      </c>
      <c r="G5912" s="141" t="str">
        <f t="shared" si="277"/>
        <v>Toyota Fortuner_2017</v>
      </c>
      <c r="H5912">
        <v>2700</v>
      </c>
      <c r="I5912" s="141" t="str">
        <f t="shared" si="278"/>
        <v>Toyota Fortuner_2017_2700</v>
      </c>
      <c r="J5912">
        <v>730000</v>
      </c>
    </row>
    <row r="5913" spans="1:10">
      <c r="A5913" t="s">
        <v>241</v>
      </c>
      <c r="B5913">
        <v>110</v>
      </c>
      <c r="C5913" t="s">
        <v>213</v>
      </c>
      <c r="D5913" t="s">
        <v>214</v>
      </c>
      <c r="E5913">
        <v>2017</v>
      </c>
      <c r="F5913" s="141" t="str">
        <f t="shared" si="276"/>
        <v>Toyota Fortuner</v>
      </c>
      <c r="G5913" s="141" t="str">
        <f t="shared" si="277"/>
        <v>Toyota Fortuner_2017</v>
      </c>
      <c r="H5913">
        <v>2700</v>
      </c>
      <c r="I5913" s="141" t="str">
        <f t="shared" si="278"/>
        <v>Toyota Fortuner_2017_2700</v>
      </c>
      <c r="J5913">
        <v>720000</v>
      </c>
    </row>
    <row r="5914" spans="1:10">
      <c r="A5914" t="s">
        <v>241</v>
      </c>
      <c r="B5914">
        <v>110</v>
      </c>
      <c r="C5914" t="s">
        <v>213</v>
      </c>
      <c r="D5914" t="s">
        <v>214</v>
      </c>
      <c r="E5914">
        <v>2017</v>
      </c>
      <c r="F5914" s="141" t="str">
        <f t="shared" si="276"/>
        <v>Toyota Fortuner</v>
      </c>
      <c r="G5914" s="141" t="str">
        <f t="shared" si="277"/>
        <v>Toyota Fortuner_2017</v>
      </c>
      <c r="H5914">
        <v>2700</v>
      </c>
      <c r="I5914" s="141" t="str">
        <f t="shared" si="278"/>
        <v>Toyota Fortuner_2017_2700</v>
      </c>
      <c r="J5914">
        <v>710000</v>
      </c>
    </row>
    <row r="5915" spans="1:10">
      <c r="A5915" t="s">
        <v>241</v>
      </c>
      <c r="B5915">
        <v>110</v>
      </c>
      <c r="C5915" t="s">
        <v>213</v>
      </c>
      <c r="D5915" t="s">
        <v>214</v>
      </c>
      <c r="E5915">
        <v>2017</v>
      </c>
      <c r="F5915" s="141" t="str">
        <f t="shared" si="276"/>
        <v>Toyota Fortuner</v>
      </c>
      <c r="G5915" s="141" t="str">
        <f t="shared" si="277"/>
        <v>Toyota Fortuner_2017</v>
      </c>
      <c r="H5915">
        <v>2700</v>
      </c>
      <c r="I5915" s="141" t="str">
        <f t="shared" si="278"/>
        <v>Toyota Fortuner_2017_2700</v>
      </c>
      <c r="J5915">
        <v>700000</v>
      </c>
    </row>
    <row r="5916" spans="1:10">
      <c r="A5916" t="s">
        <v>241</v>
      </c>
      <c r="B5916">
        <v>110</v>
      </c>
      <c r="C5916" t="s">
        <v>213</v>
      </c>
      <c r="D5916" t="s">
        <v>214</v>
      </c>
      <c r="E5916">
        <v>2017</v>
      </c>
      <c r="F5916" s="141" t="str">
        <f t="shared" si="276"/>
        <v>Toyota Fortuner</v>
      </c>
      <c r="G5916" s="141" t="str">
        <f t="shared" si="277"/>
        <v>Toyota Fortuner_2017</v>
      </c>
      <c r="H5916">
        <v>2700</v>
      </c>
      <c r="I5916" s="141" t="str">
        <f t="shared" si="278"/>
        <v>Toyota Fortuner_2017_2700</v>
      </c>
      <c r="J5916">
        <v>690000</v>
      </c>
    </row>
    <row r="5917" spans="1:10">
      <c r="A5917" t="s">
        <v>241</v>
      </c>
      <c r="B5917">
        <v>110</v>
      </c>
      <c r="C5917" t="s">
        <v>213</v>
      </c>
      <c r="D5917" t="s">
        <v>214</v>
      </c>
      <c r="E5917">
        <v>2017</v>
      </c>
      <c r="F5917" s="141" t="str">
        <f t="shared" si="276"/>
        <v>Toyota Fortuner</v>
      </c>
      <c r="G5917" s="141" t="str">
        <f t="shared" si="277"/>
        <v>Toyota Fortuner_2017</v>
      </c>
      <c r="H5917">
        <v>2700</v>
      </c>
      <c r="I5917" s="141" t="str">
        <f t="shared" si="278"/>
        <v>Toyota Fortuner_2017_2700</v>
      </c>
      <c r="J5917">
        <v>680000</v>
      </c>
    </row>
    <row r="5918" spans="1:10">
      <c r="A5918" t="s">
        <v>241</v>
      </c>
      <c r="B5918">
        <v>110</v>
      </c>
      <c r="C5918" t="s">
        <v>213</v>
      </c>
      <c r="D5918" t="s">
        <v>214</v>
      </c>
      <c r="E5918">
        <v>2017</v>
      </c>
      <c r="F5918" s="141" t="str">
        <f t="shared" si="276"/>
        <v>Toyota Fortuner</v>
      </c>
      <c r="G5918" s="141" t="str">
        <f t="shared" si="277"/>
        <v>Toyota Fortuner_2017</v>
      </c>
      <c r="H5918">
        <v>2700</v>
      </c>
      <c r="I5918" s="141" t="str">
        <f t="shared" si="278"/>
        <v>Toyota Fortuner_2017_2700</v>
      </c>
      <c r="J5918">
        <v>670000</v>
      </c>
    </row>
    <row r="5919" spans="1:10">
      <c r="A5919" t="s">
        <v>241</v>
      </c>
      <c r="B5919">
        <v>110</v>
      </c>
      <c r="C5919" t="s">
        <v>213</v>
      </c>
      <c r="D5919" t="s">
        <v>214</v>
      </c>
      <c r="E5919">
        <v>2017</v>
      </c>
      <c r="F5919" s="141" t="str">
        <f t="shared" si="276"/>
        <v>Toyota Fortuner</v>
      </c>
      <c r="G5919" s="141" t="str">
        <f t="shared" si="277"/>
        <v>Toyota Fortuner_2017</v>
      </c>
      <c r="H5919">
        <v>2700</v>
      </c>
      <c r="I5919" s="141" t="str">
        <f t="shared" si="278"/>
        <v>Toyota Fortuner_2017_2700</v>
      </c>
      <c r="J5919">
        <v>660000</v>
      </c>
    </row>
    <row r="5920" spans="1:10">
      <c r="A5920" t="s">
        <v>241</v>
      </c>
      <c r="B5920">
        <v>110</v>
      </c>
      <c r="C5920" t="s">
        <v>213</v>
      </c>
      <c r="D5920" t="s">
        <v>214</v>
      </c>
      <c r="E5920">
        <v>2017</v>
      </c>
      <c r="F5920" s="141" t="str">
        <f t="shared" si="276"/>
        <v>Toyota Fortuner</v>
      </c>
      <c r="G5920" s="141" t="str">
        <f t="shared" si="277"/>
        <v>Toyota Fortuner_2017</v>
      </c>
      <c r="H5920">
        <v>2700</v>
      </c>
      <c r="I5920" s="141" t="str">
        <f t="shared" si="278"/>
        <v>Toyota Fortuner_2017_2700</v>
      </c>
      <c r="J5920">
        <v>650000</v>
      </c>
    </row>
    <row r="5921" spans="1:10">
      <c r="A5921" t="s">
        <v>241</v>
      </c>
      <c r="B5921">
        <v>110</v>
      </c>
      <c r="C5921" t="s">
        <v>213</v>
      </c>
      <c r="D5921" t="s">
        <v>214</v>
      </c>
      <c r="E5921">
        <v>2017</v>
      </c>
      <c r="F5921" s="141" t="str">
        <f t="shared" si="276"/>
        <v>Toyota Fortuner</v>
      </c>
      <c r="G5921" s="141" t="str">
        <f t="shared" si="277"/>
        <v>Toyota Fortuner_2017</v>
      </c>
      <c r="H5921">
        <v>2700</v>
      </c>
      <c r="I5921" s="141" t="str">
        <f t="shared" si="278"/>
        <v>Toyota Fortuner_2017_2700</v>
      </c>
      <c r="J5921">
        <v>640000</v>
      </c>
    </row>
    <row r="5922" spans="1:10">
      <c r="A5922" t="s">
        <v>241</v>
      </c>
      <c r="B5922">
        <v>110</v>
      </c>
      <c r="C5922" t="s">
        <v>213</v>
      </c>
      <c r="D5922" t="s">
        <v>214</v>
      </c>
      <c r="E5922">
        <v>2017</v>
      </c>
      <c r="F5922" s="141" t="str">
        <f t="shared" si="276"/>
        <v>Toyota Fortuner</v>
      </c>
      <c r="G5922" s="141" t="str">
        <f t="shared" si="277"/>
        <v>Toyota Fortuner_2017</v>
      </c>
      <c r="H5922">
        <v>2700</v>
      </c>
      <c r="I5922" s="141" t="str">
        <f t="shared" si="278"/>
        <v>Toyota Fortuner_2017_2700</v>
      </c>
      <c r="J5922">
        <v>630000</v>
      </c>
    </row>
    <row r="5923" spans="1:10">
      <c r="A5923" t="s">
        <v>241</v>
      </c>
      <c r="B5923">
        <v>110</v>
      </c>
      <c r="C5923" t="s">
        <v>213</v>
      </c>
      <c r="D5923" t="s">
        <v>214</v>
      </c>
      <c r="E5923">
        <v>2017</v>
      </c>
      <c r="F5923" s="141" t="str">
        <f t="shared" ref="F5923:F5986" si="279">C5923&amp;" "&amp;D5923</f>
        <v>Toyota Fortuner</v>
      </c>
      <c r="G5923" s="141" t="str">
        <f t="shared" ref="G5923:G5986" si="280">F5923&amp;"_"&amp;E5923</f>
        <v>Toyota Fortuner_2017</v>
      </c>
      <c r="H5923">
        <v>2700</v>
      </c>
      <c r="I5923" s="141" t="str">
        <f t="shared" si="278"/>
        <v>Toyota Fortuner_2017_2700</v>
      </c>
      <c r="J5923">
        <v>620000</v>
      </c>
    </row>
    <row r="5924" spans="1:10">
      <c r="A5924" t="s">
        <v>241</v>
      </c>
      <c r="B5924">
        <v>110</v>
      </c>
      <c r="C5924" t="s">
        <v>213</v>
      </c>
      <c r="D5924" t="s">
        <v>214</v>
      </c>
      <c r="E5924">
        <v>2017</v>
      </c>
      <c r="F5924" s="141" t="str">
        <f t="shared" si="279"/>
        <v>Toyota Fortuner</v>
      </c>
      <c r="G5924" s="141" t="str">
        <f t="shared" si="280"/>
        <v>Toyota Fortuner_2017</v>
      </c>
      <c r="H5924">
        <v>2700</v>
      </c>
      <c r="I5924" s="141" t="str">
        <f t="shared" si="278"/>
        <v>Toyota Fortuner_2017_2700</v>
      </c>
      <c r="J5924">
        <v>610000</v>
      </c>
    </row>
    <row r="5925" spans="1:10">
      <c r="A5925" t="s">
        <v>241</v>
      </c>
      <c r="B5925">
        <v>110</v>
      </c>
      <c r="C5925" t="s">
        <v>213</v>
      </c>
      <c r="D5925" t="s">
        <v>214</v>
      </c>
      <c r="E5925">
        <v>2017</v>
      </c>
      <c r="F5925" s="141" t="str">
        <f t="shared" si="279"/>
        <v>Toyota Fortuner</v>
      </c>
      <c r="G5925" s="141" t="str">
        <f t="shared" si="280"/>
        <v>Toyota Fortuner_2017</v>
      </c>
      <c r="H5925">
        <v>2700</v>
      </c>
      <c r="I5925" s="141" t="str">
        <f t="shared" si="278"/>
        <v>Toyota Fortuner_2017_2700</v>
      </c>
      <c r="J5925">
        <v>600000</v>
      </c>
    </row>
    <row r="5926" spans="1:10">
      <c r="A5926" t="s">
        <v>241</v>
      </c>
      <c r="B5926">
        <v>110</v>
      </c>
      <c r="C5926" t="s">
        <v>213</v>
      </c>
      <c r="D5926" t="s">
        <v>214</v>
      </c>
      <c r="E5926">
        <v>2017</v>
      </c>
      <c r="F5926" s="141" t="str">
        <f t="shared" si="279"/>
        <v>Toyota Fortuner</v>
      </c>
      <c r="G5926" s="141" t="str">
        <f t="shared" si="280"/>
        <v>Toyota Fortuner_2017</v>
      </c>
      <c r="H5926">
        <v>2700</v>
      </c>
      <c r="I5926" s="141" t="str">
        <f t="shared" si="278"/>
        <v>Toyota Fortuner_2017_2700</v>
      </c>
      <c r="J5926">
        <v>590000</v>
      </c>
    </row>
    <row r="5927" spans="1:10">
      <c r="A5927" t="s">
        <v>241</v>
      </c>
      <c r="B5927">
        <v>110</v>
      </c>
      <c r="C5927" t="s">
        <v>213</v>
      </c>
      <c r="D5927" t="s">
        <v>214</v>
      </c>
      <c r="E5927">
        <v>2017</v>
      </c>
      <c r="F5927" s="141" t="str">
        <f t="shared" si="279"/>
        <v>Toyota Fortuner</v>
      </c>
      <c r="G5927" s="141" t="str">
        <f t="shared" si="280"/>
        <v>Toyota Fortuner_2017</v>
      </c>
      <c r="H5927">
        <v>2700</v>
      </c>
      <c r="I5927" s="141" t="str">
        <f t="shared" si="278"/>
        <v>Toyota Fortuner_2017_2700</v>
      </c>
      <c r="J5927">
        <v>580000</v>
      </c>
    </row>
    <row r="5928" spans="1:10">
      <c r="A5928" t="s">
        <v>241</v>
      </c>
      <c r="B5928">
        <v>110</v>
      </c>
      <c r="C5928" t="s">
        <v>213</v>
      </c>
      <c r="D5928" t="s">
        <v>214</v>
      </c>
      <c r="E5928">
        <v>2017</v>
      </c>
      <c r="F5928" s="141" t="str">
        <f t="shared" si="279"/>
        <v>Toyota Fortuner</v>
      </c>
      <c r="G5928" s="141" t="str">
        <f t="shared" si="280"/>
        <v>Toyota Fortuner_2017</v>
      </c>
      <c r="H5928">
        <v>2800</v>
      </c>
      <c r="I5928" s="141" t="str">
        <f t="shared" si="278"/>
        <v>Toyota Fortuner_2017_2800</v>
      </c>
      <c r="J5928">
        <v>840000</v>
      </c>
    </row>
    <row r="5929" spans="1:10">
      <c r="A5929" t="s">
        <v>241</v>
      </c>
      <c r="B5929">
        <v>110</v>
      </c>
      <c r="C5929" t="s">
        <v>213</v>
      </c>
      <c r="D5929" t="s">
        <v>214</v>
      </c>
      <c r="E5929">
        <v>2017</v>
      </c>
      <c r="F5929" s="141" t="str">
        <f t="shared" si="279"/>
        <v>Toyota Fortuner</v>
      </c>
      <c r="G5929" s="141" t="str">
        <f t="shared" si="280"/>
        <v>Toyota Fortuner_2017</v>
      </c>
      <c r="H5929">
        <v>2800</v>
      </c>
      <c r="I5929" s="141" t="str">
        <f t="shared" si="278"/>
        <v>Toyota Fortuner_2017_2800</v>
      </c>
      <c r="J5929">
        <v>830000</v>
      </c>
    </row>
    <row r="5930" spans="1:10">
      <c r="A5930" t="s">
        <v>241</v>
      </c>
      <c r="B5930">
        <v>110</v>
      </c>
      <c r="C5930" t="s">
        <v>213</v>
      </c>
      <c r="D5930" t="s">
        <v>214</v>
      </c>
      <c r="E5930">
        <v>2017</v>
      </c>
      <c r="F5930" s="141" t="str">
        <f t="shared" si="279"/>
        <v>Toyota Fortuner</v>
      </c>
      <c r="G5930" s="141" t="str">
        <f t="shared" si="280"/>
        <v>Toyota Fortuner_2017</v>
      </c>
      <c r="H5930">
        <v>2800</v>
      </c>
      <c r="I5930" s="141" t="str">
        <f t="shared" si="278"/>
        <v>Toyota Fortuner_2017_2800</v>
      </c>
      <c r="J5930">
        <v>820000</v>
      </c>
    </row>
    <row r="5931" spans="1:10">
      <c r="A5931" t="s">
        <v>241</v>
      </c>
      <c r="B5931">
        <v>110</v>
      </c>
      <c r="C5931" t="s">
        <v>213</v>
      </c>
      <c r="D5931" t="s">
        <v>214</v>
      </c>
      <c r="E5931">
        <v>2017</v>
      </c>
      <c r="F5931" s="141" t="str">
        <f t="shared" si="279"/>
        <v>Toyota Fortuner</v>
      </c>
      <c r="G5931" s="141" t="str">
        <f t="shared" si="280"/>
        <v>Toyota Fortuner_2017</v>
      </c>
      <c r="H5931">
        <v>2800</v>
      </c>
      <c r="I5931" s="141" t="str">
        <f t="shared" si="278"/>
        <v>Toyota Fortuner_2017_2800</v>
      </c>
      <c r="J5931">
        <v>810000</v>
      </c>
    </row>
    <row r="5932" spans="1:10">
      <c r="A5932" t="s">
        <v>241</v>
      </c>
      <c r="B5932">
        <v>110</v>
      </c>
      <c r="C5932" t="s">
        <v>213</v>
      </c>
      <c r="D5932" t="s">
        <v>214</v>
      </c>
      <c r="E5932">
        <v>2017</v>
      </c>
      <c r="F5932" s="141" t="str">
        <f t="shared" si="279"/>
        <v>Toyota Fortuner</v>
      </c>
      <c r="G5932" s="141" t="str">
        <f t="shared" si="280"/>
        <v>Toyota Fortuner_2017</v>
      </c>
      <c r="H5932">
        <v>2800</v>
      </c>
      <c r="I5932" s="141" t="str">
        <f t="shared" si="278"/>
        <v>Toyota Fortuner_2017_2800</v>
      </c>
      <c r="J5932">
        <v>800000</v>
      </c>
    </row>
    <row r="5933" spans="1:10">
      <c r="A5933" t="s">
        <v>241</v>
      </c>
      <c r="B5933">
        <v>110</v>
      </c>
      <c r="C5933" t="s">
        <v>213</v>
      </c>
      <c r="D5933" t="s">
        <v>214</v>
      </c>
      <c r="E5933">
        <v>2017</v>
      </c>
      <c r="F5933" s="141" t="str">
        <f t="shared" si="279"/>
        <v>Toyota Fortuner</v>
      </c>
      <c r="G5933" s="141" t="str">
        <f t="shared" si="280"/>
        <v>Toyota Fortuner_2017</v>
      </c>
      <c r="H5933">
        <v>2800</v>
      </c>
      <c r="I5933" s="141" t="str">
        <f t="shared" si="278"/>
        <v>Toyota Fortuner_2017_2800</v>
      </c>
      <c r="J5933">
        <v>790000</v>
      </c>
    </row>
    <row r="5934" spans="1:10">
      <c r="A5934" t="s">
        <v>241</v>
      </c>
      <c r="B5934">
        <v>110</v>
      </c>
      <c r="C5934" t="s">
        <v>213</v>
      </c>
      <c r="D5934" t="s">
        <v>214</v>
      </c>
      <c r="E5934">
        <v>2017</v>
      </c>
      <c r="F5934" s="141" t="str">
        <f t="shared" si="279"/>
        <v>Toyota Fortuner</v>
      </c>
      <c r="G5934" s="141" t="str">
        <f t="shared" si="280"/>
        <v>Toyota Fortuner_2017</v>
      </c>
      <c r="H5934">
        <v>2800</v>
      </c>
      <c r="I5934" s="141" t="str">
        <f t="shared" si="278"/>
        <v>Toyota Fortuner_2017_2800</v>
      </c>
      <c r="J5934">
        <v>780000</v>
      </c>
    </row>
    <row r="5935" spans="1:10">
      <c r="A5935" t="s">
        <v>241</v>
      </c>
      <c r="B5935">
        <v>110</v>
      </c>
      <c r="C5935" t="s">
        <v>213</v>
      </c>
      <c r="D5935" t="s">
        <v>214</v>
      </c>
      <c r="E5935">
        <v>2017</v>
      </c>
      <c r="F5935" s="141" t="str">
        <f t="shared" si="279"/>
        <v>Toyota Fortuner</v>
      </c>
      <c r="G5935" s="141" t="str">
        <f t="shared" si="280"/>
        <v>Toyota Fortuner_2017</v>
      </c>
      <c r="H5935">
        <v>2800</v>
      </c>
      <c r="I5935" s="141" t="str">
        <f t="shared" si="278"/>
        <v>Toyota Fortuner_2017_2800</v>
      </c>
      <c r="J5935">
        <v>770000</v>
      </c>
    </row>
    <row r="5936" spans="1:10">
      <c r="A5936" t="s">
        <v>241</v>
      </c>
      <c r="B5936">
        <v>110</v>
      </c>
      <c r="C5936" t="s">
        <v>213</v>
      </c>
      <c r="D5936" t="s">
        <v>214</v>
      </c>
      <c r="E5936">
        <v>2017</v>
      </c>
      <c r="F5936" s="141" t="str">
        <f t="shared" si="279"/>
        <v>Toyota Fortuner</v>
      </c>
      <c r="G5936" s="141" t="str">
        <f t="shared" si="280"/>
        <v>Toyota Fortuner_2017</v>
      </c>
      <c r="H5936">
        <v>2800</v>
      </c>
      <c r="I5936" s="141" t="str">
        <f t="shared" si="278"/>
        <v>Toyota Fortuner_2017_2800</v>
      </c>
      <c r="J5936">
        <v>760000</v>
      </c>
    </row>
    <row r="5937" spans="1:10">
      <c r="A5937" t="s">
        <v>241</v>
      </c>
      <c r="B5937">
        <v>110</v>
      </c>
      <c r="C5937" t="s">
        <v>213</v>
      </c>
      <c r="D5937" t="s">
        <v>214</v>
      </c>
      <c r="E5937">
        <v>2017</v>
      </c>
      <c r="F5937" s="141" t="str">
        <f t="shared" si="279"/>
        <v>Toyota Fortuner</v>
      </c>
      <c r="G5937" s="141" t="str">
        <f t="shared" si="280"/>
        <v>Toyota Fortuner_2017</v>
      </c>
      <c r="H5937">
        <v>2800</v>
      </c>
      <c r="I5937" s="141" t="str">
        <f t="shared" si="278"/>
        <v>Toyota Fortuner_2017_2800</v>
      </c>
      <c r="J5937">
        <v>750000</v>
      </c>
    </row>
    <row r="5938" spans="1:10">
      <c r="A5938" t="s">
        <v>241</v>
      </c>
      <c r="B5938">
        <v>110</v>
      </c>
      <c r="C5938" t="s">
        <v>213</v>
      </c>
      <c r="D5938" t="s">
        <v>214</v>
      </c>
      <c r="E5938">
        <v>2017</v>
      </c>
      <c r="F5938" s="141" t="str">
        <f t="shared" si="279"/>
        <v>Toyota Fortuner</v>
      </c>
      <c r="G5938" s="141" t="str">
        <f t="shared" si="280"/>
        <v>Toyota Fortuner_2017</v>
      </c>
      <c r="H5938">
        <v>2800</v>
      </c>
      <c r="I5938" s="141" t="str">
        <f t="shared" si="278"/>
        <v>Toyota Fortuner_2017_2800</v>
      </c>
      <c r="J5938">
        <v>740000</v>
      </c>
    </row>
    <row r="5939" spans="1:10">
      <c r="A5939" t="s">
        <v>241</v>
      </c>
      <c r="B5939">
        <v>110</v>
      </c>
      <c r="C5939" t="s">
        <v>213</v>
      </c>
      <c r="D5939" t="s">
        <v>214</v>
      </c>
      <c r="E5939">
        <v>2017</v>
      </c>
      <c r="F5939" s="141" t="str">
        <f t="shared" si="279"/>
        <v>Toyota Fortuner</v>
      </c>
      <c r="G5939" s="141" t="str">
        <f t="shared" si="280"/>
        <v>Toyota Fortuner_2017</v>
      </c>
      <c r="H5939">
        <v>2800</v>
      </c>
      <c r="I5939" s="141" t="str">
        <f t="shared" si="278"/>
        <v>Toyota Fortuner_2017_2800</v>
      </c>
      <c r="J5939">
        <v>730000</v>
      </c>
    </row>
    <row r="5940" spans="1:10">
      <c r="A5940" t="s">
        <v>241</v>
      </c>
      <c r="B5940">
        <v>110</v>
      </c>
      <c r="C5940" t="s">
        <v>213</v>
      </c>
      <c r="D5940" t="s">
        <v>214</v>
      </c>
      <c r="E5940">
        <v>2017</v>
      </c>
      <c r="F5940" s="141" t="str">
        <f t="shared" si="279"/>
        <v>Toyota Fortuner</v>
      </c>
      <c r="G5940" s="141" t="str">
        <f t="shared" si="280"/>
        <v>Toyota Fortuner_2017</v>
      </c>
      <c r="H5940">
        <v>2800</v>
      </c>
      <c r="I5940" s="141" t="str">
        <f t="shared" si="278"/>
        <v>Toyota Fortuner_2017_2800</v>
      </c>
      <c r="J5940">
        <v>720000</v>
      </c>
    </row>
    <row r="5941" spans="1:10">
      <c r="A5941" t="s">
        <v>241</v>
      </c>
      <c r="B5941">
        <v>110</v>
      </c>
      <c r="C5941" t="s">
        <v>213</v>
      </c>
      <c r="D5941" t="s">
        <v>214</v>
      </c>
      <c r="E5941">
        <v>2017</v>
      </c>
      <c r="F5941" s="141" t="str">
        <f t="shared" si="279"/>
        <v>Toyota Fortuner</v>
      </c>
      <c r="G5941" s="141" t="str">
        <f t="shared" si="280"/>
        <v>Toyota Fortuner_2017</v>
      </c>
      <c r="H5941">
        <v>2800</v>
      </c>
      <c r="I5941" s="141" t="str">
        <f t="shared" si="278"/>
        <v>Toyota Fortuner_2017_2800</v>
      </c>
      <c r="J5941">
        <v>710000</v>
      </c>
    </row>
    <row r="5942" spans="1:10">
      <c r="A5942" t="s">
        <v>241</v>
      </c>
      <c r="B5942">
        <v>110</v>
      </c>
      <c r="C5942" t="s">
        <v>213</v>
      </c>
      <c r="D5942" t="s">
        <v>214</v>
      </c>
      <c r="E5942">
        <v>2017</v>
      </c>
      <c r="F5942" s="141" t="str">
        <f t="shared" si="279"/>
        <v>Toyota Fortuner</v>
      </c>
      <c r="G5942" s="141" t="str">
        <f t="shared" si="280"/>
        <v>Toyota Fortuner_2017</v>
      </c>
      <c r="H5942">
        <v>2800</v>
      </c>
      <c r="I5942" s="141" t="str">
        <f t="shared" si="278"/>
        <v>Toyota Fortuner_2017_2800</v>
      </c>
      <c r="J5942">
        <v>700000</v>
      </c>
    </row>
    <row r="5943" spans="1:10">
      <c r="A5943" t="s">
        <v>241</v>
      </c>
      <c r="B5943">
        <v>110</v>
      </c>
      <c r="C5943" t="s">
        <v>213</v>
      </c>
      <c r="D5943" t="s">
        <v>214</v>
      </c>
      <c r="E5943">
        <v>2017</v>
      </c>
      <c r="F5943" s="141" t="str">
        <f t="shared" si="279"/>
        <v>Toyota Fortuner</v>
      </c>
      <c r="G5943" s="141" t="str">
        <f t="shared" si="280"/>
        <v>Toyota Fortuner_2017</v>
      </c>
      <c r="H5943">
        <v>2800</v>
      </c>
      <c r="I5943" s="141" t="str">
        <f t="shared" si="278"/>
        <v>Toyota Fortuner_2017_2800</v>
      </c>
      <c r="J5943">
        <v>690000</v>
      </c>
    </row>
    <row r="5944" spans="1:10">
      <c r="A5944" t="s">
        <v>241</v>
      </c>
      <c r="B5944">
        <v>110</v>
      </c>
      <c r="C5944" t="s">
        <v>213</v>
      </c>
      <c r="D5944" t="s">
        <v>214</v>
      </c>
      <c r="E5944">
        <v>2017</v>
      </c>
      <c r="F5944" s="141" t="str">
        <f t="shared" si="279"/>
        <v>Toyota Fortuner</v>
      </c>
      <c r="G5944" s="141" t="str">
        <f t="shared" si="280"/>
        <v>Toyota Fortuner_2017</v>
      </c>
      <c r="H5944">
        <v>2800</v>
      </c>
      <c r="I5944" s="141" t="str">
        <f t="shared" si="278"/>
        <v>Toyota Fortuner_2017_2800</v>
      </c>
      <c r="J5944">
        <v>680000</v>
      </c>
    </row>
    <row r="5945" spans="1:10">
      <c r="A5945" t="s">
        <v>241</v>
      </c>
      <c r="B5945">
        <v>110</v>
      </c>
      <c r="C5945" t="s">
        <v>213</v>
      </c>
      <c r="D5945" t="s">
        <v>214</v>
      </c>
      <c r="E5945">
        <v>2017</v>
      </c>
      <c r="F5945" s="141" t="str">
        <f t="shared" si="279"/>
        <v>Toyota Fortuner</v>
      </c>
      <c r="G5945" s="141" t="str">
        <f t="shared" si="280"/>
        <v>Toyota Fortuner_2017</v>
      </c>
      <c r="H5945">
        <v>2800</v>
      </c>
      <c r="I5945" s="141" t="str">
        <f t="shared" si="278"/>
        <v>Toyota Fortuner_2017_2800</v>
      </c>
      <c r="J5945">
        <v>670000</v>
      </c>
    </row>
    <row r="5946" spans="1:10">
      <c r="A5946" t="s">
        <v>241</v>
      </c>
      <c r="B5946">
        <v>110</v>
      </c>
      <c r="C5946" t="s">
        <v>213</v>
      </c>
      <c r="D5946" t="s">
        <v>214</v>
      </c>
      <c r="E5946">
        <v>2017</v>
      </c>
      <c r="F5946" s="141" t="str">
        <f t="shared" si="279"/>
        <v>Toyota Fortuner</v>
      </c>
      <c r="G5946" s="141" t="str">
        <f t="shared" si="280"/>
        <v>Toyota Fortuner_2017</v>
      </c>
      <c r="H5946">
        <v>2800</v>
      </c>
      <c r="I5946" s="141" t="str">
        <f t="shared" si="278"/>
        <v>Toyota Fortuner_2017_2800</v>
      </c>
      <c r="J5946">
        <v>660000</v>
      </c>
    </row>
    <row r="5947" spans="1:10">
      <c r="A5947" t="s">
        <v>241</v>
      </c>
      <c r="B5947">
        <v>110</v>
      </c>
      <c r="C5947" t="s">
        <v>213</v>
      </c>
      <c r="D5947" t="s">
        <v>214</v>
      </c>
      <c r="E5947">
        <v>2017</v>
      </c>
      <c r="F5947" s="141" t="str">
        <f t="shared" si="279"/>
        <v>Toyota Fortuner</v>
      </c>
      <c r="G5947" s="141" t="str">
        <f t="shared" si="280"/>
        <v>Toyota Fortuner_2017</v>
      </c>
      <c r="H5947">
        <v>2800</v>
      </c>
      <c r="I5947" s="141" t="str">
        <f t="shared" si="278"/>
        <v>Toyota Fortuner_2017_2800</v>
      </c>
      <c r="J5947">
        <v>650000</v>
      </c>
    </row>
    <row r="5948" spans="1:10">
      <c r="A5948" t="s">
        <v>241</v>
      </c>
      <c r="B5948">
        <v>110</v>
      </c>
      <c r="C5948" t="s">
        <v>213</v>
      </c>
      <c r="D5948" t="s">
        <v>214</v>
      </c>
      <c r="E5948">
        <v>2017</v>
      </c>
      <c r="F5948" s="141" t="str">
        <f t="shared" si="279"/>
        <v>Toyota Fortuner</v>
      </c>
      <c r="G5948" s="141" t="str">
        <f t="shared" si="280"/>
        <v>Toyota Fortuner_2017</v>
      </c>
      <c r="H5948">
        <v>2800</v>
      </c>
      <c r="I5948" s="141" t="str">
        <f t="shared" si="278"/>
        <v>Toyota Fortuner_2017_2800</v>
      </c>
      <c r="J5948">
        <v>640000</v>
      </c>
    </row>
    <row r="5949" spans="1:10">
      <c r="A5949" t="s">
        <v>241</v>
      </c>
      <c r="B5949">
        <v>110</v>
      </c>
      <c r="C5949" t="s">
        <v>213</v>
      </c>
      <c r="D5949" t="s">
        <v>214</v>
      </c>
      <c r="E5949">
        <v>2017</v>
      </c>
      <c r="F5949" s="141" t="str">
        <f t="shared" si="279"/>
        <v>Toyota Fortuner</v>
      </c>
      <c r="G5949" s="141" t="str">
        <f t="shared" si="280"/>
        <v>Toyota Fortuner_2017</v>
      </c>
      <c r="H5949">
        <v>2800</v>
      </c>
      <c r="I5949" s="141" t="str">
        <f t="shared" si="278"/>
        <v>Toyota Fortuner_2017_2800</v>
      </c>
      <c r="J5949">
        <v>630000</v>
      </c>
    </row>
    <row r="5950" spans="1:10">
      <c r="A5950" t="s">
        <v>241</v>
      </c>
      <c r="B5950">
        <v>110</v>
      </c>
      <c r="C5950" t="s">
        <v>213</v>
      </c>
      <c r="D5950" t="s">
        <v>214</v>
      </c>
      <c r="E5950">
        <v>2017</v>
      </c>
      <c r="F5950" s="141" t="str">
        <f t="shared" si="279"/>
        <v>Toyota Fortuner</v>
      </c>
      <c r="G5950" s="141" t="str">
        <f t="shared" si="280"/>
        <v>Toyota Fortuner_2017</v>
      </c>
      <c r="H5950">
        <v>2800</v>
      </c>
      <c r="I5950" s="141" t="str">
        <f t="shared" si="278"/>
        <v>Toyota Fortuner_2017_2800</v>
      </c>
      <c r="J5950">
        <v>620000</v>
      </c>
    </row>
    <row r="5951" spans="1:10">
      <c r="A5951" t="s">
        <v>241</v>
      </c>
      <c r="B5951">
        <v>110</v>
      </c>
      <c r="C5951" t="s">
        <v>213</v>
      </c>
      <c r="D5951" t="s">
        <v>214</v>
      </c>
      <c r="E5951">
        <v>2017</v>
      </c>
      <c r="F5951" s="141" t="str">
        <f t="shared" si="279"/>
        <v>Toyota Fortuner</v>
      </c>
      <c r="G5951" s="141" t="str">
        <f t="shared" si="280"/>
        <v>Toyota Fortuner_2017</v>
      </c>
      <c r="H5951">
        <v>2800</v>
      </c>
      <c r="I5951" s="141" t="str">
        <f t="shared" si="278"/>
        <v>Toyota Fortuner_2017_2800</v>
      </c>
      <c r="J5951">
        <v>610000</v>
      </c>
    </row>
    <row r="5952" spans="1:10">
      <c r="A5952" t="s">
        <v>241</v>
      </c>
      <c r="B5952">
        <v>110</v>
      </c>
      <c r="C5952" t="s">
        <v>213</v>
      </c>
      <c r="D5952" t="s">
        <v>214</v>
      </c>
      <c r="E5952">
        <v>2017</v>
      </c>
      <c r="F5952" s="141" t="str">
        <f t="shared" si="279"/>
        <v>Toyota Fortuner</v>
      </c>
      <c r="G5952" s="141" t="str">
        <f t="shared" si="280"/>
        <v>Toyota Fortuner_2017</v>
      </c>
      <c r="H5952">
        <v>2800</v>
      </c>
      <c r="I5952" s="141" t="str">
        <f t="shared" si="278"/>
        <v>Toyota Fortuner_2017_2800</v>
      </c>
      <c r="J5952">
        <v>600000</v>
      </c>
    </row>
    <row r="5953" spans="1:10">
      <c r="A5953" t="s">
        <v>239</v>
      </c>
      <c r="B5953">
        <v>320</v>
      </c>
      <c r="C5953" t="s">
        <v>213</v>
      </c>
      <c r="D5953" t="s">
        <v>215</v>
      </c>
      <c r="E5953">
        <v>2017</v>
      </c>
      <c r="F5953" s="141" t="str">
        <f t="shared" si="279"/>
        <v>Toyota Hilux Revo</v>
      </c>
      <c r="G5953" s="141" t="str">
        <f t="shared" si="280"/>
        <v>Toyota Hilux Revo_2017</v>
      </c>
      <c r="H5953">
        <v>2700</v>
      </c>
      <c r="I5953" s="141" t="str">
        <f t="shared" si="278"/>
        <v>Toyota Hilux Revo_2017_2700</v>
      </c>
      <c r="J5953">
        <v>340000</v>
      </c>
    </row>
    <row r="5954" spans="1:10">
      <c r="A5954" t="s">
        <v>239</v>
      </c>
      <c r="B5954">
        <v>320</v>
      </c>
      <c r="C5954" t="s">
        <v>213</v>
      </c>
      <c r="D5954" t="s">
        <v>215</v>
      </c>
      <c r="E5954">
        <v>2017</v>
      </c>
      <c r="F5954" s="141" t="str">
        <f t="shared" si="279"/>
        <v>Toyota Hilux Revo</v>
      </c>
      <c r="G5954" s="141" t="str">
        <f t="shared" si="280"/>
        <v>Toyota Hilux Revo_2017</v>
      </c>
      <c r="H5954">
        <v>2700</v>
      </c>
      <c r="I5954" s="141" t="str">
        <f t="shared" si="278"/>
        <v>Toyota Hilux Revo_2017_2700</v>
      </c>
      <c r="J5954">
        <v>330000</v>
      </c>
    </row>
    <row r="5955" spans="1:10">
      <c r="A5955" t="s">
        <v>239</v>
      </c>
      <c r="B5955">
        <v>320</v>
      </c>
      <c r="C5955" t="s">
        <v>213</v>
      </c>
      <c r="D5955" t="s">
        <v>215</v>
      </c>
      <c r="E5955">
        <v>2017</v>
      </c>
      <c r="F5955" s="141" t="str">
        <f t="shared" si="279"/>
        <v>Toyota Hilux Revo</v>
      </c>
      <c r="G5955" s="141" t="str">
        <f t="shared" si="280"/>
        <v>Toyota Hilux Revo_2017</v>
      </c>
      <c r="H5955">
        <v>2700</v>
      </c>
      <c r="I5955" s="141" t="str">
        <f t="shared" ref="I5955:I6018" si="281">G5955&amp;"_"&amp;H5955</f>
        <v>Toyota Hilux Revo_2017_2700</v>
      </c>
      <c r="J5955">
        <v>320000</v>
      </c>
    </row>
    <row r="5956" spans="1:10">
      <c r="A5956" t="s">
        <v>239</v>
      </c>
      <c r="B5956">
        <v>320</v>
      </c>
      <c r="C5956" t="s">
        <v>213</v>
      </c>
      <c r="D5956" t="s">
        <v>215</v>
      </c>
      <c r="E5956">
        <v>2017</v>
      </c>
      <c r="F5956" s="141" t="str">
        <f t="shared" si="279"/>
        <v>Toyota Hilux Revo</v>
      </c>
      <c r="G5956" s="141" t="str">
        <f t="shared" si="280"/>
        <v>Toyota Hilux Revo_2017</v>
      </c>
      <c r="H5956">
        <v>2700</v>
      </c>
      <c r="I5956" s="141" t="str">
        <f t="shared" si="281"/>
        <v>Toyota Hilux Revo_2017_2700</v>
      </c>
      <c r="J5956">
        <v>310000</v>
      </c>
    </row>
    <row r="5957" spans="1:10">
      <c r="A5957" t="s">
        <v>239</v>
      </c>
      <c r="B5957">
        <v>320</v>
      </c>
      <c r="C5957" t="s">
        <v>213</v>
      </c>
      <c r="D5957" t="s">
        <v>215</v>
      </c>
      <c r="E5957">
        <v>2017</v>
      </c>
      <c r="F5957" s="141" t="str">
        <f t="shared" si="279"/>
        <v>Toyota Hilux Revo</v>
      </c>
      <c r="G5957" s="141" t="str">
        <f t="shared" si="280"/>
        <v>Toyota Hilux Revo_2017</v>
      </c>
      <c r="H5957">
        <v>2700</v>
      </c>
      <c r="I5957" s="141" t="str">
        <f t="shared" si="281"/>
        <v>Toyota Hilux Revo_2017_2700</v>
      </c>
      <c r="J5957">
        <v>300000</v>
      </c>
    </row>
    <row r="5958" spans="1:10">
      <c r="A5958" t="s">
        <v>239</v>
      </c>
      <c r="B5958">
        <v>320</v>
      </c>
      <c r="C5958" t="s">
        <v>213</v>
      </c>
      <c r="D5958" t="s">
        <v>215</v>
      </c>
      <c r="E5958">
        <v>2017</v>
      </c>
      <c r="F5958" s="141" t="str">
        <f t="shared" si="279"/>
        <v>Toyota Hilux Revo</v>
      </c>
      <c r="G5958" s="141" t="str">
        <f t="shared" si="280"/>
        <v>Toyota Hilux Revo_2017</v>
      </c>
      <c r="H5958">
        <v>2700</v>
      </c>
      <c r="I5958" s="141" t="str">
        <f t="shared" si="281"/>
        <v>Toyota Hilux Revo_2017_2700</v>
      </c>
      <c r="J5958">
        <v>290000</v>
      </c>
    </row>
    <row r="5959" spans="1:10">
      <c r="A5959" t="s">
        <v>239</v>
      </c>
      <c r="B5959">
        <v>320</v>
      </c>
      <c r="C5959" t="s">
        <v>213</v>
      </c>
      <c r="D5959" t="s">
        <v>215</v>
      </c>
      <c r="E5959">
        <v>2017</v>
      </c>
      <c r="F5959" s="141" t="str">
        <f t="shared" si="279"/>
        <v>Toyota Hilux Revo</v>
      </c>
      <c r="G5959" s="141" t="str">
        <f t="shared" si="280"/>
        <v>Toyota Hilux Revo_2017</v>
      </c>
      <c r="H5959">
        <v>2700</v>
      </c>
      <c r="I5959" s="141" t="str">
        <f t="shared" si="281"/>
        <v>Toyota Hilux Revo_2017_2700</v>
      </c>
      <c r="J5959">
        <v>280000</v>
      </c>
    </row>
    <row r="5960" spans="1:10">
      <c r="A5960" t="s">
        <v>239</v>
      </c>
      <c r="B5960">
        <v>320</v>
      </c>
      <c r="C5960" t="s">
        <v>213</v>
      </c>
      <c r="D5960" t="s">
        <v>215</v>
      </c>
      <c r="E5960">
        <v>2017</v>
      </c>
      <c r="F5960" s="141" t="str">
        <f t="shared" si="279"/>
        <v>Toyota Hilux Revo</v>
      </c>
      <c r="G5960" s="141" t="str">
        <f t="shared" si="280"/>
        <v>Toyota Hilux Revo_2017</v>
      </c>
      <c r="H5960">
        <v>2700</v>
      </c>
      <c r="I5960" s="141" t="str">
        <f t="shared" si="281"/>
        <v>Toyota Hilux Revo_2017_2700</v>
      </c>
      <c r="J5960">
        <v>270000</v>
      </c>
    </row>
    <row r="5961" spans="1:10">
      <c r="A5961" t="s">
        <v>239</v>
      </c>
      <c r="B5961">
        <v>320</v>
      </c>
      <c r="C5961" t="s">
        <v>213</v>
      </c>
      <c r="D5961" t="s">
        <v>215</v>
      </c>
      <c r="E5961">
        <v>2017</v>
      </c>
      <c r="F5961" s="141" t="str">
        <f t="shared" si="279"/>
        <v>Toyota Hilux Revo</v>
      </c>
      <c r="G5961" s="141" t="str">
        <f t="shared" si="280"/>
        <v>Toyota Hilux Revo_2017</v>
      </c>
      <c r="H5961">
        <v>2700</v>
      </c>
      <c r="I5961" s="141" t="str">
        <f t="shared" si="281"/>
        <v>Toyota Hilux Revo_2017_2700</v>
      </c>
      <c r="J5961">
        <v>260000</v>
      </c>
    </row>
    <row r="5962" spans="1:10">
      <c r="A5962" t="s">
        <v>239</v>
      </c>
      <c r="B5962">
        <v>320</v>
      </c>
      <c r="C5962" t="s">
        <v>213</v>
      </c>
      <c r="D5962" t="s">
        <v>215</v>
      </c>
      <c r="E5962">
        <v>2017</v>
      </c>
      <c r="F5962" s="141" t="str">
        <f t="shared" si="279"/>
        <v>Toyota Hilux Revo</v>
      </c>
      <c r="G5962" s="141" t="str">
        <f t="shared" si="280"/>
        <v>Toyota Hilux Revo_2017</v>
      </c>
      <c r="H5962">
        <v>2700</v>
      </c>
      <c r="I5962" s="141" t="str">
        <f t="shared" si="281"/>
        <v>Toyota Hilux Revo_2017_2700</v>
      </c>
      <c r="J5962">
        <v>250000</v>
      </c>
    </row>
    <row r="5963" spans="1:10">
      <c r="A5963" t="s">
        <v>239</v>
      </c>
      <c r="B5963">
        <v>320</v>
      </c>
      <c r="C5963" t="s">
        <v>213</v>
      </c>
      <c r="D5963" t="s">
        <v>215</v>
      </c>
      <c r="E5963">
        <v>2017</v>
      </c>
      <c r="F5963" s="141" t="str">
        <f t="shared" si="279"/>
        <v>Toyota Hilux Revo</v>
      </c>
      <c r="G5963" s="141" t="str">
        <f t="shared" si="280"/>
        <v>Toyota Hilux Revo_2017</v>
      </c>
      <c r="H5963">
        <v>2700</v>
      </c>
      <c r="I5963" s="141" t="str">
        <f t="shared" si="281"/>
        <v>Toyota Hilux Revo_2017_2700</v>
      </c>
      <c r="J5963">
        <v>240000</v>
      </c>
    </row>
    <row r="5964" spans="1:10">
      <c r="A5964" t="s">
        <v>239</v>
      </c>
      <c r="B5964">
        <v>320</v>
      </c>
      <c r="C5964" t="s">
        <v>213</v>
      </c>
      <c r="D5964" t="s">
        <v>215</v>
      </c>
      <c r="E5964">
        <v>2017</v>
      </c>
      <c r="F5964" s="141" t="str">
        <f t="shared" si="279"/>
        <v>Toyota Hilux Revo</v>
      </c>
      <c r="G5964" s="141" t="str">
        <f t="shared" si="280"/>
        <v>Toyota Hilux Revo_2017</v>
      </c>
      <c r="H5964">
        <v>2700</v>
      </c>
      <c r="I5964" s="141" t="str">
        <f t="shared" si="281"/>
        <v>Toyota Hilux Revo_2017_2700</v>
      </c>
      <c r="J5964">
        <v>230000</v>
      </c>
    </row>
    <row r="5965" spans="1:10">
      <c r="A5965" t="s">
        <v>239</v>
      </c>
      <c r="B5965">
        <v>320</v>
      </c>
      <c r="C5965" t="s">
        <v>213</v>
      </c>
      <c r="D5965" t="s">
        <v>215</v>
      </c>
      <c r="E5965">
        <v>2017</v>
      </c>
      <c r="F5965" s="141" t="str">
        <f t="shared" si="279"/>
        <v>Toyota Hilux Revo</v>
      </c>
      <c r="G5965" s="141" t="str">
        <f t="shared" si="280"/>
        <v>Toyota Hilux Revo_2017</v>
      </c>
      <c r="H5965">
        <v>2700</v>
      </c>
      <c r="I5965" s="141" t="str">
        <f t="shared" si="281"/>
        <v>Toyota Hilux Revo_2017_2700</v>
      </c>
      <c r="J5965">
        <v>220000</v>
      </c>
    </row>
    <row r="5966" spans="1:10">
      <c r="A5966" t="s">
        <v>239</v>
      </c>
      <c r="B5966">
        <v>320</v>
      </c>
      <c r="C5966" t="s">
        <v>213</v>
      </c>
      <c r="D5966" t="s">
        <v>215</v>
      </c>
      <c r="E5966">
        <v>2017</v>
      </c>
      <c r="F5966" s="141" t="str">
        <f t="shared" si="279"/>
        <v>Toyota Hilux Revo</v>
      </c>
      <c r="G5966" s="141" t="str">
        <f t="shared" si="280"/>
        <v>Toyota Hilux Revo_2017</v>
      </c>
      <c r="H5966">
        <v>2400</v>
      </c>
      <c r="I5966" s="141" t="str">
        <f t="shared" si="281"/>
        <v>Toyota Hilux Revo_2017_2400</v>
      </c>
      <c r="J5966">
        <v>390000</v>
      </c>
    </row>
    <row r="5967" spans="1:10">
      <c r="A5967" t="s">
        <v>239</v>
      </c>
      <c r="B5967">
        <v>320</v>
      </c>
      <c r="C5967" t="s">
        <v>213</v>
      </c>
      <c r="D5967" t="s">
        <v>215</v>
      </c>
      <c r="E5967">
        <v>2017</v>
      </c>
      <c r="F5967" s="141" t="str">
        <f t="shared" si="279"/>
        <v>Toyota Hilux Revo</v>
      </c>
      <c r="G5967" s="141" t="str">
        <f t="shared" si="280"/>
        <v>Toyota Hilux Revo_2017</v>
      </c>
      <c r="H5967">
        <v>2400</v>
      </c>
      <c r="I5967" s="141" t="str">
        <f t="shared" si="281"/>
        <v>Toyota Hilux Revo_2017_2400</v>
      </c>
      <c r="J5967">
        <v>380000</v>
      </c>
    </row>
    <row r="5968" spans="1:10">
      <c r="A5968" t="s">
        <v>239</v>
      </c>
      <c r="B5968">
        <v>320</v>
      </c>
      <c r="C5968" t="s">
        <v>213</v>
      </c>
      <c r="D5968" t="s">
        <v>215</v>
      </c>
      <c r="E5968">
        <v>2017</v>
      </c>
      <c r="F5968" s="141" t="str">
        <f t="shared" si="279"/>
        <v>Toyota Hilux Revo</v>
      </c>
      <c r="G5968" s="141" t="str">
        <f t="shared" si="280"/>
        <v>Toyota Hilux Revo_2017</v>
      </c>
      <c r="H5968">
        <v>2400</v>
      </c>
      <c r="I5968" s="141" t="str">
        <f t="shared" si="281"/>
        <v>Toyota Hilux Revo_2017_2400</v>
      </c>
      <c r="J5968">
        <v>370000</v>
      </c>
    </row>
    <row r="5969" spans="1:10">
      <c r="A5969" t="s">
        <v>239</v>
      </c>
      <c r="B5969">
        <v>320</v>
      </c>
      <c r="C5969" t="s">
        <v>213</v>
      </c>
      <c r="D5969" t="s">
        <v>215</v>
      </c>
      <c r="E5969">
        <v>2017</v>
      </c>
      <c r="F5969" s="141" t="str">
        <f t="shared" si="279"/>
        <v>Toyota Hilux Revo</v>
      </c>
      <c r="G5969" s="141" t="str">
        <f t="shared" si="280"/>
        <v>Toyota Hilux Revo_2017</v>
      </c>
      <c r="H5969">
        <v>2400</v>
      </c>
      <c r="I5969" s="141" t="str">
        <f t="shared" si="281"/>
        <v>Toyota Hilux Revo_2017_2400</v>
      </c>
      <c r="J5969">
        <v>360000</v>
      </c>
    </row>
    <row r="5970" spans="1:10">
      <c r="A5970" t="s">
        <v>239</v>
      </c>
      <c r="B5970">
        <v>320</v>
      </c>
      <c r="C5970" t="s">
        <v>213</v>
      </c>
      <c r="D5970" t="s">
        <v>215</v>
      </c>
      <c r="E5970">
        <v>2017</v>
      </c>
      <c r="F5970" s="141" t="str">
        <f t="shared" si="279"/>
        <v>Toyota Hilux Revo</v>
      </c>
      <c r="G5970" s="141" t="str">
        <f t="shared" si="280"/>
        <v>Toyota Hilux Revo_2017</v>
      </c>
      <c r="H5970">
        <v>2400</v>
      </c>
      <c r="I5970" s="141" t="str">
        <f t="shared" si="281"/>
        <v>Toyota Hilux Revo_2017_2400</v>
      </c>
      <c r="J5970">
        <v>350000</v>
      </c>
    </row>
    <row r="5971" spans="1:10">
      <c r="A5971" t="s">
        <v>239</v>
      </c>
      <c r="B5971">
        <v>320</v>
      </c>
      <c r="C5971" t="s">
        <v>213</v>
      </c>
      <c r="D5971" t="s">
        <v>215</v>
      </c>
      <c r="E5971">
        <v>2017</v>
      </c>
      <c r="F5971" s="141" t="str">
        <f t="shared" si="279"/>
        <v>Toyota Hilux Revo</v>
      </c>
      <c r="G5971" s="141" t="str">
        <f t="shared" si="280"/>
        <v>Toyota Hilux Revo_2017</v>
      </c>
      <c r="H5971">
        <v>2400</v>
      </c>
      <c r="I5971" s="141" t="str">
        <f t="shared" si="281"/>
        <v>Toyota Hilux Revo_2017_2400</v>
      </c>
      <c r="J5971">
        <v>340000</v>
      </c>
    </row>
    <row r="5972" spans="1:10">
      <c r="A5972" t="s">
        <v>239</v>
      </c>
      <c r="B5972">
        <v>320</v>
      </c>
      <c r="C5972" t="s">
        <v>213</v>
      </c>
      <c r="D5972" t="s">
        <v>215</v>
      </c>
      <c r="E5972">
        <v>2017</v>
      </c>
      <c r="F5972" s="141" t="str">
        <f t="shared" si="279"/>
        <v>Toyota Hilux Revo</v>
      </c>
      <c r="G5972" s="141" t="str">
        <f t="shared" si="280"/>
        <v>Toyota Hilux Revo_2017</v>
      </c>
      <c r="H5972">
        <v>2400</v>
      </c>
      <c r="I5972" s="141" t="str">
        <f t="shared" si="281"/>
        <v>Toyota Hilux Revo_2017_2400</v>
      </c>
      <c r="J5972">
        <v>330000</v>
      </c>
    </row>
    <row r="5973" spans="1:10">
      <c r="A5973" t="s">
        <v>239</v>
      </c>
      <c r="B5973">
        <v>320</v>
      </c>
      <c r="C5973" t="s">
        <v>213</v>
      </c>
      <c r="D5973" t="s">
        <v>215</v>
      </c>
      <c r="E5973">
        <v>2017</v>
      </c>
      <c r="F5973" s="141" t="str">
        <f t="shared" si="279"/>
        <v>Toyota Hilux Revo</v>
      </c>
      <c r="G5973" s="141" t="str">
        <f t="shared" si="280"/>
        <v>Toyota Hilux Revo_2017</v>
      </c>
      <c r="H5973">
        <v>2400</v>
      </c>
      <c r="I5973" s="141" t="str">
        <f t="shared" si="281"/>
        <v>Toyota Hilux Revo_2017_2400</v>
      </c>
      <c r="J5973">
        <v>320000</v>
      </c>
    </row>
    <row r="5974" spans="1:10">
      <c r="A5974" t="s">
        <v>239</v>
      </c>
      <c r="B5974">
        <v>320</v>
      </c>
      <c r="C5974" t="s">
        <v>213</v>
      </c>
      <c r="D5974" t="s">
        <v>215</v>
      </c>
      <c r="E5974">
        <v>2017</v>
      </c>
      <c r="F5974" s="141" t="str">
        <f t="shared" si="279"/>
        <v>Toyota Hilux Revo</v>
      </c>
      <c r="G5974" s="141" t="str">
        <f t="shared" si="280"/>
        <v>Toyota Hilux Revo_2017</v>
      </c>
      <c r="H5974">
        <v>2400</v>
      </c>
      <c r="I5974" s="141" t="str">
        <f t="shared" si="281"/>
        <v>Toyota Hilux Revo_2017_2400</v>
      </c>
      <c r="J5974">
        <v>310000</v>
      </c>
    </row>
    <row r="5975" spans="1:10">
      <c r="A5975" t="s">
        <v>239</v>
      </c>
      <c r="B5975">
        <v>320</v>
      </c>
      <c r="C5975" t="s">
        <v>213</v>
      </c>
      <c r="D5975" t="s">
        <v>215</v>
      </c>
      <c r="E5975">
        <v>2017</v>
      </c>
      <c r="F5975" s="141" t="str">
        <f t="shared" si="279"/>
        <v>Toyota Hilux Revo</v>
      </c>
      <c r="G5975" s="141" t="str">
        <f t="shared" si="280"/>
        <v>Toyota Hilux Revo_2017</v>
      </c>
      <c r="H5975">
        <v>2400</v>
      </c>
      <c r="I5975" s="141" t="str">
        <f t="shared" si="281"/>
        <v>Toyota Hilux Revo_2017_2400</v>
      </c>
      <c r="J5975">
        <v>300000</v>
      </c>
    </row>
    <row r="5976" spans="1:10">
      <c r="A5976" t="s">
        <v>239</v>
      </c>
      <c r="B5976">
        <v>320</v>
      </c>
      <c r="C5976" t="s">
        <v>213</v>
      </c>
      <c r="D5976" t="s">
        <v>215</v>
      </c>
      <c r="E5976">
        <v>2017</v>
      </c>
      <c r="F5976" s="141" t="str">
        <f t="shared" si="279"/>
        <v>Toyota Hilux Revo</v>
      </c>
      <c r="G5976" s="141" t="str">
        <f t="shared" si="280"/>
        <v>Toyota Hilux Revo_2017</v>
      </c>
      <c r="H5976">
        <v>2400</v>
      </c>
      <c r="I5976" s="141" t="str">
        <f t="shared" si="281"/>
        <v>Toyota Hilux Revo_2017_2400</v>
      </c>
      <c r="J5976">
        <v>290000</v>
      </c>
    </row>
    <row r="5977" spans="1:10">
      <c r="A5977" t="s">
        <v>239</v>
      </c>
      <c r="B5977">
        <v>320</v>
      </c>
      <c r="C5977" t="s">
        <v>213</v>
      </c>
      <c r="D5977" t="s">
        <v>215</v>
      </c>
      <c r="E5977">
        <v>2017</v>
      </c>
      <c r="F5977" s="141" t="str">
        <f t="shared" si="279"/>
        <v>Toyota Hilux Revo</v>
      </c>
      <c r="G5977" s="141" t="str">
        <f t="shared" si="280"/>
        <v>Toyota Hilux Revo_2017</v>
      </c>
      <c r="H5977">
        <v>2400</v>
      </c>
      <c r="I5977" s="141" t="str">
        <f t="shared" si="281"/>
        <v>Toyota Hilux Revo_2017_2400</v>
      </c>
      <c r="J5977">
        <v>280000</v>
      </c>
    </row>
    <row r="5978" spans="1:10">
      <c r="A5978" t="s">
        <v>239</v>
      </c>
      <c r="B5978">
        <v>320</v>
      </c>
      <c r="C5978" t="s">
        <v>213</v>
      </c>
      <c r="D5978" t="s">
        <v>215</v>
      </c>
      <c r="E5978">
        <v>2017</v>
      </c>
      <c r="F5978" s="141" t="str">
        <f t="shared" si="279"/>
        <v>Toyota Hilux Revo</v>
      </c>
      <c r="G5978" s="141" t="str">
        <f t="shared" si="280"/>
        <v>Toyota Hilux Revo_2017</v>
      </c>
      <c r="H5978">
        <v>2400</v>
      </c>
      <c r="I5978" s="141" t="str">
        <f t="shared" si="281"/>
        <v>Toyota Hilux Revo_2017_2400</v>
      </c>
      <c r="J5978">
        <v>270000</v>
      </c>
    </row>
    <row r="5979" spans="1:10">
      <c r="A5979" t="s">
        <v>239</v>
      </c>
      <c r="B5979">
        <v>320</v>
      </c>
      <c r="C5979" t="s">
        <v>213</v>
      </c>
      <c r="D5979" t="s">
        <v>215</v>
      </c>
      <c r="E5979">
        <v>2017</v>
      </c>
      <c r="F5979" s="141" t="str">
        <f t="shared" si="279"/>
        <v>Toyota Hilux Revo</v>
      </c>
      <c r="G5979" s="141" t="str">
        <f t="shared" si="280"/>
        <v>Toyota Hilux Revo_2017</v>
      </c>
      <c r="H5979">
        <v>2400</v>
      </c>
      <c r="I5979" s="141" t="str">
        <f t="shared" si="281"/>
        <v>Toyota Hilux Revo_2017_2400</v>
      </c>
      <c r="J5979">
        <v>260000</v>
      </c>
    </row>
    <row r="5980" spans="1:10">
      <c r="A5980" t="s">
        <v>239</v>
      </c>
      <c r="B5980">
        <v>320</v>
      </c>
      <c r="C5980" t="s">
        <v>213</v>
      </c>
      <c r="D5980" t="s">
        <v>215</v>
      </c>
      <c r="E5980">
        <v>2017</v>
      </c>
      <c r="F5980" s="141" t="str">
        <f t="shared" si="279"/>
        <v>Toyota Hilux Revo</v>
      </c>
      <c r="G5980" s="141" t="str">
        <f t="shared" si="280"/>
        <v>Toyota Hilux Revo_2017</v>
      </c>
      <c r="H5980">
        <v>2400</v>
      </c>
      <c r="I5980" s="141" t="str">
        <f t="shared" si="281"/>
        <v>Toyota Hilux Revo_2017_2400</v>
      </c>
      <c r="J5980">
        <v>250000</v>
      </c>
    </row>
    <row r="5981" spans="1:10">
      <c r="A5981" t="s">
        <v>239</v>
      </c>
      <c r="B5981">
        <v>320</v>
      </c>
      <c r="C5981" t="s">
        <v>213</v>
      </c>
      <c r="D5981" t="s">
        <v>215</v>
      </c>
      <c r="E5981">
        <v>2017</v>
      </c>
      <c r="F5981" s="141" t="str">
        <f t="shared" si="279"/>
        <v>Toyota Hilux Revo</v>
      </c>
      <c r="G5981" s="141" t="str">
        <f t="shared" si="280"/>
        <v>Toyota Hilux Revo_2017</v>
      </c>
      <c r="H5981">
        <v>2400</v>
      </c>
      <c r="I5981" s="141" t="str">
        <f t="shared" si="281"/>
        <v>Toyota Hilux Revo_2017_2400</v>
      </c>
      <c r="J5981">
        <v>240000</v>
      </c>
    </row>
    <row r="5982" spans="1:10">
      <c r="A5982" t="s">
        <v>239</v>
      </c>
      <c r="B5982">
        <v>320</v>
      </c>
      <c r="C5982" t="s">
        <v>213</v>
      </c>
      <c r="D5982" t="s">
        <v>215</v>
      </c>
      <c r="E5982">
        <v>2017</v>
      </c>
      <c r="F5982" s="141" t="str">
        <f t="shared" si="279"/>
        <v>Toyota Hilux Revo</v>
      </c>
      <c r="G5982" s="141" t="str">
        <f t="shared" si="280"/>
        <v>Toyota Hilux Revo_2017</v>
      </c>
      <c r="H5982">
        <v>2400</v>
      </c>
      <c r="I5982" s="141" t="str">
        <f t="shared" si="281"/>
        <v>Toyota Hilux Revo_2017_2400</v>
      </c>
      <c r="J5982">
        <v>230000</v>
      </c>
    </row>
    <row r="5983" spans="1:10">
      <c r="A5983" t="s">
        <v>239</v>
      </c>
      <c r="B5983">
        <v>320</v>
      </c>
      <c r="C5983" t="s">
        <v>213</v>
      </c>
      <c r="D5983" t="s">
        <v>215</v>
      </c>
      <c r="E5983">
        <v>2017</v>
      </c>
      <c r="F5983" s="141" t="str">
        <f t="shared" si="279"/>
        <v>Toyota Hilux Revo</v>
      </c>
      <c r="G5983" s="141" t="str">
        <f t="shared" si="280"/>
        <v>Toyota Hilux Revo_2017</v>
      </c>
      <c r="H5983">
        <v>2400</v>
      </c>
      <c r="I5983" s="141" t="str">
        <f t="shared" si="281"/>
        <v>Toyota Hilux Revo_2017_2400</v>
      </c>
      <c r="J5983">
        <v>220000</v>
      </c>
    </row>
    <row r="5984" spans="1:10">
      <c r="A5984" t="s">
        <v>239</v>
      </c>
      <c r="B5984">
        <v>320</v>
      </c>
      <c r="C5984" t="s">
        <v>213</v>
      </c>
      <c r="D5984" t="s">
        <v>215</v>
      </c>
      <c r="E5984">
        <v>2017</v>
      </c>
      <c r="F5984" s="141" t="str">
        <f t="shared" si="279"/>
        <v>Toyota Hilux Revo</v>
      </c>
      <c r="G5984" s="141" t="str">
        <f t="shared" si="280"/>
        <v>Toyota Hilux Revo_2017</v>
      </c>
      <c r="H5984">
        <v>2400</v>
      </c>
      <c r="I5984" s="141" t="str">
        <f t="shared" si="281"/>
        <v>Toyota Hilux Revo_2017_2400</v>
      </c>
      <c r="J5984">
        <v>210000</v>
      </c>
    </row>
    <row r="5985" spans="1:10">
      <c r="A5985" t="s">
        <v>239</v>
      </c>
      <c r="B5985">
        <v>320</v>
      </c>
      <c r="C5985" t="s">
        <v>213</v>
      </c>
      <c r="D5985" t="s">
        <v>215</v>
      </c>
      <c r="E5985">
        <v>2017</v>
      </c>
      <c r="F5985" s="141" t="str">
        <f t="shared" si="279"/>
        <v>Toyota Hilux Revo</v>
      </c>
      <c r="G5985" s="141" t="str">
        <f t="shared" si="280"/>
        <v>Toyota Hilux Revo_2017</v>
      </c>
      <c r="H5985">
        <v>2800</v>
      </c>
      <c r="I5985" s="141" t="str">
        <f t="shared" si="281"/>
        <v>Toyota Hilux Revo_2017_2800</v>
      </c>
      <c r="J5985">
        <v>450000</v>
      </c>
    </row>
    <row r="5986" spans="1:10">
      <c r="A5986" t="s">
        <v>239</v>
      </c>
      <c r="B5986">
        <v>320</v>
      </c>
      <c r="C5986" t="s">
        <v>213</v>
      </c>
      <c r="D5986" t="s">
        <v>215</v>
      </c>
      <c r="E5986">
        <v>2017</v>
      </c>
      <c r="F5986" s="141" t="str">
        <f t="shared" si="279"/>
        <v>Toyota Hilux Revo</v>
      </c>
      <c r="G5986" s="141" t="str">
        <f t="shared" si="280"/>
        <v>Toyota Hilux Revo_2017</v>
      </c>
      <c r="H5986">
        <v>2800</v>
      </c>
      <c r="I5986" s="141" t="str">
        <f t="shared" si="281"/>
        <v>Toyota Hilux Revo_2017_2800</v>
      </c>
      <c r="J5986">
        <v>440000</v>
      </c>
    </row>
    <row r="5987" spans="1:10">
      <c r="A5987" t="s">
        <v>239</v>
      </c>
      <c r="B5987">
        <v>320</v>
      </c>
      <c r="C5987" t="s">
        <v>213</v>
      </c>
      <c r="D5987" t="s">
        <v>215</v>
      </c>
      <c r="E5987">
        <v>2017</v>
      </c>
      <c r="F5987" s="141" t="str">
        <f t="shared" ref="F5987:F6050" si="282">C5987&amp;" "&amp;D5987</f>
        <v>Toyota Hilux Revo</v>
      </c>
      <c r="G5987" s="141" t="str">
        <f t="shared" ref="G5987:G6050" si="283">F5987&amp;"_"&amp;E5987</f>
        <v>Toyota Hilux Revo_2017</v>
      </c>
      <c r="H5987">
        <v>2800</v>
      </c>
      <c r="I5987" s="141" t="str">
        <f t="shared" si="281"/>
        <v>Toyota Hilux Revo_2017_2800</v>
      </c>
      <c r="J5987">
        <v>430000</v>
      </c>
    </row>
    <row r="5988" spans="1:10">
      <c r="A5988" t="s">
        <v>239</v>
      </c>
      <c r="B5988">
        <v>320</v>
      </c>
      <c r="C5988" t="s">
        <v>213</v>
      </c>
      <c r="D5988" t="s">
        <v>215</v>
      </c>
      <c r="E5988">
        <v>2017</v>
      </c>
      <c r="F5988" s="141" t="str">
        <f t="shared" si="282"/>
        <v>Toyota Hilux Revo</v>
      </c>
      <c r="G5988" s="141" t="str">
        <f t="shared" si="283"/>
        <v>Toyota Hilux Revo_2017</v>
      </c>
      <c r="H5988">
        <v>2800</v>
      </c>
      <c r="I5988" s="141" t="str">
        <f t="shared" si="281"/>
        <v>Toyota Hilux Revo_2017_2800</v>
      </c>
      <c r="J5988">
        <v>420000</v>
      </c>
    </row>
    <row r="5989" spans="1:10">
      <c r="A5989" t="s">
        <v>239</v>
      </c>
      <c r="B5989">
        <v>320</v>
      </c>
      <c r="C5989" t="s">
        <v>213</v>
      </c>
      <c r="D5989" t="s">
        <v>215</v>
      </c>
      <c r="E5989">
        <v>2017</v>
      </c>
      <c r="F5989" s="141" t="str">
        <f t="shared" si="282"/>
        <v>Toyota Hilux Revo</v>
      </c>
      <c r="G5989" s="141" t="str">
        <f t="shared" si="283"/>
        <v>Toyota Hilux Revo_2017</v>
      </c>
      <c r="H5989">
        <v>2800</v>
      </c>
      <c r="I5989" s="141" t="str">
        <f t="shared" si="281"/>
        <v>Toyota Hilux Revo_2017_2800</v>
      </c>
      <c r="J5989">
        <v>410000</v>
      </c>
    </row>
    <row r="5990" spans="1:10">
      <c r="A5990" t="s">
        <v>239</v>
      </c>
      <c r="B5990">
        <v>320</v>
      </c>
      <c r="C5990" t="s">
        <v>213</v>
      </c>
      <c r="D5990" t="s">
        <v>215</v>
      </c>
      <c r="E5990">
        <v>2017</v>
      </c>
      <c r="F5990" s="141" t="str">
        <f t="shared" si="282"/>
        <v>Toyota Hilux Revo</v>
      </c>
      <c r="G5990" s="141" t="str">
        <f t="shared" si="283"/>
        <v>Toyota Hilux Revo_2017</v>
      </c>
      <c r="H5990">
        <v>2800</v>
      </c>
      <c r="I5990" s="141" t="str">
        <f t="shared" si="281"/>
        <v>Toyota Hilux Revo_2017_2800</v>
      </c>
      <c r="J5990">
        <v>400000</v>
      </c>
    </row>
    <row r="5991" spans="1:10">
      <c r="A5991" t="s">
        <v>239</v>
      </c>
      <c r="B5991">
        <v>320</v>
      </c>
      <c r="C5991" t="s">
        <v>213</v>
      </c>
      <c r="D5991" t="s">
        <v>215</v>
      </c>
      <c r="E5991">
        <v>2017</v>
      </c>
      <c r="F5991" s="141" t="str">
        <f t="shared" si="282"/>
        <v>Toyota Hilux Revo</v>
      </c>
      <c r="G5991" s="141" t="str">
        <f t="shared" si="283"/>
        <v>Toyota Hilux Revo_2017</v>
      </c>
      <c r="H5991">
        <v>2800</v>
      </c>
      <c r="I5991" s="141" t="str">
        <f t="shared" si="281"/>
        <v>Toyota Hilux Revo_2017_2800</v>
      </c>
      <c r="J5991">
        <v>390000</v>
      </c>
    </row>
    <row r="5992" spans="1:10">
      <c r="A5992" t="s">
        <v>239</v>
      </c>
      <c r="B5992">
        <v>320</v>
      </c>
      <c r="C5992" t="s">
        <v>213</v>
      </c>
      <c r="D5992" t="s">
        <v>215</v>
      </c>
      <c r="E5992">
        <v>2017</v>
      </c>
      <c r="F5992" s="141" t="str">
        <f t="shared" si="282"/>
        <v>Toyota Hilux Revo</v>
      </c>
      <c r="G5992" s="141" t="str">
        <f t="shared" si="283"/>
        <v>Toyota Hilux Revo_2017</v>
      </c>
      <c r="H5992">
        <v>2800</v>
      </c>
      <c r="I5992" s="141" t="str">
        <f t="shared" si="281"/>
        <v>Toyota Hilux Revo_2017_2800</v>
      </c>
      <c r="J5992">
        <v>380000</v>
      </c>
    </row>
    <row r="5993" spans="1:10">
      <c r="A5993" t="s">
        <v>239</v>
      </c>
      <c r="B5993">
        <v>320</v>
      </c>
      <c r="C5993" t="s">
        <v>213</v>
      </c>
      <c r="D5993" t="s">
        <v>215</v>
      </c>
      <c r="E5993">
        <v>2017</v>
      </c>
      <c r="F5993" s="141" t="str">
        <f t="shared" si="282"/>
        <v>Toyota Hilux Revo</v>
      </c>
      <c r="G5993" s="141" t="str">
        <f t="shared" si="283"/>
        <v>Toyota Hilux Revo_2017</v>
      </c>
      <c r="H5993">
        <v>2800</v>
      </c>
      <c r="I5993" s="141" t="str">
        <f t="shared" si="281"/>
        <v>Toyota Hilux Revo_2017_2800</v>
      </c>
      <c r="J5993">
        <v>370000</v>
      </c>
    </row>
    <row r="5994" spans="1:10">
      <c r="A5994" t="s">
        <v>239</v>
      </c>
      <c r="B5994">
        <v>320</v>
      </c>
      <c r="C5994" t="s">
        <v>213</v>
      </c>
      <c r="D5994" t="s">
        <v>215</v>
      </c>
      <c r="E5994">
        <v>2017</v>
      </c>
      <c r="F5994" s="141" t="str">
        <f t="shared" si="282"/>
        <v>Toyota Hilux Revo</v>
      </c>
      <c r="G5994" s="141" t="str">
        <f t="shared" si="283"/>
        <v>Toyota Hilux Revo_2017</v>
      </c>
      <c r="H5994">
        <v>2800</v>
      </c>
      <c r="I5994" s="141" t="str">
        <f t="shared" si="281"/>
        <v>Toyota Hilux Revo_2017_2800</v>
      </c>
      <c r="J5994">
        <v>360000</v>
      </c>
    </row>
    <row r="5995" spans="1:10">
      <c r="A5995" t="s">
        <v>239</v>
      </c>
      <c r="B5995">
        <v>320</v>
      </c>
      <c r="C5995" t="s">
        <v>213</v>
      </c>
      <c r="D5995" t="s">
        <v>215</v>
      </c>
      <c r="E5995">
        <v>2017</v>
      </c>
      <c r="F5995" s="141" t="str">
        <f t="shared" si="282"/>
        <v>Toyota Hilux Revo</v>
      </c>
      <c r="G5995" s="141" t="str">
        <f t="shared" si="283"/>
        <v>Toyota Hilux Revo_2017</v>
      </c>
      <c r="H5995">
        <v>2800</v>
      </c>
      <c r="I5995" s="141" t="str">
        <f t="shared" si="281"/>
        <v>Toyota Hilux Revo_2017_2800</v>
      </c>
      <c r="J5995">
        <v>350000</v>
      </c>
    </row>
    <row r="5996" spans="1:10">
      <c r="A5996" t="s">
        <v>239</v>
      </c>
      <c r="B5996">
        <v>320</v>
      </c>
      <c r="C5996" t="s">
        <v>213</v>
      </c>
      <c r="D5996" t="s">
        <v>215</v>
      </c>
      <c r="E5996">
        <v>2017</v>
      </c>
      <c r="F5996" s="141" t="str">
        <f t="shared" si="282"/>
        <v>Toyota Hilux Revo</v>
      </c>
      <c r="G5996" s="141" t="str">
        <f t="shared" si="283"/>
        <v>Toyota Hilux Revo_2017</v>
      </c>
      <c r="H5996">
        <v>2800</v>
      </c>
      <c r="I5996" s="141" t="str">
        <f t="shared" si="281"/>
        <v>Toyota Hilux Revo_2017_2800</v>
      </c>
      <c r="J5996">
        <v>340000</v>
      </c>
    </row>
    <row r="5997" spans="1:10">
      <c r="A5997" t="s">
        <v>239</v>
      </c>
      <c r="B5997">
        <v>320</v>
      </c>
      <c r="C5997" t="s">
        <v>213</v>
      </c>
      <c r="D5997" t="s">
        <v>215</v>
      </c>
      <c r="E5997">
        <v>2017</v>
      </c>
      <c r="F5997" s="141" t="str">
        <f t="shared" si="282"/>
        <v>Toyota Hilux Revo</v>
      </c>
      <c r="G5997" s="141" t="str">
        <f t="shared" si="283"/>
        <v>Toyota Hilux Revo_2017</v>
      </c>
      <c r="H5997">
        <v>2800</v>
      </c>
      <c r="I5997" s="141" t="str">
        <f t="shared" si="281"/>
        <v>Toyota Hilux Revo_2017_2800</v>
      </c>
      <c r="J5997">
        <v>330000</v>
      </c>
    </row>
    <row r="5998" spans="1:10">
      <c r="A5998" t="s">
        <v>239</v>
      </c>
      <c r="B5998">
        <v>320</v>
      </c>
      <c r="C5998" t="s">
        <v>213</v>
      </c>
      <c r="D5998" t="s">
        <v>215</v>
      </c>
      <c r="E5998">
        <v>2017</v>
      </c>
      <c r="F5998" s="141" t="str">
        <f t="shared" si="282"/>
        <v>Toyota Hilux Revo</v>
      </c>
      <c r="G5998" s="141" t="str">
        <f t="shared" si="283"/>
        <v>Toyota Hilux Revo_2017</v>
      </c>
      <c r="H5998">
        <v>2800</v>
      </c>
      <c r="I5998" s="141" t="str">
        <f t="shared" si="281"/>
        <v>Toyota Hilux Revo_2017_2800</v>
      </c>
      <c r="J5998">
        <v>320000</v>
      </c>
    </row>
    <row r="5999" spans="1:10">
      <c r="A5999" t="s">
        <v>239</v>
      </c>
      <c r="B5999">
        <v>320</v>
      </c>
      <c r="C5999" t="s">
        <v>213</v>
      </c>
      <c r="D5999" t="s">
        <v>215</v>
      </c>
      <c r="E5999">
        <v>2017</v>
      </c>
      <c r="F5999" s="141" t="str">
        <f t="shared" si="282"/>
        <v>Toyota Hilux Revo</v>
      </c>
      <c r="G5999" s="141" t="str">
        <f t="shared" si="283"/>
        <v>Toyota Hilux Revo_2017</v>
      </c>
      <c r="H5999">
        <v>2800</v>
      </c>
      <c r="I5999" s="141" t="str">
        <f t="shared" si="281"/>
        <v>Toyota Hilux Revo_2017_2800</v>
      </c>
      <c r="J5999">
        <v>310000</v>
      </c>
    </row>
    <row r="6000" spans="1:10">
      <c r="A6000" t="s">
        <v>239</v>
      </c>
      <c r="B6000">
        <v>320</v>
      </c>
      <c r="C6000" t="s">
        <v>213</v>
      </c>
      <c r="D6000" t="s">
        <v>215</v>
      </c>
      <c r="E6000">
        <v>2017</v>
      </c>
      <c r="F6000" s="141" t="str">
        <f t="shared" si="282"/>
        <v>Toyota Hilux Revo</v>
      </c>
      <c r="G6000" s="141" t="str">
        <f t="shared" si="283"/>
        <v>Toyota Hilux Revo_2017</v>
      </c>
      <c r="H6000">
        <v>2800</v>
      </c>
      <c r="I6000" s="141" t="str">
        <f t="shared" si="281"/>
        <v>Toyota Hilux Revo_2017_2800</v>
      </c>
      <c r="J6000">
        <v>300000</v>
      </c>
    </row>
    <row r="6001" spans="1:10">
      <c r="A6001" t="s">
        <v>239</v>
      </c>
      <c r="B6001">
        <v>320</v>
      </c>
      <c r="C6001" t="s">
        <v>213</v>
      </c>
      <c r="D6001" t="s">
        <v>215</v>
      </c>
      <c r="E6001">
        <v>2017</v>
      </c>
      <c r="F6001" s="141" t="str">
        <f t="shared" si="282"/>
        <v>Toyota Hilux Revo</v>
      </c>
      <c r="G6001" s="141" t="str">
        <f t="shared" si="283"/>
        <v>Toyota Hilux Revo_2017</v>
      </c>
      <c r="H6001">
        <v>2800</v>
      </c>
      <c r="I6001" s="141" t="str">
        <f t="shared" si="281"/>
        <v>Toyota Hilux Revo_2017_2800</v>
      </c>
      <c r="J6001">
        <v>290000</v>
      </c>
    </row>
    <row r="6002" spans="1:10">
      <c r="A6002" t="s">
        <v>239</v>
      </c>
      <c r="B6002">
        <v>320</v>
      </c>
      <c r="C6002" t="s">
        <v>213</v>
      </c>
      <c r="D6002" t="s">
        <v>215</v>
      </c>
      <c r="E6002">
        <v>2017</v>
      </c>
      <c r="F6002" s="141" t="str">
        <f t="shared" si="282"/>
        <v>Toyota Hilux Revo</v>
      </c>
      <c r="G6002" s="141" t="str">
        <f t="shared" si="283"/>
        <v>Toyota Hilux Revo_2017</v>
      </c>
      <c r="H6002">
        <v>2800</v>
      </c>
      <c r="I6002" s="141" t="str">
        <f t="shared" si="281"/>
        <v>Toyota Hilux Revo_2017_2800</v>
      </c>
      <c r="J6002">
        <v>280000</v>
      </c>
    </row>
    <row r="6003" spans="1:10">
      <c r="A6003" t="s">
        <v>239</v>
      </c>
      <c r="B6003">
        <v>320</v>
      </c>
      <c r="C6003" t="s">
        <v>213</v>
      </c>
      <c r="D6003" t="s">
        <v>215</v>
      </c>
      <c r="E6003">
        <v>2017</v>
      </c>
      <c r="F6003" s="141" t="str">
        <f t="shared" si="282"/>
        <v>Toyota Hilux Revo</v>
      </c>
      <c r="G6003" s="141" t="str">
        <f t="shared" si="283"/>
        <v>Toyota Hilux Revo_2017</v>
      </c>
      <c r="H6003">
        <v>2800</v>
      </c>
      <c r="I6003" s="141" t="str">
        <f t="shared" si="281"/>
        <v>Toyota Hilux Revo_2017_2800</v>
      </c>
      <c r="J6003">
        <v>270000</v>
      </c>
    </row>
    <row r="6004" spans="1:10">
      <c r="A6004" t="s">
        <v>239</v>
      </c>
      <c r="B6004">
        <v>320</v>
      </c>
      <c r="C6004" t="s">
        <v>213</v>
      </c>
      <c r="D6004" t="s">
        <v>215</v>
      </c>
      <c r="E6004">
        <v>2017</v>
      </c>
      <c r="F6004" s="141" t="str">
        <f t="shared" si="282"/>
        <v>Toyota Hilux Revo</v>
      </c>
      <c r="G6004" s="141" t="str">
        <f t="shared" si="283"/>
        <v>Toyota Hilux Revo_2017</v>
      </c>
      <c r="H6004">
        <v>2800</v>
      </c>
      <c r="I6004" s="141" t="str">
        <f t="shared" si="281"/>
        <v>Toyota Hilux Revo_2017_2800</v>
      </c>
      <c r="J6004">
        <v>260000</v>
      </c>
    </row>
    <row r="6005" spans="1:10">
      <c r="A6005" t="s">
        <v>239</v>
      </c>
      <c r="B6005">
        <v>320</v>
      </c>
      <c r="C6005" t="s">
        <v>213</v>
      </c>
      <c r="D6005" t="s">
        <v>215</v>
      </c>
      <c r="E6005">
        <v>2017</v>
      </c>
      <c r="F6005" s="141" t="str">
        <f t="shared" si="282"/>
        <v>Toyota Hilux Revo</v>
      </c>
      <c r="G6005" s="141" t="str">
        <f t="shared" si="283"/>
        <v>Toyota Hilux Revo_2017</v>
      </c>
      <c r="H6005">
        <v>2800</v>
      </c>
      <c r="I6005" s="141" t="str">
        <f t="shared" si="281"/>
        <v>Toyota Hilux Revo_2017_2800</v>
      </c>
      <c r="J6005">
        <v>250000</v>
      </c>
    </row>
    <row r="6006" spans="1:10">
      <c r="A6006" t="s">
        <v>240</v>
      </c>
      <c r="B6006">
        <v>110</v>
      </c>
      <c r="C6006" t="s">
        <v>213</v>
      </c>
      <c r="D6006" t="s">
        <v>215</v>
      </c>
      <c r="E6006">
        <v>2017</v>
      </c>
      <c r="F6006" s="141" t="str">
        <f t="shared" si="282"/>
        <v>Toyota Hilux Revo</v>
      </c>
      <c r="G6006" s="141" t="str">
        <f t="shared" si="283"/>
        <v>Toyota Hilux Revo_2017</v>
      </c>
      <c r="H6006">
        <v>2400</v>
      </c>
      <c r="I6006" s="141" t="str">
        <f t="shared" si="281"/>
        <v>Toyota Hilux Revo_2017_2400</v>
      </c>
      <c r="J6006">
        <v>460000</v>
      </c>
    </row>
    <row r="6007" spans="1:10">
      <c r="A6007" t="s">
        <v>240</v>
      </c>
      <c r="B6007">
        <v>110</v>
      </c>
      <c r="C6007" t="s">
        <v>213</v>
      </c>
      <c r="D6007" t="s">
        <v>215</v>
      </c>
      <c r="E6007">
        <v>2017</v>
      </c>
      <c r="F6007" s="141" t="str">
        <f t="shared" si="282"/>
        <v>Toyota Hilux Revo</v>
      </c>
      <c r="G6007" s="141" t="str">
        <f t="shared" si="283"/>
        <v>Toyota Hilux Revo_2017</v>
      </c>
      <c r="H6007">
        <v>2400</v>
      </c>
      <c r="I6007" s="141" t="str">
        <f t="shared" si="281"/>
        <v>Toyota Hilux Revo_2017_2400</v>
      </c>
      <c r="J6007">
        <v>450000</v>
      </c>
    </row>
    <row r="6008" spans="1:10">
      <c r="A6008" t="s">
        <v>240</v>
      </c>
      <c r="B6008">
        <v>110</v>
      </c>
      <c r="C6008" t="s">
        <v>213</v>
      </c>
      <c r="D6008" t="s">
        <v>215</v>
      </c>
      <c r="E6008">
        <v>2017</v>
      </c>
      <c r="F6008" s="141" t="str">
        <f t="shared" si="282"/>
        <v>Toyota Hilux Revo</v>
      </c>
      <c r="G6008" s="141" t="str">
        <f t="shared" si="283"/>
        <v>Toyota Hilux Revo_2017</v>
      </c>
      <c r="H6008">
        <v>2400</v>
      </c>
      <c r="I6008" s="141" t="str">
        <f t="shared" si="281"/>
        <v>Toyota Hilux Revo_2017_2400</v>
      </c>
      <c r="J6008">
        <v>440000</v>
      </c>
    </row>
    <row r="6009" spans="1:10">
      <c r="A6009" t="s">
        <v>240</v>
      </c>
      <c r="B6009">
        <v>110</v>
      </c>
      <c r="C6009" t="s">
        <v>213</v>
      </c>
      <c r="D6009" t="s">
        <v>215</v>
      </c>
      <c r="E6009">
        <v>2017</v>
      </c>
      <c r="F6009" s="141" t="str">
        <f t="shared" si="282"/>
        <v>Toyota Hilux Revo</v>
      </c>
      <c r="G6009" s="141" t="str">
        <f t="shared" si="283"/>
        <v>Toyota Hilux Revo_2017</v>
      </c>
      <c r="H6009">
        <v>2400</v>
      </c>
      <c r="I6009" s="141" t="str">
        <f t="shared" si="281"/>
        <v>Toyota Hilux Revo_2017_2400</v>
      </c>
      <c r="J6009">
        <v>430000</v>
      </c>
    </row>
    <row r="6010" spans="1:10">
      <c r="A6010" t="s">
        <v>240</v>
      </c>
      <c r="B6010">
        <v>110</v>
      </c>
      <c r="C6010" t="s">
        <v>213</v>
      </c>
      <c r="D6010" t="s">
        <v>215</v>
      </c>
      <c r="E6010">
        <v>2017</v>
      </c>
      <c r="F6010" s="141" t="str">
        <f t="shared" si="282"/>
        <v>Toyota Hilux Revo</v>
      </c>
      <c r="G6010" s="141" t="str">
        <f t="shared" si="283"/>
        <v>Toyota Hilux Revo_2017</v>
      </c>
      <c r="H6010">
        <v>2400</v>
      </c>
      <c r="I6010" s="141" t="str">
        <f t="shared" si="281"/>
        <v>Toyota Hilux Revo_2017_2400</v>
      </c>
      <c r="J6010">
        <v>420000</v>
      </c>
    </row>
    <row r="6011" spans="1:10">
      <c r="A6011" t="s">
        <v>240</v>
      </c>
      <c r="B6011">
        <v>110</v>
      </c>
      <c r="C6011" t="s">
        <v>213</v>
      </c>
      <c r="D6011" t="s">
        <v>215</v>
      </c>
      <c r="E6011">
        <v>2017</v>
      </c>
      <c r="F6011" s="141" t="str">
        <f t="shared" si="282"/>
        <v>Toyota Hilux Revo</v>
      </c>
      <c r="G6011" s="141" t="str">
        <f t="shared" si="283"/>
        <v>Toyota Hilux Revo_2017</v>
      </c>
      <c r="H6011">
        <v>2400</v>
      </c>
      <c r="I6011" s="141" t="str">
        <f t="shared" si="281"/>
        <v>Toyota Hilux Revo_2017_2400</v>
      </c>
      <c r="J6011">
        <v>410000</v>
      </c>
    </row>
    <row r="6012" spans="1:10">
      <c r="A6012" t="s">
        <v>240</v>
      </c>
      <c r="B6012">
        <v>110</v>
      </c>
      <c r="C6012" t="s">
        <v>213</v>
      </c>
      <c r="D6012" t="s">
        <v>215</v>
      </c>
      <c r="E6012">
        <v>2017</v>
      </c>
      <c r="F6012" s="141" t="str">
        <f t="shared" si="282"/>
        <v>Toyota Hilux Revo</v>
      </c>
      <c r="G6012" s="141" t="str">
        <f t="shared" si="283"/>
        <v>Toyota Hilux Revo_2017</v>
      </c>
      <c r="H6012">
        <v>2400</v>
      </c>
      <c r="I6012" s="141" t="str">
        <f t="shared" si="281"/>
        <v>Toyota Hilux Revo_2017_2400</v>
      </c>
      <c r="J6012">
        <v>400000</v>
      </c>
    </row>
    <row r="6013" spans="1:10">
      <c r="A6013" t="s">
        <v>240</v>
      </c>
      <c r="B6013">
        <v>110</v>
      </c>
      <c r="C6013" t="s">
        <v>213</v>
      </c>
      <c r="D6013" t="s">
        <v>215</v>
      </c>
      <c r="E6013">
        <v>2017</v>
      </c>
      <c r="F6013" s="141" t="str">
        <f t="shared" si="282"/>
        <v>Toyota Hilux Revo</v>
      </c>
      <c r="G6013" s="141" t="str">
        <f t="shared" si="283"/>
        <v>Toyota Hilux Revo_2017</v>
      </c>
      <c r="H6013">
        <v>2400</v>
      </c>
      <c r="I6013" s="141" t="str">
        <f t="shared" si="281"/>
        <v>Toyota Hilux Revo_2017_2400</v>
      </c>
      <c r="J6013">
        <v>390000</v>
      </c>
    </row>
    <row r="6014" spans="1:10">
      <c r="A6014" t="s">
        <v>240</v>
      </c>
      <c r="B6014">
        <v>110</v>
      </c>
      <c r="C6014" t="s">
        <v>213</v>
      </c>
      <c r="D6014" t="s">
        <v>215</v>
      </c>
      <c r="E6014">
        <v>2017</v>
      </c>
      <c r="F6014" s="141" t="str">
        <f t="shared" si="282"/>
        <v>Toyota Hilux Revo</v>
      </c>
      <c r="G6014" s="141" t="str">
        <f t="shared" si="283"/>
        <v>Toyota Hilux Revo_2017</v>
      </c>
      <c r="H6014">
        <v>2400</v>
      </c>
      <c r="I6014" s="141" t="str">
        <f t="shared" si="281"/>
        <v>Toyota Hilux Revo_2017_2400</v>
      </c>
      <c r="J6014">
        <v>380000</v>
      </c>
    </row>
    <row r="6015" spans="1:10">
      <c r="A6015" t="s">
        <v>240</v>
      </c>
      <c r="B6015">
        <v>110</v>
      </c>
      <c r="C6015" t="s">
        <v>213</v>
      </c>
      <c r="D6015" t="s">
        <v>215</v>
      </c>
      <c r="E6015">
        <v>2017</v>
      </c>
      <c r="F6015" s="141" t="str">
        <f t="shared" si="282"/>
        <v>Toyota Hilux Revo</v>
      </c>
      <c r="G6015" s="141" t="str">
        <f t="shared" si="283"/>
        <v>Toyota Hilux Revo_2017</v>
      </c>
      <c r="H6015">
        <v>2400</v>
      </c>
      <c r="I6015" s="141" t="str">
        <f t="shared" si="281"/>
        <v>Toyota Hilux Revo_2017_2400</v>
      </c>
      <c r="J6015">
        <v>370000</v>
      </c>
    </row>
    <row r="6016" spans="1:10">
      <c r="A6016" t="s">
        <v>240</v>
      </c>
      <c r="B6016">
        <v>110</v>
      </c>
      <c r="C6016" t="s">
        <v>213</v>
      </c>
      <c r="D6016" t="s">
        <v>215</v>
      </c>
      <c r="E6016">
        <v>2017</v>
      </c>
      <c r="F6016" s="141" t="str">
        <f t="shared" si="282"/>
        <v>Toyota Hilux Revo</v>
      </c>
      <c r="G6016" s="141" t="str">
        <f t="shared" si="283"/>
        <v>Toyota Hilux Revo_2017</v>
      </c>
      <c r="H6016">
        <v>2400</v>
      </c>
      <c r="I6016" s="141" t="str">
        <f t="shared" si="281"/>
        <v>Toyota Hilux Revo_2017_2400</v>
      </c>
      <c r="J6016">
        <v>360000</v>
      </c>
    </row>
    <row r="6017" spans="1:10">
      <c r="A6017" t="s">
        <v>240</v>
      </c>
      <c r="B6017">
        <v>110</v>
      </c>
      <c r="C6017" t="s">
        <v>213</v>
      </c>
      <c r="D6017" t="s">
        <v>215</v>
      </c>
      <c r="E6017">
        <v>2017</v>
      </c>
      <c r="F6017" s="141" t="str">
        <f t="shared" si="282"/>
        <v>Toyota Hilux Revo</v>
      </c>
      <c r="G6017" s="141" t="str">
        <f t="shared" si="283"/>
        <v>Toyota Hilux Revo_2017</v>
      </c>
      <c r="H6017">
        <v>2400</v>
      </c>
      <c r="I6017" s="141" t="str">
        <f t="shared" si="281"/>
        <v>Toyota Hilux Revo_2017_2400</v>
      </c>
      <c r="J6017">
        <v>350000</v>
      </c>
    </row>
    <row r="6018" spans="1:10">
      <c r="A6018" t="s">
        <v>240</v>
      </c>
      <c r="B6018">
        <v>110</v>
      </c>
      <c r="C6018" t="s">
        <v>213</v>
      </c>
      <c r="D6018" t="s">
        <v>215</v>
      </c>
      <c r="E6018">
        <v>2017</v>
      </c>
      <c r="F6018" s="141" t="str">
        <f t="shared" si="282"/>
        <v>Toyota Hilux Revo</v>
      </c>
      <c r="G6018" s="141" t="str">
        <f t="shared" si="283"/>
        <v>Toyota Hilux Revo_2017</v>
      </c>
      <c r="H6018">
        <v>2400</v>
      </c>
      <c r="I6018" s="141" t="str">
        <f t="shared" si="281"/>
        <v>Toyota Hilux Revo_2017_2400</v>
      </c>
      <c r="J6018">
        <v>340000</v>
      </c>
    </row>
    <row r="6019" spans="1:10">
      <c r="A6019" t="s">
        <v>240</v>
      </c>
      <c r="B6019">
        <v>110</v>
      </c>
      <c r="C6019" t="s">
        <v>213</v>
      </c>
      <c r="D6019" t="s">
        <v>215</v>
      </c>
      <c r="E6019">
        <v>2017</v>
      </c>
      <c r="F6019" s="141" t="str">
        <f t="shared" si="282"/>
        <v>Toyota Hilux Revo</v>
      </c>
      <c r="G6019" s="141" t="str">
        <f t="shared" si="283"/>
        <v>Toyota Hilux Revo_2017</v>
      </c>
      <c r="H6019">
        <v>2400</v>
      </c>
      <c r="I6019" s="141" t="str">
        <f t="shared" ref="I6019:I6082" si="284">G6019&amp;"_"&amp;H6019</f>
        <v>Toyota Hilux Revo_2017_2400</v>
      </c>
      <c r="J6019">
        <v>330000</v>
      </c>
    </row>
    <row r="6020" spans="1:10">
      <c r="A6020" t="s">
        <v>240</v>
      </c>
      <c r="B6020">
        <v>110</v>
      </c>
      <c r="C6020" t="s">
        <v>213</v>
      </c>
      <c r="D6020" t="s">
        <v>215</v>
      </c>
      <c r="E6020">
        <v>2017</v>
      </c>
      <c r="F6020" s="141" t="str">
        <f t="shared" si="282"/>
        <v>Toyota Hilux Revo</v>
      </c>
      <c r="G6020" s="141" t="str">
        <f t="shared" si="283"/>
        <v>Toyota Hilux Revo_2017</v>
      </c>
      <c r="H6020">
        <v>2400</v>
      </c>
      <c r="I6020" s="141" t="str">
        <f t="shared" si="284"/>
        <v>Toyota Hilux Revo_2017_2400</v>
      </c>
      <c r="J6020">
        <v>320000</v>
      </c>
    </row>
    <row r="6021" spans="1:10">
      <c r="A6021" t="s">
        <v>240</v>
      </c>
      <c r="B6021">
        <v>110</v>
      </c>
      <c r="C6021" t="s">
        <v>213</v>
      </c>
      <c r="D6021" t="s">
        <v>215</v>
      </c>
      <c r="E6021">
        <v>2017</v>
      </c>
      <c r="F6021" s="141" t="str">
        <f t="shared" si="282"/>
        <v>Toyota Hilux Revo</v>
      </c>
      <c r="G6021" s="141" t="str">
        <f t="shared" si="283"/>
        <v>Toyota Hilux Revo_2017</v>
      </c>
      <c r="H6021">
        <v>2400</v>
      </c>
      <c r="I6021" s="141" t="str">
        <f t="shared" si="284"/>
        <v>Toyota Hilux Revo_2017_2400</v>
      </c>
      <c r="J6021">
        <v>310000</v>
      </c>
    </row>
    <row r="6022" spans="1:10">
      <c r="A6022" t="s">
        <v>240</v>
      </c>
      <c r="B6022">
        <v>110</v>
      </c>
      <c r="C6022" t="s">
        <v>213</v>
      </c>
      <c r="D6022" t="s">
        <v>215</v>
      </c>
      <c r="E6022">
        <v>2017</v>
      </c>
      <c r="F6022" s="141" t="str">
        <f t="shared" si="282"/>
        <v>Toyota Hilux Revo</v>
      </c>
      <c r="G6022" s="141" t="str">
        <f t="shared" si="283"/>
        <v>Toyota Hilux Revo_2017</v>
      </c>
      <c r="H6022">
        <v>2400</v>
      </c>
      <c r="I6022" s="141" t="str">
        <f t="shared" si="284"/>
        <v>Toyota Hilux Revo_2017_2400</v>
      </c>
      <c r="J6022">
        <v>300000</v>
      </c>
    </row>
    <row r="6023" spans="1:10">
      <c r="A6023" t="s">
        <v>240</v>
      </c>
      <c r="B6023">
        <v>110</v>
      </c>
      <c r="C6023" t="s">
        <v>213</v>
      </c>
      <c r="D6023" t="s">
        <v>215</v>
      </c>
      <c r="E6023">
        <v>2017</v>
      </c>
      <c r="F6023" s="141" t="str">
        <f t="shared" si="282"/>
        <v>Toyota Hilux Revo</v>
      </c>
      <c r="G6023" s="141" t="str">
        <f t="shared" si="283"/>
        <v>Toyota Hilux Revo_2017</v>
      </c>
      <c r="H6023">
        <v>2400</v>
      </c>
      <c r="I6023" s="141" t="str">
        <f t="shared" si="284"/>
        <v>Toyota Hilux Revo_2017_2400</v>
      </c>
      <c r="J6023">
        <v>290000</v>
      </c>
    </row>
    <row r="6024" spans="1:10">
      <c r="A6024" t="s">
        <v>240</v>
      </c>
      <c r="B6024">
        <v>110</v>
      </c>
      <c r="C6024" t="s">
        <v>213</v>
      </c>
      <c r="D6024" t="s">
        <v>215</v>
      </c>
      <c r="E6024">
        <v>2017</v>
      </c>
      <c r="F6024" s="141" t="str">
        <f t="shared" si="282"/>
        <v>Toyota Hilux Revo</v>
      </c>
      <c r="G6024" s="141" t="str">
        <f t="shared" si="283"/>
        <v>Toyota Hilux Revo_2017</v>
      </c>
      <c r="H6024">
        <v>2400</v>
      </c>
      <c r="I6024" s="141" t="str">
        <f t="shared" si="284"/>
        <v>Toyota Hilux Revo_2017_2400</v>
      </c>
      <c r="J6024">
        <v>280000</v>
      </c>
    </row>
    <row r="6025" spans="1:10">
      <c r="A6025" t="s">
        <v>240</v>
      </c>
      <c r="B6025">
        <v>110</v>
      </c>
      <c r="C6025" t="s">
        <v>213</v>
      </c>
      <c r="D6025" t="s">
        <v>215</v>
      </c>
      <c r="E6025">
        <v>2017</v>
      </c>
      <c r="F6025" s="141" t="str">
        <f t="shared" si="282"/>
        <v>Toyota Hilux Revo</v>
      </c>
      <c r="G6025" s="141" t="str">
        <f t="shared" si="283"/>
        <v>Toyota Hilux Revo_2017</v>
      </c>
      <c r="H6025">
        <v>2700</v>
      </c>
      <c r="I6025" s="141" t="str">
        <f t="shared" si="284"/>
        <v>Toyota Hilux Revo_2017_2700</v>
      </c>
      <c r="J6025">
        <v>410000</v>
      </c>
    </row>
    <row r="6026" spans="1:10">
      <c r="A6026" t="s">
        <v>240</v>
      </c>
      <c r="B6026">
        <v>110</v>
      </c>
      <c r="C6026" t="s">
        <v>213</v>
      </c>
      <c r="D6026" t="s">
        <v>215</v>
      </c>
      <c r="E6026">
        <v>2017</v>
      </c>
      <c r="F6026" s="141" t="str">
        <f t="shared" si="282"/>
        <v>Toyota Hilux Revo</v>
      </c>
      <c r="G6026" s="141" t="str">
        <f t="shared" si="283"/>
        <v>Toyota Hilux Revo_2017</v>
      </c>
      <c r="H6026">
        <v>2700</v>
      </c>
      <c r="I6026" s="141" t="str">
        <f t="shared" si="284"/>
        <v>Toyota Hilux Revo_2017_2700</v>
      </c>
      <c r="J6026">
        <v>400000</v>
      </c>
    </row>
    <row r="6027" spans="1:10">
      <c r="A6027" t="s">
        <v>240</v>
      </c>
      <c r="B6027">
        <v>110</v>
      </c>
      <c r="C6027" t="s">
        <v>213</v>
      </c>
      <c r="D6027" t="s">
        <v>215</v>
      </c>
      <c r="E6027">
        <v>2017</v>
      </c>
      <c r="F6027" s="141" t="str">
        <f t="shared" si="282"/>
        <v>Toyota Hilux Revo</v>
      </c>
      <c r="G6027" s="141" t="str">
        <f t="shared" si="283"/>
        <v>Toyota Hilux Revo_2017</v>
      </c>
      <c r="H6027">
        <v>2700</v>
      </c>
      <c r="I6027" s="141" t="str">
        <f t="shared" si="284"/>
        <v>Toyota Hilux Revo_2017_2700</v>
      </c>
      <c r="J6027">
        <v>390000</v>
      </c>
    </row>
    <row r="6028" spans="1:10">
      <c r="A6028" t="s">
        <v>240</v>
      </c>
      <c r="B6028">
        <v>110</v>
      </c>
      <c r="C6028" t="s">
        <v>213</v>
      </c>
      <c r="D6028" t="s">
        <v>215</v>
      </c>
      <c r="E6028">
        <v>2017</v>
      </c>
      <c r="F6028" s="141" t="str">
        <f t="shared" si="282"/>
        <v>Toyota Hilux Revo</v>
      </c>
      <c r="G6028" s="141" t="str">
        <f t="shared" si="283"/>
        <v>Toyota Hilux Revo_2017</v>
      </c>
      <c r="H6028">
        <v>2700</v>
      </c>
      <c r="I6028" s="141" t="str">
        <f t="shared" si="284"/>
        <v>Toyota Hilux Revo_2017_2700</v>
      </c>
      <c r="J6028">
        <v>380000</v>
      </c>
    </row>
    <row r="6029" spans="1:10">
      <c r="A6029" t="s">
        <v>240</v>
      </c>
      <c r="B6029">
        <v>110</v>
      </c>
      <c r="C6029" t="s">
        <v>213</v>
      </c>
      <c r="D6029" t="s">
        <v>215</v>
      </c>
      <c r="E6029">
        <v>2017</v>
      </c>
      <c r="F6029" s="141" t="str">
        <f t="shared" si="282"/>
        <v>Toyota Hilux Revo</v>
      </c>
      <c r="G6029" s="141" t="str">
        <f t="shared" si="283"/>
        <v>Toyota Hilux Revo_2017</v>
      </c>
      <c r="H6029">
        <v>2700</v>
      </c>
      <c r="I6029" s="141" t="str">
        <f t="shared" si="284"/>
        <v>Toyota Hilux Revo_2017_2700</v>
      </c>
      <c r="J6029">
        <v>370000</v>
      </c>
    </row>
    <row r="6030" spans="1:10">
      <c r="A6030" t="s">
        <v>240</v>
      </c>
      <c r="B6030">
        <v>110</v>
      </c>
      <c r="C6030" t="s">
        <v>213</v>
      </c>
      <c r="D6030" t="s">
        <v>215</v>
      </c>
      <c r="E6030">
        <v>2017</v>
      </c>
      <c r="F6030" s="141" t="str">
        <f t="shared" si="282"/>
        <v>Toyota Hilux Revo</v>
      </c>
      <c r="G6030" s="141" t="str">
        <f t="shared" si="283"/>
        <v>Toyota Hilux Revo_2017</v>
      </c>
      <c r="H6030">
        <v>2700</v>
      </c>
      <c r="I6030" s="141" t="str">
        <f t="shared" si="284"/>
        <v>Toyota Hilux Revo_2017_2700</v>
      </c>
      <c r="J6030">
        <v>360000</v>
      </c>
    </row>
    <row r="6031" spans="1:10">
      <c r="A6031" t="s">
        <v>240</v>
      </c>
      <c r="B6031">
        <v>110</v>
      </c>
      <c r="C6031" t="s">
        <v>213</v>
      </c>
      <c r="D6031" t="s">
        <v>215</v>
      </c>
      <c r="E6031">
        <v>2017</v>
      </c>
      <c r="F6031" s="141" t="str">
        <f t="shared" si="282"/>
        <v>Toyota Hilux Revo</v>
      </c>
      <c r="G6031" s="141" t="str">
        <f t="shared" si="283"/>
        <v>Toyota Hilux Revo_2017</v>
      </c>
      <c r="H6031">
        <v>2700</v>
      </c>
      <c r="I6031" s="141" t="str">
        <f t="shared" si="284"/>
        <v>Toyota Hilux Revo_2017_2700</v>
      </c>
      <c r="J6031">
        <v>350000</v>
      </c>
    </row>
    <row r="6032" spans="1:10">
      <c r="A6032" t="s">
        <v>240</v>
      </c>
      <c r="B6032">
        <v>110</v>
      </c>
      <c r="C6032" t="s">
        <v>213</v>
      </c>
      <c r="D6032" t="s">
        <v>215</v>
      </c>
      <c r="E6032">
        <v>2017</v>
      </c>
      <c r="F6032" s="141" t="str">
        <f t="shared" si="282"/>
        <v>Toyota Hilux Revo</v>
      </c>
      <c r="G6032" s="141" t="str">
        <f t="shared" si="283"/>
        <v>Toyota Hilux Revo_2017</v>
      </c>
      <c r="H6032">
        <v>2700</v>
      </c>
      <c r="I6032" s="141" t="str">
        <f t="shared" si="284"/>
        <v>Toyota Hilux Revo_2017_2700</v>
      </c>
      <c r="J6032">
        <v>340000</v>
      </c>
    </row>
    <row r="6033" spans="1:10">
      <c r="A6033" t="s">
        <v>240</v>
      </c>
      <c r="B6033">
        <v>110</v>
      </c>
      <c r="C6033" t="s">
        <v>213</v>
      </c>
      <c r="D6033" t="s">
        <v>215</v>
      </c>
      <c r="E6033">
        <v>2017</v>
      </c>
      <c r="F6033" s="141" t="str">
        <f t="shared" si="282"/>
        <v>Toyota Hilux Revo</v>
      </c>
      <c r="G6033" s="141" t="str">
        <f t="shared" si="283"/>
        <v>Toyota Hilux Revo_2017</v>
      </c>
      <c r="H6033">
        <v>2700</v>
      </c>
      <c r="I6033" s="141" t="str">
        <f t="shared" si="284"/>
        <v>Toyota Hilux Revo_2017_2700</v>
      </c>
      <c r="J6033">
        <v>330000</v>
      </c>
    </row>
    <row r="6034" spans="1:10">
      <c r="A6034" t="s">
        <v>240</v>
      </c>
      <c r="B6034">
        <v>110</v>
      </c>
      <c r="C6034" t="s">
        <v>213</v>
      </c>
      <c r="D6034" t="s">
        <v>215</v>
      </c>
      <c r="E6034">
        <v>2017</v>
      </c>
      <c r="F6034" s="141" t="str">
        <f t="shared" si="282"/>
        <v>Toyota Hilux Revo</v>
      </c>
      <c r="G6034" s="141" t="str">
        <f t="shared" si="283"/>
        <v>Toyota Hilux Revo_2017</v>
      </c>
      <c r="H6034">
        <v>2700</v>
      </c>
      <c r="I6034" s="141" t="str">
        <f t="shared" si="284"/>
        <v>Toyota Hilux Revo_2017_2700</v>
      </c>
      <c r="J6034">
        <v>320000</v>
      </c>
    </row>
    <row r="6035" spans="1:10">
      <c r="A6035" t="s">
        <v>240</v>
      </c>
      <c r="B6035">
        <v>110</v>
      </c>
      <c r="C6035" t="s">
        <v>213</v>
      </c>
      <c r="D6035" t="s">
        <v>215</v>
      </c>
      <c r="E6035">
        <v>2017</v>
      </c>
      <c r="F6035" s="141" t="str">
        <f t="shared" si="282"/>
        <v>Toyota Hilux Revo</v>
      </c>
      <c r="G6035" s="141" t="str">
        <f t="shared" si="283"/>
        <v>Toyota Hilux Revo_2017</v>
      </c>
      <c r="H6035">
        <v>2700</v>
      </c>
      <c r="I6035" s="141" t="str">
        <f t="shared" si="284"/>
        <v>Toyota Hilux Revo_2017_2700</v>
      </c>
      <c r="J6035">
        <v>310000</v>
      </c>
    </row>
    <row r="6036" spans="1:10">
      <c r="A6036" t="s">
        <v>240</v>
      </c>
      <c r="B6036">
        <v>110</v>
      </c>
      <c r="C6036" t="s">
        <v>213</v>
      </c>
      <c r="D6036" t="s">
        <v>215</v>
      </c>
      <c r="E6036">
        <v>2017</v>
      </c>
      <c r="F6036" s="141" t="str">
        <f t="shared" si="282"/>
        <v>Toyota Hilux Revo</v>
      </c>
      <c r="G6036" s="141" t="str">
        <f t="shared" si="283"/>
        <v>Toyota Hilux Revo_2017</v>
      </c>
      <c r="H6036">
        <v>2800</v>
      </c>
      <c r="I6036" s="141" t="str">
        <f t="shared" si="284"/>
        <v>Toyota Hilux Revo_2017_2800</v>
      </c>
      <c r="J6036">
        <v>580000</v>
      </c>
    </row>
    <row r="6037" spans="1:10">
      <c r="A6037" t="s">
        <v>240</v>
      </c>
      <c r="B6037">
        <v>110</v>
      </c>
      <c r="C6037" t="s">
        <v>213</v>
      </c>
      <c r="D6037" t="s">
        <v>215</v>
      </c>
      <c r="E6037">
        <v>2017</v>
      </c>
      <c r="F6037" s="141" t="str">
        <f t="shared" si="282"/>
        <v>Toyota Hilux Revo</v>
      </c>
      <c r="G6037" s="141" t="str">
        <f t="shared" si="283"/>
        <v>Toyota Hilux Revo_2017</v>
      </c>
      <c r="H6037">
        <v>2800</v>
      </c>
      <c r="I6037" s="141" t="str">
        <f t="shared" si="284"/>
        <v>Toyota Hilux Revo_2017_2800</v>
      </c>
      <c r="J6037">
        <v>570000</v>
      </c>
    </row>
    <row r="6038" spans="1:10">
      <c r="A6038" t="s">
        <v>240</v>
      </c>
      <c r="B6038">
        <v>110</v>
      </c>
      <c r="C6038" t="s">
        <v>213</v>
      </c>
      <c r="D6038" t="s">
        <v>215</v>
      </c>
      <c r="E6038">
        <v>2017</v>
      </c>
      <c r="F6038" s="141" t="str">
        <f t="shared" si="282"/>
        <v>Toyota Hilux Revo</v>
      </c>
      <c r="G6038" s="141" t="str">
        <f t="shared" si="283"/>
        <v>Toyota Hilux Revo_2017</v>
      </c>
      <c r="H6038">
        <v>2800</v>
      </c>
      <c r="I6038" s="141" t="str">
        <f t="shared" si="284"/>
        <v>Toyota Hilux Revo_2017_2800</v>
      </c>
      <c r="J6038">
        <v>560000</v>
      </c>
    </row>
    <row r="6039" spans="1:10">
      <c r="A6039" t="s">
        <v>240</v>
      </c>
      <c r="B6039">
        <v>110</v>
      </c>
      <c r="C6039" t="s">
        <v>213</v>
      </c>
      <c r="D6039" t="s">
        <v>215</v>
      </c>
      <c r="E6039">
        <v>2017</v>
      </c>
      <c r="F6039" s="141" t="str">
        <f t="shared" si="282"/>
        <v>Toyota Hilux Revo</v>
      </c>
      <c r="G6039" s="141" t="str">
        <f t="shared" si="283"/>
        <v>Toyota Hilux Revo_2017</v>
      </c>
      <c r="H6039">
        <v>2800</v>
      </c>
      <c r="I6039" s="141" t="str">
        <f t="shared" si="284"/>
        <v>Toyota Hilux Revo_2017_2800</v>
      </c>
      <c r="J6039">
        <v>550000</v>
      </c>
    </row>
    <row r="6040" spans="1:10">
      <c r="A6040" t="s">
        <v>240</v>
      </c>
      <c r="B6040">
        <v>110</v>
      </c>
      <c r="C6040" t="s">
        <v>213</v>
      </c>
      <c r="D6040" t="s">
        <v>215</v>
      </c>
      <c r="E6040">
        <v>2017</v>
      </c>
      <c r="F6040" s="141" t="str">
        <f t="shared" si="282"/>
        <v>Toyota Hilux Revo</v>
      </c>
      <c r="G6040" s="141" t="str">
        <f t="shared" si="283"/>
        <v>Toyota Hilux Revo_2017</v>
      </c>
      <c r="H6040">
        <v>2800</v>
      </c>
      <c r="I6040" s="141" t="str">
        <f t="shared" si="284"/>
        <v>Toyota Hilux Revo_2017_2800</v>
      </c>
      <c r="J6040">
        <v>540000</v>
      </c>
    </row>
    <row r="6041" spans="1:10">
      <c r="A6041" t="s">
        <v>240</v>
      </c>
      <c r="B6041">
        <v>110</v>
      </c>
      <c r="C6041" t="s">
        <v>213</v>
      </c>
      <c r="D6041" t="s">
        <v>215</v>
      </c>
      <c r="E6041">
        <v>2017</v>
      </c>
      <c r="F6041" s="141" t="str">
        <f t="shared" si="282"/>
        <v>Toyota Hilux Revo</v>
      </c>
      <c r="G6041" s="141" t="str">
        <f t="shared" si="283"/>
        <v>Toyota Hilux Revo_2017</v>
      </c>
      <c r="H6041">
        <v>2800</v>
      </c>
      <c r="I6041" s="141" t="str">
        <f t="shared" si="284"/>
        <v>Toyota Hilux Revo_2017_2800</v>
      </c>
      <c r="J6041">
        <v>530000</v>
      </c>
    </row>
    <row r="6042" spans="1:10">
      <c r="A6042" t="s">
        <v>240</v>
      </c>
      <c r="B6042">
        <v>110</v>
      </c>
      <c r="C6042" t="s">
        <v>213</v>
      </c>
      <c r="D6042" t="s">
        <v>215</v>
      </c>
      <c r="E6042">
        <v>2017</v>
      </c>
      <c r="F6042" s="141" t="str">
        <f t="shared" si="282"/>
        <v>Toyota Hilux Revo</v>
      </c>
      <c r="G6042" s="141" t="str">
        <f t="shared" si="283"/>
        <v>Toyota Hilux Revo_2017</v>
      </c>
      <c r="H6042">
        <v>2800</v>
      </c>
      <c r="I6042" s="141" t="str">
        <f t="shared" si="284"/>
        <v>Toyota Hilux Revo_2017_2800</v>
      </c>
      <c r="J6042">
        <v>520000</v>
      </c>
    </row>
    <row r="6043" spans="1:10">
      <c r="A6043" t="s">
        <v>240</v>
      </c>
      <c r="B6043">
        <v>110</v>
      </c>
      <c r="C6043" t="s">
        <v>213</v>
      </c>
      <c r="D6043" t="s">
        <v>215</v>
      </c>
      <c r="E6043">
        <v>2017</v>
      </c>
      <c r="F6043" s="141" t="str">
        <f t="shared" si="282"/>
        <v>Toyota Hilux Revo</v>
      </c>
      <c r="G6043" s="141" t="str">
        <f t="shared" si="283"/>
        <v>Toyota Hilux Revo_2017</v>
      </c>
      <c r="H6043">
        <v>2800</v>
      </c>
      <c r="I6043" s="141" t="str">
        <f t="shared" si="284"/>
        <v>Toyota Hilux Revo_2017_2800</v>
      </c>
      <c r="J6043">
        <v>510000</v>
      </c>
    </row>
    <row r="6044" spans="1:10">
      <c r="A6044" t="s">
        <v>240</v>
      </c>
      <c r="B6044">
        <v>110</v>
      </c>
      <c r="C6044" t="s">
        <v>213</v>
      </c>
      <c r="D6044" t="s">
        <v>215</v>
      </c>
      <c r="E6044">
        <v>2017</v>
      </c>
      <c r="F6044" s="141" t="str">
        <f t="shared" si="282"/>
        <v>Toyota Hilux Revo</v>
      </c>
      <c r="G6044" s="141" t="str">
        <f t="shared" si="283"/>
        <v>Toyota Hilux Revo_2017</v>
      </c>
      <c r="H6044">
        <v>2800</v>
      </c>
      <c r="I6044" s="141" t="str">
        <f t="shared" si="284"/>
        <v>Toyota Hilux Revo_2017_2800</v>
      </c>
      <c r="J6044">
        <v>500000</v>
      </c>
    </row>
    <row r="6045" spans="1:10">
      <c r="A6045" t="s">
        <v>240</v>
      </c>
      <c r="B6045">
        <v>110</v>
      </c>
      <c r="C6045" t="s">
        <v>213</v>
      </c>
      <c r="D6045" t="s">
        <v>215</v>
      </c>
      <c r="E6045">
        <v>2017</v>
      </c>
      <c r="F6045" s="141" t="str">
        <f t="shared" si="282"/>
        <v>Toyota Hilux Revo</v>
      </c>
      <c r="G6045" s="141" t="str">
        <f t="shared" si="283"/>
        <v>Toyota Hilux Revo_2017</v>
      </c>
      <c r="H6045">
        <v>2800</v>
      </c>
      <c r="I6045" s="141" t="str">
        <f t="shared" si="284"/>
        <v>Toyota Hilux Revo_2017_2800</v>
      </c>
      <c r="J6045">
        <v>490000</v>
      </c>
    </row>
    <row r="6046" spans="1:10">
      <c r="A6046" t="s">
        <v>240</v>
      </c>
      <c r="B6046">
        <v>110</v>
      </c>
      <c r="C6046" t="s">
        <v>213</v>
      </c>
      <c r="D6046" t="s">
        <v>215</v>
      </c>
      <c r="E6046">
        <v>2017</v>
      </c>
      <c r="F6046" s="141" t="str">
        <f t="shared" si="282"/>
        <v>Toyota Hilux Revo</v>
      </c>
      <c r="G6046" s="141" t="str">
        <f t="shared" si="283"/>
        <v>Toyota Hilux Revo_2017</v>
      </c>
      <c r="H6046">
        <v>2800</v>
      </c>
      <c r="I6046" s="141" t="str">
        <f t="shared" si="284"/>
        <v>Toyota Hilux Revo_2017_2800</v>
      </c>
      <c r="J6046">
        <v>480000</v>
      </c>
    </row>
    <row r="6047" spans="1:10">
      <c r="A6047" t="s">
        <v>240</v>
      </c>
      <c r="B6047">
        <v>110</v>
      </c>
      <c r="C6047" t="s">
        <v>213</v>
      </c>
      <c r="D6047" t="s">
        <v>215</v>
      </c>
      <c r="E6047">
        <v>2017</v>
      </c>
      <c r="F6047" s="141" t="str">
        <f t="shared" si="282"/>
        <v>Toyota Hilux Revo</v>
      </c>
      <c r="G6047" s="141" t="str">
        <f t="shared" si="283"/>
        <v>Toyota Hilux Revo_2017</v>
      </c>
      <c r="H6047">
        <v>2800</v>
      </c>
      <c r="I6047" s="141" t="str">
        <f t="shared" si="284"/>
        <v>Toyota Hilux Revo_2017_2800</v>
      </c>
      <c r="J6047">
        <v>470000</v>
      </c>
    </row>
    <row r="6048" spans="1:10">
      <c r="A6048" t="s">
        <v>240</v>
      </c>
      <c r="B6048">
        <v>110</v>
      </c>
      <c r="C6048" t="s">
        <v>213</v>
      </c>
      <c r="D6048" t="s">
        <v>215</v>
      </c>
      <c r="E6048">
        <v>2017</v>
      </c>
      <c r="F6048" s="141" t="str">
        <f t="shared" si="282"/>
        <v>Toyota Hilux Revo</v>
      </c>
      <c r="G6048" s="141" t="str">
        <f t="shared" si="283"/>
        <v>Toyota Hilux Revo_2017</v>
      </c>
      <c r="H6048">
        <v>2800</v>
      </c>
      <c r="I6048" s="141" t="str">
        <f t="shared" si="284"/>
        <v>Toyota Hilux Revo_2017_2800</v>
      </c>
      <c r="J6048">
        <v>460000</v>
      </c>
    </row>
    <row r="6049" spans="1:10">
      <c r="A6049" t="s">
        <v>240</v>
      </c>
      <c r="B6049">
        <v>110</v>
      </c>
      <c r="C6049" t="s">
        <v>213</v>
      </c>
      <c r="D6049" t="s">
        <v>215</v>
      </c>
      <c r="E6049">
        <v>2017</v>
      </c>
      <c r="F6049" s="141" t="str">
        <f t="shared" si="282"/>
        <v>Toyota Hilux Revo</v>
      </c>
      <c r="G6049" s="141" t="str">
        <f t="shared" si="283"/>
        <v>Toyota Hilux Revo_2017</v>
      </c>
      <c r="H6049">
        <v>2800</v>
      </c>
      <c r="I6049" s="141" t="str">
        <f t="shared" si="284"/>
        <v>Toyota Hilux Revo_2017_2800</v>
      </c>
      <c r="J6049">
        <v>450000</v>
      </c>
    </row>
    <row r="6050" spans="1:10">
      <c r="A6050" t="s">
        <v>240</v>
      </c>
      <c r="B6050">
        <v>110</v>
      </c>
      <c r="C6050" t="s">
        <v>213</v>
      </c>
      <c r="D6050" t="s">
        <v>215</v>
      </c>
      <c r="E6050">
        <v>2017</v>
      </c>
      <c r="F6050" s="141" t="str">
        <f t="shared" si="282"/>
        <v>Toyota Hilux Revo</v>
      </c>
      <c r="G6050" s="141" t="str">
        <f t="shared" si="283"/>
        <v>Toyota Hilux Revo_2017</v>
      </c>
      <c r="H6050">
        <v>2800</v>
      </c>
      <c r="I6050" s="141" t="str">
        <f t="shared" si="284"/>
        <v>Toyota Hilux Revo_2017_2800</v>
      </c>
      <c r="J6050">
        <v>440000</v>
      </c>
    </row>
    <row r="6051" spans="1:10">
      <c r="A6051" t="s">
        <v>240</v>
      </c>
      <c r="B6051">
        <v>110</v>
      </c>
      <c r="C6051" t="s">
        <v>213</v>
      </c>
      <c r="D6051" t="s">
        <v>215</v>
      </c>
      <c r="E6051">
        <v>2017</v>
      </c>
      <c r="F6051" s="141" t="str">
        <f t="shared" ref="F6051:F6089" si="285">C6051&amp;" "&amp;D6051</f>
        <v>Toyota Hilux Revo</v>
      </c>
      <c r="G6051" s="141" t="str">
        <f t="shared" ref="G6051:G6089" si="286">F6051&amp;"_"&amp;E6051</f>
        <v>Toyota Hilux Revo_2017</v>
      </c>
      <c r="H6051">
        <v>2800</v>
      </c>
      <c r="I6051" s="141" t="str">
        <f t="shared" si="284"/>
        <v>Toyota Hilux Revo_2017_2800</v>
      </c>
      <c r="J6051">
        <v>430000</v>
      </c>
    </row>
    <row r="6052" spans="1:10">
      <c r="A6052" t="s">
        <v>240</v>
      </c>
      <c r="B6052">
        <v>110</v>
      </c>
      <c r="C6052" t="s">
        <v>213</v>
      </c>
      <c r="D6052" t="s">
        <v>215</v>
      </c>
      <c r="E6052">
        <v>2017</v>
      </c>
      <c r="F6052" s="141" t="str">
        <f t="shared" si="285"/>
        <v>Toyota Hilux Revo</v>
      </c>
      <c r="G6052" s="141" t="str">
        <f t="shared" si="286"/>
        <v>Toyota Hilux Revo_2017</v>
      </c>
      <c r="H6052">
        <v>2800</v>
      </c>
      <c r="I6052" s="141" t="str">
        <f t="shared" si="284"/>
        <v>Toyota Hilux Revo_2017_2800</v>
      </c>
      <c r="J6052">
        <v>420000</v>
      </c>
    </row>
    <row r="6053" spans="1:10">
      <c r="A6053" t="s">
        <v>241</v>
      </c>
      <c r="B6053">
        <v>110</v>
      </c>
      <c r="C6053" t="s">
        <v>213</v>
      </c>
      <c r="D6053" t="s">
        <v>214</v>
      </c>
      <c r="E6053">
        <v>2018</v>
      </c>
      <c r="F6053" s="141" t="str">
        <f t="shared" si="285"/>
        <v>Toyota Fortuner</v>
      </c>
      <c r="G6053" s="141" t="str">
        <f t="shared" si="286"/>
        <v>Toyota Fortuner_2018</v>
      </c>
      <c r="H6053">
        <v>2400</v>
      </c>
      <c r="I6053" s="141" t="str">
        <f t="shared" si="284"/>
        <v>Toyota Fortuner_2018_2400</v>
      </c>
      <c r="J6053">
        <v>730000</v>
      </c>
    </row>
    <row r="6054" spans="1:10">
      <c r="A6054" t="s">
        <v>241</v>
      </c>
      <c r="B6054">
        <v>110</v>
      </c>
      <c r="C6054" t="s">
        <v>213</v>
      </c>
      <c r="D6054" t="s">
        <v>214</v>
      </c>
      <c r="E6054">
        <v>2018</v>
      </c>
      <c r="F6054" s="141" t="str">
        <f t="shared" si="285"/>
        <v>Toyota Fortuner</v>
      </c>
      <c r="G6054" s="141" t="str">
        <f t="shared" si="286"/>
        <v>Toyota Fortuner_2018</v>
      </c>
      <c r="H6054">
        <v>2400</v>
      </c>
      <c r="I6054" s="141" t="str">
        <f t="shared" si="284"/>
        <v>Toyota Fortuner_2018_2400</v>
      </c>
      <c r="J6054">
        <v>720000</v>
      </c>
    </row>
    <row r="6055" spans="1:10">
      <c r="A6055" t="s">
        <v>241</v>
      </c>
      <c r="B6055">
        <v>110</v>
      </c>
      <c r="C6055" t="s">
        <v>213</v>
      </c>
      <c r="D6055" t="s">
        <v>214</v>
      </c>
      <c r="E6055">
        <v>2018</v>
      </c>
      <c r="F6055" s="141" t="str">
        <f t="shared" si="285"/>
        <v>Toyota Fortuner</v>
      </c>
      <c r="G6055" s="141" t="str">
        <f t="shared" si="286"/>
        <v>Toyota Fortuner_2018</v>
      </c>
      <c r="H6055">
        <v>2400</v>
      </c>
      <c r="I6055" s="141" t="str">
        <f t="shared" si="284"/>
        <v>Toyota Fortuner_2018_2400</v>
      </c>
      <c r="J6055">
        <v>710000</v>
      </c>
    </row>
    <row r="6056" spans="1:10">
      <c r="A6056" t="s">
        <v>241</v>
      </c>
      <c r="B6056">
        <v>110</v>
      </c>
      <c r="C6056" t="s">
        <v>213</v>
      </c>
      <c r="D6056" t="s">
        <v>214</v>
      </c>
      <c r="E6056">
        <v>2018</v>
      </c>
      <c r="F6056" s="141" t="str">
        <f t="shared" si="285"/>
        <v>Toyota Fortuner</v>
      </c>
      <c r="G6056" s="141" t="str">
        <f t="shared" si="286"/>
        <v>Toyota Fortuner_2018</v>
      </c>
      <c r="H6056">
        <v>2400</v>
      </c>
      <c r="I6056" s="141" t="str">
        <f t="shared" si="284"/>
        <v>Toyota Fortuner_2018_2400</v>
      </c>
      <c r="J6056">
        <v>700000</v>
      </c>
    </row>
    <row r="6057" spans="1:10">
      <c r="A6057" t="s">
        <v>241</v>
      </c>
      <c r="B6057">
        <v>110</v>
      </c>
      <c r="C6057" t="s">
        <v>213</v>
      </c>
      <c r="D6057" t="s">
        <v>214</v>
      </c>
      <c r="E6057">
        <v>2018</v>
      </c>
      <c r="F6057" s="141" t="str">
        <f t="shared" si="285"/>
        <v>Toyota Fortuner</v>
      </c>
      <c r="G6057" s="141" t="str">
        <f t="shared" si="286"/>
        <v>Toyota Fortuner_2018</v>
      </c>
      <c r="H6057">
        <v>2400</v>
      </c>
      <c r="I6057" s="141" t="str">
        <f t="shared" si="284"/>
        <v>Toyota Fortuner_2018_2400</v>
      </c>
      <c r="J6057">
        <v>690000</v>
      </c>
    </row>
    <row r="6058" spans="1:10">
      <c r="A6058" t="s">
        <v>241</v>
      </c>
      <c r="B6058">
        <v>110</v>
      </c>
      <c r="C6058" t="s">
        <v>213</v>
      </c>
      <c r="D6058" t="s">
        <v>214</v>
      </c>
      <c r="E6058">
        <v>2018</v>
      </c>
      <c r="F6058" s="141" t="str">
        <f t="shared" si="285"/>
        <v>Toyota Fortuner</v>
      </c>
      <c r="G6058" s="141" t="str">
        <f t="shared" si="286"/>
        <v>Toyota Fortuner_2018</v>
      </c>
      <c r="H6058">
        <v>2400</v>
      </c>
      <c r="I6058" s="141" t="str">
        <f t="shared" si="284"/>
        <v>Toyota Fortuner_2018_2400</v>
      </c>
      <c r="J6058">
        <v>680000</v>
      </c>
    </row>
    <row r="6059" spans="1:10">
      <c r="A6059" t="s">
        <v>241</v>
      </c>
      <c r="B6059">
        <v>110</v>
      </c>
      <c r="C6059" t="s">
        <v>213</v>
      </c>
      <c r="D6059" t="s">
        <v>214</v>
      </c>
      <c r="E6059">
        <v>2018</v>
      </c>
      <c r="F6059" s="141" t="str">
        <f t="shared" si="285"/>
        <v>Toyota Fortuner</v>
      </c>
      <c r="G6059" s="141" t="str">
        <f t="shared" si="286"/>
        <v>Toyota Fortuner_2018</v>
      </c>
      <c r="H6059">
        <v>2400</v>
      </c>
      <c r="I6059" s="141" t="str">
        <f t="shared" si="284"/>
        <v>Toyota Fortuner_2018_2400</v>
      </c>
      <c r="J6059">
        <v>670000</v>
      </c>
    </row>
    <row r="6060" spans="1:10">
      <c r="A6060" t="s">
        <v>241</v>
      </c>
      <c r="B6060">
        <v>110</v>
      </c>
      <c r="C6060" t="s">
        <v>213</v>
      </c>
      <c r="D6060" t="s">
        <v>214</v>
      </c>
      <c r="E6060">
        <v>2018</v>
      </c>
      <c r="F6060" s="141" t="str">
        <f t="shared" si="285"/>
        <v>Toyota Fortuner</v>
      </c>
      <c r="G6060" s="141" t="str">
        <f t="shared" si="286"/>
        <v>Toyota Fortuner_2018</v>
      </c>
      <c r="H6060">
        <v>2400</v>
      </c>
      <c r="I6060" s="141" t="str">
        <f t="shared" si="284"/>
        <v>Toyota Fortuner_2018_2400</v>
      </c>
      <c r="J6060">
        <v>660000</v>
      </c>
    </row>
    <row r="6061" spans="1:10">
      <c r="A6061" t="s">
        <v>241</v>
      </c>
      <c r="B6061">
        <v>110</v>
      </c>
      <c r="C6061" t="s">
        <v>213</v>
      </c>
      <c r="D6061" t="s">
        <v>214</v>
      </c>
      <c r="E6061">
        <v>2018</v>
      </c>
      <c r="F6061" s="141" t="str">
        <f t="shared" si="285"/>
        <v>Toyota Fortuner</v>
      </c>
      <c r="G6061" s="141" t="str">
        <f t="shared" si="286"/>
        <v>Toyota Fortuner_2018</v>
      </c>
      <c r="H6061">
        <v>2400</v>
      </c>
      <c r="I6061" s="141" t="str">
        <f t="shared" si="284"/>
        <v>Toyota Fortuner_2018_2400</v>
      </c>
      <c r="J6061">
        <v>650000</v>
      </c>
    </row>
    <row r="6062" spans="1:10">
      <c r="A6062" t="s">
        <v>241</v>
      </c>
      <c r="B6062">
        <v>110</v>
      </c>
      <c r="C6062" t="s">
        <v>213</v>
      </c>
      <c r="D6062" t="s">
        <v>214</v>
      </c>
      <c r="E6062">
        <v>2018</v>
      </c>
      <c r="F6062" s="141" t="str">
        <f t="shared" si="285"/>
        <v>Toyota Fortuner</v>
      </c>
      <c r="G6062" s="141" t="str">
        <f t="shared" si="286"/>
        <v>Toyota Fortuner_2018</v>
      </c>
      <c r="H6062">
        <v>2400</v>
      </c>
      <c r="I6062" s="141" t="str">
        <f t="shared" si="284"/>
        <v>Toyota Fortuner_2018_2400</v>
      </c>
      <c r="J6062">
        <v>640000</v>
      </c>
    </row>
    <row r="6063" spans="1:10">
      <c r="A6063" t="s">
        <v>241</v>
      </c>
      <c r="B6063">
        <v>110</v>
      </c>
      <c r="C6063" t="s">
        <v>213</v>
      </c>
      <c r="D6063" t="s">
        <v>214</v>
      </c>
      <c r="E6063">
        <v>2018</v>
      </c>
      <c r="F6063" s="141" t="str">
        <f t="shared" si="285"/>
        <v>Toyota Fortuner</v>
      </c>
      <c r="G6063" s="141" t="str">
        <f t="shared" si="286"/>
        <v>Toyota Fortuner_2018</v>
      </c>
      <c r="H6063">
        <v>2400</v>
      </c>
      <c r="I6063" s="141" t="str">
        <f t="shared" si="284"/>
        <v>Toyota Fortuner_2018_2400</v>
      </c>
      <c r="J6063">
        <v>630000</v>
      </c>
    </row>
    <row r="6064" spans="1:10">
      <c r="A6064" t="s">
        <v>241</v>
      </c>
      <c r="B6064">
        <v>110</v>
      </c>
      <c r="C6064" t="s">
        <v>213</v>
      </c>
      <c r="D6064" t="s">
        <v>214</v>
      </c>
      <c r="E6064">
        <v>2018</v>
      </c>
      <c r="F6064" s="141" t="str">
        <f t="shared" si="285"/>
        <v>Toyota Fortuner</v>
      </c>
      <c r="G6064" s="141" t="str">
        <f t="shared" si="286"/>
        <v>Toyota Fortuner_2018</v>
      </c>
      <c r="H6064">
        <v>2400</v>
      </c>
      <c r="I6064" s="141" t="str">
        <f t="shared" si="284"/>
        <v>Toyota Fortuner_2018_2400</v>
      </c>
      <c r="J6064">
        <v>620000</v>
      </c>
    </row>
    <row r="6065" spans="1:10">
      <c r="A6065" t="s">
        <v>241</v>
      </c>
      <c r="B6065">
        <v>110</v>
      </c>
      <c r="C6065" t="s">
        <v>213</v>
      </c>
      <c r="D6065" t="s">
        <v>214</v>
      </c>
      <c r="E6065">
        <v>2018</v>
      </c>
      <c r="F6065" s="141" t="str">
        <f t="shared" si="285"/>
        <v>Toyota Fortuner</v>
      </c>
      <c r="G6065" s="141" t="str">
        <f t="shared" si="286"/>
        <v>Toyota Fortuner_2018</v>
      </c>
      <c r="H6065">
        <v>2400</v>
      </c>
      <c r="I6065" s="141" t="str">
        <f t="shared" si="284"/>
        <v>Toyota Fortuner_2018_2400</v>
      </c>
      <c r="J6065">
        <v>610000</v>
      </c>
    </row>
    <row r="6066" spans="1:10">
      <c r="A6066" t="s">
        <v>241</v>
      </c>
      <c r="B6066">
        <v>110</v>
      </c>
      <c r="C6066" t="s">
        <v>213</v>
      </c>
      <c r="D6066" t="s">
        <v>214</v>
      </c>
      <c r="E6066">
        <v>2018</v>
      </c>
      <c r="F6066" s="141" t="str">
        <f t="shared" si="285"/>
        <v>Toyota Fortuner</v>
      </c>
      <c r="G6066" s="141" t="str">
        <f t="shared" si="286"/>
        <v>Toyota Fortuner_2018</v>
      </c>
      <c r="H6066">
        <v>2400</v>
      </c>
      <c r="I6066" s="141" t="str">
        <f t="shared" si="284"/>
        <v>Toyota Fortuner_2018_2400</v>
      </c>
      <c r="J6066">
        <v>600000</v>
      </c>
    </row>
    <row r="6067" spans="1:10">
      <c r="A6067" t="s">
        <v>241</v>
      </c>
      <c r="B6067">
        <v>110</v>
      </c>
      <c r="C6067" t="s">
        <v>213</v>
      </c>
      <c r="D6067" t="s">
        <v>214</v>
      </c>
      <c r="E6067">
        <v>2018</v>
      </c>
      <c r="F6067" s="141" t="str">
        <f t="shared" si="285"/>
        <v>Toyota Fortuner</v>
      </c>
      <c r="G6067" s="141" t="str">
        <f t="shared" si="286"/>
        <v>Toyota Fortuner_2018</v>
      </c>
      <c r="H6067">
        <v>2400</v>
      </c>
      <c r="I6067" s="141" t="str">
        <f t="shared" si="284"/>
        <v>Toyota Fortuner_2018_2400</v>
      </c>
      <c r="J6067">
        <v>590000</v>
      </c>
    </row>
    <row r="6068" spans="1:10">
      <c r="A6068" t="s">
        <v>241</v>
      </c>
      <c r="B6068">
        <v>110</v>
      </c>
      <c r="C6068" t="s">
        <v>213</v>
      </c>
      <c r="D6068" t="s">
        <v>214</v>
      </c>
      <c r="E6068">
        <v>2018</v>
      </c>
      <c r="F6068" s="141" t="str">
        <f t="shared" si="285"/>
        <v>Toyota Fortuner</v>
      </c>
      <c r="G6068" s="141" t="str">
        <f t="shared" si="286"/>
        <v>Toyota Fortuner_2018</v>
      </c>
      <c r="H6068">
        <v>2400</v>
      </c>
      <c r="I6068" s="141" t="str">
        <f t="shared" si="284"/>
        <v>Toyota Fortuner_2018_2400</v>
      </c>
      <c r="J6068">
        <v>580000</v>
      </c>
    </row>
    <row r="6069" spans="1:10">
      <c r="A6069" t="s">
        <v>241</v>
      </c>
      <c r="B6069">
        <v>110</v>
      </c>
      <c r="C6069" t="s">
        <v>213</v>
      </c>
      <c r="D6069" t="s">
        <v>214</v>
      </c>
      <c r="E6069">
        <v>2018</v>
      </c>
      <c r="F6069" s="141" t="str">
        <f t="shared" si="285"/>
        <v>Toyota Fortuner</v>
      </c>
      <c r="G6069" s="141" t="str">
        <f t="shared" si="286"/>
        <v>Toyota Fortuner_2018</v>
      </c>
      <c r="H6069">
        <v>2400</v>
      </c>
      <c r="I6069" s="141" t="str">
        <f t="shared" si="284"/>
        <v>Toyota Fortuner_2018_2400</v>
      </c>
      <c r="J6069">
        <v>570000</v>
      </c>
    </row>
    <row r="6070" spans="1:10">
      <c r="A6070" t="s">
        <v>241</v>
      </c>
      <c r="B6070">
        <v>110</v>
      </c>
      <c r="C6070" t="s">
        <v>213</v>
      </c>
      <c r="D6070" t="s">
        <v>214</v>
      </c>
      <c r="E6070">
        <v>2018</v>
      </c>
      <c r="F6070" s="141" t="str">
        <f t="shared" si="285"/>
        <v>Toyota Fortuner</v>
      </c>
      <c r="G6070" s="141" t="str">
        <f t="shared" si="286"/>
        <v>Toyota Fortuner_2018</v>
      </c>
      <c r="H6070">
        <v>2400</v>
      </c>
      <c r="I6070" s="141" t="str">
        <f t="shared" si="284"/>
        <v>Toyota Fortuner_2018_2400</v>
      </c>
      <c r="J6070">
        <v>560000</v>
      </c>
    </row>
    <row r="6071" spans="1:10">
      <c r="A6071" t="s">
        <v>241</v>
      </c>
      <c r="B6071">
        <v>110</v>
      </c>
      <c r="C6071" t="s">
        <v>213</v>
      </c>
      <c r="D6071" t="s">
        <v>214</v>
      </c>
      <c r="E6071">
        <v>2018</v>
      </c>
      <c r="F6071" s="141" t="str">
        <f t="shared" si="285"/>
        <v>Toyota Fortuner</v>
      </c>
      <c r="G6071" s="141" t="str">
        <f t="shared" si="286"/>
        <v>Toyota Fortuner_2018</v>
      </c>
      <c r="H6071">
        <v>2400</v>
      </c>
      <c r="I6071" s="141" t="str">
        <f t="shared" si="284"/>
        <v>Toyota Fortuner_2018_2400</v>
      </c>
      <c r="J6071">
        <v>550000</v>
      </c>
    </row>
    <row r="6072" spans="1:10">
      <c r="A6072" t="s">
        <v>241</v>
      </c>
      <c r="B6072">
        <v>110</v>
      </c>
      <c r="C6072" t="s">
        <v>213</v>
      </c>
      <c r="D6072" t="s">
        <v>214</v>
      </c>
      <c r="E6072">
        <v>2018</v>
      </c>
      <c r="F6072" s="141" t="str">
        <f t="shared" si="285"/>
        <v>Toyota Fortuner</v>
      </c>
      <c r="G6072" s="141" t="str">
        <f t="shared" si="286"/>
        <v>Toyota Fortuner_2018</v>
      </c>
      <c r="H6072">
        <v>2400</v>
      </c>
      <c r="I6072" s="141" t="str">
        <f t="shared" si="284"/>
        <v>Toyota Fortuner_2018_2400</v>
      </c>
      <c r="J6072">
        <v>540000</v>
      </c>
    </row>
    <row r="6073" spans="1:10">
      <c r="A6073" t="s">
        <v>241</v>
      </c>
      <c r="B6073">
        <v>110</v>
      </c>
      <c r="C6073" t="s">
        <v>213</v>
      </c>
      <c r="D6073" t="s">
        <v>214</v>
      </c>
      <c r="E6073">
        <v>2018</v>
      </c>
      <c r="F6073" s="141" t="str">
        <f t="shared" si="285"/>
        <v>Toyota Fortuner</v>
      </c>
      <c r="G6073" s="141" t="str">
        <f t="shared" si="286"/>
        <v>Toyota Fortuner_2018</v>
      </c>
      <c r="H6073">
        <v>2700</v>
      </c>
      <c r="I6073" s="141" t="str">
        <f t="shared" si="284"/>
        <v>Toyota Fortuner_2018_2700</v>
      </c>
      <c r="J6073">
        <v>750000</v>
      </c>
    </row>
    <row r="6074" spans="1:10">
      <c r="A6074" t="s">
        <v>241</v>
      </c>
      <c r="B6074">
        <v>110</v>
      </c>
      <c r="C6074" t="s">
        <v>213</v>
      </c>
      <c r="D6074" t="s">
        <v>214</v>
      </c>
      <c r="E6074">
        <v>2018</v>
      </c>
      <c r="F6074" s="141" t="str">
        <f t="shared" si="285"/>
        <v>Toyota Fortuner</v>
      </c>
      <c r="G6074" s="141" t="str">
        <f t="shared" si="286"/>
        <v>Toyota Fortuner_2018</v>
      </c>
      <c r="H6074">
        <v>2700</v>
      </c>
      <c r="I6074" s="141" t="str">
        <f t="shared" si="284"/>
        <v>Toyota Fortuner_2018_2700</v>
      </c>
      <c r="J6074">
        <v>740000</v>
      </c>
    </row>
    <row r="6075" spans="1:10">
      <c r="A6075" t="s">
        <v>241</v>
      </c>
      <c r="B6075">
        <v>110</v>
      </c>
      <c r="C6075" t="s">
        <v>213</v>
      </c>
      <c r="D6075" t="s">
        <v>214</v>
      </c>
      <c r="E6075">
        <v>2018</v>
      </c>
      <c r="F6075" s="141" t="str">
        <f t="shared" si="285"/>
        <v>Toyota Fortuner</v>
      </c>
      <c r="G6075" s="141" t="str">
        <f t="shared" si="286"/>
        <v>Toyota Fortuner_2018</v>
      </c>
      <c r="H6075">
        <v>2700</v>
      </c>
      <c r="I6075" s="141" t="str">
        <f t="shared" si="284"/>
        <v>Toyota Fortuner_2018_2700</v>
      </c>
      <c r="J6075">
        <v>730000</v>
      </c>
    </row>
    <row r="6076" spans="1:10">
      <c r="A6076" t="s">
        <v>241</v>
      </c>
      <c r="B6076">
        <v>110</v>
      </c>
      <c r="C6076" t="s">
        <v>213</v>
      </c>
      <c r="D6076" t="s">
        <v>214</v>
      </c>
      <c r="E6076">
        <v>2018</v>
      </c>
      <c r="F6076" s="141" t="str">
        <f t="shared" si="285"/>
        <v>Toyota Fortuner</v>
      </c>
      <c r="G6076" s="141" t="str">
        <f t="shared" si="286"/>
        <v>Toyota Fortuner_2018</v>
      </c>
      <c r="H6076">
        <v>2700</v>
      </c>
      <c r="I6076" s="141" t="str">
        <f t="shared" si="284"/>
        <v>Toyota Fortuner_2018_2700</v>
      </c>
      <c r="J6076">
        <v>720000</v>
      </c>
    </row>
    <row r="6077" spans="1:10">
      <c r="A6077" t="s">
        <v>241</v>
      </c>
      <c r="B6077">
        <v>110</v>
      </c>
      <c r="C6077" t="s">
        <v>213</v>
      </c>
      <c r="D6077" t="s">
        <v>214</v>
      </c>
      <c r="E6077">
        <v>2018</v>
      </c>
      <c r="F6077" s="141" t="str">
        <f t="shared" si="285"/>
        <v>Toyota Fortuner</v>
      </c>
      <c r="G6077" s="141" t="str">
        <f t="shared" si="286"/>
        <v>Toyota Fortuner_2018</v>
      </c>
      <c r="H6077">
        <v>2700</v>
      </c>
      <c r="I6077" s="141" t="str">
        <f t="shared" si="284"/>
        <v>Toyota Fortuner_2018_2700</v>
      </c>
      <c r="J6077">
        <v>710000</v>
      </c>
    </row>
    <row r="6078" spans="1:10">
      <c r="A6078" t="s">
        <v>241</v>
      </c>
      <c r="B6078">
        <v>110</v>
      </c>
      <c r="C6078" t="s">
        <v>213</v>
      </c>
      <c r="D6078" t="s">
        <v>214</v>
      </c>
      <c r="E6078">
        <v>2018</v>
      </c>
      <c r="F6078" s="141" t="str">
        <f t="shared" si="285"/>
        <v>Toyota Fortuner</v>
      </c>
      <c r="G6078" s="141" t="str">
        <f t="shared" si="286"/>
        <v>Toyota Fortuner_2018</v>
      </c>
      <c r="H6078">
        <v>2700</v>
      </c>
      <c r="I6078" s="141" t="str">
        <f t="shared" si="284"/>
        <v>Toyota Fortuner_2018_2700</v>
      </c>
      <c r="J6078">
        <v>700000</v>
      </c>
    </row>
    <row r="6079" spans="1:10">
      <c r="A6079" t="s">
        <v>241</v>
      </c>
      <c r="B6079">
        <v>110</v>
      </c>
      <c r="C6079" t="s">
        <v>213</v>
      </c>
      <c r="D6079" t="s">
        <v>214</v>
      </c>
      <c r="E6079">
        <v>2018</v>
      </c>
      <c r="F6079" s="141" t="str">
        <f t="shared" si="285"/>
        <v>Toyota Fortuner</v>
      </c>
      <c r="G6079" s="141" t="str">
        <f t="shared" si="286"/>
        <v>Toyota Fortuner_2018</v>
      </c>
      <c r="H6079">
        <v>2700</v>
      </c>
      <c r="I6079" s="141" t="str">
        <f t="shared" si="284"/>
        <v>Toyota Fortuner_2018_2700</v>
      </c>
      <c r="J6079">
        <v>690000</v>
      </c>
    </row>
    <row r="6080" spans="1:10">
      <c r="A6080" t="s">
        <v>241</v>
      </c>
      <c r="B6080">
        <v>110</v>
      </c>
      <c r="C6080" t="s">
        <v>213</v>
      </c>
      <c r="D6080" t="s">
        <v>214</v>
      </c>
      <c r="E6080">
        <v>2018</v>
      </c>
      <c r="F6080" s="141" t="str">
        <f t="shared" si="285"/>
        <v>Toyota Fortuner</v>
      </c>
      <c r="G6080" s="141" t="str">
        <f t="shared" si="286"/>
        <v>Toyota Fortuner_2018</v>
      </c>
      <c r="H6080">
        <v>2700</v>
      </c>
      <c r="I6080" s="141" t="str">
        <f t="shared" si="284"/>
        <v>Toyota Fortuner_2018_2700</v>
      </c>
      <c r="J6080">
        <v>680000</v>
      </c>
    </row>
    <row r="6081" spans="1:10">
      <c r="A6081" t="s">
        <v>241</v>
      </c>
      <c r="B6081">
        <v>110</v>
      </c>
      <c r="C6081" t="s">
        <v>213</v>
      </c>
      <c r="D6081" t="s">
        <v>214</v>
      </c>
      <c r="E6081">
        <v>2018</v>
      </c>
      <c r="F6081" s="141" t="str">
        <f t="shared" si="285"/>
        <v>Toyota Fortuner</v>
      </c>
      <c r="G6081" s="141" t="str">
        <f t="shared" si="286"/>
        <v>Toyota Fortuner_2018</v>
      </c>
      <c r="H6081">
        <v>2700</v>
      </c>
      <c r="I6081" s="141" t="str">
        <f t="shared" si="284"/>
        <v>Toyota Fortuner_2018_2700</v>
      </c>
      <c r="J6081">
        <v>670000</v>
      </c>
    </row>
    <row r="6082" spans="1:10">
      <c r="A6082" t="s">
        <v>241</v>
      </c>
      <c r="B6082">
        <v>110</v>
      </c>
      <c r="C6082" t="s">
        <v>213</v>
      </c>
      <c r="D6082" t="s">
        <v>214</v>
      </c>
      <c r="E6082">
        <v>2018</v>
      </c>
      <c r="F6082" s="141" t="str">
        <f t="shared" si="285"/>
        <v>Toyota Fortuner</v>
      </c>
      <c r="G6082" s="141" t="str">
        <f t="shared" si="286"/>
        <v>Toyota Fortuner_2018</v>
      </c>
      <c r="H6082">
        <v>2800</v>
      </c>
      <c r="I6082" s="141" t="str">
        <f t="shared" si="284"/>
        <v>Toyota Fortuner_2018_2800</v>
      </c>
      <c r="J6082">
        <v>900000</v>
      </c>
    </row>
    <row r="6083" spans="1:10">
      <c r="A6083" t="s">
        <v>241</v>
      </c>
      <c r="B6083">
        <v>110</v>
      </c>
      <c r="C6083" t="s">
        <v>213</v>
      </c>
      <c r="D6083" t="s">
        <v>214</v>
      </c>
      <c r="E6083">
        <v>2018</v>
      </c>
      <c r="F6083" s="141" t="str">
        <f t="shared" si="285"/>
        <v>Toyota Fortuner</v>
      </c>
      <c r="G6083" s="141" t="str">
        <f t="shared" si="286"/>
        <v>Toyota Fortuner_2018</v>
      </c>
      <c r="H6083">
        <v>2800</v>
      </c>
      <c r="I6083" s="141" t="str">
        <f t="shared" ref="I6083:I6146" si="287">G6083&amp;"_"&amp;H6083</f>
        <v>Toyota Fortuner_2018_2800</v>
      </c>
      <c r="J6083">
        <v>890000</v>
      </c>
    </row>
    <row r="6084" spans="1:10">
      <c r="A6084" t="s">
        <v>241</v>
      </c>
      <c r="B6084">
        <v>110</v>
      </c>
      <c r="C6084" t="s">
        <v>213</v>
      </c>
      <c r="D6084" t="s">
        <v>214</v>
      </c>
      <c r="E6084">
        <v>2018</v>
      </c>
      <c r="F6084" s="141" t="str">
        <f t="shared" si="285"/>
        <v>Toyota Fortuner</v>
      </c>
      <c r="G6084" s="141" t="str">
        <f t="shared" si="286"/>
        <v>Toyota Fortuner_2018</v>
      </c>
      <c r="H6084">
        <v>2800</v>
      </c>
      <c r="I6084" s="141" t="str">
        <f t="shared" si="287"/>
        <v>Toyota Fortuner_2018_2800</v>
      </c>
      <c r="J6084">
        <v>880000</v>
      </c>
    </row>
    <row r="6085" spans="1:10">
      <c r="A6085" t="s">
        <v>241</v>
      </c>
      <c r="B6085">
        <v>110</v>
      </c>
      <c r="C6085" t="s">
        <v>213</v>
      </c>
      <c r="D6085" t="s">
        <v>214</v>
      </c>
      <c r="E6085">
        <v>2018</v>
      </c>
      <c r="F6085" s="141" t="str">
        <f t="shared" si="285"/>
        <v>Toyota Fortuner</v>
      </c>
      <c r="G6085" s="141" t="str">
        <f t="shared" si="286"/>
        <v>Toyota Fortuner_2018</v>
      </c>
      <c r="H6085">
        <v>2800</v>
      </c>
      <c r="I6085" s="141" t="str">
        <f t="shared" si="287"/>
        <v>Toyota Fortuner_2018_2800</v>
      </c>
      <c r="J6085">
        <v>870000</v>
      </c>
    </row>
    <row r="6086" spans="1:10">
      <c r="A6086" t="s">
        <v>241</v>
      </c>
      <c r="B6086">
        <v>110</v>
      </c>
      <c r="C6086" t="s">
        <v>213</v>
      </c>
      <c r="D6086" t="s">
        <v>214</v>
      </c>
      <c r="E6086">
        <v>2018</v>
      </c>
      <c r="F6086" s="141" t="str">
        <f t="shared" si="285"/>
        <v>Toyota Fortuner</v>
      </c>
      <c r="G6086" s="141" t="str">
        <f t="shared" si="286"/>
        <v>Toyota Fortuner_2018</v>
      </c>
      <c r="H6086">
        <v>2800</v>
      </c>
      <c r="I6086" s="141" t="str">
        <f t="shared" si="287"/>
        <v>Toyota Fortuner_2018_2800</v>
      </c>
      <c r="J6086">
        <v>860000</v>
      </c>
    </row>
    <row r="6087" spans="1:10">
      <c r="A6087" t="s">
        <v>241</v>
      </c>
      <c r="B6087">
        <v>110</v>
      </c>
      <c r="C6087" t="s">
        <v>213</v>
      </c>
      <c r="D6087" t="s">
        <v>214</v>
      </c>
      <c r="E6087">
        <v>2018</v>
      </c>
      <c r="F6087" s="141" t="str">
        <f t="shared" si="285"/>
        <v>Toyota Fortuner</v>
      </c>
      <c r="G6087" s="141" t="str">
        <f t="shared" si="286"/>
        <v>Toyota Fortuner_2018</v>
      </c>
      <c r="H6087">
        <v>2800</v>
      </c>
      <c r="I6087" s="141" t="str">
        <f t="shared" si="287"/>
        <v>Toyota Fortuner_2018_2800</v>
      </c>
      <c r="J6087">
        <v>850000</v>
      </c>
    </row>
    <row r="6088" spans="1:10">
      <c r="A6088" t="s">
        <v>241</v>
      </c>
      <c r="B6088">
        <v>110</v>
      </c>
      <c r="C6088" t="s">
        <v>213</v>
      </c>
      <c r="D6088" t="s">
        <v>214</v>
      </c>
      <c r="E6088">
        <v>2018</v>
      </c>
      <c r="F6088" s="141" t="str">
        <f t="shared" si="285"/>
        <v>Toyota Fortuner</v>
      </c>
      <c r="G6088" s="141" t="str">
        <f t="shared" si="286"/>
        <v>Toyota Fortuner_2018</v>
      </c>
      <c r="H6088">
        <v>2800</v>
      </c>
      <c r="I6088" s="141" t="str">
        <f t="shared" si="287"/>
        <v>Toyota Fortuner_2018_2800</v>
      </c>
      <c r="J6088">
        <v>840000</v>
      </c>
    </row>
    <row r="6089" spans="1:10">
      <c r="A6089" t="s">
        <v>241</v>
      </c>
      <c r="B6089">
        <v>110</v>
      </c>
      <c r="C6089" t="s">
        <v>213</v>
      </c>
      <c r="D6089" t="s">
        <v>214</v>
      </c>
      <c r="E6089">
        <v>2018</v>
      </c>
      <c r="F6089" s="141" t="str">
        <f t="shared" si="285"/>
        <v>Toyota Fortuner</v>
      </c>
      <c r="G6089" s="141" t="str">
        <f t="shared" si="286"/>
        <v>Toyota Fortuner_2018</v>
      </c>
      <c r="H6089">
        <v>2800</v>
      </c>
      <c r="I6089" s="141" t="str">
        <f t="shared" si="287"/>
        <v>Toyota Fortuner_2018_2800</v>
      </c>
      <c r="J6089">
        <v>830000</v>
      </c>
    </row>
    <row r="6090" spans="1:10">
      <c r="A6090" t="s">
        <v>241</v>
      </c>
      <c r="B6090">
        <v>110</v>
      </c>
      <c r="C6090" t="s">
        <v>213</v>
      </c>
      <c r="D6090" t="s">
        <v>214</v>
      </c>
      <c r="E6090">
        <v>2018</v>
      </c>
      <c r="F6090" s="141" t="str">
        <f t="shared" ref="F6090:F6153" si="288">C6090&amp;" "&amp;D6090</f>
        <v>Toyota Fortuner</v>
      </c>
      <c r="G6090" s="141" t="str">
        <f t="shared" ref="G6090:G6153" si="289">F6090&amp;"_"&amp;E6090</f>
        <v>Toyota Fortuner_2018</v>
      </c>
      <c r="H6090">
        <v>2800</v>
      </c>
      <c r="I6090" s="141" t="str">
        <f t="shared" si="287"/>
        <v>Toyota Fortuner_2018_2800</v>
      </c>
      <c r="J6090">
        <v>820000</v>
      </c>
    </row>
    <row r="6091" spans="1:10">
      <c r="A6091" t="s">
        <v>241</v>
      </c>
      <c r="B6091">
        <v>110</v>
      </c>
      <c r="C6091" t="s">
        <v>213</v>
      </c>
      <c r="D6091" t="s">
        <v>214</v>
      </c>
      <c r="E6091">
        <v>2018</v>
      </c>
      <c r="F6091" s="141" t="str">
        <f t="shared" si="288"/>
        <v>Toyota Fortuner</v>
      </c>
      <c r="G6091" s="141" t="str">
        <f t="shared" si="289"/>
        <v>Toyota Fortuner_2018</v>
      </c>
      <c r="H6091">
        <v>2800</v>
      </c>
      <c r="I6091" s="141" t="str">
        <f t="shared" si="287"/>
        <v>Toyota Fortuner_2018_2800</v>
      </c>
      <c r="J6091">
        <v>810000</v>
      </c>
    </row>
    <row r="6092" spans="1:10">
      <c r="A6092" t="s">
        <v>241</v>
      </c>
      <c r="B6092">
        <v>110</v>
      </c>
      <c r="C6092" t="s">
        <v>213</v>
      </c>
      <c r="D6092" t="s">
        <v>214</v>
      </c>
      <c r="E6092">
        <v>2018</v>
      </c>
      <c r="F6092" s="141" t="str">
        <f t="shared" si="288"/>
        <v>Toyota Fortuner</v>
      </c>
      <c r="G6092" s="141" t="str">
        <f t="shared" si="289"/>
        <v>Toyota Fortuner_2018</v>
      </c>
      <c r="H6092">
        <v>2800</v>
      </c>
      <c r="I6092" s="141" t="str">
        <f t="shared" si="287"/>
        <v>Toyota Fortuner_2018_2800</v>
      </c>
      <c r="J6092">
        <v>800000</v>
      </c>
    </row>
    <row r="6093" spans="1:10">
      <c r="A6093" t="s">
        <v>241</v>
      </c>
      <c r="B6093">
        <v>110</v>
      </c>
      <c r="C6093" t="s">
        <v>213</v>
      </c>
      <c r="D6093" t="s">
        <v>214</v>
      </c>
      <c r="E6093">
        <v>2018</v>
      </c>
      <c r="F6093" s="141" t="str">
        <f t="shared" si="288"/>
        <v>Toyota Fortuner</v>
      </c>
      <c r="G6093" s="141" t="str">
        <f t="shared" si="289"/>
        <v>Toyota Fortuner_2018</v>
      </c>
      <c r="H6093">
        <v>2800</v>
      </c>
      <c r="I6093" s="141" t="str">
        <f t="shared" si="287"/>
        <v>Toyota Fortuner_2018_2800</v>
      </c>
      <c r="J6093">
        <v>790000</v>
      </c>
    </row>
    <row r="6094" spans="1:10">
      <c r="A6094" t="s">
        <v>241</v>
      </c>
      <c r="B6094">
        <v>110</v>
      </c>
      <c r="C6094" t="s">
        <v>213</v>
      </c>
      <c r="D6094" t="s">
        <v>214</v>
      </c>
      <c r="E6094">
        <v>2018</v>
      </c>
      <c r="F6094" s="141" t="str">
        <f t="shared" si="288"/>
        <v>Toyota Fortuner</v>
      </c>
      <c r="G6094" s="141" t="str">
        <f t="shared" si="289"/>
        <v>Toyota Fortuner_2018</v>
      </c>
      <c r="H6094">
        <v>2800</v>
      </c>
      <c r="I6094" s="141" t="str">
        <f t="shared" si="287"/>
        <v>Toyota Fortuner_2018_2800</v>
      </c>
      <c r="J6094">
        <v>780000</v>
      </c>
    </row>
    <row r="6095" spans="1:10">
      <c r="A6095" t="s">
        <v>241</v>
      </c>
      <c r="B6095">
        <v>110</v>
      </c>
      <c r="C6095" t="s">
        <v>213</v>
      </c>
      <c r="D6095" t="s">
        <v>214</v>
      </c>
      <c r="E6095">
        <v>2018</v>
      </c>
      <c r="F6095" s="141" t="str">
        <f t="shared" si="288"/>
        <v>Toyota Fortuner</v>
      </c>
      <c r="G6095" s="141" t="str">
        <f t="shared" si="289"/>
        <v>Toyota Fortuner_2018</v>
      </c>
      <c r="H6095">
        <v>2800</v>
      </c>
      <c r="I6095" s="141" t="str">
        <f t="shared" si="287"/>
        <v>Toyota Fortuner_2018_2800</v>
      </c>
      <c r="J6095">
        <v>770000</v>
      </c>
    </row>
    <row r="6096" spans="1:10">
      <c r="A6096" t="s">
        <v>241</v>
      </c>
      <c r="B6096">
        <v>110</v>
      </c>
      <c r="C6096" t="s">
        <v>213</v>
      </c>
      <c r="D6096" t="s">
        <v>214</v>
      </c>
      <c r="E6096">
        <v>2018</v>
      </c>
      <c r="F6096" s="141" t="str">
        <f t="shared" si="288"/>
        <v>Toyota Fortuner</v>
      </c>
      <c r="G6096" s="141" t="str">
        <f t="shared" si="289"/>
        <v>Toyota Fortuner_2018</v>
      </c>
      <c r="H6096">
        <v>2800</v>
      </c>
      <c r="I6096" s="141" t="str">
        <f t="shared" si="287"/>
        <v>Toyota Fortuner_2018_2800</v>
      </c>
      <c r="J6096">
        <v>760000</v>
      </c>
    </row>
    <row r="6097" spans="1:10">
      <c r="A6097" t="s">
        <v>241</v>
      </c>
      <c r="B6097">
        <v>110</v>
      </c>
      <c r="C6097" t="s">
        <v>213</v>
      </c>
      <c r="D6097" t="s">
        <v>214</v>
      </c>
      <c r="E6097">
        <v>2018</v>
      </c>
      <c r="F6097" s="141" t="str">
        <f t="shared" si="288"/>
        <v>Toyota Fortuner</v>
      </c>
      <c r="G6097" s="141" t="str">
        <f t="shared" si="289"/>
        <v>Toyota Fortuner_2018</v>
      </c>
      <c r="H6097">
        <v>2800</v>
      </c>
      <c r="I6097" s="141" t="str">
        <f t="shared" si="287"/>
        <v>Toyota Fortuner_2018_2800</v>
      </c>
      <c r="J6097">
        <v>750000</v>
      </c>
    </row>
    <row r="6098" spans="1:10">
      <c r="A6098" t="s">
        <v>241</v>
      </c>
      <c r="B6098">
        <v>110</v>
      </c>
      <c r="C6098" t="s">
        <v>213</v>
      </c>
      <c r="D6098" t="s">
        <v>214</v>
      </c>
      <c r="E6098">
        <v>2018</v>
      </c>
      <c r="F6098" s="141" t="str">
        <f t="shared" si="288"/>
        <v>Toyota Fortuner</v>
      </c>
      <c r="G6098" s="141" t="str">
        <f t="shared" si="289"/>
        <v>Toyota Fortuner_2018</v>
      </c>
      <c r="H6098">
        <v>2800</v>
      </c>
      <c r="I6098" s="141" t="str">
        <f t="shared" si="287"/>
        <v>Toyota Fortuner_2018_2800</v>
      </c>
      <c r="J6098">
        <v>740000</v>
      </c>
    </row>
    <row r="6099" spans="1:10">
      <c r="A6099" t="s">
        <v>241</v>
      </c>
      <c r="B6099">
        <v>110</v>
      </c>
      <c r="C6099" t="s">
        <v>213</v>
      </c>
      <c r="D6099" t="s">
        <v>214</v>
      </c>
      <c r="E6099">
        <v>2018</v>
      </c>
      <c r="F6099" s="141" t="str">
        <f t="shared" si="288"/>
        <v>Toyota Fortuner</v>
      </c>
      <c r="G6099" s="141" t="str">
        <f t="shared" si="289"/>
        <v>Toyota Fortuner_2018</v>
      </c>
      <c r="H6099">
        <v>2800</v>
      </c>
      <c r="I6099" s="141" t="str">
        <f t="shared" si="287"/>
        <v>Toyota Fortuner_2018_2800</v>
      </c>
      <c r="J6099">
        <v>730000</v>
      </c>
    </row>
    <row r="6100" spans="1:10">
      <c r="A6100" t="s">
        <v>241</v>
      </c>
      <c r="B6100">
        <v>110</v>
      </c>
      <c r="C6100" t="s">
        <v>213</v>
      </c>
      <c r="D6100" t="s">
        <v>214</v>
      </c>
      <c r="E6100">
        <v>2018</v>
      </c>
      <c r="F6100" s="141" t="str">
        <f t="shared" si="288"/>
        <v>Toyota Fortuner</v>
      </c>
      <c r="G6100" s="141" t="str">
        <f t="shared" si="289"/>
        <v>Toyota Fortuner_2018</v>
      </c>
      <c r="H6100">
        <v>2800</v>
      </c>
      <c r="I6100" s="141" t="str">
        <f t="shared" si="287"/>
        <v>Toyota Fortuner_2018_2800</v>
      </c>
      <c r="J6100">
        <v>720000</v>
      </c>
    </row>
    <row r="6101" spans="1:10">
      <c r="A6101" t="s">
        <v>241</v>
      </c>
      <c r="B6101">
        <v>110</v>
      </c>
      <c r="C6101" t="s">
        <v>213</v>
      </c>
      <c r="D6101" t="s">
        <v>214</v>
      </c>
      <c r="E6101">
        <v>2018</v>
      </c>
      <c r="F6101" s="141" t="str">
        <f t="shared" si="288"/>
        <v>Toyota Fortuner</v>
      </c>
      <c r="G6101" s="141" t="str">
        <f t="shared" si="289"/>
        <v>Toyota Fortuner_2018</v>
      </c>
      <c r="H6101">
        <v>2800</v>
      </c>
      <c r="I6101" s="141" t="str">
        <f t="shared" si="287"/>
        <v>Toyota Fortuner_2018_2800</v>
      </c>
      <c r="J6101">
        <v>710000</v>
      </c>
    </row>
    <row r="6102" spans="1:10">
      <c r="A6102" t="s">
        <v>241</v>
      </c>
      <c r="B6102">
        <v>110</v>
      </c>
      <c r="C6102" t="s">
        <v>213</v>
      </c>
      <c r="D6102" t="s">
        <v>214</v>
      </c>
      <c r="E6102">
        <v>2018</v>
      </c>
      <c r="F6102" s="141" t="str">
        <f t="shared" si="288"/>
        <v>Toyota Fortuner</v>
      </c>
      <c r="G6102" s="141" t="str">
        <f t="shared" si="289"/>
        <v>Toyota Fortuner_2018</v>
      </c>
      <c r="H6102">
        <v>2800</v>
      </c>
      <c r="I6102" s="141" t="str">
        <f t="shared" si="287"/>
        <v>Toyota Fortuner_2018_2800</v>
      </c>
      <c r="J6102">
        <v>700000</v>
      </c>
    </row>
    <row r="6103" spans="1:10">
      <c r="A6103" t="s">
        <v>241</v>
      </c>
      <c r="B6103">
        <v>110</v>
      </c>
      <c r="C6103" t="s">
        <v>213</v>
      </c>
      <c r="D6103" t="s">
        <v>214</v>
      </c>
      <c r="E6103">
        <v>2018</v>
      </c>
      <c r="F6103" s="141" t="str">
        <f t="shared" si="288"/>
        <v>Toyota Fortuner</v>
      </c>
      <c r="G6103" s="141" t="str">
        <f t="shared" si="289"/>
        <v>Toyota Fortuner_2018</v>
      </c>
      <c r="H6103">
        <v>2800</v>
      </c>
      <c r="I6103" s="141" t="str">
        <f t="shared" si="287"/>
        <v>Toyota Fortuner_2018_2800</v>
      </c>
      <c r="J6103">
        <v>690000</v>
      </c>
    </row>
    <row r="6104" spans="1:10">
      <c r="A6104" t="s">
        <v>241</v>
      </c>
      <c r="B6104">
        <v>110</v>
      </c>
      <c r="C6104" t="s">
        <v>213</v>
      </c>
      <c r="D6104" t="s">
        <v>214</v>
      </c>
      <c r="E6104">
        <v>2018</v>
      </c>
      <c r="F6104" s="141" t="str">
        <f t="shared" si="288"/>
        <v>Toyota Fortuner</v>
      </c>
      <c r="G6104" s="141" t="str">
        <f t="shared" si="289"/>
        <v>Toyota Fortuner_2018</v>
      </c>
      <c r="H6104">
        <v>2800</v>
      </c>
      <c r="I6104" s="141" t="str">
        <f t="shared" si="287"/>
        <v>Toyota Fortuner_2018_2800</v>
      </c>
      <c r="J6104">
        <v>680000</v>
      </c>
    </row>
    <row r="6105" spans="1:10">
      <c r="A6105" t="s">
        <v>241</v>
      </c>
      <c r="B6105">
        <v>110</v>
      </c>
      <c r="C6105" t="s">
        <v>213</v>
      </c>
      <c r="D6105" t="s">
        <v>214</v>
      </c>
      <c r="E6105">
        <v>2018</v>
      </c>
      <c r="F6105" s="141" t="str">
        <f t="shared" si="288"/>
        <v>Toyota Fortuner</v>
      </c>
      <c r="G6105" s="141" t="str">
        <f t="shared" si="289"/>
        <v>Toyota Fortuner_2018</v>
      </c>
      <c r="H6105">
        <v>2800</v>
      </c>
      <c r="I6105" s="141" t="str">
        <f t="shared" si="287"/>
        <v>Toyota Fortuner_2018_2800</v>
      </c>
      <c r="J6105">
        <v>670000</v>
      </c>
    </row>
    <row r="6106" spans="1:10">
      <c r="A6106" t="s">
        <v>241</v>
      </c>
      <c r="B6106">
        <v>110</v>
      </c>
      <c r="C6106" t="s">
        <v>213</v>
      </c>
      <c r="D6106" t="s">
        <v>214</v>
      </c>
      <c r="E6106">
        <v>2018</v>
      </c>
      <c r="F6106" s="141" t="str">
        <f t="shared" si="288"/>
        <v>Toyota Fortuner</v>
      </c>
      <c r="G6106" s="141" t="str">
        <f t="shared" si="289"/>
        <v>Toyota Fortuner_2018</v>
      </c>
      <c r="H6106">
        <v>2800</v>
      </c>
      <c r="I6106" s="141" t="str">
        <f t="shared" si="287"/>
        <v>Toyota Fortuner_2018_2800</v>
      </c>
      <c r="J6106">
        <v>660000</v>
      </c>
    </row>
    <row r="6107" spans="1:10">
      <c r="A6107" t="s">
        <v>239</v>
      </c>
      <c r="B6107">
        <v>320</v>
      </c>
      <c r="C6107" t="s">
        <v>213</v>
      </c>
      <c r="D6107" t="s">
        <v>215</v>
      </c>
      <c r="E6107">
        <v>2018</v>
      </c>
      <c r="F6107" s="141" t="str">
        <f t="shared" si="288"/>
        <v>Toyota Hilux Revo</v>
      </c>
      <c r="G6107" s="141" t="str">
        <f t="shared" si="289"/>
        <v>Toyota Hilux Revo_2018</v>
      </c>
      <c r="H6107">
        <v>2400</v>
      </c>
      <c r="I6107" s="141" t="str">
        <f t="shared" si="287"/>
        <v>Toyota Hilux Revo_2018_2400</v>
      </c>
      <c r="J6107">
        <v>450000</v>
      </c>
    </row>
    <row r="6108" spans="1:10">
      <c r="A6108" t="s">
        <v>239</v>
      </c>
      <c r="B6108">
        <v>320</v>
      </c>
      <c r="C6108" t="s">
        <v>213</v>
      </c>
      <c r="D6108" t="s">
        <v>215</v>
      </c>
      <c r="E6108">
        <v>2018</v>
      </c>
      <c r="F6108" s="141" t="str">
        <f t="shared" si="288"/>
        <v>Toyota Hilux Revo</v>
      </c>
      <c r="G6108" s="141" t="str">
        <f t="shared" si="289"/>
        <v>Toyota Hilux Revo_2018</v>
      </c>
      <c r="H6108">
        <v>2400</v>
      </c>
      <c r="I6108" s="141" t="str">
        <f t="shared" si="287"/>
        <v>Toyota Hilux Revo_2018_2400</v>
      </c>
      <c r="J6108">
        <v>440000</v>
      </c>
    </row>
    <row r="6109" spans="1:10">
      <c r="A6109" t="s">
        <v>239</v>
      </c>
      <c r="B6109">
        <v>320</v>
      </c>
      <c r="C6109" t="s">
        <v>213</v>
      </c>
      <c r="D6109" t="s">
        <v>215</v>
      </c>
      <c r="E6109">
        <v>2018</v>
      </c>
      <c r="F6109" s="141" t="str">
        <f t="shared" si="288"/>
        <v>Toyota Hilux Revo</v>
      </c>
      <c r="G6109" s="141" t="str">
        <f t="shared" si="289"/>
        <v>Toyota Hilux Revo_2018</v>
      </c>
      <c r="H6109">
        <v>2400</v>
      </c>
      <c r="I6109" s="141" t="str">
        <f t="shared" si="287"/>
        <v>Toyota Hilux Revo_2018_2400</v>
      </c>
      <c r="J6109">
        <v>430000</v>
      </c>
    </row>
    <row r="6110" spans="1:10">
      <c r="A6110" t="s">
        <v>239</v>
      </c>
      <c r="B6110">
        <v>320</v>
      </c>
      <c r="C6110" t="s">
        <v>213</v>
      </c>
      <c r="D6110" t="s">
        <v>215</v>
      </c>
      <c r="E6110">
        <v>2018</v>
      </c>
      <c r="F6110" s="141" t="str">
        <f t="shared" si="288"/>
        <v>Toyota Hilux Revo</v>
      </c>
      <c r="G6110" s="141" t="str">
        <f t="shared" si="289"/>
        <v>Toyota Hilux Revo_2018</v>
      </c>
      <c r="H6110">
        <v>2400</v>
      </c>
      <c r="I6110" s="141" t="str">
        <f t="shared" si="287"/>
        <v>Toyota Hilux Revo_2018_2400</v>
      </c>
      <c r="J6110">
        <v>420000</v>
      </c>
    </row>
    <row r="6111" spans="1:10">
      <c r="A6111" t="s">
        <v>239</v>
      </c>
      <c r="B6111">
        <v>320</v>
      </c>
      <c r="C6111" t="s">
        <v>213</v>
      </c>
      <c r="D6111" t="s">
        <v>215</v>
      </c>
      <c r="E6111">
        <v>2018</v>
      </c>
      <c r="F6111" s="141" t="str">
        <f t="shared" si="288"/>
        <v>Toyota Hilux Revo</v>
      </c>
      <c r="G6111" s="141" t="str">
        <f t="shared" si="289"/>
        <v>Toyota Hilux Revo_2018</v>
      </c>
      <c r="H6111">
        <v>2400</v>
      </c>
      <c r="I6111" s="141" t="str">
        <f t="shared" si="287"/>
        <v>Toyota Hilux Revo_2018_2400</v>
      </c>
      <c r="J6111">
        <v>410000</v>
      </c>
    </row>
    <row r="6112" spans="1:10">
      <c r="A6112" t="s">
        <v>239</v>
      </c>
      <c r="B6112">
        <v>320</v>
      </c>
      <c r="C6112" t="s">
        <v>213</v>
      </c>
      <c r="D6112" t="s">
        <v>215</v>
      </c>
      <c r="E6112">
        <v>2018</v>
      </c>
      <c r="F6112" s="141" t="str">
        <f t="shared" si="288"/>
        <v>Toyota Hilux Revo</v>
      </c>
      <c r="G6112" s="141" t="str">
        <f t="shared" si="289"/>
        <v>Toyota Hilux Revo_2018</v>
      </c>
      <c r="H6112">
        <v>2400</v>
      </c>
      <c r="I6112" s="141" t="str">
        <f t="shared" si="287"/>
        <v>Toyota Hilux Revo_2018_2400</v>
      </c>
      <c r="J6112">
        <v>400000</v>
      </c>
    </row>
    <row r="6113" spans="1:10">
      <c r="A6113" t="s">
        <v>239</v>
      </c>
      <c r="B6113">
        <v>320</v>
      </c>
      <c r="C6113" t="s">
        <v>213</v>
      </c>
      <c r="D6113" t="s">
        <v>215</v>
      </c>
      <c r="E6113">
        <v>2018</v>
      </c>
      <c r="F6113" s="141" t="str">
        <f t="shared" si="288"/>
        <v>Toyota Hilux Revo</v>
      </c>
      <c r="G6113" s="141" t="str">
        <f t="shared" si="289"/>
        <v>Toyota Hilux Revo_2018</v>
      </c>
      <c r="H6113">
        <v>2400</v>
      </c>
      <c r="I6113" s="141" t="str">
        <f t="shared" si="287"/>
        <v>Toyota Hilux Revo_2018_2400</v>
      </c>
      <c r="J6113">
        <v>390000</v>
      </c>
    </row>
    <row r="6114" spans="1:10">
      <c r="A6114" t="s">
        <v>239</v>
      </c>
      <c r="B6114">
        <v>320</v>
      </c>
      <c r="C6114" t="s">
        <v>213</v>
      </c>
      <c r="D6114" t="s">
        <v>215</v>
      </c>
      <c r="E6114">
        <v>2018</v>
      </c>
      <c r="F6114" s="141" t="str">
        <f t="shared" si="288"/>
        <v>Toyota Hilux Revo</v>
      </c>
      <c r="G6114" s="141" t="str">
        <f t="shared" si="289"/>
        <v>Toyota Hilux Revo_2018</v>
      </c>
      <c r="H6114">
        <v>2400</v>
      </c>
      <c r="I6114" s="141" t="str">
        <f t="shared" si="287"/>
        <v>Toyota Hilux Revo_2018_2400</v>
      </c>
      <c r="J6114">
        <v>380000</v>
      </c>
    </row>
    <row r="6115" spans="1:10">
      <c r="A6115" t="s">
        <v>239</v>
      </c>
      <c r="B6115">
        <v>320</v>
      </c>
      <c r="C6115" t="s">
        <v>213</v>
      </c>
      <c r="D6115" t="s">
        <v>215</v>
      </c>
      <c r="E6115">
        <v>2018</v>
      </c>
      <c r="F6115" s="141" t="str">
        <f t="shared" si="288"/>
        <v>Toyota Hilux Revo</v>
      </c>
      <c r="G6115" s="141" t="str">
        <f t="shared" si="289"/>
        <v>Toyota Hilux Revo_2018</v>
      </c>
      <c r="H6115">
        <v>2400</v>
      </c>
      <c r="I6115" s="141" t="str">
        <f t="shared" si="287"/>
        <v>Toyota Hilux Revo_2018_2400</v>
      </c>
      <c r="J6115">
        <v>370000</v>
      </c>
    </row>
    <row r="6116" spans="1:10">
      <c r="A6116" t="s">
        <v>239</v>
      </c>
      <c r="B6116">
        <v>320</v>
      </c>
      <c r="C6116" t="s">
        <v>213</v>
      </c>
      <c r="D6116" t="s">
        <v>215</v>
      </c>
      <c r="E6116">
        <v>2018</v>
      </c>
      <c r="F6116" s="141" t="str">
        <f t="shared" si="288"/>
        <v>Toyota Hilux Revo</v>
      </c>
      <c r="G6116" s="141" t="str">
        <f t="shared" si="289"/>
        <v>Toyota Hilux Revo_2018</v>
      </c>
      <c r="H6116">
        <v>2400</v>
      </c>
      <c r="I6116" s="141" t="str">
        <f t="shared" si="287"/>
        <v>Toyota Hilux Revo_2018_2400</v>
      </c>
      <c r="J6116">
        <v>360000</v>
      </c>
    </row>
    <row r="6117" spans="1:10">
      <c r="A6117" t="s">
        <v>239</v>
      </c>
      <c r="B6117">
        <v>320</v>
      </c>
      <c r="C6117" t="s">
        <v>213</v>
      </c>
      <c r="D6117" t="s">
        <v>215</v>
      </c>
      <c r="E6117">
        <v>2018</v>
      </c>
      <c r="F6117" s="141" t="str">
        <f t="shared" si="288"/>
        <v>Toyota Hilux Revo</v>
      </c>
      <c r="G6117" s="141" t="str">
        <f t="shared" si="289"/>
        <v>Toyota Hilux Revo_2018</v>
      </c>
      <c r="H6117">
        <v>2400</v>
      </c>
      <c r="I6117" s="141" t="str">
        <f t="shared" si="287"/>
        <v>Toyota Hilux Revo_2018_2400</v>
      </c>
      <c r="J6117">
        <v>350000</v>
      </c>
    </row>
    <row r="6118" spans="1:10">
      <c r="A6118" t="s">
        <v>239</v>
      </c>
      <c r="B6118">
        <v>320</v>
      </c>
      <c r="C6118" t="s">
        <v>213</v>
      </c>
      <c r="D6118" t="s">
        <v>215</v>
      </c>
      <c r="E6118">
        <v>2018</v>
      </c>
      <c r="F6118" s="141" t="str">
        <f t="shared" si="288"/>
        <v>Toyota Hilux Revo</v>
      </c>
      <c r="G6118" s="141" t="str">
        <f t="shared" si="289"/>
        <v>Toyota Hilux Revo_2018</v>
      </c>
      <c r="H6118">
        <v>2400</v>
      </c>
      <c r="I6118" s="141" t="str">
        <f t="shared" si="287"/>
        <v>Toyota Hilux Revo_2018_2400</v>
      </c>
      <c r="J6118">
        <v>340000</v>
      </c>
    </row>
    <row r="6119" spans="1:10">
      <c r="A6119" t="s">
        <v>239</v>
      </c>
      <c r="B6119">
        <v>320</v>
      </c>
      <c r="C6119" t="s">
        <v>213</v>
      </c>
      <c r="D6119" t="s">
        <v>215</v>
      </c>
      <c r="E6119">
        <v>2018</v>
      </c>
      <c r="F6119" s="141" t="str">
        <f t="shared" si="288"/>
        <v>Toyota Hilux Revo</v>
      </c>
      <c r="G6119" s="141" t="str">
        <f t="shared" si="289"/>
        <v>Toyota Hilux Revo_2018</v>
      </c>
      <c r="H6119">
        <v>2400</v>
      </c>
      <c r="I6119" s="141" t="str">
        <f t="shared" si="287"/>
        <v>Toyota Hilux Revo_2018_2400</v>
      </c>
      <c r="J6119">
        <v>330000</v>
      </c>
    </row>
    <row r="6120" spans="1:10">
      <c r="A6120" t="s">
        <v>239</v>
      </c>
      <c r="B6120">
        <v>320</v>
      </c>
      <c r="C6120" t="s">
        <v>213</v>
      </c>
      <c r="D6120" t="s">
        <v>215</v>
      </c>
      <c r="E6120">
        <v>2018</v>
      </c>
      <c r="F6120" s="141" t="str">
        <f t="shared" si="288"/>
        <v>Toyota Hilux Revo</v>
      </c>
      <c r="G6120" s="141" t="str">
        <f t="shared" si="289"/>
        <v>Toyota Hilux Revo_2018</v>
      </c>
      <c r="H6120">
        <v>2400</v>
      </c>
      <c r="I6120" s="141" t="str">
        <f t="shared" si="287"/>
        <v>Toyota Hilux Revo_2018_2400</v>
      </c>
      <c r="J6120">
        <v>320000</v>
      </c>
    </row>
    <row r="6121" spans="1:10">
      <c r="A6121" t="s">
        <v>239</v>
      </c>
      <c r="B6121">
        <v>320</v>
      </c>
      <c r="C6121" t="s">
        <v>213</v>
      </c>
      <c r="D6121" t="s">
        <v>215</v>
      </c>
      <c r="E6121">
        <v>2018</v>
      </c>
      <c r="F6121" s="141" t="str">
        <f t="shared" si="288"/>
        <v>Toyota Hilux Revo</v>
      </c>
      <c r="G6121" s="141" t="str">
        <f t="shared" si="289"/>
        <v>Toyota Hilux Revo_2018</v>
      </c>
      <c r="H6121">
        <v>2400</v>
      </c>
      <c r="I6121" s="141" t="str">
        <f t="shared" si="287"/>
        <v>Toyota Hilux Revo_2018_2400</v>
      </c>
      <c r="J6121">
        <v>310000</v>
      </c>
    </row>
    <row r="6122" spans="1:10">
      <c r="A6122" t="s">
        <v>239</v>
      </c>
      <c r="B6122">
        <v>320</v>
      </c>
      <c r="C6122" t="s">
        <v>213</v>
      </c>
      <c r="D6122" t="s">
        <v>215</v>
      </c>
      <c r="E6122">
        <v>2018</v>
      </c>
      <c r="F6122" s="141" t="str">
        <f t="shared" si="288"/>
        <v>Toyota Hilux Revo</v>
      </c>
      <c r="G6122" s="141" t="str">
        <f t="shared" si="289"/>
        <v>Toyota Hilux Revo_2018</v>
      </c>
      <c r="H6122">
        <v>2400</v>
      </c>
      <c r="I6122" s="141" t="str">
        <f t="shared" si="287"/>
        <v>Toyota Hilux Revo_2018_2400</v>
      </c>
      <c r="J6122">
        <v>300000</v>
      </c>
    </row>
    <row r="6123" spans="1:10">
      <c r="A6123" t="s">
        <v>239</v>
      </c>
      <c r="B6123">
        <v>320</v>
      </c>
      <c r="C6123" t="s">
        <v>213</v>
      </c>
      <c r="D6123" t="s">
        <v>215</v>
      </c>
      <c r="E6123">
        <v>2018</v>
      </c>
      <c r="F6123" s="141" t="str">
        <f t="shared" si="288"/>
        <v>Toyota Hilux Revo</v>
      </c>
      <c r="G6123" s="141" t="str">
        <f t="shared" si="289"/>
        <v>Toyota Hilux Revo_2018</v>
      </c>
      <c r="H6123">
        <v>2400</v>
      </c>
      <c r="I6123" s="141" t="str">
        <f t="shared" si="287"/>
        <v>Toyota Hilux Revo_2018_2400</v>
      </c>
      <c r="J6123">
        <v>290000</v>
      </c>
    </row>
    <row r="6124" spans="1:10">
      <c r="A6124" t="s">
        <v>239</v>
      </c>
      <c r="B6124">
        <v>320</v>
      </c>
      <c r="C6124" t="s">
        <v>213</v>
      </c>
      <c r="D6124" t="s">
        <v>215</v>
      </c>
      <c r="E6124">
        <v>2018</v>
      </c>
      <c r="F6124" s="141" t="str">
        <f t="shared" si="288"/>
        <v>Toyota Hilux Revo</v>
      </c>
      <c r="G6124" s="141" t="str">
        <f t="shared" si="289"/>
        <v>Toyota Hilux Revo_2018</v>
      </c>
      <c r="H6124">
        <v>2400</v>
      </c>
      <c r="I6124" s="141" t="str">
        <f t="shared" si="287"/>
        <v>Toyota Hilux Revo_2018_2400</v>
      </c>
      <c r="J6124">
        <v>280000</v>
      </c>
    </row>
    <row r="6125" spans="1:10">
      <c r="A6125" t="s">
        <v>239</v>
      </c>
      <c r="B6125">
        <v>320</v>
      </c>
      <c r="C6125" t="s">
        <v>213</v>
      </c>
      <c r="D6125" t="s">
        <v>215</v>
      </c>
      <c r="E6125">
        <v>2018</v>
      </c>
      <c r="F6125" s="141" t="str">
        <f t="shared" si="288"/>
        <v>Toyota Hilux Revo</v>
      </c>
      <c r="G6125" s="141" t="str">
        <f t="shared" si="289"/>
        <v>Toyota Hilux Revo_2018</v>
      </c>
      <c r="H6125">
        <v>2400</v>
      </c>
      <c r="I6125" s="141" t="str">
        <f t="shared" si="287"/>
        <v>Toyota Hilux Revo_2018_2400</v>
      </c>
      <c r="J6125">
        <v>270000</v>
      </c>
    </row>
    <row r="6126" spans="1:10">
      <c r="A6126" t="s">
        <v>239</v>
      </c>
      <c r="B6126">
        <v>320</v>
      </c>
      <c r="C6126" t="s">
        <v>213</v>
      </c>
      <c r="D6126" t="s">
        <v>215</v>
      </c>
      <c r="E6126">
        <v>2018</v>
      </c>
      <c r="F6126" s="141" t="str">
        <f t="shared" si="288"/>
        <v>Toyota Hilux Revo</v>
      </c>
      <c r="G6126" s="141" t="str">
        <f t="shared" si="289"/>
        <v>Toyota Hilux Revo_2018</v>
      </c>
      <c r="H6126">
        <v>2400</v>
      </c>
      <c r="I6126" s="141" t="str">
        <f t="shared" si="287"/>
        <v>Toyota Hilux Revo_2018_2400</v>
      </c>
      <c r="J6126">
        <v>260000</v>
      </c>
    </row>
    <row r="6127" spans="1:10">
      <c r="A6127" t="s">
        <v>239</v>
      </c>
      <c r="B6127">
        <v>320</v>
      </c>
      <c r="C6127" t="s">
        <v>213</v>
      </c>
      <c r="D6127" t="s">
        <v>215</v>
      </c>
      <c r="E6127">
        <v>2018</v>
      </c>
      <c r="F6127" s="141" t="str">
        <f t="shared" si="288"/>
        <v>Toyota Hilux Revo</v>
      </c>
      <c r="G6127" s="141" t="str">
        <f t="shared" si="289"/>
        <v>Toyota Hilux Revo_2018</v>
      </c>
      <c r="H6127">
        <v>2400</v>
      </c>
      <c r="I6127" s="141" t="str">
        <f t="shared" si="287"/>
        <v>Toyota Hilux Revo_2018_2400</v>
      </c>
      <c r="J6127">
        <v>250000</v>
      </c>
    </row>
    <row r="6128" spans="1:10">
      <c r="A6128" t="s">
        <v>239</v>
      </c>
      <c r="B6128">
        <v>320</v>
      </c>
      <c r="C6128" t="s">
        <v>213</v>
      </c>
      <c r="D6128" t="s">
        <v>215</v>
      </c>
      <c r="E6128">
        <v>2018</v>
      </c>
      <c r="F6128" s="141" t="str">
        <f t="shared" si="288"/>
        <v>Toyota Hilux Revo</v>
      </c>
      <c r="G6128" s="141" t="str">
        <f t="shared" si="289"/>
        <v>Toyota Hilux Revo_2018</v>
      </c>
      <c r="H6128">
        <v>2400</v>
      </c>
      <c r="I6128" s="141" t="str">
        <f t="shared" si="287"/>
        <v>Toyota Hilux Revo_2018_2400</v>
      </c>
      <c r="J6128">
        <v>240000</v>
      </c>
    </row>
    <row r="6129" spans="1:10">
      <c r="A6129" t="s">
        <v>239</v>
      </c>
      <c r="B6129">
        <v>320</v>
      </c>
      <c r="C6129" t="s">
        <v>213</v>
      </c>
      <c r="D6129" t="s">
        <v>215</v>
      </c>
      <c r="E6129">
        <v>2018</v>
      </c>
      <c r="F6129" s="141" t="str">
        <f t="shared" si="288"/>
        <v>Toyota Hilux Revo</v>
      </c>
      <c r="G6129" s="141" t="str">
        <f t="shared" si="289"/>
        <v>Toyota Hilux Revo_2018</v>
      </c>
      <c r="H6129">
        <v>2400</v>
      </c>
      <c r="I6129" s="141" t="str">
        <f t="shared" si="287"/>
        <v>Toyota Hilux Revo_2018_2400</v>
      </c>
      <c r="J6129">
        <v>230000</v>
      </c>
    </row>
    <row r="6130" spans="1:10">
      <c r="A6130" t="s">
        <v>239</v>
      </c>
      <c r="B6130">
        <v>320</v>
      </c>
      <c r="C6130" t="s">
        <v>213</v>
      </c>
      <c r="D6130" t="s">
        <v>215</v>
      </c>
      <c r="E6130">
        <v>2018</v>
      </c>
      <c r="F6130" s="141" t="str">
        <f t="shared" si="288"/>
        <v>Toyota Hilux Revo</v>
      </c>
      <c r="G6130" s="141" t="str">
        <f t="shared" si="289"/>
        <v>Toyota Hilux Revo_2018</v>
      </c>
      <c r="H6130">
        <v>2400</v>
      </c>
      <c r="I6130" s="141" t="str">
        <f t="shared" si="287"/>
        <v>Toyota Hilux Revo_2018_2400</v>
      </c>
      <c r="J6130">
        <v>220000</v>
      </c>
    </row>
    <row r="6131" spans="1:10">
      <c r="A6131" t="s">
        <v>239</v>
      </c>
      <c r="B6131">
        <v>320</v>
      </c>
      <c r="C6131" t="s">
        <v>213</v>
      </c>
      <c r="D6131" t="s">
        <v>215</v>
      </c>
      <c r="E6131">
        <v>2018</v>
      </c>
      <c r="F6131" s="141" t="str">
        <f t="shared" si="288"/>
        <v>Toyota Hilux Revo</v>
      </c>
      <c r="G6131" s="141" t="str">
        <f t="shared" si="289"/>
        <v>Toyota Hilux Revo_2018</v>
      </c>
      <c r="H6131">
        <v>2700</v>
      </c>
      <c r="I6131" s="141" t="str">
        <f t="shared" si="287"/>
        <v>Toyota Hilux Revo_2018_2700</v>
      </c>
      <c r="J6131">
        <v>360000</v>
      </c>
    </row>
    <row r="6132" spans="1:10">
      <c r="A6132" t="s">
        <v>239</v>
      </c>
      <c r="B6132">
        <v>320</v>
      </c>
      <c r="C6132" t="s">
        <v>213</v>
      </c>
      <c r="D6132" t="s">
        <v>215</v>
      </c>
      <c r="E6132">
        <v>2018</v>
      </c>
      <c r="F6132" s="141" t="str">
        <f t="shared" si="288"/>
        <v>Toyota Hilux Revo</v>
      </c>
      <c r="G6132" s="141" t="str">
        <f t="shared" si="289"/>
        <v>Toyota Hilux Revo_2018</v>
      </c>
      <c r="H6132">
        <v>2700</v>
      </c>
      <c r="I6132" s="141" t="str">
        <f t="shared" si="287"/>
        <v>Toyota Hilux Revo_2018_2700</v>
      </c>
      <c r="J6132">
        <v>350000</v>
      </c>
    </row>
    <row r="6133" spans="1:10">
      <c r="A6133" t="s">
        <v>239</v>
      </c>
      <c r="B6133">
        <v>320</v>
      </c>
      <c r="C6133" t="s">
        <v>213</v>
      </c>
      <c r="D6133" t="s">
        <v>215</v>
      </c>
      <c r="E6133">
        <v>2018</v>
      </c>
      <c r="F6133" s="141" t="str">
        <f t="shared" si="288"/>
        <v>Toyota Hilux Revo</v>
      </c>
      <c r="G6133" s="141" t="str">
        <f t="shared" si="289"/>
        <v>Toyota Hilux Revo_2018</v>
      </c>
      <c r="H6133">
        <v>2700</v>
      </c>
      <c r="I6133" s="141" t="str">
        <f t="shared" si="287"/>
        <v>Toyota Hilux Revo_2018_2700</v>
      </c>
      <c r="J6133">
        <v>340000</v>
      </c>
    </row>
    <row r="6134" spans="1:10">
      <c r="A6134" t="s">
        <v>239</v>
      </c>
      <c r="B6134">
        <v>320</v>
      </c>
      <c r="C6134" t="s">
        <v>213</v>
      </c>
      <c r="D6134" t="s">
        <v>215</v>
      </c>
      <c r="E6134">
        <v>2018</v>
      </c>
      <c r="F6134" s="141" t="str">
        <f t="shared" si="288"/>
        <v>Toyota Hilux Revo</v>
      </c>
      <c r="G6134" s="141" t="str">
        <f t="shared" si="289"/>
        <v>Toyota Hilux Revo_2018</v>
      </c>
      <c r="H6134">
        <v>2700</v>
      </c>
      <c r="I6134" s="141" t="str">
        <f t="shared" si="287"/>
        <v>Toyota Hilux Revo_2018_2700</v>
      </c>
      <c r="J6134">
        <v>330000</v>
      </c>
    </row>
    <row r="6135" spans="1:10">
      <c r="A6135" t="s">
        <v>239</v>
      </c>
      <c r="B6135">
        <v>320</v>
      </c>
      <c r="C6135" t="s">
        <v>213</v>
      </c>
      <c r="D6135" t="s">
        <v>215</v>
      </c>
      <c r="E6135">
        <v>2018</v>
      </c>
      <c r="F6135" s="141" t="str">
        <f t="shared" si="288"/>
        <v>Toyota Hilux Revo</v>
      </c>
      <c r="G6135" s="141" t="str">
        <f t="shared" si="289"/>
        <v>Toyota Hilux Revo_2018</v>
      </c>
      <c r="H6135">
        <v>2700</v>
      </c>
      <c r="I6135" s="141" t="str">
        <f t="shared" si="287"/>
        <v>Toyota Hilux Revo_2018_2700</v>
      </c>
      <c r="J6135">
        <v>320000</v>
      </c>
    </row>
    <row r="6136" spans="1:10">
      <c r="A6136" t="s">
        <v>239</v>
      </c>
      <c r="B6136">
        <v>320</v>
      </c>
      <c r="C6136" t="s">
        <v>213</v>
      </c>
      <c r="D6136" t="s">
        <v>215</v>
      </c>
      <c r="E6136">
        <v>2018</v>
      </c>
      <c r="F6136" s="141" t="str">
        <f t="shared" si="288"/>
        <v>Toyota Hilux Revo</v>
      </c>
      <c r="G6136" s="141" t="str">
        <f t="shared" si="289"/>
        <v>Toyota Hilux Revo_2018</v>
      </c>
      <c r="H6136">
        <v>2700</v>
      </c>
      <c r="I6136" s="141" t="str">
        <f t="shared" si="287"/>
        <v>Toyota Hilux Revo_2018_2700</v>
      </c>
      <c r="J6136">
        <v>310000</v>
      </c>
    </row>
    <row r="6137" spans="1:10">
      <c r="A6137" t="s">
        <v>239</v>
      </c>
      <c r="B6137">
        <v>320</v>
      </c>
      <c r="C6137" t="s">
        <v>213</v>
      </c>
      <c r="D6137" t="s">
        <v>215</v>
      </c>
      <c r="E6137">
        <v>2018</v>
      </c>
      <c r="F6137" s="141" t="str">
        <f t="shared" si="288"/>
        <v>Toyota Hilux Revo</v>
      </c>
      <c r="G6137" s="141" t="str">
        <f t="shared" si="289"/>
        <v>Toyota Hilux Revo_2018</v>
      </c>
      <c r="H6137">
        <v>2700</v>
      </c>
      <c r="I6137" s="141" t="str">
        <f t="shared" si="287"/>
        <v>Toyota Hilux Revo_2018_2700</v>
      </c>
      <c r="J6137">
        <v>300000</v>
      </c>
    </row>
    <row r="6138" spans="1:10">
      <c r="A6138" t="s">
        <v>239</v>
      </c>
      <c r="B6138">
        <v>320</v>
      </c>
      <c r="C6138" t="s">
        <v>213</v>
      </c>
      <c r="D6138" t="s">
        <v>215</v>
      </c>
      <c r="E6138">
        <v>2018</v>
      </c>
      <c r="F6138" s="141" t="str">
        <f t="shared" si="288"/>
        <v>Toyota Hilux Revo</v>
      </c>
      <c r="G6138" s="141" t="str">
        <f t="shared" si="289"/>
        <v>Toyota Hilux Revo_2018</v>
      </c>
      <c r="H6138">
        <v>2700</v>
      </c>
      <c r="I6138" s="141" t="str">
        <f t="shared" si="287"/>
        <v>Toyota Hilux Revo_2018_2700</v>
      </c>
      <c r="J6138">
        <v>290000</v>
      </c>
    </row>
    <row r="6139" spans="1:10">
      <c r="A6139" t="s">
        <v>239</v>
      </c>
      <c r="B6139">
        <v>320</v>
      </c>
      <c r="C6139" t="s">
        <v>213</v>
      </c>
      <c r="D6139" t="s">
        <v>215</v>
      </c>
      <c r="E6139">
        <v>2018</v>
      </c>
      <c r="F6139" s="141" t="str">
        <f t="shared" si="288"/>
        <v>Toyota Hilux Revo</v>
      </c>
      <c r="G6139" s="141" t="str">
        <f t="shared" si="289"/>
        <v>Toyota Hilux Revo_2018</v>
      </c>
      <c r="H6139">
        <v>2700</v>
      </c>
      <c r="I6139" s="141" t="str">
        <f t="shared" si="287"/>
        <v>Toyota Hilux Revo_2018_2700</v>
      </c>
      <c r="J6139">
        <v>280000</v>
      </c>
    </row>
    <row r="6140" spans="1:10">
      <c r="A6140" t="s">
        <v>239</v>
      </c>
      <c r="B6140">
        <v>320</v>
      </c>
      <c r="C6140" t="s">
        <v>213</v>
      </c>
      <c r="D6140" t="s">
        <v>215</v>
      </c>
      <c r="E6140">
        <v>2018</v>
      </c>
      <c r="F6140" s="141" t="str">
        <f t="shared" si="288"/>
        <v>Toyota Hilux Revo</v>
      </c>
      <c r="G6140" s="141" t="str">
        <f t="shared" si="289"/>
        <v>Toyota Hilux Revo_2018</v>
      </c>
      <c r="H6140">
        <v>2700</v>
      </c>
      <c r="I6140" s="141" t="str">
        <f t="shared" si="287"/>
        <v>Toyota Hilux Revo_2018_2700</v>
      </c>
      <c r="J6140">
        <v>270000</v>
      </c>
    </row>
    <row r="6141" spans="1:10">
      <c r="A6141" t="s">
        <v>239</v>
      </c>
      <c r="B6141">
        <v>320</v>
      </c>
      <c r="C6141" t="s">
        <v>213</v>
      </c>
      <c r="D6141" t="s">
        <v>215</v>
      </c>
      <c r="E6141">
        <v>2018</v>
      </c>
      <c r="F6141" s="141" t="str">
        <f t="shared" si="288"/>
        <v>Toyota Hilux Revo</v>
      </c>
      <c r="G6141" s="141" t="str">
        <f t="shared" si="289"/>
        <v>Toyota Hilux Revo_2018</v>
      </c>
      <c r="H6141">
        <v>2700</v>
      </c>
      <c r="I6141" s="141" t="str">
        <f t="shared" si="287"/>
        <v>Toyota Hilux Revo_2018_2700</v>
      </c>
      <c r="J6141">
        <v>260000</v>
      </c>
    </row>
    <row r="6142" spans="1:10">
      <c r="A6142" t="s">
        <v>239</v>
      </c>
      <c r="B6142">
        <v>320</v>
      </c>
      <c r="C6142" t="s">
        <v>213</v>
      </c>
      <c r="D6142" t="s">
        <v>215</v>
      </c>
      <c r="E6142">
        <v>2018</v>
      </c>
      <c r="F6142" s="141" t="str">
        <f t="shared" si="288"/>
        <v>Toyota Hilux Revo</v>
      </c>
      <c r="G6142" s="141" t="str">
        <f t="shared" si="289"/>
        <v>Toyota Hilux Revo_2018</v>
      </c>
      <c r="H6142">
        <v>2700</v>
      </c>
      <c r="I6142" s="141" t="str">
        <f t="shared" si="287"/>
        <v>Toyota Hilux Revo_2018_2700</v>
      </c>
      <c r="J6142">
        <v>250000</v>
      </c>
    </row>
    <row r="6143" spans="1:10">
      <c r="A6143" t="s">
        <v>239</v>
      </c>
      <c r="B6143">
        <v>320</v>
      </c>
      <c r="C6143" t="s">
        <v>213</v>
      </c>
      <c r="D6143" t="s">
        <v>215</v>
      </c>
      <c r="E6143">
        <v>2018</v>
      </c>
      <c r="F6143" s="141" t="str">
        <f t="shared" si="288"/>
        <v>Toyota Hilux Revo</v>
      </c>
      <c r="G6143" s="141" t="str">
        <f t="shared" si="289"/>
        <v>Toyota Hilux Revo_2018</v>
      </c>
      <c r="H6143">
        <v>2800</v>
      </c>
      <c r="I6143" s="141" t="str">
        <f t="shared" si="287"/>
        <v>Toyota Hilux Revo_2018_2800</v>
      </c>
      <c r="J6143">
        <v>460000</v>
      </c>
    </row>
    <row r="6144" spans="1:10">
      <c r="A6144" t="s">
        <v>239</v>
      </c>
      <c r="B6144">
        <v>320</v>
      </c>
      <c r="C6144" t="s">
        <v>213</v>
      </c>
      <c r="D6144" t="s">
        <v>215</v>
      </c>
      <c r="E6144">
        <v>2018</v>
      </c>
      <c r="F6144" s="141" t="str">
        <f t="shared" si="288"/>
        <v>Toyota Hilux Revo</v>
      </c>
      <c r="G6144" s="141" t="str">
        <f t="shared" si="289"/>
        <v>Toyota Hilux Revo_2018</v>
      </c>
      <c r="H6144">
        <v>2800</v>
      </c>
      <c r="I6144" s="141" t="str">
        <f t="shared" si="287"/>
        <v>Toyota Hilux Revo_2018_2800</v>
      </c>
      <c r="J6144">
        <v>450000</v>
      </c>
    </row>
    <row r="6145" spans="1:10">
      <c r="A6145" t="s">
        <v>239</v>
      </c>
      <c r="B6145">
        <v>320</v>
      </c>
      <c r="C6145" t="s">
        <v>213</v>
      </c>
      <c r="D6145" t="s">
        <v>215</v>
      </c>
      <c r="E6145">
        <v>2018</v>
      </c>
      <c r="F6145" s="141" t="str">
        <f t="shared" si="288"/>
        <v>Toyota Hilux Revo</v>
      </c>
      <c r="G6145" s="141" t="str">
        <f t="shared" si="289"/>
        <v>Toyota Hilux Revo_2018</v>
      </c>
      <c r="H6145">
        <v>2800</v>
      </c>
      <c r="I6145" s="141" t="str">
        <f t="shared" si="287"/>
        <v>Toyota Hilux Revo_2018_2800</v>
      </c>
      <c r="J6145">
        <v>440000</v>
      </c>
    </row>
    <row r="6146" spans="1:10">
      <c r="A6146" t="s">
        <v>239</v>
      </c>
      <c r="B6146">
        <v>320</v>
      </c>
      <c r="C6146" t="s">
        <v>213</v>
      </c>
      <c r="D6146" t="s">
        <v>215</v>
      </c>
      <c r="E6146">
        <v>2018</v>
      </c>
      <c r="F6146" s="141" t="str">
        <f t="shared" si="288"/>
        <v>Toyota Hilux Revo</v>
      </c>
      <c r="G6146" s="141" t="str">
        <f t="shared" si="289"/>
        <v>Toyota Hilux Revo_2018</v>
      </c>
      <c r="H6146">
        <v>2800</v>
      </c>
      <c r="I6146" s="141" t="str">
        <f t="shared" si="287"/>
        <v>Toyota Hilux Revo_2018_2800</v>
      </c>
      <c r="J6146">
        <v>430000</v>
      </c>
    </row>
    <row r="6147" spans="1:10">
      <c r="A6147" t="s">
        <v>239</v>
      </c>
      <c r="B6147">
        <v>320</v>
      </c>
      <c r="C6147" t="s">
        <v>213</v>
      </c>
      <c r="D6147" t="s">
        <v>215</v>
      </c>
      <c r="E6147">
        <v>2018</v>
      </c>
      <c r="F6147" s="141" t="str">
        <f t="shared" si="288"/>
        <v>Toyota Hilux Revo</v>
      </c>
      <c r="G6147" s="141" t="str">
        <f t="shared" si="289"/>
        <v>Toyota Hilux Revo_2018</v>
      </c>
      <c r="H6147">
        <v>2800</v>
      </c>
      <c r="I6147" s="141" t="str">
        <f t="shared" ref="I6147:I6210" si="290">G6147&amp;"_"&amp;H6147</f>
        <v>Toyota Hilux Revo_2018_2800</v>
      </c>
      <c r="J6147">
        <v>420000</v>
      </c>
    </row>
    <row r="6148" spans="1:10">
      <c r="A6148" t="s">
        <v>239</v>
      </c>
      <c r="B6148">
        <v>320</v>
      </c>
      <c r="C6148" t="s">
        <v>213</v>
      </c>
      <c r="D6148" t="s">
        <v>215</v>
      </c>
      <c r="E6148">
        <v>2018</v>
      </c>
      <c r="F6148" s="141" t="str">
        <f t="shared" si="288"/>
        <v>Toyota Hilux Revo</v>
      </c>
      <c r="G6148" s="141" t="str">
        <f t="shared" si="289"/>
        <v>Toyota Hilux Revo_2018</v>
      </c>
      <c r="H6148">
        <v>2800</v>
      </c>
      <c r="I6148" s="141" t="str">
        <f t="shared" si="290"/>
        <v>Toyota Hilux Revo_2018_2800</v>
      </c>
      <c r="J6148">
        <v>410000</v>
      </c>
    </row>
    <row r="6149" spans="1:10">
      <c r="A6149" t="s">
        <v>239</v>
      </c>
      <c r="B6149">
        <v>320</v>
      </c>
      <c r="C6149" t="s">
        <v>213</v>
      </c>
      <c r="D6149" t="s">
        <v>215</v>
      </c>
      <c r="E6149">
        <v>2018</v>
      </c>
      <c r="F6149" s="141" t="str">
        <f t="shared" si="288"/>
        <v>Toyota Hilux Revo</v>
      </c>
      <c r="G6149" s="141" t="str">
        <f t="shared" si="289"/>
        <v>Toyota Hilux Revo_2018</v>
      </c>
      <c r="H6149">
        <v>2800</v>
      </c>
      <c r="I6149" s="141" t="str">
        <f t="shared" si="290"/>
        <v>Toyota Hilux Revo_2018_2800</v>
      </c>
      <c r="J6149">
        <v>400000</v>
      </c>
    </row>
    <row r="6150" spans="1:10">
      <c r="A6150" t="s">
        <v>239</v>
      </c>
      <c r="B6150">
        <v>320</v>
      </c>
      <c r="C6150" t="s">
        <v>213</v>
      </c>
      <c r="D6150" t="s">
        <v>215</v>
      </c>
      <c r="E6150">
        <v>2018</v>
      </c>
      <c r="F6150" s="141" t="str">
        <f t="shared" si="288"/>
        <v>Toyota Hilux Revo</v>
      </c>
      <c r="G6150" s="141" t="str">
        <f t="shared" si="289"/>
        <v>Toyota Hilux Revo_2018</v>
      </c>
      <c r="H6150">
        <v>2800</v>
      </c>
      <c r="I6150" s="141" t="str">
        <f t="shared" si="290"/>
        <v>Toyota Hilux Revo_2018_2800</v>
      </c>
      <c r="J6150">
        <v>390000</v>
      </c>
    </row>
    <row r="6151" spans="1:10">
      <c r="A6151" t="s">
        <v>239</v>
      </c>
      <c r="B6151">
        <v>320</v>
      </c>
      <c r="C6151" t="s">
        <v>213</v>
      </c>
      <c r="D6151" t="s">
        <v>215</v>
      </c>
      <c r="E6151">
        <v>2018</v>
      </c>
      <c r="F6151" s="141" t="str">
        <f t="shared" si="288"/>
        <v>Toyota Hilux Revo</v>
      </c>
      <c r="G6151" s="141" t="str">
        <f t="shared" si="289"/>
        <v>Toyota Hilux Revo_2018</v>
      </c>
      <c r="H6151">
        <v>2800</v>
      </c>
      <c r="I6151" s="141" t="str">
        <f t="shared" si="290"/>
        <v>Toyota Hilux Revo_2018_2800</v>
      </c>
      <c r="J6151">
        <v>380000</v>
      </c>
    </row>
    <row r="6152" spans="1:10">
      <c r="A6152" t="s">
        <v>239</v>
      </c>
      <c r="B6152">
        <v>320</v>
      </c>
      <c r="C6152" t="s">
        <v>213</v>
      </c>
      <c r="D6152" t="s">
        <v>215</v>
      </c>
      <c r="E6152">
        <v>2018</v>
      </c>
      <c r="F6152" s="141" t="str">
        <f t="shared" si="288"/>
        <v>Toyota Hilux Revo</v>
      </c>
      <c r="G6152" s="141" t="str">
        <f t="shared" si="289"/>
        <v>Toyota Hilux Revo_2018</v>
      </c>
      <c r="H6152">
        <v>2800</v>
      </c>
      <c r="I6152" s="141" t="str">
        <f t="shared" si="290"/>
        <v>Toyota Hilux Revo_2018_2800</v>
      </c>
      <c r="J6152">
        <v>370000</v>
      </c>
    </row>
    <row r="6153" spans="1:10">
      <c r="A6153" t="s">
        <v>239</v>
      </c>
      <c r="B6153">
        <v>320</v>
      </c>
      <c r="C6153" t="s">
        <v>213</v>
      </c>
      <c r="D6153" t="s">
        <v>215</v>
      </c>
      <c r="E6153">
        <v>2018</v>
      </c>
      <c r="F6153" s="141" t="str">
        <f t="shared" si="288"/>
        <v>Toyota Hilux Revo</v>
      </c>
      <c r="G6153" s="141" t="str">
        <f t="shared" si="289"/>
        <v>Toyota Hilux Revo_2018</v>
      </c>
      <c r="H6153">
        <v>2800</v>
      </c>
      <c r="I6153" s="141" t="str">
        <f t="shared" si="290"/>
        <v>Toyota Hilux Revo_2018_2800</v>
      </c>
      <c r="J6153">
        <v>360000</v>
      </c>
    </row>
    <row r="6154" spans="1:10">
      <c r="A6154" t="s">
        <v>239</v>
      </c>
      <c r="B6154">
        <v>320</v>
      </c>
      <c r="C6154" t="s">
        <v>213</v>
      </c>
      <c r="D6154" t="s">
        <v>215</v>
      </c>
      <c r="E6154">
        <v>2018</v>
      </c>
      <c r="F6154" s="141" t="str">
        <f t="shared" ref="F6154:F6217" si="291">C6154&amp;" "&amp;D6154</f>
        <v>Toyota Hilux Revo</v>
      </c>
      <c r="G6154" s="141" t="str">
        <f t="shared" ref="G6154:G6217" si="292">F6154&amp;"_"&amp;E6154</f>
        <v>Toyota Hilux Revo_2018</v>
      </c>
      <c r="H6154">
        <v>2800</v>
      </c>
      <c r="I6154" s="141" t="str">
        <f t="shared" si="290"/>
        <v>Toyota Hilux Revo_2018_2800</v>
      </c>
      <c r="J6154">
        <v>350000</v>
      </c>
    </row>
    <row r="6155" spans="1:10">
      <c r="A6155" t="s">
        <v>239</v>
      </c>
      <c r="B6155">
        <v>320</v>
      </c>
      <c r="C6155" t="s">
        <v>213</v>
      </c>
      <c r="D6155" t="s">
        <v>215</v>
      </c>
      <c r="E6155">
        <v>2018</v>
      </c>
      <c r="F6155" s="141" t="str">
        <f t="shared" si="291"/>
        <v>Toyota Hilux Revo</v>
      </c>
      <c r="G6155" s="141" t="str">
        <f t="shared" si="292"/>
        <v>Toyota Hilux Revo_2018</v>
      </c>
      <c r="H6155">
        <v>2800</v>
      </c>
      <c r="I6155" s="141" t="str">
        <f t="shared" si="290"/>
        <v>Toyota Hilux Revo_2018_2800</v>
      </c>
      <c r="J6155">
        <v>340000</v>
      </c>
    </row>
    <row r="6156" spans="1:10">
      <c r="A6156" t="s">
        <v>239</v>
      </c>
      <c r="B6156">
        <v>320</v>
      </c>
      <c r="C6156" t="s">
        <v>213</v>
      </c>
      <c r="D6156" t="s">
        <v>215</v>
      </c>
      <c r="E6156">
        <v>2018</v>
      </c>
      <c r="F6156" s="141" t="str">
        <f t="shared" si="291"/>
        <v>Toyota Hilux Revo</v>
      </c>
      <c r="G6156" s="141" t="str">
        <f t="shared" si="292"/>
        <v>Toyota Hilux Revo_2018</v>
      </c>
      <c r="H6156">
        <v>2800</v>
      </c>
      <c r="I6156" s="141" t="str">
        <f t="shared" si="290"/>
        <v>Toyota Hilux Revo_2018_2800</v>
      </c>
      <c r="J6156">
        <v>330000</v>
      </c>
    </row>
    <row r="6157" spans="1:10">
      <c r="A6157" t="s">
        <v>239</v>
      </c>
      <c r="B6157">
        <v>320</v>
      </c>
      <c r="C6157" t="s">
        <v>213</v>
      </c>
      <c r="D6157" t="s">
        <v>215</v>
      </c>
      <c r="E6157">
        <v>2018</v>
      </c>
      <c r="F6157" s="141" t="str">
        <f t="shared" si="291"/>
        <v>Toyota Hilux Revo</v>
      </c>
      <c r="G6157" s="141" t="str">
        <f t="shared" si="292"/>
        <v>Toyota Hilux Revo_2018</v>
      </c>
      <c r="H6157">
        <v>2800</v>
      </c>
      <c r="I6157" s="141" t="str">
        <f t="shared" si="290"/>
        <v>Toyota Hilux Revo_2018_2800</v>
      </c>
      <c r="J6157">
        <v>320000</v>
      </c>
    </row>
    <row r="6158" spans="1:10">
      <c r="A6158" t="s">
        <v>239</v>
      </c>
      <c r="B6158">
        <v>320</v>
      </c>
      <c r="C6158" t="s">
        <v>213</v>
      </c>
      <c r="D6158" t="s">
        <v>215</v>
      </c>
      <c r="E6158">
        <v>2018</v>
      </c>
      <c r="F6158" s="141" t="str">
        <f t="shared" si="291"/>
        <v>Toyota Hilux Revo</v>
      </c>
      <c r="G6158" s="141" t="str">
        <f t="shared" si="292"/>
        <v>Toyota Hilux Revo_2018</v>
      </c>
      <c r="H6158">
        <v>2800</v>
      </c>
      <c r="I6158" s="141" t="str">
        <f t="shared" si="290"/>
        <v>Toyota Hilux Revo_2018_2800</v>
      </c>
      <c r="J6158">
        <v>310000</v>
      </c>
    </row>
    <row r="6159" spans="1:10">
      <c r="A6159" t="s">
        <v>239</v>
      </c>
      <c r="B6159">
        <v>320</v>
      </c>
      <c r="C6159" t="s">
        <v>213</v>
      </c>
      <c r="D6159" t="s">
        <v>215</v>
      </c>
      <c r="E6159">
        <v>2018</v>
      </c>
      <c r="F6159" s="141" t="str">
        <f t="shared" si="291"/>
        <v>Toyota Hilux Revo</v>
      </c>
      <c r="G6159" s="141" t="str">
        <f t="shared" si="292"/>
        <v>Toyota Hilux Revo_2018</v>
      </c>
      <c r="H6159">
        <v>2800</v>
      </c>
      <c r="I6159" s="141" t="str">
        <f t="shared" si="290"/>
        <v>Toyota Hilux Revo_2018_2800</v>
      </c>
      <c r="J6159">
        <v>300000</v>
      </c>
    </row>
    <row r="6160" spans="1:10">
      <c r="A6160" t="s">
        <v>239</v>
      </c>
      <c r="B6160">
        <v>320</v>
      </c>
      <c r="C6160" t="s">
        <v>213</v>
      </c>
      <c r="D6160" t="s">
        <v>215</v>
      </c>
      <c r="E6160">
        <v>2018</v>
      </c>
      <c r="F6160" s="141" t="str">
        <f t="shared" si="291"/>
        <v>Toyota Hilux Revo</v>
      </c>
      <c r="G6160" s="141" t="str">
        <f t="shared" si="292"/>
        <v>Toyota Hilux Revo_2018</v>
      </c>
      <c r="H6160">
        <v>2800</v>
      </c>
      <c r="I6160" s="141" t="str">
        <f t="shared" si="290"/>
        <v>Toyota Hilux Revo_2018_2800</v>
      </c>
      <c r="J6160">
        <v>290000</v>
      </c>
    </row>
    <row r="6161" spans="1:10">
      <c r="A6161" t="s">
        <v>239</v>
      </c>
      <c r="B6161">
        <v>320</v>
      </c>
      <c r="C6161" t="s">
        <v>213</v>
      </c>
      <c r="D6161" t="s">
        <v>215</v>
      </c>
      <c r="E6161">
        <v>2018</v>
      </c>
      <c r="F6161" s="141" t="str">
        <f t="shared" si="291"/>
        <v>Toyota Hilux Revo</v>
      </c>
      <c r="G6161" s="141" t="str">
        <f t="shared" si="292"/>
        <v>Toyota Hilux Revo_2018</v>
      </c>
      <c r="H6161">
        <v>2800</v>
      </c>
      <c r="I6161" s="141" t="str">
        <f t="shared" si="290"/>
        <v>Toyota Hilux Revo_2018_2800</v>
      </c>
      <c r="J6161">
        <v>280000</v>
      </c>
    </row>
    <row r="6162" spans="1:10">
      <c r="A6162" t="s">
        <v>239</v>
      </c>
      <c r="B6162">
        <v>320</v>
      </c>
      <c r="C6162" t="s">
        <v>213</v>
      </c>
      <c r="D6162" t="s">
        <v>215</v>
      </c>
      <c r="E6162">
        <v>2018</v>
      </c>
      <c r="F6162" s="141" t="str">
        <f t="shared" si="291"/>
        <v>Toyota Hilux Revo</v>
      </c>
      <c r="G6162" s="141" t="str">
        <f t="shared" si="292"/>
        <v>Toyota Hilux Revo_2018</v>
      </c>
      <c r="H6162">
        <v>2800</v>
      </c>
      <c r="I6162" s="141" t="str">
        <f t="shared" si="290"/>
        <v>Toyota Hilux Revo_2018_2800</v>
      </c>
      <c r="J6162">
        <v>270000</v>
      </c>
    </row>
    <row r="6163" spans="1:10">
      <c r="A6163" t="s">
        <v>239</v>
      </c>
      <c r="B6163">
        <v>320</v>
      </c>
      <c r="C6163" t="s">
        <v>213</v>
      </c>
      <c r="D6163" t="s">
        <v>215</v>
      </c>
      <c r="E6163">
        <v>2018</v>
      </c>
      <c r="F6163" s="141" t="str">
        <f t="shared" si="291"/>
        <v>Toyota Hilux Revo</v>
      </c>
      <c r="G6163" s="141" t="str">
        <f t="shared" si="292"/>
        <v>Toyota Hilux Revo_2018</v>
      </c>
      <c r="H6163">
        <v>2800</v>
      </c>
      <c r="I6163" s="141" t="str">
        <f t="shared" si="290"/>
        <v>Toyota Hilux Revo_2018_2800</v>
      </c>
      <c r="J6163">
        <v>260000</v>
      </c>
    </row>
    <row r="6164" spans="1:10">
      <c r="A6164" t="s">
        <v>240</v>
      </c>
      <c r="B6164">
        <v>110</v>
      </c>
      <c r="C6164" t="s">
        <v>213</v>
      </c>
      <c r="D6164" t="s">
        <v>215</v>
      </c>
      <c r="E6164">
        <v>2018</v>
      </c>
      <c r="F6164" s="141" t="str">
        <f t="shared" si="291"/>
        <v>Toyota Hilux Revo</v>
      </c>
      <c r="G6164" s="141" t="str">
        <f t="shared" si="292"/>
        <v>Toyota Hilux Revo_2018</v>
      </c>
      <c r="H6164">
        <v>2400</v>
      </c>
      <c r="I6164" s="141" t="str">
        <f t="shared" si="290"/>
        <v>Toyota Hilux Revo_2018_2400</v>
      </c>
      <c r="J6164">
        <v>500000</v>
      </c>
    </row>
    <row r="6165" spans="1:10">
      <c r="A6165" t="s">
        <v>240</v>
      </c>
      <c r="B6165">
        <v>110</v>
      </c>
      <c r="C6165" t="s">
        <v>213</v>
      </c>
      <c r="D6165" t="s">
        <v>215</v>
      </c>
      <c r="E6165">
        <v>2018</v>
      </c>
      <c r="F6165" s="141" t="str">
        <f t="shared" si="291"/>
        <v>Toyota Hilux Revo</v>
      </c>
      <c r="G6165" s="141" t="str">
        <f t="shared" si="292"/>
        <v>Toyota Hilux Revo_2018</v>
      </c>
      <c r="H6165">
        <v>2400</v>
      </c>
      <c r="I6165" s="141" t="str">
        <f t="shared" si="290"/>
        <v>Toyota Hilux Revo_2018_2400</v>
      </c>
      <c r="J6165">
        <v>490000</v>
      </c>
    </row>
    <row r="6166" spans="1:10">
      <c r="A6166" t="s">
        <v>240</v>
      </c>
      <c r="B6166">
        <v>110</v>
      </c>
      <c r="C6166" t="s">
        <v>213</v>
      </c>
      <c r="D6166" t="s">
        <v>215</v>
      </c>
      <c r="E6166">
        <v>2018</v>
      </c>
      <c r="F6166" s="141" t="str">
        <f t="shared" si="291"/>
        <v>Toyota Hilux Revo</v>
      </c>
      <c r="G6166" s="141" t="str">
        <f t="shared" si="292"/>
        <v>Toyota Hilux Revo_2018</v>
      </c>
      <c r="H6166">
        <v>2400</v>
      </c>
      <c r="I6166" s="141" t="str">
        <f t="shared" si="290"/>
        <v>Toyota Hilux Revo_2018_2400</v>
      </c>
      <c r="J6166">
        <v>480000</v>
      </c>
    </row>
    <row r="6167" spans="1:10">
      <c r="A6167" t="s">
        <v>240</v>
      </c>
      <c r="B6167">
        <v>110</v>
      </c>
      <c r="C6167" t="s">
        <v>213</v>
      </c>
      <c r="D6167" t="s">
        <v>215</v>
      </c>
      <c r="E6167">
        <v>2018</v>
      </c>
      <c r="F6167" s="141" t="str">
        <f t="shared" si="291"/>
        <v>Toyota Hilux Revo</v>
      </c>
      <c r="G6167" s="141" t="str">
        <f t="shared" si="292"/>
        <v>Toyota Hilux Revo_2018</v>
      </c>
      <c r="H6167">
        <v>2400</v>
      </c>
      <c r="I6167" s="141" t="str">
        <f t="shared" si="290"/>
        <v>Toyota Hilux Revo_2018_2400</v>
      </c>
      <c r="J6167">
        <v>470000</v>
      </c>
    </row>
    <row r="6168" spans="1:10">
      <c r="A6168" t="s">
        <v>240</v>
      </c>
      <c r="B6168">
        <v>110</v>
      </c>
      <c r="C6168" t="s">
        <v>213</v>
      </c>
      <c r="D6168" t="s">
        <v>215</v>
      </c>
      <c r="E6168">
        <v>2018</v>
      </c>
      <c r="F6168" s="141" t="str">
        <f t="shared" si="291"/>
        <v>Toyota Hilux Revo</v>
      </c>
      <c r="G6168" s="141" t="str">
        <f t="shared" si="292"/>
        <v>Toyota Hilux Revo_2018</v>
      </c>
      <c r="H6168">
        <v>2400</v>
      </c>
      <c r="I6168" s="141" t="str">
        <f t="shared" si="290"/>
        <v>Toyota Hilux Revo_2018_2400</v>
      </c>
      <c r="J6168">
        <v>460000</v>
      </c>
    </row>
    <row r="6169" spans="1:10">
      <c r="A6169" t="s">
        <v>240</v>
      </c>
      <c r="B6169">
        <v>110</v>
      </c>
      <c r="C6169" t="s">
        <v>213</v>
      </c>
      <c r="D6169" t="s">
        <v>215</v>
      </c>
      <c r="E6169">
        <v>2018</v>
      </c>
      <c r="F6169" s="141" t="str">
        <f t="shared" si="291"/>
        <v>Toyota Hilux Revo</v>
      </c>
      <c r="G6169" s="141" t="str">
        <f t="shared" si="292"/>
        <v>Toyota Hilux Revo_2018</v>
      </c>
      <c r="H6169">
        <v>2400</v>
      </c>
      <c r="I6169" s="141" t="str">
        <f t="shared" si="290"/>
        <v>Toyota Hilux Revo_2018_2400</v>
      </c>
      <c r="J6169">
        <v>450000</v>
      </c>
    </row>
    <row r="6170" spans="1:10">
      <c r="A6170" t="s">
        <v>240</v>
      </c>
      <c r="B6170">
        <v>110</v>
      </c>
      <c r="C6170" t="s">
        <v>213</v>
      </c>
      <c r="D6170" t="s">
        <v>215</v>
      </c>
      <c r="E6170">
        <v>2018</v>
      </c>
      <c r="F6170" s="141" t="str">
        <f t="shared" si="291"/>
        <v>Toyota Hilux Revo</v>
      </c>
      <c r="G6170" s="141" t="str">
        <f t="shared" si="292"/>
        <v>Toyota Hilux Revo_2018</v>
      </c>
      <c r="H6170">
        <v>2400</v>
      </c>
      <c r="I6170" s="141" t="str">
        <f t="shared" si="290"/>
        <v>Toyota Hilux Revo_2018_2400</v>
      </c>
      <c r="J6170">
        <v>440000</v>
      </c>
    </row>
    <row r="6171" spans="1:10">
      <c r="A6171" t="s">
        <v>240</v>
      </c>
      <c r="B6171">
        <v>110</v>
      </c>
      <c r="C6171" t="s">
        <v>213</v>
      </c>
      <c r="D6171" t="s">
        <v>215</v>
      </c>
      <c r="E6171">
        <v>2018</v>
      </c>
      <c r="F6171" s="141" t="str">
        <f t="shared" si="291"/>
        <v>Toyota Hilux Revo</v>
      </c>
      <c r="G6171" s="141" t="str">
        <f t="shared" si="292"/>
        <v>Toyota Hilux Revo_2018</v>
      </c>
      <c r="H6171">
        <v>2400</v>
      </c>
      <c r="I6171" s="141" t="str">
        <f t="shared" si="290"/>
        <v>Toyota Hilux Revo_2018_2400</v>
      </c>
      <c r="J6171">
        <v>430000</v>
      </c>
    </row>
    <row r="6172" spans="1:10">
      <c r="A6172" t="s">
        <v>240</v>
      </c>
      <c r="B6172">
        <v>110</v>
      </c>
      <c r="C6172" t="s">
        <v>213</v>
      </c>
      <c r="D6172" t="s">
        <v>215</v>
      </c>
      <c r="E6172">
        <v>2018</v>
      </c>
      <c r="F6172" s="141" t="str">
        <f t="shared" si="291"/>
        <v>Toyota Hilux Revo</v>
      </c>
      <c r="G6172" s="141" t="str">
        <f t="shared" si="292"/>
        <v>Toyota Hilux Revo_2018</v>
      </c>
      <c r="H6172">
        <v>2400</v>
      </c>
      <c r="I6172" s="141" t="str">
        <f t="shared" si="290"/>
        <v>Toyota Hilux Revo_2018_2400</v>
      </c>
      <c r="J6172">
        <v>420000</v>
      </c>
    </row>
    <row r="6173" spans="1:10">
      <c r="A6173" t="s">
        <v>240</v>
      </c>
      <c r="B6173">
        <v>110</v>
      </c>
      <c r="C6173" t="s">
        <v>213</v>
      </c>
      <c r="D6173" t="s">
        <v>215</v>
      </c>
      <c r="E6173">
        <v>2018</v>
      </c>
      <c r="F6173" s="141" t="str">
        <f t="shared" si="291"/>
        <v>Toyota Hilux Revo</v>
      </c>
      <c r="G6173" s="141" t="str">
        <f t="shared" si="292"/>
        <v>Toyota Hilux Revo_2018</v>
      </c>
      <c r="H6173">
        <v>2400</v>
      </c>
      <c r="I6173" s="141" t="str">
        <f t="shared" si="290"/>
        <v>Toyota Hilux Revo_2018_2400</v>
      </c>
      <c r="J6173">
        <v>410000</v>
      </c>
    </row>
    <row r="6174" spans="1:10">
      <c r="A6174" t="s">
        <v>240</v>
      </c>
      <c r="B6174">
        <v>110</v>
      </c>
      <c r="C6174" t="s">
        <v>213</v>
      </c>
      <c r="D6174" t="s">
        <v>215</v>
      </c>
      <c r="E6174">
        <v>2018</v>
      </c>
      <c r="F6174" s="141" t="str">
        <f t="shared" si="291"/>
        <v>Toyota Hilux Revo</v>
      </c>
      <c r="G6174" s="141" t="str">
        <f t="shared" si="292"/>
        <v>Toyota Hilux Revo_2018</v>
      </c>
      <c r="H6174">
        <v>2400</v>
      </c>
      <c r="I6174" s="141" t="str">
        <f t="shared" si="290"/>
        <v>Toyota Hilux Revo_2018_2400</v>
      </c>
      <c r="J6174">
        <v>400000</v>
      </c>
    </row>
    <row r="6175" spans="1:10">
      <c r="A6175" t="s">
        <v>240</v>
      </c>
      <c r="B6175">
        <v>110</v>
      </c>
      <c r="C6175" t="s">
        <v>213</v>
      </c>
      <c r="D6175" t="s">
        <v>215</v>
      </c>
      <c r="E6175">
        <v>2018</v>
      </c>
      <c r="F6175" s="141" t="str">
        <f t="shared" si="291"/>
        <v>Toyota Hilux Revo</v>
      </c>
      <c r="G6175" s="141" t="str">
        <f t="shared" si="292"/>
        <v>Toyota Hilux Revo_2018</v>
      </c>
      <c r="H6175">
        <v>2400</v>
      </c>
      <c r="I6175" s="141" t="str">
        <f t="shared" si="290"/>
        <v>Toyota Hilux Revo_2018_2400</v>
      </c>
      <c r="J6175">
        <v>390000</v>
      </c>
    </row>
    <row r="6176" spans="1:10">
      <c r="A6176" t="s">
        <v>240</v>
      </c>
      <c r="B6176">
        <v>110</v>
      </c>
      <c r="C6176" t="s">
        <v>213</v>
      </c>
      <c r="D6176" t="s">
        <v>215</v>
      </c>
      <c r="E6176">
        <v>2018</v>
      </c>
      <c r="F6176" s="141" t="str">
        <f t="shared" si="291"/>
        <v>Toyota Hilux Revo</v>
      </c>
      <c r="G6176" s="141" t="str">
        <f t="shared" si="292"/>
        <v>Toyota Hilux Revo_2018</v>
      </c>
      <c r="H6176">
        <v>2400</v>
      </c>
      <c r="I6176" s="141" t="str">
        <f t="shared" si="290"/>
        <v>Toyota Hilux Revo_2018_2400</v>
      </c>
      <c r="J6176">
        <v>380000</v>
      </c>
    </row>
    <row r="6177" spans="1:10">
      <c r="A6177" t="s">
        <v>240</v>
      </c>
      <c r="B6177">
        <v>110</v>
      </c>
      <c r="C6177" t="s">
        <v>213</v>
      </c>
      <c r="D6177" t="s">
        <v>215</v>
      </c>
      <c r="E6177">
        <v>2018</v>
      </c>
      <c r="F6177" s="141" t="str">
        <f t="shared" si="291"/>
        <v>Toyota Hilux Revo</v>
      </c>
      <c r="G6177" s="141" t="str">
        <f t="shared" si="292"/>
        <v>Toyota Hilux Revo_2018</v>
      </c>
      <c r="H6177">
        <v>2400</v>
      </c>
      <c r="I6177" s="141" t="str">
        <f t="shared" si="290"/>
        <v>Toyota Hilux Revo_2018_2400</v>
      </c>
      <c r="J6177">
        <v>370000</v>
      </c>
    </row>
    <row r="6178" spans="1:10">
      <c r="A6178" t="s">
        <v>240</v>
      </c>
      <c r="B6178">
        <v>110</v>
      </c>
      <c r="C6178" t="s">
        <v>213</v>
      </c>
      <c r="D6178" t="s">
        <v>215</v>
      </c>
      <c r="E6178">
        <v>2018</v>
      </c>
      <c r="F6178" s="141" t="str">
        <f t="shared" si="291"/>
        <v>Toyota Hilux Revo</v>
      </c>
      <c r="G6178" s="141" t="str">
        <f t="shared" si="292"/>
        <v>Toyota Hilux Revo_2018</v>
      </c>
      <c r="H6178">
        <v>2400</v>
      </c>
      <c r="I6178" s="141" t="str">
        <f t="shared" si="290"/>
        <v>Toyota Hilux Revo_2018_2400</v>
      </c>
      <c r="J6178">
        <v>360000</v>
      </c>
    </row>
    <row r="6179" spans="1:10">
      <c r="A6179" t="s">
        <v>240</v>
      </c>
      <c r="B6179">
        <v>110</v>
      </c>
      <c r="C6179" t="s">
        <v>213</v>
      </c>
      <c r="D6179" t="s">
        <v>215</v>
      </c>
      <c r="E6179">
        <v>2018</v>
      </c>
      <c r="F6179" s="141" t="str">
        <f t="shared" si="291"/>
        <v>Toyota Hilux Revo</v>
      </c>
      <c r="G6179" s="141" t="str">
        <f t="shared" si="292"/>
        <v>Toyota Hilux Revo_2018</v>
      </c>
      <c r="H6179">
        <v>2400</v>
      </c>
      <c r="I6179" s="141" t="str">
        <f t="shared" si="290"/>
        <v>Toyota Hilux Revo_2018_2400</v>
      </c>
      <c r="J6179">
        <v>350000</v>
      </c>
    </row>
    <row r="6180" spans="1:10">
      <c r="A6180" t="s">
        <v>240</v>
      </c>
      <c r="B6180">
        <v>110</v>
      </c>
      <c r="C6180" t="s">
        <v>213</v>
      </c>
      <c r="D6180" t="s">
        <v>215</v>
      </c>
      <c r="E6180">
        <v>2018</v>
      </c>
      <c r="F6180" s="141" t="str">
        <f t="shared" si="291"/>
        <v>Toyota Hilux Revo</v>
      </c>
      <c r="G6180" s="141" t="str">
        <f t="shared" si="292"/>
        <v>Toyota Hilux Revo_2018</v>
      </c>
      <c r="H6180">
        <v>2400</v>
      </c>
      <c r="I6180" s="141" t="str">
        <f t="shared" si="290"/>
        <v>Toyota Hilux Revo_2018_2400</v>
      </c>
      <c r="J6180">
        <v>340000</v>
      </c>
    </row>
    <row r="6181" spans="1:10">
      <c r="A6181" t="s">
        <v>240</v>
      </c>
      <c r="B6181">
        <v>110</v>
      </c>
      <c r="C6181" t="s">
        <v>213</v>
      </c>
      <c r="D6181" t="s">
        <v>215</v>
      </c>
      <c r="E6181">
        <v>2018</v>
      </c>
      <c r="F6181" s="141" t="str">
        <f t="shared" si="291"/>
        <v>Toyota Hilux Revo</v>
      </c>
      <c r="G6181" s="141" t="str">
        <f t="shared" si="292"/>
        <v>Toyota Hilux Revo_2018</v>
      </c>
      <c r="H6181">
        <v>2400</v>
      </c>
      <c r="I6181" s="141" t="str">
        <f t="shared" si="290"/>
        <v>Toyota Hilux Revo_2018_2400</v>
      </c>
      <c r="J6181">
        <v>330000</v>
      </c>
    </row>
    <row r="6182" spans="1:10">
      <c r="A6182" t="s">
        <v>240</v>
      </c>
      <c r="B6182">
        <v>110</v>
      </c>
      <c r="C6182" t="s">
        <v>213</v>
      </c>
      <c r="D6182" t="s">
        <v>215</v>
      </c>
      <c r="E6182">
        <v>2018</v>
      </c>
      <c r="F6182" s="141" t="str">
        <f t="shared" si="291"/>
        <v>Toyota Hilux Revo</v>
      </c>
      <c r="G6182" s="141" t="str">
        <f t="shared" si="292"/>
        <v>Toyota Hilux Revo_2018</v>
      </c>
      <c r="H6182">
        <v>2400</v>
      </c>
      <c r="I6182" s="141" t="str">
        <f t="shared" si="290"/>
        <v>Toyota Hilux Revo_2018_2400</v>
      </c>
      <c r="J6182">
        <v>320000</v>
      </c>
    </row>
    <row r="6183" spans="1:10">
      <c r="A6183" t="s">
        <v>240</v>
      </c>
      <c r="B6183">
        <v>110</v>
      </c>
      <c r="C6183" t="s">
        <v>213</v>
      </c>
      <c r="D6183" t="s">
        <v>215</v>
      </c>
      <c r="E6183">
        <v>2018</v>
      </c>
      <c r="F6183" s="141" t="str">
        <f t="shared" si="291"/>
        <v>Toyota Hilux Revo</v>
      </c>
      <c r="G6183" s="141" t="str">
        <f t="shared" si="292"/>
        <v>Toyota Hilux Revo_2018</v>
      </c>
      <c r="H6183">
        <v>2400</v>
      </c>
      <c r="I6183" s="141" t="str">
        <f t="shared" si="290"/>
        <v>Toyota Hilux Revo_2018_2400</v>
      </c>
      <c r="J6183">
        <v>310000</v>
      </c>
    </row>
    <row r="6184" spans="1:10">
      <c r="A6184" t="s">
        <v>240</v>
      </c>
      <c r="B6184">
        <v>110</v>
      </c>
      <c r="C6184" t="s">
        <v>213</v>
      </c>
      <c r="D6184" t="s">
        <v>215</v>
      </c>
      <c r="E6184">
        <v>2018</v>
      </c>
      <c r="F6184" s="141" t="str">
        <f t="shared" si="291"/>
        <v>Toyota Hilux Revo</v>
      </c>
      <c r="G6184" s="141" t="str">
        <f t="shared" si="292"/>
        <v>Toyota Hilux Revo_2018</v>
      </c>
      <c r="H6184">
        <v>2400</v>
      </c>
      <c r="I6184" s="141" t="str">
        <f t="shared" si="290"/>
        <v>Toyota Hilux Revo_2018_2400</v>
      </c>
      <c r="J6184">
        <v>300000</v>
      </c>
    </row>
    <row r="6185" spans="1:10">
      <c r="A6185" t="s">
        <v>240</v>
      </c>
      <c r="B6185">
        <v>110</v>
      </c>
      <c r="C6185" t="s">
        <v>213</v>
      </c>
      <c r="D6185" t="s">
        <v>215</v>
      </c>
      <c r="E6185">
        <v>2018</v>
      </c>
      <c r="F6185" s="141" t="str">
        <f t="shared" si="291"/>
        <v>Toyota Hilux Revo</v>
      </c>
      <c r="G6185" s="141" t="str">
        <f t="shared" si="292"/>
        <v>Toyota Hilux Revo_2018</v>
      </c>
      <c r="H6185">
        <v>2400</v>
      </c>
      <c r="I6185" s="141" t="str">
        <f t="shared" si="290"/>
        <v>Toyota Hilux Revo_2018_2400</v>
      </c>
      <c r="J6185">
        <v>290000</v>
      </c>
    </row>
    <row r="6186" spans="1:10">
      <c r="A6186" t="s">
        <v>240</v>
      </c>
      <c r="B6186">
        <v>110</v>
      </c>
      <c r="C6186" t="s">
        <v>213</v>
      </c>
      <c r="D6186" t="s">
        <v>215</v>
      </c>
      <c r="E6186">
        <v>2018</v>
      </c>
      <c r="F6186" s="141" t="str">
        <f t="shared" si="291"/>
        <v>Toyota Hilux Revo</v>
      </c>
      <c r="G6186" s="141" t="str">
        <f t="shared" si="292"/>
        <v>Toyota Hilux Revo_2018</v>
      </c>
      <c r="H6186">
        <v>2700</v>
      </c>
      <c r="I6186" s="141" t="str">
        <f t="shared" si="290"/>
        <v>Toyota Hilux Revo_2018_2700</v>
      </c>
      <c r="J6186">
        <v>430000</v>
      </c>
    </row>
    <row r="6187" spans="1:10">
      <c r="A6187" t="s">
        <v>240</v>
      </c>
      <c r="B6187">
        <v>110</v>
      </c>
      <c r="C6187" t="s">
        <v>213</v>
      </c>
      <c r="D6187" t="s">
        <v>215</v>
      </c>
      <c r="E6187">
        <v>2018</v>
      </c>
      <c r="F6187" s="141" t="str">
        <f t="shared" si="291"/>
        <v>Toyota Hilux Revo</v>
      </c>
      <c r="G6187" s="141" t="str">
        <f t="shared" si="292"/>
        <v>Toyota Hilux Revo_2018</v>
      </c>
      <c r="H6187">
        <v>2700</v>
      </c>
      <c r="I6187" s="141" t="str">
        <f t="shared" si="290"/>
        <v>Toyota Hilux Revo_2018_2700</v>
      </c>
      <c r="J6187">
        <v>420000</v>
      </c>
    </row>
    <row r="6188" spans="1:10">
      <c r="A6188" t="s">
        <v>240</v>
      </c>
      <c r="B6188">
        <v>110</v>
      </c>
      <c r="C6188" t="s">
        <v>213</v>
      </c>
      <c r="D6188" t="s">
        <v>215</v>
      </c>
      <c r="E6188">
        <v>2018</v>
      </c>
      <c r="F6188" s="141" t="str">
        <f t="shared" si="291"/>
        <v>Toyota Hilux Revo</v>
      </c>
      <c r="G6188" s="141" t="str">
        <f t="shared" si="292"/>
        <v>Toyota Hilux Revo_2018</v>
      </c>
      <c r="H6188">
        <v>2700</v>
      </c>
      <c r="I6188" s="141" t="str">
        <f t="shared" si="290"/>
        <v>Toyota Hilux Revo_2018_2700</v>
      </c>
      <c r="J6188">
        <v>410000</v>
      </c>
    </row>
    <row r="6189" spans="1:10">
      <c r="A6189" t="s">
        <v>240</v>
      </c>
      <c r="B6189">
        <v>110</v>
      </c>
      <c r="C6189" t="s">
        <v>213</v>
      </c>
      <c r="D6189" t="s">
        <v>215</v>
      </c>
      <c r="E6189">
        <v>2018</v>
      </c>
      <c r="F6189" s="141" t="str">
        <f t="shared" si="291"/>
        <v>Toyota Hilux Revo</v>
      </c>
      <c r="G6189" s="141" t="str">
        <f t="shared" si="292"/>
        <v>Toyota Hilux Revo_2018</v>
      </c>
      <c r="H6189">
        <v>2700</v>
      </c>
      <c r="I6189" s="141" t="str">
        <f t="shared" si="290"/>
        <v>Toyota Hilux Revo_2018_2700</v>
      </c>
      <c r="J6189">
        <v>400000</v>
      </c>
    </row>
    <row r="6190" spans="1:10">
      <c r="A6190" t="s">
        <v>240</v>
      </c>
      <c r="B6190">
        <v>110</v>
      </c>
      <c r="C6190" t="s">
        <v>213</v>
      </c>
      <c r="D6190" t="s">
        <v>215</v>
      </c>
      <c r="E6190">
        <v>2018</v>
      </c>
      <c r="F6190" s="141" t="str">
        <f t="shared" si="291"/>
        <v>Toyota Hilux Revo</v>
      </c>
      <c r="G6190" s="141" t="str">
        <f t="shared" si="292"/>
        <v>Toyota Hilux Revo_2018</v>
      </c>
      <c r="H6190">
        <v>2700</v>
      </c>
      <c r="I6190" s="141" t="str">
        <f t="shared" si="290"/>
        <v>Toyota Hilux Revo_2018_2700</v>
      </c>
      <c r="J6190">
        <v>390000</v>
      </c>
    </row>
    <row r="6191" spans="1:10">
      <c r="A6191" t="s">
        <v>240</v>
      </c>
      <c r="B6191">
        <v>110</v>
      </c>
      <c r="C6191" t="s">
        <v>213</v>
      </c>
      <c r="D6191" t="s">
        <v>215</v>
      </c>
      <c r="E6191">
        <v>2018</v>
      </c>
      <c r="F6191" s="141" t="str">
        <f t="shared" si="291"/>
        <v>Toyota Hilux Revo</v>
      </c>
      <c r="G6191" s="141" t="str">
        <f t="shared" si="292"/>
        <v>Toyota Hilux Revo_2018</v>
      </c>
      <c r="H6191">
        <v>2700</v>
      </c>
      <c r="I6191" s="141" t="str">
        <f t="shared" si="290"/>
        <v>Toyota Hilux Revo_2018_2700</v>
      </c>
      <c r="J6191">
        <v>380000</v>
      </c>
    </row>
    <row r="6192" spans="1:10">
      <c r="A6192" t="s">
        <v>240</v>
      </c>
      <c r="B6192">
        <v>110</v>
      </c>
      <c r="C6192" t="s">
        <v>213</v>
      </c>
      <c r="D6192" t="s">
        <v>215</v>
      </c>
      <c r="E6192">
        <v>2018</v>
      </c>
      <c r="F6192" s="141" t="str">
        <f t="shared" si="291"/>
        <v>Toyota Hilux Revo</v>
      </c>
      <c r="G6192" s="141" t="str">
        <f t="shared" si="292"/>
        <v>Toyota Hilux Revo_2018</v>
      </c>
      <c r="H6192">
        <v>2800</v>
      </c>
      <c r="I6192" s="141" t="str">
        <f t="shared" si="290"/>
        <v>Toyota Hilux Revo_2018_2800</v>
      </c>
      <c r="J6192">
        <v>620000</v>
      </c>
    </row>
    <row r="6193" spans="1:10">
      <c r="A6193" t="s">
        <v>240</v>
      </c>
      <c r="B6193">
        <v>110</v>
      </c>
      <c r="C6193" t="s">
        <v>213</v>
      </c>
      <c r="D6193" t="s">
        <v>215</v>
      </c>
      <c r="E6193">
        <v>2018</v>
      </c>
      <c r="F6193" s="141" t="str">
        <f t="shared" si="291"/>
        <v>Toyota Hilux Revo</v>
      </c>
      <c r="G6193" s="141" t="str">
        <f t="shared" si="292"/>
        <v>Toyota Hilux Revo_2018</v>
      </c>
      <c r="H6193">
        <v>2800</v>
      </c>
      <c r="I6193" s="141" t="str">
        <f t="shared" si="290"/>
        <v>Toyota Hilux Revo_2018_2800</v>
      </c>
      <c r="J6193">
        <v>610000</v>
      </c>
    </row>
    <row r="6194" spans="1:10">
      <c r="A6194" t="s">
        <v>240</v>
      </c>
      <c r="B6194">
        <v>110</v>
      </c>
      <c r="C6194" t="s">
        <v>213</v>
      </c>
      <c r="D6194" t="s">
        <v>215</v>
      </c>
      <c r="E6194">
        <v>2018</v>
      </c>
      <c r="F6194" s="141" t="str">
        <f t="shared" si="291"/>
        <v>Toyota Hilux Revo</v>
      </c>
      <c r="G6194" s="141" t="str">
        <f t="shared" si="292"/>
        <v>Toyota Hilux Revo_2018</v>
      </c>
      <c r="H6194">
        <v>2800</v>
      </c>
      <c r="I6194" s="141" t="str">
        <f t="shared" si="290"/>
        <v>Toyota Hilux Revo_2018_2800</v>
      </c>
      <c r="J6194">
        <v>600000</v>
      </c>
    </row>
    <row r="6195" spans="1:10">
      <c r="A6195" t="s">
        <v>240</v>
      </c>
      <c r="B6195">
        <v>110</v>
      </c>
      <c r="C6195" t="s">
        <v>213</v>
      </c>
      <c r="D6195" t="s">
        <v>215</v>
      </c>
      <c r="E6195">
        <v>2018</v>
      </c>
      <c r="F6195" s="141" t="str">
        <f t="shared" si="291"/>
        <v>Toyota Hilux Revo</v>
      </c>
      <c r="G6195" s="141" t="str">
        <f t="shared" si="292"/>
        <v>Toyota Hilux Revo_2018</v>
      </c>
      <c r="H6195">
        <v>2800</v>
      </c>
      <c r="I6195" s="141" t="str">
        <f t="shared" si="290"/>
        <v>Toyota Hilux Revo_2018_2800</v>
      </c>
      <c r="J6195">
        <v>590000</v>
      </c>
    </row>
    <row r="6196" spans="1:10">
      <c r="A6196" t="s">
        <v>240</v>
      </c>
      <c r="B6196">
        <v>110</v>
      </c>
      <c r="C6196" t="s">
        <v>213</v>
      </c>
      <c r="D6196" t="s">
        <v>215</v>
      </c>
      <c r="E6196">
        <v>2018</v>
      </c>
      <c r="F6196" s="141" t="str">
        <f t="shared" si="291"/>
        <v>Toyota Hilux Revo</v>
      </c>
      <c r="G6196" s="141" t="str">
        <f t="shared" si="292"/>
        <v>Toyota Hilux Revo_2018</v>
      </c>
      <c r="H6196">
        <v>2800</v>
      </c>
      <c r="I6196" s="141" t="str">
        <f t="shared" si="290"/>
        <v>Toyota Hilux Revo_2018_2800</v>
      </c>
      <c r="J6196">
        <v>580000</v>
      </c>
    </row>
    <row r="6197" spans="1:10">
      <c r="A6197" t="s">
        <v>240</v>
      </c>
      <c r="B6197">
        <v>110</v>
      </c>
      <c r="C6197" t="s">
        <v>213</v>
      </c>
      <c r="D6197" t="s">
        <v>215</v>
      </c>
      <c r="E6197">
        <v>2018</v>
      </c>
      <c r="F6197" s="141" t="str">
        <f t="shared" si="291"/>
        <v>Toyota Hilux Revo</v>
      </c>
      <c r="G6197" s="141" t="str">
        <f t="shared" si="292"/>
        <v>Toyota Hilux Revo_2018</v>
      </c>
      <c r="H6197">
        <v>2800</v>
      </c>
      <c r="I6197" s="141" t="str">
        <f t="shared" si="290"/>
        <v>Toyota Hilux Revo_2018_2800</v>
      </c>
      <c r="J6197">
        <v>570000</v>
      </c>
    </row>
    <row r="6198" spans="1:10">
      <c r="A6198" t="s">
        <v>240</v>
      </c>
      <c r="B6198">
        <v>110</v>
      </c>
      <c r="C6198" t="s">
        <v>213</v>
      </c>
      <c r="D6198" t="s">
        <v>215</v>
      </c>
      <c r="E6198">
        <v>2018</v>
      </c>
      <c r="F6198" s="141" t="str">
        <f t="shared" si="291"/>
        <v>Toyota Hilux Revo</v>
      </c>
      <c r="G6198" s="141" t="str">
        <f t="shared" si="292"/>
        <v>Toyota Hilux Revo_2018</v>
      </c>
      <c r="H6198">
        <v>2800</v>
      </c>
      <c r="I6198" s="141" t="str">
        <f t="shared" si="290"/>
        <v>Toyota Hilux Revo_2018_2800</v>
      </c>
      <c r="J6198">
        <v>560000</v>
      </c>
    </row>
    <row r="6199" spans="1:10">
      <c r="A6199" t="s">
        <v>240</v>
      </c>
      <c r="B6199">
        <v>110</v>
      </c>
      <c r="C6199" t="s">
        <v>213</v>
      </c>
      <c r="D6199" t="s">
        <v>215</v>
      </c>
      <c r="E6199">
        <v>2018</v>
      </c>
      <c r="F6199" s="141" t="str">
        <f t="shared" si="291"/>
        <v>Toyota Hilux Revo</v>
      </c>
      <c r="G6199" s="141" t="str">
        <f t="shared" si="292"/>
        <v>Toyota Hilux Revo_2018</v>
      </c>
      <c r="H6199">
        <v>2800</v>
      </c>
      <c r="I6199" s="141" t="str">
        <f t="shared" si="290"/>
        <v>Toyota Hilux Revo_2018_2800</v>
      </c>
      <c r="J6199">
        <v>550000</v>
      </c>
    </row>
    <row r="6200" spans="1:10">
      <c r="A6200" t="s">
        <v>240</v>
      </c>
      <c r="B6200">
        <v>110</v>
      </c>
      <c r="C6200" t="s">
        <v>213</v>
      </c>
      <c r="D6200" t="s">
        <v>215</v>
      </c>
      <c r="E6200">
        <v>2018</v>
      </c>
      <c r="F6200" s="141" t="str">
        <f t="shared" si="291"/>
        <v>Toyota Hilux Revo</v>
      </c>
      <c r="G6200" s="141" t="str">
        <f t="shared" si="292"/>
        <v>Toyota Hilux Revo_2018</v>
      </c>
      <c r="H6200">
        <v>2800</v>
      </c>
      <c r="I6200" s="141" t="str">
        <f t="shared" si="290"/>
        <v>Toyota Hilux Revo_2018_2800</v>
      </c>
      <c r="J6200">
        <v>540000</v>
      </c>
    </row>
    <row r="6201" spans="1:10">
      <c r="A6201" t="s">
        <v>240</v>
      </c>
      <c r="B6201">
        <v>110</v>
      </c>
      <c r="C6201" t="s">
        <v>213</v>
      </c>
      <c r="D6201" t="s">
        <v>215</v>
      </c>
      <c r="E6201">
        <v>2018</v>
      </c>
      <c r="F6201" s="141" t="str">
        <f t="shared" si="291"/>
        <v>Toyota Hilux Revo</v>
      </c>
      <c r="G6201" s="141" t="str">
        <f t="shared" si="292"/>
        <v>Toyota Hilux Revo_2018</v>
      </c>
      <c r="H6201">
        <v>2800</v>
      </c>
      <c r="I6201" s="141" t="str">
        <f t="shared" si="290"/>
        <v>Toyota Hilux Revo_2018_2800</v>
      </c>
      <c r="J6201">
        <v>530000</v>
      </c>
    </row>
    <row r="6202" spans="1:10">
      <c r="A6202" t="s">
        <v>240</v>
      </c>
      <c r="B6202">
        <v>110</v>
      </c>
      <c r="C6202" t="s">
        <v>213</v>
      </c>
      <c r="D6202" t="s">
        <v>215</v>
      </c>
      <c r="E6202">
        <v>2018</v>
      </c>
      <c r="F6202" s="141" t="str">
        <f t="shared" si="291"/>
        <v>Toyota Hilux Revo</v>
      </c>
      <c r="G6202" s="141" t="str">
        <f t="shared" si="292"/>
        <v>Toyota Hilux Revo_2018</v>
      </c>
      <c r="H6202">
        <v>2800</v>
      </c>
      <c r="I6202" s="141" t="str">
        <f t="shared" si="290"/>
        <v>Toyota Hilux Revo_2018_2800</v>
      </c>
      <c r="J6202">
        <v>520000</v>
      </c>
    </row>
    <row r="6203" spans="1:10">
      <c r="A6203" t="s">
        <v>240</v>
      </c>
      <c r="B6203">
        <v>110</v>
      </c>
      <c r="C6203" t="s">
        <v>213</v>
      </c>
      <c r="D6203" t="s">
        <v>215</v>
      </c>
      <c r="E6203">
        <v>2018</v>
      </c>
      <c r="F6203" s="141" t="str">
        <f t="shared" si="291"/>
        <v>Toyota Hilux Revo</v>
      </c>
      <c r="G6203" s="141" t="str">
        <f t="shared" si="292"/>
        <v>Toyota Hilux Revo_2018</v>
      </c>
      <c r="H6203">
        <v>2800</v>
      </c>
      <c r="I6203" s="141" t="str">
        <f t="shared" si="290"/>
        <v>Toyota Hilux Revo_2018_2800</v>
      </c>
      <c r="J6203">
        <v>510000</v>
      </c>
    </row>
    <row r="6204" spans="1:10">
      <c r="A6204" t="s">
        <v>240</v>
      </c>
      <c r="B6204">
        <v>110</v>
      </c>
      <c r="C6204" t="s">
        <v>213</v>
      </c>
      <c r="D6204" t="s">
        <v>215</v>
      </c>
      <c r="E6204">
        <v>2018</v>
      </c>
      <c r="F6204" s="141" t="str">
        <f t="shared" si="291"/>
        <v>Toyota Hilux Revo</v>
      </c>
      <c r="G6204" s="141" t="str">
        <f t="shared" si="292"/>
        <v>Toyota Hilux Revo_2018</v>
      </c>
      <c r="H6204">
        <v>2800</v>
      </c>
      <c r="I6204" s="141" t="str">
        <f t="shared" si="290"/>
        <v>Toyota Hilux Revo_2018_2800</v>
      </c>
      <c r="J6204">
        <v>500000</v>
      </c>
    </row>
    <row r="6205" spans="1:10">
      <c r="A6205" t="s">
        <v>240</v>
      </c>
      <c r="B6205">
        <v>110</v>
      </c>
      <c r="C6205" t="s">
        <v>213</v>
      </c>
      <c r="D6205" t="s">
        <v>215</v>
      </c>
      <c r="E6205">
        <v>2018</v>
      </c>
      <c r="F6205" s="141" t="str">
        <f t="shared" si="291"/>
        <v>Toyota Hilux Revo</v>
      </c>
      <c r="G6205" s="141" t="str">
        <f t="shared" si="292"/>
        <v>Toyota Hilux Revo_2018</v>
      </c>
      <c r="H6205">
        <v>2800</v>
      </c>
      <c r="I6205" s="141" t="str">
        <f t="shared" si="290"/>
        <v>Toyota Hilux Revo_2018_2800</v>
      </c>
      <c r="J6205">
        <v>490000</v>
      </c>
    </row>
    <row r="6206" spans="1:10">
      <c r="A6206" t="s">
        <v>240</v>
      </c>
      <c r="B6206">
        <v>110</v>
      </c>
      <c r="C6206" t="s">
        <v>213</v>
      </c>
      <c r="D6206" t="s">
        <v>215</v>
      </c>
      <c r="E6206">
        <v>2018</v>
      </c>
      <c r="F6206" s="141" t="str">
        <f t="shared" si="291"/>
        <v>Toyota Hilux Revo</v>
      </c>
      <c r="G6206" s="141" t="str">
        <f t="shared" si="292"/>
        <v>Toyota Hilux Revo_2018</v>
      </c>
      <c r="H6206">
        <v>2800</v>
      </c>
      <c r="I6206" s="141" t="str">
        <f t="shared" si="290"/>
        <v>Toyota Hilux Revo_2018_2800</v>
      </c>
      <c r="J6206">
        <v>480000</v>
      </c>
    </row>
    <row r="6207" spans="1:10">
      <c r="A6207" t="s">
        <v>240</v>
      </c>
      <c r="B6207">
        <v>110</v>
      </c>
      <c r="C6207" t="s">
        <v>213</v>
      </c>
      <c r="D6207" t="s">
        <v>215</v>
      </c>
      <c r="E6207">
        <v>2018</v>
      </c>
      <c r="F6207" s="141" t="str">
        <f t="shared" si="291"/>
        <v>Toyota Hilux Revo</v>
      </c>
      <c r="G6207" s="141" t="str">
        <f t="shared" si="292"/>
        <v>Toyota Hilux Revo_2018</v>
      </c>
      <c r="H6207">
        <v>2800</v>
      </c>
      <c r="I6207" s="141" t="str">
        <f t="shared" si="290"/>
        <v>Toyota Hilux Revo_2018_2800</v>
      </c>
      <c r="J6207">
        <v>470000</v>
      </c>
    </row>
    <row r="6208" spans="1:10">
      <c r="A6208" t="s">
        <v>240</v>
      </c>
      <c r="B6208">
        <v>110</v>
      </c>
      <c r="C6208" t="s">
        <v>213</v>
      </c>
      <c r="D6208" t="s">
        <v>215</v>
      </c>
      <c r="E6208">
        <v>2018</v>
      </c>
      <c r="F6208" s="141" t="str">
        <f t="shared" si="291"/>
        <v>Toyota Hilux Revo</v>
      </c>
      <c r="G6208" s="141" t="str">
        <f t="shared" si="292"/>
        <v>Toyota Hilux Revo_2018</v>
      </c>
      <c r="H6208">
        <v>2800</v>
      </c>
      <c r="I6208" s="141" t="str">
        <f t="shared" si="290"/>
        <v>Toyota Hilux Revo_2018_2800</v>
      </c>
      <c r="J6208">
        <v>460000</v>
      </c>
    </row>
    <row r="6209" spans="1:10">
      <c r="A6209" t="s">
        <v>239</v>
      </c>
      <c r="B6209">
        <v>320</v>
      </c>
      <c r="C6209" t="s">
        <v>213</v>
      </c>
      <c r="D6209" t="s">
        <v>215</v>
      </c>
      <c r="E6209">
        <v>2019</v>
      </c>
      <c r="F6209" s="141" t="str">
        <f t="shared" si="291"/>
        <v>Toyota Hilux Revo</v>
      </c>
      <c r="G6209" s="141" t="str">
        <f t="shared" si="292"/>
        <v>Toyota Hilux Revo_2019</v>
      </c>
      <c r="H6209">
        <v>2400</v>
      </c>
      <c r="I6209" s="141" t="str">
        <f t="shared" si="290"/>
        <v>Toyota Hilux Revo_2019_2400</v>
      </c>
      <c r="J6209">
        <v>450000</v>
      </c>
    </row>
    <row r="6210" spans="1:10">
      <c r="A6210" t="s">
        <v>239</v>
      </c>
      <c r="B6210">
        <v>320</v>
      </c>
      <c r="C6210" t="s">
        <v>213</v>
      </c>
      <c r="D6210" t="s">
        <v>215</v>
      </c>
      <c r="E6210">
        <v>2019</v>
      </c>
      <c r="F6210" s="141" t="str">
        <f t="shared" si="291"/>
        <v>Toyota Hilux Revo</v>
      </c>
      <c r="G6210" s="141" t="str">
        <f t="shared" si="292"/>
        <v>Toyota Hilux Revo_2019</v>
      </c>
      <c r="H6210">
        <v>2400</v>
      </c>
      <c r="I6210" s="141" t="str">
        <f t="shared" si="290"/>
        <v>Toyota Hilux Revo_2019_2400</v>
      </c>
      <c r="J6210">
        <v>440000</v>
      </c>
    </row>
    <row r="6211" spans="1:10">
      <c r="A6211" t="s">
        <v>239</v>
      </c>
      <c r="B6211">
        <v>320</v>
      </c>
      <c r="C6211" t="s">
        <v>213</v>
      </c>
      <c r="D6211" t="s">
        <v>215</v>
      </c>
      <c r="E6211">
        <v>2019</v>
      </c>
      <c r="F6211" s="141" t="str">
        <f t="shared" si="291"/>
        <v>Toyota Hilux Revo</v>
      </c>
      <c r="G6211" s="141" t="str">
        <f t="shared" si="292"/>
        <v>Toyota Hilux Revo_2019</v>
      </c>
      <c r="H6211">
        <v>2400</v>
      </c>
      <c r="I6211" s="141" t="str">
        <f t="shared" ref="I6211:I6274" si="293">G6211&amp;"_"&amp;H6211</f>
        <v>Toyota Hilux Revo_2019_2400</v>
      </c>
      <c r="J6211">
        <v>430000</v>
      </c>
    </row>
    <row r="6212" spans="1:10">
      <c r="A6212" t="s">
        <v>239</v>
      </c>
      <c r="B6212">
        <v>320</v>
      </c>
      <c r="C6212" t="s">
        <v>213</v>
      </c>
      <c r="D6212" t="s">
        <v>215</v>
      </c>
      <c r="E6212">
        <v>2019</v>
      </c>
      <c r="F6212" s="141" t="str">
        <f t="shared" si="291"/>
        <v>Toyota Hilux Revo</v>
      </c>
      <c r="G6212" s="141" t="str">
        <f t="shared" si="292"/>
        <v>Toyota Hilux Revo_2019</v>
      </c>
      <c r="H6212">
        <v>2400</v>
      </c>
      <c r="I6212" s="141" t="str">
        <f t="shared" si="293"/>
        <v>Toyota Hilux Revo_2019_2400</v>
      </c>
      <c r="J6212">
        <v>420000</v>
      </c>
    </row>
    <row r="6213" spans="1:10">
      <c r="A6213" t="s">
        <v>239</v>
      </c>
      <c r="B6213">
        <v>320</v>
      </c>
      <c r="C6213" t="s">
        <v>213</v>
      </c>
      <c r="D6213" t="s">
        <v>215</v>
      </c>
      <c r="E6213">
        <v>2019</v>
      </c>
      <c r="F6213" s="141" t="str">
        <f t="shared" si="291"/>
        <v>Toyota Hilux Revo</v>
      </c>
      <c r="G6213" s="141" t="str">
        <f t="shared" si="292"/>
        <v>Toyota Hilux Revo_2019</v>
      </c>
      <c r="H6213">
        <v>2400</v>
      </c>
      <c r="I6213" s="141" t="str">
        <f t="shared" si="293"/>
        <v>Toyota Hilux Revo_2019_2400</v>
      </c>
      <c r="J6213">
        <v>410000</v>
      </c>
    </row>
    <row r="6214" spans="1:10">
      <c r="A6214" t="s">
        <v>239</v>
      </c>
      <c r="B6214">
        <v>320</v>
      </c>
      <c r="C6214" t="s">
        <v>213</v>
      </c>
      <c r="D6214" t="s">
        <v>215</v>
      </c>
      <c r="E6214">
        <v>2019</v>
      </c>
      <c r="F6214" s="141" t="str">
        <f t="shared" si="291"/>
        <v>Toyota Hilux Revo</v>
      </c>
      <c r="G6214" s="141" t="str">
        <f t="shared" si="292"/>
        <v>Toyota Hilux Revo_2019</v>
      </c>
      <c r="H6214">
        <v>2400</v>
      </c>
      <c r="I6214" s="141" t="str">
        <f t="shared" si="293"/>
        <v>Toyota Hilux Revo_2019_2400</v>
      </c>
      <c r="J6214">
        <v>400000</v>
      </c>
    </row>
    <row r="6215" spans="1:10">
      <c r="A6215" t="s">
        <v>239</v>
      </c>
      <c r="B6215">
        <v>320</v>
      </c>
      <c r="C6215" t="s">
        <v>213</v>
      </c>
      <c r="D6215" t="s">
        <v>215</v>
      </c>
      <c r="E6215">
        <v>2019</v>
      </c>
      <c r="F6215" s="141" t="str">
        <f t="shared" si="291"/>
        <v>Toyota Hilux Revo</v>
      </c>
      <c r="G6215" s="141" t="str">
        <f t="shared" si="292"/>
        <v>Toyota Hilux Revo_2019</v>
      </c>
      <c r="H6215">
        <v>2400</v>
      </c>
      <c r="I6215" s="141" t="str">
        <f t="shared" si="293"/>
        <v>Toyota Hilux Revo_2019_2400</v>
      </c>
      <c r="J6215">
        <v>390000</v>
      </c>
    </row>
    <row r="6216" spans="1:10">
      <c r="A6216" t="s">
        <v>239</v>
      </c>
      <c r="B6216">
        <v>320</v>
      </c>
      <c r="C6216" t="s">
        <v>213</v>
      </c>
      <c r="D6216" t="s">
        <v>215</v>
      </c>
      <c r="E6216">
        <v>2019</v>
      </c>
      <c r="F6216" s="141" t="str">
        <f t="shared" si="291"/>
        <v>Toyota Hilux Revo</v>
      </c>
      <c r="G6216" s="141" t="str">
        <f t="shared" si="292"/>
        <v>Toyota Hilux Revo_2019</v>
      </c>
      <c r="H6216">
        <v>2400</v>
      </c>
      <c r="I6216" s="141" t="str">
        <f t="shared" si="293"/>
        <v>Toyota Hilux Revo_2019_2400</v>
      </c>
      <c r="J6216">
        <v>380000</v>
      </c>
    </row>
    <row r="6217" spans="1:10">
      <c r="A6217" t="s">
        <v>239</v>
      </c>
      <c r="B6217">
        <v>320</v>
      </c>
      <c r="C6217" t="s">
        <v>213</v>
      </c>
      <c r="D6217" t="s">
        <v>215</v>
      </c>
      <c r="E6217">
        <v>2019</v>
      </c>
      <c r="F6217" s="141" t="str">
        <f t="shared" si="291"/>
        <v>Toyota Hilux Revo</v>
      </c>
      <c r="G6217" s="141" t="str">
        <f t="shared" si="292"/>
        <v>Toyota Hilux Revo_2019</v>
      </c>
      <c r="H6217">
        <v>2400</v>
      </c>
      <c r="I6217" s="141" t="str">
        <f t="shared" si="293"/>
        <v>Toyota Hilux Revo_2019_2400</v>
      </c>
      <c r="J6217">
        <v>370000</v>
      </c>
    </row>
    <row r="6218" spans="1:10">
      <c r="A6218" t="s">
        <v>239</v>
      </c>
      <c r="B6218">
        <v>320</v>
      </c>
      <c r="C6218" t="s">
        <v>213</v>
      </c>
      <c r="D6218" t="s">
        <v>215</v>
      </c>
      <c r="E6218">
        <v>2019</v>
      </c>
      <c r="F6218" s="141" t="str">
        <f t="shared" ref="F6218:F6281" si="294">C6218&amp;" "&amp;D6218</f>
        <v>Toyota Hilux Revo</v>
      </c>
      <c r="G6218" s="141" t="str">
        <f t="shared" ref="G6218:G6281" si="295">F6218&amp;"_"&amp;E6218</f>
        <v>Toyota Hilux Revo_2019</v>
      </c>
      <c r="H6218">
        <v>2400</v>
      </c>
      <c r="I6218" s="141" t="str">
        <f t="shared" si="293"/>
        <v>Toyota Hilux Revo_2019_2400</v>
      </c>
      <c r="J6218">
        <v>360000</v>
      </c>
    </row>
    <row r="6219" spans="1:10">
      <c r="A6219" t="s">
        <v>239</v>
      </c>
      <c r="B6219">
        <v>320</v>
      </c>
      <c r="C6219" t="s">
        <v>213</v>
      </c>
      <c r="D6219" t="s">
        <v>215</v>
      </c>
      <c r="E6219">
        <v>2019</v>
      </c>
      <c r="F6219" s="141" t="str">
        <f t="shared" si="294"/>
        <v>Toyota Hilux Revo</v>
      </c>
      <c r="G6219" s="141" t="str">
        <f t="shared" si="295"/>
        <v>Toyota Hilux Revo_2019</v>
      </c>
      <c r="H6219">
        <v>2400</v>
      </c>
      <c r="I6219" s="141" t="str">
        <f t="shared" si="293"/>
        <v>Toyota Hilux Revo_2019_2400</v>
      </c>
      <c r="J6219">
        <v>350000</v>
      </c>
    </row>
    <row r="6220" spans="1:10">
      <c r="A6220" t="s">
        <v>239</v>
      </c>
      <c r="B6220">
        <v>320</v>
      </c>
      <c r="C6220" t="s">
        <v>213</v>
      </c>
      <c r="D6220" t="s">
        <v>215</v>
      </c>
      <c r="E6220">
        <v>2019</v>
      </c>
      <c r="F6220" s="141" t="str">
        <f t="shared" si="294"/>
        <v>Toyota Hilux Revo</v>
      </c>
      <c r="G6220" s="141" t="str">
        <f t="shared" si="295"/>
        <v>Toyota Hilux Revo_2019</v>
      </c>
      <c r="H6220">
        <v>2400</v>
      </c>
      <c r="I6220" s="141" t="str">
        <f t="shared" si="293"/>
        <v>Toyota Hilux Revo_2019_2400</v>
      </c>
      <c r="J6220">
        <v>340000</v>
      </c>
    </row>
    <row r="6221" spans="1:10">
      <c r="A6221" t="s">
        <v>239</v>
      </c>
      <c r="B6221">
        <v>320</v>
      </c>
      <c r="C6221" t="s">
        <v>213</v>
      </c>
      <c r="D6221" t="s">
        <v>215</v>
      </c>
      <c r="E6221">
        <v>2019</v>
      </c>
      <c r="F6221" s="141" t="str">
        <f t="shared" si="294"/>
        <v>Toyota Hilux Revo</v>
      </c>
      <c r="G6221" s="141" t="str">
        <f t="shared" si="295"/>
        <v>Toyota Hilux Revo_2019</v>
      </c>
      <c r="H6221">
        <v>2400</v>
      </c>
      <c r="I6221" s="141" t="str">
        <f t="shared" si="293"/>
        <v>Toyota Hilux Revo_2019_2400</v>
      </c>
      <c r="J6221">
        <v>330000</v>
      </c>
    </row>
    <row r="6222" spans="1:10">
      <c r="A6222" t="s">
        <v>239</v>
      </c>
      <c r="B6222">
        <v>320</v>
      </c>
      <c r="C6222" t="s">
        <v>213</v>
      </c>
      <c r="D6222" t="s">
        <v>215</v>
      </c>
      <c r="E6222">
        <v>2019</v>
      </c>
      <c r="F6222" s="141" t="str">
        <f t="shared" si="294"/>
        <v>Toyota Hilux Revo</v>
      </c>
      <c r="G6222" s="141" t="str">
        <f t="shared" si="295"/>
        <v>Toyota Hilux Revo_2019</v>
      </c>
      <c r="H6222">
        <v>2400</v>
      </c>
      <c r="I6222" s="141" t="str">
        <f t="shared" si="293"/>
        <v>Toyota Hilux Revo_2019_2400</v>
      </c>
      <c r="J6222">
        <v>320000</v>
      </c>
    </row>
    <row r="6223" spans="1:10">
      <c r="A6223" t="s">
        <v>239</v>
      </c>
      <c r="B6223">
        <v>320</v>
      </c>
      <c r="C6223" t="s">
        <v>213</v>
      </c>
      <c r="D6223" t="s">
        <v>215</v>
      </c>
      <c r="E6223">
        <v>2019</v>
      </c>
      <c r="F6223" s="141" t="str">
        <f t="shared" si="294"/>
        <v>Toyota Hilux Revo</v>
      </c>
      <c r="G6223" s="141" t="str">
        <f t="shared" si="295"/>
        <v>Toyota Hilux Revo_2019</v>
      </c>
      <c r="H6223">
        <v>2400</v>
      </c>
      <c r="I6223" s="141" t="str">
        <f t="shared" si="293"/>
        <v>Toyota Hilux Revo_2019_2400</v>
      </c>
      <c r="J6223">
        <v>310000</v>
      </c>
    </row>
    <row r="6224" spans="1:10">
      <c r="A6224" t="s">
        <v>239</v>
      </c>
      <c r="B6224">
        <v>320</v>
      </c>
      <c r="C6224" t="s">
        <v>213</v>
      </c>
      <c r="D6224" t="s">
        <v>215</v>
      </c>
      <c r="E6224">
        <v>2019</v>
      </c>
      <c r="F6224" s="141" t="str">
        <f t="shared" si="294"/>
        <v>Toyota Hilux Revo</v>
      </c>
      <c r="G6224" s="141" t="str">
        <f t="shared" si="295"/>
        <v>Toyota Hilux Revo_2019</v>
      </c>
      <c r="H6224">
        <v>2400</v>
      </c>
      <c r="I6224" s="141" t="str">
        <f t="shared" si="293"/>
        <v>Toyota Hilux Revo_2019_2400</v>
      </c>
      <c r="J6224">
        <v>300000</v>
      </c>
    </row>
    <row r="6225" spans="1:10">
      <c r="A6225" t="s">
        <v>239</v>
      </c>
      <c r="B6225">
        <v>320</v>
      </c>
      <c r="C6225" t="s">
        <v>213</v>
      </c>
      <c r="D6225" t="s">
        <v>215</v>
      </c>
      <c r="E6225">
        <v>2019</v>
      </c>
      <c r="F6225" s="141" t="str">
        <f t="shared" si="294"/>
        <v>Toyota Hilux Revo</v>
      </c>
      <c r="G6225" s="141" t="str">
        <f t="shared" si="295"/>
        <v>Toyota Hilux Revo_2019</v>
      </c>
      <c r="H6225">
        <v>2400</v>
      </c>
      <c r="I6225" s="141" t="str">
        <f t="shared" si="293"/>
        <v>Toyota Hilux Revo_2019_2400</v>
      </c>
      <c r="J6225">
        <v>290000</v>
      </c>
    </row>
    <row r="6226" spans="1:10">
      <c r="A6226" t="s">
        <v>239</v>
      </c>
      <c r="B6226">
        <v>320</v>
      </c>
      <c r="C6226" t="s">
        <v>213</v>
      </c>
      <c r="D6226" t="s">
        <v>215</v>
      </c>
      <c r="E6226">
        <v>2019</v>
      </c>
      <c r="F6226" s="141" t="str">
        <f t="shared" si="294"/>
        <v>Toyota Hilux Revo</v>
      </c>
      <c r="G6226" s="141" t="str">
        <f t="shared" si="295"/>
        <v>Toyota Hilux Revo_2019</v>
      </c>
      <c r="H6226">
        <v>2400</v>
      </c>
      <c r="I6226" s="141" t="str">
        <f t="shared" si="293"/>
        <v>Toyota Hilux Revo_2019_2400</v>
      </c>
      <c r="J6226">
        <v>280000</v>
      </c>
    </row>
    <row r="6227" spans="1:10">
      <c r="A6227" t="s">
        <v>239</v>
      </c>
      <c r="B6227">
        <v>320</v>
      </c>
      <c r="C6227" t="s">
        <v>213</v>
      </c>
      <c r="D6227" t="s">
        <v>215</v>
      </c>
      <c r="E6227">
        <v>2019</v>
      </c>
      <c r="F6227" s="141" t="str">
        <f t="shared" si="294"/>
        <v>Toyota Hilux Revo</v>
      </c>
      <c r="G6227" s="141" t="str">
        <f t="shared" si="295"/>
        <v>Toyota Hilux Revo_2019</v>
      </c>
      <c r="H6227">
        <v>2400</v>
      </c>
      <c r="I6227" s="141" t="str">
        <f t="shared" si="293"/>
        <v>Toyota Hilux Revo_2019_2400</v>
      </c>
      <c r="J6227">
        <v>270000</v>
      </c>
    </row>
    <row r="6228" spans="1:10">
      <c r="A6228" t="s">
        <v>239</v>
      </c>
      <c r="B6228">
        <v>320</v>
      </c>
      <c r="C6228" t="s">
        <v>213</v>
      </c>
      <c r="D6228" t="s">
        <v>215</v>
      </c>
      <c r="E6228">
        <v>2019</v>
      </c>
      <c r="F6228" s="141" t="str">
        <f t="shared" si="294"/>
        <v>Toyota Hilux Revo</v>
      </c>
      <c r="G6228" s="141" t="str">
        <f t="shared" si="295"/>
        <v>Toyota Hilux Revo_2019</v>
      </c>
      <c r="H6228">
        <v>2400</v>
      </c>
      <c r="I6228" s="141" t="str">
        <f t="shared" si="293"/>
        <v>Toyota Hilux Revo_2019_2400</v>
      </c>
      <c r="J6228">
        <v>260000</v>
      </c>
    </row>
    <row r="6229" spans="1:10">
      <c r="A6229" t="s">
        <v>239</v>
      </c>
      <c r="B6229">
        <v>320</v>
      </c>
      <c r="C6229" t="s">
        <v>213</v>
      </c>
      <c r="D6229" t="s">
        <v>215</v>
      </c>
      <c r="E6229">
        <v>2019</v>
      </c>
      <c r="F6229" s="141" t="str">
        <f t="shared" si="294"/>
        <v>Toyota Hilux Revo</v>
      </c>
      <c r="G6229" s="141" t="str">
        <f t="shared" si="295"/>
        <v>Toyota Hilux Revo_2019</v>
      </c>
      <c r="H6229">
        <v>2400</v>
      </c>
      <c r="I6229" s="141" t="str">
        <f t="shared" si="293"/>
        <v>Toyota Hilux Revo_2019_2400</v>
      </c>
      <c r="J6229">
        <v>250000</v>
      </c>
    </row>
    <row r="6230" spans="1:10">
      <c r="A6230" t="s">
        <v>239</v>
      </c>
      <c r="B6230">
        <v>320</v>
      </c>
      <c r="C6230" t="s">
        <v>213</v>
      </c>
      <c r="D6230" t="s">
        <v>215</v>
      </c>
      <c r="E6230">
        <v>2019</v>
      </c>
      <c r="F6230" s="141" t="str">
        <f t="shared" si="294"/>
        <v>Toyota Hilux Revo</v>
      </c>
      <c r="G6230" s="141" t="str">
        <f t="shared" si="295"/>
        <v>Toyota Hilux Revo_2019</v>
      </c>
      <c r="H6230">
        <v>2700</v>
      </c>
      <c r="I6230" s="141" t="str">
        <f t="shared" si="293"/>
        <v>Toyota Hilux Revo_2019_2700</v>
      </c>
      <c r="J6230">
        <v>300000</v>
      </c>
    </row>
    <row r="6231" spans="1:10">
      <c r="A6231" t="s">
        <v>239</v>
      </c>
      <c r="B6231">
        <v>320</v>
      </c>
      <c r="C6231" t="s">
        <v>213</v>
      </c>
      <c r="D6231" t="s">
        <v>215</v>
      </c>
      <c r="E6231">
        <v>2019</v>
      </c>
      <c r="F6231" s="141" t="str">
        <f t="shared" si="294"/>
        <v>Toyota Hilux Revo</v>
      </c>
      <c r="G6231" s="141" t="str">
        <f t="shared" si="295"/>
        <v>Toyota Hilux Revo_2019</v>
      </c>
      <c r="H6231">
        <v>2700</v>
      </c>
      <c r="I6231" s="141" t="str">
        <f t="shared" si="293"/>
        <v>Toyota Hilux Revo_2019_2700</v>
      </c>
      <c r="J6231">
        <v>290000</v>
      </c>
    </row>
    <row r="6232" spans="1:10">
      <c r="A6232" t="s">
        <v>239</v>
      </c>
      <c r="B6232">
        <v>320</v>
      </c>
      <c r="C6232" t="s">
        <v>213</v>
      </c>
      <c r="D6232" t="s">
        <v>215</v>
      </c>
      <c r="E6232">
        <v>2019</v>
      </c>
      <c r="F6232" s="141" t="str">
        <f t="shared" si="294"/>
        <v>Toyota Hilux Revo</v>
      </c>
      <c r="G6232" s="141" t="str">
        <f t="shared" si="295"/>
        <v>Toyota Hilux Revo_2019</v>
      </c>
      <c r="H6232">
        <v>2700</v>
      </c>
      <c r="I6232" s="141" t="str">
        <f t="shared" si="293"/>
        <v>Toyota Hilux Revo_2019_2700</v>
      </c>
      <c r="J6232">
        <v>280000</v>
      </c>
    </row>
    <row r="6233" spans="1:10">
      <c r="A6233" t="s">
        <v>239</v>
      </c>
      <c r="B6233">
        <v>320</v>
      </c>
      <c r="C6233" t="s">
        <v>213</v>
      </c>
      <c r="D6233" t="s">
        <v>215</v>
      </c>
      <c r="E6233">
        <v>2019</v>
      </c>
      <c r="F6233" s="141" t="str">
        <f t="shared" si="294"/>
        <v>Toyota Hilux Revo</v>
      </c>
      <c r="G6233" s="141" t="str">
        <f t="shared" si="295"/>
        <v>Toyota Hilux Revo_2019</v>
      </c>
      <c r="H6233">
        <v>2700</v>
      </c>
      <c r="I6233" s="141" t="str">
        <f t="shared" si="293"/>
        <v>Toyota Hilux Revo_2019_2700</v>
      </c>
      <c r="J6233">
        <v>270000</v>
      </c>
    </row>
    <row r="6234" spans="1:10">
      <c r="A6234" t="s">
        <v>239</v>
      </c>
      <c r="B6234">
        <v>320</v>
      </c>
      <c r="C6234" t="s">
        <v>213</v>
      </c>
      <c r="D6234" t="s">
        <v>215</v>
      </c>
      <c r="E6234">
        <v>2019</v>
      </c>
      <c r="F6234" s="141" t="str">
        <f t="shared" si="294"/>
        <v>Toyota Hilux Revo</v>
      </c>
      <c r="G6234" s="141" t="str">
        <f t="shared" si="295"/>
        <v>Toyota Hilux Revo_2019</v>
      </c>
      <c r="H6234">
        <v>2800</v>
      </c>
      <c r="I6234" s="141" t="str">
        <f t="shared" si="293"/>
        <v>Toyota Hilux Revo_2019_2800</v>
      </c>
      <c r="J6234">
        <v>490000</v>
      </c>
    </row>
    <row r="6235" spans="1:10">
      <c r="A6235" t="s">
        <v>239</v>
      </c>
      <c r="B6235">
        <v>320</v>
      </c>
      <c r="C6235" t="s">
        <v>213</v>
      </c>
      <c r="D6235" t="s">
        <v>215</v>
      </c>
      <c r="E6235">
        <v>2019</v>
      </c>
      <c r="F6235" s="141" t="str">
        <f t="shared" si="294"/>
        <v>Toyota Hilux Revo</v>
      </c>
      <c r="G6235" s="141" t="str">
        <f t="shared" si="295"/>
        <v>Toyota Hilux Revo_2019</v>
      </c>
      <c r="H6235">
        <v>2800</v>
      </c>
      <c r="I6235" s="141" t="str">
        <f t="shared" si="293"/>
        <v>Toyota Hilux Revo_2019_2800</v>
      </c>
      <c r="J6235">
        <v>480000</v>
      </c>
    </row>
    <row r="6236" spans="1:10">
      <c r="A6236" t="s">
        <v>239</v>
      </c>
      <c r="B6236">
        <v>320</v>
      </c>
      <c r="C6236" t="s">
        <v>213</v>
      </c>
      <c r="D6236" t="s">
        <v>215</v>
      </c>
      <c r="E6236">
        <v>2019</v>
      </c>
      <c r="F6236" s="141" t="str">
        <f t="shared" si="294"/>
        <v>Toyota Hilux Revo</v>
      </c>
      <c r="G6236" s="141" t="str">
        <f t="shared" si="295"/>
        <v>Toyota Hilux Revo_2019</v>
      </c>
      <c r="H6236">
        <v>2800</v>
      </c>
      <c r="I6236" s="141" t="str">
        <f t="shared" si="293"/>
        <v>Toyota Hilux Revo_2019_2800</v>
      </c>
      <c r="J6236">
        <v>470000</v>
      </c>
    </row>
    <row r="6237" spans="1:10">
      <c r="A6237" t="s">
        <v>239</v>
      </c>
      <c r="B6237">
        <v>320</v>
      </c>
      <c r="C6237" t="s">
        <v>213</v>
      </c>
      <c r="D6237" t="s">
        <v>215</v>
      </c>
      <c r="E6237">
        <v>2019</v>
      </c>
      <c r="F6237" s="141" t="str">
        <f t="shared" si="294"/>
        <v>Toyota Hilux Revo</v>
      </c>
      <c r="G6237" s="141" t="str">
        <f t="shared" si="295"/>
        <v>Toyota Hilux Revo_2019</v>
      </c>
      <c r="H6237">
        <v>2800</v>
      </c>
      <c r="I6237" s="141" t="str">
        <f t="shared" si="293"/>
        <v>Toyota Hilux Revo_2019_2800</v>
      </c>
      <c r="J6237">
        <v>460000</v>
      </c>
    </row>
    <row r="6238" spans="1:10">
      <c r="A6238" t="s">
        <v>239</v>
      </c>
      <c r="B6238">
        <v>320</v>
      </c>
      <c r="C6238" t="s">
        <v>213</v>
      </c>
      <c r="D6238" t="s">
        <v>215</v>
      </c>
      <c r="E6238">
        <v>2019</v>
      </c>
      <c r="F6238" s="141" t="str">
        <f t="shared" si="294"/>
        <v>Toyota Hilux Revo</v>
      </c>
      <c r="G6238" s="141" t="str">
        <f t="shared" si="295"/>
        <v>Toyota Hilux Revo_2019</v>
      </c>
      <c r="H6238">
        <v>2800</v>
      </c>
      <c r="I6238" s="141" t="str">
        <f t="shared" si="293"/>
        <v>Toyota Hilux Revo_2019_2800</v>
      </c>
      <c r="J6238">
        <v>450000</v>
      </c>
    </row>
    <row r="6239" spans="1:10">
      <c r="A6239" t="s">
        <v>239</v>
      </c>
      <c r="B6239">
        <v>320</v>
      </c>
      <c r="C6239" t="s">
        <v>213</v>
      </c>
      <c r="D6239" t="s">
        <v>215</v>
      </c>
      <c r="E6239">
        <v>2019</v>
      </c>
      <c r="F6239" s="141" t="str">
        <f t="shared" si="294"/>
        <v>Toyota Hilux Revo</v>
      </c>
      <c r="G6239" s="141" t="str">
        <f t="shared" si="295"/>
        <v>Toyota Hilux Revo_2019</v>
      </c>
      <c r="H6239">
        <v>2800</v>
      </c>
      <c r="I6239" s="141" t="str">
        <f t="shared" si="293"/>
        <v>Toyota Hilux Revo_2019_2800</v>
      </c>
      <c r="J6239">
        <v>440000</v>
      </c>
    </row>
    <row r="6240" spans="1:10">
      <c r="A6240" t="s">
        <v>239</v>
      </c>
      <c r="B6240">
        <v>320</v>
      </c>
      <c r="C6240" t="s">
        <v>213</v>
      </c>
      <c r="D6240" t="s">
        <v>215</v>
      </c>
      <c r="E6240">
        <v>2019</v>
      </c>
      <c r="F6240" s="141" t="str">
        <f t="shared" si="294"/>
        <v>Toyota Hilux Revo</v>
      </c>
      <c r="G6240" s="141" t="str">
        <f t="shared" si="295"/>
        <v>Toyota Hilux Revo_2019</v>
      </c>
      <c r="H6240">
        <v>2800</v>
      </c>
      <c r="I6240" s="141" t="str">
        <f t="shared" si="293"/>
        <v>Toyota Hilux Revo_2019_2800</v>
      </c>
      <c r="J6240">
        <v>430000</v>
      </c>
    </row>
    <row r="6241" spans="1:10">
      <c r="A6241" t="s">
        <v>239</v>
      </c>
      <c r="B6241">
        <v>320</v>
      </c>
      <c r="C6241" t="s">
        <v>213</v>
      </c>
      <c r="D6241" t="s">
        <v>215</v>
      </c>
      <c r="E6241">
        <v>2019</v>
      </c>
      <c r="F6241" s="141" t="str">
        <f t="shared" si="294"/>
        <v>Toyota Hilux Revo</v>
      </c>
      <c r="G6241" s="141" t="str">
        <f t="shared" si="295"/>
        <v>Toyota Hilux Revo_2019</v>
      </c>
      <c r="H6241">
        <v>2800</v>
      </c>
      <c r="I6241" s="141" t="str">
        <f t="shared" si="293"/>
        <v>Toyota Hilux Revo_2019_2800</v>
      </c>
      <c r="J6241">
        <v>420000</v>
      </c>
    </row>
    <row r="6242" spans="1:10">
      <c r="A6242" t="s">
        <v>239</v>
      </c>
      <c r="B6242">
        <v>320</v>
      </c>
      <c r="C6242" t="s">
        <v>213</v>
      </c>
      <c r="D6242" t="s">
        <v>215</v>
      </c>
      <c r="E6242">
        <v>2019</v>
      </c>
      <c r="F6242" s="141" t="str">
        <f t="shared" si="294"/>
        <v>Toyota Hilux Revo</v>
      </c>
      <c r="G6242" s="141" t="str">
        <f t="shared" si="295"/>
        <v>Toyota Hilux Revo_2019</v>
      </c>
      <c r="H6242">
        <v>2800</v>
      </c>
      <c r="I6242" s="141" t="str">
        <f t="shared" si="293"/>
        <v>Toyota Hilux Revo_2019_2800</v>
      </c>
      <c r="J6242">
        <v>410000</v>
      </c>
    </row>
    <row r="6243" spans="1:10">
      <c r="A6243" t="s">
        <v>239</v>
      </c>
      <c r="B6243">
        <v>320</v>
      </c>
      <c r="C6243" t="s">
        <v>213</v>
      </c>
      <c r="D6243" t="s">
        <v>215</v>
      </c>
      <c r="E6243">
        <v>2019</v>
      </c>
      <c r="F6243" s="141" t="str">
        <f t="shared" si="294"/>
        <v>Toyota Hilux Revo</v>
      </c>
      <c r="G6243" s="141" t="str">
        <f t="shared" si="295"/>
        <v>Toyota Hilux Revo_2019</v>
      </c>
      <c r="H6243">
        <v>2800</v>
      </c>
      <c r="I6243" s="141" t="str">
        <f t="shared" si="293"/>
        <v>Toyota Hilux Revo_2019_2800</v>
      </c>
      <c r="J6243">
        <v>400000</v>
      </c>
    </row>
    <row r="6244" spans="1:10">
      <c r="A6244" t="s">
        <v>239</v>
      </c>
      <c r="B6244">
        <v>320</v>
      </c>
      <c r="C6244" t="s">
        <v>213</v>
      </c>
      <c r="D6244" t="s">
        <v>215</v>
      </c>
      <c r="E6244">
        <v>2019</v>
      </c>
      <c r="F6244" s="141" t="str">
        <f t="shared" si="294"/>
        <v>Toyota Hilux Revo</v>
      </c>
      <c r="G6244" s="141" t="str">
        <f t="shared" si="295"/>
        <v>Toyota Hilux Revo_2019</v>
      </c>
      <c r="H6244">
        <v>2800</v>
      </c>
      <c r="I6244" s="141" t="str">
        <f t="shared" si="293"/>
        <v>Toyota Hilux Revo_2019_2800</v>
      </c>
      <c r="J6244">
        <v>390000</v>
      </c>
    </row>
    <row r="6245" spans="1:10">
      <c r="A6245" t="s">
        <v>239</v>
      </c>
      <c r="B6245">
        <v>320</v>
      </c>
      <c r="C6245" t="s">
        <v>213</v>
      </c>
      <c r="D6245" t="s">
        <v>215</v>
      </c>
      <c r="E6245">
        <v>2019</v>
      </c>
      <c r="F6245" s="141" t="str">
        <f t="shared" si="294"/>
        <v>Toyota Hilux Revo</v>
      </c>
      <c r="G6245" s="141" t="str">
        <f t="shared" si="295"/>
        <v>Toyota Hilux Revo_2019</v>
      </c>
      <c r="H6245">
        <v>2800</v>
      </c>
      <c r="I6245" s="141" t="str">
        <f t="shared" si="293"/>
        <v>Toyota Hilux Revo_2019_2800</v>
      </c>
      <c r="J6245">
        <v>380000</v>
      </c>
    </row>
    <row r="6246" spans="1:10">
      <c r="A6246" t="s">
        <v>239</v>
      </c>
      <c r="B6246">
        <v>320</v>
      </c>
      <c r="C6246" t="s">
        <v>213</v>
      </c>
      <c r="D6246" t="s">
        <v>215</v>
      </c>
      <c r="E6246">
        <v>2019</v>
      </c>
      <c r="F6246" s="141" t="str">
        <f t="shared" si="294"/>
        <v>Toyota Hilux Revo</v>
      </c>
      <c r="G6246" s="141" t="str">
        <f t="shared" si="295"/>
        <v>Toyota Hilux Revo_2019</v>
      </c>
      <c r="H6246">
        <v>2800</v>
      </c>
      <c r="I6246" s="141" t="str">
        <f t="shared" si="293"/>
        <v>Toyota Hilux Revo_2019_2800</v>
      </c>
      <c r="J6246">
        <v>370000</v>
      </c>
    </row>
    <row r="6247" spans="1:10">
      <c r="A6247" t="s">
        <v>239</v>
      </c>
      <c r="B6247">
        <v>320</v>
      </c>
      <c r="C6247" t="s">
        <v>213</v>
      </c>
      <c r="D6247" t="s">
        <v>215</v>
      </c>
      <c r="E6247">
        <v>2019</v>
      </c>
      <c r="F6247" s="141" t="str">
        <f t="shared" si="294"/>
        <v>Toyota Hilux Revo</v>
      </c>
      <c r="G6247" s="141" t="str">
        <f t="shared" si="295"/>
        <v>Toyota Hilux Revo_2019</v>
      </c>
      <c r="H6247">
        <v>2800</v>
      </c>
      <c r="I6247" s="141" t="str">
        <f t="shared" si="293"/>
        <v>Toyota Hilux Revo_2019_2800</v>
      </c>
      <c r="J6247">
        <v>360000</v>
      </c>
    </row>
    <row r="6248" spans="1:10">
      <c r="A6248" t="s">
        <v>239</v>
      </c>
      <c r="B6248">
        <v>320</v>
      </c>
      <c r="C6248" t="s">
        <v>213</v>
      </c>
      <c r="D6248" t="s">
        <v>215</v>
      </c>
      <c r="E6248">
        <v>2019</v>
      </c>
      <c r="F6248" s="141" t="str">
        <f t="shared" si="294"/>
        <v>Toyota Hilux Revo</v>
      </c>
      <c r="G6248" s="141" t="str">
        <f t="shared" si="295"/>
        <v>Toyota Hilux Revo_2019</v>
      </c>
      <c r="H6248">
        <v>2800</v>
      </c>
      <c r="I6248" s="141" t="str">
        <f t="shared" si="293"/>
        <v>Toyota Hilux Revo_2019_2800</v>
      </c>
      <c r="J6248">
        <v>350000</v>
      </c>
    </row>
    <row r="6249" spans="1:10">
      <c r="A6249" t="s">
        <v>239</v>
      </c>
      <c r="B6249">
        <v>320</v>
      </c>
      <c r="C6249" t="s">
        <v>213</v>
      </c>
      <c r="D6249" t="s">
        <v>215</v>
      </c>
      <c r="E6249">
        <v>2019</v>
      </c>
      <c r="F6249" s="141" t="str">
        <f t="shared" si="294"/>
        <v>Toyota Hilux Revo</v>
      </c>
      <c r="G6249" s="141" t="str">
        <f t="shared" si="295"/>
        <v>Toyota Hilux Revo_2019</v>
      </c>
      <c r="H6249">
        <v>2800</v>
      </c>
      <c r="I6249" s="141" t="str">
        <f t="shared" si="293"/>
        <v>Toyota Hilux Revo_2019_2800</v>
      </c>
      <c r="J6249">
        <v>340000</v>
      </c>
    </row>
    <row r="6250" spans="1:10">
      <c r="A6250" t="s">
        <v>239</v>
      </c>
      <c r="B6250">
        <v>320</v>
      </c>
      <c r="C6250" t="s">
        <v>213</v>
      </c>
      <c r="D6250" t="s">
        <v>215</v>
      </c>
      <c r="E6250">
        <v>2019</v>
      </c>
      <c r="F6250" s="141" t="str">
        <f t="shared" si="294"/>
        <v>Toyota Hilux Revo</v>
      </c>
      <c r="G6250" s="141" t="str">
        <f t="shared" si="295"/>
        <v>Toyota Hilux Revo_2019</v>
      </c>
      <c r="H6250">
        <v>2800</v>
      </c>
      <c r="I6250" s="141" t="str">
        <f t="shared" si="293"/>
        <v>Toyota Hilux Revo_2019_2800</v>
      </c>
      <c r="J6250">
        <v>330000</v>
      </c>
    </row>
    <row r="6251" spans="1:10">
      <c r="A6251" t="s">
        <v>239</v>
      </c>
      <c r="B6251">
        <v>320</v>
      </c>
      <c r="C6251" t="s">
        <v>213</v>
      </c>
      <c r="D6251" t="s">
        <v>215</v>
      </c>
      <c r="E6251">
        <v>2019</v>
      </c>
      <c r="F6251" s="141" t="str">
        <f t="shared" si="294"/>
        <v>Toyota Hilux Revo</v>
      </c>
      <c r="G6251" s="141" t="str">
        <f t="shared" si="295"/>
        <v>Toyota Hilux Revo_2019</v>
      </c>
      <c r="H6251">
        <v>2800</v>
      </c>
      <c r="I6251" s="141" t="str">
        <f t="shared" si="293"/>
        <v>Toyota Hilux Revo_2019_2800</v>
      </c>
      <c r="J6251">
        <v>320000</v>
      </c>
    </row>
    <row r="6252" spans="1:10">
      <c r="A6252" t="s">
        <v>239</v>
      </c>
      <c r="B6252">
        <v>320</v>
      </c>
      <c r="C6252" t="s">
        <v>213</v>
      </c>
      <c r="D6252" t="s">
        <v>215</v>
      </c>
      <c r="E6252">
        <v>2019</v>
      </c>
      <c r="F6252" s="141" t="str">
        <f t="shared" si="294"/>
        <v>Toyota Hilux Revo</v>
      </c>
      <c r="G6252" s="141" t="str">
        <f t="shared" si="295"/>
        <v>Toyota Hilux Revo_2019</v>
      </c>
      <c r="H6252">
        <v>2800</v>
      </c>
      <c r="I6252" s="141" t="str">
        <f t="shared" si="293"/>
        <v>Toyota Hilux Revo_2019_2800</v>
      </c>
      <c r="J6252">
        <v>310000</v>
      </c>
    </row>
    <row r="6253" spans="1:10">
      <c r="A6253" t="s">
        <v>239</v>
      </c>
      <c r="B6253">
        <v>320</v>
      </c>
      <c r="C6253" t="s">
        <v>213</v>
      </c>
      <c r="D6253" t="s">
        <v>215</v>
      </c>
      <c r="E6253">
        <v>2019</v>
      </c>
      <c r="F6253" s="141" t="str">
        <f t="shared" si="294"/>
        <v>Toyota Hilux Revo</v>
      </c>
      <c r="G6253" s="141" t="str">
        <f t="shared" si="295"/>
        <v>Toyota Hilux Revo_2019</v>
      </c>
      <c r="H6253">
        <v>2800</v>
      </c>
      <c r="I6253" s="141" t="str">
        <f t="shared" si="293"/>
        <v>Toyota Hilux Revo_2019_2800</v>
      </c>
      <c r="J6253">
        <v>300000</v>
      </c>
    </row>
    <row r="6254" spans="1:10">
      <c r="A6254" t="s">
        <v>239</v>
      </c>
      <c r="B6254">
        <v>320</v>
      </c>
      <c r="C6254" t="s">
        <v>213</v>
      </c>
      <c r="D6254" t="s">
        <v>215</v>
      </c>
      <c r="E6254">
        <v>2019</v>
      </c>
      <c r="F6254" s="141" t="str">
        <f t="shared" si="294"/>
        <v>Toyota Hilux Revo</v>
      </c>
      <c r="G6254" s="141" t="str">
        <f t="shared" si="295"/>
        <v>Toyota Hilux Revo_2019</v>
      </c>
      <c r="H6254">
        <v>2800</v>
      </c>
      <c r="I6254" s="141" t="str">
        <f t="shared" si="293"/>
        <v>Toyota Hilux Revo_2019_2800</v>
      </c>
      <c r="J6254">
        <v>290000</v>
      </c>
    </row>
    <row r="6255" spans="1:10">
      <c r="A6255" t="s">
        <v>239</v>
      </c>
      <c r="B6255">
        <v>320</v>
      </c>
      <c r="C6255" t="s">
        <v>213</v>
      </c>
      <c r="D6255" t="s">
        <v>215</v>
      </c>
      <c r="E6255">
        <v>2019</v>
      </c>
      <c r="F6255" s="141" t="str">
        <f t="shared" si="294"/>
        <v>Toyota Hilux Revo</v>
      </c>
      <c r="G6255" s="141" t="str">
        <f t="shared" si="295"/>
        <v>Toyota Hilux Revo_2019</v>
      </c>
      <c r="H6255">
        <v>2800</v>
      </c>
      <c r="I6255" s="141" t="str">
        <f t="shared" si="293"/>
        <v>Toyota Hilux Revo_2019_2800</v>
      </c>
      <c r="J6255">
        <v>280000</v>
      </c>
    </row>
    <row r="6256" spans="1:10">
      <c r="A6256" t="s">
        <v>240</v>
      </c>
      <c r="B6256">
        <v>110</v>
      </c>
      <c r="C6256" t="s">
        <v>213</v>
      </c>
      <c r="D6256" t="s">
        <v>215</v>
      </c>
      <c r="E6256">
        <v>2019</v>
      </c>
      <c r="F6256" s="141" t="str">
        <f t="shared" si="294"/>
        <v>Toyota Hilux Revo</v>
      </c>
      <c r="G6256" s="141" t="str">
        <f t="shared" si="295"/>
        <v>Toyota Hilux Revo_2019</v>
      </c>
      <c r="H6256">
        <v>2400</v>
      </c>
      <c r="I6256" s="141" t="str">
        <f t="shared" si="293"/>
        <v>Toyota Hilux Revo_2019_2400</v>
      </c>
      <c r="J6256">
        <v>520000</v>
      </c>
    </row>
    <row r="6257" spans="1:10">
      <c r="A6257" t="s">
        <v>240</v>
      </c>
      <c r="B6257">
        <v>110</v>
      </c>
      <c r="C6257" t="s">
        <v>213</v>
      </c>
      <c r="D6257" t="s">
        <v>215</v>
      </c>
      <c r="E6257">
        <v>2019</v>
      </c>
      <c r="F6257" s="141" t="str">
        <f t="shared" si="294"/>
        <v>Toyota Hilux Revo</v>
      </c>
      <c r="G6257" s="141" t="str">
        <f t="shared" si="295"/>
        <v>Toyota Hilux Revo_2019</v>
      </c>
      <c r="H6257">
        <v>2400</v>
      </c>
      <c r="I6257" s="141" t="str">
        <f t="shared" si="293"/>
        <v>Toyota Hilux Revo_2019_2400</v>
      </c>
      <c r="J6257">
        <v>510000</v>
      </c>
    </row>
    <row r="6258" spans="1:10">
      <c r="A6258" t="s">
        <v>240</v>
      </c>
      <c r="B6258">
        <v>110</v>
      </c>
      <c r="C6258" t="s">
        <v>213</v>
      </c>
      <c r="D6258" t="s">
        <v>215</v>
      </c>
      <c r="E6258">
        <v>2019</v>
      </c>
      <c r="F6258" s="141" t="str">
        <f t="shared" si="294"/>
        <v>Toyota Hilux Revo</v>
      </c>
      <c r="G6258" s="141" t="str">
        <f t="shared" si="295"/>
        <v>Toyota Hilux Revo_2019</v>
      </c>
      <c r="H6258">
        <v>2400</v>
      </c>
      <c r="I6258" s="141" t="str">
        <f t="shared" si="293"/>
        <v>Toyota Hilux Revo_2019_2400</v>
      </c>
      <c r="J6258">
        <v>500000</v>
      </c>
    </row>
    <row r="6259" spans="1:10">
      <c r="A6259" t="s">
        <v>240</v>
      </c>
      <c r="B6259">
        <v>110</v>
      </c>
      <c r="C6259" t="s">
        <v>213</v>
      </c>
      <c r="D6259" t="s">
        <v>215</v>
      </c>
      <c r="E6259">
        <v>2019</v>
      </c>
      <c r="F6259" s="141" t="str">
        <f t="shared" si="294"/>
        <v>Toyota Hilux Revo</v>
      </c>
      <c r="G6259" s="141" t="str">
        <f t="shared" si="295"/>
        <v>Toyota Hilux Revo_2019</v>
      </c>
      <c r="H6259">
        <v>2400</v>
      </c>
      <c r="I6259" s="141" t="str">
        <f t="shared" si="293"/>
        <v>Toyota Hilux Revo_2019_2400</v>
      </c>
      <c r="J6259">
        <v>490000</v>
      </c>
    </row>
    <row r="6260" spans="1:10">
      <c r="A6260" t="s">
        <v>240</v>
      </c>
      <c r="B6260">
        <v>110</v>
      </c>
      <c r="C6260" t="s">
        <v>213</v>
      </c>
      <c r="D6260" t="s">
        <v>215</v>
      </c>
      <c r="E6260">
        <v>2019</v>
      </c>
      <c r="F6260" s="141" t="str">
        <f t="shared" si="294"/>
        <v>Toyota Hilux Revo</v>
      </c>
      <c r="G6260" s="141" t="str">
        <f t="shared" si="295"/>
        <v>Toyota Hilux Revo_2019</v>
      </c>
      <c r="H6260">
        <v>2400</v>
      </c>
      <c r="I6260" s="141" t="str">
        <f t="shared" si="293"/>
        <v>Toyota Hilux Revo_2019_2400</v>
      </c>
      <c r="J6260">
        <v>480000</v>
      </c>
    </row>
    <row r="6261" spans="1:10">
      <c r="A6261" t="s">
        <v>240</v>
      </c>
      <c r="B6261">
        <v>110</v>
      </c>
      <c r="C6261" t="s">
        <v>213</v>
      </c>
      <c r="D6261" t="s">
        <v>215</v>
      </c>
      <c r="E6261">
        <v>2019</v>
      </c>
      <c r="F6261" s="141" t="str">
        <f t="shared" si="294"/>
        <v>Toyota Hilux Revo</v>
      </c>
      <c r="G6261" s="141" t="str">
        <f t="shared" si="295"/>
        <v>Toyota Hilux Revo_2019</v>
      </c>
      <c r="H6261">
        <v>2400</v>
      </c>
      <c r="I6261" s="141" t="str">
        <f t="shared" si="293"/>
        <v>Toyota Hilux Revo_2019_2400</v>
      </c>
      <c r="J6261">
        <v>470000</v>
      </c>
    </row>
    <row r="6262" spans="1:10">
      <c r="A6262" t="s">
        <v>240</v>
      </c>
      <c r="B6262">
        <v>110</v>
      </c>
      <c r="C6262" t="s">
        <v>213</v>
      </c>
      <c r="D6262" t="s">
        <v>215</v>
      </c>
      <c r="E6262">
        <v>2019</v>
      </c>
      <c r="F6262" s="141" t="str">
        <f t="shared" si="294"/>
        <v>Toyota Hilux Revo</v>
      </c>
      <c r="G6262" s="141" t="str">
        <f t="shared" si="295"/>
        <v>Toyota Hilux Revo_2019</v>
      </c>
      <c r="H6262">
        <v>2400</v>
      </c>
      <c r="I6262" s="141" t="str">
        <f t="shared" si="293"/>
        <v>Toyota Hilux Revo_2019_2400</v>
      </c>
      <c r="J6262">
        <v>460000</v>
      </c>
    </row>
    <row r="6263" spans="1:10">
      <c r="A6263" t="s">
        <v>240</v>
      </c>
      <c r="B6263">
        <v>110</v>
      </c>
      <c r="C6263" t="s">
        <v>213</v>
      </c>
      <c r="D6263" t="s">
        <v>215</v>
      </c>
      <c r="E6263">
        <v>2019</v>
      </c>
      <c r="F6263" s="141" t="str">
        <f t="shared" si="294"/>
        <v>Toyota Hilux Revo</v>
      </c>
      <c r="G6263" s="141" t="str">
        <f t="shared" si="295"/>
        <v>Toyota Hilux Revo_2019</v>
      </c>
      <c r="H6263">
        <v>2400</v>
      </c>
      <c r="I6263" s="141" t="str">
        <f t="shared" si="293"/>
        <v>Toyota Hilux Revo_2019_2400</v>
      </c>
      <c r="J6263">
        <v>450000</v>
      </c>
    </row>
    <row r="6264" spans="1:10">
      <c r="A6264" t="s">
        <v>240</v>
      </c>
      <c r="B6264">
        <v>110</v>
      </c>
      <c r="C6264" t="s">
        <v>213</v>
      </c>
      <c r="D6264" t="s">
        <v>215</v>
      </c>
      <c r="E6264">
        <v>2019</v>
      </c>
      <c r="F6264" s="141" t="str">
        <f t="shared" si="294"/>
        <v>Toyota Hilux Revo</v>
      </c>
      <c r="G6264" s="141" t="str">
        <f t="shared" si="295"/>
        <v>Toyota Hilux Revo_2019</v>
      </c>
      <c r="H6264">
        <v>2400</v>
      </c>
      <c r="I6264" s="141" t="str">
        <f t="shared" si="293"/>
        <v>Toyota Hilux Revo_2019_2400</v>
      </c>
      <c r="J6264">
        <v>440000</v>
      </c>
    </row>
    <row r="6265" spans="1:10">
      <c r="A6265" t="s">
        <v>240</v>
      </c>
      <c r="B6265">
        <v>110</v>
      </c>
      <c r="C6265" t="s">
        <v>213</v>
      </c>
      <c r="D6265" t="s">
        <v>215</v>
      </c>
      <c r="E6265">
        <v>2019</v>
      </c>
      <c r="F6265" s="141" t="str">
        <f t="shared" si="294"/>
        <v>Toyota Hilux Revo</v>
      </c>
      <c r="G6265" s="141" t="str">
        <f t="shared" si="295"/>
        <v>Toyota Hilux Revo_2019</v>
      </c>
      <c r="H6265">
        <v>2400</v>
      </c>
      <c r="I6265" s="141" t="str">
        <f t="shared" si="293"/>
        <v>Toyota Hilux Revo_2019_2400</v>
      </c>
      <c r="J6265">
        <v>430000</v>
      </c>
    </row>
    <row r="6266" spans="1:10">
      <c r="A6266" t="s">
        <v>240</v>
      </c>
      <c r="B6266">
        <v>110</v>
      </c>
      <c r="C6266" t="s">
        <v>213</v>
      </c>
      <c r="D6266" t="s">
        <v>215</v>
      </c>
      <c r="E6266">
        <v>2019</v>
      </c>
      <c r="F6266" s="141" t="str">
        <f t="shared" si="294"/>
        <v>Toyota Hilux Revo</v>
      </c>
      <c r="G6266" s="141" t="str">
        <f t="shared" si="295"/>
        <v>Toyota Hilux Revo_2019</v>
      </c>
      <c r="H6266">
        <v>2400</v>
      </c>
      <c r="I6266" s="141" t="str">
        <f t="shared" si="293"/>
        <v>Toyota Hilux Revo_2019_2400</v>
      </c>
      <c r="J6266">
        <v>420000</v>
      </c>
    </row>
    <row r="6267" spans="1:10">
      <c r="A6267" t="s">
        <v>240</v>
      </c>
      <c r="B6267">
        <v>110</v>
      </c>
      <c r="C6267" t="s">
        <v>213</v>
      </c>
      <c r="D6267" t="s">
        <v>215</v>
      </c>
      <c r="E6267">
        <v>2019</v>
      </c>
      <c r="F6267" s="141" t="str">
        <f t="shared" si="294"/>
        <v>Toyota Hilux Revo</v>
      </c>
      <c r="G6267" s="141" t="str">
        <f t="shared" si="295"/>
        <v>Toyota Hilux Revo_2019</v>
      </c>
      <c r="H6267">
        <v>2400</v>
      </c>
      <c r="I6267" s="141" t="str">
        <f t="shared" si="293"/>
        <v>Toyota Hilux Revo_2019_2400</v>
      </c>
      <c r="J6267">
        <v>410000</v>
      </c>
    </row>
    <row r="6268" spans="1:10">
      <c r="A6268" t="s">
        <v>240</v>
      </c>
      <c r="B6268">
        <v>110</v>
      </c>
      <c r="C6268" t="s">
        <v>213</v>
      </c>
      <c r="D6268" t="s">
        <v>215</v>
      </c>
      <c r="E6268">
        <v>2019</v>
      </c>
      <c r="F6268" s="141" t="str">
        <f t="shared" si="294"/>
        <v>Toyota Hilux Revo</v>
      </c>
      <c r="G6268" s="141" t="str">
        <f t="shared" si="295"/>
        <v>Toyota Hilux Revo_2019</v>
      </c>
      <c r="H6268">
        <v>2400</v>
      </c>
      <c r="I6268" s="141" t="str">
        <f t="shared" si="293"/>
        <v>Toyota Hilux Revo_2019_2400</v>
      </c>
      <c r="J6268">
        <v>400000</v>
      </c>
    </row>
    <row r="6269" spans="1:10">
      <c r="A6269" t="s">
        <v>240</v>
      </c>
      <c r="B6269">
        <v>110</v>
      </c>
      <c r="C6269" t="s">
        <v>213</v>
      </c>
      <c r="D6269" t="s">
        <v>215</v>
      </c>
      <c r="E6269">
        <v>2019</v>
      </c>
      <c r="F6269" s="141" t="str">
        <f t="shared" si="294"/>
        <v>Toyota Hilux Revo</v>
      </c>
      <c r="G6269" s="141" t="str">
        <f t="shared" si="295"/>
        <v>Toyota Hilux Revo_2019</v>
      </c>
      <c r="H6269">
        <v>2400</v>
      </c>
      <c r="I6269" s="141" t="str">
        <f t="shared" si="293"/>
        <v>Toyota Hilux Revo_2019_2400</v>
      </c>
      <c r="J6269">
        <v>390000</v>
      </c>
    </row>
    <row r="6270" spans="1:10">
      <c r="A6270" t="s">
        <v>240</v>
      </c>
      <c r="B6270">
        <v>110</v>
      </c>
      <c r="C6270" t="s">
        <v>213</v>
      </c>
      <c r="D6270" t="s">
        <v>215</v>
      </c>
      <c r="E6270">
        <v>2019</v>
      </c>
      <c r="F6270" s="141" t="str">
        <f t="shared" si="294"/>
        <v>Toyota Hilux Revo</v>
      </c>
      <c r="G6270" s="141" t="str">
        <f t="shared" si="295"/>
        <v>Toyota Hilux Revo_2019</v>
      </c>
      <c r="H6270">
        <v>2400</v>
      </c>
      <c r="I6270" s="141" t="str">
        <f t="shared" si="293"/>
        <v>Toyota Hilux Revo_2019_2400</v>
      </c>
      <c r="J6270">
        <v>380000</v>
      </c>
    </row>
    <row r="6271" spans="1:10">
      <c r="A6271" t="s">
        <v>240</v>
      </c>
      <c r="B6271">
        <v>110</v>
      </c>
      <c r="C6271" t="s">
        <v>213</v>
      </c>
      <c r="D6271" t="s">
        <v>215</v>
      </c>
      <c r="E6271">
        <v>2019</v>
      </c>
      <c r="F6271" s="141" t="str">
        <f t="shared" si="294"/>
        <v>Toyota Hilux Revo</v>
      </c>
      <c r="G6271" s="141" t="str">
        <f t="shared" si="295"/>
        <v>Toyota Hilux Revo_2019</v>
      </c>
      <c r="H6271">
        <v>2400</v>
      </c>
      <c r="I6271" s="141" t="str">
        <f t="shared" si="293"/>
        <v>Toyota Hilux Revo_2019_2400</v>
      </c>
      <c r="J6271">
        <v>370000</v>
      </c>
    </row>
    <row r="6272" spans="1:10">
      <c r="A6272" t="s">
        <v>240</v>
      </c>
      <c r="B6272">
        <v>110</v>
      </c>
      <c r="C6272" t="s">
        <v>213</v>
      </c>
      <c r="D6272" t="s">
        <v>215</v>
      </c>
      <c r="E6272">
        <v>2019</v>
      </c>
      <c r="F6272" s="141" t="str">
        <f t="shared" si="294"/>
        <v>Toyota Hilux Revo</v>
      </c>
      <c r="G6272" s="141" t="str">
        <f t="shared" si="295"/>
        <v>Toyota Hilux Revo_2019</v>
      </c>
      <c r="H6272">
        <v>2400</v>
      </c>
      <c r="I6272" s="141" t="str">
        <f t="shared" si="293"/>
        <v>Toyota Hilux Revo_2019_2400</v>
      </c>
      <c r="J6272">
        <v>360000</v>
      </c>
    </row>
    <row r="6273" spans="1:10">
      <c r="A6273" t="s">
        <v>240</v>
      </c>
      <c r="B6273">
        <v>110</v>
      </c>
      <c r="C6273" t="s">
        <v>213</v>
      </c>
      <c r="D6273" t="s">
        <v>215</v>
      </c>
      <c r="E6273">
        <v>2019</v>
      </c>
      <c r="F6273" s="141" t="str">
        <f t="shared" si="294"/>
        <v>Toyota Hilux Revo</v>
      </c>
      <c r="G6273" s="141" t="str">
        <f t="shared" si="295"/>
        <v>Toyota Hilux Revo_2019</v>
      </c>
      <c r="H6273">
        <v>2400</v>
      </c>
      <c r="I6273" s="141" t="str">
        <f t="shared" si="293"/>
        <v>Toyota Hilux Revo_2019_2400</v>
      </c>
      <c r="J6273">
        <v>350000</v>
      </c>
    </row>
    <row r="6274" spans="1:10">
      <c r="A6274" t="s">
        <v>240</v>
      </c>
      <c r="B6274">
        <v>110</v>
      </c>
      <c r="C6274" t="s">
        <v>213</v>
      </c>
      <c r="D6274" t="s">
        <v>215</v>
      </c>
      <c r="E6274">
        <v>2019</v>
      </c>
      <c r="F6274" s="141" t="str">
        <f t="shared" si="294"/>
        <v>Toyota Hilux Revo</v>
      </c>
      <c r="G6274" s="141" t="str">
        <f t="shared" si="295"/>
        <v>Toyota Hilux Revo_2019</v>
      </c>
      <c r="H6274">
        <v>2400</v>
      </c>
      <c r="I6274" s="141" t="str">
        <f t="shared" si="293"/>
        <v>Toyota Hilux Revo_2019_2400</v>
      </c>
      <c r="J6274">
        <v>340000</v>
      </c>
    </row>
    <row r="6275" spans="1:10">
      <c r="A6275" t="s">
        <v>240</v>
      </c>
      <c r="B6275">
        <v>110</v>
      </c>
      <c r="C6275" t="s">
        <v>213</v>
      </c>
      <c r="D6275" t="s">
        <v>215</v>
      </c>
      <c r="E6275">
        <v>2019</v>
      </c>
      <c r="F6275" s="141" t="str">
        <f t="shared" si="294"/>
        <v>Toyota Hilux Revo</v>
      </c>
      <c r="G6275" s="141" t="str">
        <f t="shared" si="295"/>
        <v>Toyota Hilux Revo_2019</v>
      </c>
      <c r="H6275">
        <v>2400</v>
      </c>
      <c r="I6275" s="141" t="str">
        <f t="shared" ref="I6275:I6338" si="296">G6275&amp;"_"&amp;H6275</f>
        <v>Toyota Hilux Revo_2019_2400</v>
      </c>
      <c r="J6275">
        <v>330000</v>
      </c>
    </row>
    <row r="6276" spans="1:10">
      <c r="A6276" t="s">
        <v>240</v>
      </c>
      <c r="B6276">
        <v>110</v>
      </c>
      <c r="C6276" t="s">
        <v>213</v>
      </c>
      <c r="D6276" t="s">
        <v>215</v>
      </c>
      <c r="E6276">
        <v>2019</v>
      </c>
      <c r="F6276" s="141" t="str">
        <f t="shared" si="294"/>
        <v>Toyota Hilux Revo</v>
      </c>
      <c r="G6276" s="141" t="str">
        <f t="shared" si="295"/>
        <v>Toyota Hilux Revo_2019</v>
      </c>
      <c r="H6276">
        <v>2400</v>
      </c>
      <c r="I6276" s="141" t="str">
        <f t="shared" si="296"/>
        <v>Toyota Hilux Revo_2019_2400</v>
      </c>
      <c r="J6276">
        <v>320000</v>
      </c>
    </row>
    <row r="6277" spans="1:10">
      <c r="A6277" t="s">
        <v>240</v>
      </c>
      <c r="B6277">
        <v>110</v>
      </c>
      <c r="C6277" t="s">
        <v>213</v>
      </c>
      <c r="D6277" t="s">
        <v>215</v>
      </c>
      <c r="E6277">
        <v>2019</v>
      </c>
      <c r="F6277" s="141" t="str">
        <f t="shared" si="294"/>
        <v>Toyota Hilux Revo</v>
      </c>
      <c r="G6277" s="141" t="str">
        <f t="shared" si="295"/>
        <v>Toyota Hilux Revo_2019</v>
      </c>
      <c r="H6277">
        <v>2800</v>
      </c>
      <c r="I6277" s="141" t="str">
        <f t="shared" si="296"/>
        <v>Toyota Hilux Revo_2019_2800</v>
      </c>
      <c r="J6277">
        <v>640000</v>
      </c>
    </row>
    <row r="6278" spans="1:10">
      <c r="A6278" t="s">
        <v>240</v>
      </c>
      <c r="B6278">
        <v>110</v>
      </c>
      <c r="C6278" t="s">
        <v>213</v>
      </c>
      <c r="D6278" t="s">
        <v>215</v>
      </c>
      <c r="E6278">
        <v>2019</v>
      </c>
      <c r="F6278" s="141" t="str">
        <f t="shared" si="294"/>
        <v>Toyota Hilux Revo</v>
      </c>
      <c r="G6278" s="141" t="str">
        <f t="shared" si="295"/>
        <v>Toyota Hilux Revo_2019</v>
      </c>
      <c r="H6278">
        <v>2800</v>
      </c>
      <c r="I6278" s="141" t="str">
        <f t="shared" si="296"/>
        <v>Toyota Hilux Revo_2019_2800</v>
      </c>
      <c r="J6278">
        <v>630000</v>
      </c>
    </row>
    <row r="6279" spans="1:10">
      <c r="A6279" t="s">
        <v>240</v>
      </c>
      <c r="B6279">
        <v>110</v>
      </c>
      <c r="C6279" t="s">
        <v>213</v>
      </c>
      <c r="D6279" t="s">
        <v>215</v>
      </c>
      <c r="E6279">
        <v>2019</v>
      </c>
      <c r="F6279" s="141" t="str">
        <f t="shared" si="294"/>
        <v>Toyota Hilux Revo</v>
      </c>
      <c r="G6279" s="141" t="str">
        <f t="shared" si="295"/>
        <v>Toyota Hilux Revo_2019</v>
      </c>
      <c r="H6279">
        <v>2800</v>
      </c>
      <c r="I6279" s="141" t="str">
        <f t="shared" si="296"/>
        <v>Toyota Hilux Revo_2019_2800</v>
      </c>
      <c r="J6279">
        <v>620000</v>
      </c>
    </row>
    <row r="6280" spans="1:10">
      <c r="A6280" t="s">
        <v>240</v>
      </c>
      <c r="B6280">
        <v>110</v>
      </c>
      <c r="C6280" t="s">
        <v>213</v>
      </c>
      <c r="D6280" t="s">
        <v>215</v>
      </c>
      <c r="E6280">
        <v>2019</v>
      </c>
      <c r="F6280" s="141" t="str">
        <f t="shared" si="294"/>
        <v>Toyota Hilux Revo</v>
      </c>
      <c r="G6280" s="141" t="str">
        <f t="shared" si="295"/>
        <v>Toyota Hilux Revo_2019</v>
      </c>
      <c r="H6280">
        <v>2800</v>
      </c>
      <c r="I6280" s="141" t="str">
        <f t="shared" si="296"/>
        <v>Toyota Hilux Revo_2019_2800</v>
      </c>
      <c r="J6280">
        <v>610000</v>
      </c>
    </row>
    <row r="6281" spans="1:10">
      <c r="A6281" t="s">
        <v>240</v>
      </c>
      <c r="B6281">
        <v>110</v>
      </c>
      <c r="C6281" t="s">
        <v>213</v>
      </c>
      <c r="D6281" t="s">
        <v>215</v>
      </c>
      <c r="E6281">
        <v>2019</v>
      </c>
      <c r="F6281" s="141" t="str">
        <f t="shared" si="294"/>
        <v>Toyota Hilux Revo</v>
      </c>
      <c r="G6281" s="141" t="str">
        <f t="shared" si="295"/>
        <v>Toyota Hilux Revo_2019</v>
      </c>
      <c r="H6281">
        <v>2800</v>
      </c>
      <c r="I6281" s="141" t="str">
        <f t="shared" si="296"/>
        <v>Toyota Hilux Revo_2019_2800</v>
      </c>
      <c r="J6281">
        <v>600000</v>
      </c>
    </row>
    <row r="6282" spans="1:10">
      <c r="A6282" t="s">
        <v>240</v>
      </c>
      <c r="B6282">
        <v>110</v>
      </c>
      <c r="C6282" t="s">
        <v>213</v>
      </c>
      <c r="D6282" t="s">
        <v>215</v>
      </c>
      <c r="E6282">
        <v>2019</v>
      </c>
      <c r="F6282" s="141" t="str">
        <f t="shared" ref="F6282:F6345" si="297">C6282&amp;" "&amp;D6282</f>
        <v>Toyota Hilux Revo</v>
      </c>
      <c r="G6282" s="141" t="str">
        <f t="shared" ref="G6282:G6345" si="298">F6282&amp;"_"&amp;E6282</f>
        <v>Toyota Hilux Revo_2019</v>
      </c>
      <c r="H6282">
        <v>2800</v>
      </c>
      <c r="I6282" s="141" t="str">
        <f t="shared" si="296"/>
        <v>Toyota Hilux Revo_2019_2800</v>
      </c>
      <c r="J6282">
        <v>590000</v>
      </c>
    </row>
    <row r="6283" spans="1:10">
      <c r="A6283" t="s">
        <v>240</v>
      </c>
      <c r="B6283">
        <v>110</v>
      </c>
      <c r="C6283" t="s">
        <v>213</v>
      </c>
      <c r="D6283" t="s">
        <v>215</v>
      </c>
      <c r="E6283">
        <v>2019</v>
      </c>
      <c r="F6283" s="141" t="str">
        <f t="shared" si="297"/>
        <v>Toyota Hilux Revo</v>
      </c>
      <c r="G6283" s="141" t="str">
        <f t="shared" si="298"/>
        <v>Toyota Hilux Revo_2019</v>
      </c>
      <c r="H6283">
        <v>2800</v>
      </c>
      <c r="I6283" s="141" t="str">
        <f t="shared" si="296"/>
        <v>Toyota Hilux Revo_2019_2800</v>
      </c>
      <c r="J6283">
        <v>580000</v>
      </c>
    </row>
    <row r="6284" spans="1:10">
      <c r="A6284" t="s">
        <v>240</v>
      </c>
      <c r="B6284">
        <v>110</v>
      </c>
      <c r="C6284" t="s">
        <v>213</v>
      </c>
      <c r="D6284" t="s">
        <v>215</v>
      </c>
      <c r="E6284">
        <v>2019</v>
      </c>
      <c r="F6284" s="141" t="str">
        <f t="shared" si="297"/>
        <v>Toyota Hilux Revo</v>
      </c>
      <c r="G6284" s="141" t="str">
        <f t="shared" si="298"/>
        <v>Toyota Hilux Revo_2019</v>
      </c>
      <c r="H6284">
        <v>2800</v>
      </c>
      <c r="I6284" s="141" t="str">
        <f t="shared" si="296"/>
        <v>Toyota Hilux Revo_2019_2800</v>
      </c>
      <c r="J6284">
        <v>570000</v>
      </c>
    </row>
    <row r="6285" spans="1:10">
      <c r="A6285" t="s">
        <v>240</v>
      </c>
      <c r="B6285">
        <v>110</v>
      </c>
      <c r="C6285" t="s">
        <v>213</v>
      </c>
      <c r="D6285" t="s">
        <v>215</v>
      </c>
      <c r="E6285">
        <v>2019</v>
      </c>
      <c r="F6285" s="141" t="str">
        <f t="shared" si="297"/>
        <v>Toyota Hilux Revo</v>
      </c>
      <c r="G6285" s="141" t="str">
        <f t="shared" si="298"/>
        <v>Toyota Hilux Revo_2019</v>
      </c>
      <c r="H6285">
        <v>2800</v>
      </c>
      <c r="I6285" s="141" t="str">
        <f t="shared" si="296"/>
        <v>Toyota Hilux Revo_2019_2800</v>
      </c>
      <c r="J6285">
        <v>560000</v>
      </c>
    </row>
    <row r="6286" spans="1:10">
      <c r="A6286" t="s">
        <v>240</v>
      </c>
      <c r="B6286">
        <v>110</v>
      </c>
      <c r="C6286" t="s">
        <v>213</v>
      </c>
      <c r="D6286" t="s">
        <v>215</v>
      </c>
      <c r="E6286">
        <v>2019</v>
      </c>
      <c r="F6286" s="141" t="str">
        <f t="shared" si="297"/>
        <v>Toyota Hilux Revo</v>
      </c>
      <c r="G6286" s="141" t="str">
        <f t="shared" si="298"/>
        <v>Toyota Hilux Revo_2019</v>
      </c>
      <c r="H6286">
        <v>2800</v>
      </c>
      <c r="I6286" s="141" t="str">
        <f t="shared" si="296"/>
        <v>Toyota Hilux Revo_2019_2800</v>
      </c>
      <c r="J6286">
        <v>550000</v>
      </c>
    </row>
    <row r="6287" spans="1:10">
      <c r="A6287" t="s">
        <v>240</v>
      </c>
      <c r="B6287">
        <v>110</v>
      </c>
      <c r="C6287" t="s">
        <v>213</v>
      </c>
      <c r="D6287" t="s">
        <v>215</v>
      </c>
      <c r="E6287">
        <v>2019</v>
      </c>
      <c r="F6287" s="141" t="str">
        <f t="shared" si="297"/>
        <v>Toyota Hilux Revo</v>
      </c>
      <c r="G6287" s="141" t="str">
        <f t="shared" si="298"/>
        <v>Toyota Hilux Revo_2019</v>
      </c>
      <c r="H6287">
        <v>2800</v>
      </c>
      <c r="I6287" s="141" t="str">
        <f t="shared" si="296"/>
        <v>Toyota Hilux Revo_2019_2800</v>
      </c>
      <c r="J6287">
        <v>540000</v>
      </c>
    </row>
    <row r="6288" spans="1:10">
      <c r="A6288" t="s">
        <v>240</v>
      </c>
      <c r="B6288">
        <v>110</v>
      </c>
      <c r="C6288" t="s">
        <v>213</v>
      </c>
      <c r="D6288" t="s">
        <v>215</v>
      </c>
      <c r="E6288">
        <v>2019</v>
      </c>
      <c r="F6288" s="141" t="str">
        <f t="shared" si="297"/>
        <v>Toyota Hilux Revo</v>
      </c>
      <c r="G6288" s="141" t="str">
        <f t="shared" si="298"/>
        <v>Toyota Hilux Revo_2019</v>
      </c>
      <c r="H6288">
        <v>2800</v>
      </c>
      <c r="I6288" s="141" t="str">
        <f t="shared" si="296"/>
        <v>Toyota Hilux Revo_2019_2800</v>
      </c>
      <c r="J6288">
        <v>530000</v>
      </c>
    </row>
    <row r="6289" spans="1:10">
      <c r="A6289" t="s">
        <v>240</v>
      </c>
      <c r="B6289">
        <v>110</v>
      </c>
      <c r="C6289" t="s">
        <v>213</v>
      </c>
      <c r="D6289" t="s">
        <v>215</v>
      </c>
      <c r="E6289">
        <v>2019</v>
      </c>
      <c r="F6289" s="141" t="str">
        <f t="shared" si="297"/>
        <v>Toyota Hilux Revo</v>
      </c>
      <c r="G6289" s="141" t="str">
        <f t="shared" si="298"/>
        <v>Toyota Hilux Revo_2019</v>
      </c>
      <c r="H6289">
        <v>2800</v>
      </c>
      <c r="I6289" s="141" t="str">
        <f t="shared" si="296"/>
        <v>Toyota Hilux Revo_2019_2800</v>
      </c>
      <c r="J6289">
        <v>520000</v>
      </c>
    </row>
    <row r="6290" spans="1:10">
      <c r="A6290" t="s">
        <v>240</v>
      </c>
      <c r="B6290">
        <v>110</v>
      </c>
      <c r="C6290" t="s">
        <v>213</v>
      </c>
      <c r="D6290" t="s">
        <v>215</v>
      </c>
      <c r="E6290">
        <v>2019</v>
      </c>
      <c r="F6290" s="141" t="str">
        <f t="shared" si="297"/>
        <v>Toyota Hilux Revo</v>
      </c>
      <c r="G6290" s="141" t="str">
        <f t="shared" si="298"/>
        <v>Toyota Hilux Revo_2019</v>
      </c>
      <c r="H6290">
        <v>2800</v>
      </c>
      <c r="I6290" s="141" t="str">
        <f t="shared" si="296"/>
        <v>Toyota Hilux Revo_2019_2800</v>
      </c>
      <c r="J6290">
        <v>510000</v>
      </c>
    </row>
    <row r="6291" spans="1:10">
      <c r="A6291" t="s">
        <v>241</v>
      </c>
      <c r="B6291">
        <v>110</v>
      </c>
      <c r="C6291" t="s">
        <v>213</v>
      </c>
      <c r="D6291" t="s">
        <v>214</v>
      </c>
      <c r="E6291">
        <v>2019</v>
      </c>
      <c r="F6291" s="141" t="str">
        <f t="shared" si="297"/>
        <v>Toyota Fortuner</v>
      </c>
      <c r="G6291" s="141" t="str">
        <f t="shared" si="298"/>
        <v>Toyota Fortuner_2019</v>
      </c>
      <c r="H6291">
        <v>2400</v>
      </c>
      <c r="I6291" s="141" t="str">
        <f t="shared" si="296"/>
        <v>Toyota Fortuner_2019_2400</v>
      </c>
      <c r="J6291">
        <v>780000</v>
      </c>
    </row>
    <row r="6292" spans="1:10">
      <c r="A6292" t="s">
        <v>241</v>
      </c>
      <c r="B6292">
        <v>110</v>
      </c>
      <c r="C6292" t="s">
        <v>213</v>
      </c>
      <c r="D6292" t="s">
        <v>214</v>
      </c>
      <c r="E6292">
        <v>2019</v>
      </c>
      <c r="F6292" s="141" t="str">
        <f t="shared" si="297"/>
        <v>Toyota Fortuner</v>
      </c>
      <c r="G6292" s="141" t="str">
        <f t="shared" si="298"/>
        <v>Toyota Fortuner_2019</v>
      </c>
      <c r="H6292">
        <v>2400</v>
      </c>
      <c r="I6292" s="141" t="str">
        <f t="shared" si="296"/>
        <v>Toyota Fortuner_2019_2400</v>
      </c>
      <c r="J6292">
        <v>770000</v>
      </c>
    </row>
    <row r="6293" spans="1:10">
      <c r="A6293" t="s">
        <v>241</v>
      </c>
      <c r="B6293">
        <v>110</v>
      </c>
      <c r="C6293" t="s">
        <v>213</v>
      </c>
      <c r="D6293" t="s">
        <v>214</v>
      </c>
      <c r="E6293">
        <v>2019</v>
      </c>
      <c r="F6293" s="141" t="str">
        <f t="shared" si="297"/>
        <v>Toyota Fortuner</v>
      </c>
      <c r="G6293" s="141" t="str">
        <f t="shared" si="298"/>
        <v>Toyota Fortuner_2019</v>
      </c>
      <c r="H6293">
        <v>2400</v>
      </c>
      <c r="I6293" s="141" t="str">
        <f t="shared" si="296"/>
        <v>Toyota Fortuner_2019_2400</v>
      </c>
      <c r="J6293">
        <v>760000</v>
      </c>
    </row>
    <row r="6294" spans="1:10">
      <c r="A6294" t="s">
        <v>241</v>
      </c>
      <c r="B6294">
        <v>110</v>
      </c>
      <c r="C6294" t="s">
        <v>213</v>
      </c>
      <c r="D6294" t="s">
        <v>214</v>
      </c>
      <c r="E6294">
        <v>2019</v>
      </c>
      <c r="F6294" s="141" t="str">
        <f t="shared" si="297"/>
        <v>Toyota Fortuner</v>
      </c>
      <c r="G6294" s="141" t="str">
        <f t="shared" si="298"/>
        <v>Toyota Fortuner_2019</v>
      </c>
      <c r="H6294">
        <v>2400</v>
      </c>
      <c r="I6294" s="141" t="str">
        <f t="shared" si="296"/>
        <v>Toyota Fortuner_2019_2400</v>
      </c>
      <c r="J6294">
        <v>750000</v>
      </c>
    </row>
    <row r="6295" spans="1:10">
      <c r="A6295" t="s">
        <v>241</v>
      </c>
      <c r="B6295">
        <v>110</v>
      </c>
      <c r="C6295" t="s">
        <v>213</v>
      </c>
      <c r="D6295" t="s">
        <v>214</v>
      </c>
      <c r="E6295">
        <v>2019</v>
      </c>
      <c r="F6295" s="141" t="str">
        <f t="shared" si="297"/>
        <v>Toyota Fortuner</v>
      </c>
      <c r="G6295" s="141" t="str">
        <f t="shared" si="298"/>
        <v>Toyota Fortuner_2019</v>
      </c>
      <c r="H6295">
        <v>2400</v>
      </c>
      <c r="I6295" s="141" t="str">
        <f t="shared" si="296"/>
        <v>Toyota Fortuner_2019_2400</v>
      </c>
      <c r="J6295">
        <v>740000</v>
      </c>
    </row>
    <row r="6296" spans="1:10">
      <c r="A6296" t="s">
        <v>241</v>
      </c>
      <c r="B6296">
        <v>110</v>
      </c>
      <c r="C6296" t="s">
        <v>213</v>
      </c>
      <c r="D6296" t="s">
        <v>214</v>
      </c>
      <c r="E6296">
        <v>2019</v>
      </c>
      <c r="F6296" s="141" t="str">
        <f t="shared" si="297"/>
        <v>Toyota Fortuner</v>
      </c>
      <c r="G6296" s="141" t="str">
        <f t="shared" si="298"/>
        <v>Toyota Fortuner_2019</v>
      </c>
      <c r="H6296">
        <v>2400</v>
      </c>
      <c r="I6296" s="141" t="str">
        <f t="shared" si="296"/>
        <v>Toyota Fortuner_2019_2400</v>
      </c>
      <c r="J6296">
        <v>730000</v>
      </c>
    </row>
    <row r="6297" spans="1:10">
      <c r="A6297" t="s">
        <v>241</v>
      </c>
      <c r="B6297">
        <v>110</v>
      </c>
      <c r="C6297" t="s">
        <v>213</v>
      </c>
      <c r="D6297" t="s">
        <v>214</v>
      </c>
      <c r="E6297">
        <v>2019</v>
      </c>
      <c r="F6297" s="141" t="str">
        <f t="shared" si="297"/>
        <v>Toyota Fortuner</v>
      </c>
      <c r="G6297" s="141" t="str">
        <f t="shared" si="298"/>
        <v>Toyota Fortuner_2019</v>
      </c>
      <c r="H6297">
        <v>2400</v>
      </c>
      <c r="I6297" s="141" t="str">
        <f t="shared" si="296"/>
        <v>Toyota Fortuner_2019_2400</v>
      </c>
      <c r="J6297">
        <v>720000</v>
      </c>
    </row>
    <row r="6298" spans="1:10">
      <c r="A6298" t="s">
        <v>241</v>
      </c>
      <c r="B6298">
        <v>110</v>
      </c>
      <c r="C6298" t="s">
        <v>213</v>
      </c>
      <c r="D6298" t="s">
        <v>214</v>
      </c>
      <c r="E6298">
        <v>2019</v>
      </c>
      <c r="F6298" s="141" t="str">
        <f t="shared" si="297"/>
        <v>Toyota Fortuner</v>
      </c>
      <c r="G6298" s="141" t="str">
        <f t="shared" si="298"/>
        <v>Toyota Fortuner_2019</v>
      </c>
      <c r="H6298">
        <v>2400</v>
      </c>
      <c r="I6298" s="141" t="str">
        <f t="shared" si="296"/>
        <v>Toyota Fortuner_2019_2400</v>
      </c>
      <c r="J6298">
        <v>710000</v>
      </c>
    </row>
    <row r="6299" spans="1:10">
      <c r="A6299" t="s">
        <v>241</v>
      </c>
      <c r="B6299">
        <v>110</v>
      </c>
      <c r="C6299" t="s">
        <v>213</v>
      </c>
      <c r="D6299" t="s">
        <v>214</v>
      </c>
      <c r="E6299">
        <v>2019</v>
      </c>
      <c r="F6299" s="141" t="str">
        <f t="shared" si="297"/>
        <v>Toyota Fortuner</v>
      </c>
      <c r="G6299" s="141" t="str">
        <f t="shared" si="298"/>
        <v>Toyota Fortuner_2019</v>
      </c>
      <c r="H6299">
        <v>2400</v>
      </c>
      <c r="I6299" s="141" t="str">
        <f t="shared" si="296"/>
        <v>Toyota Fortuner_2019_2400</v>
      </c>
      <c r="J6299">
        <v>700000</v>
      </c>
    </row>
    <row r="6300" spans="1:10">
      <c r="A6300" t="s">
        <v>241</v>
      </c>
      <c r="B6300">
        <v>110</v>
      </c>
      <c r="C6300" t="s">
        <v>213</v>
      </c>
      <c r="D6300" t="s">
        <v>214</v>
      </c>
      <c r="E6300">
        <v>2019</v>
      </c>
      <c r="F6300" s="141" t="str">
        <f t="shared" si="297"/>
        <v>Toyota Fortuner</v>
      </c>
      <c r="G6300" s="141" t="str">
        <f t="shared" si="298"/>
        <v>Toyota Fortuner_2019</v>
      </c>
      <c r="H6300">
        <v>2400</v>
      </c>
      <c r="I6300" s="141" t="str">
        <f t="shared" si="296"/>
        <v>Toyota Fortuner_2019_2400</v>
      </c>
      <c r="J6300">
        <v>690000</v>
      </c>
    </row>
    <row r="6301" spans="1:10">
      <c r="A6301" t="s">
        <v>241</v>
      </c>
      <c r="B6301">
        <v>110</v>
      </c>
      <c r="C6301" t="s">
        <v>213</v>
      </c>
      <c r="D6301" t="s">
        <v>214</v>
      </c>
      <c r="E6301">
        <v>2019</v>
      </c>
      <c r="F6301" s="141" t="str">
        <f t="shared" si="297"/>
        <v>Toyota Fortuner</v>
      </c>
      <c r="G6301" s="141" t="str">
        <f t="shared" si="298"/>
        <v>Toyota Fortuner_2019</v>
      </c>
      <c r="H6301">
        <v>2400</v>
      </c>
      <c r="I6301" s="141" t="str">
        <f t="shared" si="296"/>
        <v>Toyota Fortuner_2019_2400</v>
      </c>
      <c r="J6301">
        <v>680000</v>
      </c>
    </row>
    <row r="6302" spans="1:10">
      <c r="A6302" t="s">
        <v>241</v>
      </c>
      <c r="B6302">
        <v>110</v>
      </c>
      <c r="C6302" t="s">
        <v>213</v>
      </c>
      <c r="D6302" t="s">
        <v>214</v>
      </c>
      <c r="E6302">
        <v>2019</v>
      </c>
      <c r="F6302" s="141" t="str">
        <f t="shared" si="297"/>
        <v>Toyota Fortuner</v>
      </c>
      <c r="G6302" s="141" t="str">
        <f t="shared" si="298"/>
        <v>Toyota Fortuner_2019</v>
      </c>
      <c r="H6302">
        <v>2400</v>
      </c>
      <c r="I6302" s="141" t="str">
        <f t="shared" si="296"/>
        <v>Toyota Fortuner_2019_2400</v>
      </c>
      <c r="J6302">
        <v>670000</v>
      </c>
    </row>
    <row r="6303" spans="1:10">
      <c r="A6303" t="s">
        <v>241</v>
      </c>
      <c r="B6303">
        <v>110</v>
      </c>
      <c r="C6303" t="s">
        <v>213</v>
      </c>
      <c r="D6303" t="s">
        <v>214</v>
      </c>
      <c r="E6303">
        <v>2019</v>
      </c>
      <c r="F6303" s="141" t="str">
        <f t="shared" si="297"/>
        <v>Toyota Fortuner</v>
      </c>
      <c r="G6303" s="141" t="str">
        <f t="shared" si="298"/>
        <v>Toyota Fortuner_2019</v>
      </c>
      <c r="H6303">
        <v>2400</v>
      </c>
      <c r="I6303" s="141" t="str">
        <f t="shared" si="296"/>
        <v>Toyota Fortuner_2019_2400</v>
      </c>
      <c r="J6303">
        <v>660000</v>
      </c>
    </row>
    <row r="6304" spans="1:10">
      <c r="A6304" t="s">
        <v>241</v>
      </c>
      <c r="B6304">
        <v>110</v>
      </c>
      <c r="C6304" t="s">
        <v>213</v>
      </c>
      <c r="D6304" t="s">
        <v>214</v>
      </c>
      <c r="E6304">
        <v>2019</v>
      </c>
      <c r="F6304" s="141" t="str">
        <f t="shared" si="297"/>
        <v>Toyota Fortuner</v>
      </c>
      <c r="G6304" s="141" t="str">
        <f t="shared" si="298"/>
        <v>Toyota Fortuner_2019</v>
      </c>
      <c r="H6304">
        <v>2400</v>
      </c>
      <c r="I6304" s="141" t="str">
        <f t="shared" si="296"/>
        <v>Toyota Fortuner_2019_2400</v>
      </c>
      <c r="J6304">
        <v>650000</v>
      </c>
    </row>
    <row r="6305" spans="1:10">
      <c r="A6305" t="s">
        <v>241</v>
      </c>
      <c r="B6305">
        <v>110</v>
      </c>
      <c r="C6305" t="s">
        <v>213</v>
      </c>
      <c r="D6305" t="s">
        <v>214</v>
      </c>
      <c r="E6305">
        <v>2019</v>
      </c>
      <c r="F6305" s="141" t="str">
        <f t="shared" si="297"/>
        <v>Toyota Fortuner</v>
      </c>
      <c r="G6305" s="141" t="str">
        <f t="shared" si="298"/>
        <v>Toyota Fortuner_2019</v>
      </c>
      <c r="H6305">
        <v>2400</v>
      </c>
      <c r="I6305" s="141" t="str">
        <f t="shared" si="296"/>
        <v>Toyota Fortuner_2019_2400</v>
      </c>
      <c r="J6305">
        <v>640000</v>
      </c>
    </row>
    <row r="6306" spans="1:10">
      <c r="A6306" t="s">
        <v>241</v>
      </c>
      <c r="B6306">
        <v>110</v>
      </c>
      <c r="C6306" t="s">
        <v>213</v>
      </c>
      <c r="D6306" t="s">
        <v>214</v>
      </c>
      <c r="E6306">
        <v>2019</v>
      </c>
      <c r="F6306" s="141" t="str">
        <f t="shared" si="297"/>
        <v>Toyota Fortuner</v>
      </c>
      <c r="G6306" s="141" t="str">
        <f t="shared" si="298"/>
        <v>Toyota Fortuner_2019</v>
      </c>
      <c r="H6306">
        <v>2400</v>
      </c>
      <c r="I6306" s="141" t="str">
        <f t="shared" si="296"/>
        <v>Toyota Fortuner_2019_2400</v>
      </c>
      <c r="J6306">
        <v>630000</v>
      </c>
    </row>
    <row r="6307" spans="1:10">
      <c r="A6307" t="s">
        <v>241</v>
      </c>
      <c r="B6307">
        <v>110</v>
      </c>
      <c r="C6307" t="s">
        <v>213</v>
      </c>
      <c r="D6307" t="s">
        <v>214</v>
      </c>
      <c r="E6307">
        <v>2019</v>
      </c>
      <c r="F6307" s="141" t="str">
        <f t="shared" si="297"/>
        <v>Toyota Fortuner</v>
      </c>
      <c r="G6307" s="141" t="str">
        <f t="shared" si="298"/>
        <v>Toyota Fortuner_2019</v>
      </c>
      <c r="H6307">
        <v>2400</v>
      </c>
      <c r="I6307" s="141" t="str">
        <f t="shared" si="296"/>
        <v>Toyota Fortuner_2019_2400</v>
      </c>
      <c r="J6307">
        <v>620000</v>
      </c>
    </row>
    <row r="6308" spans="1:10">
      <c r="A6308" t="s">
        <v>241</v>
      </c>
      <c r="B6308">
        <v>110</v>
      </c>
      <c r="C6308" t="s">
        <v>213</v>
      </c>
      <c r="D6308" t="s">
        <v>214</v>
      </c>
      <c r="E6308">
        <v>2019</v>
      </c>
      <c r="F6308" s="141" t="str">
        <f t="shared" si="297"/>
        <v>Toyota Fortuner</v>
      </c>
      <c r="G6308" s="141" t="str">
        <f t="shared" si="298"/>
        <v>Toyota Fortuner_2019</v>
      </c>
      <c r="H6308">
        <v>2400</v>
      </c>
      <c r="I6308" s="141" t="str">
        <f t="shared" si="296"/>
        <v>Toyota Fortuner_2019_2400</v>
      </c>
      <c r="J6308">
        <v>610000</v>
      </c>
    </row>
    <row r="6309" spans="1:10">
      <c r="A6309" t="s">
        <v>241</v>
      </c>
      <c r="B6309">
        <v>110</v>
      </c>
      <c r="C6309" t="s">
        <v>213</v>
      </c>
      <c r="D6309" t="s">
        <v>214</v>
      </c>
      <c r="E6309">
        <v>2019</v>
      </c>
      <c r="F6309" s="141" t="str">
        <f t="shared" si="297"/>
        <v>Toyota Fortuner</v>
      </c>
      <c r="G6309" s="141" t="str">
        <f t="shared" si="298"/>
        <v>Toyota Fortuner_2019</v>
      </c>
      <c r="H6309">
        <v>2400</v>
      </c>
      <c r="I6309" s="141" t="str">
        <f t="shared" si="296"/>
        <v>Toyota Fortuner_2019_2400</v>
      </c>
      <c r="J6309">
        <v>600000</v>
      </c>
    </row>
    <row r="6310" spans="1:10">
      <c r="A6310" t="s">
        <v>241</v>
      </c>
      <c r="B6310">
        <v>110</v>
      </c>
      <c r="C6310" t="s">
        <v>213</v>
      </c>
      <c r="D6310" t="s">
        <v>214</v>
      </c>
      <c r="E6310">
        <v>2019</v>
      </c>
      <c r="F6310" s="141" t="str">
        <f t="shared" si="297"/>
        <v>Toyota Fortuner</v>
      </c>
      <c r="G6310" s="141" t="str">
        <f t="shared" si="298"/>
        <v>Toyota Fortuner_2019</v>
      </c>
      <c r="H6310">
        <v>2400</v>
      </c>
      <c r="I6310" s="141" t="str">
        <f t="shared" si="296"/>
        <v>Toyota Fortuner_2019_2400</v>
      </c>
      <c r="J6310">
        <v>590000</v>
      </c>
    </row>
    <row r="6311" spans="1:10">
      <c r="A6311" t="s">
        <v>241</v>
      </c>
      <c r="B6311">
        <v>110</v>
      </c>
      <c r="C6311" t="s">
        <v>213</v>
      </c>
      <c r="D6311" t="s">
        <v>214</v>
      </c>
      <c r="E6311">
        <v>2019</v>
      </c>
      <c r="F6311" s="141" t="str">
        <f t="shared" si="297"/>
        <v>Toyota Fortuner</v>
      </c>
      <c r="G6311" s="141" t="str">
        <f t="shared" si="298"/>
        <v>Toyota Fortuner_2019</v>
      </c>
      <c r="H6311">
        <v>2400</v>
      </c>
      <c r="I6311" s="141" t="str">
        <f t="shared" si="296"/>
        <v>Toyota Fortuner_2019_2400</v>
      </c>
      <c r="J6311">
        <v>580000</v>
      </c>
    </row>
    <row r="6312" spans="1:10">
      <c r="A6312" t="s">
        <v>241</v>
      </c>
      <c r="B6312">
        <v>110</v>
      </c>
      <c r="C6312" t="s">
        <v>213</v>
      </c>
      <c r="D6312" t="s">
        <v>214</v>
      </c>
      <c r="E6312">
        <v>2019</v>
      </c>
      <c r="F6312" s="141" t="str">
        <f t="shared" si="297"/>
        <v>Toyota Fortuner</v>
      </c>
      <c r="G6312" s="141" t="str">
        <f t="shared" si="298"/>
        <v>Toyota Fortuner_2019</v>
      </c>
      <c r="H6312">
        <v>2400</v>
      </c>
      <c r="I6312" s="141" t="str">
        <f t="shared" si="296"/>
        <v>Toyota Fortuner_2019_2400</v>
      </c>
      <c r="J6312">
        <v>570000</v>
      </c>
    </row>
    <row r="6313" spans="1:10">
      <c r="A6313" t="s">
        <v>241</v>
      </c>
      <c r="B6313">
        <v>110</v>
      </c>
      <c r="C6313" t="s">
        <v>213</v>
      </c>
      <c r="D6313" t="s">
        <v>214</v>
      </c>
      <c r="E6313">
        <v>2019</v>
      </c>
      <c r="F6313" s="141" t="str">
        <f t="shared" si="297"/>
        <v>Toyota Fortuner</v>
      </c>
      <c r="G6313" s="141" t="str">
        <f t="shared" si="298"/>
        <v>Toyota Fortuner_2019</v>
      </c>
      <c r="H6313">
        <v>2700</v>
      </c>
      <c r="I6313" s="141" t="str">
        <f t="shared" si="296"/>
        <v>Toyota Fortuner_2019_2700</v>
      </c>
      <c r="J6313">
        <v>800000</v>
      </c>
    </row>
    <row r="6314" spans="1:10">
      <c r="A6314" t="s">
        <v>241</v>
      </c>
      <c r="B6314">
        <v>110</v>
      </c>
      <c r="C6314" t="s">
        <v>213</v>
      </c>
      <c r="D6314" t="s">
        <v>214</v>
      </c>
      <c r="E6314">
        <v>2019</v>
      </c>
      <c r="F6314" s="141" t="str">
        <f t="shared" si="297"/>
        <v>Toyota Fortuner</v>
      </c>
      <c r="G6314" s="141" t="str">
        <f t="shared" si="298"/>
        <v>Toyota Fortuner_2019</v>
      </c>
      <c r="H6314">
        <v>2700</v>
      </c>
      <c r="I6314" s="141" t="str">
        <f t="shared" si="296"/>
        <v>Toyota Fortuner_2019_2700</v>
      </c>
      <c r="J6314">
        <v>790000</v>
      </c>
    </row>
    <row r="6315" spans="1:10">
      <c r="A6315" t="s">
        <v>241</v>
      </c>
      <c r="B6315">
        <v>110</v>
      </c>
      <c r="C6315" t="s">
        <v>213</v>
      </c>
      <c r="D6315" t="s">
        <v>214</v>
      </c>
      <c r="E6315">
        <v>2019</v>
      </c>
      <c r="F6315" s="141" t="str">
        <f t="shared" si="297"/>
        <v>Toyota Fortuner</v>
      </c>
      <c r="G6315" s="141" t="str">
        <f t="shared" si="298"/>
        <v>Toyota Fortuner_2019</v>
      </c>
      <c r="H6315">
        <v>2700</v>
      </c>
      <c r="I6315" s="141" t="str">
        <f t="shared" si="296"/>
        <v>Toyota Fortuner_2019_2700</v>
      </c>
      <c r="J6315">
        <v>780000</v>
      </c>
    </row>
    <row r="6316" spans="1:10">
      <c r="A6316" t="s">
        <v>241</v>
      </c>
      <c r="B6316">
        <v>110</v>
      </c>
      <c r="C6316" t="s">
        <v>213</v>
      </c>
      <c r="D6316" t="s">
        <v>214</v>
      </c>
      <c r="E6316">
        <v>2019</v>
      </c>
      <c r="F6316" s="141" t="str">
        <f t="shared" si="297"/>
        <v>Toyota Fortuner</v>
      </c>
      <c r="G6316" s="141" t="str">
        <f t="shared" si="298"/>
        <v>Toyota Fortuner_2019</v>
      </c>
      <c r="H6316">
        <v>2700</v>
      </c>
      <c r="I6316" s="141" t="str">
        <f t="shared" si="296"/>
        <v>Toyota Fortuner_2019_2700</v>
      </c>
      <c r="J6316">
        <v>770000</v>
      </c>
    </row>
    <row r="6317" spans="1:10">
      <c r="A6317" t="s">
        <v>241</v>
      </c>
      <c r="B6317">
        <v>110</v>
      </c>
      <c r="C6317" t="s">
        <v>213</v>
      </c>
      <c r="D6317" t="s">
        <v>214</v>
      </c>
      <c r="E6317">
        <v>2019</v>
      </c>
      <c r="F6317" s="141" t="str">
        <f t="shared" si="297"/>
        <v>Toyota Fortuner</v>
      </c>
      <c r="G6317" s="141" t="str">
        <f t="shared" si="298"/>
        <v>Toyota Fortuner_2019</v>
      </c>
      <c r="H6317">
        <v>2700</v>
      </c>
      <c r="I6317" s="141" t="str">
        <f t="shared" si="296"/>
        <v>Toyota Fortuner_2019_2700</v>
      </c>
      <c r="J6317">
        <v>760000</v>
      </c>
    </row>
    <row r="6318" spans="1:10">
      <c r="A6318" t="s">
        <v>241</v>
      </c>
      <c r="B6318">
        <v>110</v>
      </c>
      <c r="C6318" t="s">
        <v>213</v>
      </c>
      <c r="D6318" t="s">
        <v>214</v>
      </c>
      <c r="E6318">
        <v>2019</v>
      </c>
      <c r="F6318" s="141" t="str">
        <f t="shared" si="297"/>
        <v>Toyota Fortuner</v>
      </c>
      <c r="G6318" s="141" t="str">
        <f t="shared" si="298"/>
        <v>Toyota Fortuner_2019</v>
      </c>
      <c r="H6318">
        <v>2700</v>
      </c>
      <c r="I6318" s="141" t="str">
        <f t="shared" si="296"/>
        <v>Toyota Fortuner_2019_2700</v>
      </c>
      <c r="J6318">
        <v>750000</v>
      </c>
    </row>
    <row r="6319" spans="1:10">
      <c r="A6319" t="s">
        <v>241</v>
      </c>
      <c r="B6319">
        <v>110</v>
      </c>
      <c r="C6319" t="s">
        <v>213</v>
      </c>
      <c r="D6319" t="s">
        <v>214</v>
      </c>
      <c r="E6319">
        <v>2019</v>
      </c>
      <c r="F6319" s="141" t="str">
        <f t="shared" si="297"/>
        <v>Toyota Fortuner</v>
      </c>
      <c r="G6319" s="141" t="str">
        <f t="shared" si="298"/>
        <v>Toyota Fortuner_2019</v>
      </c>
      <c r="H6319">
        <v>2700</v>
      </c>
      <c r="I6319" s="141" t="str">
        <f t="shared" si="296"/>
        <v>Toyota Fortuner_2019_2700</v>
      </c>
      <c r="J6319">
        <v>740000</v>
      </c>
    </row>
    <row r="6320" spans="1:10">
      <c r="A6320" t="s">
        <v>241</v>
      </c>
      <c r="B6320">
        <v>110</v>
      </c>
      <c r="C6320" t="s">
        <v>213</v>
      </c>
      <c r="D6320" t="s">
        <v>214</v>
      </c>
      <c r="E6320">
        <v>2019</v>
      </c>
      <c r="F6320" s="141" t="str">
        <f t="shared" si="297"/>
        <v>Toyota Fortuner</v>
      </c>
      <c r="G6320" s="141" t="str">
        <f t="shared" si="298"/>
        <v>Toyota Fortuner_2019</v>
      </c>
      <c r="H6320">
        <v>2700</v>
      </c>
      <c r="I6320" s="141" t="str">
        <f t="shared" si="296"/>
        <v>Toyota Fortuner_2019_2700</v>
      </c>
      <c r="J6320">
        <v>730000</v>
      </c>
    </row>
    <row r="6321" spans="1:10">
      <c r="A6321" t="s">
        <v>241</v>
      </c>
      <c r="B6321">
        <v>110</v>
      </c>
      <c r="C6321" t="s">
        <v>213</v>
      </c>
      <c r="D6321" t="s">
        <v>214</v>
      </c>
      <c r="E6321">
        <v>2019</v>
      </c>
      <c r="F6321" s="141" t="str">
        <f t="shared" si="297"/>
        <v>Toyota Fortuner</v>
      </c>
      <c r="G6321" s="141" t="str">
        <f t="shared" si="298"/>
        <v>Toyota Fortuner_2019</v>
      </c>
      <c r="H6321">
        <v>2700</v>
      </c>
      <c r="I6321" s="141" t="str">
        <f t="shared" si="296"/>
        <v>Toyota Fortuner_2019_2700</v>
      </c>
      <c r="J6321">
        <v>720000</v>
      </c>
    </row>
    <row r="6322" spans="1:10">
      <c r="A6322" t="s">
        <v>241</v>
      </c>
      <c r="B6322">
        <v>110</v>
      </c>
      <c r="C6322" t="s">
        <v>213</v>
      </c>
      <c r="D6322" t="s">
        <v>214</v>
      </c>
      <c r="E6322">
        <v>2019</v>
      </c>
      <c r="F6322" s="141" t="str">
        <f t="shared" si="297"/>
        <v>Toyota Fortuner</v>
      </c>
      <c r="G6322" s="141" t="str">
        <f t="shared" si="298"/>
        <v>Toyota Fortuner_2019</v>
      </c>
      <c r="H6322">
        <v>2800</v>
      </c>
      <c r="I6322" s="141" t="str">
        <f t="shared" si="296"/>
        <v>Toyota Fortuner_2019_2800</v>
      </c>
      <c r="J6322">
        <v>950000</v>
      </c>
    </row>
    <row r="6323" spans="1:10">
      <c r="A6323" t="s">
        <v>241</v>
      </c>
      <c r="B6323">
        <v>110</v>
      </c>
      <c r="C6323" t="s">
        <v>213</v>
      </c>
      <c r="D6323" t="s">
        <v>214</v>
      </c>
      <c r="E6323">
        <v>2019</v>
      </c>
      <c r="F6323" s="141" t="str">
        <f t="shared" si="297"/>
        <v>Toyota Fortuner</v>
      </c>
      <c r="G6323" s="141" t="str">
        <f t="shared" si="298"/>
        <v>Toyota Fortuner_2019</v>
      </c>
      <c r="H6323">
        <v>2800</v>
      </c>
      <c r="I6323" s="141" t="str">
        <f t="shared" si="296"/>
        <v>Toyota Fortuner_2019_2800</v>
      </c>
      <c r="J6323">
        <v>940000</v>
      </c>
    </row>
    <row r="6324" spans="1:10">
      <c r="A6324" t="s">
        <v>241</v>
      </c>
      <c r="B6324">
        <v>110</v>
      </c>
      <c r="C6324" t="s">
        <v>213</v>
      </c>
      <c r="D6324" t="s">
        <v>214</v>
      </c>
      <c r="E6324">
        <v>2019</v>
      </c>
      <c r="F6324" s="141" t="str">
        <f t="shared" si="297"/>
        <v>Toyota Fortuner</v>
      </c>
      <c r="G6324" s="141" t="str">
        <f t="shared" si="298"/>
        <v>Toyota Fortuner_2019</v>
      </c>
      <c r="H6324">
        <v>2800</v>
      </c>
      <c r="I6324" s="141" t="str">
        <f t="shared" si="296"/>
        <v>Toyota Fortuner_2019_2800</v>
      </c>
      <c r="J6324">
        <v>930000</v>
      </c>
    </row>
    <row r="6325" spans="1:10">
      <c r="A6325" t="s">
        <v>241</v>
      </c>
      <c r="B6325">
        <v>110</v>
      </c>
      <c r="C6325" t="s">
        <v>213</v>
      </c>
      <c r="D6325" t="s">
        <v>214</v>
      </c>
      <c r="E6325">
        <v>2019</v>
      </c>
      <c r="F6325" s="141" t="str">
        <f t="shared" si="297"/>
        <v>Toyota Fortuner</v>
      </c>
      <c r="G6325" s="141" t="str">
        <f t="shared" si="298"/>
        <v>Toyota Fortuner_2019</v>
      </c>
      <c r="H6325">
        <v>2800</v>
      </c>
      <c r="I6325" s="141" t="str">
        <f t="shared" si="296"/>
        <v>Toyota Fortuner_2019_2800</v>
      </c>
      <c r="J6325">
        <v>920000</v>
      </c>
    </row>
    <row r="6326" spans="1:10">
      <c r="A6326" t="s">
        <v>241</v>
      </c>
      <c r="B6326">
        <v>110</v>
      </c>
      <c r="C6326" t="s">
        <v>213</v>
      </c>
      <c r="D6326" t="s">
        <v>214</v>
      </c>
      <c r="E6326">
        <v>2019</v>
      </c>
      <c r="F6326" s="141" t="str">
        <f t="shared" si="297"/>
        <v>Toyota Fortuner</v>
      </c>
      <c r="G6326" s="141" t="str">
        <f t="shared" si="298"/>
        <v>Toyota Fortuner_2019</v>
      </c>
      <c r="H6326">
        <v>2800</v>
      </c>
      <c r="I6326" s="141" t="str">
        <f t="shared" si="296"/>
        <v>Toyota Fortuner_2019_2800</v>
      </c>
      <c r="J6326">
        <v>910000</v>
      </c>
    </row>
    <row r="6327" spans="1:10">
      <c r="A6327" t="s">
        <v>241</v>
      </c>
      <c r="B6327">
        <v>110</v>
      </c>
      <c r="C6327" t="s">
        <v>213</v>
      </c>
      <c r="D6327" t="s">
        <v>214</v>
      </c>
      <c r="E6327">
        <v>2019</v>
      </c>
      <c r="F6327" s="141" t="str">
        <f t="shared" si="297"/>
        <v>Toyota Fortuner</v>
      </c>
      <c r="G6327" s="141" t="str">
        <f t="shared" si="298"/>
        <v>Toyota Fortuner_2019</v>
      </c>
      <c r="H6327">
        <v>2800</v>
      </c>
      <c r="I6327" s="141" t="str">
        <f t="shared" si="296"/>
        <v>Toyota Fortuner_2019_2800</v>
      </c>
      <c r="J6327">
        <v>900000</v>
      </c>
    </row>
    <row r="6328" spans="1:10">
      <c r="A6328" t="s">
        <v>241</v>
      </c>
      <c r="B6328">
        <v>110</v>
      </c>
      <c r="C6328" t="s">
        <v>213</v>
      </c>
      <c r="D6328" t="s">
        <v>214</v>
      </c>
      <c r="E6328">
        <v>2019</v>
      </c>
      <c r="F6328" s="141" t="str">
        <f t="shared" si="297"/>
        <v>Toyota Fortuner</v>
      </c>
      <c r="G6328" s="141" t="str">
        <f t="shared" si="298"/>
        <v>Toyota Fortuner_2019</v>
      </c>
      <c r="H6328">
        <v>2800</v>
      </c>
      <c r="I6328" s="141" t="str">
        <f t="shared" si="296"/>
        <v>Toyota Fortuner_2019_2800</v>
      </c>
      <c r="J6328">
        <v>890000</v>
      </c>
    </row>
    <row r="6329" spans="1:10">
      <c r="A6329" t="s">
        <v>241</v>
      </c>
      <c r="B6329">
        <v>110</v>
      </c>
      <c r="C6329" t="s">
        <v>213</v>
      </c>
      <c r="D6329" t="s">
        <v>214</v>
      </c>
      <c r="E6329">
        <v>2019</v>
      </c>
      <c r="F6329" s="141" t="str">
        <f t="shared" si="297"/>
        <v>Toyota Fortuner</v>
      </c>
      <c r="G6329" s="141" t="str">
        <f t="shared" si="298"/>
        <v>Toyota Fortuner_2019</v>
      </c>
      <c r="H6329">
        <v>2800</v>
      </c>
      <c r="I6329" s="141" t="str">
        <f t="shared" si="296"/>
        <v>Toyota Fortuner_2019_2800</v>
      </c>
      <c r="J6329">
        <v>880000</v>
      </c>
    </row>
    <row r="6330" spans="1:10">
      <c r="A6330" t="s">
        <v>241</v>
      </c>
      <c r="B6330">
        <v>110</v>
      </c>
      <c r="C6330" t="s">
        <v>213</v>
      </c>
      <c r="D6330" t="s">
        <v>214</v>
      </c>
      <c r="E6330">
        <v>2019</v>
      </c>
      <c r="F6330" s="141" t="str">
        <f t="shared" si="297"/>
        <v>Toyota Fortuner</v>
      </c>
      <c r="G6330" s="141" t="str">
        <f t="shared" si="298"/>
        <v>Toyota Fortuner_2019</v>
      </c>
      <c r="H6330">
        <v>2800</v>
      </c>
      <c r="I6330" s="141" t="str">
        <f t="shared" si="296"/>
        <v>Toyota Fortuner_2019_2800</v>
      </c>
      <c r="J6330">
        <v>870000</v>
      </c>
    </row>
    <row r="6331" spans="1:10">
      <c r="A6331" t="s">
        <v>241</v>
      </c>
      <c r="B6331">
        <v>110</v>
      </c>
      <c r="C6331" t="s">
        <v>213</v>
      </c>
      <c r="D6331" t="s">
        <v>214</v>
      </c>
      <c r="E6331">
        <v>2019</v>
      </c>
      <c r="F6331" s="141" t="str">
        <f t="shared" si="297"/>
        <v>Toyota Fortuner</v>
      </c>
      <c r="G6331" s="141" t="str">
        <f t="shared" si="298"/>
        <v>Toyota Fortuner_2019</v>
      </c>
      <c r="H6331">
        <v>2800</v>
      </c>
      <c r="I6331" s="141" t="str">
        <f t="shared" si="296"/>
        <v>Toyota Fortuner_2019_2800</v>
      </c>
      <c r="J6331">
        <v>860000</v>
      </c>
    </row>
    <row r="6332" spans="1:10">
      <c r="A6332" t="s">
        <v>241</v>
      </c>
      <c r="B6332">
        <v>110</v>
      </c>
      <c r="C6332" t="s">
        <v>213</v>
      </c>
      <c r="D6332" t="s">
        <v>214</v>
      </c>
      <c r="E6332">
        <v>2019</v>
      </c>
      <c r="F6332" s="141" t="str">
        <f t="shared" si="297"/>
        <v>Toyota Fortuner</v>
      </c>
      <c r="G6332" s="141" t="str">
        <f t="shared" si="298"/>
        <v>Toyota Fortuner_2019</v>
      </c>
      <c r="H6332">
        <v>2800</v>
      </c>
      <c r="I6332" s="141" t="str">
        <f t="shared" si="296"/>
        <v>Toyota Fortuner_2019_2800</v>
      </c>
      <c r="J6332">
        <v>850000</v>
      </c>
    </row>
    <row r="6333" spans="1:10">
      <c r="A6333" t="s">
        <v>241</v>
      </c>
      <c r="B6333">
        <v>110</v>
      </c>
      <c r="C6333" t="s">
        <v>213</v>
      </c>
      <c r="D6333" t="s">
        <v>214</v>
      </c>
      <c r="E6333">
        <v>2019</v>
      </c>
      <c r="F6333" s="141" t="str">
        <f t="shared" si="297"/>
        <v>Toyota Fortuner</v>
      </c>
      <c r="G6333" s="141" t="str">
        <f t="shared" si="298"/>
        <v>Toyota Fortuner_2019</v>
      </c>
      <c r="H6333">
        <v>2800</v>
      </c>
      <c r="I6333" s="141" t="str">
        <f t="shared" si="296"/>
        <v>Toyota Fortuner_2019_2800</v>
      </c>
      <c r="J6333">
        <v>840000</v>
      </c>
    </row>
    <row r="6334" spans="1:10">
      <c r="A6334" t="s">
        <v>241</v>
      </c>
      <c r="B6334">
        <v>110</v>
      </c>
      <c r="C6334" t="s">
        <v>213</v>
      </c>
      <c r="D6334" t="s">
        <v>214</v>
      </c>
      <c r="E6334">
        <v>2019</v>
      </c>
      <c r="F6334" s="141" t="str">
        <f t="shared" si="297"/>
        <v>Toyota Fortuner</v>
      </c>
      <c r="G6334" s="141" t="str">
        <f t="shared" si="298"/>
        <v>Toyota Fortuner_2019</v>
      </c>
      <c r="H6334">
        <v>2800</v>
      </c>
      <c r="I6334" s="141" t="str">
        <f t="shared" si="296"/>
        <v>Toyota Fortuner_2019_2800</v>
      </c>
      <c r="J6334">
        <v>830000</v>
      </c>
    </row>
    <row r="6335" spans="1:10">
      <c r="A6335" t="s">
        <v>241</v>
      </c>
      <c r="B6335">
        <v>110</v>
      </c>
      <c r="C6335" t="s">
        <v>213</v>
      </c>
      <c r="D6335" t="s">
        <v>214</v>
      </c>
      <c r="E6335">
        <v>2019</v>
      </c>
      <c r="F6335" s="141" t="str">
        <f t="shared" si="297"/>
        <v>Toyota Fortuner</v>
      </c>
      <c r="G6335" s="141" t="str">
        <f t="shared" si="298"/>
        <v>Toyota Fortuner_2019</v>
      </c>
      <c r="H6335">
        <v>2800</v>
      </c>
      <c r="I6335" s="141" t="str">
        <f t="shared" si="296"/>
        <v>Toyota Fortuner_2019_2800</v>
      </c>
      <c r="J6335">
        <v>820000</v>
      </c>
    </row>
    <row r="6336" spans="1:10">
      <c r="A6336" t="s">
        <v>241</v>
      </c>
      <c r="B6336">
        <v>110</v>
      </c>
      <c r="C6336" t="s">
        <v>213</v>
      </c>
      <c r="D6336" t="s">
        <v>214</v>
      </c>
      <c r="E6336">
        <v>2019</v>
      </c>
      <c r="F6336" s="141" t="str">
        <f t="shared" si="297"/>
        <v>Toyota Fortuner</v>
      </c>
      <c r="G6336" s="141" t="str">
        <f t="shared" si="298"/>
        <v>Toyota Fortuner_2019</v>
      </c>
      <c r="H6336">
        <v>2800</v>
      </c>
      <c r="I6336" s="141" t="str">
        <f t="shared" si="296"/>
        <v>Toyota Fortuner_2019_2800</v>
      </c>
      <c r="J6336">
        <v>810000</v>
      </c>
    </row>
    <row r="6337" spans="1:10">
      <c r="A6337" t="s">
        <v>241</v>
      </c>
      <c r="B6337">
        <v>110</v>
      </c>
      <c r="C6337" t="s">
        <v>213</v>
      </c>
      <c r="D6337" t="s">
        <v>214</v>
      </c>
      <c r="E6337">
        <v>2019</v>
      </c>
      <c r="F6337" s="141" t="str">
        <f t="shared" si="297"/>
        <v>Toyota Fortuner</v>
      </c>
      <c r="G6337" s="141" t="str">
        <f t="shared" si="298"/>
        <v>Toyota Fortuner_2019</v>
      </c>
      <c r="H6337">
        <v>2800</v>
      </c>
      <c r="I6337" s="141" t="str">
        <f t="shared" si="296"/>
        <v>Toyota Fortuner_2019_2800</v>
      </c>
      <c r="J6337">
        <v>800000</v>
      </c>
    </row>
    <row r="6338" spans="1:10">
      <c r="A6338" t="s">
        <v>241</v>
      </c>
      <c r="B6338">
        <v>110</v>
      </c>
      <c r="C6338" t="s">
        <v>213</v>
      </c>
      <c r="D6338" t="s">
        <v>214</v>
      </c>
      <c r="E6338">
        <v>2019</v>
      </c>
      <c r="F6338" s="141" t="str">
        <f t="shared" si="297"/>
        <v>Toyota Fortuner</v>
      </c>
      <c r="G6338" s="141" t="str">
        <f t="shared" si="298"/>
        <v>Toyota Fortuner_2019</v>
      </c>
      <c r="H6338">
        <v>2800</v>
      </c>
      <c r="I6338" s="141" t="str">
        <f t="shared" si="296"/>
        <v>Toyota Fortuner_2019_2800</v>
      </c>
      <c r="J6338">
        <v>790000</v>
      </c>
    </row>
    <row r="6339" spans="1:10">
      <c r="A6339" t="s">
        <v>241</v>
      </c>
      <c r="B6339">
        <v>110</v>
      </c>
      <c r="C6339" t="s">
        <v>213</v>
      </c>
      <c r="D6339" t="s">
        <v>214</v>
      </c>
      <c r="E6339">
        <v>2019</v>
      </c>
      <c r="F6339" s="141" t="str">
        <f t="shared" si="297"/>
        <v>Toyota Fortuner</v>
      </c>
      <c r="G6339" s="141" t="str">
        <f t="shared" si="298"/>
        <v>Toyota Fortuner_2019</v>
      </c>
      <c r="H6339">
        <v>2800</v>
      </c>
      <c r="I6339" s="141" t="str">
        <f t="shared" ref="I6339:I6402" si="299">G6339&amp;"_"&amp;H6339</f>
        <v>Toyota Fortuner_2019_2800</v>
      </c>
      <c r="J6339">
        <v>780000</v>
      </c>
    </row>
    <row r="6340" spans="1:10">
      <c r="A6340" t="s">
        <v>241</v>
      </c>
      <c r="B6340">
        <v>110</v>
      </c>
      <c r="C6340" t="s">
        <v>213</v>
      </c>
      <c r="D6340" t="s">
        <v>214</v>
      </c>
      <c r="E6340">
        <v>2019</v>
      </c>
      <c r="F6340" s="141" t="str">
        <f t="shared" si="297"/>
        <v>Toyota Fortuner</v>
      </c>
      <c r="G6340" s="141" t="str">
        <f t="shared" si="298"/>
        <v>Toyota Fortuner_2019</v>
      </c>
      <c r="H6340">
        <v>2800</v>
      </c>
      <c r="I6340" s="141" t="str">
        <f t="shared" si="299"/>
        <v>Toyota Fortuner_2019_2800</v>
      </c>
      <c r="J6340">
        <v>770000</v>
      </c>
    </row>
    <row r="6341" spans="1:10">
      <c r="A6341" t="s">
        <v>241</v>
      </c>
      <c r="B6341">
        <v>110</v>
      </c>
      <c r="C6341" t="s">
        <v>213</v>
      </c>
      <c r="D6341" t="s">
        <v>214</v>
      </c>
      <c r="E6341">
        <v>2019</v>
      </c>
      <c r="F6341" s="141" t="str">
        <f t="shared" si="297"/>
        <v>Toyota Fortuner</v>
      </c>
      <c r="G6341" s="141" t="str">
        <f t="shared" si="298"/>
        <v>Toyota Fortuner_2019</v>
      </c>
      <c r="H6341">
        <v>2800</v>
      </c>
      <c r="I6341" s="141" t="str">
        <f t="shared" si="299"/>
        <v>Toyota Fortuner_2019_2800</v>
      </c>
      <c r="J6341">
        <v>760000</v>
      </c>
    </row>
    <row r="6342" spans="1:10">
      <c r="A6342" t="s">
        <v>241</v>
      </c>
      <c r="B6342">
        <v>110</v>
      </c>
      <c r="C6342" t="s">
        <v>213</v>
      </c>
      <c r="D6342" t="s">
        <v>214</v>
      </c>
      <c r="E6342">
        <v>2019</v>
      </c>
      <c r="F6342" s="141" t="str">
        <f t="shared" si="297"/>
        <v>Toyota Fortuner</v>
      </c>
      <c r="G6342" s="141" t="str">
        <f t="shared" si="298"/>
        <v>Toyota Fortuner_2019</v>
      </c>
      <c r="H6342">
        <v>2800</v>
      </c>
      <c r="I6342" s="141" t="str">
        <f t="shared" si="299"/>
        <v>Toyota Fortuner_2019_2800</v>
      </c>
      <c r="J6342">
        <v>750000</v>
      </c>
    </row>
    <row r="6343" spans="1:10">
      <c r="A6343" t="s">
        <v>241</v>
      </c>
      <c r="B6343">
        <v>110</v>
      </c>
      <c r="C6343" t="s">
        <v>213</v>
      </c>
      <c r="D6343" t="s">
        <v>214</v>
      </c>
      <c r="E6343">
        <v>2019</v>
      </c>
      <c r="F6343" s="141" t="str">
        <f t="shared" si="297"/>
        <v>Toyota Fortuner</v>
      </c>
      <c r="G6343" s="141" t="str">
        <f t="shared" si="298"/>
        <v>Toyota Fortuner_2019</v>
      </c>
      <c r="H6343">
        <v>2800</v>
      </c>
      <c r="I6343" s="141" t="str">
        <f t="shared" si="299"/>
        <v>Toyota Fortuner_2019_2800</v>
      </c>
      <c r="J6343">
        <v>740000</v>
      </c>
    </row>
    <row r="6344" spans="1:10">
      <c r="A6344" t="s">
        <v>241</v>
      </c>
      <c r="B6344">
        <v>110</v>
      </c>
      <c r="C6344" t="s">
        <v>213</v>
      </c>
      <c r="D6344" t="s">
        <v>214</v>
      </c>
      <c r="E6344">
        <v>2019</v>
      </c>
      <c r="F6344" s="141" t="str">
        <f t="shared" si="297"/>
        <v>Toyota Fortuner</v>
      </c>
      <c r="G6344" s="141" t="str">
        <f t="shared" si="298"/>
        <v>Toyota Fortuner_2019</v>
      </c>
      <c r="H6344">
        <v>2800</v>
      </c>
      <c r="I6344" s="141" t="str">
        <f t="shared" si="299"/>
        <v>Toyota Fortuner_2019_2800</v>
      </c>
      <c r="J6344">
        <v>730000</v>
      </c>
    </row>
    <row r="6345" spans="1:10">
      <c r="A6345" t="s">
        <v>241</v>
      </c>
      <c r="B6345">
        <v>110</v>
      </c>
      <c r="C6345" t="s">
        <v>213</v>
      </c>
      <c r="D6345" t="s">
        <v>214</v>
      </c>
      <c r="E6345">
        <v>2019</v>
      </c>
      <c r="F6345" s="141" t="str">
        <f t="shared" si="297"/>
        <v>Toyota Fortuner</v>
      </c>
      <c r="G6345" s="141" t="str">
        <f t="shared" si="298"/>
        <v>Toyota Fortuner_2019</v>
      </c>
      <c r="H6345">
        <v>2800</v>
      </c>
      <c r="I6345" s="141" t="str">
        <f t="shared" si="299"/>
        <v>Toyota Fortuner_2019_2800</v>
      </c>
      <c r="J6345">
        <v>720000</v>
      </c>
    </row>
    <row r="6346" spans="1:10">
      <c r="A6346" t="s">
        <v>241</v>
      </c>
      <c r="B6346">
        <v>110</v>
      </c>
      <c r="C6346" t="s">
        <v>213</v>
      </c>
      <c r="D6346" t="s">
        <v>214</v>
      </c>
      <c r="E6346">
        <v>2019</v>
      </c>
      <c r="F6346" s="141" t="str">
        <f t="shared" ref="F6346:F6409" si="300">C6346&amp;" "&amp;D6346</f>
        <v>Toyota Fortuner</v>
      </c>
      <c r="G6346" s="141" t="str">
        <f t="shared" ref="G6346:G6409" si="301">F6346&amp;"_"&amp;E6346</f>
        <v>Toyota Fortuner_2019</v>
      </c>
      <c r="H6346">
        <v>2800</v>
      </c>
      <c r="I6346" s="141" t="str">
        <f t="shared" si="299"/>
        <v>Toyota Fortuner_2019_2800</v>
      </c>
      <c r="J6346">
        <v>710000</v>
      </c>
    </row>
    <row r="6347" spans="1:10">
      <c r="A6347" t="s">
        <v>241</v>
      </c>
      <c r="B6347">
        <v>110</v>
      </c>
      <c r="C6347" t="s">
        <v>213</v>
      </c>
      <c r="D6347" t="s">
        <v>214</v>
      </c>
      <c r="E6347">
        <v>2019</v>
      </c>
      <c r="F6347" s="141" t="str">
        <f t="shared" si="300"/>
        <v>Toyota Fortuner</v>
      </c>
      <c r="G6347" s="141" t="str">
        <f t="shared" si="301"/>
        <v>Toyota Fortuner_2019</v>
      </c>
      <c r="H6347">
        <v>2800</v>
      </c>
      <c r="I6347" s="141" t="str">
        <f t="shared" si="299"/>
        <v>Toyota Fortuner_2019_2800</v>
      </c>
      <c r="J6347">
        <v>700000</v>
      </c>
    </row>
    <row r="6348" spans="1:10">
      <c r="A6348" t="s">
        <v>241</v>
      </c>
      <c r="B6348">
        <v>110</v>
      </c>
      <c r="C6348" t="s">
        <v>213</v>
      </c>
      <c r="D6348" t="s">
        <v>214</v>
      </c>
      <c r="E6348">
        <v>2019</v>
      </c>
      <c r="F6348" s="141" t="str">
        <f t="shared" si="300"/>
        <v>Toyota Fortuner</v>
      </c>
      <c r="G6348" s="141" t="str">
        <f t="shared" si="301"/>
        <v>Toyota Fortuner_2019</v>
      </c>
      <c r="H6348">
        <v>2800</v>
      </c>
      <c r="I6348" s="141" t="str">
        <f t="shared" si="299"/>
        <v>Toyota Fortuner_2019_2800</v>
      </c>
      <c r="J6348">
        <v>690000</v>
      </c>
    </row>
    <row r="6349" spans="1:10">
      <c r="A6349" t="s">
        <v>241</v>
      </c>
      <c r="B6349">
        <v>110</v>
      </c>
      <c r="C6349" t="s">
        <v>213</v>
      </c>
      <c r="D6349" t="s">
        <v>214</v>
      </c>
      <c r="E6349">
        <v>2019</v>
      </c>
      <c r="F6349" s="141" t="str">
        <f t="shared" si="300"/>
        <v>Toyota Fortuner</v>
      </c>
      <c r="G6349" s="141" t="str">
        <f t="shared" si="301"/>
        <v>Toyota Fortuner_2019</v>
      </c>
      <c r="H6349">
        <v>2800</v>
      </c>
      <c r="I6349" s="141" t="str">
        <f t="shared" si="299"/>
        <v>Toyota Fortuner_2019_2800</v>
      </c>
      <c r="J6349">
        <v>680000</v>
      </c>
    </row>
    <row r="6350" spans="1:10">
      <c r="A6350" t="s">
        <v>241</v>
      </c>
      <c r="B6350">
        <v>110</v>
      </c>
      <c r="C6350" t="s">
        <v>213</v>
      </c>
      <c r="D6350" t="s">
        <v>214</v>
      </c>
      <c r="E6350">
        <v>2019</v>
      </c>
      <c r="F6350" s="141" t="str">
        <f t="shared" si="300"/>
        <v>Toyota Fortuner</v>
      </c>
      <c r="G6350" s="141" t="str">
        <f t="shared" si="301"/>
        <v>Toyota Fortuner_2019</v>
      </c>
      <c r="H6350">
        <v>2800</v>
      </c>
      <c r="I6350" s="141" t="str">
        <f t="shared" si="299"/>
        <v>Toyota Fortuner_2019_2800</v>
      </c>
      <c r="J6350">
        <v>670000</v>
      </c>
    </row>
    <row r="6351" spans="1:10">
      <c r="A6351" t="s">
        <v>241</v>
      </c>
      <c r="B6351">
        <v>110</v>
      </c>
      <c r="C6351" t="s">
        <v>213</v>
      </c>
      <c r="D6351" t="s">
        <v>214</v>
      </c>
      <c r="E6351">
        <v>2020</v>
      </c>
      <c r="F6351" s="141" t="str">
        <f t="shared" si="300"/>
        <v>Toyota Fortuner</v>
      </c>
      <c r="G6351" s="141" t="str">
        <f t="shared" si="301"/>
        <v>Toyota Fortuner_2020</v>
      </c>
      <c r="H6351">
        <v>2400</v>
      </c>
      <c r="I6351" s="141" t="str">
        <f t="shared" si="299"/>
        <v>Toyota Fortuner_2020_2400</v>
      </c>
      <c r="J6351">
        <v>960000</v>
      </c>
    </row>
    <row r="6352" spans="1:10">
      <c r="A6352" t="s">
        <v>241</v>
      </c>
      <c r="B6352">
        <v>110</v>
      </c>
      <c r="C6352" t="s">
        <v>213</v>
      </c>
      <c r="D6352" t="s">
        <v>214</v>
      </c>
      <c r="E6352">
        <v>2020</v>
      </c>
      <c r="F6352" s="141" t="str">
        <f t="shared" si="300"/>
        <v>Toyota Fortuner</v>
      </c>
      <c r="G6352" s="141" t="str">
        <f t="shared" si="301"/>
        <v>Toyota Fortuner_2020</v>
      </c>
      <c r="H6352">
        <v>2400</v>
      </c>
      <c r="I6352" s="141" t="str">
        <f t="shared" si="299"/>
        <v>Toyota Fortuner_2020_2400</v>
      </c>
      <c r="J6352">
        <v>950000</v>
      </c>
    </row>
    <row r="6353" spans="1:10">
      <c r="A6353" t="s">
        <v>241</v>
      </c>
      <c r="B6353">
        <v>110</v>
      </c>
      <c r="C6353" t="s">
        <v>213</v>
      </c>
      <c r="D6353" t="s">
        <v>214</v>
      </c>
      <c r="E6353">
        <v>2020</v>
      </c>
      <c r="F6353" s="141" t="str">
        <f t="shared" si="300"/>
        <v>Toyota Fortuner</v>
      </c>
      <c r="G6353" s="141" t="str">
        <f t="shared" si="301"/>
        <v>Toyota Fortuner_2020</v>
      </c>
      <c r="H6353">
        <v>2400</v>
      </c>
      <c r="I6353" s="141" t="str">
        <f t="shared" si="299"/>
        <v>Toyota Fortuner_2020_2400</v>
      </c>
      <c r="J6353">
        <v>940000</v>
      </c>
    </row>
    <row r="6354" spans="1:10">
      <c r="A6354" t="s">
        <v>241</v>
      </c>
      <c r="B6354">
        <v>110</v>
      </c>
      <c r="C6354" t="s">
        <v>213</v>
      </c>
      <c r="D6354" t="s">
        <v>214</v>
      </c>
      <c r="E6354">
        <v>2020</v>
      </c>
      <c r="F6354" s="141" t="str">
        <f t="shared" si="300"/>
        <v>Toyota Fortuner</v>
      </c>
      <c r="G6354" s="141" t="str">
        <f t="shared" si="301"/>
        <v>Toyota Fortuner_2020</v>
      </c>
      <c r="H6354">
        <v>2400</v>
      </c>
      <c r="I6354" s="141" t="str">
        <f t="shared" si="299"/>
        <v>Toyota Fortuner_2020_2400</v>
      </c>
      <c r="J6354">
        <v>930000</v>
      </c>
    </row>
    <row r="6355" spans="1:10">
      <c r="A6355" t="s">
        <v>241</v>
      </c>
      <c r="B6355">
        <v>110</v>
      </c>
      <c r="C6355" t="s">
        <v>213</v>
      </c>
      <c r="D6355" t="s">
        <v>214</v>
      </c>
      <c r="E6355">
        <v>2020</v>
      </c>
      <c r="F6355" s="141" t="str">
        <f t="shared" si="300"/>
        <v>Toyota Fortuner</v>
      </c>
      <c r="G6355" s="141" t="str">
        <f t="shared" si="301"/>
        <v>Toyota Fortuner_2020</v>
      </c>
      <c r="H6355">
        <v>2400</v>
      </c>
      <c r="I6355" s="141" t="str">
        <f t="shared" si="299"/>
        <v>Toyota Fortuner_2020_2400</v>
      </c>
      <c r="J6355">
        <v>920000</v>
      </c>
    </row>
    <row r="6356" spans="1:10">
      <c r="A6356" t="s">
        <v>241</v>
      </c>
      <c r="B6356">
        <v>110</v>
      </c>
      <c r="C6356" t="s">
        <v>213</v>
      </c>
      <c r="D6356" t="s">
        <v>214</v>
      </c>
      <c r="E6356">
        <v>2020</v>
      </c>
      <c r="F6356" s="141" t="str">
        <f t="shared" si="300"/>
        <v>Toyota Fortuner</v>
      </c>
      <c r="G6356" s="141" t="str">
        <f t="shared" si="301"/>
        <v>Toyota Fortuner_2020</v>
      </c>
      <c r="H6356">
        <v>2400</v>
      </c>
      <c r="I6356" s="141" t="str">
        <f t="shared" si="299"/>
        <v>Toyota Fortuner_2020_2400</v>
      </c>
      <c r="J6356">
        <v>910000</v>
      </c>
    </row>
    <row r="6357" spans="1:10">
      <c r="A6357" t="s">
        <v>241</v>
      </c>
      <c r="B6357">
        <v>110</v>
      </c>
      <c r="C6357" t="s">
        <v>213</v>
      </c>
      <c r="D6357" t="s">
        <v>214</v>
      </c>
      <c r="E6357">
        <v>2020</v>
      </c>
      <c r="F6357" s="141" t="str">
        <f t="shared" si="300"/>
        <v>Toyota Fortuner</v>
      </c>
      <c r="G6357" s="141" t="str">
        <f t="shared" si="301"/>
        <v>Toyota Fortuner_2020</v>
      </c>
      <c r="H6357">
        <v>2400</v>
      </c>
      <c r="I6357" s="141" t="str">
        <f t="shared" si="299"/>
        <v>Toyota Fortuner_2020_2400</v>
      </c>
      <c r="J6357">
        <v>900000</v>
      </c>
    </row>
    <row r="6358" spans="1:10">
      <c r="A6358" t="s">
        <v>241</v>
      </c>
      <c r="B6358">
        <v>110</v>
      </c>
      <c r="C6358" t="s">
        <v>213</v>
      </c>
      <c r="D6358" t="s">
        <v>214</v>
      </c>
      <c r="E6358">
        <v>2020</v>
      </c>
      <c r="F6358" s="141" t="str">
        <f t="shared" si="300"/>
        <v>Toyota Fortuner</v>
      </c>
      <c r="G6358" s="141" t="str">
        <f t="shared" si="301"/>
        <v>Toyota Fortuner_2020</v>
      </c>
      <c r="H6358">
        <v>2400</v>
      </c>
      <c r="I6358" s="141" t="str">
        <f t="shared" si="299"/>
        <v>Toyota Fortuner_2020_2400</v>
      </c>
      <c r="J6358">
        <v>890000</v>
      </c>
    </row>
    <row r="6359" spans="1:10">
      <c r="A6359" t="s">
        <v>241</v>
      </c>
      <c r="B6359">
        <v>110</v>
      </c>
      <c r="C6359" t="s">
        <v>213</v>
      </c>
      <c r="D6359" t="s">
        <v>214</v>
      </c>
      <c r="E6359">
        <v>2020</v>
      </c>
      <c r="F6359" s="141" t="str">
        <f t="shared" si="300"/>
        <v>Toyota Fortuner</v>
      </c>
      <c r="G6359" s="141" t="str">
        <f t="shared" si="301"/>
        <v>Toyota Fortuner_2020</v>
      </c>
      <c r="H6359">
        <v>2400</v>
      </c>
      <c r="I6359" s="141" t="str">
        <f t="shared" si="299"/>
        <v>Toyota Fortuner_2020_2400</v>
      </c>
      <c r="J6359">
        <v>880000</v>
      </c>
    </row>
    <row r="6360" spans="1:10">
      <c r="A6360" t="s">
        <v>241</v>
      </c>
      <c r="B6360">
        <v>110</v>
      </c>
      <c r="C6360" t="s">
        <v>213</v>
      </c>
      <c r="D6360" t="s">
        <v>214</v>
      </c>
      <c r="E6360">
        <v>2020</v>
      </c>
      <c r="F6360" s="141" t="str">
        <f t="shared" si="300"/>
        <v>Toyota Fortuner</v>
      </c>
      <c r="G6360" s="141" t="str">
        <f t="shared" si="301"/>
        <v>Toyota Fortuner_2020</v>
      </c>
      <c r="H6360">
        <v>2400</v>
      </c>
      <c r="I6360" s="141" t="str">
        <f t="shared" si="299"/>
        <v>Toyota Fortuner_2020_2400</v>
      </c>
      <c r="J6360">
        <v>870000</v>
      </c>
    </row>
    <row r="6361" spans="1:10">
      <c r="A6361" t="s">
        <v>241</v>
      </c>
      <c r="B6361">
        <v>110</v>
      </c>
      <c r="C6361" t="s">
        <v>213</v>
      </c>
      <c r="D6361" t="s">
        <v>214</v>
      </c>
      <c r="E6361">
        <v>2020</v>
      </c>
      <c r="F6361" s="141" t="str">
        <f t="shared" si="300"/>
        <v>Toyota Fortuner</v>
      </c>
      <c r="G6361" s="141" t="str">
        <f t="shared" si="301"/>
        <v>Toyota Fortuner_2020</v>
      </c>
      <c r="H6361">
        <v>2400</v>
      </c>
      <c r="I6361" s="141" t="str">
        <f t="shared" si="299"/>
        <v>Toyota Fortuner_2020_2400</v>
      </c>
      <c r="J6361">
        <v>860000</v>
      </c>
    </row>
    <row r="6362" spans="1:10">
      <c r="A6362" t="s">
        <v>241</v>
      </c>
      <c r="B6362">
        <v>110</v>
      </c>
      <c r="C6362" t="s">
        <v>213</v>
      </c>
      <c r="D6362" t="s">
        <v>214</v>
      </c>
      <c r="E6362">
        <v>2020</v>
      </c>
      <c r="F6362" s="141" t="str">
        <f t="shared" si="300"/>
        <v>Toyota Fortuner</v>
      </c>
      <c r="G6362" s="141" t="str">
        <f t="shared" si="301"/>
        <v>Toyota Fortuner_2020</v>
      </c>
      <c r="H6362">
        <v>2400</v>
      </c>
      <c r="I6362" s="141" t="str">
        <f t="shared" si="299"/>
        <v>Toyota Fortuner_2020_2400</v>
      </c>
      <c r="J6362">
        <v>850000</v>
      </c>
    </row>
    <row r="6363" spans="1:10">
      <c r="A6363" t="s">
        <v>241</v>
      </c>
      <c r="B6363">
        <v>110</v>
      </c>
      <c r="C6363" t="s">
        <v>213</v>
      </c>
      <c r="D6363" t="s">
        <v>214</v>
      </c>
      <c r="E6363">
        <v>2020</v>
      </c>
      <c r="F6363" s="141" t="str">
        <f t="shared" si="300"/>
        <v>Toyota Fortuner</v>
      </c>
      <c r="G6363" s="141" t="str">
        <f t="shared" si="301"/>
        <v>Toyota Fortuner_2020</v>
      </c>
      <c r="H6363">
        <v>2400</v>
      </c>
      <c r="I6363" s="141" t="str">
        <f t="shared" si="299"/>
        <v>Toyota Fortuner_2020_2400</v>
      </c>
      <c r="J6363">
        <v>840000</v>
      </c>
    </row>
    <row r="6364" spans="1:10">
      <c r="A6364" t="s">
        <v>241</v>
      </c>
      <c r="B6364">
        <v>110</v>
      </c>
      <c r="C6364" t="s">
        <v>213</v>
      </c>
      <c r="D6364" t="s">
        <v>214</v>
      </c>
      <c r="E6364">
        <v>2020</v>
      </c>
      <c r="F6364" s="141" t="str">
        <f t="shared" si="300"/>
        <v>Toyota Fortuner</v>
      </c>
      <c r="G6364" s="141" t="str">
        <f t="shared" si="301"/>
        <v>Toyota Fortuner_2020</v>
      </c>
      <c r="H6364">
        <v>2400</v>
      </c>
      <c r="I6364" s="141" t="str">
        <f t="shared" si="299"/>
        <v>Toyota Fortuner_2020_2400</v>
      </c>
      <c r="J6364">
        <v>830000</v>
      </c>
    </row>
    <row r="6365" spans="1:10">
      <c r="A6365" t="s">
        <v>241</v>
      </c>
      <c r="B6365">
        <v>110</v>
      </c>
      <c r="C6365" t="s">
        <v>213</v>
      </c>
      <c r="D6365" t="s">
        <v>214</v>
      </c>
      <c r="E6365">
        <v>2020</v>
      </c>
      <c r="F6365" s="141" t="str">
        <f t="shared" si="300"/>
        <v>Toyota Fortuner</v>
      </c>
      <c r="G6365" s="141" t="str">
        <f t="shared" si="301"/>
        <v>Toyota Fortuner_2020</v>
      </c>
      <c r="H6365">
        <v>2400</v>
      </c>
      <c r="I6365" s="141" t="str">
        <f t="shared" si="299"/>
        <v>Toyota Fortuner_2020_2400</v>
      </c>
      <c r="J6365">
        <v>820000</v>
      </c>
    </row>
    <row r="6366" spans="1:10">
      <c r="A6366" t="s">
        <v>241</v>
      </c>
      <c r="B6366">
        <v>110</v>
      </c>
      <c r="C6366" t="s">
        <v>213</v>
      </c>
      <c r="D6366" t="s">
        <v>214</v>
      </c>
      <c r="E6366">
        <v>2020</v>
      </c>
      <c r="F6366" s="141" t="str">
        <f t="shared" si="300"/>
        <v>Toyota Fortuner</v>
      </c>
      <c r="G6366" s="141" t="str">
        <f t="shared" si="301"/>
        <v>Toyota Fortuner_2020</v>
      </c>
      <c r="H6366">
        <v>2400</v>
      </c>
      <c r="I6366" s="141" t="str">
        <f t="shared" si="299"/>
        <v>Toyota Fortuner_2020_2400</v>
      </c>
      <c r="J6366">
        <v>810000</v>
      </c>
    </row>
    <row r="6367" spans="1:10">
      <c r="A6367" t="s">
        <v>241</v>
      </c>
      <c r="B6367">
        <v>110</v>
      </c>
      <c r="C6367" t="s">
        <v>213</v>
      </c>
      <c r="D6367" t="s">
        <v>214</v>
      </c>
      <c r="E6367">
        <v>2020</v>
      </c>
      <c r="F6367" s="141" t="str">
        <f t="shared" si="300"/>
        <v>Toyota Fortuner</v>
      </c>
      <c r="G6367" s="141" t="str">
        <f t="shared" si="301"/>
        <v>Toyota Fortuner_2020</v>
      </c>
      <c r="H6367">
        <v>2400</v>
      </c>
      <c r="I6367" s="141" t="str">
        <f t="shared" si="299"/>
        <v>Toyota Fortuner_2020_2400</v>
      </c>
      <c r="J6367">
        <v>800000</v>
      </c>
    </row>
    <row r="6368" spans="1:10">
      <c r="A6368" t="s">
        <v>241</v>
      </c>
      <c r="B6368">
        <v>110</v>
      </c>
      <c r="C6368" t="s">
        <v>213</v>
      </c>
      <c r="D6368" t="s">
        <v>214</v>
      </c>
      <c r="E6368">
        <v>2020</v>
      </c>
      <c r="F6368" s="141" t="str">
        <f t="shared" si="300"/>
        <v>Toyota Fortuner</v>
      </c>
      <c r="G6368" s="141" t="str">
        <f t="shared" si="301"/>
        <v>Toyota Fortuner_2020</v>
      </c>
      <c r="H6368">
        <v>2400</v>
      </c>
      <c r="I6368" s="141" t="str">
        <f t="shared" si="299"/>
        <v>Toyota Fortuner_2020_2400</v>
      </c>
      <c r="J6368">
        <v>790000</v>
      </c>
    </row>
    <row r="6369" spans="1:10">
      <c r="A6369" t="s">
        <v>241</v>
      </c>
      <c r="B6369">
        <v>110</v>
      </c>
      <c r="C6369" t="s">
        <v>213</v>
      </c>
      <c r="D6369" t="s">
        <v>214</v>
      </c>
      <c r="E6369">
        <v>2020</v>
      </c>
      <c r="F6369" s="141" t="str">
        <f t="shared" si="300"/>
        <v>Toyota Fortuner</v>
      </c>
      <c r="G6369" s="141" t="str">
        <f t="shared" si="301"/>
        <v>Toyota Fortuner_2020</v>
      </c>
      <c r="H6369">
        <v>2400</v>
      </c>
      <c r="I6369" s="141" t="str">
        <f t="shared" si="299"/>
        <v>Toyota Fortuner_2020_2400</v>
      </c>
      <c r="J6369">
        <v>780000</v>
      </c>
    </row>
    <row r="6370" spans="1:10">
      <c r="A6370" t="s">
        <v>241</v>
      </c>
      <c r="B6370">
        <v>110</v>
      </c>
      <c r="C6370" t="s">
        <v>213</v>
      </c>
      <c r="D6370" t="s">
        <v>214</v>
      </c>
      <c r="E6370">
        <v>2020</v>
      </c>
      <c r="F6370" s="141" t="str">
        <f t="shared" si="300"/>
        <v>Toyota Fortuner</v>
      </c>
      <c r="G6370" s="141" t="str">
        <f t="shared" si="301"/>
        <v>Toyota Fortuner_2020</v>
      </c>
      <c r="H6370">
        <v>2400</v>
      </c>
      <c r="I6370" s="141" t="str">
        <f t="shared" si="299"/>
        <v>Toyota Fortuner_2020_2400</v>
      </c>
      <c r="J6370">
        <v>770000</v>
      </c>
    </row>
    <row r="6371" spans="1:10">
      <c r="A6371" t="s">
        <v>241</v>
      </c>
      <c r="B6371">
        <v>110</v>
      </c>
      <c r="C6371" t="s">
        <v>213</v>
      </c>
      <c r="D6371" t="s">
        <v>214</v>
      </c>
      <c r="E6371">
        <v>2020</v>
      </c>
      <c r="F6371" s="141" t="str">
        <f t="shared" si="300"/>
        <v>Toyota Fortuner</v>
      </c>
      <c r="G6371" s="141" t="str">
        <f t="shared" si="301"/>
        <v>Toyota Fortuner_2020</v>
      </c>
      <c r="H6371">
        <v>2400</v>
      </c>
      <c r="I6371" s="141" t="str">
        <f t="shared" si="299"/>
        <v>Toyota Fortuner_2020_2400</v>
      </c>
      <c r="J6371">
        <v>760000</v>
      </c>
    </row>
    <row r="6372" spans="1:10">
      <c r="A6372" t="s">
        <v>241</v>
      </c>
      <c r="B6372">
        <v>110</v>
      </c>
      <c r="C6372" t="s">
        <v>213</v>
      </c>
      <c r="D6372" t="s">
        <v>214</v>
      </c>
      <c r="E6372">
        <v>2020</v>
      </c>
      <c r="F6372" s="141" t="str">
        <f t="shared" si="300"/>
        <v>Toyota Fortuner</v>
      </c>
      <c r="G6372" s="141" t="str">
        <f t="shared" si="301"/>
        <v>Toyota Fortuner_2020</v>
      </c>
      <c r="H6372">
        <v>2400</v>
      </c>
      <c r="I6372" s="141" t="str">
        <f t="shared" si="299"/>
        <v>Toyota Fortuner_2020_2400</v>
      </c>
      <c r="J6372">
        <v>750000</v>
      </c>
    </row>
    <row r="6373" spans="1:10">
      <c r="A6373" t="s">
        <v>241</v>
      </c>
      <c r="B6373">
        <v>110</v>
      </c>
      <c r="C6373" t="s">
        <v>213</v>
      </c>
      <c r="D6373" t="s">
        <v>214</v>
      </c>
      <c r="E6373">
        <v>2020</v>
      </c>
      <c r="F6373" s="141" t="str">
        <f t="shared" si="300"/>
        <v>Toyota Fortuner</v>
      </c>
      <c r="G6373" s="141" t="str">
        <f t="shared" si="301"/>
        <v>Toyota Fortuner_2020</v>
      </c>
      <c r="H6373">
        <v>2400</v>
      </c>
      <c r="I6373" s="141" t="str">
        <f t="shared" si="299"/>
        <v>Toyota Fortuner_2020_2400</v>
      </c>
      <c r="J6373">
        <v>740000</v>
      </c>
    </row>
    <row r="6374" spans="1:10">
      <c r="A6374" t="s">
        <v>241</v>
      </c>
      <c r="B6374">
        <v>110</v>
      </c>
      <c r="C6374" t="s">
        <v>213</v>
      </c>
      <c r="D6374" t="s">
        <v>214</v>
      </c>
      <c r="E6374">
        <v>2020</v>
      </c>
      <c r="F6374" s="141" t="str">
        <f t="shared" si="300"/>
        <v>Toyota Fortuner</v>
      </c>
      <c r="G6374" s="141" t="str">
        <f t="shared" si="301"/>
        <v>Toyota Fortuner_2020</v>
      </c>
      <c r="H6374">
        <v>2400</v>
      </c>
      <c r="I6374" s="141" t="str">
        <f t="shared" si="299"/>
        <v>Toyota Fortuner_2020_2400</v>
      </c>
      <c r="J6374">
        <v>730000</v>
      </c>
    </row>
    <row r="6375" spans="1:10">
      <c r="A6375" t="s">
        <v>241</v>
      </c>
      <c r="B6375">
        <v>110</v>
      </c>
      <c r="C6375" t="s">
        <v>213</v>
      </c>
      <c r="D6375" t="s">
        <v>214</v>
      </c>
      <c r="E6375">
        <v>2020</v>
      </c>
      <c r="F6375" s="141" t="str">
        <f t="shared" si="300"/>
        <v>Toyota Fortuner</v>
      </c>
      <c r="G6375" s="141" t="str">
        <f t="shared" si="301"/>
        <v>Toyota Fortuner_2020</v>
      </c>
      <c r="H6375">
        <v>2400</v>
      </c>
      <c r="I6375" s="141" t="str">
        <f t="shared" si="299"/>
        <v>Toyota Fortuner_2020_2400</v>
      </c>
      <c r="J6375">
        <v>720000</v>
      </c>
    </row>
    <row r="6376" spans="1:10">
      <c r="A6376" t="s">
        <v>241</v>
      </c>
      <c r="B6376">
        <v>110</v>
      </c>
      <c r="C6376" t="s">
        <v>213</v>
      </c>
      <c r="D6376" t="s">
        <v>214</v>
      </c>
      <c r="E6376">
        <v>2020</v>
      </c>
      <c r="F6376" s="141" t="str">
        <f t="shared" si="300"/>
        <v>Toyota Fortuner</v>
      </c>
      <c r="G6376" s="141" t="str">
        <f t="shared" si="301"/>
        <v>Toyota Fortuner_2020</v>
      </c>
      <c r="H6376">
        <v>2400</v>
      </c>
      <c r="I6376" s="141" t="str">
        <f t="shared" si="299"/>
        <v>Toyota Fortuner_2020_2400</v>
      </c>
      <c r="J6376">
        <v>710000</v>
      </c>
    </row>
    <row r="6377" spans="1:10">
      <c r="A6377" t="s">
        <v>241</v>
      </c>
      <c r="B6377">
        <v>110</v>
      </c>
      <c r="C6377" t="s">
        <v>213</v>
      </c>
      <c r="D6377" t="s">
        <v>214</v>
      </c>
      <c r="E6377">
        <v>2020</v>
      </c>
      <c r="F6377" s="141" t="str">
        <f t="shared" si="300"/>
        <v>Toyota Fortuner</v>
      </c>
      <c r="G6377" s="141" t="str">
        <f t="shared" si="301"/>
        <v>Toyota Fortuner_2020</v>
      </c>
      <c r="H6377">
        <v>2400</v>
      </c>
      <c r="I6377" s="141" t="str">
        <f t="shared" si="299"/>
        <v>Toyota Fortuner_2020_2400</v>
      </c>
      <c r="J6377">
        <v>700000</v>
      </c>
    </row>
    <row r="6378" spans="1:10">
      <c r="A6378" t="s">
        <v>241</v>
      </c>
      <c r="B6378">
        <v>110</v>
      </c>
      <c r="C6378" t="s">
        <v>213</v>
      </c>
      <c r="D6378" t="s">
        <v>214</v>
      </c>
      <c r="E6378">
        <v>2020</v>
      </c>
      <c r="F6378" s="141" t="str">
        <f t="shared" si="300"/>
        <v>Toyota Fortuner</v>
      </c>
      <c r="G6378" s="141" t="str">
        <f t="shared" si="301"/>
        <v>Toyota Fortuner_2020</v>
      </c>
      <c r="H6378">
        <v>2400</v>
      </c>
      <c r="I6378" s="141" t="str">
        <f t="shared" si="299"/>
        <v>Toyota Fortuner_2020_2400</v>
      </c>
      <c r="J6378">
        <v>690000</v>
      </c>
    </row>
    <row r="6379" spans="1:10">
      <c r="A6379" t="s">
        <v>241</v>
      </c>
      <c r="B6379">
        <v>110</v>
      </c>
      <c r="C6379" t="s">
        <v>213</v>
      </c>
      <c r="D6379" t="s">
        <v>214</v>
      </c>
      <c r="E6379">
        <v>2020</v>
      </c>
      <c r="F6379" s="141" t="str">
        <f t="shared" si="300"/>
        <v>Toyota Fortuner</v>
      </c>
      <c r="G6379" s="141" t="str">
        <f t="shared" si="301"/>
        <v>Toyota Fortuner_2020</v>
      </c>
      <c r="H6379">
        <v>2400</v>
      </c>
      <c r="I6379" s="141" t="str">
        <f t="shared" si="299"/>
        <v>Toyota Fortuner_2020_2400</v>
      </c>
      <c r="J6379">
        <v>680000</v>
      </c>
    </row>
    <row r="6380" spans="1:10">
      <c r="A6380" t="s">
        <v>241</v>
      </c>
      <c r="B6380">
        <v>110</v>
      </c>
      <c r="C6380" t="s">
        <v>213</v>
      </c>
      <c r="D6380" t="s">
        <v>214</v>
      </c>
      <c r="E6380">
        <v>2020</v>
      </c>
      <c r="F6380" s="141" t="str">
        <f t="shared" si="300"/>
        <v>Toyota Fortuner</v>
      </c>
      <c r="G6380" s="141" t="str">
        <f t="shared" si="301"/>
        <v>Toyota Fortuner_2020</v>
      </c>
      <c r="H6380">
        <v>2400</v>
      </c>
      <c r="I6380" s="141" t="str">
        <f t="shared" si="299"/>
        <v>Toyota Fortuner_2020_2400</v>
      </c>
      <c r="J6380">
        <v>670000</v>
      </c>
    </row>
    <row r="6381" spans="1:10">
      <c r="A6381" t="s">
        <v>241</v>
      </c>
      <c r="B6381">
        <v>110</v>
      </c>
      <c r="C6381" t="s">
        <v>213</v>
      </c>
      <c r="D6381" t="s">
        <v>214</v>
      </c>
      <c r="E6381">
        <v>2020</v>
      </c>
      <c r="F6381" s="141" t="str">
        <f t="shared" si="300"/>
        <v>Toyota Fortuner</v>
      </c>
      <c r="G6381" s="141" t="str">
        <f t="shared" si="301"/>
        <v>Toyota Fortuner_2020</v>
      </c>
      <c r="H6381">
        <v>2400</v>
      </c>
      <c r="I6381" s="141" t="str">
        <f t="shared" si="299"/>
        <v>Toyota Fortuner_2020_2400</v>
      </c>
      <c r="J6381">
        <v>660000</v>
      </c>
    </row>
    <row r="6382" spans="1:10">
      <c r="A6382" t="s">
        <v>241</v>
      </c>
      <c r="B6382">
        <v>110</v>
      </c>
      <c r="C6382" t="s">
        <v>213</v>
      </c>
      <c r="D6382" t="s">
        <v>214</v>
      </c>
      <c r="E6382">
        <v>2020</v>
      </c>
      <c r="F6382" s="141" t="str">
        <f t="shared" si="300"/>
        <v>Toyota Fortuner</v>
      </c>
      <c r="G6382" s="141" t="str">
        <f t="shared" si="301"/>
        <v>Toyota Fortuner_2020</v>
      </c>
      <c r="H6382">
        <v>2800</v>
      </c>
      <c r="I6382" s="141" t="str">
        <f t="shared" si="299"/>
        <v>Toyota Fortuner_2020_2800</v>
      </c>
      <c r="J6382">
        <v>1100000</v>
      </c>
    </row>
    <row r="6383" spans="1:10">
      <c r="A6383" t="s">
        <v>241</v>
      </c>
      <c r="B6383">
        <v>110</v>
      </c>
      <c r="C6383" t="s">
        <v>213</v>
      </c>
      <c r="D6383" t="s">
        <v>214</v>
      </c>
      <c r="E6383">
        <v>2020</v>
      </c>
      <c r="F6383" s="141" t="str">
        <f t="shared" si="300"/>
        <v>Toyota Fortuner</v>
      </c>
      <c r="G6383" s="141" t="str">
        <f t="shared" si="301"/>
        <v>Toyota Fortuner_2020</v>
      </c>
      <c r="H6383">
        <v>2800</v>
      </c>
      <c r="I6383" s="141" t="str">
        <f t="shared" si="299"/>
        <v>Toyota Fortuner_2020_2800</v>
      </c>
      <c r="J6383">
        <v>1090000</v>
      </c>
    </row>
    <row r="6384" spans="1:10">
      <c r="A6384" t="s">
        <v>241</v>
      </c>
      <c r="B6384">
        <v>110</v>
      </c>
      <c r="C6384" t="s">
        <v>213</v>
      </c>
      <c r="D6384" t="s">
        <v>214</v>
      </c>
      <c r="E6384">
        <v>2020</v>
      </c>
      <c r="F6384" s="141" t="str">
        <f t="shared" si="300"/>
        <v>Toyota Fortuner</v>
      </c>
      <c r="G6384" s="141" t="str">
        <f t="shared" si="301"/>
        <v>Toyota Fortuner_2020</v>
      </c>
      <c r="H6384">
        <v>2800</v>
      </c>
      <c r="I6384" s="141" t="str">
        <f t="shared" si="299"/>
        <v>Toyota Fortuner_2020_2800</v>
      </c>
      <c r="J6384">
        <v>1080000</v>
      </c>
    </row>
    <row r="6385" spans="1:10">
      <c r="A6385" t="s">
        <v>241</v>
      </c>
      <c r="B6385">
        <v>110</v>
      </c>
      <c r="C6385" t="s">
        <v>213</v>
      </c>
      <c r="D6385" t="s">
        <v>214</v>
      </c>
      <c r="E6385">
        <v>2020</v>
      </c>
      <c r="F6385" s="141" t="str">
        <f t="shared" si="300"/>
        <v>Toyota Fortuner</v>
      </c>
      <c r="G6385" s="141" t="str">
        <f t="shared" si="301"/>
        <v>Toyota Fortuner_2020</v>
      </c>
      <c r="H6385">
        <v>2800</v>
      </c>
      <c r="I6385" s="141" t="str">
        <f t="shared" si="299"/>
        <v>Toyota Fortuner_2020_2800</v>
      </c>
      <c r="J6385">
        <v>1070000</v>
      </c>
    </row>
    <row r="6386" spans="1:10">
      <c r="A6386" t="s">
        <v>241</v>
      </c>
      <c r="B6386">
        <v>110</v>
      </c>
      <c r="C6386" t="s">
        <v>213</v>
      </c>
      <c r="D6386" t="s">
        <v>214</v>
      </c>
      <c r="E6386">
        <v>2020</v>
      </c>
      <c r="F6386" s="141" t="str">
        <f t="shared" si="300"/>
        <v>Toyota Fortuner</v>
      </c>
      <c r="G6386" s="141" t="str">
        <f t="shared" si="301"/>
        <v>Toyota Fortuner_2020</v>
      </c>
      <c r="H6386">
        <v>2800</v>
      </c>
      <c r="I6386" s="141" t="str">
        <f t="shared" si="299"/>
        <v>Toyota Fortuner_2020_2800</v>
      </c>
      <c r="J6386">
        <v>1060000</v>
      </c>
    </row>
    <row r="6387" spans="1:10">
      <c r="A6387" t="s">
        <v>241</v>
      </c>
      <c r="B6387">
        <v>110</v>
      </c>
      <c r="C6387" t="s">
        <v>213</v>
      </c>
      <c r="D6387" t="s">
        <v>214</v>
      </c>
      <c r="E6387">
        <v>2020</v>
      </c>
      <c r="F6387" s="141" t="str">
        <f t="shared" si="300"/>
        <v>Toyota Fortuner</v>
      </c>
      <c r="G6387" s="141" t="str">
        <f t="shared" si="301"/>
        <v>Toyota Fortuner_2020</v>
      </c>
      <c r="H6387">
        <v>2800</v>
      </c>
      <c r="I6387" s="141" t="str">
        <f t="shared" si="299"/>
        <v>Toyota Fortuner_2020_2800</v>
      </c>
      <c r="J6387">
        <v>1050000</v>
      </c>
    </row>
    <row r="6388" spans="1:10">
      <c r="A6388" t="s">
        <v>241</v>
      </c>
      <c r="B6388">
        <v>110</v>
      </c>
      <c r="C6388" t="s">
        <v>213</v>
      </c>
      <c r="D6388" t="s">
        <v>214</v>
      </c>
      <c r="E6388">
        <v>2020</v>
      </c>
      <c r="F6388" s="141" t="str">
        <f t="shared" si="300"/>
        <v>Toyota Fortuner</v>
      </c>
      <c r="G6388" s="141" t="str">
        <f t="shared" si="301"/>
        <v>Toyota Fortuner_2020</v>
      </c>
      <c r="H6388">
        <v>2800</v>
      </c>
      <c r="I6388" s="141" t="str">
        <f t="shared" si="299"/>
        <v>Toyota Fortuner_2020_2800</v>
      </c>
      <c r="J6388">
        <v>1040000</v>
      </c>
    </row>
    <row r="6389" spans="1:10">
      <c r="A6389" t="s">
        <v>241</v>
      </c>
      <c r="B6389">
        <v>110</v>
      </c>
      <c r="C6389" t="s">
        <v>213</v>
      </c>
      <c r="D6389" t="s">
        <v>214</v>
      </c>
      <c r="E6389">
        <v>2020</v>
      </c>
      <c r="F6389" s="141" t="str">
        <f t="shared" si="300"/>
        <v>Toyota Fortuner</v>
      </c>
      <c r="G6389" s="141" t="str">
        <f t="shared" si="301"/>
        <v>Toyota Fortuner_2020</v>
      </c>
      <c r="H6389">
        <v>2800</v>
      </c>
      <c r="I6389" s="141" t="str">
        <f t="shared" si="299"/>
        <v>Toyota Fortuner_2020_2800</v>
      </c>
      <c r="J6389">
        <v>1030000</v>
      </c>
    </row>
    <row r="6390" spans="1:10">
      <c r="A6390" t="s">
        <v>241</v>
      </c>
      <c r="B6390">
        <v>110</v>
      </c>
      <c r="C6390" t="s">
        <v>213</v>
      </c>
      <c r="D6390" t="s">
        <v>214</v>
      </c>
      <c r="E6390">
        <v>2020</v>
      </c>
      <c r="F6390" s="141" t="str">
        <f t="shared" si="300"/>
        <v>Toyota Fortuner</v>
      </c>
      <c r="G6390" s="141" t="str">
        <f t="shared" si="301"/>
        <v>Toyota Fortuner_2020</v>
      </c>
      <c r="H6390">
        <v>2800</v>
      </c>
      <c r="I6390" s="141" t="str">
        <f t="shared" si="299"/>
        <v>Toyota Fortuner_2020_2800</v>
      </c>
      <c r="J6390">
        <v>1020000</v>
      </c>
    </row>
    <row r="6391" spans="1:10">
      <c r="A6391" t="s">
        <v>241</v>
      </c>
      <c r="B6391">
        <v>110</v>
      </c>
      <c r="C6391" t="s">
        <v>213</v>
      </c>
      <c r="D6391" t="s">
        <v>214</v>
      </c>
      <c r="E6391">
        <v>2020</v>
      </c>
      <c r="F6391" s="141" t="str">
        <f t="shared" si="300"/>
        <v>Toyota Fortuner</v>
      </c>
      <c r="G6391" s="141" t="str">
        <f t="shared" si="301"/>
        <v>Toyota Fortuner_2020</v>
      </c>
      <c r="H6391">
        <v>2800</v>
      </c>
      <c r="I6391" s="141" t="str">
        <f t="shared" si="299"/>
        <v>Toyota Fortuner_2020_2800</v>
      </c>
      <c r="J6391">
        <v>1010000</v>
      </c>
    </row>
    <row r="6392" spans="1:10">
      <c r="A6392" t="s">
        <v>241</v>
      </c>
      <c r="B6392">
        <v>110</v>
      </c>
      <c r="C6392" t="s">
        <v>213</v>
      </c>
      <c r="D6392" t="s">
        <v>214</v>
      </c>
      <c r="E6392">
        <v>2020</v>
      </c>
      <c r="F6392" s="141" t="str">
        <f t="shared" si="300"/>
        <v>Toyota Fortuner</v>
      </c>
      <c r="G6392" s="141" t="str">
        <f t="shared" si="301"/>
        <v>Toyota Fortuner_2020</v>
      </c>
      <c r="H6392">
        <v>2800</v>
      </c>
      <c r="I6392" s="141" t="str">
        <f t="shared" si="299"/>
        <v>Toyota Fortuner_2020_2800</v>
      </c>
      <c r="J6392">
        <v>1000000</v>
      </c>
    </row>
    <row r="6393" spans="1:10">
      <c r="A6393" t="s">
        <v>241</v>
      </c>
      <c r="B6393">
        <v>110</v>
      </c>
      <c r="C6393" t="s">
        <v>213</v>
      </c>
      <c r="D6393" t="s">
        <v>214</v>
      </c>
      <c r="E6393">
        <v>2020</v>
      </c>
      <c r="F6393" s="141" t="str">
        <f t="shared" si="300"/>
        <v>Toyota Fortuner</v>
      </c>
      <c r="G6393" s="141" t="str">
        <f t="shared" si="301"/>
        <v>Toyota Fortuner_2020</v>
      </c>
      <c r="H6393">
        <v>2800</v>
      </c>
      <c r="I6393" s="141" t="str">
        <f t="shared" si="299"/>
        <v>Toyota Fortuner_2020_2800</v>
      </c>
      <c r="J6393">
        <v>990000</v>
      </c>
    </row>
    <row r="6394" spans="1:10">
      <c r="A6394" t="s">
        <v>241</v>
      </c>
      <c r="B6394">
        <v>110</v>
      </c>
      <c r="C6394" t="s">
        <v>213</v>
      </c>
      <c r="D6394" t="s">
        <v>214</v>
      </c>
      <c r="E6394">
        <v>2020</v>
      </c>
      <c r="F6394" s="141" t="str">
        <f t="shared" si="300"/>
        <v>Toyota Fortuner</v>
      </c>
      <c r="G6394" s="141" t="str">
        <f t="shared" si="301"/>
        <v>Toyota Fortuner_2020</v>
      </c>
      <c r="H6394">
        <v>2800</v>
      </c>
      <c r="I6394" s="141" t="str">
        <f t="shared" si="299"/>
        <v>Toyota Fortuner_2020_2800</v>
      </c>
      <c r="J6394">
        <v>980000</v>
      </c>
    </row>
    <row r="6395" spans="1:10">
      <c r="A6395" t="s">
        <v>241</v>
      </c>
      <c r="B6395">
        <v>110</v>
      </c>
      <c r="C6395" t="s">
        <v>213</v>
      </c>
      <c r="D6395" t="s">
        <v>214</v>
      </c>
      <c r="E6395">
        <v>2020</v>
      </c>
      <c r="F6395" s="141" t="str">
        <f t="shared" si="300"/>
        <v>Toyota Fortuner</v>
      </c>
      <c r="G6395" s="141" t="str">
        <f t="shared" si="301"/>
        <v>Toyota Fortuner_2020</v>
      </c>
      <c r="H6395">
        <v>2800</v>
      </c>
      <c r="I6395" s="141" t="str">
        <f t="shared" si="299"/>
        <v>Toyota Fortuner_2020_2800</v>
      </c>
      <c r="J6395">
        <v>970000</v>
      </c>
    </row>
    <row r="6396" spans="1:10">
      <c r="A6396" t="s">
        <v>241</v>
      </c>
      <c r="B6396">
        <v>110</v>
      </c>
      <c r="C6396" t="s">
        <v>213</v>
      </c>
      <c r="D6396" t="s">
        <v>214</v>
      </c>
      <c r="E6396">
        <v>2020</v>
      </c>
      <c r="F6396" s="141" t="str">
        <f t="shared" si="300"/>
        <v>Toyota Fortuner</v>
      </c>
      <c r="G6396" s="141" t="str">
        <f t="shared" si="301"/>
        <v>Toyota Fortuner_2020</v>
      </c>
      <c r="H6396">
        <v>2800</v>
      </c>
      <c r="I6396" s="141" t="str">
        <f t="shared" si="299"/>
        <v>Toyota Fortuner_2020_2800</v>
      </c>
      <c r="J6396">
        <v>960000</v>
      </c>
    </row>
    <row r="6397" spans="1:10">
      <c r="A6397" t="s">
        <v>241</v>
      </c>
      <c r="B6397">
        <v>110</v>
      </c>
      <c r="C6397" t="s">
        <v>213</v>
      </c>
      <c r="D6397" t="s">
        <v>214</v>
      </c>
      <c r="E6397">
        <v>2020</v>
      </c>
      <c r="F6397" s="141" t="str">
        <f t="shared" si="300"/>
        <v>Toyota Fortuner</v>
      </c>
      <c r="G6397" s="141" t="str">
        <f t="shared" si="301"/>
        <v>Toyota Fortuner_2020</v>
      </c>
      <c r="H6397">
        <v>2800</v>
      </c>
      <c r="I6397" s="141" t="str">
        <f t="shared" si="299"/>
        <v>Toyota Fortuner_2020_2800</v>
      </c>
      <c r="J6397">
        <v>950000</v>
      </c>
    </row>
    <row r="6398" spans="1:10">
      <c r="A6398" t="s">
        <v>241</v>
      </c>
      <c r="B6398">
        <v>110</v>
      </c>
      <c r="C6398" t="s">
        <v>213</v>
      </c>
      <c r="D6398" t="s">
        <v>214</v>
      </c>
      <c r="E6398">
        <v>2020</v>
      </c>
      <c r="F6398" s="141" t="str">
        <f t="shared" si="300"/>
        <v>Toyota Fortuner</v>
      </c>
      <c r="G6398" s="141" t="str">
        <f t="shared" si="301"/>
        <v>Toyota Fortuner_2020</v>
      </c>
      <c r="H6398">
        <v>2800</v>
      </c>
      <c r="I6398" s="141" t="str">
        <f t="shared" si="299"/>
        <v>Toyota Fortuner_2020_2800</v>
      </c>
      <c r="J6398">
        <v>940000</v>
      </c>
    </row>
    <row r="6399" spans="1:10">
      <c r="A6399" t="s">
        <v>241</v>
      </c>
      <c r="B6399">
        <v>110</v>
      </c>
      <c r="C6399" t="s">
        <v>213</v>
      </c>
      <c r="D6399" t="s">
        <v>214</v>
      </c>
      <c r="E6399">
        <v>2020</v>
      </c>
      <c r="F6399" s="141" t="str">
        <f t="shared" si="300"/>
        <v>Toyota Fortuner</v>
      </c>
      <c r="G6399" s="141" t="str">
        <f t="shared" si="301"/>
        <v>Toyota Fortuner_2020</v>
      </c>
      <c r="H6399">
        <v>2800</v>
      </c>
      <c r="I6399" s="141" t="str">
        <f t="shared" si="299"/>
        <v>Toyota Fortuner_2020_2800</v>
      </c>
      <c r="J6399">
        <v>930000</v>
      </c>
    </row>
    <row r="6400" spans="1:10">
      <c r="A6400" t="s">
        <v>241</v>
      </c>
      <c r="B6400">
        <v>110</v>
      </c>
      <c r="C6400" t="s">
        <v>213</v>
      </c>
      <c r="D6400" t="s">
        <v>214</v>
      </c>
      <c r="E6400">
        <v>2020</v>
      </c>
      <c r="F6400" s="141" t="str">
        <f t="shared" si="300"/>
        <v>Toyota Fortuner</v>
      </c>
      <c r="G6400" s="141" t="str">
        <f t="shared" si="301"/>
        <v>Toyota Fortuner_2020</v>
      </c>
      <c r="H6400">
        <v>2800</v>
      </c>
      <c r="I6400" s="141" t="str">
        <f t="shared" si="299"/>
        <v>Toyota Fortuner_2020_2800</v>
      </c>
      <c r="J6400">
        <v>920000</v>
      </c>
    </row>
    <row r="6401" spans="1:10">
      <c r="A6401" t="s">
        <v>241</v>
      </c>
      <c r="B6401">
        <v>110</v>
      </c>
      <c r="C6401" t="s">
        <v>213</v>
      </c>
      <c r="D6401" t="s">
        <v>214</v>
      </c>
      <c r="E6401">
        <v>2020</v>
      </c>
      <c r="F6401" s="141" t="str">
        <f t="shared" si="300"/>
        <v>Toyota Fortuner</v>
      </c>
      <c r="G6401" s="141" t="str">
        <f t="shared" si="301"/>
        <v>Toyota Fortuner_2020</v>
      </c>
      <c r="H6401">
        <v>2800</v>
      </c>
      <c r="I6401" s="141" t="str">
        <f t="shared" si="299"/>
        <v>Toyota Fortuner_2020_2800</v>
      </c>
      <c r="J6401">
        <v>910000</v>
      </c>
    </row>
    <row r="6402" spans="1:10">
      <c r="A6402" t="s">
        <v>241</v>
      </c>
      <c r="B6402">
        <v>110</v>
      </c>
      <c r="C6402" t="s">
        <v>213</v>
      </c>
      <c r="D6402" t="s">
        <v>214</v>
      </c>
      <c r="E6402">
        <v>2020</v>
      </c>
      <c r="F6402" s="141" t="str">
        <f t="shared" si="300"/>
        <v>Toyota Fortuner</v>
      </c>
      <c r="G6402" s="141" t="str">
        <f t="shared" si="301"/>
        <v>Toyota Fortuner_2020</v>
      </c>
      <c r="H6402">
        <v>2800</v>
      </c>
      <c r="I6402" s="141" t="str">
        <f t="shared" si="299"/>
        <v>Toyota Fortuner_2020_2800</v>
      </c>
      <c r="J6402">
        <v>900000</v>
      </c>
    </row>
    <row r="6403" spans="1:10">
      <c r="A6403" t="s">
        <v>241</v>
      </c>
      <c r="B6403">
        <v>110</v>
      </c>
      <c r="C6403" t="s">
        <v>213</v>
      </c>
      <c r="D6403" t="s">
        <v>214</v>
      </c>
      <c r="E6403">
        <v>2020</v>
      </c>
      <c r="F6403" s="141" t="str">
        <f t="shared" si="300"/>
        <v>Toyota Fortuner</v>
      </c>
      <c r="G6403" s="141" t="str">
        <f t="shared" si="301"/>
        <v>Toyota Fortuner_2020</v>
      </c>
      <c r="H6403">
        <v>2800</v>
      </c>
      <c r="I6403" s="141" t="str">
        <f t="shared" ref="I6403:I6466" si="302">G6403&amp;"_"&amp;H6403</f>
        <v>Toyota Fortuner_2020_2800</v>
      </c>
      <c r="J6403">
        <v>890000</v>
      </c>
    </row>
    <row r="6404" spans="1:10">
      <c r="A6404" t="s">
        <v>241</v>
      </c>
      <c r="B6404">
        <v>110</v>
      </c>
      <c r="C6404" t="s">
        <v>213</v>
      </c>
      <c r="D6404" t="s">
        <v>214</v>
      </c>
      <c r="E6404">
        <v>2020</v>
      </c>
      <c r="F6404" s="141" t="str">
        <f t="shared" si="300"/>
        <v>Toyota Fortuner</v>
      </c>
      <c r="G6404" s="141" t="str">
        <f t="shared" si="301"/>
        <v>Toyota Fortuner_2020</v>
      </c>
      <c r="H6404">
        <v>2800</v>
      </c>
      <c r="I6404" s="141" t="str">
        <f t="shared" si="302"/>
        <v>Toyota Fortuner_2020_2800</v>
      </c>
      <c r="J6404">
        <v>880000</v>
      </c>
    </row>
    <row r="6405" spans="1:10">
      <c r="A6405" t="s">
        <v>241</v>
      </c>
      <c r="B6405">
        <v>110</v>
      </c>
      <c r="C6405" t="s">
        <v>213</v>
      </c>
      <c r="D6405" t="s">
        <v>214</v>
      </c>
      <c r="E6405">
        <v>2020</v>
      </c>
      <c r="F6405" s="141" t="str">
        <f t="shared" si="300"/>
        <v>Toyota Fortuner</v>
      </c>
      <c r="G6405" s="141" t="str">
        <f t="shared" si="301"/>
        <v>Toyota Fortuner_2020</v>
      </c>
      <c r="H6405">
        <v>2800</v>
      </c>
      <c r="I6405" s="141" t="str">
        <f t="shared" si="302"/>
        <v>Toyota Fortuner_2020_2800</v>
      </c>
      <c r="J6405">
        <v>870000</v>
      </c>
    </row>
    <row r="6406" spans="1:10">
      <c r="A6406" t="s">
        <v>241</v>
      </c>
      <c r="B6406">
        <v>110</v>
      </c>
      <c r="C6406" t="s">
        <v>213</v>
      </c>
      <c r="D6406" t="s">
        <v>214</v>
      </c>
      <c r="E6406">
        <v>2020</v>
      </c>
      <c r="F6406" s="141" t="str">
        <f t="shared" si="300"/>
        <v>Toyota Fortuner</v>
      </c>
      <c r="G6406" s="141" t="str">
        <f t="shared" si="301"/>
        <v>Toyota Fortuner_2020</v>
      </c>
      <c r="H6406">
        <v>2800</v>
      </c>
      <c r="I6406" s="141" t="str">
        <f t="shared" si="302"/>
        <v>Toyota Fortuner_2020_2800</v>
      </c>
      <c r="J6406">
        <v>860000</v>
      </c>
    </row>
    <row r="6407" spans="1:10">
      <c r="A6407" t="s">
        <v>241</v>
      </c>
      <c r="B6407">
        <v>110</v>
      </c>
      <c r="C6407" t="s">
        <v>213</v>
      </c>
      <c r="D6407" t="s">
        <v>214</v>
      </c>
      <c r="E6407">
        <v>2020</v>
      </c>
      <c r="F6407" s="141" t="str">
        <f t="shared" si="300"/>
        <v>Toyota Fortuner</v>
      </c>
      <c r="G6407" s="141" t="str">
        <f t="shared" si="301"/>
        <v>Toyota Fortuner_2020</v>
      </c>
      <c r="H6407">
        <v>2800</v>
      </c>
      <c r="I6407" s="141" t="str">
        <f t="shared" si="302"/>
        <v>Toyota Fortuner_2020_2800</v>
      </c>
      <c r="J6407">
        <v>850000</v>
      </c>
    </row>
    <row r="6408" spans="1:10">
      <c r="A6408" t="s">
        <v>241</v>
      </c>
      <c r="B6408">
        <v>110</v>
      </c>
      <c r="C6408" t="s">
        <v>213</v>
      </c>
      <c r="D6408" t="s">
        <v>214</v>
      </c>
      <c r="E6408">
        <v>2020</v>
      </c>
      <c r="F6408" s="141" t="str">
        <f t="shared" si="300"/>
        <v>Toyota Fortuner</v>
      </c>
      <c r="G6408" s="141" t="str">
        <f t="shared" si="301"/>
        <v>Toyota Fortuner_2020</v>
      </c>
      <c r="H6408">
        <v>2800</v>
      </c>
      <c r="I6408" s="141" t="str">
        <f t="shared" si="302"/>
        <v>Toyota Fortuner_2020_2800</v>
      </c>
      <c r="J6408">
        <v>840000</v>
      </c>
    </row>
    <row r="6409" spans="1:10">
      <c r="A6409" t="s">
        <v>241</v>
      </c>
      <c r="B6409">
        <v>110</v>
      </c>
      <c r="C6409" t="s">
        <v>213</v>
      </c>
      <c r="D6409" t="s">
        <v>214</v>
      </c>
      <c r="E6409">
        <v>2020</v>
      </c>
      <c r="F6409" s="141" t="str">
        <f t="shared" si="300"/>
        <v>Toyota Fortuner</v>
      </c>
      <c r="G6409" s="141" t="str">
        <f t="shared" si="301"/>
        <v>Toyota Fortuner_2020</v>
      </c>
      <c r="H6409">
        <v>2800</v>
      </c>
      <c r="I6409" s="141" t="str">
        <f t="shared" si="302"/>
        <v>Toyota Fortuner_2020_2800</v>
      </c>
      <c r="J6409">
        <v>830000</v>
      </c>
    </row>
    <row r="6410" spans="1:10">
      <c r="A6410" t="s">
        <v>241</v>
      </c>
      <c r="B6410">
        <v>110</v>
      </c>
      <c r="C6410" t="s">
        <v>213</v>
      </c>
      <c r="D6410" t="s">
        <v>214</v>
      </c>
      <c r="E6410">
        <v>2020</v>
      </c>
      <c r="F6410" s="141" t="str">
        <f t="shared" ref="F6410:F6473" si="303">C6410&amp;" "&amp;D6410</f>
        <v>Toyota Fortuner</v>
      </c>
      <c r="G6410" s="141" t="str">
        <f t="shared" ref="G6410:G6473" si="304">F6410&amp;"_"&amp;E6410</f>
        <v>Toyota Fortuner_2020</v>
      </c>
      <c r="H6410">
        <v>2800</v>
      </c>
      <c r="I6410" s="141" t="str">
        <f t="shared" si="302"/>
        <v>Toyota Fortuner_2020_2800</v>
      </c>
      <c r="J6410">
        <v>820000</v>
      </c>
    </row>
    <row r="6411" spans="1:10">
      <c r="A6411" t="s">
        <v>241</v>
      </c>
      <c r="B6411">
        <v>110</v>
      </c>
      <c r="C6411" t="s">
        <v>213</v>
      </c>
      <c r="D6411" t="s">
        <v>214</v>
      </c>
      <c r="E6411">
        <v>2020</v>
      </c>
      <c r="F6411" s="141" t="str">
        <f t="shared" si="303"/>
        <v>Toyota Fortuner</v>
      </c>
      <c r="G6411" s="141" t="str">
        <f t="shared" si="304"/>
        <v>Toyota Fortuner_2020</v>
      </c>
      <c r="H6411">
        <v>2800</v>
      </c>
      <c r="I6411" s="141" t="str">
        <f t="shared" si="302"/>
        <v>Toyota Fortuner_2020_2800</v>
      </c>
      <c r="J6411">
        <v>810000</v>
      </c>
    </row>
    <row r="6412" spans="1:10">
      <c r="A6412" t="s">
        <v>241</v>
      </c>
      <c r="B6412">
        <v>110</v>
      </c>
      <c r="C6412" t="s">
        <v>213</v>
      </c>
      <c r="D6412" t="s">
        <v>214</v>
      </c>
      <c r="E6412">
        <v>2020</v>
      </c>
      <c r="F6412" s="141" t="str">
        <f t="shared" si="303"/>
        <v>Toyota Fortuner</v>
      </c>
      <c r="G6412" s="141" t="str">
        <f t="shared" si="304"/>
        <v>Toyota Fortuner_2020</v>
      </c>
      <c r="H6412">
        <v>2800</v>
      </c>
      <c r="I6412" s="141" t="str">
        <f t="shared" si="302"/>
        <v>Toyota Fortuner_2020_2800</v>
      </c>
      <c r="J6412">
        <v>800000</v>
      </c>
    </row>
    <row r="6413" spans="1:10">
      <c r="A6413" t="s">
        <v>241</v>
      </c>
      <c r="B6413">
        <v>110</v>
      </c>
      <c r="C6413" t="s">
        <v>213</v>
      </c>
      <c r="D6413" t="s">
        <v>214</v>
      </c>
      <c r="E6413">
        <v>2020</v>
      </c>
      <c r="F6413" s="141" t="str">
        <f t="shared" si="303"/>
        <v>Toyota Fortuner</v>
      </c>
      <c r="G6413" s="141" t="str">
        <f t="shared" si="304"/>
        <v>Toyota Fortuner_2020</v>
      </c>
      <c r="H6413">
        <v>2800</v>
      </c>
      <c r="I6413" s="141" t="str">
        <f t="shared" si="302"/>
        <v>Toyota Fortuner_2020_2800</v>
      </c>
      <c r="J6413">
        <v>790000</v>
      </c>
    </row>
    <row r="6414" spans="1:10">
      <c r="A6414" t="s">
        <v>241</v>
      </c>
      <c r="B6414">
        <v>110</v>
      </c>
      <c r="C6414" t="s">
        <v>213</v>
      </c>
      <c r="D6414" t="s">
        <v>214</v>
      </c>
      <c r="E6414">
        <v>2020</v>
      </c>
      <c r="F6414" s="141" t="str">
        <f t="shared" si="303"/>
        <v>Toyota Fortuner</v>
      </c>
      <c r="G6414" s="141" t="str">
        <f t="shared" si="304"/>
        <v>Toyota Fortuner_2020</v>
      </c>
      <c r="H6414">
        <v>2800</v>
      </c>
      <c r="I6414" s="141" t="str">
        <f t="shared" si="302"/>
        <v>Toyota Fortuner_2020_2800</v>
      </c>
      <c r="J6414">
        <v>780000</v>
      </c>
    </row>
    <row r="6415" spans="1:10">
      <c r="A6415" t="s">
        <v>241</v>
      </c>
      <c r="B6415">
        <v>110</v>
      </c>
      <c r="C6415" t="s">
        <v>213</v>
      </c>
      <c r="D6415" t="s">
        <v>214</v>
      </c>
      <c r="E6415">
        <v>2020</v>
      </c>
      <c r="F6415" s="141" t="str">
        <f t="shared" si="303"/>
        <v>Toyota Fortuner</v>
      </c>
      <c r="G6415" s="141" t="str">
        <f t="shared" si="304"/>
        <v>Toyota Fortuner_2020</v>
      </c>
      <c r="H6415">
        <v>2800</v>
      </c>
      <c r="I6415" s="141" t="str">
        <f t="shared" si="302"/>
        <v>Toyota Fortuner_2020_2800</v>
      </c>
      <c r="J6415">
        <v>770000</v>
      </c>
    </row>
    <row r="6416" spans="1:10">
      <c r="A6416" t="s">
        <v>239</v>
      </c>
      <c r="B6416">
        <v>320</v>
      </c>
      <c r="C6416" t="s">
        <v>213</v>
      </c>
      <c r="D6416" t="s">
        <v>215</v>
      </c>
      <c r="E6416">
        <v>2020</v>
      </c>
      <c r="F6416" s="141" t="str">
        <f t="shared" si="303"/>
        <v>Toyota Hilux Revo</v>
      </c>
      <c r="G6416" s="141" t="str">
        <f t="shared" si="304"/>
        <v>Toyota Hilux Revo_2020</v>
      </c>
      <c r="H6416">
        <v>2400</v>
      </c>
      <c r="I6416" s="141" t="str">
        <f t="shared" si="302"/>
        <v>Toyota Hilux Revo_2020_2400</v>
      </c>
      <c r="J6416">
        <v>540000</v>
      </c>
    </row>
    <row r="6417" spans="1:10">
      <c r="A6417" t="s">
        <v>239</v>
      </c>
      <c r="B6417">
        <v>320</v>
      </c>
      <c r="C6417" t="s">
        <v>213</v>
      </c>
      <c r="D6417" t="s">
        <v>215</v>
      </c>
      <c r="E6417">
        <v>2020</v>
      </c>
      <c r="F6417" s="141" t="str">
        <f t="shared" si="303"/>
        <v>Toyota Hilux Revo</v>
      </c>
      <c r="G6417" s="141" t="str">
        <f t="shared" si="304"/>
        <v>Toyota Hilux Revo_2020</v>
      </c>
      <c r="H6417">
        <v>2400</v>
      </c>
      <c r="I6417" s="141" t="str">
        <f t="shared" si="302"/>
        <v>Toyota Hilux Revo_2020_2400</v>
      </c>
      <c r="J6417">
        <v>530000</v>
      </c>
    </row>
    <row r="6418" spans="1:10">
      <c r="A6418" t="s">
        <v>239</v>
      </c>
      <c r="B6418">
        <v>320</v>
      </c>
      <c r="C6418" t="s">
        <v>213</v>
      </c>
      <c r="D6418" t="s">
        <v>215</v>
      </c>
      <c r="E6418">
        <v>2020</v>
      </c>
      <c r="F6418" s="141" t="str">
        <f t="shared" si="303"/>
        <v>Toyota Hilux Revo</v>
      </c>
      <c r="G6418" s="141" t="str">
        <f t="shared" si="304"/>
        <v>Toyota Hilux Revo_2020</v>
      </c>
      <c r="H6418">
        <v>2400</v>
      </c>
      <c r="I6418" s="141" t="str">
        <f t="shared" si="302"/>
        <v>Toyota Hilux Revo_2020_2400</v>
      </c>
      <c r="J6418">
        <v>520000</v>
      </c>
    </row>
    <row r="6419" spans="1:10">
      <c r="A6419" t="s">
        <v>239</v>
      </c>
      <c r="B6419">
        <v>320</v>
      </c>
      <c r="C6419" t="s">
        <v>213</v>
      </c>
      <c r="D6419" t="s">
        <v>215</v>
      </c>
      <c r="E6419">
        <v>2020</v>
      </c>
      <c r="F6419" s="141" t="str">
        <f t="shared" si="303"/>
        <v>Toyota Hilux Revo</v>
      </c>
      <c r="G6419" s="141" t="str">
        <f t="shared" si="304"/>
        <v>Toyota Hilux Revo_2020</v>
      </c>
      <c r="H6419">
        <v>2400</v>
      </c>
      <c r="I6419" s="141" t="str">
        <f t="shared" si="302"/>
        <v>Toyota Hilux Revo_2020_2400</v>
      </c>
      <c r="J6419">
        <v>510000</v>
      </c>
    </row>
    <row r="6420" spans="1:10">
      <c r="A6420" t="s">
        <v>239</v>
      </c>
      <c r="B6420">
        <v>320</v>
      </c>
      <c r="C6420" t="s">
        <v>213</v>
      </c>
      <c r="D6420" t="s">
        <v>215</v>
      </c>
      <c r="E6420">
        <v>2020</v>
      </c>
      <c r="F6420" s="141" t="str">
        <f t="shared" si="303"/>
        <v>Toyota Hilux Revo</v>
      </c>
      <c r="G6420" s="141" t="str">
        <f t="shared" si="304"/>
        <v>Toyota Hilux Revo_2020</v>
      </c>
      <c r="H6420">
        <v>2400</v>
      </c>
      <c r="I6420" s="141" t="str">
        <f t="shared" si="302"/>
        <v>Toyota Hilux Revo_2020_2400</v>
      </c>
      <c r="J6420">
        <v>500000</v>
      </c>
    </row>
    <row r="6421" spans="1:10">
      <c r="A6421" t="s">
        <v>239</v>
      </c>
      <c r="B6421">
        <v>320</v>
      </c>
      <c r="C6421" t="s">
        <v>213</v>
      </c>
      <c r="D6421" t="s">
        <v>215</v>
      </c>
      <c r="E6421">
        <v>2020</v>
      </c>
      <c r="F6421" s="141" t="str">
        <f t="shared" si="303"/>
        <v>Toyota Hilux Revo</v>
      </c>
      <c r="G6421" s="141" t="str">
        <f t="shared" si="304"/>
        <v>Toyota Hilux Revo_2020</v>
      </c>
      <c r="H6421">
        <v>2400</v>
      </c>
      <c r="I6421" s="141" t="str">
        <f t="shared" si="302"/>
        <v>Toyota Hilux Revo_2020_2400</v>
      </c>
      <c r="J6421">
        <v>490000</v>
      </c>
    </row>
    <row r="6422" spans="1:10">
      <c r="A6422" t="s">
        <v>239</v>
      </c>
      <c r="B6422">
        <v>320</v>
      </c>
      <c r="C6422" t="s">
        <v>213</v>
      </c>
      <c r="D6422" t="s">
        <v>215</v>
      </c>
      <c r="E6422">
        <v>2020</v>
      </c>
      <c r="F6422" s="141" t="str">
        <f t="shared" si="303"/>
        <v>Toyota Hilux Revo</v>
      </c>
      <c r="G6422" s="141" t="str">
        <f t="shared" si="304"/>
        <v>Toyota Hilux Revo_2020</v>
      </c>
      <c r="H6422">
        <v>2400</v>
      </c>
      <c r="I6422" s="141" t="str">
        <f t="shared" si="302"/>
        <v>Toyota Hilux Revo_2020_2400</v>
      </c>
      <c r="J6422">
        <v>480000</v>
      </c>
    </row>
    <row r="6423" spans="1:10">
      <c r="A6423" t="s">
        <v>239</v>
      </c>
      <c r="B6423">
        <v>320</v>
      </c>
      <c r="C6423" t="s">
        <v>213</v>
      </c>
      <c r="D6423" t="s">
        <v>215</v>
      </c>
      <c r="E6423">
        <v>2020</v>
      </c>
      <c r="F6423" s="141" t="str">
        <f t="shared" si="303"/>
        <v>Toyota Hilux Revo</v>
      </c>
      <c r="G6423" s="141" t="str">
        <f t="shared" si="304"/>
        <v>Toyota Hilux Revo_2020</v>
      </c>
      <c r="H6423">
        <v>2400</v>
      </c>
      <c r="I6423" s="141" t="str">
        <f t="shared" si="302"/>
        <v>Toyota Hilux Revo_2020_2400</v>
      </c>
      <c r="J6423">
        <v>470000</v>
      </c>
    </row>
    <row r="6424" spans="1:10">
      <c r="A6424" t="s">
        <v>239</v>
      </c>
      <c r="B6424">
        <v>320</v>
      </c>
      <c r="C6424" t="s">
        <v>213</v>
      </c>
      <c r="D6424" t="s">
        <v>215</v>
      </c>
      <c r="E6424">
        <v>2020</v>
      </c>
      <c r="F6424" s="141" t="str">
        <f t="shared" si="303"/>
        <v>Toyota Hilux Revo</v>
      </c>
      <c r="G6424" s="141" t="str">
        <f t="shared" si="304"/>
        <v>Toyota Hilux Revo_2020</v>
      </c>
      <c r="H6424">
        <v>2400</v>
      </c>
      <c r="I6424" s="141" t="str">
        <f t="shared" si="302"/>
        <v>Toyota Hilux Revo_2020_2400</v>
      </c>
      <c r="J6424">
        <v>460000</v>
      </c>
    </row>
    <row r="6425" spans="1:10">
      <c r="A6425" t="s">
        <v>239</v>
      </c>
      <c r="B6425">
        <v>320</v>
      </c>
      <c r="C6425" t="s">
        <v>213</v>
      </c>
      <c r="D6425" t="s">
        <v>215</v>
      </c>
      <c r="E6425">
        <v>2020</v>
      </c>
      <c r="F6425" s="141" t="str">
        <f t="shared" si="303"/>
        <v>Toyota Hilux Revo</v>
      </c>
      <c r="G6425" s="141" t="str">
        <f t="shared" si="304"/>
        <v>Toyota Hilux Revo_2020</v>
      </c>
      <c r="H6425">
        <v>2400</v>
      </c>
      <c r="I6425" s="141" t="str">
        <f t="shared" si="302"/>
        <v>Toyota Hilux Revo_2020_2400</v>
      </c>
      <c r="J6425">
        <v>450000</v>
      </c>
    </row>
    <row r="6426" spans="1:10">
      <c r="A6426" t="s">
        <v>239</v>
      </c>
      <c r="B6426">
        <v>320</v>
      </c>
      <c r="C6426" t="s">
        <v>213</v>
      </c>
      <c r="D6426" t="s">
        <v>215</v>
      </c>
      <c r="E6426">
        <v>2020</v>
      </c>
      <c r="F6426" s="141" t="str">
        <f t="shared" si="303"/>
        <v>Toyota Hilux Revo</v>
      </c>
      <c r="G6426" s="141" t="str">
        <f t="shared" si="304"/>
        <v>Toyota Hilux Revo_2020</v>
      </c>
      <c r="H6426">
        <v>2400</v>
      </c>
      <c r="I6426" s="141" t="str">
        <f t="shared" si="302"/>
        <v>Toyota Hilux Revo_2020_2400</v>
      </c>
      <c r="J6426">
        <v>440000</v>
      </c>
    </row>
    <row r="6427" spans="1:10">
      <c r="A6427" t="s">
        <v>239</v>
      </c>
      <c r="B6427">
        <v>320</v>
      </c>
      <c r="C6427" t="s">
        <v>213</v>
      </c>
      <c r="D6427" t="s">
        <v>215</v>
      </c>
      <c r="E6427">
        <v>2020</v>
      </c>
      <c r="F6427" s="141" t="str">
        <f t="shared" si="303"/>
        <v>Toyota Hilux Revo</v>
      </c>
      <c r="G6427" s="141" t="str">
        <f t="shared" si="304"/>
        <v>Toyota Hilux Revo_2020</v>
      </c>
      <c r="H6427">
        <v>2400</v>
      </c>
      <c r="I6427" s="141" t="str">
        <f t="shared" si="302"/>
        <v>Toyota Hilux Revo_2020_2400</v>
      </c>
      <c r="J6427">
        <v>430000</v>
      </c>
    </row>
    <row r="6428" spans="1:10">
      <c r="A6428" t="s">
        <v>239</v>
      </c>
      <c r="B6428">
        <v>320</v>
      </c>
      <c r="C6428" t="s">
        <v>213</v>
      </c>
      <c r="D6428" t="s">
        <v>215</v>
      </c>
      <c r="E6428">
        <v>2020</v>
      </c>
      <c r="F6428" s="141" t="str">
        <f t="shared" si="303"/>
        <v>Toyota Hilux Revo</v>
      </c>
      <c r="G6428" s="141" t="str">
        <f t="shared" si="304"/>
        <v>Toyota Hilux Revo_2020</v>
      </c>
      <c r="H6428">
        <v>2400</v>
      </c>
      <c r="I6428" s="141" t="str">
        <f t="shared" si="302"/>
        <v>Toyota Hilux Revo_2020_2400</v>
      </c>
      <c r="J6428">
        <v>420000</v>
      </c>
    </row>
    <row r="6429" spans="1:10">
      <c r="A6429" t="s">
        <v>239</v>
      </c>
      <c r="B6429">
        <v>320</v>
      </c>
      <c r="C6429" t="s">
        <v>213</v>
      </c>
      <c r="D6429" t="s">
        <v>215</v>
      </c>
      <c r="E6429">
        <v>2020</v>
      </c>
      <c r="F6429" s="141" t="str">
        <f t="shared" si="303"/>
        <v>Toyota Hilux Revo</v>
      </c>
      <c r="G6429" s="141" t="str">
        <f t="shared" si="304"/>
        <v>Toyota Hilux Revo_2020</v>
      </c>
      <c r="H6429">
        <v>2400</v>
      </c>
      <c r="I6429" s="141" t="str">
        <f t="shared" si="302"/>
        <v>Toyota Hilux Revo_2020_2400</v>
      </c>
      <c r="J6429">
        <v>410000</v>
      </c>
    </row>
    <row r="6430" spans="1:10">
      <c r="A6430" t="s">
        <v>239</v>
      </c>
      <c r="B6430">
        <v>320</v>
      </c>
      <c r="C6430" t="s">
        <v>213</v>
      </c>
      <c r="D6430" t="s">
        <v>215</v>
      </c>
      <c r="E6430">
        <v>2020</v>
      </c>
      <c r="F6430" s="141" t="str">
        <f t="shared" si="303"/>
        <v>Toyota Hilux Revo</v>
      </c>
      <c r="G6430" s="141" t="str">
        <f t="shared" si="304"/>
        <v>Toyota Hilux Revo_2020</v>
      </c>
      <c r="H6430">
        <v>2400</v>
      </c>
      <c r="I6430" s="141" t="str">
        <f t="shared" si="302"/>
        <v>Toyota Hilux Revo_2020_2400</v>
      </c>
      <c r="J6430">
        <v>400000</v>
      </c>
    </row>
    <row r="6431" spans="1:10">
      <c r="A6431" t="s">
        <v>239</v>
      </c>
      <c r="B6431">
        <v>320</v>
      </c>
      <c r="C6431" t="s">
        <v>213</v>
      </c>
      <c r="D6431" t="s">
        <v>215</v>
      </c>
      <c r="E6431">
        <v>2020</v>
      </c>
      <c r="F6431" s="141" t="str">
        <f t="shared" si="303"/>
        <v>Toyota Hilux Revo</v>
      </c>
      <c r="G6431" s="141" t="str">
        <f t="shared" si="304"/>
        <v>Toyota Hilux Revo_2020</v>
      </c>
      <c r="H6431">
        <v>2400</v>
      </c>
      <c r="I6431" s="141" t="str">
        <f t="shared" si="302"/>
        <v>Toyota Hilux Revo_2020_2400</v>
      </c>
      <c r="J6431">
        <v>390000</v>
      </c>
    </row>
    <row r="6432" spans="1:10">
      <c r="A6432" t="s">
        <v>239</v>
      </c>
      <c r="B6432">
        <v>320</v>
      </c>
      <c r="C6432" t="s">
        <v>213</v>
      </c>
      <c r="D6432" t="s">
        <v>215</v>
      </c>
      <c r="E6432">
        <v>2020</v>
      </c>
      <c r="F6432" s="141" t="str">
        <f t="shared" si="303"/>
        <v>Toyota Hilux Revo</v>
      </c>
      <c r="G6432" s="141" t="str">
        <f t="shared" si="304"/>
        <v>Toyota Hilux Revo_2020</v>
      </c>
      <c r="H6432">
        <v>2400</v>
      </c>
      <c r="I6432" s="141" t="str">
        <f t="shared" si="302"/>
        <v>Toyota Hilux Revo_2020_2400</v>
      </c>
      <c r="J6432">
        <v>380000</v>
      </c>
    </row>
    <row r="6433" spans="1:10">
      <c r="A6433" t="s">
        <v>239</v>
      </c>
      <c r="B6433">
        <v>320</v>
      </c>
      <c r="C6433" t="s">
        <v>213</v>
      </c>
      <c r="D6433" t="s">
        <v>215</v>
      </c>
      <c r="E6433">
        <v>2020</v>
      </c>
      <c r="F6433" s="141" t="str">
        <f t="shared" si="303"/>
        <v>Toyota Hilux Revo</v>
      </c>
      <c r="G6433" s="141" t="str">
        <f t="shared" si="304"/>
        <v>Toyota Hilux Revo_2020</v>
      </c>
      <c r="H6433">
        <v>2400</v>
      </c>
      <c r="I6433" s="141" t="str">
        <f t="shared" si="302"/>
        <v>Toyota Hilux Revo_2020_2400</v>
      </c>
      <c r="J6433">
        <v>370000</v>
      </c>
    </row>
    <row r="6434" spans="1:10">
      <c r="A6434" t="s">
        <v>239</v>
      </c>
      <c r="B6434">
        <v>320</v>
      </c>
      <c r="C6434" t="s">
        <v>213</v>
      </c>
      <c r="D6434" t="s">
        <v>215</v>
      </c>
      <c r="E6434">
        <v>2020</v>
      </c>
      <c r="F6434" s="141" t="str">
        <f t="shared" si="303"/>
        <v>Toyota Hilux Revo</v>
      </c>
      <c r="G6434" s="141" t="str">
        <f t="shared" si="304"/>
        <v>Toyota Hilux Revo_2020</v>
      </c>
      <c r="H6434">
        <v>2400</v>
      </c>
      <c r="I6434" s="141" t="str">
        <f t="shared" si="302"/>
        <v>Toyota Hilux Revo_2020_2400</v>
      </c>
      <c r="J6434">
        <v>360000</v>
      </c>
    </row>
    <row r="6435" spans="1:10">
      <c r="A6435" t="s">
        <v>239</v>
      </c>
      <c r="B6435">
        <v>320</v>
      </c>
      <c r="C6435" t="s">
        <v>213</v>
      </c>
      <c r="D6435" t="s">
        <v>215</v>
      </c>
      <c r="E6435">
        <v>2020</v>
      </c>
      <c r="F6435" s="141" t="str">
        <f t="shared" si="303"/>
        <v>Toyota Hilux Revo</v>
      </c>
      <c r="G6435" s="141" t="str">
        <f t="shared" si="304"/>
        <v>Toyota Hilux Revo_2020</v>
      </c>
      <c r="H6435">
        <v>2400</v>
      </c>
      <c r="I6435" s="141" t="str">
        <f t="shared" si="302"/>
        <v>Toyota Hilux Revo_2020_2400</v>
      </c>
      <c r="J6435">
        <v>350000</v>
      </c>
    </row>
    <row r="6436" spans="1:10">
      <c r="A6436" t="s">
        <v>239</v>
      </c>
      <c r="B6436">
        <v>320</v>
      </c>
      <c r="C6436" t="s">
        <v>213</v>
      </c>
      <c r="D6436" t="s">
        <v>215</v>
      </c>
      <c r="E6436">
        <v>2020</v>
      </c>
      <c r="F6436" s="141" t="str">
        <f t="shared" si="303"/>
        <v>Toyota Hilux Revo</v>
      </c>
      <c r="G6436" s="141" t="str">
        <f t="shared" si="304"/>
        <v>Toyota Hilux Revo_2020</v>
      </c>
      <c r="H6436">
        <v>2400</v>
      </c>
      <c r="I6436" s="141" t="str">
        <f t="shared" si="302"/>
        <v>Toyota Hilux Revo_2020_2400</v>
      </c>
      <c r="J6436">
        <v>340000</v>
      </c>
    </row>
    <row r="6437" spans="1:10">
      <c r="A6437" t="s">
        <v>239</v>
      </c>
      <c r="B6437">
        <v>320</v>
      </c>
      <c r="C6437" t="s">
        <v>213</v>
      </c>
      <c r="D6437" t="s">
        <v>215</v>
      </c>
      <c r="E6437">
        <v>2020</v>
      </c>
      <c r="F6437" s="141" t="str">
        <f t="shared" si="303"/>
        <v>Toyota Hilux Revo</v>
      </c>
      <c r="G6437" s="141" t="str">
        <f t="shared" si="304"/>
        <v>Toyota Hilux Revo_2020</v>
      </c>
      <c r="H6437">
        <v>2400</v>
      </c>
      <c r="I6437" s="141" t="str">
        <f t="shared" si="302"/>
        <v>Toyota Hilux Revo_2020_2400</v>
      </c>
      <c r="J6437">
        <v>330000</v>
      </c>
    </row>
    <row r="6438" spans="1:10">
      <c r="A6438" t="s">
        <v>239</v>
      </c>
      <c r="B6438">
        <v>320</v>
      </c>
      <c r="C6438" t="s">
        <v>213</v>
      </c>
      <c r="D6438" t="s">
        <v>215</v>
      </c>
      <c r="E6438">
        <v>2020</v>
      </c>
      <c r="F6438" s="141" t="str">
        <f t="shared" si="303"/>
        <v>Toyota Hilux Revo</v>
      </c>
      <c r="G6438" s="141" t="str">
        <f t="shared" si="304"/>
        <v>Toyota Hilux Revo_2020</v>
      </c>
      <c r="H6438">
        <v>2400</v>
      </c>
      <c r="I6438" s="141" t="str">
        <f t="shared" si="302"/>
        <v>Toyota Hilux Revo_2020_2400</v>
      </c>
      <c r="J6438">
        <v>320000</v>
      </c>
    </row>
    <row r="6439" spans="1:10">
      <c r="A6439" t="s">
        <v>239</v>
      </c>
      <c r="B6439">
        <v>320</v>
      </c>
      <c r="C6439" t="s">
        <v>213</v>
      </c>
      <c r="D6439" t="s">
        <v>215</v>
      </c>
      <c r="E6439">
        <v>2020</v>
      </c>
      <c r="F6439" s="141" t="str">
        <f t="shared" si="303"/>
        <v>Toyota Hilux Revo</v>
      </c>
      <c r="G6439" s="141" t="str">
        <f t="shared" si="304"/>
        <v>Toyota Hilux Revo_2020</v>
      </c>
      <c r="H6439">
        <v>2400</v>
      </c>
      <c r="I6439" s="141" t="str">
        <f t="shared" si="302"/>
        <v>Toyota Hilux Revo_2020_2400</v>
      </c>
      <c r="J6439">
        <v>310000</v>
      </c>
    </row>
    <row r="6440" spans="1:10">
      <c r="A6440" t="s">
        <v>239</v>
      </c>
      <c r="B6440">
        <v>320</v>
      </c>
      <c r="C6440" t="s">
        <v>213</v>
      </c>
      <c r="D6440" t="s">
        <v>215</v>
      </c>
      <c r="E6440">
        <v>2020</v>
      </c>
      <c r="F6440" s="141" t="str">
        <f t="shared" si="303"/>
        <v>Toyota Hilux Revo</v>
      </c>
      <c r="G6440" s="141" t="str">
        <f t="shared" si="304"/>
        <v>Toyota Hilux Revo_2020</v>
      </c>
      <c r="H6440">
        <v>2400</v>
      </c>
      <c r="I6440" s="141" t="str">
        <f t="shared" si="302"/>
        <v>Toyota Hilux Revo_2020_2400</v>
      </c>
      <c r="J6440">
        <v>300000</v>
      </c>
    </row>
    <row r="6441" spans="1:10">
      <c r="A6441" t="s">
        <v>239</v>
      </c>
      <c r="B6441">
        <v>320</v>
      </c>
      <c r="C6441" t="s">
        <v>213</v>
      </c>
      <c r="D6441" t="s">
        <v>215</v>
      </c>
      <c r="E6441">
        <v>2020</v>
      </c>
      <c r="F6441" s="141" t="str">
        <f t="shared" si="303"/>
        <v>Toyota Hilux Revo</v>
      </c>
      <c r="G6441" s="141" t="str">
        <f t="shared" si="304"/>
        <v>Toyota Hilux Revo_2020</v>
      </c>
      <c r="H6441">
        <v>2400</v>
      </c>
      <c r="I6441" s="141" t="str">
        <f t="shared" si="302"/>
        <v>Toyota Hilux Revo_2020_2400</v>
      </c>
      <c r="J6441">
        <v>290000</v>
      </c>
    </row>
    <row r="6442" spans="1:10">
      <c r="A6442" t="s">
        <v>239</v>
      </c>
      <c r="B6442">
        <v>320</v>
      </c>
      <c r="C6442" t="s">
        <v>213</v>
      </c>
      <c r="D6442" t="s">
        <v>215</v>
      </c>
      <c r="E6442">
        <v>2020</v>
      </c>
      <c r="F6442" s="141" t="str">
        <f t="shared" si="303"/>
        <v>Toyota Hilux Revo</v>
      </c>
      <c r="G6442" s="141" t="str">
        <f t="shared" si="304"/>
        <v>Toyota Hilux Revo_2020</v>
      </c>
      <c r="H6442">
        <v>2400</v>
      </c>
      <c r="I6442" s="141" t="str">
        <f t="shared" si="302"/>
        <v>Toyota Hilux Revo_2020_2400</v>
      </c>
      <c r="J6442">
        <v>280000</v>
      </c>
    </row>
    <row r="6443" spans="1:10">
      <c r="A6443" t="s">
        <v>239</v>
      </c>
      <c r="B6443">
        <v>320</v>
      </c>
      <c r="C6443" t="s">
        <v>213</v>
      </c>
      <c r="D6443" t="s">
        <v>215</v>
      </c>
      <c r="E6443">
        <v>2020</v>
      </c>
      <c r="F6443" s="141" t="str">
        <f t="shared" si="303"/>
        <v>Toyota Hilux Revo</v>
      </c>
      <c r="G6443" s="141" t="str">
        <f t="shared" si="304"/>
        <v>Toyota Hilux Revo_2020</v>
      </c>
      <c r="H6443">
        <v>2400</v>
      </c>
      <c r="I6443" s="141" t="str">
        <f t="shared" si="302"/>
        <v>Toyota Hilux Revo_2020_2400</v>
      </c>
      <c r="J6443">
        <v>270000</v>
      </c>
    </row>
    <row r="6444" spans="1:10">
      <c r="A6444" t="s">
        <v>239</v>
      </c>
      <c r="B6444">
        <v>320</v>
      </c>
      <c r="C6444" t="s">
        <v>213</v>
      </c>
      <c r="D6444" t="s">
        <v>215</v>
      </c>
      <c r="E6444">
        <v>2020</v>
      </c>
      <c r="F6444" s="141" t="str">
        <f t="shared" si="303"/>
        <v>Toyota Hilux Revo</v>
      </c>
      <c r="G6444" s="141" t="str">
        <f t="shared" si="304"/>
        <v>Toyota Hilux Revo_2020</v>
      </c>
      <c r="H6444">
        <v>2400</v>
      </c>
      <c r="I6444" s="141" t="str">
        <f t="shared" si="302"/>
        <v>Toyota Hilux Revo_2020_2400</v>
      </c>
      <c r="J6444">
        <v>260000</v>
      </c>
    </row>
    <row r="6445" spans="1:10">
      <c r="A6445" t="s">
        <v>239</v>
      </c>
      <c r="B6445">
        <v>320</v>
      </c>
      <c r="C6445" t="s">
        <v>213</v>
      </c>
      <c r="D6445" t="s">
        <v>215</v>
      </c>
      <c r="E6445">
        <v>2020</v>
      </c>
      <c r="F6445" s="141" t="str">
        <f t="shared" si="303"/>
        <v>Toyota Hilux Revo</v>
      </c>
      <c r="G6445" s="141" t="str">
        <f t="shared" si="304"/>
        <v>Toyota Hilux Revo_2020</v>
      </c>
      <c r="H6445">
        <v>2700</v>
      </c>
      <c r="I6445" s="141" t="str">
        <f t="shared" si="302"/>
        <v>Toyota Hilux Revo_2020_2700</v>
      </c>
      <c r="J6445">
        <v>320000</v>
      </c>
    </row>
    <row r="6446" spans="1:10">
      <c r="A6446" t="s">
        <v>239</v>
      </c>
      <c r="B6446">
        <v>320</v>
      </c>
      <c r="C6446" t="s">
        <v>213</v>
      </c>
      <c r="D6446" t="s">
        <v>215</v>
      </c>
      <c r="E6446">
        <v>2020</v>
      </c>
      <c r="F6446" s="141" t="str">
        <f t="shared" si="303"/>
        <v>Toyota Hilux Revo</v>
      </c>
      <c r="G6446" s="141" t="str">
        <f t="shared" si="304"/>
        <v>Toyota Hilux Revo_2020</v>
      </c>
      <c r="H6446">
        <v>2700</v>
      </c>
      <c r="I6446" s="141" t="str">
        <f t="shared" si="302"/>
        <v>Toyota Hilux Revo_2020_2700</v>
      </c>
      <c r="J6446">
        <v>310000</v>
      </c>
    </row>
    <row r="6447" spans="1:10">
      <c r="A6447" t="s">
        <v>239</v>
      </c>
      <c r="B6447">
        <v>320</v>
      </c>
      <c r="C6447" t="s">
        <v>213</v>
      </c>
      <c r="D6447" t="s">
        <v>215</v>
      </c>
      <c r="E6447">
        <v>2020</v>
      </c>
      <c r="F6447" s="141" t="str">
        <f t="shared" si="303"/>
        <v>Toyota Hilux Revo</v>
      </c>
      <c r="G6447" s="141" t="str">
        <f t="shared" si="304"/>
        <v>Toyota Hilux Revo_2020</v>
      </c>
      <c r="H6447">
        <v>2700</v>
      </c>
      <c r="I6447" s="141" t="str">
        <f t="shared" si="302"/>
        <v>Toyota Hilux Revo_2020_2700</v>
      </c>
      <c r="J6447">
        <v>300000</v>
      </c>
    </row>
    <row r="6448" spans="1:10">
      <c r="A6448" t="s">
        <v>239</v>
      </c>
      <c r="B6448">
        <v>320</v>
      </c>
      <c r="C6448" t="s">
        <v>213</v>
      </c>
      <c r="D6448" t="s">
        <v>215</v>
      </c>
      <c r="E6448">
        <v>2020</v>
      </c>
      <c r="F6448" s="141" t="str">
        <f t="shared" si="303"/>
        <v>Toyota Hilux Revo</v>
      </c>
      <c r="G6448" s="141" t="str">
        <f t="shared" si="304"/>
        <v>Toyota Hilux Revo_2020</v>
      </c>
      <c r="H6448">
        <v>2700</v>
      </c>
      <c r="I6448" s="141" t="str">
        <f t="shared" si="302"/>
        <v>Toyota Hilux Revo_2020_2700</v>
      </c>
      <c r="J6448">
        <v>290000</v>
      </c>
    </row>
    <row r="6449" spans="1:10">
      <c r="A6449" t="s">
        <v>239</v>
      </c>
      <c r="B6449">
        <v>320</v>
      </c>
      <c r="C6449" t="s">
        <v>213</v>
      </c>
      <c r="D6449" t="s">
        <v>215</v>
      </c>
      <c r="E6449">
        <v>2020</v>
      </c>
      <c r="F6449" s="141" t="str">
        <f t="shared" si="303"/>
        <v>Toyota Hilux Revo</v>
      </c>
      <c r="G6449" s="141" t="str">
        <f t="shared" si="304"/>
        <v>Toyota Hilux Revo_2020</v>
      </c>
      <c r="H6449">
        <v>2800</v>
      </c>
      <c r="I6449" s="141" t="str">
        <f t="shared" si="302"/>
        <v>Toyota Hilux Revo_2020_2800</v>
      </c>
      <c r="J6449">
        <v>620000</v>
      </c>
    </row>
    <row r="6450" spans="1:10">
      <c r="A6450" t="s">
        <v>239</v>
      </c>
      <c r="B6450">
        <v>320</v>
      </c>
      <c r="C6450" t="s">
        <v>213</v>
      </c>
      <c r="D6450" t="s">
        <v>215</v>
      </c>
      <c r="E6450">
        <v>2020</v>
      </c>
      <c r="F6450" s="141" t="str">
        <f t="shared" si="303"/>
        <v>Toyota Hilux Revo</v>
      </c>
      <c r="G6450" s="141" t="str">
        <f t="shared" si="304"/>
        <v>Toyota Hilux Revo_2020</v>
      </c>
      <c r="H6450">
        <v>2800</v>
      </c>
      <c r="I6450" s="141" t="str">
        <f t="shared" si="302"/>
        <v>Toyota Hilux Revo_2020_2800</v>
      </c>
      <c r="J6450">
        <v>610000</v>
      </c>
    </row>
    <row r="6451" spans="1:10">
      <c r="A6451" t="s">
        <v>239</v>
      </c>
      <c r="B6451">
        <v>320</v>
      </c>
      <c r="C6451" t="s">
        <v>213</v>
      </c>
      <c r="D6451" t="s">
        <v>215</v>
      </c>
      <c r="E6451">
        <v>2020</v>
      </c>
      <c r="F6451" s="141" t="str">
        <f t="shared" si="303"/>
        <v>Toyota Hilux Revo</v>
      </c>
      <c r="G6451" s="141" t="str">
        <f t="shared" si="304"/>
        <v>Toyota Hilux Revo_2020</v>
      </c>
      <c r="H6451">
        <v>2800</v>
      </c>
      <c r="I6451" s="141" t="str">
        <f t="shared" si="302"/>
        <v>Toyota Hilux Revo_2020_2800</v>
      </c>
      <c r="J6451">
        <v>600000</v>
      </c>
    </row>
    <row r="6452" spans="1:10">
      <c r="A6452" t="s">
        <v>239</v>
      </c>
      <c r="B6452">
        <v>320</v>
      </c>
      <c r="C6452" t="s">
        <v>213</v>
      </c>
      <c r="D6452" t="s">
        <v>215</v>
      </c>
      <c r="E6452">
        <v>2020</v>
      </c>
      <c r="F6452" s="141" t="str">
        <f t="shared" si="303"/>
        <v>Toyota Hilux Revo</v>
      </c>
      <c r="G6452" s="141" t="str">
        <f t="shared" si="304"/>
        <v>Toyota Hilux Revo_2020</v>
      </c>
      <c r="H6452">
        <v>2800</v>
      </c>
      <c r="I6452" s="141" t="str">
        <f t="shared" si="302"/>
        <v>Toyota Hilux Revo_2020_2800</v>
      </c>
      <c r="J6452">
        <v>590000</v>
      </c>
    </row>
    <row r="6453" spans="1:10">
      <c r="A6453" t="s">
        <v>239</v>
      </c>
      <c r="B6453">
        <v>320</v>
      </c>
      <c r="C6453" t="s">
        <v>213</v>
      </c>
      <c r="D6453" t="s">
        <v>215</v>
      </c>
      <c r="E6453">
        <v>2020</v>
      </c>
      <c r="F6453" s="141" t="str">
        <f t="shared" si="303"/>
        <v>Toyota Hilux Revo</v>
      </c>
      <c r="G6453" s="141" t="str">
        <f t="shared" si="304"/>
        <v>Toyota Hilux Revo_2020</v>
      </c>
      <c r="H6453">
        <v>2800</v>
      </c>
      <c r="I6453" s="141" t="str">
        <f t="shared" si="302"/>
        <v>Toyota Hilux Revo_2020_2800</v>
      </c>
      <c r="J6453">
        <v>580000</v>
      </c>
    </row>
    <row r="6454" spans="1:10">
      <c r="A6454" t="s">
        <v>239</v>
      </c>
      <c r="B6454">
        <v>320</v>
      </c>
      <c r="C6454" t="s">
        <v>213</v>
      </c>
      <c r="D6454" t="s">
        <v>215</v>
      </c>
      <c r="E6454">
        <v>2020</v>
      </c>
      <c r="F6454" s="141" t="str">
        <f t="shared" si="303"/>
        <v>Toyota Hilux Revo</v>
      </c>
      <c r="G6454" s="141" t="str">
        <f t="shared" si="304"/>
        <v>Toyota Hilux Revo_2020</v>
      </c>
      <c r="H6454">
        <v>2800</v>
      </c>
      <c r="I6454" s="141" t="str">
        <f t="shared" si="302"/>
        <v>Toyota Hilux Revo_2020_2800</v>
      </c>
      <c r="J6454">
        <v>570000</v>
      </c>
    </row>
    <row r="6455" spans="1:10">
      <c r="A6455" t="s">
        <v>239</v>
      </c>
      <c r="B6455">
        <v>320</v>
      </c>
      <c r="C6455" t="s">
        <v>213</v>
      </c>
      <c r="D6455" t="s">
        <v>215</v>
      </c>
      <c r="E6455">
        <v>2020</v>
      </c>
      <c r="F6455" s="141" t="str">
        <f t="shared" si="303"/>
        <v>Toyota Hilux Revo</v>
      </c>
      <c r="G6455" s="141" t="str">
        <f t="shared" si="304"/>
        <v>Toyota Hilux Revo_2020</v>
      </c>
      <c r="H6455">
        <v>2800</v>
      </c>
      <c r="I6455" s="141" t="str">
        <f t="shared" si="302"/>
        <v>Toyota Hilux Revo_2020_2800</v>
      </c>
      <c r="J6455">
        <v>560000</v>
      </c>
    </row>
    <row r="6456" spans="1:10">
      <c r="A6456" t="s">
        <v>239</v>
      </c>
      <c r="B6456">
        <v>320</v>
      </c>
      <c r="C6456" t="s">
        <v>213</v>
      </c>
      <c r="D6456" t="s">
        <v>215</v>
      </c>
      <c r="E6456">
        <v>2020</v>
      </c>
      <c r="F6456" s="141" t="str">
        <f t="shared" si="303"/>
        <v>Toyota Hilux Revo</v>
      </c>
      <c r="G6456" s="141" t="str">
        <f t="shared" si="304"/>
        <v>Toyota Hilux Revo_2020</v>
      </c>
      <c r="H6456">
        <v>2800</v>
      </c>
      <c r="I6456" s="141" t="str">
        <f t="shared" si="302"/>
        <v>Toyota Hilux Revo_2020_2800</v>
      </c>
      <c r="J6456">
        <v>550000</v>
      </c>
    </row>
    <row r="6457" spans="1:10">
      <c r="A6457" t="s">
        <v>239</v>
      </c>
      <c r="B6457">
        <v>320</v>
      </c>
      <c r="C6457" t="s">
        <v>213</v>
      </c>
      <c r="D6457" t="s">
        <v>215</v>
      </c>
      <c r="E6457">
        <v>2020</v>
      </c>
      <c r="F6457" s="141" t="str">
        <f t="shared" si="303"/>
        <v>Toyota Hilux Revo</v>
      </c>
      <c r="G6457" s="141" t="str">
        <f t="shared" si="304"/>
        <v>Toyota Hilux Revo_2020</v>
      </c>
      <c r="H6457">
        <v>2800</v>
      </c>
      <c r="I6457" s="141" t="str">
        <f t="shared" si="302"/>
        <v>Toyota Hilux Revo_2020_2800</v>
      </c>
      <c r="J6457">
        <v>540000</v>
      </c>
    </row>
    <row r="6458" spans="1:10">
      <c r="A6458" t="s">
        <v>239</v>
      </c>
      <c r="B6458">
        <v>320</v>
      </c>
      <c r="C6458" t="s">
        <v>213</v>
      </c>
      <c r="D6458" t="s">
        <v>215</v>
      </c>
      <c r="E6458">
        <v>2020</v>
      </c>
      <c r="F6458" s="141" t="str">
        <f t="shared" si="303"/>
        <v>Toyota Hilux Revo</v>
      </c>
      <c r="G6458" s="141" t="str">
        <f t="shared" si="304"/>
        <v>Toyota Hilux Revo_2020</v>
      </c>
      <c r="H6458">
        <v>2800</v>
      </c>
      <c r="I6458" s="141" t="str">
        <f t="shared" si="302"/>
        <v>Toyota Hilux Revo_2020_2800</v>
      </c>
      <c r="J6458">
        <v>530000</v>
      </c>
    </row>
    <row r="6459" spans="1:10">
      <c r="A6459" t="s">
        <v>239</v>
      </c>
      <c r="B6459">
        <v>320</v>
      </c>
      <c r="C6459" t="s">
        <v>213</v>
      </c>
      <c r="D6459" t="s">
        <v>215</v>
      </c>
      <c r="E6459">
        <v>2020</v>
      </c>
      <c r="F6459" s="141" t="str">
        <f t="shared" si="303"/>
        <v>Toyota Hilux Revo</v>
      </c>
      <c r="G6459" s="141" t="str">
        <f t="shared" si="304"/>
        <v>Toyota Hilux Revo_2020</v>
      </c>
      <c r="H6459">
        <v>2800</v>
      </c>
      <c r="I6459" s="141" t="str">
        <f t="shared" si="302"/>
        <v>Toyota Hilux Revo_2020_2800</v>
      </c>
      <c r="J6459">
        <v>520000</v>
      </c>
    </row>
    <row r="6460" spans="1:10">
      <c r="A6460" t="s">
        <v>239</v>
      </c>
      <c r="B6460">
        <v>320</v>
      </c>
      <c r="C6460" t="s">
        <v>213</v>
      </c>
      <c r="D6460" t="s">
        <v>215</v>
      </c>
      <c r="E6460">
        <v>2020</v>
      </c>
      <c r="F6460" s="141" t="str">
        <f t="shared" si="303"/>
        <v>Toyota Hilux Revo</v>
      </c>
      <c r="G6460" s="141" t="str">
        <f t="shared" si="304"/>
        <v>Toyota Hilux Revo_2020</v>
      </c>
      <c r="H6460">
        <v>2800</v>
      </c>
      <c r="I6460" s="141" t="str">
        <f t="shared" si="302"/>
        <v>Toyota Hilux Revo_2020_2800</v>
      </c>
      <c r="J6460">
        <v>510000</v>
      </c>
    </row>
    <row r="6461" spans="1:10">
      <c r="A6461" t="s">
        <v>239</v>
      </c>
      <c r="B6461">
        <v>320</v>
      </c>
      <c r="C6461" t="s">
        <v>213</v>
      </c>
      <c r="D6461" t="s">
        <v>215</v>
      </c>
      <c r="E6461">
        <v>2020</v>
      </c>
      <c r="F6461" s="141" t="str">
        <f t="shared" si="303"/>
        <v>Toyota Hilux Revo</v>
      </c>
      <c r="G6461" s="141" t="str">
        <f t="shared" si="304"/>
        <v>Toyota Hilux Revo_2020</v>
      </c>
      <c r="H6461">
        <v>2800</v>
      </c>
      <c r="I6461" s="141" t="str">
        <f t="shared" si="302"/>
        <v>Toyota Hilux Revo_2020_2800</v>
      </c>
      <c r="J6461">
        <v>500000</v>
      </c>
    </row>
    <row r="6462" spans="1:10">
      <c r="A6462" t="s">
        <v>239</v>
      </c>
      <c r="B6462">
        <v>320</v>
      </c>
      <c r="C6462" t="s">
        <v>213</v>
      </c>
      <c r="D6462" t="s">
        <v>215</v>
      </c>
      <c r="E6462">
        <v>2020</v>
      </c>
      <c r="F6462" s="141" t="str">
        <f t="shared" si="303"/>
        <v>Toyota Hilux Revo</v>
      </c>
      <c r="G6462" s="141" t="str">
        <f t="shared" si="304"/>
        <v>Toyota Hilux Revo_2020</v>
      </c>
      <c r="H6462">
        <v>2800</v>
      </c>
      <c r="I6462" s="141" t="str">
        <f t="shared" si="302"/>
        <v>Toyota Hilux Revo_2020_2800</v>
      </c>
      <c r="J6462">
        <v>490000</v>
      </c>
    </row>
    <row r="6463" spans="1:10">
      <c r="A6463" t="s">
        <v>239</v>
      </c>
      <c r="B6463">
        <v>320</v>
      </c>
      <c r="C6463" t="s">
        <v>213</v>
      </c>
      <c r="D6463" t="s">
        <v>215</v>
      </c>
      <c r="E6463">
        <v>2020</v>
      </c>
      <c r="F6463" s="141" t="str">
        <f t="shared" si="303"/>
        <v>Toyota Hilux Revo</v>
      </c>
      <c r="G6463" s="141" t="str">
        <f t="shared" si="304"/>
        <v>Toyota Hilux Revo_2020</v>
      </c>
      <c r="H6463">
        <v>2800</v>
      </c>
      <c r="I6463" s="141" t="str">
        <f t="shared" si="302"/>
        <v>Toyota Hilux Revo_2020_2800</v>
      </c>
      <c r="J6463">
        <v>480000</v>
      </c>
    </row>
    <row r="6464" spans="1:10">
      <c r="A6464" t="s">
        <v>239</v>
      </c>
      <c r="B6464">
        <v>320</v>
      </c>
      <c r="C6464" t="s">
        <v>213</v>
      </c>
      <c r="D6464" t="s">
        <v>215</v>
      </c>
      <c r="E6464">
        <v>2020</v>
      </c>
      <c r="F6464" s="141" t="str">
        <f t="shared" si="303"/>
        <v>Toyota Hilux Revo</v>
      </c>
      <c r="G6464" s="141" t="str">
        <f t="shared" si="304"/>
        <v>Toyota Hilux Revo_2020</v>
      </c>
      <c r="H6464">
        <v>2800</v>
      </c>
      <c r="I6464" s="141" t="str">
        <f t="shared" si="302"/>
        <v>Toyota Hilux Revo_2020_2800</v>
      </c>
      <c r="J6464">
        <v>470000</v>
      </c>
    </row>
    <row r="6465" spans="1:10">
      <c r="A6465" t="s">
        <v>239</v>
      </c>
      <c r="B6465">
        <v>320</v>
      </c>
      <c r="C6465" t="s">
        <v>213</v>
      </c>
      <c r="D6465" t="s">
        <v>215</v>
      </c>
      <c r="E6465">
        <v>2020</v>
      </c>
      <c r="F6465" s="141" t="str">
        <f t="shared" si="303"/>
        <v>Toyota Hilux Revo</v>
      </c>
      <c r="G6465" s="141" t="str">
        <f t="shared" si="304"/>
        <v>Toyota Hilux Revo_2020</v>
      </c>
      <c r="H6465">
        <v>2800</v>
      </c>
      <c r="I6465" s="141" t="str">
        <f t="shared" si="302"/>
        <v>Toyota Hilux Revo_2020_2800</v>
      </c>
      <c r="J6465">
        <v>460000</v>
      </c>
    </row>
    <row r="6466" spans="1:10">
      <c r="A6466" t="s">
        <v>239</v>
      </c>
      <c r="B6466">
        <v>320</v>
      </c>
      <c r="C6466" t="s">
        <v>213</v>
      </c>
      <c r="D6466" t="s">
        <v>215</v>
      </c>
      <c r="E6466">
        <v>2020</v>
      </c>
      <c r="F6466" s="141" t="str">
        <f t="shared" si="303"/>
        <v>Toyota Hilux Revo</v>
      </c>
      <c r="G6466" s="141" t="str">
        <f t="shared" si="304"/>
        <v>Toyota Hilux Revo_2020</v>
      </c>
      <c r="H6466">
        <v>2800</v>
      </c>
      <c r="I6466" s="141" t="str">
        <f t="shared" si="302"/>
        <v>Toyota Hilux Revo_2020_2800</v>
      </c>
      <c r="J6466">
        <v>450000</v>
      </c>
    </row>
    <row r="6467" spans="1:10">
      <c r="A6467" t="s">
        <v>239</v>
      </c>
      <c r="B6467">
        <v>320</v>
      </c>
      <c r="C6467" t="s">
        <v>213</v>
      </c>
      <c r="D6467" t="s">
        <v>215</v>
      </c>
      <c r="E6467">
        <v>2020</v>
      </c>
      <c r="F6467" s="141" t="str">
        <f t="shared" si="303"/>
        <v>Toyota Hilux Revo</v>
      </c>
      <c r="G6467" s="141" t="str">
        <f t="shared" si="304"/>
        <v>Toyota Hilux Revo_2020</v>
      </c>
      <c r="H6467">
        <v>2800</v>
      </c>
      <c r="I6467" s="141" t="str">
        <f t="shared" ref="I6467:I6530" si="305">G6467&amp;"_"&amp;H6467</f>
        <v>Toyota Hilux Revo_2020_2800</v>
      </c>
      <c r="J6467">
        <v>440000</v>
      </c>
    </row>
    <row r="6468" spans="1:10">
      <c r="A6468" t="s">
        <v>239</v>
      </c>
      <c r="B6468">
        <v>320</v>
      </c>
      <c r="C6468" t="s">
        <v>213</v>
      </c>
      <c r="D6468" t="s">
        <v>215</v>
      </c>
      <c r="E6468">
        <v>2020</v>
      </c>
      <c r="F6468" s="141" t="str">
        <f t="shared" si="303"/>
        <v>Toyota Hilux Revo</v>
      </c>
      <c r="G6468" s="141" t="str">
        <f t="shared" si="304"/>
        <v>Toyota Hilux Revo_2020</v>
      </c>
      <c r="H6468">
        <v>2800</v>
      </c>
      <c r="I6468" s="141" t="str">
        <f t="shared" si="305"/>
        <v>Toyota Hilux Revo_2020_2800</v>
      </c>
      <c r="J6468">
        <v>430000</v>
      </c>
    </row>
    <row r="6469" spans="1:10">
      <c r="A6469" t="s">
        <v>239</v>
      </c>
      <c r="B6469">
        <v>320</v>
      </c>
      <c r="C6469" t="s">
        <v>213</v>
      </c>
      <c r="D6469" t="s">
        <v>215</v>
      </c>
      <c r="E6469">
        <v>2020</v>
      </c>
      <c r="F6469" s="141" t="str">
        <f t="shared" si="303"/>
        <v>Toyota Hilux Revo</v>
      </c>
      <c r="G6469" s="141" t="str">
        <f t="shared" si="304"/>
        <v>Toyota Hilux Revo_2020</v>
      </c>
      <c r="H6469">
        <v>2800</v>
      </c>
      <c r="I6469" s="141" t="str">
        <f t="shared" si="305"/>
        <v>Toyota Hilux Revo_2020_2800</v>
      </c>
      <c r="J6469">
        <v>420000</v>
      </c>
    </row>
    <row r="6470" spans="1:10">
      <c r="A6470" t="s">
        <v>239</v>
      </c>
      <c r="B6470">
        <v>320</v>
      </c>
      <c r="C6470" t="s">
        <v>213</v>
      </c>
      <c r="D6470" t="s">
        <v>215</v>
      </c>
      <c r="E6470">
        <v>2020</v>
      </c>
      <c r="F6470" s="141" t="str">
        <f t="shared" si="303"/>
        <v>Toyota Hilux Revo</v>
      </c>
      <c r="G6470" s="141" t="str">
        <f t="shared" si="304"/>
        <v>Toyota Hilux Revo_2020</v>
      </c>
      <c r="H6470">
        <v>2800</v>
      </c>
      <c r="I6470" s="141" t="str">
        <f t="shared" si="305"/>
        <v>Toyota Hilux Revo_2020_2800</v>
      </c>
      <c r="J6470">
        <v>410000</v>
      </c>
    </row>
    <row r="6471" spans="1:10">
      <c r="A6471" t="s">
        <v>239</v>
      </c>
      <c r="B6471">
        <v>320</v>
      </c>
      <c r="C6471" t="s">
        <v>213</v>
      </c>
      <c r="D6471" t="s">
        <v>215</v>
      </c>
      <c r="E6471">
        <v>2020</v>
      </c>
      <c r="F6471" s="141" t="str">
        <f t="shared" si="303"/>
        <v>Toyota Hilux Revo</v>
      </c>
      <c r="G6471" s="141" t="str">
        <f t="shared" si="304"/>
        <v>Toyota Hilux Revo_2020</v>
      </c>
      <c r="H6471">
        <v>2800</v>
      </c>
      <c r="I6471" s="141" t="str">
        <f t="shared" si="305"/>
        <v>Toyota Hilux Revo_2020_2800</v>
      </c>
      <c r="J6471">
        <v>400000</v>
      </c>
    </row>
    <row r="6472" spans="1:10">
      <c r="A6472" t="s">
        <v>239</v>
      </c>
      <c r="B6472">
        <v>320</v>
      </c>
      <c r="C6472" t="s">
        <v>213</v>
      </c>
      <c r="D6472" t="s">
        <v>215</v>
      </c>
      <c r="E6472">
        <v>2020</v>
      </c>
      <c r="F6472" s="141" t="str">
        <f t="shared" si="303"/>
        <v>Toyota Hilux Revo</v>
      </c>
      <c r="G6472" s="141" t="str">
        <f t="shared" si="304"/>
        <v>Toyota Hilux Revo_2020</v>
      </c>
      <c r="H6472">
        <v>2800</v>
      </c>
      <c r="I6472" s="141" t="str">
        <f t="shared" si="305"/>
        <v>Toyota Hilux Revo_2020_2800</v>
      </c>
      <c r="J6472">
        <v>390000</v>
      </c>
    </row>
    <row r="6473" spans="1:10">
      <c r="A6473" t="s">
        <v>239</v>
      </c>
      <c r="B6473">
        <v>320</v>
      </c>
      <c r="C6473" t="s">
        <v>213</v>
      </c>
      <c r="D6473" t="s">
        <v>215</v>
      </c>
      <c r="E6473">
        <v>2020</v>
      </c>
      <c r="F6473" s="141" t="str">
        <f t="shared" si="303"/>
        <v>Toyota Hilux Revo</v>
      </c>
      <c r="G6473" s="141" t="str">
        <f t="shared" si="304"/>
        <v>Toyota Hilux Revo_2020</v>
      </c>
      <c r="H6473">
        <v>2800</v>
      </c>
      <c r="I6473" s="141" t="str">
        <f t="shared" si="305"/>
        <v>Toyota Hilux Revo_2020_2800</v>
      </c>
      <c r="J6473">
        <v>380000</v>
      </c>
    </row>
    <row r="6474" spans="1:10">
      <c r="A6474" t="s">
        <v>239</v>
      </c>
      <c r="B6474">
        <v>320</v>
      </c>
      <c r="C6474" t="s">
        <v>213</v>
      </c>
      <c r="D6474" t="s">
        <v>215</v>
      </c>
      <c r="E6474">
        <v>2020</v>
      </c>
      <c r="F6474" s="141" t="str">
        <f t="shared" ref="F6474:F6537" si="306">C6474&amp;" "&amp;D6474</f>
        <v>Toyota Hilux Revo</v>
      </c>
      <c r="G6474" s="141" t="str">
        <f t="shared" ref="G6474:G6537" si="307">F6474&amp;"_"&amp;E6474</f>
        <v>Toyota Hilux Revo_2020</v>
      </c>
      <c r="H6474">
        <v>2800</v>
      </c>
      <c r="I6474" s="141" t="str">
        <f t="shared" si="305"/>
        <v>Toyota Hilux Revo_2020_2800</v>
      </c>
      <c r="J6474">
        <v>370000</v>
      </c>
    </row>
    <row r="6475" spans="1:10">
      <c r="A6475" t="s">
        <v>239</v>
      </c>
      <c r="B6475">
        <v>320</v>
      </c>
      <c r="C6475" t="s">
        <v>213</v>
      </c>
      <c r="D6475" t="s">
        <v>215</v>
      </c>
      <c r="E6475">
        <v>2020</v>
      </c>
      <c r="F6475" s="141" t="str">
        <f t="shared" si="306"/>
        <v>Toyota Hilux Revo</v>
      </c>
      <c r="G6475" s="141" t="str">
        <f t="shared" si="307"/>
        <v>Toyota Hilux Revo_2020</v>
      </c>
      <c r="H6475">
        <v>2800</v>
      </c>
      <c r="I6475" s="141" t="str">
        <f t="shared" si="305"/>
        <v>Toyota Hilux Revo_2020_2800</v>
      </c>
      <c r="J6475">
        <v>360000</v>
      </c>
    </row>
    <row r="6476" spans="1:10">
      <c r="A6476" t="s">
        <v>239</v>
      </c>
      <c r="B6476">
        <v>320</v>
      </c>
      <c r="C6476" t="s">
        <v>213</v>
      </c>
      <c r="D6476" t="s">
        <v>215</v>
      </c>
      <c r="E6476">
        <v>2020</v>
      </c>
      <c r="F6476" s="141" t="str">
        <f t="shared" si="306"/>
        <v>Toyota Hilux Revo</v>
      </c>
      <c r="G6476" s="141" t="str">
        <f t="shared" si="307"/>
        <v>Toyota Hilux Revo_2020</v>
      </c>
      <c r="H6476">
        <v>2800</v>
      </c>
      <c r="I6476" s="141" t="str">
        <f t="shared" si="305"/>
        <v>Toyota Hilux Revo_2020_2800</v>
      </c>
      <c r="J6476">
        <v>350000</v>
      </c>
    </row>
    <row r="6477" spans="1:10">
      <c r="A6477" t="s">
        <v>239</v>
      </c>
      <c r="B6477">
        <v>320</v>
      </c>
      <c r="C6477" t="s">
        <v>213</v>
      </c>
      <c r="D6477" t="s">
        <v>215</v>
      </c>
      <c r="E6477">
        <v>2020</v>
      </c>
      <c r="F6477" s="141" t="str">
        <f t="shared" si="306"/>
        <v>Toyota Hilux Revo</v>
      </c>
      <c r="G6477" s="141" t="str">
        <f t="shared" si="307"/>
        <v>Toyota Hilux Revo_2020</v>
      </c>
      <c r="H6477">
        <v>2800</v>
      </c>
      <c r="I6477" s="141" t="str">
        <f t="shared" si="305"/>
        <v>Toyota Hilux Revo_2020_2800</v>
      </c>
      <c r="J6477">
        <v>340000</v>
      </c>
    </row>
    <row r="6478" spans="1:10">
      <c r="A6478" t="s">
        <v>239</v>
      </c>
      <c r="B6478">
        <v>320</v>
      </c>
      <c r="C6478" t="s">
        <v>213</v>
      </c>
      <c r="D6478" t="s">
        <v>215</v>
      </c>
      <c r="E6478">
        <v>2020</v>
      </c>
      <c r="F6478" s="141" t="str">
        <f t="shared" si="306"/>
        <v>Toyota Hilux Revo</v>
      </c>
      <c r="G6478" s="141" t="str">
        <f t="shared" si="307"/>
        <v>Toyota Hilux Revo_2020</v>
      </c>
      <c r="H6478">
        <v>2800</v>
      </c>
      <c r="I6478" s="141" t="str">
        <f t="shared" si="305"/>
        <v>Toyota Hilux Revo_2020_2800</v>
      </c>
      <c r="J6478">
        <v>330000</v>
      </c>
    </row>
    <row r="6479" spans="1:10">
      <c r="A6479" t="s">
        <v>239</v>
      </c>
      <c r="B6479">
        <v>320</v>
      </c>
      <c r="C6479" t="s">
        <v>213</v>
      </c>
      <c r="D6479" t="s">
        <v>215</v>
      </c>
      <c r="E6479">
        <v>2020</v>
      </c>
      <c r="F6479" s="141" t="str">
        <f t="shared" si="306"/>
        <v>Toyota Hilux Revo</v>
      </c>
      <c r="G6479" s="141" t="str">
        <f t="shared" si="307"/>
        <v>Toyota Hilux Revo_2020</v>
      </c>
      <c r="H6479">
        <v>2800</v>
      </c>
      <c r="I6479" s="141" t="str">
        <f t="shared" si="305"/>
        <v>Toyota Hilux Revo_2020_2800</v>
      </c>
      <c r="J6479">
        <v>320000</v>
      </c>
    </row>
    <row r="6480" spans="1:10">
      <c r="A6480" t="s">
        <v>239</v>
      </c>
      <c r="B6480">
        <v>320</v>
      </c>
      <c r="C6480" t="s">
        <v>213</v>
      </c>
      <c r="D6480" t="s">
        <v>215</v>
      </c>
      <c r="E6480">
        <v>2020</v>
      </c>
      <c r="F6480" s="141" t="str">
        <f t="shared" si="306"/>
        <v>Toyota Hilux Revo</v>
      </c>
      <c r="G6480" s="141" t="str">
        <f t="shared" si="307"/>
        <v>Toyota Hilux Revo_2020</v>
      </c>
      <c r="H6480">
        <v>2800</v>
      </c>
      <c r="I6480" s="141" t="str">
        <f t="shared" si="305"/>
        <v>Toyota Hilux Revo_2020_2800</v>
      </c>
      <c r="J6480">
        <v>310000</v>
      </c>
    </row>
    <row r="6481" spans="1:10">
      <c r="A6481" t="s">
        <v>239</v>
      </c>
      <c r="B6481">
        <v>320</v>
      </c>
      <c r="C6481" t="s">
        <v>213</v>
      </c>
      <c r="D6481" t="s">
        <v>215</v>
      </c>
      <c r="E6481">
        <v>2020</v>
      </c>
      <c r="F6481" s="141" t="str">
        <f t="shared" si="306"/>
        <v>Toyota Hilux Revo</v>
      </c>
      <c r="G6481" s="141" t="str">
        <f t="shared" si="307"/>
        <v>Toyota Hilux Revo_2020</v>
      </c>
      <c r="H6481">
        <v>2800</v>
      </c>
      <c r="I6481" s="141" t="str">
        <f t="shared" si="305"/>
        <v>Toyota Hilux Revo_2020_2800</v>
      </c>
      <c r="J6481">
        <v>300000</v>
      </c>
    </row>
    <row r="6482" spans="1:10">
      <c r="A6482" t="s">
        <v>240</v>
      </c>
      <c r="B6482">
        <v>110</v>
      </c>
      <c r="C6482" t="s">
        <v>213</v>
      </c>
      <c r="D6482" t="s">
        <v>215</v>
      </c>
      <c r="E6482">
        <v>2020</v>
      </c>
      <c r="F6482" s="141" t="str">
        <f t="shared" si="306"/>
        <v>Toyota Hilux Revo</v>
      </c>
      <c r="G6482" s="141" t="str">
        <f t="shared" si="307"/>
        <v>Toyota Hilux Revo_2020</v>
      </c>
      <c r="H6482">
        <v>2400</v>
      </c>
      <c r="I6482" s="141" t="str">
        <f t="shared" si="305"/>
        <v>Toyota Hilux Revo_2020_2400</v>
      </c>
      <c r="J6482">
        <v>610000</v>
      </c>
    </row>
    <row r="6483" spans="1:10">
      <c r="A6483" t="s">
        <v>240</v>
      </c>
      <c r="B6483">
        <v>110</v>
      </c>
      <c r="C6483" t="s">
        <v>213</v>
      </c>
      <c r="D6483" t="s">
        <v>215</v>
      </c>
      <c r="E6483">
        <v>2020</v>
      </c>
      <c r="F6483" s="141" t="str">
        <f t="shared" si="306"/>
        <v>Toyota Hilux Revo</v>
      </c>
      <c r="G6483" s="141" t="str">
        <f t="shared" si="307"/>
        <v>Toyota Hilux Revo_2020</v>
      </c>
      <c r="H6483">
        <v>2400</v>
      </c>
      <c r="I6483" s="141" t="str">
        <f t="shared" si="305"/>
        <v>Toyota Hilux Revo_2020_2400</v>
      </c>
      <c r="J6483">
        <v>600000</v>
      </c>
    </row>
    <row r="6484" spans="1:10">
      <c r="A6484" t="s">
        <v>240</v>
      </c>
      <c r="B6484">
        <v>110</v>
      </c>
      <c r="C6484" t="s">
        <v>213</v>
      </c>
      <c r="D6484" t="s">
        <v>215</v>
      </c>
      <c r="E6484">
        <v>2020</v>
      </c>
      <c r="F6484" s="141" t="str">
        <f t="shared" si="306"/>
        <v>Toyota Hilux Revo</v>
      </c>
      <c r="G6484" s="141" t="str">
        <f t="shared" si="307"/>
        <v>Toyota Hilux Revo_2020</v>
      </c>
      <c r="H6484">
        <v>2400</v>
      </c>
      <c r="I6484" s="141" t="str">
        <f t="shared" si="305"/>
        <v>Toyota Hilux Revo_2020_2400</v>
      </c>
      <c r="J6484">
        <v>590000</v>
      </c>
    </row>
    <row r="6485" spans="1:10">
      <c r="A6485" t="s">
        <v>240</v>
      </c>
      <c r="B6485">
        <v>110</v>
      </c>
      <c r="C6485" t="s">
        <v>213</v>
      </c>
      <c r="D6485" t="s">
        <v>215</v>
      </c>
      <c r="E6485">
        <v>2020</v>
      </c>
      <c r="F6485" s="141" t="str">
        <f t="shared" si="306"/>
        <v>Toyota Hilux Revo</v>
      </c>
      <c r="G6485" s="141" t="str">
        <f t="shared" si="307"/>
        <v>Toyota Hilux Revo_2020</v>
      </c>
      <c r="H6485">
        <v>2400</v>
      </c>
      <c r="I6485" s="141" t="str">
        <f t="shared" si="305"/>
        <v>Toyota Hilux Revo_2020_2400</v>
      </c>
      <c r="J6485">
        <v>580000</v>
      </c>
    </row>
    <row r="6486" spans="1:10">
      <c r="A6486" t="s">
        <v>240</v>
      </c>
      <c r="B6486">
        <v>110</v>
      </c>
      <c r="C6486" t="s">
        <v>213</v>
      </c>
      <c r="D6486" t="s">
        <v>215</v>
      </c>
      <c r="E6486">
        <v>2020</v>
      </c>
      <c r="F6486" s="141" t="str">
        <f t="shared" si="306"/>
        <v>Toyota Hilux Revo</v>
      </c>
      <c r="G6486" s="141" t="str">
        <f t="shared" si="307"/>
        <v>Toyota Hilux Revo_2020</v>
      </c>
      <c r="H6486">
        <v>2400</v>
      </c>
      <c r="I6486" s="141" t="str">
        <f t="shared" si="305"/>
        <v>Toyota Hilux Revo_2020_2400</v>
      </c>
      <c r="J6486">
        <v>570000</v>
      </c>
    </row>
    <row r="6487" spans="1:10">
      <c r="A6487" t="s">
        <v>240</v>
      </c>
      <c r="B6487">
        <v>110</v>
      </c>
      <c r="C6487" t="s">
        <v>213</v>
      </c>
      <c r="D6487" t="s">
        <v>215</v>
      </c>
      <c r="E6487">
        <v>2020</v>
      </c>
      <c r="F6487" s="141" t="str">
        <f t="shared" si="306"/>
        <v>Toyota Hilux Revo</v>
      </c>
      <c r="G6487" s="141" t="str">
        <f t="shared" si="307"/>
        <v>Toyota Hilux Revo_2020</v>
      </c>
      <c r="H6487">
        <v>2400</v>
      </c>
      <c r="I6487" s="141" t="str">
        <f t="shared" si="305"/>
        <v>Toyota Hilux Revo_2020_2400</v>
      </c>
      <c r="J6487">
        <v>560000</v>
      </c>
    </row>
    <row r="6488" spans="1:10">
      <c r="A6488" t="s">
        <v>240</v>
      </c>
      <c r="B6488">
        <v>110</v>
      </c>
      <c r="C6488" t="s">
        <v>213</v>
      </c>
      <c r="D6488" t="s">
        <v>215</v>
      </c>
      <c r="E6488">
        <v>2020</v>
      </c>
      <c r="F6488" s="141" t="str">
        <f t="shared" si="306"/>
        <v>Toyota Hilux Revo</v>
      </c>
      <c r="G6488" s="141" t="str">
        <f t="shared" si="307"/>
        <v>Toyota Hilux Revo_2020</v>
      </c>
      <c r="H6488">
        <v>2400</v>
      </c>
      <c r="I6488" s="141" t="str">
        <f t="shared" si="305"/>
        <v>Toyota Hilux Revo_2020_2400</v>
      </c>
      <c r="J6488">
        <v>550000</v>
      </c>
    </row>
    <row r="6489" spans="1:10">
      <c r="A6489" t="s">
        <v>240</v>
      </c>
      <c r="B6489">
        <v>110</v>
      </c>
      <c r="C6489" t="s">
        <v>213</v>
      </c>
      <c r="D6489" t="s">
        <v>215</v>
      </c>
      <c r="E6489">
        <v>2020</v>
      </c>
      <c r="F6489" s="141" t="str">
        <f t="shared" si="306"/>
        <v>Toyota Hilux Revo</v>
      </c>
      <c r="G6489" s="141" t="str">
        <f t="shared" si="307"/>
        <v>Toyota Hilux Revo_2020</v>
      </c>
      <c r="H6489">
        <v>2400</v>
      </c>
      <c r="I6489" s="141" t="str">
        <f t="shared" si="305"/>
        <v>Toyota Hilux Revo_2020_2400</v>
      </c>
      <c r="J6489">
        <v>540000</v>
      </c>
    </row>
    <row r="6490" spans="1:10">
      <c r="A6490" t="s">
        <v>240</v>
      </c>
      <c r="B6490">
        <v>110</v>
      </c>
      <c r="C6490" t="s">
        <v>213</v>
      </c>
      <c r="D6490" t="s">
        <v>215</v>
      </c>
      <c r="E6490">
        <v>2020</v>
      </c>
      <c r="F6490" s="141" t="str">
        <f t="shared" si="306"/>
        <v>Toyota Hilux Revo</v>
      </c>
      <c r="G6490" s="141" t="str">
        <f t="shared" si="307"/>
        <v>Toyota Hilux Revo_2020</v>
      </c>
      <c r="H6490">
        <v>2400</v>
      </c>
      <c r="I6490" s="141" t="str">
        <f t="shared" si="305"/>
        <v>Toyota Hilux Revo_2020_2400</v>
      </c>
      <c r="J6490">
        <v>530000</v>
      </c>
    </row>
    <row r="6491" spans="1:10">
      <c r="A6491" t="s">
        <v>240</v>
      </c>
      <c r="B6491">
        <v>110</v>
      </c>
      <c r="C6491" t="s">
        <v>213</v>
      </c>
      <c r="D6491" t="s">
        <v>215</v>
      </c>
      <c r="E6491">
        <v>2020</v>
      </c>
      <c r="F6491" s="141" t="str">
        <f t="shared" si="306"/>
        <v>Toyota Hilux Revo</v>
      </c>
      <c r="G6491" s="141" t="str">
        <f t="shared" si="307"/>
        <v>Toyota Hilux Revo_2020</v>
      </c>
      <c r="H6491">
        <v>2400</v>
      </c>
      <c r="I6491" s="141" t="str">
        <f t="shared" si="305"/>
        <v>Toyota Hilux Revo_2020_2400</v>
      </c>
      <c r="J6491">
        <v>520000</v>
      </c>
    </row>
    <row r="6492" spans="1:10">
      <c r="A6492" t="s">
        <v>240</v>
      </c>
      <c r="B6492">
        <v>110</v>
      </c>
      <c r="C6492" t="s">
        <v>213</v>
      </c>
      <c r="D6492" t="s">
        <v>215</v>
      </c>
      <c r="E6492">
        <v>2020</v>
      </c>
      <c r="F6492" s="141" t="str">
        <f t="shared" si="306"/>
        <v>Toyota Hilux Revo</v>
      </c>
      <c r="G6492" s="141" t="str">
        <f t="shared" si="307"/>
        <v>Toyota Hilux Revo_2020</v>
      </c>
      <c r="H6492">
        <v>2400</v>
      </c>
      <c r="I6492" s="141" t="str">
        <f t="shared" si="305"/>
        <v>Toyota Hilux Revo_2020_2400</v>
      </c>
      <c r="J6492">
        <v>510000</v>
      </c>
    </row>
    <row r="6493" spans="1:10">
      <c r="A6493" t="s">
        <v>240</v>
      </c>
      <c r="B6493">
        <v>110</v>
      </c>
      <c r="C6493" t="s">
        <v>213</v>
      </c>
      <c r="D6493" t="s">
        <v>215</v>
      </c>
      <c r="E6493">
        <v>2020</v>
      </c>
      <c r="F6493" s="141" t="str">
        <f t="shared" si="306"/>
        <v>Toyota Hilux Revo</v>
      </c>
      <c r="G6493" s="141" t="str">
        <f t="shared" si="307"/>
        <v>Toyota Hilux Revo_2020</v>
      </c>
      <c r="H6493">
        <v>2400</v>
      </c>
      <c r="I6493" s="141" t="str">
        <f t="shared" si="305"/>
        <v>Toyota Hilux Revo_2020_2400</v>
      </c>
      <c r="J6493">
        <v>500000</v>
      </c>
    </row>
    <row r="6494" spans="1:10">
      <c r="A6494" t="s">
        <v>240</v>
      </c>
      <c r="B6494">
        <v>110</v>
      </c>
      <c r="C6494" t="s">
        <v>213</v>
      </c>
      <c r="D6494" t="s">
        <v>215</v>
      </c>
      <c r="E6494">
        <v>2020</v>
      </c>
      <c r="F6494" s="141" t="str">
        <f t="shared" si="306"/>
        <v>Toyota Hilux Revo</v>
      </c>
      <c r="G6494" s="141" t="str">
        <f t="shared" si="307"/>
        <v>Toyota Hilux Revo_2020</v>
      </c>
      <c r="H6494">
        <v>2400</v>
      </c>
      <c r="I6494" s="141" t="str">
        <f t="shared" si="305"/>
        <v>Toyota Hilux Revo_2020_2400</v>
      </c>
      <c r="J6494">
        <v>490000</v>
      </c>
    </row>
    <row r="6495" spans="1:10">
      <c r="A6495" t="s">
        <v>240</v>
      </c>
      <c r="B6495">
        <v>110</v>
      </c>
      <c r="C6495" t="s">
        <v>213</v>
      </c>
      <c r="D6495" t="s">
        <v>215</v>
      </c>
      <c r="E6495">
        <v>2020</v>
      </c>
      <c r="F6495" s="141" t="str">
        <f t="shared" si="306"/>
        <v>Toyota Hilux Revo</v>
      </c>
      <c r="G6495" s="141" t="str">
        <f t="shared" si="307"/>
        <v>Toyota Hilux Revo_2020</v>
      </c>
      <c r="H6495">
        <v>2400</v>
      </c>
      <c r="I6495" s="141" t="str">
        <f t="shared" si="305"/>
        <v>Toyota Hilux Revo_2020_2400</v>
      </c>
      <c r="J6495">
        <v>480000</v>
      </c>
    </row>
    <row r="6496" spans="1:10">
      <c r="A6496" t="s">
        <v>240</v>
      </c>
      <c r="B6496">
        <v>110</v>
      </c>
      <c r="C6496" t="s">
        <v>213</v>
      </c>
      <c r="D6496" t="s">
        <v>215</v>
      </c>
      <c r="E6496">
        <v>2020</v>
      </c>
      <c r="F6496" s="141" t="str">
        <f t="shared" si="306"/>
        <v>Toyota Hilux Revo</v>
      </c>
      <c r="G6496" s="141" t="str">
        <f t="shared" si="307"/>
        <v>Toyota Hilux Revo_2020</v>
      </c>
      <c r="H6496">
        <v>2400</v>
      </c>
      <c r="I6496" s="141" t="str">
        <f t="shared" si="305"/>
        <v>Toyota Hilux Revo_2020_2400</v>
      </c>
      <c r="J6496">
        <v>470000</v>
      </c>
    </row>
    <row r="6497" spans="1:10">
      <c r="A6497" t="s">
        <v>240</v>
      </c>
      <c r="B6497">
        <v>110</v>
      </c>
      <c r="C6497" t="s">
        <v>213</v>
      </c>
      <c r="D6497" t="s">
        <v>215</v>
      </c>
      <c r="E6497">
        <v>2020</v>
      </c>
      <c r="F6497" s="141" t="str">
        <f t="shared" si="306"/>
        <v>Toyota Hilux Revo</v>
      </c>
      <c r="G6497" s="141" t="str">
        <f t="shared" si="307"/>
        <v>Toyota Hilux Revo_2020</v>
      </c>
      <c r="H6497">
        <v>2400</v>
      </c>
      <c r="I6497" s="141" t="str">
        <f t="shared" si="305"/>
        <v>Toyota Hilux Revo_2020_2400</v>
      </c>
      <c r="J6497">
        <v>460000</v>
      </c>
    </row>
    <row r="6498" spans="1:10">
      <c r="A6498" t="s">
        <v>240</v>
      </c>
      <c r="B6498">
        <v>110</v>
      </c>
      <c r="C6498" t="s">
        <v>213</v>
      </c>
      <c r="D6498" t="s">
        <v>215</v>
      </c>
      <c r="E6498">
        <v>2020</v>
      </c>
      <c r="F6498" s="141" t="str">
        <f t="shared" si="306"/>
        <v>Toyota Hilux Revo</v>
      </c>
      <c r="G6498" s="141" t="str">
        <f t="shared" si="307"/>
        <v>Toyota Hilux Revo_2020</v>
      </c>
      <c r="H6498">
        <v>2400</v>
      </c>
      <c r="I6498" s="141" t="str">
        <f t="shared" si="305"/>
        <v>Toyota Hilux Revo_2020_2400</v>
      </c>
      <c r="J6498">
        <v>450000</v>
      </c>
    </row>
    <row r="6499" spans="1:10">
      <c r="A6499" t="s">
        <v>240</v>
      </c>
      <c r="B6499">
        <v>110</v>
      </c>
      <c r="C6499" t="s">
        <v>213</v>
      </c>
      <c r="D6499" t="s">
        <v>215</v>
      </c>
      <c r="E6499">
        <v>2020</v>
      </c>
      <c r="F6499" s="141" t="str">
        <f t="shared" si="306"/>
        <v>Toyota Hilux Revo</v>
      </c>
      <c r="G6499" s="141" t="str">
        <f t="shared" si="307"/>
        <v>Toyota Hilux Revo_2020</v>
      </c>
      <c r="H6499">
        <v>2400</v>
      </c>
      <c r="I6499" s="141" t="str">
        <f t="shared" si="305"/>
        <v>Toyota Hilux Revo_2020_2400</v>
      </c>
      <c r="J6499">
        <v>440000</v>
      </c>
    </row>
    <row r="6500" spans="1:10">
      <c r="A6500" t="s">
        <v>240</v>
      </c>
      <c r="B6500">
        <v>110</v>
      </c>
      <c r="C6500" t="s">
        <v>213</v>
      </c>
      <c r="D6500" t="s">
        <v>215</v>
      </c>
      <c r="E6500">
        <v>2020</v>
      </c>
      <c r="F6500" s="141" t="str">
        <f t="shared" si="306"/>
        <v>Toyota Hilux Revo</v>
      </c>
      <c r="G6500" s="141" t="str">
        <f t="shared" si="307"/>
        <v>Toyota Hilux Revo_2020</v>
      </c>
      <c r="H6500">
        <v>2400</v>
      </c>
      <c r="I6500" s="141" t="str">
        <f t="shared" si="305"/>
        <v>Toyota Hilux Revo_2020_2400</v>
      </c>
      <c r="J6500">
        <v>430000</v>
      </c>
    </row>
    <row r="6501" spans="1:10">
      <c r="A6501" t="s">
        <v>240</v>
      </c>
      <c r="B6501">
        <v>110</v>
      </c>
      <c r="C6501" t="s">
        <v>213</v>
      </c>
      <c r="D6501" t="s">
        <v>215</v>
      </c>
      <c r="E6501">
        <v>2020</v>
      </c>
      <c r="F6501" s="141" t="str">
        <f t="shared" si="306"/>
        <v>Toyota Hilux Revo</v>
      </c>
      <c r="G6501" s="141" t="str">
        <f t="shared" si="307"/>
        <v>Toyota Hilux Revo_2020</v>
      </c>
      <c r="H6501">
        <v>2400</v>
      </c>
      <c r="I6501" s="141" t="str">
        <f t="shared" si="305"/>
        <v>Toyota Hilux Revo_2020_2400</v>
      </c>
      <c r="J6501">
        <v>420000</v>
      </c>
    </row>
    <row r="6502" spans="1:10">
      <c r="A6502" t="s">
        <v>240</v>
      </c>
      <c r="B6502">
        <v>110</v>
      </c>
      <c r="C6502" t="s">
        <v>213</v>
      </c>
      <c r="D6502" t="s">
        <v>215</v>
      </c>
      <c r="E6502">
        <v>2020</v>
      </c>
      <c r="F6502" s="141" t="str">
        <f t="shared" si="306"/>
        <v>Toyota Hilux Revo</v>
      </c>
      <c r="G6502" s="141" t="str">
        <f t="shared" si="307"/>
        <v>Toyota Hilux Revo_2020</v>
      </c>
      <c r="H6502">
        <v>2400</v>
      </c>
      <c r="I6502" s="141" t="str">
        <f t="shared" si="305"/>
        <v>Toyota Hilux Revo_2020_2400</v>
      </c>
      <c r="J6502">
        <v>410000</v>
      </c>
    </row>
    <row r="6503" spans="1:10">
      <c r="A6503" t="s">
        <v>240</v>
      </c>
      <c r="B6503">
        <v>110</v>
      </c>
      <c r="C6503" t="s">
        <v>213</v>
      </c>
      <c r="D6503" t="s">
        <v>215</v>
      </c>
      <c r="E6503">
        <v>2020</v>
      </c>
      <c r="F6503" s="141" t="str">
        <f t="shared" si="306"/>
        <v>Toyota Hilux Revo</v>
      </c>
      <c r="G6503" s="141" t="str">
        <f t="shared" si="307"/>
        <v>Toyota Hilux Revo_2020</v>
      </c>
      <c r="H6503">
        <v>2400</v>
      </c>
      <c r="I6503" s="141" t="str">
        <f t="shared" si="305"/>
        <v>Toyota Hilux Revo_2020_2400</v>
      </c>
      <c r="J6503">
        <v>400000</v>
      </c>
    </row>
    <row r="6504" spans="1:10">
      <c r="A6504" t="s">
        <v>240</v>
      </c>
      <c r="B6504">
        <v>110</v>
      </c>
      <c r="C6504" t="s">
        <v>213</v>
      </c>
      <c r="D6504" t="s">
        <v>215</v>
      </c>
      <c r="E6504">
        <v>2020</v>
      </c>
      <c r="F6504" s="141" t="str">
        <f t="shared" si="306"/>
        <v>Toyota Hilux Revo</v>
      </c>
      <c r="G6504" s="141" t="str">
        <f t="shared" si="307"/>
        <v>Toyota Hilux Revo_2020</v>
      </c>
      <c r="H6504">
        <v>2400</v>
      </c>
      <c r="I6504" s="141" t="str">
        <f t="shared" si="305"/>
        <v>Toyota Hilux Revo_2020_2400</v>
      </c>
      <c r="J6504">
        <v>390000</v>
      </c>
    </row>
    <row r="6505" spans="1:10">
      <c r="A6505" t="s">
        <v>240</v>
      </c>
      <c r="B6505">
        <v>110</v>
      </c>
      <c r="C6505" t="s">
        <v>213</v>
      </c>
      <c r="D6505" t="s">
        <v>215</v>
      </c>
      <c r="E6505">
        <v>2020</v>
      </c>
      <c r="F6505" s="141" t="str">
        <f t="shared" si="306"/>
        <v>Toyota Hilux Revo</v>
      </c>
      <c r="G6505" s="141" t="str">
        <f t="shared" si="307"/>
        <v>Toyota Hilux Revo_2020</v>
      </c>
      <c r="H6505">
        <v>2400</v>
      </c>
      <c r="I6505" s="141" t="str">
        <f t="shared" si="305"/>
        <v>Toyota Hilux Revo_2020_2400</v>
      </c>
      <c r="J6505">
        <v>380000</v>
      </c>
    </row>
    <row r="6506" spans="1:10">
      <c r="A6506" t="s">
        <v>240</v>
      </c>
      <c r="B6506">
        <v>110</v>
      </c>
      <c r="C6506" t="s">
        <v>213</v>
      </c>
      <c r="D6506" t="s">
        <v>215</v>
      </c>
      <c r="E6506">
        <v>2020</v>
      </c>
      <c r="F6506" s="141" t="str">
        <f t="shared" si="306"/>
        <v>Toyota Hilux Revo</v>
      </c>
      <c r="G6506" s="141" t="str">
        <f t="shared" si="307"/>
        <v>Toyota Hilux Revo_2020</v>
      </c>
      <c r="H6506">
        <v>2400</v>
      </c>
      <c r="I6506" s="141" t="str">
        <f t="shared" si="305"/>
        <v>Toyota Hilux Revo_2020_2400</v>
      </c>
      <c r="J6506">
        <v>370000</v>
      </c>
    </row>
    <row r="6507" spans="1:10">
      <c r="A6507" t="s">
        <v>240</v>
      </c>
      <c r="B6507">
        <v>110</v>
      </c>
      <c r="C6507" t="s">
        <v>213</v>
      </c>
      <c r="D6507" t="s">
        <v>215</v>
      </c>
      <c r="E6507">
        <v>2020</v>
      </c>
      <c r="F6507" s="141" t="str">
        <f t="shared" si="306"/>
        <v>Toyota Hilux Revo</v>
      </c>
      <c r="G6507" s="141" t="str">
        <f t="shared" si="307"/>
        <v>Toyota Hilux Revo_2020</v>
      </c>
      <c r="H6507">
        <v>2400</v>
      </c>
      <c r="I6507" s="141" t="str">
        <f t="shared" si="305"/>
        <v>Toyota Hilux Revo_2020_2400</v>
      </c>
      <c r="J6507">
        <v>360000</v>
      </c>
    </row>
    <row r="6508" spans="1:10">
      <c r="A6508" t="s">
        <v>240</v>
      </c>
      <c r="B6508">
        <v>110</v>
      </c>
      <c r="C6508" t="s">
        <v>213</v>
      </c>
      <c r="D6508" t="s">
        <v>215</v>
      </c>
      <c r="E6508">
        <v>2020</v>
      </c>
      <c r="F6508" s="141" t="str">
        <f t="shared" si="306"/>
        <v>Toyota Hilux Revo</v>
      </c>
      <c r="G6508" s="141" t="str">
        <f t="shared" si="307"/>
        <v>Toyota Hilux Revo_2020</v>
      </c>
      <c r="H6508">
        <v>2400</v>
      </c>
      <c r="I6508" s="141" t="str">
        <f t="shared" si="305"/>
        <v>Toyota Hilux Revo_2020_2400</v>
      </c>
      <c r="J6508">
        <v>350000</v>
      </c>
    </row>
    <row r="6509" spans="1:10">
      <c r="A6509" t="s">
        <v>240</v>
      </c>
      <c r="B6509">
        <v>110</v>
      </c>
      <c r="C6509" t="s">
        <v>213</v>
      </c>
      <c r="D6509" t="s">
        <v>215</v>
      </c>
      <c r="E6509">
        <v>2020</v>
      </c>
      <c r="F6509" s="141" t="str">
        <f t="shared" si="306"/>
        <v>Toyota Hilux Revo</v>
      </c>
      <c r="G6509" s="141" t="str">
        <f t="shared" si="307"/>
        <v>Toyota Hilux Revo_2020</v>
      </c>
      <c r="H6509">
        <v>2400</v>
      </c>
      <c r="I6509" s="141" t="str">
        <f t="shared" si="305"/>
        <v>Toyota Hilux Revo_2020_2400</v>
      </c>
      <c r="J6509">
        <v>340000</v>
      </c>
    </row>
    <row r="6510" spans="1:10">
      <c r="A6510" t="s">
        <v>240</v>
      </c>
      <c r="B6510">
        <v>110</v>
      </c>
      <c r="C6510" t="s">
        <v>213</v>
      </c>
      <c r="D6510" t="s">
        <v>215</v>
      </c>
      <c r="E6510">
        <v>2020</v>
      </c>
      <c r="F6510" s="141" t="str">
        <f t="shared" si="306"/>
        <v>Toyota Hilux Revo</v>
      </c>
      <c r="G6510" s="141" t="str">
        <f t="shared" si="307"/>
        <v>Toyota Hilux Revo_2020</v>
      </c>
      <c r="H6510">
        <v>2400</v>
      </c>
      <c r="I6510" s="141" t="str">
        <f t="shared" si="305"/>
        <v>Toyota Hilux Revo_2020_2400</v>
      </c>
      <c r="J6510">
        <v>330000</v>
      </c>
    </row>
    <row r="6511" spans="1:10">
      <c r="A6511" t="s">
        <v>240</v>
      </c>
      <c r="B6511">
        <v>110</v>
      </c>
      <c r="C6511" t="s">
        <v>213</v>
      </c>
      <c r="D6511" t="s">
        <v>215</v>
      </c>
      <c r="E6511">
        <v>2020</v>
      </c>
      <c r="F6511" s="141" t="str">
        <f t="shared" si="306"/>
        <v>Toyota Hilux Revo</v>
      </c>
      <c r="G6511" s="141" t="str">
        <f t="shared" si="307"/>
        <v>Toyota Hilux Revo_2020</v>
      </c>
      <c r="H6511">
        <v>2800</v>
      </c>
      <c r="I6511" s="141" t="str">
        <f t="shared" si="305"/>
        <v>Toyota Hilux Revo_2020_2800</v>
      </c>
      <c r="J6511">
        <v>720000</v>
      </c>
    </row>
    <row r="6512" spans="1:10">
      <c r="A6512" t="s">
        <v>240</v>
      </c>
      <c r="B6512">
        <v>110</v>
      </c>
      <c r="C6512" t="s">
        <v>213</v>
      </c>
      <c r="D6512" t="s">
        <v>215</v>
      </c>
      <c r="E6512">
        <v>2020</v>
      </c>
      <c r="F6512" s="141" t="str">
        <f t="shared" si="306"/>
        <v>Toyota Hilux Revo</v>
      </c>
      <c r="G6512" s="141" t="str">
        <f t="shared" si="307"/>
        <v>Toyota Hilux Revo_2020</v>
      </c>
      <c r="H6512">
        <v>2800</v>
      </c>
      <c r="I6512" s="141" t="str">
        <f t="shared" si="305"/>
        <v>Toyota Hilux Revo_2020_2800</v>
      </c>
      <c r="J6512">
        <v>710000</v>
      </c>
    </row>
    <row r="6513" spans="1:10">
      <c r="A6513" t="s">
        <v>240</v>
      </c>
      <c r="B6513">
        <v>110</v>
      </c>
      <c r="C6513" t="s">
        <v>213</v>
      </c>
      <c r="D6513" t="s">
        <v>215</v>
      </c>
      <c r="E6513">
        <v>2020</v>
      </c>
      <c r="F6513" s="141" t="str">
        <f t="shared" si="306"/>
        <v>Toyota Hilux Revo</v>
      </c>
      <c r="G6513" s="141" t="str">
        <f t="shared" si="307"/>
        <v>Toyota Hilux Revo_2020</v>
      </c>
      <c r="H6513">
        <v>2800</v>
      </c>
      <c r="I6513" s="141" t="str">
        <f t="shared" si="305"/>
        <v>Toyota Hilux Revo_2020_2800</v>
      </c>
      <c r="J6513">
        <v>700000</v>
      </c>
    </row>
    <row r="6514" spans="1:10">
      <c r="A6514" t="s">
        <v>240</v>
      </c>
      <c r="B6514">
        <v>110</v>
      </c>
      <c r="C6514" t="s">
        <v>213</v>
      </c>
      <c r="D6514" t="s">
        <v>215</v>
      </c>
      <c r="E6514">
        <v>2020</v>
      </c>
      <c r="F6514" s="141" t="str">
        <f t="shared" si="306"/>
        <v>Toyota Hilux Revo</v>
      </c>
      <c r="G6514" s="141" t="str">
        <f t="shared" si="307"/>
        <v>Toyota Hilux Revo_2020</v>
      </c>
      <c r="H6514">
        <v>2800</v>
      </c>
      <c r="I6514" s="141" t="str">
        <f t="shared" si="305"/>
        <v>Toyota Hilux Revo_2020_2800</v>
      </c>
      <c r="J6514">
        <v>690000</v>
      </c>
    </row>
    <row r="6515" spans="1:10">
      <c r="A6515" t="s">
        <v>240</v>
      </c>
      <c r="B6515">
        <v>110</v>
      </c>
      <c r="C6515" t="s">
        <v>213</v>
      </c>
      <c r="D6515" t="s">
        <v>215</v>
      </c>
      <c r="E6515">
        <v>2020</v>
      </c>
      <c r="F6515" s="141" t="str">
        <f t="shared" si="306"/>
        <v>Toyota Hilux Revo</v>
      </c>
      <c r="G6515" s="141" t="str">
        <f t="shared" si="307"/>
        <v>Toyota Hilux Revo_2020</v>
      </c>
      <c r="H6515">
        <v>2800</v>
      </c>
      <c r="I6515" s="141" t="str">
        <f t="shared" si="305"/>
        <v>Toyota Hilux Revo_2020_2800</v>
      </c>
      <c r="J6515">
        <v>680000</v>
      </c>
    </row>
    <row r="6516" spans="1:10">
      <c r="A6516" t="s">
        <v>240</v>
      </c>
      <c r="B6516">
        <v>110</v>
      </c>
      <c r="C6516" t="s">
        <v>213</v>
      </c>
      <c r="D6516" t="s">
        <v>215</v>
      </c>
      <c r="E6516">
        <v>2020</v>
      </c>
      <c r="F6516" s="141" t="str">
        <f t="shared" si="306"/>
        <v>Toyota Hilux Revo</v>
      </c>
      <c r="G6516" s="141" t="str">
        <f t="shared" si="307"/>
        <v>Toyota Hilux Revo_2020</v>
      </c>
      <c r="H6516">
        <v>2800</v>
      </c>
      <c r="I6516" s="141" t="str">
        <f t="shared" si="305"/>
        <v>Toyota Hilux Revo_2020_2800</v>
      </c>
      <c r="J6516">
        <v>670000</v>
      </c>
    </row>
    <row r="6517" spans="1:10">
      <c r="A6517" t="s">
        <v>240</v>
      </c>
      <c r="B6517">
        <v>110</v>
      </c>
      <c r="C6517" t="s">
        <v>213</v>
      </c>
      <c r="D6517" t="s">
        <v>215</v>
      </c>
      <c r="E6517">
        <v>2020</v>
      </c>
      <c r="F6517" s="141" t="str">
        <f t="shared" si="306"/>
        <v>Toyota Hilux Revo</v>
      </c>
      <c r="G6517" s="141" t="str">
        <f t="shared" si="307"/>
        <v>Toyota Hilux Revo_2020</v>
      </c>
      <c r="H6517">
        <v>2800</v>
      </c>
      <c r="I6517" s="141" t="str">
        <f t="shared" si="305"/>
        <v>Toyota Hilux Revo_2020_2800</v>
      </c>
      <c r="J6517">
        <v>660000</v>
      </c>
    </row>
    <row r="6518" spans="1:10">
      <c r="A6518" t="s">
        <v>240</v>
      </c>
      <c r="B6518">
        <v>110</v>
      </c>
      <c r="C6518" t="s">
        <v>213</v>
      </c>
      <c r="D6518" t="s">
        <v>215</v>
      </c>
      <c r="E6518">
        <v>2020</v>
      </c>
      <c r="F6518" s="141" t="str">
        <f t="shared" si="306"/>
        <v>Toyota Hilux Revo</v>
      </c>
      <c r="G6518" s="141" t="str">
        <f t="shared" si="307"/>
        <v>Toyota Hilux Revo_2020</v>
      </c>
      <c r="H6518">
        <v>2800</v>
      </c>
      <c r="I6518" s="141" t="str">
        <f t="shared" si="305"/>
        <v>Toyota Hilux Revo_2020_2800</v>
      </c>
      <c r="J6518">
        <v>650000</v>
      </c>
    </row>
    <row r="6519" spans="1:10">
      <c r="A6519" t="s">
        <v>240</v>
      </c>
      <c r="B6519">
        <v>110</v>
      </c>
      <c r="C6519" t="s">
        <v>213</v>
      </c>
      <c r="D6519" t="s">
        <v>215</v>
      </c>
      <c r="E6519">
        <v>2020</v>
      </c>
      <c r="F6519" s="141" t="str">
        <f t="shared" si="306"/>
        <v>Toyota Hilux Revo</v>
      </c>
      <c r="G6519" s="141" t="str">
        <f t="shared" si="307"/>
        <v>Toyota Hilux Revo_2020</v>
      </c>
      <c r="H6519">
        <v>2800</v>
      </c>
      <c r="I6519" s="141" t="str">
        <f t="shared" si="305"/>
        <v>Toyota Hilux Revo_2020_2800</v>
      </c>
      <c r="J6519">
        <v>640000</v>
      </c>
    </row>
    <row r="6520" spans="1:10">
      <c r="A6520" t="s">
        <v>240</v>
      </c>
      <c r="B6520">
        <v>110</v>
      </c>
      <c r="C6520" t="s">
        <v>213</v>
      </c>
      <c r="D6520" t="s">
        <v>215</v>
      </c>
      <c r="E6520">
        <v>2020</v>
      </c>
      <c r="F6520" s="141" t="str">
        <f t="shared" si="306"/>
        <v>Toyota Hilux Revo</v>
      </c>
      <c r="G6520" s="141" t="str">
        <f t="shared" si="307"/>
        <v>Toyota Hilux Revo_2020</v>
      </c>
      <c r="H6520">
        <v>2800</v>
      </c>
      <c r="I6520" s="141" t="str">
        <f t="shared" si="305"/>
        <v>Toyota Hilux Revo_2020_2800</v>
      </c>
      <c r="J6520">
        <v>630000</v>
      </c>
    </row>
    <row r="6521" spans="1:10">
      <c r="A6521" t="s">
        <v>240</v>
      </c>
      <c r="B6521">
        <v>110</v>
      </c>
      <c r="C6521" t="s">
        <v>213</v>
      </c>
      <c r="D6521" t="s">
        <v>215</v>
      </c>
      <c r="E6521">
        <v>2020</v>
      </c>
      <c r="F6521" s="141" t="str">
        <f t="shared" si="306"/>
        <v>Toyota Hilux Revo</v>
      </c>
      <c r="G6521" s="141" t="str">
        <f t="shared" si="307"/>
        <v>Toyota Hilux Revo_2020</v>
      </c>
      <c r="H6521">
        <v>2800</v>
      </c>
      <c r="I6521" s="141" t="str">
        <f t="shared" si="305"/>
        <v>Toyota Hilux Revo_2020_2800</v>
      </c>
      <c r="J6521">
        <v>620000</v>
      </c>
    </row>
    <row r="6522" spans="1:10">
      <c r="A6522" t="s">
        <v>240</v>
      </c>
      <c r="B6522">
        <v>110</v>
      </c>
      <c r="C6522" t="s">
        <v>213</v>
      </c>
      <c r="D6522" t="s">
        <v>215</v>
      </c>
      <c r="E6522">
        <v>2020</v>
      </c>
      <c r="F6522" s="141" t="str">
        <f t="shared" si="306"/>
        <v>Toyota Hilux Revo</v>
      </c>
      <c r="G6522" s="141" t="str">
        <f t="shared" si="307"/>
        <v>Toyota Hilux Revo_2020</v>
      </c>
      <c r="H6522">
        <v>2800</v>
      </c>
      <c r="I6522" s="141" t="str">
        <f t="shared" si="305"/>
        <v>Toyota Hilux Revo_2020_2800</v>
      </c>
      <c r="J6522">
        <v>610000</v>
      </c>
    </row>
    <row r="6523" spans="1:10">
      <c r="A6523" t="s">
        <v>240</v>
      </c>
      <c r="B6523">
        <v>110</v>
      </c>
      <c r="C6523" t="s">
        <v>213</v>
      </c>
      <c r="D6523" t="s">
        <v>215</v>
      </c>
      <c r="E6523">
        <v>2020</v>
      </c>
      <c r="F6523" s="141" t="str">
        <f t="shared" si="306"/>
        <v>Toyota Hilux Revo</v>
      </c>
      <c r="G6523" s="141" t="str">
        <f t="shared" si="307"/>
        <v>Toyota Hilux Revo_2020</v>
      </c>
      <c r="H6523">
        <v>2800</v>
      </c>
      <c r="I6523" s="141" t="str">
        <f t="shared" si="305"/>
        <v>Toyota Hilux Revo_2020_2800</v>
      </c>
      <c r="J6523">
        <v>600000</v>
      </c>
    </row>
    <row r="6524" spans="1:10">
      <c r="A6524" t="s">
        <v>240</v>
      </c>
      <c r="B6524">
        <v>110</v>
      </c>
      <c r="C6524" t="s">
        <v>213</v>
      </c>
      <c r="D6524" t="s">
        <v>215</v>
      </c>
      <c r="E6524">
        <v>2020</v>
      </c>
      <c r="F6524" s="141" t="str">
        <f t="shared" si="306"/>
        <v>Toyota Hilux Revo</v>
      </c>
      <c r="G6524" s="141" t="str">
        <f t="shared" si="307"/>
        <v>Toyota Hilux Revo_2020</v>
      </c>
      <c r="H6524">
        <v>2800</v>
      </c>
      <c r="I6524" s="141" t="str">
        <f t="shared" si="305"/>
        <v>Toyota Hilux Revo_2020_2800</v>
      </c>
      <c r="J6524">
        <v>590000</v>
      </c>
    </row>
    <row r="6525" spans="1:10">
      <c r="A6525" t="s">
        <v>240</v>
      </c>
      <c r="B6525">
        <v>110</v>
      </c>
      <c r="C6525" t="s">
        <v>213</v>
      </c>
      <c r="D6525" t="s">
        <v>215</v>
      </c>
      <c r="E6525">
        <v>2020</v>
      </c>
      <c r="F6525" s="141" t="str">
        <f t="shared" si="306"/>
        <v>Toyota Hilux Revo</v>
      </c>
      <c r="G6525" s="141" t="str">
        <f t="shared" si="307"/>
        <v>Toyota Hilux Revo_2020</v>
      </c>
      <c r="H6525">
        <v>2800</v>
      </c>
      <c r="I6525" s="141" t="str">
        <f t="shared" si="305"/>
        <v>Toyota Hilux Revo_2020_2800</v>
      </c>
      <c r="J6525">
        <v>580000</v>
      </c>
    </row>
    <row r="6526" spans="1:10">
      <c r="A6526" t="s">
        <v>240</v>
      </c>
      <c r="B6526">
        <v>110</v>
      </c>
      <c r="C6526" t="s">
        <v>213</v>
      </c>
      <c r="D6526" t="s">
        <v>215</v>
      </c>
      <c r="E6526">
        <v>2020</v>
      </c>
      <c r="F6526" s="141" t="str">
        <f t="shared" si="306"/>
        <v>Toyota Hilux Revo</v>
      </c>
      <c r="G6526" s="141" t="str">
        <f t="shared" si="307"/>
        <v>Toyota Hilux Revo_2020</v>
      </c>
      <c r="H6526">
        <v>2800</v>
      </c>
      <c r="I6526" s="141" t="str">
        <f t="shared" si="305"/>
        <v>Toyota Hilux Revo_2020_2800</v>
      </c>
      <c r="J6526">
        <v>570000</v>
      </c>
    </row>
    <row r="6527" spans="1:10">
      <c r="A6527" t="s">
        <v>240</v>
      </c>
      <c r="B6527">
        <v>110</v>
      </c>
      <c r="C6527" t="s">
        <v>213</v>
      </c>
      <c r="D6527" t="s">
        <v>215</v>
      </c>
      <c r="E6527">
        <v>2020</v>
      </c>
      <c r="F6527" s="141" t="str">
        <f t="shared" si="306"/>
        <v>Toyota Hilux Revo</v>
      </c>
      <c r="G6527" s="141" t="str">
        <f t="shared" si="307"/>
        <v>Toyota Hilux Revo_2020</v>
      </c>
      <c r="H6527">
        <v>2800</v>
      </c>
      <c r="I6527" s="141" t="str">
        <f t="shared" si="305"/>
        <v>Toyota Hilux Revo_2020_2800</v>
      </c>
      <c r="J6527">
        <v>560000</v>
      </c>
    </row>
    <row r="6528" spans="1:10">
      <c r="A6528" t="s">
        <v>240</v>
      </c>
      <c r="B6528">
        <v>110</v>
      </c>
      <c r="C6528" t="s">
        <v>213</v>
      </c>
      <c r="D6528" t="s">
        <v>215</v>
      </c>
      <c r="E6528">
        <v>2020</v>
      </c>
      <c r="F6528" s="141" t="str">
        <f t="shared" si="306"/>
        <v>Toyota Hilux Revo</v>
      </c>
      <c r="G6528" s="141" t="str">
        <f t="shared" si="307"/>
        <v>Toyota Hilux Revo_2020</v>
      </c>
      <c r="H6528">
        <v>2800</v>
      </c>
      <c r="I6528" s="141" t="str">
        <f t="shared" si="305"/>
        <v>Toyota Hilux Revo_2020_2800</v>
      </c>
      <c r="J6528">
        <v>550000</v>
      </c>
    </row>
    <row r="6529" spans="1:10">
      <c r="A6529" t="s">
        <v>241</v>
      </c>
      <c r="B6529">
        <v>110</v>
      </c>
      <c r="C6529" t="s">
        <v>213</v>
      </c>
      <c r="D6529" t="s">
        <v>214</v>
      </c>
      <c r="E6529">
        <v>2021</v>
      </c>
      <c r="F6529" s="141" t="str">
        <f t="shared" si="306"/>
        <v>Toyota Fortuner</v>
      </c>
      <c r="G6529" s="141" t="str">
        <f t="shared" si="307"/>
        <v>Toyota Fortuner_2021</v>
      </c>
      <c r="H6529">
        <v>2400</v>
      </c>
      <c r="I6529" s="141" t="str">
        <f t="shared" si="305"/>
        <v>Toyota Fortuner_2021_2400</v>
      </c>
      <c r="J6529">
        <v>1000000</v>
      </c>
    </row>
    <row r="6530" spans="1:10">
      <c r="A6530" t="s">
        <v>241</v>
      </c>
      <c r="B6530">
        <v>110</v>
      </c>
      <c r="C6530" t="s">
        <v>213</v>
      </c>
      <c r="D6530" t="s">
        <v>214</v>
      </c>
      <c r="E6530">
        <v>2021</v>
      </c>
      <c r="F6530" s="141" t="str">
        <f t="shared" si="306"/>
        <v>Toyota Fortuner</v>
      </c>
      <c r="G6530" s="141" t="str">
        <f t="shared" si="307"/>
        <v>Toyota Fortuner_2021</v>
      </c>
      <c r="H6530">
        <v>2400</v>
      </c>
      <c r="I6530" s="141" t="str">
        <f t="shared" si="305"/>
        <v>Toyota Fortuner_2021_2400</v>
      </c>
      <c r="J6530">
        <v>990000</v>
      </c>
    </row>
    <row r="6531" spans="1:10">
      <c r="A6531" t="s">
        <v>241</v>
      </c>
      <c r="B6531">
        <v>110</v>
      </c>
      <c r="C6531" t="s">
        <v>213</v>
      </c>
      <c r="D6531" t="s">
        <v>214</v>
      </c>
      <c r="E6531">
        <v>2021</v>
      </c>
      <c r="F6531" s="141" t="str">
        <f t="shared" si="306"/>
        <v>Toyota Fortuner</v>
      </c>
      <c r="G6531" s="141" t="str">
        <f t="shared" si="307"/>
        <v>Toyota Fortuner_2021</v>
      </c>
      <c r="H6531">
        <v>2400</v>
      </c>
      <c r="I6531" s="141" t="str">
        <f t="shared" ref="I6531:I6594" si="308">G6531&amp;"_"&amp;H6531</f>
        <v>Toyota Fortuner_2021_2400</v>
      </c>
      <c r="J6531">
        <v>980000</v>
      </c>
    </row>
    <row r="6532" spans="1:10">
      <c r="A6532" t="s">
        <v>241</v>
      </c>
      <c r="B6532">
        <v>110</v>
      </c>
      <c r="C6532" t="s">
        <v>213</v>
      </c>
      <c r="D6532" t="s">
        <v>214</v>
      </c>
      <c r="E6532">
        <v>2021</v>
      </c>
      <c r="F6532" s="141" t="str">
        <f t="shared" si="306"/>
        <v>Toyota Fortuner</v>
      </c>
      <c r="G6532" s="141" t="str">
        <f t="shared" si="307"/>
        <v>Toyota Fortuner_2021</v>
      </c>
      <c r="H6532">
        <v>2400</v>
      </c>
      <c r="I6532" s="141" t="str">
        <f t="shared" si="308"/>
        <v>Toyota Fortuner_2021_2400</v>
      </c>
      <c r="J6532">
        <v>970000</v>
      </c>
    </row>
    <row r="6533" spans="1:10">
      <c r="A6533" t="s">
        <v>241</v>
      </c>
      <c r="B6533">
        <v>110</v>
      </c>
      <c r="C6533" t="s">
        <v>213</v>
      </c>
      <c r="D6533" t="s">
        <v>214</v>
      </c>
      <c r="E6533">
        <v>2021</v>
      </c>
      <c r="F6533" s="141" t="str">
        <f t="shared" si="306"/>
        <v>Toyota Fortuner</v>
      </c>
      <c r="G6533" s="141" t="str">
        <f t="shared" si="307"/>
        <v>Toyota Fortuner_2021</v>
      </c>
      <c r="H6533">
        <v>2400</v>
      </c>
      <c r="I6533" s="141" t="str">
        <f t="shared" si="308"/>
        <v>Toyota Fortuner_2021_2400</v>
      </c>
      <c r="J6533">
        <v>960000</v>
      </c>
    </row>
    <row r="6534" spans="1:10">
      <c r="A6534" t="s">
        <v>241</v>
      </c>
      <c r="B6534">
        <v>110</v>
      </c>
      <c r="C6534" t="s">
        <v>213</v>
      </c>
      <c r="D6534" t="s">
        <v>214</v>
      </c>
      <c r="E6534">
        <v>2021</v>
      </c>
      <c r="F6534" s="141" t="str">
        <f t="shared" si="306"/>
        <v>Toyota Fortuner</v>
      </c>
      <c r="G6534" s="141" t="str">
        <f t="shared" si="307"/>
        <v>Toyota Fortuner_2021</v>
      </c>
      <c r="H6534">
        <v>2400</v>
      </c>
      <c r="I6534" s="141" t="str">
        <f t="shared" si="308"/>
        <v>Toyota Fortuner_2021_2400</v>
      </c>
      <c r="J6534">
        <v>950000</v>
      </c>
    </row>
    <row r="6535" spans="1:10">
      <c r="A6535" t="s">
        <v>241</v>
      </c>
      <c r="B6535">
        <v>110</v>
      </c>
      <c r="C6535" t="s">
        <v>213</v>
      </c>
      <c r="D6535" t="s">
        <v>214</v>
      </c>
      <c r="E6535">
        <v>2021</v>
      </c>
      <c r="F6535" s="141" t="str">
        <f t="shared" si="306"/>
        <v>Toyota Fortuner</v>
      </c>
      <c r="G6535" s="141" t="str">
        <f t="shared" si="307"/>
        <v>Toyota Fortuner_2021</v>
      </c>
      <c r="H6535">
        <v>2400</v>
      </c>
      <c r="I6535" s="141" t="str">
        <f t="shared" si="308"/>
        <v>Toyota Fortuner_2021_2400</v>
      </c>
      <c r="J6535">
        <v>940000</v>
      </c>
    </row>
    <row r="6536" spans="1:10">
      <c r="A6536" t="s">
        <v>241</v>
      </c>
      <c r="B6536">
        <v>110</v>
      </c>
      <c r="C6536" t="s">
        <v>213</v>
      </c>
      <c r="D6536" t="s">
        <v>214</v>
      </c>
      <c r="E6536">
        <v>2021</v>
      </c>
      <c r="F6536" s="141" t="str">
        <f t="shared" si="306"/>
        <v>Toyota Fortuner</v>
      </c>
      <c r="G6536" s="141" t="str">
        <f t="shared" si="307"/>
        <v>Toyota Fortuner_2021</v>
      </c>
      <c r="H6536">
        <v>2400</v>
      </c>
      <c r="I6536" s="141" t="str">
        <f t="shared" si="308"/>
        <v>Toyota Fortuner_2021_2400</v>
      </c>
      <c r="J6536">
        <v>930000</v>
      </c>
    </row>
    <row r="6537" spans="1:10">
      <c r="A6537" t="s">
        <v>241</v>
      </c>
      <c r="B6537">
        <v>110</v>
      </c>
      <c r="C6537" t="s">
        <v>213</v>
      </c>
      <c r="D6537" t="s">
        <v>214</v>
      </c>
      <c r="E6537">
        <v>2021</v>
      </c>
      <c r="F6537" s="141" t="str">
        <f t="shared" si="306"/>
        <v>Toyota Fortuner</v>
      </c>
      <c r="G6537" s="141" t="str">
        <f t="shared" si="307"/>
        <v>Toyota Fortuner_2021</v>
      </c>
      <c r="H6537">
        <v>2400</v>
      </c>
      <c r="I6537" s="141" t="str">
        <f t="shared" si="308"/>
        <v>Toyota Fortuner_2021_2400</v>
      </c>
      <c r="J6537">
        <v>920000</v>
      </c>
    </row>
    <row r="6538" spans="1:10">
      <c r="A6538" t="s">
        <v>241</v>
      </c>
      <c r="B6538">
        <v>110</v>
      </c>
      <c r="C6538" t="s">
        <v>213</v>
      </c>
      <c r="D6538" t="s">
        <v>214</v>
      </c>
      <c r="E6538">
        <v>2021</v>
      </c>
      <c r="F6538" s="141" t="str">
        <f t="shared" ref="F6538:F6601" si="309">C6538&amp;" "&amp;D6538</f>
        <v>Toyota Fortuner</v>
      </c>
      <c r="G6538" s="141" t="str">
        <f t="shared" ref="G6538:G6601" si="310">F6538&amp;"_"&amp;E6538</f>
        <v>Toyota Fortuner_2021</v>
      </c>
      <c r="H6538">
        <v>2400</v>
      </c>
      <c r="I6538" s="141" t="str">
        <f t="shared" si="308"/>
        <v>Toyota Fortuner_2021_2400</v>
      </c>
      <c r="J6538">
        <v>910000</v>
      </c>
    </row>
    <row r="6539" spans="1:10">
      <c r="A6539" t="s">
        <v>241</v>
      </c>
      <c r="B6539">
        <v>110</v>
      </c>
      <c r="C6539" t="s">
        <v>213</v>
      </c>
      <c r="D6539" t="s">
        <v>214</v>
      </c>
      <c r="E6539">
        <v>2021</v>
      </c>
      <c r="F6539" s="141" t="str">
        <f t="shared" si="309"/>
        <v>Toyota Fortuner</v>
      </c>
      <c r="G6539" s="141" t="str">
        <f t="shared" si="310"/>
        <v>Toyota Fortuner_2021</v>
      </c>
      <c r="H6539">
        <v>2400</v>
      </c>
      <c r="I6539" s="141" t="str">
        <f t="shared" si="308"/>
        <v>Toyota Fortuner_2021_2400</v>
      </c>
      <c r="J6539">
        <v>900000</v>
      </c>
    </row>
    <row r="6540" spans="1:10">
      <c r="A6540" t="s">
        <v>241</v>
      </c>
      <c r="B6540">
        <v>110</v>
      </c>
      <c r="C6540" t="s">
        <v>213</v>
      </c>
      <c r="D6540" t="s">
        <v>214</v>
      </c>
      <c r="E6540">
        <v>2021</v>
      </c>
      <c r="F6540" s="141" t="str">
        <f t="shared" si="309"/>
        <v>Toyota Fortuner</v>
      </c>
      <c r="G6540" s="141" t="str">
        <f t="shared" si="310"/>
        <v>Toyota Fortuner_2021</v>
      </c>
      <c r="H6540">
        <v>2400</v>
      </c>
      <c r="I6540" s="141" t="str">
        <f t="shared" si="308"/>
        <v>Toyota Fortuner_2021_2400</v>
      </c>
      <c r="J6540">
        <v>890000</v>
      </c>
    </row>
    <row r="6541" spans="1:10">
      <c r="A6541" t="s">
        <v>241</v>
      </c>
      <c r="B6541">
        <v>110</v>
      </c>
      <c r="C6541" t="s">
        <v>213</v>
      </c>
      <c r="D6541" t="s">
        <v>214</v>
      </c>
      <c r="E6541">
        <v>2021</v>
      </c>
      <c r="F6541" s="141" t="str">
        <f t="shared" si="309"/>
        <v>Toyota Fortuner</v>
      </c>
      <c r="G6541" s="141" t="str">
        <f t="shared" si="310"/>
        <v>Toyota Fortuner_2021</v>
      </c>
      <c r="H6541">
        <v>2400</v>
      </c>
      <c r="I6541" s="141" t="str">
        <f t="shared" si="308"/>
        <v>Toyota Fortuner_2021_2400</v>
      </c>
      <c r="J6541">
        <v>880000</v>
      </c>
    </row>
    <row r="6542" spans="1:10">
      <c r="A6542" t="s">
        <v>241</v>
      </c>
      <c r="B6542">
        <v>110</v>
      </c>
      <c r="C6542" t="s">
        <v>213</v>
      </c>
      <c r="D6542" t="s">
        <v>214</v>
      </c>
      <c r="E6542">
        <v>2021</v>
      </c>
      <c r="F6542" s="141" t="str">
        <f t="shared" si="309"/>
        <v>Toyota Fortuner</v>
      </c>
      <c r="G6542" s="141" t="str">
        <f t="shared" si="310"/>
        <v>Toyota Fortuner_2021</v>
      </c>
      <c r="H6542">
        <v>2400</v>
      </c>
      <c r="I6542" s="141" t="str">
        <f t="shared" si="308"/>
        <v>Toyota Fortuner_2021_2400</v>
      </c>
      <c r="J6542">
        <v>870000</v>
      </c>
    </row>
    <row r="6543" spans="1:10">
      <c r="A6543" t="s">
        <v>241</v>
      </c>
      <c r="B6543">
        <v>110</v>
      </c>
      <c r="C6543" t="s">
        <v>213</v>
      </c>
      <c r="D6543" t="s">
        <v>214</v>
      </c>
      <c r="E6543">
        <v>2021</v>
      </c>
      <c r="F6543" s="141" t="str">
        <f t="shared" si="309"/>
        <v>Toyota Fortuner</v>
      </c>
      <c r="G6543" s="141" t="str">
        <f t="shared" si="310"/>
        <v>Toyota Fortuner_2021</v>
      </c>
      <c r="H6543">
        <v>2400</v>
      </c>
      <c r="I6543" s="141" t="str">
        <f t="shared" si="308"/>
        <v>Toyota Fortuner_2021_2400</v>
      </c>
      <c r="J6543">
        <v>860000</v>
      </c>
    </row>
    <row r="6544" spans="1:10">
      <c r="A6544" t="s">
        <v>241</v>
      </c>
      <c r="B6544">
        <v>110</v>
      </c>
      <c r="C6544" t="s">
        <v>213</v>
      </c>
      <c r="D6544" t="s">
        <v>214</v>
      </c>
      <c r="E6544">
        <v>2021</v>
      </c>
      <c r="F6544" s="141" t="str">
        <f t="shared" si="309"/>
        <v>Toyota Fortuner</v>
      </c>
      <c r="G6544" s="141" t="str">
        <f t="shared" si="310"/>
        <v>Toyota Fortuner_2021</v>
      </c>
      <c r="H6544">
        <v>2400</v>
      </c>
      <c r="I6544" s="141" t="str">
        <f t="shared" si="308"/>
        <v>Toyota Fortuner_2021_2400</v>
      </c>
      <c r="J6544">
        <v>850000</v>
      </c>
    </row>
    <row r="6545" spans="1:10">
      <c r="A6545" t="s">
        <v>241</v>
      </c>
      <c r="B6545">
        <v>110</v>
      </c>
      <c r="C6545" t="s">
        <v>213</v>
      </c>
      <c r="D6545" t="s">
        <v>214</v>
      </c>
      <c r="E6545">
        <v>2021</v>
      </c>
      <c r="F6545" s="141" t="str">
        <f t="shared" si="309"/>
        <v>Toyota Fortuner</v>
      </c>
      <c r="G6545" s="141" t="str">
        <f t="shared" si="310"/>
        <v>Toyota Fortuner_2021</v>
      </c>
      <c r="H6545">
        <v>2400</v>
      </c>
      <c r="I6545" s="141" t="str">
        <f t="shared" si="308"/>
        <v>Toyota Fortuner_2021_2400</v>
      </c>
      <c r="J6545">
        <v>840000</v>
      </c>
    </row>
    <row r="6546" spans="1:10">
      <c r="A6546" t="s">
        <v>241</v>
      </c>
      <c r="B6546">
        <v>110</v>
      </c>
      <c r="C6546" t="s">
        <v>213</v>
      </c>
      <c r="D6546" t="s">
        <v>214</v>
      </c>
      <c r="E6546">
        <v>2021</v>
      </c>
      <c r="F6546" s="141" t="str">
        <f t="shared" si="309"/>
        <v>Toyota Fortuner</v>
      </c>
      <c r="G6546" s="141" t="str">
        <f t="shared" si="310"/>
        <v>Toyota Fortuner_2021</v>
      </c>
      <c r="H6546">
        <v>2400</v>
      </c>
      <c r="I6546" s="141" t="str">
        <f t="shared" si="308"/>
        <v>Toyota Fortuner_2021_2400</v>
      </c>
      <c r="J6546">
        <v>830000</v>
      </c>
    </row>
    <row r="6547" spans="1:10">
      <c r="A6547" t="s">
        <v>241</v>
      </c>
      <c r="B6547">
        <v>110</v>
      </c>
      <c r="C6547" t="s">
        <v>213</v>
      </c>
      <c r="D6547" t="s">
        <v>214</v>
      </c>
      <c r="E6547">
        <v>2021</v>
      </c>
      <c r="F6547" s="141" t="str">
        <f t="shared" si="309"/>
        <v>Toyota Fortuner</v>
      </c>
      <c r="G6547" s="141" t="str">
        <f t="shared" si="310"/>
        <v>Toyota Fortuner_2021</v>
      </c>
      <c r="H6547">
        <v>2400</v>
      </c>
      <c r="I6547" s="141" t="str">
        <f t="shared" si="308"/>
        <v>Toyota Fortuner_2021_2400</v>
      </c>
      <c r="J6547">
        <v>820000</v>
      </c>
    </row>
    <row r="6548" spans="1:10">
      <c r="A6548" t="s">
        <v>241</v>
      </c>
      <c r="B6548">
        <v>110</v>
      </c>
      <c r="C6548" t="s">
        <v>213</v>
      </c>
      <c r="D6548" t="s">
        <v>214</v>
      </c>
      <c r="E6548">
        <v>2021</v>
      </c>
      <c r="F6548" s="141" t="str">
        <f t="shared" si="309"/>
        <v>Toyota Fortuner</v>
      </c>
      <c r="G6548" s="141" t="str">
        <f t="shared" si="310"/>
        <v>Toyota Fortuner_2021</v>
      </c>
      <c r="H6548">
        <v>2400</v>
      </c>
      <c r="I6548" s="141" t="str">
        <f t="shared" si="308"/>
        <v>Toyota Fortuner_2021_2400</v>
      </c>
      <c r="J6548">
        <v>810000</v>
      </c>
    </row>
    <row r="6549" spans="1:10">
      <c r="A6549" t="s">
        <v>241</v>
      </c>
      <c r="B6549">
        <v>110</v>
      </c>
      <c r="C6549" t="s">
        <v>213</v>
      </c>
      <c r="D6549" t="s">
        <v>214</v>
      </c>
      <c r="E6549">
        <v>2021</v>
      </c>
      <c r="F6549" s="141" t="str">
        <f t="shared" si="309"/>
        <v>Toyota Fortuner</v>
      </c>
      <c r="G6549" s="141" t="str">
        <f t="shared" si="310"/>
        <v>Toyota Fortuner_2021</v>
      </c>
      <c r="H6549">
        <v>2400</v>
      </c>
      <c r="I6549" s="141" t="str">
        <f t="shared" si="308"/>
        <v>Toyota Fortuner_2021_2400</v>
      </c>
      <c r="J6549">
        <v>800000</v>
      </c>
    </row>
    <row r="6550" spans="1:10">
      <c r="A6550" t="s">
        <v>241</v>
      </c>
      <c r="B6550">
        <v>110</v>
      </c>
      <c r="C6550" t="s">
        <v>213</v>
      </c>
      <c r="D6550" t="s">
        <v>214</v>
      </c>
      <c r="E6550">
        <v>2021</v>
      </c>
      <c r="F6550" s="141" t="str">
        <f t="shared" si="309"/>
        <v>Toyota Fortuner</v>
      </c>
      <c r="G6550" s="141" t="str">
        <f t="shared" si="310"/>
        <v>Toyota Fortuner_2021</v>
      </c>
      <c r="H6550">
        <v>2400</v>
      </c>
      <c r="I6550" s="141" t="str">
        <f t="shared" si="308"/>
        <v>Toyota Fortuner_2021_2400</v>
      </c>
      <c r="J6550">
        <v>790000</v>
      </c>
    </row>
    <row r="6551" spans="1:10">
      <c r="A6551" t="s">
        <v>241</v>
      </c>
      <c r="B6551">
        <v>110</v>
      </c>
      <c r="C6551" t="s">
        <v>213</v>
      </c>
      <c r="D6551" t="s">
        <v>214</v>
      </c>
      <c r="E6551">
        <v>2021</v>
      </c>
      <c r="F6551" s="141" t="str">
        <f t="shared" si="309"/>
        <v>Toyota Fortuner</v>
      </c>
      <c r="G6551" s="141" t="str">
        <f t="shared" si="310"/>
        <v>Toyota Fortuner_2021</v>
      </c>
      <c r="H6551">
        <v>2400</v>
      </c>
      <c r="I6551" s="141" t="str">
        <f t="shared" si="308"/>
        <v>Toyota Fortuner_2021_2400</v>
      </c>
      <c r="J6551">
        <v>780000</v>
      </c>
    </row>
    <row r="6552" spans="1:10">
      <c r="A6552" t="s">
        <v>241</v>
      </c>
      <c r="B6552">
        <v>110</v>
      </c>
      <c r="C6552" t="s">
        <v>213</v>
      </c>
      <c r="D6552" t="s">
        <v>214</v>
      </c>
      <c r="E6552">
        <v>2021</v>
      </c>
      <c r="F6552" s="141" t="str">
        <f t="shared" si="309"/>
        <v>Toyota Fortuner</v>
      </c>
      <c r="G6552" s="141" t="str">
        <f t="shared" si="310"/>
        <v>Toyota Fortuner_2021</v>
      </c>
      <c r="H6552">
        <v>2400</v>
      </c>
      <c r="I6552" s="141" t="str">
        <f t="shared" si="308"/>
        <v>Toyota Fortuner_2021_2400</v>
      </c>
      <c r="J6552">
        <v>770000</v>
      </c>
    </row>
    <row r="6553" spans="1:10">
      <c r="A6553" t="s">
        <v>241</v>
      </c>
      <c r="B6553">
        <v>110</v>
      </c>
      <c r="C6553" t="s">
        <v>213</v>
      </c>
      <c r="D6553" t="s">
        <v>214</v>
      </c>
      <c r="E6553">
        <v>2021</v>
      </c>
      <c r="F6553" s="141" t="str">
        <f t="shared" si="309"/>
        <v>Toyota Fortuner</v>
      </c>
      <c r="G6553" s="141" t="str">
        <f t="shared" si="310"/>
        <v>Toyota Fortuner_2021</v>
      </c>
      <c r="H6553">
        <v>2400</v>
      </c>
      <c r="I6553" s="141" t="str">
        <f t="shared" si="308"/>
        <v>Toyota Fortuner_2021_2400</v>
      </c>
      <c r="J6553">
        <v>760000</v>
      </c>
    </row>
    <row r="6554" spans="1:10">
      <c r="A6554" t="s">
        <v>241</v>
      </c>
      <c r="B6554">
        <v>110</v>
      </c>
      <c r="C6554" t="s">
        <v>213</v>
      </c>
      <c r="D6554" t="s">
        <v>214</v>
      </c>
      <c r="E6554">
        <v>2021</v>
      </c>
      <c r="F6554" s="141" t="str">
        <f t="shared" si="309"/>
        <v>Toyota Fortuner</v>
      </c>
      <c r="G6554" s="141" t="str">
        <f t="shared" si="310"/>
        <v>Toyota Fortuner_2021</v>
      </c>
      <c r="H6554">
        <v>2400</v>
      </c>
      <c r="I6554" s="141" t="str">
        <f t="shared" si="308"/>
        <v>Toyota Fortuner_2021_2400</v>
      </c>
      <c r="J6554">
        <v>750000</v>
      </c>
    </row>
    <row r="6555" spans="1:10">
      <c r="A6555" t="s">
        <v>241</v>
      </c>
      <c r="B6555">
        <v>110</v>
      </c>
      <c r="C6555" t="s">
        <v>213</v>
      </c>
      <c r="D6555" t="s">
        <v>214</v>
      </c>
      <c r="E6555">
        <v>2021</v>
      </c>
      <c r="F6555" s="141" t="str">
        <f t="shared" si="309"/>
        <v>Toyota Fortuner</v>
      </c>
      <c r="G6555" s="141" t="str">
        <f t="shared" si="310"/>
        <v>Toyota Fortuner_2021</v>
      </c>
      <c r="H6555">
        <v>2400</v>
      </c>
      <c r="I6555" s="141" t="str">
        <f t="shared" si="308"/>
        <v>Toyota Fortuner_2021_2400</v>
      </c>
      <c r="J6555">
        <v>740000</v>
      </c>
    </row>
    <row r="6556" spans="1:10">
      <c r="A6556" t="s">
        <v>241</v>
      </c>
      <c r="B6556">
        <v>110</v>
      </c>
      <c r="C6556" t="s">
        <v>213</v>
      </c>
      <c r="D6556" t="s">
        <v>214</v>
      </c>
      <c r="E6556">
        <v>2021</v>
      </c>
      <c r="F6556" s="141" t="str">
        <f t="shared" si="309"/>
        <v>Toyota Fortuner</v>
      </c>
      <c r="G6556" s="141" t="str">
        <f t="shared" si="310"/>
        <v>Toyota Fortuner_2021</v>
      </c>
      <c r="H6556">
        <v>2400</v>
      </c>
      <c r="I6556" s="141" t="str">
        <f t="shared" si="308"/>
        <v>Toyota Fortuner_2021_2400</v>
      </c>
      <c r="J6556">
        <v>730000</v>
      </c>
    </row>
    <row r="6557" spans="1:10">
      <c r="A6557" t="s">
        <v>241</v>
      </c>
      <c r="B6557">
        <v>110</v>
      </c>
      <c r="C6557" t="s">
        <v>213</v>
      </c>
      <c r="D6557" t="s">
        <v>214</v>
      </c>
      <c r="E6557">
        <v>2021</v>
      </c>
      <c r="F6557" s="141" t="str">
        <f t="shared" si="309"/>
        <v>Toyota Fortuner</v>
      </c>
      <c r="G6557" s="141" t="str">
        <f t="shared" si="310"/>
        <v>Toyota Fortuner_2021</v>
      </c>
      <c r="H6557">
        <v>2400</v>
      </c>
      <c r="I6557" s="141" t="str">
        <f t="shared" si="308"/>
        <v>Toyota Fortuner_2021_2400</v>
      </c>
      <c r="J6557">
        <v>720000</v>
      </c>
    </row>
    <row r="6558" spans="1:10">
      <c r="A6558" t="s">
        <v>241</v>
      </c>
      <c r="B6558">
        <v>110</v>
      </c>
      <c r="C6558" t="s">
        <v>213</v>
      </c>
      <c r="D6558" t="s">
        <v>214</v>
      </c>
      <c r="E6558">
        <v>2021</v>
      </c>
      <c r="F6558" s="141" t="str">
        <f t="shared" si="309"/>
        <v>Toyota Fortuner</v>
      </c>
      <c r="G6558" s="141" t="str">
        <f t="shared" si="310"/>
        <v>Toyota Fortuner_2021</v>
      </c>
      <c r="H6558">
        <v>2800</v>
      </c>
      <c r="I6558" s="141" t="str">
        <f t="shared" si="308"/>
        <v>Toyota Fortuner_2021_2800</v>
      </c>
      <c r="J6558">
        <v>1150000</v>
      </c>
    </row>
    <row r="6559" spans="1:10">
      <c r="A6559" t="s">
        <v>241</v>
      </c>
      <c r="B6559">
        <v>110</v>
      </c>
      <c r="C6559" t="s">
        <v>213</v>
      </c>
      <c r="D6559" t="s">
        <v>214</v>
      </c>
      <c r="E6559">
        <v>2021</v>
      </c>
      <c r="F6559" s="141" t="str">
        <f t="shared" si="309"/>
        <v>Toyota Fortuner</v>
      </c>
      <c r="G6559" s="141" t="str">
        <f t="shared" si="310"/>
        <v>Toyota Fortuner_2021</v>
      </c>
      <c r="H6559">
        <v>2800</v>
      </c>
      <c r="I6559" s="141" t="str">
        <f t="shared" si="308"/>
        <v>Toyota Fortuner_2021_2800</v>
      </c>
      <c r="J6559">
        <v>1140000</v>
      </c>
    </row>
    <row r="6560" spans="1:10">
      <c r="A6560" t="s">
        <v>241</v>
      </c>
      <c r="B6560">
        <v>110</v>
      </c>
      <c r="C6560" t="s">
        <v>213</v>
      </c>
      <c r="D6560" t="s">
        <v>214</v>
      </c>
      <c r="E6560">
        <v>2021</v>
      </c>
      <c r="F6560" s="141" t="str">
        <f t="shared" si="309"/>
        <v>Toyota Fortuner</v>
      </c>
      <c r="G6560" s="141" t="str">
        <f t="shared" si="310"/>
        <v>Toyota Fortuner_2021</v>
      </c>
      <c r="H6560">
        <v>2800</v>
      </c>
      <c r="I6560" s="141" t="str">
        <f t="shared" si="308"/>
        <v>Toyota Fortuner_2021_2800</v>
      </c>
      <c r="J6560">
        <v>1130000</v>
      </c>
    </row>
    <row r="6561" spans="1:10">
      <c r="A6561" t="s">
        <v>241</v>
      </c>
      <c r="B6561">
        <v>110</v>
      </c>
      <c r="C6561" t="s">
        <v>213</v>
      </c>
      <c r="D6561" t="s">
        <v>214</v>
      </c>
      <c r="E6561">
        <v>2021</v>
      </c>
      <c r="F6561" s="141" t="str">
        <f t="shared" si="309"/>
        <v>Toyota Fortuner</v>
      </c>
      <c r="G6561" s="141" t="str">
        <f t="shared" si="310"/>
        <v>Toyota Fortuner_2021</v>
      </c>
      <c r="H6561">
        <v>2800</v>
      </c>
      <c r="I6561" s="141" t="str">
        <f t="shared" si="308"/>
        <v>Toyota Fortuner_2021_2800</v>
      </c>
      <c r="J6561">
        <v>1120000</v>
      </c>
    </row>
    <row r="6562" spans="1:10">
      <c r="A6562" t="s">
        <v>241</v>
      </c>
      <c r="B6562">
        <v>110</v>
      </c>
      <c r="C6562" t="s">
        <v>213</v>
      </c>
      <c r="D6562" t="s">
        <v>214</v>
      </c>
      <c r="E6562">
        <v>2021</v>
      </c>
      <c r="F6562" s="141" t="str">
        <f t="shared" si="309"/>
        <v>Toyota Fortuner</v>
      </c>
      <c r="G6562" s="141" t="str">
        <f t="shared" si="310"/>
        <v>Toyota Fortuner_2021</v>
      </c>
      <c r="H6562">
        <v>2800</v>
      </c>
      <c r="I6562" s="141" t="str">
        <f t="shared" si="308"/>
        <v>Toyota Fortuner_2021_2800</v>
      </c>
      <c r="J6562">
        <v>1110000</v>
      </c>
    </row>
    <row r="6563" spans="1:10">
      <c r="A6563" t="s">
        <v>241</v>
      </c>
      <c r="B6563">
        <v>110</v>
      </c>
      <c r="C6563" t="s">
        <v>213</v>
      </c>
      <c r="D6563" t="s">
        <v>214</v>
      </c>
      <c r="E6563">
        <v>2021</v>
      </c>
      <c r="F6563" s="141" t="str">
        <f t="shared" si="309"/>
        <v>Toyota Fortuner</v>
      </c>
      <c r="G6563" s="141" t="str">
        <f t="shared" si="310"/>
        <v>Toyota Fortuner_2021</v>
      </c>
      <c r="H6563">
        <v>2800</v>
      </c>
      <c r="I6563" s="141" t="str">
        <f t="shared" si="308"/>
        <v>Toyota Fortuner_2021_2800</v>
      </c>
      <c r="J6563">
        <v>1100000</v>
      </c>
    </row>
    <row r="6564" spans="1:10">
      <c r="A6564" t="s">
        <v>241</v>
      </c>
      <c r="B6564">
        <v>110</v>
      </c>
      <c r="C6564" t="s">
        <v>213</v>
      </c>
      <c r="D6564" t="s">
        <v>214</v>
      </c>
      <c r="E6564">
        <v>2021</v>
      </c>
      <c r="F6564" s="141" t="str">
        <f t="shared" si="309"/>
        <v>Toyota Fortuner</v>
      </c>
      <c r="G6564" s="141" t="str">
        <f t="shared" si="310"/>
        <v>Toyota Fortuner_2021</v>
      </c>
      <c r="H6564">
        <v>2800</v>
      </c>
      <c r="I6564" s="141" t="str">
        <f t="shared" si="308"/>
        <v>Toyota Fortuner_2021_2800</v>
      </c>
      <c r="J6564">
        <v>1090000</v>
      </c>
    </row>
    <row r="6565" spans="1:10">
      <c r="A6565" t="s">
        <v>241</v>
      </c>
      <c r="B6565">
        <v>110</v>
      </c>
      <c r="C6565" t="s">
        <v>213</v>
      </c>
      <c r="D6565" t="s">
        <v>214</v>
      </c>
      <c r="E6565">
        <v>2021</v>
      </c>
      <c r="F6565" s="141" t="str">
        <f t="shared" si="309"/>
        <v>Toyota Fortuner</v>
      </c>
      <c r="G6565" s="141" t="str">
        <f t="shared" si="310"/>
        <v>Toyota Fortuner_2021</v>
      </c>
      <c r="H6565">
        <v>2800</v>
      </c>
      <c r="I6565" s="141" t="str">
        <f t="shared" si="308"/>
        <v>Toyota Fortuner_2021_2800</v>
      </c>
      <c r="J6565">
        <v>1080000</v>
      </c>
    </row>
    <row r="6566" spans="1:10">
      <c r="A6566" t="s">
        <v>241</v>
      </c>
      <c r="B6566">
        <v>110</v>
      </c>
      <c r="C6566" t="s">
        <v>213</v>
      </c>
      <c r="D6566" t="s">
        <v>214</v>
      </c>
      <c r="E6566">
        <v>2021</v>
      </c>
      <c r="F6566" s="141" t="str">
        <f t="shared" si="309"/>
        <v>Toyota Fortuner</v>
      </c>
      <c r="G6566" s="141" t="str">
        <f t="shared" si="310"/>
        <v>Toyota Fortuner_2021</v>
      </c>
      <c r="H6566">
        <v>2800</v>
      </c>
      <c r="I6566" s="141" t="str">
        <f t="shared" si="308"/>
        <v>Toyota Fortuner_2021_2800</v>
      </c>
      <c r="J6566">
        <v>1070000</v>
      </c>
    </row>
    <row r="6567" spans="1:10">
      <c r="A6567" t="s">
        <v>241</v>
      </c>
      <c r="B6567">
        <v>110</v>
      </c>
      <c r="C6567" t="s">
        <v>213</v>
      </c>
      <c r="D6567" t="s">
        <v>214</v>
      </c>
      <c r="E6567">
        <v>2021</v>
      </c>
      <c r="F6567" s="141" t="str">
        <f t="shared" si="309"/>
        <v>Toyota Fortuner</v>
      </c>
      <c r="G6567" s="141" t="str">
        <f t="shared" si="310"/>
        <v>Toyota Fortuner_2021</v>
      </c>
      <c r="H6567">
        <v>2800</v>
      </c>
      <c r="I6567" s="141" t="str">
        <f t="shared" si="308"/>
        <v>Toyota Fortuner_2021_2800</v>
      </c>
      <c r="J6567">
        <v>1060000</v>
      </c>
    </row>
    <row r="6568" spans="1:10">
      <c r="A6568" t="s">
        <v>241</v>
      </c>
      <c r="B6568">
        <v>110</v>
      </c>
      <c r="C6568" t="s">
        <v>213</v>
      </c>
      <c r="D6568" t="s">
        <v>214</v>
      </c>
      <c r="E6568">
        <v>2021</v>
      </c>
      <c r="F6568" s="141" t="str">
        <f t="shared" si="309"/>
        <v>Toyota Fortuner</v>
      </c>
      <c r="G6568" s="141" t="str">
        <f t="shared" si="310"/>
        <v>Toyota Fortuner_2021</v>
      </c>
      <c r="H6568">
        <v>2800</v>
      </c>
      <c r="I6568" s="141" t="str">
        <f t="shared" si="308"/>
        <v>Toyota Fortuner_2021_2800</v>
      </c>
      <c r="J6568">
        <v>1050000</v>
      </c>
    </row>
    <row r="6569" spans="1:10">
      <c r="A6569" t="s">
        <v>241</v>
      </c>
      <c r="B6569">
        <v>110</v>
      </c>
      <c r="C6569" t="s">
        <v>213</v>
      </c>
      <c r="D6569" t="s">
        <v>214</v>
      </c>
      <c r="E6569">
        <v>2021</v>
      </c>
      <c r="F6569" s="141" t="str">
        <f t="shared" si="309"/>
        <v>Toyota Fortuner</v>
      </c>
      <c r="G6569" s="141" t="str">
        <f t="shared" si="310"/>
        <v>Toyota Fortuner_2021</v>
      </c>
      <c r="H6569">
        <v>2800</v>
      </c>
      <c r="I6569" s="141" t="str">
        <f t="shared" si="308"/>
        <v>Toyota Fortuner_2021_2800</v>
      </c>
      <c r="J6569">
        <v>1040000</v>
      </c>
    </row>
    <row r="6570" spans="1:10">
      <c r="A6570" t="s">
        <v>241</v>
      </c>
      <c r="B6570">
        <v>110</v>
      </c>
      <c r="C6570" t="s">
        <v>213</v>
      </c>
      <c r="D6570" t="s">
        <v>214</v>
      </c>
      <c r="E6570">
        <v>2021</v>
      </c>
      <c r="F6570" s="141" t="str">
        <f t="shared" si="309"/>
        <v>Toyota Fortuner</v>
      </c>
      <c r="G6570" s="141" t="str">
        <f t="shared" si="310"/>
        <v>Toyota Fortuner_2021</v>
      </c>
      <c r="H6570">
        <v>2800</v>
      </c>
      <c r="I6570" s="141" t="str">
        <f t="shared" si="308"/>
        <v>Toyota Fortuner_2021_2800</v>
      </c>
      <c r="J6570">
        <v>1030000</v>
      </c>
    </row>
    <row r="6571" spans="1:10">
      <c r="A6571" t="s">
        <v>241</v>
      </c>
      <c r="B6571">
        <v>110</v>
      </c>
      <c r="C6571" t="s">
        <v>213</v>
      </c>
      <c r="D6571" t="s">
        <v>214</v>
      </c>
      <c r="E6571">
        <v>2021</v>
      </c>
      <c r="F6571" s="141" t="str">
        <f t="shared" si="309"/>
        <v>Toyota Fortuner</v>
      </c>
      <c r="G6571" s="141" t="str">
        <f t="shared" si="310"/>
        <v>Toyota Fortuner_2021</v>
      </c>
      <c r="H6571">
        <v>2800</v>
      </c>
      <c r="I6571" s="141" t="str">
        <f t="shared" si="308"/>
        <v>Toyota Fortuner_2021_2800</v>
      </c>
      <c r="J6571">
        <v>1020000</v>
      </c>
    </row>
    <row r="6572" spans="1:10">
      <c r="A6572" t="s">
        <v>241</v>
      </c>
      <c r="B6572">
        <v>110</v>
      </c>
      <c r="C6572" t="s">
        <v>213</v>
      </c>
      <c r="D6572" t="s">
        <v>214</v>
      </c>
      <c r="E6572">
        <v>2021</v>
      </c>
      <c r="F6572" s="141" t="str">
        <f t="shared" si="309"/>
        <v>Toyota Fortuner</v>
      </c>
      <c r="G6572" s="141" t="str">
        <f t="shared" si="310"/>
        <v>Toyota Fortuner_2021</v>
      </c>
      <c r="H6572">
        <v>2800</v>
      </c>
      <c r="I6572" s="141" t="str">
        <f t="shared" si="308"/>
        <v>Toyota Fortuner_2021_2800</v>
      </c>
      <c r="J6572">
        <v>1010000</v>
      </c>
    </row>
    <row r="6573" spans="1:10">
      <c r="A6573" t="s">
        <v>241</v>
      </c>
      <c r="B6573">
        <v>110</v>
      </c>
      <c r="C6573" t="s">
        <v>213</v>
      </c>
      <c r="D6573" t="s">
        <v>214</v>
      </c>
      <c r="E6573">
        <v>2021</v>
      </c>
      <c r="F6573" s="141" t="str">
        <f t="shared" si="309"/>
        <v>Toyota Fortuner</v>
      </c>
      <c r="G6573" s="141" t="str">
        <f t="shared" si="310"/>
        <v>Toyota Fortuner_2021</v>
      </c>
      <c r="H6573">
        <v>2800</v>
      </c>
      <c r="I6573" s="141" t="str">
        <f t="shared" si="308"/>
        <v>Toyota Fortuner_2021_2800</v>
      </c>
      <c r="J6573">
        <v>1000000</v>
      </c>
    </row>
    <row r="6574" spans="1:10">
      <c r="A6574" t="s">
        <v>241</v>
      </c>
      <c r="B6574">
        <v>110</v>
      </c>
      <c r="C6574" t="s">
        <v>213</v>
      </c>
      <c r="D6574" t="s">
        <v>214</v>
      </c>
      <c r="E6574">
        <v>2021</v>
      </c>
      <c r="F6574" s="141" t="str">
        <f t="shared" si="309"/>
        <v>Toyota Fortuner</v>
      </c>
      <c r="G6574" s="141" t="str">
        <f t="shared" si="310"/>
        <v>Toyota Fortuner_2021</v>
      </c>
      <c r="H6574">
        <v>2800</v>
      </c>
      <c r="I6574" s="141" t="str">
        <f t="shared" si="308"/>
        <v>Toyota Fortuner_2021_2800</v>
      </c>
      <c r="J6574">
        <v>990000</v>
      </c>
    </row>
    <row r="6575" spans="1:10">
      <c r="A6575" t="s">
        <v>241</v>
      </c>
      <c r="B6575">
        <v>110</v>
      </c>
      <c r="C6575" t="s">
        <v>213</v>
      </c>
      <c r="D6575" t="s">
        <v>214</v>
      </c>
      <c r="E6575">
        <v>2021</v>
      </c>
      <c r="F6575" s="141" t="str">
        <f t="shared" si="309"/>
        <v>Toyota Fortuner</v>
      </c>
      <c r="G6575" s="141" t="str">
        <f t="shared" si="310"/>
        <v>Toyota Fortuner_2021</v>
      </c>
      <c r="H6575">
        <v>2800</v>
      </c>
      <c r="I6575" s="141" t="str">
        <f t="shared" si="308"/>
        <v>Toyota Fortuner_2021_2800</v>
      </c>
      <c r="J6575">
        <v>980000</v>
      </c>
    </row>
    <row r="6576" spans="1:10">
      <c r="A6576" t="s">
        <v>241</v>
      </c>
      <c r="B6576">
        <v>110</v>
      </c>
      <c r="C6576" t="s">
        <v>213</v>
      </c>
      <c r="D6576" t="s">
        <v>214</v>
      </c>
      <c r="E6576">
        <v>2021</v>
      </c>
      <c r="F6576" s="141" t="str">
        <f t="shared" si="309"/>
        <v>Toyota Fortuner</v>
      </c>
      <c r="G6576" s="141" t="str">
        <f t="shared" si="310"/>
        <v>Toyota Fortuner_2021</v>
      </c>
      <c r="H6576">
        <v>2800</v>
      </c>
      <c r="I6576" s="141" t="str">
        <f t="shared" si="308"/>
        <v>Toyota Fortuner_2021_2800</v>
      </c>
      <c r="J6576">
        <v>970000</v>
      </c>
    </row>
    <row r="6577" spans="1:10">
      <c r="A6577" t="s">
        <v>241</v>
      </c>
      <c r="B6577">
        <v>110</v>
      </c>
      <c r="C6577" t="s">
        <v>213</v>
      </c>
      <c r="D6577" t="s">
        <v>214</v>
      </c>
      <c r="E6577">
        <v>2021</v>
      </c>
      <c r="F6577" s="141" t="str">
        <f t="shared" si="309"/>
        <v>Toyota Fortuner</v>
      </c>
      <c r="G6577" s="141" t="str">
        <f t="shared" si="310"/>
        <v>Toyota Fortuner_2021</v>
      </c>
      <c r="H6577">
        <v>2800</v>
      </c>
      <c r="I6577" s="141" t="str">
        <f t="shared" si="308"/>
        <v>Toyota Fortuner_2021_2800</v>
      </c>
      <c r="J6577">
        <v>960000</v>
      </c>
    </row>
    <row r="6578" spans="1:10">
      <c r="A6578" t="s">
        <v>241</v>
      </c>
      <c r="B6578">
        <v>110</v>
      </c>
      <c r="C6578" t="s">
        <v>213</v>
      </c>
      <c r="D6578" t="s">
        <v>214</v>
      </c>
      <c r="E6578">
        <v>2021</v>
      </c>
      <c r="F6578" s="141" t="str">
        <f t="shared" si="309"/>
        <v>Toyota Fortuner</v>
      </c>
      <c r="G6578" s="141" t="str">
        <f t="shared" si="310"/>
        <v>Toyota Fortuner_2021</v>
      </c>
      <c r="H6578">
        <v>2800</v>
      </c>
      <c r="I6578" s="141" t="str">
        <f t="shared" si="308"/>
        <v>Toyota Fortuner_2021_2800</v>
      </c>
      <c r="J6578">
        <v>950000</v>
      </c>
    </row>
    <row r="6579" spans="1:10">
      <c r="A6579" t="s">
        <v>241</v>
      </c>
      <c r="B6579">
        <v>110</v>
      </c>
      <c r="C6579" t="s">
        <v>213</v>
      </c>
      <c r="D6579" t="s">
        <v>214</v>
      </c>
      <c r="E6579">
        <v>2021</v>
      </c>
      <c r="F6579" s="141" t="str">
        <f t="shared" si="309"/>
        <v>Toyota Fortuner</v>
      </c>
      <c r="G6579" s="141" t="str">
        <f t="shared" si="310"/>
        <v>Toyota Fortuner_2021</v>
      </c>
      <c r="H6579">
        <v>2800</v>
      </c>
      <c r="I6579" s="141" t="str">
        <f t="shared" si="308"/>
        <v>Toyota Fortuner_2021_2800</v>
      </c>
      <c r="J6579">
        <v>940000</v>
      </c>
    </row>
    <row r="6580" spans="1:10">
      <c r="A6580" t="s">
        <v>241</v>
      </c>
      <c r="B6580">
        <v>110</v>
      </c>
      <c r="C6580" t="s">
        <v>213</v>
      </c>
      <c r="D6580" t="s">
        <v>214</v>
      </c>
      <c r="E6580">
        <v>2021</v>
      </c>
      <c r="F6580" s="141" t="str">
        <f t="shared" si="309"/>
        <v>Toyota Fortuner</v>
      </c>
      <c r="G6580" s="141" t="str">
        <f t="shared" si="310"/>
        <v>Toyota Fortuner_2021</v>
      </c>
      <c r="H6580">
        <v>2800</v>
      </c>
      <c r="I6580" s="141" t="str">
        <f t="shared" si="308"/>
        <v>Toyota Fortuner_2021_2800</v>
      </c>
      <c r="J6580">
        <v>930000</v>
      </c>
    </row>
    <row r="6581" spans="1:10">
      <c r="A6581" t="s">
        <v>241</v>
      </c>
      <c r="B6581">
        <v>110</v>
      </c>
      <c r="C6581" t="s">
        <v>213</v>
      </c>
      <c r="D6581" t="s">
        <v>214</v>
      </c>
      <c r="E6581">
        <v>2021</v>
      </c>
      <c r="F6581" s="141" t="str">
        <f t="shared" si="309"/>
        <v>Toyota Fortuner</v>
      </c>
      <c r="G6581" s="141" t="str">
        <f t="shared" si="310"/>
        <v>Toyota Fortuner_2021</v>
      </c>
      <c r="H6581">
        <v>2800</v>
      </c>
      <c r="I6581" s="141" t="str">
        <f t="shared" si="308"/>
        <v>Toyota Fortuner_2021_2800</v>
      </c>
      <c r="J6581">
        <v>920000</v>
      </c>
    </row>
    <row r="6582" spans="1:10">
      <c r="A6582" t="s">
        <v>239</v>
      </c>
      <c r="B6582">
        <v>320</v>
      </c>
      <c r="C6582" t="s">
        <v>213</v>
      </c>
      <c r="D6582" t="s">
        <v>215</v>
      </c>
      <c r="E6582">
        <v>2021</v>
      </c>
      <c r="F6582" s="141" t="str">
        <f t="shared" si="309"/>
        <v>Toyota Hilux Revo</v>
      </c>
      <c r="G6582" s="141" t="str">
        <f t="shared" si="310"/>
        <v>Toyota Hilux Revo_2021</v>
      </c>
      <c r="H6582">
        <v>2400</v>
      </c>
      <c r="I6582" s="141" t="str">
        <f t="shared" si="308"/>
        <v>Toyota Hilux Revo_2021_2400</v>
      </c>
      <c r="J6582">
        <v>570000</v>
      </c>
    </row>
    <row r="6583" spans="1:10">
      <c r="A6583" t="s">
        <v>239</v>
      </c>
      <c r="B6583">
        <v>320</v>
      </c>
      <c r="C6583" t="s">
        <v>213</v>
      </c>
      <c r="D6583" t="s">
        <v>215</v>
      </c>
      <c r="E6583">
        <v>2021</v>
      </c>
      <c r="F6583" s="141" t="str">
        <f t="shared" si="309"/>
        <v>Toyota Hilux Revo</v>
      </c>
      <c r="G6583" s="141" t="str">
        <f t="shared" si="310"/>
        <v>Toyota Hilux Revo_2021</v>
      </c>
      <c r="H6583">
        <v>2400</v>
      </c>
      <c r="I6583" s="141" t="str">
        <f t="shared" si="308"/>
        <v>Toyota Hilux Revo_2021_2400</v>
      </c>
      <c r="J6583">
        <v>560000</v>
      </c>
    </row>
    <row r="6584" spans="1:10">
      <c r="A6584" t="s">
        <v>239</v>
      </c>
      <c r="B6584">
        <v>320</v>
      </c>
      <c r="C6584" t="s">
        <v>213</v>
      </c>
      <c r="D6584" t="s">
        <v>215</v>
      </c>
      <c r="E6584">
        <v>2021</v>
      </c>
      <c r="F6584" s="141" t="str">
        <f t="shared" si="309"/>
        <v>Toyota Hilux Revo</v>
      </c>
      <c r="G6584" s="141" t="str">
        <f t="shared" si="310"/>
        <v>Toyota Hilux Revo_2021</v>
      </c>
      <c r="H6584">
        <v>2400</v>
      </c>
      <c r="I6584" s="141" t="str">
        <f t="shared" si="308"/>
        <v>Toyota Hilux Revo_2021_2400</v>
      </c>
      <c r="J6584">
        <v>550000</v>
      </c>
    </row>
    <row r="6585" spans="1:10">
      <c r="A6585" t="s">
        <v>239</v>
      </c>
      <c r="B6585">
        <v>320</v>
      </c>
      <c r="C6585" t="s">
        <v>213</v>
      </c>
      <c r="D6585" t="s">
        <v>215</v>
      </c>
      <c r="E6585">
        <v>2021</v>
      </c>
      <c r="F6585" s="141" t="str">
        <f t="shared" si="309"/>
        <v>Toyota Hilux Revo</v>
      </c>
      <c r="G6585" s="141" t="str">
        <f t="shared" si="310"/>
        <v>Toyota Hilux Revo_2021</v>
      </c>
      <c r="H6585">
        <v>2400</v>
      </c>
      <c r="I6585" s="141" t="str">
        <f t="shared" si="308"/>
        <v>Toyota Hilux Revo_2021_2400</v>
      </c>
      <c r="J6585">
        <v>540000</v>
      </c>
    </row>
    <row r="6586" spans="1:10">
      <c r="A6586" t="s">
        <v>239</v>
      </c>
      <c r="B6586">
        <v>320</v>
      </c>
      <c r="C6586" t="s">
        <v>213</v>
      </c>
      <c r="D6586" t="s">
        <v>215</v>
      </c>
      <c r="E6586">
        <v>2021</v>
      </c>
      <c r="F6586" s="141" t="str">
        <f t="shared" si="309"/>
        <v>Toyota Hilux Revo</v>
      </c>
      <c r="G6586" s="141" t="str">
        <f t="shared" si="310"/>
        <v>Toyota Hilux Revo_2021</v>
      </c>
      <c r="H6586">
        <v>2400</v>
      </c>
      <c r="I6586" s="141" t="str">
        <f t="shared" si="308"/>
        <v>Toyota Hilux Revo_2021_2400</v>
      </c>
      <c r="J6586">
        <v>530000</v>
      </c>
    </row>
    <row r="6587" spans="1:10">
      <c r="A6587" t="s">
        <v>239</v>
      </c>
      <c r="B6587">
        <v>320</v>
      </c>
      <c r="C6587" t="s">
        <v>213</v>
      </c>
      <c r="D6587" t="s">
        <v>215</v>
      </c>
      <c r="E6587">
        <v>2021</v>
      </c>
      <c r="F6587" s="141" t="str">
        <f t="shared" si="309"/>
        <v>Toyota Hilux Revo</v>
      </c>
      <c r="G6587" s="141" t="str">
        <f t="shared" si="310"/>
        <v>Toyota Hilux Revo_2021</v>
      </c>
      <c r="H6587">
        <v>2400</v>
      </c>
      <c r="I6587" s="141" t="str">
        <f t="shared" si="308"/>
        <v>Toyota Hilux Revo_2021_2400</v>
      </c>
      <c r="J6587">
        <v>520000</v>
      </c>
    </row>
    <row r="6588" spans="1:10">
      <c r="A6588" t="s">
        <v>239</v>
      </c>
      <c r="B6588">
        <v>320</v>
      </c>
      <c r="C6588" t="s">
        <v>213</v>
      </c>
      <c r="D6588" t="s">
        <v>215</v>
      </c>
      <c r="E6588">
        <v>2021</v>
      </c>
      <c r="F6588" s="141" t="str">
        <f t="shared" si="309"/>
        <v>Toyota Hilux Revo</v>
      </c>
      <c r="G6588" s="141" t="str">
        <f t="shared" si="310"/>
        <v>Toyota Hilux Revo_2021</v>
      </c>
      <c r="H6588">
        <v>2400</v>
      </c>
      <c r="I6588" s="141" t="str">
        <f t="shared" si="308"/>
        <v>Toyota Hilux Revo_2021_2400</v>
      </c>
      <c r="J6588">
        <v>510000</v>
      </c>
    </row>
    <row r="6589" spans="1:10">
      <c r="A6589" t="s">
        <v>239</v>
      </c>
      <c r="B6589">
        <v>320</v>
      </c>
      <c r="C6589" t="s">
        <v>213</v>
      </c>
      <c r="D6589" t="s">
        <v>215</v>
      </c>
      <c r="E6589">
        <v>2021</v>
      </c>
      <c r="F6589" s="141" t="str">
        <f t="shared" si="309"/>
        <v>Toyota Hilux Revo</v>
      </c>
      <c r="G6589" s="141" t="str">
        <f t="shared" si="310"/>
        <v>Toyota Hilux Revo_2021</v>
      </c>
      <c r="H6589">
        <v>2400</v>
      </c>
      <c r="I6589" s="141" t="str">
        <f t="shared" si="308"/>
        <v>Toyota Hilux Revo_2021_2400</v>
      </c>
      <c r="J6589">
        <v>500000</v>
      </c>
    </row>
    <row r="6590" spans="1:10">
      <c r="A6590" t="s">
        <v>239</v>
      </c>
      <c r="B6590">
        <v>320</v>
      </c>
      <c r="C6590" t="s">
        <v>213</v>
      </c>
      <c r="D6590" t="s">
        <v>215</v>
      </c>
      <c r="E6590">
        <v>2021</v>
      </c>
      <c r="F6590" s="141" t="str">
        <f t="shared" si="309"/>
        <v>Toyota Hilux Revo</v>
      </c>
      <c r="G6590" s="141" t="str">
        <f t="shared" si="310"/>
        <v>Toyota Hilux Revo_2021</v>
      </c>
      <c r="H6590">
        <v>2400</v>
      </c>
      <c r="I6590" s="141" t="str">
        <f t="shared" si="308"/>
        <v>Toyota Hilux Revo_2021_2400</v>
      </c>
      <c r="J6590">
        <v>490000</v>
      </c>
    </row>
    <row r="6591" spans="1:10">
      <c r="A6591" t="s">
        <v>239</v>
      </c>
      <c r="B6591">
        <v>320</v>
      </c>
      <c r="C6591" t="s">
        <v>213</v>
      </c>
      <c r="D6591" t="s">
        <v>215</v>
      </c>
      <c r="E6591">
        <v>2021</v>
      </c>
      <c r="F6591" s="141" t="str">
        <f t="shared" si="309"/>
        <v>Toyota Hilux Revo</v>
      </c>
      <c r="G6591" s="141" t="str">
        <f t="shared" si="310"/>
        <v>Toyota Hilux Revo_2021</v>
      </c>
      <c r="H6591">
        <v>2400</v>
      </c>
      <c r="I6591" s="141" t="str">
        <f t="shared" si="308"/>
        <v>Toyota Hilux Revo_2021_2400</v>
      </c>
      <c r="J6591">
        <v>480000</v>
      </c>
    </row>
    <row r="6592" spans="1:10">
      <c r="A6592" t="s">
        <v>239</v>
      </c>
      <c r="B6592">
        <v>320</v>
      </c>
      <c r="C6592" t="s">
        <v>213</v>
      </c>
      <c r="D6592" t="s">
        <v>215</v>
      </c>
      <c r="E6592">
        <v>2021</v>
      </c>
      <c r="F6592" s="141" t="str">
        <f t="shared" si="309"/>
        <v>Toyota Hilux Revo</v>
      </c>
      <c r="G6592" s="141" t="str">
        <f t="shared" si="310"/>
        <v>Toyota Hilux Revo_2021</v>
      </c>
      <c r="H6592">
        <v>2400</v>
      </c>
      <c r="I6592" s="141" t="str">
        <f t="shared" si="308"/>
        <v>Toyota Hilux Revo_2021_2400</v>
      </c>
      <c r="J6592">
        <v>470000</v>
      </c>
    </row>
    <row r="6593" spans="1:10">
      <c r="A6593" t="s">
        <v>239</v>
      </c>
      <c r="B6593">
        <v>320</v>
      </c>
      <c r="C6593" t="s">
        <v>213</v>
      </c>
      <c r="D6593" t="s">
        <v>215</v>
      </c>
      <c r="E6593">
        <v>2021</v>
      </c>
      <c r="F6593" s="141" t="str">
        <f t="shared" si="309"/>
        <v>Toyota Hilux Revo</v>
      </c>
      <c r="G6593" s="141" t="str">
        <f t="shared" si="310"/>
        <v>Toyota Hilux Revo_2021</v>
      </c>
      <c r="H6593">
        <v>2400</v>
      </c>
      <c r="I6593" s="141" t="str">
        <f t="shared" si="308"/>
        <v>Toyota Hilux Revo_2021_2400</v>
      </c>
      <c r="J6593">
        <v>460000</v>
      </c>
    </row>
    <row r="6594" spans="1:10">
      <c r="A6594" t="s">
        <v>239</v>
      </c>
      <c r="B6594">
        <v>320</v>
      </c>
      <c r="C6594" t="s">
        <v>213</v>
      </c>
      <c r="D6594" t="s">
        <v>215</v>
      </c>
      <c r="E6594">
        <v>2021</v>
      </c>
      <c r="F6594" s="141" t="str">
        <f t="shared" si="309"/>
        <v>Toyota Hilux Revo</v>
      </c>
      <c r="G6594" s="141" t="str">
        <f t="shared" si="310"/>
        <v>Toyota Hilux Revo_2021</v>
      </c>
      <c r="H6594">
        <v>2400</v>
      </c>
      <c r="I6594" s="141" t="str">
        <f t="shared" si="308"/>
        <v>Toyota Hilux Revo_2021_2400</v>
      </c>
      <c r="J6594">
        <v>450000</v>
      </c>
    </row>
    <row r="6595" spans="1:10">
      <c r="A6595" t="s">
        <v>239</v>
      </c>
      <c r="B6595">
        <v>320</v>
      </c>
      <c r="C6595" t="s">
        <v>213</v>
      </c>
      <c r="D6595" t="s">
        <v>215</v>
      </c>
      <c r="E6595">
        <v>2021</v>
      </c>
      <c r="F6595" s="141" t="str">
        <f t="shared" si="309"/>
        <v>Toyota Hilux Revo</v>
      </c>
      <c r="G6595" s="141" t="str">
        <f t="shared" si="310"/>
        <v>Toyota Hilux Revo_2021</v>
      </c>
      <c r="H6595">
        <v>2400</v>
      </c>
      <c r="I6595" s="141" t="str">
        <f t="shared" ref="I6595:I6658" si="311">G6595&amp;"_"&amp;H6595</f>
        <v>Toyota Hilux Revo_2021_2400</v>
      </c>
      <c r="J6595">
        <v>440000</v>
      </c>
    </row>
    <row r="6596" spans="1:10">
      <c r="A6596" t="s">
        <v>239</v>
      </c>
      <c r="B6596">
        <v>320</v>
      </c>
      <c r="C6596" t="s">
        <v>213</v>
      </c>
      <c r="D6596" t="s">
        <v>215</v>
      </c>
      <c r="E6596">
        <v>2021</v>
      </c>
      <c r="F6596" s="141" t="str">
        <f t="shared" si="309"/>
        <v>Toyota Hilux Revo</v>
      </c>
      <c r="G6596" s="141" t="str">
        <f t="shared" si="310"/>
        <v>Toyota Hilux Revo_2021</v>
      </c>
      <c r="H6596">
        <v>2400</v>
      </c>
      <c r="I6596" s="141" t="str">
        <f t="shared" si="311"/>
        <v>Toyota Hilux Revo_2021_2400</v>
      </c>
      <c r="J6596">
        <v>430000</v>
      </c>
    </row>
    <row r="6597" spans="1:10">
      <c r="A6597" t="s">
        <v>239</v>
      </c>
      <c r="B6597">
        <v>320</v>
      </c>
      <c r="C6597" t="s">
        <v>213</v>
      </c>
      <c r="D6597" t="s">
        <v>215</v>
      </c>
      <c r="E6597">
        <v>2021</v>
      </c>
      <c r="F6597" s="141" t="str">
        <f t="shared" si="309"/>
        <v>Toyota Hilux Revo</v>
      </c>
      <c r="G6597" s="141" t="str">
        <f t="shared" si="310"/>
        <v>Toyota Hilux Revo_2021</v>
      </c>
      <c r="H6597">
        <v>2400</v>
      </c>
      <c r="I6597" s="141" t="str">
        <f t="shared" si="311"/>
        <v>Toyota Hilux Revo_2021_2400</v>
      </c>
      <c r="J6597">
        <v>420000</v>
      </c>
    </row>
    <row r="6598" spans="1:10">
      <c r="A6598" t="s">
        <v>239</v>
      </c>
      <c r="B6598">
        <v>320</v>
      </c>
      <c r="C6598" t="s">
        <v>213</v>
      </c>
      <c r="D6598" t="s">
        <v>215</v>
      </c>
      <c r="E6598">
        <v>2021</v>
      </c>
      <c r="F6598" s="141" t="str">
        <f t="shared" si="309"/>
        <v>Toyota Hilux Revo</v>
      </c>
      <c r="G6598" s="141" t="str">
        <f t="shared" si="310"/>
        <v>Toyota Hilux Revo_2021</v>
      </c>
      <c r="H6598">
        <v>2400</v>
      </c>
      <c r="I6598" s="141" t="str">
        <f t="shared" si="311"/>
        <v>Toyota Hilux Revo_2021_2400</v>
      </c>
      <c r="J6598">
        <v>410000</v>
      </c>
    </row>
    <row r="6599" spans="1:10">
      <c r="A6599" t="s">
        <v>239</v>
      </c>
      <c r="B6599">
        <v>320</v>
      </c>
      <c r="C6599" t="s">
        <v>213</v>
      </c>
      <c r="D6599" t="s">
        <v>215</v>
      </c>
      <c r="E6599">
        <v>2021</v>
      </c>
      <c r="F6599" s="141" t="str">
        <f t="shared" si="309"/>
        <v>Toyota Hilux Revo</v>
      </c>
      <c r="G6599" s="141" t="str">
        <f t="shared" si="310"/>
        <v>Toyota Hilux Revo_2021</v>
      </c>
      <c r="H6599">
        <v>2400</v>
      </c>
      <c r="I6599" s="141" t="str">
        <f t="shared" si="311"/>
        <v>Toyota Hilux Revo_2021_2400</v>
      </c>
      <c r="J6599">
        <v>400000</v>
      </c>
    </row>
    <row r="6600" spans="1:10">
      <c r="A6600" t="s">
        <v>239</v>
      </c>
      <c r="B6600">
        <v>320</v>
      </c>
      <c r="C6600" t="s">
        <v>213</v>
      </c>
      <c r="D6600" t="s">
        <v>215</v>
      </c>
      <c r="E6600">
        <v>2021</v>
      </c>
      <c r="F6600" s="141" t="str">
        <f t="shared" si="309"/>
        <v>Toyota Hilux Revo</v>
      </c>
      <c r="G6600" s="141" t="str">
        <f t="shared" si="310"/>
        <v>Toyota Hilux Revo_2021</v>
      </c>
      <c r="H6600">
        <v>2400</v>
      </c>
      <c r="I6600" s="141" t="str">
        <f t="shared" si="311"/>
        <v>Toyota Hilux Revo_2021_2400</v>
      </c>
      <c r="J6600">
        <v>390000</v>
      </c>
    </row>
    <row r="6601" spans="1:10">
      <c r="A6601" t="s">
        <v>239</v>
      </c>
      <c r="B6601">
        <v>320</v>
      </c>
      <c r="C6601" t="s">
        <v>213</v>
      </c>
      <c r="D6601" t="s">
        <v>215</v>
      </c>
      <c r="E6601">
        <v>2021</v>
      </c>
      <c r="F6601" s="141" t="str">
        <f t="shared" si="309"/>
        <v>Toyota Hilux Revo</v>
      </c>
      <c r="G6601" s="141" t="str">
        <f t="shared" si="310"/>
        <v>Toyota Hilux Revo_2021</v>
      </c>
      <c r="H6601">
        <v>2400</v>
      </c>
      <c r="I6601" s="141" t="str">
        <f t="shared" si="311"/>
        <v>Toyota Hilux Revo_2021_2400</v>
      </c>
      <c r="J6601">
        <v>380000</v>
      </c>
    </row>
    <row r="6602" spans="1:10">
      <c r="A6602" t="s">
        <v>239</v>
      </c>
      <c r="B6602">
        <v>320</v>
      </c>
      <c r="C6602" t="s">
        <v>213</v>
      </c>
      <c r="D6602" t="s">
        <v>215</v>
      </c>
      <c r="E6602">
        <v>2021</v>
      </c>
      <c r="F6602" s="141" t="str">
        <f t="shared" ref="F6602:F6665" si="312">C6602&amp;" "&amp;D6602</f>
        <v>Toyota Hilux Revo</v>
      </c>
      <c r="G6602" s="141" t="str">
        <f t="shared" ref="G6602:G6665" si="313">F6602&amp;"_"&amp;E6602</f>
        <v>Toyota Hilux Revo_2021</v>
      </c>
      <c r="H6602">
        <v>2400</v>
      </c>
      <c r="I6602" s="141" t="str">
        <f t="shared" si="311"/>
        <v>Toyota Hilux Revo_2021_2400</v>
      </c>
      <c r="J6602">
        <v>370000</v>
      </c>
    </row>
    <row r="6603" spans="1:10">
      <c r="A6603" t="s">
        <v>239</v>
      </c>
      <c r="B6603">
        <v>320</v>
      </c>
      <c r="C6603" t="s">
        <v>213</v>
      </c>
      <c r="D6603" t="s">
        <v>215</v>
      </c>
      <c r="E6603">
        <v>2021</v>
      </c>
      <c r="F6603" s="141" t="str">
        <f t="shared" si="312"/>
        <v>Toyota Hilux Revo</v>
      </c>
      <c r="G6603" s="141" t="str">
        <f t="shared" si="313"/>
        <v>Toyota Hilux Revo_2021</v>
      </c>
      <c r="H6603">
        <v>2400</v>
      </c>
      <c r="I6603" s="141" t="str">
        <f t="shared" si="311"/>
        <v>Toyota Hilux Revo_2021_2400</v>
      </c>
      <c r="J6603">
        <v>360000</v>
      </c>
    </row>
    <row r="6604" spans="1:10">
      <c r="A6604" t="s">
        <v>239</v>
      </c>
      <c r="B6604">
        <v>320</v>
      </c>
      <c r="C6604" t="s">
        <v>213</v>
      </c>
      <c r="D6604" t="s">
        <v>215</v>
      </c>
      <c r="E6604">
        <v>2021</v>
      </c>
      <c r="F6604" s="141" t="str">
        <f t="shared" si="312"/>
        <v>Toyota Hilux Revo</v>
      </c>
      <c r="G6604" s="141" t="str">
        <f t="shared" si="313"/>
        <v>Toyota Hilux Revo_2021</v>
      </c>
      <c r="H6604">
        <v>2400</v>
      </c>
      <c r="I6604" s="141" t="str">
        <f t="shared" si="311"/>
        <v>Toyota Hilux Revo_2021_2400</v>
      </c>
      <c r="J6604">
        <v>350000</v>
      </c>
    </row>
    <row r="6605" spans="1:10">
      <c r="A6605" t="s">
        <v>239</v>
      </c>
      <c r="B6605">
        <v>320</v>
      </c>
      <c r="C6605" t="s">
        <v>213</v>
      </c>
      <c r="D6605" t="s">
        <v>215</v>
      </c>
      <c r="E6605">
        <v>2021</v>
      </c>
      <c r="F6605" s="141" t="str">
        <f t="shared" si="312"/>
        <v>Toyota Hilux Revo</v>
      </c>
      <c r="G6605" s="141" t="str">
        <f t="shared" si="313"/>
        <v>Toyota Hilux Revo_2021</v>
      </c>
      <c r="H6605">
        <v>2400</v>
      </c>
      <c r="I6605" s="141" t="str">
        <f t="shared" si="311"/>
        <v>Toyota Hilux Revo_2021_2400</v>
      </c>
      <c r="J6605">
        <v>340000</v>
      </c>
    </row>
    <row r="6606" spans="1:10">
      <c r="A6606" t="s">
        <v>239</v>
      </c>
      <c r="B6606">
        <v>320</v>
      </c>
      <c r="C6606" t="s">
        <v>213</v>
      </c>
      <c r="D6606" t="s">
        <v>215</v>
      </c>
      <c r="E6606">
        <v>2021</v>
      </c>
      <c r="F6606" s="141" t="str">
        <f t="shared" si="312"/>
        <v>Toyota Hilux Revo</v>
      </c>
      <c r="G6606" s="141" t="str">
        <f t="shared" si="313"/>
        <v>Toyota Hilux Revo_2021</v>
      </c>
      <c r="H6606">
        <v>2400</v>
      </c>
      <c r="I6606" s="141" t="str">
        <f t="shared" si="311"/>
        <v>Toyota Hilux Revo_2021_2400</v>
      </c>
      <c r="J6606">
        <v>330000</v>
      </c>
    </row>
    <row r="6607" spans="1:10">
      <c r="A6607" t="s">
        <v>239</v>
      </c>
      <c r="B6607">
        <v>320</v>
      </c>
      <c r="C6607" t="s">
        <v>213</v>
      </c>
      <c r="D6607" t="s">
        <v>215</v>
      </c>
      <c r="E6607">
        <v>2021</v>
      </c>
      <c r="F6607" s="141" t="str">
        <f t="shared" si="312"/>
        <v>Toyota Hilux Revo</v>
      </c>
      <c r="G6607" s="141" t="str">
        <f t="shared" si="313"/>
        <v>Toyota Hilux Revo_2021</v>
      </c>
      <c r="H6607">
        <v>2400</v>
      </c>
      <c r="I6607" s="141" t="str">
        <f t="shared" si="311"/>
        <v>Toyota Hilux Revo_2021_2400</v>
      </c>
      <c r="J6607">
        <v>320000</v>
      </c>
    </row>
    <row r="6608" spans="1:10">
      <c r="A6608" t="s">
        <v>239</v>
      </c>
      <c r="B6608">
        <v>320</v>
      </c>
      <c r="C6608" t="s">
        <v>213</v>
      </c>
      <c r="D6608" t="s">
        <v>215</v>
      </c>
      <c r="E6608">
        <v>2021</v>
      </c>
      <c r="F6608" s="141" t="str">
        <f t="shared" si="312"/>
        <v>Toyota Hilux Revo</v>
      </c>
      <c r="G6608" s="141" t="str">
        <f t="shared" si="313"/>
        <v>Toyota Hilux Revo_2021</v>
      </c>
      <c r="H6608">
        <v>2400</v>
      </c>
      <c r="I6608" s="141" t="str">
        <f t="shared" si="311"/>
        <v>Toyota Hilux Revo_2021_2400</v>
      </c>
      <c r="J6608">
        <v>310000</v>
      </c>
    </row>
    <row r="6609" spans="1:10">
      <c r="A6609" t="s">
        <v>239</v>
      </c>
      <c r="B6609">
        <v>320</v>
      </c>
      <c r="C6609" t="s">
        <v>213</v>
      </c>
      <c r="D6609" t="s">
        <v>215</v>
      </c>
      <c r="E6609">
        <v>2021</v>
      </c>
      <c r="F6609" s="141" t="str">
        <f t="shared" si="312"/>
        <v>Toyota Hilux Revo</v>
      </c>
      <c r="G6609" s="141" t="str">
        <f t="shared" si="313"/>
        <v>Toyota Hilux Revo_2021</v>
      </c>
      <c r="H6609">
        <v>2400</v>
      </c>
      <c r="I6609" s="141" t="str">
        <f t="shared" si="311"/>
        <v>Toyota Hilux Revo_2021_2400</v>
      </c>
      <c r="J6609">
        <v>300000</v>
      </c>
    </row>
    <row r="6610" spans="1:10">
      <c r="A6610" t="s">
        <v>239</v>
      </c>
      <c r="B6610">
        <v>320</v>
      </c>
      <c r="C6610" t="s">
        <v>213</v>
      </c>
      <c r="D6610" t="s">
        <v>215</v>
      </c>
      <c r="E6610">
        <v>2021</v>
      </c>
      <c r="F6610" s="141" t="str">
        <f t="shared" si="312"/>
        <v>Toyota Hilux Revo</v>
      </c>
      <c r="G6610" s="141" t="str">
        <f t="shared" si="313"/>
        <v>Toyota Hilux Revo_2021</v>
      </c>
      <c r="H6610">
        <v>2400</v>
      </c>
      <c r="I6610" s="141" t="str">
        <f t="shared" si="311"/>
        <v>Toyota Hilux Revo_2021_2400</v>
      </c>
      <c r="J6610">
        <v>290000</v>
      </c>
    </row>
    <row r="6611" spans="1:10">
      <c r="A6611" t="s">
        <v>239</v>
      </c>
      <c r="B6611">
        <v>320</v>
      </c>
      <c r="C6611" t="s">
        <v>213</v>
      </c>
      <c r="D6611" t="s">
        <v>215</v>
      </c>
      <c r="E6611">
        <v>2021</v>
      </c>
      <c r="F6611" s="141" t="str">
        <f t="shared" si="312"/>
        <v>Toyota Hilux Revo</v>
      </c>
      <c r="G6611" s="141" t="str">
        <f t="shared" si="313"/>
        <v>Toyota Hilux Revo_2021</v>
      </c>
      <c r="H6611">
        <v>2800</v>
      </c>
      <c r="I6611" s="141" t="str">
        <f t="shared" si="311"/>
        <v>Toyota Hilux Revo_2021_2800</v>
      </c>
      <c r="J6611">
        <v>640000</v>
      </c>
    </row>
    <row r="6612" spans="1:10">
      <c r="A6612" t="s">
        <v>239</v>
      </c>
      <c r="B6612">
        <v>320</v>
      </c>
      <c r="C6612" t="s">
        <v>213</v>
      </c>
      <c r="D6612" t="s">
        <v>215</v>
      </c>
      <c r="E6612">
        <v>2021</v>
      </c>
      <c r="F6612" s="141" t="str">
        <f t="shared" si="312"/>
        <v>Toyota Hilux Revo</v>
      </c>
      <c r="G6612" s="141" t="str">
        <f t="shared" si="313"/>
        <v>Toyota Hilux Revo_2021</v>
      </c>
      <c r="H6612">
        <v>2800</v>
      </c>
      <c r="I6612" s="141" t="str">
        <f t="shared" si="311"/>
        <v>Toyota Hilux Revo_2021_2800</v>
      </c>
      <c r="J6612">
        <v>630000</v>
      </c>
    </row>
    <row r="6613" spans="1:10">
      <c r="A6613" t="s">
        <v>239</v>
      </c>
      <c r="B6613">
        <v>320</v>
      </c>
      <c r="C6613" t="s">
        <v>213</v>
      </c>
      <c r="D6613" t="s">
        <v>215</v>
      </c>
      <c r="E6613">
        <v>2021</v>
      </c>
      <c r="F6613" s="141" t="str">
        <f t="shared" si="312"/>
        <v>Toyota Hilux Revo</v>
      </c>
      <c r="G6613" s="141" t="str">
        <f t="shared" si="313"/>
        <v>Toyota Hilux Revo_2021</v>
      </c>
      <c r="H6613">
        <v>2800</v>
      </c>
      <c r="I6613" s="141" t="str">
        <f t="shared" si="311"/>
        <v>Toyota Hilux Revo_2021_2800</v>
      </c>
      <c r="J6613">
        <v>620000</v>
      </c>
    </row>
    <row r="6614" spans="1:10">
      <c r="A6614" t="s">
        <v>239</v>
      </c>
      <c r="B6614">
        <v>320</v>
      </c>
      <c r="C6614" t="s">
        <v>213</v>
      </c>
      <c r="D6614" t="s">
        <v>215</v>
      </c>
      <c r="E6614">
        <v>2021</v>
      </c>
      <c r="F6614" s="141" t="str">
        <f t="shared" si="312"/>
        <v>Toyota Hilux Revo</v>
      </c>
      <c r="G6614" s="141" t="str">
        <f t="shared" si="313"/>
        <v>Toyota Hilux Revo_2021</v>
      </c>
      <c r="H6614">
        <v>2800</v>
      </c>
      <c r="I6614" s="141" t="str">
        <f t="shared" si="311"/>
        <v>Toyota Hilux Revo_2021_2800</v>
      </c>
      <c r="J6614">
        <v>610000</v>
      </c>
    </row>
    <row r="6615" spans="1:10">
      <c r="A6615" t="s">
        <v>239</v>
      </c>
      <c r="B6615">
        <v>320</v>
      </c>
      <c r="C6615" t="s">
        <v>213</v>
      </c>
      <c r="D6615" t="s">
        <v>215</v>
      </c>
      <c r="E6615">
        <v>2021</v>
      </c>
      <c r="F6615" s="141" t="str">
        <f t="shared" si="312"/>
        <v>Toyota Hilux Revo</v>
      </c>
      <c r="G6615" s="141" t="str">
        <f t="shared" si="313"/>
        <v>Toyota Hilux Revo_2021</v>
      </c>
      <c r="H6615">
        <v>2800</v>
      </c>
      <c r="I6615" s="141" t="str">
        <f t="shared" si="311"/>
        <v>Toyota Hilux Revo_2021_2800</v>
      </c>
      <c r="J6615">
        <v>600000</v>
      </c>
    </row>
    <row r="6616" spans="1:10">
      <c r="A6616" t="s">
        <v>239</v>
      </c>
      <c r="B6616">
        <v>320</v>
      </c>
      <c r="C6616" t="s">
        <v>213</v>
      </c>
      <c r="D6616" t="s">
        <v>215</v>
      </c>
      <c r="E6616">
        <v>2021</v>
      </c>
      <c r="F6616" s="141" t="str">
        <f t="shared" si="312"/>
        <v>Toyota Hilux Revo</v>
      </c>
      <c r="G6616" s="141" t="str">
        <f t="shared" si="313"/>
        <v>Toyota Hilux Revo_2021</v>
      </c>
      <c r="H6616">
        <v>2800</v>
      </c>
      <c r="I6616" s="141" t="str">
        <f t="shared" si="311"/>
        <v>Toyota Hilux Revo_2021_2800</v>
      </c>
      <c r="J6616">
        <v>590000</v>
      </c>
    </row>
    <row r="6617" spans="1:10">
      <c r="A6617" t="s">
        <v>239</v>
      </c>
      <c r="B6617">
        <v>320</v>
      </c>
      <c r="C6617" t="s">
        <v>213</v>
      </c>
      <c r="D6617" t="s">
        <v>215</v>
      </c>
      <c r="E6617">
        <v>2021</v>
      </c>
      <c r="F6617" s="141" t="str">
        <f t="shared" si="312"/>
        <v>Toyota Hilux Revo</v>
      </c>
      <c r="G6617" s="141" t="str">
        <f t="shared" si="313"/>
        <v>Toyota Hilux Revo_2021</v>
      </c>
      <c r="H6617">
        <v>2800</v>
      </c>
      <c r="I6617" s="141" t="str">
        <f t="shared" si="311"/>
        <v>Toyota Hilux Revo_2021_2800</v>
      </c>
      <c r="J6617">
        <v>580000</v>
      </c>
    </row>
    <row r="6618" spans="1:10">
      <c r="A6618" t="s">
        <v>239</v>
      </c>
      <c r="B6618">
        <v>320</v>
      </c>
      <c r="C6618" t="s">
        <v>213</v>
      </c>
      <c r="D6618" t="s">
        <v>215</v>
      </c>
      <c r="E6618">
        <v>2021</v>
      </c>
      <c r="F6618" s="141" t="str">
        <f t="shared" si="312"/>
        <v>Toyota Hilux Revo</v>
      </c>
      <c r="G6618" s="141" t="str">
        <f t="shared" si="313"/>
        <v>Toyota Hilux Revo_2021</v>
      </c>
      <c r="H6618">
        <v>2800</v>
      </c>
      <c r="I6618" s="141" t="str">
        <f t="shared" si="311"/>
        <v>Toyota Hilux Revo_2021_2800</v>
      </c>
      <c r="J6618">
        <v>570000</v>
      </c>
    </row>
    <row r="6619" spans="1:10">
      <c r="A6619" t="s">
        <v>239</v>
      </c>
      <c r="B6619">
        <v>320</v>
      </c>
      <c r="C6619" t="s">
        <v>213</v>
      </c>
      <c r="D6619" t="s">
        <v>215</v>
      </c>
      <c r="E6619">
        <v>2021</v>
      </c>
      <c r="F6619" s="141" t="str">
        <f t="shared" si="312"/>
        <v>Toyota Hilux Revo</v>
      </c>
      <c r="G6619" s="141" t="str">
        <f t="shared" si="313"/>
        <v>Toyota Hilux Revo_2021</v>
      </c>
      <c r="H6619">
        <v>2800</v>
      </c>
      <c r="I6619" s="141" t="str">
        <f t="shared" si="311"/>
        <v>Toyota Hilux Revo_2021_2800</v>
      </c>
      <c r="J6619">
        <v>560000</v>
      </c>
    </row>
    <row r="6620" spans="1:10">
      <c r="A6620" t="s">
        <v>239</v>
      </c>
      <c r="B6620">
        <v>320</v>
      </c>
      <c r="C6620" t="s">
        <v>213</v>
      </c>
      <c r="D6620" t="s">
        <v>215</v>
      </c>
      <c r="E6620">
        <v>2021</v>
      </c>
      <c r="F6620" s="141" t="str">
        <f t="shared" si="312"/>
        <v>Toyota Hilux Revo</v>
      </c>
      <c r="G6620" s="141" t="str">
        <f t="shared" si="313"/>
        <v>Toyota Hilux Revo_2021</v>
      </c>
      <c r="H6620">
        <v>2800</v>
      </c>
      <c r="I6620" s="141" t="str">
        <f t="shared" si="311"/>
        <v>Toyota Hilux Revo_2021_2800</v>
      </c>
      <c r="J6620">
        <v>550000</v>
      </c>
    </row>
    <row r="6621" spans="1:10">
      <c r="A6621" t="s">
        <v>239</v>
      </c>
      <c r="B6621">
        <v>320</v>
      </c>
      <c r="C6621" t="s">
        <v>213</v>
      </c>
      <c r="D6621" t="s">
        <v>215</v>
      </c>
      <c r="E6621">
        <v>2021</v>
      </c>
      <c r="F6621" s="141" t="str">
        <f t="shared" si="312"/>
        <v>Toyota Hilux Revo</v>
      </c>
      <c r="G6621" s="141" t="str">
        <f t="shared" si="313"/>
        <v>Toyota Hilux Revo_2021</v>
      </c>
      <c r="H6621">
        <v>2800</v>
      </c>
      <c r="I6621" s="141" t="str">
        <f t="shared" si="311"/>
        <v>Toyota Hilux Revo_2021_2800</v>
      </c>
      <c r="J6621">
        <v>540000</v>
      </c>
    </row>
    <row r="6622" spans="1:10">
      <c r="A6622" t="s">
        <v>239</v>
      </c>
      <c r="B6622">
        <v>320</v>
      </c>
      <c r="C6622" t="s">
        <v>213</v>
      </c>
      <c r="D6622" t="s">
        <v>215</v>
      </c>
      <c r="E6622">
        <v>2021</v>
      </c>
      <c r="F6622" s="141" t="str">
        <f t="shared" si="312"/>
        <v>Toyota Hilux Revo</v>
      </c>
      <c r="G6622" s="141" t="str">
        <f t="shared" si="313"/>
        <v>Toyota Hilux Revo_2021</v>
      </c>
      <c r="H6622">
        <v>2800</v>
      </c>
      <c r="I6622" s="141" t="str">
        <f t="shared" si="311"/>
        <v>Toyota Hilux Revo_2021_2800</v>
      </c>
      <c r="J6622">
        <v>530000</v>
      </c>
    </row>
    <row r="6623" spans="1:10">
      <c r="A6623" t="s">
        <v>239</v>
      </c>
      <c r="B6623">
        <v>320</v>
      </c>
      <c r="C6623" t="s">
        <v>213</v>
      </c>
      <c r="D6623" t="s">
        <v>215</v>
      </c>
      <c r="E6623">
        <v>2021</v>
      </c>
      <c r="F6623" s="141" t="str">
        <f t="shared" si="312"/>
        <v>Toyota Hilux Revo</v>
      </c>
      <c r="G6623" s="141" t="str">
        <f t="shared" si="313"/>
        <v>Toyota Hilux Revo_2021</v>
      </c>
      <c r="H6623">
        <v>2800</v>
      </c>
      <c r="I6623" s="141" t="str">
        <f t="shared" si="311"/>
        <v>Toyota Hilux Revo_2021_2800</v>
      </c>
      <c r="J6623">
        <v>520000</v>
      </c>
    </row>
    <row r="6624" spans="1:10">
      <c r="A6624" t="s">
        <v>239</v>
      </c>
      <c r="B6624">
        <v>320</v>
      </c>
      <c r="C6624" t="s">
        <v>213</v>
      </c>
      <c r="D6624" t="s">
        <v>215</v>
      </c>
      <c r="E6624">
        <v>2021</v>
      </c>
      <c r="F6624" s="141" t="str">
        <f t="shared" si="312"/>
        <v>Toyota Hilux Revo</v>
      </c>
      <c r="G6624" s="141" t="str">
        <f t="shared" si="313"/>
        <v>Toyota Hilux Revo_2021</v>
      </c>
      <c r="H6624">
        <v>2800</v>
      </c>
      <c r="I6624" s="141" t="str">
        <f t="shared" si="311"/>
        <v>Toyota Hilux Revo_2021_2800</v>
      </c>
      <c r="J6624">
        <v>510000</v>
      </c>
    </row>
    <row r="6625" spans="1:10">
      <c r="A6625" t="s">
        <v>239</v>
      </c>
      <c r="B6625">
        <v>320</v>
      </c>
      <c r="C6625" t="s">
        <v>213</v>
      </c>
      <c r="D6625" t="s">
        <v>215</v>
      </c>
      <c r="E6625">
        <v>2021</v>
      </c>
      <c r="F6625" s="141" t="str">
        <f t="shared" si="312"/>
        <v>Toyota Hilux Revo</v>
      </c>
      <c r="G6625" s="141" t="str">
        <f t="shared" si="313"/>
        <v>Toyota Hilux Revo_2021</v>
      </c>
      <c r="H6625">
        <v>2800</v>
      </c>
      <c r="I6625" s="141" t="str">
        <f t="shared" si="311"/>
        <v>Toyota Hilux Revo_2021_2800</v>
      </c>
      <c r="J6625">
        <v>500000</v>
      </c>
    </row>
    <row r="6626" spans="1:10">
      <c r="A6626" t="s">
        <v>239</v>
      </c>
      <c r="B6626">
        <v>320</v>
      </c>
      <c r="C6626" t="s">
        <v>213</v>
      </c>
      <c r="D6626" t="s">
        <v>215</v>
      </c>
      <c r="E6626">
        <v>2021</v>
      </c>
      <c r="F6626" s="141" t="str">
        <f t="shared" si="312"/>
        <v>Toyota Hilux Revo</v>
      </c>
      <c r="G6626" s="141" t="str">
        <f t="shared" si="313"/>
        <v>Toyota Hilux Revo_2021</v>
      </c>
      <c r="H6626">
        <v>2800</v>
      </c>
      <c r="I6626" s="141" t="str">
        <f t="shared" si="311"/>
        <v>Toyota Hilux Revo_2021_2800</v>
      </c>
      <c r="J6626">
        <v>490000</v>
      </c>
    </row>
    <row r="6627" spans="1:10">
      <c r="A6627" t="s">
        <v>239</v>
      </c>
      <c r="B6627">
        <v>320</v>
      </c>
      <c r="C6627" t="s">
        <v>213</v>
      </c>
      <c r="D6627" t="s">
        <v>215</v>
      </c>
      <c r="E6627">
        <v>2021</v>
      </c>
      <c r="F6627" s="141" t="str">
        <f t="shared" si="312"/>
        <v>Toyota Hilux Revo</v>
      </c>
      <c r="G6627" s="141" t="str">
        <f t="shared" si="313"/>
        <v>Toyota Hilux Revo_2021</v>
      </c>
      <c r="H6627">
        <v>2800</v>
      </c>
      <c r="I6627" s="141" t="str">
        <f t="shared" si="311"/>
        <v>Toyota Hilux Revo_2021_2800</v>
      </c>
      <c r="J6627">
        <v>480000</v>
      </c>
    </row>
    <row r="6628" spans="1:10">
      <c r="A6628" t="s">
        <v>239</v>
      </c>
      <c r="B6628">
        <v>320</v>
      </c>
      <c r="C6628" t="s">
        <v>213</v>
      </c>
      <c r="D6628" t="s">
        <v>215</v>
      </c>
      <c r="E6628">
        <v>2021</v>
      </c>
      <c r="F6628" s="141" t="str">
        <f t="shared" si="312"/>
        <v>Toyota Hilux Revo</v>
      </c>
      <c r="G6628" s="141" t="str">
        <f t="shared" si="313"/>
        <v>Toyota Hilux Revo_2021</v>
      </c>
      <c r="H6628">
        <v>2800</v>
      </c>
      <c r="I6628" s="141" t="str">
        <f t="shared" si="311"/>
        <v>Toyota Hilux Revo_2021_2800</v>
      </c>
      <c r="J6628">
        <v>470000</v>
      </c>
    </row>
    <row r="6629" spans="1:10">
      <c r="A6629" t="s">
        <v>239</v>
      </c>
      <c r="B6629">
        <v>320</v>
      </c>
      <c r="C6629" t="s">
        <v>213</v>
      </c>
      <c r="D6629" t="s">
        <v>215</v>
      </c>
      <c r="E6629">
        <v>2021</v>
      </c>
      <c r="F6629" s="141" t="str">
        <f t="shared" si="312"/>
        <v>Toyota Hilux Revo</v>
      </c>
      <c r="G6629" s="141" t="str">
        <f t="shared" si="313"/>
        <v>Toyota Hilux Revo_2021</v>
      </c>
      <c r="H6629">
        <v>2800</v>
      </c>
      <c r="I6629" s="141" t="str">
        <f t="shared" si="311"/>
        <v>Toyota Hilux Revo_2021_2800</v>
      </c>
      <c r="J6629">
        <v>460000</v>
      </c>
    </row>
    <row r="6630" spans="1:10">
      <c r="A6630" t="s">
        <v>239</v>
      </c>
      <c r="B6630">
        <v>320</v>
      </c>
      <c r="C6630" t="s">
        <v>213</v>
      </c>
      <c r="D6630" t="s">
        <v>215</v>
      </c>
      <c r="E6630">
        <v>2021</v>
      </c>
      <c r="F6630" s="141" t="str">
        <f t="shared" si="312"/>
        <v>Toyota Hilux Revo</v>
      </c>
      <c r="G6630" s="141" t="str">
        <f t="shared" si="313"/>
        <v>Toyota Hilux Revo_2021</v>
      </c>
      <c r="H6630">
        <v>2800</v>
      </c>
      <c r="I6630" s="141" t="str">
        <f t="shared" si="311"/>
        <v>Toyota Hilux Revo_2021_2800</v>
      </c>
      <c r="J6630">
        <v>450000</v>
      </c>
    </row>
    <row r="6631" spans="1:10">
      <c r="A6631" t="s">
        <v>239</v>
      </c>
      <c r="B6631">
        <v>320</v>
      </c>
      <c r="C6631" t="s">
        <v>213</v>
      </c>
      <c r="D6631" t="s">
        <v>215</v>
      </c>
      <c r="E6631">
        <v>2021</v>
      </c>
      <c r="F6631" s="141" t="str">
        <f t="shared" si="312"/>
        <v>Toyota Hilux Revo</v>
      </c>
      <c r="G6631" s="141" t="str">
        <f t="shared" si="313"/>
        <v>Toyota Hilux Revo_2021</v>
      </c>
      <c r="H6631">
        <v>2800</v>
      </c>
      <c r="I6631" s="141" t="str">
        <f t="shared" si="311"/>
        <v>Toyota Hilux Revo_2021_2800</v>
      </c>
      <c r="J6631">
        <v>440000</v>
      </c>
    </row>
    <row r="6632" spans="1:10">
      <c r="A6632" t="s">
        <v>239</v>
      </c>
      <c r="B6632">
        <v>320</v>
      </c>
      <c r="C6632" t="s">
        <v>213</v>
      </c>
      <c r="D6632" t="s">
        <v>215</v>
      </c>
      <c r="E6632">
        <v>2021</v>
      </c>
      <c r="F6632" s="141" t="str">
        <f t="shared" si="312"/>
        <v>Toyota Hilux Revo</v>
      </c>
      <c r="G6632" s="141" t="str">
        <f t="shared" si="313"/>
        <v>Toyota Hilux Revo_2021</v>
      </c>
      <c r="H6632">
        <v>2800</v>
      </c>
      <c r="I6632" s="141" t="str">
        <f t="shared" si="311"/>
        <v>Toyota Hilux Revo_2021_2800</v>
      </c>
      <c r="J6632">
        <v>430000</v>
      </c>
    </row>
    <row r="6633" spans="1:10">
      <c r="A6633" t="s">
        <v>239</v>
      </c>
      <c r="B6633">
        <v>320</v>
      </c>
      <c r="C6633" t="s">
        <v>213</v>
      </c>
      <c r="D6633" t="s">
        <v>215</v>
      </c>
      <c r="E6633">
        <v>2021</v>
      </c>
      <c r="F6633" s="141" t="str">
        <f t="shared" si="312"/>
        <v>Toyota Hilux Revo</v>
      </c>
      <c r="G6633" s="141" t="str">
        <f t="shared" si="313"/>
        <v>Toyota Hilux Revo_2021</v>
      </c>
      <c r="H6633">
        <v>2800</v>
      </c>
      <c r="I6633" s="141" t="str">
        <f t="shared" si="311"/>
        <v>Toyota Hilux Revo_2021_2800</v>
      </c>
      <c r="J6633">
        <v>420000</v>
      </c>
    </row>
    <row r="6634" spans="1:10">
      <c r="A6634" t="s">
        <v>239</v>
      </c>
      <c r="B6634">
        <v>320</v>
      </c>
      <c r="C6634" t="s">
        <v>213</v>
      </c>
      <c r="D6634" t="s">
        <v>215</v>
      </c>
      <c r="E6634">
        <v>2021</v>
      </c>
      <c r="F6634" s="141" t="str">
        <f t="shared" si="312"/>
        <v>Toyota Hilux Revo</v>
      </c>
      <c r="G6634" s="141" t="str">
        <f t="shared" si="313"/>
        <v>Toyota Hilux Revo_2021</v>
      </c>
      <c r="H6634">
        <v>2800</v>
      </c>
      <c r="I6634" s="141" t="str">
        <f t="shared" si="311"/>
        <v>Toyota Hilux Revo_2021_2800</v>
      </c>
      <c r="J6634">
        <v>410000</v>
      </c>
    </row>
    <row r="6635" spans="1:10">
      <c r="A6635" t="s">
        <v>239</v>
      </c>
      <c r="B6635">
        <v>320</v>
      </c>
      <c r="C6635" t="s">
        <v>213</v>
      </c>
      <c r="D6635" t="s">
        <v>215</v>
      </c>
      <c r="E6635">
        <v>2021</v>
      </c>
      <c r="F6635" s="141" t="str">
        <f t="shared" si="312"/>
        <v>Toyota Hilux Revo</v>
      </c>
      <c r="G6635" s="141" t="str">
        <f t="shared" si="313"/>
        <v>Toyota Hilux Revo_2021</v>
      </c>
      <c r="H6635">
        <v>2800</v>
      </c>
      <c r="I6635" s="141" t="str">
        <f t="shared" si="311"/>
        <v>Toyota Hilux Revo_2021_2800</v>
      </c>
      <c r="J6635">
        <v>400000</v>
      </c>
    </row>
    <row r="6636" spans="1:10">
      <c r="A6636" t="s">
        <v>239</v>
      </c>
      <c r="B6636">
        <v>320</v>
      </c>
      <c r="C6636" t="s">
        <v>213</v>
      </c>
      <c r="D6636" t="s">
        <v>215</v>
      </c>
      <c r="E6636">
        <v>2021</v>
      </c>
      <c r="F6636" s="141" t="str">
        <f t="shared" si="312"/>
        <v>Toyota Hilux Revo</v>
      </c>
      <c r="G6636" s="141" t="str">
        <f t="shared" si="313"/>
        <v>Toyota Hilux Revo_2021</v>
      </c>
      <c r="H6636">
        <v>2800</v>
      </c>
      <c r="I6636" s="141" t="str">
        <f t="shared" si="311"/>
        <v>Toyota Hilux Revo_2021_2800</v>
      </c>
      <c r="J6636">
        <v>390000</v>
      </c>
    </row>
    <row r="6637" spans="1:10">
      <c r="A6637" t="s">
        <v>239</v>
      </c>
      <c r="B6637">
        <v>320</v>
      </c>
      <c r="C6637" t="s">
        <v>213</v>
      </c>
      <c r="D6637" t="s">
        <v>215</v>
      </c>
      <c r="E6637">
        <v>2021</v>
      </c>
      <c r="F6637" s="141" t="str">
        <f t="shared" si="312"/>
        <v>Toyota Hilux Revo</v>
      </c>
      <c r="G6637" s="141" t="str">
        <f t="shared" si="313"/>
        <v>Toyota Hilux Revo_2021</v>
      </c>
      <c r="H6637">
        <v>2800</v>
      </c>
      <c r="I6637" s="141" t="str">
        <f t="shared" si="311"/>
        <v>Toyota Hilux Revo_2021_2800</v>
      </c>
      <c r="J6637">
        <v>380000</v>
      </c>
    </row>
    <row r="6638" spans="1:10">
      <c r="A6638" t="s">
        <v>239</v>
      </c>
      <c r="B6638">
        <v>320</v>
      </c>
      <c r="C6638" t="s">
        <v>213</v>
      </c>
      <c r="D6638" t="s">
        <v>215</v>
      </c>
      <c r="E6638">
        <v>2021</v>
      </c>
      <c r="F6638" s="141" t="str">
        <f t="shared" si="312"/>
        <v>Toyota Hilux Revo</v>
      </c>
      <c r="G6638" s="141" t="str">
        <f t="shared" si="313"/>
        <v>Toyota Hilux Revo_2021</v>
      </c>
      <c r="H6638">
        <v>2800</v>
      </c>
      <c r="I6638" s="141" t="str">
        <f t="shared" si="311"/>
        <v>Toyota Hilux Revo_2021_2800</v>
      </c>
      <c r="J6638">
        <v>370000</v>
      </c>
    </row>
    <row r="6639" spans="1:10">
      <c r="A6639" t="s">
        <v>239</v>
      </c>
      <c r="B6639">
        <v>320</v>
      </c>
      <c r="C6639" t="s">
        <v>213</v>
      </c>
      <c r="D6639" t="s">
        <v>215</v>
      </c>
      <c r="E6639">
        <v>2021</v>
      </c>
      <c r="F6639" s="141" t="str">
        <f t="shared" si="312"/>
        <v>Toyota Hilux Revo</v>
      </c>
      <c r="G6639" s="141" t="str">
        <f t="shared" si="313"/>
        <v>Toyota Hilux Revo_2021</v>
      </c>
      <c r="H6639">
        <v>2800</v>
      </c>
      <c r="I6639" s="141" t="str">
        <f t="shared" si="311"/>
        <v>Toyota Hilux Revo_2021_2800</v>
      </c>
      <c r="J6639">
        <v>360000</v>
      </c>
    </row>
    <row r="6640" spans="1:10">
      <c r="A6640" t="s">
        <v>239</v>
      </c>
      <c r="B6640">
        <v>320</v>
      </c>
      <c r="C6640" t="s">
        <v>213</v>
      </c>
      <c r="D6640" t="s">
        <v>215</v>
      </c>
      <c r="E6640">
        <v>2021</v>
      </c>
      <c r="F6640" s="141" t="str">
        <f t="shared" si="312"/>
        <v>Toyota Hilux Revo</v>
      </c>
      <c r="G6640" s="141" t="str">
        <f t="shared" si="313"/>
        <v>Toyota Hilux Revo_2021</v>
      </c>
      <c r="H6640">
        <v>2800</v>
      </c>
      <c r="I6640" s="141" t="str">
        <f t="shared" si="311"/>
        <v>Toyota Hilux Revo_2021_2800</v>
      </c>
      <c r="J6640">
        <v>350000</v>
      </c>
    </row>
    <row r="6641" spans="1:10">
      <c r="A6641" t="s">
        <v>239</v>
      </c>
      <c r="B6641">
        <v>320</v>
      </c>
      <c r="C6641" t="s">
        <v>213</v>
      </c>
      <c r="D6641" t="s">
        <v>215</v>
      </c>
      <c r="E6641">
        <v>2021</v>
      </c>
      <c r="F6641" s="141" t="str">
        <f t="shared" si="312"/>
        <v>Toyota Hilux Revo</v>
      </c>
      <c r="G6641" s="141" t="str">
        <f t="shared" si="313"/>
        <v>Toyota Hilux Revo_2021</v>
      </c>
      <c r="H6641">
        <v>2800</v>
      </c>
      <c r="I6641" s="141" t="str">
        <f t="shared" si="311"/>
        <v>Toyota Hilux Revo_2021_2800</v>
      </c>
      <c r="J6641">
        <v>340000</v>
      </c>
    </row>
    <row r="6642" spans="1:10">
      <c r="A6642" t="s">
        <v>239</v>
      </c>
      <c r="B6642">
        <v>320</v>
      </c>
      <c r="C6642" t="s">
        <v>213</v>
      </c>
      <c r="D6642" t="s">
        <v>215</v>
      </c>
      <c r="E6642">
        <v>2021</v>
      </c>
      <c r="F6642" s="141" t="str">
        <f t="shared" si="312"/>
        <v>Toyota Hilux Revo</v>
      </c>
      <c r="G6642" s="141" t="str">
        <f t="shared" si="313"/>
        <v>Toyota Hilux Revo_2021</v>
      </c>
      <c r="H6642">
        <v>2800</v>
      </c>
      <c r="I6642" s="141" t="str">
        <f t="shared" si="311"/>
        <v>Toyota Hilux Revo_2021_2800</v>
      </c>
      <c r="J6642">
        <v>330000</v>
      </c>
    </row>
    <row r="6643" spans="1:10">
      <c r="A6643" t="s">
        <v>239</v>
      </c>
      <c r="B6643">
        <v>320</v>
      </c>
      <c r="C6643" t="s">
        <v>213</v>
      </c>
      <c r="D6643" t="s">
        <v>215</v>
      </c>
      <c r="E6643">
        <v>2021</v>
      </c>
      <c r="F6643" s="141" t="str">
        <f t="shared" si="312"/>
        <v>Toyota Hilux Revo</v>
      </c>
      <c r="G6643" s="141" t="str">
        <f t="shared" si="313"/>
        <v>Toyota Hilux Revo_2021</v>
      </c>
      <c r="H6643">
        <v>2800</v>
      </c>
      <c r="I6643" s="141" t="str">
        <f t="shared" si="311"/>
        <v>Toyota Hilux Revo_2021_2800</v>
      </c>
      <c r="J6643">
        <v>320000</v>
      </c>
    </row>
    <row r="6644" spans="1:10">
      <c r="A6644" t="s">
        <v>239</v>
      </c>
      <c r="B6644">
        <v>320</v>
      </c>
      <c r="C6644" t="s">
        <v>213</v>
      </c>
      <c r="D6644" t="s">
        <v>215</v>
      </c>
      <c r="E6644">
        <v>2021</v>
      </c>
      <c r="F6644" s="141" t="str">
        <f t="shared" si="312"/>
        <v>Toyota Hilux Revo</v>
      </c>
      <c r="G6644" s="141" t="str">
        <f t="shared" si="313"/>
        <v>Toyota Hilux Revo_2021</v>
      </c>
      <c r="H6644">
        <v>2800</v>
      </c>
      <c r="I6644" s="141" t="str">
        <f t="shared" si="311"/>
        <v>Toyota Hilux Revo_2021_2800</v>
      </c>
      <c r="J6644">
        <v>310000</v>
      </c>
    </row>
    <row r="6645" spans="1:10">
      <c r="A6645" t="s">
        <v>240</v>
      </c>
      <c r="B6645">
        <v>110</v>
      </c>
      <c r="C6645" t="s">
        <v>213</v>
      </c>
      <c r="D6645" t="s">
        <v>215</v>
      </c>
      <c r="E6645">
        <v>2021</v>
      </c>
      <c r="F6645" s="141" t="str">
        <f t="shared" si="312"/>
        <v>Toyota Hilux Revo</v>
      </c>
      <c r="G6645" s="141" t="str">
        <f t="shared" si="313"/>
        <v>Toyota Hilux Revo_2021</v>
      </c>
      <c r="H6645">
        <v>2400</v>
      </c>
      <c r="I6645" s="141" t="str">
        <f t="shared" si="311"/>
        <v>Toyota Hilux Revo_2021_2400</v>
      </c>
      <c r="J6645">
        <v>650000</v>
      </c>
    </row>
    <row r="6646" spans="1:10">
      <c r="A6646" t="s">
        <v>240</v>
      </c>
      <c r="B6646">
        <v>110</v>
      </c>
      <c r="C6646" t="s">
        <v>213</v>
      </c>
      <c r="D6646" t="s">
        <v>215</v>
      </c>
      <c r="E6646">
        <v>2021</v>
      </c>
      <c r="F6646" s="141" t="str">
        <f t="shared" si="312"/>
        <v>Toyota Hilux Revo</v>
      </c>
      <c r="G6646" s="141" t="str">
        <f t="shared" si="313"/>
        <v>Toyota Hilux Revo_2021</v>
      </c>
      <c r="H6646">
        <v>2400</v>
      </c>
      <c r="I6646" s="141" t="str">
        <f t="shared" si="311"/>
        <v>Toyota Hilux Revo_2021_2400</v>
      </c>
      <c r="J6646">
        <v>640000</v>
      </c>
    </row>
    <row r="6647" spans="1:10">
      <c r="A6647" t="s">
        <v>240</v>
      </c>
      <c r="B6647">
        <v>110</v>
      </c>
      <c r="C6647" t="s">
        <v>213</v>
      </c>
      <c r="D6647" t="s">
        <v>215</v>
      </c>
      <c r="E6647">
        <v>2021</v>
      </c>
      <c r="F6647" s="141" t="str">
        <f t="shared" si="312"/>
        <v>Toyota Hilux Revo</v>
      </c>
      <c r="G6647" s="141" t="str">
        <f t="shared" si="313"/>
        <v>Toyota Hilux Revo_2021</v>
      </c>
      <c r="H6647">
        <v>2400</v>
      </c>
      <c r="I6647" s="141" t="str">
        <f t="shared" si="311"/>
        <v>Toyota Hilux Revo_2021_2400</v>
      </c>
      <c r="J6647">
        <v>630000</v>
      </c>
    </row>
    <row r="6648" spans="1:10">
      <c r="A6648" t="s">
        <v>240</v>
      </c>
      <c r="B6648">
        <v>110</v>
      </c>
      <c r="C6648" t="s">
        <v>213</v>
      </c>
      <c r="D6648" t="s">
        <v>215</v>
      </c>
      <c r="E6648">
        <v>2021</v>
      </c>
      <c r="F6648" s="141" t="str">
        <f t="shared" si="312"/>
        <v>Toyota Hilux Revo</v>
      </c>
      <c r="G6648" s="141" t="str">
        <f t="shared" si="313"/>
        <v>Toyota Hilux Revo_2021</v>
      </c>
      <c r="H6648">
        <v>2400</v>
      </c>
      <c r="I6648" s="141" t="str">
        <f t="shared" si="311"/>
        <v>Toyota Hilux Revo_2021_2400</v>
      </c>
      <c r="J6648">
        <v>620000</v>
      </c>
    </row>
    <row r="6649" spans="1:10">
      <c r="A6649" t="s">
        <v>240</v>
      </c>
      <c r="B6649">
        <v>110</v>
      </c>
      <c r="C6649" t="s">
        <v>213</v>
      </c>
      <c r="D6649" t="s">
        <v>215</v>
      </c>
      <c r="E6649">
        <v>2021</v>
      </c>
      <c r="F6649" s="141" t="str">
        <f t="shared" si="312"/>
        <v>Toyota Hilux Revo</v>
      </c>
      <c r="G6649" s="141" t="str">
        <f t="shared" si="313"/>
        <v>Toyota Hilux Revo_2021</v>
      </c>
      <c r="H6649">
        <v>2400</v>
      </c>
      <c r="I6649" s="141" t="str">
        <f t="shared" si="311"/>
        <v>Toyota Hilux Revo_2021_2400</v>
      </c>
      <c r="J6649">
        <v>610000</v>
      </c>
    </row>
    <row r="6650" spans="1:10">
      <c r="A6650" t="s">
        <v>240</v>
      </c>
      <c r="B6650">
        <v>110</v>
      </c>
      <c r="C6650" t="s">
        <v>213</v>
      </c>
      <c r="D6650" t="s">
        <v>215</v>
      </c>
      <c r="E6650">
        <v>2021</v>
      </c>
      <c r="F6650" s="141" t="str">
        <f t="shared" si="312"/>
        <v>Toyota Hilux Revo</v>
      </c>
      <c r="G6650" s="141" t="str">
        <f t="shared" si="313"/>
        <v>Toyota Hilux Revo_2021</v>
      </c>
      <c r="H6650">
        <v>2400</v>
      </c>
      <c r="I6650" s="141" t="str">
        <f t="shared" si="311"/>
        <v>Toyota Hilux Revo_2021_2400</v>
      </c>
      <c r="J6650">
        <v>600000</v>
      </c>
    </row>
    <row r="6651" spans="1:10">
      <c r="A6651" t="s">
        <v>240</v>
      </c>
      <c r="B6651">
        <v>110</v>
      </c>
      <c r="C6651" t="s">
        <v>213</v>
      </c>
      <c r="D6651" t="s">
        <v>215</v>
      </c>
      <c r="E6651">
        <v>2021</v>
      </c>
      <c r="F6651" s="141" t="str">
        <f t="shared" si="312"/>
        <v>Toyota Hilux Revo</v>
      </c>
      <c r="G6651" s="141" t="str">
        <f t="shared" si="313"/>
        <v>Toyota Hilux Revo_2021</v>
      </c>
      <c r="H6651">
        <v>2400</v>
      </c>
      <c r="I6651" s="141" t="str">
        <f t="shared" si="311"/>
        <v>Toyota Hilux Revo_2021_2400</v>
      </c>
      <c r="J6651">
        <v>590000</v>
      </c>
    </row>
    <row r="6652" spans="1:10">
      <c r="A6652" t="s">
        <v>240</v>
      </c>
      <c r="B6652">
        <v>110</v>
      </c>
      <c r="C6652" t="s">
        <v>213</v>
      </c>
      <c r="D6652" t="s">
        <v>215</v>
      </c>
      <c r="E6652">
        <v>2021</v>
      </c>
      <c r="F6652" s="141" t="str">
        <f t="shared" si="312"/>
        <v>Toyota Hilux Revo</v>
      </c>
      <c r="G6652" s="141" t="str">
        <f t="shared" si="313"/>
        <v>Toyota Hilux Revo_2021</v>
      </c>
      <c r="H6652">
        <v>2400</v>
      </c>
      <c r="I6652" s="141" t="str">
        <f t="shared" si="311"/>
        <v>Toyota Hilux Revo_2021_2400</v>
      </c>
      <c r="J6652">
        <v>580000</v>
      </c>
    </row>
    <row r="6653" spans="1:10">
      <c r="A6653" t="s">
        <v>240</v>
      </c>
      <c r="B6653">
        <v>110</v>
      </c>
      <c r="C6653" t="s">
        <v>213</v>
      </c>
      <c r="D6653" t="s">
        <v>215</v>
      </c>
      <c r="E6653">
        <v>2021</v>
      </c>
      <c r="F6653" s="141" t="str">
        <f t="shared" si="312"/>
        <v>Toyota Hilux Revo</v>
      </c>
      <c r="G6653" s="141" t="str">
        <f t="shared" si="313"/>
        <v>Toyota Hilux Revo_2021</v>
      </c>
      <c r="H6653">
        <v>2400</v>
      </c>
      <c r="I6653" s="141" t="str">
        <f t="shared" si="311"/>
        <v>Toyota Hilux Revo_2021_2400</v>
      </c>
      <c r="J6653">
        <v>570000</v>
      </c>
    </row>
    <row r="6654" spans="1:10">
      <c r="A6654" t="s">
        <v>240</v>
      </c>
      <c r="B6654">
        <v>110</v>
      </c>
      <c r="C6654" t="s">
        <v>213</v>
      </c>
      <c r="D6654" t="s">
        <v>215</v>
      </c>
      <c r="E6654">
        <v>2021</v>
      </c>
      <c r="F6654" s="141" t="str">
        <f t="shared" si="312"/>
        <v>Toyota Hilux Revo</v>
      </c>
      <c r="G6654" s="141" t="str">
        <f t="shared" si="313"/>
        <v>Toyota Hilux Revo_2021</v>
      </c>
      <c r="H6654">
        <v>2400</v>
      </c>
      <c r="I6654" s="141" t="str">
        <f t="shared" si="311"/>
        <v>Toyota Hilux Revo_2021_2400</v>
      </c>
      <c r="J6654">
        <v>560000</v>
      </c>
    </row>
    <row r="6655" spans="1:10">
      <c r="A6655" t="s">
        <v>240</v>
      </c>
      <c r="B6655">
        <v>110</v>
      </c>
      <c r="C6655" t="s">
        <v>213</v>
      </c>
      <c r="D6655" t="s">
        <v>215</v>
      </c>
      <c r="E6655">
        <v>2021</v>
      </c>
      <c r="F6655" s="141" t="str">
        <f t="shared" si="312"/>
        <v>Toyota Hilux Revo</v>
      </c>
      <c r="G6655" s="141" t="str">
        <f t="shared" si="313"/>
        <v>Toyota Hilux Revo_2021</v>
      </c>
      <c r="H6655">
        <v>2400</v>
      </c>
      <c r="I6655" s="141" t="str">
        <f t="shared" si="311"/>
        <v>Toyota Hilux Revo_2021_2400</v>
      </c>
      <c r="J6655">
        <v>550000</v>
      </c>
    </row>
    <row r="6656" spans="1:10">
      <c r="A6656" t="s">
        <v>240</v>
      </c>
      <c r="B6656">
        <v>110</v>
      </c>
      <c r="C6656" t="s">
        <v>213</v>
      </c>
      <c r="D6656" t="s">
        <v>215</v>
      </c>
      <c r="E6656">
        <v>2021</v>
      </c>
      <c r="F6656" s="141" t="str">
        <f t="shared" si="312"/>
        <v>Toyota Hilux Revo</v>
      </c>
      <c r="G6656" s="141" t="str">
        <f t="shared" si="313"/>
        <v>Toyota Hilux Revo_2021</v>
      </c>
      <c r="H6656">
        <v>2400</v>
      </c>
      <c r="I6656" s="141" t="str">
        <f t="shared" si="311"/>
        <v>Toyota Hilux Revo_2021_2400</v>
      </c>
      <c r="J6656">
        <v>540000</v>
      </c>
    </row>
    <row r="6657" spans="1:10">
      <c r="A6657" t="s">
        <v>240</v>
      </c>
      <c r="B6657">
        <v>110</v>
      </c>
      <c r="C6657" t="s">
        <v>213</v>
      </c>
      <c r="D6657" t="s">
        <v>215</v>
      </c>
      <c r="E6657">
        <v>2021</v>
      </c>
      <c r="F6657" s="141" t="str">
        <f t="shared" si="312"/>
        <v>Toyota Hilux Revo</v>
      </c>
      <c r="G6657" s="141" t="str">
        <f t="shared" si="313"/>
        <v>Toyota Hilux Revo_2021</v>
      </c>
      <c r="H6657">
        <v>2400</v>
      </c>
      <c r="I6657" s="141" t="str">
        <f t="shared" si="311"/>
        <v>Toyota Hilux Revo_2021_2400</v>
      </c>
      <c r="J6657">
        <v>530000</v>
      </c>
    </row>
    <row r="6658" spans="1:10">
      <c r="A6658" t="s">
        <v>240</v>
      </c>
      <c r="B6658">
        <v>110</v>
      </c>
      <c r="C6658" t="s">
        <v>213</v>
      </c>
      <c r="D6658" t="s">
        <v>215</v>
      </c>
      <c r="E6658">
        <v>2021</v>
      </c>
      <c r="F6658" s="141" t="str">
        <f t="shared" si="312"/>
        <v>Toyota Hilux Revo</v>
      </c>
      <c r="G6658" s="141" t="str">
        <f t="shared" si="313"/>
        <v>Toyota Hilux Revo_2021</v>
      </c>
      <c r="H6658">
        <v>2400</v>
      </c>
      <c r="I6658" s="141" t="str">
        <f t="shared" si="311"/>
        <v>Toyota Hilux Revo_2021_2400</v>
      </c>
      <c r="J6658">
        <v>520000</v>
      </c>
    </row>
    <row r="6659" spans="1:10">
      <c r="A6659" t="s">
        <v>240</v>
      </c>
      <c r="B6659">
        <v>110</v>
      </c>
      <c r="C6659" t="s">
        <v>213</v>
      </c>
      <c r="D6659" t="s">
        <v>215</v>
      </c>
      <c r="E6659">
        <v>2021</v>
      </c>
      <c r="F6659" s="141" t="str">
        <f t="shared" si="312"/>
        <v>Toyota Hilux Revo</v>
      </c>
      <c r="G6659" s="141" t="str">
        <f t="shared" si="313"/>
        <v>Toyota Hilux Revo_2021</v>
      </c>
      <c r="H6659">
        <v>2400</v>
      </c>
      <c r="I6659" s="141" t="str">
        <f t="shared" ref="I6659:I6722" si="314">G6659&amp;"_"&amp;H6659</f>
        <v>Toyota Hilux Revo_2021_2400</v>
      </c>
      <c r="J6659">
        <v>510000</v>
      </c>
    </row>
    <row r="6660" spans="1:10">
      <c r="A6660" t="s">
        <v>240</v>
      </c>
      <c r="B6660">
        <v>110</v>
      </c>
      <c r="C6660" t="s">
        <v>213</v>
      </c>
      <c r="D6660" t="s">
        <v>215</v>
      </c>
      <c r="E6660">
        <v>2021</v>
      </c>
      <c r="F6660" s="141" t="str">
        <f t="shared" si="312"/>
        <v>Toyota Hilux Revo</v>
      </c>
      <c r="G6660" s="141" t="str">
        <f t="shared" si="313"/>
        <v>Toyota Hilux Revo_2021</v>
      </c>
      <c r="H6660">
        <v>2400</v>
      </c>
      <c r="I6660" s="141" t="str">
        <f t="shared" si="314"/>
        <v>Toyota Hilux Revo_2021_2400</v>
      </c>
      <c r="J6660">
        <v>500000</v>
      </c>
    </row>
    <row r="6661" spans="1:10">
      <c r="A6661" t="s">
        <v>240</v>
      </c>
      <c r="B6661">
        <v>110</v>
      </c>
      <c r="C6661" t="s">
        <v>213</v>
      </c>
      <c r="D6661" t="s">
        <v>215</v>
      </c>
      <c r="E6661">
        <v>2021</v>
      </c>
      <c r="F6661" s="141" t="str">
        <f t="shared" si="312"/>
        <v>Toyota Hilux Revo</v>
      </c>
      <c r="G6661" s="141" t="str">
        <f t="shared" si="313"/>
        <v>Toyota Hilux Revo_2021</v>
      </c>
      <c r="H6661">
        <v>2400</v>
      </c>
      <c r="I6661" s="141" t="str">
        <f t="shared" si="314"/>
        <v>Toyota Hilux Revo_2021_2400</v>
      </c>
      <c r="J6661">
        <v>490000</v>
      </c>
    </row>
    <row r="6662" spans="1:10">
      <c r="A6662" t="s">
        <v>240</v>
      </c>
      <c r="B6662">
        <v>110</v>
      </c>
      <c r="C6662" t="s">
        <v>213</v>
      </c>
      <c r="D6662" t="s">
        <v>215</v>
      </c>
      <c r="E6662">
        <v>2021</v>
      </c>
      <c r="F6662" s="141" t="str">
        <f t="shared" si="312"/>
        <v>Toyota Hilux Revo</v>
      </c>
      <c r="G6662" s="141" t="str">
        <f t="shared" si="313"/>
        <v>Toyota Hilux Revo_2021</v>
      </c>
      <c r="H6662">
        <v>2400</v>
      </c>
      <c r="I6662" s="141" t="str">
        <f t="shared" si="314"/>
        <v>Toyota Hilux Revo_2021_2400</v>
      </c>
      <c r="J6662">
        <v>480000</v>
      </c>
    </row>
    <row r="6663" spans="1:10">
      <c r="A6663" t="s">
        <v>240</v>
      </c>
      <c r="B6663">
        <v>110</v>
      </c>
      <c r="C6663" t="s">
        <v>213</v>
      </c>
      <c r="D6663" t="s">
        <v>215</v>
      </c>
      <c r="E6663">
        <v>2021</v>
      </c>
      <c r="F6663" s="141" t="str">
        <f t="shared" si="312"/>
        <v>Toyota Hilux Revo</v>
      </c>
      <c r="G6663" s="141" t="str">
        <f t="shared" si="313"/>
        <v>Toyota Hilux Revo_2021</v>
      </c>
      <c r="H6663">
        <v>2400</v>
      </c>
      <c r="I6663" s="141" t="str">
        <f t="shared" si="314"/>
        <v>Toyota Hilux Revo_2021_2400</v>
      </c>
      <c r="J6663">
        <v>470000</v>
      </c>
    </row>
    <row r="6664" spans="1:10">
      <c r="A6664" t="s">
        <v>240</v>
      </c>
      <c r="B6664">
        <v>110</v>
      </c>
      <c r="C6664" t="s">
        <v>213</v>
      </c>
      <c r="D6664" t="s">
        <v>215</v>
      </c>
      <c r="E6664">
        <v>2021</v>
      </c>
      <c r="F6664" s="141" t="str">
        <f t="shared" si="312"/>
        <v>Toyota Hilux Revo</v>
      </c>
      <c r="G6664" s="141" t="str">
        <f t="shared" si="313"/>
        <v>Toyota Hilux Revo_2021</v>
      </c>
      <c r="H6664">
        <v>2400</v>
      </c>
      <c r="I6664" s="141" t="str">
        <f t="shared" si="314"/>
        <v>Toyota Hilux Revo_2021_2400</v>
      </c>
      <c r="J6664">
        <v>460000</v>
      </c>
    </row>
    <row r="6665" spans="1:10">
      <c r="A6665" t="s">
        <v>240</v>
      </c>
      <c r="B6665">
        <v>110</v>
      </c>
      <c r="C6665" t="s">
        <v>213</v>
      </c>
      <c r="D6665" t="s">
        <v>215</v>
      </c>
      <c r="E6665">
        <v>2021</v>
      </c>
      <c r="F6665" s="141" t="str">
        <f t="shared" si="312"/>
        <v>Toyota Hilux Revo</v>
      </c>
      <c r="G6665" s="141" t="str">
        <f t="shared" si="313"/>
        <v>Toyota Hilux Revo_2021</v>
      </c>
      <c r="H6665">
        <v>2400</v>
      </c>
      <c r="I6665" s="141" t="str">
        <f t="shared" si="314"/>
        <v>Toyota Hilux Revo_2021_2400</v>
      </c>
      <c r="J6665">
        <v>450000</v>
      </c>
    </row>
    <row r="6666" spans="1:10">
      <c r="A6666" t="s">
        <v>240</v>
      </c>
      <c r="B6666">
        <v>110</v>
      </c>
      <c r="C6666" t="s">
        <v>213</v>
      </c>
      <c r="D6666" t="s">
        <v>215</v>
      </c>
      <c r="E6666">
        <v>2021</v>
      </c>
      <c r="F6666" s="141" t="str">
        <f t="shared" ref="F6666:F6729" si="315">C6666&amp;" "&amp;D6666</f>
        <v>Toyota Hilux Revo</v>
      </c>
      <c r="G6666" s="141" t="str">
        <f t="shared" ref="G6666:G6729" si="316">F6666&amp;"_"&amp;E6666</f>
        <v>Toyota Hilux Revo_2021</v>
      </c>
      <c r="H6666">
        <v>2400</v>
      </c>
      <c r="I6666" s="141" t="str">
        <f t="shared" si="314"/>
        <v>Toyota Hilux Revo_2021_2400</v>
      </c>
      <c r="J6666">
        <v>440000</v>
      </c>
    </row>
    <row r="6667" spans="1:10">
      <c r="A6667" t="s">
        <v>240</v>
      </c>
      <c r="B6667">
        <v>110</v>
      </c>
      <c r="C6667" t="s">
        <v>213</v>
      </c>
      <c r="D6667" t="s">
        <v>215</v>
      </c>
      <c r="E6667">
        <v>2021</v>
      </c>
      <c r="F6667" s="141" t="str">
        <f t="shared" si="315"/>
        <v>Toyota Hilux Revo</v>
      </c>
      <c r="G6667" s="141" t="str">
        <f t="shared" si="316"/>
        <v>Toyota Hilux Revo_2021</v>
      </c>
      <c r="H6667">
        <v>2400</v>
      </c>
      <c r="I6667" s="141" t="str">
        <f t="shared" si="314"/>
        <v>Toyota Hilux Revo_2021_2400</v>
      </c>
      <c r="J6667">
        <v>430000</v>
      </c>
    </row>
    <row r="6668" spans="1:10">
      <c r="A6668" t="s">
        <v>240</v>
      </c>
      <c r="B6668">
        <v>110</v>
      </c>
      <c r="C6668" t="s">
        <v>213</v>
      </c>
      <c r="D6668" t="s">
        <v>215</v>
      </c>
      <c r="E6668">
        <v>2021</v>
      </c>
      <c r="F6668" s="141" t="str">
        <f t="shared" si="315"/>
        <v>Toyota Hilux Revo</v>
      </c>
      <c r="G6668" s="141" t="str">
        <f t="shared" si="316"/>
        <v>Toyota Hilux Revo_2021</v>
      </c>
      <c r="H6668">
        <v>2400</v>
      </c>
      <c r="I6668" s="141" t="str">
        <f t="shared" si="314"/>
        <v>Toyota Hilux Revo_2021_2400</v>
      </c>
      <c r="J6668">
        <v>420000</v>
      </c>
    </row>
    <row r="6669" spans="1:10">
      <c r="A6669" t="s">
        <v>240</v>
      </c>
      <c r="B6669">
        <v>110</v>
      </c>
      <c r="C6669" t="s">
        <v>213</v>
      </c>
      <c r="D6669" t="s">
        <v>215</v>
      </c>
      <c r="E6669">
        <v>2021</v>
      </c>
      <c r="F6669" s="141" t="str">
        <f t="shared" si="315"/>
        <v>Toyota Hilux Revo</v>
      </c>
      <c r="G6669" s="141" t="str">
        <f t="shared" si="316"/>
        <v>Toyota Hilux Revo_2021</v>
      </c>
      <c r="H6669">
        <v>2400</v>
      </c>
      <c r="I6669" s="141" t="str">
        <f t="shared" si="314"/>
        <v>Toyota Hilux Revo_2021_2400</v>
      </c>
      <c r="J6669">
        <v>410000</v>
      </c>
    </row>
    <row r="6670" spans="1:10">
      <c r="A6670" t="s">
        <v>240</v>
      </c>
      <c r="B6670">
        <v>110</v>
      </c>
      <c r="C6670" t="s">
        <v>213</v>
      </c>
      <c r="D6670" t="s">
        <v>215</v>
      </c>
      <c r="E6670">
        <v>2021</v>
      </c>
      <c r="F6670" s="141" t="str">
        <f t="shared" si="315"/>
        <v>Toyota Hilux Revo</v>
      </c>
      <c r="G6670" s="141" t="str">
        <f t="shared" si="316"/>
        <v>Toyota Hilux Revo_2021</v>
      </c>
      <c r="H6670">
        <v>2400</v>
      </c>
      <c r="I6670" s="141" t="str">
        <f t="shared" si="314"/>
        <v>Toyota Hilux Revo_2021_2400</v>
      </c>
      <c r="J6670">
        <v>400000</v>
      </c>
    </row>
    <row r="6671" spans="1:10">
      <c r="A6671" t="s">
        <v>240</v>
      </c>
      <c r="B6671">
        <v>110</v>
      </c>
      <c r="C6671" t="s">
        <v>213</v>
      </c>
      <c r="D6671" t="s">
        <v>215</v>
      </c>
      <c r="E6671">
        <v>2021</v>
      </c>
      <c r="F6671" s="141" t="str">
        <f t="shared" si="315"/>
        <v>Toyota Hilux Revo</v>
      </c>
      <c r="G6671" s="141" t="str">
        <f t="shared" si="316"/>
        <v>Toyota Hilux Revo_2021</v>
      </c>
      <c r="H6671">
        <v>2400</v>
      </c>
      <c r="I6671" s="141" t="str">
        <f t="shared" si="314"/>
        <v>Toyota Hilux Revo_2021_2400</v>
      </c>
      <c r="J6671">
        <v>390000</v>
      </c>
    </row>
    <row r="6672" spans="1:10">
      <c r="A6672" t="s">
        <v>240</v>
      </c>
      <c r="B6672">
        <v>110</v>
      </c>
      <c r="C6672" t="s">
        <v>213</v>
      </c>
      <c r="D6672" t="s">
        <v>215</v>
      </c>
      <c r="E6672">
        <v>2021</v>
      </c>
      <c r="F6672" s="141" t="str">
        <f t="shared" si="315"/>
        <v>Toyota Hilux Revo</v>
      </c>
      <c r="G6672" s="141" t="str">
        <f t="shared" si="316"/>
        <v>Toyota Hilux Revo_2021</v>
      </c>
      <c r="H6672">
        <v>2400</v>
      </c>
      <c r="I6672" s="141" t="str">
        <f t="shared" si="314"/>
        <v>Toyota Hilux Revo_2021_2400</v>
      </c>
      <c r="J6672">
        <v>380000</v>
      </c>
    </row>
    <row r="6673" spans="1:10">
      <c r="A6673" t="s">
        <v>240</v>
      </c>
      <c r="B6673">
        <v>110</v>
      </c>
      <c r="C6673" t="s">
        <v>213</v>
      </c>
      <c r="D6673" t="s">
        <v>215</v>
      </c>
      <c r="E6673">
        <v>2021</v>
      </c>
      <c r="F6673" s="141" t="str">
        <f t="shared" si="315"/>
        <v>Toyota Hilux Revo</v>
      </c>
      <c r="G6673" s="141" t="str">
        <f t="shared" si="316"/>
        <v>Toyota Hilux Revo_2021</v>
      </c>
      <c r="H6673">
        <v>2400</v>
      </c>
      <c r="I6673" s="141" t="str">
        <f t="shared" si="314"/>
        <v>Toyota Hilux Revo_2021_2400</v>
      </c>
      <c r="J6673">
        <v>370000</v>
      </c>
    </row>
    <row r="6674" spans="1:10">
      <c r="A6674" t="s">
        <v>240</v>
      </c>
      <c r="B6674">
        <v>110</v>
      </c>
      <c r="C6674" t="s">
        <v>213</v>
      </c>
      <c r="D6674" t="s">
        <v>215</v>
      </c>
      <c r="E6674">
        <v>2021</v>
      </c>
      <c r="F6674" s="141" t="str">
        <f t="shared" si="315"/>
        <v>Toyota Hilux Revo</v>
      </c>
      <c r="G6674" s="141" t="str">
        <f t="shared" si="316"/>
        <v>Toyota Hilux Revo_2021</v>
      </c>
      <c r="H6674">
        <v>2400</v>
      </c>
      <c r="I6674" s="141" t="str">
        <f t="shared" si="314"/>
        <v>Toyota Hilux Revo_2021_2400</v>
      </c>
      <c r="J6674">
        <v>360000</v>
      </c>
    </row>
    <row r="6675" spans="1:10">
      <c r="A6675" t="s">
        <v>240</v>
      </c>
      <c r="B6675">
        <v>110</v>
      </c>
      <c r="C6675" t="s">
        <v>213</v>
      </c>
      <c r="D6675" t="s">
        <v>215</v>
      </c>
      <c r="E6675">
        <v>2021</v>
      </c>
      <c r="F6675" s="141" t="str">
        <f t="shared" si="315"/>
        <v>Toyota Hilux Revo</v>
      </c>
      <c r="G6675" s="141" t="str">
        <f t="shared" si="316"/>
        <v>Toyota Hilux Revo_2021</v>
      </c>
      <c r="H6675">
        <v>2400</v>
      </c>
      <c r="I6675" s="141" t="str">
        <f t="shared" si="314"/>
        <v>Toyota Hilux Revo_2021_2400</v>
      </c>
      <c r="J6675">
        <v>350000</v>
      </c>
    </row>
    <row r="6676" spans="1:10">
      <c r="A6676" t="s">
        <v>240</v>
      </c>
      <c r="B6676">
        <v>110</v>
      </c>
      <c r="C6676" t="s">
        <v>213</v>
      </c>
      <c r="D6676" t="s">
        <v>215</v>
      </c>
      <c r="E6676">
        <v>2021</v>
      </c>
      <c r="F6676" s="141" t="str">
        <f t="shared" si="315"/>
        <v>Toyota Hilux Revo</v>
      </c>
      <c r="G6676" s="141" t="str">
        <f t="shared" si="316"/>
        <v>Toyota Hilux Revo_2021</v>
      </c>
      <c r="H6676">
        <v>2400</v>
      </c>
      <c r="I6676" s="141" t="str">
        <f t="shared" si="314"/>
        <v>Toyota Hilux Revo_2021_2400</v>
      </c>
      <c r="J6676">
        <v>340000</v>
      </c>
    </row>
    <row r="6677" spans="1:10">
      <c r="A6677" t="s">
        <v>240</v>
      </c>
      <c r="B6677">
        <v>110</v>
      </c>
      <c r="C6677" t="s">
        <v>213</v>
      </c>
      <c r="D6677" t="s">
        <v>215</v>
      </c>
      <c r="E6677">
        <v>2021</v>
      </c>
      <c r="F6677" s="141" t="str">
        <f t="shared" si="315"/>
        <v>Toyota Hilux Revo</v>
      </c>
      <c r="G6677" s="141" t="str">
        <f t="shared" si="316"/>
        <v>Toyota Hilux Revo_2021</v>
      </c>
      <c r="H6677">
        <v>2800</v>
      </c>
      <c r="I6677" s="141" t="str">
        <f t="shared" si="314"/>
        <v>Toyota Hilux Revo_2021_2800</v>
      </c>
      <c r="J6677">
        <v>780000</v>
      </c>
    </row>
    <row r="6678" spans="1:10">
      <c r="A6678" t="s">
        <v>240</v>
      </c>
      <c r="B6678">
        <v>110</v>
      </c>
      <c r="C6678" t="s">
        <v>213</v>
      </c>
      <c r="D6678" t="s">
        <v>215</v>
      </c>
      <c r="E6678">
        <v>2021</v>
      </c>
      <c r="F6678" s="141" t="str">
        <f t="shared" si="315"/>
        <v>Toyota Hilux Revo</v>
      </c>
      <c r="G6678" s="141" t="str">
        <f t="shared" si="316"/>
        <v>Toyota Hilux Revo_2021</v>
      </c>
      <c r="H6678">
        <v>2800</v>
      </c>
      <c r="I6678" s="141" t="str">
        <f t="shared" si="314"/>
        <v>Toyota Hilux Revo_2021_2800</v>
      </c>
      <c r="J6678">
        <v>770000</v>
      </c>
    </row>
    <row r="6679" spans="1:10">
      <c r="A6679" t="s">
        <v>240</v>
      </c>
      <c r="B6679">
        <v>110</v>
      </c>
      <c r="C6679" t="s">
        <v>213</v>
      </c>
      <c r="D6679" t="s">
        <v>215</v>
      </c>
      <c r="E6679">
        <v>2021</v>
      </c>
      <c r="F6679" s="141" t="str">
        <f t="shared" si="315"/>
        <v>Toyota Hilux Revo</v>
      </c>
      <c r="G6679" s="141" t="str">
        <f t="shared" si="316"/>
        <v>Toyota Hilux Revo_2021</v>
      </c>
      <c r="H6679">
        <v>2800</v>
      </c>
      <c r="I6679" s="141" t="str">
        <f t="shared" si="314"/>
        <v>Toyota Hilux Revo_2021_2800</v>
      </c>
      <c r="J6679">
        <v>760000</v>
      </c>
    </row>
    <row r="6680" spans="1:10">
      <c r="A6680" t="s">
        <v>240</v>
      </c>
      <c r="B6680">
        <v>110</v>
      </c>
      <c r="C6680" t="s">
        <v>213</v>
      </c>
      <c r="D6680" t="s">
        <v>215</v>
      </c>
      <c r="E6680">
        <v>2021</v>
      </c>
      <c r="F6680" s="141" t="str">
        <f t="shared" si="315"/>
        <v>Toyota Hilux Revo</v>
      </c>
      <c r="G6680" s="141" t="str">
        <f t="shared" si="316"/>
        <v>Toyota Hilux Revo_2021</v>
      </c>
      <c r="H6680">
        <v>2800</v>
      </c>
      <c r="I6680" s="141" t="str">
        <f t="shared" si="314"/>
        <v>Toyota Hilux Revo_2021_2800</v>
      </c>
      <c r="J6680">
        <v>750000</v>
      </c>
    </row>
    <row r="6681" spans="1:10">
      <c r="A6681" t="s">
        <v>240</v>
      </c>
      <c r="B6681">
        <v>110</v>
      </c>
      <c r="C6681" t="s">
        <v>213</v>
      </c>
      <c r="D6681" t="s">
        <v>215</v>
      </c>
      <c r="E6681">
        <v>2021</v>
      </c>
      <c r="F6681" s="141" t="str">
        <f t="shared" si="315"/>
        <v>Toyota Hilux Revo</v>
      </c>
      <c r="G6681" s="141" t="str">
        <f t="shared" si="316"/>
        <v>Toyota Hilux Revo_2021</v>
      </c>
      <c r="H6681">
        <v>2800</v>
      </c>
      <c r="I6681" s="141" t="str">
        <f t="shared" si="314"/>
        <v>Toyota Hilux Revo_2021_2800</v>
      </c>
      <c r="J6681">
        <v>740000</v>
      </c>
    </row>
    <row r="6682" spans="1:10">
      <c r="A6682" t="s">
        <v>240</v>
      </c>
      <c r="B6682">
        <v>110</v>
      </c>
      <c r="C6682" t="s">
        <v>213</v>
      </c>
      <c r="D6682" t="s">
        <v>215</v>
      </c>
      <c r="E6682">
        <v>2021</v>
      </c>
      <c r="F6682" s="141" t="str">
        <f t="shared" si="315"/>
        <v>Toyota Hilux Revo</v>
      </c>
      <c r="G6682" s="141" t="str">
        <f t="shared" si="316"/>
        <v>Toyota Hilux Revo_2021</v>
      </c>
      <c r="H6682">
        <v>2800</v>
      </c>
      <c r="I6682" s="141" t="str">
        <f t="shared" si="314"/>
        <v>Toyota Hilux Revo_2021_2800</v>
      </c>
      <c r="J6682">
        <v>730000</v>
      </c>
    </row>
    <row r="6683" spans="1:10">
      <c r="A6683" t="s">
        <v>240</v>
      </c>
      <c r="B6683">
        <v>110</v>
      </c>
      <c r="C6683" t="s">
        <v>213</v>
      </c>
      <c r="D6683" t="s">
        <v>215</v>
      </c>
      <c r="E6683">
        <v>2021</v>
      </c>
      <c r="F6683" s="141" t="str">
        <f t="shared" si="315"/>
        <v>Toyota Hilux Revo</v>
      </c>
      <c r="G6683" s="141" t="str">
        <f t="shared" si="316"/>
        <v>Toyota Hilux Revo_2021</v>
      </c>
      <c r="H6683">
        <v>2800</v>
      </c>
      <c r="I6683" s="141" t="str">
        <f t="shared" si="314"/>
        <v>Toyota Hilux Revo_2021_2800</v>
      </c>
      <c r="J6683">
        <v>720000</v>
      </c>
    </row>
    <row r="6684" spans="1:10">
      <c r="A6684" t="s">
        <v>240</v>
      </c>
      <c r="B6684">
        <v>110</v>
      </c>
      <c r="C6684" t="s">
        <v>213</v>
      </c>
      <c r="D6684" t="s">
        <v>215</v>
      </c>
      <c r="E6684">
        <v>2021</v>
      </c>
      <c r="F6684" s="141" t="str">
        <f t="shared" si="315"/>
        <v>Toyota Hilux Revo</v>
      </c>
      <c r="G6684" s="141" t="str">
        <f t="shared" si="316"/>
        <v>Toyota Hilux Revo_2021</v>
      </c>
      <c r="H6684">
        <v>2800</v>
      </c>
      <c r="I6684" s="141" t="str">
        <f t="shared" si="314"/>
        <v>Toyota Hilux Revo_2021_2800</v>
      </c>
      <c r="J6684">
        <v>710000</v>
      </c>
    </row>
    <row r="6685" spans="1:10">
      <c r="A6685" t="s">
        <v>240</v>
      </c>
      <c r="B6685">
        <v>110</v>
      </c>
      <c r="C6685" t="s">
        <v>213</v>
      </c>
      <c r="D6685" t="s">
        <v>215</v>
      </c>
      <c r="E6685">
        <v>2021</v>
      </c>
      <c r="F6685" s="141" t="str">
        <f t="shared" si="315"/>
        <v>Toyota Hilux Revo</v>
      </c>
      <c r="G6685" s="141" t="str">
        <f t="shared" si="316"/>
        <v>Toyota Hilux Revo_2021</v>
      </c>
      <c r="H6685">
        <v>2800</v>
      </c>
      <c r="I6685" s="141" t="str">
        <f t="shared" si="314"/>
        <v>Toyota Hilux Revo_2021_2800</v>
      </c>
      <c r="J6685">
        <v>700000</v>
      </c>
    </row>
    <row r="6686" spans="1:10">
      <c r="A6686" t="s">
        <v>240</v>
      </c>
      <c r="B6686">
        <v>110</v>
      </c>
      <c r="C6686" t="s">
        <v>213</v>
      </c>
      <c r="D6686" t="s">
        <v>215</v>
      </c>
      <c r="E6686">
        <v>2021</v>
      </c>
      <c r="F6686" s="141" t="str">
        <f t="shared" si="315"/>
        <v>Toyota Hilux Revo</v>
      </c>
      <c r="G6686" s="141" t="str">
        <f t="shared" si="316"/>
        <v>Toyota Hilux Revo_2021</v>
      </c>
      <c r="H6686">
        <v>2800</v>
      </c>
      <c r="I6686" s="141" t="str">
        <f t="shared" si="314"/>
        <v>Toyota Hilux Revo_2021_2800</v>
      </c>
      <c r="J6686">
        <v>690000</v>
      </c>
    </row>
    <row r="6687" spans="1:10">
      <c r="A6687" t="s">
        <v>240</v>
      </c>
      <c r="B6687">
        <v>110</v>
      </c>
      <c r="C6687" t="s">
        <v>213</v>
      </c>
      <c r="D6687" t="s">
        <v>215</v>
      </c>
      <c r="E6687">
        <v>2021</v>
      </c>
      <c r="F6687" s="141" t="str">
        <f t="shared" si="315"/>
        <v>Toyota Hilux Revo</v>
      </c>
      <c r="G6687" s="141" t="str">
        <f t="shared" si="316"/>
        <v>Toyota Hilux Revo_2021</v>
      </c>
      <c r="H6687">
        <v>2800</v>
      </c>
      <c r="I6687" s="141" t="str">
        <f t="shared" si="314"/>
        <v>Toyota Hilux Revo_2021_2800</v>
      </c>
      <c r="J6687">
        <v>680000</v>
      </c>
    </row>
    <row r="6688" spans="1:10">
      <c r="A6688" t="s">
        <v>240</v>
      </c>
      <c r="B6688">
        <v>110</v>
      </c>
      <c r="C6688" t="s">
        <v>213</v>
      </c>
      <c r="D6688" t="s">
        <v>215</v>
      </c>
      <c r="E6688">
        <v>2021</v>
      </c>
      <c r="F6688" s="141" t="str">
        <f t="shared" si="315"/>
        <v>Toyota Hilux Revo</v>
      </c>
      <c r="G6688" s="141" t="str">
        <f t="shared" si="316"/>
        <v>Toyota Hilux Revo_2021</v>
      </c>
      <c r="H6688">
        <v>2800</v>
      </c>
      <c r="I6688" s="141" t="str">
        <f t="shared" si="314"/>
        <v>Toyota Hilux Revo_2021_2800</v>
      </c>
      <c r="J6688">
        <v>670000</v>
      </c>
    </row>
    <row r="6689" spans="1:10">
      <c r="A6689" t="s">
        <v>240</v>
      </c>
      <c r="B6689">
        <v>110</v>
      </c>
      <c r="C6689" t="s">
        <v>213</v>
      </c>
      <c r="D6689" t="s">
        <v>215</v>
      </c>
      <c r="E6689">
        <v>2021</v>
      </c>
      <c r="F6689" s="141" t="str">
        <f t="shared" si="315"/>
        <v>Toyota Hilux Revo</v>
      </c>
      <c r="G6689" s="141" t="str">
        <f t="shared" si="316"/>
        <v>Toyota Hilux Revo_2021</v>
      </c>
      <c r="H6689">
        <v>2800</v>
      </c>
      <c r="I6689" s="141" t="str">
        <f t="shared" si="314"/>
        <v>Toyota Hilux Revo_2021_2800</v>
      </c>
      <c r="J6689">
        <v>660000</v>
      </c>
    </row>
    <row r="6690" spans="1:10">
      <c r="A6690" t="s">
        <v>240</v>
      </c>
      <c r="B6690">
        <v>110</v>
      </c>
      <c r="C6690" t="s">
        <v>213</v>
      </c>
      <c r="D6690" t="s">
        <v>215</v>
      </c>
      <c r="E6690">
        <v>2021</v>
      </c>
      <c r="F6690" s="141" t="str">
        <f t="shared" si="315"/>
        <v>Toyota Hilux Revo</v>
      </c>
      <c r="G6690" s="141" t="str">
        <f t="shared" si="316"/>
        <v>Toyota Hilux Revo_2021</v>
      </c>
      <c r="H6690">
        <v>2800</v>
      </c>
      <c r="I6690" s="141" t="str">
        <f t="shared" si="314"/>
        <v>Toyota Hilux Revo_2021_2800</v>
      </c>
      <c r="J6690">
        <v>650000</v>
      </c>
    </row>
    <row r="6691" spans="1:10">
      <c r="A6691" t="s">
        <v>240</v>
      </c>
      <c r="B6691">
        <v>110</v>
      </c>
      <c r="C6691" t="s">
        <v>213</v>
      </c>
      <c r="D6691" t="s">
        <v>215</v>
      </c>
      <c r="E6691">
        <v>2021</v>
      </c>
      <c r="F6691" s="141" t="str">
        <f t="shared" si="315"/>
        <v>Toyota Hilux Revo</v>
      </c>
      <c r="G6691" s="141" t="str">
        <f t="shared" si="316"/>
        <v>Toyota Hilux Revo_2021</v>
      </c>
      <c r="H6691">
        <v>2800</v>
      </c>
      <c r="I6691" s="141" t="str">
        <f t="shared" si="314"/>
        <v>Toyota Hilux Revo_2021_2800</v>
      </c>
      <c r="J6691">
        <v>640000</v>
      </c>
    </row>
    <row r="6692" spans="1:10">
      <c r="A6692" t="s">
        <v>240</v>
      </c>
      <c r="B6692">
        <v>110</v>
      </c>
      <c r="C6692" t="s">
        <v>213</v>
      </c>
      <c r="D6692" t="s">
        <v>215</v>
      </c>
      <c r="E6692">
        <v>2021</v>
      </c>
      <c r="F6692" s="141" t="str">
        <f t="shared" si="315"/>
        <v>Toyota Hilux Revo</v>
      </c>
      <c r="G6692" s="141" t="str">
        <f t="shared" si="316"/>
        <v>Toyota Hilux Revo_2021</v>
      </c>
      <c r="H6692">
        <v>2800</v>
      </c>
      <c r="I6692" s="141" t="str">
        <f t="shared" si="314"/>
        <v>Toyota Hilux Revo_2021_2800</v>
      </c>
      <c r="J6692">
        <v>630000</v>
      </c>
    </row>
    <row r="6693" spans="1:10">
      <c r="A6693" t="s">
        <v>240</v>
      </c>
      <c r="B6693">
        <v>110</v>
      </c>
      <c r="C6693" t="s">
        <v>213</v>
      </c>
      <c r="D6693" t="s">
        <v>215</v>
      </c>
      <c r="E6693">
        <v>2021</v>
      </c>
      <c r="F6693" s="141" t="str">
        <f t="shared" si="315"/>
        <v>Toyota Hilux Revo</v>
      </c>
      <c r="G6693" s="141" t="str">
        <f t="shared" si="316"/>
        <v>Toyota Hilux Revo_2021</v>
      </c>
      <c r="H6693">
        <v>2800</v>
      </c>
      <c r="I6693" s="141" t="str">
        <f t="shared" si="314"/>
        <v>Toyota Hilux Revo_2021_2800</v>
      </c>
      <c r="J6693">
        <v>620000</v>
      </c>
    </row>
    <row r="6694" spans="1:10">
      <c r="A6694" t="s">
        <v>240</v>
      </c>
      <c r="B6694">
        <v>110</v>
      </c>
      <c r="C6694" t="s">
        <v>213</v>
      </c>
      <c r="D6694" t="s">
        <v>215</v>
      </c>
      <c r="E6694">
        <v>2021</v>
      </c>
      <c r="F6694" s="141" t="str">
        <f t="shared" si="315"/>
        <v>Toyota Hilux Revo</v>
      </c>
      <c r="G6694" s="141" t="str">
        <f t="shared" si="316"/>
        <v>Toyota Hilux Revo_2021</v>
      </c>
      <c r="H6694">
        <v>2800</v>
      </c>
      <c r="I6694" s="141" t="str">
        <f t="shared" si="314"/>
        <v>Toyota Hilux Revo_2021_2800</v>
      </c>
      <c r="J6694">
        <v>610000</v>
      </c>
    </row>
    <row r="6695" spans="1:10">
      <c r="A6695" t="s">
        <v>240</v>
      </c>
      <c r="B6695">
        <v>110</v>
      </c>
      <c r="C6695" t="s">
        <v>213</v>
      </c>
      <c r="D6695" t="s">
        <v>215</v>
      </c>
      <c r="E6695">
        <v>2021</v>
      </c>
      <c r="F6695" s="141" t="str">
        <f t="shared" si="315"/>
        <v>Toyota Hilux Revo</v>
      </c>
      <c r="G6695" s="141" t="str">
        <f t="shared" si="316"/>
        <v>Toyota Hilux Revo_2021</v>
      </c>
      <c r="H6695">
        <v>2800</v>
      </c>
      <c r="I6695" s="141" t="str">
        <f t="shared" si="314"/>
        <v>Toyota Hilux Revo_2021_2800</v>
      </c>
      <c r="J6695">
        <v>600000</v>
      </c>
    </row>
    <row r="6696" spans="1:10">
      <c r="A6696" t="s">
        <v>240</v>
      </c>
      <c r="B6696">
        <v>110</v>
      </c>
      <c r="C6696" t="s">
        <v>213</v>
      </c>
      <c r="D6696" t="s">
        <v>215</v>
      </c>
      <c r="E6696">
        <v>2021</v>
      </c>
      <c r="F6696" s="141" t="str">
        <f t="shared" si="315"/>
        <v>Toyota Hilux Revo</v>
      </c>
      <c r="G6696" s="141" t="str">
        <f t="shared" si="316"/>
        <v>Toyota Hilux Revo_2021</v>
      </c>
      <c r="H6696">
        <v>2800</v>
      </c>
      <c r="I6696" s="141" t="str">
        <f t="shared" si="314"/>
        <v>Toyota Hilux Revo_2021_2800</v>
      </c>
      <c r="J6696">
        <v>590000</v>
      </c>
    </row>
    <row r="6697" spans="1:10">
      <c r="A6697" t="s">
        <v>240</v>
      </c>
      <c r="B6697">
        <v>110</v>
      </c>
      <c r="C6697" t="s">
        <v>213</v>
      </c>
      <c r="D6697" t="s">
        <v>215</v>
      </c>
      <c r="E6697">
        <v>2021</v>
      </c>
      <c r="F6697" s="141" t="str">
        <f t="shared" si="315"/>
        <v>Toyota Hilux Revo</v>
      </c>
      <c r="G6697" s="141" t="str">
        <f t="shared" si="316"/>
        <v>Toyota Hilux Revo_2021</v>
      </c>
      <c r="H6697">
        <v>2800</v>
      </c>
      <c r="I6697" s="141" t="str">
        <f t="shared" si="314"/>
        <v>Toyota Hilux Revo_2021_2800</v>
      </c>
      <c r="J6697">
        <v>580000</v>
      </c>
    </row>
    <row r="6698" spans="1:10">
      <c r="A6698" t="s">
        <v>240</v>
      </c>
      <c r="B6698">
        <v>110</v>
      </c>
      <c r="C6698" t="s">
        <v>213</v>
      </c>
      <c r="D6698" t="s">
        <v>215</v>
      </c>
      <c r="E6698">
        <v>2021</v>
      </c>
      <c r="F6698" s="141" t="str">
        <f t="shared" si="315"/>
        <v>Toyota Hilux Revo</v>
      </c>
      <c r="G6698" s="141" t="str">
        <f t="shared" si="316"/>
        <v>Toyota Hilux Revo_2021</v>
      </c>
      <c r="H6698">
        <v>2800</v>
      </c>
      <c r="I6698" s="141" t="str">
        <f t="shared" si="314"/>
        <v>Toyota Hilux Revo_2021_2800</v>
      </c>
      <c r="J6698">
        <v>570000</v>
      </c>
    </row>
    <row r="6699" spans="1:10">
      <c r="A6699" t="s">
        <v>240</v>
      </c>
      <c r="B6699">
        <v>110</v>
      </c>
      <c r="C6699" t="s">
        <v>213</v>
      </c>
      <c r="D6699" t="s">
        <v>215</v>
      </c>
      <c r="E6699">
        <v>2021</v>
      </c>
      <c r="F6699" s="141" t="str">
        <f t="shared" si="315"/>
        <v>Toyota Hilux Revo</v>
      </c>
      <c r="G6699" s="141" t="str">
        <f t="shared" si="316"/>
        <v>Toyota Hilux Revo_2021</v>
      </c>
      <c r="H6699">
        <v>2800</v>
      </c>
      <c r="I6699" s="141" t="str">
        <f t="shared" si="314"/>
        <v>Toyota Hilux Revo_2021_2800</v>
      </c>
      <c r="J6699">
        <v>560000</v>
      </c>
    </row>
    <row r="6700" spans="1:10">
      <c r="A6700" t="s">
        <v>240</v>
      </c>
      <c r="B6700">
        <v>110</v>
      </c>
      <c r="C6700" t="s">
        <v>213</v>
      </c>
      <c r="D6700" t="s">
        <v>215</v>
      </c>
      <c r="E6700">
        <v>2021</v>
      </c>
      <c r="F6700" s="141" t="str">
        <f t="shared" si="315"/>
        <v>Toyota Hilux Revo</v>
      </c>
      <c r="G6700" s="141" t="str">
        <f t="shared" si="316"/>
        <v>Toyota Hilux Revo_2021</v>
      </c>
      <c r="H6700">
        <v>2800</v>
      </c>
      <c r="I6700" s="141" t="str">
        <f t="shared" si="314"/>
        <v>Toyota Hilux Revo_2021_2800</v>
      </c>
      <c r="J6700">
        <v>550000</v>
      </c>
    </row>
    <row r="6701" spans="1:10">
      <c r="A6701" t="s">
        <v>240</v>
      </c>
      <c r="B6701">
        <v>110</v>
      </c>
      <c r="C6701" t="s">
        <v>213</v>
      </c>
      <c r="D6701" t="s">
        <v>215</v>
      </c>
      <c r="E6701">
        <v>2021</v>
      </c>
      <c r="F6701" s="141" t="str">
        <f t="shared" si="315"/>
        <v>Toyota Hilux Revo</v>
      </c>
      <c r="G6701" s="141" t="str">
        <f t="shared" si="316"/>
        <v>Toyota Hilux Revo_2021</v>
      </c>
      <c r="H6701">
        <v>2800</v>
      </c>
      <c r="I6701" s="141" t="str">
        <f t="shared" si="314"/>
        <v>Toyota Hilux Revo_2021_2800</v>
      </c>
      <c r="J6701">
        <v>540000</v>
      </c>
    </row>
    <row r="6702" spans="1:10">
      <c r="A6702" t="s">
        <v>240</v>
      </c>
      <c r="B6702">
        <v>110</v>
      </c>
      <c r="C6702" t="s">
        <v>213</v>
      </c>
      <c r="D6702" t="s">
        <v>215</v>
      </c>
      <c r="E6702">
        <v>2021</v>
      </c>
      <c r="F6702" s="141" t="str">
        <f t="shared" si="315"/>
        <v>Toyota Hilux Revo</v>
      </c>
      <c r="G6702" s="141" t="str">
        <f t="shared" si="316"/>
        <v>Toyota Hilux Revo_2021</v>
      </c>
      <c r="H6702">
        <v>2800</v>
      </c>
      <c r="I6702" s="141" t="str">
        <f t="shared" si="314"/>
        <v>Toyota Hilux Revo_2021_2800</v>
      </c>
      <c r="J6702">
        <v>530000</v>
      </c>
    </row>
    <row r="6703" spans="1:10">
      <c r="A6703" t="s">
        <v>240</v>
      </c>
      <c r="B6703">
        <v>110</v>
      </c>
      <c r="C6703" t="s">
        <v>213</v>
      </c>
      <c r="D6703" t="s">
        <v>215</v>
      </c>
      <c r="E6703">
        <v>2021</v>
      </c>
      <c r="F6703" s="141" t="str">
        <f t="shared" si="315"/>
        <v>Toyota Hilux Revo</v>
      </c>
      <c r="G6703" s="141" t="str">
        <f t="shared" si="316"/>
        <v>Toyota Hilux Revo_2021</v>
      </c>
      <c r="H6703">
        <v>2800</v>
      </c>
      <c r="I6703" s="141" t="str">
        <f t="shared" si="314"/>
        <v>Toyota Hilux Revo_2021_2800</v>
      </c>
      <c r="J6703">
        <v>520000</v>
      </c>
    </row>
    <row r="6704" spans="1:10">
      <c r="A6704" t="s">
        <v>240</v>
      </c>
      <c r="B6704">
        <v>110</v>
      </c>
      <c r="C6704" t="s">
        <v>213</v>
      </c>
      <c r="D6704" t="s">
        <v>215</v>
      </c>
      <c r="E6704">
        <v>2021</v>
      </c>
      <c r="F6704" s="141" t="str">
        <f t="shared" si="315"/>
        <v>Toyota Hilux Revo</v>
      </c>
      <c r="G6704" s="141" t="str">
        <f t="shared" si="316"/>
        <v>Toyota Hilux Revo_2021</v>
      </c>
      <c r="H6704">
        <v>2800</v>
      </c>
      <c r="I6704" s="141" t="str">
        <f t="shared" si="314"/>
        <v>Toyota Hilux Revo_2021_2800</v>
      </c>
      <c r="J6704">
        <v>510000</v>
      </c>
    </row>
    <row r="6705" spans="1:10">
      <c r="A6705" t="s">
        <v>240</v>
      </c>
      <c r="B6705">
        <v>110</v>
      </c>
      <c r="C6705" t="s">
        <v>213</v>
      </c>
      <c r="D6705" t="s">
        <v>215</v>
      </c>
      <c r="E6705">
        <v>2021</v>
      </c>
      <c r="F6705" s="141" t="str">
        <f t="shared" si="315"/>
        <v>Toyota Hilux Revo</v>
      </c>
      <c r="G6705" s="141" t="str">
        <f t="shared" si="316"/>
        <v>Toyota Hilux Revo_2021</v>
      </c>
      <c r="H6705">
        <v>2800</v>
      </c>
      <c r="I6705" s="141" t="str">
        <f t="shared" si="314"/>
        <v>Toyota Hilux Revo_2021_2800</v>
      </c>
      <c r="J6705">
        <v>500000</v>
      </c>
    </row>
    <row r="6706" spans="1:10">
      <c r="A6706" t="s">
        <v>240</v>
      </c>
      <c r="B6706">
        <v>110</v>
      </c>
      <c r="C6706" t="s">
        <v>213</v>
      </c>
      <c r="D6706" t="s">
        <v>215</v>
      </c>
      <c r="E6706">
        <v>2021</v>
      </c>
      <c r="F6706" s="141" t="str">
        <f t="shared" si="315"/>
        <v>Toyota Hilux Revo</v>
      </c>
      <c r="G6706" s="141" t="str">
        <f t="shared" si="316"/>
        <v>Toyota Hilux Revo_2021</v>
      </c>
      <c r="H6706">
        <v>2800</v>
      </c>
      <c r="I6706" s="141" t="str">
        <f t="shared" si="314"/>
        <v>Toyota Hilux Revo_2021_2800</v>
      </c>
      <c r="J6706">
        <v>490000</v>
      </c>
    </row>
    <row r="6707" spans="1:10">
      <c r="A6707" t="s">
        <v>240</v>
      </c>
      <c r="B6707">
        <v>110</v>
      </c>
      <c r="C6707" t="s">
        <v>213</v>
      </c>
      <c r="D6707" t="s">
        <v>215</v>
      </c>
      <c r="E6707">
        <v>2021</v>
      </c>
      <c r="F6707" s="141" t="str">
        <f t="shared" si="315"/>
        <v>Toyota Hilux Revo</v>
      </c>
      <c r="G6707" s="141" t="str">
        <f t="shared" si="316"/>
        <v>Toyota Hilux Revo_2021</v>
      </c>
      <c r="H6707">
        <v>2800</v>
      </c>
      <c r="I6707" s="141" t="str">
        <f t="shared" si="314"/>
        <v>Toyota Hilux Revo_2021_2800</v>
      </c>
      <c r="J6707">
        <v>480000</v>
      </c>
    </row>
    <row r="6708" spans="1:10">
      <c r="A6708" t="s">
        <v>240</v>
      </c>
      <c r="B6708">
        <v>110</v>
      </c>
      <c r="C6708" t="s">
        <v>213</v>
      </c>
      <c r="D6708" t="s">
        <v>215</v>
      </c>
      <c r="E6708">
        <v>2021</v>
      </c>
      <c r="F6708" s="141" t="str">
        <f t="shared" si="315"/>
        <v>Toyota Hilux Revo</v>
      </c>
      <c r="G6708" s="141" t="str">
        <f t="shared" si="316"/>
        <v>Toyota Hilux Revo_2021</v>
      </c>
      <c r="H6708">
        <v>2800</v>
      </c>
      <c r="I6708" s="141" t="str">
        <f t="shared" si="314"/>
        <v>Toyota Hilux Revo_2021_2800</v>
      </c>
      <c r="J6708">
        <v>470000</v>
      </c>
    </row>
    <row r="6709" spans="1:10">
      <c r="A6709" t="s">
        <v>241</v>
      </c>
      <c r="B6709">
        <v>110</v>
      </c>
      <c r="C6709" t="s">
        <v>213</v>
      </c>
      <c r="D6709" t="s">
        <v>214</v>
      </c>
      <c r="E6709">
        <v>2022</v>
      </c>
      <c r="F6709" s="141" t="str">
        <f t="shared" si="315"/>
        <v>Toyota Fortuner</v>
      </c>
      <c r="G6709" s="141" t="str">
        <f t="shared" si="316"/>
        <v>Toyota Fortuner_2022</v>
      </c>
      <c r="H6709">
        <v>2400</v>
      </c>
      <c r="I6709" s="141" t="str">
        <f t="shared" si="314"/>
        <v>Toyota Fortuner_2022_2400</v>
      </c>
      <c r="J6709">
        <v>1050000</v>
      </c>
    </row>
    <row r="6710" spans="1:10">
      <c r="A6710" t="s">
        <v>241</v>
      </c>
      <c r="B6710">
        <v>110</v>
      </c>
      <c r="C6710" t="s">
        <v>213</v>
      </c>
      <c r="D6710" t="s">
        <v>214</v>
      </c>
      <c r="E6710">
        <v>2022</v>
      </c>
      <c r="F6710" s="141" t="str">
        <f t="shared" si="315"/>
        <v>Toyota Fortuner</v>
      </c>
      <c r="G6710" s="141" t="str">
        <f t="shared" si="316"/>
        <v>Toyota Fortuner_2022</v>
      </c>
      <c r="H6710">
        <v>2400</v>
      </c>
      <c r="I6710" s="141" t="str">
        <f t="shared" si="314"/>
        <v>Toyota Fortuner_2022_2400</v>
      </c>
      <c r="J6710">
        <v>1040000</v>
      </c>
    </row>
    <row r="6711" spans="1:10">
      <c r="A6711" t="s">
        <v>241</v>
      </c>
      <c r="B6711">
        <v>110</v>
      </c>
      <c r="C6711" t="s">
        <v>213</v>
      </c>
      <c r="D6711" t="s">
        <v>214</v>
      </c>
      <c r="E6711">
        <v>2022</v>
      </c>
      <c r="F6711" s="141" t="str">
        <f t="shared" si="315"/>
        <v>Toyota Fortuner</v>
      </c>
      <c r="G6711" s="141" t="str">
        <f t="shared" si="316"/>
        <v>Toyota Fortuner_2022</v>
      </c>
      <c r="H6711">
        <v>2400</v>
      </c>
      <c r="I6711" s="141" t="str">
        <f t="shared" si="314"/>
        <v>Toyota Fortuner_2022_2400</v>
      </c>
      <c r="J6711">
        <v>1030000</v>
      </c>
    </row>
    <row r="6712" spans="1:10">
      <c r="A6712" t="s">
        <v>241</v>
      </c>
      <c r="B6712">
        <v>110</v>
      </c>
      <c r="C6712" t="s">
        <v>213</v>
      </c>
      <c r="D6712" t="s">
        <v>214</v>
      </c>
      <c r="E6712">
        <v>2022</v>
      </c>
      <c r="F6712" s="141" t="str">
        <f t="shared" si="315"/>
        <v>Toyota Fortuner</v>
      </c>
      <c r="G6712" s="141" t="str">
        <f t="shared" si="316"/>
        <v>Toyota Fortuner_2022</v>
      </c>
      <c r="H6712">
        <v>2400</v>
      </c>
      <c r="I6712" s="141" t="str">
        <f t="shared" si="314"/>
        <v>Toyota Fortuner_2022_2400</v>
      </c>
      <c r="J6712">
        <v>1020000</v>
      </c>
    </row>
    <row r="6713" spans="1:10">
      <c r="A6713" t="s">
        <v>241</v>
      </c>
      <c r="B6713">
        <v>110</v>
      </c>
      <c r="C6713" t="s">
        <v>213</v>
      </c>
      <c r="D6713" t="s">
        <v>214</v>
      </c>
      <c r="E6713">
        <v>2022</v>
      </c>
      <c r="F6713" s="141" t="str">
        <f t="shared" si="315"/>
        <v>Toyota Fortuner</v>
      </c>
      <c r="G6713" s="141" t="str">
        <f t="shared" si="316"/>
        <v>Toyota Fortuner_2022</v>
      </c>
      <c r="H6713">
        <v>2400</v>
      </c>
      <c r="I6713" s="141" t="str">
        <f t="shared" si="314"/>
        <v>Toyota Fortuner_2022_2400</v>
      </c>
      <c r="J6713">
        <v>1010000</v>
      </c>
    </row>
    <row r="6714" spans="1:10">
      <c r="A6714" t="s">
        <v>241</v>
      </c>
      <c r="B6714">
        <v>110</v>
      </c>
      <c r="C6714" t="s">
        <v>213</v>
      </c>
      <c r="D6714" t="s">
        <v>214</v>
      </c>
      <c r="E6714">
        <v>2022</v>
      </c>
      <c r="F6714" s="141" t="str">
        <f t="shared" si="315"/>
        <v>Toyota Fortuner</v>
      </c>
      <c r="G6714" s="141" t="str">
        <f t="shared" si="316"/>
        <v>Toyota Fortuner_2022</v>
      </c>
      <c r="H6714">
        <v>2400</v>
      </c>
      <c r="I6714" s="141" t="str">
        <f t="shared" si="314"/>
        <v>Toyota Fortuner_2022_2400</v>
      </c>
      <c r="J6714">
        <v>1000000</v>
      </c>
    </row>
    <row r="6715" spans="1:10">
      <c r="A6715" t="s">
        <v>241</v>
      </c>
      <c r="B6715">
        <v>110</v>
      </c>
      <c r="C6715" t="s">
        <v>213</v>
      </c>
      <c r="D6715" t="s">
        <v>214</v>
      </c>
      <c r="E6715">
        <v>2022</v>
      </c>
      <c r="F6715" s="141" t="str">
        <f t="shared" si="315"/>
        <v>Toyota Fortuner</v>
      </c>
      <c r="G6715" s="141" t="str">
        <f t="shared" si="316"/>
        <v>Toyota Fortuner_2022</v>
      </c>
      <c r="H6715">
        <v>2400</v>
      </c>
      <c r="I6715" s="141" t="str">
        <f t="shared" si="314"/>
        <v>Toyota Fortuner_2022_2400</v>
      </c>
      <c r="J6715">
        <v>990000</v>
      </c>
    </row>
    <row r="6716" spans="1:10">
      <c r="A6716" t="s">
        <v>241</v>
      </c>
      <c r="B6716">
        <v>110</v>
      </c>
      <c r="C6716" t="s">
        <v>213</v>
      </c>
      <c r="D6716" t="s">
        <v>214</v>
      </c>
      <c r="E6716">
        <v>2022</v>
      </c>
      <c r="F6716" s="141" t="str">
        <f t="shared" si="315"/>
        <v>Toyota Fortuner</v>
      </c>
      <c r="G6716" s="141" t="str">
        <f t="shared" si="316"/>
        <v>Toyota Fortuner_2022</v>
      </c>
      <c r="H6716">
        <v>2400</v>
      </c>
      <c r="I6716" s="141" t="str">
        <f t="shared" si="314"/>
        <v>Toyota Fortuner_2022_2400</v>
      </c>
      <c r="J6716">
        <v>980000</v>
      </c>
    </row>
    <row r="6717" spans="1:10">
      <c r="A6717" t="s">
        <v>241</v>
      </c>
      <c r="B6717">
        <v>110</v>
      </c>
      <c r="C6717" t="s">
        <v>213</v>
      </c>
      <c r="D6717" t="s">
        <v>214</v>
      </c>
      <c r="E6717">
        <v>2022</v>
      </c>
      <c r="F6717" s="141" t="str">
        <f t="shared" si="315"/>
        <v>Toyota Fortuner</v>
      </c>
      <c r="G6717" s="141" t="str">
        <f t="shared" si="316"/>
        <v>Toyota Fortuner_2022</v>
      </c>
      <c r="H6717">
        <v>2400</v>
      </c>
      <c r="I6717" s="141" t="str">
        <f t="shared" si="314"/>
        <v>Toyota Fortuner_2022_2400</v>
      </c>
      <c r="J6717">
        <v>970000</v>
      </c>
    </row>
    <row r="6718" spans="1:10">
      <c r="A6718" t="s">
        <v>241</v>
      </c>
      <c r="B6718">
        <v>110</v>
      </c>
      <c r="C6718" t="s">
        <v>213</v>
      </c>
      <c r="D6718" t="s">
        <v>214</v>
      </c>
      <c r="E6718">
        <v>2022</v>
      </c>
      <c r="F6718" s="141" t="str">
        <f t="shared" si="315"/>
        <v>Toyota Fortuner</v>
      </c>
      <c r="G6718" s="141" t="str">
        <f t="shared" si="316"/>
        <v>Toyota Fortuner_2022</v>
      </c>
      <c r="H6718">
        <v>2400</v>
      </c>
      <c r="I6718" s="141" t="str">
        <f t="shared" si="314"/>
        <v>Toyota Fortuner_2022_2400</v>
      </c>
      <c r="J6718">
        <v>960000</v>
      </c>
    </row>
    <row r="6719" spans="1:10">
      <c r="A6719" t="s">
        <v>241</v>
      </c>
      <c r="B6719">
        <v>110</v>
      </c>
      <c r="C6719" t="s">
        <v>213</v>
      </c>
      <c r="D6719" t="s">
        <v>214</v>
      </c>
      <c r="E6719">
        <v>2022</v>
      </c>
      <c r="F6719" s="141" t="str">
        <f t="shared" si="315"/>
        <v>Toyota Fortuner</v>
      </c>
      <c r="G6719" s="141" t="str">
        <f t="shared" si="316"/>
        <v>Toyota Fortuner_2022</v>
      </c>
      <c r="H6719">
        <v>2400</v>
      </c>
      <c r="I6719" s="141" t="str">
        <f t="shared" si="314"/>
        <v>Toyota Fortuner_2022_2400</v>
      </c>
      <c r="J6719">
        <v>950000</v>
      </c>
    </row>
    <row r="6720" spans="1:10">
      <c r="A6720" t="s">
        <v>241</v>
      </c>
      <c r="B6720">
        <v>110</v>
      </c>
      <c r="C6720" t="s">
        <v>213</v>
      </c>
      <c r="D6720" t="s">
        <v>214</v>
      </c>
      <c r="E6720">
        <v>2022</v>
      </c>
      <c r="F6720" s="141" t="str">
        <f t="shared" si="315"/>
        <v>Toyota Fortuner</v>
      </c>
      <c r="G6720" s="141" t="str">
        <f t="shared" si="316"/>
        <v>Toyota Fortuner_2022</v>
      </c>
      <c r="H6720">
        <v>2400</v>
      </c>
      <c r="I6720" s="141" t="str">
        <f t="shared" si="314"/>
        <v>Toyota Fortuner_2022_2400</v>
      </c>
      <c r="J6720">
        <v>940000</v>
      </c>
    </row>
    <row r="6721" spans="1:10">
      <c r="A6721" t="s">
        <v>241</v>
      </c>
      <c r="B6721">
        <v>110</v>
      </c>
      <c r="C6721" t="s">
        <v>213</v>
      </c>
      <c r="D6721" t="s">
        <v>214</v>
      </c>
      <c r="E6721">
        <v>2022</v>
      </c>
      <c r="F6721" s="141" t="str">
        <f t="shared" si="315"/>
        <v>Toyota Fortuner</v>
      </c>
      <c r="G6721" s="141" t="str">
        <f t="shared" si="316"/>
        <v>Toyota Fortuner_2022</v>
      </c>
      <c r="H6721">
        <v>2400</v>
      </c>
      <c r="I6721" s="141" t="str">
        <f t="shared" si="314"/>
        <v>Toyota Fortuner_2022_2400</v>
      </c>
      <c r="J6721">
        <v>930000</v>
      </c>
    </row>
    <row r="6722" spans="1:10">
      <c r="A6722" t="s">
        <v>241</v>
      </c>
      <c r="B6722">
        <v>110</v>
      </c>
      <c r="C6722" t="s">
        <v>213</v>
      </c>
      <c r="D6722" t="s">
        <v>214</v>
      </c>
      <c r="E6722">
        <v>2022</v>
      </c>
      <c r="F6722" s="141" t="str">
        <f t="shared" si="315"/>
        <v>Toyota Fortuner</v>
      </c>
      <c r="G6722" s="141" t="str">
        <f t="shared" si="316"/>
        <v>Toyota Fortuner_2022</v>
      </c>
      <c r="H6722">
        <v>2400</v>
      </c>
      <c r="I6722" s="141" t="str">
        <f t="shared" si="314"/>
        <v>Toyota Fortuner_2022_2400</v>
      </c>
      <c r="J6722">
        <v>920000</v>
      </c>
    </row>
    <row r="6723" spans="1:10">
      <c r="A6723" t="s">
        <v>241</v>
      </c>
      <c r="B6723">
        <v>110</v>
      </c>
      <c r="C6723" t="s">
        <v>213</v>
      </c>
      <c r="D6723" t="s">
        <v>214</v>
      </c>
      <c r="E6723">
        <v>2022</v>
      </c>
      <c r="F6723" s="141" t="str">
        <f t="shared" si="315"/>
        <v>Toyota Fortuner</v>
      </c>
      <c r="G6723" s="141" t="str">
        <f t="shared" si="316"/>
        <v>Toyota Fortuner_2022</v>
      </c>
      <c r="H6723">
        <v>2400</v>
      </c>
      <c r="I6723" s="141" t="str">
        <f t="shared" ref="I6723:I6786" si="317">G6723&amp;"_"&amp;H6723</f>
        <v>Toyota Fortuner_2022_2400</v>
      </c>
      <c r="J6723">
        <v>910000</v>
      </c>
    </row>
    <row r="6724" spans="1:10">
      <c r="A6724" t="s">
        <v>241</v>
      </c>
      <c r="B6724">
        <v>110</v>
      </c>
      <c r="C6724" t="s">
        <v>213</v>
      </c>
      <c r="D6724" t="s">
        <v>214</v>
      </c>
      <c r="E6724">
        <v>2022</v>
      </c>
      <c r="F6724" s="141" t="str">
        <f t="shared" si="315"/>
        <v>Toyota Fortuner</v>
      </c>
      <c r="G6724" s="141" t="str">
        <f t="shared" si="316"/>
        <v>Toyota Fortuner_2022</v>
      </c>
      <c r="H6724">
        <v>2400</v>
      </c>
      <c r="I6724" s="141" t="str">
        <f t="shared" si="317"/>
        <v>Toyota Fortuner_2022_2400</v>
      </c>
      <c r="J6724">
        <v>900000</v>
      </c>
    </row>
    <row r="6725" spans="1:10">
      <c r="A6725" t="s">
        <v>241</v>
      </c>
      <c r="B6725">
        <v>110</v>
      </c>
      <c r="C6725" t="s">
        <v>213</v>
      </c>
      <c r="D6725" t="s">
        <v>214</v>
      </c>
      <c r="E6725">
        <v>2022</v>
      </c>
      <c r="F6725" s="141" t="str">
        <f t="shared" si="315"/>
        <v>Toyota Fortuner</v>
      </c>
      <c r="G6725" s="141" t="str">
        <f t="shared" si="316"/>
        <v>Toyota Fortuner_2022</v>
      </c>
      <c r="H6725">
        <v>2400</v>
      </c>
      <c r="I6725" s="141" t="str">
        <f t="shared" si="317"/>
        <v>Toyota Fortuner_2022_2400</v>
      </c>
      <c r="J6725">
        <v>890000</v>
      </c>
    </row>
    <row r="6726" spans="1:10">
      <c r="A6726" t="s">
        <v>241</v>
      </c>
      <c r="B6726">
        <v>110</v>
      </c>
      <c r="C6726" t="s">
        <v>213</v>
      </c>
      <c r="D6726" t="s">
        <v>214</v>
      </c>
      <c r="E6726">
        <v>2022</v>
      </c>
      <c r="F6726" s="141" t="str">
        <f t="shared" si="315"/>
        <v>Toyota Fortuner</v>
      </c>
      <c r="G6726" s="141" t="str">
        <f t="shared" si="316"/>
        <v>Toyota Fortuner_2022</v>
      </c>
      <c r="H6726">
        <v>2400</v>
      </c>
      <c r="I6726" s="141" t="str">
        <f t="shared" si="317"/>
        <v>Toyota Fortuner_2022_2400</v>
      </c>
      <c r="J6726">
        <v>880000</v>
      </c>
    </row>
    <row r="6727" spans="1:10">
      <c r="A6727" t="s">
        <v>241</v>
      </c>
      <c r="B6727">
        <v>110</v>
      </c>
      <c r="C6727" t="s">
        <v>213</v>
      </c>
      <c r="D6727" t="s">
        <v>214</v>
      </c>
      <c r="E6727">
        <v>2022</v>
      </c>
      <c r="F6727" s="141" t="str">
        <f t="shared" si="315"/>
        <v>Toyota Fortuner</v>
      </c>
      <c r="G6727" s="141" t="str">
        <f t="shared" si="316"/>
        <v>Toyota Fortuner_2022</v>
      </c>
      <c r="H6727">
        <v>2400</v>
      </c>
      <c r="I6727" s="141" t="str">
        <f t="shared" si="317"/>
        <v>Toyota Fortuner_2022_2400</v>
      </c>
      <c r="J6727">
        <v>870000</v>
      </c>
    </row>
    <row r="6728" spans="1:10">
      <c r="A6728" t="s">
        <v>241</v>
      </c>
      <c r="B6728">
        <v>110</v>
      </c>
      <c r="C6728" t="s">
        <v>213</v>
      </c>
      <c r="D6728" t="s">
        <v>214</v>
      </c>
      <c r="E6728">
        <v>2022</v>
      </c>
      <c r="F6728" s="141" t="str">
        <f t="shared" si="315"/>
        <v>Toyota Fortuner</v>
      </c>
      <c r="G6728" s="141" t="str">
        <f t="shared" si="316"/>
        <v>Toyota Fortuner_2022</v>
      </c>
      <c r="H6728">
        <v>2400</v>
      </c>
      <c r="I6728" s="141" t="str">
        <f t="shared" si="317"/>
        <v>Toyota Fortuner_2022_2400</v>
      </c>
      <c r="J6728">
        <v>860000</v>
      </c>
    </row>
    <row r="6729" spans="1:10">
      <c r="A6729" t="s">
        <v>241</v>
      </c>
      <c r="B6729">
        <v>110</v>
      </c>
      <c r="C6729" t="s">
        <v>213</v>
      </c>
      <c r="D6729" t="s">
        <v>214</v>
      </c>
      <c r="E6729">
        <v>2022</v>
      </c>
      <c r="F6729" s="141" t="str">
        <f t="shared" si="315"/>
        <v>Toyota Fortuner</v>
      </c>
      <c r="G6729" s="141" t="str">
        <f t="shared" si="316"/>
        <v>Toyota Fortuner_2022</v>
      </c>
      <c r="H6729">
        <v>2400</v>
      </c>
      <c r="I6729" s="141" t="str">
        <f t="shared" si="317"/>
        <v>Toyota Fortuner_2022_2400</v>
      </c>
      <c r="J6729">
        <v>850000</v>
      </c>
    </row>
    <row r="6730" spans="1:10">
      <c r="A6730" t="s">
        <v>241</v>
      </c>
      <c r="B6730">
        <v>110</v>
      </c>
      <c r="C6730" t="s">
        <v>213</v>
      </c>
      <c r="D6730" t="s">
        <v>214</v>
      </c>
      <c r="E6730">
        <v>2022</v>
      </c>
      <c r="F6730" s="141" t="str">
        <f t="shared" ref="F6730:F6793" si="318">C6730&amp;" "&amp;D6730</f>
        <v>Toyota Fortuner</v>
      </c>
      <c r="G6730" s="141" t="str">
        <f t="shared" ref="G6730:G6793" si="319">F6730&amp;"_"&amp;E6730</f>
        <v>Toyota Fortuner_2022</v>
      </c>
      <c r="H6730">
        <v>2400</v>
      </c>
      <c r="I6730" s="141" t="str">
        <f t="shared" si="317"/>
        <v>Toyota Fortuner_2022_2400</v>
      </c>
      <c r="J6730">
        <v>840000</v>
      </c>
    </row>
    <row r="6731" spans="1:10">
      <c r="A6731" t="s">
        <v>241</v>
      </c>
      <c r="B6731">
        <v>110</v>
      </c>
      <c r="C6731" t="s">
        <v>213</v>
      </c>
      <c r="D6731" t="s">
        <v>214</v>
      </c>
      <c r="E6731">
        <v>2022</v>
      </c>
      <c r="F6731" s="141" t="str">
        <f t="shared" si="318"/>
        <v>Toyota Fortuner</v>
      </c>
      <c r="G6731" s="141" t="str">
        <f t="shared" si="319"/>
        <v>Toyota Fortuner_2022</v>
      </c>
      <c r="H6731">
        <v>2400</v>
      </c>
      <c r="I6731" s="141" t="str">
        <f t="shared" si="317"/>
        <v>Toyota Fortuner_2022_2400</v>
      </c>
      <c r="J6731">
        <v>830000</v>
      </c>
    </row>
    <row r="6732" spans="1:10">
      <c r="A6732" t="s">
        <v>241</v>
      </c>
      <c r="B6732">
        <v>110</v>
      </c>
      <c r="C6732" t="s">
        <v>213</v>
      </c>
      <c r="D6732" t="s">
        <v>214</v>
      </c>
      <c r="E6732">
        <v>2022</v>
      </c>
      <c r="F6732" s="141" t="str">
        <f t="shared" si="318"/>
        <v>Toyota Fortuner</v>
      </c>
      <c r="G6732" s="141" t="str">
        <f t="shared" si="319"/>
        <v>Toyota Fortuner_2022</v>
      </c>
      <c r="H6732">
        <v>2400</v>
      </c>
      <c r="I6732" s="141" t="str">
        <f t="shared" si="317"/>
        <v>Toyota Fortuner_2022_2400</v>
      </c>
      <c r="J6732">
        <v>820000</v>
      </c>
    </row>
    <row r="6733" spans="1:10">
      <c r="A6733" t="s">
        <v>241</v>
      </c>
      <c r="B6733">
        <v>110</v>
      </c>
      <c r="C6733" t="s">
        <v>213</v>
      </c>
      <c r="D6733" t="s">
        <v>214</v>
      </c>
      <c r="E6733">
        <v>2022</v>
      </c>
      <c r="F6733" s="141" t="str">
        <f t="shared" si="318"/>
        <v>Toyota Fortuner</v>
      </c>
      <c r="G6733" s="141" t="str">
        <f t="shared" si="319"/>
        <v>Toyota Fortuner_2022</v>
      </c>
      <c r="H6733">
        <v>2400</v>
      </c>
      <c r="I6733" s="141" t="str">
        <f t="shared" si="317"/>
        <v>Toyota Fortuner_2022_2400</v>
      </c>
      <c r="J6733">
        <v>810000</v>
      </c>
    </row>
    <row r="6734" spans="1:10">
      <c r="A6734" t="s">
        <v>241</v>
      </c>
      <c r="B6734">
        <v>110</v>
      </c>
      <c r="C6734" t="s">
        <v>213</v>
      </c>
      <c r="D6734" t="s">
        <v>214</v>
      </c>
      <c r="E6734">
        <v>2022</v>
      </c>
      <c r="F6734" s="141" t="str">
        <f t="shared" si="318"/>
        <v>Toyota Fortuner</v>
      </c>
      <c r="G6734" s="141" t="str">
        <f t="shared" si="319"/>
        <v>Toyota Fortuner_2022</v>
      </c>
      <c r="H6734">
        <v>2400</v>
      </c>
      <c r="I6734" s="141" t="str">
        <f t="shared" si="317"/>
        <v>Toyota Fortuner_2022_2400</v>
      </c>
      <c r="J6734">
        <v>800000</v>
      </c>
    </row>
    <row r="6735" spans="1:10">
      <c r="A6735" t="s">
        <v>241</v>
      </c>
      <c r="B6735">
        <v>110</v>
      </c>
      <c r="C6735" t="s">
        <v>213</v>
      </c>
      <c r="D6735" t="s">
        <v>214</v>
      </c>
      <c r="E6735">
        <v>2022</v>
      </c>
      <c r="F6735" s="141" t="str">
        <f t="shared" si="318"/>
        <v>Toyota Fortuner</v>
      </c>
      <c r="G6735" s="141" t="str">
        <f t="shared" si="319"/>
        <v>Toyota Fortuner_2022</v>
      </c>
      <c r="H6735">
        <v>2400</v>
      </c>
      <c r="I6735" s="141" t="str">
        <f t="shared" si="317"/>
        <v>Toyota Fortuner_2022_2400</v>
      </c>
      <c r="J6735">
        <v>790000</v>
      </c>
    </row>
    <row r="6736" spans="1:10">
      <c r="A6736" t="s">
        <v>241</v>
      </c>
      <c r="B6736">
        <v>110</v>
      </c>
      <c r="C6736" t="s">
        <v>213</v>
      </c>
      <c r="D6736" t="s">
        <v>214</v>
      </c>
      <c r="E6736">
        <v>2022</v>
      </c>
      <c r="F6736" s="141" t="str">
        <f t="shared" si="318"/>
        <v>Toyota Fortuner</v>
      </c>
      <c r="G6736" s="141" t="str">
        <f t="shared" si="319"/>
        <v>Toyota Fortuner_2022</v>
      </c>
      <c r="H6736">
        <v>2400</v>
      </c>
      <c r="I6736" s="141" t="str">
        <f t="shared" si="317"/>
        <v>Toyota Fortuner_2022_2400</v>
      </c>
      <c r="J6736">
        <v>780000</v>
      </c>
    </row>
    <row r="6737" spans="1:10">
      <c r="A6737" t="s">
        <v>241</v>
      </c>
      <c r="B6737">
        <v>110</v>
      </c>
      <c r="C6737" t="s">
        <v>213</v>
      </c>
      <c r="D6737" t="s">
        <v>214</v>
      </c>
      <c r="E6737">
        <v>2022</v>
      </c>
      <c r="F6737" s="141" t="str">
        <f t="shared" si="318"/>
        <v>Toyota Fortuner</v>
      </c>
      <c r="G6737" s="141" t="str">
        <f t="shared" si="319"/>
        <v>Toyota Fortuner_2022</v>
      </c>
      <c r="H6737">
        <v>2400</v>
      </c>
      <c r="I6737" s="141" t="str">
        <f t="shared" si="317"/>
        <v>Toyota Fortuner_2022_2400</v>
      </c>
      <c r="J6737">
        <v>770000</v>
      </c>
    </row>
    <row r="6738" spans="1:10">
      <c r="A6738" t="s">
        <v>241</v>
      </c>
      <c r="B6738">
        <v>110</v>
      </c>
      <c r="C6738" t="s">
        <v>213</v>
      </c>
      <c r="D6738" t="s">
        <v>214</v>
      </c>
      <c r="E6738">
        <v>2022</v>
      </c>
      <c r="F6738" s="141" t="str">
        <f t="shared" si="318"/>
        <v>Toyota Fortuner</v>
      </c>
      <c r="G6738" s="141" t="str">
        <f t="shared" si="319"/>
        <v>Toyota Fortuner_2022</v>
      </c>
      <c r="H6738">
        <v>2800</v>
      </c>
      <c r="I6738" s="141" t="str">
        <f t="shared" si="317"/>
        <v>Toyota Fortuner_2022_2800</v>
      </c>
      <c r="J6738">
        <v>1250000</v>
      </c>
    </row>
    <row r="6739" spans="1:10">
      <c r="A6739" t="s">
        <v>241</v>
      </c>
      <c r="B6739">
        <v>110</v>
      </c>
      <c r="C6739" t="s">
        <v>213</v>
      </c>
      <c r="D6739" t="s">
        <v>214</v>
      </c>
      <c r="E6739">
        <v>2022</v>
      </c>
      <c r="F6739" s="141" t="str">
        <f t="shared" si="318"/>
        <v>Toyota Fortuner</v>
      </c>
      <c r="G6739" s="141" t="str">
        <f t="shared" si="319"/>
        <v>Toyota Fortuner_2022</v>
      </c>
      <c r="H6739">
        <v>2800</v>
      </c>
      <c r="I6739" s="141" t="str">
        <f t="shared" si="317"/>
        <v>Toyota Fortuner_2022_2800</v>
      </c>
      <c r="J6739">
        <v>1240000</v>
      </c>
    </row>
    <row r="6740" spans="1:10">
      <c r="A6740" t="s">
        <v>241</v>
      </c>
      <c r="B6740">
        <v>110</v>
      </c>
      <c r="C6740" t="s">
        <v>213</v>
      </c>
      <c r="D6740" t="s">
        <v>214</v>
      </c>
      <c r="E6740">
        <v>2022</v>
      </c>
      <c r="F6740" s="141" t="str">
        <f t="shared" si="318"/>
        <v>Toyota Fortuner</v>
      </c>
      <c r="G6740" s="141" t="str">
        <f t="shared" si="319"/>
        <v>Toyota Fortuner_2022</v>
      </c>
      <c r="H6740">
        <v>2800</v>
      </c>
      <c r="I6740" s="141" t="str">
        <f t="shared" si="317"/>
        <v>Toyota Fortuner_2022_2800</v>
      </c>
      <c r="J6740">
        <v>1230000</v>
      </c>
    </row>
    <row r="6741" spans="1:10">
      <c r="A6741" t="s">
        <v>241</v>
      </c>
      <c r="B6741">
        <v>110</v>
      </c>
      <c r="C6741" t="s">
        <v>213</v>
      </c>
      <c r="D6741" t="s">
        <v>214</v>
      </c>
      <c r="E6741">
        <v>2022</v>
      </c>
      <c r="F6741" s="141" t="str">
        <f t="shared" si="318"/>
        <v>Toyota Fortuner</v>
      </c>
      <c r="G6741" s="141" t="str">
        <f t="shared" si="319"/>
        <v>Toyota Fortuner_2022</v>
      </c>
      <c r="H6741">
        <v>2800</v>
      </c>
      <c r="I6741" s="141" t="str">
        <f t="shared" si="317"/>
        <v>Toyota Fortuner_2022_2800</v>
      </c>
      <c r="J6741">
        <v>1220000</v>
      </c>
    </row>
    <row r="6742" spans="1:10">
      <c r="A6742" t="s">
        <v>241</v>
      </c>
      <c r="B6742">
        <v>110</v>
      </c>
      <c r="C6742" t="s">
        <v>213</v>
      </c>
      <c r="D6742" t="s">
        <v>214</v>
      </c>
      <c r="E6742">
        <v>2022</v>
      </c>
      <c r="F6742" s="141" t="str">
        <f t="shared" si="318"/>
        <v>Toyota Fortuner</v>
      </c>
      <c r="G6742" s="141" t="str">
        <f t="shared" si="319"/>
        <v>Toyota Fortuner_2022</v>
      </c>
      <c r="H6742">
        <v>2800</v>
      </c>
      <c r="I6742" s="141" t="str">
        <f t="shared" si="317"/>
        <v>Toyota Fortuner_2022_2800</v>
      </c>
      <c r="J6742">
        <v>1210000</v>
      </c>
    </row>
    <row r="6743" spans="1:10">
      <c r="A6743" t="s">
        <v>241</v>
      </c>
      <c r="B6743">
        <v>110</v>
      </c>
      <c r="C6743" t="s">
        <v>213</v>
      </c>
      <c r="D6743" t="s">
        <v>214</v>
      </c>
      <c r="E6743">
        <v>2022</v>
      </c>
      <c r="F6743" s="141" t="str">
        <f t="shared" si="318"/>
        <v>Toyota Fortuner</v>
      </c>
      <c r="G6743" s="141" t="str">
        <f t="shared" si="319"/>
        <v>Toyota Fortuner_2022</v>
      </c>
      <c r="H6743">
        <v>2800</v>
      </c>
      <c r="I6743" s="141" t="str">
        <f t="shared" si="317"/>
        <v>Toyota Fortuner_2022_2800</v>
      </c>
      <c r="J6743">
        <v>1200000</v>
      </c>
    </row>
    <row r="6744" spans="1:10">
      <c r="A6744" t="s">
        <v>241</v>
      </c>
      <c r="B6744">
        <v>110</v>
      </c>
      <c r="C6744" t="s">
        <v>213</v>
      </c>
      <c r="D6744" t="s">
        <v>214</v>
      </c>
      <c r="E6744">
        <v>2022</v>
      </c>
      <c r="F6744" s="141" t="str">
        <f t="shared" si="318"/>
        <v>Toyota Fortuner</v>
      </c>
      <c r="G6744" s="141" t="str">
        <f t="shared" si="319"/>
        <v>Toyota Fortuner_2022</v>
      </c>
      <c r="H6744">
        <v>2800</v>
      </c>
      <c r="I6744" s="141" t="str">
        <f t="shared" si="317"/>
        <v>Toyota Fortuner_2022_2800</v>
      </c>
      <c r="J6744">
        <v>1190000</v>
      </c>
    </row>
    <row r="6745" spans="1:10">
      <c r="A6745" t="s">
        <v>241</v>
      </c>
      <c r="B6745">
        <v>110</v>
      </c>
      <c r="C6745" t="s">
        <v>213</v>
      </c>
      <c r="D6745" t="s">
        <v>214</v>
      </c>
      <c r="E6745">
        <v>2022</v>
      </c>
      <c r="F6745" s="141" t="str">
        <f t="shared" si="318"/>
        <v>Toyota Fortuner</v>
      </c>
      <c r="G6745" s="141" t="str">
        <f t="shared" si="319"/>
        <v>Toyota Fortuner_2022</v>
      </c>
      <c r="H6745">
        <v>2800</v>
      </c>
      <c r="I6745" s="141" t="str">
        <f t="shared" si="317"/>
        <v>Toyota Fortuner_2022_2800</v>
      </c>
      <c r="J6745">
        <v>1180000</v>
      </c>
    </row>
    <row r="6746" spans="1:10">
      <c r="A6746" t="s">
        <v>241</v>
      </c>
      <c r="B6746">
        <v>110</v>
      </c>
      <c r="C6746" t="s">
        <v>213</v>
      </c>
      <c r="D6746" t="s">
        <v>214</v>
      </c>
      <c r="E6746">
        <v>2022</v>
      </c>
      <c r="F6746" s="141" t="str">
        <f t="shared" si="318"/>
        <v>Toyota Fortuner</v>
      </c>
      <c r="G6746" s="141" t="str">
        <f t="shared" si="319"/>
        <v>Toyota Fortuner_2022</v>
      </c>
      <c r="H6746">
        <v>2800</v>
      </c>
      <c r="I6746" s="141" t="str">
        <f t="shared" si="317"/>
        <v>Toyota Fortuner_2022_2800</v>
      </c>
      <c r="J6746">
        <v>1170000</v>
      </c>
    </row>
    <row r="6747" spans="1:10">
      <c r="A6747" t="s">
        <v>241</v>
      </c>
      <c r="B6747">
        <v>110</v>
      </c>
      <c r="C6747" t="s">
        <v>213</v>
      </c>
      <c r="D6747" t="s">
        <v>214</v>
      </c>
      <c r="E6747">
        <v>2022</v>
      </c>
      <c r="F6747" s="141" t="str">
        <f t="shared" si="318"/>
        <v>Toyota Fortuner</v>
      </c>
      <c r="G6747" s="141" t="str">
        <f t="shared" si="319"/>
        <v>Toyota Fortuner_2022</v>
      </c>
      <c r="H6747">
        <v>2800</v>
      </c>
      <c r="I6747" s="141" t="str">
        <f t="shared" si="317"/>
        <v>Toyota Fortuner_2022_2800</v>
      </c>
      <c r="J6747">
        <v>1160000</v>
      </c>
    </row>
    <row r="6748" spans="1:10">
      <c r="A6748" t="s">
        <v>241</v>
      </c>
      <c r="B6748">
        <v>110</v>
      </c>
      <c r="C6748" t="s">
        <v>213</v>
      </c>
      <c r="D6748" t="s">
        <v>214</v>
      </c>
      <c r="E6748">
        <v>2022</v>
      </c>
      <c r="F6748" s="141" t="str">
        <f t="shared" si="318"/>
        <v>Toyota Fortuner</v>
      </c>
      <c r="G6748" s="141" t="str">
        <f t="shared" si="319"/>
        <v>Toyota Fortuner_2022</v>
      </c>
      <c r="H6748">
        <v>2800</v>
      </c>
      <c r="I6748" s="141" t="str">
        <f t="shared" si="317"/>
        <v>Toyota Fortuner_2022_2800</v>
      </c>
      <c r="J6748">
        <v>1150000</v>
      </c>
    </row>
    <row r="6749" spans="1:10">
      <c r="A6749" t="s">
        <v>241</v>
      </c>
      <c r="B6749">
        <v>110</v>
      </c>
      <c r="C6749" t="s">
        <v>213</v>
      </c>
      <c r="D6749" t="s">
        <v>214</v>
      </c>
      <c r="E6749">
        <v>2022</v>
      </c>
      <c r="F6749" s="141" t="str">
        <f t="shared" si="318"/>
        <v>Toyota Fortuner</v>
      </c>
      <c r="G6749" s="141" t="str">
        <f t="shared" si="319"/>
        <v>Toyota Fortuner_2022</v>
      </c>
      <c r="H6749">
        <v>2800</v>
      </c>
      <c r="I6749" s="141" t="str">
        <f t="shared" si="317"/>
        <v>Toyota Fortuner_2022_2800</v>
      </c>
      <c r="J6749">
        <v>1140000</v>
      </c>
    </row>
    <row r="6750" spans="1:10">
      <c r="A6750" t="s">
        <v>241</v>
      </c>
      <c r="B6750">
        <v>110</v>
      </c>
      <c r="C6750" t="s">
        <v>213</v>
      </c>
      <c r="D6750" t="s">
        <v>214</v>
      </c>
      <c r="E6750">
        <v>2022</v>
      </c>
      <c r="F6750" s="141" t="str">
        <f t="shared" si="318"/>
        <v>Toyota Fortuner</v>
      </c>
      <c r="G6750" s="141" t="str">
        <f t="shared" si="319"/>
        <v>Toyota Fortuner_2022</v>
      </c>
      <c r="H6750">
        <v>2800</v>
      </c>
      <c r="I6750" s="141" t="str">
        <f t="shared" si="317"/>
        <v>Toyota Fortuner_2022_2800</v>
      </c>
      <c r="J6750">
        <v>1130000</v>
      </c>
    </row>
    <row r="6751" spans="1:10">
      <c r="A6751" t="s">
        <v>241</v>
      </c>
      <c r="B6751">
        <v>110</v>
      </c>
      <c r="C6751" t="s">
        <v>213</v>
      </c>
      <c r="D6751" t="s">
        <v>214</v>
      </c>
      <c r="E6751">
        <v>2022</v>
      </c>
      <c r="F6751" s="141" t="str">
        <f t="shared" si="318"/>
        <v>Toyota Fortuner</v>
      </c>
      <c r="G6751" s="141" t="str">
        <f t="shared" si="319"/>
        <v>Toyota Fortuner_2022</v>
      </c>
      <c r="H6751">
        <v>2800</v>
      </c>
      <c r="I6751" s="141" t="str">
        <f t="shared" si="317"/>
        <v>Toyota Fortuner_2022_2800</v>
      </c>
      <c r="J6751">
        <v>1120000</v>
      </c>
    </row>
    <row r="6752" spans="1:10">
      <c r="A6752" t="s">
        <v>241</v>
      </c>
      <c r="B6752">
        <v>110</v>
      </c>
      <c r="C6752" t="s">
        <v>213</v>
      </c>
      <c r="D6752" t="s">
        <v>214</v>
      </c>
      <c r="E6752">
        <v>2022</v>
      </c>
      <c r="F6752" s="141" t="str">
        <f t="shared" si="318"/>
        <v>Toyota Fortuner</v>
      </c>
      <c r="G6752" s="141" t="str">
        <f t="shared" si="319"/>
        <v>Toyota Fortuner_2022</v>
      </c>
      <c r="H6752">
        <v>2800</v>
      </c>
      <c r="I6752" s="141" t="str">
        <f t="shared" si="317"/>
        <v>Toyota Fortuner_2022_2800</v>
      </c>
      <c r="J6752">
        <v>1110000</v>
      </c>
    </row>
    <row r="6753" spans="1:10">
      <c r="A6753" t="s">
        <v>241</v>
      </c>
      <c r="B6753">
        <v>110</v>
      </c>
      <c r="C6753" t="s">
        <v>213</v>
      </c>
      <c r="D6753" t="s">
        <v>214</v>
      </c>
      <c r="E6753">
        <v>2022</v>
      </c>
      <c r="F6753" s="141" t="str">
        <f t="shared" si="318"/>
        <v>Toyota Fortuner</v>
      </c>
      <c r="G6753" s="141" t="str">
        <f t="shared" si="319"/>
        <v>Toyota Fortuner_2022</v>
      </c>
      <c r="H6753">
        <v>2800</v>
      </c>
      <c r="I6753" s="141" t="str">
        <f t="shared" si="317"/>
        <v>Toyota Fortuner_2022_2800</v>
      </c>
      <c r="J6753">
        <v>1100000</v>
      </c>
    </row>
    <row r="6754" spans="1:10">
      <c r="A6754" t="s">
        <v>241</v>
      </c>
      <c r="B6754">
        <v>110</v>
      </c>
      <c r="C6754" t="s">
        <v>213</v>
      </c>
      <c r="D6754" t="s">
        <v>214</v>
      </c>
      <c r="E6754">
        <v>2022</v>
      </c>
      <c r="F6754" s="141" t="str">
        <f t="shared" si="318"/>
        <v>Toyota Fortuner</v>
      </c>
      <c r="G6754" s="141" t="str">
        <f t="shared" si="319"/>
        <v>Toyota Fortuner_2022</v>
      </c>
      <c r="H6754">
        <v>2800</v>
      </c>
      <c r="I6754" s="141" t="str">
        <f t="shared" si="317"/>
        <v>Toyota Fortuner_2022_2800</v>
      </c>
      <c r="J6754">
        <v>1090000</v>
      </c>
    </row>
    <row r="6755" spans="1:10">
      <c r="A6755" t="s">
        <v>241</v>
      </c>
      <c r="B6755">
        <v>110</v>
      </c>
      <c r="C6755" t="s">
        <v>213</v>
      </c>
      <c r="D6755" t="s">
        <v>214</v>
      </c>
      <c r="E6755">
        <v>2022</v>
      </c>
      <c r="F6755" s="141" t="str">
        <f t="shared" si="318"/>
        <v>Toyota Fortuner</v>
      </c>
      <c r="G6755" s="141" t="str">
        <f t="shared" si="319"/>
        <v>Toyota Fortuner_2022</v>
      </c>
      <c r="H6755">
        <v>2800</v>
      </c>
      <c r="I6755" s="141" t="str">
        <f t="shared" si="317"/>
        <v>Toyota Fortuner_2022_2800</v>
      </c>
      <c r="J6755">
        <v>1080000</v>
      </c>
    </row>
    <row r="6756" spans="1:10">
      <c r="A6756" t="s">
        <v>241</v>
      </c>
      <c r="B6756">
        <v>110</v>
      </c>
      <c r="C6756" t="s">
        <v>213</v>
      </c>
      <c r="D6756" t="s">
        <v>214</v>
      </c>
      <c r="E6756">
        <v>2022</v>
      </c>
      <c r="F6756" s="141" t="str">
        <f t="shared" si="318"/>
        <v>Toyota Fortuner</v>
      </c>
      <c r="G6756" s="141" t="str">
        <f t="shared" si="319"/>
        <v>Toyota Fortuner_2022</v>
      </c>
      <c r="H6756">
        <v>2800</v>
      </c>
      <c r="I6756" s="141" t="str">
        <f t="shared" si="317"/>
        <v>Toyota Fortuner_2022_2800</v>
      </c>
      <c r="J6756">
        <v>1070000</v>
      </c>
    </row>
    <row r="6757" spans="1:10">
      <c r="A6757" t="s">
        <v>241</v>
      </c>
      <c r="B6757">
        <v>110</v>
      </c>
      <c r="C6757" t="s">
        <v>213</v>
      </c>
      <c r="D6757" t="s">
        <v>214</v>
      </c>
      <c r="E6757">
        <v>2022</v>
      </c>
      <c r="F6757" s="141" t="str">
        <f t="shared" si="318"/>
        <v>Toyota Fortuner</v>
      </c>
      <c r="G6757" s="141" t="str">
        <f t="shared" si="319"/>
        <v>Toyota Fortuner_2022</v>
      </c>
      <c r="H6757">
        <v>2800</v>
      </c>
      <c r="I6757" s="141" t="str">
        <f t="shared" si="317"/>
        <v>Toyota Fortuner_2022_2800</v>
      </c>
      <c r="J6757">
        <v>1060000</v>
      </c>
    </row>
    <row r="6758" spans="1:10">
      <c r="A6758" t="s">
        <v>241</v>
      </c>
      <c r="B6758">
        <v>110</v>
      </c>
      <c r="C6758" t="s">
        <v>213</v>
      </c>
      <c r="D6758" t="s">
        <v>214</v>
      </c>
      <c r="E6758">
        <v>2022</v>
      </c>
      <c r="F6758" s="141" t="str">
        <f t="shared" si="318"/>
        <v>Toyota Fortuner</v>
      </c>
      <c r="G6758" s="141" t="str">
        <f t="shared" si="319"/>
        <v>Toyota Fortuner_2022</v>
      </c>
      <c r="H6758">
        <v>2800</v>
      </c>
      <c r="I6758" s="141" t="str">
        <f t="shared" si="317"/>
        <v>Toyota Fortuner_2022_2800</v>
      </c>
      <c r="J6758">
        <v>1050000</v>
      </c>
    </row>
    <row r="6759" spans="1:10">
      <c r="A6759" t="s">
        <v>241</v>
      </c>
      <c r="B6759">
        <v>110</v>
      </c>
      <c r="C6759" t="s">
        <v>213</v>
      </c>
      <c r="D6759" t="s">
        <v>214</v>
      </c>
      <c r="E6759">
        <v>2022</v>
      </c>
      <c r="F6759" s="141" t="str">
        <f t="shared" si="318"/>
        <v>Toyota Fortuner</v>
      </c>
      <c r="G6759" s="141" t="str">
        <f t="shared" si="319"/>
        <v>Toyota Fortuner_2022</v>
      </c>
      <c r="H6759">
        <v>2800</v>
      </c>
      <c r="I6759" s="141" t="str">
        <f t="shared" si="317"/>
        <v>Toyota Fortuner_2022_2800</v>
      </c>
      <c r="J6759">
        <v>1040000</v>
      </c>
    </row>
    <row r="6760" spans="1:10">
      <c r="A6760" t="s">
        <v>241</v>
      </c>
      <c r="B6760">
        <v>110</v>
      </c>
      <c r="C6760" t="s">
        <v>213</v>
      </c>
      <c r="D6760" t="s">
        <v>214</v>
      </c>
      <c r="E6760">
        <v>2022</v>
      </c>
      <c r="F6760" s="141" t="str">
        <f t="shared" si="318"/>
        <v>Toyota Fortuner</v>
      </c>
      <c r="G6760" s="141" t="str">
        <f t="shared" si="319"/>
        <v>Toyota Fortuner_2022</v>
      </c>
      <c r="H6760">
        <v>2800</v>
      </c>
      <c r="I6760" s="141" t="str">
        <f t="shared" si="317"/>
        <v>Toyota Fortuner_2022_2800</v>
      </c>
      <c r="J6760">
        <v>1030000</v>
      </c>
    </row>
    <row r="6761" spans="1:10">
      <c r="A6761" t="s">
        <v>241</v>
      </c>
      <c r="B6761">
        <v>110</v>
      </c>
      <c r="C6761" t="s">
        <v>213</v>
      </c>
      <c r="D6761" t="s">
        <v>214</v>
      </c>
      <c r="E6761">
        <v>2022</v>
      </c>
      <c r="F6761" s="141" t="str">
        <f t="shared" si="318"/>
        <v>Toyota Fortuner</v>
      </c>
      <c r="G6761" s="141" t="str">
        <f t="shared" si="319"/>
        <v>Toyota Fortuner_2022</v>
      </c>
      <c r="H6761">
        <v>2800</v>
      </c>
      <c r="I6761" s="141" t="str">
        <f t="shared" si="317"/>
        <v>Toyota Fortuner_2022_2800</v>
      </c>
      <c r="J6761">
        <v>1020000</v>
      </c>
    </row>
    <row r="6762" spans="1:10">
      <c r="A6762" t="s">
        <v>241</v>
      </c>
      <c r="B6762">
        <v>110</v>
      </c>
      <c r="C6762" t="s">
        <v>213</v>
      </c>
      <c r="D6762" t="s">
        <v>214</v>
      </c>
      <c r="E6762">
        <v>2022</v>
      </c>
      <c r="F6762" s="141" t="str">
        <f t="shared" si="318"/>
        <v>Toyota Fortuner</v>
      </c>
      <c r="G6762" s="141" t="str">
        <f t="shared" si="319"/>
        <v>Toyota Fortuner_2022</v>
      </c>
      <c r="H6762">
        <v>2800</v>
      </c>
      <c r="I6762" s="141" t="str">
        <f t="shared" si="317"/>
        <v>Toyota Fortuner_2022_2800</v>
      </c>
      <c r="J6762">
        <v>1010000</v>
      </c>
    </row>
    <row r="6763" spans="1:10">
      <c r="A6763" t="s">
        <v>241</v>
      </c>
      <c r="B6763">
        <v>110</v>
      </c>
      <c r="C6763" t="s">
        <v>213</v>
      </c>
      <c r="D6763" t="s">
        <v>214</v>
      </c>
      <c r="E6763">
        <v>2022</v>
      </c>
      <c r="F6763" s="141" t="str">
        <f t="shared" si="318"/>
        <v>Toyota Fortuner</v>
      </c>
      <c r="G6763" s="141" t="str">
        <f t="shared" si="319"/>
        <v>Toyota Fortuner_2022</v>
      </c>
      <c r="H6763">
        <v>2800</v>
      </c>
      <c r="I6763" s="141" t="str">
        <f t="shared" si="317"/>
        <v>Toyota Fortuner_2022_2800</v>
      </c>
      <c r="J6763">
        <v>1000000</v>
      </c>
    </row>
    <row r="6764" spans="1:10">
      <c r="A6764" t="s">
        <v>241</v>
      </c>
      <c r="B6764">
        <v>110</v>
      </c>
      <c r="C6764" t="s">
        <v>213</v>
      </c>
      <c r="D6764" t="s">
        <v>214</v>
      </c>
      <c r="E6764">
        <v>2022</v>
      </c>
      <c r="F6764" s="141" t="str">
        <f t="shared" si="318"/>
        <v>Toyota Fortuner</v>
      </c>
      <c r="G6764" s="141" t="str">
        <f t="shared" si="319"/>
        <v>Toyota Fortuner_2022</v>
      </c>
      <c r="H6764">
        <v>2800</v>
      </c>
      <c r="I6764" s="141" t="str">
        <f t="shared" si="317"/>
        <v>Toyota Fortuner_2022_2800</v>
      </c>
      <c r="J6764">
        <v>990000</v>
      </c>
    </row>
    <row r="6765" spans="1:10">
      <c r="A6765" t="s">
        <v>241</v>
      </c>
      <c r="B6765">
        <v>110</v>
      </c>
      <c r="C6765" t="s">
        <v>213</v>
      </c>
      <c r="D6765" t="s">
        <v>214</v>
      </c>
      <c r="E6765">
        <v>2022</v>
      </c>
      <c r="F6765" s="141" t="str">
        <f t="shared" si="318"/>
        <v>Toyota Fortuner</v>
      </c>
      <c r="G6765" s="141" t="str">
        <f t="shared" si="319"/>
        <v>Toyota Fortuner_2022</v>
      </c>
      <c r="H6765">
        <v>2800</v>
      </c>
      <c r="I6765" s="141" t="str">
        <f t="shared" si="317"/>
        <v>Toyota Fortuner_2022_2800</v>
      </c>
      <c r="J6765">
        <v>980000</v>
      </c>
    </row>
    <row r="6766" spans="1:10">
      <c r="A6766" t="s">
        <v>241</v>
      </c>
      <c r="B6766">
        <v>110</v>
      </c>
      <c r="C6766" t="s">
        <v>213</v>
      </c>
      <c r="D6766" t="s">
        <v>214</v>
      </c>
      <c r="E6766">
        <v>2022</v>
      </c>
      <c r="F6766" s="141" t="str">
        <f t="shared" si="318"/>
        <v>Toyota Fortuner</v>
      </c>
      <c r="G6766" s="141" t="str">
        <f t="shared" si="319"/>
        <v>Toyota Fortuner_2022</v>
      </c>
      <c r="H6766">
        <v>2800</v>
      </c>
      <c r="I6766" s="141" t="str">
        <f t="shared" si="317"/>
        <v>Toyota Fortuner_2022_2800</v>
      </c>
      <c r="J6766">
        <v>970000</v>
      </c>
    </row>
    <row r="6767" spans="1:10">
      <c r="A6767" t="s">
        <v>239</v>
      </c>
      <c r="B6767">
        <v>320</v>
      </c>
      <c r="C6767" t="s">
        <v>213</v>
      </c>
      <c r="D6767" t="s">
        <v>215</v>
      </c>
      <c r="E6767">
        <v>2022</v>
      </c>
      <c r="F6767" s="141" t="str">
        <f t="shared" si="318"/>
        <v>Toyota Hilux Revo</v>
      </c>
      <c r="G6767" s="141" t="str">
        <f t="shared" si="319"/>
        <v>Toyota Hilux Revo_2022</v>
      </c>
      <c r="H6767">
        <v>2400</v>
      </c>
      <c r="I6767" s="141" t="str">
        <f t="shared" si="317"/>
        <v>Toyota Hilux Revo_2022_2400</v>
      </c>
      <c r="J6767">
        <v>630000</v>
      </c>
    </row>
    <row r="6768" spans="1:10">
      <c r="A6768" t="s">
        <v>239</v>
      </c>
      <c r="B6768">
        <v>320</v>
      </c>
      <c r="C6768" t="s">
        <v>213</v>
      </c>
      <c r="D6768" t="s">
        <v>215</v>
      </c>
      <c r="E6768">
        <v>2022</v>
      </c>
      <c r="F6768" s="141" t="str">
        <f t="shared" si="318"/>
        <v>Toyota Hilux Revo</v>
      </c>
      <c r="G6768" s="141" t="str">
        <f t="shared" si="319"/>
        <v>Toyota Hilux Revo_2022</v>
      </c>
      <c r="H6768">
        <v>2400</v>
      </c>
      <c r="I6768" s="141" t="str">
        <f t="shared" si="317"/>
        <v>Toyota Hilux Revo_2022_2400</v>
      </c>
      <c r="J6768">
        <v>620000</v>
      </c>
    </row>
    <row r="6769" spans="1:10">
      <c r="A6769" t="s">
        <v>239</v>
      </c>
      <c r="B6769">
        <v>320</v>
      </c>
      <c r="C6769" t="s">
        <v>213</v>
      </c>
      <c r="D6769" t="s">
        <v>215</v>
      </c>
      <c r="E6769">
        <v>2022</v>
      </c>
      <c r="F6769" s="141" t="str">
        <f t="shared" si="318"/>
        <v>Toyota Hilux Revo</v>
      </c>
      <c r="G6769" s="141" t="str">
        <f t="shared" si="319"/>
        <v>Toyota Hilux Revo_2022</v>
      </c>
      <c r="H6769">
        <v>2400</v>
      </c>
      <c r="I6769" s="141" t="str">
        <f t="shared" si="317"/>
        <v>Toyota Hilux Revo_2022_2400</v>
      </c>
      <c r="J6769">
        <v>610000</v>
      </c>
    </row>
    <row r="6770" spans="1:10">
      <c r="A6770" t="s">
        <v>239</v>
      </c>
      <c r="B6770">
        <v>320</v>
      </c>
      <c r="C6770" t="s">
        <v>213</v>
      </c>
      <c r="D6770" t="s">
        <v>215</v>
      </c>
      <c r="E6770">
        <v>2022</v>
      </c>
      <c r="F6770" s="141" t="str">
        <f t="shared" si="318"/>
        <v>Toyota Hilux Revo</v>
      </c>
      <c r="G6770" s="141" t="str">
        <f t="shared" si="319"/>
        <v>Toyota Hilux Revo_2022</v>
      </c>
      <c r="H6770">
        <v>2400</v>
      </c>
      <c r="I6770" s="141" t="str">
        <f t="shared" si="317"/>
        <v>Toyota Hilux Revo_2022_2400</v>
      </c>
      <c r="J6770">
        <v>600000</v>
      </c>
    </row>
    <row r="6771" spans="1:10">
      <c r="A6771" t="s">
        <v>239</v>
      </c>
      <c r="B6771">
        <v>320</v>
      </c>
      <c r="C6771" t="s">
        <v>213</v>
      </c>
      <c r="D6771" t="s">
        <v>215</v>
      </c>
      <c r="E6771">
        <v>2022</v>
      </c>
      <c r="F6771" s="141" t="str">
        <f t="shared" si="318"/>
        <v>Toyota Hilux Revo</v>
      </c>
      <c r="G6771" s="141" t="str">
        <f t="shared" si="319"/>
        <v>Toyota Hilux Revo_2022</v>
      </c>
      <c r="H6771">
        <v>2400</v>
      </c>
      <c r="I6771" s="141" t="str">
        <f t="shared" si="317"/>
        <v>Toyota Hilux Revo_2022_2400</v>
      </c>
      <c r="J6771">
        <v>590000</v>
      </c>
    </row>
    <row r="6772" spans="1:10">
      <c r="A6772" t="s">
        <v>239</v>
      </c>
      <c r="B6772">
        <v>320</v>
      </c>
      <c r="C6772" t="s">
        <v>213</v>
      </c>
      <c r="D6772" t="s">
        <v>215</v>
      </c>
      <c r="E6772">
        <v>2022</v>
      </c>
      <c r="F6772" s="141" t="str">
        <f t="shared" si="318"/>
        <v>Toyota Hilux Revo</v>
      </c>
      <c r="G6772" s="141" t="str">
        <f t="shared" si="319"/>
        <v>Toyota Hilux Revo_2022</v>
      </c>
      <c r="H6772">
        <v>2400</v>
      </c>
      <c r="I6772" s="141" t="str">
        <f t="shared" si="317"/>
        <v>Toyota Hilux Revo_2022_2400</v>
      </c>
      <c r="J6772">
        <v>580000</v>
      </c>
    </row>
    <row r="6773" spans="1:10">
      <c r="A6773" t="s">
        <v>239</v>
      </c>
      <c r="B6773">
        <v>320</v>
      </c>
      <c r="C6773" t="s">
        <v>213</v>
      </c>
      <c r="D6773" t="s">
        <v>215</v>
      </c>
      <c r="E6773">
        <v>2022</v>
      </c>
      <c r="F6773" s="141" t="str">
        <f t="shared" si="318"/>
        <v>Toyota Hilux Revo</v>
      </c>
      <c r="G6773" s="141" t="str">
        <f t="shared" si="319"/>
        <v>Toyota Hilux Revo_2022</v>
      </c>
      <c r="H6773">
        <v>2400</v>
      </c>
      <c r="I6773" s="141" t="str">
        <f t="shared" si="317"/>
        <v>Toyota Hilux Revo_2022_2400</v>
      </c>
      <c r="J6773">
        <v>570000</v>
      </c>
    </row>
    <row r="6774" spans="1:10">
      <c r="A6774" t="s">
        <v>239</v>
      </c>
      <c r="B6774">
        <v>320</v>
      </c>
      <c r="C6774" t="s">
        <v>213</v>
      </c>
      <c r="D6774" t="s">
        <v>215</v>
      </c>
      <c r="E6774">
        <v>2022</v>
      </c>
      <c r="F6774" s="141" t="str">
        <f t="shared" si="318"/>
        <v>Toyota Hilux Revo</v>
      </c>
      <c r="G6774" s="141" t="str">
        <f t="shared" si="319"/>
        <v>Toyota Hilux Revo_2022</v>
      </c>
      <c r="H6774">
        <v>2400</v>
      </c>
      <c r="I6774" s="141" t="str">
        <f t="shared" si="317"/>
        <v>Toyota Hilux Revo_2022_2400</v>
      </c>
      <c r="J6774">
        <v>560000</v>
      </c>
    </row>
    <row r="6775" spans="1:10">
      <c r="A6775" t="s">
        <v>239</v>
      </c>
      <c r="B6775">
        <v>320</v>
      </c>
      <c r="C6775" t="s">
        <v>213</v>
      </c>
      <c r="D6775" t="s">
        <v>215</v>
      </c>
      <c r="E6775">
        <v>2022</v>
      </c>
      <c r="F6775" s="141" t="str">
        <f t="shared" si="318"/>
        <v>Toyota Hilux Revo</v>
      </c>
      <c r="G6775" s="141" t="str">
        <f t="shared" si="319"/>
        <v>Toyota Hilux Revo_2022</v>
      </c>
      <c r="H6775">
        <v>2400</v>
      </c>
      <c r="I6775" s="141" t="str">
        <f t="shared" si="317"/>
        <v>Toyota Hilux Revo_2022_2400</v>
      </c>
      <c r="J6775">
        <v>550000</v>
      </c>
    </row>
    <row r="6776" spans="1:10">
      <c r="A6776" t="s">
        <v>239</v>
      </c>
      <c r="B6776">
        <v>320</v>
      </c>
      <c r="C6776" t="s">
        <v>213</v>
      </c>
      <c r="D6776" t="s">
        <v>215</v>
      </c>
      <c r="E6776">
        <v>2022</v>
      </c>
      <c r="F6776" s="141" t="str">
        <f t="shared" si="318"/>
        <v>Toyota Hilux Revo</v>
      </c>
      <c r="G6776" s="141" t="str">
        <f t="shared" si="319"/>
        <v>Toyota Hilux Revo_2022</v>
      </c>
      <c r="H6776">
        <v>2400</v>
      </c>
      <c r="I6776" s="141" t="str">
        <f t="shared" si="317"/>
        <v>Toyota Hilux Revo_2022_2400</v>
      </c>
      <c r="J6776">
        <v>540000</v>
      </c>
    </row>
    <row r="6777" spans="1:10">
      <c r="A6777" t="s">
        <v>239</v>
      </c>
      <c r="B6777">
        <v>320</v>
      </c>
      <c r="C6777" t="s">
        <v>213</v>
      </c>
      <c r="D6777" t="s">
        <v>215</v>
      </c>
      <c r="E6777">
        <v>2022</v>
      </c>
      <c r="F6777" s="141" t="str">
        <f t="shared" si="318"/>
        <v>Toyota Hilux Revo</v>
      </c>
      <c r="G6777" s="141" t="str">
        <f t="shared" si="319"/>
        <v>Toyota Hilux Revo_2022</v>
      </c>
      <c r="H6777">
        <v>2400</v>
      </c>
      <c r="I6777" s="141" t="str">
        <f t="shared" si="317"/>
        <v>Toyota Hilux Revo_2022_2400</v>
      </c>
      <c r="J6777">
        <v>530000</v>
      </c>
    </row>
    <row r="6778" spans="1:10">
      <c r="A6778" t="s">
        <v>239</v>
      </c>
      <c r="B6778">
        <v>320</v>
      </c>
      <c r="C6778" t="s">
        <v>213</v>
      </c>
      <c r="D6778" t="s">
        <v>215</v>
      </c>
      <c r="E6778">
        <v>2022</v>
      </c>
      <c r="F6778" s="141" t="str">
        <f t="shared" si="318"/>
        <v>Toyota Hilux Revo</v>
      </c>
      <c r="G6778" s="141" t="str">
        <f t="shared" si="319"/>
        <v>Toyota Hilux Revo_2022</v>
      </c>
      <c r="H6778">
        <v>2400</v>
      </c>
      <c r="I6778" s="141" t="str">
        <f t="shared" si="317"/>
        <v>Toyota Hilux Revo_2022_2400</v>
      </c>
      <c r="J6778">
        <v>520000</v>
      </c>
    </row>
    <row r="6779" spans="1:10">
      <c r="A6779" t="s">
        <v>239</v>
      </c>
      <c r="B6779">
        <v>320</v>
      </c>
      <c r="C6779" t="s">
        <v>213</v>
      </c>
      <c r="D6779" t="s">
        <v>215</v>
      </c>
      <c r="E6779">
        <v>2022</v>
      </c>
      <c r="F6779" s="141" t="str">
        <f t="shared" si="318"/>
        <v>Toyota Hilux Revo</v>
      </c>
      <c r="G6779" s="141" t="str">
        <f t="shared" si="319"/>
        <v>Toyota Hilux Revo_2022</v>
      </c>
      <c r="H6779">
        <v>2400</v>
      </c>
      <c r="I6779" s="141" t="str">
        <f t="shared" si="317"/>
        <v>Toyota Hilux Revo_2022_2400</v>
      </c>
      <c r="J6779">
        <v>510000</v>
      </c>
    </row>
    <row r="6780" spans="1:10">
      <c r="A6780" t="s">
        <v>239</v>
      </c>
      <c r="B6780">
        <v>320</v>
      </c>
      <c r="C6780" t="s">
        <v>213</v>
      </c>
      <c r="D6780" t="s">
        <v>215</v>
      </c>
      <c r="E6780">
        <v>2022</v>
      </c>
      <c r="F6780" s="141" t="str">
        <f t="shared" si="318"/>
        <v>Toyota Hilux Revo</v>
      </c>
      <c r="G6780" s="141" t="str">
        <f t="shared" si="319"/>
        <v>Toyota Hilux Revo_2022</v>
      </c>
      <c r="H6780">
        <v>2400</v>
      </c>
      <c r="I6780" s="141" t="str">
        <f t="shared" si="317"/>
        <v>Toyota Hilux Revo_2022_2400</v>
      </c>
      <c r="J6780">
        <v>500000</v>
      </c>
    </row>
    <row r="6781" spans="1:10">
      <c r="A6781" t="s">
        <v>239</v>
      </c>
      <c r="B6781">
        <v>320</v>
      </c>
      <c r="C6781" t="s">
        <v>213</v>
      </c>
      <c r="D6781" t="s">
        <v>215</v>
      </c>
      <c r="E6781">
        <v>2022</v>
      </c>
      <c r="F6781" s="141" t="str">
        <f t="shared" si="318"/>
        <v>Toyota Hilux Revo</v>
      </c>
      <c r="G6781" s="141" t="str">
        <f t="shared" si="319"/>
        <v>Toyota Hilux Revo_2022</v>
      </c>
      <c r="H6781">
        <v>2400</v>
      </c>
      <c r="I6781" s="141" t="str">
        <f t="shared" si="317"/>
        <v>Toyota Hilux Revo_2022_2400</v>
      </c>
      <c r="J6781">
        <v>490000</v>
      </c>
    </row>
    <row r="6782" spans="1:10">
      <c r="A6782" t="s">
        <v>239</v>
      </c>
      <c r="B6782">
        <v>320</v>
      </c>
      <c r="C6782" t="s">
        <v>213</v>
      </c>
      <c r="D6782" t="s">
        <v>215</v>
      </c>
      <c r="E6782">
        <v>2022</v>
      </c>
      <c r="F6782" s="141" t="str">
        <f t="shared" si="318"/>
        <v>Toyota Hilux Revo</v>
      </c>
      <c r="G6782" s="141" t="str">
        <f t="shared" si="319"/>
        <v>Toyota Hilux Revo_2022</v>
      </c>
      <c r="H6782">
        <v>2400</v>
      </c>
      <c r="I6782" s="141" t="str">
        <f t="shared" si="317"/>
        <v>Toyota Hilux Revo_2022_2400</v>
      </c>
      <c r="J6782">
        <v>480000</v>
      </c>
    </row>
    <row r="6783" spans="1:10">
      <c r="A6783" t="s">
        <v>239</v>
      </c>
      <c r="B6783">
        <v>320</v>
      </c>
      <c r="C6783" t="s">
        <v>213</v>
      </c>
      <c r="D6783" t="s">
        <v>215</v>
      </c>
      <c r="E6783">
        <v>2022</v>
      </c>
      <c r="F6783" s="141" t="str">
        <f t="shared" si="318"/>
        <v>Toyota Hilux Revo</v>
      </c>
      <c r="G6783" s="141" t="str">
        <f t="shared" si="319"/>
        <v>Toyota Hilux Revo_2022</v>
      </c>
      <c r="H6783">
        <v>2400</v>
      </c>
      <c r="I6783" s="141" t="str">
        <f t="shared" si="317"/>
        <v>Toyota Hilux Revo_2022_2400</v>
      </c>
      <c r="J6783">
        <v>470000</v>
      </c>
    </row>
    <row r="6784" spans="1:10">
      <c r="A6784" t="s">
        <v>239</v>
      </c>
      <c r="B6784">
        <v>320</v>
      </c>
      <c r="C6784" t="s">
        <v>213</v>
      </c>
      <c r="D6784" t="s">
        <v>215</v>
      </c>
      <c r="E6784">
        <v>2022</v>
      </c>
      <c r="F6784" s="141" t="str">
        <f t="shared" si="318"/>
        <v>Toyota Hilux Revo</v>
      </c>
      <c r="G6784" s="141" t="str">
        <f t="shared" si="319"/>
        <v>Toyota Hilux Revo_2022</v>
      </c>
      <c r="H6784">
        <v>2400</v>
      </c>
      <c r="I6784" s="141" t="str">
        <f t="shared" si="317"/>
        <v>Toyota Hilux Revo_2022_2400</v>
      </c>
      <c r="J6784">
        <v>460000</v>
      </c>
    </row>
    <row r="6785" spans="1:10">
      <c r="A6785" t="s">
        <v>239</v>
      </c>
      <c r="B6785">
        <v>320</v>
      </c>
      <c r="C6785" t="s">
        <v>213</v>
      </c>
      <c r="D6785" t="s">
        <v>215</v>
      </c>
      <c r="E6785">
        <v>2022</v>
      </c>
      <c r="F6785" s="141" t="str">
        <f t="shared" si="318"/>
        <v>Toyota Hilux Revo</v>
      </c>
      <c r="G6785" s="141" t="str">
        <f t="shared" si="319"/>
        <v>Toyota Hilux Revo_2022</v>
      </c>
      <c r="H6785">
        <v>2400</v>
      </c>
      <c r="I6785" s="141" t="str">
        <f t="shared" si="317"/>
        <v>Toyota Hilux Revo_2022_2400</v>
      </c>
      <c r="J6785">
        <v>450000</v>
      </c>
    </row>
    <row r="6786" spans="1:10">
      <c r="A6786" t="s">
        <v>239</v>
      </c>
      <c r="B6786">
        <v>320</v>
      </c>
      <c r="C6786" t="s">
        <v>213</v>
      </c>
      <c r="D6786" t="s">
        <v>215</v>
      </c>
      <c r="E6786">
        <v>2022</v>
      </c>
      <c r="F6786" s="141" t="str">
        <f t="shared" si="318"/>
        <v>Toyota Hilux Revo</v>
      </c>
      <c r="G6786" s="141" t="str">
        <f t="shared" si="319"/>
        <v>Toyota Hilux Revo_2022</v>
      </c>
      <c r="H6786">
        <v>2400</v>
      </c>
      <c r="I6786" s="141" t="str">
        <f t="shared" si="317"/>
        <v>Toyota Hilux Revo_2022_2400</v>
      </c>
      <c r="J6786">
        <v>440000</v>
      </c>
    </row>
    <row r="6787" spans="1:10">
      <c r="A6787" t="s">
        <v>239</v>
      </c>
      <c r="B6787">
        <v>320</v>
      </c>
      <c r="C6787" t="s">
        <v>213</v>
      </c>
      <c r="D6787" t="s">
        <v>215</v>
      </c>
      <c r="E6787">
        <v>2022</v>
      </c>
      <c r="F6787" s="141" t="str">
        <f t="shared" si="318"/>
        <v>Toyota Hilux Revo</v>
      </c>
      <c r="G6787" s="141" t="str">
        <f t="shared" si="319"/>
        <v>Toyota Hilux Revo_2022</v>
      </c>
      <c r="H6787">
        <v>2400</v>
      </c>
      <c r="I6787" s="141" t="str">
        <f t="shared" ref="I6787:I6850" si="320">G6787&amp;"_"&amp;H6787</f>
        <v>Toyota Hilux Revo_2022_2400</v>
      </c>
      <c r="J6787">
        <v>430000</v>
      </c>
    </row>
    <row r="6788" spans="1:10">
      <c r="A6788" t="s">
        <v>239</v>
      </c>
      <c r="B6788">
        <v>320</v>
      </c>
      <c r="C6788" t="s">
        <v>213</v>
      </c>
      <c r="D6788" t="s">
        <v>215</v>
      </c>
      <c r="E6788">
        <v>2022</v>
      </c>
      <c r="F6788" s="141" t="str">
        <f t="shared" si="318"/>
        <v>Toyota Hilux Revo</v>
      </c>
      <c r="G6788" s="141" t="str">
        <f t="shared" si="319"/>
        <v>Toyota Hilux Revo_2022</v>
      </c>
      <c r="H6788">
        <v>2400</v>
      </c>
      <c r="I6788" s="141" t="str">
        <f t="shared" si="320"/>
        <v>Toyota Hilux Revo_2022_2400</v>
      </c>
      <c r="J6788">
        <v>420000</v>
      </c>
    </row>
    <row r="6789" spans="1:10">
      <c r="A6789" t="s">
        <v>239</v>
      </c>
      <c r="B6789">
        <v>320</v>
      </c>
      <c r="C6789" t="s">
        <v>213</v>
      </c>
      <c r="D6789" t="s">
        <v>215</v>
      </c>
      <c r="E6789">
        <v>2022</v>
      </c>
      <c r="F6789" s="141" t="str">
        <f t="shared" si="318"/>
        <v>Toyota Hilux Revo</v>
      </c>
      <c r="G6789" s="141" t="str">
        <f t="shared" si="319"/>
        <v>Toyota Hilux Revo_2022</v>
      </c>
      <c r="H6789">
        <v>2400</v>
      </c>
      <c r="I6789" s="141" t="str">
        <f t="shared" si="320"/>
        <v>Toyota Hilux Revo_2022_2400</v>
      </c>
      <c r="J6789">
        <v>410000</v>
      </c>
    </row>
    <row r="6790" spans="1:10">
      <c r="A6790" t="s">
        <v>239</v>
      </c>
      <c r="B6790">
        <v>320</v>
      </c>
      <c r="C6790" t="s">
        <v>213</v>
      </c>
      <c r="D6790" t="s">
        <v>215</v>
      </c>
      <c r="E6790">
        <v>2022</v>
      </c>
      <c r="F6790" s="141" t="str">
        <f t="shared" si="318"/>
        <v>Toyota Hilux Revo</v>
      </c>
      <c r="G6790" s="141" t="str">
        <f t="shared" si="319"/>
        <v>Toyota Hilux Revo_2022</v>
      </c>
      <c r="H6790">
        <v>2400</v>
      </c>
      <c r="I6790" s="141" t="str">
        <f t="shared" si="320"/>
        <v>Toyota Hilux Revo_2022_2400</v>
      </c>
      <c r="J6790">
        <v>400000</v>
      </c>
    </row>
    <row r="6791" spans="1:10">
      <c r="A6791" t="s">
        <v>239</v>
      </c>
      <c r="B6791">
        <v>320</v>
      </c>
      <c r="C6791" t="s">
        <v>213</v>
      </c>
      <c r="D6791" t="s">
        <v>215</v>
      </c>
      <c r="E6791">
        <v>2022</v>
      </c>
      <c r="F6791" s="141" t="str">
        <f t="shared" si="318"/>
        <v>Toyota Hilux Revo</v>
      </c>
      <c r="G6791" s="141" t="str">
        <f t="shared" si="319"/>
        <v>Toyota Hilux Revo_2022</v>
      </c>
      <c r="H6791">
        <v>2400</v>
      </c>
      <c r="I6791" s="141" t="str">
        <f t="shared" si="320"/>
        <v>Toyota Hilux Revo_2022_2400</v>
      </c>
      <c r="J6791">
        <v>390000</v>
      </c>
    </row>
    <row r="6792" spans="1:10">
      <c r="A6792" t="s">
        <v>239</v>
      </c>
      <c r="B6792">
        <v>320</v>
      </c>
      <c r="C6792" t="s">
        <v>213</v>
      </c>
      <c r="D6792" t="s">
        <v>215</v>
      </c>
      <c r="E6792">
        <v>2022</v>
      </c>
      <c r="F6792" s="141" t="str">
        <f t="shared" si="318"/>
        <v>Toyota Hilux Revo</v>
      </c>
      <c r="G6792" s="141" t="str">
        <f t="shared" si="319"/>
        <v>Toyota Hilux Revo_2022</v>
      </c>
      <c r="H6792">
        <v>2400</v>
      </c>
      <c r="I6792" s="141" t="str">
        <f t="shared" si="320"/>
        <v>Toyota Hilux Revo_2022_2400</v>
      </c>
      <c r="J6792">
        <v>380000</v>
      </c>
    </row>
    <row r="6793" spans="1:10">
      <c r="A6793" t="s">
        <v>239</v>
      </c>
      <c r="B6793">
        <v>320</v>
      </c>
      <c r="C6793" t="s">
        <v>213</v>
      </c>
      <c r="D6793" t="s">
        <v>215</v>
      </c>
      <c r="E6793">
        <v>2022</v>
      </c>
      <c r="F6793" s="141" t="str">
        <f t="shared" si="318"/>
        <v>Toyota Hilux Revo</v>
      </c>
      <c r="G6793" s="141" t="str">
        <f t="shared" si="319"/>
        <v>Toyota Hilux Revo_2022</v>
      </c>
      <c r="H6793">
        <v>2400</v>
      </c>
      <c r="I6793" s="141" t="str">
        <f t="shared" si="320"/>
        <v>Toyota Hilux Revo_2022_2400</v>
      </c>
      <c r="J6793">
        <v>370000</v>
      </c>
    </row>
    <row r="6794" spans="1:10">
      <c r="A6794" t="s">
        <v>239</v>
      </c>
      <c r="B6794">
        <v>320</v>
      </c>
      <c r="C6794" t="s">
        <v>213</v>
      </c>
      <c r="D6794" t="s">
        <v>215</v>
      </c>
      <c r="E6794">
        <v>2022</v>
      </c>
      <c r="F6794" s="141" t="str">
        <f t="shared" ref="F6794:F6857" si="321">C6794&amp;" "&amp;D6794</f>
        <v>Toyota Hilux Revo</v>
      </c>
      <c r="G6794" s="141" t="str">
        <f t="shared" ref="G6794:G6857" si="322">F6794&amp;"_"&amp;E6794</f>
        <v>Toyota Hilux Revo_2022</v>
      </c>
      <c r="H6794">
        <v>2400</v>
      </c>
      <c r="I6794" s="141" t="str">
        <f t="shared" si="320"/>
        <v>Toyota Hilux Revo_2022_2400</v>
      </c>
      <c r="J6794">
        <v>360000</v>
      </c>
    </row>
    <row r="6795" spans="1:10">
      <c r="A6795" t="s">
        <v>239</v>
      </c>
      <c r="B6795">
        <v>320</v>
      </c>
      <c r="C6795" t="s">
        <v>213</v>
      </c>
      <c r="D6795" t="s">
        <v>215</v>
      </c>
      <c r="E6795">
        <v>2022</v>
      </c>
      <c r="F6795" s="141" t="str">
        <f t="shared" si="321"/>
        <v>Toyota Hilux Revo</v>
      </c>
      <c r="G6795" s="141" t="str">
        <f t="shared" si="322"/>
        <v>Toyota Hilux Revo_2022</v>
      </c>
      <c r="H6795">
        <v>2400</v>
      </c>
      <c r="I6795" s="141" t="str">
        <f t="shared" si="320"/>
        <v>Toyota Hilux Revo_2022_2400</v>
      </c>
      <c r="J6795">
        <v>350000</v>
      </c>
    </row>
    <row r="6796" spans="1:10">
      <c r="A6796" t="s">
        <v>239</v>
      </c>
      <c r="B6796">
        <v>320</v>
      </c>
      <c r="C6796" t="s">
        <v>213</v>
      </c>
      <c r="D6796" t="s">
        <v>215</v>
      </c>
      <c r="E6796">
        <v>2022</v>
      </c>
      <c r="F6796" s="141" t="str">
        <f t="shared" si="321"/>
        <v>Toyota Hilux Revo</v>
      </c>
      <c r="G6796" s="141" t="str">
        <f t="shared" si="322"/>
        <v>Toyota Hilux Revo_2022</v>
      </c>
      <c r="H6796">
        <v>2400</v>
      </c>
      <c r="I6796" s="141" t="str">
        <f t="shared" si="320"/>
        <v>Toyota Hilux Revo_2022_2400</v>
      </c>
      <c r="J6796">
        <v>340000</v>
      </c>
    </row>
    <row r="6797" spans="1:10">
      <c r="A6797" t="s">
        <v>239</v>
      </c>
      <c r="B6797">
        <v>320</v>
      </c>
      <c r="C6797" t="s">
        <v>213</v>
      </c>
      <c r="D6797" t="s">
        <v>215</v>
      </c>
      <c r="E6797">
        <v>2022</v>
      </c>
      <c r="F6797" s="141" t="str">
        <f t="shared" si="321"/>
        <v>Toyota Hilux Revo</v>
      </c>
      <c r="G6797" s="141" t="str">
        <f t="shared" si="322"/>
        <v>Toyota Hilux Revo_2022</v>
      </c>
      <c r="H6797">
        <v>2400</v>
      </c>
      <c r="I6797" s="141" t="str">
        <f t="shared" si="320"/>
        <v>Toyota Hilux Revo_2022_2400</v>
      </c>
      <c r="J6797">
        <v>330000</v>
      </c>
    </row>
    <row r="6798" spans="1:10">
      <c r="A6798" t="s">
        <v>239</v>
      </c>
      <c r="B6798">
        <v>320</v>
      </c>
      <c r="C6798" t="s">
        <v>213</v>
      </c>
      <c r="D6798" t="s">
        <v>215</v>
      </c>
      <c r="E6798">
        <v>2022</v>
      </c>
      <c r="F6798" s="141" t="str">
        <f t="shared" si="321"/>
        <v>Toyota Hilux Revo</v>
      </c>
      <c r="G6798" s="141" t="str">
        <f t="shared" si="322"/>
        <v>Toyota Hilux Revo_2022</v>
      </c>
      <c r="H6798">
        <v>2400</v>
      </c>
      <c r="I6798" s="141" t="str">
        <f t="shared" si="320"/>
        <v>Toyota Hilux Revo_2022_2400</v>
      </c>
      <c r="J6798">
        <v>320000</v>
      </c>
    </row>
    <row r="6799" spans="1:10">
      <c r="A6799" t="s">
        <v>239</v>
      </c>
      <c r="B6799">
        <v>320</v>
      </c>
      <c r="C6799" t="s">
        <v>213</v>
      </c>
      <c r="D6799" t="s">
        <v>215</v>
      </c>
      <c r="E6799">
        <v>2022</v>
      </c>
      <c r="F6799" s="141" t="str">
        <f t="shared" si="321"/>
        <v>Toyota Hilux Revo</v>
      </c>
      <c r="G6799" s="141" t="str">
        <f t="shared" si="322"/>
        <v>Toyota Hilux Revo_2022</v>
      </c>
      <c r="H6799">
        <v>2400</v>
      </c>
      <c r="I6799" s="141" t="str">
        <f t="shared" si="320"/>
        <v>Toyota Hilux Revo_2022_2400</v>
      </c>
      <c r="J6799">
        <v>310000</v>
      </c>
    </row>
    <row r="6800" spans="1:10">
      <c r="A6800" t="s">
        <v>239</v>
      </c>
      <c r="B6800">
        <v>320</v>
      </c>
      <c r="C6800" t="s">
        <v>213</v>
      </c>
      <c r="D6800" t="s">
        <v>215</v>
      </c>
      <c r="E6800">
        <v>2022</v>
      </c>
      <c r="F6800" s="141" t="str">
        <f t="shared" si="321"/>
        <v>Toyota Hilux Revo</v>
      </c>
      <c r="G6800" s="141" t="str">
        <f t="shared" si="322"/>
        <v>Toyota Hilux Revo_2022</v>
      </c>
      <c r="H6800">
        <v>2800</v>
      </c>
      <c r="I6800" s="141" t="str">
        <f t="shared" si="320"/>
        <v>Toyota Hilux Revo_2022_2800</v>
      </c>
      <c r="J6800">
        <v>730000</v>
      </c>
    </row>
    <row r="6801" spans="1:10">
      <c r="A6801" t="s">
        <v>239</v>
      </c>
      <c r="B6801">
        <v>320</v>
      </c>
      <c r="C6801" t="s">
        <v>213</v>
      </c>
      <c r="D6801" t="s">
        <v>215</v>
      </c>
      <c r="E6801">
        <v>2022</v>
      </c>
      <c r="F6801" s="141" t="str">
        <f t="shared" si="321"/>
        <v>Toyota Hilux Revo</v>
      </c>
      <c r="G6801" s="141" t="str">
        <f t="shared" si="322"/>
        <v>Toyota Hilux Revo_2022</v>
      </c>
      <c r="H6801">
        <v>2800</v>
      </c>
      <c r="I6801" s="141" t="str">
        <f t="shared" si="320"/>
        <v>Toyota Hilux Revo_2022_2800</v>
      </c>
      <c r="J6801">
        <v>720000</v>
      </c>
    </row>
    <row r="6802" spans="1:10">
      <c r="A6802" t="s">
        <v>239</v>
      </c>
      <c r="B6802">
        <v>320</v>
      </c>
      <c r="C6802" t="s">
        <v>213</v>
      </c>
      <c r="D6802" t="s">
        <v>215</v>
      </c>
      <c r="E6802">
        <v>2022</v>
      </c>
      <c r="F6802" s="141" t="str">
        <f t="shared" si="321"/>
        <v>Toyota Hilux Revo</v>
      </c>
      <c r="G6802" s="141" t="str">
        <f t="shared" si="322"/>
        <v>Toyota Hilux Revo_2022</v>
      </c>
      <c r="H6802">
        <v>2800</v>
      </c>
      <c r="I6802" s="141" t="str">
        <f t="shared" si="320"/>
        <v>Toyota Hilux Revo_2022_2800</v>
      </c>
      <c r="J6802">
        <v>710000</v>
      </c>
    </row>
    <row r="6803" spans="1:10">
      <c r="A6803" t="s">
        <v>239</v>
      </c>
      <c r="B6803">
        <v>320</v>
      </c>
      <c r="C6803" t="s">
        <v>213</v>
      </c>
      <c r="D6803" t="s">
        <v>215</v>
      </c>
      <c r="E6803">
        <v>2022</v>
      </c>
      <c r="F6803" s="141" t="str">
        <f t="shared" si="321"/>
        <v>Toyota Hilux Revo</v>
      </c>
      <c r="G6803" s="141" t="str">
        <f t="shared" si="322"/>
        <v>Toyota Hilux Revo_2022</v>
      </c>
      <c r="H6803">
        <v>2800</v>
      </c>
      <c r="I6803" s="141" t="str">
        <f t="shared" si="320"/>
        <v>Toyota Hilux Revo_2022_2800</v>
      </c>
      <c r="J6803">
        <v>700000</v>
      </c>
    </row>
    <row r="6804" spans="1:10">
      <c r="A6804" t="s">
        <v>239</v>
      </c>
      <c r="B6804">
        <v>320</v>
      </c>
      <c r="C6804" t="s">
        <v>213</v>
      </c>
      <c r="D6804" t="s">
        <v>215</v>
      </c>
      <c r="E6804">
        <v>2022</v>
      </c>
      <c r="F6804" s="141" t="str">
        <f t="shared" si="321"/>
        <v>Toyota Hilux Revo</v>
      </c>
      <c r="G6804" s="141" t="str">
        <f t="shared" si="322"/>
        <v>Toyota Hilux Revo_2022</v>
      </c>
      <c r="H6804">
        <v>2800</v>
      </c>
      <c r="I6804" s="141" t="str">
        <f t="shared" si="320"/>
        <v>Toyota Hilux Revo_2022_2800</v>
      </c>
      <c r="J6804">
        <v>690000</v>
      </c>
    </row>
    <row r="6805" spans="1:10">
      <c r="A6805" t="s">
        <v>239</v>
      </c>
      <c r="B6805">
        <v>320</v>
      </c>
      <c r="C6805" t="s">
        <v>213</v>
      </c>
      <c r="D6805" t="s">
        <v>215</v>
      </c>
      <c r="E6805">
        <v>2022</v>
      </c>
      <c r="F6805" s="141" t="str">
        <f t="shared" si="321"/>
        <v>Toyota Hilux Revo</v>
      </c>
      <c r="G6805" s="141" t="str">
        <f t="shared" si="322"/>
        <v>Toyota Hilux Revo_2022</v>
      </c>
      <c r="H6805">
        <v>2800</v>
      </c>
      <c r="I6805" s="141" t="str">
        <f t="shared" si="320"/>
        <v>Toyota Hilux Revo_2022_2800</v>
      </c>
      <c r="J6805">
        <v>680000</v>
      </c>
    </row>
    <row r="6806" spans="1:10">
      <c r="A6806" t="s">
        <v>239</v>
      </c>
      <c r="B6806">
        <v>320</v>
      </c>
      <c r="C6806" t="s">
        <v>213</v>
      </c>
      <c r="D6806" t="s">
        <v>215</v>
      </c>
      <c r="E6806">
        <v>2022</v>
      </c>
      <c r="F6806" s="141" t="str">
        <f t="shared" si="321"/>
        <v>Toyota Hilux Revo</v>
      </c>
      <c r="G6806" s="141" t="str">
        <f t="shared" si="322"/>
        <v>Toyota Hilux Revo_2022</v>
      </c>
      <c r="H6806">
        <v>2800</v>
      </c>
      <c r="I6806" s="141" t="str">
        <f t="shared" si="320"/>
        <v>Toyota Hilux Revo_2022_2800</v>
      </c>
      <c r="J6806">
        <v>670000</v>
      </c>
    </row>
    <row r="6807" spans="1:10">
      <c r="A6807" t="s">
        <v>239</v>
      </c>
      <c r="B6807">
        <v>320</v>
      </c>
      <c r="C6807" t="s">
        <v>213</v>
      </c>
      <c r="D6807" t="s">
        <v>215</v>
      </c>
      <c r="E6807">
        <v>2022</v>
      </c>
      <c r="F6807" s="141" t="str">
        <f t="shared" si="321"/>
        <v>Toyota Hilux Revo</v>
      </c>
      <c r="G6807" s="141" t="str">
        <f t="shared" si="322"/>
        <v>Toyota Hilux Revo_2022</v>
      </c>
      <c r="H6807">
        <v>2800</v>
      </c>
      <c r="I6807" s="141" t="str">
        <f t="shared" si="320"/>
        <v>Toyota Hilux Revo_2022_2800</v>
      </c>
      <c r="J6807">
        <v>660000</v>
      </c>
    </row>
    <row r="6808" spans="1:10">
      <c r="A6808" t="s">
        <v>239</v>
      </c>
      <c r="B6808">
        <v>320</v>
      </c>
      <c r="C6808" t="s">
        <v>213</v>
      </c>
      <c r="D6808" t="s">
        <v>215</v>
      </c>
      <c r="E6808">
        <v>2022</v>
      </c>
      <c r="F6808" s="141" t="str">
        <f t="shared" si="321"/>
        <v>Toyota Hilux Revo</v>
      </c>
      <c r="G6808" s="141" t="str">
        <f t="shared" si="322"/>
        <v>Toyota Hilux Revo_2022</v>
      </c>
      <c r="H6808">
        <v>2800</v>
      </c>
      <c r="I6808" s="141" t="str">
        <f t="shared" si="320"/>
        <v>Toyota Hilux Revo_2022_2800</v>
      </c>
      <c r="J6808">
        <v>650000</v>
      </c>
    </row>
    <row r="6809" spans="1:10">
      <c r="A6809" t="s">
        <v>239</v>
      </c>
      <c r="B6809">
        <v>320</v>
      </c>
      <c r="C6809" t="s">
        <v>213</v>
      </c>
      <c r="D6809" t="s">
        <v>215</v>
      </c>
      <c r="E6809">
        <v>2022</v>
      </c>
      <c r="F6809" s="141" t="str">
        <f t="shared" si="321"/>
        <v>Toyota Hilux Revo</v>
      </c>
      <c r="G6809" s="141" t="str">
        <f t="shared" si="322"/>
        <v>Toyota Hilux Revo_2022</v>
      </c>
      <c r="H6809">
        <v>2800</v>
      </c>
      <c r="I6809" s="141" t="str">
        <f t="shared" si="320"/>
        <v>Toyota Hilux Revo_2022_2800</v>
      </c>
      <c r="J6809">
        <v>640000</v>
      </c>
    </row>
    <row r="6810" spans="1:10">
      <c r="A6810" t="s">
        <v>239</v>
      </c>
      <c r="B6810">
        <v>320</v>
      </c>
      <c r="C6810" t="s">
        <v>213</v>
      </c>
      <c r="D6810" t="s">
        <v>215</v>
      </c>
      <c r="E6810">
        <v>2022</v>
      </c>
      <c r="F6810" s="141" t="str">
        <f t="shared" si="321"/>
        <v>Toyota Hilux Revo</v>
      </c>
      <c r="G6810" s="141" t="str">
        <f t="shared" si="322"/>
        <v>Toyota Hilux Revo_2022</v>
      </c>
      <c r="H6810">
        <v>2800</v>
      </c>
      <c r="I6810" s="141" t="str">
        <f t="shared" si="320"/>
        <v>Toyota Hilux Revo_2022_2800</v>
      </c>
      <c r="J6810">
        <v>630000</v>
      </c>
    </row>
    <row r="6811" spans="1:10">
      <c r="A6811" t="s">
        <v>239</v>
      </c>
      <c r="B6811">
        <v>320</v>
      </c>
      <c r="C6811" t="s">
        <v>213</v>
      </c>
      <c r="D6811" t="s">
        <v>215</v>
      </c>
      <c r="E6811">
        <v>2022</v>
      </c>
      <c r="F6811" s="141" t="str">
        <f t="shared" si="321"/>
        <v>Toyota Hilux Revo</v>
      </c>
      <c r="G6811" s="141" t="str">
        <f t="shared" si="322"/>
        <v>Toyota Hilux Revo_2022</v>
      </c>
      <c r="H6811">
        <v>2800</v>
      </c>
      <c r="I6811" s="141" t="str">
        <f t="shared" si="320"/>
        <v>Toyota Hilux Revo_2022_2800</v>
      </c>
      <c r="J6811">
        <v>620000</v>
      </c>
    </row>
    <row r="6812" spans="1:10">
      <c r="A6812" t="s">
        <v>239</v>
      </c>
      <c r="B6812">
        <v>320</v>
      </c>
      <c r="C6812" t="s">
        <v>213</v>
      </c>
      <c r="D6812" t="s">
        <v>215</v>
      </c>
      <c r="E6812">
        <v>2022</v>
      </c>
      <c r="F6812" s="141" t="str">
        <f t="shared" si="321"/>
        <v>Toyota Hilux Revo</v>
      </c>
      <c r="G6812" s="141" t="str">
        <f t="shared" si="322"/>
        <v>Toyota Hilux Revo_2022</v>
      </c>
      <c r="H6812">
        <v>2800</v>
      </c>
      <c r="I6812" s="141" t="str">
        <f t="shared" si="320"/>
        <v>Toyota Hilux Revo_2022_2800</v>
      </c>
      <c r="J6812">
        <v>610000</v>
      </c>
    </row>
    <row r="6813" spans="1:10">
      <c r="A6813" t="s">
        <v>239</v>
      </c>
      <c r="B6813">
        <v>320</v>
      </c>
      <c r="C6813" t="s">
        <v>213</v>
      </c>
      <c r="D6813" t="s">
        <v>215</v>
      </c>
      <c r="E6813">
        <v>2022</v>
      </c>
      <c r="F6813" s="141" t="str">
        <f t="shared" si="321"/>
        <v>Toyota Hilux Revo</v>
      </c>
      <c r="G6813" s="141" t="str">
        <f t="shared" si="322"/>
        <v>Toyota Hilux Revo_2022</v>
      </c>
      <c r="H6813">
        <v>2800</v>
      </c>
      <c r="I6813" s="141" t="str">
        <f t="shared" si="320"/>
        <v>Toyota Hilux Revo_2022_2800</v>
      </c>
      <c r="J6813">
        <v>600000</v>
      </c>
    </row>
    <row r="6814" spans="1:10">
      <c r="A6814" t="s">
        <v>239</v>
      </c>
      <c r="B6814">
        <v>320</v>
      </c>
      <c r="C6814" t="s">
        <v>213</v>
      </c>
      <c r="D6814" t="s">
        <v>215</v>
      </c>
      <c r="E6814">
        <v>2022</v>
      </c>
      <c r="F6814" s="141" t="str">
        <f t="shared" si="321"/>
        <v>Toyota Hilux Revo</v>
      </c>
      <c r="G6814" s="141" t="str">
        <f t="shared" si="322"/>
        <v>Toyota Hilux Revo_2022</v>
      </c>
      <c r="H6814">
        <v>2800</v>
      </c>
      <c r="I6814" s="141" t="str">
        <f t="shared" si="320"/>
        <v>Toyota Hilux Revo_2022_2800</v>
      </c>
      <c r="J6814">
        <v>590000</v>
      </c>
    </row>
    <row r="6815" spans="1:10">
      <c r="A6815" t="s">
        <v>239</v>
      </c>
      <c r="B6815">
        <v>320</v>
      </c>
      <c r="C6815" t="s">
        <v>213</v>
      </c>
      <c r="D6815" t="s">
        <v>215</v>
      </c>
      <c r="E6815">
        <v>2022</v>
      </c>
      <c r="F6815" s="141" t="str">
        <f t="shared" si="321"/>
        <v>Toyota Hilux Revo</v>
      </c>
      <c r="G6815" s="141" t="str">
        <f t="shared" si="322"/>
        <v>Toyota Hilux Revo_2022</v>
      </c>
      <c r="H6815">
        <v>2800</v>
      </c>
      <c r="I6815" s="141" t="str">
        <f t="shared" si="320"/>
        <v>Toyota Hilux Revo_2022_2800</v>
      </c>
      <c r="J6815">
        <v>580000</v>
      </c>
    </row>
    <row r="6816" spans="1:10">
      <c r="A6816" t="s">
        <v>239</v>
      </c>
      <c r="B6816">
        <v>320</v>
      </c>
      <c r="C6816" t="s">
        <v>213</v>
      </c>
      <c r="D6816" t="s">
        <v>215</v>
      </c>
      <c r="E6816">
        <v>2022</v>
      </c>
      <c r="F6816" s="141" t="str">
        <f t="shared" si="321"/>
        <v>Toyota Hilux Revo</v>
      </c>
      <c r="G6816" s="141" t="str">
        <f t="shared" si="322"/>
        <v>Toyota Hilux Revo_2022</v>
      </c>
      <c r="H6816">
        <v>2800</v>
      </c>
      <c r="I6816" s="141" t="str">
        <f t="shared" si="320"/>
        <v>Toyota Hilux Revo_2022_2800</v>
      </c>
      <c r="J6816">
        <v>570000</v>
      </c>
    </row>
    <row r="6817" spans="1:10">
      <c r="A6817" t="s">
        <v>239</v>
      </c>
      <c r="B6817">
        <v>320</v>
      </c>
      <c r="C6817" t="s">
        <v>213</v>
      </c>
      <c r="D6817" t="s">
        <v>215</v>
      </c>
      <c r="E6817">
        <v>2022</v>
      </c>
      <c r="F6817" s="141" t="str">
        <f t="shared" si="321"/>
        <v>Toyota Hilux Revo</v>
      </c>
      <c r="G6817" s="141" t="str">
        <f t="shared" si="322"/>
        <v>Toyota Hilux Revo_2022</v>
      </c>
      <c r="H6817">
        <v>2800</v>
      </c>
      <c r="I6817" s="141" t="str">
        <f t="shared" si="320"/>
        <v>Toyota Hilux Revo_2022_2800</v>
      </c>
      <c r="J6817">
        <v>560000</v>
      </c>
    </row>
    <row r="6818" spans="1:10">
      <c r="A6818" t="s">
        <v>239</v>
      </c>
      <c r="B6818">
        <v>320</v>
      </c>
      <c r="C6818" t="s">
        <v>213</v>
      </c>
      <c r="D6818" t="s">
        <v>215</v>
      </c>
      <c r="E6818">
        <v>2022</v>
      </c>
      <c r="F6818" s="141" t="str">
        <f t="shared" si="321"/>
        <v>Toyota Hilux Revo</v>
      </c>
      <c r="G6818" s="141" t="str">
        <f t="shared" si="322"/>
        <v>Toyota Hilux Revo_2022</v>
      </c>
      <c r="H6818">
        <v>2800</v>
      </c>
      <c r="I6818" s="141" t="str">
        <f t="shared" si="320"/>
        <v>Toyota Hilux Revo_2022_2800</v>
      </c>
      <c r="J6818">
        <v>550000</v>
      </c>
    </row>
    <row r="6819" spans="1:10">
      <c r="A6819" t="s">
        <v>239</v>
      </c>
      <c r="B6819">
        <v>320</v>
      </c>
      <c r="C6819" t="s">
        <v>213</v>
      </c>
      <c r="D6819" t="s">
        <v>215</v>
      </c>
      <c r="E6819">
        <v>2022</v>
      </c>
      <c r="F6819" s="141" t="str">
        <f t="shared" si="321"/>
        <v>Toyota Hilux Revo</v>
      </c>
      <c r="G6819" s="141" t="str">
        <f t="shared" si="322"/>
        <v>Toyota Hilux Revo_2022</v>
      </c>
      <c r="H6819">
        <v>2800</v>
      </c>
      <c r="I6819" s="141" t="str">
        <f t="shared" si="320"/>
        <v>Toyota Hilux Revo_2022_2800</v>
      </c>
      <c r="J6819">
        <v>540000</v>
      </c>
    </row>
    <row r="6820" spans="1:10">
      <c r="A6820" t="s">
        <v>239</v>
      </c>
      <c r="B6820">
        <v>320</v>
      </c>
      <c r="C6820" t="s">
        <v>213</v>
      </c>
      <c r="D6820" t="s">
        <v>215</v>
      </c>
      <c r="E6820">
        <v>2022</v>
      </c>
      <c r="F6820" s="141" t="str">
        <f t="shared" si="321"/>
        <v>Toyota Hilux Revo</v>
      </c>
      <c r="G6820" s="141" t="str">
        <f t="shared" si="322"/>
        <v>Toyota Hilux Revo_2022</v>
      </c>
      <c r="H6820">
        <v>2800</v>
      </c>
      <c r="I6820" s="141" t="str">
        <f t="shared" si="320"/>
        <v>Toyota Hilux Revo_2022_2800</v>
      </c>
      <c r="J6820">
        <v>530000</v>
      </c>
    </row>
    <row r="6821" spans="1:10">
      <c r="A6821" t="s">
        <v>239</v>
      </c>
      <c r="B6821">
        <v>320</v>
      </c>
      <c r="C6821" t="s">
        <v>213</v>
      </c>
      <c r="D6821" t="s">
        <v>215</v>
      </c>
      <c r="E6821">
        <v>2022</v>
      </c>
      <c r="F6821" s="141" t="str">
        <f t="shared" si="321"/>
        <v>Toyota Hilux Revo</v>
      </c>
      <c r="G6821" s="141" t="str">
        <f t="shared" si="322"/>
        <v>Toyota Hilux Revo_2022</v>
      </c>
      <c r="H6821">
        <v>2800</v>
      </c>
      <c r="I6821" s="141" t="str">
        <f t="shared" si="320"/>
        <v>Toyota Hilux Revo_2022_2800</v>
      </c>
      <c r="J6821">
        <v>520000</v>
      </c>
    </row>
    <row r="6822" spans="1:10">
      <c r="A6822" t="s">
        <v>239</v>
      </c>
      <c r="B6822">
        <v>320</v>
      </c>
      <c r="C6822" t="s">
        <v>213</v>
      </c>
      <c r="D6822" t="s">
        <v>215</v>
      </c>
      <c r="E6822">
        <v>2022</v>
      </c>
      <c r="F6822" s="141" t="str">
        <f t="shared" si="321"/>
        <v>Toyota Hilux Revo</v>
      </c>
      <c r="G6822" s="141" t="str">
        <f t="shared" si="322"/>
        <v>Toyota Hilux Revo_2022</v>
      </c>
      <c r="H6822">
        <v>2800</v>
      </c>
      <c r="I6822" s="141" t="str">
        <f t="shared" si="320"/>
        <v>Toyota Hilux Revo_2022_2800</v>
      </c>
      <c r="J6822">
        <v>510000</v>
      </c>
    </row>
    <row r="6823" spans="1:10">
      <c r="A6823" t="s">
        <v>239</v>
      </c>
      <c r="B6823">
        <v>320</v>
      </c>
      <c r="C6823" t="s">
        <v>213</v>
      </c>
      <c r="D6823" t="s">
        <v>215</v>
      </c>
      <c r="E6823">
        <v>2022</v>
      </c>
      <c r="F6823" s="141" t="str">
        <f t="shared" si="321"/>
        <v>Toyota Hilux Revo</v>
      </c>
      <c r="G6823" s="141" t="str">
        <f t="shared" si="322"/>
        <v>Toyota Hilux Revo_2022</v>
      </c>
      <c r="H6823">
        <v>2800</v>
      </c>
      <c r="I6823" s="141" t="str">
        <f t="shared" si="320"/>
        <v>Toyota Hilux Revo_2022_2800</v>
      </c>
      <c r="J6823">
        <v>500000</v>
      </c>
    </row>
    <row r="6824" spans="1:10">
      <c r="A6824" t="s">
        <v>239</v>
      </c>
      <c r="B6824">
        <v>320</v>
      </c>
      <c r="C6824" t="s">
        <v>213</v>
      </c>
      <c r="D6824" t="s">
        <v>215</v>
      </c>
      <c r="E6824">
        <v>2022</v>
      </c>
      <c r="F6824" s="141" t="str">
        <f t="shared" si="321"/>
        <v>Toyota Hilux Revo</v>
      </c>
      <c r="G6824" s="141" t="str">
        <f t="shared" si="322"/>
        <v>Toyota Hilux Revo_2022</v>
      </c>
      <c r="H6824">
        <v>2800</v>
      </c>
      <c r="I6824" s="141" t="str">
        <f t="shared" si="320"/>
        <v>Toyota Hilux Revo_2022_2800</v>
      </c>
      <c r="J6824">
        <v>490000</v>
      </c>
    </row>
    <row r="6825" spans="1:10">
      <c r="A6825" t="s">
        <v>239</v>
      </c>
      <c r="B6825">
        <v>320</v>
      </c>
      <c r="C6825" t="s">
        <v>213</v>
      </c>
      <c r="D6825" t="s">
        <v>215</v>
      </c>
      <c r="E6825">
        <v>2022</v>
      </c>
      <c r="F6825" s="141" t="str">
        <f t="shared" si="321"/>
        <v>Toyota Hilux Revo</v>
      </c>
      <c r="G6825" s="141" t="str">
        <f t="shared" si="322"/>
        <v>Toyota Hilux Revo_2022</v>
      </c>
      <c r="H6825">
        <v>2800</v>
      </c>
      <c r="I6825" s="141" t="str">
        <f t="shared" si="320"/>
        <v>Toyota Hilux Revo_2022_2800</v>
      </c>
      <c r="J6825">
        <v>480000</v>
      </c>
    </row>
    <row r="6826" spans="1:10">
      <c r="A6826" t="s">
        <v>239</v>
      </c>
      <c r="B6826">
        <v>320</v>
      </c>
      <c r="C6826" t="s">
        <v>213</v>
      </c>
      <c r="D6826" t="s">
        <v>215</v>
      </c>
      <c r="E6826">
        <v>2022</v>
      </c>
      <c r="F6826" s="141" t="str">
        <f t="shared" si="321"/>
        <v>Toyota Hilux Revo</v>
      </c>
      <c r="G6826" s="141" t="str">
        <f t="shared" si="322"/>
        <v>Toyota Hilux Revo_2022</v>
      </c>
      <c r="H6826">
        <v>2800</v>
      </c>
      <c r="I6826" s="141" t="str">
        <f t="shared" si="320"/>
        <v>Toyota Hilux Revo_2022_2800</v>
      </c>
      <c r="J6826">
        <v>470000</v>
      </c>
    </row>
    <row r="6827" spans="1:10">
      <c r="A6827" t="s">
        <v>239</v>
      </c>
      <c r="B6827">
        <v>320</v>
      </c>
      <c r="C6827" t="s">
        <v>213</v>
      </c>
      <c r="D6827" t="s">
        <v>215</v>
      </c>
      <c r="E6827">
        <v>2022</v>
      </c>
      <c r="F6827" s="141" t="str">
        <f t="shared" si="321"/>
        <v>Toyota Hilux Revo</v>
      </c>
      <c r="G6827" s="141" t="str">
        <f t="shared" si="322"/>
        <v>Toyota Hilux Revo_2022</v>
      </c>
      <c r="H6827">
        <v>2800</v>
      </c>
      <c r="I6827" s="141" t="str">
        <f t="shared" si="320"/>
        <v>Toyota Hilux Revo_2022_2800</v>
      </c>
      <c r="J6827">
        <v>460000</v>
      </c>
    </row>
    <row r="6828" spans="1:10">
      <c r="A6828" t="s">
        <v>239</v>
      </c>
      <c r="B6828">
        <v>320</v>
      </c>
      <c r="C6828" t="s">
        <v>213</v>
      </c>
      <c r="D6828" t="s">
        <v>215</v>
      </c>
      <c r="E6828">
        <v>2022</v>
      </c>
      <c r="F6828" s="141" t="str">
        <f t="shared" si="321"/>
        <v>Toyota Hilux Revo</v>
      </c>
      <c r="G6828" s="141" t="str">
        <f t="shared" si="322"/>
        <v>Toyota Hilux Revo_2022</v>
      </c>
      <c r="H6828">
        <v>2800</v>
      </c>
      <c r="I6828" s="141" t="str">
        <f t="shared" si="320"/>
        <v>Toyota Hilux Revo_2022_2800</v>
      </c>
      <c r="J6828">
        <v>450000</v>
      </c>
    </row>
    <row r="6829" spans="1:10">
      <c r="A6829" t="s">
        <v>239</v>
      </c>
      <c r="B6829">
        <v>320</v>
      </c>
      <c r="C6829" t="s">
        <v>213</v>
      </c>
      <c r="D6829" t="s">
        <v>215</v>
      </c>
      <c r="E6829">
        <v>2022</v>
      </c>
      <c r="F6829" s="141" t="str">
        <f t="shared" si="321"/>
        <v>Toyota Hilux Revo</v>
      </c>
      <c r="G6829" s="141" t="str">
        <f t="shared" si="322"/>
        <v>Toyota Hilux Revo_2022</v>
      </c>
      <c r="H6829">
        <v>2800</v>
      </c>
      <c r="I6829" s="141" t="str">
        <f t="shared" si="320"/>
        <v>Toyota Hilux Revo_2022_2800</v>
      </c>
      <c r="J6829">
        <v>440000</v>
      </c>
    </row>
    <row r="6830" spans="1:10">
      <c r="A6830" t="s">
        <v>239</v>
      </c>
      <c r="B6830">
        <v>320</v>
      </c>
      <c r="C6830" t="s">
        <v>213</v>
      </c>
      <c r="D6830" t="s">
        <v>215</v>
      </c>
      <c r="E6830">
        <v>2022</v>
      </c>
      <c r="F6830" s="141" t="str">
        <f t="shared" si="321"/>
        <v>Toyota Hilux Revo</v>
      </c>
      <c r="G6830" s="141" t="str">
        <f t="shared" si="322"/>
        <v>Toyota Hilux Revo_2022</v>
      </c>
      <c r="H6830">
        <v>2800</v>
      </c>
      <c r="I6830" s="141" t="str">
        <f t="shared" si="320"/>
        <v>Toyota Hilux Revo_2022_2800</v>
      </c>
      <c r="J6830">
        <v>430000</v>
      </c>
    </row>
    <row r="6831" spans="1:10">
      <c r="A6831" t="s">
        <v>239</v>
      </c>
      <c r="B6831">
        <v>320</v>
      </c>
      <c r="C6831" t="s">
        <v>213</v>
      </c>
      <c r="D6831" t="s">
        <v>215</v>
      </c>
      <c r="E6831">
        <v>2022</v>
      </c>
      <c r="F6831" s="141" t="str">
        <f t="shared" si="321"/>
        <v>Toyota Hilux Revo</v>
      </c>
      <c r="G6831" s="141" t="str">
        <f t="shared" si="322"/>
        <v>Toyota Hilux Revo_2022</v>
      </c>
      <c r="H6831">
        <v>2800</v>
      </c>
      <c r="I6831" s="141" t="str">
        <f t="shared" si="320"/>
        <v>Toyota Hilux Revo_2022_2800</v>
      </c>
      <c r="J6831">
        <v>420000</v>
      </c>
    </row>
    <row r="6832" spans="1:10">
      <c r="A6832" t="s">
        <v>239</v>
      </c>
      <c r="B6832">
        <v>320</v>
      </c>
      <c r="C6832" t="s">
        <v>213</v>
      </c>
      <c r="D6832" t="s">
        <v>215</v>
      </c>
      <c r="E6832">
        <v>2022</v>
      </c>
      <c r="F6832" s="141" t="str">
        <f t="shared" si="321"/>
        <v>Toyota Hilux Revo</v>
      </c>
      <c r="G6832" s="141" t="str">
        <f t="shared" si="322"/>
        <v>Toyota Hilux Revo_2022</v>
      </c>
      <c r="H6832">
        <v>2800</v>
      </c>
      <c r="I6832" s="141" t="str">
        <f t="shared" si="320"/>
        <v>Toyota Hilux Revo_2022_2800</v>
      </c>
      <c r="J6832">
        <v>410000</v>
      </c>
    </row>
    <row r="6833" spans="1:10">
      <c r="A6833" t="s">
        <v>239</v>
      </c>
      <c r="B6833">
        <v>320</v>
      </c>
      <c r="C6833" t="s">
        <v>213</v>
      </c>
      <c r="D6833" t="s">
        <v>215</v>
      </c>
      <c r="E6833">
        <v>2022</v>
      </c>
      <c r="F6833" s="141" t="str">
        <f t="shared" si="321"/>
        <v>Toyota Hilux Revo</v>
      </c>
      <c r="G6833" s="141" t="str">
        <f t="shared" si="322"/>
        <v>Toyota Hilux Revo_2022</v>
      </c>
      <c r="H6833">
        <v>2800</v>
      </c>
      <c r="I6833" s="141" t="str">
        <f t="shared" si="320"/>
        <v>Toyota Hilux Revo_2022_2800</v>
      </c>
      <c r="J6833">
        <v>400000</v>
      </c>
    </row>
    <row r="6834" spans="1:10">
      <c r="A6834" t="s">
        <v>239</v>
      </c>
      <c r="B6834">
        <v>320</v>
      </c>
      <c r="C6834" t="s">
        <v>213</v>
      </c>
      <c r="D6834" t="s">
        <v>215</v>
      </c>
      <c r="E6834">
        <v>2022</v>
      </c>
      <c r="F6834" s="141" t="str">
        <f t="shared" si="321"/>
        <v>Toyota Hilux Revo</v>
      </c>
      <c r="G6834" s="141" t="str">
        <f t="shared" si="322"/>
        <v>Toyota Hilux Revo_2022</v>
      </c>
      <c r="H6834">
        <v>2800</v>
      </c>
      <c r="I6834" s="141" t="str">
        <f t="shared" si="320"/>
        <v>Toyota Hilux Revo_2022_2800</v>
      </c>
      <c r="J6834">
        <v>390000</v>
      </c>
    </row>
    <row r="6835" spans="1:10">
      <c r="A6835" t="s">
        <v>239</v>
      </c>
      <c r="B6835">
        <v>320</v>
      </c>
      <c r="C6835" t="s">
        <v>213</v>
      </c>
      <c r="D6835" t="s">
        <v>215</v>
      </c>
      <c r="E6835">
        <v>2022</v>
      </c>
      <c r="F6835" s="141" t="str">
        <f t="shared" si="321"/>
        <v>Toyota Hilux Revo</v>
      </c>
      <c r="G6835" s="141" t="str">
        <f t="shared" si="322"/>
        <v>Toyota Hilux Revo_2022</v>
      </c>
      <c r="H6835">
        <v>2800</v>
      </c>
      <c r="I6835" s="141" t="str">
        <f t="shared" si="320"/>
        <v>Toyota Hilux Revo_2022_2800</v>
      </c>
      <c r="J6835">
        <v>380000</v>
      </c>
    </row>
    <row r="6836" spans="1:10">
      <c r="A6836" t="s">
        <v>239</v>
      </c>
      <c r="B6836">
        <v>320</v>
      </c>
      <c r="C6836" t="s">
        <v>213</v>
      </c>
      <c r="D6836" t="s">
        <v>215</v>
      </c>
      <c r="E6836">
        <v>2022</v>
      </c>
      <c r="F6836" s="141" t="str">
        <f t="shared" si="321"/>
        <v>Toyota Hilux Revo</v>
      </c>
      <c r="G6836" s="141" t="str">
        <f t="shared" si="322"/>
        <v>Toyota Hilux Revo_2022</v>
      </c>
      <c r="H6836">
        <v>2800</v>
      </c>
      <c r="I6836" s="141" t="str">
        <f t="shared" si="320"/>
        <v>Toyota Hilux Revo_2022_2800</v>
      </c>
      <c r="J6836">
        <v>370000</v>
      </c>
    </row>
    <row r="6837" spans="1:10">
      <c r="A6837" t="s">
        <v>239</v>
      </c>
      <c r="B6837">
        <v>320</v>
      </c>
      <c r="C6837" t="s">
        <v>213</v>
      </c>
      <c r="D6837" t="s">
        <v>215</v>
      </c>
      <c r="E6837">
        <v>2022</v>
      </c>
      <c r="F6837" s="141" t="str">
        <f t="shared" si="321"/>
        <v>Toyota Hilux Revo</v>
      </c>
      <c r="G6837" s="141" t="str">
        <f t="shared" si="322"/>
        <v>Toyota Hilux Revo_2022</v>
      </c>
      <c r="H6837">
        <v>2800</v>
      </c>
      <c r="I6837" s="141" t="str">
        <f t="shared" si="320"/>
        <v>Toyota Hilux Revo_2022_2800</v>
      </c>
      <c r="J6837">
        <v>360000</v>
      </c>
    </row>
    <row r="6838" spans="1:10">
      <c r="A6838" t="s">
        <v>239</v>
      </c>
      <c r="B6838">
        <v>320</v>
      </c>
      <c r="C6838" t="s">
        <v>213</v>
      </c>
      <c r="D6838" t="s">
        <v>215</v>
      </c>
      <c r="E6838">
        <v>2022</v>
      </c>
      <c r="F6838" s="141" t="str">
        <f t="shared" si="321"/>
        <v>Toyota Hilux Revo</v>
      </c>
      <c r="G6838" s="141" t="str">
        <f t="shared" si="322"/>
        <v>Toyota Hilux Revo_2022</v>
      </c>
      <c r="H6838">
        <v>2800</v>
      </c>
      <c r="I6838" s="141" t="str">
        <f t="shared" si="320"/>
        <v>Toyota Hilux Revo_2022_2800</v>
      </c>
      <c r="J6838">
        <v>350000</v>
      </c>
    </row>
    <row r="6839" spans="1:10">
      <c r="A6839" t="s">
        <v>239</v>
      </c>
      <c r="B6839">
        <v>320</v>
      </c>
      <c r="C6839" t="s">
        <v>213</v>
      </c>
      <c r="D6839" t="s">
        <v>215</v>
      </c>
      <c r="E6839">
        <v>2022</v>
      </c>
      <c r="F6839" s="141" t="str">
        <f t="shared" si="321"/>
        <v>Toyota Hilux Revo</v>
      </c>
      <c r="G6839" s="141" t="str">
        <f t="shared" si="322"/>
        <v>Toyota Hilux Revo_2022</v>
      </c>
      <c r="H6839">
        <v>2800</v>
      </c>
      <c r="I6839" s="141" t="str">
        <f t="shared" si="320"/>
        <v>Toyota Hilux Revo_2022_2800</v>
      </c>
      <c r="J6839">
        <v>340000</v>
      </c>
    </row>
    <row r="6840" spans="1:10">
      <c r="A6840" t="s">
        <v>239</v>
      </c>
      <c r="B6840">
        <v>320</v>
      </c>
      <c r="C6840" t="s">
        <v>213</v>
      </c>
      <c r="D6840" t="s">
        <v>215</v>
      </c>
      <c r="E6840">
        <v>2022</v>
      </c>
      <c r="F6840" s="141" t="str">
        <f t="shared" si="321"/>
        <v>Toyota Hilux Revo</v>
      </c>
      <c r="G6840" s="141" t="str">
        <f t="shared" si="322"/>
        <v>Toyota Hilux Revo_2022</v>
      </c>
      <c r="H6840">
        <v>2800</v>
      </c>
      <c r="I6840" s="141" t="str">
        <f t="shared" si="320"/>
        <v>Toyota Hilux Revo_2022_2800</v>
      </c>
      <c r="J6840">
        <v>330000</v>
      </c>
    </row>
    <row r="6841" spans="1:10">
      <c r="A6841" t="s">
        <v>239</v>
      </c>
      <c r="B6841">
        <v>320</v>
      </c>
      <c r="C6841" t="s">
        <v>213</v>
      </c>
      <c r="D6841" t="s">
        <v>215</v>
      </c>
      <c r="E6841">
        <v>2022</v>
      </c>
      <c r="F6841" s="141" t="str">
        <f t="shared" si="321"/>
        <v>Toyota Hilux Revo</v>
      </c>
      <c r="G6841" s="141" t="str">
        <f t="shared" si="322"/>
        <v>Toyota Hilux Revo_2022</v>
      </c>
      <c r="H6841">
        <v>2800</v>
      </c>
      <c r="I6841" s="141" t="str">
        <f t="shared" si="320"/>
        <v>Toyota Hilux Revo_2022_2800</v>
      </c>
      <c r="J6841">
        <v>320000</v>
      </c>
    </row>
    <row r="6842" spans="1:10">
      <c r="A6842" t="s">
        <v>240</v>
      </c>
      <c r="B6842">
        <v>110</v>
      </c>
      <c r="C6842" t="s">
        <v>213</v>
      </c>
      <c r="D6842" t="s">
        <v>215</v>
      </c>
      <c r="E6842">
        <v>2022</v>
      </c>
      <c r="F6842" s="141" t="str">
        <f t="shared" si="321"/>
        <v>Toyota Hilux Revo</v>
      </c>
      <c r="G6842" s="141" t="str">
        <f t="shared" si="322"/>
        <v>Toyota Hilux Revo_2022</v>
      </c>
      <c r="H6842">
        <v>2400</v>
      </c>
      <c r="I6842" s="141" t="str">
        <f t="shared" si="320"/>
        <v>Toyota Hilux Revo_2022_2400</v>
      </c>
      <c r="J6842">
        <v>710000</v>
      </c>
    </row>
    <row r="6843" spans="1:10">
      <c r="A6843" t="s">
        <v>240</v>
      </c>
      <c r="B6843">
        <v>110</v>
      </c>
      <c r="C6843" t="s">
        <v>213</v>
      </c>
      <c r="D6843" t="s">
        <v>215</v>
      </c>
      <c r="E6843">
        <v>2022</v>
      </c>
      <c r="F6843" s="141" t="str">
        <f t="shared" si="321"/>
        <v>Toyota Hilux Revo</v>
      </c>
      <c r="G6843" s="141" t="str">
        <f t="shared" si="322"/>
        <v>Toyota Hilux Revo_2022</v>
      </c>
      <c r="H6843">
        <v>2400</v>
      </c>
      <c r="I6843" s="141" t="str">
        <f t="shared" si="320"/>
        <v>Toyota Hilux Revo_2022_2400</v>
      </c>
      <c r="J6843">
        <v>700000</v>
      </c>
    </row>
    <row r="6844" spans="1:10">
      <c r="A6844" t="s">
        <v>240</v>
      </c>
      <c r="B6844">
        <v>110</v>
      </c>
      <c r="C6844" t="s">
        <v>213</v>
      </c>
      <c r="D6844" t="s">
        <v>215</v>
      </c>
      <c r="E6844">
        <v>2022</v>
      </c>
      <c r="F6844" s="141" t="str">
        <f t="shared" si="321"/>
        <v>Toyota Hilux Revo</v>
      </c>
      <c r="G6844" s="141" t="str">
        <f t="shared" si="322"/>
        <v>Toyota Hilux Revo_2022</v>
      </c>
      <c r="H6844">
        <v>2400</v>
      </c>
      <c r="I6844" s="141" t="str">
        <f t="shared" si="320"/>
        <v>Toyota Hilux Revo_2022_2400</v>
      </c>
      <c r="J6844">
        <v>690000</v>
      </c>
    </row>
    <row r="6845" spans="1:10">
      <c r="A6845" t="s">
        <v>240</v>
      </c>
      <c r="B6845">
        <v>110</v>
      </c>
      <c r="C6845" t="s">
        <v>213</v>
      </c>
      <c r="D6845" t="s">
        <v>215</v>
      </c>
      <c r="E6845">
        <v>2022</v>
      </c>
      <c r="F6845" s="141" t="str">
        <f t="shared" si="321"/>
        <v>Toyota Hilux Revo</v>
      </c>
      <c r="G6845" s="141" t="str">
        <f t="shared" si="322"/>
        <v>Toyota Hilux Revo_2022</v>
      </c>
      <c r="H6845">
        <v>2400</v>
      </c>
      <c r="I6845" s="141" t="str">
        <f t="shared" si="320"/>
        <v>Toyota Hilux Revo_2022_2400</v>
      </c>
      <c r="J6845">
        <v>680000</v>
      </c>
    </row>
    <row r="6846" spans="1:10">
      <c r="A6846" t="s">
        <v>240</v>
      </c>
      <c r="B6846">
        <v>110</v>
      </c>
      <c r="C6846" t="s">
        <v>213</v>
      </c>
      <c r="D6846" t="s">
        <v>215</v>
      </c>
      <c r="E6846">
        <v>2022</v>
      </c>
      <c r="F6846" s="141" t="str">
        <f t="shared" si="321"/>
        <v>Toyota Hilux Revo</v>
      </c>
      <c r="G6846" s="141" t="str">
        <f t="shared" si="322"/>
        <v>Toyota Hilux Revo_2022</v>
      </c>
      <c r="H6846">
        <v>2400</v>
      </c>
      <c r="I6846" s="141" t="str">
        <f t="shared" si="320"/>
        <v>Toyota Hilux Revo_2022_2400</v>
      </c>
      <c r="J6846">
        <v>670000</v>
      </c>
    </row>
    <row r="6847" spans="1:10">
      <c r="A6847" t="s">
        <v>240</v>
      </c>
      <c r="B6847">
        <v>110</v>
      </c>
      <c r="C6847" t="s">
        <v>213</v>
      </c>
      <c r="D6847" t="s">
        <v>215</v>
      </c>
      <c r="E6847">
        <v>2022</v>
      </c>
      <c r="F6847" s="141" t="str">
        <f t="shared" si="321"/>
        <v>Toyota Hilux Revo</v>
      </c>
      <c r="G6847" s="141" t="str">
        <f t="shared" si="322"/>
        <v>Toyota Hilux Revo_2022</v>
      </c>
      <c r="H6847">
        <v>2400</v>
      </c>
      <c r="I6847" s="141" t="str">
        <f t="shared" si="320"/>
        <v>Toyota Hilux Revo_2022_2400</v>
      </c>
      <c r="J6847">
        <v>660000</v>
      </c>
    </row>
    <row r="6848" spans="1:10">
      <c r="A6848" t="s">
        <v>240</v>
      </c>
      <c r="B6848">
        <v>110</v>
      </c>
      <c r="C6848" t="s">
        <v>213</v>
      </c>
      <c r="D6848" t="s">
        <v>215</v>
      </c>
      <c r="E6848">
        <v>2022</v>
      </c>
      <c r="F6848" s="141" t="str">
        <f t="shared" si="321"/>
        <v>Toyota Hilux Revo</v>
      </c>
      <c r="G6848" s="141" t="str">
        <f t="shared" si="322"/>
        <v>Toyota Hilux Revo_2022</v>
      </c>
      <c r="H6848">
        <v>2400</v>
      </c>
      <c r="I6848" s="141" t="str">
        <f t="shared" si="320"/>
        <v>Toyota Hilux Revo_2022_2400</v>
      </c>
      <c r="J6848">
        <v>650000</v>
      </c>
    </row>
    <row r="6849" spans="1:10">
      <c r="A6849" t="s">
        <v>240</v>
      </c>
      <c r="B6849">
        <v>110</v>
      </c>
      <c r="C6849" t="s">
        <v>213</v>
      </c>
      <c r="D6849" t="s">
        <v>215</v>
      </c>
      <c r="E6849">
        <v>2022</v>
      </c>
      <c r="F6849" s="141" t="str">
        <f t="shared" si="321"/>
        <v>Toyota Hilux Revo</v>
      </c>
      <c r="G6849" s="141" t="str">
        <f t="shared" si="322"/>
        <v>Toyota Hilux Revo_2022</v>
      </c>
      <c r="H6849">
        <v>2400</v>
      </c>
      <c r="I6849" s="141" t="str">
        <f t="shared" si="320"/>
        <v>Toyota Hilux Revo_2022_2400</v>
      </c>
      <c r="J6849">
        <v>640000</v>
      </c>
    </row>
    <row r="6850" spans="1:10">
      <c r="A6850" t="s">
        <v>240</v>
      </c>
      <c r="B6850">
        <v>110</v>
      </c>
      <c r="C6850" t="s">
        <v>213</v>
      </c>
      <c r="D6850" t="s">
        <v>215</v>
      </c>
      <c r="E6850">
        <v>2022</v>
      </c>
      <c r="F6850" s="141" t="str">
        <f t="shared" si="321"/>
        <v>Toyota Hilux Revo</v>
      </c>
      <c r="G6850" s="141" t="str">
        <f t="shared" si="322"/>
        <v>Toyota Hilux Revo_2022</v>
      </c>
      <c r="H6850">
        <v>2400</v>
      </c>
      <c r="I6850" s="141" t="str">
        <f t="shared" si="320"/>
        <v>Toyota Hilux Revo_2022_2400</v>
      </c>
      <c r="J6850">
        <v>630000</v>
      </c>
    </row>
    <row r="6851" spans="1:10">
      <c r="A6851" t="s">
        <v>240</v>
      </c>
      <c r="B6851">
        <v>110</v>
      </c>
      <c r="C6851" t="s">
        <v>213</v>
      </c>
      <c r="D6851" t="s">
        <v>215</v>
      </c>
      <c r="E6851">
        <v>2022</v>
      </c>
      <c r="F6851" s="141" t="str">
        <f t="shared" si="321"/>
        <v>Toyota Hilux Revo</v>
      </c>
      <c r="G6851" s="141" t="str">
        <f t="shared" si="322"/>
        <v>Toyota Hilux Revo_2022</v>
      </c>
      <c r="H6851">
        <v>2400</v>
      </c>
      <c r="I6851" s="141" t="str">
        <f t="shared" ref="I6851:I6914" si="323">G6851&amp;"_"&amp;H6851</f>
        <v>Toyota Hilux Revo_2022_2400</v>
      </c>
      <c r="J6851">
        <v>620000</v>
      </c>
    </row>
    <row r="6852" spans="1:10">
      <c r="A6852" t="s">
        <v>240</v>
      </c>
      <c r="B6852">
        <v>110</v>
      </c>
      <c r="C6852" t="s">
        <v>213</v>
      </c>
      <c r="D6852" t="s">
        <v>215</v>
      </c>
      <c r="E6852">
        <v>2022</v>
      </c>
      <c r="F6852" s="141" t="str">
        <f t="shared" si="321"/>
        <v>Toyota Hilux Revo</v>
      </c>
      <c r="G6852" s="141" t="str">
        <f t="shared" si="322"/>
        <v>Toyota Hilux Revo_2022</v>
      </c>
      <c r="H6852">
        <v>2400</v>
      </c>
      <c r="I6852" s="141" t="str">
        <f t="shared" si="323"/>
        <v>Toyota Hilux Revo_2022_2400</v>
      </c>
      <c r="J6852">
        <v>610000</v>
      </c>
    </row>
    <row r="6853" spans="1:10">
      <c r="A6853" t="s">
        <v>240</v>
      </c>
      <c r="B6853">
        <v>110</v>
      </c>
      <c r="C6853" t="s">
        <v>213</v>
      </c>
      <c r="D6853" t="s">
        <v>215</v>
      </c>
      <c r="E6853">
        <v>2022</v>
      </c>
      <c r="F6853" s="141" t="str">
        <f t="shared" si="321"/>
        <v>Toyota Hilux Revo</v>
      </c>
      <c r="G6853" s="141" t="str">
        <f t="shared" si="322"/>
        <v>Toyota Hilux Revo_2022</v>
      </c>
      <c r="H6853">
        <v>2400</v>
      </c>
      <c r="I6853" s="141" t="str">
        <f t="shared" si="323"/>
        <v>Toyota Hilux Revo_2022_2400</v>
      </c>
      <c r="J6853">
        <v>600000</v>
      </c>
    </row>
    <row r="6854" spans="1:10">
      <c r="A6854" t="s">
        <v>240</v>
      </c>
      <c r="B6854">
        <v>110</v>
      </c>
      <c r="C6854" t="s">
        <v>213</v>
      </c>
      <c r="D6854" t="s">
        <v>215</v>
      </c>
      <c r="E6854">
        <v>2022</v>
      </c>
      <c r="F6854" s="141" t="str">
        <f t="shared" si="321"/>
        <v>Toyota Hilux Revo</v>
      </c>
      <c r="G6854" s="141" t="str">
        <f t="shared" si="322"/>
        <v>Toyota Hilux Revo_2022</v>
      </c>
      <c r="H6854">
        <v>2400</v>
      </c>
      <c r="I6854" s="141" t="str">
        <f t="shared" si="323"/>
        <v>Toyota Hilux Revo_2022_2400</v>
      </c>
      <c r="J6854">
        <v>590000</v>
      </c>
    </row>
    <row r="6855" spans="1:10">
      <c r="A6855" t="s">
        <v>240</v>
      </c>
      <c r="B6855">
        <v>110</v>
      </c>
      <c r="C6855" t="s">
        <v>213</v>
      </c>
      <c r="D6855" t="s">
        <v>215</v>
      </c>
      <c r="E6855">
        <v>2022</v>
      </c>
      <c r="F6855" s="141" t="str">
        <f t="shared" si="321"/>
        <v>Toyota Hilux Revo</v>
      </c>
      <c r="G6855" s="141" t="str">
        <f t="shared" si="322"/>
        <v>Toyota Hilux Revo_2022</v>
      </c>
      <c r="H6855">
        <v>2400</v>
      </c>
      <c r="I6855" s="141" t="str">
        <f t="shared" si="323"/>
        <v>Toyota Hilux Revo_2022_2400</v>
      </c>
      <c r="J6855">
        <v>580000</v>
      </c>
    </row>
    <row r="6856" spans="1:10">
      <c r="A6856" t="s">
        <v>240</v>
      </c>
      <c r="B6856">
        <v>110</v>
      </c>
      <c r="C6856" t="s">
        <v>213</v>
      </c>
      <c r="D6856" t="s">
        <v>215</v>
      </c>
      <c r="E6856">
        <v>2022</v>
      </c>
      <c r="F6856" s="141" t="str">
        <f t="shared" si="321"/>
        <v>Toyota Hilux Revo</v>
      </c>
      <c r="G6856" s="141" t="str">
        <f t="shared" si="322"/>
        <v>Toyota Hilux Revo_2022</v>
      </c>
      <c r="H6856">
        <v>2400</v>
      </c>
      <c r="I6856" s="141" t="str">
        <f t="shared" si="323"/>
        <v>Toyota Hilux Revo_2022_2400</v>
      </c>
      <c r="J6856">
        <v>570000</v>
      </c>
    </row>
    <row r="6857" spans="1:10">
      <c r="A6857" t="s">
        <v>240</v>
      </c>
      <c r="B6857">
        <v>110</v>
      </c>
      <c r="C6857" t="s">
        <v>213</v>
      </c>
      <c r="D6857" t="s">
        <v>215</v>
      </c>
      <c r="E6857">
        <v>2022</v>
      </c>
      <c r="F6857" s="141" t="str">
        <f t="shared" si="321"/>
        <v>Toyota Hilux Revo</v>
      </c>
      <c r="G6857" s="141" t="str">
        <f t="shared" si="322"/>
        <v>Toyota Hilux Revo_2022</v>
      </c>
      <c r="H6857">
        <v>2400</v>
      </c>
      <c r="I6857" s="141" t="str">
        <f t="shared" si="323"/>
        <v>Toyota Hilux Revo_2022_2400</v>
      </c>
      <c r="J6857">
        <v>560000</v>
      </c>
    </row>
    <row r="6858" spans="1:10">
      <c r="A6858" t="s">
        <v>240</v>
      </c>
      <c r="B6858">
        <v>110</v>
      </c>
      <c r="C6858" t="s">
        <v>213</v>
      </c>
      <c r="D6858" t="s">
        <v>215</v>
      </c>
      <c r="E6858">
        <v>2022</v>
      </c>
      <c r="F6858" s="141" t="str">
        <f t="shared" ref="F6858:F6921" si="324">C6858&amp;" "&amp;D6858</f>
        <v>Toyota Hilux Revo</v>
      </c>
      <c r="G6858" s="141" t="str">
        <f t="shared" ref="G6858:G6921" si="325">F6858&amp;"_"&amp;E6858</f>
        <v>Toyota Hilux Revo_2022</v>
      </c>
      <c r="H6858">
        <v>2400</v>
      </c>
      <c r="I6858" s="141" t="str">
        <f t="shared" si="323"/>
        <v>Toyota Hilux Revo_2022_2400</v>
      </c>
      <c r="J6858">
        <v>550000</v>
      </c>
    </row>
    <row r="6859" spans="1:10">
      <c r="A6859" t="s">
        <v>240</v>
      </c>
      <c r="B6859">
        <v>110</v>
      </c>
      <c r="C6859" t="s">
        <v>213</v>
      </c>
      <c r="D6859" t="s">
        <v>215</v>
      </c>
      <c r="E6859">
        <v>2022</v>
      </c>
      <c r="F6859" s="141" t="str">
        <f t="shared" si="324"/>
        <v>Toyota Hilux Revo</v>
      </c>
      <c r="G6859" s="141" t="str">
        <f t="shared" si="325"/>
        <v>Toyota Hilux Revo_2022</v>
      </c>
      <c r="H6859">
        <v>2400</v>
      </c>
      <c r="I6859" s="141" t="str">
        <f t="shared" si="323"/>
        <v>Toyota Hilux Revo_2022_2400</v>
      </c>
      <c r="J6859">
        <v>540000</v>
      </c>
    </row>
    <row r="6860" spans="1:10">
      <c r="A6860" t="s">
        <v>240</v>
      </c>
      <c r="B6860">
        <v>110</v>
      </c>
      <c r="C6860" t="s">
        <v>213</v>
      </c>
      <c r="D6860" t="s">
        <v>215</v>
      </c>
      <c r="E6860">
        <v>2022</v>
      </c>
      <c r="F6860" s="141" t="str">
        <f t="shared" si="324"/>
        <v>Toyota Hilux Revo</v>
      </c>
      <c r="G6860" s="141" t="str">
        <f t="shared" si="325"/>
        <v>Toyota Hilux Revo_2022</v>
      </c>
      <c r="H6860">
        <v>2400</v>
      </c>
      <c r="I6860" s="141" t="str">
        <f t="shared" si="323"/>
        <v>Toyota Hilux Revo_2022_2400</v>
      </c>
      <c r="J6860">
        <v>530000</v>
      </c>
    </row>
    <row r="6861" spans="1:10">
      <c r="A6861" t="s">
        <v>240</v>
      </c>
      <c r="B6861">
        <v>110</v>
      </c>
      <c r="C6861" t="s">
        <v>213</v>
      </c>
      <c r="D6861" t="s">
        <v>215</v>
      </c>
      <c r="E6861">
        <v>2022</v>
      </c>
      <c r="F6861" s="141" t="str">
        <f t="shared" si="324"/>
        <v>Toyota Hilux Revo</v>
      </c>
      <c r="G6861" s="141" t="str">
        <f t="shared" si="325"/>
        <v>Toyota Hilux Revo_2022</v>
      </c>
      <c r="H6861">
        <v>2400</v>
      </c>
      <c r="I6861" s="141" t="str">
        <f t="shared" si="323"/>
        <v>Toyota Hilux Revo_2022_2400</v>
      </c>
      <c r="J6861">
        <v>520000</v>
      </c>
    </row>
    <row r="6862" spans="1:10">
      <c r="A6862" t="s">
        <v>240</v>
      </c>
      <c r="B6862">
        <v>110</v>
      </c>
      <c r="C6862" t="s">
        <v>213</v>
      </c>
      <c r="D6862" t="s">
        <v>215</v>
      </c>
      <c r="E6862">
        <v>2022</v>
      </c>
      <c r="F6862" s="141" t="str">
        <f t="shared" si="324"/>
        <v>Toyota Hilux Revo</v>
      </c>
      <c r="G6862" s="141" t="str">
        <f t="shared" si="325"/>
        <v>Toyota Hilux Revo_2022</v>
      </c>
      <c r="H6862">
        <v>2400</v>
      </c>
      <c r="I6862" s="141" t="str">
        <f t="shared" si="323"/>
        <v>Toyota Hilux Revo_2022_2400</v>
      </c>
      <c r="J6862">
        <v>510000</v>
      </c>
    </row>
    <row r="6863" spans="1:10">
      <c r="A6863" t="s">
        <v>240</v>
      </c>
      <c r="B6863">
        <v>110</v>
      </c>
      <c r="C6863" t="s">
        <v>213</v>
      </c>
      <c r="D6863" t="s">
        <v>215</v>
      </c>
      <c r="E6863">
        <v>2022</v>
      </c>
      <c r="F6863" s="141" t="str">
        <f t="shared" si="324"/>
        <v>Toyota Hilux Revo</v>
      </c>
      <c r="G6863" s="141" t="str">
        <f t="shared" si="325"/>
        <v>Toyota Hilux Revo_2022</v>
      </c>
      <c r="H6863">
        <v>2400</v>
      </c>
      <c r="I6863" s="141" t="str">
        <f t="shared" si="323"/>
        <v>Toyota Hilux Revo_2022_2400</v>
      </c>
      <c r="J6863">
        <v>500000</v>
      </c>
    </row>
    <row r="6864" spans="1:10">
      <c r="A6864" t="s">
        <v>240</v>
      </c>
      <c r="B6864">
        <v>110</v>
      </c>
      <c r="C6864" t="s">
        <v>213</v>
      </c>
      <c r="D6864" t="s">
        <v>215</v>
      </c>
      <c r="E6864">
        <v>2022</v>
      </c>
      <c r="F6864" s="141" t="str">
        <f t="shared" si="324"/>
        <v>Toyota Hilux Revo</v>
      </c>
      <c r="G6864" s="141" t="str">
        <f t="shared" si="325"/>
        <v>Toyota Hilux Revo_2022</v>
      </c>
      <c r="H6864">
        <v>2400</v>
      </c>
      <c r="I6864" s="141" t="str">
        <f t="shared" si="323"/>
        <v>Toyota Hilux Revo_2022_2400</v>
      </c>
      <c r="J6864">
        <v>490000</v>
      </c>
    </row>
    <row r="6865" spans="1:10">
      <c r="A6865" t="s">
        <v>240</v>
      </c>
      <c r="B6865">
        <v>110</v>
      </c>
      <c r="C6865" t="s">
        <v>213</v>
      </c>
      <c r="D6865" t="s">
        <v>215</v>
      </c>
      <c r="E6865">
        <v>2022</v>
      </c>
      <c r="F6865" s="141" t="str">
        <f t="shared" si="324"/>
        <v>Toyota Hilux Revo</v>
      </c>
      <c r="G6865" s="141" t="str">
        <f t="shared" si="325"/>
        <v>Toyota Hilux Revo_2022</v>
      </c>
      <c r="H6865">
        <v>2400</v>
      </c>
      <c r="I6865" s="141" t="str">
        <f t="shared" si="323"/>
        <v>Toyota Hilux Revo_2022_2400</v>
      </c>
      <c r="J6865">
        <v>480000</v>
      </c>
    </row>
    <row r="6866" spans="1:10">
      <c r="A6866" t="s">
        <v>240</v>
      </c>
      <c r="B6866">
        <v>110</v>
      </c>
      <c r="C6866" t="s">
        <v>213</v>
      </c>
      <c r="D6866" t="s">
        <v>215</v>
      </c>
      <c r="E6866">
        <v>2022</v>
      </c>
      <c r="F6866" s="141" t="str">
        <f t="shared" si="324"/>
        <v>Toyota Hilux Revo</v>
      </c>
      <c r="G6866" s="141" t="str">
        <f t="shared" si="325"/>
        <v>Toyota Hilux Revo_2022</v>
      </c>
      <c r="H6866">
        <v>2400</v>
      </c>
      <c r="I6866" s="141" t="str">
        <f t="shared" si="323"/>
        <v>Toyota Hilux Revo_2022_2400</v>
      </c>
      <c r="J6866">
        <v>470000</v>
      </c>
    </row>
    <row r="6867" spans="1:10">
      <c r="A6867" t="s">
        <v>240</v>
      </c>
      <c r="B6867">
        <v>110</v>
      </c>
      <c r="C6867" t="s">
        <v>213</v>
      </c>
      <c r="D6867" t="s">
        <v>215</v>
      </c>
      <c r="E6867">
        <v>2022</v>
      </c>
      <c r="F6867" s="141" t="str">
        <f t="shared" si="324"/>
        <v>Toyota Hilux Revo</v>
      </c>
      <c r="G6867" s="141" t="str">
        <f t="shared" si="325"/>
        <v>Toyota Hilux Revo_2022</v>
      </c>
      <c r="H6867">
        <v>2400</v>
      </c>
      <c r="I6867" s="141" t="str">
        <f t="shared" si="323"/>
        <v>Toyota Hilux Revo_2022_2400</v>
      </c>
      <c r="J6867">
        <v>460000</v>
      </c>
    </row>
    <row r="6868" spans="1:10">
      <c r="A6868" t="s">
        <v>240</v>
      </c>
      <c r="B6868">
        <v>110</v>
      </c>
      <c r="C6868" t="s">
        <v>213</v>
      </c>
      <c r="D6868" t="s">
        <v>215</v>
      </c>
      <c r="E6868">
        <v>2022</v>
      </c>
      <c r="F6868" s="141" t="str">
        <f t="shared" si="324"/>
        <v>Toyota Hilux Revo</v>
      </c>
      <c r="G6868" s="141" t="str">
        <f t="shared" si="325"/>
        <v>Toyota Hilux Revo_2022</v>
      </c>
      <c r="H6868">
        <v>2400</v>
      </c>
      <c r="I6868" s="141" t="str">
        <f t="shared" si="323"/>
        <v>Toyota Hilux Revo_2022_2400</v>
      </c>
      <c r="J6868">
        <v>450000</v>
      </c>
    </row>
    <row r="6869" spans="1:10">
      <c r="A6869" t="s">
        <v>240</v>
      </c>
      <c r="B6869">
        <v>110</v>
      </c>
      <c r="C6869" t="s">
        <v>213</v>
      </c>
      <c r="D6869" t="s">
        <v>215</v>
      </c>
      <c r="E6869">
        <v>2022</v>
      </c>
      <c r="F6869" s="141" t="str">
        <f t="shared" si="324"/>
        <v>Toyota Hilux Revo</v>
      </c>
      <c r="G6869" s="141" t="str">
        <f t="shared" si="325"/>
        <v>Toyota Hilux Revo_2022</v>
      </c>
      <c r="H6869">
        <v>2400</v>
      </c>
      <c r="I6869" s="141" t="str">
        <f t="shared" si="323"/>
        <v>Toyota Hilux Revo_2022_2400</v>
      </c>
      <c r="J6869">
        <v>440000</v>
      </c>
    </row>
    <row r="6870" spans="1:10">
      <c r="A6870" t="s">
        <v>240</v>
      </c>
      <c r="B6870">
        <v>110</v>
      </c>
      <c r="C6870" t="s">
        <v>213</v>
      </c>
      <c r="D6870" t="s">
        <v>215</v>
      </c>
      <c r="E6870">
        <v>2022</v>
      </c>
      <c r="F6870" s="141" t="str">
        <f t="shared" si="324"/>
        <v>Toyota Hilux Revo</v>
      </c>
      <c r="G6870" s="141" t="str">
        <f t="shared" si="325"/>
        <v>Toyota Hilux Revo_2022</v>
      </c>
      <c r="H6870">
        <v>2400</v>
      </c>
      <c r="I6870" s="141" t="str">
        <f t="shared" si="323"/>
        <v>Toyota Hilux Revo_2022_2400</v>
      </c>
      <c r="J6870">
        <v>430000</v>
      </c>
    </row>
    <row r="6871" spans="1:10">
      <c r="A6871" t="s">
        <v>240</v>
      </c>
      <c r="B6871">
        <v>110</v>
      </c>
      <c r="C6871" t="s">
        <v>213</v>
      </c>
      <c r="D6871" t="s">
        <v>215</v>
      </c>
      <c r="E6871">
        <v>2022</v>
      </c>
      <c r="F6871" s="141" t="str">
        <f t="shared" si="324"/>
        <v>Toyota Hilux Revo</v>
      </c>
      <c r="G6871" s="141" t="str">
        <f t="shared" si="325"/>
        <v>Toyota Hilux Revo_2022</v>
      </c>
      <c r="H6871">
        <v>2400</v>
      </c>
      <c r="I6871" s="141" t="str">
        <f t="shared" si="323"/>
        <v>Toyota Hilux Revo_2022_2400</v>
      </c>
      <c r="J6871">
        <v>420000</v>
      </c>
    </row>
    <row r="6872" spans="1:10">
      <c r="A6872" t="s">
        <v>240</v>
      </c>
      <c r="B6872">
        <v>110</v>
      </c>
      <c r="C6872" t="s">
        <v>213</v>
      </c>
      <c r="D6872" t="s">
        <v>215</v>
      </c>
      <c r="E6872">
        <v>2022</v>
      </c>
      <c r="F6872" s="141" t="str">
        <f t="shared" si="324"/>
        <v>Toyota Hilux Revo</v>
      </c>
      <c r="G6872" s="141" t="str">
        <f t="shared" si="325"/>
        <v>Toyota Hilux Revo_2022</v>
      </c>
      <c r="H6872">
        <v>2400</v>
      </c>
      <c r="I6872" s="141" t="str">
        <f t="shared" si="323"/>
        <v>Toyota Hilux Revo_2022_2400</v>
      </c>
      <c r="J6872">
        <v>410000</v>
      </c>
    </row>
    <row r="6873" spans="1:10">
      <c r="A6873" t="s">
        <v>240</v>
      </c>
      <c r="B6873">
        <v>110</v>
      </c>
      <c r="C6873" t="s">
        <v>213</v>
      </c>
      <c r="D6873" t="s">
        <v>215</v>
      </c>
      <c r="E6873">
        <v>2022</v>
      </c>
      <c r="F6873" s="141" t="str">
        <f t="shared" si="324"/>
        <v>Toyota Hilux Revo</v>
      </c>
      <c r="G6873" s="141" t="str">
        <f t="shared" si="325"/>
        <v>Toyota Hilux Revo_2022</v>
      </c>
      <c r="H6873">
        <v>2400</v>
      </c>
      <c r="I6873" s="141" t="str">
        <f t="shared" si="323"/>
        <v>Toyota Hilux Revo_2022_2400</v>
      </c>
      <c r="J6873">
        <v>400000</v>
      </c>
    </row>
    <row r="6874" spans="1:10">
      <c r="A6874" t="s">
        <v>240</v>
      </c>
      <c r="B6874">
        <v>110</v>
      </c>
      <c r="C6874" t="s">
        <v>213</v>
      </c>
      <c r="D6874" t="s">
        <v>215</v>
      </c>
      <c r="E6874">
        <v>2022</v>
      </c>
      <c r="F6874" s="141" t="str">
        <f t="shared" si="324"/>
        <v>Toyota Hilux Revo</v>
      </c>
      <c r="G6874" s="141" t="str">
        <f t="shared" si="325"/>
        <v>Toyota Hilux Revo_2022</v>
      </c>
      <c r="H6874">
        <v>2400</v>
      </c>
      <c r="I6874" s="141" t="str">
        <f t="shared" si="323"/>
        <v>Toyota Hilux Revo_2022_2400</v>
      </c>
      <c r="J6874">
        <v>390000</v>
      </c>
    </row>
    <row r="6875" spans="1:10">
      <c r="A6875" t="s">
        <v>240</v>
      </c>
      <c r="B6875">
        <v>110</v>
      </c>
      <c r="C6875" t="s">
        <v>213</v>
      </c>
      <c r="D6875" t="s">
        <v>215</v>
      </c>
      <c r="E6875">
        <v>2022</v>
      </c>
      <c r="F6875" s="141" t="str">
        <f t="shared" si="324"/>
        <v>Toyota Hilux Revo</v>
      </c>
      <c r="G6875" s="141" t="str">
        <f t="shared" si="325"/>
        <v>Toyota Hilux Revo_2022</v>
      </c>
      <c r="H6875">
        <v>2400</v>
      </c>
      <c r="I6875" s="141" t="str">
        <f t="shared" si="323"/>
        <v>Toyota Hilux Revo_2022_2400</v>
      </c>
      <c r="J6875">
        <v>380000</v>
      </c>
    </row>
    <row r="6876" spans="1:10">
      <c r="A6876" t="s">
        <v>240</v>
      </c>
      <c r="B6876">
        <v>110</v>
      </c>
      <c r="C6876" t="s">
        <v>213</v>
      </c>
      <c r="D6876" t="s">
        <v>215</v>
      </c>
      <c r="E6876">
        <v>2022</v>
      </c>
      <c r="F6876" s="141" t="str">
        <f t="shared" si="324"/>
        <v>Toyota Hilux Revo</v>
      </c>
      <c r="G6876" s="141" t="str">
        <f t="shared" si="325"/>
        <v>Toyota Hilux Revo_2022</v>
      </c>
      <c r="H6876">
        <v>2400</v>
      </c>
      <c r="I6876" s="141" t="str">
        <f t="shared" si="323"/>
        <v>Toyota Hilux Revo_2022_2400</v>
      </c>
      <c r="J6876">
        <v>370000</v>
      </c>
    </row>
    <row r="6877" spans="1:10">
      <c r="A6877" t="s">
        <v>240</v>
      </c>
      <c r="B6877">
        <v>110</v>
      </c>
      <c r="C6877" t="s">
        <v>213</v>
      </c>
      <c r="D6877" t="s">
        <v>215</v>
      </c>
      <c r="E6877">
        <v>2022</v>
      </c>
      <c r="F6877" s="141" t="str">
        <f t="shared" si="324"/>
        <v>Toyota Hilux Revo</v>
      </c>
      <c r="G6877" s="141" t="str">
        <f t="shared" si="325"/>
        <v>Toyota Hilux Revo_2022</v>
      </c>
      <c r="H6877">
        <v>2800</v>
      </c>
      <c r="I6877" s="141" t="str">
        <f t="shared" si="323"/>
        <v>Toyota Hilux Revo_2022_2800</v>
      </c>
      <c r="J6877">
        <v>850000</v>
      </c>
    </row>
    <row r="6878" spans="1:10">
      <c r="A6878" t="s">
        <v>240</v>
      </c>
      <c r="B6878">
        <v>110</v>
      </c>
      <c r="C6878" t="s">
        <v>213</v>
      </c>
      <c r="D6878" t="s">
        <v>215</v>
      </c>
      <c r="E6878">
        <v>2022</v>
      </c>
      <c r="F6878" s="141" t="str">
        <f t="shared" si="324"/>
        <v>Toyota Hilux Revo</v>
      </c>
      <c r="G6878" s="141" t="str">
        <f t="shared" si="325"/>
        <v>Toyota Hilux Revo_2022</v>
      </c>
      <c r="H6878">
        <v>2800</v>
      </c>
      <c r="I6878" s="141" t="str">
        <f t="shared" si="323"/>
        <v>Toyota Hilux Revo_2022_2800</v>
      </c>
      <c r="J6878">
        <v>840000</v>
      </c>
    </row>
    <row r="6879" spans="1:10">
      <c r="A6879" t="s">
        <v>240</v>
      </c>
      <c r="B6879">
        <v>110</v>
      </c>
      <c r="C6879" t="s">
        <v>213</v>
      </c>
      <c r="D6879" t="s">
        <v>215</v>
      </c>
      <c r="E6879">
        <v>2022</v>
      </c>
      <c r="F6879" s="141" t="str">
        <f t="shared" si="324"/>
        <v>Toyota Hilux Revo</v>
      </c>
      <c r="G6879" s="141" t="str">
        <f t="shared" si="325"/>
        <v>Toyota Hilux Revo_2022</v>
      </c>
      <c r="H6879">
        <v>2800</v>
      </c>
      <c r="I6879" s="141" t="str">
        <f t="shared" si="323"/>
        <v>Toyota Hilux Revo_2022_2800</v>
      </c>
      <c r="J6879">
        <v>830000</v>
      </c>
    </row>
    <row r="6880" spans="1:10">
      <c r="A6880" t="s">
        <v>240</v>
      </c>
      <c r="B6880">
        <v>110</v>
      </c>
      <c r="C6880" t="s">
        <v>213</v>
      </c>
      <c r="D6880" t="s">
        <v>215</v>
      </c>
      <c r="E6880">
        <v>2022</v>
      </c>
      <c r="F6880" s="141" t="str">
        <f t="shared" si="324"/>
        <v>Toyota Hilux Revo</v>
      </c>
      <c r="G6880" s="141" t="str">
        <f t="shared" si="325"/>
        <v>Toyota Hilux Revo_2022</v>
      </c>
      <c r="H6880">
        <v>2800</v>
      </c>
      <c r="I6880" s="141" t="str">
        <f t="shared" si="323"/>
        <v>Toyota Hilux Revo_2022_2800</v>
      </c>
      <c r="J6880">
        <v>820000</v>
      </c>
    </row>
    <row r="6881" spans="1:10">
      <c r="A6881" t="s">
        <v>240</v>
      </c>
      <c r="B6881">
        <v>110</v>
      </c>
      <c r="C6881" t="s">
        <v>213</v>
      </c>
      <c r="D6881" t="s">
        <v>215</v>
      </c>
      <c r="E6881">
        <v>2022</v>
      </c>
      <c r="F6881" s="141" t="str">
        <f t="shared" si="324"/>
        <v>Toyota Hilux Revo</v>
      </c>
      <c r="G6881" s="141" t="str">
        <f t="shared" si="325"/>
        <v>Toyota Hilux Revo_2022</v>
      </c>
      <c r="H6881">
        <v>2800</v>
      </c>
      <c r="I6881" s="141" t="str">
        <f t="shared" si="323"/>
        <v>Toyota Hilux Revo_2022_2800</v>
      </c>
      <c r="J6881">
        <v>810000</v>
      </c>
    </row>
    <row r="6882" spans="1:10">
      <c r="A6882" t="s">
        <v>240</v>
      </c>
      <c r="B6882">
        <v>110</v>
      </c>
      <c r="C6882" t="s">
        <v>213</v>
      </c>
      <c r="D6882" t="s">
        <v>215</v>
      </c>
      <c r="E6882">
        <v>2022</v>
      </c>
      <c r="F6882" s="141" t="str">
        <f t="shared" si="324"/>
        <v>Toyota Hilux Revo</v>
      </c>
      <c r="G6882" s="141" t="str">
        <f t="shared" si="325"/>
        <v>Toyota Hilux Revo_2022</v>
      </c>
      <c r="H6882">
        <v>2800</v>
      </c>
      <c r="I6882" s="141" t="str">
        <f t="shared" si="323"/>
        <v>Toyota Hilux Revo_2022_2800</v>
      </c>
      <c r="J6882">
        <v>800000</v>
      </c>
    </row>
    <row r="6883" spans="1:10">
      <c r="A6883" t="s">
        <v>240</v>
      </c>
      <c r="B6883">
        <v>110</v>
      </c>
      <c r="C6883" t="s">
        <v>213</v>
      </c>
      <c r="D6883" t="s">
        <v>215</v>
      </c>
      <c r="E6883">
        <v>2022</v>
      </c>
      <c r="F6883" s="141" t="str">
        <f t="shared" si="324"/>
        <v>Toyota Hilux Revo</v>
      </c>
      <c r="G6883" s="141" t="str">
        <f t="shared" si="325"/>
        <v>Toyota Hilux Revo_2022</v>
      </c>
      <c r="H6883">
        <v>2800</v>
      </c>
      <c r="I6883" s="141" t="str">
        <f t="shared" si="323"/>
        <v>Toyota Hilux Revo_2022_2800</v>
      </c>
      <c r="J6883">
        <v>790000</v>
      </c>
    </row>
    <row r="6884" spans="1:10">
      <c r="A6884" t="s">
        <v>240</v>
      </c>
      <c r="B6884">
        <v>110</v>
      </c>
      <c r="C6884" t="s">
        <v>213</v>
      </c>
      <c r="D6884" t="s">
        <v>215</v>
      </c>
      <c r="E6884">
        <v>2022</v>
      </c>
      <c r="F6884" s="141" t="str">
        <f t="shared" si="324"/>
        <v>Toyota Hilux Revo</v>
      </c>
      <c r="G6884" s="141" t="str">
        <f t="shared" si="325"/>
        <v>Toyota Hilux Revo_2022</v>
      </c>
      <c r="H6884">
        <v>2800</v>
      </c>
      <c r="I6884" s="141" t="str">
        <f t="shared" si="323"/>
        <v>Toyota Hilux Revo_2022_2800</v>
      </c>
      <c r="J6884">
        <v>780000</v>
      </c>
    </row>
    <row r="6885" spans="1:10">
      <c r="A6885" t="s">
        <v>240</v>
      </c>
      <c r="B6885">
        <v>110</v>
      </c>
      <c r="C6885" t="s">
        <v>213</v>
      </c>
      <c r="D6885" t="s">
        <v>215</v>
      </c>
      <c r="E6885">
        <v>2022</v>
      </c>
      <c r="F6885" s="141" t="str">
        <f t="shared" si="324"/>
        <v>Toyota Hilux Revo</v>
      </c>
      <c r="G6885" s="141" t="str">
        <f t="shared" si="325"/>
        <v>Toyota Hilux Revo_2022</v>
      </c>
      <c r="H6885">
        <v>2800</v>
      </c>
      <c r="I6885" s="141" t="str">
        <f t="shared" si="323"/>
        <v>Toyota Hilux Revo_2022_2800</v>
      </c>
      <c r="J6885">
        <v>770000</v>
      </c>
    </row>
    <row r="6886" spans="1:10">
      <c r="A6886" t="s">
        <v>240</v>
      </c>
      <c r="B6886">
        <v>110</v>
      </c>
      <c r="C6886" t="s">
        <v>213</v>
      </c>
      <c r="D6886" t="s">
        <v>215</v>
      </c>
      <c r="E6886">
        <v>2022</v>
      </c>
      <c r="F6886" s="141" t="str">
        <f t="shared" si="324"/>
        <v>Toyota Hilux Revo</v>
      </c>
      <c r="G6886" s="141" t="str">
        <f t="shared" si="325"/>
        <v>Toyota Hilux Revo_2022</v>
      </c>
      <c r="H6886">
        <v>2800</v>
      </c>
      <c r="I6886" s="141" t="str">
        <f t="shared" si="323"/>
        <v>Toyota Hilux Revo_2022_2800</v>
      </c>
      <c r="J6886">
        <v>760000</v>
      </c>
    </row>
    <row r="6887" spans="1:10">
      <c r="A6887" t="s">
        <v>240</v>
      </c>
      <c r="B6887">
        <v>110</v>
      </c>
      <c r="C6887" t="s">
        <v>213</v>
      </c>
      <c r="D6887" t="s">
        <v>215</v>
      </c>
      <c r="E6887">
        <v>2022</v>
      </c>
      <c r="F6887" s="141" t="str">
        <f t="shared" si="324"/>
        <v>Toyota Hilux Revo</v>
      </c>
      <c r="G6887" s="141" t="str">
        <f t="shared" si="325"/>
        <v>Toyota Hilux Revo_2022</v>
      </c>
      <c r="H6887">
        <v>2800</v>
      </c>
      <c r="I6887" s="141" t="str">
        <f t="shared" si="323"/>
        <v>Toyota Hilux Revo_2022_2800</v>
      </c>
      <c r="J6887">
        <v>750000</v>
      </c>
    </row>
    <row r="6888" spans="1:10">
      <c r="A6888" t="s">
        <v>240</v>
      </c>
      <c r="B6888">
        <v>110</v>
      </c>
      <c r="C6888" t="s">
        <v>213</v>
      </c>
      <c r="D6888" t="s">
        <v>215</v>
      </c>
      <c r="E6888">
        <v>2022</v>
      </c>
      <c r="F6888" s="141" t="str">
        <f t="shared" si="324"/>
        <v>Toyota Hilux Revo</v>
      </c>
      <c r="G6888" s="141" t="str">
        <f t="shared" si="325"/>
        <v>Toyota Hilux Revo_2022</v>
      </c>
      <c r="H6888">
        <v>2800</v>
      </c>
      <c r="I6888" s="141" t="str">
        <f t="shared" si="323"/>
        <v>Toyota Hilux Revo_2022_2800</v>
      </c>
      <c r="J6888">
        <v>740000</v>
      </c>
    </row>
    <row r="6889" spans="1:10">
      <c r="A6889" t="s">
        <v>240</v>
      </c>
      <c r="B6889">
        <v>110</v>
      </c>
      <c r="C6889" t="s">
        <v>213</v>
      </c>
      <c r="D6889" t="s">
        <v>215</v>
      </c>
      <c r="E6889">
        <v>2022</v>
      </c>
      <c r="F6889" s="141" t="str">
        <f t="shared" si="324"/>
        <v>Toyota Hilux Revo</v>
      </c>
      <c r="G6889" s="141" t="str">
        <f t="shared" si="325"/>
        <v>Toyota Hilux Revo_2022</v>
      </c>
      <c r="H6889">
        <v>2800</v>
      </c>
      <c r="I6889" s="141" t="str">
        <f t="shared" si="323"/>
        <v>Toyota Hilux Revo_2022_2800</v>
      </c>
      <c r="J6889">
        <v>730000</v>
      </c>
    </row>
    <row r="6890" spans="1:10">
      <c r="A6890" t="s">
        <v>240</v>
      </c>
      <c r="B6890">
        <v>110</v>
      </c>
      <c r="C6890" t="s">
        <v>213</v>
      </c>
      <c r="D6890" t="s">
        <v>215</v>
      </c>
      <c r="E6890">
        <v>2022</v>
      </c>
      <c r="F6890" s="141" t="str">
        <f t="shared" si="324"/>
        <v>Toyota Hilux Revo</v>
      </c>
      <c r="G6890" s="141" t="str">
        <f t="shared" si="325"/>
        <v>Toyota Hilux Revo_2022</v>
      </c>
      <c r="H6890">
        <v>2800</v>
      </c>
      <c r="I6890" s="141" t="str">
        <f t="shared" si="323"/>
        <v>Toyota Hilux Revo_2022_2800</v>
      </c>
      <c r="J6890">
        <v>720000</v>
      </c>
    </row>
    <row r="6891" spans="1:10">
      <c r="A6891" t="s">
        <v>240</v>
      </c>
      <c r="B6891">
        <v>110</v>
      </c>
      <c r="C6891" t="s">
        <v>213</v>
      </c>
      <c r="D6891" t="s">
        <v>215</v>
      </c>
      <c r="E6891">
        <v>2022</v>
      </c>
      <c r="F6891" s="141" t="str">
        <f t="shared" si="324"/>
        <v>Toyota Hilux Revo</v>
      </c>
      <c r="G6891" s="141" t="str">
        <f t="shared" si="325"/>
        <v>Toyota Hilux Revo_2022</v>
      </c>
      <c r="H6891">
        <v>2800</v>
      </c>
      <c r="I6891" s="141" t="str">
        <f t="shared" si="323"/>
        <v>Toyota Hilux Revo_2022_2800</v>
      </c>
      <c r="J6891">
        <v>710000</v>
      </c>
    </row>
    <row r="6892" spans="1:10">
      <c r="A6892" t="s">
        <v>240</v>
      </c>
      <c r="B6892">
        <v>110</v>
      </c>
      <c r="C6892" t="s">
        <v>213</v>
      </c>
      <c r="D6892" t="s">
        <v>215</v>
      </c>
      <c r="E6892">
        <v>2022</v>
      </c>
      <c r="F6892" s="141" t="str">
        <f t="shared" si="324"/>
        <v>Toyota Hilux Revo</v>
      </c>
      <c r="G6892" s="141" t="str">
        <f t="shared" si="325"/>
        <v>Toyota Hilux Revo_2022</v>
      </c>
      <c r="H6892">
        <v>2800</v>
      </c>
      <c r="I6892" s="141" t="str">
        <f t="shared" si="323"/>
        <v>Toyota Hilux Revo_2022_2800</v>
      </c>
      <c r="J6892">
        <v>700000</v>
      </c>
    </row>
    <row r="6893" spans="1:10">
      <c r="A6893" t="s">
        <v>240</v>
      </c>
      <c r="B6893">
        <v>110</v>
      </c>
      <c r="C6893" t="s">
        <v>213</v>
      </c>
      <c r="D6893" t="s">
        <v>215</v>
      </c>
      <c r="E6893">
        <v>2022</v>
      </c>
      <c r="F6893" s="141" t="str">
        <f t="shared" si="324"/>
        <v>Toyota Hilux Revo</v>
      </c>
      <c r="G6893" s="141" t="str">
        <f t="shared" si="325"/>
        <v>Toyota Hilux Revo_2022</v>
      </c>
      <c r="H6893">
        <v>2800</v>
      </c>
      <c r="I6893" s="141" t="str">
        <f t="shared" si="323"/>
        <v>Toyota Hilux Revo_2022_2800</v>
      </c>
      <c r="J6893">
        <v>690000</v>
      </c>
    </row>
    <row r="6894" spans="1:10">
      <c r="A6894" t="s">
        <v>240</v>
      </c>
      <c r="B6894">
        <v>110</v>
      </c>
      <c r="C6894" t="s">
        <v>213</v>
      </c>
      <c r="D6894" t="s">
        <v>215</v>
      </c>
      <c r="E6894">
        <v>2022</v>
      </c>
      <c r="F6894" s="141" t="str">
        <f t="shared" si="324"/>
        <v>Toyota Hilux Revo</v>
      </c>
      <c r="G6894" s="141" t="str">
        <f t="shared" si="325"/>
        <v>Toyota Hilux Revo_2022</v>
      </c>
      <c r="H6894">
        <v>2800</v>
      </c>
      <c r="I6894" s="141" t="str">
        <f t="shared" si="323"/>
        <v>Toyota Hilux Revo_2022_2800</v>
      </c>
      <c r="J6894">
        <v>680000</v>
      </c>
    </row>
    <row r="6895" spans="1:10">
      <c r="A6895" t="s">
        <v>240</v>
      </c>
      <c r="B6895">
        <v>110</v>
      </c>
      <c r="C6895" t="s">
        <v>213</v>
      </c>
      <c r="D6895" t="s">
        <v>215</v>
      </c>
      <c r="E6895">
        <v>2022</v>
      </c>
      <c r="F6895" s="141" t="str">
        <f t="shared" si="324"/>
        <v>Toyota Hilux Revo</v>
      </c>
      <c r="G6895" s="141" t="str">
        <f t="shared" si="325"/>
        <v>Toyota Hilux Revo_2022</v>
      </c>
      <c r="H6895">
        <v>2800</v>
      </c>
      <c r="I6895" s="141" t="str">
        <f t="shared" si="323"/>
        <v>Toyota Hilux Revo_2022_2800</v>
      </c>
      <c r="J6895">
        <v>670000</v>
      </c>
    </row>
    <row r="6896" spans="1:10">
      <c r="A6896" t="s">
        <v>240</v>
      </c>
      <c r="B6896">
        <v>110</v>
      </c>
      <c r="C6896" t="s">
        <v>213</v>
      </c>
      <c r="D6896" t="s">
        <v>215</v>
      </c>
      <c r="E6896">
        <v>2022</v>
      </c>
      <c r="F6896" s="141" t="str">
        <f t="shared" si="324"/>
        <v>Toyota Hilux Revo</v>
      </c>
      <c r="G6896" s="141" t="str">
        <f t="shared" si="325"/>
        <v>Toyota Hilux Revo_2022</v>
      </c>
      <c r="H6896">
        <v>2800</v>
      </c>
      <c r="I6896" s="141" t="str">
        <f t="shared" si="323"/>
        <v>Toyota Hilux Revo_2022_2800</v>
      </c>
      <c r="J6896">
        <v>660000</v>
      </c>
    </row>
    <row r="6897" spans="1:10">
      <c r="A6897" t="s">
        <v>240</v>
      </c>
      <c r="B6897">
        <v>110</v>
      </c>
      <c r="C6897" t="s">
        <v>213</v>
      </c>
      <c r="D6897" t="s">
        <v>215</v>
      </c>
      <c r="E6897">
        <v>2022</v>
      </c>
      <c r="F6897" s="141" t="str">
        <f t="shared" si="324"/>
        <v>Toyota Hilux Revo</v>
      </c>
      <c r="G6897" s="141" t="str">
        <f t="shared" si="325"/>
        <v>Toyota Hilux Revo_2022</v>
      </c>
      <c r="H6897">
        <v>2800</v>
      </c>
      <c r="I6897" s="141" t="str">
        <f t="shared" si="323"/>
        <v>Toyota Hilux Revo_2022_2800</v>
      </c>
      <c r="J6897">
        <v>650000</v>
      </c>
    </row>
    <row r="6898" spans="1:10">
      <c r="A6898" t="s">
        <v>240</v>
      </c>
      <c r="B6898">
        <v>110</v>
      </c>
      <c r="C6898" t="s">
        <v>213</v>
      </c>
      <c r="D6898" t="s">
        <v>215</v>
      </c>
      <c r="E6898">
        <v>2022</v>
      </c>
      <c r="F6898" s="141" t="str">
        <f t="shared" si="324"/>
        <v>Toyota Hilux Revo</v>
      </c>
      <c r="G6898" s="141" t="str">
        <f t="shared" si="325"/>
        <v>Toyota Hilux Revo_2022</v>
      </c>
      <c r="H6898">
        <v>2800</v>
      </c>
      <c r="I6898" s="141" t="str">
        <f t="shared" si="323"/>
        <v>Toyota Hilux Revo_2022_2800</v>
      </c>
      <c r="J6898">
        <v>640000</v>
      </c>
    </row>
    <row r="6899" spans="1:10">
      <c r="A6899" t="s">
        <v>240</v>
      </c>
      <c r="B6899">
        <v>110</v>
      </c>
      <c r="C6899" t="s">
        <v>213</v>
      </c>
      <c r="D6899" t="s">
        <v>215</v>
      </c>
      <c r="E6899">
        <v>2022</v>
      </c>
      <c r="F6899" s="141" t="str">
        <f t="shared" si="324"/>
        <v>Toyota Hilux Revo</v>
      </c>
      <c r="G6899" s="141" t="str">
        <f t="shared" si="325"/>
        <v>Toyota Hilux Revo_2022</v>
      </c>
      <c r="H6899">
        <v>2800</v>
      </c>
      <c r="I6899" s="141" t="str">
        <f t="shared" si="323"/>
        <v>Toyota Hilux Revo_2022_2800</v>
      </c>
      <c r="J6899">
        <v>630000</v>
      </c>
    </row>
    <row r="6900" spans="1:10">
      <c r="A6900" t="s">
        <v>240</v>
      </c>
      <c r="B6900">
        <v>110</v>
      </c>
      <c r="C6900" t="s">
        <v>213</v>
      </c>
      <c r="D6900" t="s">
        <v>215</v>
      </c>
      <c r="E6900">
        <v>2022</v>
      </c>
      <c r="F6900" s="141" t="str">
        <f t="shared" si="324"/>
        <v>Toyota Hilux Revo</v>
      </c>
      <c r="G6900" s="141" t="str">
        <f t="shared" si="325"/>
        <v>Toyota Hilux Revo_2022</v>
      </c>
      <c r="H6900">
        <v>2800</v>
      </c>
      <c r="I6900" s="141" t="str">
        <f t="shared" si="323"/>
        <v>Toyota Hilux Revo_2022_2800</v>
      </c>
      <c r="J6900">
        <v>620000</v>
      </c>
    </row>
    <row r="6901" spans="1:10">
      <c r="A6901" t="s">
        <v>240</v>
      </c>
      <c r="B6901">
        <v>110</v>
      </c>
      <c r="C6901" t="s">
        <v>213</v>
      </c>
      <c r="D6901" t="s">
        <v>215</v>
      </c>
      <c r="E6901">
        <v>2022</v>
      </c>
      <c r="F6901" s="141" t="str">
        <f t="shared" si="324"/>
        <v>Toyota Hilux Revo</v>
      </c>
      <c r="G6901" s="141" t="str">
        <f t="shared" si="325"/>
        <v>Toyota Hilux Revo_2022</v>
      </c>
      <c r="H6901">
        <v>2800</v>
      </c>
      <c r="I6901" s="141" t="str">
        <f t="shared" si="323"/>
        <v>Toyota Hilux Revo_2022_2800</v>
      </c>
      <c r="J6901">
        <v>610000</v>
      </c>
    </row>
    <row r="6902" spans="1:10">
      <c r="A6902" t="s">
        <v>240</v>
      </c>
      <c r="B6902">
        <v>110</v>
      </c>
      <c r="C6902" t="s">
        <v>213</v>
      </c>
      <c r="D6902" t="s">
        <v>215</v>
      </c>
      <c r="E6902">
        <v>2022</v>
      </c>
      <c r="F6902" s="141" t="str">
        <f t="shared" si="324"/>
        <v>Toyota Hilux Revo</v>
      </c>
      <c r="G6902" s="141" t="str">
        <f t="shared" si="325"/>
        <v>Toyota Hilux Revo_2022</v>
      </c>
      <c r="H6902">
        <v>2800</v>
      </c>
      <c r="I6902" s="141" t="str">
        <f t="shared" si="323"/>
        <v>Toyota Hilux Revo_2022_2800</v>
      </c>
      <c r="J6902">
        <v>600000</v>
      </c>
    </row>
    <row r="6903" spans="1:10">
      <c r="A6903" t="s">
        <v>240</v>
      </c>
      <c r="B6903">
        <v>110</v>
      </c>
      <c r="C6903" t="s">
        <v>213</v>
      </c>
      <c r="D6903" t="s">
        <v>215</v>
      </c>
      <c r="E6903">
        <v>2022</v>
      </c>
      <c r="F6903" s="141" t="str">
        <f t="shared" si="324"/>
        <v>Toyota Hilux Revo</v>
      </c>
      <c r="G6903" s="141" t="str">
        <f t="shared" si="325"/>
        <v>Toyota Hilux Revo_2022</v>
      </c>
      <c r="H6903">
        <v>2800</v>
      </c>
      <c r="I6903" s="141" t="str">
        <f t="shared" si="323"/>
        <v>Toyota Hilux Revo_2022_2800</v>
      </c>
      <c r="J6903">
        <v>590000</v>
      </c>
    </row>
    <row r="6904" spans="1:10">
      <c r="A6904" t="s">
        <v>240</v>
      </c>
      <c r="B6904">
        <v>110</v>
      </c>
      <c r="C6904" t="s">
        <v>213</v>
      </c>
      <c r="D6904" t="s">
        <v>215</v>
      </c>
      <c r="E6904">
        <v>2022</v>
      </c>
      <c r="F6904" s="141" t="str">
        <f t="shared" si="324"/>
        <v>Toyota Hilux Revo</v>
      </c>
      <c r="G6904" s="141" t="str">
        <f t="shared" si="325"/>
        <v>Toyota Hilux Revo_2022</v>
      </c>
      <c r="H6904">
        <v>2800</v>
      </c>
      <c r="I6904" s="141" t="str">
        <f t="shared" si="323"/>
        <v>Toyota Hilux Revo_2022_2800</v>
      </c>
      <c r="J6904">
        <v>580000</v>
      </c>
    </row>
    <row r="6905" spans="1:10">
      <c r="A6905" t="s">
        <v>240</v>
      </c>
      <c r="B6905">
        <v>110</v>
      </c>
      <c r="C6905" t="s">
        <v>213</v>
      </c>
      <c r="D6905" t="s">
        <v>215</v>
      </c>
      <c r="E6905">
        <v>2022</v>
      </c>
      <c r="F6905" s="141" t="str">
        <f t="shared" si="324"/>
        <v>Toyota Hilux Revo</v>
      </c>
      <c r="G6905" s="141" t="str">
        <f t="shared" si="325"/>
        <v>Toyota Hilux Revo_2022</v>
      </c>
      <c r="H6905">
        <v>2800</v>
      </c>
      <c r="I6905" s="141" t="str">
        <f t="shared" si="323"/>
        <v>Toyota Hilux Revo_2022_2800</v>
      </c>
      <c r="J6905">
        <v>570000</v>
      </c>
    </row>
    <row r="6906" spans="1:10">
      <c r="A6906" t="s">
        <v>240</v>
      </c>
      <c r="B6906">
        <v>110</v>
      </c>
      <c r="C6906" t="s">
        <v>213</v>
      </c>
      <c r="D6906" t="s">
        <v>215</v>
      </c>
      <c r="E6906">
        <v>2022</v>
      </c>
      <c r="F6906" s="141" t="str">
        <f t="shared" si="324"/>
        <v>Toyota Hilux Revo</v>
      </c>
      <c r="G6906" s="141" t="str">
        <f t="shared" si="325"/>
        <v>Toyota Hilux Revo_2022</v>
      </c>
      <c r="H6906">
        <v>2800</v>
      </c>
      <c r="I6906" s="141" t="str">
        <f t="shared" si="323"/>
        <v>Toyota Hilux Revo_2022_2800</v>
      </c>
      <c r="J6906">
        <v>560000</v>
      </c>
    </row>
    <row r="6907" spans="1:10">
      <c r="A6907" t="s">
        <v>240</v>
      </c>
      <c r="B6907">
        <v>110</v>
      </c>
      <c r="C6907" t="s">
        <v>213</v>
      </c>
      <c r="D6907" t="s">
        <v>215</v>
      </c>
      <c r="E6907">
        <v>2022</v>
      </c>
      <c r="F6907" s="141" t="str">
        <f t="shared" si="324"/>
        <v>Toyota Hilux Revo</v>
      </c>
      <c r="G6907" s="141" t="str">
        <f t="shared" si="325"/>
        <v>Toyota Hilux Revo_2022</v>
      </c>
      <c r="H6907">
        <v>2800</v>
      </c>
      <c r="I6907" s="141" t="str">
        <f t="shared" si="323"/>
        <v>Toyota Hilux Revo_2022_2800</v>
      </c>
      <c r="J6907">
        <v>550000</v>
      </c>
    </row>
    <row r="6908" spans="1:10">
      <c r="A6908" t="s">
        <v>240</v>
      </c>
      <c r="B6908">
        <v>110</v>
      </c>
      <c r="C6908" t="s">
        <v>213</v>
      </c>
      <c r="D6908" t="s">
        <v>215</v>
      </c>
      <c r="E6908">
        <v>2022</v>
      </c>
      <c r="F6908" s="141" t="str">
        <f t="shared" si="324"/>
        <v>Toyota Hilux Revo</v>
      </c>
      <c r="G6908" s="141" t="str">
        <f t="shared" si="325"/>
        <v>Toyota Hilux Revo_2022</v>
      </c>
      <c r="H6908">
        <v>2800</v>
      </c>
      <c r="I6908" s="141" t="str">
        <f t="shared" si="323"/>
        <v>Toyota Hilux Revo_2022_2800</v>
      </c>
      <c r="J6908">
        <v>540000</v>
      </c>
    </row>
    <row r="6909" spans="1:10">
      <c r="A6909" t="s">
        <v>240</v>
      </c>
      <c r="B6909">
        <v>110</v>
      </c>
      <c r="C6909" t="s">
        <v>213</v>
      </c>
      <c r="D6909" t="s">
        <v>215</v>
      </c>
      <c r="E6909">
        <v>2022</v>
      </c>
      <c r="F6909" s="141" t="str">
        <f t="shared" si="324"/>
        <v>Toyota Hilux Revo</v>
      </c>
      <c r="G6909" s="141" t="str">
        <f t="shared" si="325"/>
        <v>Toyota Hilux Revo_2022</v>
      </c>
      <c r="H6909">
        <v>2800</v>
      </c>
      <c r="I6909" s="141" t="str">
        <f t="shared" si="323"/>
        <v>Toyota Hilux Revo_2022_2800</v>
      </c>
      <c r="J6909">
        <v>530000</v>
      </c>
    </row>
    <row r="6910" spans="1:10">
      <c r="A6910" t="s">
        <v>240</v>
      </c>
      <c r="B6910">
        <v>110</v>
      </c>
      <c r="C6910" t="s">
        <v>213</v>
      </c>
      <c r="D6910" t="s">
        <v>215</v>
      </c>
      <c r="E6910">
        <v>2022</v>
      </c>
      <c r="F6910" s="141" t="str">
        <f t="shared" si="324"/>
        <v>Toyota Hilux Revo</v>
      </c>
      <c r="G6910" s="141" t="str">
        <f t="shared" si="325"/>
        <v>Toyota Hilux Revo_2022</v>
      </c>
      <c r="H6910">
        <v>2800</v>
      </c>
      <c r="I6910" s="141" t="str">
        <f t="shared" si="323"/>
        <v>Toyota Hilux Revo_2022_2800</v>
      </c>
      <c r="J6910">
        <v>520000</v>
      </c>
    </row>
    <row r="6911" spans="1:10">
      <c r="A6911" t="s">
        <v>240</v>
      </c>
      <c r="B6911">
        <v>110</v>
      </c>
      <c r="C6911" t="s">
        <v>213</v>
      </c>
      <c r="D6911" t="s">
        <v>215</v>
      </c>
      <c r="E6911">
        <v>2022</v>
      </c>
      <c r="F6911" s="141" t="str">
        <f t="shared" si="324"/>
        <v>Toyota Hilux Revo</v>
      </c>
      <c r="G6911" s="141" t="str">
        <f t="shared" si="325"/>
        <v>Toyota Hilux Revo_2022</v>
      </c>
      <c r="H6911">
        <v>2800</v>
      </c>
      <c r="I6911" s="141" t="str">
        <f t="shared" si="323"/>
        <v>Toyota Hilux Revo_2022_2800</v>
      </c>
      <c r="J6911">
        <v>510000</v>
      </c>
    </row>
    <row r="6912" spans="1:10">
      <c r="A6912" t="s">
        <v>240</v>
      </c>
      <c r="B6912">
        <v>110</v>
      </c>
      <c r="C6912" t="s">
        <v>213</v>
      </c>
      <c r="D6912" t="s">
        <v>215</v>
      </c>
      <c r="E6912">
        <v>2022</v>
      </c>
      <c r="F6912" s="141" t="str">
        <f t="shared" si="324"/>
        <v>Toyota Hilux Revo</v>
      </c>
      <c r="G6912" s="141" t="str">
        <f t="shared" si="325"/>
        <v>Toyota Hilux Revo_2022</v>
      </c>
      <c r="H6912">
        <v>2800</v>
      </c>
      <c r="I6912" s="141" t="str">
        <f t="shared" si="323"/>
        <v>Toyota Hilux Revo_2022_2800</v>
      </c>
      <c r="J6912">
        <v>500000</v>
      </c>
    </row>
    <row r="6913" spans="1:10">
      <c r="A6913" t="s">
        <v>240</v>
      </c>
      <c r="B6913">
        <v>110</v>
      </c>
      <c r="C6913" t="s">
        <v>213</v>
      </c>
      <c r="D6913" t="s">
        <v>215</v>
      </c>
      <c r="E6913">
        <v>2022</v>
      </c>
      <c r="F6913" s="141" t="str">
        <f t="shared" si="324"/>
        <v>Toyota Hilux Revo</v>
      </c>
      <c r="G6913" s="141" t="str">
        <f t="shared" si="325"/>
        <v>Toyota Hilux Revo_2022</v>
      </c>
      <c r="H6913">
        <v>2800</v>
      </c>
      <c r="I6913" s="141" t="str">
        <f t="shared" si="323"/>
        <v>Toyota Hilux Revo_2022_2800</v>
      </c>
      <c r="J6913">
        <v>490000</v>
      </c>
    </row>
    <row r="6914" spans="1:10">
      <c r="A6914" t="s">
        <v>241</v>
      </c>
      <c r="B6914">
        <v>110</v>
      </c>
      <c r="C6914" t="s">
        <v>213</v>
      </c>
      <c r="D6914" t="s">
        <v>214</v>
      </c>
      <c r="E6914">
        <v>2023</v>
      </c>
      <c r="F6914" s="141" t="str">
        <f t="shared" si="324"/>
        <v>Toyota Fortuner</v>
      </c>
      <c r="G6914" s="141" t="str">
        <f t="shared" si="325"/>
        <v>Toyota Fortuner_2023</v>
      </c>
      <c r="H6914">
        <v>2400</v>
      </c>
      <c r="I6914" s="141" t="str">
        <f t="shared" si="323"/>
        <v>Toyota Fortuner_2023_2400</v>
      </c>
      <c r="J6914">
        <v>1150000</v>
      </c>
    </row>
    <row r="6915" spans="1:10">
      <c r="A6915" t="s">
        <v>241</v>
      </c>
      <c r="B6915">
        <v>110</v>
      </c>
      <c r="C6915" t="s">
        <v>213</v>
      </c>
      <c r="D6915" t="s">
        <v>214</v>
      </c>
      <c r="E6915">
        <v>2023</v>
      </c>
      <c r="F6915" s="141" t="str">
        <f t="shared" si="324"/>
        <v>Toyota Fortuner</v>
      </c>
      <c r="G6915" s="141" t="str">
        <f t="shared" si="325"/>
        <v>Toyota Fortuner_2023</v>
      </c>
      <c r="H6915">
        <v>2400</v>
      </c>
      <c r="I6915" s="141" t="str">
        <f t="shared" ref="I6915:I6978" si="326">G6915&amp;"_"&amp;H6915</f>
        <v>Toyota Fortuner_2023_2400</v>
      </c>
      <c r="J6915">
        <v>1140000</v>
      </c>
    </row>
    <row r="6916" spans="1:10">
      <c r="A6916" t="s">
        <v>241</v>
      </c>
      <c r="B6916">
        <v>110</v>
      </c>
      <c r="C6916" t="s">
        <v>213</v>
      </c>
      <c r="D6916" t="s">
        <v>214</v>
      </c>
      <c r="E6916">
        <v>2023</v>
      </c>
      <c r="F6916" s="141" t="str">
        <f t="shared" si="324"/>
        <v>Toyota Fortuner</v>
      </c>
      <c r="G6916" s="141" t="str">
        <f t="shared" si="325"/>
        <v>Toyota Fortuner_2023</v>
      </c>
      <c r="H6916">
        <v>2400</v>
      </c>
      <c r="I6916" s="141" t="str">
        <f t="shared" si="326"/>
        <v>Toyota Fortuner_2023_2400</v>
      </c>
      <c r="J6916">
        <v>1130000</v>
      </c>
    </row>
    <row r="6917" spans="1:10">
      <c r="A6917" t="s">
        <v>241</v>
      </c>
      <c r="B6917">
        <v>110</v>
      </c>
      <c r="C6917" t="s">
        <v>213</v>
      </c>
      <c r="D6917" t="s">
        <v>214</v>
      </c>
      <c r="E6917">
        <v>2023</v>
      </c>
      <c r="F6917" s="141" t="str">
        <f t="shared" si="324"/>
        <v>Toyota Fortuner</v>
      </c>
      <c r="G6917" s="141" t="str">
        <f t="shared" si="325"/>
        <v>Toyota Fortuner_2023</v>
      </c>
      <c r="H6917">
        <v>2400</v>
      </c>
      <c r="I6917" s="141" t="str">
        <f t="shared" si="326"/>
        <v>Toyota Fortuner_2023_2400</v>
      </c>
      <c r="J6917">
        <v>1120000</v>
      </c>
    </row>
    <row r="6918" spans="1:10">
      <c r="A6918" t="s">
        <v>241</v>
      </c>
      <c r="B6918">
        <v>110</v>
      </c>
      <c r="C6918" t="s">
        <v>213</v>
      </c>
      <c r="D6918" t="s">
        <v>214</v>
      </c>
      <c r="E6918">
        <v>2023</v>
      </c>
      <c r="F6918" s="141" t="str">
        <f t="shared" si="324"/>
        <v>Toyota Fortuner</v>
      </c>
      <c r="G6918" s="141" t="str">
        <f t="shared" si="325"/>
        <v>Toyota Fortuner_2023</v>
      </c>
      <c r="H6918">
        <v>2400</v>
      </c>
      <c r="I6918" s="141" t="str">
        <f t="shared" si="326"/>
        <v>Toyota Fortuner_2023_2400</v>
      </c>
      <c r="J6918">
        <v>1110000</v>
      </c>
    </row>
    <row r="6919" spans="1:10">
      <c r="A6919" t="s">
        <v>241</v>
      </c>
      <c r="B6919">
        <v>110</v>
      </c>
      <c r="C6919" t="s">
        <v>213</v>
      </c>
      <c r="D6919" t="s">
        <v>214</v>
      </c>
      <c r="E6919">
        <v>2023</v>
      </c>
      <c r="F6919" s="141" t="str">
        <f t="shared" si="324"/>
        <v>Toyota Fortuner</v>
      </c>
      <c r="G6919" s="141" t="str">
        <f t="shared" si="325"/>
        <v>Toyota Fortuner_2023</v>
      </c>
      <c r="H6919">
        <v>2400</v>
      </c>
      <c r="I6919" s="141" t="str">
        <f t="shared" si="326"/>
        <v>Toyota Fortuner_2023_2400</v>
      </c>
      <c r="J6919">
        <v>1100000</v>
      </c>
    </row>
    <row r="6920" spans="1:10">
      <c r="A6920" t="s">
        <v>241</v>
      </c>
      <c r="B6920">
        <v>110</v>
      </c>
      <c r="C6920" t="s">
        <v>213</v>
      </c>
      <c r="D6920" t="s">
        <v>214</v>
      </c>
      <c r="E6920">
        <v>2023</v>
      </c>
      <c r="F6920" s="141" t="str">
        <f t="shared" si="324"/>
        <v>Toyota Fortuner</v>
      </c>
      <c r="G6920" s="141" t="str">
        <f t="shared" si="325"/>
        <v>Toyota Fortuner_2023</v>
      </c>
      <c r="H6920">
        <v>2400</v>
      </c>
      <c r="I6920" s="141" t="str">
        <f t="shared" si="326"/>
        <v>Toyota Fortuner_2023_2400</v>
      </c>
      <c r="J6920">
        <v>1090000</v>
      </c>
    </row>
    <row r="6921" spans="1:10">
      <c r="A6921" t="s">
        <v>241</v>
      </c>
      <c r="B6921">
        <v>110</v>
      </c>
      <c r="C6921" t="s">
        <v>213</v>
      </c>
      <c r="D6921" t="s">
        <v>214</v>
      </c>
      <c r="E6921">
        <v>2023</v>
      </c>
      <c r="F6921" s="141" t="str">
        <f t="shared" si="324"/>
        <v>Toyota Fortuner</v>
      </c>
      <c r="G6921" s="141" t="str">
        <f t="shared" si="325"/>
        <v>Toyota Fortuner_2023</v>
      </c>
      <c r="H6921">
        <v>2400</v>
      </c>
      <c r="I6921" s="141" t="str">
        <f t="shared" si="326"/>
        <v>Toyota Fortuner_2023_2400</v>
      </c>
      <c r="J6921">
        <v>1080000</v>
      </c>
    </row>
    <row r="6922" spans="1:10">
      <c r="A6922" t="s">
        <v>241</v>
      </c>
      <c r="B6922">
        <v>110</v>
      </c>
      <c r="C6922" t="s">
        <v>213</v>
      </c>
      <c r="D6922" t="s">
        <v>214</v>
      </c>
      <c r="E6922">
        <v>2023</v>
      </c>
      <c r="F6922" s="141" t="str">
        <f t="shared" ref="F6922:F6985" si="327">C6922&amp;" "&amp;D6922</f>
        <v>Toyota Fortuner</v>
      </c>
      <c r="G6922" s="141" t="str">
        <f t="shared" ref="G6922:G6985" si="328">F6922&amp;"_"&amp;E6922</f>
        <v>Toyota Fortuner_2023</v>
      </c>
      <c r="H6922">
        <v>2400</v>
      </c>
      <c r="I6922" s="141" t="str">
        <f t="shared" si="326"/>
        <v>Toyota Fortuner_2023_2400</v>
      </c>
      <c r="J6922">
        <v>1070000</v>
      </c>
    </row>
    <row r="6923" spans="1:10">
      <c r="A6923" t="s">
        <v>241</v>
      </c>
      <c r="B6923">
        <v>110</v>
      </c>
      <c r="C6923" t="s">
        <v>213</v>
      </c>
      <c r="D6923" t="s">
        <v>214</v>
      </c>
      <c r="E6923">
        <v>2023</v>
      </c>
      <c r="F6923" s="141" t="str">
        <f t="shared" si="327"/>
        <v>Toyota Fortuner</v>
      </c>
      <c r="G6923" s="141" t="str">
        <f t="shared" si="328"/>
        <v>Toyota Fortuner_2023</v>
      </c>
      <c r="H6923">
        <v>2400</v>
      </c>
      <c r="I6923" s="141" t="str">
        <f t="shared" si="326"/>
        <v>Toyota Fortuner_2023_2400</v>
      </c>
      <c r="J6923">
        <v>1060000</v>
      </c>
    </row>
    <row r="6924" spans="1:10">
      <c r="A6924" t="s">
        <v>241</v>
      </c>
      <c r="B6924">
        <v>110</v>
      </c>
      <c r="C6924" t="s">
        <v>213</v>
      </c>
      <c r="D6924" t="s">
        <v>214</v>
      </c>
      <c r="E6924">
        <v>2023</v>
      </c>
      <c r="F6924" s="141" t="str">
        <f t="shared" si="327"/>
        <v>Toyota Fortuner</v>
      </c>
      <c r="G6924" s="141" t="str">
        <f t="shared" si="328"/>
        <v>Toyota Fortuner_2023</v>
      </c>
      <c r="H6924">
        <v>2400</v>
      </c>
      <c r="I6924" s="141" t="str">
        <f t="shared" si="326"/>
        <v>Toyota Fortuner_2023_2400</v>
      </c>
      <c r="J6924">
        <v>1050000</v>
      </c>
    </row>
    <row r="6925" spans="1:10">
      <c r="A6925" t="s">
        <v>241</v>
      </c>
      <c r="B6925">
        <v>110</v>
      </c>
      <c r="C6925" t="s">
        <v>213</v>
      </c>
      <c r="D6925" t="s">
        <v>214</v>
      </c>
      <c r="E6925">
        <v>2023</v>
      </c>
      <c r="F6925" s="141" t="str">
        <f t="shared" si="327"/>
        <v>Toyota Fortuner</v>
      </c>
      <c r="G6925" s="141" t="str">
        <f t="shared" si="328"/>
        <v>Toyota Fortuner_2023</v>
      </c>
      <c r="H6925">
        <v>2400</v>
      </c>
      <c r="I6925" s="141" t="str">
        <f t="shared" si="326"/>
        <v>Toyota Fortuner_2023_2400</v>
      </c>
      <c r="J6925">
        <v>1040000</v>
      </c>
    </row>
    <row r="6926" spans="1:10">
      <c r="A6926" t="s">
        <v>241</v>
      </c>
      <c r="B6926">
        <v>110</v>
      </c>
      <c r="C6926" t="s">
        <v>213</v>
      </c>
      <c r="D6926" t="s">
        <v>214</v>
      </c>
      <c r="E6926">
        <v>2023</v>
      </c>
      <c r="F6926" s="141" t="str">
        <f t="shared" si="327"/>
        <v>Toyota Fortuner</v>
      </c>
      <c r="G6926" s="141" t="str">
        <f t="shared" si="328"/>
        <v>Toyota Fortuner_2023</v>
      </c>
      <c r="H6926">
        <v>2400</v>
      </c>
      <c r="I6926" s="141" t="str">
        <f t="shared" si="326"/>
        <v>Toyota Fortuner_2023_2400</v>
      </c>
      <c r="J6926">
        <v>1030000</v>
      </c>
    </row>
    <row r="6927" spans="1:10">
      <c r="A6927" t="s">
        <v>241</v>
      </c>
      <c r="B6927">
        <v>110</v>
      </c>
      <c r="C6927" t="s">
        <v>213</v>
      </c>
      <c r="D6927" t="s">
        <v>214</v>
      </c>
      <c r="E6927">
        <v>2023</v>
      </c>
      <c r="F6927" s="141" t="str">
        <f t="shared" si="327"/>
        <v>Toyota Fortuner</v>
      </c>
      <c r="G6927" s="141" t="str">
        <f t="shared" si="328"/>
        <v>Toyota Fortuner_2023</v>
      </c>
      <c r="H6927">
        <v>2400</v>
      </c>
      <c r="I6927" s="141" t="str">
        <f t="shared" si="326"/>
        <v>Toyota Fortuner_2023_2400</v>
      </c>
      <c r="J6927">
        <v>1020000</v>
      </c>
    </row>
    <row r="6928" spans="1:10">
      <c r="A6928" t="s">
        <v>241</v>
      </c>
      <c r="B6928">
        <v>110</v>
      </c>
      <c r="C6928" t="s">
        <v>213</v>
      </c>
      <c r="D6928" t="s">
        <v>214</v>
      </c>
      <c r="E6928">
        <v>2023</v>
      </c>
      <c r="F6928" s="141" t="str">
        <f t="shared" si="327"/>
        <v>Toyota Fortuner</v>
      </c>
      <c r="G6928" s="141" t="str">
        <f t="shared" si="328"/>
        <v>Toyota Fortuner_2023</v>
      </c>
      <c r="H6928">
        <v>2400</v>
      </c>
      <c r="I6928" s="141" t="str">
        <f t="shared" si="326"/>
        <v>Toyota Fortuner_2023_2400</v>
      </c>
      <c r="J6928">
        <v>1010000</v>
      </c>
    </row>
    <row r="6929" spans="1:10">
      <c r="A6929" t="s">
        <v>241</v>
      </c>
      <c r="B6929">
        <v>110</v>
      </c>
      <c r="C6929" t="s">
        <v>213</v>
      </c>
      <c r="D6929" t="s">
        <v>214</v>
      </c>
      <c r="E6929">
        <v>2023</v>
      </c>
      <c r="F6929" s="141" t="str">
        <f t="shared" si="327"/>
        <v>Toyota Fortuner</v>
      </c>
      <c r="G6929" s="141" t="str">
        <f t="shared" si="328"/>
        <v>Toyota Fortuner_2023</v>
      </c>
      <c r="H6929">
        <v>2400</v>
      </c>
      <c r="I6929" s="141" t="str">
        <f t="shared" si="326"/>
        <v>Toyota Fortuner_2023_2400</v>
      </c>
      <c r="J6929">
        <v>1000000</v>
      </c>
    </row>
    <row r="6930" spans="1:10">
      <c r="A6930" t="s">
        <v>241</v>
      </c>
      <c r="B6930">
        <v>110</v>
      </c>
      <c r="C6930" t="s">
        <v>213</v>
      </c>
      <c r="D6930" t="s">
        <v>214</v>
      </c>
      <c r="E6930">
        <v>2023</v>
      </c>
      <c r="F6930" s="141" t="str">
        <f t="shared" si="327"/>
        <v>Toyota Fortuner</v>
      </c>
      <c r="G6930" s="141" t="str">
        <f t="shared" si="328"/>
        <v>Toyota Fortuner_2023</v>
      </c>
      <c r="H6930">
        <v>2400</v>
      </c>
      <c r="I6930" s="141" t="str">
        <f t="shared" si="326"/>
        <v>Toyota Fortuner_2023_2400</v>
      </c>
      <c r="J6930">
        <v>990000</v>
      </c>
    </row>
    <row r="6931" spans="1:10">
      <c r="A6931" t="s">
        <v>241</v>
      </c>
      <c r="B6931">
        <v>110</v>
      </c>
      <c r="C6931" t="s">
        <v>213</v>
      </c>
      <c r="D6931" t="s">
        <v>214</v>
      </c>
      <c r="E6931">
        <v>2023</v>
      </c>
      <c r="F6931" s="141" t="str">
        <f t="shared" si="327"/>
        <v>Toyota Fortuner</v>
      </c>
      <c r="G6931" s="141" t="str">
        <f t="shared" si="328"/>
        <v>Toyota Fortuner_2023</v>
      </c>
      <c r="H6931">
        <v>2400</v>
      </c>
      <c r="I6931" s="141" t="str">
        <f t="shared" si="326"/>
        <v>Toyota Fortuner_2023_2400</v>
      </c>
      <c r="J6931">
        <v>980000</v>
      </c>
    </row>
    <row r="6932" spans="1:10">
      <c r="A6932" t="s">
        <v>241</v>
      </c>
      <c r="B6932">
        <v>110</v>
      </c>
      <c r="C6932" t="s">
        <v>213</v>
      </c>
      <c r="D6932" t="s">
        <v>214</v>
      </c>
      <c r="E6932">
        <v>2023</v>
      </c>
      <c r="F6932" s="141" t="str">
        <f t="shared" si="327"/>
        <v>Toyota Fortuner</v>
      </c>
      <c r="G6932" s="141" t="str">
        <f t="shared" si="328"/>
        <v>Toyota Fortuner_2023</v>
      </c>
      <c r="H6932">
        <v>2400</v>
      </c>
      <c r="I6932" s="141" t="str">
        <f t="shared" si="326"/>
        <v>Toyota Fortuner_2023_2400</v>
      </c>
      <c r="J6932">
        <v>970000</v>
      </c>
    </row>
    <row r="6933" spans="1:10">
      <c r="A6933" t="s">
        <v>241</v>
      </c>
      <c r="B6933">
        <v>110</v>
      </c>
      <c r="C6933" t="s">
        <v>213</v>
      </c>
      <c r="D6933" t="s">
        <v>214</v>
      </c>
      <c r="E6933">
        <v>2023</v>
      </c>
      <c r="F6933" s="141" t="str">
        <f t="shared" si="327"/>
        <v>Toyota Fortuner</v>
      </c>
      <c r="G6933" s="141" t="str">
        <f t="shared" si="328"/>
        <v>Toyota Fortuner_2023</v>
      </c>
      <c r="H6933">
        <v>2400</v>
      </c>
      <c r="I6933" s="141" t="str">
        <f t="shared" si="326"/>
        <v>Toyota Fortuner_2023_2400</v>
      </c>
      <c r="J6933">
        <v>960000</v>
      </c>
    </row>
    <row r="6934" spans="1:10">
      <c r="A6934" t="s">
        <v>241</v>
      </c>
      <c r="B6934">
        <v>110</v>
      </c>
      <c r="C6934" t="s">
        <v>213</v>
      </c>
      <c r="D6934" t="s">
        <v>214</v>
      </c>
      <c r="E6934">
        <v>2023</v>
      </c>
      <c r="F6934" s="141" t="str">
        <f t="shared" si="327"/>
        <v>Toyota Fortuner</v>
      </c>
      <c r="G6934" s="141" t="str">
        <f t="shared" si="328"/>
        <v>Toyota Fortuner_2023</v>
      </c>
      <c r="H6934">
        <v>2400</v>
      </c>
      <c r="I6934" s="141" t="str">
        <f t="shared" si="326"/>
        <v>Toyota Fortuner_2023_2400</v>
      </c>
      <c r="J6934">
        <v>950000</v>
      </c>
    </row>
    <row r="6935" spans="1:10">
      <c r="A6935" t="s">
        <v>241</v>
      </c>
      <c r="B6935">
        <v>110</v>
      </c>
      <c r="C6935" t="s">
        <v>213</v>
      </c>
      <c r="D6935" t="s">
        <v>214</v>
      </c>
      <c r="E6935">
        <v>2023</v>
      </c>
      <c r="F6935" s="141" t="str">
        <f t="shared" si="327"/>
        <v>Toyota Fortuner</v>
      </c>
      <c r="G6935" s="141" t="str">
        <f t="shared" si="328"/>
        <v>Toyota Fortuner_2023</v>
      </c>
      <c r="H6935">
        <v>2400</v>
      </c>
      <c r="I6935" s="141" t="str">
        <f t="shared" si="326"/>
        <v>Toyota Fortuner_2023_2400</v>
      </c>
      <c r="J6935">
        <v>940000</v>
      </c>
    </row>
    <row r="6936" spans="1:10">
      <c r="A6936" t="s">
        <v>241</v>
      </c>
      <c r="B6936">
        <v>110</v>
      </c>
      <c r="C6936" t="s">
        <v>213</v>
      </c>
      <c r="D6936" t="s">
        <v>214</v>
      </c>
      <c r="E6936">
        <v>2023</v>
      </c>
      <c r="F6936" s="141" t="str">
        <f t="shared" si="327"/>
        <v>Toyota Fortuner</v>
      </c>
      <c r="G6936" s="141" t="str">
        <f t="shared" si="328"/>
        <v>Toyota Fortuner_2023</v>
      </c>
      <c r="H6936">
        <v>2400</v>
      </c>
      <c r="I6936" s="141" t="str">
        <f t="shared" si="326"/>
        <v>Toyota Fortuner_2023_2400</v>
      </c>
      <c r="J6936">
        <v>930000</v>
      </c>
    </row>
    <row r="6937" spans="1:10">
      <c r="A6937" t="s">
        <v>241</v>
      </c>
      <c r="B6937">
        <v>110</v>
      </c>
      <c r="C6937" t="s">
        <v>213</v>
      </c>
      <c r="D6937" t="s">
        <v>214</v>
      </c>
      <c r="E6937">
        <v>2023</v>
      </c>
      <c r="F6937" s="141" t="str">
        <f t="shared" si="327"/>
        <v>Toyota Fortuner</v>
      </c>
      <c r="G6937" s="141" t="str">
        <f t="shared" si="328"/>
        <v>Toyota Fortuner_2023</v>
      </c>
      <c r="H6937">
        <v>2400</v>
      </c>
      <c r="I6937" s="141" t="str">
        <f t="shared" si="326"/>
        <v>Toyota Fortuner_2023_2400</v>
      </c>
      <c r="J6937">
        <v>920000</v>
      </c>
    </row>
    <row r="6938" spans="1:10">
      <c r="A6938" t="s">
        <v>241</v>
      </c>
      <c r="B6938">
        <v>110</v>
      </c>
      <c r="C6938" t="s">
        <v>213</v>
      </c>
      <c r="D6938" t="s">
        <v>214</v>
      </c>
      <c r="E6938">
        <v>2023</v>
      </c>
      <c r="F6938" s="141" t="str">
        <f t="shared" si="327"/>
        <v>Toyota Fortuner</v>
      </c>
      <c r="G6938" s="141" t="str">
        <f t="shared" si="328"/>
        <v>Toyota Fortuner_2023</v>
      </c>
      <c r="H6938">
        <v>2400</v>
      </c>
      <c r="I6938" s="141" t="str">
        <f t="shared" si="326"/>
        <v>Toyota Fortuner_2023_2400</v>
      </c>
      <c r="J6938">
        <v>910000</v>
      </c>
    </row>
    <row r="6939" spans="1:10">
      <c r="A6939" t="s">
        <v>241</v>
      </c>
      <c r="B6939">
        <v>110</v>
      </c>
      <c r="C6939" t="s">
        <v>213</v>
      </c>
      <c r="D6939" t="s">
        <v>214</v>
      </c>
      <c r="E6939">
        <v>2023</v>
      </c>
      <c r="F6939" s="141" t="str">
        <f t="shared" si="327"/>
        <v>Toyota Fortuner</v>
      </c>
      <c r="G6939" s="141" t="str">
        <f t="shared" si="328"/>
        <v>Toyota Fortuner_2023</v>
      </c>
      <c r="H6939">
        <v>2400</v>
      </c>
      <c r="I6939" s="141" t="str">
        <f t="shared" si="326"/>
        <v>Toyota Fortuner_2023_2400</v>
      </c>
      <c r="J6939">
        <v>900000</v>
      </c>
    </row>
    <row r="6940" spans="1:10">
      <c r="A6940" t="s">
        <v>241</v>
      </c>
      <c r="B6940">
        <v>110</v>
      </c>
      <c r="C6940" t="s">
        <v>213</v>
      </c>
      <c r="D6940" t="s">
        <v>214</v>
      </c>
      <c r="E6940">
        <v>2023</v>
      </c>
      <c r="F6940" s="141" t="str">
        <f t="shared" si="327"/>
        <v>Toyota Fortuner</v>
      </c>
      <c r="G6940" s="141" t="str">
        <f t="shared" si="328"/>
        <v>Toyota Fortuner_2023</v>
      </c>
      <c r="H6940">
        <v>2400</v>
      </c>
      <c r="I6940" s="141" t="str">
        <f t="shared" si="326"/>
        <v>Toyota Fortuner_2023_2400</v>
      </c>
      <c r="J6940">
        <v>890000</v>
      </c>
    </row>
    <row r="6941" spans="1:10">
      <c r="A6941" t="s">
        <v>241</v>
      </c>
      <c r="B6941">
        <v>110</v>
      </c>
      <c r="C6941" t="s">
        <v>213</v>
      </c>
      <c r="D6941" t="s">
        <v>214</v>
      </c>
      <c r="E6941">
        <v>2023</v>
      </c>
      <c r="F6941" s="141" t="str">
        <f t="shared" si="327"/>
        <v>Toyota Fortuner</v>
      </c>
      <c r="G6941" s="141" t="str">
        <f t="shared" si="328"/>
        <v>Toyota Fortuner_2023</v>
      </c>
      <c r="H6941">
        <v>2400</v>
      </c>
      <c r="I6941" s="141" t="str">
        <f t="shared" si="326"/>
        <v>Toyota Fortuner_2023_2400</v>
      </c>
      <c r="J6941">
        <v>880000</v>
      </c>
    </row>
    <row r="6942" spans="1:10">
      <c r="A6942" t="s">
        <v>241</v>
      </c>
      <c r="B6942">
        <v>110</v>
      </c>
      <c r="C6942" t="s">
        <v>213</v>
      </c>
      <c r="D6942" t="s">
        <v>214</v>
      </c>
      <c r="E6942">
        <v>2023</v>
      </c>
      <c r="F6942" s="141" t="str">
        <f t="shared" si="327"/>
        <v>Toyota Fortuner</v>
      </c>
      <c r="G6942" s="141" t="str">
        <f t="shared" si="328"/>
        <v>Toyota Fortuner_2023</v>
      </c>
      <c r="H6942">
        <v>2400</v>
      </c>
      <c r="I6942" s="141" t="str">
        <f t="shared" si="326"/>
        <v>Toyota Fortuner_2023_2400</v>
      </c>
      <c r="J6942">
        <v>870000</v>
      </c>
    </row>
    <row r="6943" spans="1:10">
      <c r="A6943" t="s">
        <v>241</v>
      </c>
      <c r="B6943">
        <v>110</v>
      </c>
      <c r="C6943" t="s">
        <v>213</v>
      </c>
      <c r="D6943" t="s">
        <v>214</v>
      </c>
      <c r="E6943">
        <v>2023</v>
      </c>
      <c r="F6943" s="141" t="str">
        <f t="shared" si="327"/>
        <v>Toyota Fortuner</v>
      </c>
      <c r="G6943" s="141" t="str">
        <f t="shared" si="328"/>
        <v>Toyota Fortuner_2023</v>
      </c>
      <c r="H6943">
        <v>2400</v>
      </c>
      <c r="I6943" s="141" t="str">
        <f t="shared" si="326"/>
        <v>Toyota Fortuner_2023_2400</v>
      </c>
      <c r="J6943">
        <v>860000</v>
      </c>
    </row>
    <row r="6944" spans="1:10">
      <c r="A6944" t="s">
        <v>241</v>
      </c>
      <c r="B6944">
        <v>110</v>
      </c>
      <c r="C6944" t="s">
        <v>213</v>
      </c>
      <c r="D6944" t="s">
        <v>214</v>
      </c>
      <c r="E6944">
        <v>2023</v>
      </c>
      <c r="F6944" s="141" t="str">
        <f t="shared" si="327"/>
        <v>Toyota Fortuner</v>
      </c>
      <c r="G6944" s="141" t="str">
        <f t="shared" si="328"/>
        <v>Toyota Fortuner_2023</v>
      </c>
      <c r="H6944">
        <v>2400</v>
      </c>
      <c r="I6944" s="141" t="str">
        <f t="shared" si="326"/>
        <v>Toyota Fortuner_2023_2400</v>
      </c>
      <c r="J6944">
        <v>850000</v>
      </c>
    </row>
    <row r="6945" spans="1:10">
      <c r="A6945" t="s">
        <v>241</v>
      </c>
      <c r="B6945">
        <v>110</v>
      </c>
      <c r="C6945" t="s">
        <v>213</v>
      </c>
      <c r="D6945" t="s">
        <v>214</v>
      </c>
      <c r="E6945">
        <v>2023</v>
      </c>
      <c r="F6945" s="141" t="str">
        <f t="shared" si="327"/>
        <v>Toyota Fortuner</v>
      </c>
      <c r="G6945" s="141" t="str">
        <f t="shared" si="328"/>
        <v>Toyota Fortuner_2023</v>
      </c>
      <c r="H6945">
        <v>2400</v>
      </c>
      <c r="I6945" s="141" t="str">
        <f t="shared" si="326"/>
        <v>Toyota Fortuner_2023_2400</v>
      </c>
      <c r="J6945">
        <v>840000</v>
      </c>
    </row>
    <row r="6946" spans="1:10">
      <c r="A6946" t="s">
        <v>241</v>
      </c>
      <c r="B6946">
        <v>110</v>
      </c>
      <c r="C6946" t="s">
        <v>213</v>
      </c>
      <c r="D6946" t="s">
        <v>214</v>
      </c>
      <c r="E6946">
        <v>2023</v>
      </c>
      <c r="F6946" s="141" t="str">
        <f t="shared" si="327"/>
        <v>Toyota Fortuner</v>
      </c>
      <c r="G6946" s="141" t="str">
        <f t="shared" si="328"/>
        <v>Toyota Fortuner_2023</v>
      </c>
      <c r="H6946">
        <v>2400</v>
      </c>
      <c r="I6946" s="141" t="str">
        <f t="shared" si="326"/>
        <v>Toyota Fortuner_2023_2400</v>
      </c>
      <c r="J6946">
        <v>830000</v>
      </c>
    </row>
    <row r="6947" spans="1:10">
      <c r="A6947" t="s">
        <v>241</v>
      </c>
      <c r="B6947">
        <v>110</v>
      </c>
      <c r="C6947" t="s">
        <v>213</v>
      </c>
      <c r="D6947" t="s">
        <v>214</v>
      </c>
      <c r="E6947">
        <v>2023</v>
      </c>
      <c r="F6947" s="141" t="str">
        <f t="shared" si="327"/>
        <v>Toyota Fortuner</v>
      </c>
      <c r="G6947" s="141" t="str">
        <f t="shared" si="328"/>
        <v>Toyota Fortuner_2023</v>
      </c>
      <c r="H6947">
        <v>2400</v>
      </c>
      <c r="I6947" s="141" t="str">
        <f t="shared" si="326"/>
        <v>Toyota Fortuner_2023_2400</v>
      </c>
      <c r="J6947">
        <v>820000</v>
      </c>
    </row>
    <row r="6948" spans="1:10">
      <c r="A6948" t="s">
        <v>241</v>
      </c>
      <c r="B6948">
        <v>110</v>
      </c>
      <c r="C6948" t="s">
        <v>213</v>
      </c>
      <c r="D6948" t="s">
        <v>214</v>
      </c>
      <c r="E6948">
        <v>2023</v>
      </c>
      <c r="F6948" s="141" t="str">
        <f t="shared" si="327"/>
        <v>Toyota Fortuner</v>
      </c>
      <c r="G6948" s="141" t="str">
        <f t="shared" si="328"/>
        <v>Toyota Fortuner_2023</v>
      </c>
      <c r="H6948">
        <v>2800</v>
      </c>
      <c r="I6948" s="141" t="str">
        <f t="shared" si="326"/>
        <v>Toyota Fortuner_2023_2800</v>
      </c>
      <c r="J6948">
        <v>1350000</v>
      </c>
    </row>
    <row r="6949" spans="1:10">
      <c r="A6949" t="s">
        <v>241</v>
      </c>
      <c r="B6949">
        <v>110</v>
      </c>
      <c r="C6949" t="s">
        <v>213</v>
      </c>
      <c r="D6949" t="s">
        <v>214</v>
      </c>
      <c r="E6949">
        <v>2023</v>
      </c>
      <c r="F6949" s="141" t="str">
        <f t="shared" si="327"/>
        <v>Toyota Fortuner</v>
      </c>
      <c r="G6949" s="141" t="str">
        <f t="shared" si="328"/>
        <v>Toyota Fortuner_2023</v>
      </c>
      <c r="H6949">
        <v>2800</v>
      </c>
      <c r="I6949" s="141" t="str">
        <f t="shared" si="326"/>
        <v>Toyota Fortuner_2023_2800</v>
      </c>
      <c r="J6949">
        <v>1340000</v>
      </c>
    </row>
    <row r="6950" spans="1:10">
      <c r="A6950" t="s">
        <v>241</v>
      </c>
      <c r="B6950">
        <v>110</v>
      </c>
      <c r="C6950" t="s">
        <v>213</v>
      </c>
      <c r="D6950" t="s">
        <v>214</v>
      </c>
      <c r="E6950">
        <v>2023</v>
      </c>
      <c r="F6950" s="141" t="str">
        <f t="shared" si="327"/>
        <v>Toyota Fortuner</v>
      </c>
      <c r="G6950" s="141" t="str">
        <f t="shared" si="328"/>
        <v>Toyota Fortuner_2023</v>
      </c>
      <c r="H6950">
        <v>2800</v>
      </c>
      <c r="I6950" s="141" t="str">
        <f t="shared" si="326"/>
        <v>Toyota Fortuner_2023_2800</v>
      </c>
      <c r="J6950">
        <v>1330000</v>
      </c>
    </row>
    <row r="6951" spans="1:10">
      <c r="A6951" t="s">
        <v>241</v>
      </c>
      <c r="B6951">
        <v>110</v>
      </c>
      <c r="C6951" t="s">
        <v>213</v>
      </c>
      <c r="D6951" t="s">
        <v>214</v>
      </c>
      <c r="E6951">
        <v>2023</v>
      </c>
      <c r="F6951" s="141" t="str">
        <f t="shared" si="327"/>
        <v>Toyota Fortuner</v>
      </c>
      <c r="G6951" s="141" t="str">
        <f t="shared" si="328"/>
        <v>Toyota Fortuner_2023</v>
      </c>
      <c r="H6951">
        <v>2800</v>
      </c>
      <c r="I6951" s="141" t="str">
        <f t="shared" si="326"/>
        <v>Toyota Fortuner_2023_2800</v>
      </c>
      <c r="J6951">
        <v>1320000</v>
      </c>
    </row>
    <row r="6952" spans="1:10">
      <c r="A6952" t="s">
        <v>241</v>
      </c>
      <c r="B6952">
        <v>110</v>
      </c>
      <c r="C6952" t="s">
        <v>213</v>
      </c>
      <c r="D6952" t="s">
        <v>214</v>
      </c>
      <c r="E6952">
        <v>2023</v>
      </c>
      <c r="F6952" s="141" t="str">
        <f t="shared" si="327"/>
        <v>Toyota Fortuner</v>
      </c>
      <c r="G6952" s="141" t="str">
        <f t="shared" si="328"/>
        <v>Toyota Fortuner_2023</v>
      </c>
      <c r="H6952">
        <v>2800</v>
      </c>
      <c r="I6952" s="141" t="str">
        <f t="shared" si="326"/>
        <v>Toyota Fortuner_2023_2800</v>
      </c>
      <c r="J6952">
        <v>1310000</v>
      </c>
    </row>
    <row r="6953" spans="1:10">
      <c r="A6953" t="s">
        <v>241</v>
      </c>
      <c r="B6953">
        <v>110</v>
      </c>
      <c r="C6953" t="s">
        <v>213</v>
      </c>
      <c r="D6953" t="s">
        <v>214</v>
      </c>
      <c r="E6953">
        <v>2023</v>
      </c>
      <c r="F6953" s="141" t="str">
        <f t="shared" si="327"/>
        <v>Toyota Fortuner</v>
      </c>
      <c r="G6953" s="141" t="str">
        <f t="shared" si="328"/>
        <v>Toyota Fortuner_2023</v>
      </c>
      <c r="H6953">
        <v>2800</v>
      </c>
      <c r="I6953" s="141" t="str">
        <f t="shared" si="326"/>
        <v>Toyota Fortuner_2023_2800</v>
      </c>
      <c r="J6953">
        <v>1300000</v>
      </c>
    </row>
    <row r="6954" spans="1:10">
      <c r="A6954" t="s">
        <v>241</v>
      </c>
      <c r="B6954">
        <v>110</v>
      </c>
      <c r="C6954" t="s">
        <v>213</v>
      </c>
      <c r="D6954" t="s">
        <v>214</v>
      </c>
      <c r="E6954">
        <v>2023</v>
      </c>
      <c r="F6954" s="141" t="str">
        <f t="shared" si="327"/>
        <v>Toyota Fortuner</v>
      </c>
      <c r="G6954" s="141" t="str">
        <f t="shared" si="328"/>
        <v>Toyota Fortuner_2023</v>
      </c>
      <c r="H6954">
        <v>2800</v>
      </c>
      <c r="I6954" s="141" t="str">
        <f t="shared" si="326"/>
        <v>Toyota Fortuner_2023_2800</v>
      </c>
      <c r="J6954">
        <v>1290000</v>
      </c>
    </row>
    <row r="6955" spans="1:10">
      <c r="A6955" t="s">
        <v>241</v>
      </c>
      <c r="B6955">
        <v>110</v>
      </c>
      <c r="C6955" t="s">
        <v>213</v>
      </c>
      <c r="D6955" t="s">
        <v>214</v>
      </c>
      <c r="E6955">
        <v>2023</v>
      </c>
      <c r="F6955" s="141" t="str">
        <f t="shared" si="327"/>
        <v>Toyota Fortuner</v>
      </c>
      <c r="G6955" s="141" t="str">
        <f t="shared" si="328"/>
        <v>Toyota Fortuner_2023</v>
      </c>
      <c r="H6955">
        <v>2800</v>
      </c>
      <c r="I6955" s="141" t="str">
        <f t="shared" si="326"/>
        <v>Toyota Fortuner_2023_2800</v>
      </c>
      <c r="J6955">
        <v>1280000</v>
      </c>
    </row>
    <row r="6956" spans="1:10">
      <c r="A6956" t="s">
        <v>241</v>
      </c>
      <c r="B6956">
        <v>110</v>
      </c>
      <c r="C6956" t="s">
        <v>213</v>
      </c>
      <c r="D6956" t="s">
        <v>214</v>
      </c>
      <c r="E6956">
        <v>2023</v>
      </c>
      <c r="F6956" s="141" t="str">
        <f t="shared" si="327"/>
        <v>Toyota Fortuner</v>
      </c>
      <c r="G6956" s="141" t="str">
        <f t="shared" si="328"/>
        <v>Toyota Fortuner_2023</v>
      </c>
      <c r="H6956">
        <v>2800</v>
      </c>
      <c r="I6956" s="141" t="str">
        <f t="shared" si="326"/>
        <v>Toyota Fortuner_2023_2800</v>
      </c>
      <c r="J6956">
        <v>1270000</v>
      </c>
    </row>
    <row r="6957" spans="1:10">
      <c r="A6957" t="s">
        <v>241</v>
      </c>
      <c r="B6957">
        <v>110</v>
      </c>
      <c r="C6957" t="s">
        <v>213</v>
      </c>
      <c r="D6957" t="s">
        <v>214</v>
      </c>
      <c r="E6957">
        <v>2023</v>
      </c>
      <c r="F6957" s="141" t="str">
        <f t="shared" si="327"/>
        <v>Toyota Fortuner</v>
      </c>
      <c r="G6957" s="141" t="str">
        <f t="shared" si="328"/>
        <v>Toyota Fortuner_2023</v>
      </c>
      <c r="H6957">
        <v>2800</v>
      </c>
      <c r="I6957" s="141" t="str">
        <f t="shared" si="326"/>
        <v>Toyota Fortuner_2023_2800</v>
      </c>
      <c r="J6957">
        <v>1260000</v>
      </c>
    </row>
    <row r="6958" spans="1:10">
      <c r="A6958" t="s">
        <v>241</v>
      </c>
      <c r="B6958">
        <v>110</v>
      </c>
      <c r="C6958" t="s">
        <v>213</v>
      </c>
      <c r="D6958" t="s">
        <v>214</v>
      </c>
      <c r="E6958">
        <v>2023</v>
      </c>
      <c r="F6958" s="141" t="str">
        <f t="shared" si="327"/>
        <v>Toyota Fortuner</v>
      </c>
      <c r="G6958" s="141" t="str">
        <f t="shared" si="328"/>
        <v>Toyota Fortuner_2023</v>
      </c>
      <c r="H6958">
        <v>2800</v>
      </c>
      <c r="I6958" s="141" t="str">
        <f t="shared" si="326"/>
        <v>Toyota Fortuner_2023_2800</v>
      </c>
      <c r="J6958">
        <v>1250000</v>
      </c>
    </row>
    <row r="6959" spans="1:10">
      <c r="A6959" t="s">
        <v>241</v>
      </c>
      <c r="B6959">
        <v>110</v>
      </c>
      <c r="C6959" t="s">
        <v>213</v>
      </c>
      <c r="D6959" t="s">
        <v>214</v>
      </c>
      <c r="E6959">
        <v>2023</v>
      </c>
      <c r="F6959" s="141" t="str">
        <f t="shared" si="327"/>
        <v>Toyota Fortuner</v>
      </c>
      <c r="G6959" s="141" t="str">
        <f t="shared" si="328"/>
        <v>Toyota Fortuner_2023</v>
      </c>
      <c r="H6959">
        <v>2800</v>
      </c>
      <c r="I6959" s="141" t="str">
        <f t="shared" si="326"/>
        <v>Toyota Fortuner_2023_2800</v>
      </c>
      <c r="J6959">
        <v>1240000</v>
      </c>
    </row>
    <row r="6960" spans="1:10">
      <c r="A6960" t="s">
        <v>241</v>
      </c>
      <c r="B6960">
        <v>110</v>
      </c>
      <c r="C6960" t="s">
        <v>213</v>
      </c>
      <c r="D6960" t="s">
        <v>214</v>
      </c>
      <c r="E6960">
        <v>2023</v>
      </c>
      <c r="F6960" s="141" t="str">
        <f t="shared" si="327"/>
        <v>Toyota Fortuner</v>
      </c>
      <c r="G6960" s="141" t="str">
        <f t="shared" si="328"/>
        <v>Toyota Fortuner_2023</v>
      </c>
      <c r="H6960">
        <v>2800</v>
      </c>
      <c r="I6960" s="141" t="str">
        <f t="shared" si="326"/>
        <v>Toyota Fortuner_2023_2800</v>
      </c>
      <c r="J6960">
        <v>1230000</v>
      </c>
    </row>
    <row r="6961" spans="1:10">
      <c r="A6961" t="s">
        <v>241</v>
      </c>
      <c r="B6961">
        <v>110</v>
      </c>
      <c r="C6961" t="s">
        <v>213</v>
      </c>
      <c r="D6961" t="s">
        <v>214</v>
      </c>
      <c r="E6961">
        <v>2023</v>
      </c>
      <c r="F6961" s="141" t="str">
        <f t="shared" si="327"/>
        <v>Toyota Fortuner</v>
      </c>
      <c r="G6961" s="141" t="str">
        <f t="shared" si="328"/>
        <v>Toyota Fortuner_2023</v>
      </c>
      <c r="H6961">
        <v>2800</v>
      </c>
      <c r="I6961" s="141" t="str">
        <f t="shared" si="326"/>
        <v>Toyota Fortuner_2023_2800</v>
      </c>
      <c r="J6961">
        <v>1220000</v>
      </c>
    </row>
    <row r="6962" spans="1:10">
      <c r="A6962" t="s">
        <v>241</v>
      </c>
      <c r="B6962">
        <v>110</v>
      </c>
      <c r="C6962" t="s">
        <v>213</v>
      </c>
      <c r="D6962" t="s">
        <v>214</v>
      </c>
      <c r="E6962">
        <v>2023</v>
      </c>
      <c r="F6962" s="141" t="str">
        <f t="shared" si="327"/>
        <v>Toyota Fortuner</v>
      </c>
      <c r="G6962" s="141" t="str">
        <f t="shared" si="328"/>
        <v>Toyota Fortuner_2023</v>
      </c>
      <c r="H6962">
        <v>2800</v>
      </c>
      <c r="I6962" s="141" t="str">
        <f t="shared" si="326"/>
        <v>Toyota Fortuner_2023_2800</v>
      </c>
      <c r="J6962">
        <v>1210000</v>
      </c>
    </row>
    <row r="6963" spans="1:10">
      <c r="A6963" t="s">
        <v>241</v>
      </c>
      <c r="B6963">
        <v>110</v>
      </c>
      <c r="C6963" t="s">
        <v>213</v>
      </c>
      <c r="D6963" t="s">
        <v>214</v>
      </c>
      <c r="E6963">
        <v>2023</v>
      </c>
      <c r="F6963" s="141" t="str">
        <f t="shared" si="327"/>
        <v>Toyota Fortuner</v>
      </c>
      <c r="G6963" s="141" t="str">
        <f t="shared" si="328"/>
        <v>Toyota Fortuner_2023</v>
      </c>
      <c r="H6963">
        <v>2800</v>
      </c>
      <c r="I6963" s="141" t="str">
        <f t="shared" si="326"/>
        <v>Toyota Fortuner_2023_2800</v>
      </c>
      <c r="J6963">
        <v>1200000</v>
      </c>
    </row>
    <row r="6964" spans="1:10">
      <c r="A6964" t="s">
        <v>241</v>
      </c>
      <c r="B6964">
        <v>110</v>
      </c>
      <c r="C6964" t="s">
        <v>213</v>
      </c>
      <c r="D6964" t="s">
        <v>214</v>
      </c>
      <c r="E6964">
        <v>2023</v>
      </c>
      <c r="F6964" s="141" t="str">
        <f t="shared" si="327"/>
        <v>Toyota Fortuner</v>
      </c>
      <c r="G6964" s="141" t="str">
        <f t="shared" si="328"/>
        <v>Toyota Fortuner_2023</v>
      </c>
      <c r="H6964">
        <v>2800</v>
      </c>
      <c r="I6964" s="141" t="str">
        <f t="shared" si="326"/>
        <v>Toyota Fortuner_2023_2800</v>
      </c>
      <c r="J6964">
        <v>1190000</v>
      </c>
    </row>
    <row r="6965" spans="1:10">
      <c r="A6965" t="s">
        <v>241</v>
      </c>
      <c r="B6965">
        <v>110</v>
      </c>
      <c r="C6965" t="s">
        <v>213</v>
      </c>
      <c r="D6965" t="s">
        <v>214</v>
      </c>
      <c r="E6965">
        <v>2023</v>
      </c>
      <c r="F6965" s="141" t="str">
        <f t="shared" si="327"/>
        <v>Toyota Fortuner</v>
      </c>
      <c r="G6965" s="141" t="str">
        <f t="shared" si="328"/>
        <v>Toyota Fortuner_2023</v>
      </c>
      <c r="H6965">
        <v>2800</v>
      </c>
      <c r="I6965" s="141" t="str">
        <f t="shared" si="326"/>
        <v>Toyota Fortuner_2023_2800</v>
      </c>
      <c r="J6965">
        <v>1180000</v>
      </c>
    </row>
    <row r="6966" spans="1:10">
      <c r="A6966" t="s">
        <v>241</v>
      </c>
      <c r="B6966">
        <v>110</v>
      </c>
      <c r="C6966" t="s">
        <v>213</v>
      </c>
      <c r="D6966" t="s">
        <v>214</v>
      </c>
      <c r="E6966">
        <v>2023</v>
      </c>
      <c r="F6966" s="141" t="str">
        <f t="shared" si="327"/>
        <v>Toyota Fortuner</v>
      </c>
      <c r="G6966" s="141" t="str">
        <f t="shared" si="328"/>
        <v>Toyota Fortuner_2023</v>
      </c>
      <c r="H6966">
        <v>2800</v>
      </c>
      <c r="I6966" s="141" t="str">
        <f t="shared" si="326"/>
        <v>Toyota Fortuner_2023_2800</v>
      </c>
      <c r="J6966">
        <v>1170000</v>
      </c>
    </row>
    <row r="6967" spans="1:10">
      <c r="A6967" t="s">
        <v>241</v>
      </c>
      <c r="B6967">
        <v>110</v>
      </c>
      <c r="C6967" t="s">
        <v>213</v>
      </c>
      <c r="D6967" t="s">
        <v>214</v>
      </c>
      <c r="E6967">
        <v>2023</v>
      </c>
      <c r="F6967" s="141" t="str">
        <f t="shared" si="327"/>
        <v>Toyota Fortuner</v>
      </c>
      <c r="G6967" s="141" t="str">
        <f t="shared" si="328"/>
        <v>Toyota Fortuner_2023</v>
      </c>
      <c r="H6967">
        <v>2800</v>
      </c>
      <c r="I6967" s="141" t="str">
        <f t="shared" si="326"/>
        <v>Toyota Fortuner_2023_2800</v>
      </c>
      <c r="J6967">
        <v>1160000</v>
      </c>
    </row>
    <row r="6968" spans="1:10">
      <c r="A6968" t="s">
        <v>241</v>
      </c>
      <c r="B6968">
        <v>110</v>
      </c>
      <c r="C6968" t="s">
        <v>213</v>
      </c>
      <c r="D6968" t="s">
        <v>214</v>
      </c>
      <c r="E6968">
        <v>2023</v>
      </c>
      <c r="F6968" s="141" t="str">
        <f t="shared" si="327"/>
        <v>Toyota Fortuner</v>
      </c>
      <c r="G6968" s="141" t="str">
        <f t="shared" si="328"/>
        <v>Toyota Fortuner_2023</v>
      </c>
      <c r="H6968">
        <v>2800</v>
      </c>
      <c r="I6968" s="141" t="str">
        <f t="shared" si="326"/>
        <v>Toyota Fortuner_2023_2800</v>
      </c>
      <c r="J6968">
        <v>1150000</v>
      </c>
    </row>
    <row r="6969" spans="1:10">
      <c r="A6969" t="s">
        <v>241</v>
      </c>
      <c r="B6969">
        <v>110</v>
      </c>
      <c r="C6969" t="s">
        <v>213</v>
      </c>
      <c r="D6969" t="s">
        <v>214</v>
      </c>
      <c r="E6969">
        <v>2023</v>
      </c>
      <c r="F6969" s="141" t="str">
        <f t="shared" si="327"/>
        <v>Toyota Fortuner</v>
      </c>
      <c r="G6969" s="141" t="str">
        <f t="shared" si="328"/>
        <v>Toyota Fortuner_2023</v>
      </c>
      <c r="H6969">
        <v>2800</v>
      </c>
      <c r="I6969" s="141" t="str">
        <f t="shared" si="326"/>
        <v>Toyota Fortuner_2023_2800</v>
      </c>
      <c r="J6969">
        <v>1140000</v>
      </c>
    </row>
    <row r="6970" spans="1:10">
      <c r="A6970" t="s">
        <v>241</v>
      </c>
      <c r="B6970">
        <v>110</v>
      </c>
      <c r="C6970" t="s">
        <v>213</v>
      </c>
      <c r="D6970" t="s">
        <v>214</v>
      </c>
      <c r="E6970">
        <v>2023</v>
      </c>
      <c r="F6970" s="141" t="str">
        <f t="shared" si="327"/>
        <v>Toyota Fortuner</v>
      </c>
      <c r="G6970" s="141" t="str">
        <f t="shared" si="328"/>
        <v>Toyota Fortuner_2023</v>
      </c>
      <c r="H6970">
        <v>2800</v>
      </c>
      <c r="I6970" s="141" t="str">
        <f t="shared" si="326"/>
        <v>Toyota Fortuner_2023_2800</v>
      </c>
      <c r="J6970">
        <v>1130000</v>
      </c>
    </row>
    <row r="6971" spans="1:10">
      <c r="A6971" t="s">
        <v>241</v>
      </c>
      <c r="B6971">
        <v>110</v>
      </c>
      <c r="C6971" t="s">
        <v>213</v>
      </c>
      <c r="D6971" t="s">
        <v>214</v>
      </c>
      <c r="E6971">
        <v>2023</v>
      </c>
      <c r="F6971" s="141" t="str">
        <f t="shared" si="327"/>
        <v>Toyota Fortuner</v>
      </c>
      <c r="G6971" s="141" t="str">
        <f t="shared" si="328"/>
        <v>Toyota Fortuner_2023</v>
      </c>
      <c r="H6971">
        <v>2800</v>
      </c>
      <c r="I6971" s="141" t="str">
        <f t="shared" si="326"/>
        <v>Toyota Fortuner_2023_2800</v>
      </c>
      <c r="J6971">
        <v>1120000</v>
      </c>
    </row>
    <row r="6972" spans="1:10">
      <c r="A6972" t="s">
        <v>241</v>
      </c>
      <c r="B6972">
        <v>110</v>
      </c>
      <c r="C6972" t="s">
        <v>213</v>
      </c>
      <c r="D6972" t="s">
        <v>214</v>
      </c>
      <c r="E6972">
        <v>2023</v>
      </c>
      <c r="F6972" s="141" t="str">
        <f t="shared" si="327"/>
        <v>Toyota Fortuner</v>
      </c>
      <c r="G6972" s="141" t="str">
        <f t="shared" si="328"/>
        <v>Toyota Fortuner_2023</v>
      </c>
      <c r="H6972">
        <v>2800</v>
      </c>
      <c r="I6972" s="141" t="str">
        <f t="shared" si="326"/>
        <v>Toyota Fortuner_2023_2800</v>
      </c>
      <c r="J6972">
        <v>1110000</v>
      </c>
    </row>
    <row r="6973" spans="1:10">
      <c r="A6973" t="s">
        <v>241</v>
      </c>
      <c r="B6973">
        <v>110</v>
      </c>
      <c r="C6973" t="s">
        <v>213</v>
      </c>
      <c r="D6973" t="s">
        <v>214</v>
      </c>
      <c r="E6973">
        <v>2023</v>
      </c>
      <c r="F6973" s="141" t="str">
        <f t="shared" si="327"/>
        <v>Toyota Fortuner</v>
      </c>
      <c r="G6973" s="141" t="str">
        <f t="shared" si="328"/>
        <v>Toyota Fortuner_2023</v>
      </c>
      <c r="H6973">
        <v>2800</v>
      </c>
      <c r="I6973" s="141" t="str">
        <f t="shared" si="326"/>
        <v>Toyota Fortuner_2023_2800</v>
      </c>
      <c r="J6973">
        <v>1100000</v>
      </c>
    </row>
    <row r="6974" spans="1:10">
      <c r="A6974" t="s">
        <v>239</v>
      </c>
      <c r="B6974">
        <v>320</v>
      </c>
      <c r="C6974" t="s">
        <v>213</v>
      </c>
      <c r="D6974" t="s">
        <v>215</v>
      </c>
      <c r="E6974">
        <v>2023</v>
      </c>
      <c r="F6974" s="141" t="str">
        <f t="shared" si="327"/>
        <v>Toyota Hilux Revo</v>
      </c>
      <c r="G6974" s="141" t="str">
        <f t="shared" si="328"/>
        <v>Toyota Hilux Revo_2023</v>
      </c>
      <c r="H6974">
        <v>2400</v>
      </c>
      <c r="I6974" s="141" t="str">
        <f t="shared" si="326"/>
        <v>Toyota Hilux Revo_2023_2400</v>
      </c>
      <c r="J6974">
        <v>650000</v>
      </c>
    </row>
    <row r="6975" spans="1:10">
      <c r="A6975" t="s">
        <v>239</v>
      </c>
      <c r="B6975">
        <v>320</v>
      </c>
      <c r="C6975" t="s">
        <v>213</v>
      </c>
      <c r="D6975" t="s">
        <v>215</v>
      </c>
      <c r="E6975">
        <v>2023</v>
      </c>
      <c r="F6975" s="141" t="str">
        <f t="shared" si="327"/>
        <v>Toyota Hilux Revo</v>
      </c>
      <c r="G6975" s="141" t="str">
        <f t="shared" si="328"/>
        <v>Toyota Hilux Revo_2023</v>
      </c>
      <c r="H6975">
        <v>2400</v>
      </c>
      <c r="I6975" s="141" t="str">
        <f t="shared" si="326"/>
        <v>Toyota Hilux Revo_2023_2400</v>
      </c>
      <c r="J6975">
        <v>640000</v>
      </c>
    </row>
    <row r="6976" spans="1:10">
      <c r="A6976" t="s">
        <v>239</v>
      </c>
      <c r="B6976">
        <v>320</v>
      </c>
      <c r="C6976" t="s">
        <v>213</v>
      </c>
      <c r="D6976" t="s">
        <v>215</v>
      </c>
      <c r="E6976">
        <v>2023</v>
      </c>
      <c r="F6976" s="141" t="str">
        <f t="shared" si="327"/>
        <v>Toyota Hilux Revo</v>
      </c>
      <c r="G6976" s="141" t="str">
        <f t="shared" si="328"/>
        <v>Toyota Hilux Revo_2023</v>
      </c>
      <c r="H6976">
        <v>2400</v>
      </c>
      <c r="I6976" s="141" t="str">
        <f t="shared" si="326"/>
        <v>Toyota Hilux Revo_2023_2400</v>
      </c>
      <c r="J6976">
        <v>630000</v>
      </c>
    </row>
    <row r="6977" spans="1:10">
      <c r="A6977" t="s">
        <v>239</v>
      </c>
      <c r="B6977">
        <v>320</v>
      </c>
      <c r="C6977" t="s">
        <v>213</v>
      </c>
      <c r="D6977" t="s">
        <v>215</v>
      </c>
      <c r="E6977">
        <v>2023</v>
      </c>
      <c r="F6977" s="141" t="str">
        <f t="shared" si="327"/>
        <v>Toyota Hilux Revo</v>
      </c>
      <c r="G6977" s="141" t="str">
        <f t="shared" si="328"/>
        <v>Toyota Hilux Revo_2023</v>
      </c>
      <c r="H6977">
        <v>2400</v>
      </c>
      <c r="I6977" s="141" t="str">
        <f t="shared" si="326"/>
        <v>Toyota Hilux Revo_2023_2400</v>
      </c>
      <c r="J6977">
        <v>620000</v>
      </c>
    </row>
    <row r="6978" spans="1:10">
      <c r="A6978" t="s">
        <v>239</v>
      </c>
      <c r="B6978">
        <v>320</v>
      </c>
      <c r="C6978" t="s">
        <v>213</v>
      </c>
      <c r="D6978" t="s">
        <v>215</v>
      </c>
      <c r="E6978">
        <v>2023</v>
      </c>
      <c r="F6978" s="141" t="str">
        <f t="shared" si="327"/>
        <v>Toyota Hilux Revo</v>
      </c>
      <c r="G6978" s="141" t="str">
        <f t="shared" si="328"/>
        <v>Toyota Hilux Revo_2023</v>
      </c>
      <c r="H6978">
        <v>2400</v>
      </c>
      <c r="I6978" s="141" t="str">
        <f t="shared" si="326"/>
        <v>Toyota Hilux Revo_2023_2400</v>
      </c>
      <c r="J6978">
        <v>610000</v>
      </c>
    </row>
    <row r="6979" spans="1:10">
      <c r="A6979" t="s">
        <v>239</v>
      </c>
      <c r="B6979">
        <v>320</v>
      </c>
      <c r="C6979" t="s">
        <v>213</v>
      </c>
      <c r="D6979" t="s">
        <v>215</v>
      </c>
      <c r="E6979">
        <v>2023</v>
      </c>
      <c r="F6979" s="141" t="str">
        <f t="shared" si="327"/>
        <v>Toyota Hilux Revo</v>
      </c>
      <c r="G6979" s="141" t="str">
        <f t="shared" si="328"/>
        <v>Toyota Hilux Revo_2023</v>
      </c>
      <c r="H6979">
        <v>2400</v>
      </c>
      <c r="I6979" s="141" t="str">
        <f t="shared" ref="I6979:I7042" si="329">G6979&amp;"_"&amp;H6979</f>
        <v>Toyota Hilux Revo_2023_2400</v>
      </c>
      <c r="J6979">
        <v>600000</v>
      </c>
    </row>
    <row r="6980" spans="1:10">
      <c r="A6980" t="s">
        <v>239</v>
      </c>
      <c r="B6980">
        <v>320</v>
      </c>
      <c r="C6980" t="s">
        <v>213</v>
      </c>
      <c r="D6980" t="s">
        <v>215</v>
      </c>
      <c r="E6980">
        <v>2023</v>
      </c>
      <c r="F6980" s="141" t="str">
        <f t="shared" si="327"/>
        <v>Toyota Hilux Revo</v>
      </c>
      <c r="G6980" s="141" t="str">
        <f t="shared" si="328"/>
        <v>Toyota Hilux Revo_2023</v>
      </c>
      <c r="H6980">
        <v>2400</v>
      </c>
      <c r="I6980" s="141" t="str">
        <f t="shared" si="329"/>
        <v>Toyota Hilux Revo_2023_2400</v>
      </c>
      <c r="J6980">
        <v>590000</v>
      </c>
    </row>
    <row r="6981" spans="1:10">
      <c r="A6981" t="s">
        <v>239</v>
      </c>
      <c r="B6981">
        <v>320</v>
      </c>
      <c r="C6981" t="s">
        <v>213</v>
      </c>
      <c r="D6981" t="s">
        <v>215</v>
      </c>
      <c r="E6981">
        <v>2023</v>
      </c>
      <c r="F6981" s="141" t="str">
        <f t="shared" si="327"/>
        <v>Toyota Hilux Revo</v>
      </c>
      <c r="G6981" s="141" t="str">
        <f t="shared" si="328"/>
        <v>Toyota Hilux Revo_2023</v>
      </c>
      <c r="H6981">
        <v>2400</v>
      </c>
      <c r="I6981" s="141" t="str">
        <f t="shared" si="329"/>
        <v>Toyota Hilux Revo_2023_2400</v>
      </c>
      <c r="J6981">
        <v>580000</v>
      </c>
    </row>
    <row r="6982" spans="1:10">
      <c r="A6982" t="s">
        <v>239</v>
      </c>
      <c r="B6982">
        <v>320</v>
      </c>
      <c r="C6982" t="s">
        <v>213</v>
      </c>
      <c r="D6982" t="s">
        <v>215</v>
      </c>
      <c r="E6982">
        <v>2023</v>
      </c>
      <c r="F6982" s="141" t="str">
        <f t="shared" si="327"/>
        <v>Toyota Hilux Revo</v>
      </c>
      <c r="G6982" s="141" t="str">
        <f t="shared" si="328"/>
        <v>Toyota Hilux Revo_2023</v>
      </c>
      <c r="H6982">
        <v>2400</v>
      </c>
      <c r="I6982" s="141" t="str">
        <f t="shared" si="329"/>
        <v>Toyota Hilux Revo_2023_2400</v>
      </c>
      <c r="J6982">
        <v>570000</v>
      </c>
    </row>
    <row r="6983" spans="1:10">
      <c r="A6983" t="s">
        <v>239</v>
      </c>
      <c r="B6983">
        <v>320</v>
      </c>
      <c r="C6983" t="s">
        <v>213</v>
      </c>
      <c r="D6983" t="s">
        <v>215</v>
      </c>
      <c r="E6983">
        <v>2023</v>
      </c>
      <c r="F6983" s="141" t="str">
        <f t="shared" si="327"/>
        <v>Toyota Hilux Revo</v>
      </c>
      <c r="G6983" s="141" t="str">
        <f t="shared" si="328"/>
        <v>Toyota Hilux Revo_2023</v>
      </c>
      <c r="H6983">
        <v>2400</v>
      </c>
      <c r="I6983" s="141" t="str">
        <f t="shared" si="329"/>
        <v>Toyota Hilux Revo_2023_2400</v>
      </c>
      <c r="J6983">
        <v>560000</v>
      </c>
    </row>
    <row r="6984" spans="1:10">
      <c r="A6984" t="s">
        <v>239</v>
      </c>
      <c r="B6984">
        <v>320</v>
      </c>
      <c r="C6984" t="s">
        <v>213</v>
      </c>
      <c r="D6984" t="s">
        <v>215</v>
      </c>
      <c r="E6984">
        <v>2023</v>
      </c>
      <c r="F6984" s="141" t="str">
        <f t="shared" si="327"/>
        <v>Toyota Hilux Revo</v>
      </c>
      <c r="G6984" s="141" t="str">
        <f t="shared" si="328"/>
        <v>Toyota Hilux Revo_2023</v>
      </c>
      <c r="H6984">
        <v>2400</v>
      </c>
      <c r="I6984" s="141" t="str">
        <f t="shared" si="329"/>
        <v>Toyota Hilux Revo_2023_2400</v>
      </c>
      <c r="J6984">
        <v>550000</v>
      </c>
    </row>
    <row r="6985" spans="1:10">
      <c r="A6985" t="s">
        <v>239</v>
      </c>
      <c r="B6985">
        <v>320</v>
      </c>
      <c r="C6985" t="s">
        <v>213</v>
      </c>
      <c r="D6985" t="s">
        <v>215</v>
      </c>
      <c r="E6985">
        <v>2023</v>
      </c>
      <c r="F6985" s="141" t="str">
        <f t="shared" si="327"/>
        <v>Toyota Hilux Revo</v>
      </c>
      <c r="G6985" s="141" t="str">
        <f t="shared" si="328"/>
        <v>Toyota Hilux Revo_2023</v>
      </c>
      <c r="H6985">
        <v>2400</v>
      </c>
      <c r="I6985" s="141" t="str">
        <f t="shared" si="329"/>
        <v>Toyota Hilux Revo_2023_2400</v>
      </c>
      <c r="J6985">
        <v>540000</v>
      </c>
    </row>
    <row r="6986" spans="1:10">
      <c r="A6986" t="s">
        <v>239</v>
      </c>
      <c r="B6986">
        <v>320</v>
      </c>
      <c r="C6986" t="s">
        <v>213</v>
      </c>
      <c r="D6986" t="s">
        <v>215</v>
      </c>
      <c r="E6986">
        <v>2023</v>
      </c>
      <c r="F6986" s="141" t="str">
        <f t="shared" ref="F6986:F7049" si="330">C6986&amp;" "&amp;D6986</f>
        <v>Toyota Hilux Revo</v>
      </c>
      <c r="G6986" s="141" t="str">
        <f t="shared" ref="G6986:G7049" si="331">F6986&amp;"_"&amp;E6986</f>
        <v>Toyota Hilux Revo_2023</v>
      </c>
      <c r="H6986">
        <v>2400</v>
      </c>
      <c r="I6986" s="141" t="str">
        <f t="shared" si="329"/>
        <v>Toyota Hilux Revo_2023_2400</v>
      </c>
      <c r="J6986">
        <v>530000</v>
      </c>
    </row>
    <row r="6987" spans="1:10">
      <c r="A6987" t="s">
        <v>239</v>
      </c>
      <c r="B6987">
        <v>320</v>
      </c>
      <c r="C6987" t="s">
        <v>213</v>
      </c>
      <c r="D6987" t="s">
        <v>215</v>
      </c>
      <c r="E6987">
        <v>2023</v>
      </c>
      <c r="F6987" s="141" t="str">
        <f t="shared" si="330"/>
        <v>Toyota Hilux Revo</v>
      </c>
      <c r="G6987" s="141" t="str">
        <f t="shared" si="331"/>
        <v>Toyota Hilux Revo_2023</v>
      </c>
      <c r="H6987">
        <v>2400</v>
      </c>
      <c r="I6987" s="141" t="str">
        <f t="shared" si="329"/>
        <v>Toyota Hilux Revo_2023_2400</v>
      </c>
      <c r="J6987">
        <v>520000</v>
      </c>
    </row>
    <row r="6988" spans="1:10">
      <c r="A6988" t="s">
        <v>239</v>
      </c>
      <c r="B6988">
        <v>320</v>
      </c>
      <c r="C6988" t="s">
        <v>213</v>
      </c>
      <c r="D6988" t="s">
        <v>215</v>
      </c>
      <c r="E6988">
        <v>2023</v>
      </c>
      <c r="F6988" s="141" t="str">
        <f t="shared" si="330"/>
        <v>Toyota Hilux Revo</v>
      </c>
      <c r="G6988" s="141" t="str">
        <f t="shared" si="331"/>
        <v>Toyota Hilux Revo_2023</v>
      </c>
      <c r="H6988">
        <v>2400</v>
      </c>
      <c r="I6988" s="141" t="str">
        <f t="shared" si="329"/>
        <v>Toyota Hilux Revo_2023_2400</v>
      </c>
      <c r="J6988">
        <v>510000</v>
      </c>
    </row>
    <row r="6989" spans="1:10">
      <c r="A6989" t="s">
        <v>239</v>
      </c>
      <c r="B6989">
        <v>320</v>
      </c>
      <c r="C6989" t="s">
        <v>213</v>
      </c>
      <c r="D6989" t="s">
        <v>215</v>
      </c>
      <c r="E6989">
        <v>2023</v>
      </c>
      <c r="F6989" s="141" t="str">
        <f t="shared" si="330"/>
        <v>Toyota Hilux Revo</v>
      </c>
      <c r="G6989" s="141" t="str">
        <f t="shared" si="331"/>
        <v>Toyota Hilux Revo_2023</v>
      </c>
      <c r="H6989">
        <v>2400</v>
      </c>
      <c r="I6989" s="141" t="str">
        <f t="shared" si="329"/>
        <v>Toyota Hilux Revo_2023_2400</v>
      </c>
      <c r="J6989">
        <v>500000</v>
      </c>
    </row>
    <row r="6990" spans="1:10">
      <c r="A6990" t="s">
        <v>239</v>
      </c>
      <c r="B6990">
        <v>320</v>
      </c>
      <c r="C6990" t="s">
        <v>213</v>
      </c>
      <c r="D6990" t="s">
        <v>215</v>
      </c>
      <c r="E6990">
        <v>2023</v>
      </c>
      <c r="F6990" s="141" t="str">
        <f t="shared" si="330"/>
        <v>Toyota Hilux Revo</v>
      </c>
      <c r="G6990" s="141" t="str">
        <f t="shared" si="331"/>
        <v>Toyota Hilux Revo_2023</v>
      </c>
      <c r="H6990">
        <v>2400</v>
      </c>
      <c r="I6990" s="141" t="str">
        <f t="shared" si="329"/>
        <v>Toyota Hilux Revo_2023_2400</v>
      </c>
      <c r="J6990">
        <v>490000</v>
      </c>
    </row>
    <row r="6991" spans="1:10">
      <c r="A6991" t="s">
        <v>239</v>
      </c>
      <c r="B6991">
        <v>320</v>
      </c>
      <c r="C6991" t="s">
        <v>213</v>
      </c>
      <c r="D6991" t="s">
        <v>215</v>
      </c>
      <c r="E6991">
        <v>2023</v>
      </c>
      <c r="F6991" s="141" t="str">
        <f t="shared" si="330"/>
        <v>Toyota Hilux Revo</v>
      </c>
      <c r="G6991" s="141" t="str">
        <f t="shared" si="331"/>
        <v>Toyota Hilux Revo_2023</v>
      </c>
      <c r="H6991">
        <v>2400</v>
      </c>
      <c r="I6991" s="141" t="str">
        <f t="shared" si="329"/>
        <v>Toyota Hilux Revo_2023_2400</v>
      </c>
      <c r="J6991">
        <v>480000</v>
      </c>
    </row>
    <row r="6992" spans="1:10">
      <c r="A6992" t="s">
        <v>239</v>
      </c>
      <c r="B6992">
        <v>320</v>
      </c>
      <c r="C6992" t="s">
        <v>213</v>
      </c>
      <c r="D6992" t="s">
        <v>215</v>
      </c>
      <c r="E6992">
        <v>2023</v>
      </c>
      <c r="F6992" s="141" t="str">
        <f t="shared" si="330"/>
        <v>Toyota Hilux Revo</v>
      </c>
      <c r="G6992" s="141" t="str">
        <f t="shared" si="331"/>
        <v>Toyota Hilux Revo_2023</v>
      </c>
      <c r="H6992">
        <v>2400</v>
      </c>
      <c r="I6992" s="141" t="str">
        <f t="shared" si="329"/>
        <v>Toyota Hilux Revo_2023_2400</v>
      </c>
      <c r="J6992">
        <v>470000</v>
      </c>
    </row>
    <row r="6993" spans="1:10">
      <c r="A6993" t="s">
        <v>239</v>
      </c>
      <c r="B6993">
        <v>320</v>
      </c>
      <c r="C6993" t="s">
        <v>213</v>
      </c>
      <c r="D6993" t="s">
        <v>215</v>
      </c>
      <c r="E6993">
        <v>2023</v>
      </c>
      <c r="F6993" s="141" t="str">
        <f t="shared" si="330"/>
        <v>Toyota Hilux Revo</v>
      </c>
      <c r="G6993" s="141" t="str">
        <f t="shared" si="331"/>
        <v>Toyota Hilux Revo_2023</v>
      </c>
      <c r="H6993">
        <v>2400</v>
      </c>
      <c r="I6993" s="141" t="str">
        <f t="shared" si="329"/>
        <v>Toyota Hilux Revo_2023_2400</v>
      </c>
      <c r="J6993">
        <v>460000</v>
      </c>
    </row>
    <row r="6994" spans="1:10">
      <c r="A6994" t="s">
        <v>239</v>
      </c>
      <c r="B6994">
        <v>320</v>
      </c>
      <c r="C6994" t="s">
        <v>213</v>
      </c>
      <c r="D6994" t="s">
        <v>215</v>
      </c>
      <c r="E6994">
        <v>2023</v>
      </c>
      <c r="F6994" s="141" t="str">
        <f t="shared" si="330"/>
        <v>Toyota Hilux Revo</v>
      </c>
      <c r="G6994" s="141" t="str">
        <f t="shared" si="331"/>
        <v>Toyota Hilux Revo_2023</v>
      </c>
      <c r="H6994">
        <v>2400</v>
      </c>
      <c r="I6994" s="141" t="str">
        <f t="shared" si="329"/>
        <v>Toyota Hilux Revo_2023_2400</v>
      </c>
      <c r="J6994">
        <v>450000</v>
      </c>
    </row>
    <row r="6995" spans="1:10">
      <c r="A6995" t="s">
        <v>239</v>
      </c>
      <c r="B6995">
        <v>320</v>
      </c>
      <c r="C6995" t="s">
        <v>213</v>
      </c>
      <c r="D6995" t="s">
        <v>215</v>
      </c>
      <c r="E6995">
        <v>2023</v>
      </c>
      <c r="F6995" s="141" t="str">
        <f t="shared" si="330"/>
        <v>Toyota Hilux Revo</v>
      </c>
      <c r="G6995" s="141" t="str">
        <f t="shared" si="331"/>
        <v>Toyota Hilux Revo_2023</v>
      </c>
      <c r="H6995">
        <v>2400</v>
      </c>
      <c r="I6995" s="141" t="str">
        <f t="shared" si="329"/>
        <v>Toyota Hilux Revo_2023_2400</v>
      </c>
      <c r="J6995">
        <v>440000</v>
      </c>
    </row>
    <row r="6996" spans="1:10">
      <c r="A6996" t="s">
        <v>239</v>
      </c>
      <c r="B6996">
        <v>320</v>
      </c>
      <c r="C6996" t="s">
        <v>213</v>
      </c>
      <c r="D6996" t="s">
        <v>215</v>
      </c>
      <c r="E6996">
        <v>2023</v>
      </c>
      <c r="F6996" s="141" t="str">
        <f t="shared" si="330"/>
        <v>Toyota Hilux Revo</v>
      </c>
      <c r="G6996" s="141" t="str">
        <f t="shared" si="331"/>
        <v>Toyota Hilux Revo_2023</v>
      </c>
      <c r="H6996">
        <v>2400</v>
      </c>
      <c r="I6996" s="141" t="str">
        <f t="shared" si="329"/>
        <v>Toyota Hilux Revo_2023_2400</v>
      </c>
      <c r="J6996">
        <v>430000</v>
      </c>
    </row>
    <row r="6997" spans="1:10">
      <c r="A6997" t="s">
        <v>239</v>
      </c>
      <c r="B6997">
        <v>320</v>
      </c>
      <c r="C6997" t="s">
        <v>213</v>
      </c>
      <c r="D6997" t="s">
        <v>215</v>
      </c>
      <c r="E6997">
        <v>2023</v>
      </c>
      <c r="F6997" s="141" t="str">
        <f t="shared" si="330"/>
        <v>Toyota Hilux Revo</v>
      </c>
      <c r="G6997" s="141" t="str">
        <f t="shared" si="331"/>
        <v>Toyota Hilux Revo_2023</v>
      </c>
      <c r="H6997">
        <v>2400</v>
      </c>
      <c r="I6997" s="141" t="str">
        <f t="shared" si="329"/>
        <v>Toyota Hilux Revo_2023_2400</v>
      </c>
      <c r="J6997">
        <v>420000</v>
      </c>
    </row>
    <row r="6998" spans="1:10">
      <c r="A6998" t="s">
        <v>239</v>
      </c>
      <c r="B6998">
        <v>320</v>
      </c>
      <c r="C6998" t="s">
        <v>213</v>
      </c>
      <c r="D6998" t="s">
        <v>215</v>
      </c>
      <c r="E6998">
        <v>2023</v>
      </c>
      <c r="F6998" s="141" t="str">
        <f t="shared" si="330"/>
        <v>Toyota Hilux Revo</v>
      </c>
      <c r="G6998" s="141" t="str">
        <f t="shared" si="331"/>
        <v>Toyota Hilux Revo_2023</v>
      </c>
      <c r="H6998">
        <v>2400</v>
      </c>
      <c r="I6998" s="141" t="str">
        <f t="shared" si="329"/>
        <v>Toyota Hilux Revo_2023_2400</v>
      </c>
      <c r="J6998">
        <v>410000</v>
      </c>
    </row>
    <row r="6999" spans="1:10">
      <c r="A6999" t="s">
        <v>239</v>
      </c>
      <c r="B6999">
        <v>320</v>
      </c>
      <c r="C6999" t="s">
        <v>213</v>
      </c>
      <c r="D6999" t="s">
        <v>215</v>
      </c>
      <c r="E6999">
        <v>2023</v>
      </c>
      <c r="F6999" s="141" t="str">
        <f t="shared" si="330"/>
        <v>Toyota Hilux Revo</v>
      </c>
      <c r="G6999" s="141" t="str">
        <f t="shared" si="331"/>
        <v>Toyota Hilux Revo_2023</v>
      </c>
      <c r="H6999">
        <v>2400</v>
      </c>
      <c r="I6999" s="141" t="str">
        <f t="shared" si="329"/>
        <v>Toyota Hilux Revo_2023_2400</v>
      </c>
      <c r="J6999">
        <v>400000</v>
      </c>
    </row>
    <row r="7000" spans="1:10">
      <c r="A7000" t="s">
        <v>239</v>
      </c>
      <c r="B7000">
        <v>320</v>
      </c>
      <c r="C7000" t="s">
        <v>213</v>
      </c>
      <c r="D7000" t="s">
        <v>215</v>
      </c>
      <c r="E7000">
        <v>2023</v>
      </c>
      <c r="F7000" s="141" t="str">
        <f t="shared" si="330"/>
        <v>Toyota Hilux Revo</v>
      </c>
      <c r="G7000" s="141" t="str">
        <f t="shared" si="331"/>
        <v>Toyota Hilux Revo_2023</v>
      </c>
      <c r="H7000">
        <v>2400</v>
      </c>
      <c r="I7000" s="141" t="str">
        <f t="shared" si="329"/>
        <v>Toyota Hilux Revo_2023_2400</v>
      </c>
      <c r="J7000">
        <v>390000</v>
      </c>
    </row>
    <row r="7001" spans="1:10">
      <c r="A7001" t="s">
        <v>239</v>
      </c>
      <c r="B7001">
        <v>320</v>
      </c>
      <c r="C7001" t="s">
        <v>213</v>
      </c>
      <c r="D7001" t="s">
        <v>215</v>
      </c>
      <c r="E7001">
        <v>2023</v>
      </c>
      <c r="F7001" s="141" t="str">
        <f t="shared" si="330"/>
        <v>Toyota Hilux Revo</v>
      </c>
      <c r="G7001" s="141" t="str">
        <f t="shared" si="331"/>
        <v>Toyota Hilux Revo_2023</v>
      </c>
      <c r="H7001">
        <v>2400</v>
      </c>
      <c r="I7001" s="141" t="str">
        <f t="shared" si="329"/>
        <v>Toyota Hilux Revo_2023_2400</v>
      </c>
      <c r="J7001">
        <v>380000</v>
      </c>
    </row>
    <row r="7002" spans="1:10">
      <c r="A7002" t="s">
        <v>239</v>
      </c>
      <c r="B7002">
        <v>320</v>
      </c>
      <c r="C7002" t="s">
        <v>213</v>
      </c>
      <c r="D7002" t="s">
        <v>215</v>
      </c>
      <c r="E7002">
        <v>2023</v>
      </c>
      <c r="F7002" s="141" t="str">
        <f t="shared" si="330"/>
        <v>Toyota Hilux Revo</v>
      </c>
      <c r="G7002" s="141" t="str">
        <f t="shared" si="331"/>
        <v>Toyota Hilux Revo_2023</v>
      </c>
      <c r="H7002">
        <v>2400</v>
      </c>
      <c r="I7002" s="141" t="str">
        <f t="shared" si="329"/>
        <v>Toyota Hilux Revo_2023_2400</v>
      </c>
      <c r="J7002">
        <v>370000</v>
      </c>
    </row>
    <row r="7003" spans="1:10">
      <c r="A7003" t="s">
        <v>239</v>
      </c>
      <c r="B7003">
        <v>320</v>
      </c>
      <c r="C7003" t="s">
        <v>213</v>
      </c>
      <c r="D7003" t="s">
        <v>215</v>
      </c>
      <c r="E7003">
        <v>2023</v>
      </c>
      <c r="F7003" s="141" t="str">
        <f t="shared" si="330"/>
        <v>Toyota Hilux Revo</v>
      </c>
      <c r="G7003" s="141" t="str">
        <f t="shared" si="331"/>
        <v>Toyota Hilux Revo_2023</v>
      </c>
      <c r="H7003">
        <v>2400</v>
      </c>
      <c r="I7003" s="141" t="str">
        <f t="shared" si="329"/>
        <v>Toyota Hilux Revo_2023_2400</v>
      </c>
      <c r="J7003">
        <v>360000</v>
      </c>
    </row>
    <row r="7004" spans="1:10">
      <c r="A7004" t="s">
        <v>239</v>
      </c>
      <c r="B7004">
        <v>320</v>
      </c>
      <c r="C7004" t="s">
        <v>213</v>
      </c>
      <c r="D7004" t="s">
        <v>215</v>
      </c>
      <c r="E7004">
        <v>2023</v>
      </c>
      <c r="F7004" s="141" t="str">
        <f t="shared" si="330"/>
        <v>Toyota Hilux Revo</v>
      </c>
      <c r="G7004" s="141" t="str">
        <f t="shared" si="331"/>
        <v>Toyota Hilux Revo_2023</v>
      </c>
      <c r="H7004">
        <v>2400</v>
      </c>
      <c r="I7004" s="141" t="str">
        <f t="shared" si="329"/>
        <v>Toyota Hilux Revo_2023_2400</v>
      </c>
      <c r="J7004">
        <v>350000</v>
      </c>
    </row>
    <row r="7005" spans="1:10">
      <c r="A7005" t="s">
        <v>239</v>
      </c>
      <c r="B7005">
        <v>320</v>
      </c>
      <c r="C7005" t="s">
        <v>213</v>
      </c>
      <c r="D7005" t="s">
        <v>215</v>
      </c>
      <c r="E7005">
        <v>2023</v>
      </c>
      <c r="F7005" s="141" t="str">
        <f t="shared" si="330"/>
        <v>Toyota Hilux Revo</v>
      </c>
      <c r="G7005" s="141" t="str">
        <f t="shared" si="331"/>
        <v>Toyota Hilux Revo_2023</v>
      </c>
      <c r="H7005">
        <v>2400</v>
      </c>
      <c r="I7005" s="141" t="str">
        <f t="shared" si="329"/>
        <v>Toyota Hilux Revo_2023_2400</v>
      </c>
      <c r="J7005">
        <v>340000</v>
      </c>
    </row>
    <row r="7006" spans="1:10">
      <c r="A7006" t="s">
        <v>239</v>
      </c>
      <c r="B7006">
        <v>320</v>
      </c>
      <c r="C7006" t="s">
        <v>213</v>
      </c>
      <c r="D7006" t="s">
        <v>215</v>
      </c>
      <c r="E7006">
        <v>2023</v>
      </c>
      <c r="F7006" s="141" t="str">
        <f t="shared" si="330"/>
        <v>Toyota Hilux Revo</v>
      </c>
      <c r="G7006" s="141" t="str">
        <f t="shared" si="331"/>
        <v>Toyota Hilux Revo_2023</v>
      </c>
      <c r="H7006">
        <v>2800</v>
      </c>
      <c r="I7006" s="141" t="str">
        <f t="shared" si="329"/>
        <v>Toyota Hilux Revo_2023_2800</v>
      </c>
      <c r="J7006">
        <v>750000</v>
      </c>
    </row>
    <row r="7007" spans="1:10">
      <c r="A7007" t="s">
        <v>239</v>
      </c>
      <c r="B7007">
        <v>320</v>
      </c>
      <c r="C7007" t="s">
        <v>213</v>
      </c>
      <c r="D7007" t="s">
        <v>215</v>
      </c>
      <c r="E7007">
        <v>2023</v>
      </c>
      <c r="F7007" s="141" t="str">
        <f t="shared" si="330"/>
        <v>Toyota Hilux Revo</v>
      </c>
      <c r="G7007" s="141" t="str">
        <f t="shared" si="331"/>
        <v>Toyota Hilux Revo_2023</v>
      </c>
      <c r="H7007">
        <v>2800</v>
      </c>
      <c r="I7007" s="141" t="str">
        <f t="shared" si="329"/>
        <v>Toyota Hilux Revo_2023_2800</v>
      </c>
      <c r="J7007">
        <v>740000</v>
      </c>
    </row>
    <row r="7008" spans="1:10">
      <c r="A7008" t="s">
        <v>239</v>
      </c>
      <c r="B7008">
        <v>320</v>
      </c>
      <c r="C7008" t="s">
        <v>213</v>
      </c>
      <c r="D7008" t="s">
        <v>215</v>
      </c>
      <c r="E7008">
        <v>2023</v>
      </c>
      <c r="F7008" s="141" t="str">
        <f t="shared" si="330"/>
        <v>Toyota Hilux Revo</v>
      </c>
      <c r="G7008" s="141" t="str">
        <f t="shared" si="331"/>
        <v>Toyota Hilux Revo_2023</v>
      </c>
      <c r="H7008">
        <v>2800</v>
      </c>
      <c r="I7008" s="141" t="str">
        <f t="shared" si="329"/>
        <v>Toyota Hilux Revo_2023_2800</v>
      </c>
      <c r="J7008">
        <v>730000</v>
      </c>
    </row>
    <row r="7009" spans="1:10">
      <c r="A7009" t="s">
        <v>239</v>
      </c>
      <c r="B7009">
        <v>320</v>
      </c>
      <c r="C7009" t="s">
        <v>213</v>
      </c>
      <c r="D7009" t="s">
        <v>215</v>
      </c>
      <c r="E7009">
        <v>2023</v>
      </c>
      <c r="F7009" s="141" t="str">
        <f t="shared" si="330"/>
        <v>Toyota Hilux Revo</v>
      </c>
      <c r="G7009" s="141" t="str">
        <f t="shared" si="331"/>
        <v>Toyota Hilux Revo_2023</v>
      </c>
      <c r="H7009">
        <v>2800</v>
      </c>
      <c r="I7009" s="141" t="str">
        <f t="shared" si="329"/>
        <v>Toyota Hilux Revo_2023_2800</v>
      </c>
      <c r="J7009">
        <v>720000</v>
      </c>
    </row>
    <row r="7010" spans="1:10">
      <c r="A7010" t="s">
        <v>239</v>
      </c>
      <c r="B7010">
        <v>320</v>
      </c>
      <c r="C7010" t="s">
        <v>213</v>
      </c>
      <c r="D7010" t="s">
        <v>215</v>
      </c>
      <c r="E7010">
        <v>2023</v>
      </c>
      <c r="F7010" s="141" t="str">
        <f t="shared" si="330"/>
        <v>Toyota Hilux Revo</v>
      </c>
      <c r="G7010" s="141" t="str">
        <f t="shared" si="331"/>
        <v>Toyota Hilux Revo_2023</v>
      </c>
      <c r="H7010">
        <v>2800</v>
      </c>
      <c r="I7010" s="141" t="str">
        <f t="shared" si="329"/>
        <v>Toyota Hilux Revo_2023_2800</v>
      </c>
      <c r="J7010">
        <v>710000</v>
      </c>
    </row>
    <row r="7011" spans="1:10">
      <c r="A7011" t="s">
        <v>239</v>
      </c>
      <c r="B7011">
        <v>320</v>
      </c>
      <c r="C7011" t="s">
        <v>213</v>
      </c>
      <c r="D7011" t="s">
        <v>215</v>
      </c>
      <c r="E7011">
        <v>2023</v>
      </c>
      <c r="F7011" s="141" t="str">
        <f t="shared" si="330"/>
        <v>Toyota Hilux Revo</v>
      </c>
      <c r="G7011" s="141" t="str">
        <f t="shared" si="331"/>
        <v>Toyota Hilux Revo_2023</v>
      </c>
      <c r="H7011">
        <v>2800</v>
      </c>
      <c r="I7011" s="141" t="str">
        <f t="shared" si="329"/>
        <v>Toyota Hilux Revo_2023_2800</v>
      </c>
      <c r="J7011">
        <v>700000</v>
      </c>
    </row>
    <row r="7012" spans="1:10">
      <c r="A7012" t="s">
        <v>239</v>
      </c>
      <c r="B7012">
        <v>320</v>
      </c>
      <c r="C7012" t="s">
        <v>213</v>
      </c>
      <c r="D7012" t="s">
        <v>215</v>
      </c>
      <c r="E7012">
        <v>2023</v>
      </c>
      <c r="F7012" s="141" t="str">
        <f t="shared" si="330"/>
        <v>Toyota Hilux Revo</v>
      </c>
      <c r="G7012" s="141" t="str">
        <f t="shared" si="331"/>
        <v>Toyota Hilux Revo_2023</v>
      </c>
      <c r="H7012">
        <v>2800</v>
      </c>
      <c r="I7012" s="141" t="str">
        <f t="shared" si="329"/>
        <v>Toyota Hilux Revo_2023_2800</v>
      </c>
      <c r="J7012">
        <v>690000</v>
      </c>
    </row>
    <row r="7013" spans="1:10">
      <c r="A7013" t="s">
        <v>239</v>
      </c>
      <c r="B7013">
        <v>320</v>
      </c>
      <c r="C7013" t="s">
        <v>213</v>
      </c>
      <c r="D7013" t="s">
        <v>215</v>
      </c>
      <c r="E7013">
        <v>2023</v>
      </c>
      <c r="F7013" s="141" t="str">
        <f t="shared" si="330"/>
        <v>Toyota Hilux Revo</v>
      </c>
      <c r="G7013" s="141" t="str">
        <f t="shared" si="331"/>
        <v>Toyota Hilux Revo_2023</v>
      </c>
      <c r="H7013">
        <v>2800</v>
      </c>
      <c r="I7013" s="141" t="str">
        <f t="shared" si="329"/>
        <v>Toyota Hilux Revo_2023_2800</v>
      </c>
      <c r="J7013">
        <v>680000</v>
      </c>
    </row>
    <row r="7014" spans="1:10">
      <c r="A7014" t="s">
        <v>239</v>
      </c>
      <c r="B7014">
        <v>320</v>
      </c>
      <c r="C7014" t="s">
        <v>213</v>
      </c>
      <c r="D7014" t="s">
        <v>215</v>
      </c>
      <c r="E7014">
        <v>2023</v>
      </c>
      <c r="F7014" s="141" t="str">
        <f t="shared" si="330"/>
        <v>Toyota Hilux Revo</v>
      </c>
      <c r="G7014" s="141" t="str">
        <f t="shared" si="331"/>
        <v>Toyota Hilux Revo_2023</v>
      </c>
      <c r="H7014">
        <v>2800</v>
      </c>
      <c r="I7014" s="141" t="str">
        <f t="shared" si="329"/>
        <v>Toyota Hilux Revo_2023_2800</v>
      </c>
      <c r="J7014">
        <v>670000</v>
      </c>
    </row>
    <row r="7015" spans="1:10">
      <c r="A7015" t="s">
        <v>239</v>
      </c>
      <c r="B7015">
        <v>320</v>
      </c>
      <c r="C7015" t="s">
        <v>213</v>
      </c>
      <c r="D7015" t="s">
        <v>215</v>
      </c>
      <c r="E7015">
        <v>2023</v>
      </c>
      <c r="F7015" s="141" t="str">
        <f t="shared" si="330"/>
        <v>Toyota Hilux Revo</v>
      </c>
      <c r="G7015" s="141" t="str">
        <f t="shared" si="331"/>
        <v>Toyota Hilux Revo_2023</v>
      </c>
      <c r="H7015">
        <v>2800</v>
      </c>
      <c r="I7015" s="141" t="str">
        <f t="shared" si="329"/>
        <v>Toyota Hilux Revo_2023_2800</v>
      </c>
      <c r="J7015">
        <v>660000</v>
      </c>
    </row>
    <row r="7016" spans="1:10">
      <c r="A7016" t="s">
        <v>239</v>
      </c>
      <c r="B7016">
        <v>320</v>
      </c>
      <c r="C7016" t="s">
        <v>213</v>
      </c>
      <c r="D7016" t="s">
        <v>215</v>
      </c>
      <c r="E7016">
        <v>2023</v>
      </c>
      <c r="F7016" s="141" t="str">
        <f t="shared" si="330"/>
        <v>Toyota Hilux Revo</v>
      </c>
      <c r="G7016" s="141" t="str">
        <f t="shared" si="331"/>
        <v>Toyota Hilux Revo_2023</v>
      </c>
      <c r="H7016">
        <v>2800</v>
      </c>
      <c r="I7016" s="141" t="str">
        <f t="shared" si="329"/>
        <v>Toyota Hilux Revo_2023_2800</v>
      </c>
      <c r="J7016">
        <v>650000</v>
      </c>
    </row>
    <row r="7017" spans="1:10">
      <c r="A7017" t="s">
        <v>239</v>
      </c>
      <c r="B7017">
        <v>320</v>
      </c>
      <c r="C7017" t="s">
        <v>213</v>
      </c>
      <c r="D7017" t="s">
        <v>215</v>
      </c>
      <c r="E7017">
        <v>2023</v>
      </c>
      <c r="F7017" s="141" t="str">
        <f t="shared" si="330"/>
        <v>Toyota Hilux Revo</v>
      </c>
      <c r="G7017" s="141" t="str">
        <f t="shared" si="331"/>
        <v>Toyota Hilux Revo_2023</v>
      </c>
      <c r="H7017">
        <v>2800</v>
      </c>
      <c r="I7017" s="141" t="str">
        <f t="shared" si="329"/>
        <v>Toyota Hilux Revo_2023_2800</v>
      </c>
      <c r="J7017">
        <v>640000</v>
      </c>
    </row>
    <row r="7018" spans="1:10">
      <c r="A7018" t="s">
        <v>239</v>
      </c>
      <c r="B7018">
        <v>320</v>
      </c>
      <c r="C7018" t="s">
        <v>213</v>
      </c>
      <c r="D7018" t="s">
        <v>215</v>
      </c>
      <c r="E7018">
        <v>2023</v>
      </c>
      <c r="F7018" s="141" t="str">
        <f t="shared" si="330"/>
        <v>Toyota Hilux Revo</v>
      </c>
      <c r="G7018" s="141" t="str">
        <f t="shared" si="331"/>
        <v>Toyota Hilux Revo_2023</v>
      </c>
      <c r="H7018">
        <v>2800</v>
      </c>
      <c r="I7018" s="141" t="str">
        <f t="shared" si="329"/>
        <v>Toyota Hilux Revo_2023_2800</v>
      </c>
      <c r="J7018">
        <v>630000</v>
      </c>
    </row>
    <row r="7019" spans="1:10">
      <c r="A7019" t="s">
        <v>239</v>
      </c>
      <c r="B7019">
        <v>320</v>
      </c>
      <c r="C7019" t="s">
        <v>213</v>
      </c>
      <c r="D7019" t="s">
        <v>215</v>
      </c>
      <c r="E7019">
        <v>2023</v>
      </c>
      <c r="F7019" s="141" t="str">
        <f t="shared" si="330"/>
        <v>Toyota Hilux Revo</v>
      </c>
      <c r="G7019" s="141" t="str">
        <f t="shared" si="331"/>
        <v>Toyota Hilux Revo_2023</v>
      </c>
      <c r="H7019">
        <v>2800</v>
      </c>
      <c r="I7019" s="141" t="str">
        <f t="shared" si="329"/>
        <v>Toyota Hilux Revo_2023_2800</v>
      </c>
      <c r="J7019">
        <v>620000</v>
      </c>
    </row>
    <row r="7020" spans="1:10">
      <c r="A7020" t="s">
        <v>239</v>
      </c>
      <c r="B7020">
        <v>320</v>
      </c>
      <c r="C7020" t="s">
        <v>213</v>
      </c>
      <c r="D7020" t="s">
        <v>215</v>
      </c>
      <c r="E7020">
        <v>2023</v>
      </c>
      <c r="F7020" s="141" t="str">
        <f t="shared" si="330"/>
        <v>Toyota Hilux Revo</v>
      </c>
      <c r="G7020" s="141" t="str">
        <f t="shared" si="331"/>
        <v>Toyota Hilux Revo_2023</v>
      </c>
      <c r="H7020">
        <v>2800</v>
      </c>
      <c r="I7020" s="141" t="str">
        <f t="shared" si="329"/>
        <v>Toyota Hilux Revo_2023_2800</v>
      </c>
      <c r="J7020">
        <v>610000</v>
      </c>
    </row>
    <row r="7021" spans="1:10">
      <c r="A7021" t="s">
        <v>239</v>
      </c>
      <c r="B7021">
        <v>320</v>
      </c>
      <c r="C7021" t="s">
        <v>213</v>
      </c>
      <c r="D7021" t="s">
        <v>215</v>
      </c>
      <c r="E7021">
        <v>2023</v>
      </c>
      <c r="F7021" s="141" t="str">
        <f t="shared" si="330"/>
        <v>Toyota Hilux Revo</v>
      </c>
      <c r="G7021" s="141" t="str">
        <f t="shared" si="331"/>
        <v>Toyota Hilux Revo_2023</v>
      </c>
      <c r="H7021">
        <v>2800</v>
      </c>
      <c r="I7021" s="141" t="str">
        <f t="shared" si="329"/>
        <v>Toyota Hilux Revo_2023_2800</v>
      </c>
      <c r="J7021">
        <v>600000</v>
      </c>
    </row>
    <row r="7022" spans="1:10">
      <c r="A7022" t="s">
        <v>239</v>
      </c>
      <c r="B7022">
        <v>320</v>
      </c>
      <c r="C7022" t="s">
        <v>213</v>
      </c>
      <c r="D7022" t="s">
        <v>215</v>
      </c>
      <c r="E7022">
        <v>2023</v>
      </c>
      <c r="F7022" s="141" t="str">
        <f t="shared" si="330"/>
        <v>Toyota Hilux Revo</v>
      </c>
      <c r="G7022" s="141" t="str">
        <f t="shared" si="331"/>
        <v>Toyota Hilux Revo_2023</v>
      </c>
      <c r="H7022">
        <v>2800</v>
      </c>
      <c r="I7022" s="141" t="str">
        <f t="shared" si="329"/>
        <v>Toyota Hilux Revo_2023_2800</v>
      </c>
      <c r="J7022">
        <v>590000</v>
      </c>
    </row>
    <row r="7023" spans="1:10">
      <c r="A7023" t="s">
        <v>239</v>
      </c>
      <c r="B7023">
        <v>320</v>
      </c>
      <c r="C7023" t="s">
        <v>213</v>
      </c>
      <c r="D7023" t="s">
        <v>215</v>
      </c>
      <c r="E7023">
        <v>2023</v>
      </c>
      <c r="F7023" s="141" t="str">
        <f t="shared" si="330"/>
        <v>Toyota Hilux Revo</v>
      </c>
      <c r="G7023" s="141" t="str">
        <f t="shared" si="331"/>
        <v>Toyota Hilux Revo_2023</v>
      </c>
      <c r="H7023">
        <v>2800</v>
      </c>
      <c r="I7023" s="141" t="str">
        <f t="shared" si="329"/>
        <v>Toyota Hilux Revo_2023_2800</v>
      </c>
      <c r="J7023">
        <v>580000</v>
      </c>
    </row>
    <row r="7024" spans="1:10">
      <c r="A7024" t="s">
        <v>239</v>
      </c>
      <c r="B7024">
        <v>320</v>
      </c>
      <c r="C7024" t="s">
        <v>213</v>
      </c>
      <c r="D7024" t="s">
        <v>215</v>
      </c>
      <c r="E7024">
        <v>2023</v>
      </c>
      <c r="F7024" s="141" t="str">
        <f t="shared" si="330"/>
        <v>Toyota Hilux Revo</v>
      </c>
      <c r="G7024" s="141" t="str">
        <f t="shared" si="331"/>
        <v>Toyota Hilux Revo_2023</v>
      </c>
      <c r="H7024">
        <v>2800</v>
      </c>
      <c r="I7024" s="141" t="str">
        <f t="shared" si="329"/>
        <v>Toyota Hilux Revo_2023_2800</v>
      </c>
      <c r="J7024">
        <v>570000</v>
      </c>
    </row>
    <row r="7025" spans="1:10">
      <c r="A7025" t="s">
        <v>239</v>
      </c>
      <c r="B7025">
        <v>320</v>
      </c>
      <c r="C7025" t="s">
        <v>213</v>
      </c>
      <c r="D7025" t="s">
        <v>215</v>
      </c>
      <c r="E7025">
        <v>2023</v>
      </c>
      <c r="F7025" s="141" t="str">
        <f t="shared" si="330"/>
        <v>Toyota Hilux Revo</v>
      </c>
      <c r="G7025" s="141" t="str">
        <f t="shared" si="331"/>
        <v>Toyota Hilux Revo_2023</v>
      </c>
      <c r="H7025">
        <v>2800</v>
      </c>
      <c r="I7025" s="141" t="str">
        <f t="shared" si="329"/>
        <v>Toyota Hilux Revo_2023_2800</v>
      </c>
      <c r="J7025">
        <v>560000</v>
      </c>
    </row>
    <row r="7026" spans="1:10">
      <c r="A7026" t="s">
        <v>239</v>
      </c>
      <c r="B7026">
        <v>320</v>
      </c>
      <c r="C7026" t="s">
        <v>213</v>
      </c>
      <c r="D7026" t="s">
        <v>215</v>
      </c>
      <c r="E7026">
        <v>2023</v>
      </c>
      <c r="F7026" s="141" t="str">
        <f t="shared" si="330"/>
        <v>Toyota Hilux Revo</v>
      </c>
      <c r="G7026" s="141" t="str">
        <f t="shared" si="331"/>
        <v>Toyota Hilux Revo_2023</v>
      </c>
      <c r="H7026">
        <v>2800</v>
      </c>
      <c r="I7026" s="141" t="str">
        <f t="shared" si="329"/>
        <v>Toyota Hilux Revo_2023_2800</v>
      </c>
      <c r="J7026">
        <v>550000</v>
      </c>
    </row>
    <row r="7027" spans="1:10">
      <c r="A7027" t="s">
        <v>239</v>
      </c>
      <c r="B7027">
        <v>320</v>
      </c>
      <c r="C7027" t="s">
        <v>213</v>
      </c>
      <c r="D7027" t="s">
        <v>215</v>
      </c>
      <c r="E7027">
        <v>2023</v>
      </c>
      <c r="F7027" s="141" t="str">
        <f t="shared" si="330"/>
        <v>Toyota Hilux Revo</v>
      </c>
      <c r="G7027" s="141" t="str">
        <f t="shared" si="331"/>
        <v>Toyota Hilux Revo_2023</v>
      </c>
      <c r="H7027">
        <v>2800</v>
      </c>
      <c r="I7027" s="141" t="str">
        <f t="shared" si="329"/>
        <v>Toyota Hilux Revo_2023_2800</v>
      </c>
      <c r="J7027">
        <v>540000</v>
      </c>
    </row>
    <row r="7028" spans="1:10">
      <c r="A7028" t="s">
        <v>239</v>
      </c>
      <c r="B7028">
        <v>320</v>
      </c>
      <c r="C7028" t="s">
        <v>213</v>
      </c>
      <c r="D7028" t="s">
        <v>215</v>
      </c>
      <c r="E7028">
        <v>2023</v>
      </c>
      <c r="F7028" s="141" t="str">
        <f t="shared" si="330"/>
        <v>Toyota Hilux Revo</v>
      </c>
      <c r="G7028" s="141" t="str">
        <f t="shared" si="331"/>
        <v>Toyota Hilux Revo_2023</v>
      </c>
      <c r="H7028">
        <v>2800</v>
      </c>
      <c r="I7028" s="141" t="str">
        <f t="shared" si="329"/>
        <v>Toyota Hilux Revo_2023_2800</v>
      </c>
      <c r="J7028">
        <v>530000</v>
      </c>
    </row>
    <row r="7029" spans="1:10">
      <c r="A7029" t="s">
        <v>239</v>
      </c>
      <c r="B7029">
        <v>320</v>
      </c>
      <c r="C7029" t="s">
        <v>213</v>
      </c>
      <c r="D7029" t="s">
        <v>215</v>
      </c>
      <c r="E7029">
        <v>2023</v>
      </c>
      <c r="F7029" s="141" t="str">
        <f t="shared" si="330"/>
        <v>Toyota Hilux Revo</v>
      </c>
      <c r="G7029" s="141" t="str">
        <f t="shared" si="331"/>
        <v>Toyota Hilux Revo_2023</v>
      </c>
      <c r="H7029">
        <v>2800</v>
      </c>
      <c r="I7029" s="141" t="str">
        <f t="shared" si="329"/>
        <v>Toyota Hilux Revo_2023_2800</v>
      </c>
      <c r="J7029">
        <v>520000</v>
      </c>
    </row>
    <row r="7030" spans="1:10">
      <c r="A7030" t="s">
        <v>239</v>
      </c>
      <c r="B7030">
        <v>320</v>
      </c>
      <c r="C7030" t="s">
        <v>213</v>
      </c>
      <c r="D7030" t="s">
        <v>215</v>
      </c>
      <c r="E7030">
        <v>2023</v>
      </c>
      <c r="F7030" s="141" t="str">
        <f t="shared" si="330"/>
        <v>Toyota Hilux Revo</v>
      </c>
      <c r="G7030" s="141" t="str">
        <f t="shared" si="331"/>
        <v>Toyota Hilux Revo_2023</v>
      </c>
      <c r="H7030">
        <v>2800</v>
      </c>
      <c r="I7030" s="141" t="str">
        <f t="shared" si="329"/>
        <v>Toyota Hilux Revo_2023_2800</v>
      </c>
      <c r="J7030">
        <v>510000</v>
      </c>
    </row>
    <row r="7031" spans="1:10">
      <c r="A7031" t="s">
        <v>239</v>
      </c>
      <c r="B7031">
        <v>320</v>
      </c>
      <c r="C7031" t="s">
        <v>213</v>
      </c>
      <c r="D7031" t="s">
        <v>215</v>
      </c>
      <c r="E7031">
        <v>2023</v>
      </c>
      <c r="F7031" s="141" t="str">
        <f t="shared" si="330"/>
        <v>Toyota Hilux Revo</v>
      </c>
      <c r="G7031" s="141" t="str">
        <f t="shared" si="331"/>
        <v>Toyota Hilux Revo_2023</v>
      </c>
      <c r="H7031">
        <v>2800</v>
      </c>
      <c r="I7031" s="141" t="str">
        <f t="shared" si="329"/>
        <v>Toyota Hilux Revo_2023_2800</v>
      </c>
      <c r="J7031">
        <v>500000</v>
      </c>
    </row>
    <row r="7032" spans="1:10">
      <c r="A7032" t="s">
        <v>239</v>
      </c>
      <c r="B7032">
        <v>320</v>
      </c>
      <c r="C7032" t="s">
        <v>213</v>
      </c>
      <c r="D7032" t="s">
        <v>215</v>
      </c>
      <c r="E7032">
        <v>2023</v>
      </c>
      <c r="F7032" s="141" t="str">
        <f t="shared" si="330"/>
        <v>Toyota Hilux Revo</v>
      </c>
      <c r="G7032" s="141" t="str">
        <f t="shared" si="331"/>
        <v>Toyota Hilux Revo_2023</v>
      </c>
      <c r="H7032">
        <v>2800</v>
      </c>
      <c r="I7032" s="141" t="str">
        <f t="shared" si="329"/>
        <v>Toyota Hilux Revo_2023_2800</v>
      </c>
      <c r="J7032">
        <v>490000</v>
      </c>
    </row>
    <row r="7033" spans="1:10">
      <c r="A7033" t="s">
        <v>239</v>
      </c>
      <c r="B7033">
        <v>320</v>
      </c>
      <c r="C7033" t="s">
        <v>213</v>
      </c>
      <c r="D7033" t="s">
        <v>215</v>
      </c>
      <c r="E7033">
        <v>2023</v>
      </c>
      <c r="F7033" s="141" t="str">
        <f t="shared" si="330"/>
        <v>Toyota Hilux Revo</v>
      </c>
      <c r="G7033" s="141" t="str">
        <f t="shared" si="331"/>
        <v>Toyota Hilux Revo_2023</v>
      </c>
      <c r="H7033">
        <v>2800</v>
      </c>
      <c r="I7033" s="141" t="str">
        <f t="shared" si="329"/>
        <v>Toyota Hilux Revo_2023_2800</v>
      </c>
      <c r="J7033">
        <v>480000</v>
      </c>
    </row>
    <row r="7034" spans="1:10">
      <c r="A7034" t="s">
        <v>239</v>
      </c>
      <c r="B7034">
        <v>320</v>
      </c>
      <c r="C7034" t="s">
        <v>213</v>
      </c>
      <c r="D7034" t="s">
        <v>215</v>
      </c>
      <c r="E7034">
        <v>2023</v>
      </c>
      <c r="F7034" s="141" t="str">
        <f t="shared" si="330"/>
        <v>Toyota Hilux Revo</v>
      </c>
      <c r="G7034" s="141" t="str">
        <f t="shared" si="331"/>
        <v>Toyota Hilux Revo_2023</v>
      </c>
      <c r="H7034">
        <v>2800</v>
      </c>
      <c r="I7034" s="141" t="str">
        <f t="shared" si="329"/>
        <v>Toyota Hilux Revo_2023_2800</v>
      </c>
      <c r="J7034">
        <v>470000</v>
      </c>
    </row>
    <row r="7035" spans="1:10">
      <c r="A7035" t="s">
        <v>239</v>
      </c>
      <c r="B7035">
        <v>320</v>
      </c>
      <c r="C7035" t="s">
        <v>213</v>
      </c>
      <c r="D7035" t="s">
        <v>215</v>
      </c>
      <c r="E7035">
        <v>2023</v>
      </c>
      <c r="F7035" s="141" t="str">
        <f t="shared" si="330"/>
        <v>Toyota Hilux Revo</v>
      </c>
      <c r="G7035" s="141" t="str">
        <f t="shared" si="331"/>
        <v>Toyota Hilux Revo_2023</v>
      </c>
      <c r="H7035">
        <v>2800</v>
      </c>
      <c r="I7035" s="141" t="str">
        <f t="shared" si="329"/>
        <v>Toyota Hilux Revo_2023_2800</v>
      </c>
      <c r="J7035">
        <v>460000</v>
      </c>
    </row>
    <row r="7036" spans="1:10">
      <c r="A7036" t="s">
        <v>239</v>
      </c>
      <c r="B7036">
        <v>320</v>
      </c>
      <c r="C7036" t="s">
        <v>213</v>
      </c>
      <c r="D7036" t="s">
        <v>215</v>
      </c>
      <c r="E7036">
        <v>2023</v>
      </c>
      <c r="F7036" s="141" t="str">
        <f t="shared" si="330"/>
        <v>Toyota Hilux Revo</v>
      </c>
      <c r="G7036" s="141" t="str">
        <f t="shared" si="331"/>
        <v>Toyota Hilux Revo_2023</v>
      </c>
      <c r="H7036">
        <v>2800</v>
      </c>
      <c r="I7036" s="141" t="str">
        <f t="shared" si="329"/>
        <v>Toyota Hilux Revo_2023_2800</v>
      </c>
      <c r="J7036">
        <v>450000</v>
      </c>
    </row>
    <row r="7037" spans="1:10">
      <c r="A7037" t="s">
        <v>239</v>
      </c>
      <c r="B7037">
        <v>320</v>
      </c>
      <c r="C7037" t="s">
        <v>213</v>
      </c>
      <c r="D7037" t="s">
        <v>215</v>
      </c>
      <c r="E7037">
        <v>2023</v>
      </c>
      <c r="F7037" s="141" t="str">
        <f t="shared" si="330"/>
        <v>Toyota Hilux Revo</v>
      </c>
      <c r="G7037" s="141" t="str">
        <f t="shared" si="331"/>
        <v>Toyota Hilux Revo_2023</v>
      </c>
      <c r="H7037">
        <v>2800</v>
      </c>
      <c r="I7037" s="141" t="str">
        <f t="shared" si="329"/>
        <v>Toyota Hilux Revo_2023_2800</v>
      </c>
      <c r="J7037">
        <v>440000</v>
      </c>
    </row>
    <row r="7038" spans="1:10">
      <c r="A7038" t="s">
        <v>239</v>
      </c>
      <c r="B7038">
        <v>320</v>
      </c>
      <c r="C7038" t="s">
        <v>213</v>
      </c>
      <c r="D7038" t="s">
        <v>215</v>
      </c>
      <c r="E7038">
        <v>2023</v>
      </c>
      <c r="F7038" s="141" t="str">
        <f t="shared" si="330"/>
        <v>Toyota Hilux Revo</v>
      </c>
      <c r="G7038" s="141" t="str">
        <f t="shared" si="331"/>
        <v>Toyota Hilux Revo_2023</v>
      </c>
      <c r="H7038">
        <v>2800</v>
      </c>
      <c r="I7038" s="141" t="str">
        <f t="shared" si="329"/>
        <v>Toyota Hilux Revo_2023_2800</v>
      </c>
      <c r="J7038">
        <v>430000</v>
      </c>
    </row>
    <row r="7039" spans="1:10">
      <c r="A7039" t="s">
        <v>239</v>
      </c>
      <c r="B7039">
        <v>320</v>
      </c>
      <c r="C7039" t="s">
        <v>213</v>
      </c>
      <c r="D7039" t="s">
        <v>215</v>
      </c>
      <c r="E7039">
        <v>2023</v>
      </c>
      <c r="F7039" s="141" t="str">
        <f t="shared" si="330"/>
        <v>Toyota Hilux Revo</v>
      </c>
      <c r="G7039" s="141" t="str">
        <f t="shared" si="331"/>
        <v>Toyota Hilux Revo_2023</v>
      </c>
      <c r="H7039">
        <v>2800</v>
      </c>
      <c r="I7039" s="141" t="str">
        <f t="shared" si="329"/>
        <v>Toyota Hilux Revo_2023_2800</v>
      </c>
      <c r="J7039">
        <v>420000</v>
      </c>
    </row>
    <row r="7040" spans="1:10">
      <c r="A7040" t="s">
        <v>239</v>
      </c>
      <c r="B7040">
        <v>320</v>
      </c>
      <c r="C7040" t="s">
        <v>213</v>
      </c>
      <c r="D7040" t="s">
        <v>215</v>
      </c>
      <c r="E7040">
        <v>2023</v>
      </c>
      <c r="F7040" s="141" t="str">
        <f t="shared" si="330"/>
        <v>Toyota Hilux Revo</v>
      </c>
      <c r="G7040" s="141" t="str">
        <f t="shared" si="331"/>
        <v>Toyota Hilux Revo_2023</v>
      </c>
      <c r="H7040">
        <v>2800</v>
      </c>
      <c r="I7040" s="141" t="str">
        <f t="shared" si="329"/>
        <v>Toyota Hilux Revo_2023_2800</v>
      </c>
      <c r="J7040">
        <v>410000</v>
      </c>
    </row>
    <row r="7041" spans="1:10">
      <c r="A7041" t="s">
        <v>239</v>
      </c>
      <c r="B7041">
        <v>320</v>
      </c>
      <c r="C7041" t="s">
        <v>213</v>
      </c>
      <c r="D7041" t="s">
        <v>215</v>
      </c>
      <c r="E7041">
        <v>2023</v>
      </c>
      <c r="F7041" s="141" t="str">
        <f t="shared" si="330"/>
        <v>Toyota Hilux Revo</v>
      </c>
      <c r="G7041" s="141" t="str">
        <f t="shared" si="331"/>
        <v>Toyota Hilux Revo_2023</v>
      </c>
      <c r="H7041">
        <v>2800</v>
      </c>
      <c r="I7041" s="141" t="str">
        <f t="shared" si="329"/>
        <v>Toyota Hilux Revo_2023_2800</v>
      </c>
      <c r="J7041">
        <v>400000</v>
      </c>
    </row>
    <row r="7042" spans="1:10">
      <c r="A7042" t="s">
        <v>239</v>
      </c>
      <c r="B7042">
        <v>320</v>
      </c>
      <c r="C7042" t="s">
        <v>213</v>
      </c>
      <c r="D7042" t="s">
        <v>215</v>
      </c>
      <c r="E7042">
        <v>2023</v>
      </c>
      <c r="F7042" s="141" t="str">
        <f t="shared" si="330"/>
        <v>Toyota Hilux Revo</v>
      </c>
      <c r="G7042" s="141" t="str">
        <f t="shared" si="331"/>
        <v>Toyota Hilux Revo_2023</v>
      </c>
      <c r="H7042">
        <v>2800</v>
      </c>
      <c r="I7042" s="141" t="str">
        <f t="shared" si="329"/>
        <v>Toyota Hilux Revo_2023_2800</v>
      </c>
      <c r="J7042">
        <v>390000</v>
      </c>
    </row>
    <row r="7043" spans="1:10">
      <c r="A7043" t="s">
        <v>239</v>
      </c>
      <c r="B7043">
        <v>320</v>
      </c>
      <c r="C7043" t="s">
        <v>213</v>
      </c>
      <c r="D7043" t="s">
        <v>215</v>
      </c>
      <c r="E7043">
        <v>2023</v>
      </c>
      <c r="F7043" s="141" t="str">
        <f t="shared" si="330"/>
        <v>Toyota Hilux Revo</v>
      </c>
      <c r="G7043" s="141" t="str">
        <f t="shared" si="331"/>
        <v>Toyota Hilux Revo_2023</v>
      </c>
      <c r="H7043">
        <v>2800</v>
      </c>
      <c r="I7043" s="141" t="str">
        <f t="shared" ref="I7043:I7106" si="332">G7043&amp;"_"&amp;H7043</f>
        <v>Toyota Hilux Revo_2023_2800</v>
      </c>
      <c r="J7043">
        <v>380000</v>
      </c>
    </row>
    <row r="7044" spans="1:10">
      <c r="A7044" t="s">
        <v>239</v>
      </c>
      <c r="B7044">
        <v>320</v>
      </c>
      <c r="C7044" t="s">
        <v>213</v>
      </c>
      <c r="D7044" t="s">
        <v>215</v>
      </c>
      <c r="E7044">
        <v>2023</v>
      </c>
      <c r="F7044" s="141" t="str">
        <f t="shared" si="330"/>
        <v>Toyota Hilux Revo</v>
      </c>
      <c r="G7044" s="141" t="str">
        <f t="shared" si="331"/>
        <v>Toyota Hilux Revo_2023</v>
      </c>
      <c r="H7044">
        <v>2800</v>
      </c>
      <c r="I7044" s="141" t="str">
        <f t="shared" si="332"/>
        <v>Toyota Hilux Revo_2023_2800</v>
      </c>
      <c r="J7044">
        <v>370000</v>
      </c>
    </row>
    <row r="7045" spans="1:10">
      <c r="A7045" t="s">
        <v>239</v>
      </c>
      <c r="B7045">
        <v>320</v>
      </c>
      <c r="C7045" t="s">
        <v>213</v>
      </c>
      <c r="D7045" t="s">
        <v>215</v>
      </c>
      <c r="E7045">
        <v>2023</v>
      </c>
      <c r="F7045" s="141" t="str">
        <f t="shared" si="330"/>
        <v>Toyota Hilux Revo</v>
      </c>
      <c r="G7045" s="141" t="str">
        <f t="shared" si="331"/>
        <v>Toyota Hilux Revo_2023</v>
      </c>
      <c r="H7045">
        <v>2800</v>
      </c>
      <c r="I7045" s="141" t="str">
        <f t="shared" si="332"/>
        <v>Toyota Hilux Revo_2023_2800</v>
      </c>
      <c r="J7045">
        <v>360000</v>
      </c>
    </row>
    <row r="7046" spans="1:10">
      <c r="A7046" t="s">
        <v>239</v>
      </c>
      <c r="B7046">
        <v>320</v>
      </c>
      <c r="C7046" t="s">
        <v>213</v>
      </c>
      <c r="D7046" t="s">
        <v>215</v>
      </c>
      <c r="E7046">
        <v>2023</v>
      </c>
      <c r="F7046" s="141" t="str">
        <f t="shared" si="330"/>
        <v>Toyota Hilux Revo</v>
      </c>
      <c r="G7046" s="141" t="str">
        <f t="shared" si="331"/>
        <v>Toyota Hilux Revo_2023</v>
      </c>
      <c r="H7046">
        <v>2800</v>
      </c>
      <c r="I7046" s="141" t="str">
        <f t="shared" si="332"/>
        <v>Toyota Hilux Revo_2023_2800</v>
      </c>
      <c r="J7046">
        <v>350000</v>
      </c>
    </row>
    <row r="7047" spans="1:10">
      <c r="A7047" t="s">
        <v>240</v>
      </c>
      <c r="B7047">
        <v>110</v>
      </c>
      <c r="C7047" t="s">
        <v>213</v>
      </c>
      <c r="D7047" t="s">
        <v>215</v>
      </c>
      <c r="E7047">
        <v>2023</v>
      </c>
      <c r="F7047" s="141" t="str">
        <f t="shared" si="330"/>
        <v>Toyota Hilux Revo</v>
      </c>
      <c r="G7047" s="141" t="str">
        <f t="shared" si="331"/>
        <v>Toyota Hilux Revo_2023</v>
      </c>
      <c r="H7047">
        <v>2400</v>
      </c>
      <c r="I7047" s="141" t="str">
        <f t="shared" si="332"/>
        <v>Toyota Hilux Revo_2023_2400</v>
      </c>
      <c r="J7047">
        <v>730000</v>
      </c>
    </row>
    <row r="7048" spans="1:10">
      <c r="A7048" t="s">
        <v>240</v>
      </c>
      <c r="B7048">
        <v>110</v>
      </c>
      <c r="C7048" t="s">
        <v>213</v>
      </c>
      <c r="D7048" t="s">
        <v>215</v>
      </c>
      <c r="E7048">
        <v>2023</v>
      </c>
      <c r="F7048" s="141" t="str">
        <f t="shared" si="330"/>
        <v>Toyota Hilux Revo</v>
      </c>
      <c r="G7048" s="141" t="str">
        <f t="shared" si="331"/>
        <v>Toyota Hilux Revo_2023</v>
      </c>
      <c r="H7048">
        <v>2400</v>
      </c>
      <c r="I7048" s="141" t="str">
        <f t="shared" si="332"/>
        <v>Toyota Hilux Revo_2023_2400</v>
      </c>
      <c r="J7048">
        <v>720000</v>
      </c>
    </row>
    <row r="7049" spans="1:10">
      <c r="A7049" t="s">
        <v>240</v>
      </c>
      <c r="B7049">
        <v>110</v>
      </c>
      <c r="C7049" t="s">
        <v>213</v>
      </c>
      <c r="D7049" t="s">
        <v>215</v>
      </c>
      <c r="E7049">
        <v>2023</v>
      </c>
      <c r="F7049" s="141" t="str">
        <f t="shared" si="330"/>
        <v>Toyota Hilux Revo</v>
      </c>
      <c r="G7049" s="141" t="str">
        <f t="shared" si="331"/>
        <v>Toyota Hilux Revo_2023</v>
      </c>
      <c r="H7049">
        <v>2400</v>
      </c>
      <c r="I7049" s="141" t="str">
        <f t="shared" si="332"/>
        <v>Toyota Hilux Revo_2023_2400</v>
      </c>
      <c r="J7049">
        <v>710000</v>
      </c>
    </row>
    <row r="7050" spans="1:10">
      <c r="A7050" t="s">
        <v>240</v>
      </c>
      <c r="B7050">
        <v>110</v>
      </c>
      <c r="C7050" t="s">
        <v>213</v>
      </c>
      <c r="D7050" t="s">
        <v>215</v>
      </c>
      <c r="E7050">
        <v>2023</v>
      </c>
      <c r="F7050" s="141" t="str">
        <f t="shared" ref="F7050:F7113" si="333">C7050&amp;" "&amp;D7050</f>
        <v>Toyota Hilux Revo</v>
      </c>
      <c r="G7050" s="141" t="str">
        <f t="shared" ref="G7050:G7113" si="334">F7050&amp;"_"&amp;E7050</f>
        <v>Toyota Hilux Revo_2023</v>
      </c>
      <c r="H7050">
        <v>2400</v>
      </c>
      <c r="I7050" s="141" t="str">
        <f t="shared" si="332"/>
        <v>Toyota Hilux Revo_2023_2400</v>
      </c>
      <c r="J7050">
        <v>700000</v>
      </c>
    </row>
    <row r="7051" spans="1:10">
      <c r="A7051" t="s">
        <v>240</v>
      </c>
      <c r="B7051">
        <v>110</v>
      </c>
      <c r="C7051" t="s">
        <v>213</v>
      </c>
      <c r="D7051" t="s">
        <v>215</v>
      </c>
      <c r="E7051">
        <v>2023</v>
      </c>
      <c r="F7051" s="141" t="str">
        <f t="shared" si="333"/>
        <v>Toyota Hilux Revo</v>
      </c>
      <c r="G7051" s="141" t="str">
        <f t="shared" si="334"/>
        <v>Toyota Hilux Revo_2023</v>
      </c>
      <c r="H7051">
        <v>2400</v>
      </c>
      <c r="I7051" s="141" t="str">
        <f t="shared" si="332"/>
        <v>Toyota Hilux Revo_2023_2400</v>
      </c>
      <c r="J7051">
        <v>690000</v>
      </c>
    </row>
    <row r="7052" spans="1:10">
      <c r="A7052" t="s">
        <v>240</v>
      </c>
      <c r="B7052">
        <v>110</v>
      </c>
      <c r="C7052" t="s">
        <v>213</v>
      </c>
      <c r="D7052" t="s">
        <v>215</v>
      </c>
      <c r="E7052">
        <v>2023</v>
      </c>
      <c r="F7052" s="141" t="str">
        <f t="shared" si="333"/>
        <v>Toyota Hilux Revo</v>
      </c>
      <c r="G7052" s="141" t="str">
        <f t="shared" si="334"/>
        <v>Toyota Hilux Revo_2023</v>
      </c>
      <c r="H7052">
        <v>2400</v>
      </c>
      <c r="I7052" s="141" t="str">
        <f t="shared" si="332"/>
        <v>Toyota Hilux Revo_2023_2400</v>
      </c>
      <c r="J7052">
        <v>680000</v>
      </c>
    </row>
    <row r="7053" spans="1:10">
      <c r="A7053" t="s">
        <v>240</v>
      </c>
      <c r="B7053">
        <v>110</v>
      </c>
      <c r="C7053" t="s">
        <v>213</v>
      </c>
      <c r="D7053" t="s">
        <v>215</v>
      </c>
      <c r="E7053">
        <v>2023</v>
      </c>
      <c r="F7053" s="141" t="str">
        <f t="shared" si="333"/>
        <v>Toyota Hilux Revo</v>
      </c>
      <c r="G7053" s="141" t="str">
        <f t="shared" si="334"/>
        <v>Toyota Hilux Revo_2023</v>
      </c>
      <c r="H7053">
        <v>2400</v>
      </c>
      <c r="I7053" s="141" t="str">
        <f t="shared" si="332"/>
        <v>Toyota Hilux Revo_2023_2400</v>
      </c>
      <c r="J7053">
        <v>670000</v>
      </c>
    </row>
    <row r="7054" spans="1:10">
      <c r="A7054" t="s">
        <v>240</v>
      </c>
      <c r="B7054">
        <v>110</v>
      </c>
      <c r="C7054" t="s">
        <v>213</v>
      </c>
      <c r="D7054" t="s">
        <v>215</v>
      </c>
      <c r="E7054">
        <v>2023</v>
      </c>
      <c r="F7054" s="141" t="str">
        <f t="shared" si="333"/>
        <v>Toyota Hilux Revo</v>
      </c>
      <c r="G7054" s="141" t="str">
        <f t="shared" si="334"/>
        <v>Toyota Hilux Revo_2023</v>
      </c>
      <c r="H7054">
        <v>2400</v>
      </c>
      <c r="I7054" s="141" t="str">
        <f t="shared" si="332"/>
        <v>Toyota Hilux Revo_2023_2400</v>
      </c>
      <c r="J7054">
        <v>660000</v>
      </c>
    </row>
    <row r="7055" spans="1:10">
      <c r="A7055" t="s">
        <v>240</v>
      </c>
      <c r="B7055">
        <v>110</v>
      </c>
      <c r="C7055" t="s">
        <v>213</v>
      </c>
      <c r="D7055" t="s">
        <v>215</v>
      </c>
      <c r="E7055">
        <v>2023</v>
      </c>
      <c r="F7055" s="141" t="str">
        <f t="shared" si="333"/>
        <v>Toyota Hilux Revo</v>
      </c>
      <c r="G7055" s="141" t="str">
        <f t="shared" si="334"/>
        <v>Toyota Hilux Revo_2023</v>
      </c>
      <c r="H7055">
        <v>2400</v>
      </c>
      <c r="I7055" s="141" t="str">
        <f t="shared" si="332"/>
        <v>Toyota Hilux Revo_2023_2400</v>
      </c>
      <c r="J7055">
        <v>650000</v>
      </c>
    </row>
    <row r="7056" spans="1:10">
      <c r="A7056" t="s">
        <v>240</v>
      </c>
      <c r="B7056">
        <v>110</v>
      </c>
      <c r="C7056" t="s">
        <v>213</v>
      </c>
      <c r="D7056" t="s">
        <v>215</v>
      </c>
      <c r="E7056">
        <v>2023</v>
      </c>
      <c r="F7056" s="141" t="str">
        <f t="shared" si="333"/>
        <v>Toyota Hilux Revo</v>
      </c>
      <c r="G7056" s="141" t="str">
        <f t="shared" si="334"/>
        <v>Toyota Hilux Revo_2023</v>
      </c>
      <c r="H7056">
        <v>2400</v>
      </c>
      <c r="I7056" s="141" t="str">
        <f t="shared" si="332"/>
        <v>Toyota Hilux Revo_2023_2400</v>
      </c>
      <c r="J7056">
        <v>640000</v>
      </c>
    </row>
    <row r="7057" spans="1:10">
      <c r="A7057" t="s">
        <v>240</v>
      </c>
      <c r="B7057">
        <v>110</v>
      </c>
      <c r="C7057" t="s">
        <v>213</v>
      </c>
      <c r="D7057" t="s">
        <v>215</v>
      </c>
      <c r="E7057">
        <v>2023</v>
      </c>
      <c r="F7057" s="141" t="str">
        <f t="shared" si="333"/>
        <v>Toyota Hilux Revo</v>
      </c>
      <c r="G7057" s="141" t="str">
        <f t="shared" si="334"/>
        <v>Toyota Hilux Revo_2023</v>
      </c>
      <c r="H7057">
        <v>2400</v>
      </c>
      <c r="I7057" s="141" t="str">
        <f t="shared" si="332"/>
        <v>Toyota Hilux Revo_2023_2400</v>
      </c>
      <c r="J7057">
        <v>630000</v>
      </c>
    </row>
    <row r="7058" spans="1:10">
      <c r="A7058" t="s">
        <v>240</v>
      </c>
      <c r="B7058">
        <v>110</v>
      </c>
      <c r="C7058" t="s">
        <v>213</v>
      </c>
      <c r="D7058" t="s">
        <v>215</v>
      </c>
      <c r="E7058">
        <v>2023</v>
      </c>
      <c r="F7058" s="141" t="str">
        <f t="shared" si="333"/>
        <v>Toyota Hilux Revo</v>
      </c>
      <c r="G7058" s="141" t="str">
        <f t="shared" si="334"/>
        <v>Toyota Hilux Revo_2023</v>
      </c>
      <c r="H7058">
        <v>2400</v>
      </c>
      <c r="I7058" s="141" t="str">
        <f t="shared" si="332"/>
        <v>Toyota Hilux Revo_2023_2400</v>
      </c>
      <c r="J7058">
        <v>620000</v>
      </c>
    </row>
    <row r="7059" spans="1:10">
      <c r="A7059" t="s">
        <v>240</v>
      </c>
      <c r="B7059">
        <v>110</v>
      </c>
      <c r="C7059" t="s">
        <v>213</v>
      </c>
      <c r="D7059" t="s">
        <v>215</v>
      </c>
      <c r="E7059">
        <v>2023</v>
      </c>
      <c r="F7059" s="141" t="str">
        <f t="shared" si="333"/>
        <v>Toyota Hilux Revo</v>
      </c>
      <c r="G7059" s="141" t="str">
        <f t="shared" si="334"/>
        <v>Toyota Hilux Revo_2023</v>
      </c>
      <c r="H7059">
        <v>2400</v>
      </c>
      <c r="I7059" s="141" t="str">
        <f t="shared" si="332"/>
        <v>Toyota Hilux Revo_2023_2400</v>
      </c>
      <c r="J7059">
        <v>610000</v>
      </c>
    </row>
    <row r="7060" spans="1:10">
      <c r="A7060" t="s">
        <v>240</v>
      </c>
      <c r="B7060">
        <v>110</v>
      </c>
      <c r="C7060" t="s">
        <v>213</v>
      </c>
      <c r="D7060" t="s">
        <v>215</v>
      </c>
      <c r="E7060">
        <v>2023</v>
      </c>
      <c r="F7060" s="141" t="str">
        <f t="shared" si="333"/>
        <v>Toyota Hilux Revo</v>
      </c>
      <c r="G7060" s="141" t="str">
        <f t="shared" si="334"/>
        <v>Toyota Hilux Revo_2023</v>
      </c>
      <c r="H7060">
        <v>2400</v>
      </c>
      <c r="I7060" s="141" t="str">
        <f t="shared" si="332"/>
        <v>Toyota Hilux Revo_2023_2400</v>
      </c>
      <c r="J7060">
        <v>600000</v>
      </c>
    </row>
    <row r="7061" spans="1:10">
      <c r="A7061" t="s">
        <v>240</v>
      </c>
      <c r="B7061">
        <v>110</v>
      </c>
      <c r="C7061" t="s">
        <v>213</v>
      </c>
      <c r="D7061" t="s">
        <v>215</v>
      </c>
      <c r="E7061">
        <v>2023</v>
      </c>
      <c r="F7061" s="141" t="str">
        <f t="shared" si="333"/>
        <v>Toyota Hilux Revo</v>
      </c>
      <c r="G7061" s="141" t="str">
        <f t="shared" si="334"/>
        <v>Toyota Hilux Revo_2023</v>
      </c>
      <c r="H7061">
        <v>2400</v>
      </c>
      <c r="I7061" s="141" t="str">
        <f t="shared" si="332"/>
        <v>Toyota Hilux Revo_2023_2400</v>
      </c>
      <c r="J7061">
        <v>590000</v>
      </c>
    </row>
    <row r="7062" spans="1:10">
      <c r="A7062" t="s">
        <v>240</v>
      </c>
      <c r="B7062">
        <v>110</v>
      </c>
      <c r="C7062" t="s">
        <v>213</v>
      </c>
      <c r="D7062" t="s">
        <v>215</v>
      </c>
      <c r="E7062">
        <v>2023</v>
      </c>
      <c r="F7062" s="141" t="str">
        <f t="shared" si="333"/>
        <v>Toyota Hilux Revo</v>
      </c>
      <c r="G7062" s="141" t="str">
        <f t="shared" si="334"/>
        <v>Toyota Hilux Revo_2023</v>
      </c>
      <c r="H7062">
        <v>2400</v>
      </c>
      <c r="I7062" s="141" t="str">
        <f t="shared" si="332"/>
        <v>Toyota Hilux Revo_2023_2400</v>
      </c>
      <c r="J7062">
        <v>580000</v>
      </c>
    </row>
    <row r="7063" spans="1:10">
      <c r="A7063" t="s">
        <v>240</v>
      </c>
      <c r="B7063">
        <v>110</v>
      </c>
      <c r="C7063" t="s">
        <v>213</v>
      </c>
      <c r="D7063" t="s">
        <v>215</v>
      </c>
      <c r="E7063">
        <v>2023</v>
      </c>
      <c r="F7063" s="141" t="str">
        <f t="shared" si="333"/>
        <v>Toyota Hilux Revo</v>
      </c>
      <c r="G7063" s="141" t="str">
        <f t="shared" si="334"/>
        <v>Toyota Hilux Revo_2023</v>
      </c>
      <c r="H7063">
        <v>2400</v>
      </c>
      <c r="I7063" s="141" t="str">
        <f t="shared" si="332"/>
        <v>Toyota Hilux Revo_2023_2400</v>
      </c>
      <c r="J7063">
        <v>570000</v>
      </c>
    </row>
    <row r="7064" spans="1:10">
      <c r="A7064" t="s">
        <v>240</v>
      </c>
      <c r="B7064">
        <v>110</v>
      </c>
      <c r="C7064" t="s">
        <v>213</v>
      </c>
      <c r="D7064" t="s">
        <v>215</v>
      </c>
      <c r="E7064">
        <v>2023</v>
      </c>
      <c r="F7064" s="141" t="str">
        <f t="shared" si="333"/>
        <v>Toyota Hilux Revo</v>
      </c>
      <c r="G7064" s="141" t="str">
        <f t="shared" si="334"/>
        <v>Toyota Hilux Revo_2023</v>
      </c>
      <c r="H7064">
        <v>2400</v>
      </c>
      <c r="I7064" s="141" t="str">
        <f t="shared" si="332"/>
        <v>Toyota Hilux Revo_2023_2400</v>
      </c>
      <c r="J7064">
        <v>560000</v>
      </c>
    </row>
    <row r="7065" spans="1:10">
      <c r="A7065" t="s">
        <v>240</v>
      </c>
      <c r="B7065">
        <v>110</v>
      </c>
      <c r="C7065" t="s">
        <v>213</v>
      </c>
      <c r="D7065" t="s">
        <v>215</v>
      </c>
      <c r="E7065">
        <v>2023</v>
      </c>
      <c r="F7065" s="141" t="str">
        <f t="shared" si="333"/>
        <v>Toyota Hilux Revo</v>
      </c>
      <c r="G7065" s="141" t="str">
        <f t="shared" si="334"/>
        <v>Toyota Hilux Revo_2023</v>
      </c>
      <c r="H7065">
        <v>2400</v>
      </c>
      <c r="I7065" s="141" t="str">
        <f t="shared" si="332"/>
        <v>Toyota Hilux Revo_2023_2400</v>
      </c>
      <c r="J7065">
        <v>550000</v>
      </c>
    </row>
    <row r="7066" spans="1:10">
      <c r="A7066" t="s">
        <v>240</v>
      </c>
      <c r="B7066">
        <v>110</v>
      </c>
      <c r="C7066" t="s">
        <v>213</v>
      </c>
      <c r="D7066" t="s">
        <v>215</v>
      </c>
      <c r="E7066">
        <v>2023</v>
      </c>
      <c r="F7066" s="141" t="str">
        <f t="shared" si="333"/>
        <v>Toyota Hilux Revo</v>
      </c>
      <c r="G7066" s="141" t="str">
        <f t="shared" si="334"/>
        <v>Toyota Hilux Revo_2023</v>
      </c>
      <c r="H7066">
        <v>2400</v>
      </c>
      <c r="I7066" s="141" t="str">
        <f t="shared" si="332"/>
        <v>Toyota Hilux Revo_2023_2400</v>
      </c>
      <c r="J7066">
        <v>540000</v>
      </c>
    </row>
    <row r="7067" spans="1:10">
      <c r="A7067" t="s">
        <v>240</v>
      </c>
      <c r="B7067">
        <v>110</v>
      </c>
      <c r="C7067" t="s">
        <v>213</v>
      </c>
      <c r="D7067" t="s">
        <v>215</v>
      </c>
      <c r="E7067">
        <v>2023</v>
      </c>
      <c r="F7067" s="141" t="str">
        <f t="shared" si="333"/>
        <v>Toyota Hilux Revo</v>
      </c>
      <c r="G7067" s="141" t="str">
        <f t="shared" si="334"/>
        <v>Toyota Hilux Revo_2023</v>
      </c>
      <c r="H7067">
        <v>2400</v>
      </c>
      <c r="I7067" s="141" t="str">
        <f t="shared" si="332"/>
        <v>Toyota Hilux Revo_2023_2400</v>
      </c>
      <c r="J7067">
        <v>530000</v>
      </c>
    </row>
    <row r="7068" spans="1:10">
      <c r="A7068" t="s">
        <v>240</v>
      </c>
      <c r="B7068">
        <v>110</v>
      </c>
      <c r="C7068" t="s">
        <v>213</v>
      </c>
      <c r="D7068" t="s">
        <v>215</v>
      </c>
      <c r="E7068">
        <v>2023</v>
      </c>
      <c r="F7068" s="141" t="str">
        <f t="shared" si="333"/>
        <v>Toyota Hilux Revo</v>
      </c>
      <c r="G7068" s="141" t="str">
        <f t="shared" si="334"/>
        <v>Toyota Hilux Revo_2023</v>
      </c>
      <c r="H7068">
        <v>2400</v>
      </c>
      <c r="I7068" s="141" t="str">
        <f t="shared" si="332"/>
        <v>Toyota Hilux Revo_2023_2400</v>
      </c>
      <c r="J7068">
        <v>520000</v>
      </c>
    </row>
    <row r="7069" spans="1:10">
      <c r="A7069" t="s">
        <v>240</v>
      </c>
      <c r="B7069">
        <v>110</v>
      </c>
      <c r="C7069" t="s">
        <v>213</v>
      </c>
      <c r="D7069" t="s">
        <v>215</v>
      </c>
      <c r="E7069">
        <v>2023</v>
      </c>
      <c r="F7069" s="141" t="str">
        <f t="shared" si="333"/>
        <v>Toyota Hilux Revo</v>
      </c>
      <c r="G7069" s="141" t="str">
        <f t="shared" si="334"/>
        <v>Toyota Hilux Revo_2023</v>
      </c>
      <c r="H7069">
        <v>2400</v>
      </c>
      <c r="I7069" s="141" t="str">
        <f t="shared" si="332"/>
        <v>Toyota Hilux Revo_2023_2400</v>
      </c>
      <c r="J7069">
        <v>510000</v>
      </c>
    </row>
    <row r="7070" spans="1:10">
      <c r="A7070" t="s">
        <v>240</v>
      </c>
      <c r="B7070">
        <v>110</v>
      </c>
      <c r="C7070" t="s">
        <v>213</v>
      </c>
      <c r="D7070" t="s">
        <v>215</v>
      </c>
      <c r="E7070">
        <v>2023</v>
      </c>
      <c r="F7070" s="141" t="str">
        <f t="shared" si="333"/>
        <v>Toyota Hilux Revo</v>
      </c>
      <c r="G7070" s="141" t="str">
        <f t="shared" si="334"/>
        <v>Toyota Hilux Revo_2023</v>
      </c>
      <c r="H7070">
        <v>2400</v>
      </c>
      <c r="I7070" s="141" t="str">
        <f t="shared" si="332"/>
        <v>Toyota Hilux Revo_2023_2400</v>
      </c>
      <c r="J7070">
        <v>500000</v>
      </c>
    </row>
    <row r="7071" spans="1:10">
      <c r="A7071" t="s">
        <v>240</v>
      </c>
      <c r="B7071">
        <v>110</v>
      </c>
      <c r="C7071" t="s">
        <v>213</v>
      </c>
      <c r="D7071" t="s">
        <v>215</v>
      </c>
      <c r="E7071">
        <v>2023</v>
      </c>
      <c r="F7071" s="141" t="str">
        <f t="shared" si="333"/>
        <v>Toyota Hilux Revo</v>
      </c>
      <c r="G7071" s="141" t="str">
        <f t="shared" si="334"/>
        <v>Toyota Hilux Revo_2023</v>
      </c>
      <c r="H7071">
        <v>2400</v>
      </c>
      <c r="I7071" s="141" t="str">
        <f t="shared" si="332"/>
        <v>Toyota Hilux Revo_2023_2400</v>
      </c>
      <c r="J7071">
        <v>490000</v>
      </c>
    </row>
    <row r="7072" spans="1:10">
      <c r="A7072" t="s">
        <v>240</v>
      </c>
      <c r="B7072">
        <v>110</v>
      </c>
      <c r="C7072" t="s">
        <v>213</v>
      </c>
      <c r="D7072" t="s">
        <v>215</v>
      </c>
      <c r="E7072">
        <v>2023</v>
      </c>
      <c r="F7072" s="141" t="str">
        <f t="shared" si="333"/>
        <v>Toyota Hilux Revo</v>
      </c>
      <c r="G7072" s="141" t="str">
        <f t="shared" si="334"/>
        <v>Toyota Hilux Revo_2023</v>
      </c>
      <c r="H7072">
        <v>2400</v>
      </c>
      <c r="I7072" s="141" t="str">
        <f t="shared" si="332"/>
        <v>Toyota Hilux Revo_2023_2400</v>
      </c>
      <c r="J7072">
        <v>480000</v>
      </c>
    </row>
    <row r="7073" spans="1:10">
      <c r="A7073" t="s">
        <v>240</v>
      </c>
      <c r="B7073">
        <v>110</v>
      </c>
      <c r="C7073" t="s">
        <v>213</v>
      </c>
      <c r="D7073" t="s">
        <v>215</v>
      </c>
      <c r="E7073">
        <v>2023</v>
      </c>
      <c r="F7073" s="141" t="str">
        <f t="shared" si="333"/>
        <v>Toyota Hilux Revo</v>
      </c>
      <c r="G7073" s="141" t="str">
        <f t="shared" si="334"/>
        <v>Toyota Hilux Revo_2023</v>
      </c>
      <c r="H7073">
        <v>2400</v>
      </c>
      <c r="I7073" s="141" t="str">
        <f t="shared" si="332"/>
        <v>Toyota Hilux Revo_2023_2400</v>
      </c>
      <c r="J7073">
        <v>470000</v>
      </c>
    </row>
    <row r="7074" spans="1:10">
      <c r="A7074" t="s">
        <v>240</v>
      </c>
      <c r="B7074">
        <v>110</v>
      </c>
      <c r="C7074" t="s">
        <v>213</v>
      </c>
      <c r="D7074" t="s">
        <v>215</v>
      </c>
      <c r="E7074">
        <v>2023</v>
      </c>
      <c r="F7074" s="141" t="str">
        <f t="shared" si="333"/>
        <v>Toyota Hilux Revo</v>
      </c>
      <c r="G7074" s="141" t="str">
        <f t="shared" si="334"/>
        <v>Toyota Hilux Revo_2023</v>
      </c>
      <c r="H7074">
        <v>2400</v>
      </c>
      <c r="I7074" s="141" t="str">
        <f t="shared" si="332"/>
        <v>Toyota Hilux Revo_2023_2400</v>
      </c>
      <c r="J7074">
        <v>460000</v>
      </c>
    </row>
    <row r="7075" spans="1:10">
      <c r="A7075" t="s">
        <v>240</v>
      </c>
      <c r="B7075">
        <v>110</v>
      </c>
      <c r="C7075" t="s">
        <v>213</v>
      </c>
      <c r="D7075" t="s">
        <v>215</v>
      </c>
      <c r="E7075">
        <v>2023</v>
      </c>
      <c r="F7075" s="141" t="str">
        <f t="shared" si="333"/>
        <v>Toyota Hilux Revo</v>
      </c>
      <c r="G7075" s="141" t="str">
        <f t="shared" si="334"/>
        <v>Toyota Hilux Revo_2023</v>
      </c>
      <c r="H7075">
        <v>2400</v>
      </c>
      <c r="I7075" s="141" t="str">
        <f t="shared" si="332"/>
        <v>Toyota Hilux Revo_2023_2400</v>
      </c>
      <c r="J7075">
        <v>450000</v>
      </c>
    </row>
    <row r="7076" spans="1:10">
      <c r="A7076" t="s">
        <v>240</v>
      </c>
      <c r="B7076">
        <v>110</v>
      </c>
      <c r="C7076" t="s">
        <v>213</v>
      </c>
      <c r="D7076" t="s">
        <v>215</v>
      </c>
      <c r="E7076">
        <v>2023</v>
      </c>
      <c r="F7076" s="141" t="str">
        <f t="shared" si="333"/>
        <v>Toyota Hilux Revo</v>
      </c>
      <c r="G7076" s="141" t="str">
        <f t="shared" si="334"/>
        <v>Toyota Hilux Revo_2023</v>
      </c>
      <c r="H7076">
        <v>2400</v>
      </c>
      <c r="I7076" s="141" t="str">
        <f t="shared" si="332"/>
        <v>Toyota Hilux Revo_2023_2400</v>
      </c>
      <c r="J7076">
        <v>440000</v>
      </c>
    </row>
    <row r="7077" spans="1:10">
      <c r="A7077" t="s">
        <v>240</v>
      </c>
      <c r="B7077">
        <v>110</v>
      </c>
      <c r="C7077" t="s">
        <v>213</v>
      </c>
      <c r="D7077" t="s">
        <v>215</v>
      </c>
      <c r="E7077">
        <v>2023</v>
      </c>
      <c r="F7077" s="141" t="str">
        <f t="shared" si="333"/>
        <v>Toyota Hilux Revo</v>
      </c>
      <c r="G7077" s="141" t="str">
        <f t="shared" si="334"/>
        <v>Toyota Hilux Revo_2023</v>
      </c>
      <c r="H7077">
        <v>2400</v>
      </c>
      <c r="I7077" s="141" t="str">
        <f t="shared" si="332"/>
        <v>Toyota Hilux Revo_2023_2400</v>
      </c>
      <c r="J7077">
        <v>430000</v>
      </c>
    </row>
    <row r="7078" spans="1:10">
      <c r="A7078" t="s">
        <v>240</v>
      </c>
      <c r="B7078">
        <v>110</v>
      </c>
      <c r="C7078" t="s">
        <v>213</v>
      </c>
      <c r="D7078" t="s">
        <v>215</v>
      </c>
      <c r="E7078">
        <v>2023</v>
      </c>
      <c r="F7078" s="141" t="str">
        <f t="shared" si="333"/>
        <v>Toyota Hilux Revo</v>
      </c>
      <c r="G7078" s="141" t="str">
        <f t="shared" si="334"/>
        <v>Toyota Hilux Revo_2023</v>
      </c>
      <c r="H7078">
        <v>2400</v>
      </c>
      <c r="I7078" s="141" t="str">
        <f t="shared" si="332"/>
        <v>Toyota Hilux Revo_2023_2400</v>
      </c>
      <c r="J7078">
        <v>420000</v>
      </c>
    </row>
    <row r="7079" spans="1:10">
      <c r="A7079" t="s">
        <v>240</v>
      </c>
      <c r="B7079">
        <v>110</v>
      </c>
      <c r="C7079" t="s">
        <v>213</v>
      </c>
      <c r="D7079" t="s">
        <v>215</v>
      </c>
      <c r="E7079">
        <v>2023</v>
      </c>
      <c r="F7079" s="141" t="str">
        <f t="shared" si="333"/>
        <v>Toyota Hilux Revo</v>
      </c>
      <c r="G7079" s="141" t="str">
        <f t="shared" si="334"/>
        <v>Toyota Hilux Revo_2023</v>
      </c>
      <c r="H7079">
        <v>2400</v>
      </c>
      <c r="I7079" s="141" t="str">
        <f t="shared" si="332"/>
        <v>Toyota Hilux Revo_2023_2400</v>
      </c>
      <c r="J7079">
        <v>410000</v>
      </c>
    </row>
    <row r="7080" spans="1:10">
      <c r="A7080" t="s">
        <v>240</v>
      </c>
      <c r="B7080">
        <v>110</v>
      </c>
      <c r="C7080" t="s">
        <v>213</v>
      </c>
      <c r="D7080" t="s">
        <v>215</v>
      </c>
      <c r="E7080">
        <v>2023</v>
      </c>
      <c r="F7080" s="141" t="str">
        <f t="shared" si="333"/>
        <v>Toyota Hilux Revo</v>
      </c>
      <c r="G7080" s="141" t="str">
        <f t="shared" si="334"/>
        <v>Toyota Hilux Revo_2023</v>
      </c>
      <c r="H7080">
        <v>2400</v>
      </c>
      <c r="I7080" s="141" t="str">
        <f t="shared" si="332"/>
        <v>Toyota Hilux Revo_2023_2400</v>
      </c>
      <c r="J7080">
        <v>400000</v>
      </c>
    </row>
    <row r="7081" spans="1:10">
      <c r="A7081" t="s">
        <v>240</v>
      </c>
      <c r="B7081">
        <v>110</v>
      </c>
      <c r="C7081" t="s">
        <v>213</v>
      </c>
      <c r="D7081" t="s">
        <v>215</v>
      </c>
      <c r="E7081">
        <v>2023</v>
      </c>
      <c r="F7081" s="141" t="str">
        <f t="shared" si="333"/>
        <v>Toyota Hilux Revo</v>
      </c>
      <c r="G7081" s="141" t="str">
        <f t="shared" si="334"/>
        <v>Toyota Hilux Revo_2023</v>
      </c>
      <c r="H7081">
        <v>2400</v>
      </c>
      <c r="I7081" s="141" t="str">
        <f t="shared" si="332"/>
        <v>Toyota Hilux Revo_2023_2400</v>
      </c>
      <c r="J7081">
        <v>390000</v>
      </c>
    </row>
    <row r="7082" spans="1:10">
      <c r="A7082" t="s">
        <v>240</v>
      </c>
      <c r="B7082">
        <v>110</v>
      </c>
      <c r="C7082" t="s">
        <v>213</v>
      </c>
      <c r="D7082" t="s">
        <v>215</v>
      </c>
      <c r="E7082">
        <v>2023</v>
      </c>
      <c r="F7082" s="141" t="str">
        <f t="shared" si="333"/>
        <v>Toyota Hilux Revo</v>
      </c>
      <c r="G7082" s="141" t="str">
        <f t="shared" si="334"/>
        <v>Toyota Hilux Revo_2023</v>
      </c>
      <c r="H7082">
        <v>2800</v>
      </c>
      <c r="I7082" s="141" t="str">
        <f t="shared" si="332"/>
        <v>Toyota Hilux Revo_2023_2800</v>
      </c>
      <c r="J7082">
        <v>870000</v>
      </c>
    </row>
    <row r="7083" spans="1:10">
      <c r="A7083" t="s">
        <v>240</v>
      </c>
      <c r="B7083">
        <v>110</v>
      </c>
      <c r="C7083" t="s">
        <v>213</v>
      </c>
      <c r="D7083" t="s">
        <v>215</v>
      </c>
      <c r="E7083">
        <v>2023</v>
      </c>
      <c r="F7083" s="141" t="str">
        <f t="shared" si="333"/>
        <v>Toyota Hilux Revo</v>
      </c>
      <c r="G7083" s="141" t="str">
        <f t="shared" si="334"/>
        <v>Toyota Hilux Revo_2023</v>
      </c>
      <c r="H7083">
        <v>2800</v>
      </c>
      <c r="I7083" s="141" t="str">
        <f t="shared" si="332"/>
        <v>Toyota Hilux Revo_2023_2800</v>
      </c>
      <c r="J7083">
        <v>860000</v>
      </c>
    </row>
    <row r="7084" spans="1:10">
      <c r="A7084" t="s">
        <v>240</v>
      </c>
      <c r="B7084">
        <v>110</v>
      </c>
      <c r="C7084" t="s">
        <v>213</v>
      </c>
      <c r="D7084" t="s">
        <v>215</v>
      </c>
      <c r="E7084">
        <v>2023</v>
      </c>
      <c r="F7084" s="141" t="str">
        <f t="shared" si="333"/>
        <v>Toyota Hilux Revo</v>
      </c>
      <c r="G7084" s="141" t="str">
        <f t="shared" si="334"/>
        <v>Toyota Hilux Revo_2023</v>
      </c>
      <c r="H7084">
        <v>2800</v>
      </c>
      <c r="I7084" s="141" t="str">
        <f t="shared" si="332"/>
        <v>Toyota Hilux Revo_2023_2800</v>
      </c>
      <c r="J7084">
        <v>850000</v>
      </c>
    </row>
    <row r="7085" spans="1:10">
      <c r="A7085" t="s">
        <v>240</v>
      </c>
      <c r="B7085">
        <v>110</v>
      </c>
      <c r="C7085" t="s">
        <v>213</v>
      </c>
      <c r="D7085" t="s">
        <v>215</v>
      </c>
      <c r="E7085">
        <v>2023</v>
      </c>
      <c r="F7085" s="141" t="str">
        <f t="shared" si="333"/>
        <v>Toyota Hilux Revo</v>
      </c>
      <c r="G7085" s="141" t="str">
        <f t="shared" si="334"/>
        <v>Toyota Hilux Revo_2023</v>
      </c>
      <c r="H7085">
        <v>2800</v>
      </c>
      <c r="I7085" s="141" t="str">
        <f t="shared" si="332"/>
        <v>Toyota Hilux Revo_2023_2800</v>
      </c>
      <c r="J7085">
        <v>840000</v>
      </c>
    </row>
    <row r="7086" spans="1:10">
      <c r="A7086" t="s">
        <v>240</v>
      </c>
      <c r="B7086">
        <v>110</v>
      </c>
      <c r="C7086" t="s">
        <v>213</v>
      </c>
      <c r="D7086" t="s">
        <v>215</v>
      </c>
      <c r="E7086">
        <v>2023</v>
      </c>
      <c r="F7086" s="141" t="str">
        <f t="shared" si="333"/>
        <v>Toyota Hilux Revo</v>
      </c>
      <c r="G7086" s="141" t="str">
        <f t="shared" si="334"/>
        <v>Toyota Hilux Revo_2023</v>
      </c>
      <c r="H7086">
        <v>2800</v>
      </c>
      <c r="I7086" s="141" t="str">
        <f t="shared" si="332"/>
        <v>Toyota Hilux Revo_2023_2800</v>
      </c>
      <c r="J7086">
        <v>830000</v>
      </c>
    </row>
    <row r="7087" spans="1:10">
      <c r="A7087" t="s">
        <v>240</v>
      </c>
      <c r="B7087">
        <v>110</v>
      </c>
      <c r="C7087" t="s">
        <v>213</v>
      </c>
      <c r="D7087" t="s">
        <v>215</v>
      </c>
      <c r="E7087">
        <v>2023</v>
      </c>
      <c r="F7087" s="141" t="str">
        <f t="shared" si="333"/>
        <v>Toyota Hilux Revo</v>
      </c>
      <c r="G7087" s="141" t="str">
        <f t="shared" si="334"/>
        <v>Toyota Hilux Revo_2023</v>
      </c>
      <c r="H7087">
        <v>2800</v>
      </c>
      <c r="I7087" s="141" t="str">
        <f t="shared" si="332"/>
        <v>Toyota Hilux Revo_2023_2800</v>
      </c>
      <c r="J7087">
        <v>820000</v>
      </c>
    </row>
    <row r="7088" spans="1:10">
      <c r="A7088" t="s">
        <v>240</v>
      </c>
      <c r="B7088">
        <v>110</v>
      </c>
      <c r="C7088" t="s">
        <v>213</v>
      </c>
      <c r="D7088" t="s">
        <v>215</v>
      </c>
      <c r="E7088">
        <v>2023</v>
      </c>
      <c r="F7088" s="141" t="str">
        <f t="shared" si="333"/>
        <v>Toyota Hilux Revo</v>
      </c>
      <c r="G7088" s="141" t="str">
        <f t="shared" si="334"/>
        <v>Toyota Hilux Revo_2023</v>
      </c>
      <c r="H7088">
        <v>2800</v>
      </c>
      <c r="I7088" s="141" t="str">
        <f t="shared" si="332"/>
        <v>Toyota Hilux Revo_2023_2800</v>
      </c>
      <c r="J7088">
        <v>810000</v>
      </c>
    </row>
    <row r="7089" spans="1:10">
      <c r="A7089" t="s">
        <v>240</v>
      </c>
      <c r="B7089">
        <v>110</v>
      </c>
      <c r="C7089" t="s">
        <v>213</v>
      </c>
      <c r="D7089" t="s">
        <v>215</v>
      </c>
      <c r="E7089">
        <v>2023</v>
      </c>
      <c r="F7089" s="141" t="str">
        <f t="shared" si="333"/>
        <v>Toyota Hilux Revo</v>
      </c>
      <c r="G7089" s="141" t="str">
        <f t="shared" si="334"/>
        <v>Toyota Hilux Revo_2023</v>
      </c>
      <c r="H7089">
        <v>2800</v>
      </c>
      <c r="I7089" s="141" t="str">
        <f t="shared" si="332"/>
        <v>Toyota Hilux Revo_2023_2800</v>
      </c>
      <c r="J7089">
        <v>800000</v>
      </c>
    </row>
    <row r="7090" spans="1:10">
      <c r="A7090" t="s">
        <v>240</v>
      </c>
      <c r="B7090">
        <v>110</v>
      </c>
      <c r="C7090" t="s">
        <v>213</v>
      </c>
      <c r="D7090" t="s">
        <v>215</v>
      </c>
      <c r="E7090">
        <v>2023</v>
      </c>
      <c r="F7090" s="141" t="str">
        <f t="shared" si="333"/>
        <v>Toyota Hilux Revo</v>
      </c>
      <c r="G7090" s="141" t="str">
        <f t="shared" si="334"/>
        <v>Toyota Hilux Revo_2023</v>
      </c>
      <c r="H7090">
        <v>2800</v>
      </c>
      <c r="I7090" s="141" t="str">
        <f t="shared" si="332"/>
        <v>Toyota Hilux Revo_2023_2800</v>
      </c>
      <c r="J7090">
        <v>790000</v>
      </c>
    </row>
    <row r="7091" spans="1:10">
      <c r="A7091" t="s">
        <v>240</v>
      </c>
      <c r="B7091">
        <v>110</v>
      </c>
      <c r="C7091" t="s">
        <v>213</v>
      </c>
      <c r="D7091" t="s">
        <v>215</v>
      </c>
      <c r="E7091">
        <v>2023</v>
      </c>
      <c r="F7091" s="141" t="str">
        <f t="shared" si="333"/>
        <v>Toyota Hilux Revo</v>
      </c>
      <c r="G7091" s="141" t="str">
        <f t="shared" si="334"/>
        <v>Toyota Hilux Revo_2023</v>
      </c>
      <c r="H7091">
        <v>2800</v>
      </c>
      <c r="I7091" s="141" t="str">
        <f t="shared" si="332"/>
        <v>Toyota Hilux Revo_2023_2800</v>
      </c>
      <c r="J7091">
        <v>780000</v>
      </c>
    </row>
    <row r="7092" spans="1:10">
      <c r="A7092" t="s">
        <v>240</v>
      </c>
      <c r="B7092">
        <v>110</v>
      </c>
      <c r="C7092" t="s">
        <v>213</v>
      </c>
      <c r="D7092" t="s">
        <v>215</v>
      </c>
      <c r="E7092">
        <v>2023</v>
      </c>
      <c r="F7092" s="141" t="str">
        <f t="shared" si="333"/>
        <v>Toyota Hilux Revo</v>
      </c>
      <c r="G7092" s="141" t="str">
        <f t="shared" si="334"/>
        <v>Toyota Hilux Revo_2023</v>
      </c>
      <c r="H7092">
        <v>2800</v>
      </c>
      <c r="I7092" s="141" t="str">
        <f t="shared" si="332"/>
        <v>Toyota Hilux Revo_2023_2800</v>
      </c>
      <c r="J7092">
        <v>770000</v>
      </c>
    </row>
    <row r="7093" spans="1:10">
      <c r="A7093" t="s">
        <v>240</v>
      </c>
      <c r="B7093">
        <v>110</v>
      </c>
      <c r="C7093" t="s">
        <v>213</v>
      </c>
      <c r="D7093" t="s">
        <v>215</v>
      </c>
      <c r="E7093">
        <v>2023</v>
      </c>
      <c r="F7093" s="141" t="str">
        <f t="shared" si="333"/>
        <v>Toyota Hilux Revo</v>
      </c>
      <c r="G7093" s="141" t="str">
        <f t="shared" si="334"/>
        <v>Toyota Hilux Revo_2023</v>
      </c>
      <c r="H7093">
        <v>2800</v>
      </c>
      <c r="I7093" s="141" t="str">
        <f t="shared" si="332"/>
        <v>Toyota Hilux Revo_2023_2800</v>
      </c>
      <c r="J7093">
        <v>760000</v>
      </c>
    </row>
    <row r="7094" spans="1:10">
      <c r="A7094" t="s">
        <v>240</v>
      </c>
      <c r="B7094">
        <v>110</v>
      </c>
      <c r="C7094" t="s">
        <v>213</v>
      </c>
      <c r="D7094" t="s">
        <v>215</v>
      </c>
      <c r="E7094">
        <v>2023</v>
      </c>
      <c r="F7094" s="141" t="str">
        <f t="shared" si="333"/>
        <v>Toyota Hilux Revo</v>
      </c>
      <c r="G7094" s="141" t="str">
        <f t="shared" si="334"/>
        <v>Toyota Hilux Revo_2023</v>
      </c>
      <c r="H7094">
        <v>2800</v>
      </c>
      <c r="I7094" s="141" t="str">
        <f t="shared" si="332"/>
        <v>Toyota Hilux Revo_2023_2800</v>
      </c>
      <c r="J7094">
        <v>750000</v>
      </c>
    </row>
    <row r="7095" spans="1:10">
      <c r="A7095" t="s">
        <v>240</v>
      </c>
      <c r="B7095">
        <v>110</v>
      </c>
      <c r="C7095" t="s">
        <v>213</v>
      </c>
      <c r="D7095" t="s">
        <v>215</v>
      </c>
      <c r="E7095">
        <v>2023</v>
      </c>
      <c r="F7095" s="141" t="str">
        <f t="shared" si="333"/>
        <v>Toyota Hilux Revo</v>
      </c>
      <c r="G7095" s="141" t="str">
        <f t="shared" si="334"/>
        <v>Toyota Hilux Revo_2023</v>
      </c>
      <c r="H7095">
        <v>2800</v>
      </c>
      <c r="I7095" s="141" t="str">
        <f t="shared" si="332"/>
        <v>Toyota Hilux Revo_2023_2800</v>
      </c>
      <c r="J7095">
        <v>740000</v>
      </c>
    </row>
    <row r="7096" spans="1:10">
      <c r="A7096" t="s">
        <v>240</v>
      </c>
      <c r="B7096">
        <v>110</v>
      </c>
      <c r="C7096" t="s">
        <v>213</v>
      </c>
      <c r="D7096" t="s">
        <v>215</v>
      </c>
      <c r="E7096">
        <v>2023</v>
      </c>
      <c r="F7096" s="141" t="str">
        <f t="shared" si="333"/>
        <v>Toyota Hilux Revo</v>
      </c>
      <c r="G7096" s="141" t="str">
        <f t="shared" si="334"/>
        <v>Toyota Hilux Revo_2023</v>
      </c>
      <c r="H7096">
        <v>2800</v>
      </c>
      <c r="I7096" s="141" t="str">
        <f t="shared" si="332"/>
        <v>Toyota Hilux Revo_2023_2800</v>
      </c>
      <c r="J7096">
        <v>730000</v>
      </c>
    </row>
    <row r="7097" spans="1:10">
      <c r="A7097" t="s">
        <v>240</v>
      </c>
      <c r="B7097">
        <v>110</v>
      </c>
      <c r="C7097" t="s">
        <v>213</v>
      </c>
      <c r="D7097" t="s">
        <v>215</v>
      </c>
      <c r="E7097">
        <v>2023</v>
      </c>
      <c r="F7097" s="141" t="str">
        <f t="shared" si="333"/>
        <v>Toyota Hilux Revo</v>
      </c>
      <c r="G7097" s="141" t="str">
        <f t="shared" si="334"/>
        <v>Toyota Hilux Revo_2023</v>
      </c>
      <c r="H7097">
        <v>2800</v>
      </c>
      <c r="I7097" s="141" t="str">
        <f t="shared" si="332"/>
        <v>Toyota Hilux Revo_2023_2800</v>
      </c>
      <c r="J7097">
        <v>720000</v>
      </c>
    </row>
    <row r="7098" spans="1:10">
      <c r="A7098" t="s">
        <v>240</v>
      </c>
      <c r="B7098">
        <v>110</v>
      </c>
      <c r="C7098" t="s">
        <v>213</v>
      </c>
      <c r="D7098" t="s">
        <v>215</v>
      </c>
      <c r="E7098">
        <v>2023</v>
      </c>
      <c r="F7098" s="141" t="str">
        <f t="shared" si="333"/>
        <v>Toyota Hilux Revo</v>
      </c>
      <c r="G7098" s="141" t="str">
        <f t="shared" si="334"/>
        <v>Toyota Hilux Revo_2023</v>
      </c>
      <c r="H7098">
        <v>2800</v>
      </c>
      <c r="I7098" s="141" t="str">
        <f t="shared" si="332"/>
        <v>Toyota Hilux Revo_2023_2800</v>
      </c>
      <c r="J7098">
        <v>710000</v>
      </c>
    </row>
    <row r="7099" spans="1:10">
      <c r="A7099" t="s">
        <v>240</v>
      </c>
      <c r="B7099">
        <v>110</v>
      </c>
      <c r="C7099" t="s">
        <v>213</v>
      </c>
      <c r="D7099" t="s">
        <v>215</v>
      </c>
      <c r="E7099">
        <v>2023</v>
      </c>
      <c r="F7099" s="141" t="str">
        <f t="shared" si="333"/>
        <v>Toyota Hilux Revo</v>
      </c>
      <c r="G7099" s="141" t="str">
        <f t="shared" si="334"/>
        <v>Toyota Hilux Revo_2023</v>
      </c>
      <c r="H7099">
        <v>2800</v>
      </c>
      <c r="I7099" s="141" t="str">
        <f t="shared" si="332"/>
        <v>Toyota Hilux Revo_2023_2800</v>
      </c>
      <c r="J7099">
        <v>700000</v>
      </c>
    </row>
    <row r="7100" spans="1:10">
      <c r="A7100" t="s">
        <v>240</v>
      </c>
      <c r="B7100">
        <v>110</v>
      </c>
      <c r="C7100" t="s">
        <v>213</v>
      </c>
      <c r="D7100" t="s">
        <v>215</v>
      </c>
      <c r="E7100">
        <v>2023</v>
      </c>
      <c r="F7100" s="141" t="str">
        <f t="shared" si="333"/>
        <v>Toyota Hilux Revo</v>
      </c>
      <c r="G7100" s="141" t="str">
        <f t="shared" si="334"/>
        <v>Toyota Hilux Revo_2023</v>
      </c>
      <c r="H7100">
        <v>2800</v>
      </c>
      <c r="I7100" s="141" t="str">
        <f t="shared" si="332"/>
        <v>Toyota Hilux Revo_2023_2800</v>
      </c>
      <c r="J7100">
        <v>690000</v>
      </c>
    </row>
    <row r="7101" spans="1:10">
      <c r="A7101" t="s">
        <v>240</v>
      </c>
      <c r="B7101">
        <v>110</v>
      </c>
      <c r="C7101" t="s">
        <v>213</v>
      </c>
      <c r="D7101" t="s">
        <v>215</v>
      </c>
      <c r="E7101">
        <v>2023</v>
      </c>
      <c r="F7101" s="141" t="str">
        <f t="shared" si="333"/>
        <v>Toyota Hilux Revo</v>
      </c>
      <c r="G7101" s="141" t="str">
        <f t="shared" si="334"/>
        <v>Toyota Hilux Revo_2023</v>
      </c>
      <c r="H7101">
        <v>2800</v>
      </c>
      <c r="I7101" s="141" t="str">
        <f t="shared" si="332"/>
        <v>Toyota Hilux Revo_2023_2800</v>
      </c>
      <c r="J7101">
        <v>680000</v>
      </c>
    </row>
    <row r="7102" spans="1:10">
      <c r="A7102" t="s">
        <v>240</v>
      </c>
      <c r="B7102">
        <v>110</v>
      </c>
      <c r="C7102" t="s">
        <v>213</v>
      </c>
      <c r="D7102" t="s">
        <v>215</v>
      </c>
      <c r="E7102">
        <v>2023</v>
      </c>
      <c r="F7102" s="141" t="str">
        <f t="shared" si="333"/>
        <v>Toyota Hilux Revo</v>
      </c>
      <c r="G7102" s="141" t="str">
        <f t="shared" si="334"/>
        <v>Toyota Hilux Revo_2023</v>
      </c>
      <c r="H7102">
        <v>2800</v>
      </c>
      <c r="I7102" s="141" t="str">
        <f t="shared" si="332"/>
        <v>Toyota Hilux Revo_2023_2800</v>
      </c>
      <c r="J7102">
        <v>670000</v>
      </c>
    </row>
    <row r="7103" spans="1:10">
      <c r="A7103" t="s">
        <v>240</v>
      </c>
      <c r="B7103">
        <v>110</v>
      </c>
      <c r="C7103" t="s">
        <v>213</v>
      </c>
      <c r="D7103" t="s">
        <v>215</v>
      </c>
      <c r="E7103">
        <v>2023</v>
      </c>
      <c r="F7103" s="141" t="str">
        <f t="shared" si="333"/>
        <v>Toyota Hilux Revo</v>
      </c>
      <c r="G7103" s="141" t="str">
        <f t="shared" si="334"/>
        <v>Toyota Hilux Revo_2023</v>
      </c>
      <c r="H7103">
        <v>2800</v>
      </c>
      <c r="I7103" s="141" t="str">
        <f t="shared" si="332"/>
        <v>Toyota Hilux Revo_2023_2800</v>
      </c>
      <c r="J7103">
        <v>660000</v>
      </c>
    </row>
    <row r="7104" spans="1:10">
      <c r="A7104" t="s">
        <v>240</v>
      </c>
      <c r="B7104">
        <v>110</v>
      </c>
      <c r="C7104" t="s">
        <v>213</v>
      </c>
      <c r="D7104" t="s">
        <v>215</v>
      </c>
      <c r="E7104">
        <v>2023</v>
      </c>
      <c r="F7104" s="141" t="str">
        <f t="shared" si="333"/>
        <v>Toyota Hilux Revo</v>
      </c>
      <c r="G7104" s="141" t="str">
        <f t="shared" si="334"/>
        <v>Toyota Hilux Revo_2023</v>
      </c>
      <c r="H7104">
        <v>2800</v>
      </c>
      <c r="I7104" s="141" t="str">
        <f t="shared" si="332"/>
        <v>Toyota Hilux Revo_2023_2800</v>
      </c>
      <c r="J7104">
        <v>650000</v>
      </c>
    </row>
    <row r="7105" spans="1:10">
      <c r="A7105" t="s">
        <v>240</v>
      </c>
      <c r="B7105">
        <v>110</v>
      </c>
      <c r="C7105" t="s">
        <v>213</v>
      </c>
      <c r="D7105" t="s">
        <v>215</v>
      </c>
      <c r="E7105">
        <v>2023</v>
      </c>
      <c r="F7105" s="141" t="str">
        <f t="shared" si="333"/>
        <v>Toyota Hilux Revo</v>
      </c>
      <c r="G7105" s="141" t="str">
        <f t="shared" si="334"/>
        <v>Toyota Hilux Revo_2023</v>
      </c>
      <c r="H7105">
        <v>2800</v>
      </c>
      <c r="I7105" s="141" t="str">
        <f t="shared" si="332"/>
        <v>Toyota Hilux Revo_2023_2800</v>
      </c>
      <c r="J7105">
        <v>640000</v>
      </c>
    </row>
    <row r="7106" spans="1:10">
      <c r="A7106" t="s">
        <v>240</v>
      </c>
      <c r="B7106">
        <v>110</v>
      </c>
      <c r="C7106" t="s">
        <v>213</v>
      </c>
      <c r="D7106" t="s">
        <v>215</v>
      </c>
      <c r="E7106">
        <v>2023</v>
      </c>
      <c r="F7106" s="141" t="str">
        <f t="shared" si="333"/>
        <v>Toyota Hilux Revo</v>
      </c>
      <c r="G7106" s="141" t="str">
        <f t="shared" si="334"/>
        <v>Toyota Hilux Revo_2023</v>
      </c>
      <c r="H7106">
        <v>2800</v>
      </c>
      <c r="I7106" s="141" t="str">
        <f t="shared" si="332"/>
        <v>Toyota Hilux Revo_2023_2800</v>
      </c>
      <c r="J7106">
        <v>630000</v>
      </c>
    </row>
    <row r="7107" spans="1:10">
      <c r="A7107" t="s">
        <v>240</v>
      </c>
      <c r="B7107">
        <v>110</v>
      </c>
      <c r="C7107" t="s">
        <v>213</v>
      </c>
      <c r="D7107" t="s">
        <v>215</v>
      </c>
      <c r="E7107">
        <v>2023</v>
      </c>
      <c r="F7107" s="141" t="str">
        <f t="shared" si="333"/>
        <v>Toyota Hilux Revo</v>
      </c>
      <c r="G7107" s="141" t="str">
        <f t="shared" si="334"/>
        <v>Toyota Hilux Revo_2023</v>
      </c>
      <c r="H7107">
        <v>2800</v>
      </c>
      <c r="I7107" s="141" t="str">
        <f t="shared" ref="I7107:I7117" si="335">G7107&amp;"_"&amp;H7107</f>
        <v>Toyota Hilux Revo_2023_2800</v>
      </c>
      <c r="J7107">
        <v>620000</v>
      </c>
    </row>
    <row r="7108" spans="1:10">
      <c r="A7108" t="s">
        <v>240</v>
      </c>
      <c r="B7108">
        <v>110</v>
      </c>
      <c r="C7108" t="s">
        <v>213</v>
      </c>
      <c r="D7108" t="s">
        <v>215</v>
      </c>
      <c r="E7108">
        <v>2023</v>
      </c>
      <c r="F7108" s="141" t="str">
        <f t="shared" si="333"/>
        <v>Toyota Hilux Revo</v>
      </c>
      <c r="G7108" s="141" t="str">
        <f t="shared" si="334"/>
        <v>Toyota Hilux Revo_2023</v>
      </c>
      <c r="H7108">
        <v>2800</v>
      </c>
      <c r="I7108" s="141" t="str">
        <f t="shared" si="335"/>
        <v>Toyota Hilux Revo_2023_2800</v>
      </c>
      <c r="J7108">
        <v>610000</v>
      </c>
    </row>
    <row r="7109" spans="1:10">
      <c r="A7109" t="s">
        <v>240</v>
      </c>
      <c r="B7109">
        <v>110</v>
      </c>
      <c r="C7109" t="s">
        <v>213</v>
      </c>
      <c r="D7109" t="s">
        <v>215</v>
      </c>
      <c r="E7109">
        <v>2023</v>
      </c>
      <c r="F7109" s="141" t="str">
        <f t="shared" si="333"/>
        <v>Toyota Hilux Revo</v>
      </c>
      <c r="G7109" s="141" t="str">
        <f t="shared" si="334"/>
        <v>Toyota Hilux Revo_2023</v>
      </c>
      <c r="H7109">
        <v>2800</v>
      </c>
      <c r="I7109" s="141" t="str">
        <f t="shared" si="335"/>
        <v>Toyota Hilux Revo_2023_2800</v>
      </c>
      <c r="J7109">
        <v>600000</v>
      </c>
    </row>
    <row r="7110" spans="1:10">
      <c r="A7110" t="s">
        <v>240</v>
      </c>
      <c r="B7110">
        <v>110</v>
      </c>
      <c r="C7110" t="s">
        <v>213</v>
      </c>
      <c r="D7110" t="s">
        <v>215</v>
      </c>
      <c r="E7110">
        <v>2023</v>
      </c>
      <c r="F7110" s="141" t="str">
        <f t="shared" si="333"/>
        <v>Toyota Hilux Revo</v>
      </c>
      <c r="G7110" s="141" t="str">
        <f t="shared" si="334"/>
        <v>Toyota Hilux Revo_2023</v>
      </c>
      <c r="H7110">
        <v>2800</v>
      </c>
      <c r="I7110" s="141" t="str">
        <f t="shared" si="335"/>
        <v>Toyota Hilux Revo_2023_2800</v>
      </c>
      <c r="J7110">
        <v>590000</v>
      </c>
    </row>
    <row r="7111" spans="1:10">
      <c r="A7111" t="s">
        <v>240</v>
      </c>
      <c r="B7111">
        <v>110</v>
      </c>
      <c r="C7111" t="s">
        <v>213</v>
      </c>
      <c r="D7111" t="s">
        <v>215</v>
      </c>
      <c r="E7111">
        <v>2023</v>
      </c>
      <c r="F7111" s="141" t="str">
        <f t="shared" si="333"/>
        <v>Toyota Hilux Revo</v>
      </c>
      <c r="G7111" s="141" t="str">
        <f t="shared" si="334"/>
        <v>Toyota Hilux Revo_2023</v>
      </c>
      <c r="H7111">
        <v>2800</v>
      </c>
      <c r="I7111" s="141" t="str">
        <f t="shared" si="335"/>
        <v>Toyota Hilux Revo_2023_2800</v>
      </c>
      <c r="J7111">
        <v>580000</v>
      </c>
    </row>
    <row r="7112" spans="1:10">
      <c r="A7112" t="s">
        <v>240</v>
      </c>
      <c r="B7112">
        <v>110</v>
      </c>
      <c r="C7112" t="s">
        <v>213</v>
      </c>
      <c r="D7112" t="s">
        <v>215</v>
      </c>
      <c r="E7112">
        <v>2023</v>
      </c>
      <c r="F7112" s="141" t="str">
        <f t="shared" si="333"/>
        <v>Toyota Hilux Revo</v>
      </c>
      <c r="G7112" s="141" t="str">
        <f t="shared" si="334"/>
        <v>Toyota Hilux Revo_2023</v>
      </c>
      <c r="H7112">
        <v>2800</v>
      </c>
      <c r="I7112" s="141" t="str">
        <f t="shared" si="335"/>
        <v>Toyota Hilux Revo_2023_2800</v>
      </c>
      <c r="J7112">
        <v>570000</v>
      </c>
    </row>
    <row r="7113" spans="1:10">
      <c r="A7113" t="s">
        <v>240</v>
      </c>
      <c r="B7113">
        <v>110</v>
      </c>
      <c r="C7113" t="s">
        <v>213</v>
      </c>
      <c r="D7113" t="s">
        <v>215</v>
      </c>
      <c r="E7113">
        <v>2023</v>
      </c>
      <c r="F7113" s="141" t="str">
        <f t="shared" si="333"/>
        <v>Toyota Hilux Revo</v>
      </c>
      <c r="G7113" s="141" t="str">
        <f t="shared" si="334"/>
        <v>Toyota Hilux Revo_2023</v>
      </c>
      <c r="H7113">
        <v>2800</v>
      </c>
      <c r="I7113" s="141" t="str">
        <f t="shared" si="335"/>
        <v>Toyota Hilux Revo_2023_2800</v>
      </c>
      <c r="J7113">
        <v>560000</v>
      </c>
    </row>
    <row r="7114" spans="1:10">
      <c r="A7114" t="s">
        <v>240</v>
      </c>
      <c r="B7114">
        <v>110</v>
      </c>
      <c r="C7114" t="s">
        <v>213</v>
      </c>
      <c r="D7114" t="s">
        <v>215</v>
      </c>
      <c r="E7114">
        <v>2023</v>
      </c>
      <c r="F7114" s="141" t="str">
        <f t="shared" ref="F7114:F7117" si="336">C7114&amp;" "&amp;D7114</f>
        <v>Toyota Hilux Revo</v>
      </c>
      <c r="G7114" s="141" t="str">
        <f t="shared" ref="G7114:G7117" si="337">F7114&amp;"_"&amp;E7114</f>
        <v>Toyota Hilux Revo_2023</v>
      </c>
      <c r="H7114">
        <v>2800</v>
      </c>
      <c r="I7114" s="141" t="str">
        <f t="shared" si="335"/>
        <v>Toyota Hilux Revo_2023_2800</v>
      </c>
      <c r="J7114">
        <v>550000</v>
      </c>
    </row>
    <row r="7115" spans="1:10">
      <c r="A7115" t="s">
        <v>240</v>
      </c>
      <c r="B7115">
        <v>110</v>
      </c>
      <c r="C7115" t="s">
        <v>213</v>
      </c>
      <c r="D7115" t="s">
        <v>215</v>
      </c>
      <c r="E7115">
        <v>2023</v>
      </c>
      <c r="F7115" s="141" t="str">
        <f t="shared" si="336"/>
        <v>Toyota Hilux Revo</v>
      </c>
      <c r="G7115" s="141" t="str">
        <f t="shared" si="337"/>
        <v>Toyota Hilux Revo_2023</v>
      </c>
      <c r="H7115">
        <v>2800</v>
      </c>
      <c r="I7115" s="141" t="str">
        <f t="shared" si="335"/>
        <v>Toyota Hilux Revo_2023_2800</v>
      </c>
      <c r="J7115">
        <v>540000</v>
      </c>
    </row>
    <row r="7116" spans="1:10">
      <c r="A7116" t="s">
        <v>240</v>
      </c>
      <c r="B7116">
        <v>110</v>
      </c>
      <c r="C7116" t="s">
        <v>213</v>
      </c>
      <c r="D7116" t="s">
        <v>215</v>
      </c>
      <c r="E7116">
        <v>2023</v>
      </c>
      <c r="F7116" s="141" t="str">
        <f t="shared" si="336"/>
        <v>Toyota Hilux Revo</v>
      </c>
      <c r="G7116" s="141" t="str">
        <f t="shared" si="337"/>
        <v>Toyota Hilux Revo_2023</v>
      </c>
      <c r="H7116">
        <v>2800</v>
      </c>
      <c r="I7116" s="141" t="str">
        <f t="shared" si="335"/>
        <v>Toyota Hilux Revo_2023_2800</v>
      </c>
      <c r="J7116">
        <v>530000</v>
      </c>
    </row>
    <row r="7117" spans="1:10">
      <c r="A7117" t="s">
        <v>240</v>
      </c>
      <c r="B7117">
        <v>110</v>
      </c>
      <c r="C7117" t="s">
        <v>213</v>
      </c>
      <c r="D7117" t="s">
        <v>215</v>
      </c>
      <c r="E7117">
        <v>2023</v>
      </c>
      <c r="F7117" s="141" t="str">
        <f t="shared" si="336"/>
        <v>Toyota Hilux Revo</v>
      </c>
      <c r="G7117" s="141" t="str">
        <f t="shared" si="337"/>
        <v>Toyota Hilux Revo_2023</v>
      </c>
      <c r="H7117">
        <v>2800</v>
      </c>
      <c r="I7117" s="141" t="str">
        <f t="shared" si="335"/>
        <v>Toyota Hilux Revo_2023_2800</v>
      </c>
      <c r="J7117">
        <v>520000</v>
      </c>
    </row>
  </sheetData>
  <autoFilter ref="A1:J7117" xr:uid="{00000000-0009-0000-0000-00000E000000}"/>
  <sortState xmlns:xlrd2="http://schemas.microsoft.com/office/spreadsheetml/2017/richdata2" ref="M2:M5154">
    <sortCondition ref="M2:M5154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2:G23"/>
  <sheetViews>
    <sheetView workbookViewId="0">
      <selection activeCell="E12" sqref="E12"/>
    </sheetView>
  </sheetViews>
  <sheetFormatPr defaultRowHeight="14"/>
  <cols>
    <col min="2" max="2" width="30.08203125" customWidth="1"/>
    <col min="3" max="3" width="15.08203125" customWidth="1"/>
    <col min="4" max="4" width="15.83203125" customWidth="1"/>
    <col min="5" max="5" width="16.83203125" customWidth="1"/>
    <col min="6" max="6" width="18.08203125" customWidth="1"/>
    <col min="7" max="7" width="21.08203125" customWidth="1"/>
  </cols>
  <sheetData>
    <row r="2" spans="1:7" ht="58.5" customHeight="1">
      <c r="A2" s="644" t="s">
        <v>120</v>
      </c>
      <c r="B2" s="646" t="s">
        <v>121</v>
      </c>
      <c r="C2" s="647"/>
      <c r="D2" s="646" t="s">
        <v>122</v>
      </c>
      <c r="E2" s="647"/>
      <c r="F2" s="646" t="s">
        <v>123</v>
      </c>
      <c r="G2" s="647"/>
    </row>
    <row r="3" spans="1:7" ht="42.65" customHeight="1">
      <c r="A3" s="645"/>
      <c r="B3" s="59" t="s">
        <v>124</v>
      </c>
      <c r="C3" s="60" t="s">
        <v>125</v>
      </c>
      <c r="D3" s="59" t="s">
        <v>124</v>
      </c>
      <c r="E3" s="60" t="s">
        <v>125</v>
      </c>
      <c r="F3" s="61" t="s">
        <v>124</v>
      </c>
      <c r="G3" s="60" t="s">
        <v>125</v>
      </c>
    </row>
    <row r="4" spans="1:7">
      <c r="A4" s="62">
        <v>100000</v>
      </c>
      <c r="B4" s="63">
        <v>7074</v>
      </c>
      <c r="C4" s="65">
        <f>ROUND((B4+ROUNDUP(B4*0.4%,0))*1.07,2)</f>
        <v>7600.21</v>
      </c>
      <c r="D4" s="63">
        <v>10146</v>
      </c>
      <c r="E4" s="65">
        <f>ROUND((D4+ROUNDUP(D4*0.4%,0))*1.07,2)</f>
        <v>10900.09</v>
      </c>
      <c r="F4" s="63">
        <v>8192</v>
      </c>
      <c r="G4" s="65">
        <f>ROUND((F4+ROUNDUP(F4*0.4%,0))*1.07,2)</f>
        <v>8800.75</v>
      </c>
    </row>
    <row r="5" spans="1:7">
      <c r="A5" s="63">
        <v>150000</v>
      </c>
      <c r="B5" s="63">
        <v>7260</v>
      </c>
      <c r="C5" s="65">
        <f>ROUND((B5+ROUNDUP(B5*0.4%,0))*1.07,2)</f>
        <v>7800.3</v>
      </c>
      <c r="D5" s="63">
        <v>11636</v>
      </c>
      <c r="E5" s="65">
        <f>ROUND((D5+ROUNDUP(D5*0.4%,0))*1.07,2)</f>
        <v>12500.81</v>
      </c>
      <c r="F5" s="63">
        <v>8378</v>
      </c>
      <c r="G5" s="65">
        <f>ROUND((F5+ROUNDUP(F5*0.4%,0))*1.07,2)</f>
        <v>9000.84</v>
      </c>
    </row>
    <row r="6" spans="1:7">
      <c r="A6" s="64">
        <v>200000</v>
      </c>
      <c r="B6" s="63">
        <v>7540</v>
      </c>
      <c r="C6" s="65">
        <f>ROUND((B6+ROUNDUP(B6*0.4%,0))*1.07,2)</f>
        <v>8100.97</v>
      </c>
      <c r="D6" s="63">
        <v>12101</v>
      </c>
      <c r="E6" s="65">
        <f>ROUND((D6+ROUNDUP(D6*0.4%,0))*1.07,2)</f>
        <v>13000.5</v>
      </c>
      <c r="F6" s="63">
        <v>8564</v>
      </c>
      <c r="G6" s="65">
        <f>ROUND((F6+ROUNDUP(F6*0.4%,0))*1.07,2)</f>
        <v>9200.93</v>
      </c>
    </row>
    <row r="7" spans="1:7">
      <c r="A7" s="62">
        <v>250000</v>
      </c>
      <c r="B7" s="63">
        <v>7726</v>
      </c>
      <c r="C7" s="65">
        <f>ROUND((B7+ROUNDUP(B7*0.4%,0))*1.07,2)</f>
        <v>8299.99</v>
      </c>
      <c r="D7" s="63">
        <v>12566</v>
      </c>
      <c r="E7" s="65">
        <f>ROUND((D7+ROUNDUP(D7*0.4%,0))*1.07,2)</f>
        <v>13500.19</v>
      </c>
      <c r="F7" s="63">
        <v>8843</v>
      </c>
      <c r="G7" s="65">
        <f>ROUND((F7+ROUNDUP(F7*0.4%,0))*1.07,2)</f>
        <v>9500.5300000000007</v>
      </c>
    </row>
    <row r="8" spans="1:7">
      <c r="A8" s="63">
        <v>300000</v>
      </c>
      <c r="B8" s="63">
        <v>8005</v>
      </c>
      <c r="C8" s="65">
        <f>ROUND((B8+ROUNDUP(B8*0.4%,0))*1.07,2)</f>
        <v>8600.66</v>
      </c>
      <c r="D8" s="63">
        <v>13125</v>
      </c>
      <c r="E8" s="65">
        <f>ROUND((D8+ROUNDUP(D8*0.4%,0))*1.07,2)</f>
        <v>14100.46</v>
      </c>
      <c r="F8" s="63">
        <v>9308</v>
      </c>
      <c r="G8" s="65">
        <f>ROUND((F8+ROUNDUP(F8*0.4%,0))*1.07,2)</f>
        <v>10000.219999999999</v>
      </c>
    </row>
    <row r="10" spans="1:7">
      <c r="B10" t="s">
        <v>126</v>
      </c>
    </row>
    <row r="11" spans="1:7">
      <c r="B11" t="s">
        <v>127</v>
      </c>
    </row>
    <row r="12" spans="1:7">
      <c r="B12" t="s">
        <v>126</v>
      </c>
    </row>
    <row r="13" spans="1:7">
      <c r="B13" t="s">
        <v>128</v>
      </c>
    </row>
    <row r="14" spans="1:7">
      <c r="B14" t="s">
        <v>129</v>
      </c>
    </row>
    <row r="15" spans="1:7">
      <c r="B15" t="s">
        <v>130</v>
      </c>
    </row>
    <row r="16" spans="1:7">
      <c r="B16" t="s">
        <v>131</v>
      </c>
    </row>
    <row r="17" spans="2:2">
      <c r="B17" t="s">
        <v>132</v>
      </c>
    </row>
    <row r="18" spans="2:2">
      <c r="B18" t="s">
        <v>133</v>
      </c>
    </row>
    <row r="19" spans="2:2">
      <c r="B19" t="s">
        <v>134</v>
      </c>
    </row>
    <row r="20" spans="2:2">
      <c r="B20" t="s">
        <v>135</v>
      </c>
    </row>
    <row r="21" spans="2:2">
      <c r="B21" t="s">
        <v>136</v>
      </c>
    </row>
    <row r="22" spans="2:2">
      <c r="B22" t="s">
        <v>137</v>
      </c>
    </row>
    <row r="23" spans="2:2">
      <c r="B23" t="s">
        <v>138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B2:AJ44"/>
  <sheetViews>
    <sheetView topLeftCell="A18" zoomScale="80" zoomScaleNormal="80" workbookViewId="0">
      <pane xSplit="10" topLeftCell="K1" activePane="topRight" state="frozen"/>
      <selection pane="topRight" activeCell="C27" sqref="C27"/>
    </sheetView>
  </sheetViews>
  <sheetFormatPr defaultRowHeight="14"/>
  <cols>
    <col min="1" max="5" width="8.5"/>
    <col min="6" max="9" width="8.58203125" customWidth="1"/>
    <col min="10" max="10" width="29.33203125" customWidth="1"/>
    <col min="11" max="11" width="12.08203125" bestFit="1" customWidth="1"/>
    <col min="12" max="12" width="12.08203125" customWidth="1"/>
    <col min="13" max="32" width="12.08203125" bestFit="1" customWidth="1"/>
    <col min="33" max="33" width="16.58203125" customWidth="1"/>
    <col min="34" max="36" width="12.08203125" style="348" bestFit="1" customWidth="1"/>
    <col min="37" max="39" width="12.08203125" bestFit="1" customWidth="1"/>
  </cols>
  <sheetData>
    <row r="2" spans="2:36" s="2" customFormat="1" ht="17.5">
      <c r="B2" s="34" t="s">
        <v>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6"/>
      <c r="AH2" s="349"/>
      <c r="AI2" s="349"/>
      <c r="AJ2" s="349"/>
    </row>
    <row r="3" spans="2:36" s="2" customFormat="1">
      <c r="B3" s="37" t="s">
        <v>6</v>
      </c>
      <c r="AE3" s="38"/>
      <c r="AH3" s="351" t="s">
        <v>1061</v>
      </c>
      <c r="AI3" s="351" t="s">
        <v>1061</v>
      </c>
      <c r="AJ3" s="351" t="s">
        <v>1077</v>
      </c>
    </row>
    <row r="4" spans="2:36" s="2" customFormat="1" ht="20.5" customHeight="1">
      <c r="B4" s="39"/>
      <c r="K4" s="33" t="s">
        <v>83</v>
      </c>
      <c r="L4" s="33" t="s">
        <v>70</v>
      </c>
      <c r="M4" s="33" t="s">
        <v>67</v>
      </c>
      <c r="N4" s="33" t="s">
        <v>68</v>
      </c>
      <c r="O4" s="33" t="s">
        <v>84</v>
      </c>
      <c r="P4" s="33" t="s">
        <v>71</v>
      </c>
      <c r="Q4" s="33" t="s">
        <v>85</v>
      </c>
      <c r="R4" s="31" t="s">
        <v>72</v>
      </c>
      <c r="S4" s="32" t="s">
        <v>73</v>
      </c>
      <c r="T4" s="32" t="s">
        <v>74</v>
      </c>
      <c r="U4" s="32" t="s">
        <v>75</v>
      </c>
      <c r="V4" s="32" t="s">
        <v>86</v>
      </c>
      <c r="W4" s="32" t="s">
        <v>76</v>
      </c>
      <c r="X4" s="32" t="s">
        <v>77</v>
      </c>
      <c r="Y4" s="32" t="s">
        <v>78</v>
      </c>
      <c r="Z4" s="32" t="s">
        <v>79</v>
      </c>
      <c r="AA4" s="32" t="s">
        <v>82</v>
      </c>
      <c r="AB4" s="32" t="s">
        <v>80</v>
      </c>
      <c r="AC4" s="32" t="s">
        <v>81</v>
      </c>
      <c r="AD4" s="32" t="s">
        <v>87</v>
      </c>
      <c r="AE4" s="38"/>
      <c r="AG4" s="43" t="s">
        <v>83</v>
      </c>
      <c r="AH4" s="350">
        <v>50000</v>
      </c>
      <c r="AI4" s="349">
        <v>1000</v>
      </c>
      <c r="AJ4" s="349">
        <v>10000</v>
      </c>
    </row>
    <row r="5" spans="2:36" s="2" customFormat="1" ht="20.5" customHeight="1">
      <c r="B5" s="39" t="s">
        <v>1029</v>
      </c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8"/>
      <c r="AG5" s="43" t="s">
        <v>70</v>
      </c>
      <c r="AH5" s="350">
        <v>75000</v>
      </c>
      <c r="AI5" s="349">
        <v>1000</v>
      </c>
      <c r="AJ5" s="349">
        <v>15000</v>
      </c>
    </row>
    <row r="6" spans="2:36" s="2" customFormat="1" ht="20.5" customHeight="1">
      <c r="B6" s="39" t="s">
        <v>1030</v>
      </c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3"/>
      <c r="AG6" s="2" t="s">
        <v>67</v>
      </c>
      <c r="AH6" s="350">
        <v>100000</v>
      </c>
      <c r="AI6" s="349">
        <v>1000</v>
      </c>
      <c r="AJ6" s="349">
        <v>20000</v>
      </c>
    </row>
    <row r="7" spans="2:36" s="2" customFormat="1" ht="20.5" customHeight="1">
      <c r="B7" s="338" t="s">
        <v>1042</v>
      </c>
      <c r="C7" s="339"/>
      <c r="D7" s="339"/>
      <c r="E7" s="339"/>
      <c r="F7" s="339"/>
      <c r="G7" s="339"/>
      <c r="H7" s="339"/>
      <c r="I7" s="339"/>
      <c r="J7" s="339"/>
      <c r="K7" s="346">
        <v>50000</v>
      </c>
      <c r="L7" s="346">
        <v>75000</v>
      </c>
      <c r="M7" s="346">
        <v>100000</v>
      </c>
      <c r="N7" s="346">
        <v>200000</v>
      </c>
      <c r="O7" s="346">
        <v>300000</v>
      </c>
      <c r="P7" s="346">
        <v>400000</v>
      </c>
      <c r="Q7" s="346">
        <v>500000</v>
      </c>
      <c r="R7" s="346">
        <v>600000</v>
      </c>
      <c r="S7" s="346">
        <v>700000</v>
      </c>
      <c r="T7" s="346">
        <v>800000</v>
      </c>
      <c r="U7" s="346">
        <v>900000</v>
      </c>
      <c r="V7" s="346">
        <v>1000000</v>
      </c>
      <c r="W7" s="346">
        <v>1500000</v>
      </c>
      <c r="X7" s="346">
        <v>2000000</v>
      </c>
      <c r="Y7" s="346">
        <v>2500000</v>
      </c>
      <c r="Z7" s="346">
        <v>3000000</v>
      </c>
      <c r="AA7" s="346">
        <v>3500000</v>
      </c>
      <c r="AB7" s="346">
        <v>4000000</v>
      </c>
      <c r="AC7" s="346">
        <v>4500000</v>
      </c>
      <c r="AD7" s="346">
        <v>5000000</v>
      </c>
      <c r="AE7" s="347" t="s">
        <v>0</v>
      </c>
      <c r="AG7" s="2" t="s">
        <v>68</v>
      </c>
      <c r="AH7" s="350">
        <v>200000</v>
      </c>
      <c r="AI7" s="349">
        <v>2000</v>
      </c>
      <c r="AJ7" s="349">
        <v>40000</v>
      </c>
    </row>
    <row r="8" spans="2:36" s="2" customFormat="1" ht="42" customHeight="1">
      <c r="B8" s="343" t="s">
        <v>1056</v>
      </c>
      <c r="K8" s="334">
        <v>1000</v>
      </c>
      <c r="L8" s="334">
        <v>1000</v>
      </c>
      <c r="M8" s="334">
        <v>1000</v>
      </c>
      <c r="N8" s="334">
        <v>2000</v>
      </c>
      <c r="O8" s="334">
        <v>3000</v>
      </c>
      <c r="P8" s="334">
        <v>4000</v>
      </c>
      <c r="Q8" s="334">
        <v>5000</v>
      </c>
      <c r="R8" s="334">
        <v>6000</v>
      </c>
      <c r="S8" s="334">
        <v>7000</v>
      </c>
      <c r="T8" s="334">
        <v>8000</v>
      </c>
      <c r="U8" s="334">
        <v>9000</v>
      </c>
      <c r="V8" s="334">
        <v>10000</v>
      </c>
      <c r="W8" s="334">
        <v>15000</v>
      </c>
      <c r="X8" s="334">
        <v>20000</v>
      </c>
      <c r="Y8" s="334">
        <v>20000</v>
      </c>
      <c r="Z8" s="334">
        <v>20000</v>
      </c>
      <c r="AA8" s="334">
        <v>20000</v>
      </c>
      <c r="AB8" s="334">
        <v>20000</v>
      </c>
      <c r="AC8" s="334">
        <v>20000</v>
      </c>
      <c r="AD8" s="334">
        <v>20000</v>
      </c>
      <c r="AE8" s="336" t="s">
        <v>0</v>
      </c>
      <c r="AG8" s="2" t="s">
        <v>84</v>
      </c>
      <c r="AH8" s="350">
        <v>300000</v>
      </c>
      <c r="AI8" s="349">
        <v>3000</v>
      </c>
      <c r="AJ8" s="349">
        <v>60000</v>
      </c>
    </row>
    <row r="9" spans="2:36" s="2" customFormat="1" ht="42" customHeight="1">
      <c r="B9" s="343" t="s">
        <v>1055</v>
      </c>
      <c r="K9" s="337">
        <f>K8*2</f>
        <v>2000</v>
      </c>
      <c r="L9" s="337">
        <f t="shared" ref="L9:AD9" si="0">L8*2</f>
        <v>2000</v>
      </c>
      <c r="M9" s="337">
        <f t="shared" si="0"/>
        <v>2000</v>
      </c>
      <c r="N9" s="337">
        <f t="shared" si="0"/>
        <v>4000</v>
      </c>
      <c r="O9" s="337">
        <f t="shared" si="0"/>
        <v>6000</v>
      </c>
      <c r="P9" s="337">
        <f t="shared" si="0"/>
        <v>8000</v>
      </c>
      <c r="Q9" s="337">
        <f t="shared" si="0"/>
        <v>10000</v>
      </c>
      <c r="R9" s="337">
        <f t="shared" si="0"/>
        <v>12000</v>
      </c>
      <c r="S9" s="337">
        <f t="shared" si="0"/>
        <v>14000</v>
      </c>
      <c r="T9" s="337">
        <f t="shared" si="0"/>
        <v>16000</v>
      </c>
      <c r="U9" s="337">
        <f t="shared" si="0"/>
        <v>18000</v>
      </c>
      <c r="V9" s="337">
        <f t="shared" si="0"/>
        <v>20000</v>
      </c>
      <c r="W9" s="337">
        <f t="shared" si="0"/>
        <v>30000</v>
      </c>
      <c r="X9" s="337">
        <f t="shared" si="0"/>
        <v>40000</v>
      </c>
      <c r="Y9" s="337">
        <f t="shared" si="0"/>
        <v>40000</v>
      </c>
      <c r="Z9" s="337">
        <f t="shared" si="0"/>
        <v>40000</v>
      </c>
      <c r="AA9" s="337">
        <f t="shared" si="0"/>
        <v>40000</v>
      </c>
      <c r="AB9" s="337">
        <f t="shared" si="0"/>
        <v>40000</v>
      </c>
      <c r="AC9" s="337">
        <f t="shared" si="0"/>
        <v>40000</v>
      </c>
      <c r="AD9" s="337">
        <f t="shared" si="0"/>
        <v>40000</v>
      </c>
      <c r="AE9" s="336" t="s">
        <v>0</v>
      </c>
      <c r="AG9" s="2" t="s">
        <v>71</v>
      </c>
      <c r="AH9" s="350">
        <v>400000</v>
      </c>
      <c r="AI9" s="349">
        <v>4000</v>
      </c>
      <c r="AJ9" s="349">
        <v>80000</v>
      </c>
    </row>
    <row r="10" spans="2:36" s="2" customFormat="1" ht="20.5" customHeight="1">
      <c r="B10" s="338" t="s">
        <v>1043</v>
      </c>
      <c r="C10" s="339"/>
      <c r="D10" s="339"/>
      <c r="E10" s="339"/>
      <c r="F10" s="339"/>
      <c r="G10" s="339"/>
      <c r="H10" s="339"/>
      <c r="I10" s="339"/>
      <c r="J10" s="339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2"/>
      <c r="AG10" s="2" t="s">
        <v>85</v>
      </c>
      <c r="AH10" s="350">
        <v>500000</v>
      </c>
      <c r="AI10" s="349">
        <v>5000</v>
      </c>
      <c r="AJ10" s="349">
        <v>100000</v>
      </c>
    </row>
    <row r="11" spans="2:36" s="2" customFormat="1" ht="20.5" customHeight="1">
      <c r="B11" s="343" t="s">
        <v>1031</v>
      </c>
      <c r="K11" s="651" t="s">
        <v>1057</v>
      </c>
      <c r="L11" s="651"/>
      <c r="M11" s="651"/>
      <c r="N11" s="651"/>
      <c r="O11" s="651"/>
      <c r="P11" s="651"/>
      <c r="Q11" s="651"/>
      <c r="R11" s="651"/>
      <c r="S11" s="651"/>
      <c r="T11" s="651"/>
      <c r="U11" s="651"/>
      <c r="V11" s="651"/>
      <c r="W11" s="651"/>
      <c r="X11" s="651"/>
      <c r="Y11" s="651"/>
      <c r="Z11" s="651"/>
      <c r="AA11" s="651"/>
      <c r="AB11" s="651"/>
      <c r="AC11" s="651"/>
      <c r="AD11" s="651"/>
      <c r="AE11" s="652"/>
      <c r="AG11" s="2" t="s">
        <v>72</v>
      </c>
      <c r="AH11" s="350">
        <v>600000</v>
      </c>
      <c r="AI11" s="349">
        <v>6000</v>
      </c>
      <c r="AJ11" s="349">
        <v>120000</v>
      </c>
    </row>
    <row r="12" spans="2:36" s="2" customFormat="1" ht="20.5" customHeight="1">
      <c r="B12" s="343" t="s">
        <v>1032</v>
      </c>
      <c r="K12" s="651"/>
      <c r="L12" s="651"/>
      <c r="M12" s="651"/>
      <c r="N12" s="651"/>
      <c r="O12" s="651"/>
      <c r="P12" s="651"/>
      <c r="Q12" s="651"/>
      <c r="R12" s="651"/>
      <c r="S12" s="651"/>
      <c r="T12" s="651"/>
      <c r="U12" s="651"/>
      <c r="V12" s="651"/>
      <c r="W12" s="651"/>
      <c r="X12" s="651"/>
      <c r="Y12" s="651"/>
      <c r="Z12" s="651"/>
      <c r="AA12" s="651"/>
      <c r="AB12" s="651"/>
      <c r="AC12" s="651"/>
      <c r="AD12" s="651"/>
      <c r="AE12" s="652"/>
      <c r="AG12" s="2" t="s">
        <v>73</v>
      </c>
      <c r="AH12" s="350">
        <v>700000</v>
      </c>
      <c r="AI12" s="349">
        <v>7000</v>
      </c>
      <c r="AJ12" s="349">
        <v>140000</v>
      </c>
    </row>
    <row r="13" spans="2:36" s="2" customFormat="1" ht="20.5" customHeight="1">
      <c r="B13" s="343" t="s">
        <v>1033</v>
      </c>
      <c r="K13" s="651"/>
      <c r="L13" s="651"/>
      <c r="M13" s="651"/>
      <c r="N13" s="651"/>
      <c r="O13" s="651"/>
      <c r="P13" s="651"/>
      <c r="Q13" s="651"/>
      <c r="R13" s="651"/>
      <c r="S13" s="651"/>
      <c r="T13" s="651"/>
      <c r="U13" s="651"/>
      <c r="V13" s="651"/>
      <c r="W13" s="651"/>
      <c r="X13" s="651"/>
      <c r="Y13" s="651"/>
      <c r="Z13" s="651"/>
      <c r="AA13" s="651"/>
      <c r="AB13" s="651"/>
      <c r="AC13" s="651"/>
      <c r="AD13" s="651"/>
      <c r="AE13" s="652"/>
      <c r="AG13" s="2" t="s">
        <v>74</v>
      </c>
      <c r="AH13" s="350">
        <v>800000</v>
      </c>
      <c r="AI13" s="349">
        <v>8000</v>
      </c>
      <c r="AJ13" s="349">
        <v>160000</v>
      </c>
    </row>
    <row r="14" spans="2:36" s="2" customFormat="1" ht="20.5" customHeight="1">
      <c r="B14" s="343" t="s">
        <v>1034</v>
      </c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2"/>
      <c r="AG14" s="2" t="s">
        <v>75</v>
      </c>
      <c r="AH14" s="350">
        <v>900000</v>
      </c>
      <c r="AI14" s="349">
        <v>9000</v>
      </c>
      <c r="AJ14" s="349">
        <v>180000</v>
      </c>
    </row>
    <row r="15" spans="2:36" s="2" customFormat="1" ht="20.5" customHeight="1">
      <c r="B15" s="338" t="s">
        <v>1044</v>
      </c>
      <c r="C15" s="339"/>
      <c r="D15" s="339"/>
      <c r="E15" s="339"/>
      <c r="F15" s="339"/>
      <c r="G15" s="339"/>
      <c r="H15" s="339"/>
      <c r="I15" s="339"/>
      <c r="J15" s="339"/>
      <c r="K15" s="653" t="s">
        <v>1057</v>
      </c>
      <c r="L15" s="653"/>
      <c r="M15" s="653"/>
      <c r="N15" s="653"/>
      <c r="O15" s="653"/>
      <c r="P15" s="653"/>
      <c r="Q15" s="653"/>
      <c r="R15" s="653"/>
      <c r="S15" s="653"/>
      <c r="T15" s="653"/>
      <c r="U15" s="653"/>
      <c r="V15" s="653"/>
      <c r="W15" s="653"/>
      <c r="X15" s="653"/>
      <c r="Y15" s="653"/>
      <c r="Z15" s="653"/>
      <c r="AA15" s="653"/>
      <c r="AB15" s="653"/>
      <c r="AC15" s="653"/>
      <c r="AD15" s="653"/>
      <c r="AE15" s="654"/>
      <c r="AG15" s="2" t="s">
        <v>86</v>
      </c>
      <c r="AH15" s="350">
        <v>1000000</v>
      </c>
      <c r="AI15" s="349">
        <v>10000</v>
      </c>
      <c r="AJ15" s="349">
        <v>200000</v>
      </c>
    </row>
    <row r="16" spans="2:36" s="2" customFormat="1" ht="20.5" customHeight="1">
      <c r="B16" s="338" t="s">
        <v>1045</v>
      </c>
      <c r="C16" s="339"/>
      <c r="D16" s="339"/>
      <c r="E16" s="339"/>
      <c r="F16" s="339"/>
      <c r="G16" s="339"/>
      <c r="H16" s="339"/>
      <c r="I16" s="339"/>
      <c r="J16" s="339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2"/>
      <c r="AG16" s="2" t="s">
        <v>76</v>
      </c>
      <c r="AH16" s="350">
        <v>1500000</v>
      </c>
      <c r="AI16" s="349">
        <v>15000</v>
      </c>
      <c r="AJ16" s="349">
        <v>300000</v>
      </c>
    </row>
    <row r="17" spans="2:36" s="2" customFormat="1" ht="20.5" customHeight="1">
      <c r="B17" s="343" t="s">
        <v>1035</v>
      </c>
      <c r="K17" s="651" t="s">
        <v>1057</v>
      </c>
      <c r="L17" s="651"/>
      <c r="M17" s="651"/>
      <c r="N17" s="651"/>
      <c r="O17" s="651"/>
      <c r="P17" s="651"/>
      <c r="Q17" s="651"/>
      <c r="R17" s="651"/>
      <c r="S17" s="651"/>
      <c r="T17" s="651"/>
      <c r="U17" s="651"/>
      <c r="V17" s="651"/>
      <c r="W17" s="651"/>
      <c r="X17" s="651"/>
      <c r="Y17" s="651"/>
      <c r="Z17" s="651"/>
      <c r="AA17" s="651"/>
      <c r="AB17" s="651"/>
      <c r="AC17" s="651"/>
      <c r="AD17" s="651"/>
      <c r="AE17" s="652"/>
      <c r="AG17" s="2" t="s">
        <v>77</v>
      </c>
      <c r="AH17" s="350">
        <v>2000000</v>
      </c>
      <c r="AI17" s="349">
        <v>20000</v>
      </c>
      <c r="AJ17" s="349">
        <v>400000</v>
      </c>
    </row>
    <row r="18" spans="2:36" s="2" customFormat="1" ht="20.5" customHeight="1">
      <c r="B18" s="343" t="s">
        <v>1036</v>
      </c>
      <c r="K18" s="651"/>
      <c r="L18" s="651"/>
      <c r="M18" s="651"/>
      <c r="N18" s="651"/>
      <c r="O18" s="651"/>
      <c r="P18" s="651"/>
      <c r="Q18" s="651"/>
      <c r="R18" s="651"/>
      <c r="S18" s="651"/>
      <c r="T18" s="651"/>
      <c r="U18" s="651"/>
      <c r="V18" s="651"/>
      <c r="W18" s="651"/>
      <c r="X18" s="651"/>
      <c r="Y18" s="651"/>
      <c r="Z18" s="651"/>
      <c r="AA18" s="651"/>
      <c r="AB18" s="651"/>
      <c r="AC18" s="651"/>
      <c r="AD18" s="651"/>
      <c r="AE18" s="652"/>
      <c r="AG18" s="2" t="s">
        <v>78</v>
      </c>
      <c r="AH18" s="350">
        <v>2500000</v>
      </c>
      <c r="AI18" s="349">
        <v>20000</v>
      </c>
      <c r="AJ18" s="349">
        <v>500000</v>
      </c>
    </row>
    <row r="19" spans="2:36" s="2" customFormat="1" ht="20.5" customHeight="1">
      <c r="B19" s="343" t="s">
        <v>1037</v>
      </c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651"/>
      <c r="AB19" s="651"/>
      <c r="AC19" s="651"/>
      <c r="AD19" s="651"/>
      <c r="AE19" s="652"/>
      <c r="AG19" s="2" t="s">
        <v>79</v>
      </c>
      <c r="AH19" s="350">
        <v>3000000</v>
      </c>
      <c r="AI19" s="349">
        <v>20000</v>
      </c>
      <c r="AJ19" s="349">
        <v>600000</v>
      </c>
    </row>
    <row r="20" spans="2:36" s="2" customFormat="1" ht="20.5" customHeight="1">
      <c r="B20" s="343" t="s">
        <v>1038</v>
      </c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1"/>
      <c r="AB20" s="651"/>
      <c r="AC20" s="651"/>
      <c r="AD20" s="651"/>
      <c r="AE20" s="652"/>
      <c r="AG20" s="2" t="s">
        <v>82</v>
      </c>
      <c r="AH20" s="350">
        <v>3500000</v>
      </c>
      <c r="AI20" s="349">
        <v>20000</v>
      </c>
      <c r="AJ20" s="349">
        <v>700000</v>
      </c>
    </row>
    <row r="21" spans="2:36" s="2" customFormat="1" ht="20.5" customHeight="1">
      <c r="B21" s="343" t="s">
        <v>1039</v>
      </c>
      <c r="K21" s="345">
        <v>50000</v>
      </c>
      <c r="L21" s="345">
        <v>50000</v>
      </c>
      <c r="M21" s="345">
        <v>50000</v>
      </c>
      <c r="N21" s="345">
        <v>50000</v>
      </c>
      <c r="O21" s="345">
        <v>50000</v>
      </c>
      <c r="P21" s="345">
        <v>50000</v>
      </c>
      <c r="Q21" s="345">
        <v>50000</v>
      </c>
      <c r="R21" s="345">
        <v>50000</v>
      </c>
      <c r="S21" s="345">
        <v>50000</v>
      </c>
      <c r="T21" s="345">
        <v>50000</v>
      </c>
      <c r="U21" s="345">
        <v>50000</v>
      </c>
      <c r="V21" s="345">
        <v>50000</v>
      </c>
      <c r="W21" s="345">
        <v>50000</v>
      </c>
      <c r="X21" s="345">
        <v>50000</v>
      </c>
      <c r="Y21" s="345">
        <v>50000</v>
      </c>
      <c r="Z21" s="345">
        <v>50000</v>
      </c>
      <c r="AA21" s="345">
        <v>50000</v>
      </c>
      <c r="AB21" s="345">
        <v>50000</v>
      </c>
      <c r="AC21" s="345">
        <v>50000</v>
      </c>
      <c r="AD21" s="345">
        <v>50000</v>
      </c>
      <c r="AE21" s="344" t="s">
        <v>0</v>
      </c>
      <c r="AG21" s="2" t="s">
        <v>80</v>
      </c>
      <c r="AH21" s="350">
        <v>4000000</v>
      </c>
      <c r="AI21" s="349">
        <v>20000</v>
      </c>
      <c r="AJ21" s="349">
        <v>800000</v>
      </c>
    </row>
    <row r="22" spans="2:36" s="2" customFormat="1" ht="20.5" customHeight="1">
      <c r="B22" s="338" t="s">
        <v>1046</v>
      </c>
      <c r="C22" s="339"/>
      <c r="D22" s="339"/>
      <c r="E22" s="339"/>
      <c r="F22" s="339"/>
      <c r="G22" s="339"/>
      <c r="H22" s="339"/>
      <c r="I22" s="339"/>
      <c r="J22" s="339"/>
      <c r="K22" s="653" t="s">
        <v>1057</v>
      </c>
      <c r="L22" s="653"/>
      <c r="M22" s="653"/>
      <c r="N22" s="653"/>
      <c r="O22" s="653"/>
      <c r="P22" s="653"/>
      <c r="Q22" s="653"/>
      <c r="R22" s="653"/>
      <c r="S22" s="653"/>
      <c r="T22" s="653"/>
      <c r="U22" s="653"/>
      <c r="V22" s="653"/>
      <c r="W22" s="653"/>
      <c r="X22" s="653"/>
      <c r="Y22" s="653"/>
      <c r="Z22" s="653"/>
      <c r="AA22" s="653"/>
      <c r="AB22" s="653"/>
      <c r="AC22" s="653"/>
      <c r="AD22" s="653"/>
      <c r="AE22" s="654"/>
      <c r="AG22" s="2" t="s">
        <v>81</v>
      </c>
      <c r="AH22" s="350">
        <v>4500000</v>
      </c>
      <c r="AI22" s="349">
        <v>20000</v>
      </c>
      <c r="AJ22" s="349">
        <v>900000</v>
      </c>
    </row>
    <row r="23" spans="2:36" s="2" customFormat="1" ht="20.5" customHeight="1">
      <c r="B23" s="338" t="s">
        <v>1047</v>
      </c>
      <c r="C23" s="339"/>
      <c r="D23" s="339"/>
      <c r="E23" s="339"/>
      <c r="F23" s="339"/>
      <c r="G23" s="339"/>
      <c r="H23" s="339"/>
      <c r="I23" s="339"/>
      <c r="J23" s="339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2"/>
      <c r="AG23" s="2" t="s">
        <v>87</v>
      </c>
      <c r="AH23" s="350">
        <v>5000000</v>
      </c>
      <c r="AI23" s="349">
        <v>20000</v>
      </c>
      <c r="AJ23" s="349">
        <v>1000000</v>
      </c>
    </row>
    <row r="24" spans="2:36" s="2" customFormat="1" ht="20.5" customHeight="1">
      <c r="B24" s="343" t="s">
        <v>1040</v>
      </c>
      <c r="K24" s="651" t="s">
        <v>1057</v>
      </c>
      <c r="L24" s="651"/>
      <c r="M24" s="651"/>
      <c r="N24" s="651"/>
      <c r="O24" s="651"/>
      <c r="P24" s="651"/>
      <c r="Q24" s="651"/>
      <c r="R24" s="651"/>
      <c r="S24" s="651"/>
      <c r="T24" s="651"/>
      <c r="U24" s="651"/>
      <c r="V24" s="651"/>
      <c r="W24" s="651"/>
      <c r="X24" s="651"/>
      <c r="Y24" s="651"/>
      <c r="Z24" s="651"/>
      <c r="AA24" s="651"/>
      <c r="AB24" s="651"/>
      <c r="AC24" s="651"/>
      <c r="AD24" s="651"/>
      <c r="AE24" s="652"/>
      <c r="AG24" s="43"/>
      <c r="AH24" s="350"/>
      <c r="AI24" s="349"/>
      <c r="AJ24" s="349"/>
    </row>
    <row r="25" spans="2:36" s="2" customFormat="1" ht="20.5" customHeight="1">
      <c r="B25" s="343" t="s">
        <v>1041</v>
      </c>
      <c r="K25" s="651"/>
      <c r="L25" s="651"/>
      <c r="M25" s="651"/>
      <c r="N25" s="651"/>
      <c r="O25" s="651"/>
      <c r="P25" s="651"/>
      <c r="Q25" s="651"/>
      <c r="R25" s="651"/>
      <c r="S25" s="651"/>
      <c r="T25" s="651"/>
      <c r="U25" s="651"/>
      <c r="V25" s="651"/>
      <c r="W25" s="651"/>
      <c r="X25" s="651"/>
      <c r="Y25" s="651"/>
      <c r="Z25" s="651"/>
      <c r="AA25" s="651"/>
      <c r="AB25" s="651"/>
      <c r="AC25" s="651"/>
      <c r="AD25" s="651"/>
      <c r="AE25" s="652"/>
      <c r="AG25" s="43"/>
      <c r="AH25" s="350"/>
      <c r="AI25" s="349"/>
      <c r="AJ25" s="349"/>
    </row>
    <row r="26" spans="2:36" s="2" customFormat="1" ht="20.5" customHeight="1">
      <c r="B26" s="338" t="s">
        <v>1048</v>
      </c>
      <c r="C26" s="339"/>
      <c r="D26" s="339"/>
      <c r="E26" s="339"/>
      <c r="F26" s="339"/>
      <c r="G26" s="339"/>
      <c r="H26" s="339"/>
      <c r="I26" s="339"/>
      <c r="J26" s="339"/>
      <c r="K26" s="340">
        <v>10000</v>
      </c>
      <c r="L26" s="340">
        <v>15000</v>
      </c>
      <c r="M26" s="340">
        <v>20000</v>
      </c>
      <c r="N26" s="340">
        <v>40000</v>
      </c>
      <c r="O26" s="340">
        <v>60000</v>
      </c>
      <c r="P26" s="340">
        <v>80000</v>
      </c>
      <c r="Q26" s="340">
        <v>100000</v>
      </c>
      <c r="R26" s="340">
        <v>120000</v>
      </c>
      <c r="S26" s="340">
        <v>140000</v>
      </c>
      <c r="T26" s="340">
        <v>160000</v>
      </c>
      <c r="U26" s="340">
        <v>180000</v>
      </c>
      <c r="V26" s="340">
        <v>200000</v>
      </c>
      <c r="W26" s="340">
        <v>300000</v>
      </c>
      <c r="X26" s="340">
        <v>400000</v>
      </c>
      <c r="Y26" s="340">
        <v>500000</v>
      </c>
      <c r="Z26" s="340">
        <v>600000</v>
      </c>
      <c r="AA26" s="340">
        <v>700000</v>
      </c>
      <c r="AB26" s="340">
        <v>800000</v>
      </c>
      <c r="AC26" s="340">
        <v>900000</v>
      </c>
      <c r="AD26" s="340">
        <v>1000000</v>
      </c>
      <c r="AE26" s="342"/>
      <c r="AG26" s="43"/>
      <c r="AH26" s="350"/>
      <c r="AI26" s="349"/>
      <c r="AJ26" s="349"/>
    </row>
    <row r="27" spans="2:36" s="2" customFormat="1" ht="20.5" customHeight="1">
      <c r="B27" s="338" t="s">
        <v>1049</v>
      </c>
      <c r="C27" s="339"/>
      <c r="D27" s="339"/>
      <c r="E27" s="339"/>
      <c r="F27" s="339"/>
      <c r="G27" s="339"/>
      <c r="H27" s="339"/>
      <c r="I27" s="339"/>
      <c r="J27" s="339"/>
      <c r="K27" s="653" t="s">
        <v>1057</v>
      </c>
      <c r="L27" s="653"/>
      <c r="M27" s="653"/>
      <c r="N27" s="653"/>
      <c r="O27" s="653"/>
      <c r="P27" s="653"/>
      <c r="Q27" s="653"/>
      <c r="R27" s="653"/>
      <c r="S27" s="653"/>
      <c r="T27" s="653"/>
      <c r="U27" s="653"/>
      <c r="V27" s="653"/>
      <c r="W27" s="653"/>
      <c r="X27" s="653"/>
      <c r="Y27" s="653"/>
      <c r="Z27" s="653"/>
      <c r="AA27" s="653"/>
      <c r="AB27" s="653"/>
      <c r="AC27" s="653"/>
      <c r="AD27" s="653"/>
      <c r="AE27" s="654"/>
      <c r="AG27" s="43"/>
      <c r="AH27" s="350"/>
      <c r="AI27" s="349"/>
      <c r="AJ27" s="349"/>
    </row>
    <row r="28" spans="2:36" s="2" customFormat="1" ht="20.5" customHeight="1">
      <c r="B28" s="338" t="s">
        <v>1050</v>
      </c>
      <c r="C28" s="339"/>
      <c r="D28" s="339"/>
      <c r="E28" s="339"/>
      <c r="F28" s="339"/>
      <c r="G28" s="339"/>
      <c r="H28" s="339"/>
      <c r="I28" s="339"/>
      <c r="J28" s="339"/>
      <c r="K28" s="340">
        <v>50000</v>
      </c>
      <c r="L28" s="340">
        <v>50000</v>
      </c>
      <c r="M28" s="340">
        <v>50000</v>
      </c>
      <c r="N28" s="340">
        <v>50000</v>
      </c>
      <c r="O28" s="340">
        <v>50000</v>
      </c>
      <c r="P28" s="340">
        <v>50000</v>
      </c>
      <c r="Q28" s="340">
        <v>50000</v>
      </c>
      <c r="R28" s="340">
        <v>50000</v>
      </c>
      <c r="S28" s="340">
        <v>50000</v>
      </c>
      <c r="T28" s="340">
        <v>50000</v>
      </c>
      <c r="U28" s="340">
        <v>50000</v>
      </c>
      <c r="V28" s="340">
        <v>50000</v>
      </c>
      <c r="W28" s="340">
        <v>50000</v>
      </c>
      <c r="X28" s="340">
        <v>50000</v>
      </c>
      <c r="Y28" s="340">
        <v>50000</v>
      </c>
      <c r="Z28" s="340">
        <v>50000</v>
      </c>
      <c r="AA28" s="340">
        <v>50000</v>
      </c>
      <c r="AB28" s="340">
        <v>50000</v>
      </c>
      <c r="AC28" s="340">
        <v>50000</v>
      </c>
      <c r="AD28" s="340">
        <v>50000</v>
      </c>
      <c r="AE28" s="342"/>
      <c r="AG28" s="43"/>
      <c r="AH28" s="350"/>
      <c r="AI28" s="349"/>
      <c r="AJ28" s="349"/>
    </row>
    <row r="29" spans="2:36" s="2" customFormat="1" ht="20.5" customHeight="1">
      <c r="B29" s="338" t="s">
        <v>1051</v>
      </c>
      <c r="C29" s="339"/>
      <c r="D29" s="339"/>
      <c r="E29" s="339"/>
      <c r="F29" s="339"/>
      <c r="G29" s="339"/>
      <c r="H29" s="339"/>
      <c r="I29" s="339"/>
      <c r="J29" s="339"/>
      <c r="K29" s="653" t="s">
        <v>1057</v>
      </c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53"/>
      <c r="AB29" s="653"/>
      <c r="AC29" s="653"/>
      <c r="AD29" s="653"/>
      <c r="AE29" s="654"/>
      <c r="AG29" s="43"/>
      <c r="AH29" s="350"/>
      <c r="AI29" s="349"/>
      <c r="AJ29" s="349"/>
    </row>
    <row r="30" spans="2:36" s="2" customFormat="1" ht="20.5" customHeight="1">
      <c r="B30" s="338" t="s">
        <v>1052</v>
      </c>
      <c r="C30" s="339"/>
      <c r="D30" s="339"/>
      <c r="E30" s="339"/>
      <c r="F30" s="339"/>
      <c r="G30" s="339"/>
      <c r="H30" s="339"/>
      <c r="I30" s="339"/>
      <c r="J30" s="339"/>
      <c r="K30" s="653" t="s">
        <v>1057</v>
      </c>
      <c r="L30" s="653"/>
      <c r="M30" s="653"/>
      <c r="N30" s="653"/>
      <c r="O30" s="653"/>
      <c r="P30" s="653"/>
      <c r="Q30" s="653"/>
      <c r="R30" s="653"/>
      <c r="S30" s="653"/>
      <c r="T30" s="653"/>
      <c r="U30" s="653"/>
      <c r="V30" s="653"/>
      <c r="W30" s="653"/>
      <c r="X30" s="653"/>
      <c r="Y30" s="653"/>
      <c r="Z30" s="653"/>
      <c r="AA30" s="653"/>
      <c r="AB30" s="653"/>
      <c r="AC30" s="653"/>
      <c r="AD30" s="653"/>
      <c r="AE30" s="654"/>
      <c r="AG30" s="43"/>
      <c r="AH30" s="350"/>
      <c r="AI30" s="349"/>
      <c r="AJ30" s="349"/>
    </row>
    <row r="31" spans="2:36" s="2" customFormat="1" ht="20.5" customHeight="1">
      <c r="B31" s="338" t="s">
        <v>1053</v>
      </c>
      <c r="C31" s="339"/>
      <c r="D31" s="339"/>
      <c r="E31" s="339"/>
      <c r="F31" s="339"/>
      <c r="G31" s="339"/>
      <c r="H31" s="339"/>
      <c r="I31" s="339"/>
      <c r="J31" s="339"/>
      <c r="K31" s="340">
        <v>5000</v>
      </c>
      <c r="L31" s="340">
        <v>5000</v>
      </c>
      <c r="M31" s="340">
        <v>5000</v>
      </c>
      <c r="N31" s="340">
        <v>5000</v>
      </c>
      <c r="O31" s="340">
        <v>5000</v>
      </c>
      <c r="P31" s="340">
        <v>5000</v>
      </c>
      <c r="Q31" s="340">
        <v>5000</v>
      </c>
      <c r="R31" s="340">
        <v>5000</v>
      </c>
      <c r="S31" s="340">
        <v>5000</v>
      </c>
      <c r="T31" s="340">
        <v>5000</v>
      </c>
      <c r="U31" s="340">
        <v>5000</v>
      </c>
      <c r="V31" s="340">
        <v>5000</v>
      </c>
      <c r="W31" s="340">
        <v>5000</v>
      </c>
      <c r="X31" s="340">
        <v>5000</v>
      </c>
      <c r="Y31" s="340">
        <v>5000</v>
      </c>
      <c r="Z31" s="340">
        <v>5000</v>
      </c>
      <c r="AA31" s="340">
        <v>5000</v>
      </c>
      <c r="AB31" s="340">
        <v>5000</v>
      </c>
      <c r="AC31" s="340">
        <v>5000</v>
      </c>
      <c r="AD31" s="340">
        <v>5000</v>
      </c>
      <c r="AE31" s="342"/>
      <c r="AG31" s="43"/>
      <c r="AH31" s="350"/>
      <c r="AI31" s="349"/>
      <c r="AJ31" s="349"/>
    </row>
    <row r="32" spans="2:36" s="2" customFormat="1" ht="20.5" customHeight="1">
      <c r="B32" s="338" t="s">
        <v>1054</v>
      </c>
      <c r="C32" s="339"/>
      <c r="D32" s="339"/>
      <c r="E32" s="339"/>
      <c r="F32" s="339"/>
      <c r="G32" s="339"/>
      <c r="H32" s="339"/>
      <c r="I32" s="339"/>
      <c r="J32" s="339"/>
      <c r="K32" s="653" t="s">
        <v>1057</v>
      </c>
      <c r="L32" s="653"/>
      <c r="M32" s="653"/>
      <c r="N32" s="653"/>
      <c r="O32" s="653"/>
      <c r="P32" s="653"/>
      <c r="Q32" s="653"/>
      <c r="R32" s="653"/>
      <c r="S32" s="653"/>
      <c r="T32" s="653"/>
      <c r="U32" s="653"/>
      <c r="V32" s="653"/>
      <c r="W32" s="653"/>
      <c r="X32" s="653"/>
      <c r="Y32" s="653"/>
      <c r="Z32" s="653"/>
      <c r="AA32" s="653"/>
      <c r="AB32" s="653"/>
      <c r="AC32" s="653"/>
      <c r="AD32" s="653"/>
      <c r="AE32" s="654"/>
      <c r="AG32" s="43"/>
      <c r="AH32" s="350"/>
      <c r="AI32" s="349"/>
      <c r="AJ32" s="349"/>
    </row>
    <row r="33" spans="10:30" ht="17.5">
      <c r="J33" s="648" t="s">
        <v>27</v>
      </c>
      <c r="K33" s="649" t="s">
        <v>25</v>
      </c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650"/>
      <c r="AB33" s="650"/>
      <c r="AC33" s="650"/>
      <c r="AD33" s="650"/>
    </row>
    <row r="34" spans="10:30" ht="14.15" customHeight="1">
      <c r="J34" s="648"/>
      <c r="K34" s="31" t="s">
        <v>83</v>
      </c>
      <c r="L34" s="32" t="s">
        <v>70</v>
      </c>
      <c r="M34" s="32" t="s">
        <v>67</v>
      </c>
      <c r="N34" s="32" t="s">
        <v>68</v>
      </c>
      <c r="O34" s="32" t="s">
        <v>84</v>
      </c>
      <c r="P34" s="32" t="s">
        <v>71</v>
      </c>
      <c r="Q34" s="32" t="s">
        <v>85</v>
      </c>
      <c r="R34" s="32" t="s">
        <v>72</v>
      </c>
      <c r="S34" s="32" t="s">
        <v>73</v>
      </c>
      <c r="T34" s="32" t="s">
        <v>74</v>
      </c>
      <c r="U34" s="32" t="s">
        <v>75</v>
      </c>
      <c r="V34" s="32" t="s">
        <v>86</v>
      </c>
      <c r="W34" s="32" t="s">
        <v>76</v>
      </c>
      <c r="X34" s="32" t="s">
        <v>77</v>
      </c>
      <c r="Y34" s="32" t="s">
        <v>78</v>
      </c>
      <c r="Z34" s="32" t="s">
        <v>79</v>
      </c>
      <c r="AA34" s="32" t="s">
        <v>82</v>
      </c>
      <c r="AB34" s="32" t="s">
        <v>80</v>
      </c>
      <c r="AC34" s="32" t="s">
        <v>81</v>
      </c>
      <c r="AD34" s="32" t="s">
        <v>87</v>
      </c>
    </row>
    <row r="35" spans="10:30" ht="17.5">
      <c r="J35" s="30" t="s">
        <v>28</v>
      </c>
      <c r="K35" s="28">
        <v>7500</v>
      </c>
      <c r="L35" s="28">
        <v>8000</v>
      </c>
      <c r="M35" s="28">
        <v>9000</v>
      </c>
      <c r="N35" s="28">
        <v>10000</v>
      </c>
      <c r="O35" s="28">
        <v>12000</v>
      </c>
      <c r="P35" s="28">
        <v>12900</v>
      </c>
      <c r="Q35" s="28">
        <v>15000</v>
      </c>
      <c r="R35" s="28">
        <v>17000</v>
      </c>
      <c r="S35" s="28">
        <v>18600</v>
      </c>
      <c r="T35" s="28">
        <v>20200</v>
      </c>
      <c r="U35" s="28">
        <v>21800</v>
      </c>
      <c r="V35" s="28">
        <v>23000</v>
      </c>
      <c r="W35" s="28">
        <v>24000</v>
      </c>
      <c r="X35" s="28">
        <v>24750</v>
      </c>
      <c r="Y35" s="28">
        <v>25500</v>
      </c>
      <c r="Z35" s="28">
        <v>26000</v>
      </c>
      <c r="AA35" s="28">
        <v>28000</v>
      </c>
      <c r="AB35" s="28">
        <v>29500</v>
      </c>
      <c r="AC35" s="28">
        <v>31000</v>
      </c>
      <c r="AD35" s="28">
        <v>32000</v>
      </c>
    </row>
    <row r="36" spans="10:30" ht="17.5">
      <c r="J36" s="30" t="s">
        <v>29</v>
      </c>
      <c r="K36" s="28">
        <v>6500</v>
      </c>
      <c r="L36" s="28">
        <v>6900</v>
      </c>
      <c r="M36" s="28">
        <v>7100</v>
      </c>
      <c r="N36" s="28">
        <v>9100</v>
      </c>
      <c r="O36" s="28">
        <v>11100</v>
      </c>
      <c r="P36" s="28">
        <v>12000</v>
      </c>
      <c r="Q36" s="28">
        <v>13000</v>
      </c>
      <c r="R36" s="28">
        <v>15300</v>
      </c>
      <c r="S36" s="28">
        <v>17100</v>
      </c>
      <c r="T36" s="28">
        <v>18900</v>
      </c>
      <c r="U36" s="28">
        <v>20700</v>
      </c>
      <c r="V36" s="28">
        <v>22000</v>
      </c>
      <c r="W36" s="28">
        <v>22700</v>
      </c>
      <c r="X36" s="28">
        <v>23200</v>
      </c>
      <c r="Y36" s="28">
        <v>23700</v>
      </c>
      <c r="Z36" s="28">
        <v>24000</v>
      </c>
      <c r="AA36" s="28">
        <v>25700</v>
      </c>
      <c r="AB36" s="28">
        <v>27000</v>
      </c>
      <c r="AC36" s="28">
        <v>28300</v>
      </c>
      <c r="AD36" s="28">
        <v>29000</v>
      </c>
    </row>
    <row r="37" spans="10:30" ht="17.5">
      <c r="J37" s="30" t="s">
        <v>30</v>
      </c>
      <c r="K37" s="29">
        <v>7800</v>
      </c>
      <c r="L37" s="28">
        <v>8200</v>
      </c>
      <c r="M37" s="28">
        <v>8500</v>
      </c>
      <c r="N37" s="28">
        <v>10900</v>
      </c>
      <c r="O37" s="28">
        <v>13300</v>
      </c>
      <c r="P37" s="28">
        <v>13500</v>
      </c>
      <c r="Q37" s="28">
        <v>14000</v>
      </c>
      <c r="R37" s="28">
        <v>16500</v>
      </c>
      <c r="S37" s="28">
        <v>18500</v>
      </c>
      <c r="T37" s="28">
        <v>20500</v>
      </c>
      <c r="U37" s="28">
        <v>22500</v>
      </c>
      <c r="V37" s="28">
        <v>24000</v>
      </c>
      <c r="W37" s="28">
        <v>24700</v>
      </c>
      <c r="X37" s="28">
        <v>25200</v>
      </c>
      <c r="Y37" s="28">
        <v>25700</v>
      </c>
      <c r="Z37" s="28">
        <v>26000</v>
      </c>
      <c r="AA37" s="28">
        <v>27700</v>
      </c>
      <c r="AB37" s="28">
        <v>29000</v>
      </c>
      <c r="AC37" s="28">
        <v>30300</v>
      </c>
      <c r="AD37" s="28">
        <v>31000</v>
      </c>
    </row>
    <row r="38" spans="10:30" ht="17.5">
      <c r="J38" s="30" t="s">
        <v>31</v>
      </c>
      <c r="K38" s="28">
        <v>7900</v>
      </c>
      <c r="L38" s="28">
        <v>8300</v>
      </c>
      <c r="M38" s="28">
        <v>8600</v>
      </c>
      <c r="N38" s="28">
        <v>11100</v>
      </c>
      <c r="O38" s="28">
        <v>13500</v>
      </c>
      <c r="P38" s="28">
        <v>14500</v>
      </c>
      <c r="Q38" s="28">
        <v>15000</v>
      </c>
      <c r="R38" s="28">
        <v>17500</v>
      </c>
      <c r="S38" s="28">
        <v>19500</v>
      </c>
      <c r="T38" s="28">
        <v>21500</v>
      </c>
      <c r="U38" s="28">
        <v>23500</v>
      </c>
      <c r="V38" s="28">
        <v>25000</v>
      </c>
      <c r="W38" s="28">
        <v>25700</v>
      </c>
      <c r="X38" s="28">
        <v>26200</v>
      </c>
      <c r="Y38" s="28">
        <v>26700</v>
      </c>
      <c r="Z38" s="28">
        <v>27000</v>
      </c>
      <c r="AA38" s="28">
        <v>28700</v>
      </c>
      <c r="AB38" s="28">
        <v>30000</v>
      </c>
      <c r="AC38" s="28">
        <v>31300</v>
      </c>
      <c r="AD38" s="28">
        <v>32000</v>
      </c>
    </row>
    <row r="39" spans="10:30" ht="17.5">
      <c r="J39" s="30" t="s">
        <v>32</v>
      </c>
      <c r="K39" s="28">
        <v>9100</v>
      </c>
      <c r="L39" s="28">
        <v>9600</v>
      </c>
      <c r="M39" s="28">
        <v>9900</v>
      </c>
      <c r="N39" s="28">
        <v>12800</v>
      </c>
      <c r="O39" s="28">
        <v>15600</v>
      </c>
      <c r="P39" s="28">
        <v>17000</v>
      </c>
      <c r="Q39" s="28">
        <v>18000</v>
      </c>
      <c r="R39" s="28">
        <v>20800</v>
      </c>
      <c r="S39" s="28">
        <v>23000</v>
      </c>
      <c r="T39" s="28">
        <v>25200</v>
      </c>
      <c r="U39" s="28">
        <v>27400</v>
      </c>
      <c r="V39" s="28">
        <v>29000</v>
      </c>
      <c r="W39" s="28">
        <v>30400</v>
      </c>
      <c r="X39" s="28">
        <v>31400</v>
      </c>
      <c r="Y39" s="28">
        <v>32400</v>
      </c>
      <c r="Z39" s="28">
        <v>33000</v>
      </c>
      <c r="AA39" s="28">
        <v>35400</v>
      </c>
      <c r="AB39" s="28">
        <v>37200</v>
      </c>
      <c r="AC39" s="28">
        <v>39000</v>
      </c>
      <c r="AD39" s="28">
        <v>40000</v>
      </c>
    </row>
    <row r="40" spans="10:30" ht="17.5">
      <c r="J40" s="30" t="s">
        <v>33</v>
      </c>
      <c r="K40" s="28">
        <v>9500</v>
      </c>
      <c r="L40" s="28">
        <v>10000</v>
      </c>
      <c r="M40" s="28">
        <v>10400</v>
      </c>
      <c r="N40" s="28">
        <v>13300</v>
      </c>
      <c r="O40" s="28">
        <v>16200</v>
      </c>
      <c r="P40" s="28">
        <v>19300</v>
      </c>
      <c r="Q40" s="28">
        <v>22000</v>
      </c>
      <c r="R40" s="28">
        <v>24300</v>
      </c>
      <c r="S40" s="28">
        <v>26100</v>
      </c>
      <c r="T40" s="28">
        <v>27900</v>
      </c>
      <c r="U40" s="28">
        <v>29700</v>
      </c>
      <c r="V40" s="28">
        <v>31000</v>
      </c>
      <c r="W40" s="28">
        <v>33000</v>
      </c>
      <c r="X40" s="28">
        <v>34500</v>
      </c>
      <c r="Y40" s="28">
        <v>36000</v>
      </c>
      <c r="Z40" s="28">
        <v>37000</v>
      </c>
      <c r="AA40" s="28">
        <v>39400</v>
      </c>
      <c r="AB40" s="28">
        <v>41200</v>
      </c>
      <c r="AC40" s="28">
        <v>43000</v>
      </c>
      <c r="AD40" s="28">
        <v>44000</v>
      </c>
    </row>
    <row r="41" spans="10:30" ht="17.5">
      <c r="J41" s="30" t="s">
        <v>34</v>
      </c>
      <c r="K41" s="28">
        <v>12000</v>
      </c>
      <c r="L41" s="28">
        <v>12600</v>
      </c>
      <c r="M41" s="28">
        <v>13100</v>
      </c>
      <c r="N41" s="28">
        <v>16800</v>
      </c>
      <c r="O41" s="28">
        <v>20500</v>
      </c>
      <c r="P41" s="28">
        <v>24300</v>
      </c>
      <c r="Q41" s="28">
        <v>25000</v>
      </c>
      <c r="R41" s="28">
        <v>27300</v>
      </c>
      <c r="S41" s="28">
        <v>29100</v>
      </c>
      <c r="T41" s="28">
        <v>30900</v>
      </c>
      <c r="U41" s="28">
        <v>32700</v>
      </c>
      <c r="V41" s="28">
        <v>34000</v>
      </c>
      <c r="W41" s="28">
        <v>36400</v>
      </c>
      <c r="X41" s="28">
        <v>38200</v>
      </c>
      <c r="Y41" s="28">
        <v>40000</v>
      </c>
      <c r="Z41" s="28">
        <v>41000</v>
      </c>
      <c r="AA41" s="28">
        <v>43000</v>
      </c>
      <c r="AB41" s="28">
        <v>44500</v>
      </c>
      <c r="AC41" s="28">
        <v>46000</v>
      </c>
      <c r="AD41" s="28">
        <v>47000</v>
      </c>
    </row>
    <row r="42" spans="10:30" ht="17.5">
      <c r="J42" s="30" t="s">
        <v>35</v>
      </c>
      <c r="K42" s="28">
        <v>13500</v>
      </c>
      <c r="L42" s="28">
        <v>14100</v>
      </c>
      <c r="M42" s="28">
        <v>14600</v>
      </c>
      <c r="N42" s="28">
        <v>18900</v>
      </c>
      <c r="O42" s="28">
        <v>22900</v>
      </c>
      <c r="P42" s="28">
        <v>27200</v>
      </c>
      <c r="Q42" s="28">
        <v>28000.000000000004</v>
      </c>
      <c r="R42" s="28">
        <v>30500</v>
      </c>
      <c r="S42" s="28">
        <v>32500</v>
      </c>
      <c r="T42" s="28">
        <v>34500</v>
      </c>
      <c r="U42" s="28">
        <v>36500</v>
      </c>
      <c r="V42" s="28">
        <v>38000</v>
      </c>
      <c r="W42" s="28">
        <v>40700</v>
      </c>
      <c r="X42" s="28">
        <v>42700</v>
      </c>
      <c r="Y42" s="28">
        <v>44700</v>
      </c>
      <c r="Z42" s="28">
        <v>46000</v>
      </c>
      <c r="AA42" s="28">
        <v>48400</v>
      </c>
      <c r="AB42" s="28">
        <v>50200</v>
      </c>
      <c r="AC42" s="28">
        <v>52000</v>
      </c>
      <c r="AD42" s="28">
        <v>53000</v>
      </c>
    </row>
    <row r="43" spans="10:30" ht="17.5">
      <c r="J43" s="69" t="s">
        <v>36</v>
      </c>
      <c r="K43" s="70">
        <v>15900</v>
      </c>
      <c r="L43" s="70">
        <v>16700</v>
      </c>
      <c r="M43" s="70">
        <v>17300</v>
      </c>
      <c r="N43" s="70">
        <v>22300</v>
      </c>
      <c r="O43" s="70">
        <v>27100</v>
      </c>
      <c r="P43" s="70">
        <v>32200</v>
      </c>
      <c r="Q43" s="70">
        <v>37000</v>
      </c>
      <c r="R43" s="70">
        <v>39000</v>
      </c>
      <c r="S43" s="70">
        <v>40600</v>
      </c>
      <c r="T43" s="70">
        <v>42200</v>
      </c>
      <c r="U43" s="70">
        <v>43800</v>
      </c>
      <c r="V43" s="70">
        <v>45000</v>
      </c>
      <c r="W43" s="70">
        <v>48400</v>
      </c>
      <c r="X43" s="70">
        <v>50900</v>
      </c>
      <c r="Y43" s="70">
        <v>53400</v>
      </c>
      <c r="Z43" s="70">
        <v>55000</v>
      </c>
      <c r="AA43" s="70">
        <v>56700</v>
      </c>
      <c r="AB43" s="70">
        <v>58000</v>
      </c>
      <c r="AC43" s="70">
        <v>59300</v>
      </c>
      <c r="AD43" s="70">
        <v>60000</v>
      </c>
    </row>
    <row r="44" spans="10:30" ht="17.5">
      <c r="J44" s="69" t="s">
        <v>37</v>
      </c>
      <c r="K44" s="70">
        <v>18000</v>
      </c>
      <c r="L44" s="70">
        <v>18900</v>
      </c>
      <c r="M44" s="70">
        <v>19600</v>
      </c>
      <c r="N44" s="70">
        <v>25300</v>
      </c>
      <c r="O44" s="70">
        <v>30700</v>
      </c>
      <c r="P44" s="70">
        <v>36500</v>
      </c>
      <c r="Q44" s="70">
        <v>43000</v>
      </c>
      <c r="R44" s="70">
        <v>45300</v>
      </c>
      <c r="S44" s="70">
        <v>47100</v>
      </c>
      <c r="T44" s="70">
        <v>48900</v>
      </c>
      <c r="U44" s="70">
        <v>50700</v>
      </c>
      <c r="V44" s="70">
        <v>52000</v>
      </c>
      <c r="W44" s="70">
        <v>56000</v>
      </c>
      <c r="X44" s="70">
        <v>59000</v>
      </c>
      <c r="Y44" s="70">
        <v>62000</v>
      </c>
      <c r="Z44" s="70">
        <v>64000</v>
      </c>
      <c r="AA44" s="70">
        <v>65700</v>
      </c>
      <c r="AB44" s="70">
        <v>67000</v>
      </c>
      <c r="AC44" s="70">
        <v>68300</v>
      </c>
      <c r="AD44" s="70">
        <v>69000</v>
      </c>
    </row>
  </sheetData>
  <mergeCells count="11">
    <mergeCell ref="J33:J34"/>
    <mergeCell ref="K33:AD33"/>
    <mergeCell ref="K11:AE14"/>
    <mergeCell ref="K15:AE15"/>
    <mergeCell ref="K17:AE20"/>
    <mergeCell ref="K22:AE22"/>
    <mergeCell ref="K24:AE25"/>
    <mergeCell ref="K27:AE27"/>
    <mergeCell ref="K29:AE29"/>
    <mergeCell ref="K30:AE30"/>
    <mergeCell ref="K32:AE32"/>
  </mergeCells>
  <phoneticPr fontId="3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FFFF00"/>
  </sheetPr>
  <dimension ref="A1:I42"/>
  <sheetViews>
    <sheetView zoomScaleNormal="100" workbookViewId="0">
      <selection activeCell="A5" sqref="A5:F6"/>
    </sheetView>
  </sheetViews>
  <sheetFormatPr defaultRowHeight="14"/>
  <cols>
    <col min="5" max="5" width="7.83203125" customWidth="1"/>
    <col min="6" max="6" width="22.83203125" customWidth="1"/>
    <col min="7" max="7" width="12.08203125" customWidth="1"/>
    <col min="8" max="8" width="17.08203125" customWidth="1"/>
    <col min="9" max="9" width="12.5" customWidth="1"/>
    <col min="10" max="10" width="0.83203125" customWidth="1"/>
  </cols>
  <sheetData>
    <row r="1" spans="1:9" ht="19.5" customHeight="1">
      <c r="A1" s="675" t="s">
        <v>22</v>
      </c>
      <c r="B1" s="676"/>
      <c r="C1" s="676"/>
      <c r="D1" s="676"/>
      <c r="E1" s="676"/>
      <c r="F1" s="677"/>
      <c r="G1" s="675" t="s">
        <v>23</v>
      </c>
      <c r="H1" s="676"/>
      <c r="I1" s="677"/>
    </row>
    <row r="2" spans="1:9" ht="13" customHeight="1">
      <c r="A2" s="678"/>
      <c r="B2" s="679"/>
      <c r="C2" s="679"/>
      <c r="D2" s="679"/>
      <c r="E2" s="679"/>
      <c r="F2" s="680"/>
      <c r="G2" s="27" t="s">
        <v>67</v>
      </c>
      <c r="H2" s="23" t="s">
        <v>68</v>
      </c>
      <c r="I2" s="24" t="s">
        <v>916</v>
      </c>
    </row>
    <row r="3" spans="1:9">
      <c r="A3" s="667" t="s">
        <v>931</v>
      </c>
      <c r="B3" s="668"/>
      <c r="C3" s="668"/>
      <c r="D3" s="668"/>
      <c r="E3" s="668"/>
      <c r="F3" s="669"/>
      <c r="G3" s="673">
        <v>100000</v>
      </c>
      <c r="H3" s="673">
        <v>200000</v>
      </c>
      <c r="I3" s="673">
        <v>500000</v>
      </c>
    </row>
    <row r="4" spans="1:9">
      <c r="A4" s="670"/>
      <c r="B4" s="671"/>
      <c r="C4" s="671"/>
      <c r="D4" s="671"/>
      <c r="E4" s="671"/>
      <c r="F4" s="672"/>
      <c r="G4" s="674"/>
      <c r="H4" s="674"/>
      <c r="I4" s="674"/>
    </row>
    <row r="5" spans="1:9">
      <c r="A5" s="659" t="s">
        <v>743</v>
      </c>
      <c r="B5" s="660"/>
      <c r="C5" s="660"/>
      <c r="D5" s="660"/>
      <c r="E5" s="660"/>
      <c r="F5" s="661"/>
      <c r="G5" s="665">
        <v>10000</v>
      </c>
      <c r="H5" s="665">
        <v>20000</v>
      </c>
      <c r="I5" s="665">
        <v>50000</v>
      </c>
    </row>
    <row r="6" spans="1:9">
      <c r="A6" s="662"/>
      <c r="B6" s="663"/>
      <c r="C6" s="663"/>
      <c r="D6" s="663"/>
      <c r="E6" s="663"/>
      <c r="F6" s="664"/>
      <c r="G6" s="666"/>
      <c r="H6" s="666"/>
      <c r="I6" s="666"/>
    </row>
    <row r="7" spans="1:9">
      <c r="A7" s="667" t="s">
        <v>870</v>
      </c>
      <c r="B7" s="668"/>
      <c r="C7" s="668"/>
      <c r="D7" s="668"/>
      <c r="E7" s="668"/>
      <c r="F7" s="669"/>
      <c r="G7" s="673">
        <v>100000</v>
      </c>
      <c r="H7" s="673">
        <v>100000</v>
      </c>
      <c r="I7" s="673">
        <v>300000</v>
      </c>
    </row>
    <row r="8" spans="1:9">
      <c r="A8" s="670"/>
      <c r="B8" s="671"/>
      <c r="C8" s="671"/>
      <c r="D8" s="671"/>
      <c r="E8" s="671"/>
      <c r="F8" s="672"/>
      <c r="G8" s="674"/>
      <c r="H8" s="674"/>
      <c r="I8" s="674"/>
    </row>
    <row r="9" spans="1:9">
      <c r="A9" s="659" t="s">
        <v>782</v>
      </c>
      <c r="B9" s="660"/>
      <c r="C9" s="660"/>
      <c r="D9" s="660"/>
      <c r="E9" s="660"/>
      <c r="F9" s="661"/>
      <c r="G9" s="665">
        <v>0</v>
      </c>
      <c r="H9" s="665">
        <v>0</v>
      </c>
      <c r="I9" s="665">
        <v>10000</v>
      </c>
    </row>
    <row r="10" spans="1:9">
      <c r="A10" s="662"/>
      <c r="B10" s="663"/>
      <c r="C10" s="663"/>
      <c r="D10" s="663"/>
      <c r="E10" s="663"/>
      <c r="F10" s="664"/>
      <c r="G10" s="666"/>
      <c r="H10" s="666"/>
      <c r="I10" s="666"/>
    </row>
    <row r="11" spans="1:9" ht="14.15" customHeight="1">
      <c r="A11" s="659" t="s">
        <v>871</v>
      </c>
      <c r="B11" s="660"/>
      <c r="C11" s="660"/>
      <c r="D11" s="660"/>
      <c r="E11" s="660"/>
      <c r="F11" s="661"/>
      <c r="G11" s="665">
        <v>0</v>
      </c>
      <c r="H11" s="665">
        <v>0</v>
      </c>
      <c r="I11" s="665">
        <v>500</v>
      </c>
    </row>
    <row r="12" spans="1:9" ht="14.15" customHeight="1">
      <c r="A12" s="662"/>
      <c r="B12" s="663"/>
      <c r="C12" s="663"/>
      <c r="D12" s="663"/>
      <c r="E12" s="663"/>
      <c r="F12" s="664"/>
      <c r="G12" s="666"/>
      <c r="H12" s="666"/>
      <c r="I12" s="666"/>
    </row>
    <row r="13" spans="1:9" ht="14.15" customHeight="1"/>
    <row r="14" spans="1:9" ht="19.5" customHeight="1">
      <c r="A14" s="657" t="s">
        <v>24</v>
      </c>
      <c r="B14" s="657"/>
      <c r="C14" s="657"/>
      <c r="D14" s="657"/>
      <c r="E14" s="657"/>
      <c r="F14" s="657"/>
      <c r="G14" s="657" t="s">
        <v>25</v>
      </c>
      <c r="H14" s="657"/>
      <c r="I14" s="657"/>
    </row>
    <row r="15" spans="1:9" ht="14.15" customHeight="1">
      <c r="A15" s="657"/>
      <c r="B15" s="657"/>
      <c r="C15" s="657"/>
      <c r="D15" s="657"/>
      <c r="E15" s="657"/>
      <c r="F15" s="657"/>
      <c r="G15" s="27" t="s">
        <v>67</v>
      </c>
      <c r="H15" s="23" t="s">
        <v>68</v>
      </c>
      <c r="I15" s="24" t="s">
        <v>916</v>
      </c>
    </row>
    <row r="16" spans="1:9" ht="14.15" customHeight="1">
      <c r="A16" s="658" t="s">
        <v>26</v>
      </c>
      <c r="B16" s="656"/>
      <c r="C16" s="656"/>
      <c r="D16" s="656"/>
      <c r="E16" s="656"/>
      <c r="F16" s="656"/>
      <c r="G16" s="25">
        <v>900</v>
      </c>
      <c r="H16" s="25">
        <v>1488</v>
      </c>
      <c r="I16" s="25">
        <v>3888</v>
      </c>
    </row>
    <row r="17" spans="1:9">
      <c r="A17" s="655">
        <v>35</v>
      </c>
      <c r="B17" s="656"/>
      <c r="C17" s="656"/>
      <c r="D17" s="656"/>
      <c r="E17" s="656"/>
      <c r="F17" s="656"/>
      <c r="G17" s="25">
        <v>1248</v>
      </c>
      <c r="H17" s="25">
        <v>2064</v>
      </c>
      <c r="I17" s="25">
        <v>5376</v>
      </c>
    </row>
    <row r="18" spans="1:9">
      <c r="A18" s="655">
        <v>36</v>
      </c>
      <c r="B18" s="656"/>
      <c r="C18" s="656"/>
      <c r="D18" s="656"/>
      <c r="E18" s="656"/>
      <c r="F18" s="656"/>
      <c r="G18" s="25">
        <v>1260</v>
      </c>
      <c r="H18" s="25">
        <v>2100</v>
      </c>
      <c r="I18" s="25">
        <v>5436</v>
      </c>
    </row>
    <row r="19" spans="1:9" ht="14.15" customHeight="1">
      <c r="A19" s="655">
        <v>37</v>
      </c>
      <c r="B19" s="656"/>
      <c r="C19" s="656"/>
      <c r="D19" s="656"/>
      <c r="E19" s="656"/>
      <c r="F19" s="656"/>
      <c r="G19" s="25">
        <v>1272</v>
      </c>
      <c r="H19" s="25">
        <v>2112</v>
      </c>
      <c r="I19" s="25">
        <v>5496</v>
      </c>
    </row>
    <row r="20" spans="1:9">
      <c r="A20" s="655">
        <v>38</v>
      </c>
      <c r="B20" s="656"/>
      <c r="C20" s="656"/>
      <c r="D20" s="656"/>
      <c r="E20" s="656"/>
      <c r="F20" s="656"/>
      <c r="G20" s="25">
        <v>1284</v>
      </c>
      <c r="H20" s="25">
        <v>2124</v>
      </c>
      <c r="I20" s="25">
        <v>5568</v>
      </c>
    </row>
    <row r="21" spans="1:9">
      <c r="A21" s="655">
        <v>39</v>
      </c>
      <c r="B21" s="656"/>
      <c r="C21" s="656"/>
      <c r="D21" s="656"/>
      <c r="E21" s="656"/>
      <c r="F21" s="656"/>
      <c r="G21" s="25">
        <v>1320</v>
      </c>
      <c r="H21" s="25">
        <v>2160</v>
      </c>
      <c r="I21" s="25">
        <v>5628</v>
      </c>
    </row>
    <row r="22" spans="1:9">
      <c r="A22" s="655">
        <v>40</v>
      </c>
      <c r="B22" s="656"/>
      <c r="C22" s="656"/>
      <c r="D22" s="656"/>
      <c r="E22" s="656"/>
      <c r="F22" s="656"/>
      <c r="G22" s="25">
        <v>1368</v>
      </c>
      <c r="H22" s="25">
        <v>2268</v>
      </c>
      <c r="I22" s="25">
        <v>5928.0000000000009</v>
      </c>
    </row>
    <row r="23" spans="1:9">
      <c r="A23" s="655">
        <v>41</v>
      </c>
      <c r="B23" s="656"/>
      <c r="C23" s="656"/>
      <c r="D23" s="656"/>
      <c r="E23" s="656"/>
      <c r="F23" s="656"/>
      <c r="G23" s="25">
        <v>1392</v>
      </c>
      <c r="H23" s="25">
        <v>2292.0000000000005</v>
      </c>
      <c r="I23" s="25">
        <v>5988</v>
      </c>
    </row>
    <row r="24" spans="1:9">
      <c r="A24" s="655">
        <v>42</v>
      </c>
      <c r="B24" s="656"/>
      <c r="C24" s="656"/>
      <c r="D24" s="656"/>
      <c r="E24" s="656"/>
      <c r="F24" s="656"/>
      <c r="G24" s="25">
        <v>1416</v>
      </c>
      <c r="H24" s="25">
        <v>2316</v>
      </c>
      <c r="I24" s="25">
        <v>6048</v>
      </c>
    </row>
    <row r="25" spans="1:9">
      <c r="A25" s="655">
        <v>43</v>
      </c>
      <c r="B25" s="656"/>
      <c r="C25" s="656"/>
      <c r="D25" s="656"/>
      <c r="E25" s="656"/>
      <c r="F25" s="656"/>
      <c r="G25" s="25">
        <v>1464</v>
      </c>
      <c r="H25" s="25">
        <v>2340</v>
      </c>
      <c r="I25" s="25">
        <v>6096</v>
      </c>
    </row>
    <row r="26" spans="1:9">
      <c r="A26" s="655">
        <v>44</v>
      </c>
      <c r="B26" s="656"/>
      <c r="C26" s="656"/>
      <c r="D26" s="656"/>
      <c r="E26" s="656"/>
      <c r="F26" s="656"/>
      <c r="G26" s="25">
        <v>1476</v>
      </c>
      <c r="H26" s="25">
        <v>2364.0000000000005</v>
      </c>
      <c r="I26" s="25">
        <v>6132</v>
      </c>
    </row>
    <row r="27" spans="1:9" ht="14.15" customHeight="1">
      <c r="A27" s="655">
        <v>45</v>
      </c>
      <c r="B27" s="656"/>
      <c r="C27" s="656"/>
      <c r="D27" s="656"/>
      <c r="E27" s="656"/>
      <c r="F27" s="656"/>
      <c r="G27" s="25">
        <v>2244.0000000000005</v>
      </c>
      <c r="H27" s="25">
        <v>3708</v>
      </c>
      <c r="I27" s="25">
        <v>9744</v>
      </c>
    </row>
    <row r="28" spans="1:9">
      <c r="A28" s="655">
        <v>46</v>
      </c>
      <c r="B28" s="656"/>
      <c r="C28" s="656"/>
      <c r="D28" s="656"/>
      <c r="E28" s="656"/>
      <c r="F28" s="656"/>
      <c r="G28" s="25">
        <v>2256</v>
      </c>
      <c r="H28" s="25">
        <v>3732</v>
      </c>
      <c r="I28" s="25">
        <v>9828.0000000000018</v>
      </c>
    </row>
    <row r="29" spans="1:9">
      <c r="A29" s="655">
        <v>47</v>
      </c>
      <c r="B29" s="656"/>
      <c r="C29" s="656"/>
      <c r="D29" s="656"/>
      <c r="E29" s="656"/>
      <c r="F29" s="656"/>
      <c r="G29" s="25">
        <v>2268</v>
      </c>
      <c r="H29" s="25">
        <v>3768</v>
      </c>
      <c r="I29" s="25">
        <v>9924</v>
      </c>
    </row>
    <row r="30" spans="1:9">
      <c r="A30" s="655">
        <v>48</v>
      </c>
      <c r="B30" s="656"/>
      <c r="C30" s="656"/>
      <c r="D30" s="656"/>
      <c r="E30" s="656"/>
      <c r="F30" s="656"/>
      <c r="G30" s="25">
        <v>2280</v>
      </c>
      <c r="H30" s="25">
        <v>3804</v>
      </c>
      <c r="I30" s="25">
        <v>9996</v>
      </c>
    </row>
    <row r="31" spans="1:9">
      <c r="A31" s="655">
        <v>49</v>
      </c>
      <c r="B31" s="656"/>
      <c r="C31" s="656"/>
      <c r="D31" s="656"/>
      <c r="E31" s="656"/>
      <c r="F31" s="656"/>
      <c r="G31" s="25">
        <v>2292.0000000000005</v>
      </c>
      <c r="H31" s="25">
        <v>3840.0000000000005</v>
      </c>
      <c r="I31" s="25">
        <v>10080</v>
      </c>
    </row>
    <row r="32" spans="1:9">
      <c r="A32" s="655">
        <v>50</v>
      </c>
      <c r="B32" s="656"/>
      <c r="C32" s="656"/>
      <c r="D32" s="656"/>
      <c r="E32" s="656"/>
      <c r="F32" s="656"/>
      <c r="G32" s="25">
        <v>2448</v>
      </c>
      <c r="H32" s="25">
        <v>4128</v>
      </c>
      <c r="I32" s="25">
        <v>10812</v>
      </c>
    </row>
    <row r="33" spans="1:9">
      <c r="A33" s="655">
        <v>51</v>
      </c>
      <c r="B33" s="656"/>
      <c r="C33" s="656"/>
      <c r="D33" s="656"/>
      <c r="E33" s="656"/>
      <c r="F33" s="656"/>
      <c r="G33" s="25">
        <v>2472</v>
      </c>
      <c r="H33" s="25">
        <v>4152</v>
      </c>
      <c r="I33" s="25">
        <v>10884</v>
      </c>
    </row>
    <row r="34" spans="1:9">
      <c r="A34" s="655">
        <v>52</v>
      </c>
      <c r="B34" s="656"/>
      <c r="C34" s="656"/>
      <c r="D34" s="656"/>
      <c r="E34" s="656"/>
      <c r="F34" s="656"/>
      <c r="G34" s="25">
        <v>2484</v>
      </c>
      <c r="H34" s="25">
        <v>4164</v>
      </c>
      <c r="I34" s="25">
        <v>10944</v>
      </c>
    </row>
    <row r="35" spans="1:9">
      <c r="A35" s="655">
        <v>53</v>
      </c>
      <c r="B35" s="656"/>
      <c r="C35" s="656"/>
      <c r="D35" s="656"/>
      <c r="E35" s="656"/>
      <c r="F35" s="656"/>
      <c r="G35" s="25">
        <v>2496</v>
      </c>
      <c r="H35" s="25">
        <v>4200</v>
      </c>
      <c r="I35" s="25">
        <v>11016</v>
      </c>
    </row>
    <row r="36" spans="1:9">
      <c r="A36" s="655">
        <v>54</v>
      </c>
      <c r="B36" s="656"/>
      <c r="C36" s="656"/>
      <c r="D36" s="656"/>
      <c r="E36" s="656"/>
      <c r="F36" s="656"/>
      <c r="G36" s="25">
        <v>2520</v>
      </c>
      <c r="H36" s="25">
        <v>4236</v>
      </c>
      <c r="I36" s="25">
        <v>11064</v>
      </c>
    </row>
    <row r="37" spans="1:9">
      <c r="A37" s="655">
        <v>55</v>
      </c>
      <c r="B37" s="656"/>
      <c r="C37" s="656"/>
      <c r="D37" s="656"/>
      <c r="E37" s="656"/>
      <c r="F37" s="656"/>
      <c r="G37" s="25">
        <v>3348</v>
      </c>
      <c r="H37" s="25">
        <v>5568</v>
      </c>
      <c r="I37" s="25">
        <v>14664</v>
      </c>
    </row>
    <row r="38" spans="1:9">
      <c r="A38" s="655">
        <v>56</v>
      </c>
      <c r="B38" s="656"/>
      <c r="C38" s="656"/>
      <c r="D38" s="656"/>
      <c r="E38" s="656"/>
      <c r="F38" s="656"/>
      <c r="G38" s="25">
        <v>3372</v>
      </c>
      <c r="H38" s="25">
        <v>5604</v>
      </c>
      <c r="I38" s="25">
        <v>14784</v>
      </c>
    </row>
    <row r="39" spans="1:9">
      <c r="A39" s="655">
        <v>57</v>
      </c>
      <c r="B39" s="656"/>
      <c r="C39" s="656"/>
      <c r="D39" s="656"/>
      <c r="E39" s="656"/>
      <c r="F39" s="656"/>
      <c r="G39" s="25">
        <v>3396</v>
      </c>
      <c r="H39" s="25">
        <v>5652</v>
      </c>
      <c r="I39" s="25">
        <v>14880</v>
      </c>
    </row>
    <row r="40" spans="1:9">
      <c r="A40" s="655">
        <v>58</v>
      </c>
      <c r="B40" s="656"/>
      <c r="C40" s="656"/>
      <c r="D40" s="656"/>
      <c r="E40" s="656"/>
      <c r="F40" s="656"/>
      <c r="G40" s="25">
        <v>3420</v>
      </c>
      <c r="H40" s="25">
        <v>5724</v>
      </c>
      <c r="I40" s="25">
        <v>15000</v>
      </c>
    </row>
    <row r="41" spans="1:9">
      <c r="A41" s="655">
        <v>59</v>
      </c>
      <c r="B41" s="656"/>
      <c r="C41" s="656"/>
      <c r="D41" s="656"/>
      <c r="E41" s="656"/>
      <c r="F41" s="656"/>
      <c r="G41" s="25">
        <v>3444</v>
      </c>
      <c r="H41" s="25">
        <v>5760</v>
      </c>
      <c r="I41" s="25">
        <v>15120</v>
      </c>
    </row>
    <row r="42" spans="1:9">
      <c r="A42" s="655">
        <v>60</v>
      </c>
      <c r="B42" s="656"/>
      <c r="C42" s="656"/>
      <c r="D42" s="656"/>
      <c r="E42" s="656"/>
      <c r="F42" s="656"/>
      <c r="G42" s="25">
        <v>3888</v>
      </c>
      <c r="H42" s="25">
        <v>6660</v>
      </c>
      <c r="I42" s="25">
        <v>17388</v>
      </c>
    </row>
  </sheetData>
  <mergeCells count="51">
    <mergeCell ref="A1:F2"/>
    <mergeCell ref="G1:I1"/>
    <mergeCell ref="A3:F4"/>
    <mergeCell ref="G3:G4"/>
    <mergeCell ref="H3:H4"/>
    <mergeCell ref="I3:I4"/>
    <mergeCell ref="A7:F8"/>
    <mergeCell ref="G7:G8"/>
    <mergeCell ref="H7:H8"/>
    <mergeCell ref="I7:I8"/>
    <mergeCell ref="A5:F6"/>
    <mergeCell ref="G5:G6"/>
    <mergeCell ref="H5:H6"/>
    <mergeCell ref="I5:I6"/>
    <mergeCell ref="A11:F12"/>
    <mergeCell ref="G11:G12"/>
    <mergeCell ref="H11:H12"/>
    <mergeCell ref="I11:I12"/>
    <mergeCell ref="A9:F10"/>
    <mergeCell ref="G9:G10"/>
    <mergeCell ref="H9:H10"/>
    <mergeCell ref="I9:I10"/>
    <mergeCell ref="A17:F17"/>
    <mergeCell ref="A18:F18"/>
    <mergeCell ref="A19:F19"/>
    <mergeCell ref="A14:F15"/>
    <mergeCell ref="G14:I14"/>
    <mergeCell ref="A16:F16"/>
    <mergeCell ref="A23:F23"/>
    <mergeCell ref="A24:F24"/>
    <mergeCell ref="A25:F25"/>
    <mergeCell ref="A20:F20"/>
    <mergeCell ref="A21:F21"/>
    <mergeCell ref="A22:F22"/>
    <mergeCell ref="A29:F29"/>
    <mergeCell ref="A30:F30"/>
    <mergeCell ref="A31:F31"/>
    <mergeCell ref="A26:F26"/>
    <mergeCell ref="A27:F27"/>
    <mergeCell ref="A28:F28"/>
    <mergeCell ref="A42:F42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</mergeCells>
  <pageMargins left="0.51" right="0" top="0.75" bottom="0.28000000000000003" header="0.21" footer="0.3"/>
  <pageSetup paperSize="9" scale="80" orientation="landscape" horizontalDpi="300" verticalDpi="300" r:id="rId1"/>
  <ignoredErrors>
    <ignoredError sqref="A16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AF52"/>
  <sheetViews>
    <sheetView zoomScale="70" zoomScaleNormal="70" workbookViewId="0">
      <selection activeCell="A6" sqref="A6:XFD24"/>
    </sheetView>
  </sheetViews>
  <sheetFormatPr defaultColWidth="9" defaultRowHeight="20"/>
  <cols>
    <col min="1" max="1" width="100.58203125" style="56" customWidth="1"/>
    <col min="2" max="5" width="23.58203125" style="45" customWidth="1"/>
    <col min="6" max="6" width="12.58203125" style="45" customWidth="1"/>
    <col min="7" max="7" width="17.5" style="45" customWidth="1"/>
    <col min="8" max="9" width="9" style="45"/>
    <col min="10" max="10" width="22.08203125" style="45" customWidth="1"/>
    <col min="11" max="11" width="9" style="45"/>
    <col min="12" max="12" width="18.08203125" style="45" customWidth="1"/>
    <col min="13" max="13" width="11.33203125" style="45" bestFit="1" customWidth="1"/>
    <col min="14" max="26" width="9" style="45"/>
    <col min="27" max="27" width="19.33203125" style="45" customWidth="1"/>
    <col min="28" max="28" width="19.83203125" style="45" customWidth="1"/>
    <col min="29" max="16384" width="9" style="45"/>
  </cols>
  <sheetData>
    <row r="1" spans="1:12">
      <c r="A1" s="44" t="s">
        <v>42</v>
      </c>
    </row>
    <row r="3" spans="1:12">
      <c r="A3" s="46" t="s">
        <v>43</v>
      </c>
    </row>
    <row r="4" spans="1:12" ht="80.150000000000006" customHeight="1">
      <c r="A4" s="47" t="s">
        <v>44</v>
      </c>
      <c r="B4" s="48" t="s">
        <v>45</v>
      </c>
      <c r="D4" s="284"/>
      <c r="E4" s="285"/>
      <c r="F4" s="284"/>
      <c r="G4" s="284"/>
      <c r="H4" s="285"/>
      <c r="I4" s="285"/>
      <c r="J4" s="285"/>
      <c r="K4" s="285"/>
      <c r="L4" s="285"/>
    </row>
    <row r="5" spans="1:12">
      <c r="A5" s="49" t="s">
        <v>39</v>
      </c>
      <c r="B5" s="50"/>
      <c r="D5" s="286"/>
      <c r="E5" s="295"/>
      <c r="F5" s="296"/>
      <c r="G5" s="296"/>
      <c r="H5" s="296"/>
      <c r="I5" s="296"/>
      <c r="J5" s="296"/>
      <c r="K5" s="296"/>
      <c r="L5" s="296"/>
    </row>
    <row r="6" spans="1:12" s="54" customFormat="1" ht="30">
      <c r="A6" s="310" t="s">
        <v>992</v>
      </c>
      <c r="B6" s="311">
        <v>500000</v>
      </c>
      <c r="D6" s="295"/>
      <c r="E6" s="295"/>
      <c r="F6" s="295"/>
      <c r="G6" s="295"/>
      <c r="H6" s="295"/>
      <c r="I6" s="295"/>
      <c r="J6" s="295"/>
      <c r="K6" s="295"/>
      <c r="L6" s="295"/>
    </row>
    <row r="7" spans="1:12" s="54" customFormat="1" ht="20.149999999999999" customHeight="1">
      <c r="A7" s="239" t="s">
        <v>40</v>
      </c>
      <c r="B7" s="312"/>
      <c r="D7" s="288"/>
      <c r="E7" s="313"/>
      <c r="F7" s="313"/>
      <c r="G7" s="313"/>
      <c r="H7" s="313"/>
      <c r="I7" s="313"/>
      <c r="J7" s="313"/>
      <c r="K7" s="313"/>
      <c r="L7" s="313"/>
    </row>
    <row r="8" spans="1:12" s="54" customFormat="1" ht="20.149999999999999" customHeight="1">
      <c r="A8" s="314" t="s">
        <v>987</v>
      </c>
      <c r="B8" s="312"/>
      <c r="D8" s="286"/>
      <c r="E8" s="315"/>
      <c r="F8" s="295"/>
      <c r="G8" s="295"/>
      <c r="H8" s="295"/>
      <c r="I8" s="295"/>
      <c r="J8" s="295"/>
      <c r="K8" s="295"/>
      <c r="L8" s="295"/>
    </row>
    <row r="9" spans="1:12" s="54" customFormat="1">
      <c r="A9" s="316" t="s">
        <v>984</v>
      </c>
      <c r="B9" s="312">
        <v>500000</v>
      </c>
      <c r="D9" s="608"/>
      <c r="E9" s="608"/>
      <c r="F9" s="608"/>
      <c r="G9" s="608"/>
      <c r="H9" s="608"/>
      <c r="I9" s="608"/>
      <c r="J9" s="608"/>
      <c r="K9" s="608"/>
      <c r="L9" s="608"/>
    </row>
    <row r="10" spans="1:12" s="54" customFormat="1">
      <c r="A10" s="316" t="s">
        <v>985</v>
      </c>
      <c r="B10" s="312">
        <v>500000</v>
      </c>
      <c r="D10" s="293"/>
      <c r="E10" s="608"/>
      <c r="F10" s="608"/>
      <c r="G10" s="608"/>
      <c r="H10" s="608"/>
      <c r="I10" s="293"/>
      <c r="J10" s="293"/>
      <c r="K10" s="293"/>
      <c r="L10" s="293"/>
    </row>
    <row r="11" spans="1:12" s="54" customFormat="1" ht="20.149999999999999" customHeight="1">
      <c r="A11" s="317" t="s">
        <v>991</v>
      </c>
      <c r="B11" s="312">
        <v>500000</v>
      </c>
      <c r="D11" s="288"/>
      <c r="E11" s="608"/>
      <c r="F11" s="608"/>
      <c r="G11" s="608"/>
      <c r="H11" s="608"/>
      <c r="I11" s="608"/>
      <c r="J11" s="295"/>
      <c r="K11" s="295"/>
      <c r="L11" s="295"/>
    </row>
    <row r="12" spans="1:12" s="54" customFormat="1">
      <c r="A12" s="317" t="s">
        <v>986</v>
      </c>
      <c r="B12" s="312">
        <v>50000</v>
      </c>
      <c r="D12" s="295"/>
      <c r="E12" s="288"/>
      <c r="F12" s="288"/>
      <c r="G12" s="288"/>
      <c r="H12" s="288"/>
      <c r="I12" s="288"/>
      <c r="J12" s="295"/>
      <c r="K12" s="295"/>
      <c r="L12" s="295"/>
    </row>
    <row r="13" spans="1:12" s="54" customFormat="1">
      <c r="A13" s="318" t="s">
        <v>988</v>
      </c>
      <c r="B13" s="312">
        <v>50000</v>
      </c>
      <c r="D13" s="295"/>
      <c r="E13" s="288"/>
      <c r="F13" s="288"/>
      <c r="G13" s="288"/>
      <c r="H13" s="288"/>
      <c r="I13" s="288"/>
      <c r="J13" s="295"/>
      <c r="K13" s="295"/>
      <c r="L13" s="295"/>
    </row>
    <row r="14" spans="1:12" s="54" customFormat="1">
      <c r="A14" s="318" t="s">
        <v>994</v>
      </c>
      <c r="B14" s="312">
        <v>50000</v>
      </c>
      <c r="D14" s="319"/>
      <c r="E14" s="319"/>
      <c r="F14" s="295"/>
      <c r="G14" s="295"/>
      <c r="H14" s="295"/>
      <c r="I14" s="295"/>
      <c r="J14" s="295"/>
      <c r="K14" s="295"/>
      <c r="L14" s="295"/>
    </row>
    <row r="15" spans="1:12" s="54" customFormat="1">
      <c r="A15" s="318" t="s">
        <v>1000</v>
      </c>
      <c r="B15" s="312">
        <v>10000</v>
      </c>
      <c r="D15" s="319"/>
      <c r="E15" s="319"/>
      <c r="F15" s="295"/>
      <c r="G15" s="295"/>
      <c r="H15" s="295"/>
      <c r="I15" s="295"/>
      <c r="J15" s="295"/>
      <c r="K15" s="295"/>
      <c r="L15" s="295"/>
    </row>
    <row r="16" spans="1:12" s="54" customFormat="1">
      <c r="A16" s="318" t="s">
        <v>1001</v>
      </c>
      <c r="B16" s="312">
        <v>10000</v>
      </c>
      <c r="D16" s="319"/>
      <c r="E16" s="319"/>
      <c r="F16" s="295"/>
      <c r="G16" s="295"/>
      <c r="H16" s="295"/>
      <c r="I16" s="295"/>
      <c r="J16" s="295"/>
      <c r="K16" s="295"/>
      <c r="L16" s="295"/>
    </row>
    <row r="17" spans="1:32" s="54" customFormat="1">
      <c r="A17" s="239" t="s">
        <v>41</v>
      </c>
      <c r="B17" s="312"/>
      <c r="D17" s="319"/>
      <c r="E17" s="319"/>
      <c r="F17" s="295"/>
      <c r="G17" s="295"/>
      <c r="H17" s="295"/>
      <c r="I17" s="295"/>
      <c r="J17" s="295"/>
      <c r="K17" s="295"/>
      <c r="L17" s="295"/>
    </row>
    <row r="18" spans="1:32" s="54" customFormat="1" ht="20.149999999999999" customHeight="1">
      <c r="A18" s="320" t="s">
        <v>997</v>
      </c>
      <c r="B18" s="312">
        <v>50000</v>
      </c>
      <c r="D18" s="286"/>
      <c r="E18" s="295"/>
      <c r="F18" s="295"/>
      <c r="G18" s="295"/>
      <c r="H18" s="295"/>
      <c r="I18" s="295"/>
      <c r="J18" s="295"/>
      <c r="K18" s="295"/>
      <c r="L18" s="295"/>
    </row>
    <row r="19" spans="1:32" s="54" customFormat="1" ht="40" customHeight="1">
      <c r="A19" s="239" t="s">
        <v>1004</v>
      </c>
      <c r="B19" s="312"/>
      <c r="D19" s="313"/>
      <c r="E19" s="313"/>
      <c r="F19" s="313"/>
      <c r="G19" s="313"/>
      <c r="H19" s="313"/>
      <c r="I19" s="313"/>
      <c r="J19" s="313"/>
      <c r="K19" s="313"/>
      <c r="L19" s="313"/>
    </row>
    <row r="20" spans="1:32" s="54" customFormat="1" ht="30">
      <c r="A20" s="310" t="s">
        <v>999</v>
      </c>
      <c r="B20" s="312">
        <v>50000</v>
      </c>
      <c r="D20" s="286"/>
      <c r="E20" s="295"/>
      <c r="F20" s="295"/>
      <c r="G20" s="295"/>
      <c r="H20" s="295"/>
      <c r="I20" s="295"/>
      <c r="J20" s="295"/>
      <c r="K20" s="295"/>
      <c r="L20" s="295"/>
    </row>
    <row r="21" spans="1:32" s="54" customFormat="1" ht="67" customHeight="1">
      <c r="A21" s="321" t="s">
        <v>1008</v>
      </c>
      <c r="B21" s="312">
        <v>50000</v>
      </c>
      <c r="D21" s="288"/>
      <c r="E21" s="313"/>
      <c r="F21" s="313"/>
      <c r="G21" s="313"/>
      <c r="H21" s="313"/>
      <c r="I21" s="313"/>
      <c r="J21" s="313"/>
      <c r="K21" s="313"/>
      <c r="L21" s="313"/>
    </row>
    <row r="22" spans="1:32" s="54" customFormat="1" ht="30" customHeight="1">
      <c r="A22" s="322" t="s">
        <v>1009</v>
      </c>
      <c r="B22" s="312">
        <v>500000</v>
      </c>
      <c r="D22" s="323"/>
      <c r="E22" s="286"/>
      <c r="F22" s="286"/>
      <c r="G22" s="286"/>
      <c r="H22" s="286"/>
      <c r="I22" s="286"/>
      <c r="J22" s="286"/>
      <c r="K22" s="286"/>
      <c r="L22" s="286"/>
    </row>
    <row r="23" spans="1:32" s="54" customFormat="1">
      <c r="A23" s="239" t="s">
        <v>1010</v>
      </c>
      <c r="B23" s="306"/>
      <c r="D23" s="682"/>
      <c r="E23" s="683"/>
      <c r="F23" s="683"/>
      <c r="G23" s="683"/>
      <c r="H23" s="683"/>
      <c r="I23" s="683"/>
      <c r="J23" s="683"/>
      <c r="K23" s="683"/>
      <c r="L23" s="683"/>
    </row>
    <row r="24" spans="1:32" s="54" customFormat="1">
      <c r="A24" s="310" t="s">
        <v>990</v>
      </c>
      <c r="B24" s="312">
        <v>300000</v>
      </c>
      <c r="D24" s="324"/>
      <c r="E24" s="295"/>
      <c r="F24" s="295"/>
      <c r="G24" s="295"/>
      <c r="H24" s="295"/>
      <c r="I24" s="295"/>
      <c r="J24" s="295"/>
      <c r="K24" s="295"/>
      <c r="L24" s="295"/>
    </row>
    <row r="25" spans="1:32" ht="20.149999999999999" customHeight="1">
      <c r="A25" s="52"/>
      <c r="B25" s="51"/>
      <c r="D25" s="684"/>
      <c r="E25" s="685"/>
      <c r="F25" s="685"/>
      <c r="G25" s="685"/>
      <c r="H25" s="685"/>
      <c r="I25" s="685"/>
      <c r="J25" s="685"/>
      <c r="K25" s="685"/>
      <c r="L25" s="685"/>
    </row>
    <row r="26" spans="1:32">
      <c r="A26" s="52" t="s">
        <v>46</v>
      </c>
      <c r="B26" s="51"/>
      <c r="D26" s="296"/>
      <c r="E26" s="296"/>
      <c r="F26" s="296"/>
      <c r="G26" s="296"/>
      <c r="H26" s="296"/>
      <c r="I26" s="296"/>
      <c r="J26" s="296"/>
      <c r="K26" s="296"/>
      <c r="L26" s="296"/>
    </row>
    <row r="27" spans="1:32" ht="20.149999999999999" customHeight="1">
      <c r="A27" s="52"/>
      <c r="B27" s="51"/>
    </row>
    <row r="28" spans="1:32" ht="40">
      <c r="A28" s="52" t="s">
        <v>47</v>
      </c>
      <c r="B28" s="51" t="s">
        <v>48</v>
      </c>
      <c r="C28" s="297" t="s">
        <v>49</v>
      </c>
      <c r="D28" s="297" t="s">
        <v>50</v>
      </c>
      <c r="E28" s="297" t="s">
        <v>51</v>
      </c>
    </row>
    <row r="29" spans="1:32">
      <c r="A29" s="52"/>
      <c r="B29" s="51"/>
      <c r="E29" s="298"/>
    </row>
    <row r="30" spans="1:32" ht="35">
      <c r="A30" s="52" t="s">
        <v>38</v>
      </c>
      <c r="B30" s="281">
        <v>1814.25</v>
      </c>
      <c r="C30" s="299">
        <v>8</v>
      </c>
      <c r="D30" s="300">
        <v>127.55750000000002</v>
      </c>
      <c r="E30" s="302">
        <v>1949.8075000000001</v>
      </c>
      <c r="G30" s="301">
        <v>1950</v>
      </c>
      <c r="V30" s="681" t="s">
        <v>820</v>
      </c>
      <c r="W30" s="681"/>
      <c r="X30" s="681"/>
      <c r="Y30" s="681"/>
      <c r="Z30" s="681"/>
      <c r="AA30" s="681"/>
      <c r="AB30" s="681"/>
      <c r="AC30" s="211"/>
      <c r="AD30" s="211"/>
      <c r="AE30" s="211"/>
      <c r="AF30" s="211"/>
    </row>
    <row r="31" spans="1:32" ht="35">
      <c r="A31" s="52" t="s">
        <v>66</v>
      </c>
      <c r="B31" s="281">
        <v>3173.5921874999999</v>
      </c>
      <c r="C31" s="299">
        <v>13</v>
      </c>
      <c r="D31" s="300">
        <v>223.06145312500001</v>
      </c>
      <c r="E31" s="302">
        <v>3409.6536406249998</v>
      </c>
      <c r="G31" s="301">
        <v>3410</v>
      </c>
      <c r="V31" s="212" t="s">
        <v>8</v>
      </c>
      <c r="W31" s="212"/>
      <c r="X31" s="212"/>
      <c r="Y31" s="212"/>
      <c r="Z31" s="212" t="s">
        <v>9</v>
      </c>
      <c r="AA31" s="212"/>
      <c r="AB31" s="215" t="s">
        <v>821</v>
      </c>
      <c r="AC31" s="212"/>
      <c r="AD31" s="212"/>
      <c r="AE31" s="211"/>
      <c r="AF31" s="211"/>
    </row>
    <row r="32" spans="1:32" ht="35">
      <c r="A32" s="52" t="s">
        <v>65</v>
      </c>
      <c r="B32" s="281">
        <v>4532.421875</v>
      </c>
      <c r="C32" s="299">
        <v>19</v>
      </c>
      <c r="D32" s="300">
        <v>318.59953125000004</v>
      </c>
      <c r="E32" s="302">
        <v>4870.0214062499999</v>
      </c>
      <c r="G32" s="301">
        <v>4870</v>
      </c>
      <c r="V32" s="212"/>
      <c r="W32" s="212">
        <v>1</v>
      </c>
      <c r="X32" s="212"/>
      <c r="Y32" s="212"/>
      <c r="Z32" s="212"/>
      <c r="AA32" s="213">
        <v>3699.9958000000001</v>
      </c>
      <c r="AB32" s="214">
        <f>AA32/W32</f>
        <v>3699.9958000000001</v>
      </c>
      <c r="AC32" s="212"/>
      <c r="AD32" s="212"/>
      <c r="AE32" s="211"/>
      <c r="AF32" s="211"/>
    </row>
    <row r="33" spans="1:32" ht="35">
      <c r="A33" s="52" t="s">
        <v>88</v>
      </c>
      <c r="B33" s="281">
        <v>5212.6493566875006</v>
      </c>
      <c r="C33" s="299">
        <v>21</v>
      </c>
      <c r="D33" s="300">
        <v>366.35545496812506</v>
      </c>
      <c r="E33" s="302">
        <v>5600.0048116556254</v>
      </c>
      <c r="G33" s="301">
        <v>5600</v>
      </c>
      <c r="V33" s="212"/>
      <c r="W33" s="212">
        <v>2</v>
      </c>
      <c r="X33" s="212"/>
      <c r="Y33" s="212"/>
      <c r="Z33" s="212"/>
      <c r="AA33" s="213">
        <v>6470.0010999999995</v>
      </c>
      <c r="AB33" s="214">
        <f>AA33/W33</f>
        <v>3235.0005499999997</v>
      </c>
      <c r="AC33" s="212"/>
      <c r="AD33" s="212"/>
      <c r="AE33" s="211"/>
      <c r="AF33" s="211"/>
    </row>
    <row r="34" spans="1:32" ht="35">
      <c r="A34" s="52" t="s">
        <v>89</v>
      </c>
      <c r="B34" s="281">
        <v>6329.1389937500007</v>
      </c>
      <c r="C34" s="299">
        <v>26</v>
      </c>
      <c r="D34" s="300">
        <v>444.85972956250009</v>
      </c>
      <c r="E34" s="302">
        <v>6799.9987233125012</v>
      </c>
      <c r="G34" s="301">
        <v>6800</v>
      </c>
      <c r="V34" s="212"/>
      <c r="W34" s="212">
        <v>3</v>
      </c>
      <c r="X34" s="212"/>
      <c r="Y34" s="212"/>
      <c r="Z34" s="212"/>
      <c r="AA34" s="213">
        <v>9239.9956999999995</v>
      </c>
      <c r="AB34" s="214">
        <f>AA34/W34</f>
        <v>3079.9985666666666</v>
      </c>
      <c r="AC34" s="212"/>
      <c r="AD34" s="212"/>
      <c r="AE34" s="211"/>
      <c r="AF34" s="211"/>
    </row>
    <row r="35" spans="1:32" ht="35">
      <c r="V35" s="212"/>
      <c r="W35" s="212">
        <v>4</v>
      </c>
      <c r="X35" s="212"/>
      <c r="Y35" s="212"/>
      <c r="Z35" s="212"/>
      <c r="AA35" s="213">
        <v>10649.998900000001</v>
      </c>
      <c r="AB35" s="214">
        <f>AA35/W35</f>
        <v>2662.4997250000001</v>
      </c>
      <c r="AC35" s="212"/>
      <c r="AD35" s="212"/>
      <c r="AE35" s="211"/>
      <c r="AF35" s="211"/>
    </row>
    <row r="36" spans="1:32" ht="35">
      <c r="V36" s="212"/>
      <c r="W36" s="212">
        <v>5</v>
      </c>
      <c r="X36" s="212"/>
      <c r="Y36" s="212"/>
      <c r="Z36" s="212"/>
      <c r="AA36" s="213">
        <v>12900.00453</v>
      </c>
      <c r="AB36" s="214">
        <f>AA36/W36</f>
        <v>2580.0009060000002</v>
      </c>
      <c r="AC36" s="212"/>
      <c r="AD36" s="212"/>
      <c r="AE36" s="211"/>
      <c r="AF36" s="211"/>
    </row>
    <row r="37" spans="1:32" ht="35">
      <c r="D37" s="300"/>
      <c r="F37" s="299"/>
      <c r="G37" s="299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</row>
    <row r="38" spans="1:32" ht="35">
      <c r="D38" s="300"/>
      <c r="F38" s="299"/>
      <c r="G38" s="299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</row>
    <row r="39" spans="1:32" ht="35">
      <c r="D39" s="300"/>
      <c r="F39" s="299"/>
      <c r="G39" s="299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</row>
    <row r="40" spans="1:32" ht="35">
      <c r="A40" s="53" t="s">
        <v>52</v>
      </c>
      <c r="D40" s="300"/>
      <c r="F40" s="299"/>
      <c r="G40" s="299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</row>
    <row r="41" spans="1:32" ht="35">
      <c r="A41" s="54" t="s">
        <v>53</v>
      </c>
      <c r="D41" s="300"/>
      <c r="F41" s="299"/>
      <c r="G41" s="299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</row>
    <row r="42" spans="1:32">
      <c r="A42" s="54" t="s">
        <v>54</v>
      </c>
    </row>
    <row r="43" spans="1:32">
      <c r="A43" s="54" t="s">
        <v>55</v>
      </c>
    </row>
    <row r="44" spans="1:32">
      <c r="A44" s="54" t="s">
        <v>56</v>
      </c>
    </row>
    <row r="45" spans="1:32">
      <c r="A45" s="54" t="s">
        <v>57</v>
      </c>
    </row>
    <row r="46" spans="1:32">
      <c r="A46" s="55" t="s">
        <v>58</v>
      </c>
    </row>
    <row r="47" spans="1:32">
      <c r="A47" s="56" t="s">
        <v>59</v>
      </c>
    </row>
    <row r="48" spans="1:32">
      <c r="A48" s="56" t="s">
        <v>60</v>
      </c>
    </row>
    <row r="49" spans="1:1">
      <c r="A49" s="56" t="s">
        <v>61</v>
      </c>
    </row>
    <row r="50" spans="1:1">
      <c r="A50" s="56" t="s">
        <v>62</v>
      </c>
    </row>
    <row r="51" spans="1:1">
      <c r="A51" s="56" t="s">
        <v>63</v>
      </c>
    </row>
    <row r="52" spans="1:1">
      <c r="A52" s="56" t="s">
        <v>64</v>
      </c>
    </row>
  </sheetData>
  <mergeCells count="6">
    <mergeCell ref="V30:AB30"/>
    <mergeCell ref="D9:L9"/>
    <mergeCell ref="E10:H10"/>
    <mergeCell ref="E11:I11"/>
    <mergeCell ref="D23:L23"/>
    <mergeCell ref="D25:L25"/>
  </mergeCells>
  <phoneticPr fontId="38" type="noConversion"/>
  <pageMargins left="0.7" right="0.7" top="0.75" bottom="0.75" header="0.3" footer="0.3"/>
  <pageSetup paperSize="9" scale="5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K59"/>
  <sheetViews>
    <sheetView workbookViewId="0">
      <selection activeCell="A17" sqref="A17"/>
    </sheetView>
  </sheetViews>
  <sheetFormatPr defaultColWidth="8.5" defaultRowHeight="14"/>
  <cols>
    <col min="1" max="1" width="80.83203125" customWidth="1"/>
    <col min="2" max="3" width="13.08203125" customWidth="1"/>
    <col min="4" max="9" width="13.58203125" style="78" customWidth="1"/>
    <col min="10" max="10" width="14.08203125" customWidth="1"/>
    <col min="11" max="11" width="15.08203125" customWidth="1"/>
  </cols>
  <sheetData>
    <row r="1" spans="1:11" s="73" customFormat="1">
      <c r="A1" s="57" t="s">
        <v>96</v>
      </c>
      <c r="B1" s="80" t="s">
        <v>141</v>
      </c>
      <c r="C1" s="80" t="s">
        <v>69</v>
      </c>
      <c r="D1" s="72"/>
      <c r="E1" s="72"/>
      <c r="F1" s="72"/>
      <c r="G1" s="72"/>
      <c r="H1" s="72"/>
      <c r="I1" s="72"/>
    </row>
    <row r="2" spans="1:11">
      <c r="A2" s="196" t="s">
        <v>943</v>
      </c>
      <c r="B2" s="75">
        <v>500000</v>
      </c>
      <c r="C2" s="75">
        <v>1000000</v>
      </c>
      <c r="D2" s="72">
        <v>2</v>
      </c>
      <c r="E2" s="72"/>
      <c r="F2" s="72"/>
      <c r="G2" s="72"/>
      <c r="H2" s="72"/>
      <c r="I2" s="72"/>
      <c r="J2" s="72"/>
      <c r="K2" s="72"/>
    </row>
    <row r="3" spans="1:11">
      <c r="A3" s="196" t="s">
        <v>946</v>
      </c>
      <c r="B3" s="76">
        <v>500000</v>
      </c>
      <c r="C3" s="77">
        <v>1000000</v>
      </c>
      <c r="D3" s="78">
        <v>3</v>
      </c>
      <c r="J3" s="78"/>
      <c r="K3" s="78"/>
    </row>
    <row r="4" spans="1:11">
      <c r="A4" s="196" t="s">
        <v>944</v>
      </c>
      <c r="B4" s="79">
        <v>100000</v>
      </c>
      <c r="C4" s="77">
        <v>200000</v>
      </c>
      <c r="D4" s="78">
        <v>4</v>
      </c>
      <c r="J4" s="78"/>
      <c r="K4" s="78"/>
    </row>
    <row r="5" spans="1:11">
      <c r="A5" s="192" t="s">
        <v>813</v>
      </c>
      <c r="B5" s="75"/>
      <c r="C5" s="75"/>
    </row>
    <row r="6" spans="1:11">
      <c r="A6" s="192" t="s">
        <v>823</v>
      </c>
      <c r="B6" s="75">
        <v>1000000</v>
      </c>
      <c r="C6" s="75">
        <v>2000000</v>
      </c>
      <c r="D6" s="78">
        <v>6</v>
      </c>
    </row>
    <row r="7" spans="1:11">
      <c r="A7" s="192" t="s">
        <v>824</v>
      </c>
      <c r="B7" s="75">
        <v>500000</v>
      </c>
      <c r="C7" s="75">
        <v>1000000</v>
      </c>
      <c r="D7" s="78">
        <v>7</v>
      </c>
    </row>
    <row r="8" spans="1:11">
      <c r="A8" s="192" t="s">
        <v>947</v>
      </c>
      <c r="B8" s="75">
        <v>20000</v>
      </c>
      <c r="C8" s="75">
        <v>30000</v>
      </c>
      <c r="D8" s="78">
        <v>8</v>
      </c>
    </row>
    <row r="9" spans="1:11">
      <c r="A9" s="191" t="s">
        <v>948</v>
      </c>
      <c r="B9" s="75">
        <v>500</v>
      </c>
      <c r="C9" s="75">
        <v>1000</v>
      </c>
      <c r="D9" s="78">
        <v>9</v>
      </c>
    </row>
    <row r="10" spans="1:11">
      <c r="A10" s="193" t="s">
        <v>20</v>
      </c>
      <c r="B10" s="75"/>
      <c r="C10" s="75"/>
    </row>
    <row r="11" spans="1:11">
      <c r="A11" s="192" t="s">
        <v>1088</v>
      </c>
      <c r="B11" s="75">
        <v>25000</v>
      </c>
      <c r="C11" s="75">
        <v>50000</v>
      </c>
      <c r="D11" s="78">
        <v>11</v>
      </c>
    </row>
    <row r="12" spans="1:11">
      <c r="A12" s="192" t="s">
        <v>140</v>
      </c>
      <c r="B12" s="75">
        <v>2750</v>
      </c>
      <c r="C12" s="75">
        <v>3970</v>
      </c>
      <c r="D12" s="78">
        <v>12</v>
      </c>
    </row>
    <row r="13" spans="1:11">
      <c r="A13" s="194"/>
    </row>
    <row r="14" spans="1:11" s="73" customFormat="1">
      <c r="A14" s="195" t="s">
        <v>3</v>
      </c>
      <c r="B14" s="80" t="s">
        <v>141</v>
      </c>
      <c r="C14" s="80" t="s">
        <v>69</v>
      </c>
      <c r="D14" s="72"/>
      <c r="E14" s="72"/>
      <c r="F14" s="72"/>
      <c r="G14" s="72"/>
      <c r="H14" s="72"/>
      <c r="I14" s="72"/>
    </row>
    <row r="15" spans="1:11">
      <c r="A15" s="192">
        <v>16</v>
      </c>
      <c r="B15" s="75">
        <v>2750</v>
      </c>
      <c r="C15" s="75">
        <v>3970</v>
      </c>
    </row>
    <row r="16" spans="1:11">
      <c r="A16" s="192">
        <v>17</v>
      </c>
      <c r="B16" s="75">
        <v>2750</v>
      </c>
      <c r="C16" s="75">
        <v>3970</v>
      </c>
    </row>
    <row r="17" spans="1:3" s="78" customFormat="1">
      <c r="A17" s="74">
        <v>18</v>
      </c>
      <c r="B17" s="75">
        <v>2750</v>
      </c>
      <c r="C17" s="75">
        <v>3970</v>
      </c>
    </row>
    <row r="18" spans="1:3" s="78" customFormat="1">
      <c r="A18" s="74">
        <v>19</v>
      </c>
      <c r="B18" s="75">
        <v>2750</v>
      </c>
      <c r="C18" s="75">
        <v>3970</v>
      </c>
    </row>
    <row r="19" spans="1:3" s="78" customFormat="1">
      <c r="A19" s="74">
        <v>20</v>
      </c>
      <c r="B19" s="75">
        <v>2750</v>
      </c>
      <c r="C19" s="75">
        <v>3970</v>
      </c>
    </row>
    <row r="20" spans="1:3" s="78" customFormat="1">
      <c r="A20" s="74">
        <v>21</v>
      </c>
      <c r="B20" s="75">
        <v>2750</v>
      </c>
      <c r="C20" s="75">
        <v>3970</v>
      </c>
    </row>
    <row r="21" spans="1:3" s="78" customFormat="1">
      <c r="A21" s="74">
        <v>22</v>
      </c>
      <c r="B21" s="75">
        <v>2750</v>
      </c>
      <c r="C21" s="75">
        <v>3970</v>
      </c>
    </row>
    <row r="22" spans="1:3" s="78" customFormat="1">
      <c r="A22" s="74">
        <v>23</v>
      </c>
      <c r="B22" s="75">
        <v>2750</v>
      </c>
      <c r="C22" s="75">
        <v>3970</v>
      </c>
    </row>
    <row r="23" spans="1:3" s="78" customFormat="1">
      <c r="A23" s="74">
        <v>24</v>
      </c>
      <c r="B23" s="75">
        <v>2750</v>
      </c>
      <c r="C23" s="75">
        <v>3970</v>
      </c>
    </row>
    <row r="24" spans="1:3" s="78" customFormat="1">
      <c r="A24" s="74">
        <v>25</v>
      </c>
      <c r="B24" s="75">
        <v>2750</v>
      </c>
      <c r="C24" s="75">
        <v>3970</v>
      </c>
    </row>
    <row r="25" spans="1:3" s="78" customFormat="1">
      <c r="A25" s="74">
        <v>26</v>
      </c>
      <c r="B25" s="75">
        <v>2750</v>
      </c>
      <c r="C25" s="75">
        <v>3970</v>
      </c>
    </row>
    <row r="26" spans="1:3" s="78" customFormat="1">
      <c r="A26" s="74">
        <v>27</v>
      </c>
      <c r="B26" s="75">
        <v>2750</v>
      </c>
      <c r="C26" s="75">
        <v>3970</v>
      </c>
    </row>
    <row r="27" spans="1:3" s="78" customFormat="1">
      <c r="A27" s="74">
        <v>28</v>
      </c>
      <c r="B27" s="75">
        <v>2750</v>
      </c>
      <c r="C27" s="75">
        <v>3970</v>
      </c>
    </row>
    <row r="28" spans="1:3" s="78" customFormat="1">
      <c r="A28" s="74">
        <v>29</v>
      </c>
      <c r="B28" s="75">
        <v>2750</v>
      </c>
      <c r="C28" s="75">
        <v>3970</v>
      </c>
    </row>
    <row r="29" spans="1:3" s="78" customFormat="1">
      <c r="A29" s="74">
        <v>30</v>
      </c>
      <c r="B29" s="75">
        <v>2750</v>
      </c>
      <c r="C29" s="75">
        <v>3970</v>
      </c>
    </row>
    <row r="30" spans="1:3" s="78" customFormat="1">
      <c r="A30" s="74">
        <v>31</v>
      </c>
      <c r="B30" s="75">
        <v>2750</v>
      </c>
      <c r="C30" s="75">
        <v>3970</v>
      </c>
    </row>
    <row r="31" spans="1:3" s="78" customFormat="1">
      <c r="A31" s="74">
        <v>32</v>
      </c>
      <c r="B31" s="75">
        <v>2750</v>
      </c>
      <c r="C31" s="75">
        <v>3970</v>
      </c>
    </row>
    <row r="32" spans="1:3" s="78" customFormat="1">
      <c r="A32" s="74">
        <v>33</v>
      </c>
      <c r="B32" s="75">
        <v>2750</v>
      </c>
      <c r="C32" s="75">
        <v>3970</v>
      </c>
    </row>
    <row r="33" spans="1:3" s="78" customFormat="1">
      <c r="A33" s="74">
        <v>34</v>
      </c>
      <c r="B33" s="75">
        <v>2750</v>
      </c>
      <c r="C33" s="75">
        <v>3970</v>
      </c>
    </row>
    <row r="34" spans="1:3" s="78" customFormat="1">
      <c r="A34" s="74">
        <v>35</v>
      </c>
      <c r="B34" s="75">
        <v>2750</v>
      </c>
      <c r="C34" s="75">
        <v>3970</v>
      </c>
    </row>
    <row r="35" spans="1:3" s="78" customFormat="1">
      <c r="A35" s="74">
        <v>36</v>
      </c>
      <c r="B35" s="75">
        <v>2750</v>
      </c>
      <c r="C35" s="75">
        <v>3970</v>
      </c>
    </row>
    <row r="36" spans="1:3" s="78" customFormat="1">
      <c r="A36" s="74">
        <v>37</v>
      </c>
      <c r="B36" s="75">
        <v>2750</v>
      </c>
      <c r="C36" s="75">
        <v>3970</v>
      </c>
    </row>
    <row r="37" spans="1:3" s="78" customFormat="1">
      <c r="A37" s="74">
        <v>38</v>
      </c>
      <c r="B37" s="75">
        <v>2750</v>
      </c>
      <c r="C37" s="75">
        <v>3970</v>
      </c>
    </row>
    <row r="38" spans="1:3" s="78" customFormat="1">
      <c r="A38" s="74">
        <v>39</v>
      </c>
      <c r="B38" s="75">
        <v>2750</v>
      </c>
      <c r="C38" s="75">
        <v>3970</v>
      </c>
    </row>
    <row r="39" spans="1:3" s="78" customFormat="1">
      <c r="A39" s="74">
        <v>40</v>
      </c>
      <c r="B39" s="75">
        <v>2750</v>
      </c>
      <c r="C39" s="75">
        <v>3970</v>
      </c>
    </row>
    <row r="40" spans="1:3" s="78" customFormat="1">
      <c r="A40" s="74">
        <v>41</v>
      </c>
      <c r="B40" s="75">
        <v>2750</v>
      </c>
      <c r="C40" s="75">
        <v>3970</v>
      </c>
    </row>
    <row r="41" spans="1:3" s="78" customFormat="1">
      <c r="A41" s="74">
        <v>42</v>
      </c>
      <c r="B41" s="75">
        <v>2750</v>
      </c>
      <c r="C41" s="75">
        <v>3970</v>
      </c>
    </row>
    <row r="42" spans="1:3" s="78" customFormat="1">
      <c r="A42" s="74">
        <v>43</v>
      </c>
      <c r="B42" s="75">
        <v>2750</v>
      </c>
      <c r="C42" s="75">
        <v>3970</v>
      </c>
    </row>
    <row r="43" spans="1:3" s="78" customFormat="1">
      <c r="A43" s="74">
        <v>44</v>
      </c>
      <c r="B43" s="75">
        <v>2750</v>
      </c>
      <c r="C43" s="75">
        <v>3970</v>
      </c>
    </row>
    <row r="44" spans="1:3" s="78" customFormat="1">
      <c r="A44" s="74">
        <v>45</v>
      </c>
      <c r="B44" s="75">
        <v>2750</v>
      </c>
      <c r="C44" s="75">
        <v>3970</v>
      </c>
    </row>
    <row r="45" spans="1:3" s="78" customFormat="1">
      <c r="A45" s="74">
        <v>46</v>
      </c>
      <c r="B45" s="75">
        <v>2750</v>
      </c>
      <c r="C45" s="75">
        <v>3970</v>
      </c>
    </row>
    <row r="46" spans="1:3" s="78" customFormat="1">
      <c r="A46" s="74">
        <v>47</v>
      </c>
      <c r="B46" s="75">
        <v>2750</v>
      </c>
      <c r="C46" s="75">
        <v>3970</v>
      </c>
    </row>
    <row r="47" spans="1:3" s="78" customFormat="1">
      <c r="A47" s="74">
        <v>48</v>
      </c>
      <c r="B47" s="75">
        <v>2750</v>
      </c>
      <c r="C47" s="75">
        <v>3970</v>
      </c>
    </row>
    <row r="48" spans="1:3" s="78" customFormat="1">
      <c r="A48" s="74">
        <v>49</v>
      </c>
      <c r="B48" s="75">
        <v>2750</v>
      </c>
      <c r="C48" s="75">
        <v>3970</v>
      </c>
    </row>
    <row r="49" spans="1:3" s="78" customFormat="1">
      <c r="A49" s="74">
        <v>50</v>
      </c>
      <c r="B49" s="75">
        <v>2750</v>
      </c>
      <c r="C49" s="75">
        <v>3970</v>
      </c>
    </row>
    <row r="50" spans="1:3" s="78" customFormat="1">
      <c r="A50" s="74">
        <v>51</v>
      </c>
      <c r="B50" s="75">
        <v>2750</v>
      </c>
      <c r="C50" s="75">
        <v>3970</v>
      </c>
    </row>
    <row r="51" spans="1:3" s="78" customFormat="1">
      <c r="A51" s="74">
        <v>52</v>
      </c>
      <c r="B51" s="75">
        <v>2750</v>
      </c>
      <c r="C51" s="75">
        <v>3970</v>
      </c>
    </row>
    <row r="52" spans="1:3" s="78" customFormat="1">
      <c r="A52" s="74">
        <v>53</v>
      </c>
      <c r="B52" s="75">
        <v>2750</v>
      </c>
      <c r="C52" s="75">
        <v>3970</v>
      </c>
    </row>
    <row r="53" spans="1:3" s="78" customFormat="1">
      <c r="A53" s="74">
        <v>54</v>
      </c>
      <c r="B53" s="75">
        <v>2750</v>
      </c>
      <c r="C53" s="75">
        <v>3970</v>
      </c>
    </row>
    <row r="54" spans="1:3" s="78" customFormat="1">
      <c r="A54" s="74">
        <v>55</v>
      </c>
      <c r="B54" s="75">
        <v>2750</v>
      </c>
      <c r="C54" s="75">
        <v>3970</v>
      </c>
    </row>
    <row r="55" spans="1:3" s="78" customFormat="1">
      <c r="A55" s="74">
        <v>56</v>
      </c>
      <c r="B55" s="75">
        <v>2750</v>
      </c>
      <c r="C55" s="75">
        <v>3970</v>
      </c>
    </row>
    <row r="56" spans="1:3" s="78" customFormat="1">
      <c r="A56" s="74">
        <v>57</v>
      </c>
      <c r="B56" s="75">
        <v>2750</v>
      </c>
      <c r="C56" s="75">
        <v>3970</v>
      </c>
    </row>
    <row r="57" spans="1:3" s="78" customFormat="1">
      <c r="A57" s="74">
        <v>58</v>
      </c>
      <c r="B57" s="75">
        <v>2750</v>
      </c>
      <c r="C57" s="75">
        <v>3970</v>
      </c>
    </row>
    <row r="58" spans="1:3" s="78" customFormat="1">
      <c r="A58" s="74">
        <v>59</v>
      </c>
      <c r="B58" s="75">
        <v>2750</v>
      </c>
      <c r="C58" s="75">
        <v>3970</v>
      </c>
    </row>
    <row r="59" spans="1:3" s="78" customFormat="1">
      <c r="A59" s="74">
        <v>60</v>
      </c>
      <c r="B59" s="75">
        <v>2750</v>
      </c>
      <c r="C59" s="75">
        <v>3970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"/>
  <dimension ref="A1:AI21"/>
  <sheetViews>
    <sheetView topLeftCell="V1" workbookViewId="0">
      <selection activeCell="AK14" sqref="AK14"/>
    </sheetView>
  </sheetViews>
  <sheetFormatPr defaultColWidth="8.58203125" defaultRowHeight="14"/>
  <cols>
    <col min="1" max="1" width="12.08203125" style="129" bestFit="1" customWidth="1"/>
    <col min="2" max="3" width="12.08203125" style="129" customWidth="1"/>
    <col min="4" max="5" width="11.58203125" style="129" bestFit="1" customWidth="1"/>
    <col min="6" max="11" width="12.08203125" style="129" customWidth="1"/>
    <col min="12" max="12" width="8.58203125" style="129"/>
    <col min="13" max="14" width="13.08203125" style="129" bestFit="1" customWidth="1"/>
    <col min="15" max="21" width="8.58203125" style="129"/>
    <col min="22" max="22" width="14.83203125" style="129" bestFit="1" customWidth="1"/>
    <col min="23" max="23" width="8.58203125" style="129"/>
    <col min="24" max="24" width="10.08203125" style="129" bestFit="1" customWidth="1"/>
    <col min="25" max="34" width="8.58203125" style="129"/>
    <col min="35" max="35" width="9.08203125" style="129" bestFit="1" customWidth="1"/>
    <col min="36" max="16384" width="8.58203125" style="129"/>
  </cols>
  <sheetData>
    <row r="1" spans="1:35">
      <c r="A1" s="129" t="s">
        <v>171</v>
      </c>
      <c r="C1" s="129" t="s">
        <v>172</v>
      </c>
      <c r="M1" s="129" t="s">
        <v>168</v>
      </c>
      <c r="V1" s="129" t="s">
        <v>173</v>
      </c>
      <c r="AF1" s="129" t="s">
        <v>143</v>
      </c>
    </row>
    <row r="2" spans="1:35">
      <c r="A2" s="129" t="s">
        <v>188</v>
      </c>
    </row>
    <row r="3" spans="1:35">
      <c r="A3" s="137" t="s">
        <v>189</v>
      </c>
      <c r="B3" s="137"/>
      <c r="C3" s="129" t="s">
        <v>171</v>
      </c>
      <c r="D3" s="129" t="s">
        <v>172</v>
      </c>
      <c r="M3" s="129" t="s">
        <v>171</v>
      </c>
      <c r="N3" s="129" t="s">
        <v>168</v>
      </c>
      <c r="V3" s="129" t="s">
        <v>171</v>
      </c>
      <c r="W3" s="129" t="s">
        <v>168</v>
      </c>
      <c r="X3" s="129" t="s">
        <v>173</v>
      </c>
      <c r="AF3" s="129" t="s">
        <v>171</v>
      </c>
      <c r="AG3" s="129" t="s">
        <v>168</v>
      </c>
      <c r="AH3" s="129" t="s">
        <v>173</v>
      </c>
      <c r="AI3" s="129" t="s">
        <v>143</v>
      </c>
    </row>
    <row r="4" spans="1:35">
      <c r="A4" s="137" t="s">
        <v>190</v>
      </c>
      <c r="B4" s="137"/>
      <c r="C4" s="129" t="s">
        <v>189</v>
      </c>
      <c r="D4" s="129">
        <v>2006</v>
      </c>
      <c r="M4" s="129" t="s">
        <v>189</v>
      </c>
      <c r="N4" s="129">
        <v>110</v>
      </c>
      <c r="V4" s="129" t="s">
        <v>189</v>
      </c>
      <c r="W4" s="129">
        <v>110</v>
      </c>
      <c r="X4" s="129">
        <v>2500</v>
      </c>
      <c r="AF4" s="129" t="s">
        <v>189</v>
      </c>
      <c r="AG4" s="129">
        <v>110</v>
      </c>
      <c r="AH4" s="129">
        <v>2500</v>
      </c>
      <c r="AI4" s="129">
        <v>140000</v>
      </c>
    </row>
    <row r="5" spans="1:35">
      <c r="A5" s="137" t="s">
        <v>191</v>
      </c>
      <c r="B5" s="137"/>
      <c r="C5" s="129" t="s">
        <v>190</v>
      </c>
      <c r="D5" s="129">
        <v>2006</v>
      </c>
      <c r="M5" s="129" t="s">
        <v>190</v>
      </c>
      <c r="N5" s="129">
        <v>320</v>
      </c>
      <c r="V5" s="129" t="s">
        <v>190</v>
      </c>
      <c r="W5" s="129">
        <v>320</v>
      </c>
      <c r="X5" s="129" t="s">
        <v>185</v>
      </c>
      <c r="AF5" s="129" t="s">
        <v>189</v>
      </c>
      <c r="AG5" s="129">
        <v>110</v>
      </c>
      <c r="AH5" s="129">
        <v>2500</v>
      </c>
      <c r="AI5" s="129" t="s">
        <v>176</v>
      </c>
    </row>
    <row r="6" spans="1:35">
      <c r="C6" s="129" t="s">
        <v>191</v>
      </c>
      <c r="M6" s="129" t="s">
        <v>191</v>
      </c>
      <c r="V6" s="129" t="s">
        <v>191</v>
      </c>
      <c r="AF6" s="129" t="s">
        <v>189</v>
      </c>
      <c r="AG6" s="129">
        <v>110</v>
      </c>
      <c r="AH6" s="129">
        <v>2500</v>
      </c>
      <c r="AI6" s="129" t="s">
        <v>177</v>
      </c>
    </row>
    <row r="7" spans="1:35">
      <c r="AF7" s="129" t="s">
        <v>189</v>
      </c>
      <c r="AG7" s="129">
        <v>110</v>
      </c>
      <c r="AH7" s="129">
        <v>2500</v>
      </c>
      <c r="AI7" s="129" t="s">
        <v>178</v>
      </c>
    </row>
    <row r="8" spans="1:35">
      <c r="AF8" s="129" t="s">
        <v>189</v>
      </c>
      <c r="AG8" s="129">
        <v>110</v>
      </c>
      <c r="AH8" s="129">
        <v>2500</v>
      </c>
      <c r="AI8" s="129" t="s">
        <v>179</v>
      </c>
    </row>
    <row r="9" spans="1:35">
      <c r="AF9" s="129" t="s">
        <v>189</v>
      </c>
      <c r="AG9" s="129">
        <v>110</v>
      </c>
      <c r="AH9" s="129">
        <v>2500</v>
      </c>
      <c r="AI9" s="129" t="s">
        <v>180</v>
      </c>
    </row>
    <row r="10" spans="1:35">
      <c r="AF10" s="129" t="s">
        <v>189</v>
      </c>
      <c r="AG10" s="129">
        <v>110</v>
      </c>
      <c r="AH10" s="129">
        <v>2500</v>
      </c>
      <c r="AI10" s="129" t="s">
        <v>181</v>
      </c>
    </row>
    <row r="11" spans="1:35">
      <c r="AF11" s="129" t="s">
        <v>189</v>
      </c>
      <c r="AG11" s="129">
        <v>110</v>
      </c>
      <c r="AH11" s="129">
        <v>2500</v>
      </c>
      <c r="AI11" s="129" t="s">
        <v>182</v>
      </c>
    </row>
    <row r="12" spans="1:35">
      <c r="AF12" s="129" t="s">
        <v>190</v>
      </c>
      <c r="AG12" s="129">
        <v>320</v>
      </c>
      <c r="AH12" s="129" t="s">
        <v>185</v>
      </c>
      <c r="AI12" s="129">
        <v>130000</v>
      </c>
    </row>
    <row r="13" spans="1:35">
      <c r="AF13" s="129" t="s">
        <v>190</v>
      </c>
      <c r="AG13" s="129">
        <v>320</v>
      </c>
      <c r="AH13" s="129" t="s">
        <v>185</v>
      </c>
      <c r="AI13" s="129" t="s">
        <v>186</v>
      </c>
    </row>
    <row r="14" spans="1:35">
      <c r="AF14" s="129" t="s">
        <v>190</v>
      </c>
      <c r="AG14" s="129">
        <v>320</v>
      </c>
      <c r="AH14" s="129" t="s">
        <v>185</v>
      </c>
      <c r="AI14" s="129" t="s">
        <v>176</v>
      </c>
    </row>
    <row r="15" spans="1:35">
      <c r="AF15" s="129" t="s">
        <v>190</v>
      </c>
      <c r="AG15" s="129">
        <v>320</v>
      </c>
      <c r="AH15" s="129" t="s">
        <v>185</v>
      </c>
      <c r="AI15" s="129" t="s">
        <v>177</v>
      </c>
    </row>
    <row r="16" spans="1:35">
      <c r="AF16" s="129" t="s">
        <v>190</v>
      </c>
      <c r="AG16" s="129">
        <v>320</v>
      </c>
      <c r="AH16" s="129" t="s">
        <v>185</v>
      </c>
      <c r="AI16" s="129" t="s">
        <v>178</v>
      </c>
    </row>
    <row r="17" spans="32:35">
      <c r="AF17" s="129" t="s">
        <v>190</v>
      </c>
      <c r="AG17" s="129">
        <v>320</v>
      </c>
      <c r="AH17" s="129" t="s">
        <v>185</v>
      </c>
      <c r="AI17" s="129" t="s">
        <v>179</v>
      </c>
    </row>
    <row r="18" spans="32:35">
      <c r="AF18" s="129" t="s">
        <v>190</v>
      </c>
      <c r="AG18" s="129">
        <v>320</v>
      </c>
      <c r="AH18" s="129" t="s">
        <v>185</v>
      </c>
      <c r="AI18" s="129" t="s">
        <v>180</v>
      </c>
    </row>
    <row r="19" spans="32:35">
      <c r="AF19" s="129" t="s">
        <v>190</v>
      </c>
      <c r="AG19" s="129">
        <v>320</v>
      </c>
      <c r="AH19" s="129" t="s">
        <v>185</v>
      </c>
      <c r="AI19" s="129" t="s">
        <v>181</v>
      </c>
    </row>
    <row r="20" spans="32:35">
      <c r="AF20" s="129" t="s">
        <v>190</v>
      </c>
      <c r="AG20" s="129">
        <v>320</v>
      </c>
      <c r="AH20" s="129" t="s">
        <v>185</v>
      </c>
      <c r="AI20" s="129" t="s">
        <v>182</v>
      </c>
    </row>
    <row r="21" spans="32:35">
      <c r="AF21" s="129" t="s">
        <v>191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2:B4"/>
  <sheetViews>
    <sheetView workbookViewId="0">
      <selection activeCell="B14" sqref="B14"/>
    </sheetView>
  </sheetViews>
  <sheetFormatPr defaultRowHeight="14"/>
  <cols>
    <col min="1" max="1" width="33.08203125" customWidth="1"/>
    <col min="2" max="2" width="49.58203125" customWidth="1"/>
  </cols>
  <sheetData>
    <row r="2" spans="1:2">
      <c r="A2" t="s">
        <v>719</v>
      </c>
      <c r="B2" t="s">
        <v>862</v>
      </c>
    </row>
    <row r="3" spans="1:2">
      <c r="A3" t="s">
        <v>636</v>
      </c>
      <c r="B3" t="s">
        <v>910</v>
      </c>
    </row>
    <row r="4" spans="1:2">
      <c r="A4" t="s">
        <v>720</v>
      </c>
      <c r="B4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Sheet1</vt:lpstr>
      <vt:lpstr>Sheet4</vt:lpstr>
      <vt:lpstr>01 แคนเซอร์ อีซี่ แคร์_v0104</vt:lpstr>
      <vt:lpstr>02 PA แคร์พลัส_v0104</vt:lpstr>
      <vt:lpstr>03 เฮลธ์  แคร์ พลัส</vt:lpstr>
      <vt:lpstr>04 โฮม แคร์</vt:lpstr>
      <vt:lpstr>05,06 กระบะ &amp; SUV ชั้น 1</vt:lpstr>
      <vt:lpstr>07,08 มอเตอร์ 2+ &amp; 3+</vt:lpstr>
      <vt:lpstr>Sheet3</vt:lpstr>
      <vt:lpstr>'01 แคนเซอร์ อีซี่ แคร์_v0104'!Print_Area</vt:lpstr>
      <vt:lpstr>'02 PA แคร์พลัส_v0104'!Print_Area</vt:lpstr>
      <vt:lpstr>'03 เฮลธ์  แคร์ พลัส'!Print_Area</vt:lpstr>
      <vt:lpstr>'04 โฮม แคร์'!Print_Area</vt:lpstr>
      <vt:lpstr>'05,06 กระบะ &amp; SUV ชั้น 1'!Print_Area</vt:lpstr>
      <vt:lpstr>'05,06 มอเตอร์ แคร์ ชั้น 1 (2)'!Print_Area</vt:lpstr>
      <vt:lpstr>'07,08 มอเตอร์ 2+ &amp; 3+'!Print_Area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Sanpakdee</dc:creator>
  <cp:lastModifiedBy>Pannarut Phacharakulphiwatt</cp:lastModifiedBy>
  <cp:lastPrinted>2026-07-30T03:44:12Z</cp:lastPrinted>
  <dcterms:created xsi:type="dcterms:W3CDTF">2015-06-05T18:17:20Z</dcterms:created>
  <dcterms:modified xsi:type="dcterms:W3CDTF">2026-07-30T03:48:35Z</dcterms:modified>
</cp:coreProperties>
</file>